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20730" windowHeight="9030" firstSheet="2" activeTab="2"/>
  </bookViews>
  <sheets>
    <sheet name="Data(Provisional)" sheetId="1" r:id="rId1"/>
    <sheet name="Data(Provisional) WORKING" sheetId="3" state="hidden" r:id="rId2"/>
    <sheet name="Data(Provisional) FINAL DBF" sheetId="6" r:id="rId3"/>
    <sheet name="Data(Provisional) (Final)" sheetId="4" state="hidden" r:id="rId4"/>
    <sheet name="deleted accoint " sheetId="7" state="hidden" r:id="rId5"/>
    <sheet name="Sheet1" sheetId="8" state="hidden" r:id="rId6"/>
  </sheets>
  <externalReferences>
    <externalReference r:id="rId7"/>
    <externalReference r:id="rId8"/>
    <externalReference r:id="rId9"/>
  </externalReferences>
  <definedNames>
    <definedName name="_xlnm._FilterDatabase" localSheetId="0" hidden="1">'Data(Provisional)'!$A$1:$AL$3939</definedName>
    <definedName name="_xlnm._FilterDatabase" localSheetId="3" hidden="1">'Data(Provisional) (Final)'!$P$1317:$P$2633</definedName>
    <definedName name="_xlnm._FilterDatabase" localSheetId="1" hidden="1">'Data(Provisional) WORKING'!$A$1:$W$3779</definedName>
  </definedNames>
  <calcPr calcId="145621"/>
</workbook>
</file>

<file path=xl/calcChain.xml><?xml version="1.0" encoding="utf-8"?>
<calcChain xmlns="http://schemas.openxmlformats.org/spreadsheetml/2006/main">
  <c r="AC17" i="3" l="1"/>
  <c r="T3" i="7"/>
  <c r="Z52" i="3" l="1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Z53" i="3" l="1"/>
  <c r="AM5" i="3" l="1"/>
  <c r="AM4" i="3"/>
  <c r="AM3" i="3"/>
  <c r="AM2" i="3"/>
  <c r="AM7" i="3" s="1"/>
  <c r="AI4" i="4" l="1"/>
  <c r="AI3" i="4"/>
  <c r="O2632" i="4" l="1"/>
  <c r="O2631" i="4"/>
  <c r="O2630" i="4"/>
  <c r="O2629" i="4"/>
  <c r="O2628" i="4"/>
  <c r="O2627" i="4"/>
  <c r="O2626" i="4"/>
  <c r="O2625" i="4"/>
  <c r="O2624" i="4"/>
  <c r="O2623" i="4"/>
  <c r="O2622" i="4"/>
  <c r="O2621" i="4"/>
  <c r="O2620" i="4"/>
  <c r="O2619" i="4"/>
  <c r="O2618" i="4"/>
  <c r="O2617" i="4"/>
  <c r="O2616" i="4"/>
  <c r="O2615" i="4"/>
  <c r="O2614" i="4"/>
  <c r="O2613" i="4"/>
  <c r="O2612" i="4"/>
  <c r="O2611" i="4"/>
  <c r="O2610" i="4"/>
  <c r="O2609" i="4"/>
  <c r="O2608" i="4"/>
  <c r="O2607" i="4"/>
  <c r="O2606" i="4"/>
  <c r="O2605" i="4"/>
  <c r="O2604" i="4"/>
  <c r="O2603" i="4"/>
  <c r="O2602" i="4"/>
  <c r="O2601" i="4"/>
  <c r="O2600" i="4"/>
  <c r="O2599" i="4"/>
  <c r="O2598" i="4"/>
  <c r="O2597" i="4"/>
  <c r="O2596" i="4"/>
  <c r="O2595" i="4"/>
  <c r="O2594" i="4"/>
  <c r="O2593" i="4"/>
  <c r="O2592" i="4"/>
  <c r="O2591" i="4"/>
  <c r="O2590" i="4"/>
  <c r="O2589" i="4"/>
  <c r="O2588" i="4"/>
  <c r="O2587" i="4"/>
  <c r="O2586" i="4"/>
  <c r="O2585" i="4"/>
  <c r="O2584" i="4"/>
  <c r="O2583" i="4"/>
  <c r="O2582" i="4"/>
  <c r="O2581" i="4"/>
  <c r="O2580" i="4"/>
  <c r="O2579" i="4"/>
  <c r="O2578" i="4"/>
  <c r="O2577" i="4"/>
  <c r="O2576" i="4"/>
  <c r="O2575" i="4"/>
  <c r="O2574" i="4"/>
  <c r="O2573" i="4"/>
  <c r="O2572" i="4"/>
  <c r="O2571" i="4"/>
  <c r="O2570" i="4"/>
  <c r="O2569" i="4"/>
  <c r="O2568" i="4"/>
  <c r="O2567" i="4"/>
  <c r="O2566" i="4"/>
  <c r="O2565" i="4"/>
  <c r="O2564" i="4"/>
  <c r="O2563" i="4"/>
  <c r="O2562" i="4"/>
  <c r="O2561" i="4"/>
  <c r="O2560" i="4"/>
  <c r="O2559" i="4"/>
  <c r="O2558" i="4"/>
  <c r="O2557" i="4"/>
  <c r="O2556" i="4"/>
  <c r="O2555" i="4"/>
  <c r="O2554" i="4"/>
  <c r="O2553" i="4"/>
  <c r="O2552" i="4"/>
  <c r="O2551" i="4"/>
  <c r="O2550" i="4"/>
  <c r="O2549" i="4"/>
  <c r="O2548" i="4"/>
  <c r="O2547" i="4"/>
  <c r="O2546" i="4"/>
  <c r="O2545" i="4"/>
  <c r="O2544" i="4"/>
  <c r="O2543" i="4"/>
  <c r="O2542" i="4"/>
  <c r="O2541" i="4"/>
  <c r="O2540" i="4"/>
  <c r="O2539" i="4"/>
  <c r="O2538" i="4"/>
  <c r="O2537" i="4"/>
  <c r="O2536" i="4"/>
  <c r="O2535" i="4"/>
  <c r="O2534" i="4"/>
  <c r="O2533" i="4"/>
  <c r="O2532" i="4"/>
  <c r="AC11" i="4"/>
  <c r="AM6" i="4"/>
  <c r="AD6" i="4"/>
  <c r="AC6" i="4"/>
  <c r="AM5" i="4"/>
  <c r="AC5" i="4"/>
  <c r="AM4" i="4"/>
  <c r="AH4" i="4"/>
  <c r="AJ4" i="4" s="1"/>
  <c r="AD4" i="4"/>
  <c r="AC4" i="4"/>
  <c r="AM3" i="4"/>
  <c r="AI8" i="4"/>
  <c r="AH3" i="4"/>
  <c r="AJ3" i="4" s="1"/>
  <c r="AD3" i="4"/>
  <c r="AC3" i="4"/>
  <c r="AE6" i="4" l="1"/>
  <c r="AC8" i="4"/>
  <c r="AD8" i="4"/>
  <c r="AE4" i="4"/>
  <c r="AE3" i="4"/>
  <c r="AH8" i="4"/>
  <c r="AJ8" i="4" s="1"/>
  <c r="AE8" i="4" l="1"/>
  <c r="AC10" i="4"/>
  <c r="AC13" i="4" s="1"/>
  <c r="AC5" i="3"/>
  <c r="AC4" i="3"/>
  <c r="AH3" i="3"/>
  <c r="AC3" i="3"/>
  <c r="AH2" i="3"/>
  <c r="AC2" i="3"/>
  <c r="AC10" i="1"/>
  <c r="AM5" i="1"/>
  <c r="AD5" i="1"/>
  <c r="AC5" i="1"/>
  <c r="AM4" i="1"/>
  <c r="AC4" i="1"/>
  <c r="AM3" i="1"/>
  <c r="AI3" i="1"/>
  <c r="AH3" i="1"/>
  <c r="AJ3" i="1" s="1"/>
  <c r="AD3" i="1"/>
  <c r="AC3" i="1"/>
  <c r="AM2" i="1"/>
  <c r="AI2" i="1"/>
  <c r="AI7" i="1" s="1"/>
  <c r="AH2" i="1"/>
  <c r="AD2" i="1"/>
  <c r="AC2" i="1"/>
  <c r="AC10" i="3" l="1"/>
  <c r="Z54" i="3" s="1"/>
  <c r="Z55" i="3" s="1"/>
  <c r="AH7" i="3"/>
  <c r="AC7" i="3"/>
  <c r="AJ2" i="1"/>
  <c r="AE2" i="1"/>
  <c r="AD7" i="1"/>
  <c r="AE3" i="1"/>
  <c r="AE5" i="1"/>
  <c r="AC7" i="1"/>
  <c r="AH7" i="1"/>
  <c r="AJ7" i="1" s="1"/>
  <c r="AC9" i="3" l="1"/>
  <c r="AC12" i="3" s="1"/>
  <c r="AC9" i="1"/>
  <c r="AC12" i="1" s="1"/>
  <c r="AE7" i="1"/>
</calcChain>
</file>

<file path=xl/sharedStrings.xml><?xml version="1.0" encoding="utf-8"?>
<sst xmlns="http://schemas.openxmlformats.org/spreadsheetml/2006/main" count="126576" uniqueCount="18564">
  <si>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</si>
  <si>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</si>
  <si>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</si>
  <si>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</si>
  <si>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</si>
  <si>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</si>
  <si>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</si>
  <si>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</si>
  <si>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</si>
  <si>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Appl_NAME</t>
  </si>
  <si>
    <t>INST_TYPE</t>
  </si>
  <si>
    <t>INST_NO</t>
  </si>
  <si>
    <t>INST_DT</t>
  </si>
  <si>
    <t>INST_fav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</si>
  <si>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</si>
  <si>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</si>
  <si>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</si>
  <si>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</si>
  <si>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</si>
  <si>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</si>
  <si>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</si>
  <si>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</si>
  <si>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</si>
  <si>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0008</t>
  </si>
  <si>
    <t>PB</t>
  </si>
  <si>
    <t>LCY</t>
  </si>
  <si>
    <t>PKR</t>
  </si>
  <si>
    <t>No Response from Depositor.</t>
  </si>
  <si>
    <t>SD</t>
  </si>
  <si>
    <t>0012</t>
  </si>
  <si>
    <t xml:space="preserve">PAKISTAN PAKISTAN </t>
  </si>
  <si>
    <t>54400-4820078-3</t>
  </si>
  <si>
    <t>ABDUL MAJID</t>
  </si>
  <si>
    <t>NISAR AHMED</t>
  </si>
  <si>
    <t>YAQOOB MASIH</t>
  </si>
  <si>
    <t>42000-0502423-3</t>
  </si>
  <si>
    <t>0007</t>
  </si>
  <si>
    <t>0013</t>
  </si>
  <si>
    <t>0019</t>
  </si>
  <si>
    <t>UFZ</t>
  </si>
  <si>
    <t>GBP</t>
  </si>
  <si>
    <t>EUR</t>
  </si>
  <si>
    <t>0021</t>
  </si>
  <si>
    <t>0025</t>
  </si>
  <si>
    <t>0001</t>
  </si>
  <si>
    <t>0030</t>
  </si>
  <si>
    <t>0020</t>
  </si>
  <si>
    <t>0004</t>
  </si>
  <si>
    <t>KPK</t>
  </si>
  <si>
    <t>0006</t>
  </si>
  <si>
    <t>AJK</t>
  </si>
  <si>
    <t>TARIQ MEHMOOD</t>
  </si>
  <si>
    <t>0018</t>
  </si>
  <si>
    <t>USD</t>
  </si>
  <si>
    <t>0002</t>
  </si>
  <si>
    <t>MUHAMMAD SAJJAD</t>
  </si>
  <si>
    <t>0014</t>
  </si>
  <si>
    <t>0010</t>
  </si>
  <si>
    <t>0016</t>
  </si>
  <si>
    <t>0009</t>
  </si>
  <si>
    <t>0003</t>
  </si>
  <si>
    <t>0015</t>
  </si>
  <si>
    <t>0026</t>
  </si>
  <si>
    <t>0023</t>
  </si>
  <si>
    <t>MUHAMMAD JAMIL</t>
  </si>
  <si>
    <t>0027</t>
  </si>
  <si>
    <t>0024</t>
  </si>
  <si>
    <t>IFTIKHAR AHMED</t>
  </si>
  <si>
    <t>MUHAMMAD ARSHAD</t>
  </si>
  <si>
    <t>0022</t>
  </si>
  <si>
    <t>0011</t>
  </si>
  <si>
    <t>MOHAMMAD ZUBAIR</t>
  </si>
  <si>
    <t>MOHAMMAD ASIF</t>
  </si>
  <si>
    <t>MUHAMMAD ARIF</t>
  </si>
  <si>
    <t>0028</t>
  </si>
  <si>
    <t>35202-4213478-7</t>
  </si>
  <si>
    <t>ATIQ-UR-REHMAN</t>
  </si>
  <si>
    <t xml:space="preserve">508 R BLOCK MODEL TOWN LAHORE </t>
  </si>
  <si>
    <t>JAVED IQBAL</t>
  </si>
  <si>
    <t>0005</t>
  </si>
  <si>
    <t>BL</t>
  </si>
  <si>
    <t>MUHAMMAD ALI</t>
  </si>
  <si>
    <t>WP 058147A</t>
  </si>
  <si>
    <t>MOHAMMAD AJAZ</t>
  </si>
  <si>
    <t xml:space="preserve">24-D MODEL TOWN LAHORE </t>
  </si>
  <si>
    <t>42101-8212192-1</t>
  </si>
  <si>
    <t xml:space="preserve">HEAD QUARTERS DESERT RANGERS BAHAWALPUR </t>
  </si>
  <si>
    <t>35202-2915656-7</t>
  </si>
  <si>
    <t>MOHAMMAD IQBAL</t>
  </si>
  <si>
    <t>37405-3285426-9</t>
  </si>
  <si>
    <t>35202-0795513-7</t>
  </si>
  <si>
    <t>0033</t>
  </si>
  <si>
    <t>BUSHRA BEGUM</t>
  </si>
  <si>
    <t>0035</t>
  </si>
  <si>
    <t>MUHAMMAD HUSSAIN</t>
  </si>
  <si>
    <t>35201-0307899-6</t>
  </si>
  <si>
    <t>INTERNATIONAL PETROCHEMICAL</t>
  </si>
  <si>
    <t xml:space="preserve">77-D NEW MUSLIM TOWN MAIN WAHADAT ROAD LAHORE </t>
  </si>
  <si>
    <t>RASHID IQBAL</t>
  </si>
  <si>
    <t xml:space="preserve">242-AHMAD BLOCK, NEW GARDEN TOWN, LAHORE </t>
  </si>
  <si>
    <t>0029</t>
  </si>
  <si>
    <t>0036</t>
  </si>
  <si>
    <t>ZAHOOR AHMED</t>
  </si>
  <si>
    <t>0037</t>
  </si>
  <si>
    <t>ABDUL RAZZAK</t>
  </si>
  <si>
    <t xml:space="preserve">NA 0 </t>
  </si>
  <si>
    <t>35201-2237990-3</t>
  </si>
  <si>
    <t>0038</t>
  </si>
  <si>
    <t>0040</t>
  </si>
  <si>
    <t>0039</t>
  </si>
  <si>
    <t>Sukkur Branch</t>
  </si>
  <si>
    <t>N/A</t>
  </si>
  <si>
    <t>PO</t>
  </si>
  <si>
    <t>TCS</t>
  </si>
  <si>
    <t>COLLECTOR OF CUSTOM MODEL CUSTOM COLLECTORATE</t>
  </si>
  <si>
    <t>Hyderabad</t>
  </si>
  <si>
    <t xml:space="preserve">MOTOR REGISTERING AUTHORITY LAHORE </t>
  </si>
  <si>
    <t>CDR</t>
  </si>
  <si>
    <t>Sukkur</t>
  </si>
  <si>
    <t>D.C.O ROAD SUKKUR</t>
  </si>
  <si>
    <t>TMO</t>
  </si>
  <si>
    <t>D.O Buildings RYK</t>
  </si>
  <si>
    <t>DDO MINISTRY OF POPULATION WELFARE ISB</t>
  </si>
  <si>
    <t xml:space="preserve">PROJECT DIRECTOR </t>
  </si>
  <si>
    <t xml:space="preserve">DIRECTOR </t>
  </si>
  <si>
    <t xml:space="preserve">NG TECHNOLOGY </t>
  </si>
  <si>
    <t>DD</t>
  </si>
  <si>
    <t>KARIM BUKSH</t>
  </si>
  <si>
    <t>TREASUARY BZU</t>
  </si>
  <si>
    <t>PRESTON UNIVERSITY</t>
  </si>
  <si>
    <t>D.G.FINANCE HEC</t>
  </si>
  <si>
    <t>MINISTRY OF RELIGIOUS AFFAIR</t>
  </si>
  <si>
    <t>A.I.O.U</t>
  </si>
  <si>
    <t>PAKISTAN STEEL KARCHI</t>
  </si>
  <si>
    <t>0042</t>
  </si>
  <si>
    <t>0049</t>
  </si>
  <si>
    <t>0047</t>
  </si>
  <si>
    <t>0045</t>
  </si>
  <si>
    <t>0041</t>
  </si>
  <si>
    <t>0044</t>
  </si>
  <si>
    <t>0048</t>
  </si>
  <si>
    <t>0046</t>
  </si>
  <si>
    <t>0034</t>
  </si>
  <si>
    <t>Main Branch  Islamabad</t>
  </si>
  <si>
    <t>F-11 Markaz Islamabad</t>
  </si>
  <si>
    <t>I-8 Markaz islamabad</t>
  </si>
  <si>
    <t>G-9 Markaz Islamabad</t>
  </si>
  <si>
    <t>Main Branch  Peshawar</t>
  </si>
  <si>
    <t>Khyber Bazar Peshawar</t>
  </si>
  <si>
    <t>Attock Branch</t>
  </si>
  <si>
    <t>Mirpur AK Branch</t>
  </si>
  <si>
    <t>Rahimyar Khan  Branch</t>
  </si>
  <si>
    <t>Main Branch  Multan</t>
  </si>
  <si>
    <t>Sahiwal Branch</t>
  </si>
  <si>
    <t>Dera Ghazi Khan</t>
  </si>
  <si>
    <t>Bahawalpur Branch</t>
  </si>
  <si>
    <t>Gulshan Iqbal Karachi</t>
  </si>
  <si>
    <t>N Nazimabad Karachi</t>
  </si>
  <si>
    <t>Cloth Market Karachi</t>
  </si>
  <si>
    <t>Korangi Industrial Khi</t>
  </si>
  <si>
    <t>Hyderabad Branch</t>
  </si>
  <si>
    <t>University Rd Karachi</t>
  </si>
  <si>
    <t>Jodia Bazar Karachi</t>
  </si>
  <si>
    <t>Sohrab Goth Karachi</t>
  </si>
  <si>
    <t>Quetta Branch</t>
  </si>
  <si>
    <t>S.I.T.E. Karachi</t>
  </si>
  <si>
    <t>Korangi Road Karachi</t>
  </si>
  <si>
    <t>Defence Branch Karachi</t>
  </si>
  <si>
    <t>Bahadurabad Karachi</t>
  </si>
  <si>
    <t>Defence Lahore</t>
  </si>
  <si>
    <t>Main Branch Rawalpindi</t>
  </si>
  <si>
    <t>Main Branch  Lahore</t>
  </si>
  <si>
    <t>Kotwali Rd Faisalabad</t>
  </si>
  <si>
    <t>Allama Iqbal Town Lhe</t>
  </si>
  <si>
    <t>PECO Road Lahore</t>
  </si>
  <si>
    <t>Circular Road Lahore</t>
  </si>
  <si>
    <t>Badami Bagh Lahore</t>
  </si>
  <si>
    <t>Shahdman Town Lahore</t>
  </si>
  <si>
    <t>Sargodha Branch</t>
  </si>
  <si>
    <t>Sheikhupura Branch</t>
  </si>
  <si>
    <t>Gujranwala Branch</t>
  </si>
  <si>
    <t>Gulberg Lahore</t>
  </si>
  <si>
    <t>Sialkot Branch</t>
  </si>
  <si>
    <t>Garden Town Lahore</t>
  </si>
  <si>
    <t>Main Branch  Karachi</t>
  </si>
  <si>
    <t>MA Jinnah Road Karachi</t>
  </si>
  <si>
    <t>61101-9566232-9</t>
  </si>
  <si>
    <t>3520-06403223-9</t>
  </si>
  <si>
    <t>37405-0286672-8</t>
  </si>
  <si>
    <t>61101-2361635-9</t>
  </si>
  <si>
    <t>37405-7591124-3</t>
  </si>
  <si>
    <t>61101-9790403-3</t>
  </si>
  <si>
    <t>61101-5988834-9</t>
  </si>
  <si>
    <t>212-60-164993</t>
  </si>
  <si>
    <t>61101-2020373-3</t>
  </si>
  <si>
    <t>61101-1961118-7</t>
  </si>
  <si>
    <t>37405-0498587-7</t>
  </si>
  <si>
    <t>37405-7821364-1</t>
  </si>
  <si>
    <t>61101-7723507-3</t>
  </si>
  <si>
    <t>61101-0751481-1</t>
  </si>
  <si>
    <t>61101-9813807-4</t>
  </si>
  <si>
    <t>61101-3429085-4</t>
  </si>
  <si>
    <t>37405-4481442-7</t>
  </si>
  <si>
    <t>61101-1842999-2</t>
  </si>
  <si>
    <t>231-86-326542</t>
  </si>
  <si>
    <t>61101-2013796-9</t>
  </si>
  <si>
    <t>61101-6954448-4</t>
  </si>
  <si>
    <t>61101-0422170-4</t>
  </si>
  <si>
    <t>61101-7135701-4</t>
  </si>
  <si>
    <t>840586-704237-2</t>
  </si>
  <si>
    <t>61101-3328661-7</t>
  </si>
  <si>
    <t>61101-1969096-9</t>
  </si>
  <si>
    <t>13302-0354492-9</t>
  </si>
  <si>
    <t>37405-6471450-5</t>
  </si>
  <si>
    <t>37103-7247965-3</t>
  </si>
  <si>
    <t>61101-9137211-5</t>
  </si>
  <si>
    <t>61101-9227859-5</t>
  </si>
  <si>
    <t>34201-0449613-7</t>
  </si>
  <si>
    <t>37405-1001824-9</t>
  </si>
  <si>
    <t>578586-125113-1</t>
  </si>
  <si>
    <t>37405-0141133-2</t>
  </si>
  <si>
    <t>61101-1821417-7</t>
  </si>
  <si>
    <t>61101-1977361-3</t>
  </si>
  <si>
    <t>17301-9795337-9</t>
  </si>
  <si>
    <t>61101-2925012-1</t>
  </si>
  <si>
    <t>61101-2103519-3</t>
  </si>
  <si>
    <t>61101-8177590-6</t>
  </si>
  <si>
    <t>37401-2162422-5</t>
  </si>
  <si>
    <t>35202-1296177-7</t>
  </si>
  <si>
    <t>61101-5545426-9</t>
  </si>
  <si>
    <t>37401-7050211-0</t>
  </si>
  <si>
    <t>71402-2654797-3</t>
  </si>
  <si>
    <t>61101-1994282-7</t>
  </si>
  <si>
    <t>37405-6519510-7</t>
  </si>
  <si>
    <t>61101-9401672-1</t>
  </si>
  <si>
    <t>61101-7984107-5</t>
  </si>
  <si>
    <t>61101-6350348-9</t>
  </si>
  <si>
    <t>61101-0984937-1</t>
  </si>
  <si>
    <t>9140000-113794-</t>
  </si>
  <si>
    <t>37405-0520662-1</t>
  </si>
  <si>
    <t>42301-5649933-3</t>
  </si>
  <si>
    <t>34201-0512552-5</t>
  </si>
  <si>
    <t>81302-5518912-5</t>
  </si>
  <si>
    <t>35201-0425169-9</t>
  </si>
  <si>
    <t>82203-4216332-9</t>
  </si>
  <si>
    <t>13302-5784195-3</t>
  </si>
  <si>
    <t>34603-2689880-1</t>
  </si>
  <si>
    <t>37405-8658648-0</t>
  </si>
  <si>
    <t>914000-131511-1</t>
  </si>
  <si>
    <t>37405-4583133-6</t>
  </si>
  <si>
    <t>37303-2378448-6</t>
  </si>
  <si>
    <t>37405-0551788-5</t>
  </si>
  <si>
    <t>17301-1347705-0</t>
  </si>
  <si>
    <t>17301-1029227-7</t>
  </si>
  <si>
    <t>17301-1446515-7</t>
  </si>
  <si>
    <t>42201-8701015-3</t>
  </si>
  <si>
    <t>17301-1600499-9</t>
  </si>
  <si>
    <t>17301-6496065-8</t>
  </si>
  <si>
    <t>17201-6855630-7</t>
  </si>
  <si>
    <t>61101-1435765-9</t>
  </si>
  <si>
    <t>14203-6342580-9</t>
  </si>
  <si>
    <t>17301-7091443-5</t>
  </si>
  <si>
    <t>34101-8536173-9</t>
  </si>
  <si>
    <t>17301-6035597-1</t>
  </si>
  <si>
    <t>17301-7106754-9</t>
  </si>
  <si>
    <t>17301-1199397-9</t>
  </si>
  <si>
    <t>17301-7735804-3</t>
  </si>
  <si>
    <t>17301-1417881-8</t>
  </si>
  <si>
    <t>17301-6345916-6</t>
  </si>
  <si>
    <t>17301-8082381-7</t>
  </si>
  <si>
    <t>17301-0194988-3</t>
  </si>
  <si>
    <t>17301-1895074-1</t>
  </si>
  <si>
    <t>17301-9797105-7</t>
  </si>
  <si>
    <t>17301-2499836-5</t>
  </si>
  <si>
    <t>17301-764036-6</t>
  </si>
  <si>
    <t>135-73-151732</t>
  </si>
  <si>
    <t>17301-9042831-5</t>
  </si>
  <si>
    <t>17301-1484734-8</t>
  </si>
  <si>
    <t>17301-0434554-9</t>
  </si>
  <si>
    <t>17301-1360344-6</t>
  </si>
  <si>
    <t>17301-1576368-3</t>
  </si>
  <si>
    <t>17301-1557901-3</t>
  </si>
  <si>
    <t>37405-6872066-1</t>
  </si>
  <si>
    <t>17301-9856638-5</t>
  </si>
  <si>
    <t>17301-1278880-7</t>
  </si>
  <si>
    <t>21303-2239021-3</t>
  </si>
  <si>
    <t>135-50-164111</t>
  </si>
  <si>
    <t>17301-84373115</t>
  </si>
  <si>
    <t>17301-1298332-5</t>
  </si>
  <si>
    <t>17301-7442109-1</t>
  </si>
  <si>
    <t>140-62-58369</t>
  </si>
  <si>
    <t>37103-9653347-3</t>
  </si>
  <si>
    <t>37101-1730691-7</t>
  </si>
  <si>
    <t>611016-773060-7</t>
  </si>
  <si>
    <t>37101-1106200-3</t>
  </si>
  <si>
    <t>705-90-111570</t>
  </si>
  <si>
    <t>81101-6875872-5</t>
  </si>
  <si>
    <t>81302-1698270-1</t>
  </si>
  <si>
    <t>81302-1420108-5</t>
  </si>
  <si>
    <t>813027-491084-7</t>
  </si>
  <si>
    <t>81302-5680883-3</t>
  </si>
  <si>
    <t>81302-3018064-6</t>
  </si>
  <si>
    <t>812010-408572-7</t>
  </si>
  <si>
    <t>81302-4470143-5</t>
  </si>
  <si>
    <t>81102-7953639-9</t>
  </si>
  <si>
    <t>37405-0332242-5</t>
  </si>
  <si>
    <t>81302-0409148-7</t>
  </si>
  <si>
    <t>81302-8327179-5</t>
  </si>
  <si>
    <t>81302-7721285-3</t>
  </si>
  <si>
    <t>31303-1081640-9</t>
  </si>
  <si>
    <t>31303-2428293-3</t>
  </si>
  <si>
    <t>31303-4255221-3</t>
  </si>
  <si>
    <t>31303-6820516-7</t>
  </si>
  <si>
    <t>358-63-047016</t>
  </si>
  <si>
    <t>31303-1291127-5</t>
  </si>
  <si>
    <t>31304-5668361-3</t>
  </si>
  <si>
    <t>31303-8023535-7</t>
  </si>
  <si>
    <t>31303-2445716-5</t>
  </si>
  <si>
    <t>31303-2343851-5</t>
  </si>
  <si>
    <t>36201-2670641-7</t>
  </si>
  <si>
    <t>36302-0238753-9</t>
  </si>
  <si>
    <t>35202-7054381-9</t>
  </si>
  <si>
    <t>33203-1381396-0</t>
  </si>
  <si>
    <t>33100-9601806-7</t>
  </si>
  <si>
    <t>36302-5630292-1</t>
  </si>
  <si>
    <t>327-91-047711</t>
  </si>
  <si>
    <t>36602-5521071-9</t>
  </si>
  <si>
    <t>36302-1423524-9</t>
  </si>
  <si>
    <t>36302-0408724-9</t>
  </si>
  <si>
    <t>36302-2830590-5</t>
  </si>
  <si>
    <t>36302-0388815-5</t>
  </si>
  <si>
    <t>36302-6058517-1</t>
  </si>
  <si>
    <t>61101-7924568-1</t>
  </si>
  <si>
    <t>36302-7108346-1</t>
  </si>
  <si>
    <t>36302-0351522-7</t>
  </si>
  <si>
    <t>36302-6193173-3</t>
  </si>
  <si>
    <t>36302-5210453-9</t>
  </si>
  <si>
    <t>31303-2392393-7</t>
  </si>
  <si>
    <t>35200-1472026-6</t>
  </si>
  <si>
    <t>36302-9185254-3</t>
  </si>
  <si>
    <t>36302-0270837-5</t>
  </si>
  <si>
    <t>36302-2073676-5</t>
  </si>
  <si>
    <t>36104-5694793-3</t>
  </si>
  <si>
    <t>36303-1003270-1</t>
  </si>
  <si>
    <t>33100-0715991-3</t>
  </si>
  <si>
    <t>36302-7716597-3</t>
  </si>
  <si>
    <t>36302-0307485-5</t>
  </si>
  <si>
    <t>36402-0777407-3</t>
  </si>
  <si>
    <t>36302-1677859-3</t>
  </si>
  <si>
    <t>36502-1363068-1</t>
  </si>
  <si>
    <t>36502-1379428-3</t>
  </si>
  <si>
    <t>36502-1335796-7</t>
  </si>
  <si>
    <t>36502-0426518-3</t>
  </si>
  <si>
    <t>36502-1363748-3</t>
  </si>
  <si>
    <t>36502-9639210-3</t>
  </si>
  <si>
    <t>36502-3620751-5</t>
  </si>
  <si>
    <t>36502-3910199-7</t>
  </si>
  <si>
    <t>61101-5305464-3</t>
  </si>
  <si>
    <t>36401-5756774-3</t>
  </si>
  <si>
    <t>36502-8302549-9</t>
  </si>
  <si>
    <t>36502-1371455-7</t>
  </si>
  <si>
    <t>36502-1322108-3</t>
  </si>
  <si>
    <t>35202-2628237-5</t>
  </si>
  <si>
    <t>36502-1323277-9</t>
  </si>
  <si>
    <t>36502-2609466-1</t>
  </si>
  <si>
    <t>36502-0843603-2</t>
  </si>
  <si>
    <t>36502-5766372-9</t>
  </si>
  <si>
    <t>36502-7941333-9</t>
  </si>
  <si>
    <t>36502-1374154-7</t>
  </si>
  <si>
    <t>36502-0653852-0</t>
  </si>
  <si>
    <t>36502-6646888-9</t>
  </si>
  <si>
    <t>36502-6682867-1</t>
  </si>
  <si>
    <t>36502-8683155-6</t>
  </si>
  <si>
    <t>34502-1380822-3</t>
  </si>
  <si>
    <t>36502-7001607-3</t>
  </si>
  <si>
    <t>36502-8159794-1</t>
  </si>
  <si>
    <t>56303-0196835-1</t>
  </si>
  <si>
    <t>32102-7566339-1</t>
  </si>
  <si>
    <t>32102-8943672-9</t>
  </si>
  <si>
    <t>32102-9648276-1</t>
  </si>
  <si>
    <t>32102-5375212-3</t>
  </si>
  <si>
    <t>32303-3364742-5</t>
  </si>
  <si>
    <t>32102-6486373-3</t>
  </si>
  <si>
    <t>32102-1216561-1</t>
  </si>
  <si>
    <t>32102-2868162-7</t>
  </si>
  <si>
    <t>32102-1009080-1</t>
  </si>
  <si>
    <t>32102-0995600-7</t>
  </si>
  <si>
    <t>32102-1029326-1</t>
  </si>
  <si>
    <t>32304-1165437-5</t>
  </si>
  <si>
    <t>32102-6720222-5</t>
  </si>
  <si>
    <t>32402-1410117-9</t>
  </si>
  <si>
    <t>32102-9765592-9</t>
  </si>
  <si>
    <t>32102-0883919-3</t>
  </si>
  <si>
    <t>32102-0988532-1</t>
  </si>
  <si>
    <t>32102-4579520-6</t>
  </si>
  <si>
    <t>32102-1025356-5</t>
  </si>
  <si>
    <t>32102-9878460-7</t>
  </si>
  <si>
    <t>32102-2344653-9</t>
  </si>
  <si>
    <t>32102-0973457-9</t>
  </si>
  <si>
    <t>32102-1955268-3</t>
  </si>
  <si>
    <t>32102-3058499-9</t>
  </si>
  <si>
    <t>32102-4711316-9</t>
  </si>
  <si>
    <t>32102-4130707-7</t>
  </si>
  <si>
    <t>32102-0708186-5</t>
  </si>
  <si>
    <t>32102-7933798-3</t>
  </si>
  <si>
    <t>32102-3280571-9</t>
  </si>
  <si>
    <t>32102-1275766-3</t>
  </si>
  <si>
    <t>32102-0869822-7</t>
  </si>
  <si>
    <t>32102-2641336-9</t>
  </si>
  <si>
    <t>32102-5129934-9</t>
  </si>
  <si>
    <t>56303-9084673-3</t>
  </si>
  <si>
    <t>32102-8934277-1</t>
  </si>
  <si>
    <t>32102-0938647-9</t>
  </si>
  <si>
    <t>32102-0877390-5</t>
  </si>
  <si>
    <t>32102-4209975-3</t>
  </si>
  <si>
    <t>32102-8593030-1</t>
  </si>
  <si>
    <t>32103-4814810-7</t>
  </si>
  <si>
    <t>32102-9014511-7</t>
  </si>
  <si>
    <t>32102-7247471-5</t>
  </si>
  <si>
    <t>32102-679523-4</t>
  </si>
  <si>
    <t>32102-1011374-7</t>
  </si>
  <si>
    <t>32102-7300364-8</t>
  </si>
  <si>
    <t>523-61-064260</t>
  </si>
  <si>
    <t>42301-9659492-3</t>
  </si>
  <si>
    <t>410-88-090590</t>
  </si>
  <si>
    <t>45504-7380713-3</t>
  </si>
  <si>
    <t>43105-8034474-3</t>
  </si>
  <si>
    <t>439-63-051232</t>
  </si>
  <si>
    <t>45504-6272191-9</t>
  </si>
  <si>
    <t>45504-1124283-7</t>
  </si>
  <si>
    <t>45501-1853531-9</t>
  </si>
  <si>
    <t>45504-1035530-9</t>
  </si>
  <si>
    <t>45504-9015868-1</t>
  </si>
  <si>
    <t>344-85-193310</t>
  </si>
  <si>
    <t>31202-0254556-5</t>
  </si>
  <si>
    <t>31202-0234247-9</t>
  </si>
  <si>
    <t>31202-0220477-9</t>
  </si>
  <si>
    <t>31202-0333133-3</t>
  </si>
  <si>
    <t>37402-7468443-3</t>
  </si>
  <si>
    <t>31202-7021880-1</t>
  </si>
  <si>
    <t>21502-7919899-5</t>
  </si>
  <si>
    <t>31201-0309195-7</t>
  </si>
  <si>
    <t>31202-5379090-2</t>
  </si>
  <si>
    <t>233-86-58111</t>
  </si>
  <si>
    <t>31103-3231900-9</t>
  </si>
  <si>
    <t>31202-0213293-1</t>
  </si>
  <si>
    <t>36203-4212005-5</t>
  </si>
  <si>
    <t>31202-2683486-9</t>
  </si>
  <si>
    <t>36202-0349247-1</t>
  </si>
  <si>
    <t>31101-5601662-7</t>
  </si>
  <si>
    <t>31202-3960265-3</t>
  </si>
  <si>
    <t>31303-2448952-1</t>
  </si>
  <si>
    <t>42101-9557915-2</t>
  </si>
  <si>
    <t>42201-3322678-8</t>
  </si>
  <si>
    <t>42000-0460233-7</t>
  </si>
  <si>
    <t>42301-6514656-1</t>
  </si>
  <si>
    <t>42101-4054141-7</t>
  </si>
  <si>
    <t>42101-1536766-4</t>
  </si>
  <si>
    <t>42201-0648653-0</t>
  </si>
  <si>
    <t>42000-0432596-7</t>
  </si>
  <si>
    <t>42501-6465413-6</t>
  </si>
  <si>
    <t>42301-3931552-1</t>
  </si>
  <si>
    <t>42501-9866764-6</t>
  </si>
  <si>
    <t>42201-7635617-9</t>
  </si>
  <si>
    <t>42201-4027542-5</t>
  </si>
  <si>
    <t>42201-1627915-8</t>
  </si>
  <si>
    <t>42501-4494644-2</t>
  </si>
  <si>
    <t>42101-9786231-9</t>
  </si>
  <si>
    <t>42201-1626705-8</t>
  </si>
  <si>
    <t>42000-7154252-7</t>
  </si>
  <si>
    <t>61101-0713811-1</t>
  </si>
  <si>
    <t>42101-9174210-1</t>
  </si>
  <si>
    <t>121019-653256-4</t>
  </si>
  <si>
    <t>42201-9183357-5</t>
  </si>
  <si>
    <t>422018-232981-0</t>
  </si>
  <si>
    <t>42201-7623466-2</t>
  </si>
  <si>
    <t>42201-9752081-9</t>
  </si>
  <si>
    <t>42201-1357915-3</t>
  </si>
  <si>
    <t>42101-5618959-7</t>
  </si>
  <si>
    <t>42201-6030411-8</t>
  </si>
  <si>
    <t>42101-1595424-4</t>
  </si>
  <si>
    <t>42101-1662259-2</t>
  </si>
  <si>
    <t>42101-0039812-3</t>
  </si>
  <si>
    <t>42401-5589263-3</t>
  </si>
  <si>
    <t>42101-0890046-1</t>
  </si>
  <si>
    <t>42000-1386494-2</t>
  </si>
  <si>
    <t>42201-7401834-5</t>
  </si>
  <si>
    <t>42101-7633393-4</t>
  </si>
  <si>
    <t>42101-0767964-3</t>
  </si>
  <si>
    <t>42301-0350319-4</t>
  </si>
  <si>
    <t>42301-6926426-3</t>
  </si>
  <si>
    <t>42000-0433549-0</t>
  </si>
  <si>
    <t>34101-1526699-7</t>
  </si>
  <si>
    <t>42301-7481860-7</t>
  </si>
  <si>
    <t>511-81-109707</t>
  </si>
  <si>
    <t>42101-1581880-3</t>
  </si>
  <si>
    <t>42201-1234427-3</t>
  </si>
  <si>
    <t>42301-4652468-7</t>
  </si>
  <si>
    <t>42301-1523427-7</t>
  </si>
  <si>
    <t>42101-0875512-3</t>
  </si>
  <si>
    <t>42201-1096540-9</t>
  </si>
  <si>
    <t>42101-7728448-4</t>
  </si>
  <si>
    <t>42201-0472126-1</t>
  </si>
  <si>
    <t>42301-1089137-1</t>
  </si>
  <si>
    <t>42101-5421783-5</t>
  </si>
  <si>
    <t>42201-0407474-1</t>
  </si>
  <si>
    <t>42000-0386817-6</t>
  </si>
  <si>
    <t>42401-9337483-5</t>
  </si>
  <si>
    <t>42301-0926685-4</t>
  </si>
  <si>
    <t>42201-8553932-2</t>
  </si>
  <si>
    <t>42201-1249054-9</t>
  </si>
  <si>
    <t>42201-1838031-7</t>
  </si>
  <si>
    <t>42301-2777036-7</t>
  </si>
  <si>
    <t>42301-0736694-9</t>
  </si>
  <si>
    <t>42201-5721416-7</t>
  </si>
  <si>
    <t>422014426139-1</t>
  </si>
  <si>
    <t>42201-1289088-5</t>
  </si>
  <si>
    <t>42101-1882564-9</t>
  </si>
  <si>
    <t>512-70-310508</t>
  </si>
  <si>
    <t>42401-1987366-7</t>
  </si>
  <si>
    <t>42201-0813864-7</t>
  </si>
  <si>
    <t>42301-6743160-1</t>
  </si>
  <si>
    <t>13201-4225884-7</t>
  </si>
  <si>
    <t>42201-4287152-7</t>
  </si>
  <si>
    <t>42201-0766118-1</t>
  </si>
  <si>
    <t>42201-0348055-1</t>
  </si>
  <si>
    <t>42301-8232166-7</t>
  </si>
  <si>
    <t>42201-2806337-5</t>
  </si>
  <si>
    <t>132011827052-9</t>
  </si>
  <si>
    <t>4550-20110463-7</t>
  </si>
  <si>
    <t>42000-6015412-5</t>
  </si>
  <si>
    <t>45102-0254788-9</t>
  </si>
  <si>
    <t>45203-3654256-8</t>
  </si>
  <si>
    <t>41304-6589654-7</t>
  </si>
  <si>
    <t>45302-0373694-7</t>
  </si>
  <si>
    <t>41304-3594033-3</t>
  </si>
  <si>
    <t>41301-2316322-3</t>
  </si>
  <si>
    <t>41304-8472100-8</t>
  </si>
  <si>
    <t>41303-4731196-9</t>
  </si>
  <si>
    <t>41304-6987410-0</t>
  </si>
  <si>
    <t>41304-7234699-9</t>
  </si>
  <si>
    <t>41304-2103647-5</t>
  </si>
  <si>
    <t>41201-3700294-3</t>
  </si>
  <si>
    <t>41304-1770813-7</t>
  </si>
  <si>
    <t>42101-1415527-7</t>
  </si>
  <si>
    <t>42101-7658261-3</t>
  </si>
  <si>
    <t>42201-4157994-1</t>
  </si>
  <si>
    <t>42201-0248668-7</t>
  </si>
  <si>
    <t>35202-2077283-5</t>
  </si>
  <si>
    <t>42201-9303883-1</t>
  </si>
  <si>
    <t>35202-4522630-4</t>
  </si>
  <si>
    <t>42201-5913294-9</t>
  </si>
  <si>
    <t>42101-1652765-5</t>
  </si>
  <si>
    <t>36302-2131647-5</t>
  </si>
  <si>
    <t>42101-8017115-6</t>
  </si>
  <si>
    <t>42301-1033477-3</t>
  </si>
  <si>
    <t>42301-1070303.3</t>
  </si>
  <si>
    <t>42201-6357950-1</t>
  </si>
  <si>
    <t>42201-1311125-7</t>
  </si>
  <si>
    <t>42101-2245862-2</t>
  </si>
  <si>
    <t>42401-2082848-9</t>
  </si>
  <si>
    <t>42301-1429856-1</t>
  </si>
  <si>
    <t>42301-1678787-4</t>
  </si>
  <si>
    <t>42201-7874190-7</t>
  </si>
  <si>
    <t>42101-6102068-3</t>
  </si>
  <si>
    <t>42101-0537713-5</t>
  </si>
  <si>
    <t>42201-0364557-8</t>
  </si>
  <si>
    <t>42101-1357665-7</t>
  </si>
  <si>
    <t>42301-5455698-7</t>
  </si>
  <si>
    <t>42201-7456738-1</t>
  </si>
  <si>
    <t>42101-4862454-4</t>
  </si>
  <si>
    <t>42000-0402525-8</t>
  </si>
  <si>
    <t>42301-1111486-1</t>
  </si>
  <si>
    <t>42501-6898512-0</t>
  </si>
  <si>
    <t>42101-1375218-1</t>
  </si>
  <si>
    <t>42201-5705027-1</t>
  </si>
  <si>
    <t>42000-0528322-3</t>
  </si>
  <si>
    <t>12101-6174836-7</t>
  </si>
  <si>
    <t>33105-1422689-3</t>
  </si>
  <si>
    <t>42401-1224382-7</t>
  </si>
  <si>
    <t>42101-9339336-7</t>
  </si>
  <si>
    <t>42501-6664845-7</t>
  </si>
  <si>
    <t>21603-7965359-7</t>
  </si>
  <si>
    <t>21706-1253217-5</t>
  </si>
  <si>
    <t>42201-0880729-9</t>
  </si>
  <si>
    <t>12201-7928359-1</t>
  </si>
  <si>
    <t>21704-8755788-7</t>
  </si>
  <si>
    <t>21702-9872833-7</t>
  </si>
  <si>
    <t>42501-1647365-3</t>
  </si>
  <si>
    <t>42501-8018050-3</t>
  </si>
  <si>
    <t>42401-7288432-3</t>
  </si>
  <si>
    <t>42201-0785728-5</t>
  </si>
  <si>
    <t>12201-0631500-9</t>
  </si>
  <si>
    <t>54400-0375138-7</t>
  </si>
  <si>
    <t>56302-7367675-1</t>
  </si>
  <si>
    <t>601-91-222012</t>
  </si>
  <si>
    <t>54400-4282926-9</t>
  </si>
  <si>
    <t>54400-0749195-3</t>
  </si>
  <si>
    <t>54400-0426515-1</t>
  </si>
  <si>
    <t>45504-1784961-5</t>
  </si>
  <si>
    <t>359-91-412526</t>
  </si>
  <si>
    <t>51201-2840154-9</t>
  </si>
  <si>
    <t>54400-5179051-6</t>
  </si>
  <si>
    <t>54400-0379205-1</t>
  </si>
  <si>
    <t>54400-0409914-1</t>
  </si>
  <si>
    <t>54400-0377212-9</t>
  </si>
  <si>
    <t>51201-5762982-1</t>
  </si>
  <si>
    <t>54400-4347747-5</t>
  </si>
  <si>
    <t>42301-0657662-5</t>
  </si>
  <si>
    <t>42201-0419897-1</t>
  </si>
  <si>
    <t>42201-9599982-9</t>
  </si>
  <si>
    <t>13201-1826738-7</t>
  </si>
  <si>
    <t>15705-3020834-1</t>
  </si>
  <si>
    <t>42201-7550772-9</t>
  </si>
  <si>
    <t>42000-4597150-7</t>
  </si>
  <si>
    <t>15705-257825-9</t>
  </si>
  <si>
    <t>42201-2939878-1</t>
  </si>
  <si>
    <t>42101-1419317-3</t>
  </si>
  <si>
    <t>54400-3804226-1</t>
  </si>
  <si>
    <t>42201-5384025-3</t>
  </si>
  <si>
    <t>42301-6687791-2</t>
  </si>
  <si>
    <t>42101-2051678-9</t>
  </si>
  <si>
    <t>42201-0800334-1</t>
  </si>
  <si>
    <t>42000-0517923-5</t>
  </si>
  <si>
    <t>42301-6568319-5</t>
  </si>
  <si>
    <t>42201-4794997-7</t>
  </si>
  <si>
    <t>42301-5203529-2</t>
  </si>
  <si>
    <t>42101-2088066-6</t>
  </si>
  <si>
    <t>42201-0420060-4</t>
  </si>
  <si>
    <t>42101-4194363-7</t>
  </si>
  <si>
    <t>42201-0572640-7</t>
  </si>
  <si>
    <t>42201-0519635-5</t>
  </si>
  <si>
    <t>42201-0467027-1</t>
  </si>
  <si>
    <t>42301-8737966-5</t>
  </si>
  <si>
    <t>42301-0798892-9</t>
  </si>
  <si>
    <t>42201-5152919-1</t>
  </si>
  <si>
    <t>42201-9038470-1</t>
  </si>
  <si>
    <t>42301-2849029-3</t>
  </si>
  <si>
    <t>42501-9336647-3</t>
  </si>
  <si>
    <t>42000-9663139-1</t>
  </si>
  <si>
    <t>42301-7749424-3</t>
  </si>
  <si>
    <t>42201-4479078-3</t>
  </si>
  <si>
    <t>42301-93096779</t>
  </si>
  <si>
    <t>42000-0515547-9</t>
  </si>
  <si>
    <t>42301-1091904-7</t>
  </si>
  <si>
    <t>42201-4565426-9</t>
  </si>
  <si>
    <t>42201-058168-3</t>
  </si>
  <si>
    <t>53403-4102828-3</t>
  </si>
  <si>
    <t>42000-2379410-3</t>
  </si>
  <si>
    <t>42101-7355222-1</t>
  </si>
  <si>
    <t>42301-6463888-4</t>
  </si>
  <si>
    <t>42201-9625416-5</t>
  </si>
  <si>
    <t>42301-9285518-9</t>
  </si>
  <si>
    <t>42201-3543234-9</t>
  </si>
  <si>
    <t>42101-1395105-1</t>
  </si>
  <si>
    <t>42201-6248433-3</t>
  </si>
  <si>
    <t>42201-0232888-4</t>
  </si>
  <si>
    <t>42301-0984704-1</t>
  </si>
  <si>
    <t>35202-3318135-7</t>
  </si>
  <si>
    <t>43304-0588554-4</t>
  </si>
  <si>
    <t>42301-3614712-7</t>
  </si>
  <si>
    <t>42000-3262281-0</t>
  </si>
  <si>
    <t>42101-2692987-1</t>
  </si>
  <si>
    <t>42301-0742207-7</t>
  </si>
  <si>
    <t>42201-5341625-1</t>
  </si>
  <si>
    <t>42301-8446997-5</t>
  </si>
  <si>
    <t>42301-6784985-5</t>
  </si>
  <si>
    <t>42301-7120960-7</t>
  </si>
  <si>
    <t>42201-0392488-1</t>
  </si>
  <si>
    <t>42101-2314794-7</t>
  </si>
  <si>
    <t>42101-1200609-3</t>
  </si>
  <si>
    <t>42201-0642655-6</t>
  </si>
  <si>
    <t>42101-0296093-1</t>
  </si>
  <si>
    <t>42301-7477445-5</t>
  </si>
  <si>
    <t>54400-2055863-2</t>
  </si>
  <si>
    <t>42101-5748712-7</t>
  </si>
  <si>
    <t>42101-1640742-1</t>
  </si>
  <si>
    <t>42101-8596607-5</t>
  </si>
  <si>
    <t>42301-1061979-1</t>
  </si>
  <si>
    <t>42201-2958486-5</t>
  </si>
  <si>
    <t>42101-0981350-5</t>
  </si>
  <si>
    <t>42301-1570875-1</t>
  </si>
  <si>
    <t>42301-1454655-1</t>
  </si>
  <si>
    <t>42201-1615906-5</t>
  </si>
  <si>
    <t>84058-6124613-1</t>
  </si>
  <si>
    <t>42501-6142680-1</t>
  </si>
  <si>
    <t>42101-0261312-1</t>
  </si>
  <si>
    <t>42201-9043142-7</t>
  </si>
  <si>
    <t>42301-5634092-7</t>
  </si>
  <si>
    <t>42000-0523974-1</t>
  </si>
  <si>
    <t>42301-2041550-9</t>
  </si>
  <si>
    <t>42201-0180126-2</t>
  </si>
  <si>
    <t>42301-6281478-3</t>
  </si>
  <si>
    <t>42101-1733278-7</t>
  </si>
  <si>
    <t>42301-1049121-6</t>
  </si>
  <si>
    <t>42301-0171110-5</t>
  </si>
  <si>
    <t>37405-9607222-5</t>
  </si>
  <si>
    <t>42501-1448437-5</t>
  </si>
  <si>
    <t>42301-8342656-9</t>
  </si>
  <si>
    <t>42201-2842028-5</t>
  </si>
  <si>
    <t>42301-8249649-2</t>
  </si>
  <si>
    <t>42101-9965774-5</t>
  </si>
  <si>
    <t>42101-1296699-3</t>
  </si>
  <si>
    <t>42201-8118123-7</t>
  </si>
  <si>
    <t>36302-3394015-2</t>
  </si>
  <si>
    <t>35201-5923510-4</t>
  </si>
  <si>
    <t>36302-0489499-5</t>
  </si>
  <si>
    <t>34201-7398933-0</t>
  </si>
  <si>
    <t>35201-9367904-9</t>
  </si>
  <si>
    <t>35201-1313879-5</t>
  </si>
  <si>
    <t>914000-251414-9</t>
  </si>
  <si>
    <t>61101-5211697-7</t>
  </si>
  <si>
    <t>35201-7426662-5</t>
  </si>
  <si>
    <t>35201-1374824-9</t>
  </si>
  <si>
    <t>35102-4998875-3</t>
  </si>
  <si>
    <t>17301-7640020-9</t>
  </si>
  <si>
    <t>35202-2799286-1</t>
  </si>
  <si>
    <t>33100-2529354-7</t>
  </si>
  <si>
    <t>35202-7858948-6</t>
  </si>
  <si>
    <t>38403-2087095-1</t>
  </si>
  <si>
    <t>42000-3859938-5</t>
  </si>
  <si>
    <t>35202-3385788-8</t>
  </si>
  <si>
    <t>37405-7629844-5</t>
  </si>
  <si>
    <t>37405-2263142-7</t>
  </si>
  <si>
    <t>201-39-857956</t>
  </si>
  <si>
    <t>35202-2818975-2</t>
  </si>
  <si>
    <t>61101-1550505-5</t>
  </si>
  <si>
    <t>61101-3107332-9</t>
  </si>
  <si>
    <t>61101-310773329</t>
  </si>
  <si>
    <t>37405-4809835-2</t>
  </si>
  <si>
    <t>285065-225841</t>
  </si>
  <si>
    <t>37405-2994341-9</t>
  </si>
  <si>
    <t>82303-8870661-3</t>
  </si>
  <si>
    <t>13101-5481298-7</t>
  </si>
  <si>
    <t>203-74-333293</t>
  </si>
  <si>
    <t>101-56-457123</t>
  </si>
  <si>
    <t>701-79-535908</t>
  </si>
  <si>
    <t>37405-9040846-8</t>
  </si>
  <si>
    <t>37405-0388714-9</t>
  </si>
  <si>
    <t>61101-4194223-7</t>
  </si>
  <si>
    <t>37405-1759783-1</t>
  </si>
  <si>
    <t>212-73-077437</t>
  </si>
  <si>
    <t>37405-4241318-1</t>
  </si>
  <si>
    <t>37405-2135891-5</t>
  </si>
  <si>
    <t>37405-912588-9</t>
  </si>
  <si>
    <t>35202-8178342-5</t>
  </si>
  <si>
    <t>37405-3220210-3</t>
  </si>
  <si>
    <t>37405-4142103-1</t>
  </si>
  <si>
    <t>37405-0504609-5</t>
  </si>
  <si>
    <t>82401-6398399-7</t>
  </si>
  <si>
    <t>61101-2112111-9</t>
  </si>
  <si>
    <t>61101-2112111-0</t>
  </si>
  <si>
    <t>37405-8313952-9</t>
  </si>
  <si>
    <t>36303-5010734-9</t>
  </si>
  <si>
    <t>13302-3168272-1</t>
  </si>
  <si>
    <t>35202-9485372-7</t>
  </si>
  <si>
    <t>42101-4747160-1</t>
  </si>
  <si>
    <t>35202-2245601-6</t>
  </si>
  <si>
    <t>42301-3031962-2</t>
  </si>
  <si>
    <t>35202-8153680-3</t>
  </si>
  <si>
    <t>268-75-112404</t>
  </si>
  <si>
    <t>272-89-103457</t>
  </si>
  <si>
    <t>227-68-413734</t>
  </si>
  <si>
    <t>35201-1360920-1</t>
  </si>
  <si>
    <t>35202-2942339-1</t>
  </si>
  <si>
    <t>35202-4998656-5</t>
  </si>
  <si>
    <t>35201-1471781-3</t>
  </si>
  <si>
    <t>35201-9112997-7</t>
  </si>
  <si>
    <t>35202-6314305-5</t>
  </si>
  <si>
    <t>35202-6438610-5</t>
  </si>
  <si>
    <t>35202-2649051-6</t>
  </si>
  <si>
    <t>35201-5462896-7</t>
  </si>
  <si>
    <t>322-52-011915</t>
  </si>
  <si>
    <t>37405-0246135-1</t>
  </si>
  <si>
    <t>35202-4705042-7</t>
  </si>
  <si>
    <t>35202-2720277-9</t>
  </si>
  <si>
    <t>37405-3108165-3</t>
  </si>
  <si>
    <t>35202-9601809-3</t>
  </si>
  <si>
    <t>35201-1549824-5</t>
  </si>
  <si>
    <t>239-90-041271</t>
  </si>
  <si>
    <t>35201-0510137-1</t>
  </si>
  <si>
    <t>35201-1338822-7</t>
  </si>
  <si>
    <t>35202-2617373-5</t>
  </si>
  <si>
    <t>35202-2256117-3</t>
  </si>
  <si>
    <t>35202-2686650-5</t>
  </si>
  <si>
    <t>35202-2922736-4</t>
  </si>
  <si>
    <t>13302-3063591</t>
  </si>
  <si>
    <t>35201-5121468-1</t>
  </si>
  <si>
    <t>35202-9938468-3</t>
  </si>
  <si>
    <t>35202-1204000-1</t>
  </si>
  <si>
    <t>35202-8494178-3</t>
  </si>
  <si>
    <t>35202-2737970-2</t>
  </si>
  <si>
    <t>270-63-557497</t>
  </si>
  <si>
    <t>33100-3791004-7</t>
  </si>
  <si>
    <t>246-58-258753</t>
  </si>
  <si>
    <t>33100-0220554-5</t>
  </si>
  <si>
    <t>33100-6931571-1</t>
  </si>
  <si>
    <t>33100-5068920-9</t>
  </si>
  <si>
    <t>33100-0903419-3</t>
  </si>
  <si>
    <t>33100-0867041-8</t>
  </si>
  <si>
    <t>35403-1118529-5</t>
  </si>
  <si>
    <t>33100-2038951-5</t>
  </si>
  <si>
    <t>35200-7460584-1</t>
  </si>
  <si>
    <t>35202-2341327-5</t>
  </si>
  <si>
    <t>244-66-393090</t>
  </si>
  <si>
    <t>35202-2118762-2</t>
  </si>
  <si>
    <t>35202-9252971-9</t>
  </si>
  <si>
    <t>35202-2712018-5</t>
  </si>
  <si>
    <t>35202-7877270-9</t>
  </si>
  <si>
    <t>35202-2637832-1</t>
  </si>
  <si>
    <t>35201-9668537-1</t>
  </si>
  <si>
    <t>35202-2559858-9</t>
  </si>
  <si>
    <t>33100-7355571-5</t>
  </si>
  <si>
    <t>35200-1484424-5</t>
  </si>
  <si>
    <t>35202-7839891-2</t>
  </si>
  <si>
    <t>35202-2467915-6</t>
  </si>
  <si>
    <t>346039-629519-1</t>
  </si>
  <si>
    <t>35202-2885488-7</t>
  </si>
  <si>
    <t>35202-2530456-3</t>
  </si>
  <si>
    <t>35202-6433759-3</t>
  </si>
  <si>
    <t>35202-2256377-9</t>
  </si>
  <si>
    <t>38201-8349621-5</t>
  </si>
  <si>
    <t>34201-5931969-9</t>
  </si>
  <si>
    <t>35202-2405507-9</t>
  </si>
  <si>
    <t>275-48-291964</t>
  </si>
  <si>
    <t>334-64-194736</t>
  </si>
  <si>
    <t>35301-0689131-7</t>
  </si>
  <si>
    <t>36502-8008804-1</t>
  </si>
  <si>
    <t>35202-1699128-5</t>
  </si>
  <si>
    <t>35202-4436001-9</t>
  </si>
  <si>
    <t>31202-7753913-4</t>
  </si>
  <si>
    <t>208586-268721-1</t>
  </si>
  <si>
    <t>35202-261336-1</t>
  </si>
  <si>
    <t>35202-2739992-9</t>
  </si>
  <si>
    <t>35202-2224467-7</t>
  </si>
  <si>
    <t>35200-1493911-2</t>
  </si>
  <si>
    <t>35202-65720728-</t>
  </si>
  <si>
    <t>36104-0398133-5</t>
  </si>
  <si>
    <t>35202-6613731-6</t>
  </si>
  <si>
    <t>36501-8171311-7</t>
  </si>
  <si>
    <t>33301-2094278-7</t>
  </si>
  <si>
    <t>33202-1203584-3</t>
  </si>
  <si>
    <t>35202-8493655-7</t>
  </si>
  <si>
    <t>31202-1972240-1</t>
  </si>
  <si>
    <t>35200-1505577-5</t>
  </si>
  <si>
    <t>35102-9597291-5</t>
  </si>
  <si>
    <t>35201-1387518-9</t>
  </si>
  <si>
    <t>33100-4140799-7</t>
  </si>
  <si>
    <t>35103-1346723-1</t>
  </si>
  <si>
    <t>35202-2353746-9</t>
  </si>
  <si>
    <t>35202-9871236-7</t>
  </si>
  <si>
    <t>35202-0613565-9</t>
  </si>
  <si>
    <t>42301-6321376-3</t>
  </si>
  <si>
    <t>42501-4701340-9</t>
  </si>
  <si>
    <t>35202-2184432-5</t>
  </si>
  <si>
    <t>35202-5698742-7</t>
  </si>
  <si>
    <t>35202-2254816-9</t>
  </si>
  <si>
    <t>35201-9788316-7</t>
  </si>
  <si>
    <t>35202-2678947-8</t>
  </si>
  <si>
    <t>35201-4162457-7</t>
  </si>
  <si>
    <t>35202-9557295-5</t>
  </si>
  <si>
    <t>35202-4730664-7</t>
  </si>
  <si>
    <t>35202-8942926-7</t>
  </si>
  <si>
    <t>35202-6146362-9</t>
  </si>
  <si>
    <t>37405-6992058-7</t>
  </si>
  <si>
    <t>34502-2309808-5</t>
  </si>
  <si>
    <t>61101-0853466-7</t>
  </si>
  <si>
    <t>35202-3314979-1</t>
  </si>
  <si>
    <t>35202-5175569-9</t>
  </si>
  <si>
    <t>35202-6389041-5</t>
  </si>
  <si>
    <t>35202-9384206-1</t>
  </si>
  <si>
    <t>35201-2954122-9</t>
  </si>
  <si>
    <t>35202-4922012-3</t>
  </si>
  <si>
    <t>35202-2969462-1</t>
  </si>
  <si>
    <t>35202-0820644-3</t>
  </si>
  <si>
    <t>35200-1451604-7</t>
  </si>
  <si>
    <t>35201-1288313-9</t>
  </si>
  <si>
    <t>36302-0686362-7</t>
  </si>
  <si>
    <t>36302-6626808-7</t>
  </si>
  <si>
    <t>35202-3152747-3</t>
  </si>
  <si>
    <t>16201-5075135-3</t>
  </si>
  <si>
    <t>35201-7655177-9</t>
  </si>
  <si>
    <t>35202-5197152-1</t>
  </si>
  <si>
    <t>36302-3325158-5</t>
  </si>
  <si>
    <t>21203-8853216-5</t>
  </si>
  <si>
    <t>35201-8216964-5</t>
  </si>
  <si>
    <t>35201-7107933-9</t>
  </si>
  <si>
    <t>35202-8992723-1</t>
  </si>
  <si>
    <t>35202-5966269-5</t>
  </si>
  <si>
    <t>32303-5037347-2</t>
  </si>
  <si>
    <t>35202-2716465-1</t>
  </si>
  <si>
    <t>35201-9097062-7</t>
  </si>
  <si>
    <t>35202-8809380-2</t>
  </si>
  <si>
    <t>38403-7982346-5</t>
  </si>
  <si>
    <t>38403-6114144-7</t>
  </si>
  <si>
    <t>38403-7985578-7</t>
  </si>
  <si>
    <t>38403-4552394-3</t>
  </si>
  <si>
    <t>38403-6964719-1</t>
  </si>
  <si>
    <t>38403-2711284-3</t>
  </si>
  <si>
    <t>38403-2083330-7</t>
  </si>
  <si>
    <t>38403-8630181-1</t>
  </si>
  <si>
    <t>38403-7355556-3</t>
  </si>
  <si>
    <t>35404-3013165-3</t>
  </si>
  <si>
    <t>35404-1530038-3</t>
  </si>
  <si>
    <t>35404-7792740-7</t>
  </si>
  <si>
    <t>35401-1609743-3</t>
  </si>
  <si>
    <t>35404-5205154-1</t>
  </si>
  <si>
    <t>34102-3641402-2</t>
  </si>
  <si>
    <t>35404-3568508-5</t>
  </si>
  <si>
    <t>35404-8607850-3</t>
  </si>
  <si>
    <t>35404-1598578-3</t>
  </si>
  <si>
    <t>35404-8200353-7</t>
  </si>
  <si>
    <t>35404-7857010-5</t>
  </si>
  <si>
    <t>35404-1842782-3</t>
  </si>
  <si>
    <t>35202-0645206-3</t>
  </si>
  <si>
    <t>34101-7164040-7</t>
  </si>
  <si>
    <t>34101-2266901-9</t>
  </si>
  <si>
    <t>34101-4248457-8</t>
  </si>
  <si>
    <t>34101-3903623-3</t>
  </si>
  <si>
    <t>34101-7707589-5</t>
  </si>
  <si>
    <t>34101-3916460-9</t>
  </si>
  <si>
    <t>34101-4071905-1</t>
  </si>
  <si>
    <t>34101-2430060-1</t>
  </si>
  <si>
    <t>34101-2571077-1</t>
  </si>
  <si>
    <t>266-91-057159</t>
  </si>
  <si>
    <t>34101-2391209-7</t>
  </si>
  <si>
    <t>34102-3954717-3</t>
  </si>
  <si>
    <t>34101-1148474-5</t>
  </si>
  <si>
    <t>285-86-593896</t>
  </si>
  <si>
    <t>285-93-139242</t>
  </si>
  <si>
    <t>285-39-374444</t>
  </si>
  <si>
    <t>34101-1335475-3</t>
  </si>
  <si>
    <t>34101-4694554-5</t>
  </si>
  <si>
    <t>34101-8458713-3</t>
  </si>
  <si>
    <t>34101-8877152-5</t>
  </si>
  <si>
    <t>34101-2660089-7</t>
  </si>
  <si>
    <t>34101-8564545-1</t>
  </si>
  <si>
    <t>34101-9681307-9</t>
  </si>
  <si>
    <t>35202-1550549-5</t>
  </si>
  <si>
    <t>34101-7138928-1</t>
  </si>
  <si>
    <t>34101-1334318-3</t>
  </si>
  <si>
    <t>34101-5388816-9</t>
  </si>
  <si>
    <t>34101-6935956-9</t>
  </si>
  <si>
    <t>35201-9819754-3</t>
  </si>
  <si>
    <t>35202-5741155-3</t>
  </si>
  <si>
    <t>35202-4018483-3</t>
  </si>
  <si>
    <t>4230138836334-5</t>
  </si>
  <si>
    <t>42301-1663716-2</t>
  </si>
  <si>
    <t>35202-3369927-1</t>
  </si>
  <si>
    <t>27072-2612190-0</t>
  </si>
  <si>
    <t>35202-5461646-1</t>
  </si>
  <si>
    <t>36303-1019103-5</t>
  </si>
  <si>
    <t>270-53-263700</t>
  </si>
  <si>
    <t>35201-0679537-3</t>
  </si>
  <si>
    <t>35202-5415333-5</t>
  </si>
  <si>
    <t>34201-2154317-3</t>
  </si>
  <si>
    <t>35202-7268551-3</t>
  </si>
  <si>
    <t>35201-16261103-</t>
  </si>
  <si>
    <t>35202-2542080-3</t>
  </si>
  <si>
    <t>35202-8692050-7</t>
  </si>
  <si>
    <t>35202-2249532-7</t>
  </si>
  <si>
    <t>321-94-293320</t>
  </si>
  <si>
    <t>35201-2573953-6</t>
  </si>
  <si>
    <t>36302-0300017-3</t>
  </si>
  <si>
    <t>35202-2616556-1</t>
  </si>
  <si>
    <t>35202-2507471-3</t>
  </si>
  <si>
    <t>277-51-290591</t>
  </si>
  <si>
    <t>34101-2417407-9</t>
  </si>
  <si>
    <t>34603-2237362-5</t>
  </si>
  <si>
    <t>35202-0872766-7</t>
  </si>
  <si>
    <t>35200-2647182-3</t>
  </si>
  <si>
    <t>267-72-576092</t>
  </si>
  <si>
    <t>267-94-507298</t>
  </si>
  <si>
    <t>267-71-238219</t>
  </si>
  <si>
    <t>35202-3122631-9</t>
  </si>
  <si>
    <t>35202-3864306-8</t>
  </si>
  <si>
    <t>35202-2388633-1</t>
  </si>
  <si>
    <t>35201-0502010-7</t>
  </si>
  <si>
    <t>35201-4405811-9</t>
  </si>
  <si>
    <t>35202-4627086-3</t>
  </si>
  <si>
    <t>272-80-670972</t>
  </si>
  <si>
    <t>38402-1538945-1</t>
  </si>
  <si>
    <t>35201-4195037-5</t>
  </si>
  <si>
    <t>35202-8557967-9</t>
  </si>
  <si>
    <t>35202-2632870-1</t>
  </si>
  <si>
    <t>36104-4092868-5</t>
  </si>
  <si>
    <t>35202-6984147-3</t>
  </si>
  <si>
    <t>35202-2314158-5</t>
  </si>
  <si>
    <t>35202-8594965-9</t>
  </si>
  <si>
    <t>35202-2300789-1</t>
  </si>
  <si>
    <t>206-51-314647</t>
  </si>
  <si>
    <t>35202-2966937-1</t>
  </si>
  <si>
    <t>35201-1526021-2</t>
  </si>
  <si>
    <t>34101-2328720-8</t>
  </si>
  <si>
    <t>22190-0080320-0</t>
  </si>
  <si>
    <t>38201-1475734-3</t>
  </si>
  <si>
    <t>35202-3578465-4</t>
  </si>
  <si>
    <t>31202-7380506-3</t>
  </si>
  <si>
    <t>25175-3284960-0</t>
  </si>
  <si>
    <t>36302-7116106-7</t>
  </si>
  <si>
    <t>217-43-263841</t>
  </si>
  <si>
    <t>35201-1540642-9</t>
  </si>
  <si>
    <t>37406-1551822-1</t>
  </si>
  <si>
    <t>231-37-111250</t>
  </si>
  <si>
    <t>35202-1891499-3</t>
  </si>
  <si>
    <t>270-75-505691</t>
  </si>
  <si>
    <t>34603-5069927-5</t>
  </si>
  <si>
    <t>35202-7334639-5</t>
  </si>
  <si>
    <t>34603-8787911-9</t>
  </si>
  <si>
    <t>34603-3029005-9</t>
  </si>
  <si>
    <t>34603-2265496-3</t>
  </si>
  <si>
    <t>34603-1313732-9</t>
  </si>
  <si>
    <t>35201-6248858-1</t>
  </si>
  <si>
    <t>34603-8374133-3</t>
  </si>
  <si>
    <t>34603-2209719-1</t>
  </si>
  <si>
    <t>38403-1305835-5</t>
  </si>
  <si>
    <t>34603-2470433-7</t>
  </si>
  <si>
    <t>34603-2151715-5</t>
  </si>
  <si>
    <t>34603-3798636-7</t>
  </si>
  <si>
    <t>324603-2259742-</t>
  </si>
  <si>
    <t>300-56-182223</t>
  </si>
  <si>
    <t>34603-1310939-5</t>
  </si>
  <si>
    <t>34601-3367440-3</t>
  </si>
  <si>
    <t>38602-2575719-5</t>
  </si>
  <si>
    <t>34603-8725938-0</t>
  </si>
  <si>
    <t>35202-2408697-7</t>
  </si>
  <si>
    <t>35201-5766867-9</t>
  </si>
  <si>
    <t>34301-6224906-6</t>
  </si>
  <si>
    <t>61101-8487715-5</t>
  </si>
  <si>
    <t>35202-9417458-0</t>
  </si>
  <si>
    <t>35202-6218478-7</t>
  </si>
  <si>
    <t>35201-1587760-3</t>
  </si>
  <si>
    <t>35201-1797733-9</t>
  </si>
  <si>
    <t>35202-3519657-5</t>
  </si>
  <si>
    <t>35201-4704397-9</t>
  </si>
  <si>
    <t>35202-5611658-9</t>
  </si>
  <si>
    <t>35201-8728146-3</t>
  </si>
  <si>
    <t>35201-5721126-9</t>
  </si>
  <si>
    <t>352013-870209-5</t>
  </si>
  <si>
    <t>35202-2811579-9</t>
  </si>
  <si>
    <t>35202-1396758-3</t>
  </si>
  <si>
    <t>35202-4130848-5</t>
  </si>
  <si>
    <t>42301-5253598-4</t>
  </si>
  <si>
    <t>42201-7104707-3</t>
  </si>
  <si>
    <t>42301-5423698-0</t>
  </si>
  <si>
    <t>42301-8945785-9</t>
  </si>
  <si>
    <t>42000-0571249-5</t>
  </si>
  <si>
    <t>42201-1991032-3</t>
  </si>
  <si>
    <t>42301-5269863-2</t>
  </si>
  <si>
    <t>35202-8600425-3</t>
  </si>
  <si>
    <t>42301-1092099-9</t>
  </si>
  <si>
    <t>42101-1807079-1</t>
  </si>
  <si>
    <t>35201-4427544-5</t>
  </si>
  <si>
    <t>752586-484176-1</t>
  </si>
  <si>
    <t>42301-6389221-5</t>
  </si>
  <si>
    <t>42080-5511505-9</t>
  </si>
  <si>
    <t>42101-5783723-6</t>
  </si>
  <si>
    <t>42101-3033405-8</t>
  </si>
  <si>
    <t>42101-4940139-1</t>
  </si>
  <si>
    <t>42401-7854125-0</t>
  </si>
  <si>
    <t>37406-0348038-3</t>
  </si>
  <si>
    <t>42301-4521256-7</t>
  </si>
  <si>
    <t>42101-5326981-6</t>
  </si>
  <si>
    <t>42201-2383586-6</t>
  </si>
  <si>
    <t>42301-3883634-5</t>
  </si>
  <si>
    <t>42201-0458068-5</t>
  </si>
  <si>
    <t>519-85-389663</t>
  </si>
  <si>
    <t>915090-111783-3</t>
  </si>
  <si>
    <t>33201-1672044-9</t>
  </si>
  <si>
    <t>61101-2012557-8</t>
  </si>
  <si>
    <t>35202-8036987-1</t>
  </si>
  <si>
    <t>37405-5798675-9</t>
  </si>
  <si>
    <t>137-52-052683</t>
  </si>
  <si>
    <t>17301-1676757-5</t>
  </si>
  <si>
    <t>17301-1676770-3</t>
  </si>
  <si>
    <t>17301-2220659-7</t>
  </si>
  <si>
    <t>17301-0489744-3</t>
  </si>
  <si>
    <t>17301-3222994-7</t>
  </si>
  <si>
    <t>C297045</t>
  </si>
  <si>
    <t>17301-1558030-9</t>
  </si>
  <si>
    <t>35201-7503127-9</t>
  </si>
  <si>
    <t>35202-8665711-1</t>
  </si>
  <si>
    <t>36202-4477296-9</t>
  </si>
  <si>
    <t>42101-1851804-3</t>
  </si>
  <si>
    <t>42201-2863180-1</t>
  </si>
  <si>
    <t>42101-1846376-3</t>
  </si>
  <si>
    <t>425012-037557-9</t>
  </si>
  <si>
    <t>200861361 UK PA</t>
  </si>
  <si>
    <t>42201-4836982-6</t>
  </si>
  <si>
    <t>42301-4317834-6</t>
  </si>
  <si>
    <t>35201-42299710-</t>
  </si>
  <si>
    <t>215-89-65659</t>
  </si>
  <si>
    <t>37405-2380118-1</t>
  </si>
  <si>
    <t>35202-3350102-5</t>
  </si>
  <si>
    <t>275-90-077552</t>
  </si>
  <si>
    <t>35202-4107978-7</t>
  </si>
  <si>
    <t>35202-6765274-9</t>
  </si>
  <si>
    <t>35202-3320025-9</t>
  </si>
  <si>
    <t>35202-2489395-3</t>
  </si>
  <si>
    <t>35404-6553676-9</t>
  </si>
  <si>
    <t>34101-3678495-9</t>
  </si>
  <si>
    <t>840586-606737-1</t>
  </si>
  <si>
    <t>35201-7921526-3</t>
  </si>
  <si>
    <t>35202-9080281-7</t>
  </si>
  <si>
    <t>915090-121932-4</t>
  </si>
  <si>
    <t>35202-2742993-7</t>
  </si>
  <si>
    <t>34603-2156308-5</t>
  </si>
  <si>
    <t>42301-9251841-9</t>
  </si>
  <si>
    <t>42301-3196678-1</t>
  </si>
  <si>
    <t>61101-2008973-3</t>
  </si>
  <si>
    <t>37405-9502089-6</t>
  </si>
  <si>
    <t>17301-1236348-3</t>
  </si>
  <si>
    <t>81103-6512600-8</t>
  </si>
  <si>
    <t>81302-9105491-5</t>
  </si>
  <si>
    <t>81302-1687677-7</t>
  </si>
  <si>
    <t>81102-8022647-9</t>
  </si>
  <si>
    <t>31202-1337463-5</t>
  </si>
  <si>
    <t>37402-2904642-1</t>
  </si>
  <si>
    <t>42101-1380087-5</t>
  </si>
  <si>
    <t>37405-0322905-3</t>
  </si>
  <si>
    <t>37405-6165662-9</t>
  </si>
  <si>
    <t>35202-7109126-1</t>
  </si>
  <si>
    <t>35201-7253217-3</t>
  </si>
  <si>
    <t>PP# 303541283</t>
  </si>
  <si>
    <t>35202-5251781-3</t>
  </si>
  <si>
    <t>35202-4293230-3</t>
  </si>
  <si>
    <t>33100-5079374-3</t>
  </si>
  <si>
    <t>35202-2680555-5</t>
  </si>
  <si>
    <t>35202-1969577-1</t>
  </si>
  <si>
    <t>37405-9013049-7</t>
  </si>
  <si>
    <t>17301-6679936-5</t>
  </si>
  <si>
    <t>311022-542376-3</t>
  </si>
  <si>
    <t>42101-9936592-6</t>
  </si>
  <si>
    <t>37405-0534126-7</t>
  </si>
  <si>
    <t>37405-0636270-7</t>
  </si>
  <si>
    <t>37405-2192063-9</t>
  </si>
  <si>
    <t>35202-2848882-3</t>
  </si>
  <si>
    <t>35201-4983448-1</t>
  </si>
  <si>
    <t>34603-2311964-5</t>
  </si>
  <si>
    <t>MEGA MART (PVT) LTD</t>
  </si>
  <si>
    <t>RAJA SAJID MEHMOOD/ RAJA MUHAMMAD</t>
  </si>
  <si>
    <t>MAS TRADING INTERNATIONAL</t>
  </si>
  <si>
    <t>WAJIHA TAHIR</t>
  </si>
  <si>
    <t>QUALITY ENGINEERS</t>
  </si>
  <si>
    <t>MARGALLA DEVELOPERS (PRIVATE)</t>
  </si>
  <si>
    <t>R.R ENGINEERING SERVICES</t>
  </si>
  <si>
    <t>JAN &amp; JAN FLOUR MILL</t>
  </si>
  <si>
    <t>TALHA UMER YASIN</t>
  </si>
  <si>
    <t>SPARKLETTS (PVT) LTD</t>
  </si>
  <si>
    <t>IQBAL SHAH</t>
  </si>
  <si>
    <t>WORLD STAR BUSINESS</t>
  </si>
  <si>
    <t>MUHAMMAD ARIF BUTT</t>
  </si>
  <si>
    <t>M.HAROON/SAJIDA HARO</t>
  </si>
  <si>
    <t>ISHTIAQ AHMED KHAN</t>
  </si>
  <si>
    <t>EMERGING TECHNOLOGIE</t>
  </si>
  <si>
    <t>AWAMI ELECTRIC DECORATORS</t>
  </si>
  <si>
    <t>TRANS AIR TRAVELS (PVT) LIMITED</t>
  </si>
  <si>
    <t>ALI AKBAR/ABDUL REHMAN/JAHANGIR</t>
  </si>
  <si>
    <t>ILYAS &amp; CO</t>
  </si>
  <si>
    <t>MULTITECH SERVICES</t>
  </si>
  <si>
    <t>MRS.ASHRAF JABEEN</t>
  </si>
  <si>
    <t>FOUZIA MUSHTAQ</t>
  </si>
  <si>
    <t>ATEEQ UR REHMAN</t>
  </si>
  <si>
    <t>DR.M.LATIF/ISHRAT LAT</t>
  </si>
  <si>
    <t>MOHAMMAD MANSHA VIRK</t>
  </si>
  <si>
    <t>MOEEN MANZOOR</t>
  </si>
  <si>
    <t>ASMA INAM SHAMI</t>
  </si>
  <si>
    <t>AYESHA FARHAN PASHA</t>
  </si>
  <si>
    <t>KHALIDA ASHFAQ</t>
  </si>
  <si>
    <t>ASMA BINT GARY DEE RICE</t>
  </si>
  <si>
    <t>TANVEER AFTAB &amp;/OR WAQAR AFTAB</t>
  </si>
  <si>
    <t>IJAZ AHMED SHEIKH</t>
  </si>
  <si>
    <t>UMER KHATAB</t>
  </si>
  <si>
    <t>IMRAN GULZAR</t>
  </si>
  <si>
    <t>MUHAMMAD IMTIAZ KAYANI</t>
  </si>
  <si>
    <t>M/S SHAMA FLUOR &amp; GENERAL MILLS</t>
  </si>
  <si>
    <t>ASIF MASOOD</t>
  </si>
  <si>
    <t>MUHAMMAD YAQOOB</t>
  </si>
  <si>
    <t>MOHAMMAD YAQOOB</t>
  </si>
  <si>
    <t>UNIVERSAL POWER (PVT) LTD</t>
  </si>
  <si>
    <t>COLUMBIA ASSOCIATES</t>
  </si>
  <si>
    <t>AL BADAR ETISALATE (PVT) LTD.</t>
  </si>
  <si>
    <t>M/S  DIMENSIONS</t>
  </si>
  <si>
    <t>NASIR KHAN</t>
  </si>
  <si>
    <t>ALIBA ENTERPRISES</t>
  </si>
  <si>
    <t>SYED SARFRAZ HUSSAIN GARDEZI</t>
  </si>
  <si>
    <t>OMAIR IQBAL</t>
  </si>
  <si>
    <t>AMAN ULLAH</t>
  </si>
  <si>
    <t>TAHIR HUSSAIN - SHUMAILA AFZAL</t>
  </si>
  <si>
    <t>INAM UL HAQ ABBASI</t>
  </si>
  <si>
    <t>NARGIS FAIZ MALIK</t>
  </si>
  <si>
    <t>IFTIKHAR HUSSAIN/FARZANA HUSSAIN</t>
  </si>
  <si>
    <t>MUHAMMAD SHEHZAD ASLAM</t>
  </si>
  <si>
    <t>ZAHIDA PARVEEN / MARIA KHANUM</t>
  </si>
  <si>
    <t>MUHAMMAD RAZA KHAN</t>
  </si>
  <si>
    <t>SOBAN INTERNATIONAL</t>
  </si>
  <si>
    <t>THE GWADAR BREEZE LUXURY HOUSING</t>
  </si>
  <si>
    <t>FAISAL ALI SHIEKH</t>
  </si>
  <si>
    <t>NAZIR AUTOMOBILES &amp; ELECTRIC HOUSE</t>
  </si>
  <si>
    <t>MALIK MUHAMMAD KHURSHID</t>
  </si>
  <si>
    <t>MUHAMMAD HAROON BADAR</t>
  </si>
  <si>
    <t>AHMED ENTERPRISES</t>
  </si>
  <si>
    <t>THE PROFESSIONALS</t>
  </si>
  <si>
    <t>NASIR BASHIR</t>
  </si>
  <si>
    <t>MOHAMMAD ILYAS QURESHI / SHAMEEM</t>
  </si>
  <si>
    <t>RAZA ALI</t>
  </si>
  <si>
    <t>MUHAMMAD TARIQ</t>
  </si>
  <si>
    <t>MOHAMMAD NAEEM</t>
  </si>
  <si>
    <t>MAZHAR AURANGZEB</t>
  </si>
  <si>
    <t>AZHAR</t>
  </si>
  <si>
    <t>MUHAMMAD FAROOQ UMER</t>
  </si>
  <si>
    <t>RUKHSANA SHAFEEQ QURESHI.</t>
  </si>
  <si>
    <t>ABID RAMAZAN</t>
  </si>
  <si>
    <t>MEHWISH ANIS / SARDAR GUL BADSHAH</t>
  </si>
  <si>
    <t>MUHAMMAD EJAZ</t>
  </si>
  <si>
    <t>RAEESA NOSHABA</t>
  </si>
  <si>
    <t>AHMAD RAZA TARIQ</t>
  </si>
  <si>
    <t>JUBLEE ENTERTAINMENT</t>
  </si>
  <si>
    <t>BADAR &amp; BROTHERS</t>
  </si>
  <si>
    <t>SHISHA TRADERS</t>
  </si>
  <si>
    <t>ZAMAN STEEL CORP.</t>
  </si>
  <si>
    <t>M/S INTERNATIONAL LOGISTICS</t>
  </si>
  <si>
    <t>SIKANDAR KHAN</t>
  </si>
  <si>
    <t>SHUGUFTA MUSHTAQ</t>
  </si>
  <si>
    <t>MUHAMMAD SHAHID</t>
  </si>
  <si>
    <t>M/S PLANAM PROJECTS</t>
  </si>
  <si>
    <t>SHAHID ISLAM</t>
  </si>
  <si>
    <t>QAZI NOOR A&amp;NAQIB A</t>
  </si>
  <si>
    <t>CAR POINT</t>
  </si>
  <si>
    <t>M/S ALPINE FRESH NATURAL MINERAL</t>
  </si>
  <si>
    <t>MINHAS SARWAR</t>
  </si>
  <si>
    <t>KHAN BROTHERS CNG</t>
  </si>
  <si>
    <t>JABBAR CUSTOM AGENCY</t>
  </si>
  <si>
    <t>M/S JAMALI CORPORATION</t>
  </si>
  <si>
    <t>SOVINIER TOBACO</t>
  </si>
  <si>
    <t>BINORI CUSTOM AGENCY</t>
  </si>
  <si>
    <t>SHEHNAZ BEGUM</t>
  </si>
  <si>
    <t>ZAHOOR UN NISA</t>
  </si>
  <si>
    <t>DILAWAR SHAH</t>
  </si>
  <si>
    <t>M/S MUSLIM MOTORS WORKSHOP</t>
  </si>
  <si>
    <t>AMIR GLOBAL TRADERS (PVT) LTD</t>
  </si>
  <si>
    <t>AFZAL MULTINATIONAL TRADING COMPANY</t>
  </si>
  <si>
    <t>SARDAR KHAN</t>
  </si>
  <si>
    <t>MUHAMMAD ILYAS</t>
  </si>
  <si>
    <t>UMAR DRAZ</t>
  </si>
  <si>
    <t>ONAIZA NASIM</t>
  </si>
  <si>
    <t>M/S ELCON (REGD)</t>
  </si>
  <si>
    <t>MIR ZAMAN</t>
  </si>
  <si>
    <t>MST.GULANDAN</t>
  </si>
  <si>
    <t>HAMYUN KHAN / TABANA BEGUM</t>
  </si>
  <si>
    <t>MRS.NOSHEEN SATTAR.</t>
  </si>
  <si>
    <t>RAHAT ULLAH S/O MIAN GUL</t>
  </si>
  <si>
    <t>DAUDZAI TRADERS</t>
  </si>
  <si>
    <t>ALFA SCIENTIFIC STORE</t>
  </si>
  <si>
    <t>BAB-UL-RIYAN HAJJ &amp; UMRAH (PVT) LTD</t>
  </si>
  <si>
    <t>NOOR MAST</t>
  </si>
  <si>
    <t>MASUD AYUB KHAN</t>
  </si>
  <si>
    <t>ABDUL KHALIQ</t>
  </si>
  <si>
    <t>ROSINA SOHAIL &amp; IBRAHIM KHALIL</t>
  </si>
  <si>
    <t>ALAM KHAN</t>
  </si>
  <si>
    <t>SHAKIR ULLAH DURRANI</t>
  </si>
  <si>
    <t>QAZAFI TRADERS</t>
  </si>
  <si>
    <t>KIFAYAT-ULLAH AFRIDI</t>
  </si>
  <si>
    <t>DR MUHAMMAD NASEER</t>
  </si>
  <si>
    <t>FAISAL MANNAN</t>
  </si>
  <si>
    <t>KHAKI JAN</t>
  </si>
  <si>
    <t>ZAHID IQBAL</t>
  </si>
  <si>
    <t>CH.TARIQ MEHMOOD</t>
  </si>
  <si>
    <t>MRS.RUKHSANA MURAWAT</t>
  </si>
  <si>
    <t>USMAN RIAZ</t>
  </si>
  <si>
    <t>ABDUL MAJEED BUTT</t>
  </si>
  <si>
    <t>SARDAR NIAMAT ULLAH KHAN</t>
  </si>
  <si>
    <t>ZAFAR IQBAL BUTT</t>
  </si>
  <si>
    <t>MUSAFFAR HAFEEZ</t>
  </si>
  <si>
    <t>MIRZA ABDUAL AZIZ MUGHAL</t>
  </si>
  <si>
    <t>ZUBAIDA HAFEEZ</t>
  </si>
  <si>
    <t>IFTIKHAR ALI &amp; FATIM BI</t>
  </si>
  <si>
    <t>HABIB UR REHMAN</t>
  </si>
  <si>
    <t>MR. AMJAD YOUSAF</t>
  </si>
  <si>
    <t>AGHA INTESAR YOUNIS</t>
  </si>
  <si>
    <t>GOHAR ALI MEHBOOB</t>
  </si>
  <si>
    <t>M/S MADNI TRAVELS AND TOURS</t>
  </si>
  <si>
    <t>MUHAMMAD ASIF</t>
  </si>
  <si>
    <t>KHALIL RABBANI KHAN S/O HAROON</t>
  </si>
  <si>
    <t>MUNEER AHMED</t>
  </si>
  <si>
    <t>GHULAM MUHAMMAD &amp; SONS STONE</t>
  </si>
  <si>
    <t>FAQEER HUSSAIN S/O GHULAM RASOOL</t>
  </si>
  <si>
    <t>LAB DIAGNOSTIC AGENC</t>
  </si>
  <si>
    <t>LIAQAT ALI MUJAHID</t>
  </si>
  <si>
    <t>ZULFIQAR ALI S/O SHEIKH AZIZ ALI</t>
  </si>
  <si>
    <t>RASHEED AHMED S/O GHULAM RASUL</t>
  </si>
  <si>
    <t>ABDUL GHAFFAR</t>
  </si>
  <si>
    <t>TANVEER COTTON GINNERS</t>
  </si>
  <si>
    <t>M.ASHRAF SALEEMI S/O M.IQBAL</t>
  </si>
  <si>
    <t>SAAD ABDUL REHMAN KHAN(MINOR)</t>
  </si>
  <si>
    <t>CH MUHAMMAD ARSHAD JAVED/CH</t>
  </si>
  <si>
    <t>MUHAMMAD AKHTAR S/O MALIK NASEER</t>
  </si>
  <si>
    <t>MUHAMMAD SHEHERYAR KHAN/AUHAMMAD</t>
  </si>
  <si>
    <t>SYED HAMAD RAZA</t>
  </si>
  <si>
    <t>SUMAIRA HAFEEZ W/O MUHAMMAD HAFEEZ</t>
  </si>
  <si>
    <t>RANA BASHIR AHMAD S/O JAN MUHAMMAD</t>
  </si>
  <si>
    <t>M/S NATIONAL WOOD</t>
  </si>
  <si>
    <t>ATTA MUHAMMAD</t>
  </si>
  <si>
    <t>FAISAL MALIK ENTERPR</t>
  </si>
  <si>
    <t>MUZAFFAR HUSSAIN S/O MUHAMMAD</t>
  </si>
  <si>
    <t>GHAZI MOBILES</t>
  </si>
  <si>
    <t>MUHAMMAD KALEEM SHAH BUKHARI S/O</t>
  </si>
  <si>
    <t>KHYBER INDUSTRIES</t>
  </si>
  <si>
    <t>FALAK SHER S/O ZULFIQAR ALI</t>
  </si>
  <si>
    <t>MUHAMMAD SOHAIL NAWAZ S/O MUHAMMAD</t>
  </si>
  <si>
    <t>MAHMOOD HAMEED S/O ABDUL HAMEED</t>
  </si>
  <si>
    <t>FAYYAZ AHMED CH.</t>
  </si>
  <si>
    <t>M/S SHEIKH PAPER MAR</t>
  </si>
  <si>
    <t>COMMANDER PETROGAS SERVICES</t>
  </si>
  <si>
    <t>SHEIKH MUHAMMAD AKBAR S/O SHEIKH</t>
  </si>
  <si>
    <t>AGRO COMM.PVT LTD</t>
  </si>
  <si>
    <t>TARIQ IQBAL QURESHI S/O AHMAD MIAN</t>
  </si>
  <si>
    <t>MUHAMMAD IQBAL MALIK S/O MALIK</t>
  </si>
  <si>
    <t>UNITED FARM CHEMICALS</t>
  </si>
  <si>
    <t>MUHAMMAD LATIF S/O MUHAMMAD SHAFI</t>
  </si>
  <si>
    <t>SHANI AGRO MARKETING</t>
  </si>
  <si>
    <t>GHULAM FAREED S/O MANZOOR AHMAD</t>
  </si>
  <si>
    <t>R.M FABRICS</t>
  </si>
  <si>
    <t>MUHAMMAD ASLAM S/O ABDUL MAJEED</t>
  </si>
  <si>
    <t>TAHIR IDRESS DOGAR S/O MUHAMMAD</t>
  </si>
  <si>
    <t>MUHAMMAD TARIQ AZIZ S/O CH MUHAMMAD</t>
  </si>
  <si>
    <t>KHUSHI MUHAMMAD S/O ISLAM-UD-DIN</t>
  </si>
  <si>
    <t>JAVED IQBAL S/O CH. MUHAMMAD ALI</t>
  </si>
  <si>
    <t>M. SALEEM SADIQ S/O CH. M SALEEM</t>
  </si>
  <si>
    <t>GHULAM MUSTAFA KHAN</t>
  </si>
  <si>
    <t>MUHAMMAD SAEED S/O  SARDAR MUHAMMAD</t>
  </si>
  <si>
    <t>CH. ATTA MUHAMMAD &amp; CO.</t>
  </si>
  <si>
    <t>IMTIAZ ALI SAIF S/O SARDAR ALI</t>
  </si>
  <si>
    <t>ASIF ALI S/O CHOUDHARY MUHAMMAD ALI</t>
  </si>
  <si>
    <t>RANA EAHTESHAM EHSAN KHAN</t>
  </si>
  <si>
    <t>ANSAR HUSSAIN SHAH S/O GULZAR</t>
  </si>
  <si>
    <t>BUKHARI GAS PLAZA</t>
  </si>
  <si>
    <t>M/S RANA BROTHERS</t>
  </si>
  <si>
    <t>ASGHAR ALI S/O M. SHARIF</t>
  </si>
  <si>
    <t>MUHAMMAD AFZAL S/O HAJI MUHAMMAD</t>
  </si>
  <si>
    <t>ABDUL SABOOR S/O ABDUL MALIK</t>
  </si>
  <si>
    <t>MAHMOOD UL HASSAN QURESHI S/O</t>
  </si>
  <si>
    <t>TAYYAB FAROOQ</t>
  </si>
  <si>
    <t>MUHAMMAD ASIF S/O SH. MUHAMMAD</t>
  </si>
  <si>
    <t>RABIA FAISAL W/O MUHAMMAD FAISAL</t>
  </si>
  <si>
    <t>SARDAR ALI CHAUDHARY S/O CH. REHMAT</t>
  </si>
  <si>
    <t>MUZAFFAR KHALID</t>
  </si>
  <si>
    <t>MUHAMMAD ASHRAF AKHTAR S/O SARDAR</t>
  </si>
  <si>
    <t>ABIDA KHANAM W/O ABDULLAH FAROOQ</t>
  </si>
  <si>
    <t>SHAMSHER JEWELERS</t>
  </si>
  <si>
    <t>ARSHAD MEHMOOD &amp; SITARA JABEEN</t>
  </si>
  <si>
    <t>PAK LAND CNG FILLING STATION</t>
  </si>
  <si>
    <t>ABDUL REHMAN S/O GHULAM MURTAZA</t>
  </si>
  <si>
    <t>M/S SAEED ENG. WORKS</t>
  </si>
  <si>
    <t>SONA KHAN S/O HAIDHER KHAN</t>
  </si>
  <si>
    <t>ANWAR UL HAQ S/O DARBAR UL HAQ</t>
  </si>
  <si>
    <t>M/S ASHRAF &amp; CO</t>
  </si>
  <si>
    <t>KHALIQ-U-REHMAN SHERWANI S/O</t>
  </si>
  <si>
    <t>MUHAMMAD RAFIIQUE S/O MALIK KHUDA</t>
  </si>
  <si>
    <t>MUKHTIAR AHMAD SHAHEEN S/O GHULAM</t>
  </si>
  <si>
    <t>KHAN MUHAMMAD S/O ALLAH WASAYA</t>
  </si>
  <si>
    <t>AZHAR MUMTAZ S/O MUMTAZ AHMAD</t>
  </si>
  <si>
    <t>ALLAH BUKSH S/O MUHAMMAD HAYAT</t>
  </si>
  <si>
    <t>MUHAMMAD ARSHAD BHUTTA S/O NOOR</t>
  </si>
  <si>
    <t>KAREEM BUKSH S/O ALLAH YAAR</t>
  </si>
  <si>
    <t>MIAN MUHAMMAD UMER S/O MIAN</t>
  </si>
  <si>
    <t>MANZOOR AHMAD S/O MUHAMMAD BUKSH</t>
  </si>
  <si>
    <t>ASHFAQ TARIQ S/O MUSHTAQ AHMAD</t>
  </si>
  <si>
    <t>MOHAMMAD ALAMGEER S/O GHULAM SARWAR</t>
  </si>
  <si>
    <t>M/S NEW NATIONAL CLOTH HOUSE</t>
  </si>
  <si>
    <t>GHULAM FAREED S/O AHMAD BUKSH</t>
  </si>
  <si>
    <t>SYED FARRUKH WASEEM BUKHARI S/O</t>
  </si>
  <si>
    <t>KHATOON BIBI W/O MUHAMMAD SULTAN</t>
  </si>
  <si>
    <t>MUHAMMAD SHAKIR S/O IMAM BUKSH</t>
  </si>
  <si>
    <t>SULTAN TRACTORS</t>
  </si>
  <si>
    <t>SARDAR AHMAD ALI KHAN DARESHAK S/O</t>
  </si>
  <si>
    <t>MUHAMMAD ALTAAF URF SHAIR MUHAMMAD</t>
  </si>
  <si>
    <t>REHMAT INDUSTRIES</t>
  </si>
  <si>
    <t>ABDUL SATTAR S/O ABDUL RAHIM</t>
  </si>
  <si>
    <t>M/S JAVAID IQBAL &amp; CO</t>
  </si>
  <si>
    <t>KHALID MEHMOOD FAROOQI S/O ABDUL</t>
  </si>
  <si>
    <t>MUHAMMAD RAMZAN S/O NABI BUKSH</t>
  </si>
  <si>
    <t>MUHAMMAD KALEEM S/O ABDUL GHAFFAR</t>
  </si>
  <si>
    <t>SAEED AHMAD KHAN S/O MUHAMMAD RAFI</t>
  </si>
  <si>
    <t>NAZAR HUSSAIN S/O GHULAM MUHAMMAD</t>
  </si>
  <si>
    <t>MIRZA ASGHAR ALI S/O MIRZA MUHAMMAD</t>
  </si>
  <si>
    <t>RABNAWAZ KHAN S/O HAJI ALLAH BUKSH</t>
  </si>
  <si>
    <t>QAZI TANVEER AHMAD S/O QAZI GHULAM</t>
  </si>
  <si>
    <t>M/S AL-AZIZ ICE BAR</t>
  </si>
  <si>
    <t>M/S NEW BALOUCHISTAN TRACTORS</t>
  </si>
  <si>
    <t>MUHAMMAD AMIN &amp; JAVAID AHMAD</t>
  </si>
  <si>
    <t>PUNJAB TRACTORS</t>
  </si>
  <si>
    <t>KHURSHEED AHMAD S/O MUHAMMAD SHAFI</t>
  </si>
  <si>
    <t>GADA HUSSAIN SHAMSI S/O WAHID BUKSH</t>
  </si>
  <si>
    <t>MAJID ALI S/O MUHAMMAD YASIN</t>
  </si>
  <si>
    <t>M/S AL-MANZOOR COTTON INDUSTRIES &amp;</t>
  </si>
  <si>
    <t>M/S KHAN CONSTRUCTION COMPANY</t>
  </si>
  <si>
    <t>M/S ALYANI COTTON FACTORY</t>
  </si>
  <si>
    <t>MUHAMMAD RASHID BUTT S/O GHULAM</t>
  </si>
  <si>
    <t>MUHAMMAD AKRAM</t>
  </si>
  <si>
    <t>M/S QAZI TRADERS</t>
  </si>
  <si>
    <t>MUHAMMAD RAMZAN S/O ALLAH WASAYA</t>
  </si>
  <si>
    <t>MIAN MUHAMMAD ABUBAKAR SIDDIQUE S/O</t>
  </si>
  <si>
    <t>MUKHTIAR BEGUM W/O SHAIKH QADIR</t>
  </si>
  <si>
    <t>NATIONAL TRANSPORT COMPANY</t>
  </si>
  <si>
    <t>ABDUL MAJEED KHAN &amp; SHAHNAWAZ</t>
  </si>
  <si>
    <t>QAIMUDDIN CONST: CO</t>
  </si>
  <si>
    <t>M/S BILAL CONSTRUCTION &amp; CO.</t>
  </si>
  <si>
    <t>M/s FRIENDS ENTERPRS</t>
  </si>
  <si>
    <t>INSAF COTTON GINNERS &amp; OIL MILLS</t>
  </si>
  <si>
    <t>ABDUL BASIT  DR.</t>
  </si>
  <si>
    <t>MUNEER AHMED MUGHAL</t>
  </si>
  <si>
    <t>M/S JAMALUDDIN ENTERPRISES</t>
  </si>
  <si>
    <t>LAL COTTON GINNERS</t>
  </si>
  <si>
    <t>MUHAMMAD USMAN</t>
  </si>
  <si>
    <t>MOHSIN ALI MEMON</t>
  </si>
  <si>
    <t>SYED ALAM MUJTABA</t>
  </si>
  <si>
    <t>XEN PROV.HIGHWAY A/C SAJJAD &amp; CO</t>
  </si>
  <si>
    <t>BUKHARI CONSTRUCTION COMPANY</t>
  </si>
  <si>
    <t xml:space="preserve">MOHD ISHAQ NAWAZ KHAN </t>
  </si>
  <si>
    <t>MUHAMMAD BOOTA KHAN S/O H GHULAM</t>
  </si>
  <si>
    <t>CARE DEVELOPMENT ORGANIZATION</t>
  </si>
  <si>
    <t>WAJID HUSSAIN S/O MUHAMMAD AZRAM</t>
  </si>
  <si>
    <t>ATTA MUHAMMAD S/O ALLAH WASAYA</t>
  </si>
  <si>
    <t>MUHAMMAD AYYAZ S/O QAYUM</t>
  </si>
  <si>
    <t>RASOOL MODEL INDUSTRIES (PVT) LTD.</t>
  </si>
  <si>
    <t>LUBNA DURRANI W/O MUHAMMAD HANIF</t>
  </si>
  <si>
    <t>MUKHTAR AHMED S/O AHMED KHAN</t>
  </si>
  <si>
    <t>MUHAMMAD RAMZAN S/O MUHAMMAD ALI</t>
  </si>
  <si>
    <t>CH.MUHAMMAD AMEEN S/O ILAM DIN</t>
  </si>
  <si>
    <t>MOHD ATHAR SHAH S/O MUMTAZ ALI SHAH</t>
  </si>
  <si>
    <t>SYED MUHAMMAD SHAH S/O SYED IMAM</t>
  </si>
  <si>
    <t>MALIK ABDUL AZIZ S/O MALIK KAMRAN</t>
  </si>
  <si>
    <t>HAFEEZ-UR-REHMAN S/O MUHAMMAD</t>
  </si>
  <si>
    <t>MEHMMOD ALAM CHAUDHRY S/O MUHAMMAD</t>
  </si>
  <si>
    <t>AL-AHAD WOMEN WELFARE ORGANIZATION</t>
  </si>
  <si>
    <t>MUHAMMAD KHALID S/O MUHAMMAD</t>
  </si>
  <si>
    <t>MUHAMMAD ANWAR AADIL S/O TUFAIL</t>
  </si>
  <si>
    <t>M/S AZRA TRADIND COMPANY</t>
  </si>
  <si>
    <t>STANDARD GARDEN FL-3</t>
  </si>
  <si>
    <t>SYED JAMSHED AKHTAR WASTI</t>
  </si>
  <si>
    <t>ZAIN-UL-ABDIN</t>
  </si>
  <si>
    <t>RAHEEL ZAFAR / NABEEL / ZAKIA /</t>
  </si>
  <si>
    <t>ZARINA NAZ</t>
  </si>
  <si>
    <t>SHAHZAD ALI/ALIYA</t>
  </si>
  <si>
    <t>ANIS AHMAD</t>
  </si>
  <si>
    <t>TARIQ JAMAL</t>
  </si>
  <si>
    <t>WASEEMA KHALID</t>
  </si>
  <si>
    <t>SYED KHURSHEED ALI</t>
  </si>
  <si>
    <t>SYED ABID ALI / SYED SHAKIR ALI</t>
  </si>
  <si>
    <t>RABIA UNISA</t>
  </si>
  <si>
    <t>MOHAMMAD ALI KHAN</t>
  </si>
  <si>
    <t>SHAKEEL AHMED</t>
  </si>
  <si>
    <t>SHEHLA NIAZ</t>
  </si>
  <si>
    <t>SHAUKAT ZAMAN</t>
  </si>
  <si>
    <t>TAHA ENTERPRISES</t>
  </si>
  <si>
    <t>M/S RIZWAN SONS</t>
  </si>
  <si>
    <t>ERUM BAIG</t>
  </si>
  <si>
    <t>S.FAIZ-UR-REHMAN</t>
  </si>
  <si>
    <t>SYEEDA AMMINA FAUZIA/HABIB MOHAMMAD</t>
  </si>
  <si>
    <t>SYEDA MOHSINA ZAKIA/SYEDA AMMINA</t>
  </si>
  <si>
    <t>S.K.CNG SERVICE STAT</t>
  </si>
  <si>
    <t>ARSHAD ALI SOOMRO</t>
  </si>
  <si>
    <t>ZEESHAN AHMER KHAN</t>
  </si>
  <si>
    <t>MUHAMMAD ZAKIR ALVI</t>
  </si>
  <si>
    <t>SYED SABIR HUSSAIN</t>
  </si>
  <si>
    <t>SANAM MASROOR</t>
  </si>
  <si>
    <t>TEHMINA AKHTER</t>
  </si>
  <si>
    <t>SYED SHABBIR ALI NAQVI</t>
  </si>
  <si>
    <t>SABIHA FATIMA/HASSAN JAN/AKHTARI</t>
  </si>
  <si>
    <t>ABDUL HAFEEZ</t>
  </si>
  <si>
    <t>AFTAB AHMED KHAN</t>
  </si>
  <si>
    <t>FARHANA SOHAIL/ANILA FARRUKH</t>
  </si>
  <si>
    <t>QAMAR ALI</t>
  </si>
  <si>
    <t>MEHWISH SHAKEEL</t>
  </si>
  <si>
    <t>DIAMOND CENTRE</t>
  </si>
  <si>
    <t>BANTVA ANJUMAN HIMAYAT -E- ISLAM</t>
  </si>
  <si>
    <t>BUKHARI COMMERCIAL EXPORTERS</t>
  </si>
  <si>
    <t>MEHREEN AND MARIUM BAI</t>
  </si>
  <si>
    <t>DIVINE INDUSTRY</t>
  </si>
  <si>
    <t>ERUM W/O MUHAMMED WASIM</t>
  </si>
  <si>
    <t>EJAZ &amp; SONS</t>
  </si>
  <si>
    <t>MOHAMMAD FAYAZ.</t>
  </si>
  <si>
    <t>MUHAMMED OZAIB YOUSUF</t>
  </si>
  <si>
    <t>MUHAMMED SHOAIB AND MUHAMMED</t>
  </si>
  <si>
    <t>FAVOURATE EMBRIODERY</t>
  </si>
  <si>
    <t>MUHAMMAD IMRAN .</t>
  </si>
  <si>
    <t>M.AHMED AND JAMILA</t>
  </si>
  <si>
    <t>MOHAMMAD FASEEH ULLAH KHAN</t>
  </si>
  <si>
    <t>M/S. DOSSA ENTERPRISES</t>
  </si>
  <si>
    <t>SAAD IMPEX</t>
  </si>
  <si>
    <t>JABLE HAFIZ CORPORTION</t>
  </si>
  <si>
    <t>M.YOUSUF AND M.FAIZAN</t>
  </si>
  <si>
    <t>G.M GARMENTS</t>
  </si>
  <si>
    <t>ZAHID AND MUHAMMAD AMIN</t>
  </si>
  <si>
    <t>GHULAM MUHAMMED MEMON</t>
  </si>
  <si>
    <t>MUHAMMED SALEEM SIDDIQUI</t>
  </si>
  <si>
    <t>AFSHAN BANO AND AFSHEEN</t>
  </si>
  <si>
    <t>M/S. G.I. CORPORATION</t>
  </si>
  <si>
    <t>ATHAR AHMED</t>
  </si>
  <si>
    <t>SALMAN GAGAI</t>
  </si>
  <si>
    <t>MUHAMMED DANISH</t>
  </si>
  <si>
    <t>EXCEL INDUSTRY</t>
  </si>
  <si>
    <t>IMRAN FAISAL</t>
  </si>
  <si>
    <t>AACHEE GARMENTS (PVT) LIMITED</t>
  </si>
  <si>
    <t>PEARL APPAREL</t>
  </si>
  <si>
    <t>MUHAMMAD FAIZAN</t>
  </si>
  <si>
    <t>MUHAMMED AKBANI</t>
  </si>
  <si>
    <t>SHAMIM BANOO</t>
  </si>
  <si>
    <t>GHANIWALA &amp; CO.</t>
  </si>
  <si>
    <t>KARWAN-E-DAYAR-E-MADINA PVT. LTD.</t>
  </si>
  <si>
    <t>M/S. KHALIL HANIF IMPEX</t>
  </si>
  <si>
    <t>MUHAMMED SIDDIQUE AND SEEMA</t>
  </si>
  <si>
    <t>MOHAMMAD TAHIR</t>
  </si>
  <si>
    <t>AMIR ENTERPRISES</t>
  </si>
  <si>
    <t>MUHAMMAD AKRAM KHAN</t>
  </si>
  <si>
    <t>SAKHI GUL TAJ</t>
  </si>
  <si>
    <t>AFEEF TRADING</t>
  </si>
  <si>
    <t>MAQBOOL HUSSAIN</t>
  </si>
  <si>
    <t>MUHAMMAD YAQOOB / MUHAMMAD ISHAQ</t>
  </si>
  <si>
    <t>AL-GHARIB ENTERPRISES.</t>
  </si>
  <si>
    <t>MR. ALI ANWER KHAN S/O UMER DARAZ</t>
  </si>
  <si>
    <t>MR. DIYALDAS S/O KISHANCHAND</t>
  </si>
  <si>
    <t>AL-QUDOOS GLAS INDST</t>
  </si>
  <si>
    <t>DURENAZ JAMAL</t>
  </si>
  <si>
    <t>BHITTAI COAL MINES LAKHRA</t>
  </si>
  <si>
    <t>MR. AIJAZ HUSSAIN KAZI.</t>
  </si>
  <si>
    <t>A.M.Z SPINNING &amp; WEAVING MILLS</t>
  </si>
  <si>
    <t>MR.MUHAMMAD ASLAM KHATRI AND</t>
  </si>
  <si>
    <t>ZAFARULLAH KHAN COAL MINES.</t>
  </si>
  <si>
    <t>SIKANDER ALI SOOMRO GATOO SUPPLIER.</t>
  </si>
  <si>
    <t>CASTEL ENGINEERING TECHNIQUES.</t>
  </si>
  <si>
    <t>ROOP CHAND</t>
  </si>
  <si>
    <t>MR. MIR HASSAN.</t>
  </si>
  <si>
    <t>SAINDAD SOLANGI</t>
  </si>
  <si>
    <t>MAHFOOZ AHMED + NAHEED.</t>
  </si>
  <si>
    <t>RAHEEL</t>
  </si>
  <si>
    <t>AMIR SAMI</t>
  </si>
  <si>
    <t>AMJAD MOTORS</t>
  </si>
  <si>
    <t>NAJMI ZARGHAM / KHALID SHAFI</t>
  </si>
  <si>
    <t>SHEIKH HAFEEZ-UR-REHMAN</t>
  </si>
  <si>
    <t>WAHEEDA HAFIZ</t>
  </si>
  <si>
    <t>TAUSEEF</t>
  </si>
  <si>
    <t>SADR UDDIN S/O BADRUDDIN</t>
  </si>
  <si>
    <t>WORLD TRUSTED IMMIGRATION &amp;</t>
  </si>
  <si>
    <t>ISHTIAQ HUSSAIN</t>
  </si>
  <si>
    <t>QALAM DIN</t>
  </si>
  <si>
    <t>M/S MUNAF PLASTIC DANA WASHER</t>
  </si>
  <si>
    <t>MUHAMMAD ASIF ESSA ISMAIL</t>
  </si>
  <si>
    <t>GULAM QADIR  ABDUL WAHID</t>
  </si>
  <si>
    <t>S.S.TRADERS</t>
  </si>
  <si>
    <t>MOHD IRFAN &amp; M JUNAID</t>
  </si>
  <si>
    <t>SYED QASIM ALI BUKHARI</t>
  </si>
  <si>
    <t>SHAHEENA &amp; SYED MUHAMMED ARIF</t>
  </si>
  <si>
    <t>MUHAMMAD SHARIQ</t>
  </si>
  <si>
    <t>M ALTAF</t>
  </si>
  <si>
    <t>TRANS WORLD.</t>
  </si>
  <si>
    <t>OVERSEAS CHEMICAL DB</t>
  </si>
  <si>
    <t>TARIQ IFTIKHAR COMPANY</t>
  </si>
  <si>
    <t>ZAINABTEX</t>
  </si>
  <si>
    <t>UMER IFTIKHAR &amp; CO.</t>
  </si>
  <si>
    <t>SURESH KUMAR MANGLANI</t>
  </si>
  <si>
    <t>K.B INTERNATIONAL</t>
  </si>
  <si>
    <t>A.REHMAN.</t>
  </si>
  <si>
    <t>INTERNATIONAL TRADERS</t>
  </si>
  <si>
    <t>ZAKIM KHAN</t>
  </si>
  <si>
    <t>MUHAMMAD YOUSUF</t>
  </si>
  <si>
    <t>UNITED CONSTRUCTION CO</t>
  </si>
  <si>
    <t>MUHAMMAD MUSHARAF SHEIKH</t>
  </si>
  <si>
    <t>BAKHMAL JAN / AZEEM KHAN</t>
  </si>
  <si>
    <t>MOHAMMAD SIDDIQUE</t>
  </si>
  <si>
    <t>SYED MUHAMMED KHAN S/O MIAN KHAN</t>
  </si>
  <si>
    <t>SHER AHMED MALIK S/O GHULAM AHMED</t>
  </si>
  <si>
    <t>NAIMATULLAH S/O REHMAT ULLAH</t>
  </si>
  <si>
    <t>ZAR WALI KHAN</t>
  </si>
  <si>
    <t>MOHAMMAD SIDDIQUE S/O HAJI GUL</t>
  </si>
  <si>
    <t>DILAWAR KHAN S/O NOORANG KHAN</t>
  </si>
  <si>
    <t>SYED FAISAL IQBAL</t>
  </si>
  <si>
    <t>ADAM KHAN &amp; CO.</t>
  </si>
  <si>
    <t>M/S KHYBER JAPAN AUTOS</t>
  </si>
  <si>
    <t>MUHIB ULLAH</t>
  </si>
  <si>
    <t>NAWAB KHAN S/O HAJI MUHAMMAD KHAN</t>
  </si>
  <si>
    <t>MIR MAQBOOL AHMED LE</t>
  </si>
  <si>
    <t>A.B.ENTERPRISE</t>
  </si>
  <si>
    <t>SYED MUHAMMAD TAHIR AGHA S/O SYED</t>
  </si>
  <si>
    <t>MUHAMMAD SALEEM &amp; YASIR MUNIR KHAN</t>
  </si>
  <si>
    <t>HAJI MUHAMMAD QASIM &amp; GULZAR AHMED</t>
  </si>
  <si>
    <t>SYED ALI IMRAN</t>
  </si>
  <si>
    <t>MIR SHER AHMED</t>
  </si>
  <si>
    <t>DR BASHIR AHMED KHAN</t>
  </si>
  <si>
    <t>DR. ANUM AZIM D/O DR. AZIMULLAH</t>
  </si>
  <si>
    <t>SOHAIB AKHTAR S/O PERVAIZ AHMED</t>
  </si>
  <si>
    <t>MUHIUDDIN KHAN &amp; CO</t>
  </si>
  <si>
    <t>MALIK KHAN WALI NASIR</t>
  </si>
  <si>
    <t>MUHAMMAD AFZAL S/O KHAN MUHAMMAD</t>
  </si>
  <si>
    <t>MUHAMMAD RASOOL S/O NOOR MUHAMMAD</t>
  </si>
  <si>
    <t>M.AFZAL / MAQBOOL AHMED</t>
  </si>
  <si>
    <t>SHAFIQ &amp; BROTHERS</t>
  </si>
  <si>
    <t>BAKHTIAR KHAN</t>
  </si>
  <si>
    <t>SHAMSDAR/ ABDUL KAREEM</t>
  </si>
  <si>
    <t>WAHID ULLAH</t>
  </si>
  <si>
    <t>A-ONE TEXTILE &amp; TOWEL INDUSTRIES</t>
  </si>
  <si>
    <t>AL-SHEHZAD ASSOCIATES</t>
  </si>
  <si>
    <t>NOOR KHAN</t>
  </si>
  <si>
    <t>M. SHARIF SAMER</t>
  </si>
  <si>
    <t>OLYMPIC INDUSTRIES</t>
  </si>
  <si>
    <t>HAJI ABDUL RAZIQ / MUHAMMAD NAWAZ</t>
  </si>
  <si>
    <t>AZIZ AHMAD</t>
  </si>
  <si>
    <t>RAFIA AZIZ</t>
  </si>
  <si>
    <t>FATIMA KHAN</t>
  </si>
  <si>
    <t>MUHAMMAD IQBAL</t>
  </si>
  <si>
    <t>R.A.NASEEM</t>
  </si>
  <si>
    <t>SAIMA NADEEM</t>
  </si>
  <si>
    <t>SALEEM AKHTAR</t>
  </si>
  <si>
    <t>SANA ARIF HASHWANI</t>
  </si>
  <si>
    <t>SALMA RATHOOR</t>
  </si>
  <si>
    <t>ARBILLA</t>
  </si>
  <si>
    <t>S.M.BADRUDDIN</t>
  </si>
  <si>
    <t>MOHD BADARUDDIN &amp; ALIYA BEGUM</t>
  </si>
  <si>
    <t>GHULAM HYDER BROHI</t>
  </si>
  <si>
    <t>SULTAN ALI LILANI</t>
  </si>
  <si>
    <t>ALLENABI KAHN/ SAQIB SHAFIQUE</t>
  </si>
  <si>
    <t>MIAN SYED FUAD AHMED HASHMI</t>
  </si>
  <si>
    <t>SOHAIL ABDUL REHMAN</t>
  </si>
  <si>
    <t>BABAR / SYED MUNIR-UL-HAQ</t>
  </si>
  <si>
    <t>FAZAL MOHAMMAD KHOSO</t>
  </si>
  <si>
    <t>MOHAMMAD PERVEZ KHAN</t>
  </si>
  <si>
    <t>DANISH RAZA</t>
  </si>
  <si>
    <t>M/S.AFSHAN CORP</t>
  </si>
  <si>
    <t>SYED ANWAR HUSSAIN</t>
  </si>
  <si>
    <t>ELEGANT LEATHER</t>
  </si>
  <si>
    <t>EQUITY SQUARE</t>
  </si>
  <si>
    <t>ABDUL BARI</t>
  </si>
  <si>
    <t>RAJ KUMAR KHATRI</t>
  </si>
  <si>
    <t>IMDAD HUSSAIN</t>
  </si>
  <si>
    <t>ABDUL HABIB RAJWANI</t>
  </si>
  <si>
    <t>RIZWAN YOUSUF</t>
  </si>
  <si>
    <t>SARA MAIRAJ</t>
  </si>
  <si>
    <t>MF-FINANCIAL SERVICES LINK</t>
  </si>
  <si>
    <t>SYED WASIF SHAH</t>
  </si>
  <si>
    <t>NESAR-UL-HAQUE</t>
  </si>
  <si>
    <t>SHAHID UR REHAMAN</t>
  </si>
  <si>
    <t>KHOWAJA GHULAM SHOAIB</t>
  </si>
  <si>
    <t>KHALID MEHMOOD HUSSAIN / SHAHANA</t>
  </si>
  <si>
    <t>SADIA FAISAL</t>
  </si>
  <si>
    <t>IRSHAD ALI GOPANG</t>
  </si>
  <si>
    <t>SOMO POWER</t>
  </si>
  <si>
    <t>WALI MUHAMMAD</t>
  </si>
  <si>
    <t>FARHAN HABIB RAJWANI</t>
  </si>
  <si>
    <t>MUMTAZ BANO RAJWANI</t>
  </si>
  <si>
    <t>ELMETEC (PVT) LTD.</t>
  </si>
  <si>
    <t>SHAKIR.A.KHAN</t>
  </si>
  <si>
    <t>ENDOWMENT FUND OF DADABHOY</t>
  </si>
  <si>
    <t>MUHAMMAD NADEEM</t>
  </si>
  <si>
    <t>ZAHID AHMAD KHAN</t>
  </si>
  <si>
    <t>ARIF HASHWANI / SANA ARIF HASHWANI</t>
  </si>
  <si>
    <t>GERMAN AUTOMOTIVE</t>
  </si>
  <si>
    <t>FAREED AHMED &amp; ASHRAF BEGUM</t>
  </si>
  <si>
    <t>MOHD ASIF ANSARI</t>
  </si>
  <si>
    <t>SYED AKHLAQUE HUSSAIN / GHADIR</t>
  </si>
  <si>
    <t>KHALID MAHMOOD</t>
  </si>
  <si>
    <t>PREMIER ENGINEERING SERVICES</t>
  </si>
  <si>
    <t>Z.HABIB AHMED BAIG</t>
  </si>
  <si>
    <t>BUSINESS ASSOCIATES</t>
  </si>
  <si>
    <t>TANZILA AFZAL</t>
  </si>
  <si>
    <t>SHAFIQUR RAHMAN</t>
  </si>
  <si>
    <t>MUHAMMAD MOBIN QADRI</t>
  </si>
  <si>
    <t>CAPT. ABDUL SAEED KHAN</t>
  </si>
  <si>
    <t>RAHEEL KHAN</t>
  </si>
  <si>
    <t>Z.A.IMPEX</t>
  </si>
  <si>
    <t>WORLDBUS CORPORATION</t>
  </si>
  <si>
    <t>GHULAM FARID</t>
  </si>
  <si>
    <t>FLOATING KITCHEN (PVT) LTD.</t>
  </si>
  <si>
    <t>MUHAMMAD AYUB MERCHANT</t>
  </si>
  <si>
    <t>ABDUL RASHEED</t>
  </si>
  <si>
    <t>SALEEM AHMED</t>
  </si>
  <si>
    <t>SAQIB BAQA</t>
  </si>
  <si>
    <t>AKHTAR NAWAZ</t>
  </si>
  <si>
    <t>MOHAMMAD UMER</t>
  </si>
  <si>
    <t>MOHAMMAD ISHTIAQ KHAN.</t>
  </si>
  <si>
    <t>MUHAMMED MAKKI</t>
  </si>
  <si>
    <t>NAHEED SALMAN NIZAMI/SAMY K.NIZAMI</t>
  </si>
  <si>
    <t>MOHAMMAD YOUNUS</t>
  </si>
  <si>
    <t>BEENISH IQBAL</t>
  </si>
  <si>
    <t>SHAKEL LODHI</t>
  </si>
  <si>
    <t>FATEH ALI DATOO</t>
  </si>
  <si>
    <t>SYED MUHAMMAD KALEEM</t>
  </si>
  <si>
    <t>FAIZAN LIAQAT</t>
  </si>
  <si>
    <t>REHAN MUNAWAR</t>
  </si>
  <si>
    <t>SAIFI ENGINEERING SRVICES</t>
  </si>
  <si>
    <t>QAZI MOHAMMED AFZAL</t>
  </si>
  <si>
    <t>MUHAMMAD ARIF GHAZIPOORA</t>
  </si>
  <si>
    <t>SADIA &amp; COMPANY</t>
  </si>
  <si>
    <t>NOSHAD ABDULLAH</t>
  </si>
  <si>
    <t>EFAR INTERNATIONAL</t>
  </si>
  <si>
    <t>AL-KHALOOD TRAVELS &amp; TOURS GROUP</t>
  </si>
  <si>
    <t>MEHKRI MARITIME (PVT) LTD</t>
  </si>
  <si>
    <t>MUHAMMAD IMRAN</t>
  </si>
  <si>
    <t>SADIA MASOOD</t>
  </si>
  <si>
    <t>SARWAT JAMSHAID</t>
  </si>
  <si>
    <t>SYED KHALID MAHMOOD</t>
  </si>
  <si>
    <t>TAHIR AHMAD SIDDIQUI</t>
  </si>
  <si>
    <t>STARGATE ENTERPRISES</t>
  </si>
  <si>
    <t>MRS. NAJMA SHAFI</t>
  </si>
  <si>
    <t>CH.HABIB UR REHNAN</t>
  </si>
  <si>
    <t>MUHAMMAD JAVAID IQBAL</t>
  </si>
  <si>
    <t>KUNWAL MUNIR</t>
  </si>
  <si>
    <t>CHAUDHRY NASIR IQBAL</t>
  </si>
  <si>
    <t>ABBAS ALI</t>
  </si>
  <si>
    <t>MUHAMMAD ABDULLAH</t>
  </si>
  <si>
    <t>ABRAR HUSSAIN</t>
  </si>
  <si>
    <t>LT COL (R) FARRUKH UZAIR</t>
  </si>
  <si>
    <t>CORPORATE &amp; INDUSTRIAL</t>
  </si>
  <si>
    <t>DILSHAD AKHTAR</t>
  </si>
  <si>
    <t>MANZOOR HUSSAIN AND MALIK ZIA</t>
  </si>
  <si>
    <t>RANA QAISER</t>
  </si>
  <si>
    <t>AL-SHIFA TRUST</t>
  </si>
  <si>
    <t>MRS. FARHAT ANJUM</t>
  </si>
  <si>
    <t>EJAZ OIL TRADERS</t>
  </si>
  <si>
    <t>HUMAYUN FAZAL</t>
  </si>
  <si>
    <t>NUSRAT YASMEEN</t>
  </si>
  <si>
    <t>DANISH BAIG</t>
  </si>
  <si>
    <t>M/S RP ENTERPRISES</t>
  </si>
  <si>
    <t>ZIA HAMEED KHAN</t>
  </si>
  <si>
    <t>RAHIT IKRAM</t>
  </si>
  <si>
    <t>SYED QAISER NAQI IMAM</t>
  </si>
  <si>
    <t>S. M. NASEEM</t>
  </si>
  <si>
    <t>AMAN ULLAH KHAN / S.M NASIM</t>
  </si>
  <si>
    <t>HINA KHALID</t>
  </si>
  <si>
    <t>CRYSTAL EDUCATION PV</t>
  </si>
  <si>
    <t>NOSHERWAN</t>
  </si>
  <si>
    <t>FAMOUS SECURITIES (SMC-PVT) LTD</t>
  </si>
  <si>
    <t>MUHAMMAD ZAHID YOUSAF</t>
  </si>
  <si>
    <t>AALIA TARIQ KHANZADA</t>
  </si>
  <si>
    <t>WAZIR HUSSAIN SHAH</t>
  </si>
  <si>
    <t>VSOFT SYSTEMS</t>
  </si>
  <si>
    <t>S.N.ALI SHAH &amp; RENA</t>
  </si>
  <si>
    <t>WAJID HUSSAIN KHAN</t>
  </si>
  <si>
    <t>KANIZ FATIMA</t>
  </si>
  <si>
    <t>OBAIDULLAH</t>
  </si>
  <si>
    <t>CHAUDHRY MUHAMMAD ALI</t>
  </si>
  <si>
    <t>ARJUMAND JEHANGIR</t>
  </si>
  <si>
    <t>MAQSOOD AHMAD SURVEY</t>
  </si>
  <si>
    <t>LT. GEN HAMID NAWAZ KHAN</t>
  </si>
  <si>
    <t>MUHAMMAD AFZAL SHEIKH</t>
  </si>
  <si>
    <t>M/S ASMARA BUILDERS</t>
  </si>
  <si>
    <t>MUHAMMAD SALEEM AKRAM</t>
  </si>
  <si>
    <t>MUHAMMAD YASIN</t>
  </si>
  <si>
    <t>M.SALEEM &amp; M.NAEEM</t>
  </si>
  <si>
    <t>RAHMAT ULLAH/KHURAM</t>
  </si>
  <si>
    <t>MUHAMMAD SALEEM KHAN</t>
  </si>
  <si>
    <t>MUHAMMAD IBRAHIM KHAN</t>
  </si>
  <si>
    <t>MOHAMMAD IBRAHIM KHAN/ SABINA</t>
  </si>
  <si>
    <t>FAHD SARDAR/ANEELA</t>
  </si>
  <si>
    <t>MUHAMMAD ISHFAQ</t>
  </si>
  <si>
    <t>YAQOOB KHAN</t>
  </si>
  <si>
    <t>NEED POLY BAGS</t>
  </si>
  <si>
    <t>M/S WANYA INTL</t>
  </si>
  <si>
    <t>ZAHIDA BEGUM</t>
  </si>
  <si>
    <t>SHIRIN IMTIAZ</t>
  </si>
  <si>
    <t>ZAHID PACKAGES</t>
  </si>
  <si>
    <t>WALI OIL MILLS LTD</t>
  </si>
  <si>
    <t>AFSHAN YOUNAS</t>
  </si>
  <si>
    <t>A.M. CORPORATION</t>
  </si>
  <si>
    <t>ZAHID AKHTAR AWAN</t>
  </si>
  <si>
    <t>AFZAL MALIK</t>
  </si>
  <si>
    <t>MUSHTAQ MOTORS &amp; CO</t>
  </si>
  <si>
    <t>SYED SHAYAN ABBAS</t>
  </si>
  <si>
    <t>SMART HUT</t>
  </si>
  <si>
    <t>EAGLE INDUSTRIES (PVT) LTD</t>
  </si>
  <si>
    <t>FINPAK</t>
  </si>
  <si>
    <t>SYED M IQBAL AKHTAR</t>
  </si>
  <si>
    <t>AZHAR MAHMOOD CHAUDHARY</t>
  </si>
  <si>
    <t>MRS.HUMAIRA SHAFIQ CHAUDHARY</t>
  </si>
  <si>
    <t>KASHIF PARVEZ FARUKI</t>
  </si>
  <si>
    <t>CHATHA BROTHERS</t>
  </si>
  <si>
    <t>INAM UL HAQ</t>
  </si>
  <si>
    <t>ARC ENTERPRISES</t>
  </si>
  <si>
    <t>AMTECH INT.(PVT) LTD</t>
  </si>
  <si>
    <t>SHIEKH MUHAMMAD NAWAZ</t>
  </si>
  <si>
    <t>EMERGING TECHNOLOGIES</t>
  </si>
  <si>
    <t>MIAN EJAZ ANWAR / EJAZ MAHMOOD</t>
  </si>
  <si>
    <t>A. RAFIQUE KHAN</t>
  </si>
  <si>
    <t>TALLAT MAHMOOD</t>
  </si>
  <si>
    <t>CROWN ORIENTAL RUGS</t>
  </si>
  <si>
    <t>MESSERS AAJ IMPEX</t>
  </si>
  <si>
    <t>MUHAMMAD ASIM YAQUB</t>
  </si>
  <si>
    <t>MUHAMMAD FAYYAZ</t>
  </si>
  <si>
    <t>MIAN MUHAMMAD SIDDIQ / SAMIYA</t>
  </si>
  <si>
    <t>BASIT NAEEM</t>
  </si>
  <si>
    <t>KINGCRETE BUILDERS (PVT) LTD</t>
  </si>
  <si>
    <t>SYED SALAMAT ALI</t>
  </si>
  <si>
    <t>PARAS PHARMACEUTICAL PAKISTAN</t>
  </si>
  <si>
    <t>SHAHNAZ AKHTAR/ WAQAS ASLAM</t>
  </si>
  <si>
    <t>FAQIR MOHAMMAD KHAN</t>
  </si>
  <si>
    <t>SHAHBAZ AHMAD</t>
  </si>
  <si>
    <t>NIZAM KHAN</t>
  </si>
  <si>
    <t>VISION TRADING</t>
  </si>
  <si>
    <t>MUHAMMAD QASIR RAFIQUE</t>
  </si>
  <si>
    <t>WAHEED AHMED BUTT</t>
  </si>
  <si>
    <t>SHAHEEN ENTERPRISES</t>
  </si>
  <si>
    <t>SAM ASSOCIATES</t>
  </si>
  <si>
    <t>M/S. MUBARAK TRADERS</t>
  </si>
  <si>
    <t>JET ERA TEXTILE MILL</t>
  </si>
  <si>
    <t>MAC WHOLE(PVT)LTD</t>
  </si>
  <si>
    <t>SOHAIL AKRAM</t>
  </si>
  <si>
    <t>M.A. CORPORATION</t>
  </si>
  <si>
    <t>MR.MUHAMMAD JAVAID</t>
  </si>
  <si>
    <t>WAQAR ARSHAD CHAWLA</t>
  </si>
  <si>
    <t>POLTEEJOG INTERNATIONAL</t>
  </si>
  <si>
    <t>MUHAMMAD ASLAM &amp; MUHAMMAD KHALID</t>
  </si>
  <si>
    <t>MIAN MUHAMMAD SHARIF IND.</t>
  </si>
  <si>
    <t>MUHAMMAD KASHIF</t>
  </si>
  <si>
    <t>S&amp;S BUILDERS &amp; DEVELOPERS</t>
  </si>
  <si>
    <t>NIGHAT BIBI</t>
  </si>
  <si>
    <t>S.W. CNG STATION (PVT)  LTD</t>
  </si>
  <si>
    <t>GOLDEN SHOES</t>
  </si>
  <si>
    <t>MEHAR MUHAMMAD SADIQ SYAL</t>
  </si>
  <si>
    <t>M.KHURRAM ILYAS OR FATIMA ILYAS</t>
  </si>
  <si>
    <t>A. M. TRADING HOUSE</t>
  </si>
  <si>
    <t>SHAHNAZ KHALID</t>
  </si>
  <si>
    <t>GHULAM RASOOL BHATTI</t>
  </si>
  <si>
    <t>MIAN MUHAMMAD SAEED / MRS BILQUES</t>
  </si>
  <si>
    <t>WORLD OVER SUPPLIER</t>
  </si>
  <si>
    <t>CHAUDHRY MUHAMMAD AKRAM</t>
  </si>
  <si>
    <t>MUHAMMAD RAFI MALIK</t>
  </si>
  <si>
    <t>COL.MAQBOOL ILAHI PARACHA</t>
  </si>
  <si>
    <t>AKRAM ASSOCIATES</t>
  </si>
  <si>
    <t>HASAN IQBAL</t>
  </si>
  <si>
    <t>CHICK &amp; PIZZ</t>
  </si>
  <si>
    <t>CHAUDHRY MUSHTAQ AHMED OR MUNIRAN</t>
  </si>
  <si>
    <t>FAROOQ AHMED</t>
  </si>
  <si>
    <t>MUHAMMAD RIAZ UL HAQ (PTV)</t>
  </si>
  <si>
    <t>EHSAN-UL-HAQ</t>
  </si>
  <si>
    <t>MAQSOOD AHMED</t>
  </si>
  <si>
    <t>SARFRAZ AKHTAR KHALID</t>
  </si>
  <si>
    <t>MUNIR MASIH</t>
  </si>
  <si>
    <t>FAYYAZ AHMED</t>
  </si>
  <si>
    <t>IMDAD AHMAD</t>
  </si>
  <si>
    <t>AHAD MILLS (PVT) LTD</t>
  </si>
  <si>
    <t>MALIK ALLAHA RAKHA YAR DHAKOO / MR</t>
  </si>
  <si>
    <t>QAMAR UL ZAMAN KHAN / MR</t>
  </si>
  <si>
    <t>ZAMAN-UL-QAMAR</t>
  </si>
  <si>
    <t>ISRAR AHMED / MR</t>
  </si>
  <si>
    <t>TEHMINA MATEEN</t>
  </si>
  <si>
    <t>ARSHAD JAVAID</t>
  </si>
  <si>
    <t>SHAHID SALEEM</t>
  </si>
  <si>
    <t>DeconDrillersEngineers&amp;Constructors</t>
  </si>
  <si>
    <t>NOREEN ABID/MARYAM ALTAF/SH.MOH</t>
  </si>
  <si>
    <t>AMBREEN ZISHAAN</t>
  </si>
  <si>
    <t>NAZIA NAJAM</t>
  </si>
  <si>
    <t>MUHAMMAD ASIF SHAHZAD</t>
  </si>
  <si>
    <t>NASREEN JAHAN/MEHWISH ASIM/ATIYA</t>
  </si>
  <si>
    <t>SAIF-UR-REHMA/MOHD</t>
  </si>
  <si>
    <t>MOHD.FAISAL/FARHAT</t>
  </si>
  <si>
    <t>TAJAMMAL ENTERPRISES</t>
  </si>
  <si>
    <t>MUHAMMAD SIDDIQUE JAVED</t>
  </si>
  <si>
    <t>GREEN HOUSE SPINNING MILLS LTD.</t>
  </si>
  <si>
    <t>NAEEM SHAHZAD KHAN / MR</t>
  </si>
  <si>
    <t>RANA AAMIR MAQBOOL AHMAD</t>
  </si>
  <si>
    <t>MADINA FRUIT COMMISSION SHOP</t>
  </si>
  <si>
    <t>NEELAM HUSSAIN</t>
  </si>
  <si>
    <t>MUHAMMAD SHAFI</t>
  </si>
  <si>
    <t>SHAHEER PETROLEUM</t>
  </si>
  <si>
    <t>HUZAIFA EXPORTS</t>
  </si>
  <si>
    <t>KHALID ENTERPRISES</t>
  </si>
  <si>
    <t>M/S CLIMATE ENGINEERING COMPANY</t>
  </si>
  <si>
    <t>SPELL INTERNATIONAL</t>
  </si>
  <si>
    <t>F.A.PUNJAB STEEL RE-ROLLING MILLS</t>
  </si>
  <si>
    <t>ARSHAD TRADERS</t>
  </si>
  <si>
    <t>RAJA STEEL</t>
  </si>
  <si>
    <t>ENGINEERING &amp; FOUNDRY MARKETING</t>
  </si>
  <si>
    <t>NAIK MOHAMMAD NOORANI</t>
  </si>
  <si>
    <t>MOHAMMAD AZEEM</t>
  </si>
  <si>
    <t>LUCKY STAR TRADERS</t>
  </si>
  <si>
    <t>MUHAMMAD IRFAN MALIK</t>
  </si>
  <si>
    <t>M/S UNIVERSAL ENGINEERING CORP</t>
  </si>
  <si>
    <t>AL- MERAJ PIPE INDUSTRIES (PVT) LTD</t>
  </si>
  <si>
    <t>RIAZ BROTHERS</t>
  </si>
  <si>
    <t>SULAIMAN AND COMPANY</t>
  </si>
  <si>
    <t>BILAL AZHAR</t>
  </si>
  <si>
    <t>MIAN MOEENUDDIN</t>
  </si>
  <si>
    <t>RIZKAM INC</t>
  </si>
  <si>
    <t>ASIA METAL INDUSTRY</t>
  </si>
  <si>
    <t>UNITED TRADERS</t>
  </si>
  <si>
    <t>MUHAMMED BOOTA</t>
  </si>
  <si>
    <t>STEEL ZONE (PVT) LTD</t>
  </si>
  <si>
    <t>PAKISTAN HOTEL</t>
  </si>
  <si>
    <t>KASHIF BUTT</t>
  </si>
  <si>
    <t>USMAN LATIF</t>
  </si>
  <si>
    <t>TRAVEL EXCITE</t>
  </si>
  <si>
    <t>SHIRKAT UL MAJEED TRAVEL SERVICES</t>
  </si>
  <si>
    <t>ASHRAF AND CO.</t>
  </si>
  <si>
    <t>M/S STYLEX HOSIERY</t>
  </si>
  <si>
    <t>ASHFAQ AHMAD</t>
  </si>
  <si>
    <t>M/S J.P. PLASTIC INDUSTRIES</t>
  </si>
  <si>
    <t>MUHAMMAD NOMAN</t>
  </si>
  <si>
    <t>M/S AZAM PAPER MART</t>
  </si>
  <si>
    <t>M. SHAHID MAHMOOD</t>
  </si>
  <si>
    <t>PENTAGON TEXTILE (PVT) LTD</t>
  </si>
  <si>
    <t>MR. SALLAH-UD-DIN</t>
  </si>
  <si>
    <t>MR. SHAKEEL AHMAD</t>
  </si>
  <si>
    <t>MR. QASIR LATIF</t>
  </si>
  <si>
    <t>M/S SHARAF TRADING COMPANY</t>
  </si>
  <si>
    <t>MUHAMMAD ISRAR AYUB</t>
  </si>
  <si>
    <t>MUHAMMAD UMER ASLAM</t>
  </si>
  <si>
    <t>OROJ ENTERPRISES</t>
  </si>
  <si>
    <t>DARUL-IKHLAS</t>
  </si>
  <si>
    <t>SAHAR INTERNATIONAL</t>
  </si>
  <si>
    <t>SHEIKH EHSAN ULLAH</t>
  </si>
  <si>
    <t>AHSAN FAZAL</t>
  </si>
  <si>
    <t>MAHWISH</t>
  </si>
  <si>
    <t>ALPHA CHEMICALS (PRIVATE) LIMITED</t>
  </si>
  <si>
    <t>SHOAIB IQBAL QADRI</t>
  </si>
  <si>
    <t>IMTR CHEMICALS</t>
  </si>
  <si>
    <t>ADEELA KAZIM</t>
  </si>
  <si>
    <t>M/S ABBAS CORPORATION</t>
  </si>
  <si>
    <t>MEHR QADIR YAR</t>
  </si>
  <si>
    <t>FARHAN SAEED</t>
  </si>
  <si>
    <t>SYED AHSAN RAZA</t>
  </si>
  <si>
    <t>AZHAR HAMEED</t>
  </si>
  <si>
    <t>MUHAMMAD USMAN GHANI</t>
  </si>
  <si>
    <t>MUHAMMAD ISMAIL</t>
  </si>
  <si>
    <t>SINDHU COMMISSION SHOP</t>
  </si>
  <si>
    <t>SHAHNAWAZ BHATTI</t>
  </si>
  <si>
    <t>M/S SHAFAQAT TRADERS</t>
  </si>
  <si>
    <t>RIAZ TRADING CO</t>
  </si>
  <si>
    <t>ZANDAGI FOUNDATION</t>
  </si>
  <si>
    <t>ASAD ALI</t>
  </si>
  <si>
    <t>SHAHNIALA MUSHTAQ</t>
  </si>
  <si>
    <t>MUHAMMAD PARWAZ SAHI</t>
  </si>
  <si>
    <t>BASHARAT ALI</t>
  </si>
  <si>
    <t>HADAYAT ULLAH</t>
  </si>
  <si>
    <t>M. ASHRAF SHAD/BILQEES ASHRAF</t>
  </si>
  <si>
    <t>M/S SHERAZ TRUCKING STATION</t>
  </si>
  <si>
    <t>M/S IBRAHIM FLOUR &amp; CO</t>
  </si>
  <si>
    <t>BURHAN RAFIQUE</t>
  </si>
  <si>
    <t>SAAD STEEL MILL</t>
  </si>
  <si>
    <t>NASIRA ZAFAR</t>
  </si>
  <si>
    <t>MALIK MUHAMMAD HAROON</t>
  </si>
  <si>
    <t>ZAKI TRADERS</t>
  </si>
  <si>
    <t>MUHAMMAD IBRAR SHUJA</t>
  </si>
  <si>
    <t xml:space="preserve">M.SHABBIR  RAZA ULLAH  NISAR AHMAD </t>
  </si>
  <si>
    <t>REHMAN POLYTEX PVT</t>
  </si>
  <si>
    <t>BILAL AYUB &amp; ABAIDULLAH</t>
  </si>
  <si>
    <t>QADIR ENGINEERING</t>
  </si>
  <si>
    <t>RASHID HUSSAIN</t>
  </si>
  <si>
    <t>RAO ARFAN ALI KHAN</t>
  </si>
  <si>
    <t>GHULAM MURTAZA</t>
  </si>
  <si>
    <t>ZAID &amp; SONS PVT LTD</t>
  </si>
  <si>
    <t>RAO REHMAN IMPEX</t>
  </si>
  <si>
    <t>MUHAMMAD AKRAM DAR</t>
  </si>
  <si>
    <t>MEAL MAKERS (PVT) LIMITED</t>
  </si>
  <si>
    <t>AFTAB AKRAM</t>
  </si>
  <si>
    <t>SARDAR ZAHOOR AHMED</t>
  </si>
  <si>
    <t>MUHAMMAD ASHIQ</t>
  </si>
  <si>
    <t>MUHAMMAD SABIR</t>
  </si>
  <si>
    <t>KORN MILLS PVT LTD</t>
  </si>
  <si>
    <t>MOHAMMAD ARSHAD JAVED CHEEMA</t>
  </si>
  <si>
    <t>A.R GORAYA (PVT) LTD</t>
  </si>
  <si>
    <t>INAM PLASTIC ROPE INDUSTRY</t>
  </si>
  <si>
    <t>RIZWAN ULLAH KHAN</t>
  </si>
  <si>
    <t>GR.SULEMAN TRADERS (PVT) LTD</t>
  </si>
  <si>
    <t>MUHAMMAD IJAZ</t>
  </si>
  <si>
    <t>MUHAMMAD FARRUKH JAVAID</t>
  </si>
  <si>
    <t>NAVEED ISHAQUE</t>
  </si>
  <si>
    <t>U.A CORPORATION</t>
  </si>
  <si>
    <t>SHAHID SOHAIL</t>
  </si>
  <si>
    <t>AYUB-UR-REHMAN</t>
  </si>
  <si>
    <t>C.M ENGINEERING</t>
  </si>
  <si>
    <t>RIZWAN AHMED SHEIKH</t>
  </si>
  <si>
    <t>PARADISE INTERNATION</t>
  </si>
  <si>
    <t>JAVED IQBAL BHATTI/MOHAMMAD IMRAN</t>
  </si>
  <si>
    <t>SAMEERA MOHSIN</t>
  </si>
  <si>
    <t>SAJJAD AHMED</t>
  </si>
  <si>
    <t>STAR INTERNATIONAL EXPORTS</t>
  </si>
  <si>
    <t>MUNIM JEHAN BEGUM</t>
  </si>
  <si>
    <t xml:space="preserve">GLOBAL TELECOM LTD. </t>
  </si>
  <si>
    <t>ROSMIN KHAN</t>
  </si>
  <si>
    <t>FAISAL WAHEED/MIAN MAHMOOD AHMAD</t>
  </si>
  <si>
    <t>GHULAM SARWAR</t>
  </si>
  <si>
    <t>MUHAMMAD SULEMAN SAE</t>
  </si>
  <si>
    <t>ENVIROCONSULT</t>
  </si>
  <si>
    <t>NICE INDUSTRIES</t>
  </si>
  <si>
    <t>MALIK MUHAMMAD NASEEM</t>
  </si>
  <si>
    <t>MUNAWAR HUSSAIN</t>
  </si>
  <si>
    <t>MOHAMMAD IFTIKHAR</t>
  </si>
  <si>
    <t>MOHAMMAD AMIN SHEIKH</t>
  </si>
  <si>
    <t>GREEN ARK PVT. LTD.</t>
  </si>
  <si>
    <t>MUHAMMAD ASGHAR</t>
  </si>
  <si>
    <t>NADEEM SADIQ QURESHI</t>
  </si>
  <si>
    <t>MRS. RIZWANA AHMED SHEIKH</t>
  </si>
  <si>
    <t>MOHAMMAD RAUF</t>
  </si>
  <si>
    <t>ZOOBIA IFTIKHAR CHATTAH</t>
  </si>
  <si>
    <t>SYED MANZAR ABBAS SHAH</t>
  </si>
  <si>
    <t>AZHAR HUSSAIN</t>
  </si>
  <si>
    <t>M.ASLAM KHAN/SHAFAQ FATIMA/M.ASAD</t>
  </si>
  <si>
    <t>BPS EMPLOYEE PROVIDENT FUND</t>
  </si>
  <si>
    <t>COMPSI PVT LTD</t>
  </si>
  <si>
    <t>WORLD WIDE INT. EXPO</t>
  </si>
  <si>
    <t>SOHAIL TEXTILES</t>
  </si>
  <si>
    <t>LD STEEL GUJRANWALA</t>
  </si>
  <si>
    <t>OMER AMIN</t>
  </si>
  <si>
    <t>NABEEL JAVED</t>
  </si>
  <si>
    <t>APEX NASIB TEXTILES</t>
  </si>
  <si>
    <t>BPS (PVT.) LTD. EMPLOYEES PENSION</t>
  </si>
  <si>
    <t>NEED TISSUES (SMC PVT) LIMITED</t>
  </si>
  <si>
    <t>FAIZA FAISAL</t>
  </si>
  <si>
    <t>SAIMA AFZAL</t>
  </si>
  <si>
    <t>MIAN MUHAMMAD AFZAL</t>
  </si>
  <si>
    <t>MIAN FAISAL SIRAJ</t>
  </si>
  <si>
    <t>USMAN AHMAD QURESHI</t>
  </si>
  <si>
    <t>AMNA MUSHTAQ</t>
  </si>
  <si>
    <t>SHALIMAR TISSUES &amp; L</t>
  </si>
  <si>
    <t>ARIF JAVED/ADNAN ARIF</t>
  </si>
  <si>
    <t>EJAZ DESIGNING &amp; EMBOIDERY CENTER</t>
  </si>
  <si>
    <t>MANZOOR &amp; SONS</t>
  </si>
  <si>
    <t>KASHIF IMRAN</t>
  </si>
  <si>
    <t>ZENON PAKISTAN</t>
  </si>
  <si>
    <t>HP WATER MAKER PAKISTAN</t>
  </si>
  <si>
    <t>MUHAMMAD JAMEEL BAJWA</t>
  </si>
  <si>
    <t>MUHAMMAD ASLAM PERVEIZ</t>
  </si>
  <si>
    <t>MOEEN SALAHUDDIN</t>
  </si>
  <si>
    <t>AL-HAIDER ENTERPRISES</t>
  </si>
  <si>
    <t>ECTECH</t>
  </si>
  <si>
    <t>PAKFREE PVT. LTD</t>
  </si>
  <si>
    <t>TANVEER AHMAD/NASEER AHMED RASHID</t>
  </si>
  <si>
    <t>SYED ASGHAR ALI &amp; SYED NABEEL</t>
  </si>
  <si>
    <t>FASHION &amp; STYLE</t>
  </si>
  <si>
    <t>KASHIF YAQOOB</t>
  </si>
  <si>
    <t>AZRA MASOOD</t>
  </si>
  <si>
    <t>CONSULTANTS GUILD</t>
  </si>
  <si>
    <t>DANYAL MAHMOOD FOUND</t>
  </si>
  <si>
    <t>BUSHRA PARVEEN</t>
  </si>
  <si>
    <t>HARUM TEXTILES MILLS LTD</t>
  </si>
  <si>
    <t>MRS.ASMA KHALID</t>
  </si>
  <si>
    <t>YOUSAF WEAVING MILL</t>
  </si>
  <si>
    <t>AL-SHAFI STEELS (PVT) LTD</t>
  </si>
  <si>
    <t>KHAN DEVELOPERS</t>
  </si>
  <si>
    <t>BUKHARI COMMERCIAL</t>
  </si>
  <si>
    <t>ROOHI ZAFAR</t>
  </si>
  <si>
    <t>ABDUL SAMAD</t>
  </si>
  <si>
    <t>CORRECT BUSINESS PAK</t>
  </si>
  <si>
    <t>HAFIZ SAEED ANWAR</t>
  </si>
  <si>
    <t>M. MAHFOOZ BUTT</t>
  </si>
  <si>
    <t>Abdul Rehman Inayat</t>
  </si>
  <si>
    <t>YOUNAS IQBAL SHEIKH</t>
  </si>
  <si>
    <t>SYED ALI REHAN TIRMZY</t>
  </si>
  <si>
    <t>SYED ENTERPRISES.</t>
  </si>
  <si>
    <t>AHMAD ELLAHI</t>
  </si>
  <si>
    <t>CH. MUHAMMAD IQBAL &amp; MUNAWAR IQBAL</t>
  </si>
  <si>
    <t>BHATTI TEEINK</t>
  </si>
  <si>
    <t>IKHLAS AHMED SHAHID</t>
  </si>
  <si>
    <t>JHAMMAT &amp; KHAN INTL</t>
  </si>
  <si>
    <t>MIR YOUSAF LEATHERWE</t>
  </si>
  <si>
    <t>MUHAMMAD SULTAN</t>
  </si>
  <si>
    <t>AKRAM SPORTS</t>
  </si>
  <si>
    <t>KH. USMAN SAEED</t>
  </si>
  <si>
    <t>MUREED HUSSAIN CHAUDARY</t>
  </si>
  <si>
    <t>KHURRAM ANWAR KHAWAJA</t>
  </si>
  <si>
    <t>LASER SPORT ARTICLES</t>
  </si>
  <si>
    <t>AFTAB MOBARIK</t>
  </si>
  <si>
    <t>TALAT MAHMOOD</t>
  </si>
  <si>
    <t>AKRAM KHAN</t>
  </si>
  <si>
    <t>M KHALID WASEEM</t>
  </si>
  <si>
    <t>ARSHAD WALTER MASIH</t>
  </si>
  <si>
    <t>MUHAMMAD RASHEED</t>
  </si>
  <si>
    <t>RASHIDA BUTT</t>
  </si>
  <si>
    <t>CH. MUHAMMAD HUSSAIN</t>
  </si>
  <si>
    <t>RIAZ MOBARIK</t>
  </si>
  <si>
    <t>MUSTFA ALI BHATTI</t>
  </si>
  <si>
    <t>MUHAMMAD SHAHBAZ BAH</t>
  </si>
  <si>
    <t>LALA NISAR AND CO</t>
  </si>
  <si>
    <t>MR SYED SHABIR UL HA</t>
  </si>
  <si>
    <t>MUMTAZ BEGAM</t>
  </si>
  <si>
    <t>MUHAMMAD SARFRAZ &amp; ABDUL GHAFFAR</t>
  </si>
  <si>
    <t>FAREEHA SAEED</t>
  </si>
  <si>
    <t>RIZWANA PERVEEN</t>
  </si>
  <si>
    <t>HAMEEDA BEGUM</t>
  </si>
  <si>
    <t>MUHAMMAD AZEEM</t>
  </si>
  <si>
    <t>PAK USA MARKETING CORPORATION</t>
  </si>
  <si>
    <t>KHALID MEHMOOD MALIK</t>
  </si>
  <si>
    <t>KHALID.M &amp; GHULAM NA</t>
  </si>
  <si>
    <t>BEST LINE INTL</t>
  </si>
  <si>
    <t>MEGADON CLASSIC INTL</t>
  </si>
  <si>
    <t>MUHAMMAD ASHRAF</t>
  </si>
  <si>
    <t>CATLINE GROUP OF INDUSTRIES</t>
  </si>
  <si>
    <t>PAK US EXPO</t>
  </si>
  <si>
    <t>KHALIL AHMAD / MUHAMMAD JAMIL</t>
  </si>
  <si>
    <t>RIZWAN  REHMAN  FURQAN</t>
  </si>
  <si>
    <t>SHAHID IQBAL BHATTI</t>
  </si>
  <si>
    <t>NAEEM SHAHZAD</t>
  </si>
  <si>
    <t>AHMED ZULFIQAR</t>
  </si>
  <si>
    <t>SHAFIQ AHMED/MOHAMMAD ASGHAR</t>
  </si>
  <si>
    <t>MIAN INTERNATIONAL</t>
  </si>
  <si>
    <t>IJAZ -UL- HASSAN</t>
  </si>
  <si>
    <t>SADIA SHAKEEL</t>
  </si>
  <si>
    <t>SHAKEEL RUBBER WORKS</t>
  </si>
  <si>
    <t>FARAN HOSPITAL</t>
  </si>
  <si>
    <t>FURRKH SHEHZAD MALIK</t>
  </si>
  <si>
    <t>FARZANA SHABIR</t>
  </si>
  <si>
    <t>GREEN TOP PHARMA (GT PHARMA)</t>
  </si>
  <si>
    <t>NABIZA NOOR</t>
  </si>
  <si>
    <t>NEED DEVELOPERS (SMC-PVT) LTD</t>
  </si>
  <si>
    <t>MUHAMMAD JAVAID</t>
  </si>
  <si>
    <t>SYED TAHIR ALI</t>
  </si>
  <si>
    <t>IMAM DIN AUTOS</t>
  </si>
  <si>
    <t>MALIK MOHAMMAD SHAFI</t>
  </si>
  <si>
    <t>AMER ISHAQ MALIK</t>
  </si>
  <si>
    <t>GULRAIZ IQBAL</t>
  </si>
  <si>
    <t>BEXPHARMA (PVT.) LTD</t>
  </si>
  <si>
    <t>M.A.REHMAN &amp; SONS</t>
  </si>
  <si>
    <t>QADRI CHISHTI MARBLE CO.</t>
  </si>
  <si>
    <t>S.A. BROTHERS</t>
  </si>
  <si>
    <t>TANZO ENGINEERS (PVT.) LTD</t>
  </si>
  <si>
    <t>M.IQBAL &amp; SONS</t>
  </si>
  <si>
    <t>SAJID ALI</t>
  </si>
  <si>
    <t>ASCON ENGINEERS (PVT.) LTD</t>
  </si>
  <si>
    <t>X-METALS ENGINEERING</t>
  </si>
  <si>
    <t>BEXITEX (PVT.) LTD</t>
  </si>
  <si>
    <t>HUSSAIN FINE FABRICS</t>
  </si>
  <si>
    <t>NATIONAL POWER GENERATION &amp; SUPPLY</t>
  </si>
  <si>
    <t>ARSHAD SUALEH CORP:</t>
  </si>
  <si>
    <t>SHAHBAZ CEMENT LTD</t>
  </si>
  <si>
    <t>PAKAM</t>
  </si>
  <si>
    <t>FUMY ENTERPRISES</t>
  </si>
  <si>
    <t>PRIME INDUSTRIES (PVT) LTD.</t>
  </si>
  <si>
    <t>RASHID YAR KHAN</t>
  </si>
  <si>
    <t>ZAHID RAZAZAK</t>
  </si>
  <si>
    <t>BILAL AHMED KHAN</t>
  </si>
  <si>
    <t>BALOCHISTAN GLASS LT</t>
  </si>
  <si>
    <t>INNOVATIVE INVESTMENT BANK LTD FORM</t>
  </si>
  <si>
    <t>BUILDERS ASSOCIATES (PVT) LTD</t>
  </si>
  <si>
    <t>J.A.TRADERS</t>
  </si>
  <si>
    <t>AL VERA ENTERPRISES</t>
  </si>
  <si>
    <t>FAHAD SAEED &amp; ARSHAD</t>
  </si>
  <si>
    <t>UNITED IMPEX</t>
  </si>
  <si>
    <t>CASTECH</t>
  </si>
  <si>
    <t>MUMTAZ AHMED MEHKRI</t>
  </si>
  <si>
    <t>WAQAS BROTHER</t>
  </si>
  <si>
    <t>H.M ESMAIL &amp; CO.</t>
  </si>
  <si>
    <t>SHAMIM PERVEZ &amp; SHAHAB UDDIN.</t>
  </si>
  <si>
    <t>AL-MEER INTERNATIONA</t>
  </si>
  <si>
    <t>FAREEDSONS ENTERPRISES</t>
  </si>
  <si>
    <t>AWAN TRADING CO (PVT</t>
  </si>
  <si>
    <t>SHAUKAT TANVEER AGEN</t>
  </si>
  <si>
    <t>QUALITY TRADERS</t>
  </si>
  <si>
    <t>GHARIBWAL CEMENT LIMITED.</t>
  </si>
  <si>
    <t>BILAL ENTERPRISES.</t>
  </si>
  <si>
    <t>DEWAN MUSHTAQ MOTORS COMPANY(PVT)</t>
  </si>
  <si>
    <t>BILQUIS MOHSIN BUTT/ NABEEL MOHSIN</t>
  </si>
  <si>
    <t>EVERGREEN INTERNATIONAL EXPORTERS</t>
  </si>
  <si>
    <t>MERAJ AZIZ S/O MUZAMIL AZIZ</t>
  </si>
  <si>
    <t>MUHAMMAD JAMIL AHMED</t>
  </si>
  <si>
    <t>TANWEER AKHTER</t>
  </si>
  <si>
    <t>INTERGEN (PRIVATE) LIMITED</t>
  </si>
  <si>
    <t>KOHSAR TRADING COMPANY (PVT)LTD</t>
  </si>
  <si>
    <t>MUHAMMAD ALI SHAH</t>
  </si>
  <si>
    <t>NAHEED KAMRAN</t>
  </si>
  <si>
    <t>SYED AHMAD RAZA</t>
  </si>
  <si>
    <t>AMINA NAEEM</t>
  </si>
  <si>
    <t>METROTECH SERVICES</t>
  </si>
  <si>
    <t>AZHAR ALI</t>
  </si>
  <si>
    <t>SAIF ULLAH MALOOK</t>
  </si>
  <si>
    <t>IMRAN KHAN</t>
  </si>
  <si>
    <t>RIAZ ARSHAD</t>
  </si>
  <si>
    <t>MUHAMMAD ASIF YOUSAF</t>
  </si>
  <si>
    <t>SAHEEM KHAN</t>
  </si>
  <si>
    <t>DR.M.SAEED AL TAGFAN</t>
  </si>
  <si>
    <t>SYED HAMID ALI</t>
  </si>
  <si>
    <t>JAVED AHMED KHAWAJA / MRS SHAKRA</t>
  </si>
  <si>
    <t>SAJID MEHMOOD</t>
  </si>
  <si>
    <t>MEHMOOD ALAM CHAUDHRY S/O MUHAMMAD</t>
  </si>
  <si>
    <t>MUHAMMAD JAVAID IQBAL S/O MUHAMMAD</t>
  </si>
  <si>
    <t>SYED QAISER HUSSAIN ZAIDI</t>
  </si>
  <si>
    <t>BADAR SHAKEEL</t>
  </si>
  <si>
    <t>SYED MASOOD AKHTER KAZMI</t>
  </si>
  <si>
    <t>HIDAYATUR REHMAN</t>
  </si>
  <si>
    <t>CHAUDHRY TAFAZAL HUSSAIN S/O</t>
  </si>
  <si>
    <t>FAUZIA SIDDIQUI</t>
  </si>
  <si>
    <t>SYED IMRAN ALI SHAH / SHABNUM BEGUM</t>
  </si>
  <si>
    <t>KAMRAN MUKHTAR KHAN</t>
  </si>
  <si>
    <t>ASTOR &amp; NAHEED</t>
  </si>
  <si>
    <t>SHAKIL JAVAID/HUMA</t>
  </si>
  <si>
    <t>ABDULLAH AWAIS KHAN</t>
  </si>
  <si>
    <t>MIAN MUHAMMAD ASIF</t>
  </si>
  <si>
    <t>SOHAIB SAJID</t>
  </si>
  <si>
    <t>MYCO SURVEYS (PVT) LTD</t>
  </si>
  <si>
    <t>GULZAR AHMAD KHAN/SADIA GULZAR</t>
  </si>
  <si>
    <t>JAVARIA SABEEN</t>
  </si>
  <si>
    <t>SHAHOON AKHTAR JAVEED</t>
  </si>
  <si>
    <t>MUHAMMAD ALAMGIR</t>
  </si>
  <si>
    <t>REHAN MALIK</t>
  </si>
  <si>
    <t>MUHAMMAD RASHAD</t>
  </si>
  <si>
    <t>NIDEM ANJUM</t>
  </si>
  <si>
    <t>ANWAR UL HAQ/TAHIRA HAQ</t>
  </si>
  <si>
    <t>HABIB ULLAH KHAN</t>
  </si>
  <si>
    <t>RASHAD IQBAL NADEEM</t>
  </si>
  <si>
    <t>RIZWAN SHAHID</t>
  </si>
  <si>
    <t>ZARINA ASLAM QADIR</t>
  </si>
  <si>
    <t>MIAN ABUZAR HUMAYUN</t>
  </si>
  <si>
    <t>JAVAID IQBAL</t>
  </si>
  <si>
    <t>BABAR &amp; NABEELA BABR</t>
  </si>
  <si>
    <t>COSMOS TRADING DEVELOPMENT.</t>
  </si>
  <si>
    <t>B MUHAMMAD ADNAN YOUSUF-MUHAMMAD</t>
  </si>
  <si>
    <t>USMAN AHMED CHEEMA/TAYYABA USMAN</t>
  </si>
  <si>
    <t>SANA ABBASI</t>
  </si>
  <si>
    <t>NASIR UD DIN AZAM KHAN</t>
  </si>
  <si>
    <t>MRS.AZMAT BIBI</t>
  </si>
  <si>
    <t>MUHAMMAD RIASAT</t>
  </si>
  <si>
    <t>SUKHI DEVELOPMENT FOUNDATION</t>
  </si>
  <si>
    <t>MAHMOOD KHAN</t>
  </si>
  <si>
    <t>RAJA HAFEEZ UR REHMAN</t>
  </si>
  <si>
    <t>MUHAMMAD ASIF KHAN BAJWA S/O</t>
  </si>
  <si>
    <t>ANSAR ALI S/O ZAMAN ALI</t>
  </si>
  <si>
    <t>SYED MUHAMMAD ALI NAQVI</t>
  </si>
  <si>
    <t>AMJID HUSSAIN</t>
  </si>
  <si>
    <t>JABBAR RAFIQUE</t>
  </si>
  <si>
    <t>NAZAKAT KHAN</t>
  </si>
  <si>
    <t>TASHFEEN BIN ABBAS</t>
  </si>
  <si>
    <t>JUNAID ALAM CHOUDHRY</t>
  </si>
  <si>
    <t>SYED SHAFQAT ALI NAQVI</t>
  </si>
  <si>
    <t>ASSIMA SAMI</t>
  </si>
  <si>
    <t>SUHAIL SAFDAR MALIK</t>
  </si>
  <si>
    <t>ZUBAIR HANIF BUTT</t>
  </si>
  <si>
    <t>MR.IFTIKHAR AHMAD</t>
  </si>
  <si>
    <t>RAO NAEEM AKHTAR</t>
  </si>
  <si>
    <t>MUHAMMAD ASHRAF MIRA</t>
  </si>
  <si>
    <t>MUHAMMAD AKBAR SHAHZAD</t>
  </si>
  <si>
    <t>ASIM AHMED SHEIKH</t>
  </si>
  <si>
    <t>HASAN ALI KHAN ABBASI</t>
  </si>
  <si>
    <t>IRFAN ULLAH</t>
  </si>
  <si>
    <t>AFTAB YOUSAF &amp; SANA AFTAB</t>
  </si>
  <si>
    <t>SYED NIAZ AHMED/MOBINA KHATOON</t>
  </si>
  <si>
    <t>AKMAL MAHMOOD</t>
  </si>
  <si>
    <t>DR. OMAR MASOOD/ MIAN MASOOD AHMED</t>
  </si>
  <si>
    <t>SALEEM ANWAR SHEIKH</t>
  </si>
  <si>
    <t>JALIL AHMED KHAN</t>
  </si>
  <si>
    <t>MIAN MAHMOOD</t>
  </si>
  <si>
    <t>BABAR ALI BHATTI</t>
  </si>
  <si>
    <t>ZUBAIR QAYYUM BUTT</t>
  </si>
  <si>
    <t>TARIQ BARLAS</t>
  </si>
  <si>
    <t>MUHAMMAD ISLAM</t>
  </si>
  <si>
    <t>ARSHAD LATIF BUTT</t>
  </si>
  <si>
    <t>EHSAN HAMEED</t>
  </si>
  <si>
    <t>M-5, MEZZANINE FLOOR, 82 EAST GULISTAN KHAN HOUSE, FAZAL-E-HAQ ROAD, BLUE AREA, ISLAMABAD</t>
  </si>
  <si>
    <t xml:space="preserve">HOUSE No: 170, STREET No: 33, SECTOR 1-8:2, ISLAMABAD. </t>
  </si>
  <si>
    <t xml:space="preserve">2ND FLOOR, PEC BUILDING G-5:2, ISLAMABAD </t>
  </si>
  <si>
    <t xml:space="preserve">H No: 291:A-1,PESHAWAR ROAD,WESTRIDGE,RAWALPINDI. </t>
  </si>
  <si>
    <t xml:space="preserve">102 UPPER MALL SCHEME LAHORE </t>
  </si>
  <si>
    <t xml:space="preserve">HOUSE NO.,45-A, STREET NO.38, F-10:4, ISLAMABAD </t>
  </si>
  <si>
    <t xml:space="preserve">CHAK KAMDAR, P.O SIHALA, TECH - DIST ISLAMABAD </t>
  </si>
  <si>
    <t xml:space="preserve">HOUSE No: 216,NEW ABADI No: 3,TENCH BHATTA,RAWALPINDI. </t>
  </si>
  <si>
    <t xml:space="preserve">C:O AKBAR JAN KHAN, H No: 9, ST No: 29, F-6:1, ISLAMABAD </t>
  </si>
  <si>
    <t>C:O RELACOM TECHNOLOGIES, 14TH FLOOR, SAUDI PAK TOWER, BLUE AREA, ISLAMABAD</t>
  </si>
  <si>
    <t>House No. 64, Khayaban-e-Suherwardi Road G-6:4, Islamabad</t>
  </si>
  <si>
    <t xml:space="preserve">HOUSE NO.1395, STREET NO.35, G-11:2, ISLAMABAD </t>
  </si>
  <si>
    <t>No: 4, FIFTY THREE PLAZA, BLUE AREA ISLAMABAD. No: 4, FIFTY THREE PLAZA BLUE AREA, ISLAMABAD.</t>
  </si>
  <si>
    <t xml:space="preserve">HOUSE No: 1064, STREET No: 67, SECTOR G-10:4, ISLAMABAD </t>
  </si>
  <si>
    <t xml:space="preserve">HOUSE 402, STREET 34, I-8:3 ISLAMABAD </t>
  </si>
  <si>
    <t>HOUSE No: 47 LALAZAR COLONY, ZAFAR AKBAR ROAD, RAWALPINDI</t>
  </si>
  <si>
    <t xml:space="preserve">IRFAN RASHID, PROPRITOR NO.35, STREET 38, F-10:4 ISLAMABAD </t>
  </si>
  <si>
    <t>HOUSE No: N-487, STREET No: 3, MOHALLA CHAUDHRY WARIS KHAN, RAWALP INDI</t>
  </si>
  <si>
    <t>HOUSE NO.1-2, 53 PLAZA F-6:G-6, FAZLE HAQ ROAD, BLUE AREA, ISLAMABA D</t>
  </si>
  <si>
    <t>RAJA ALI AKBAR - CO, P.O. RAJA TOWN NEW SHAKRIYAL KHANNA ROAD, AL NOOR COLONY, RAWALPINDI</t>
  </si>
  <si>
    <t xml:space="preserve">H No: 854, ST No: 89, I-8:4, ISLAMABAD </t>
  </si>
  <si>
    <t xml:space="preserve">BASEMENT No: 8, 16-B PANTHER PLAZA, F-8 MARKAZ ISLAMABAD </t>
  </si>
  <si>
    <t xml:space="preserve">H.No.832, Street 19, Sector G-10:1, ISLAMABAD </t>
  </si>
  <si>
    <t xml:space="preserve">House 16, Street No.37 F-8:1, ISLAMABAD </t>
  </si>
  <si>
    <t>C:O ROYAL EMBASSY OF SAUDI ARABIA, ISLAMABAD 14, HILL ROAD, F-6:3, ISL AMABAD</t>
  </si>
  <si>
    <t xml:space="preserve">HOUSE NO.252-D, STREET NO.31, I-8:2 ISLAMABAD </t>
  </si>
  <si>
    <t xml:space="preserve">HOUSE No: 185:1, STREET No: 68, F-10:3, ISLAMABAD </t>
  </si>
  <si>
    <t>PAK OMAN INVESTMENT COMPANY LIMITED OFF No: 201,2ND FLOOR, 13-A KHAYAI PLAZA, F-8 MARKAZ ISLAMABAD</t>
  </si>
  <si>
    <t xml:space="preserve">HOUSE NO.356-A,STREET NO.37,F-11:3 ISLAMABAD </t>
  </si>
  <si>
    <t>HOUSE NO.356-A, ST NO.37,F-11:3 ISLAMABAD</t>
  </si>
  <si>
    <t xml:space="preserve">PLOT NO.08,FLAT NO.02,I-T CENTRE,G-8:4,ISLAMABAD </t>
  </si>
  <si>
    <t xml:space="preserve">HOUSE No: 155-A, STREET No: 7, F-11:1, ISLAMABAD </t>
  </si>
  <si>
    <t>M:S FINE DEALS, OFFICE No: 11, FIRS FLOOR, SARDAR ARCADE, F-11 MARKAZ, ISLAMABAD.</t>
  </si>
  <si>
    <t>FARM No: 49, O - V SCHEME No: II, CHAK-SHAHZAD, DAKKHANA KHAS, TEH - DISST. ISLAMABAD</t>
  </si>
  <si>
    <t xml:space="preserve">HOUSE No: 04, STREET No: 02, RIZWAN SHAHEED ROAD, BARA KAHO ISLAMABAD. </t>
  </si>
  <si>
    <t>OMER - ALVI CAR RENTAL (PVT) LTD. SUITE No: 1, 3RD FLOOR GINZA CENTRE , JINNAH AVENUE, BLUE AREA , ISLAMA</t>
  </si>
  <si>
    <t xml:space="preserve">HOUSE No: NA 271:334, 10TH ROAD, SATELLITE TOWN, RAWALPINDI. </t>
  </si>
  <si>
    <t>EURO STAR, REAL ESTATE: INVESTMEBT BUREAU, OFFICE No: 8-9, 2ND FLOOR, SELECT CENTRE F-11 MARKAZ ISLAMABAD</t>
  </si>
  <si>
    <t xml:space="preserve">G.T ROAD, ROAD BURHAN HASSAN ABDAL DISTT, ATTOCK. </t>
  </si>
  <si>
    <t xml:space="preserve">C:O SME BANK, 40 JANG BUILDING, BLUE AREA, ISLAMABAD. </t>
  </si>
  <si>
    <t xml:space="preserve">VILLAGE DRAK MOHRY,POST OFFICE GOLRA SHARIF, ISLAMABAD </t>
  </si>
  <si>
    <t>HOUSE No: 255-B, STREET No: 27, GULZAR-E-QUAID, AIRPORT ROAD, CHAKLALA RAWALPINDI.</t>
  </si>
  <si>
    <t>TEHSIL - DISTRICT ISLAMABAD POST OFFICE GOLRA SHARIF, BAMAKAM DRIK MORI, VILLAGE ALHAJAJ (CONTRACTOR)</t>
  </si>
  <si>
    <t>OFFICE No: 01, 1ST FLOOR, MALIK COMPLEX, 80 WEST, BLUE AREA, ISLAMA BAD.</t>
  </si>
  <si>
    <t xml:space="preserve">HOUSE NO.31,STREE NO.60, SECTOR F-11:4 ISLAMABAD ISLAMABAD </t>
  </si>
  <si>
    <t xml:space="preserve">House No: 957, Street No: 91, I-8:4, Islamabad </t>
  </si>
  <si>
    <t xml:space="preserve">SUITE 1, LEVEL 1, 343- B : 2, SATELLITE TOWN RAWALPINDI </t>
  </si>
  <si>
    <t>HOUSE No: 33,STREET NO 52 F-11:3 ISLAMABAD</t>
  </si>
  <si>
    <t xml:space="preserve">Office No: 42, Wallayat Plaza, Block A, Murree Road, Rawalpindi. </t>
  </si>
  <si>
    <t xml:space="preserve">Mohaka Saddat,Jaba Taili P.O Tarlai Kalan, Islamabad. </t>
  </si>
  <si>
    <t xml:space="preserve">HOUSE No: 246, STREET No: 31 , I-8 : 2 ISLAMABAD </t>
  </si>
  <si>
    <t xml:space="preserve">Town Builders, Office No: 22 2nd Floor , I-8 Markaz Islamabad. </t>
  </si>
  <si>
    <t xml:space="preserve">House No: 352, Street No: 27 I-8:2 Islamabad. </t>
  </si>
  <si>
    <t>Islamabad General Motors 2-4 Executive Centre I-8 Markaz Islamab ad</t>
  </si>
  <si>
    <t xml:space="preserve">House No: 1183, Street No: 26, I-10:4, Islamabad </t>
  </si>
  <si>
    <t xml:space="preserve">House No: 724, Street No: 82 I-8:4 , Islamabad </t>
  </si>
  <si>
    <t>Al-Khan Construction Company Near Khokhar Hotel High Way Road Near PW Housing Society Islamabad Islamabad</t>
  </si>
  <si>
    <t xml:space="preserve">HOUSE No: 135 ST No: 37 F-10:1 ISLAMABAD </t>
  </si>
  <si>
    <t xml:space="preserve">FLAT No: 13 BLOCK 81-B G-9:2 ISLAMABAD </t>
  </si>
  <si>
    <t xml:space="preserve">HOUSE No: 568 STREET NO. 53 G-9:1 ISLAMABAD </t>
  </si>
  <si>
    <t>OFFICE No: 03 14-D FEROZE CENTER FAZAL-E-HAQ ROAD BLUE AREA, ISLAMAB AD.</t>
  </si>
  <si>
    <t xml:space="preserve">H.NO 172 ST No: 20 , G 10:2 ISLAMABAD. 0512104326 </t>
  </si>
  <si>
    <t xml:space="preserve">HOUSE # 122, EDEN AVENUE EXT, , MAI N AIRPORT ROAD, , LAHORE </t>
  </si>
  <si>
    <t xml:space="preserve">PLOT No: 55-A,I-T CENTRE. G-8:1 ISLAMABAD. </t>
  </si>
  <si>
    <t xml:space="preserve">HOUSE NO. 274 ST No: 75 G-9:3 ISLAMABAD </t>
  </si>
  <si>
    <t xml:space="preserve">H.NO. 966 ST NO. 66 G-9:4 ISLAMABAD </t>
  </si>
  <si>
    <t xml:space="preserve">OFFICE No: 6 LONDON CENTRE G-9 MARKAZ, ISLAMABAD </t>
  </si>
  <si>
    <t xml:space="preserve">THE PROFESSIONALS,SHOP No: 10, BLOC No: 64,I-T CENTRE,G-10:1. ISLAMABAD </t>
  </si>
  <si>
    <t xml:space="preserve">H. No: 185, MUKHA SING STATE, DHOKE KHABBA, MURREE ROAD, RAWALPINDI. </t>
  </si>
  <si>
    <t xml:space="preserve">H. No: 258, BLOCK-E, SATELLITE TOWN RAWALPINDI </t>
  </si>
  <si>
    <t>DHAMIAL CAMP, CHAKRI ROAD, MOHRA CHAPPAR STOP, HAJI SAFDAR GENRAL ST ORE.</t>
  </si>
  <si>
    <t>SERVIS WHOLE SALE DEPOT, PRIME SQUARE MARKET, RAILWAY ROAD, JEHLUM .</t>
  </si>
  <si>
    <t>106 FIRST FLOOR, ROYAL CENTRE, FAZLE HAQ ROAD, BLUE AREA ,ISLAMABA D.</t>
  </si>
  <si>
    <t xml:space="preserve">HOUSE No: 54, ST No: 54, PEOPLES COLONY, RAWALPINDI. </t>
  </si>
  <si>
    <t>FLAT NO.304,57-B, QUEEN GATE PLAZA, COMMERCIAL MARKET, RAWALPIND I.</t>
  </si>
  <si>
    <t xml:space="preserve">CA-168:5, SAIDPUR ROAD, GULZAR HOTEL, PINDORA, RAWALPINDI. </t>
  </si>
  <si>
    <t xml:space="preserve">THE EDUCATORS 20TH-D,6TH ROAD, SATELLITE TOWN CAMPUS, RAWALPINDI. </t>
  </si>
  <si>
    <t>HOUSE No: SA-775-B, ST No: 2, BLOCK A, SATELLITE TOWN, RAWALPINDI .</t>
  </si>
  <si>
    <t xml:space="preserve">E-92:1, SATELLITE TOWN, BEHIND HOLY FAMILY HOSPITAL </t>
  </si>
  <si>
    <t>HOUSE No: 44, STREET No: 3, PHASE 6 GULRAZE HOUSING, SCHEME, RAWALPINDI .</t>
  </si>
  <si>
    <t xml:space="preserve">HOUSE NO. NW-232, GALI: MOHALLAH 9 RAJA SULTAN, RAWALPINDI. </t>
  </si>
  <si>
    <t>WARD No: 3, HOUSE No: 758:175, MOH.HIGH SCHOOL, SOHAWA, DISTRICT J EHLUM.</t>
  </si>
  <si>
    <t>OFFICE NO.11, IST FLOOR AMERICAN PLAZA, COMMERCIAL MARKET, SATELLITE TOWN, RAWALPINDI.</t>
  </si>
  <si>
    <t xml:space="preserve">ARMY STADIUM KHYBER ROAD, PESHAWAR. </t>
  </si>
  <si>
    <t xml:space="preserve">H No: 3, MICHNI LANE PESHAWAR CANTT. </t>
  </si>
  <si>
    <t xml:space="preserve">H No: 175 STREET 8 SECTOR J-3 PHASE II HAYATABAD PESHAWAR </t>
  </si>
  <si>
    <t xml:space="preserve">MALAKAND ROAD. OPPOSITE D.I.G OFFICE. MARDAN. </t>
  </si>
  <si>
    <t>HOUSE No: G-30, 3RD FLOOR, BAYANI HEIGHTS, BLOCK 11, GULSHAN-E-IQBAL, KARACHI</t>
  </si>
  <si>
    <t xml:space="preserve">HOUSE No: 141, GULSHAN COLONY, HAJI CAMP, PESHAWAR CITY. </t>
  </si>
  <si>
    <t>HOUSE No: 16, OLD-D, MOHALLAH DABGARI GARDEN, RAILWAY ROAD, PESHA WAR.</t>
  </si>
  <si>
    <t xml:space="preserve">MIR HASSAN KHAN COLONY, G.T. ROAD NOWSHERA </t>
  </si>
  <si>
    <t>C-2-C, SADI COMMERCIAL LANE, KHIBAN-E-ITEHAD, PHASE 7, DHA KARAC HI</t>
  </si>
  <si>
    <t xml:space="preserve">CHOKARA TEHSIL, TAKHT NASRATI, DISTT KARAK </t>
  </si>
  <si>
    <t xml:space="preserve">SARDAR GARHI, MALIK ADDA, GT ROAD,PESHAWAR </t>
  </si>
  <si>
    <t xml:space="preserve">17- THE MALL PESHAWAR CANTT </t>
  </si>
  <si>
    <t>ALPINE FRESH MINERAL WATER, 1-C, INDUSTRIAL ESTATE (SIDB HAYATABAD P ESHAWAR.</t>
  </si>
  <si>
    <t xml:space="preserve">BLUE BELLS CENTRE 421 421 A SADDAR ROAD PESHAWAR </t>
  </si>
  <si>
    <t>SUIT No: 17, 2ND FLOOR, BLOCK A, CANOTNMENT PLAZA, FAKHAR-E-ALAM ROAD, PESHAWAR CANTT.</t>
  </si>
  <si>
    <t>1-C, LAMSY ARCADE, FAKHAR-E-ALAM ROAD, PESHAWAR CANTT. ,</t>
  </si>
  <si>
    <t xml:space="preserve">3-A, SADDAR ROAD, PESHAWAR CANTT. </t>
  </si>
  <si>
    <t xml:space="preserve">VILLAGE SHAHBAZ GARHI, MALAKAND ROAD TEH - DISTT MARDAN. </t>
  </si>
  <si>
    <t xml:space="preserve">FALAK SAIR BUILDING SADDAR ROAD, PESHAWAR. </t>
  </si>
  <si>
    <t xml:space="preserve">HOUSE No: 21 QUAID ABAD No: 01 KAKSHAL PESHAWAR CITY </t>
  </si>
  <si>
    <t xml:space="preserve">HOUSE No: 116, STREET No: 4, GULBAHAR COLONY No: 1, PESHAWAR. </t>
  </si>
  <si>
    <t>HOUSE No: A-20, DEFENCE OFFICERS COLONY, KHYBER ROAD, PESHAWAR CANTT .</t>
  </si>
  <si>
    <t xml:space="preserve">TEHKAL PAYAN, NEAR NICE COLLEGE PESHAWAR </t>
  </si>
  <si>
    <t xml:space="preserve">AMIR AYUB STREET CHARASADA ROAD CHARSADDA BUS STAND PESHAWAR </t>
  </si>
  <si>
    <t xml:space="preserve">FLAT No: 06 MEHR PLAZA SHOBA CHOWK KHYBER BAZAR PESHAWAR. </t>
  </si>
  <si>
    <t xml:space="preserve">MOH HAJI ABAD SORIZAI PAYAN P.O MUSAZAI TEH - DISTT PESHAWAR </t>
  </si>
  <si>
    <t xml:space="preserve">HOUSE NO 223 JALI STREET CANAL TOWN GULBAHAR PESHAWAR </t>
  </si>
  <si>
    <t>AL SADI TRAVELS, 17-SUPER MARKET, CANTONMENT PLAZA, SADAR ROAD, PESHA WAR.</t>
  </si>
  <si>
    <t xml:space="preserve">HOUSE No: 418, SECTOR F-8, PHASE 6, HAYATABAD, PESHAWAR. </t>
  </si>
  <si>
    <t xml:space="preserve">H No: 4540 STREET No: 4 DABGARI PESHAWAR </t>
  </si>
  <si>
    <t xml:space="preserve">RAILWAY ROAD No: 2 SHOBA BAZAR PESHAWAR. </t>
  </si>
  <si>
    <t xml:space="preserve">GT ROAD MOHALLAH GUL ABAD NEAR CHAMKANI POLICE STATION PESHAWAR. </t>
  </si>
  <si>
    <t xml:space="preserve">House No: 129-AA Bajori kalan, P:o Namik Mandi Peshawar. </t>
  </si>
  <si>
    <t>CIRCULAR ROAD,HOUSE No: 1842, STREE No: 2 MOHALLAH ZAHID ABAD OUTSIDE TEDI GATE PESHAWAR.</t>
  </si>
  <si>
    <t xml:space="preserve">HOUSE No: 1209,MAJIAN LAHORI GATE P:O SIKANDER PURA PESHAWAR. </t>
  </si>
  <si>
    <t xml:space="preserve">R:O KHARAKA DAUDZAI P:O NAHQI TEHSIL - DISTRICT PESHAWAR </t>
  </si>
  <si>
    <t>FLAT No: 2,FIRST FLOOR ABC PLAZA OP QUBA MASJID COMMERCIAL MARKET RAWAL PINDI.</t>
  </si>
  <si>
    <t>OFFICE No: 5,GROUND FLOOR,KHAIR MOHAMMAD PLAZA,SADDAR ROAD,PESHAWAR CANTT.</t>
  </si>
  <si>
    <t xml:space="preserve">HOUSE No: 299:161,HASAN GARHI LINE DEFENCE OFFICER COLONY PESHAWAR. </t>
  </si>
  <si>
    <t xml:space="preserve">10-11:A REHMAN PLAZA KHYBER BAZAR PESHAWAR. </t>
  </si>
  <si>
    <t xml:space="preserve">ORAKZAI TRAVELS HAROON MANSION KHYBER BAZAR PESHAWAR. </t>
  </si>
  <si>
    <t xml:space="preserve">HOUSE No: 151 STREET No: 8 SHAMI ROAD PESHAWAR </t>
  </si>
  <si>
    <t xml:space="preserve">CHUGHAL PURA OPP AGRICULTURE BANK G.T ROAD PESHAWAR </t>
  </si>
  <si>
    <t xml:space="preserve">H.No.829 Chan Agha Colony Agha Meer Jani Road o:s Yaka Toot Peshawar </t>
  </si>
  <si>
    <t>BELOW QAZAFI HOTEL,CHOWK YADGAR, PESHAWAR CITY, PESHAWAR</t>
  </si>
  <si>
    <t xml:space="preserve">VILL SULTAN KHEL LANDI KOTAL KHYBER AGENCY . </t>
  </si>
  <si>
    <t xml:space="preserve">NASEER HOSPITAL,HAZARA ROAD, HASSAN ABDAL, DIST ATTOCK. </t>
  </si>
  <si>
    <t xml:space="preserve">Rehmanabad,Near Bilal Masjid, Sheen Bagh, Attock City </t>
  </si>
  <si>
    <t>House No: 51, Prospect Road, Mosley, Birmingham, UK P.Code B139H T</t>
  </si>
  <si>
    <t xml:space="preserve">H.NO. 370, NO.2, SHED (MOHALLAH) ATTOCK CITY </t>
  </si>
  <si>
    <t xml:space="preserve">VILLAGE - TEHSIL BARNALA, DIST BHIMBER </t>
  </si>
  <si>
    <t xml:space="preserve">HOUSE No 29 1 SECT. B 4 MIRPUR A.K. </t>
  </si>
  <si>
    <t xml:space="preserve">CHAK HARYAM P.O ISLAMGARH TEH- DISTT. MIRPUR A.K. </t>
  </si>
  <si>
    <t xml:space="preserve">H No: 97, SECTOR E:1 MIRPUR A.K </t>
  </si>
  <si>
    <t xml:space="preserve">H No: 513-B S F:1 MIRPUR AK </t>
  </si>
  <si>
    <t xml:space="preserve">HOUSE No 62 SECTOR F-3 MIRPUR A.K. </t>
  </si>
  <si>
    <t xml:space="preserve">132-A,F.1 MIRPUR AZAD KASHMIR. </t>
  </si>
  <si>
    <t xml:space="preserve">DAIRRY BARWAAN P O CHAKSWARI MIRPUR AK. </t>
  </si>
  <si>
    <t xml:space="preserve">P.O MOHRA SHARIF MOHRA COLONY TEH.FATEHPUR THAKIALA DISTT. KOTLI </t>
  </si>
  <si>
    <t xml:space="preserve">NA BHIMBER A.K. </t>
  </si>
  <si>
    <t>HOUSE No 102, ST.NO2 MOHALA SHAHEE HOUSING SCHEME LEHTAR ROAD RAWALPIN DI</t>
  </si>
  <si>
    <t xml:space="preserve">House No 110 Shopping center F.1 Mirpur A .J.K. </t>
  </si>
  <si>
    <t xml:space="preserve">MUJAHIDABAD MIAN MUHAMMMAD TOWN MIRPUR A.K </t>
  </si>
  <si>
    <t xml:space="preserve">VILL. AZIZPUR P.O CHITTARPARI DISTT. MIRPUR A.K. </t>
  </si>
  <si>
    <t xml:space="preserve">House No: 11, Allama Iqbal Town, Rahim Yar Khan. </t>
  </si>
  <si>
    <t xml:space="preserve">GRAIN MARKEET RAHIM YAR KHAN </t>
  </si>
  <si>
    <t xml:space="preserve">Chowk Bahadar Pur, Rahim Yar Khan </t>
  </si>
  <si>
    <t xml:space="preserve">Hassan Colony, Rahim Yar Khan. </t>
  </si>
  <si>
    <t>ALTAF MEH-UD-DIN S:O GHULAM MOHD C: KASHMIR KITAB GHAR SCHOOL BAZAR RAHIM YAR KAHN</t>
  </si>
  <si>
    <t xml:space="preserve">BASTI MASTER AZIZ-UD-DIN CHOWK BAHADUR PUR RAHIM YAR KHAN </t>
  </si>
  <si>
    <t>Near Hakeem Shamus-ul-Din, House No BIII:1607, Mohallah Kanjoo, Rahim Yar Khan</t>
  </si>
  <si>
    <t>kot Faqira, P.O Basti Talib Hussain Shah, Tehsil Sadiq Abad Disst Rahimyar Khan.</t>
  </si>
  <si>
    <t xml:space="preserve">CHAK No: 133:P, P.O. CHAK No: 14:P TEH.-DISTT. RAHIMYAR KHAN </t>
  </si>
  <si>
    <t>Tanveer Cotton Gineers Head Office B-1-11-168A,Ghalla Mandi Rahim Yar Khan.PH No: 5886511,0300-8770512.</t>
  </si>
  <si>
    <t>House No: 21-A,Mahalla Sattelite Town Rahim Yar Khan,tehsil or district Rahim Yar Khan.</t>
  </si>
  <si>
    <t xml:space="preserve">11-MALL ROAD MULTAN CANTT </t>
  </si>
  <si>
    <t xml:space="preserve">H No: 201,BLOCK B,SHAH RUKHN-E-ALAM COLONY,MULTAN. </t>
  </si>
  <si>
    <t xml:space="preserve">H No: 283,BLOCK E,SHAH RUKN-E-ALAM COLONY,MULTAN. </t>
  </si>
  <si>
    <t>H No: 04,KHAN-E-AZAM STREET,MUNIRABAD,KHANEWAL ROAD,MULT AN.</t>
  </si>
  <si>
    <t xml:space="preserve">HOUSE No: 224 MUHALA SHAMAS ABAD MULTAN </t>
  </si>
  <si>
    <t xml:space="preserve">Nqrani Peer abdul Rehman Near Post Office Shorkot </t>
  </si>
  <si>
    <t xml:space="preserve">GREEN HOUSE SPINNING SUJHAN PUR ROAD MULTAN </t>
  </si>
  <si>
    <t xml:space="preserve">373:5.A SHAHRAH-E-RASHID MULTAN </t>
  </si>
  <si>
    <t xml:space="preserve">GULBERG CHOWK TEHSLI SHUJABAD MULTAN </t>
  </si>
  <si>
    <t xml:space="preserve">EN EN STORE KHANEWAL ROAD MULTAN </t>
  </si>
  <si>
    <t>CHAK No: 5-FAIZ,TEHEMAN WALA,DAKKHANA KHAS,TEHSIL-O-ZILA MU LTAN.</t>
  </si>
  <si>
    <t xml:space="preserve">14-15 City center Arcade Kutchery Road Multan </t>
  </si>
  <si>
    <t>Near Muslim High School Tareen Road House No. 958:A-1 Mohallah Qadiraba d ,Multan.</t>
  </si>
  <si>
    <t xml:space="preserve">ASKARI Colony , SHER SHAH ROAD, Multan </t>
  </si>
  <si>
    <t xml:space="preserve">H No: 888-A ST No: 2 MOHALLAH BILAL COLONY OLD SHUJA ABAD ROAD MULTAN </t>
  </si>
  <si>
    <t xml:space="preserve">HOUSE No: 912,STREET No: 71,SECTOR G-10:4,ISLAMABAD. </t>
  </si>
  <si>
    <t>HOUSE No: 903-A,MAHMOODABAD ALI HOSPITAL,KHANEWAL ROAD,POST OFFICE RASHIDABAD MULTAN.</t>
  </si>
  <si>
    <t xml:space="preserve">850 Mahmoodabad Khanewal Road Multan. </t>
  </si>
  <si>
    <t xml:space="preserve">OLD GRAIN MARKET O:S BOHAR GATE MULTAN </t>
  </si>
  <si>
    <t xml:space="preserve">41-C INDUSTRIAL ESTATE MULTAN. </t>
  </si>
  <si>
    <t xml:space="preserve">H No: 2 Khalid Colony Altaf Koshak Al-tamash Road Multan </t>
  </si>
  <si>
    <t xml:space="preserve">12-Lawrane Road Lahore. </t>
  </si>
  <si>
    <t xml:space="preserve">2240:27-D Mumtazabad Colony Multan </t>
  </si>
  <si>
    <t xml:space="preserve">HOUSE No: 1445:W-8,M,RAILWAY ROAD,MOHALLAH BASTI BUJH,MULTAN. </t>
  </si>
  <si>
    <t xml:space="preserve">Head Office 10- B Industrial Estate Multan. </t>
  </si>
  <si>
    <t>GALI No: 3,NEAR QASIMPUR COLONY,BAHAWALPUR ROAD,MOHALLAH MEHMOODABAD COLONY MULTAN.</t>
  </si>
  <si>
    <t xml:space="preserve">31 HALEEM SQUARE LMQ ROAD MULTAN </t>
  </si>
  <si>
    <t xml:space="preserve">FAREED HOUSE,TUFAIL KHAN STREET,RIAZABAD,LOOTHER,MULTAN. </t>
  </si>
  <si>
    <t xml:space="preserve">18.K M KHANEWAL RAOD MULTAN </t>
  </si>
  <si>
    <t xml:space="preserve">Matila town Peer Colony No: 3 post office Central Jail road Multan </t>
  </si>
  <si>
    <t xml:space="preserve">SHOP No: 2,MEHBOOB MARKET,HUSSAIN AGAHI BAZAR MULTAN. </t>
  </si>
  <si>
    <t xml:space="preserve">H No: 36:38 pak pakpathan </t>
  </si>
  <si>
    <t xml:space="preserve">HOUSE No: 12:W-50,STREET No: 1,TIMBER MARKET,VEHARI ROAD MULTAN. </t>
  </si>
  <si>
    <t xml:space="preserve">Kot Farid Post Office Chak No 85:6R Tehsil - Dist Sahiwal </t>
  </si>
  <si>
    <t xml:space="preserve">Hosue No 1 Mohammad Nagar No 2 Karbala Road Sahiwal </t>
  </si>
  <si>
    <t xml:space="preserve">Chak No 134 9-L Post Office District Sahiwal </t>
  </si>
  <si>
    <t xml:space="preserve">Jamia Rasheedia Road Near Ghallah Mandi Sahiwal </t>
  </si>
  <si>
    <t xml:space="preserve">Ch. Ata Muhammad - Co. Green Market Sahiwal. </t>
  </si>
  <si>
    <t xml:space="preserve">Ali Medicos Pull Bazar Sahiwal </t>
  </si>
  <si>
    <t xml:space="preserve">Anjum forms Bye pass raod Chak.no.87:9l Teh.distt.Sahiwal </t>
  </si>
  <si>
    <t>House No 208 Street No 2 Block No 7 Mohallah Ehsan Palace Near Yadgar Railway Road Sahiwal</t>
  </si>
  <si>
    <t>Anwer - Sons Near Safi Motors Canal View Housing Society Chowk Pakpatan Sahiwal</t>
  </si>
  <si>
    <t xml:space="preserve">Church Road Near Qayyum Hospital Sahiwal </t>
  </si>
  <si>
    <t xml:space="preserve">M:S RANA BROTHERS Near UBL Branch Grain Market, Pakpattan </t>
  </si>
  <si>
    <t xml:space="preserve">Hosue No 320 Block Y Scheme No 3 farid Town Sahiwal </t>
  </si>
  <si>
    <t xml:space="preserve">Hosue No 88 Block X Scheme 3 Farid Town Sahwial </t>
  </si>
  <si>
    <t xml:space="preserve">Al Malik Zarai Services High Street Sahiwal </t>
  </si>
  <si>
    <t>House No. 52, Block No. 1 Sector B-II Quaid-E-Azam Town Lahore</t>
  </si>
  <si>
    <t xml:space="preserve">382 H Farid Town Sahiwal </t>
  </si>
  <si>
    <t xml:space="preserve">Gulshan Ali Housing Near By Pass House No 25:A Sahiwal. </t>
  </si>
  <si>
    <t xml:space="preserve">Sadiq Town Gulistan Coloney House No 225:BVII Sahiwal </t>
  </si>
  <si>
    <t xml:space="preserve">Hosue No 76-A Officers Colony Scheme No 2 sahiwal </t>
  </si>
  <si>
    <t xml:space="preserve">SAHIWAL House No 309 B-1 Walaiyat Shah Street Billal Gunj Sahiwal </t>
  </si>
  <si>
    <t>House NO 4 Canal Colony SAHIWAL</t>
  </si>
  <si>
    <t xml:space="preserve">Gulistan Colony House No 235:B-VII sahiwal </t>
  </si>
  <si>
    <t xml:space="preserve">Dr Rehan Sarfraz Hosue No 102 BVII Nadir House Old Civil Lines Sahiwal </t>
  </si>
  <si>
    <t xml:space="preserve">Outside sori Gali Mohallah Near Bari Wali chowk Sahiwal </t>
  </si>
  <si>
    <t>320 Nasheman-E-Iqbal Co-Oprative Housing Society Opp Wapda Town Laho re</t>
  </si>
  <si>
    <t xml:space="preserve">Bypass Road Pakpattan Sharif Near General Bus Stand </t>
  </si>
  <si>
    <t>House No 1526:B VII Mohallah Ansarian Near Mosque Ghazian Jehaz Ground Sahiwal</t>
  </si>
  <si>
    <t xml:space="preserve">Saeed Engineering Works Depalpur Bazar Sahiwal </t>
  </si>
  <si>
    <t>AZMAT CITY ,AISHANI P.O.AISHANI ,TEH: BARKHAN DISTT:LOR ALAI</t>
  </si>
  <si>
    <t>HOUSE No: 40:41, BLOCK Y MODEL TWON D.G.KHAN</t>
  </si>
  <si>
    <t xml:space="preserve">HOUSE No: 05, BLOCK No: 26, D.G.KHAN </t>
  </si>
  <si>
    <t xml:space="preserve">HOUSE No: 41:B, BLOCK No: H, D.G.KHAN </t>
  </si>
  <si>
    <t xml:space="preserve">SAMINA GHARBI TEH . DIST ,D.G.KHAN </t>
  </si>
  <si>
    <t xml:space="preserve">PATTAL KOT ADDU, GHAIR MUSTAQIL,KOT ADDU,MUZAFFAR GARH. </t>
  </si>
  <si>
    <t xml:space="preserve">QADIR ABAD COLONY, CHOTI ZAREEN, P.O KHAS, TEH - DISTT, D.G.KHAN </t>
  </si>
  <si>
    <t xml:space="preserve">BLOCK 08 D.G.KHAN. </t>
  </si>
  <si>
    <t xml:space="preserve">HOUSE No: 19, BLOCK No: 42, D.G.KHAN </t>
  </si>
  <si>
    <t xml:space="preserve">HOUSE No: 97, BLOCK No: 07, D.G.KHAN </t>
  </si>
  <si>
    <t>BLOCK No: CHURHATTA,MUHALLA GHAREEB ABAD, HOUSE No: 259 ,D.G.KH AN</t>
  </si>
  <si>
    <t xml:space="preserve">CHOTI MORE,KOT CHUTTA P.O TEH - DISTT.D.G KHAN </t>
  </si>
  <si>
    <t xml:space="preserve">BEIT LUDDA P.O SHARIF CHIJRA TEHSIL - DISTRICT MUZAFFAR GHAR </t>
  </si>
  <si>
    <t xml:space="preserve">HOUSE No: 58, ST No: 02, SHAH FAISAL COLONY, D.G.KHAN </t>
  </si>
  <si>
    <t xml:space="preserve">BLOCK 18-STREET NEW CIVIL LINE D.G KHAN </t>
  </si>
  <si>
    <t xml:space="preserve">H No: 26 , BLOCK No: Z, MODEL TOWN, D.G.KHAN. </t>
  </si>
  <si>
    <t xml:space="preserve">GALI : MUHALLA SHAKOOR ABAD, D.G.KHAN </t>
  </si>
  <si>
    <t xml:space="preserve">HOUSE No: 451, MUHALLA FAREED ABAD, COLONY BLOCK No: 18, D.G.KHAN </t>
  </si>
  <si>
    <t xml:space="preserve">HOUSE No: 50, BLOCK K, D.G.KHAN </t>
  </si>
  <si>
    <t xml:space="preserve">AKHTAR COLONY, D.G.KHAN </t>
  </si>
  <si>
    <t xml:space="preserve">SULTAN TRACTOR SHOWROOM, FACTORY AREA, JAMPUR ROAD, D.G.KHAN </t>
  </si>
  <si>
    <t xml:space="preserve">DARESHAK MANZIL, BLOCK No: 17, D.G.KHAN </t>
  </si>
  <si>
    <t xml:space="preserve">BLOCK No: 25, MUHALLA GHAREEB ABAD, D.G.KHAN </t>
  </si>
  <si>
    <t xml:space="preserve">JAMPUR ROAD D.G.KHAN </t>
  </si>
  <si>
    <t xml:space="preserve">H No: 93, B No: 7, D.G.KHAN </t>
  </si>
  <si>
    <t xml:space="preserve">HOUSE No: 94, BLOCK No: 09, D.G.KHAN </t>
  </si>
  <si>
    <t xml:space="preserve">HOUSE NO. 286 KHAYABAN-E-SERWAR D.G KHAN </t>
  </si>
  <si>
    <t>CHAH JARH WALA, P.O GADAI SHUMALI, TEH - DISTT, D.G.KHNA.2471 267</t>
  </si>
  <si>
    <t xml:space="preserve">BLOCK No: P, ST No: 01, HOUSE No: 24, D.G.KHAN </t>
  </si>
  <si>
    <t xml:space="preserve">KHAYABAN E SARWER, BLOCK A, KOTHI No: 07, D.G.KHAN </t>
  </si>
  <si>
    <t xml:space="preserve">CHAH BALOUCH WALA, PIAGAH, P.O KHAS TEH - DISTT, D.G.KHAN.0642-845020 </t>
  </si>
  <si>
    <t xml:space="preserve">HOUSE No: 293, GALI No: 05, MODEL TWON, D.G.KHAN </t>
  </si>
  <si>
    <t>CHAH BALOUCH WALA,P.O PAIGAH,CHAH BALOUCH WALA, TEH - DISST, D.G.KHAN 0.284502</t>
  </si>
  <si>
    <t xml:space="preserve">HOUSE No: 50, BLOCK No: 08, D.G.KHAN </t>
  </si>
  <si>
    <t xml:space="preserve">BLOCK No: 18, LEGHARI COLONY, D.G.KHAN : MUSLIM TWON D.G.KHAN </t>
  </si>
  <si>
    <t xml:space="preserve">NEW MUSLIM TOWN, NEAR SHELL PUMP, D.G.KHAN.2470311 </t>
  </si>
  <si>
    <t xml:space="preserve">HOUSE No: 08, BLOCK No: 26, D.G.KHAN. </t>
  </si>
  <si>
    <t xml:space="preserve">PUNJAB TRACTOR, NEAR PULL DAAT, D.G.KHAN </t>
  </si>
  <si>
    <t xml:space="preserve">HOUSE No: 41, BLOCK No: 02, D.G.KHAN.2462609 </t>
  </si>
  <si>
    <t xml:space="preserve">HOUSE No: 10, BLOCK No: 28, D.G.KHAN.2462480 </t>
  </si>
  <si>
    <t xml:space="preserve">HOUSE No: 69, BLOCK B, D.G.KHAN.2468723 </t>
  </si>
  <si>
    <t xml:space="preserve">PAIGAH CHACK No: 03, JAMPUR ROAD,D.G.KHAN.2845088-232 </t>
  </si>
  <si>
    <t xml:space="preserve">(JAVAID ABAD) TEH TAUNSA, DISTRICT , D.G.KHAN </t>
  </si>
  <si>
    <t xml:space="preserve">SAKHI SARWER ROAD, D.G.KHAN.2463362 </t>
  </si>
  <si>
    <t>KHAYABAN E SARWAR HOUSE NO 94, BLOCK NO B D.G.KHAN</t>
  </si>
  <si>
    <t>HOUSE NO 198 B GULSHAN E KHALIQ GARDEN TOWN SHER SHAH ROAD MULTAN</t>
  </si>
  <si>
    <t xml:space="preserve">HOUSE No: 40, BLOCK No: 01, D.G.KHAN 2465554 </t>
  </si>
  <si>
    <t xml:space="preserve">HOUSE No: 30, BLOCK No: 28, D.G.KHAN </t>
  </si>
  <si>
    <t xml:space="preserve">HOUSE No: 125, NAZIR SHAHEED MANZIL, BLOCK No: 12, D.G.KHAN </t>
  </si>
  <si>
    <t xml:space="preserve">BLOCK No: X, HOUSE No: 01, MODEL TOWN, D.G.KHAN2463553 </t>
  </si>
  <si>
    <t xml:space="preserve">HOUSE No: D-54 BLOCK FEDRAL B AREA KARACHI </t>
  </si>
  <si>
    <t xml:space="preserve">SOHRA CHOWK, KOTDIGI, DISTRICT KHAIRPUR </t>
  </si>
  <si>
    <t xml:space="preserve">BANGLOW No: 182 AKHUWAT NAGAR SOCIETY AIRPORT ROAD SUKKUR </t>
  </si>
  <si>
    <t xml:space="preserve">DARZI MUHALLA NEWPIND SUKKUR </t>
  </si>
  <si>
    <t xml:space="preserve">P:O MUBARAK PUR TALUKA THUL DISTT:JACOBABAD </t>
  </si>
  <si>
    <t xml:space="preserve">KTM OFFICER COLONY BANGLOW No: 1, LUQMAN KHAIRPUR </t>
  </si>
  <si>
    <t xml:space="preserve">SALEHPAT DISTRICT SUKKUR </t>
  </si>
  <si>
    <t xml:space="preserve">MUNICIPAL CORPORATION ROAD, SUKKUR. </t>
  </si>
  <si>
    <t xml:space="preserve">HOUSE NO:C-631:10 PIR MAKKI SHAH COLONY NEA M.K HIGH SCHOOL SUKKUR </t>
  </si>
  <si>
    <t xml:space="preserve">SHAIKH MUHALLA, NEAR POST OFFICE, PANO AQIL </t>
  </si>
  <si>
    <t xml:space="preserve">NATIONAL HIGHWAY ALI WAHAN ROHRI </t>
  </si>
  <si>
    <t>1- P.O KANDHRA VILLAGE HAMAL LU TALUKA ROHRI DISTRICT SUKKUR. 2- MOON STAR DRY CLEANER SHIKARPUR ROA</t>
  </si>
  <si>
    <t xml:space="preserve">GLAMOUR BANGLOWS NO No: 10 NEAR LAB-E-MEHRAN SUKKUR </t>
  </si>
  <si>
    <t xml:space="preserve">CHARAGH ALAM BUILDING OPP.EID GAH BAHAWALPUR </t>
  </si>
  <si>
    <t xml:space="preserve">BASTI GULLPUR ALIPUR QADEEM </t>
  </si>
  <si>
    <t>905-B5 MOHALLA BANI GIRAN BAHAWALPUR</t>
  </si>
  <si>
    <t>S.E COLLEGE H.NO BVII -489 NEAR SADIQ COLONY BAHAWALPUR</t>
  </si>
  <si>
    <t xml:space="preserve">HOUSE No: 52-B CHAUDRY TOWN BAHAWALPUR </t>
  </si>
  <si>
    <t xml:space="preserve">1120- MUHALLA QAZIAN BAHAWALPUR 268:c SATELLITE TOWN B BAHAWALPUR </t>
  </si>
  <si>
    <t xml:space="preserve">KAMBALI SADIQ P:O KHAS TEH, KAHOTTA DISTT RAWALPINDI </t>
  </si>
  <si>
    <t xml:space="preserve">BASTI BANSARA NEAR MEDICAL COLLEGE H.NO 25:76 BAHAWALPUR </t>
  </si>
  <si>
    <t xml:space="preserve">CALTEX PATROLL PUMP SARAIKI CHOWK BAHAWAPUR </t>
  </si>
  <si>
    <t xml:space="preserve">BAHAWALPUR. BAHAWALPUR. </t>
  </si>
  <si>
    <t xml:space="preserve">H,NO 107:108 , MODEL TOWN,B BLOCK C, BAHAWALPUR </t>
  </si>
  <si>
    <t xml:space="preserve">CHAK No: 328 CHAK No: 340 DISTT FORTABBASS ZILA BAHAWALNAGAR </t>
  </si>
  <si>
    <t xml:space="preserve">H.NO 2222 HABIB ULLAH TOWN YAZMAN ROAD BAHAWALPUR </t>
  </si>
  <si>
    <t xml:space="preserve">YOUNIS SHAHEED ROAD MODEL TOWN A BAHAWALPUR </t>
  </si>
  <si>
    <t xml:space="preserve">4-C MODEL TOWN A, BAHAWALPUR </t>
  </si>
  <si>
    <t xml:space="preserve">CHAWAL WALA ALIPUR TEH KAHROR PACCA DISTT LODHRAN </t>
  </si>
  <si>
    <t xml:space="preserve">GAREEBABAD COLONY DARBAR ULLAH HAWAILEE BAHAWALPUR </t>
  </si>
  <si>
    <t xml:space="preserve">WELCOME GATE BAHAWALPUR </t>
  </si>
  <si>
    <t xml:space="preserve">RAILWAY ROAD TEHSIL HASIL PUR DISTRICT BAHAWALPUR </t>
  </si>
  <si>
    <t xml:space="preserve">H.NO 30 STREET No: 2 QASIM COLONY MULTAN ROAD BAHAWALPUR </t>
  </si>
  <si>
    <t>H,NO, 127,D GULSHAN-E-IQBAL SCHEME NO,02,BLOCK, X, RAHIM YAR KH AN</t>
  </si>
  <si>
    <t xml:space="preserve">B- 31 BLOCK 11 FEDERAL B AREA KARACHI </t>
  </si>
  <si>
    <t xml:space="preserve">A-11, A-ONE VILLAS SECTOR 13:A SCH-33 KARACHI </t>
  </si>
  <si>
    <t xml:space="preserve">C-40, BLOCK-9, GULSHAN-E-IQBAL, KARACHI </t>
  </si>
  <si>
    <t xml:space="preserve">C:O.B-99, MERRY MOUNT SCHOOL G.IQBAL, KARACHI. </t>
  </si>
  <si>
    <t xml:space="preserve">R-55, SECTOR 14-B, SHADMAN TOWN, NORTH KARACHI. </t>
  </si>
  <si>
    <t xml:space="preserve">H No: K-N-188 5-D NEW KARACHI KARACHI </t>
  </si>
  <si>
    <t>B-6, YASIR ARCADE,BLOCK 1, SCHEME 33, ABUL HASSAN ISPHANI ROAD, GULSHAN-E-IQBAL, KARACHI</t>
  </si>
  <si>
    <t xml:space="preserve">23-A, F.F.2, SEA VIEW TOWNSHIP D.H.A -V, KARACHI </t>
  </si>
  <si>
    <t xml:space="preserve">A-91, BLOCK L, N.NAZIMABAD KARACHI. </t>
  </si>
  <si>
    <t>C-27, BLOCK, C-2, SUNNY PRIDE, MAIN RASHID MINHAS ROAD, GULSHAN-E-IQBAL , KARACHI</t>
  </si>
  <si>
    <t xml:space="preserve">B-2 SB-30 BLOCK No: 13-C GULSHAN-E-IQBAL KARACHI </t>
  </si>
  <si>
    <t xml:space="preserve">QRT NO.3:154, SHAH FAISAL COLONY, KARACHI </t>
  </si>
  <si>
    <t>C-414 : 415, LAKHANI HEIGHTS, GULISTAN-E-JOUHAR, BLOCK-19, KARACH I.</t>
  </si>
  <si>
    <t xml:space="preserve">C-15, BLOCK 14, FAREED SQUINE F.B. AREA KARACHI </t>
  </si>
  <si>
    <t xml:space="preserve">L-17, SECTOR 11-B, NORTH KARACHI. </t>
  </si>
  <si>
    <t>FLAT No: A-40, 5 TH FLOOR, EMPIRE CENTER, MAIN RASHID MINHAS ROAD KAR ACHI</t>
  </si>
  <si>
    <t>HOUSE No: A-47,NASEERABAD,SHAH FAISAL COLONY,NEARA-ONE HOSPITAL,KA RACHI</t>
  </si>
  <si>
    <t xml:space="preserve">993:16 F.B.AREA KARACHI </t>
  </si>
  <si>
    <t xml:space="preserve">ROOM No: 304, SATTAR CHAMBER JODIA BAZAR KARACHI </t>
  </si>
  <si>
    <t>A-6, GROUND FLOOR, SUNNY CASTLE, BLOCK-14, GULISTAN-E-JOUHAR, KARACH I</t>
  </si>
  <si>
    <t xml:space="preserve">A1:2 MAYMAR DRIVE BLOCK No: 10 GULSHAN-E-IQBAL KARACHI </t>
  </si>
  <si>
    <t>M-18, BLOCK-16:A, OVERSEAS BANGLOWS, GULISTAN-E-JOUHAR, KARACH I</t>
  </si>
  <si>
    <t xml:space="preserve">M-18, OVERSEAS BANGLOWS, BLOCK 16-A, GULISTAN-E-JOUHAR, KARACHI </t>
  </si>
  <si>
    <t xml:space="preserve">PP-10.A BL,10.A G:I KYC </t>
  </si>
  <si>
    <t>13 HILL ROAD F 6-3 ISLAMABAD</t>
  </si>
  <si>
    <t xml:space="preserve">A-153, BLOCK-3, GULISTAN-E-JOUHAR, KARACHI </t>
  </si>
  <si>
    <t>PLOT No: A-213, BLOCK C , P.R.E.C.H PROJECT-2, GULSHAN-E-JAMAL, MAIN RASHID MINHAS ROAD, KARACHI</t>
  </si>
  <si>
    <t xml:space="preserve">HOUSE No: R-1293, BLOCK-18, SAMANABAD, F.B AREA, KARACHI </t>
  </si>
  <si>
    <t xml:space="preserve">H No: 21 KMCH SOCIETY BLOCK No: 16 UNION ROAD KARACHI </t>
  </si>
  <si>
    <t xml:space="preserve">HOUSE B-146 BLOCK 11 F.B.AREA KARACHI </t>
  </si>
  <si>
    <t xml:space="preserve">FDF C-1 KARACHI </t>
  </si>
  <si>
    <t xml:space="preserve">K-59 SECTOR No: 15:C BANGLA BAZAR ORANGI TOWN KARACHI </t>
  </si>
  <si>
    <t xml:space="preserve">HOUSE No: 463-A BUKHARI MANGOPHIR ROAD ORANGI TOWN KARACHI </t>
  </si>
  <si>
    <t xml:space="preserve">B-70 BLOCK L NORTH NAZIMABAD KARACHI </t>
  </si>
  <si>
    <t xml:space="preserve">R-742,SECTOR 15-A:2,BUFFER ZONE NORTH KARACHI </t>
  </si>
  <si>
    <t xml:space="preserve">R-175, Model Safari Park, Block-11, Gulshan-e-Iqbal, Karachi. </t>
  </si>
  <si>
    <t xml:space="preserve">D-11:1, BLOCK H , NORTH NAZIMABAD, KARACHI </t>
  </si>
  <si>
    <t xml:space="preserve">sb-6-61 Imam bara street saddar querter saddar karachi </t>
  </si>
  <si>
    <t>BANTVA ANJUMAN HIMAYAIT ISLAM MURAD KHAN ROAD KHORI GARDEN KARACH I</t>
  </si>
  <si>
    <t xml:space="preserve">3RD FLOOR, ATIQUE MARKET, BOMBAY BAZAR , KHARADER , KARACHI </t>
  </si>
  <si>
    <t>FLAT No: 208 AL-HABIB ARCADE SEOND FLOOR PLOT No: 151 JAM STREET GARDE WEST KARACHI.</t>
  </si>
  <si>
    <t xml:space="preserve">SEA BRAEEAR PLAZA SHAHRAH FAISAL SADDAR FAIT1803-DF KARACHI </t>
  </si>
  <si>
    <t>HOUSE No: 204 GALI No: ZAINAB ARCAD BLOCK-3 SHARFABAD CP BRAR SOCIETY K ARACHI</t>
  </si>
  <si>
    <t xml:space="preserve">JAVED STEEL SHEET MARKET GONDWALA ROAD GUJRANWALA </t>
  </si>
  <si>
    <t xml:space="preserve">SHOP No: 18 NEW CLOTH MKT, M.A. JINNAH ROAD KARACHI, </t>
  </si>
  <si>
    <t xml:space="preserve">FLAT No: 10, PONA VIEW , 2ND FLOOR , PARIA STREET, KHARADER ,ARACHI. </t>
  </si>
  <si>
    <t xml:space="preserve">ot No: 3:203, RABIA MANSION OPP EDHI CENTRE MITHADER KARACHI </t>
  </si>
  <si>
    <t>FLAT No: 01, FLOOR 4, YOUSUF HEIGHT PLOT No: 75:8 JAMSHED ROAD NO 03 KA RACHI</t>
  </si>
  <si>
    <t>FLAT NO F-L-401 AL MUSTAFA HOMES FRERE TOWN BLOCK A KARACHI</t>
  </si>
  <si>
    <t xml:space="preserve">GK-179:8 MOHD KHAN ROAD. SHAHEEN MEDICAL CENTRE KHADDA KARACHI </t>
  </si>
  <si>
    <t xml:space="preserve">R-122 SECTOR 15-A:1 BUFFER ZONE NORTH KARACHI. </t>
  </si>
  <si>
    <t xml:space="preserve">OFFICE No: 4 SHAH ARCADE, BLOCK 13-D:1, GULSHAN-E-IQBAL, KARACHI. </t>
  </si>
  <si>
    <t xml:space="preserve">294-C:1 2ND FLOOR LATIF CLOTH MARKET, MA JINNAH ROAD KARACHI </t>
  </si>
  <si>
    <t>SHOP No: 8:A TAJ MANSION GK 5:51-52 ALIS STREET KHARADER KARACH I</t>
  </si>
  <si>
    <t xml:space="preserve">PLOT 3:21 QAZI ABDUL AZIZ STREET NAWAD MAHABAT KHANJEE ROAD KARACHI </t>
  </si>
  <si>
    <t xml:space="preserve">WS11:1 BLOCK-2 FB AREA INDUSTRIAL AREA KARACHI </t>
  </si>
  <si>
    <t xml:space="preserve">C:O SHIWANI DRESS MAKERS, GK 3:24-2 IMAM BARA STREET, KHARADER,KARACHI. </t>
  </si>
  <si>
    <t>FLAT 401, H.AISHA APPARTMENT,MIR MUHAMMED BALOUCH ROAD MOOSA LANE KA RACHI</t>
  </si>
  <si>
    <t xml:space="preserve">45-COCHINWALA MARKET NEW NEHAM ROAD KHARADER KARACHI </t>
  </si>
  <si>
    <t>113-C AISHA APPARTMENT MIR MUHAMMED BALUCH ROAD MOOSA LANE KAR ACHI</t>
  </si>
  <si>
    <t xml:space="preserve">B-101, BLOCK 10-A, GULSHAN-E-IQBAL, KARACHI. </t>
  </si>
  <si>
    <t xml:space="preserve">6:9 SHARJAH TRADE CENTRE, NEW CHALLI, KARACHI </t>
  </si>
  <si>
    <t xml:space="preserve">68-BIHAR MUSLIM HOUSING SOCIETY KARACHI. </t>
  </si>
  <si>
    <t xml:space="preserve">A:70, DHORAJEE COLONY NEAR SELLANI CHOWK MAIN STADIUM ROAD KARACHI </t>
  </si>
  <si>
    <t>HOUSE No: AK1-125-1:2, ZAIRAN MANSION, LIAQUATCOLONY SHAH WALIUULAH ROAD KARACHI</t>
  </si>
  <si>
    <t xml:space="preserve">A-208- ERUM BANGLOW BLOCKE No: 11 GULSHAN-E-IQBAL KARACHI, </t>
  </si>
  <si>
    <t>TOWN HOUSE No: 5-A, PLOT No: G-15:2 CLIFTON COTTAGES, BLOCK 19, CLIFTON , KARACHI.</t>
  </si>
  <si>
    <t xml:space="preserve">PLOT No: DP-1, SECTOR 12-D, NORTH KARACHI KARACHI. </t>
  </si>
  <si>
    <t xml:space="preserve">Flat No: 602, Talha Arcade, Block 7:8, New Town CP Bearar Karachi. </t>
  </si>
  <si>
    <t xml:space="preserve">HOUSE No: 1381, BLOCK No: 3, F.B. AREA, KARACHI. </t>
  </si>
  <si>
    <t>FLAT No: 416, HAJIANI AISHA APPARTMENT, MIR MUHAMMED BALOUCH ROAD, MOOSA LANE KARACHI</t>
  </si>
  <si>
    <t xml:space="preserve">NOOR MANZIL, OT 6:5660, FLAT No: 06, KAGZI BAZAR MITHADER KARACHI </t>
  </si>
  <si>
    <t>OFF No: 28-35, MEZZANINI FLOOR, JILANI CENTRE, OPP. MEREWETHER TOWER. M.A. JINNAH ROAD. KARACHI.</t>
  </si>
  <si>
    <t>OFFICE No: 505, 5th FLOORTRADE AVENUE, HASRAT MOHANI ROAD, KARACHI .</t>
  </si>
  <si>
    <t xml:space="preserve">HAJI VAROO PALACE PLOT No: GKE FLAT No: 11 JAFFER FUDDU ROAD KARACHI </t>
  </si>
  <si>
    <t xml:space="preserve">D-172, STREET 4, MOHALLAH MUZAFFARABAD COLONY LANDHI KARACHI </t>
  </si>
  <si>
    <t xml:space="preserve">H.NO. 408, K AREA SECTOR 36-A, KORANGI KARACHI </t>
  </si>
  <si>
    <t>H.No.269, Sector No: 6-H, Mehran Town, Korangi Industrial Area, Kara chi.</t>
  </si>
  <si>
    <t xml:space="preserve">Plot no L-6 Sec. 8:E Gulzar Colony Korangi Industrial Area Karachi </t>
  </si>
  <si>
    <t xml:space="preserve">PLOT NO C-120 SECTOR 6-F MEHRAN TOWN KORANGI KARACHI </t>
  </si>
  <si>
    <t xml:space="preserve">House No.C-1869, 36:G Area 7,Sharif Colony Landhi, Karachi. </t>
  </si>
  <si>
    <t xml:space="preserve">Plot 30, Sector 15 Korangi Industrial Area. </t>
  </si>
  <si>
    <t xml:space="preserve">BANGLOW NO.27-B, UNIT NO.02 LATIFABAD, HYDERABAD. </t>
  </si>
  <si>
    <t xml:space="preserve">VILLEGE DIGHPUR POST OFFICE KHANPUR TALKA KHANPUR DISTRICT SHIKARPUR. </t>
  </si>
  <si>
    <t xml:space="preserve">BASEMENT BANGLOW NO.69, DEFENSE HOUSING SOCIETY, HYDERABAD. </t>
  </si>
  <si>
    <t xml:space="preserve">537:E, NIHAL SHAH KA PIRH, HYDERABAD. </t>
  </si>
  <si>
    <t xml:space="preserve">H:NO: 37:5 LIAQAT ROAD CIVIL LINES HYD. </t>
  </si>
  <si>
    <t xml:space="preserve">A-01 ZEAL PAK COLONY, TANDO MUHAMMAD KHAN ROAD, HYDERABAD </t>
  </si>
  <si>
    <t xml:space="preserve">BANGLOW NO.03 COLLECTORS LANE, G.O.R BRINTOU ROAD, KARACHI. </t>
  </si>
  <si>
    <t xml:space="preserve">A:6 (a), S.I.T.E KOTRI. </t>
  </si>
  <si>
    <t>HOUSE NO.A-233, ZEAL PAK WORKER CO-OPERATIVE HOUSING SOCIETY, S.I.T.E HYDERABAD</t>
  </si>
  <si>
    <t xml:space="preserve">HOUSE NO.86-A BLOCK B , LATIFABAD NO.04 HYDERABAD. </t>
  </si>
  <si>
    <t xml:space="preserve">C:O PAK GHOSIA GOODS TRUCK STAND, PLOT NO.85 HALA NAKA, HYDERABAD. </t>
  </si>
  <si>
    <t>SHOP NO.07 MEMON NAGAR MARKET, OPPOSITE UNITED BANK LIMITED, MAIN ROAD QASIMABAD HYDERABAD.</t>
  </si>
  <si>
    <t xml:space="preserve">P.O HOOSRI, TALKA HYDERABAD. HYDERABAD. </t>
  </si>
  <si>
    <t xml:space="preserve">86-B BLOCK A UNIT NO.04, LATIFABAD, HYDERABAD. </t>
  </si>
  <si>
    <t xml:space="preserve">HOUSE NO.A1:115, UNIT NO.03, LATIFABAD, HYDERABAD. </t>
  </si>
  <si>
    <t xml:space="preserve">HOUSE NO.031 NOORANI BASTI, AHSANABAD COLONY, HYDERABAD. </t>
  </si>
  <si>
    <t>BANGLOW NO.A-02, ZEAL PAK BANGLOWS, TANDO MUHAMMAD KHAN ROAD, HYDERABAD .</t>
  </si>
  <si>
    <t xml:space="preserve">A - 52, SHERATON CENTRE, BLOCK - 7, FEDERAL B AREA, KARACHI. </t>
  </si>
  <si>
    <t xml:space="preserve">A - 18, ABBAS SQUARE, BLOCK - 7, FEDERAL B AREA, KARACHI. </t>
  </si>
  <si>
    <t>SHOP No: 1, EDHI APPARTMENTS, CHANDNI CHOWK, MAIN UNIVERSITY ROAD GULSHAN-E-IQBAL, KARACHI.</t>
  </si>
  <si>
    <t xml:space="preserve">A:158 BLOCK 13 GULISTAN-E-JOHAR KARACHI. </t>
  </si>
  <si>
    <t>L - 145, GULSHAN-E-MUSTAFA, BLOCK - 15, FEDERAL B AREA, NEAR UBL SPORTS COMPLEX, KARACHI.</t>
  </si>
  <si>
    <t xml:space="preserve">OFFICE: E - 476, RAMSHA TERRACE, KHUDADAD COLONY, KARACHI. 74800. </t>
  </si>
  <si>
    <t xml:space="preserve">L - 145, GROUND FLOOR, BLOCK - 15, FEDERAL B AREA, KARACHI. </t>
  </si>
  <si>
    <t xml:space="preserve">FLAT NO.417 BILLES PARADISE PHASE-I GULISTAN-E-JOHAR BLOCK 18 KARACHI. </t>
  </si>
  <si>
    <t>E - 220, SULTANABAD, COLONY, GULBAHAR No: 1, (NAZIMABAD), KARACH I.</t>
  </si>
  <si>
    <t>SUITE No: B - 2, 2ND FLOOR, SULEMAN LODGE, BLOCK No: 13 - B, MAIN UNIVERSITY ROAD, GULSHAN-E-IQBAL, K</t>
  </si>
  <si>
    <t xml:space="preserve">house No: 1044 st No: 5 qadirwaka multan </t>
  </si>
  <si>
    <t xml:space="preserve">ZAKARIA LANE,JODIA BAZAR KARACHI </t>
  </si>
  <si>
    <t xml:space="preserve">M 2 E 149:151 STREET No: 12 BLOCK C SHER SHAH KARACHI </t>
  </si>
  <si>
    <t xml:space="preserve">GALI No: 9 NEAR KARABAI KAREEM JEE ROAD LYARI KARACHI </t>
  </si>
  <si>
    <t>PLOT NO. 40, ALPHIN APPARTMENT CHANDNI CHOWK, STADIUM ROAD, FLAT NO.1, KARACHI.</t>
  </si>
  <si>
    <t xml:space="preserve">A-1 WAQAR CENTRE FIRST FLOOR JODIA BAZAR KARACHI </t>
  </si>
  <si>
    <t xml:space="preserve">A-17U.K. SQUARE, F.B AREA KARACHI </t>
  </si>
  <si>
    <t>KHATH MENZIL 2ND FLOOR FLAT No: 5:6 STREET No: 8 BLOCK B KARABHAI KARIMJI ROAD NAYABAD KARACHI</t>
  </si>
  <si>
    <t>FLAT No: 5:6 KHATH MANZIL 2ND FLOOR STREET No: 8 BLOCK B KARABHAI ROAD NAYABAD KARACHI</t>
  </si>
  <si>
    <t>ROOM No: 11 2ND FLOOR RAFAI MARKAZ KANDA GALI JODIA BAZAR KARAC HI</t>
  </si>
  <si>
    <t xml:space="preserve">M.R 6, 14:15 VIRJEE STREET JODIA BAZAR KARACHI </t>
  </si>
  <si>
    <t xml:space="preserve">H. NO 63:2 HUSSAINABAD F.B AREA BLOCK 2 KARACHI </t>
  </si>
  <si>
    <t xml:space="preserve">SHOP 12 ALHAFIZ CENTRE BOMBAY BAZAR KARACHI. </t>
  </si>
  <si>
    <t xml:space="preserve">M.FEROZE ST. JODIA BAZAR KARACHI. </t>
  </si>
  <si>
    <t>SHOP No: 1 CHEMICAL CHAMBER ADAMJEE DAWOOD ROAD JODIA BAZAR KAR ACHI</t>
  </si>
  <si>
    <t xml:space="preserve">PLOT No: F:61-62 SECTOR 50-C KORANGI KARACHI. </t>
  </si>
  <si>
    <t xml:space="preserve">D-45, BLOCK NO.8, GULSHAN-E-IQBAL, KARACHI. </t>
  </si>
  <si>
    <t xml:space="preserve">H. No: 1057 DASTAGIR COLONY F.B AREA BLOCK 15 KARACHI </t>
  </si>
  <si>
    <t xml:space="preserve">Shop No.1 Chemical Chamber, Jodia Bazar , Karachi. </t>
  </si>
  <si>
    <t>MANGLANI HOU,KARACHISE 22:1,10 TH COM STREET KHAYABANE-E-SHAMSHEER,DH 5,KARACHI PHASE V,</t>
  </si>
  <si>
    <t xml:space="preserve">c-195 block n-nazimabad karachi </t>
  </si>
  <si>
    <t>ROOM No: 12 1ST FLOOR PARDASI MANZI OPP ACCHI KABAR BOMBAY BAZAR KARACH I</t>
  </si>
  <si>
    <t xml:space="preserve">3,BASTAKI MANZIL, JODIA BAZAR KARACHI. </t>
  </si>
  <si>
    <t>B-28, 1st Floor, Panaroma Centre, Fatima Jinnah Road, Saddar, Karachi .</t>
  </si>
  <si>
    <t xml:space="preserve">AL RAZA HOSPITAL BUILDING SHOP NO 5 SOHRAB GOTH KARACHI </t>
  </si>
  <si>
    <t xml:space="preserve">B-1 SUPER HIGHWAY SITE SCHEMEM 33 (KARACHI FLOUR MILLS) </t>
  </si>
  <si>
    <t xml:space="preserve">C-19, METROVILLE 1, BLOCK 3, SITE KARACHI. </t>
  </si>
  <si>
    <t xml:space="preserve">A-96 BLOCK 9 YASINABAD F.B.AREA KARACHI 0321-2916788 </t>
  </si>
  <si>
    <t>c:o HASSAN NOMAN COLONY WELFARE ASSOCIATES (REG) HOUSE NO 413 HASSA NOMAN COLONY NEAR INDUS PLAZA SOHRA</t>
  </si>
  <si>
    <t xml:space="preserve">FLAT No: L-29, AL-ASIF SQUARE, SOHRAB GOTH, KARACHI </t>
  </si>
  <si>
    <t xml:space="preserve">HOUSE NO 1946 SECTOR No: 6 QASBA METROVIL MANGOPIR ROAD KARACHI </t>
  </si>
  <si>
    <t>HOUSE NO 31-A GALI NO 15 SHANTI NAGAR NATIONATION STADIUM ROAD DALMIYAH, KARACHI</t>
  </si>
  <si>
    <t xml:space="preserve">BISMILLAH CENTRE , FLAT NO A-203 SUPER HIGHWAY KARACHI </t>
  </si>
  <si>
    <t xml:space="preserve">SHOP NO.36, DECENT COMPLEX SCHEME NO.33, SUPER HIGH WAY KARACHI. </t>
  </si>
  <si>
    <t xml:space="preserve">M-21 AL-ASIF SQUARE, SOHRAB GOTH, KARACHI </t>
  </si>
  <si>
    <t>SHOP No: 36, DECENT COMPLEX, SCHEME No: 33, MAIN SUPER HIGHWAY, NEAR SUPER MARKET, SOHRAB GOTH, KARACHI</t>
  </si>
  <si>
    <t xml:space="preserve">HOUSE NO 44 BLOCK B YASRAB COLONY BAQAI UNIVERSITY MALIR KARACHI </t>
  </si>
  <si>
    <t xml:space="preserve">HOUSE NO A-165 SECTOR X-6 GULSHAN-E-MAYMAR KARACHI </t>
  </si>
  <si>
    <t>ADAM KHAN - CO, SHOP BS-17, 41 - 42 SANAULLAH AVENUE, BLOCK-21, FB AREA , KARACHI</t>
  </si>
  <si>
    <t>SHOP NO D-7:A AL AZAMA PLAZA SUPER MARKET SOHRAB GOTH KARACHI 0333-232 1592</t>
  </si>
  <si>
    <t xml:space="preserve">HOUSE NO: 2-440:18 MADARSA ROAD QUETTA </t>
  </si>
  <si>
    <t xml:space="preserve">Hold Mail </t>
  </si>
  <si>
    <t xml:space="preserve">H.NO 10-5:106 BREWARY RAOD QUETTA </t>
  </si>
  <si>
    <t xml:space="preserve">B-138 11-9 NEW KARACHI </t>
  </si>
  <si>
    <t>C-O SYED M.TAHIR, BANGLOW NO 852 B, CHILTAN HOUSING SCHEME, AIRPORT ROAD, QUETTA</t>
  </si>
  <si>
    <t xml:space="preserve">11-A, Shaheen Villas, Shahbaz Town, Phase III, Queeta </t>
  </si>
  <si>
    <t xml:space="preserve">Millan Shadi Hall, Near Sadda Bahar Bus Stand Sariab Road Quetta </t>
  </si>
  <si>
    <t xml:space="preserve">H.NO R-110 SECTOR 15:B BAFARZOON NORTH KARACHI </t>
  </si>
  <si>
    <t xml:space="preserve">Umeed General Store New Bus Ada Quetta </t>
  </si>
  <si>
    <t xml:space="preserve">73-A CHILTAN HOUSING SCHEME QUETTA </t>
  </si>
  <si>
    <t xml:space="preserve">H.No 68 A-One City Housing Brewary Road Quetta </t>
  </si>
  <si>
    <t xml:space="preserve">C:o Khawaja Traders Under Ground Saleem Complex Jinnah Road Quetta. </t>
  </si>
  <si>
    <t xml:space="preserve">C:O MONIS ENT.BOHRA GALI THANA ROAD QTA </t>
  </si>
  <si>
    <t xml:space="preserve">HAJI ABDUL MAJEED NASIR WORKSHOP ALMO CHOWK AIRPORT ROAD QUETTA </t>
  </si>
  <si>
    <t xml:space="preserve">programme deptt. PTV Hali Road Quetta. </t>
  </si>
  <si>
    <t xml:space="preserve">H. NO. B-2 KHUJAK ROAD QUETTA </t>
  </si>
  <si>
    <t>SHOP No: 16,17, BANARAS CHOWK, SOCIAL SECURITY MARKET,KHALID - BRO S</t>
  </si>
  <si>
    <t xml:space="preserve">L-17 FLAT NO A-5 II FLOOR BLOCK-13, GULSHAN-E-IQBAL, KARACHI. </t>
  </si>
  <si>
    <t>House No: 217, 5-C, Moosa Nagar Nea Jamma Masjid Block-5, Poosh Nagar, Nazimabad, Karachi-18</t>
  </si>
  <si>
    <t>MADRASA ISHTAUAL QURAN, PLOT NO1 BLOCK D, QASBA ISLAMIA COLONY No: 2 MANGOPIR ROAD KARACHI</t>
  </si>
  <si>
    <t xml:space="preserve">HOUSE NO 975, STREET NO-4 BLOCK C TOOR BABA ROAD SHERSHSH KARACHI </t>
  </si>
  <si>
    <t>B-43 SITE KARACHI HOUSE NO 222 GALI:MULLAHA 2 STREET PAF SHAHEEN OFFICER SCHEME SHAHRAH-E-FAISAL KAR</t>
  </si>
  <si>
    <t xml:space="preserve">PLOT NO S:54, MARIPUR ROAD , S.I.T.E, KARACHI. </t>
  </si>
  <si>
    <t>H.NO 125 MALAKAND ROAD KHYBER MOHALLA, NEAR MADINA MASJID, PATHAN COLONY, KARACHI.</t>
  </si>
  <si>
    <t>A-109, AL-FALAH HOUSING SOCIETY, SHAH FAISAL COLONY,KARACHI .</t>
  </si>
  <si>
    <t xml:space="preserve">PLOT NO. SC:26-27, SECTOR 31, SUB-SECTOR F, KORANGI, KARACHI </t>
  </si>
  <si>
    <t xml:space="preserve">27:B UNIT NO.2 LATIFABAD HYDERBAD </t>
  </si>
  <si>
    <t xml:space="preserve">97-G BLOCK-2 P.E.C.H.S. KARACHI </t>
  </si>
  <si>
    <t xml:space="preserve">HOUSE NO 38, LANE 20,KHY-E-JAMI,PHASE II,DHA,KARACHI. </t>
  </si>
  <si>
    <t>IQRA COMPLEX BLOCK 17, D-307 GULISTAN-E-JAUHAR KARACHI.</t>
  </si>
  <si>
    <t xml:space="preserve">1:13-A SHAH FAISAL COLONY KARACHI </t>
  </si>
  <si>
    <t>E-403 RABIA HEIGHT ABU HASSAN ISPHANI ROAD BLOCK-4 A.GULSHAN-E-IQBAL KARACHI</t>
  </si>
  <si>
    <t xml:space="preserve">145, 18TH EAST STREET PHASE-I DHA KARACHI </t>
  </si>
  <si>
    <t xml:space="preserve">G-9:1 PRESS QUATER P.I.B COLONY KARACHI </t>
  </si>
  <si>
    <t>F-7, BLOCK -7, KDA SCHEME NO. 5, CLIFTON, KARACHI</t>
  </si>
  <si>
    <t xml:space="preserve">HOUSE No: 7 MOHAMMADI SWEAT STREET QASIM ABAD, LIAQATABAD, KARACHI. </t>
  </si>
  <si>
    <t>A - 10, AL-RAHIM COOPERATIVE SOCIETY, 155 PEARL STREET, GARDEN EAST, KARACHI</t>
  </si>
  <si>
    <t xml:space="preserve">57:A ISHAQUABAD KARACHI </t>
  </si>
  <si>
    <t xml:space="preserve">57-A ISHAQABAD FEDERAL B AREA, KARACHI </t>
  </si>
  <si>
    <t xml:space="preserve">D-58:3 MALIR EXTENSION COLONY KARACHI-75080 </t>
  </si>
  <si>
    <t xml:space="preserve">796:C-2 PECHS COMM AREA TARIQ ROAD KARACHI </t>
  </si>
  <si>
    <t>FLAT NO. B-46, SUNNY PRIDE MAIN RASHID MINHAS ROAD, GULISTAN-E-JOHE BLOCK-20, KARACHI</t>
  </si>
  <si>
    <t xml:space="preserve">UNIBRO HOUSE, 114, 9TH EAST STREET, PHASE - I, DHA, KARACHI </t>
  </si>
  <si>
    <t xml:space="preserve">A 19 GHANCHI PLAZA TOHIDI MASJID ROAD CHAKIWARA LYARI KARACHI </t>
  </si>
  <si>
    <t xml:space="preserve">44:0 BLOCK 6 PECHS KARACHI </t>
  </si>
  <si>
    <t xml:space="preserve">R-02 BAGH-E-SHIRAZ RAFAH-E-AAM SOCIETY MALIR HALT KARACHI. </t>
  </si>
  <si>
    <t xml:space="preserve">IQRA UNIVERSITY, DEFENCE VIEW, SHAHEED-E-MILLAT ROAD EXT, KARACHI </t>
  </si>
  <si>
    <t>C:O. SUZUKI DEFENCE MOTORS, 145, 18TH EAST STREET, PHASE-I, DHA, KAR ACHI</t>
  </si>
  <si>
    <t xml:space="preserve">S-54, SINDH PARA SHANTI NAGAR, GULSHAN-E-IQBAL BLOCK-19, KARACHI. </t>
  </si>
  <si>
    <t>HOUSE No: 524, STREET No: 08, SECTO B, AKHTAR COLONY, KORANGI ROAD, KAR ACHI</t>
  </si>
  <si>
    <t xml:space="preserve">A-300 P-T CO -OPRATIVE HOUSING SOCIETY SECTER 31:D KORANGI KARACHI </t>
  </si>
  <si>
    <t xml:space="preserve">F.F.I,BLOCK 76, SEA VIEW TOWN SHIP D.H.A. KARACHI. </t>
  </si>
  <si>
    <t xml:space="preserve">H-121:1-1 MALIR COLONY SAUDABAD NEAR URDU NAGAR KARACHI </t>
  </si>
  <si>
    <t xml:space="preserve">414, COMMERCE CENTRE, HASRAT MOHANI ROAD, KARACHI </t>
  </si>
  <si>
    <t xml:space="preserve">A-274, STREET 12 BLOCK N NORTH NAZIMABAD KARACHI. </t>
  </si>
  <si>
    <t xml:space="preserve">R 266 PAK KUSAR TOWN MALIR EXT KARACHI </t>
  </si>
  <si>
    <t>FLAT#704, 7TH FLOOR SOLID HOMES, ,  CIVIL LINES, NEAR PACE CANTT, KARAC I</t>
  </si>
  <si>
    <t xml:space="preserve">507, FLAT NO SEA WORLD RESIDENCY BLOCK-2 CLIFTON KARACHI </t>
  </si>
  <si>
    <t>58 : II, 15TH LANE KHAYABAN-E-BADBAN DHA PHASE VII KARACHI</t>
  </si>
  <si>
    <t xml:space="preserve">E-11 GULBERG SQURE BLOCK 16 F.B.AREA KARACHI. </t>
  </si>
  <si>
    <t xml:space="preserve">758 ST No: 6, SECTOR B, KASHMIR COLONY, KARACHI </t>
  </si>
  <si>
    <t xml:space="preserve">403- ANUM ESTATE NEAR BALOCH COLONY BRIDGE SHAHRAH-E-FAISAL KARACHI. </t>
  </si>
  <si>
    <t>HOUSE NO.1, RAILWAY CANTT COLOCNY, BLOCK - 490, NEAR IQBAL GENERAL STORE, KARACHI</t>
  </si>
  <si>
    <t xml:space="preserve">B-2 ZEESHAN BLESSING BLOCK-16, GUSHAN-E-IQBAL KARACHI. </t>
  </si>
  <si>
    <t xml:space="preserve">III -C,BLOCK NO, 7 FLAT NO 5. FEDERAL CAPITAL AREA KARACHI. </t>
  </si>
  <si>
    <t xml:space="preserve">PLOT NO. SC:26-27, SECTOR 31, SUB SECTOR F, KORANGI, KARACHI </t>
  </si>
  <si>
    <t xml:space="preserve">146 - L, PHASE I, D.H.A. LAHORE </t>
  </si>
  <si>
    <t xml:space="preserve">FLAT No: 103,SAIMA PALACE SHARFABAD, KARACHI. </t>
  </si>
  <si>
    <t>FLAT NO. E-1, PLOT No: E-7, 27TH STREET, TAUHEED COMMERCIAL, D.H.A, PHASE 5, KHI.</t>
  </si>
  <si>
    <t xml:space="preserve">104 PARK AVENUE SHAHRAH-E-FAISAL KARACHI </t>
  </si>
  <si>
    <t xml:space="preserve">HOUSE No: F-51:1 SACHAL GOTH NEAR SPARCO DISTRICT MALIR, KARACHI </t>
  </si>
  <si>
    <t xml:space="preserve">19 K.M FEROZPUR ROAD, LAHORE 042-5800042-46 </t>
  </si>
  <si>
    <t xml:space="preserve">C-190:1 BLOCK-D, NORTH NAZIMABAD KARACHI </t>
  </si>
  <si>
    <t>SNDA 17 : B, BLOCK - 3 KCHSU UNION LTD BEHIND HILL PARK GENERAL HOSPITAL OFF SHAHEED- E-MILLAT ROAD</t>
  </si>
  <si>
    <t xml:space="preserve">FLAT NO. A-507 YASIR SQUARE DILLI KHATA SOLDIER BAZAR KARAHI. </t>
  </si>
  <si>
    <t>R-323 RAILWAY 2-A GULISTAN-E-JOHAR BLOCK 16.A NEAR LAL FLAT.</t>
  </si>
  <si>
    <t>EXIDE PAKISTAN LTD, A-44, HILL STREET, S.I.T.E., OFF: MANGHOPIR ROAD, KARACHI</t>
  </si>
  <si>
    <t>C-2-C ,SADI LANE 1,KHAYABAN-E-ITTEHAD, PHASE VII, DHA, KARACHI</t>
  </si>
  <si>
    <t xml:space="preserve">WEST POINT TOWER, FLAT No: B-1003, PHASE II EXTENSION, DHA KARACHI </t>
  </si>
  <si>
    <t xml:space="preserve">102 B BLK NO.2 (GROUND FLOOR) P.E.C.H.S KARACHI 75400 </t>
  </si>
  <si>
    <t xml:space="preserve">18-C, RIZVIA SOCIETY KARACHI 74600 </t>
  </si>
  <si>
    <t xml:space="preserve">FLAT NO.401 MAHWISH APARTMENT BLOCK N NORTH NAZIMABAD KARACHI. </t>
  </si>
  <si>
    <t xml:space="preserve">F-3 MEHRAN CENTRE, OPPOSITE RABI CENTRE TARIQ ROAD KARACHI </t>
  </si>
  <si>
    <t xml:space="preserve">HOUSE No: 10 BLOCK 195 ORANGABAD NAZIMABAD KARACHI. </t>
  </si>
  <si>
    <t xml:space="preserve">119 NATIONAL HIGHWAY, DHA PHASE-1, KARACHI </t>
  </si>
  <si>
    <t>HOUSE NO 14-2 LANE 10-A ZULFIQAR STREET PHASE VIII DHA KARACHI</t>
  </si>
  <si>
    <t xml:space="preserve">R880 SECTOR 7D-3 SHADMAN TOWN NORTH KARACHI </t>
  </si>
  <si>
    <t xml:space="preserve">R-1445, BLOCK-2, AZIZABAD F.B AREA, KARACHI </t>
  </si>
  <si>
    <t xml:space="preserve">40-B, 15TH CENTRAL STREET PHASE-2, DHA KARACHI. </t>
  </si>
  <si>
    <t xml:space="preserve">HOUSE NO L - 320 SECTOR 5 - L, NORTH KARACHI </t>
  </si>
  <si>
    <t xml:space="preserve">26-C, BLOCK-A, COMMERCIAL AREA SMCHS KARACHI </t>
  </si>
  <si>
    <t>Suit No.5,2nd Floor,Glass Tower,Main Clifton Road, Clifton Ka rachi.</t>
  </si>
  <si>
    <t xml:space="preserve">74-E-ASKARI IV RASHID MINHAS ROAD KARACHI </t>
  </si>
  <si>
    <t xml:space="preserve">21:II:B,32nd Street,Phase V,D.H.A Karachi. </t>
  </si>
  <si>
    <t>Flat No.G-101,Commercial Plot No.7-1,Green Belt Residency,Clifton Block-2,Karachi.</t>
  </si>
  <si>
    <t xml:space="preserve">New Bantwa Jewellers,Gova Mall Street,Sarafa Bazar, Karachi. </t>
  </si>
  <si>
    <t xml:space="preserve">Bungalow No.218-3,D.M.C.H.S Karachi. </t>
  </si>
  <si>
    <t xml:space="preserve">19th Lane ,63-II PhaseVII, Main Khayaban-E- Badban Karachi </t>
  </si>
  <si>
    <t xml:space="preserve">House No.C-1-7,Gulistan Society,Quidabad Karachi. </t>
  </si>
  <si>
    <t xml:space="preserve">House No.4-B,9-7 Nazimabad No.4,Karachi. </t>
  </si>
  <si>
    <t xml:space="preserve">A- 148 BLOCK B-A (P.R.H.S) GULSHAN-E-IQBAL </t>
  </si>
  <si>
    <t>Flat No.401,Salar Appartment,Dr.Dawood Pota Road, Can tt,Karachi.</t>
  </si>
  <si>
    <t>House No.92-1,8th Street,Khayaban-e-Rahat,Phase VI, D.H.A Karachi.</t>
  </si>
  <si>
    <t xml:space="preserve">GALI No 1 HOUSE No 2 SUCTER 4 MANZOOR COLONY KARACHI </t>
  </si>
  <si>
    <t xml:space="preserve">GF-1,Block-57,Sea View Appartment,Phase V,D.H.A Karachi. </t>
  </si>
  <si>
    <t>House No.59-II,13th Lane,Khayaban-e-Badban,Phase VII D.H.A Karachi.</t>
  </si>
  <si>
    <t>Shop No.2,Khatoon Manzil,G.Allama Road,Kharadar Karac hi.</t>
  </si>
  <si>
    <t>Shop No.B-40,Block-1,Al-Sadat Marke Ghalib Road, Shireen Jinah Colony,Clifton Karachi.</t>
  </si>
  <si>
    <t xml:space="preserve">Shop No.1,Amna Heights,Near Ramswam Petrol Pump, Nishter Road, Karachi. </t>
  </si>
  <si>
    <t xml:space="preserve">APPARTMENT No 603 BLOCK -3 BRIDGE VIEW APPARTMENTCLIFTON KARACHI </t>
  </si>
  <si>
    <t>House No:L-39,Jamal-e-Ibrahim.Surve No 215-432 Murghi Khana Bus Stop.Landhi Karachi.</t>
  </si>
  <si>
    <t xml:space="preserve">House No.2,Popular Avenue,Phase VI,D.H.A Karachi. </t>
  </si>
  <si>
    <t xml:space="preserve">Flat No. N-5 Saimorina Appartment Gulshan-e-Iqbal Block-13-A Karachi. </t>
  </si>
  <si>
    <t>House No.65,1st Floor,Glass Tower,Near Teen Talwar, Clifton Kar achi.</t>
  </si>
  <si>
    <t xml:space="preserve">House No.581-A,Sector 11-G,Godhra Colony,Karachi. </t>
  </si>
  <si>
    <t xml:space="preserve">3-B, 1:17,Nazimabad No-3,Karachi. </t>
  </si>
  <si>
    <t>LG-II PLOT NO 206-E, LONDON CENTRE BEHIND MATEEN PLAZA OFF TARIQ ROAD KARACHI.</t>
  </si>
  <si>
    <t>3rd FLOOR, DOLMEN ESTATE , 18-C, UNION COMMERCIAL AREA , SHAHEED-E-MILLAT ROAD KARACHI.</t>
  </si>
  <si>
    <t xml:space="preserve">HOUSE No: B-144, BLOCK-18 GULSHAN-E-IQBAL KARACHI. </t>
  </si>
  <si>
    <t xml:space="preserve">HOUSE No: 431 BEHIND POLICE LINE No: 1 SADIQ COLONY MULTAN PAKISTAN </t>
  </si>
  <si>
    <t xml:space="preserve">239- X DHA LAHORE CANTT </t>
  </si>
  <si>
    <t xml:space="preserve">39 - SECTOR T, PHASE II, DEFENCE HOUSING AUTHORITY, LAHORE CANTT. </t>
  </si>
  <si>
    <t xml:space="preserve">D:8-1 OLD OFFICERS COLONY, GHAZI ROAD , SADAR BAZAR CANTT, LHR </t>
  </si>
  <si>
    <t xml:space="preserve">20 KM FEROZEPUR ROAD OPPOSITE MASJID IBRAHIM, LAHORE </t>
  </si>
  <si>
    <t xml:space="preserve">9 - X, PHASE III, DHA, LAHORE. </t>
  </si>
  <si>
    <t>AL-NASAR ASSOCIATES (PVT) LTD,SUITE No: 4,1ST FLOOR WAQAR HEIGHTS,BHATT CHOWK,LHR CANTT</t>
  </si>
  <si>
    <t xml:space="preserve">138-V, PHASE - II, DHA, LAHORE. </t>
  </si>
  <si>
    <t>IQBAL HOUSE CHALIANAWALA, VILLAGE AND POST OFFICE CHANLIANAWALA, DISTRICT MANDI BAHAUDDIN</t>
  </si>
  <si>
    <t xml:space="preserve">HOUSE No: 17 BLOCK No: 12, SECTOR:B-1 TOWN SHIP LAHORE </t>
  </si>
  <si>
    <t xml:space="preserve">HOUSE No: 121, ARMY HOUSING SCHEME, DHA, LAHORE. </t>
  </si>
  <si>
    <t>ABRAR GENERAL STORE, MAIN CIRCULAR ROAD, NEAR MASJID SAQQIAN WALI, MUSTAFABAD, QASUR. KOT LAKHPUT, LAH</t>
  </si>
  <si>
    <t xml:space="preserve">503 askari 9 zarrar sheed road, lhr, cantt </t>
  </si>
  <si>
    <t xml:space="preserve">13-C-II, M.M. ALAM ROAD, GULBERG-III, LAHORE. </t>
  </si>
  <si>
    <t xml:space="preserve">33- DHA, LAHORE </t>
  </si>
  <si>
    <t xml:space="preserve">8-A, REHMAN BLOCK, RIZWAN GARDEN, LAHORE. </t>
  </si>
  <si>
    <t xml:space="preserve">HOUSE No: 134, PHASE - III, BLOCK-X, DHA, LAHORE. </t>
  </si>
  <si>
    <t xml:space="preserve">AS PER CIRCULAR </t>
  </si>
  <si>
    <t xml:space="preserve">7 ZEENAT BLOCK, ALLAMA IQBAL TOWN, LAHORE </t>
  </si>
  <si>
    <t xml:space="preserve">112 R 4:1, PECO ROAD BADAMI BAGH, LAHORE </t>
  </si>
  <si>
    <t>85:1 22 ND STREET OFF KHAYYABANE SEHAR PHASE VI D.H.A KAR ACHI</t>
  </si>
  <si>
    <t xml:space="preserve">H No: 15 F 1 JUNAID MANZIL SIR SYED COLONY RAWALPINDI </t>
  </si>
  <si>
    <t xml:space="preserve">H No: 182:1 ST No: 8 MISRIAL ROAD RAWALPINDI </t>
  </si>
  <si>
    <t>ROOM No: 15, 1st FLOOR OLD AMERICAN CENTER KASHMIR ROAD RAWALP INDI</t>
  </si>
  <si>
    <t xml:space="preserve">HOUSE NO.318 STREET NO.14 CHAKLALA SCHEME-III RAWALPINDI </t>
  </si>
  <si>
    <t>C:O MAJOR MUHAMMAD IKRAM TARIQ, SIGNALS DIRECTORATE, GHQ RAWALPINDI .</t>
  </si>
  <si>
    <t xml:space="preserve">House No.149, Street No.73, G-9:3 Islamabad. </t>
  </si>
  <si>
    <t>House No.13,Street No.56,Sector F-6:4 Islamabad. H No: 13 St No: 56 Sector F-6:4 Islamabad Plot 32,33 R</t>
  </si>
  <si>
    <t xml:space="preserve">HOUSE NO 13 STREET NO 56 F-6:4 ISLAMABAD </t>
  </si>
  <si>
    <t>HOUSE NO.312:A-4 CHERING CROSS MAIN PESHAWAR ROAD BESIDE ARMY AVIATION MESS,RAWALPIND</t>
  </si>
  <si>
    <t xml:space="preserve">184-A SIRSYED ROAD CIVIL LINE RAWALPINDI CANTT </t>
  </si>
  <si>
    <t xml:space="preserve">HOUSE No: 37 STREET No: 6 JEHANGIR ROAD RAWALPINDI </t>
  </si>
  <si>
    <t xml:space="preserve">P.O BOX 54, WESTRIDGE, RAWALPINDI. </t>
  </si>
  <si>
    <t>HAAD TRAVELS - TOUR 69 SINA PLAZA OPP. POONCH HOUSE 1ST FLOOR RAWALPI NDI</t>
  </si>
  <si>
    <t xml:space="preserve">19-A JHELUM ROAD RAWALPINDI </t>
  </si>
  <si>
    <t>CHAUDRY KHAWAJA - ASSOCIATES (PVT) LTD., 03, AL-ABBAS MARKET, ADAMJEE ROAD, SADDAR RAWALPINDI.</t>
  </si>
  <si>
    <t xml:space="preserve">OFF No: 15 RAWALPINDI CLUB PLAZA THE MALL RAWALPINDI </t>
  </si>
  <si>
    <t xml:space="preserve">V.P.O SANGJANI DIST ISLAMABAD </t>
  </si>
  <si>
    <t xml:space="preserve">H No: 17 MAIN STREET GULISTAN COLONY RAWALPINDI </t>
  </si>
  <si>
    <t xml:space="preserve">HOUSE NO. 06, STREET 21, CHAKLALA SCHEME-III, RAWALPINDI. </t>
  </si>
  <si>
    <t xml:space="preserve">B3:613, khuram colony, Muslim Town, Rawalpindi </t>
  </si>
  <si>
    <t>HOUSE No: 39-B, STREET No: 63, SECTOR No: 63, SECTOR F-10:3 ISLAMA BAD</t>
  </si>
  <si>
    <t xml:space="preserve">HOUSE NO. 1 STREET NO. 9 GULISTAN COLONY RAWALPINDI </t>
  </si>
  <si>
    <t>HOUSE NO.J-418, STREET NO.7, DHOKE ELLAHI BUKHSH, NEAR JUMMA BAZAR, RA WALPINDI</t>
  </si>
  <si>
    <t xml:space="preserve">H No: 266:17, ST No: 14,KAMALABAD, RAWALPINDI. </t>
  </si>
  <si>
    <t xml:space="preserve">MINISTRY OF DEFENCE SACRITARIET No: 2 ADAMJEE ROAD, SADDAR, RAWALPINDI </t>
  </si>
  <si>
    <t xml:space="preserve">149-b, Peshawer road westridge Rawalpindi </t>
  </si>
  <si>
    <t xml:space="preserve">25:1 Fasih Road, New Islamiaya Park Lahore </t>
  </si>
  <si>
    <t>M:S BUSINESS POINT COMPUTERS,OFFICE NO.60-C:2-A, 1st FLOOR, BANK ROAD, SADDAR, RWP.</t>
  </si>
  <si>
    <t xml:space="preserve">HOUSE NO.3701 SIR SYED STREET NO.01 RAWALPINDI </t>
  </si>
  <si>
    <t xml:space="preserve">FLAT No: C-1:2, WIRELESS COLONY(T-T), RAWALPINDI CANTT. </t>
  </si>
  <si>
    <t>C:O BRANCH MANAGER SAUDI PAK COMMERCIAL BANK LTD., 60 ADAMJEE ROAD SADDAR RAWALPINDI</t>
  </si>
  <si>
    <t>C:O SHAFFIQUE MEDICAL STORE TEH PALLANDRI VILL. PURA DISTT. POONCH PALLANDRI AZAD KASHMIR</t>
  </si>
  <si>
    <t xml:space="preserve">PLOT No: 5 STREET No: 9 ISLAMABAD </t>
  </si>
  <si>
    <t xml:space="preserve">H No: 11, STREET No: 26, F-6:2 ISLAMABAD </t>
  </si>
  <si>
    <t>22-ASKARI VILLAS, IMRAN KHAN AVENUE, CHAKLALA SCHEME III, RAWALP INDI</t>
  </si>
  <si>
    <t>OFFICE No: 1 - 2, FIRST FLOOR AL-AMAN PLAZA, OPP GPO KASHMIR ROAD SADDAR RAWALPINDI</t>
  </si>
  <si>
    <t>OFFICE TOP FLOOR, ZEESHAN PLAZA,55:62, BANK ROAD RAWALPINDI C ANTT.</t>
  </si>
  <si>
    <t xml:space="preserve">ROOM No: 409-B, 4THFLOOR CENTURY TOWER KALMA CHOWK LAHORE </t>
  </si>
  <si>
    <t>C-111:55 4TH FLOOR SUNNY PRIDE JOHAR MOR RASHID MINHAS ROAD KARACH I</t>
  </si>
  <si>
    <t xml:space="preserve">2:10 ZAHOOR AFFRIDI ROAD LAHORE CANTT </t>
  </si>
  <si>
    <t xml:space="preserve">198-AHMAD BLOCK NEW GARDEN TOWN LAHORE PH. No: 7210971-3 </t>
  </si>
  <si>
    <t xml:space="preserve">131-J GULBERG III LAHORE </t>
  </si>
  <si>
    <t xml:space="preserve">171- SHADMAN II LAHORE. </t>
  </si>
  <si>
    <t xml:space="preserve">ST. No: 15 H No: 1 MAIN BAZAR MUSLIMABAD FAITH 6-H02 LAHORE </t>
  </si>
  <si>
    <t xml:space="preserve">14-B FIRST FLOOR, DAVIS ROAD, LAHORE. </t>
  </si>
  <si>
    <t xml:space="preserve">B-2, GOR II BAHAWALPUR HOUSE, MOZANG, LAHORE. </t>
  </si>
  <si>
    <t xml:space="preserve">172- CMA COLONY, STREET No: 3, LAHORE-CANTT </t>
  </si>
  <si>
    <t>68-MOZANG ROAD BEHIND SHARIF CHAMBER NEAR PUNJAB LABOUR COURT LA HORE</t>
  </si>
  <si>
    <t xml:space="preserve">BARGANZA BUILDING GHARI SHAHU LAHORE </t>
  </si>
  <si>
    <t xml:space="preserve">5-B MAIN GULBERG LAHORE </t>
  </si>
  <si>
    <t xml:space="preserve">2-A : 1 RACE COURSE ROAD LAHORE </t>
  </si>
  <si>
    <t xml:space="preserve">96-MODERN COLONY KOTLAKHPAT LAHORE-54760 </t>
  </si>
  <si>
    <t xml:space="preserve">608 BLOCK L M A JOHAR TOWN LAHORE </t>
  </si>
  <si>
    <t xml:space="preserve">143-HABIB ULLAH ROAD LAHORE </t>
  </si>
  <si>
    <t xml:space="preserve">.  </t>
  </si>
  <si>
    <t xml:space="preserve">245-A ST No: 5 CAVELARY GROUND LAHORE </t>
  </si>
  <si>
    <t xml:space="preserve">HOUSE NO.227, ST.NO.9 CAVALRY GROUND EXT. LAHORE CANT. </t>
  </si>
  <si>
    <t xml:space="preserve">241-S DEFENCE LAHORE PH. No: 042-5733084 </t>
  </si>
  <si>
    <t xml:space="preserve">103 - A BABAR BLOCK NEW GARDEN TOWN LAHORE </t>
  </si>
  <si>
    <t xml:space="preserve">9-EGERTON ROAD LAHORE </t>
  </si>
  <si>
    <t xml:space="preserve">392-N SAMANABAD LAHORE </t>
  </si>
  <si>
    <t xml:space="preserve">157 AURANGZEB BLOCK NEW GARDEN TOWN LAHORE </t>
  </si>
  <si>
    <t xml:space="preserve">107:06 SAINT JOHNS PARK LAHORE CANTT </t>
  </si>
  <si>
    <t xml:space="preserve">13:2 ASAD JAAN ROAD LAHORE CANTT </t>
  </si>
  <si>
    <t xml:space="preserve">646-Z D.H.A LAHORE PH. No: 042-5895346-8 </t>
  </si>
  <si>
    <t xml:space="preserve">ANWAR MANZIL HOUSE No: 2 STREET No: 8 PAK NAGAR CHOWK AKBAR ROAD LAHORE </t>
  </si>
  <si>
    <t>C:O Pakistan Cargo Express 7- Egerton Road Basement Venus Plaza, Lahore. Tel No: 6364615 0300-410025</t>
  </si>
  <si>
    <t>UNITED BANK LIMITED UBL LTD HEAD OFFICE 9TH FLOOR STATE LIFE BUILDING 1 II CHANDRIGAR KARACHI</t>
  </si>
  <si>
    <t xml:space="preserve">1-K COMMERCIAL AREA DEFENCE LAHORE </t>
  </si>
  <si>
    <t xml:space="preserve">APARTMENT No: 705 SIDDIQ TRADE CENTRE 72 MAIN GULBERG LAHORE </t>
  </si>
  <si>
    <t xml:space="preserve">17-COOPER ROAD, LAHORE Ph. No: 042-6369178 </t>
  </si>
  <si>
    <t xml:space="preserve">172-tufail road lhr cantt </t>
  </si>
  <si>
    <t>OPPOSITE BLOCK NO 1:18 INFRONT OF ALQADIRI GENERAL STORE SODIWAL COLONY MULTAN ROAD LAHORE</t>
  </si>
  <si>
    <t xml:space="preserve">OFFICE No: 47 IST FLOOR FAROOQ CENTRE MECLOAD ROAD LAHORE </t>
  </si>
  <si>
    <t xml:space="preserve">HOUSE No: 8:6 MAIN ROAD AKRAM PARK SHADBAGH LAHORE </t>
  </si>
  <si>
    <t>GOHAR CHIP BOARD(PVT) LTD HOUSE No: 2A:A1 AKRAM RAJA ROAD PESHAWAR ROAD RAWALPINDI</t>
  </si>
  <si>
    <t xml:space="preserve">HOUSE No: 5 STREET No: 10-B USMAN PARK DAROGAWALA LAHORE </t>
  </si>
  <si>
    <t xml:space="preserve">HOUSE NO 305:R MODEL TOWN LAHORE </t>
  </si>
  <si>
    <t xml:space="preserve">PLOT No: 4 A NEW TIMBER MARKET LAHORE </t>
  </si>
  <si>
    <t xml:space="preserve">House No. 595, Block A, Sabzazar Scheem, Multan Road Lahore </t>
  </si>
  <si>
    <t xml:space="preserve">HOUSE No: 17, STREET No: 58, WASSANPURA, LAHORE. </t>
  </si>
  <si>
    <t xml:space="preserve">16 BRIDGE ,FORTRESS STADIUM LAHORE </t>
  </si>
  <si>
    <t xml:space="preserve">19-B, NEW MUSLIM TOWN LAHORE. </t>
  </si>
  <si>
    <t xml:space="preserve">Plot No: 3, Truck Stand Ravi Link Road Lahore </t>
  </si>
  <si>
    <t xml:space="preserve">7-LARECHS HOUSING SOCIETY, LAHORE CANTT </t>
  </si>
  <si>
    <t xml:space="preserve">SABIR PLAZA, SHAMA ROAD, NEAR SHAMA CINEMA LAHORE. </t>
  </si>
  <si>
    <t xml:space="preserve">656-SECTOR A-1 TOWNSHIP LAHORE. </t>
  </si>
  <si>
    <t xml:space="preserve">P-21, UMAR BLOCK , GREEN TOWN FAISALABAD. </t>
  </si>
  <si>
    <t xml:space="preserve">P-256, AHATA NO.12, NEW CIVIL LINES, FAISALABAD. </t>
  </si>
  <si>
    <t xml:space="preserve">P-213 TIKKA GALI No: 1 YARN MARKET MANTGOMARY BAZAR FAISALABAD </t>
  </si>
  <si>
    <t xml:space="preserve">House NO.P-3171, St. No.02, Roza Park, Mansoorabad, Faisalabad. </t>
  </si>
  <si>
    <t xml:space="preserve">P-158, FAISAL GARDEN, SHEIKHUPURA ROAD, FAISALABAD. </t>
  </si>
  <si>
    <t xml:space="preserve">P-148 STREET No: 6,PURANI LAKKER MANDI KARKHANA BAZAR FAISALABAD. </t>
  </si>
  <si>
    <t xml:space="preserve">P-88, BAGDADI MARKET (Purani Lakar Mandi) KARKHANA BAZAR, FAISALABAD. </t>
  </si>
  <si>
    <t>B2-3 LOWER GROUND CHAUDHARY ARCADE, BLOCK -8 NEW CIVIL LINES FAISALABAD .</t>
  </si>
  <si>
    <t>House No.P-970, Raja Ghulam Rasool Nagar, Sidiquia Road, Post Office, Fawara Chowk, Faisalabad.</t>
  </si>
  <si>
    <t xml:space="preserve">P-3305, STREET No: 16, MANSOORABAD, FAISALABAD. </t>
  </si>
  <si>
    <t>STREET No: 07 ISLAM PURA SANGLAHILL, SAFDARABAD DIST SHEIKHU PURA</t>
  </si>
  <si>
    <t xml:space="preserve">House No. 32-P, Main Bazar No.2 Raza Abad, Faisalabad. </t>
  </si>
  <si>
    <t xml:space="preserve">57 HAJVERY COMPLEX 2 MOZANG ROAD LAHORE </t>
  </si>
  <si>
    <t xml:space="preserve">698-raza block allama iqbal town lahore.ph No: 7833649 </t>
  </si>
  <si>
    <t xml:space="preserve">28-A L BLOCK MODEL TOWN EXT. LAHORE </t>
  </si>
  <si>
    <t xml:space="preserve">92:1-A , KHYBER BLOCK ALLAMA IQBAL TOWN LAHORE. PH No: 7820298 </t>
  </si>
  <si>
    <t xml:space="preserve">H No: 386 BLOCK A SABZAZAR LAHORE </t>
  </si>
  <si>
    <t xml:space="preserve">21 - D:1 GULBERG III LAHORE </t>
  </si>
  <si>
    <t xml:space="preserve">2 BEADON ROAD LAHORE </t>
  </si>
  <si>
    <t xml:space="preserve">75 Q MODEL TOWN LINK ROAD MILAD STREET LAHORE </t>
  </si>
  <si>
    <t>95-C MIRAJ PARK HASSAN TOWN MULTAN ROAD LAHORE.PH No: 042-78217 67</t>
  </si>
  <si>
    <t xml:space="preserve">22:2 T PHASE II DHA LAHORE.PH No: 0300-8435706 </t>
  </si>
  <si>
    <t xml:space="preserve">202 SOOFI CHAMBERS LINK MCLOAD ROAD LAHORE </t>
  </si>
  <si>
    <t xml:space="preserve">762-N SAMANABAD LAHORE.PH No: 042-7535882 </t>
  </si>
  <si>
    <t xml:space="preserve">H No: 66-C-II MODEL TOWN LAHORE </t>
  </si>
  <si>
    <t>CHICK - PIZZ, 7 RACE COURSE ROAD, GARDEN VIEW HOTEL SHADMAN LAHORE PH No: 6317572</t>
  </si>
  <si>
    <t xml:space="preserve">68-UMER BLOCK, ALLAMA IQBAL TOWN LAHORE PH No: 7830826 </t>
  </si>
  <si>
    <t xml:space="preserve">House No: 571-Z Block DHA Lahore.ph No: 042-5749691 </t>
  </si>
  <si>
    <t xml:space="preserve">HOUSE No: 7 STREET No: 55 SANAT NAGAR LAHORE PH No: 7230069 </t>
  </si>
  <si>
    <t>H.NO.19,AAMIR ST.NO.5:3,MAQBOOL PARK,TARIQ COLONY, MUSTAFABAD LAHOR E-15.</t>
  </si>
  <si>
    <t xml:space="preserve">144 A MADINA BLOCK MULTAN ROAD AWAN TOWN LAHORE </t>
  </si>
  <si>
    <t xml:space="preserve">45:S:44:1 SHARIF PARK MULTAN ROAD LAHORE PH No: 7585380 </t>
  </si>
  <si>
    <t xml:space="preserve">MAIN BAZAR, NEAR MERAJPURA, EESA NAGRI,TEHSIL - DISTT. SHEIKHU PURA </t>
  </si>
  <si>
    <t xml:space="preserve">42 DOLTANA HOUSE MUMTAZ STREET GHARI SHAHU LAHORE </t>
  </si>
  <si>
    <t xml:space="preserve">HOUSE No: 14 STREET No: 24 PAK NAGAR AKRAM ROAD LAHORE </t>
  </si>
  <si>
    <t xml:space="preserve">1:8 Amin Park Ravi Road Lahore PH No: 7703979 </t>
  </si>
  <si>
    <t xml:space="preserve">191 - D MODEL TOWN LAHORE </t>
  </si>
  <si>
    <t xml:space="preserve">22 F I JOHAR TOWN LHR </t>
  </si>
  <si>
    <t>H.NO 109 GALI NO 02 AHMED NAGAR NASIR COLONY COLLEGE ROAD TOWN SHIP LAHORE</t>
  </si>
  <si>
    <t xml:space="preserve">AL-HAMRA CIVIL LINES SAHIWAL </t>
  </si>
  <si>
    <t xml:space="preserve">411 E-2 WAPDA TOWN, LAHORE </t>
  </si>
  <si>
    <t xml:space="preserve">80-F JOHAR TOWN LAHORE </t>
  </si>
  <si>
    <t xml:space="preserve">645 - C FAISAL TOWN LAHORE. </t>
  </si>
  <si>
    <t xml:space="preserve">118-II:C-2 TOWNSHIP, LAHORE </t>
  </si>
  <si>
    <t xml:space="preserve">438 - F JOHAR TOWN LAHORE </t>
  </si>
  <si>
    <t>38 BLOCK 1 SECTOR B-1 TOWN SHIP LAHORE</t>
  </si>
  <si>
    <t xml:space="preserve">HOUSE NO P-56 MOHALLAH SCHEME No: 212 PART TWO FSD </t>
  </si>
  <si>
    <t xml:space="preserve">293 - A:2 JOHAR TOWN LAHORE </t>
  </si>
  <si>
    <t xml:space="preserve">66 - E, PIA HOUSING SOCIETY LAHORE </t>
  </si>
  <si>
    <t xml:space="preserve">XCEL SOFT-306-B, JOHAR TOWN LAHORE </t>
  </si>
  <si>
    <t xml:space="preserve">H No: 97 BLOCK F P-T COLONY MULTAN ROAD LHR. </t>
  </si>
  <si>
    <t xml:space="preserve">H No: 570 ST No: 4 BLOCK No: 4 CHICHAWATNI. DISTT SAHIWAL </t>
  </si>
  <si>
    <t>CHAK NO 155, G-B POST OFFICE CHAK N 159 G B TEHSEEL GIJRA DISTRICT TOBA TEK SINGH</t>
  </si>
  <si>
    <t xml:space="preserve">157 INDUSTRIAL AREA KOT LAKHPAT LAHORE. </t>
  </si>
  <si>
    <t xml:space="preserve">CURE CLINIC, 136 MAIN ROAD, BLOCK 13, SECTOR B-I, TOWNSHIP LAHORE </t>
  </si>
  <si>
    <t xml:space="preserve">157-INDUSTRIAL ESTATE KOTLAKHPAT LAHORE </t>
  </si>
  <si>
    <t xml:space="preserve">H No: 9A STREET No: 3 MODERN COLONY PECO RD LHR </t>
  </si>
  <si>
    <t xml:space="preserve">168 R BLOCK MODEL TOWN LHR </t>
  </si>
  <si>
    <t xml:space="preserve">MADINA FRUIT COMMISSION SHOP- SABZI MANDI RIWIND DISTRICT LAHORE </t>
  </si>
  <si>
    <t>HOUSE NO 15, BLOCK Q GULBERG II LAHORE</t>
  </si>
  <si>
    <t>NEAR STATION KAHNA KACHA, P.O KAHNA NAU, NANGARD SHARIF, TEHSIL LAHORE CANTT, DISTRICT LAHORE</t>
  </si>
  <si>
    <t xml:space="preserve">16-17-II-C-1, COLLEGE ROAD TOWNSHIP LAHORE. </t>
  </si>
  <si>
    <t>480, ALI MARKET, MOULANA SHAUKAT AL ROAD POST OFFICE NEW CAMPUS SHAHDI KHOI LAHORE</t>
  </si>
  <si>
    <t xml:space="preserve">219 A1, JOHAR TOWN LAHORE </t>
  </si>
  <si>
    <t xml:space="preserve">H No: 62-B, BLOCK X, PEOPLES COLONY, GUJRANWALA. </t>
  </si>
  <si>
    <t xml:space="preserve">25-AMEER ROAD BILAL GUNJ,LAHORE. </t>
  </si>
  <si>
    <t>MAIN 32 PECO ROAD, OPPOSITE BADAMI BAGH, RAILWAY STATION, LAHOR E.</t>
  </si>
  <si>
    <t xml:space="preserve">191-H INSIDE ,AKBARI GATTE LAHORE </t>
  </si>
  <si>
    <t xml:space="preserve">ROOM No: 21, TAJ ARCADE, 73 JAIL ROAD, LAHORE. </t>
  </si>
  <si>
    <t>5-MUBARAK HOUSE DTREET No: 1 OPPOSITE RAILWAY LINE FAROOQ GUNJ, LAHORE.</t>
  </si>
  <si>
    <t>R.K.SQUARE, 8th FLOOR, ROOM No: 13, SHAHREH- LIAQAT, NEW CHALI KARACHI. -74000.</t>
  </si>
  <si>
    <t xml:space="preserve">9- HOSPITAL ROAD LAHORE. </t>
  </si>
  <si>
    <t xml:space="preserve">24-AL- KHAIRI MANZIL IIND FLOOR,KARACHI. </t>
  </si>
  <si>
    <t xml:space="preserve">49:2 BUILDING SONERI BANK- CIRCULAR ROAD-OUTSIDE AKBARI MANDI LAHORE. </t>
  </si>
  <si>
    <t xml:space="preserve">OLD G.T ROAD, SHAHDRAH, LAHORE.POST CODE (54950). </t>
  </si>
  <si>
    <t xml:space="preserve">UMER MARKET, 99- RAILWAY ROAD, LAHORE. </t>
  </si>
  <si>
    <t xml:space="preserve">RIAZ BROTHERS, 43 NISHTAR ROAD, LAHORE. </t>
  </si>
  <si>
    <t xml:space="preserve">PIRACHA BUSINESS NETWORK, 402 IMTIAZ PLAZA 85, THE MALL, LAHORE. </t>
  </si>
  <si>
    <t xml:space="preserve">H No: 145-E-1, GULBERG III, LAHORE. </t>
  </si>
  <si>
    <t xml:space="preserve">H.NO.69-E-BLOCK MODEL TOWN,LAHORE. </t>
  </si>
  <si>
    <t>G-1247, INSIDE SHERANWALA GATE, BEHIND SHERANWALA PETROL PUMP, LAHO RE</t>
  </si>
  <si>
    <t xml:space="preserve">HEAD OFFICE, 56- MAIN SAMNABAD ROAD, SAMNABAD, LAHORE. </t>
  </si>
  <si>
    <t xml:space="preserve">SAEED PARK NEAR NEW RAVI BRIDGE, SHAHDARA, LAHORE. </t>
  </si>
  <si>
    <t xml:space="preserve">8- AZEEMULLAH STREET, 10- NISHTER ROAD, LAHORE. </t>
  </si>
  <si>
    <t>FAISAL TURBINE BOORING WORKS ZAFAR WAL BY PASS SIALKOT ROAD OPP MASKEE HOTEL NAROWAL</t>
  </si>
  <si>
    <t>SUITE No: 17,2nd FLOOR, LAND MARK PLAZA JAIL ROAD, 6- MAIN GULBERG LA HORE.</t>
  </si>
  <si>
    <t xml:space="preserve">H No: 120 - BLOCK G-3 - WAPDA TOWN, LAHORE </t>
  </si>
  <si>
    <t xml:space="preserve">4-mubarak market, badami bagh, lahore </t>
  </si>
  <si>
    <t xml:space="preserve">86-RAILWAY ROAD RAM GALI No: 6, BRANDRETH ROAD, LAHORE </t>
  </si>
  <si>
    <t xml:space="preserve">TRAVEL EXCITE, 106-AMIN ARCADE, DURAND ROAD, LAHORE </t>
  </si>
  <si>
    <t>SHIRKAT UL MAJEED TRAVEL SERVICES, 325-LATEEF CENTER, 103-FEROZPUR ROAD, LAHORE</t>
  </si>
  <si>
    <t xml:space="preserve">HOUSE No: 211-T, DEFENCE HOUSING AUTHORITY, PHASE No: II, LAHORE </t>
  </si>
  <si>
    <t xml:space="preserve">NEAR KHAN HOUSE FAZAL-I-HAQ COLONY FEROZPUR ROAD, LAHORE </t>
  </si>
  <si>
    <t>HOUSE No: 1132-B, MUHALLA JALOTIAN INDROON BHATTI GATE, LAHOR E</t>
  </si>
  <si>
    <t xml:space="preserve">J.P. PLASTIC INDUSTRIES, KISSAN STREET, 59-CIRCULAR ROAD, LAHORE </t>
  </si>
  <si>
    <t>INTERNATIONAL TRADERS 47 NISHTAR BANDRETH RAOD LAHORE</t>
  </si>
  <si>
    <t>AZAM PAPER MART, OFFICE No: F1, FIRST FLOOR, AL FAISAL PLAZA, BANGALI GALI, GANPUIT ROAD, LAHORE</t>
  </si>
  <si>
    <t xml:space="preserve">HOUSE No: 38, STREET No: 03, AREA IMAM BAKHSH PARK SHADBAGH, LAHORE </t>
  </si>
  <si>
    <t>1-AHBAB COLONY 12-KM MULTAN ROAD OPP: CANAL VIEW HOUSING SOCIETY, LA HORE</t>
  </si>
  <si>
    <t xml:space="preserve">TARIQ ENTERPRISES, 98-BADAMI BAGH, LAHORE </t>
  </si>
  <si>
    <t xml:space="preserve">H No: 10 GALI No: 7 BLOCK-Z, NEW MULTAN </t>
  </si>
  <si>
    <t>HOUSE No: 10, STREET No: 7, BLOCK-Z NEW MULTAN POST OFFICE NEW MULTAN, MULTAN</t>
  </si>
  <si>
    <t>34-B III GULBERG 3RD LAHORE</t>
  </si>
  <si>
    <t xml:space="preserve">PLOT No: 437 RAVI LINK ROAD GENERAL TRUCK STAND LAHORE </t>
  </si>
  <si>
    <t xml:space="preserve">49-BADAMI BAGH CENTER, BADAMI BAGH, LAHORE </t>
  </si>
  <si>
    <t xml:space="preserve">46-A Nishter Road (Brandreth Road) Khana Building,Lahore </t>
  </si>
  <si>
    <t>117 Karishana Street Gawalmandi,Lahore Tel:042-6132021-0 3004578089</t>
  </si>
  <si>
    <t>Dubia Centre,Ground Floor Shop No 8-9-10,Shadman Market Lahore Tel:04 2-7570604-0300-5947459</t>
  </si>
  <si>
    <t>P:O Bata Pur Jallo MoreDogray Kalla W.No.8 Taki Muhallah Near Kashmir Public High School,Lahore TEL:65811</t>
  </si>
  <si>
    <t xml:space="preserve">House No: 18 Karishna Street Gawalmandi,Lahore TEl:0321-4013832 </t>
  </si>
  <si>
    <t>House No: 70,Block B Saeed Shamshad Haider Road Gulber II, Lahore Tel: 7631981 0300-8471981</t>
  </si>
  <si>
    <t xml:space="preserve">11-Shadman Main Jail Road Lahore TEL:7531931-4 </t>
  </si>
  <si>
    <t>Kamran Block,Alama Iqbal Town House No: 45,Lahore Tel:042-5416441-0300- 4712397</t>
  </si>
  <si>
    <t xml:space="preserve">113-A Canal View Housing Society Lahore Tel:042-5430946-7 </t>
  </si>
  <si>
    <t xml:space="preserve">4 B Agro Flats Shadman, Lahore Tel:042-7573625-0304-5108273 </t>
  </si>
  <si>
    <t>Room No: 34-Second Floor 134- Hassa Centre,Ichra Lahore. Tel:0300-81403 35-0301-4001440</t>
  </si>
  <si>
    <t xml:space="preserve">H No: 25 Block H Gulshan-E-Ravi Lahore Tel:7411662 </t>
  </si>
  <si>
    <t xml:space="preserve">chak No: 82 sb tehsill - distt sargodha </t>
  </si>
  <si>
    <t xml:space="preserve">HOUSE No: 1,LAK STREET SULTAN COLONY SARGODHA. </t>
  </si>
  <si>
    <t xml:space="preserve">HOUSE No: 13,STREET A,BLOCK Z ,NEW SATELLITE TOWN SARGODHA. </t>
  </si>
  <si>
    <t>HOUSE No: 34,STREET No: 22,NEAR MASJID RABANI,WATER SUPPLY ROAD,URBAN AREA BLOCK No: 29 SARGOD</t>
  </si>
  <si>
    <t>HOUSE No: 182, UNVERSITY ROAD STREET No: 7, MURADABAD COLONY SARG ODHA</t>
  </si>
  <si>
    <t xml:space="preserve">HOUSE No: 307,BLOCK Y IQBAL COLONY SARGODHA. </t>
  </si>
  <si>
    <t xml:space="preserve">CHAK No: 91 S.B BHATTIANWALA P.O. SAME TEHSIL - Distt. SARGODHA </t>
  </si>
  <si>
    <t>UNIVERSITY ROAD HOUSE No: 48 ST NO 4 MOHALAH QASIM PARK SARGODHA</t>
  </si>
  <si>
    <t>BAKHSHI COLONY HOUSE No: 759:P , STREET No: 02 - 09, MUKAME HAYAT, S ARGODHA</t>
  </si>
  <si>
    <t xml:space="preserve">MOHALLAH GALA MANDI TEH - DISTT SHEIKHUPURA </t>
  </si>
  <si>
    <t>HOUSE NO 2 STREET HABIB COLONY DATA SHAH JAMAL ROAD MUNCIPAL COMITTEE S HEIKHUPURA</t>
  </si>
  <si>
    <t xml:space="preserve">NEW BAZAR GHALA MANDI SHEIKHUPURA </t>
  </si>
  <si>
    <t xml:space="preserve">GRAIN MARKET SHEIKHUPURA </t>
  </si>
  <si>
    <t xml:space="preserve">RIAZ STREET MOHALLAH RASOOL NAGAR NEAR GLORIA COLONY SHEIKHUPURA </t>
  </si>
  <si>
    <t>STREET UMER SIDDIQUE WALI HABIB COLONY DATA SHAH JAMAL ROAD SHEIKHU PURA</t>
  </si>
  <si>
    <t xml:space="preserve">HOUSE NO.1 STADIUM PARK SHEIKHUPURA MOB:0321-4462099 </t>
  </si>
  <si>
    <t xml:space="preserve">DERA SAHIAN P.O KOT SALEEM TEH - DISTT SHEIKHUPURA </t>
  </si>
  <si>
    <t xml:space="preserve">HOUSE NO 2 STREET NO 2 REHMAT COLONY NO 1 SHEIKHUPURA </t>
  </si>
  <si>
    <t xml:space="preserve">HOUSE NO 33 GHUSIA STREET ALLAMA IQBAL PARK SHEIKHUPURA </t>
  </si>
  <si>
    <t xml:space="preserve">Gali Madho Wali Ramgara Near M.C girls Middle School Sheikhupura </t>
  </si>
  <si>
    <t xml:space="preserve">DHANTPURA OPP SHELL DEPOT SARGODHA ROAD SHEIKHUPURA </t>
  </si>
  <si>
    <t xml:space="preserve">GUJRANWALA ROAD NEAR CALTEX PETROL PUMP SHEIKHUPURA </t>
  </si>
  <si>
    <t xml:space="preserve">HOUSE No: 28, AURANGZEB BLOCK, NEW GARDEN TOWN, LAHORE </t>
  </si>
  <si>
    <t xml:space="preserve">CLIMAXABAD G.T ROAD GUJRANWALA </t>
  </si>
  <si>
    <t xml:space="preserve">HOUSE NO 20, Y-BLOC, PEOPLES COLONY, GUJRANWALA </t>
  </si>
  <si>
    <t>HOUSE NO 90, MOHALLAH CIVIL LINE, KATACHARY ROAD, ENGLISH CLOTH HOUSE GUJRANWALA. TEL No:</t>
  </si>
  <si>
    <t>CHAUDHRY AUTO MOTIVE INDUSTRIES, OPPOSITE JAMIA MUHAMMADIA, KINGANI WALA , G.T ROAD GUJRANWALA</t>
  </si>
  <si>
    <t xml:space="preserve">STREET No: 5, BLOCK B, SHAHEEN ABAD, P.O CLIMAX ABAD, GUJRANWALA </t>
  </si>
  <si>
    <t xml:space="preserve">STREET NO 19 NEAR DIN PLAZA G.T ROAD GUJRANWALA </t>
  </si>
  <si>
    <t xml:space="preserve">HOUSE NO 272:17-A MODEL TOWN, GUJRANWALA </t>
  </si>
  <si>
    <t>HOUSE NO 32, STREET-B, BLOCK-Z, PEOPLES COLONY, GUJRANWALA</t>
  </si>
  <si>
    <t xml:space="preserve">K-5 IST FLOOR TRUST PLAZA G.T ROAD GUJRANWALA 0300-8642136 </t>
  </si>
  <si>
    <t>C:O MOHAMMAD HAFEEZ ULLAH KHAN SHEIKHUPURA ROAD KHIALI ADDA NEAR BAGH WALI MASJID GUJRANWALA</t>
  </si>
  <si>
    <t xml:space="preserve">MAIN ROAD CHINA SCHEME LAHORE </t>
  </si>
  <si>
    <t xml:space="preserve">NOMANIA ROAD STREET NO 1 MOHALLAH MUSTAFA ABAD GUJRANWALA </t>
  </si>
  <si>
    <t xml:space="preserve">VILLAGE MANDAIALA WARRAICH, TEHSIL - DISTT. GUJRANWALA </t>
  </si>
  <si>
    <t>AL-SAUDIA RICE TRADERS, GHALLA MANDI, KAMOKE, DIST. GUJRANWALA TEL No: 055-6817770 0300-9640167 321-64</t>
  </si>
  <si>
    <t xml:space="preserve">SARWAR PLAZA G.T ROAD GUJRANWALA </t>
  </si>
  <si>
    <t xml:space="preserve">MUNDYALA WARRIACH DIST. GUJRANWALA </t>
  </si>
  <si>
    <t>NEW ITTEHAD STEEL FURNACE MILL SIALKOT BYPASS ROAD NEAR MUAFFIWALA GUJRANWALA</t>
  </si>
  <si>
    <t xml:space="preserve">332-B, MODEL TOWN GUJRANWALA </t>
  </si>
  <si>
    <t xml:space="preserve">KACHA NOWSHERA SANSI ROAD, NEAR GODOWN MUNAWAR BUTT, GUJRANWALA </t>
  </si>
  <si>
    <t xml:space="preserve">11-A JINNAH STADIUM SHOPPING COMPLEX SIALKOT ROAD GUJRANWALA </t>
  </si>
  <si>
    <t>MUHALLAH ISLAMABAD GONDLANWALA DAK KHANA KHAS TEHSIL - DISTT GUJRANWAL A</t>
  </si>
  <si>
    <t xml:space="preserve">747-B SATELITE TOWN GUJRANWALA </t>
  </si>
  <si>
    <t xml:space="preserve">GHAGEWALI DAK KHANA NIZAM PUR TEHSIL - DISTT GUJRANWALA </t>
  </si>
  <si>
    <t xml:space="preserve">HOUSE NO 206, MOHALLAH GARJAKH, GUJRANWALA TEL No: 0431-232786 </t>
  </si>
  <si>
    <t xml:space="preserve">14-KM LAHORE SIDE G.T ROAD, GUJRANWALA. </t>
  </si>
  <si>
    <t>MOHALLAH MAGHRABI NEAR GOVT GIRLS HIGH SCHOOLP.O TALWANDI MOOSA KHAN TEHSIL - DISTT GUJRANWALA</t>
  </si>
  <si>
    <t>WASEEM TRAVELS 85-GROUND FLOOR, G.D.A COMMERCIAL PLAZA, COURT ROAD, GUJRANWALA</t>
  </si>
  <si>
    <t xml:space="preserve">SIALKOT ROAD NIZAMPUR GUJRANWALA </t>
  </si>
  <si>
    <t>INAM PLASTIC ROPE INDUSTRY, OJLA KALAN, GHAKHAR MANDI, GUJRANWALA. TEL: 055-3882987, 3881990 0300-8741</t>
  </si>
  <si>
    <t>SADR-UD-DIN KHAN COLONY AIMANABAD MORE AIMANABAD DAK KHANA, TEHSIL - DISTT GUJRANWALA</t>
  </si>
  <si>
    <t xml:space="preserve">STREET No: 2 MOHALLAH GARDEN COLONY, GARJAKH GUJRANWALA </t>
  </si>
  <si>
    <t>GALI MASHREQI MASJID AHLE-HIDAYAT MOHALLAH KHOKHARKI GUJ RANWALA</t>
  </si>
  <si>
    <t>ASHRAF MANZIL MUHALLAH KHOKHARKI SAINT PETERS SCHOOL, SIALKOT ROAD G UJRANWALA</t>
  </si>
  <si>
    <t xml:space="preserve">BILAL STREET,MUHALLAH SUBHANI PARK,SUI GAS OFFICE ROAD GUJRANWALA </t>
  </si>
  <si>
    <t xml:space="preserve">GOLD MARRIAGE HALL, CLIMAXABAD, G.T ROAD, GUJRANWALA </t>
  </si>
  <si>
    <t>HOUSE No: 519-D, MOHALLAH MUSAFAR KHANA GUJRANWALA. BISMILLAH VARIETY CENTRE, BAZAR MUSAFAR KHANA GUJRANW</t>
  </si>
  <si>
    <t>JINNAH ROAD NEAR JADEED DATAGIR IDEAL SCHOOL,ADIL SHARIF COLONY HOUSE DAR-UL-SALAM GUJRANWALA</t>
  </si>
  <si>
    <t xml:space="preserve">C.M BUILDING 121-FEROZEPUR ROAD LAHORE </t>
  </si>
  <si>
    <t xml:space="preserve">36- ASKARI VILLAS SARWAR ROAD LAHORE CANTT </t>
  </si>
  <si>
    <t xml:space="preserve">LANDMARK PLAZA JAIL ROAD, LAHORE  </t>
  </si>
  <si>
    <t xml:space="preserve">STYLER INTERNATIONAL 20 KM FEROZPUR ROAD LAHORE </t>
  </si>
  <si>
    <t>HOUSE NO 44 SARWAR COLONY NEAR RAHAT BAKERY SARWAR ROAD LAHORE</t>
  </si>
  <si>
    <t>HOUSE NO 34-L GULBERG III LAHORE</t>
  </si>
  <si>
    <t xml:space="preserve">3A-35.2nd FLOOR LAND MARK PLAZA,JAIL ROAD, LAHORE. </t>
  </si>
  <si>
    <t xml:space="preserve">450-N SAMANABAD LAHORE </t>
  </si>
  <si>
    <t xml:space="preserve">70-A E I HALI ROAD GULBERG III LAHORE </t>
  </si>
  <si>
    <t xml:space="preserve">52-C-II GULBERG III LAHORE </t>
  </si>
  <si>
    <t xml:space="preserve">DEEWAN-E-KHASS QAZAFI STADIM LAHORE </t>
  </si>
  <si>
    <t xml:space="preserve">FLAT No 51-B ASKARI APPARTMENTS NEAR KALMA CHOWK GULBERG III LAHORE </t>
  </si>
  <si>
    <t xml:space="preserve">31-A BOR HOUSING SOCIETY JOJHAR TOWN LAHORE </t>
  </si>
  <si>
    <t xml:space="preserve">315-CAVALRY GROUND EXT. LAHORE CANTT </t>
  </si>
  <si>
    <t xml:space="preserve">GULBERG 5-P MOBILINK HOUSE GULBERG II LAHORE </t>
  </si>
  <si>
    <t xml:space="preserve">20-MAIN GULBERG LAHORE </t>
  </si>
  <si>
    <t>C - B MARKETING SERVICES 18-KM FEROZPUR ROAD BEHIND GLAXO FACTORY LAHORE</t>
  </si>
  <si>
    <t xml:space="preserve">C - B MARKETING SERVICES 18-KM fEROZPUR ROAD LAHORE </t>
  </si>
  <si>
    <t xml:space="preserve">HOUSE No 09 TARIQ ABAD OPPOSIT GENERAL HOSPITAL LAHORE </t>
  </si>
  <si>
    <t xml:space="preserve">193- I-L DEFENCE HOUSING AUTHORITY LAHORE </t>
  </si>
  <si>
    <t xml:space="preserve">35-A EDUCATION TOWN WAHDAT ROAD LAHORE </t>
  </si>
  <si>
    <t>HOUSE No E 24-3, STREET No 12, MUHAMMADI STREET, SANDA KHURD, LAHO RE.</t>
  </si>
  <si>
    <t xml:space="preserve">28-B NEW MUSLIM TOWN LAHORE C-O ELMETEC PVT. LTD </t>
  </si>
  <si>
    <t xml:space="preserve">334-A BADAR BLOCK ALLAMA IQBAL TOWN LAHORE </t>
  </si>
  <si>
    <t xml:space="preserve">641 KARIM BLOCK ALLAMA IQBAL TOWN LAHORE </t>
  </si>
  <si>
    <t xml:space="preserve">38-A CROWN PARK BAGHBANPURA LAHORE </t>
  </si>
  <si>
    <t xml:space="preserve">131 E-I, GULBERG III LAHORE. </t>
  </si>
  <si>
    <t xml:space="preserve">50-1 Q PHASE II D.H.A LAHORE </t>
  </si>
  <si>
    <t xml:space="preserve">RAVI TEXTILE MILLS LTD 75-D-I MAIN BOULVARD GULBERG III LAHORE </t>
  </si>
  <si>
    <t xml:space="preserve">10-11 INDUSTRIAL AREA GULBERG III LAHORE (GRUMANGAT ROAD) </t>
  </si>
  <si>
    <t xml:space="preserve">10- CIVIC CENTER NEW GARDENTOWN LAHORE </t>
  </si>
  <si>
    <t xml:space="preserve">PLAZA JAIL ROAD LAHORE  </t>
  </si>
  <si>
    <t xml:space="preserve">21 KM OFF. FEROZPUR ROAD LAHORE </t>
  </si>
  <si>
    <t xml:space="preserve">LOHIANWALA BEHIND SHELL PETROL PUMP GT ROAD GUJRANWALA </t>
  </si>
  <si>
    <t xml:space="preserve">13 NABI PURA A-I GULBERG LAHORE FLAT No4 (IBRAHIM SCHOOL) </t>
  </si>
  <si>
    <t xml:space="preserve">45-50 INDUSTRIAL AREA GULBERG III LAHORE </t>
  </si>
  <si>
    <t xml:space="preserve">71-D MODEL TOWN LAHORE </t>
  </si>
  <si>
    <t xml:space="preserve">10-11 GRUMANGAT ROAD GULBERG III LAHORE </t>
  </si>
  <si>
    <t xml:space="preserve">114-SECTOR G, FIRST FLOOR, PHASE I, DEFENCE HOUSING AUTHORITY, LAHORE. </t>
  </si>
  <si>
    <t xml:space="preserve">171-H, MODEL TOWN LAHORE </t>
  </si>
  <si>
    <t xml:space="preserve">171-H MODEL TOWN, LAHORE. </t>
  </si>
  <si>
    <t xml:space="preserve">171-H, MODEL TOWN, LAHORE </t>
  </si>
  <si>
    <t xml:space="preserve">HOUSA NO 19-B PCSIR HOUSING SOCIETY PHASE-1 NEW CAMPUS LAHORE </t>
  </si>
  <si>
    <t xml:space="preserve">690 NARGIS BLOCK ALLAMA IQBAL TOWN LAHORE </t>
  </si>
  <si>
    <t xml:space="preserve">38-A UNITNo08 MAIN GULBERG III LAHORE </t>
  </si>
  <si>
    <t>GANTNAER PAkISTAN OFFICE No 01 Ist FLOOR LIBERTY HEIGHTS MAIN BOULVERD GULBERG III LAHORE</t>
  </si>
  <si>
    <t>12-A GHAZI PARK OPP. TREET CORPORATIONPECO ROAD KOT LAKHPAT LA HORE</t>
  </si>
  <si>
    <t>ZAHOOR STEEL CASTING MOMAN PURA ROA DRAGAWALA LAHORE NEAR MANAN SHAHID FORGING</t>
  </si>
  <si>
    <t xml:space="preserve">252-5-A TOWNSHIP LAHORE </t>
  </si>
  <si>
    <t>NIZAM DESINERS INN 189 G-B LIBERTY PLAZA LIBERTY MARKET GULBERG III LA HORE.</t>
  </si>
  <si>
    <t xml:space="preserve">43 C MODEL TOWN LAHORE </t>
  </si>
  <si>
    <t xml:space="preserve">SHOP No LG 2 EDEN HEIGHTS MAIN GULBERG JAIL ROAD LAHORE </t>
  </si>
  <si>
    <t xml:space="preserve">265- CAVALARY GROUD EXT LAHORE CANTT. </t>
  </si>
  <si>
    <t xml:space="preserve">HOUSE No 46 HAIDER STREET NAWAB PURA ICHARA LAHORE </t>
  </si>
  <si>
    <t xml:space="preserve">99-D MODEL TOWN LAHORE </t>
  </si>
  <si>
    <t xml:space="preserve">HOUSE No 364 UPPER MALL LAHORE </t>
  </si>
  <si>
    <t xml:space="preserve">SUITE No 04 SECOND FLOOR, LINK ARCADE MODEL TOWN LINK ROAD LAHORE </t>
  </si>
  <si>
    <t xml:space="preserve">90-COMMERCIAL AREA CAVALRY GROUND LAHORE </t>
  </si>
  <si>
    <t xml:space="preserve">4-7 M BLOCK GULBERG III LAHORE </t>
  </si>
  <si>
    <t xml:space="preserve">631-E-I M.A JOHAR TOWN LAHORE </t>
  </si>
  <si>
    <t xml:space="preserve">27 A-E, OLD F.C.C., GULBERG III, LAHORE. </t>
  </si>
  <si>
    <t xml:space="preserve">HOUSE No 21 G 4 WAPDA TOWN LAHORE </t>
  </si>
  <si>
    <t xml:space="preserve">HOUSE No 25 A STREET No 01 NEW SUPER TOWN DEFENCE CHOWK, LAHORE </t>
  </si>
  <si>
    <t xml:space="preserve">HOUSE No 166 BLOCK L MODEL TOWN LAHORE </t>
  </si>
  <si>
    <t xml:space="preserve">BABAS ENGINEERING PVT LTD 16 KM MULTAN ROAD LAHORE </t>
  </si>
  <si>
    <t xml:space="preserve">STREET No 6 HOUSE 3 FIRDOUS PARK MILLAT ROAD LAHORE </t>
  </si>
  <si>
    <t xml:space="preserve">145-E-1 GULBERG III LAHORE </t>
  </si>
  <si>
    <t>HOUSE NO 2-A, SAETTTLITE TOWN, SIALKOT ROAD, GUJRANWALA</t>
  </si>
  <si>
    <t xml:space="preserve">31-F, MAIN MARKET GULBERG II LAHORE </t>
  </si>
  <si>
    <t>UMER - ALVI CAR RENTAL PVT LTD OFFICE FLOOR M2 OFFICE No 73 EDEN TOWER GULBERG III LAHORE</t>
  </si>
  <si>
    <t xml:space="preserve">40-B-II, Gulberg-III, M.M. Alam Road, Lahore </t>
  </si>
  <si>
    <t xml:space="preserve">72-J GULBERGIII LAHORE </t>
  </si>
  <si>
    <t xml:space="preserve">27-G-1M.A JOHAR TOWN LAHORE </t>
  </si>
  <si>
    <t>CONSTRUCTION ONSOTIUM PVT LTD OFFIC No 01 3rd FLOOR REHMAN BUSINESS SUITE 32-B-III GULBERG III LAHORE</t>
  </si>
  <si>
    <t xml:space="preserve">68-3-T GULBERG II LAHORE </t>
  </si>
  <si>
    <t xml:space="preserve">141 AHMED BLOCK NEW GARDEN TOWN LAHORE </t>
  </si>
  <si>
    <t xml:space="preserve">39-SHAHLIMAR ROAD GHARI SHAHU LAHORE C-O BM PVT LTD </t>
  </si>
  <si>
    <t>M-S PAK ELECTRIC AND LIGHT HOUSE PRIME SQUARE MARKET RAILWAY ROAD JHELUM</t>
  </si>
  <si>
    <t xml:space="preserve">82-B STREETNo4 ABID MAJEED ROAD CMA COLONY LAHORE. </t>
  </si>
  <si>
    <t xml:space="preserve">HOUSE No 299-F REHMAN PURA LAHORE </t>
  </si>
  <si>
    <t xml:space="preserve">74-B-III GULBERG III, LAHORE. </t>
  </si>
  <si>
    <t xml:space="preserve">34-35 2ND FLOOR LAND MARK PLAZA JAIL ROAD LAHORE </t>
  </si>
  <si>
    <t>Muhammad Pura Commissioner Road Sialkot</t>
  </si>
  <si>
    <t xml:space="preserve">KULLUWAL DISTRICT SIALKOT </t>
  </si>
  <si>
    <t xml:space="preserve">75- MODEL TOWN SIALKOT. </t>
  </si>
  <si>
    <t xml:space="preserve">CIRCULAR ROAD RANGPURA SIALKOT SIALKOT </t>
  </si>
  <si>
    <t xml:space="preserve">5-KILOMETER, DASKA ROAD, SIALKOT. </t>
  </si>
  <si>
    <t xml:space="preserve">NOORPUR P.O KHEWA BAJWA TEH DISTT SIALKOT </t>
  </si>
  <si>
    <t xml:space="preserve">MOHALLAH LOHARAN UGOKI UGOKI </t>
  </si>
  <si>
    <t>KH. USMAN POLTARY SALES CENTRE RAMTALAHI CHOWK MUJAHID ROAD SIALKO T.</t>
  </si>
  <si>
    <t xml:space="preserve">GONDAL ROAD BARTH TEH DISTT SIALKOT. </t>
  </si>
  <si>
    <t xml:space="preserve">40 SHAH FAISAL ROAD, MODEL TOWN, SIALKOT. PHONE:052-3255473 </t>
  </si>
  <si>
    <t xml:space="preserve">P.O BOX 2973 WAZIRABAD ROAD PACCA GARHA SIALKOT </t>
  </si>
  <si>
    <t xml:space="preserve">H.NO No: 27:152, TIBBA KAKEYZIAN, SIALKOT. </t>
  </si>
  <si>
    <t xml:space="preserve">MODEL TOWN UGGOKI SIALKOT </t>
  </si>
  <si>
    <t xml:space="preserve">H.NO 323 KOT NOORA ROAD KAKHAR MANDI DISTT GUJRANWALA </t>
  </si>
  <si>
    <t xml:space="preserve">NARGATE STREET CHAH TARKHANA SIALKOT CANTT </t>
  </si>
  <si>
    <t xml:space="preserve">13:229, MOHALAH ARAZI YAQUB, SIALKOT. </t>
  </si>
  <si>
    <t xml:space="preserve">HIGHWAY REST HOUSE SARWAR ROAD SIALKOT. </t>
  </si>
  <si>
    <t xml:space="preserve">CLASSICO ESTATE PREM NAGAR SIALKOT. </t>
  </si>
  <si>
    <t xml:space="preserve">B:12.ALLAMA IQBAL COLONY SIALKOT CANTT. 052-8101900 </t>
  </si>
  <si>
    <t xml:space="preserve">C:O RAJCO INDUSTRIES WAZIRABAD ROAD SIALKOT </t>
  </si>
  <si>
    <t xml:space="preserve">KOTLI LOHARAN WEST H NO 55 SIALKOT </t>
  </si>
  <si>
    <t xml:space="preserve">S.I.E SIALKOT </t>
  </si>
  <si>
    <t xml:space="preserve">SOOFI PURA RANG PURA SIALKOT </t>
  </si>
  <si>
    <t>SAMBRIAL AIR PORT SIALKOT.</t>
  </si>
  <si>
    <t xml:space="preserve">NEAR REHMAN MASJID NASIR ROAD MALIK HOUSE SIALKOT </t>
  </si>
  <si>
    <t xml:space="preserve">KHAWJA STREET PULLI TOOP KHANA SAID PUR ROAD SIALKOT. </t>
  </si>
  <si>
    <t xml:space="preserve">19:317, DODHY STREET, SIALKOT. </t>
  </si>
  <si>
    <t xml:space="preserve">OPPSITE ANWAR CLUB PEOPLES COLONY SIALKOT </t>
  </si>
  <si>
    <t xml:space="preserve">MASJID BILAL STREET PUSRUR ROAD SIALKOT </t>
  </si>
  <si>
    <t xml:space="preserve">12 ASKARI COLONY SIALKOT </t>
  </si>
  <si>
    <t xml:space="preserve">12-ASKARI COLONY SIALKOT SIALKOT </t>
  </si>
  <si>
    <t xml:space="preserve">RAJ ROAD CHRISTIAN TOWN SIALKOT  </t>
  </si>
  <si>
    <t xml:space="preserve">BISMILLAH CHOWK PUSRUR ROAD SIALKOT </t>
  </si>
  <si>
    <t xml:space="preserve">House No. 30:245, Mohalla Syedan, Sialkot Phone: 3560574 </t>
  </si>
  <si>
    <t xml:space="preserve">01- KM AMIN ABAD ROAD MEHAR TOWN SIALKOT 052-3614996 </t>
  </si>
  <si>
    <t>OPP BUS STAND ,PASRUR DISTT.SIALKOT ROAD,SIALKOT, 0526900 854</t>
  </si>
  <si>
    <t xml:space="preserve">MUSLIM PURA : KOTLI BEHRAM , SIALKOT 4271333 </t>
  </si>
  <si>
    <t xml:space="preserve">23-A ABIK ROAD SIALKOT CANTT SIALKOT </t>
  </si>
  <si>
    <t>MOH ABBAS NAGAR, CHOWK HUSSAINI, SHAHID HOSPITAL NAROWAL 03007760261 , 0042412108</t>
  </si>
  <si>
    <t xml:space="preserve">Head Marala Sialkot ph 0300 7128655 3502031 </t>
  </si>
  <si>
    <t xml:space="preserve">MEHR TOWN,AIMAN ABAD ROAD,SIALKOT </t>
  </si>
  <si>
    <t xml:space="preserve">MIAN INTERNATIONAL KUTCHERY ROAD, SIALKOT. PHONE: 4266399 </t>
  </si>
  <si>
    <t>Malik Rubber Store, Opposite Saleem Market, Mujahid Road,Sialkot Phone: 4591244</t>
  </si>
  <si>
    <t xml:space="preserve">363 JTT ZAFARWAL C:O SIGNAL CENTRE SIALKOR </t>
  </si>
  <si>
    <t xml:space="preserve">B-I-3418 MUHAMMAH NOOR PURA KHADIM ALI ROAD SIALKOT. </t>
  </si>
  <si>
    <t xml:space="preserve">AMEIANABAD ROAD VILLAGE ADAM DRAZ SIALKOT 052-6658089 </t>
  </si>
  <si>
    <t xml:space="preserve">FARAN HOSPITAL, 69-C, ABDALI ROAD, ISLAMPURA,LAHORE. </t>
  </si>
  <si>
    <t xml:space="preserve">118-E, DEFENCE HOUSING AUTHORITY, LAHORE </t>
  </si>
  <si>
    <t xml:space="preserve">324 - E2, WAPDA TOWN, LAHORE </t>
  </si>
  <si>
    <t xml:space="preserve">71-AURANGZEB BLOCK, NEW GARDEN TOWN, LAHORE </t>
  </si>
  <si>
    <t xml:space="preserve">NOOR MANZIL, SHAH KAMAL ROAD, MUSLIM TOWN, LAHORE </t>
  </si>
  <si>
    <t xml:space="preserve">48-B, AIBAK BLOCK, GARDEN TOWN, LAHORE </t>
  </si>
  <si>
    <t xml:space="preserve">208 KASHMIR BLOCK ALLAMA IQBAL TOWN LAHORE-PAKISTAN </t>
  </si>
  <si>
    <t xml:space="preserve">170-BB, DHA, LAHORE </t>
  </si>
  <si>
    <t xml:space="preserve">15, FEROZ PUR ROAD, NEAR GENERAL HOSPITAL, LAHORE </t>
  </si>
  <si>
    <t xml:space="preserve">SAMSANI KHOI, CHOHANG PURA, JOHAR TOWN, DAAK KHANA NEW CAMPUS, LAHORE </t>
  </si>
  <si>
    <t>CITI HOUSING PRIVATE LIMITED CANAL BANK ROAD PHASE I GUJRANWALA</t>
  </si>
  <si>
    <t>44-CHIRAG PARK ROAD, SHAD BAGH (ADJACENT FATIMA FOUNDATION SCHOOL) LAHORE, PAKISTAN</t>
  </si>
  <si>
    <t xml:space="preserve">17-E:3, GULBERG-III, LAHORE </t>
  </si>
  <si>
    <t>1-MIDLAND PLAZA, MAIN BOULEVARD, DEFENCE CHOWK, LAHORE CANTT</t>
  </si>
  <si>
    <t>QADRI CHISHTI MARBLE CO, Quid-e-Aza Marble Market, Imam Bara Street, Ferozpur Road, Lahore</t>
  </si>
  <si>
    <t>HOUSE No: E-49, STREET No: 3, SUPER TOWN, WALTON ROAD, WALTON CANTT, LA HORE</t>
  </si>
  <si>
    <t xml:space="preserve">31-KETCHA FEROZPUR ROAD, MOZANG CHUNGI, LAHORE-PAKISTAN </t>
  </si>
  <si>
    <t>KASHANA IQBAL, NEAR MUSLIM COMMERCIAL BANK, MAIN SANDHA ROAD, LAHORE.</t>
  </si>
  <si>
    <t>H. No: . 24, St. No: . 3-C, MUHALA CHAH, WAZEERI WALA, DHOLAN WAL, MULTAN ROAD, LAHORE</t>
  </si>
  <si>
    <t xml:space="preserve">25-1ST FLOOR, KARIM CENTER, KARIM BLOCK, ALLAMA IQBAL TOWN, LAHORE </t>
  </si>
  <si>
    <t xml:space="preserve">17-KM, SHIEKHUPURA ROAD, LAHORE </t>
  </si>
  <si>
    <t xml:space="preserve">B - 15 : 482 INDUS MEHRAN SOCIETY, MALIR EXT., KARACHI. </t>
  </si>
  <si>
    <t>701,702 FORTUNE CENTRE,45-A BLOCK-6 P.E.C.H.S.,SHAHRA-E-FAISAL, KARACHI .</t>
  </si>
  <si>
    <t>ROOM NO:2:26, 2:27 AL-YOUSUF CHAMBE SHAHRAH-E-LIAQUAT NEW CHALLI, KARAC HI</t>
  </si>
  <si>
    <t xml:space="preserve">4TH FLOOR,PANORAMA CENTRE-2, SADDAR, KARACHI. </t>
  </si>
  <si>
    <t xml:space="preserve">C-6, BLOCK No. 4 GULSHAN E IQBAL KARACHI </t>
  </si>
  <si>
    <t>ROOM NO.3,4th FLOOR, NAWAB ESTAT,DENSO HALL, M.A.JINNAH ROAD, KARACHI.</t>
  </si>
  <si>
    <t xml:space="preserve">7:2 SECTOR No: :17, KORANGI INDUSTRIAL AREA, KARACHI. </t>
  </si>
  <si>
    <t xml:space="preserve">B-203, REHMAN SQUARE BLOCK 13-D, GULSHAN-E-IQBAL KARACHI </t>
  </si>
  <si>
    <t xml:space="preserve">C-55,KDA SCHEME NO-I,MAIN KARSAZ ROAD,KARACHI. </t>
  </si>
  <si>
    <t xml:space="preserve">B-224 BLOCK 5, GULSHAN-E-IQBAL KARACHI. </t>
  </si>
  <si>
    <t>D-66, Block-9, Chaudhri Khaleeq-uz-Zaman Road, Clifton - Ka rachi.</t>
  </si>
  <si>
    <t xml:space="preserve">25,AL-KHIJI MANZIL, BEHIND MOTAN DAS MKT, KARACHI. </t>
  </si>
  <si>
    <t xml:space="preserve">15-Abu Bakr Block New Garden Town Lahore. </t>
  </si>
  <si>
    <t xml:space="preserve">26 AFTAB STEEL MARKET,G.T.RD,GUJRANWALA.PAKISTAN. </t>
  </si>
  <si>
    <t xml:space="preserve">D-268: B, SITE, KARACHI. </t>
  </si>
  <si>
    <t xml:space="preserve">Zehra Plaza, Near Mamjee School, kharadar, karachi. </t>
  </si>
  <si>
    <t xml:space="preserve">MUNDIA MANSION, NAKKUDA STREET, KHARADAR KARACHI </t>
  </si>
  <si>
    <t>36:361,BLOCK-7-8,OVAIS APPARTMENT,C.P BELER SOCIETY, KARAC HI.</t>
  </si>
  <si>
    <t xml:space="preserve">818,PROGRESSIVE PLAZA, BEANMOINT ROAD, CIVIL LINES QUARTERS, LAHORE. </t>
  </si>
  <si>
    <t xml:space="preserve">76, C.P. - BERAR SOCIETY, BLOCK 7 - 8, KARACHI </t>
  </si>
  <si>
    <t xml:space="preserve">4:36,ARKAY SQUARE SHAHRAH-E-LIAQUAT KARACHI. </t>
  </si>
  <si>
    <t xml:space="preserve">MADINA CITY MALL 6TH FLOOR S.B-5 ABDULLAH HAROON ROAD SADDAR KARACHI </t>
  </si>
  <si>
    <t xml:space="preserve">C-II,10:6, NAZIMABAD, KARACHI. </t>
  </si>
  <si>
    <t xml:space="preserve">82,HABIB CHAMBER, BLOCK-14, UNIVERSITY ROAD, KARACHI. </t>
  </si>
  <si>
    <t xml:space="preserve">12,PRINCE SQUARE NAZIMABAD NO.II, COMMERCIAL AREA, KARACHI-74600 </t>
  </si>
  <si>
    <t>D-28-11 BLOCK-1, CLIFTON KARACHI, PAKISTAN</t>
  </si>
  <si>
    <t>ROOM No: 607, HASSAN CHAMBERS OPP: CUSTOM HOUSE OFF: BOHRI ROAD KARACH I</t>
  </si>
  <si>
    <t xml:space="preserve">SUITE No: 6:38, 6TH FLOOR ARKAY SQUARE, NEW CHALLI,KARACHI. </t>
  </si>
  <si>
    <t xml:space="preserve">3-A:3,GULBERG III, LAHORE. </t>
  </si>
  <si>
    <t xml:space="preserve">IST FLOOR,MEMON PLAZA, PARIA STREET, KHARADER KARACHI. </t>
  </si>
  <si>
    <t xml:space="preserve">SF UNIT No: 19,S.I.T.E, KARACHI. </t>
  </si>
  <si>
    <t xml:space="preserve">F.T.C 8TH FLOOR BLOCK A MAIN SHAHRAH-E-FAISAL, KARACHI. </t>
  </si>
  <si>
    <t xml:space="preserve">207:A, S.M.C.H.S. KARACHI. </t>
  </si>
  <si>
    <t>ROOM No: 306 3RD FLOOR ATTIQUE MARKET, BOMBAY BAZAR KHARADAR- KARACHI ROOM No: 306 3RD FLOOR ATTI</t>
  </si>
  <si>
    <t xml:space="preserve">H No: 38 LANE No: 20 Phase No: DHA No: 7 Karachi </t>
  </si>
  <si>
    <t xml:space="preserve">A-80, ERUM GARDEN BLOCK 13-D, GULSHAN-E-IQBAL KARACHI </t>
  </si>
  <si>
    <t>L-1480 B:1 METROVILLE 3 ABULHASSAN ASFAHANI ROAD GULSHAN E IQBAL KARAC HI</t>
  </si>
  <si>
    <t>FLAT NO 302 AL MUSTAFA TOWER F-10 MARKAZ ISLAMABAD</t>
  </si>
  <si>
    <t xml:space="preserve">2A, KHAYABAN-E-IQBAL, PARBAT ROAD, F-7:3, ISLAMABAD </t>
  </si>
  <si>
    <t xml:space="preserve">H No: 444, ST No: 9 G-10:2,ISLAMABAD. </t>
  </si>
  <si>
    <t xml:space="preserve">RAJOA, TEHSIL CHINIOT, DISTT JHANG, JHANG. </t>
  </si>
  <si>
    <t xml:space="preserve">HOUSE No: 629, STREET No: 70, I-8:3. ISLAMABAD. </t>
  </si>
  <si>
    <t>House No. 246-B Street No. 100 I-8-4 Islamabad</t>
  </si>
  <si>
    <t>FAUJI FOUNDATION COLLEGE FOR GIRLS FAUJI FOUNDATION COLLEGE FOR GIRLS,  NEW LALAZAR NEAR AYUB PARK RAWALPI DI.</t>
  </si>
  <si>
    <t xml:space="preserve">Suit No: 22:3, Twin City Plaza I-8 Markaz Islamabad. </t>
  </si>
  <si>
    <t>HOUSE NO.152-B,MOHALLA KHAYABAN-E-SIRSYED, SECTOR 4:A,RAWA LPINDI.</t>
  </si>
  <si>
    <t xml:space="preserve">VILL MALAKAND DER P.O UNIVERSITY TOWN PESHAWAR </t>
  </si>
  <si>
    <t xml:space="preserve">VILLAGE MALAKANDIR NASIR BAGH ROAD PESHAWAR </t>
  </si>
  <si>
    <t xml:space="preserve">VILLAGE MALKANDAR P.O UNIVERSITY PESHAWAR </t>
  </si>
  <si>
    <t>77- INDUSTRIAL ESTATE , JAMRUD ROAD, PESHAWAR</t>
  </si>
  <si>
    <t xml:space="preserve">HOUSE No: 755:A, IBRAHIMI STREET, GULBERG II, PESHAWAR CANTT </t>
  </si>
  <si>
    <t xml:space="preserve">MALKANDAIR NASIR BAGH ROAD PESHAWAR. </t>
  </si>
  <si>
    <t xml:space="preserve">PESHAWAR MEDICAL CHECKUP CENTRE 3rd FLOOR LAMSY ARCADE PESHAWAR CANTT </t>
  </si>
  <si>
    <t xml:space="preserve">1148-E, HAMAM STREET PESHAWAR CANTT </t>
  </si>
  <si>
    <t xml:space="preserve">242,ASKARI HOUSING COMPLEX IX ZARAR SHAHEED ROAD, LAHORE CANTT. </t>
  </si>
  <si>
    <t xml:space="preserve">MEHMOOD ALAM CHAUDHRY 55 WELCOME GATE BAHAWALPUR </t>
  </si>
  <si>
    <t xml:space="preserve">RIAZABAD COLONY DHANOTE P.O KHAS TEHSIL KEHRORPACCA ZILA LODHRAN </t>
  </si>
  <si>
    <t xml:space="preserve">B-26 BLOCK 13 FB AREA KARACHI </t>
  </si>
  <si>
    <t xml:space="preserve">R-190, SECTR 16:A, BUFFAR ZONE, KARACHI. </t>
  </si>
  <si>
    <t xml:space="preserve">HOUSE No: B-126,HAROON HEAVEN NORTH KARACHI </t>
  </si>
  <si>
    <t xml:space="preserve">24:7, AREA 5-C, LANDHI NO.6, KARACHI </t>
  </si>
  <si>
    <t xml:space="preserve">A-19, AL-ZAHEER PLAZA, NISHTAR ROAD, GARDEN WEST, KARACHI </t>
  </si>
  <si>
    <t xml:space="preserve">1:3-H, BLOCK No: 6, PECHS KARACHI. </t>
  </si>
  <si>
    <t>45:2, 15TH STREET, KHAYABAN-E-MUJAHID, PHASE-V, DHA, KARACHI</t>
  </si>
  <si>
    <t xml:space="preserve">HOUSE No: 252 Q BLOCK DHA LHR </t>
  </si>
  <si>
    <t>ABDUL MAJID S-O MUHAMAD AFZAL HOUSE STREET NO 4 AYUB COLONY CHAKLALA SCHENE III RAWALPINDI.</t>
  </si>
  <si>
    <t xml:space="preserve">H No: 43-A LANE No: 6 SHER ZAMAN COLONY, LALAZAR, RAWALPINDI </t>
  </si>
  <si>
    <t>66 L BLOCK PHASE I DHA LAHORE</t>
  </si>
  <si>
    <t xml:space="preserve">248 HUNZA BLOCK ALLAMA IQBAL TOWN LAHORE </t>
  </si>
  <si>
    <t>HOUSE No: 24 A ASIF BLOCK OPP SAUDI PAK BANK ALLAMA IQBAL TOWN LAHORE P No: 7833685</t>
  </si>
  <si>
    <t xml:space="preserve">10-C GULBERG-II LAHORE.PAKISTAN.PH No: 042-5876381 </t>
  </si>
  <si>
    <t xml:space="preserve">123-C, P-I-A HOUSING SOCIETY LAHORE. </t>
  </si>
  <si>
    <t xml:space="preserve">276-2-C1 TOWNSHIP LAHORE </t>
  </si>
  <si>
    <t xml:space="preserve">HOUSE No: 9-A, SULTAN STREET-1, BAHAR COLONY KOT LAKHPAT LAHORE </t>
  </si>
  <si>
    <t xml:space="preserve">H No: 32-A:1, LAWRANCE ROAD, LAHORE. </t>
  </si>
  <si>
    <t xml:space="preserve">HOUSE NO 17-D CIVIL LINES SHEIKHUPURA </t>
  </si>
  <si>
    <t xml:space="preserve">HOUSE NO 315, BLOCK-B SATELLITE TOWN GUJRANWALA </t>
  </si>
  <si>
    <t xml:space="preserve">111-A SECTOR A-I TOWNSHIP LAHORE </t>
  </si>
  <si>
    <t xml:space="preserve">74-B-III GULBERG-III LAHORE </t>
  </si>
  <si>
    <t xml:space="preserve">1 A,BLOCK H, GULBERG III, LAHORE </t>
  </si>
  <si>
    <t xml:space="preserve">138- AHMAD BLOCK NEW GARDEN TOWN LAHORE </t>
  </si>
  <si>
    <t xml:space="preserve">HOUSE No 02 MUHAMMAD STREET SHAH KAMAL ROAD LAHORE </t>
  </si>
  <si>
    <t xml:space="preserve">443-B FAISAL TOWN LAHORE </t>
  </si>
  <si>
    <t xml:space="preserve">VILL MORCHA PUR DAKHANA BAJRA GARHI TEH PUSRUR DISTT SIALKOT </t>
  </si>
  <si>
    <t xml:space="preserve">231,COMMERCE CENTER, HASRAT MOHANI ROAD, KARACHI. </t>
  </si>
  <si>
    <t xml:space="preserve">SECTOR A STREET No: 5 HOUSE No: 352 AKHTAR COLONY KORANGI ROAD KARACHI </t>
  </si>
  <si>
    <t xml:space="preserve">House No: 123,Street No: 11 Sector E-7, Islamabad </t>
  </si>
  <si>
    <t>HOUSE NO.E-74,NEAR HOLY FAMILY HOSPITAL, BLOCK-E, SATELLITE TOWN,R AWALPINDI.</t>
  </si>
  <si>
    <t xml:space="preserve">HOUSE No: 22, PARIS ROAD, UNIVERSITY TOWN, PESHAWAR. </t>
  </si>
  <si>
    <t xml:space="preserve">VILLAGE - P.O POONA TEH SAMANI DISTT. BHIMBER A.K. </t>
  </si>
  <si>
    <t xml:space="preserve">VILL. DHOKE BANGHIAL CHAKSAWARI DISTT. MIRPUR A.K. </t>
  </si>
  <si>
    <t xml:space="preserve">1ST FLOOR SAJID PLAZA ALLAM IQBAL ROAD MIRPUR A.K. </t>
  </si>
  <si>
    <t xml:space="preserve">H No 88 F 1 MIRPUR A.K. </t>
  </si>
  <si>
    <t xml:space="preserve">VILL. PANGARI TEH - DISTT. BHIMBER A.K. </t>
  </si>
  <si>
    <t xml:space="preserve">HOUSE NO 99 MUHALLA SHEIKH SAADI BAHAWLAPUR </t>
  </si>
  <si>
    <t xml:space="preserve">FANOOS CINEMA CHOWK FAWARA BAHAWALPUR </t>
  </si>
  <si>
    <t xml:space="preserve">house No: b-339 sreet No: 7 block n north nazimaad karachi </t>
  </si>
  <si>
    <t xml:space="preserve">39 CEDARS AVE, WALTHAMSTON, LONDON, E.7 7 QL. U.K </t>
  </si>
  <si>
    <t xml:space="preserve">121 - C, TECH SOCIETY, LAHORE. </t>
  </si>
  <si>
    <t xml:space="preserve">HOUSE L:807, STREET 12:2, QASIMABAD RAWALPINDI </t>
  </si>
  <si>
    <t xml:space="preserve">H. NO. 29C:18, PIA COLONY, MISRIAL ROAD, RAWALPINDI </t>
  </si>
  <si>
    <t xml:space="preserve">F, 61 CENTRAL GOVT COLONY WAHDAT ROAD LAHORE. </t>
  </si>
  <si>
    <t xml:space="preserve">H No: 302 ASKARI HOUSING COMPLEX ZARAR SHAHEED ROAD LAHORE CANTT </t>
  </si>
  <si>
    <t xml:space="preserve">108-E JOHER TOWN LAHORE. </t>
  </si>
  <si>
    <t xml:space="preserve">AL- FAISAL MANZIL STREET No: 3 JAHANGIR PARK SHAHDRAH TOWN, LAHORE </t>
  </si>
  <si>
    <t xml:space="preserve">337-C-G SABZAZAR LAHORE </t>
  </si>
  <si>
    <t xml:space="preserve">HOUSE NO.11097 BLOCK E GHULAM MUHAMMAD ABAD FAISALABAD. </t>
  </si>
  <si>
    <t xml:space="preserve">HOUSE No: 14 BLOCK-1 SECTOR A-2 TOWNSHIP LAHORE </t>
  </si>
  <si>
    <t xml:space="preserve">171-P, MODEL TOWN EXTENSION, LAHORE. </t>
  </si>
  <si>
    <t>House No: N-2 Chouburgi Garden Estate Multan Road,Lahore Tel:7554127 -0333-4309355</t>
  </si>
  <si>
    <t xml:space="preserve">HOUSE NO 315, BLOCK-B, SATELLITE TOWN GUJRANWALA </t>
  </si>
  <si>
    <t xml:space="preserve">334-A BADAR BLOCK ALLAMA IQBAL TOWN, LAHORE </t>
  </si>
  <si>
    <t xml:space="preserve">Flat No.1, 20-D, Adeel Plaza, G-9 Markaz Islamabad </t>
  </si>
  <si>
    <t xml:space="preserve">H NO: EC13:35 ZARYAB COLONY PESHAWAR </t>
  </si>
  <si>
    <t>H.NO 6 MAHALLAH SAROOP STREET SHAM NAGAR CHOBARGI LAHORE TEHSIL LAHORE CITY</t>
  </si>
  <si>
    <t xml:space="preserve">A-590 BLOCK N NORTH NAZIMABAD KARACHI </t>
  </si>
  <si>
    <t>HOUSE NO 22, RAILWAY HOUSING SCHEME NO 5, WESTRIDGE NO 3 RAWALPI NDI</t>
  </si>
  <si>
    <t xml:space="preserve">H No: 342, lane No: 4 Peshawer Road Rawalpindi </t>
  </si>
  <si>
    <t xml:space="preserve">21-C Park Lane Gulistan Colony Rawapindi </t>
  </si>
  <si>
    <t xml:space="preserve">H No: 334-A STREET No: 02, LANE No: 4, PESHAWAR ROAD RAWALPINDI </t>
  </si>
  <si>
    <t xml:space="preserve">506-EEN HEIGHT 6 MAIN ZAFAR ALI ROAD GULBERG LAHORE </t>
  </si>
  <si>
    <t>C:O COMODORE GOLD CENTRE,31-COMMERCIAL ZONE LIBERTY MARKET GULBERG III LAHORE.PH No: 04</t>
  </si>
  <si>
    <t xml:space="preserve">BBJ HOUSE 40- ABBOT ROAD LAHORE 042-6317302-06 </t>
  </si>
  <si>
    <t xml:space="preserve">43-L GULBERG II MINI MARKET LAHORE </t>
  </si>
  <si>
    <t xml:space="preserve">C:O M:S GAMECO IND DASKA ROAD SIALKOT </t>
  </si>
  <si>
    <t xml:space="preserve">CHAHLALARIAN KOTLY BEHRAM SIALKOT </t>
  </si>
  <si>
    <t xml:space="preserve">CARE OF LASER SPORTSWAZIR ABAD ROAD SIALKOT </t>
  </si>
  <si>
    <t xml:space="preserve">H NO 10:30,GALI MOH BOORHI WALA,NAIKA PURA SIALKOT 3540860 </t>
  </si>
  <si>
    <t>Satellite Town, Rawalpindi</t>
  </si>
  <si>
    <t>HQ NUST RWP</t>
  </si>
  <si>
    <t>WING TRAVEL INTERNATIONAL</t>
  </si>
  <si>
    <t>DIRECTOR GENERAL BUREAU EMIGRATION</t>
  </si>
  <si>
    <t>DIRECTOR ESTATE MANAGEMENT</t>
  </si>
  <si>
    <t>PROJECT MANAGER FCU ISB</t>
  </si>
  <si>
    <t>DIRECTOR ADMIN NARS</t>
  </si>
  <si>
    <t>PROCUREMENT A/C OFFICER</t>
  </si>
  <si>
    <t>PAKISTAN SCOUT CADIT COLLEGE</t>
  </si>
  <si>
    <t>IIU ISB</t>
  </si>
  <si>
    <t>WHP MINISTRY OF HEALTH ISB</t>
  </si>
  <si>
    <t>MR. ABDUL AZIR</t>
  </si>
  <si>
    <t>MR. DINAR GHAZ</t>
  </si>
  <si>
    <t>SYED M.ASIM BUKHARI</t>
  </si>
  <si>
    <t>NHA ISB</t>
  </si>
  <si>
    <t>DIV ENGG E&amp; M PTCL HQ ISB</t>
  </si>
  <si>
    <t>PRINCIPAL TECHNICAL OFFICER</t>
  </si>
  <si>
    <t>DIR ADMIN NARC ISB</t>
  </si>
  <si>
    <t>HQ NADRA ISB</t>
  </si>
  <si>
    <t>PROJECT DIRECTOR PMU REIP RWP</t>
  </si>
  <si>
    <t>CDA ISB</t>
  </si>
  <si>
    <t>PRESIDENT LPC MIS DIRECTORATE HQ NUST</t>
  </si>
  <si>
    <t>PROJECT DIRECTOR PIFRA A/c NGT</t>
  </si>
  <si>
    <t>IG POLICE</t>
  </si>
  <si>
    <t>NUST CAMP RWP</t>
  </si>
  <si>
    <t>DEFENCE SCIENCE &amp; TECHNOLOGY ORGNIZATION</t>
  </si>
  <si>
    <t>PROJECT DIRECTOR NIHD RWP</t>
  </si>
  <si>
    <t>M.P.C.H.S</t>
  </si>
  <si>
    <t>PMCL</t>
  </si>
  <si>
    <t>BANKER'S CITY (PVT) LTD HOUSING SCHEME.</t>
  </si>
  <si>
    <t>BANKER'S CITY (PVT) LTD, HOUSING SCHEME.</t>
  </si>
  <si>
    <t>M.R.P,  ISLAMABAD</t>
  </si>
  <si>
    <t>AUSTRALIAN HIGH COMMISSION</t>
  </si>
  <si>
    <t xml:space="preserve">CDA </t>
  </si>
  <si>
    <t>Clm</t>
  </si>
  <si>
    <t>AIOU</t>
  </si>
  <si>
    <t>Dir.Gen Pak Env Agency Isb</t>
  </si>
  <si>
    <t>CDA Isb</t>
  </si>
  <si>
    <t>NEF</t>
  </si>
  <si>
    <t>Chairman NHA</t>
  </si>
  <si>
    <t>F.G.E.H.F</t>
  </si>
  <si>
    <t>Board Of investment Isb</t>
  </si>
  <si>
    <t>Project Director Pifra</t>
  </si>
  <si>
    <t>Hamza Interior Isb</t>
  </si>
  <si>
    <t>Auranzeb abbasi</t>
  </si>
  <si>
    <t>CIIT ISLAMABAD</t>
  </si>
  <si>
    <t>M/O INDUSTRIES PRODUCTION</t>
  </si>
  <si>
    <t>D.G FINANCE</t>
  </si>
  <si>
    <t xml:space="preserve">AIG-NATIONAL HIGHWAY &amp; MOTORWAY POLICE </t>
  </si>
  <si>
    <t>PUNJAB GOVT SERVANT</t>
  </si>
  <si>
    <t>COLLECTOR CUSTOMS PESH</t>
  </si>
  <si>
    <t>DIRECTOR VET</t>
  </si>
  <si>
    <t>HI TECH PRINTERS</t>
  </si>
  <si>
    <t>HEALTH NOUSHERO FEROZE</t>
  </si>
  <si>
    <t>COLLECTOR OF MODEL CUSTOM COLLECTORATE ON A/C OF WANYA INTL</t>
  </si>
  <si>
    <t>CIVIL AVIATION AUTHORITY KARACHI</t>
  </si>
  <si>
    <t>PAKISTAN STATE OIL CO.LTD</t>
  </si>
  <si>
    <t>ART COUNCIL</t>
  </si>
  <si>
    <t xml:space="preserve">PAKISTAN STATE OIL </t>
  </si>
  <si>
    <t>IMW - FUND</t>
  </si>
  <si>
    <t>M D A TAISER TOWN (SCHEME 45) A/c -</t>
  </si>
  <si>
    <t>TAISER TOWN SCH :45 M D A C D G K A/c -</t>
  </si>
  <si>
    <t>SUI SOUTHERN GAS COMPANY LTD A/c -</t>
  </si>
  <si>
    <t>DIRECTOR ENGINEERING PAKISTAN BROADCASTING CORPORATION HEAD QUATER ISLAMABAD A/c -</t>
  </si>
  <si>
    <t>PD TKP KW&amp; SB A/c -</t>
  </si>
  <si>
    <t>COMMODITY &amp; EXCHANGE INTERNATIONAL A/c -</t>
  </si>
  <si>
    <t>SHEBANA MUNAWAR/MUNAWAR MIRZA A/c -</t>
  </si>
  <si>
    <t>T.C.S. (PVT. ) LIMTED A/c KHI289485, DT: 02-03-05</t>
  </si>
  <si>
    <t>PICIC COMMERCAIL BANK ON A/C CITI CONSTRUCTION A/c -</t>
  </si>
  <si>
    <t>KARACHI CHAMBER OF COMMERCE &amp; INDUSTRIES A/c -</t>
  </si>
  <si>
    <t>KARACHI EXPORT PROCESSING ZONE A/c -</t>
  </si>
  <si>
    <t>KARACHI ELECTRIC SUPPLY CORPORATION LTD A/c -</t>
  </si>
  <si>
    <t>M D P C D G K A/c -</t>
  </si>
  <si>
    <t>C.D.G.K. A/c -</t>
  </si>
  <si>
    <t>KATCHI ABADI(REV) C.D.G.K A/C # 2342-6 ON A/C OF KHURSHID AHMED A/c -</t>
  </si>
  <si>
    <t>SECTION OFFICER I.T DEPARTMENT GOVT OF SINDH A/c -</t>
  </si>
  <si>
    <t>CHEIF ACCOUNTANT OF KE SC A/c -</t>
  </si>
  <si>
    <t>CHEIF ACCOUNTANT OF KESC A/c -</t>
  </si>
  <si>
    <t>CHEIF ACCOUNTANT KESC A/c -</t>
  </si>
  <si>
    <t>SECTION OFFICER SINDH SECRATRIATE KARACHI A/c -</t>
  </si>
  <si>
    <t>C D G K (KDA WING) CITY DISTT GOVERMENT KARACHI A/c -</t>
  </si>
  <si>
    <t>POSTAL RECRUITMENT AND TRAINING CENTER A/c -</t>
  </si>
  <si>
    <t>M/S. LORDS APPAREL A/c -</t>
  </si>
  <si>
    <t>MR. RAFIULLAH SIDDIQUI A/c -</t>
  </si>
  <si>
    <t>CHEIF ACCOUNTANT OF K E S C LTD A/c -</t>
  </si>
  <si>
    <t>ABDUL GHAFOOR A/c -</t>
  </si>
  <si>
    <t>MOHAMMAD TARIQ</t>
  </si>
  <si>
    <t>DHL EXPRESS</t>
  </si>
  <si>
    <t>INTERNATIONAL CREDIT INFORMATION LTD</t>
  </si>
  <si>
    <t>I.C.I.L</t>
  </si>
  <si>
    <t>IRSHAD AHMED</t>
  </si>
  <si>
    <t>MUHAMMAD HUSSAIN A/C # 011000439401</t>
  </si>
  <si>
    <t>Income Tax</t>
  </si>
  <si>
    <t xml:space="preserve">P.I.A </t>
  </si>
  <si>
    <t>LUMS</t>
  </si>
  <si>
    <t>yawar Builders</t>
  </si>
  <si>
    <t>Khalid Hussain Jatoi</t>
  </si>
  <si>
    <t>MAMOON RAZA A/c MAMOON</t>
  </si>
  <si>
    <t>Executive Engineer Local Govt. Department</t>
  </si>
  <si>
    <t>General Manager National Highway Authority</t>
  </si>
  <si>
    <t>SEHBAN Z HASAN A/c REFUN OF BANK ISLAMI SHARES</t>
  </si>
  <si>
    <t>SYED SIRAJ UL HASAN ZAHID A/c REFUN OF BANK ISLAMI SHARES</t>
  </si>
  <si>
    <t>CHIEF ACCOUNTANT KESC A/c ELEMETEC (PVT) LTD</t>
  </si>
  <si>
    <t>ABB RECREATION PVT LTD A/c A/C # 011000013401 CLOSED</t>
  </si>
  <si>
    <t>M YASIN A/c A/C # 025000081202 CLOSED</t>
  </si>
  <si>
    <t>DR SHUJJAT AHMED/SANA SHUJJAT A/c A/C # 138000255801 CLOSED</t>
  </si>
  <si>
    <t>SEEMA TARIQ A/c A/C # 011000178801 CLOSED</t>
  </si>
  <si>
    <t>DR SHUJJAT AHMED/SANA SHUJJAT A/c A/C # 139000253401 CLOSED</t>
  </si>
  <si>
    <t>KASHIF ALI A/c A/C # 011000153601 CLOSED</t>
  </si>
  <si>
    <t>THE DIRECTOR QCC PSQCA KARACHI A/c NESMA WATER</t>
  </si>
  <si>
    <t>ANTOINETTE PATRICK A/c A/C CLOSED</t>
  </si>
  <si>
    <t>REHMAN CONSTRUCTION A/c A/C CLOSED</t>
  </si>
  <si>
    <t>EJAZ HUSSAIN A/c SPCBL</t>
  </si>
  <si>
    <t>SUI SOUTHERN GAS COMPANY LTD A/c FOOD CONSULTS PVT LTD</t>
  </si>
  <si>
    <t>MDA</t>
  </si>
  <si>
    <t>KHI DOCK LABOR BOARD</t>
  </si>
  <si>
    <t>APL CO.</t>
  </si>
  <si>
    <t>NPT</t>
  </si>
  <si>
    <t xml:space="preserve">IMW FUND </t>
  </si>
  <si>
    <t>IBP</t>
  </si>
  <si>
    <t>PAC ADVERTISEMENT</t>
  </si>
  <si>
    <t>ADMIN OFFICER PINSTECH</t>
  </si>
  <si>
    <t>PROJECTOR DIRECTOR</t>
  </si>
  <si>
    <t>PRO GAS PAKISTAN LTD</t>
  </si>
  <si>
    <t>ASST TREASURER AIOU</t>
  </si>
  <si>
    <t>ACC OFFICER PAEC</t>
  </si>
  <si>
    <t xml:space="preserve">TREASURER UET TAXILA </t>
  </si>
  <si>
    <t>DIR FIN UNIVERSITY OF AJK</t>
  </si>
  <si>
    <t>CIIT ISB A/C SKS</t>
  </si>
  <si>
    <t xml:space="preserve">COMSATS INSTITUTE OF INFORMATION </t>
  </si>
  <si>
    <t>TMA POTHAR TOWN</t>
  </si>
  <si>
    <t>SECTT (S&amp; M)</t>
  </si>
  <si>
    <t>BAHIRA UNIVERSITY</t>
  </si>
  <si>
    <t>FAYYAZ UL HASSAN</t>
  </si>
  <si>
    <t>PRINCIPAL A/C OFF PAEC</t>
  </si>
  <si>
    <t>M/S FGHS</t>
  </si>
  <si>
    <t>NASEEM ABBASI</t>
  </si>
  <si>
    <t>COMSATS INSTITUTE OF INFO WAH</t>
  </si>
  <si>
    <t>DG FINANCE HEC ISB</t>
  </si>
  <si>
    <t>AIOU ISB</t>
  </si>
  <si>
    <t xml:space="preserve">INSP GEN OF </t>
  </si>
  <si>
    <t>DGM FINANCE</t>
  </si>
  <si>
    <t>HEAD PROC PO BOX 1703</t>
  </si>
  <si>
    <t>MDA TAISER TOWN (SCHEME - 45)</t>
  </si>
  <si>
    <t xml:space="preserve"> MULTI TAC PVT LTD</t>
  </si>
  <si>
    <t>MIRZA AUTOMOBILE</t>
  </si>
  <si>
    <t>The Educator</t>
  </si>
  <si>
    <t>M. Anwer Khan</t>
  </si>
  <si>
    <t>Quranic Economy</t>
  </si>
  <si>
    <t>Mukhtar Mahmood Gul</t>
  </si>
  <si>
    <t>Muhammad Pervaiz</t>
  </si>
  <si>
    <t>Malik Khalid</t>
  </si>
  <si>
    <t>Babar Hussain</t>
  </si>
  <si>
    <t>M.C.B COAD</t>
  </si>
  <si>
    <t>GROVES PAKISTAN PVT LTD.</t>
  </si>
  <si>
    <t>COLLECTOR OF CUSTOM LHR</t>
  </si>
  <si>
    <t xml:space="preserve"> Agriculture Deptt Director of Soi</t>
  </si>
  <si>
    <t>MRA Lhr</t>
  </si>
  <si>
    <t>Chairman PU CNEP Networking</t>
  </si>
  <si>
    <t>OCS Pakistan (PVT) Ltd.</t>
  </si>
  <si>
    <t>Banker City Pvt Ltd</t>
  </si>
  <si>
    <t>PO#162865 fvg Administrator Sheikh Zaid Hosp Lhr</t>
  </si>
  <si>
    <t>CyberSoft Tech Pvt Ltd.</t>
  </si>
  <si>
    <t>Lahore Chamber of Comm &amp; Ind.</t>
  </si>
  <si>
    <t>Collector Model Customs Lhr</t>
  </si>
  <si>
    <t xml:space="preserve"> National Highway Authority</t>
  </si>
  <si>
    <t>OCS</t>
  </si>
  <si>
    <t>NIFT</t>
  </si>
  <si>
    <t>NBP</t>
  </si>
  <si>
    <t>Caltex Oil Pakistan Ltd.</t>
  </si>
  <si>
    <t>P.A.C.C.S</t>
  </si>
  <si>
    <t xml:space="preserve"> Director General Agriculture</t>
  </si>
  <si>
    <t xml:space="preserve"> Treasurer Punjab University</t>
  </si>
  <si>
    <t>Deputy Comm Income Tax MTU</t>
  </si>
  <si>
    <t>Director Soil Fertility</t>
  </si>
  <si>
    <t>M.Umar Khan</t>
  </si>
  <si>
    <t xml:space="preserve">NADIA GOHAR </t>
  </si>
  <si>
    <t xml:space="preserve">THE PRINCIPAL AITCHISON COLLEGE LAHORE </t>
  </si>
  <si>
    <t xml:space="preserve">PSO LIMITED </t>
  </si>
  <si>
    <t>NAJMI</t>
  </si>
  <si>
    <t xml:space="preserve">THE TREASURER UNIVERSITY OF THE PUNJAB LAHORE </t>
  </si>
  <si>
    <t xml:space="preserve">UNIVERSITY OF THE PUNJAB LAHORE </t>
  </si>
  <si>
    <t xml:space="preserve">HIGHER EDUCATION COMMISSION </t>
  </si>
  <si>
    <t xml:space="preserve">GENERAL MANAGER LTR LAHORE </t>
  </si>
  <si>
    <t>MR MANAGER MATERIAL LESCO WAPDA</t>
  </si>
  <si>
    <t>SINDH PUBLIC SERVICE COMMION HYDERABAD</t>
  </si>
  <si>
    <t>E.D.O. HEALTH, KASHMOR, KANDHKOT</t>
  </si>
  <si>
    <t xml:space="preserve">COLLECTOR OF CUSTOMS KARACHI </t>
  </si>
  <si>
    <t>KESC LTD.</t>
  </si>
  <si>
    <t>EXPOLANKA PAKISTAN (PVT) LTD., A/C OF M.AMIN M.MOQEEM</t>
  </si>
  <si>
    <t>CHIEF ACCOUNT OFFICER KPT KARACHI A/C NEW SHALIMAR STEEL INTERNATIONAL</t>
  </si>
  <si>
    <t>M/S ORIX LEASING PAKISTAN LIMITED</t>
  </si>
  <si>
    <t>PHYSICIAN/C.S., FEDERAL MEDICAL CENTRE QUETTA</t>
  </si>
  <si>
    <t>SECTION OFFICER GENERAL IT DEP. GOVT. OF SINDH</t>
  </si>
  <si>
    <t>E.D.O. HEALTH NAWABSHAH</t>
  </si>
  <si>
    <t>EXCISE AND TAXATION OFFICER SEADUES KARACHI</t>
  </si>
  <si>
    <t>EXCISE &amp; TAXATION OFFICER PORT QASIM</t>
  </si>
  <si>
    <t>STATE BANK OF PAKISTAN A/C HUSSAIN MUKHTAR &amp;  CO.</t>
  </si>
  <si>
    <t>SECRETARY PWDS, KARACHI</t>
  </si>
  <si>
    <t>COLLECTOR OF CUSTOMS A/C RAFFINSONS (PVT) LIMITED</t>
  </si>
  <si>
    <t>M/S FAHEEM &amp; NASEEM CONSTRUCTION COMPANY</t>
  </si>
  <si>
    <t>AGA KHAN SOCIAL WELFARE BOARD FOR PAKISTAN</t>
  </si>
  <si>
    <t>MEGA IMPEX PAKISTAN (PVT) LTD., A/C KHURAM BROTHERS</t>
  </si>
  <si>
    <t>SAUDI PAK COMMERCIAL BANK LTD., MAIN BR.</t>
  </si>
  <si>
    <t>YASEEN SHIPPING LINES</t>
  </si>
  <si>
    <t>INTIKHAB SAEED</t>
  </si>
  <si>
    <t>M/S JAAZ ENTERPRISES</t>
  </si>
  <si>
    <t>COLLECTOR  MODEL CUSTOMS COLLECTORATE</t>
  </si>
  <si>
    <t>OCEAN EXPRESS AGENCIES PVT LTD.</t>
  </si>
  <si>
    <t>M/S. DATA CHECK PVT LTD.</t>
  </si>
  <si>
    <t>ASSISTANT SUPERINTENDENT OF STAMPS KARACHI</t>
  </si>
  <si>
    <t>GOVERNMENT OF SINDH RS &amp; EP, BOARD OF REVENUE (REGISTRATION WING)</t>
  </si>
  <si>
    <t>M/S SHIRAZI TRADING COMPANY (PVT) LTD.</t>
  </si>
  <si>
    <t>P.Q.S.I.</t>
  </si>
  <si>
    <t>ASSISTANT SUPRINTENDENT OF STAMPS KARACHI</t>
  </si>
  <si>
    <t>ASSISTANT SUPRINTENDENT OF STAMPS KARACHI3</t>
  </si>
  <si>
    <t>BANK AL FALAH LTD (MAIN BRANCH KARACHI)</t>
  </si>
  <si>
    <t>M.YASIN &amp; HAFIZA BANO</t>
  </si>
  <si>
    <t>COLLECTOR MODEL CUSTOM COLLECTORATE A/C UAQ CHEMICAL IND.</t>
  </si>
  <si>
    <t>GENERAL TRADERS &amp; AMMUNITION MANUFACTURERS LTD.</t>
  </si>
  <si>
    <t>EXCISE &amp; TAXATION OFFICER SEA DUES A/C NH PESTICIDES GROUP INTERNATIONAL</t>
  </si>
  <si>
    <t>PAKISTAN NATIONAL SHIPPING CORPORATION KARACHI A/C SNGPL</t>
  </si>
  <si>
    <t>THE KARACHI ELECTRIC SUPPLY CORPORATION LTD., A/C MUHAMMAD SAEED BUTT</t>
  </si>
  <si>
    <t>EXCISE &amp; TAXATION OFFICER SEA DUES A/C UNIVERSAL ASSOCIATES</t>
  </si>
  <si>
    <t>EXCISE &amp; TAXATION OFFICER (SEA DUES)</t>
  </si>
  <si>
    <t>RIAZEDA (PVT) LTD., A/C CARGO HOME (PVT) LTD.</t>
  </si>
  <si>
    <t>OCEAN EXPRESS AGENCIES PRIVATE LIMITED</t>
  </si>
  <si>
    <t>SECTION OFFICER (GENERAL) IT DEPARTMENT GOVERNMENT OF SINDH</t>
  </si>
  <si>
    <t>COLLECTOR OF CUSTOM A/C ABM CORPORATION</t>
  </si>
  <si>
    <t>M/S IAL COMMUNICATIONS (P) LTD</t>
  </si>
  <si>
    <t>LIBERTY BOOKS KARACHI</t>
  </si>
  <si>
    <t>EDUCATIONAL ENTERPRISES (PVT) LTD.</t>
  </si>
  <si>
    <t>EXCISE &amp; TAXATION OFFICER KARACHI A/C ZIN ENTERPRISES</t>
  </si>
  <si>
    <t>CITY DISTRICT GOVERNMENT KARCHI</t>
  </si>
  <si>
    <t>MAERSK PAKISTAN PVT LIMITED</t>
  </si>
  <si>
    <t>ARTS COUNCIL OF PAKISTAN KARACHI</t>
  </si>
  <si>
    <t>SECTION OFFICER (TECHNICAL) INFORMATION TECHNLOGE DEPARTMENT GOVERNEMNT OF SINDH</t>
  </si>
  <si>
    <t>COLLECTOR OF CUSTOMS PORT QASIM A/C OK OIL MILLS</t>
  </si>
  <si>
    <t>EXCISE &amp; TAXATION OFFICER PORT QASIM A/C OK OIL MILLS</t>
  </si>
  <si>
    <t>GENERAL MARITIME PVT LTD.</t>
  </si>
  <si>
    <t>M/S CRYSTAL TRADING COMPANY</t>
  </si>
  <si>
    <t>EXCISE &amp; TAXATION OFFICER (SEA DUES) PORT QASIM A/C NADEEM IMPEX</t>
  </si>
  <si>
    <t>KICTL.</t>
  </si>
  <si>
    <t>COLLECTOR OF CUSTOM PORT QASIM A/C APOLLO TEXTILE MILLS LTD</t>
  </si>
  <si>
    <t>012006</t>
  </si>
  <si>
    <t>012015</t>
  </si>
  <si>
    <t>Islamabad</t>
  </si>
  <si>
    <t>Peshawar</t>
  </si>
  <si>
    <t>Karachi</t>
  </si>
  <si>
    <t>Rawalpindi</t>
  </si>
  <si>
    <t>0031</t>
  </si>
  <si>
    <t>Gujrat</t>
  </si>
  <si>
    <t>a.I.O.U</t>
  </si>
  <si>
    <t>KHAZADA A.I.O</t>
  </si>
  <si>
    <t>O.G.D.C.L</t>
  </si>
  <si>
    <t>PIMS, ISLAMABAD</t>
  </si>
  <si>
    <t>MD HMC TEXILA</t>
  </si>
  <si>
    <t>pakistan petroleum</t>
  </si>
  <si>
    <t>N.C.H.</t>
  </si>
  <si>
    <t>PRICIPAL ACCOUNTS OFFICER</t>
  </si>
  <si>
    <t>D.G.FINACE</t>
  </si>
  <si>
    <t>PTA.NIDA ACCOUNT</t>
  </si>
  <si>
    <t>H.E.C.SECTOR</t>
  </si>
  <si>
    <t>FEDRAL GOVT SERVICES</t>
  </si>
  <si>
    <t>ROYAL EMBASSY OF BELGEYM</t>
  </si>
  <si>
    <t>I.G.POLICE N.H.M.P</t>
  </si>
  <si>
    <t>A.I.O.U.ISLAMABAD</t>
  </si>
  <si>
    <t>AL REHIM TRAVEL</t>
  </si>
  <si>
    <t>CHIEF EXECUTIVE IESCO</t>
  </si>
  <si>
    <t>D.G.FIANCNE</t>
  </si>
  <si>
    <t>C.D.A.ISLAMABAD</t>
  </si>
  <si>
    <t>PEMRA COLLECTION</t>
  </si>
  <si>
    <t>PEC,ISLAMABAD</t>
  </si>
  <si>
    <t> SECURITY BOARD</t>
  </si>
  <si>
    <t>SECURITY PURCHASE COMMATTIE</t>
  </si>
  <si>
    <t>F.I.A.C</t>
  </si>
  <si>
    <t>SARDAR ENTERPRISES</t>
  </si>
  <si>
    <t>INDIA PAK CHAMBER OF COM</t>
  </si>
  <si>
    <t>Director Agriculture Extension</t>
  </si>
  <si>
    <t>Director Agriculture Engeering</t>
  </si>
  <si>
    <t>D.G.M</t>
  </si>
  <si>
    <t>IFTIKHAR</t>
  </si>
  <si>
    <t>NAIMAT ULLAH</t>
  </si>
  <si>
    <t>UNI BRANCH KHI</t>
  </si>
  <si>
    <t>PROJECT DIRECTOR</t>
  </si>
  <si>
    <t xml:space="preserve"> Treasurer IUB</t>
  </si>
  <si>
    <t>CORO GHQ</t>
  </si>
  <si>
    <t>NUST</t>
  </si>
  <si>
    <t>DR MUBASHIR ALI</t>
  </si>
  <si>
    <t>BANKER CITY</t>
  </si>
  <si>
    <t>Muhammad Akram</t>
  </si>
  <si>
    <t>Rachna College of Information Technology</t>
  </si>
  <si>
    <t> FVG   CATA INTL</t>
  </si>
  <si>
    <t>JAMSHAID</t>
  </si>
  <si>
    <t>MR. HABIBULLAH</t>
  </si>
  <si>
    <t>CONTROLLER OF EXAMINATION UNIVERSITY OF KHI</t>
  </si>
  <si>
    <t>MALIK TRADING CORPORATION</t>
  </si>
  <si>
    <t>PAKISTAN PETROLEUM LTD</t>
  </si>
  <si>
    <t>SYNGENTA PAKISTAN LTD KARACHI</t>
  </si>
  <si>
    <t>CHAIRMAN CWHR KARACHI</t>
  </si>
  <si>
    <t>NATIONAL INSTITUTE OF OCEANOGRAPHY KARACHI</t>
  </si>
  <si>
    <t>DISTRICT OFFICER EDUCATION WORKDS &amp; SERVICES DEPARTMENT CITY DISTRICT GOVT KYC</t>
  </si>
  <si>
    <t>ARYSTA SCIENCE PAKISTAN LTD.</t>
  </si>
  <si>
    <t>IBA KARACHI</t>
  </si>
  <si>
    <t>MODEL COLLECTORATE OF CUSTOMS KASERACHI A/C H.A.A. &amp; CO.</t>
  </si>
  <si>
    <t>COLLECTOR MODEL CUSTOMS COLLECTORATRE</t>
  </si>
  <si>
    <t>COLLECTOR MODEL CUSTOM COLLECTORATE A/C IFTIKHAR &amp; CO.</t>
  </si>
  <si>
    <t>COLLECTOR MODEL CUSTOM COLLECTORATE KARACHI</t>
  </si>
  <si>
    <t>COLLECTOR MODEL CUSTOM COLLECTORATE KARACHI A/C PAN ISLAMIC INTERNATIONAL PVT LTD</t>
  </si>
  <si>
    <t>BUSINESS RECORDER EXECUTIVE DIARY</t>
  </si>
  <si>
    <t>141072/1(046/0020)</t>
  </si>
  <si>
    <t>145901/13(046/0007)</t>
  </si>
  <si>
    <t>152718/46(046/0007)</t>
  </si>
  <si>
    <t>152782/56(046/0007)</t>
  </si>
  <si>
    <t>134275/030046/0029</t>
  </si>
  <si>
    <t>134277/050046/0029</t>
  </si>
  <si>
    <t>134278/060046/0029</t>
  </si>
  <si>
    <t>134273/010046/0029</t>
  </si>
  <si>
    <t>134274/020046/0029</t>
  </si>
  <si>
    <t>134276/040046/0029</t>
  </si>
  <si>
    <t>69079/6(046/0028)</t>
  </si>
  <si>
    <t>130508/38</t>
  </si>
  <si>
    <t>127618/47</t>
  </si>
  <si>
    <t>143744/10</t>
  </si>
  <si>
    <t>156616/103</t>
  </si>
  <si>
    <t>127786/82</t>
  </si>
  <si>
    <t>97854/19</t>
  </si>
  <si>
    <t>134003/171</t>
  </si>
  <si>
    <t>134004/172</t>
  </si>
  <si>
    <t>142954/21</t>
  </si>
  <si>
    <t>97863/25</t>
  </si>
  <si>
    <t>119147/31</t>
  </si>
  <si>
    <t>137232/09</t>
  </si>
  <si>
    <t>164029/30</t>
  </si>
  <si>
    <t>164030/31</t>
  </si>
  <si>
    <t>163205/18</t>
  </si>
  <si>
    <t>108687/57</t>
  </si>
  <si>
    <t>108688/58</t>
  </si>
  <si>
    <t>154350/26</t>
  </si>
  <si>
    <t>154351/27</t>
  </si>
  <si>
    <t>158399/50</t>
  </si>
  <si>
    <t>159881/233</t>
  </si>
  <si>
    <t>165731/15</t>
  </si>
  <si>
    <t>216518/1</t>
  </si>
  <si>
    <t>108722/70</t>
  </si>
  <si>
    <t>143938/41</t>
  </si>
  <si>
    <t>148241/14</t>
  </si>
  <si>
    <t>136877/30</t>
  </si>
  <si>
    <t>136878/31</t>
  </si>
  <si>
    <t>136879/32</t>
  </si>
  <si>
    <t>119172/39</t>
  </si>
  <si>
    <t>126522/5</t>
  </si>
  <si>
    <t>148286/15</t>
  </si>
  <si>
    <t>97891/39</t>
  </si>
  <si>
    <t>164271/48</t>
  </si>
  <si>
    <t>164272/49</t>
  </si>
  <si>
    <t>164273/50</t>
  </si>
  <si>
    <t>164274/51</t>
  </si>
  <si>
    <t>155305/66</t>
  </si>
  <si>
    <t>155306/67</t>
  </si>
  <si>
    <t>169222/225</t>
  </si>
  <si>
    <t>169223/226</t>
  </si>
  <si>
    <t>165824/16</t>
  </si>
  <si>
    <t>169512/248</t>
  </si>
  <si>
    <t xml:space="preserve">146336/03   </t>
  </si>
  <si>
    <t xml:space="preserve">146310/02 </t>
  </si>
  <si>
    <t>108538</t>
  </si>
  <si>
    <t xml:space="preserve">121051/11 </t>
  </si>
  <si>
    <t xml:space="preserve">117769/05 </t>
  </si>
  <si>
    <t xml:space="preserve">144578/51 </t>
  </si>
  <si>
    <t>133410/16</t>
  </si>
  <si>
    <t xml:space="preserve">119101/05 </t>
  </si>
  <si>
    <t xml:space="preserve">119102/06 </t>
  </si>
  <si>
    <t>91230/02</t>
  </si>
  <si>
    <t>92137/07</t>
  </si>
  <si>
    <t>134489/09</t>
  </si>
  <si>
    <t>67231/25</t>
  </si>
  <si>
    <t>DD # 157759</t>
  </si>
  <si>
    <t xml:space="preserve">NATIONAL INSTITUTE OF </t>
  </si>
  <si>
    <t>DIR GEN PAISTAN A/C OFFICER P.O</t>
  </si>
  <si>
    <t>TREASURER AIOU</t>
  </si>
  <si>
    <t>DDO MS WAH</t>
  </si>
  <si>
    <t>TREASURER AIOU ISB</t>
  </si>
  <si>
    <t>NATIONAL PROGRAM MANAGER PM FOR HUPITIES</t>
  </si>
  <si>
    <t>MEDICAL SUPERINTENDENT FGSH ISB</t>
  </si>
  <si>
    <t>CIIT ATTOCK COMPANY</t>
  </si>
  <si>
    <t>PRINCIPAL PMC ALLIED HOSPITAL</t>
  </si>
  <si>
    <t>DDO MINISTRY OF PORT &amp; SHIPPING</t>
  </si>
  <si>
    <t>PROJECT DIRECTOR PSL ISB</t>
  </si>
  <si>
    <t>DDO NIPS ISB</t>
  </si>
  <si>
    <t>PAKISTAN COUNCIL OF RESEARCH IN WATER RESOURCE ISB</t>
  </si>
  <si>
    <t>PAKISTAN COUNCIL FOR SCINTIFIC &amp; IND</t>
  </si>
  <si>
    <t>SECTION OFFICER ADMN ECONOMIC AFAIRS</t>
  </si>
  <si>
    <t>NHIRC MINISTRY OF HEALTH</t>
  </si>
  <si>
    <t>ASST GM TRAINING REGION PTCL</t>
  </si>
  <si>
    <t>NIPA LAHORE</t>
  </si>
  <si>
    <t>PROVINCIAL BUILDING MAINTENANCE CELL</t>
  </si>
  <si>
    <t>IG POLICE NH &amp; MP</t>
  </si>
  <si>
    <t>LT COMD PAKISTAN NAVY NAVEL POLICE HQ E-8 ISB</t>
  </si>
  <si>
    <t>D G FINANCE EDUCATION COMMISSION ISB</t>
  </si>
  <si>
    <t>ADMIN OFFICER CIP II</t>
  </si>
  <si>
    <t>P.D INST. TECH PESHAWAR</t>
  </si>
  <si>
    <t>CONTOMENT WXT OFFICER</t>
  </si>
  <si>
    <t>D,G POPULATION WELFERE DEPTT</t>
  </si>
  <si>
    <t>D. FORECT OFFICER</t>
  </si>
  <si>
    <t>DIRECTOR HEALTH SERVICES</t>
  </si>
  <si>
    <t> DWMOK WAPDA</t>
  </si>
  <si>
    <t> DFO WRDP</t>
  </si>
  <si>
    <t> DFO WADP</t>
  </si>
  <si>
    <t xml:space="preserve">XEN PWD BUILDINGS </t>
  </si>
  <si>
    <t>TMA RYK</t>
  </si>
  <si>
    <t>DAO RLY</t>
  </si>
  <si>
    <t>PK RLY</t>
  </si>
  <si>
    <t>Saira</t>
  </si>
  <si>
    <t>xen</t>
  </si>
  <si>
    <t>TMA</t>
  </si>
  <si>
    <t>D.O buildg</t>
  </si>
  <si>
    <t>Xen</t>
  </si>
  <si>
    <t>EDO</t>
  </si>
  <si>
    <t>qmc</t>
  </si>
  <si>
    <t>Nazim Tma</t>
  </si>
  <si>
    <t>Dir Civil SSIC Karachi</t>
  </si>
  <si>
    <t>Nazim TMA BQ</t>
  </si>
  <si>
    <t xml:space="preserve">D/O ROAD </t>
  </si>
  <si>
    <t>XEN HYDERABD</t>
  </si>
  <si>
    <t>SENIOR FINANCE</t>
  </si>
  <si>
    <t xml:space="preserve">EXECUTIVE ENGINEER </t>
  </si>
  <si>
    <t>DO EDUCATION</t>
  </si>
  <si>
    <t>CONT OFFICER</t>
  </si>
  <si>
    <t>XEN ROAD HYDERABAD</t>
  </si>
  <si>
    <t>EXECUTIVE ENGINEER HIGHWAY</t>
  </si>
  <si>
    <t>Exceutive Engineering 5th Provencial Building Division LHR</t>
  </si>
  <si>
    <t>FIA HQ ISLAMABAD A/C IQRA ENTERPRISES</t>
  </si>
  <si>
    <t>OFFICE OF PRINCIPAL RECIPT GFATM NIH</t>
  </si>
  <si>
    <t>DIRECTOR GENERAL AUDIT AZAD JAMMU</t>
  </si>
  <si>
    <t>EXECUTIVE DIRECTOR PIMS ISLAMABAD</t>
  </si>
  <si>
    <t>EXECUTIVE DIRECTOR IMU</t>
  </si>
  <si>
    <t>SR ACCOUNTS OFFICER PO BOX 2191 ISB</t>
  </si>
  <si>
    <t>DDO MINISTRY OF PORT</t>
  </si>
  <si>
    <t>PROJECT OF FIA HQ</t>
  </si>
  <si>
    <t>GM PPC SAA &amp; BM POFS WAH CANNT</t>
  </si>
  <si>
    <t>ASTT ENGRR LG &amp; RDD A/C JAGAL ENTERPRISES</t>
  </si>
  <si>
    <t>RASHID UL HASAN</t>
  </si>
  <si>
    <t>LOCAL ACCOUNT OFFICER</t>
  </si>
  <si>
    <t>SR. ACCOUNTS OFFICER</t>
  </si>
  <si>
    <t>TMO SAMANABAD</t>
  </si>
  <si>
    <t xml:space="preserve">TMO  </t>
  </si>
  <si>
    <t>P.B.C ISB</t>
  </si>
  <si>
    <t>LDA</t>
  </si>
  <si>
    <t>DOB Sargodha</t>
  </si>
  <si>
    <t>Admin Sheikh Zaid</t>
  </si>
  <si>
    <t>Chief Exe</t>
  </si>
  <si>
    <t>The Exe. Director PIMS</t>
  </si>
  <si>
    <t>Supp. DHQ Hosp.</t>
  </si>
  <si>
    <t>XEN DID Wapda Lhr.</t>
  </si>
  <si>
    <t xml:space="preserve">Treasure Unicef </t>
  </si>
  <si>
    <t xml:space="preserve">chief Exe </t>
  </si>
  <si>
    <t>E-D. PIMS isb</t>
  </si>
  <si>
    <t>Exe Disst Office Health Dir.</t>
  </si>
  <si>
    <t>M.S DHQ Hospital DI Khan</t>
  </si>
  <si>
    <t xml:space="preserve">TREASURER </t>
  </si>
  <si>
    <t xml:space="preserve">PRJECT DIRECTOR </t>
  </si>
  <si>
    <t>CHIEF DIRECTOR</t>
  </si>
  <si>
    <t xml:space="preserve">SENIOR PRESIDENT </t>
  </si>
  <si>
    <t xml:space="preserve">PRINCIPAL </t>
  </si>
  <si>
    <t xml:space="preserve">DIRECTOR GENERAL </t>
  </si>
  <si>
    <t>TREASURER OFFICER</t>
  </si>
  <si>
    <t xml:space="preserve">MEDICAL </t>
  </si>
  <si>
    <t xml:space="preserve">DEDP LAHORE </t>
  </si>
  <si>
    <t xml:space="preserve">REGISTRAR </t>
  </si>
  <si>
    <t xml:space="preserve">EXECUTIVE DIRECTOR </t>
  </si>
  <si>
    <t xml:space="preserve">ACCOUNT OFFICER NGPR </t>
  </si>
  <si>
    <t>TREASURER UNIVERSITY</t>
  </si>
  <si>
    <t xml:space="preserve">100879/15 </t>
  </si>
  <si>
    <t xml:space="preserve">106432/63   </t>
  </si>
  <si>
    <t>106433/64</t>
  </si>
  <si>
    <t xml:space="preserve">106453/84 </t>
  </si>
  <si>
    <t xml:space="preserve"> CDR#92307 </t>
  </si>
  <si>
    <t>CDR#92374</t>
  </si>
  <si>
    <t>CDR#92424</t>
  </si>
  <si>
    <t xml:space="preserve">CDR#92465 </t>
  </si>
  <si>
    <t>CDR#92483</t>
  </si>
  <si>
    <t>CDR#92497</t>
  </si>
  <si>
    <t xml:space="preserve">CDR#92498 </t>
  </si>
  <si>
    <t xml:space="preserve">CDR#92533 </t>
  </si>
  <si>
    <t>CDR#92559</t>
  </si>
  <si>
    <t xml:space="preserve">CDR#92560 </t>
  </si>
  <si>
    <t xml:space="preserve">CDR#92568 </t>
  </si>
  <si>
    <t>CDR#92617</t>
  </si>
  <si>
    <t xml:space="preserve">CDR#92666 </t>
  </si>
  <si>
    <t xml:space="preserve"> CDR#92668 </t>
  </si>
  <si>
    <t>CURR</t>
  </si>
  <si>
    <t>PLS</t>
  </si>
  <si>
    <t>Mirpur AK</t>
  </si>
  <si>
    <t>Bahawalpur</t>
  </si>
  <si>
    <t>Gujranwala</t>
  </si>
  <si>
    <t>Sialkot</t>
  </si>
  <si>
    <t xml:space="preserve">Rahimyar Khan </t>
  </si>
  <si>
    <t>Sargodha</t>
  </si>
  <si>
    <t>Lahore</t>
  </si>
  <si>
    <t>Multan</t>
  </si>
  <si>
    <t>FDD-143963 PECO LAHORE</t>
  </si>
  <si>
    <t>FDD-009/2005/174 GRW</t>
  </si>
  <si>
    <t>FDD-009094/553/2006 RWP</t>
  </si>
  <si>
    <t>FDD-01538547 ISL</t>
  </si>
  <si>
    <t>FDD-1234918 ISL</t>
  </si>
  <si>
    <t>FDD-1234916 ISL</t>
  </si>
  <si>
    <t>FDD-010283/07</t>
  </si>
  <si>
    <t>FDD-134838 I-8 MKZ ISL</t>
  </si>
  <si>
    <t>FDD-134839 I-8 MKZ ISL</t>
  </si>
  <si>
    <t>FDD-134396 I-8 MKZ ISL</t>
  </si>
  <si>
    <t>FDD-76192</t>
  </si>
  <si>
    <t>MASHREQ BANK, NEW YORK. USD</t>
  </si>
  <si>
    <t>HSBC, NEW YORK - USD</t>
  </si>
  <si>
    <t>MASHREQ BANK, LONDON, GBP</t>
  </si>
  <si>
    <t>COMMERZ BANK - EURO</t>
  </si>
  <si>
    <t>FDD</t>
  </si>
  <si>
    <t>Jodia Bazar Branch</t>
  </si>
  <si>
    <t>Sui Southern Gas Company Ltd</t>
  </si>
  <si>
    <t xml:space="preserve">c . A . O . K . P . T . </t>
  </si>
  <si>
    <t>Riazeda Pvt Ltd</t>
  </si>
  <si>
    <t>custom agent grop</t>
  </si>
  <si>
    <t>Chamber f Commerce</t>
  </si>
  <si>
    <t xml:space="preserve">Excise &amp; Taxation Officer </t>
  </si>
  <si>
    <t>Chief Account Officer KPT</t>
  </si>
  <si>
    <t>prgmea</t>
  </si>
  <si>
    <t>ameer bhi</t>
  </si>
  <si>
    <t>asghari</t>
  </si>
  <si>
    <t>pakistan steel mills ltd</t>
  </si>
  <si>
    <t>pakistan red</t>
  </si>
  <si>
    <t>I . C . I .</t>
  </si>
  <si>
    <t>Collector of Custom</t>
  </si>
  <si>
    <t>city dist</t>
  </si>
  <si>
    <t>pakistn steel mills</t>
  </si>
  <si>
    <t xml:space="preserve">member finence </t>
  </si>
  <si>
    <t>account officer KPT</t>
  </si>
  <si>
    <t>dental news</t>
  </si>
  <si>
    <t>the art conuonsil</t>
  </si>
  <si>
    <t xml:space="preserve">mega impex </t>
  </si>
  <si>
    <t>Fed</t>
  </si>
  <si>
    <t/>
  </si>
  <si>
    <t>Pro</t>
  </si>
  <si>
    <t>199185</t>
  </si>
  <si>
    <t>199236</t>
  </si>
  <si>
    <t>199356</t>
  </si>
  <si>
    <t>199378</t>
  </si>
  <si>
    <t>234082</t>
  </si>
  <si>
    <t>234140</t>
  </si>
  <si>
    <t>251006</t>
  </si>
  <si>
    <t>251030</t>
  </si>
  <si>
    <t>251113</t>
  </si>
  <si>
    <t>251243</t>
  </si>
  <si>
    <t>251342</t>
  </si>
  <si>
    <t>251344</t>
  </si>
  <si>
    <t>251345</t>
  </si>
  <si>
    <t>251460</t>
  </si>
  <si>
    <t>266806</t>
  </si>
  <si>
    <t>266872</t>
  </si>
  <si>
    <t>266900</t>
  </si>
  <si>
    <t>267124</t>
  </si>
  <si>
    <t>280103</t>
  </si>
  <si>
    <t>280109</t>
  </si>
  <si>
    <t>280122</t>
  </si>
  <si>
    <t>280125</t>
  </si>
  <si>
    <t>280126</t>
  </si>
  <si>
    <t>280286</t>
  </si>
  <si>
    <t>280458</t>
  </si>
  <si>
    <t>280459</t>
  </si>
  <si>
    <t>280566</t>
  </si>
  <si>
    <t>280579</t>
  </si>
  <si>
    <t>280586</t>
  </si>
  <si>
    <t>178412</t>
  </si>
  <si>
    <t>178413</t>
  </si>
  <si>
    <t>178498</t>
  </si>
  <si>
    <t>232903</t>
  </si>
  <si>
    <t>232964</t>
  </si>
  <si>
    <t>232992</t>
  </si>
  <si>
    <t>233052</t>
  </si>
  <si>
    <t>233129</t>
  </si>
  <si>
    <t>233147</t>
  </si>
  <si>
    <t>233151</t>
  </si>
  <si>
    <t>233159</t>
  </si>
  <si>
    <t>233171</t>
  </si>
  <si>
    <t>233322</t>
  </si>
  <si>
    <t>233258</t>
  </si>
  <si>
    <t>233371</t>
  </si>
  <si>
    <t>233641</t>
  </si>
  <si>
    <t>233770</t>
  </si>
  <si>
    <t>233787</t>
  </si>
  <si>
    <t>233810</t>
  </si>
  <si>
    <t>389</t>
  </si>
  <si>
    <t>427</t>
  </si>
  <si>
    <t>464</t>
  </si>
  <si>
    <t>505</t>
  </si>
  <si>
    <t>537</t>
  </si>
  <si>
    <t>166617</t>
  </si>
  <si>
    <t>166562</t>
  </si>
  <si>
    <t>166565</t>
  </si>
  <si>
    <t>166608</t>
  </si>
  <si>
    <t>167129</t>
  </si>
  <si>
    <t>632919</t>
  </si>
  <si>
    <t>89068</t>
  </si>
  <si>
    <t>227875</t>
  </si>
  <si>
    <t>223691</t>
  </si>
  <si>
    <t>251703</t>
  </si>
  <si>
    <t>277326</t>
  </si>
  <si>
    <t>277600</t>
  </si>
  <si>
    <t>175973</t>
  </si>
  <si>
    <t>72865</t>
  </si>
  <si>
    <t>72998</t>
  </si>
  <si>
    <t>73181</t>
  </si>
  <si>
    <t>87236</t>
  </si>
  <si>
    <t>87257</t>
  </si>
  <si>
    <t>87313</t>
  </si>
  <si>
    <t>87666</t>
  </si>
  <si>
    <t>110934</t>
  </si>
  <si>
    <t>111244</t>
  </si>
  <si>
    <t>111742</t>
  </si>
  <si>
    <t>111786</t>
  </si>
  <si>
    <t>111793</t>
  </si>
  <si>
    <t>164310</t>
  </si>
  <si>
    <t>164560</t>
  </si>
  <si>
    <t>164665</t>
  </si>
  <si>
    <t>164728</t>
  </si>
  <si>
    <t>164741</t>
  </si>
  <si>
    <t>165283</t>
  </si>
  <si>
    <t>201661</t>
  </si>
  <si>
    <t>201722</t>
  </si>
  <si>
    <t>201733</t>
  </si>
  <si>
    <t>201795</t>
  </si>
  <si>
    <t>201796</t>
  </si>
  <si>
    <t>201843</t>
  </si>
  <si>
    <t>232274</t>
  </si>
  <si>
    <t>232335</t>
  </si>
  <si>
    <t>246922</t>
  </si>
  <si>
    <t>246970</t>
  </si>
  <si>
    <t>247054</t>
  </si>
  <si>
    <t>247055</t>
  </si>
  <si>
    <t>247121</t>
  </si>
  <si>
    <t>202915</t>
  </si>
  <si>
    <t>202972</t>
  </si>
  <si>
    <t>202979</t>
  </si>
  <si>
    <t>202994</t>
  </si>
  <si>
    <t>235550</t>
  </si>
  <si>
    <t>236091</t>
  </si>
  <si>
    <t>286520</t>
  </si>
  <si>
    <t>286705</t>
  </si>
  <si>
    <t>286722</t>
  </si>
  <si>
    <t>193110</t>
  </si>
  <si>
    <t>193290</t>
  </si>
  <si>
    <t>193319</t>
  </si>
  <si>
    <t>152031</t>
  </si>
  <si>
    <t>70048</t>
  </si>
  <si>
    <t>70049</t>
  </si>
  <si>
    <t>74552</t>
  </si>
  <si>
    <t>152267</t>
  </si>
  <si>
    <t>152266</t>
  </si>
  <si>
    <t>152278</t>
  </si>
  <si>
    <t>152334</t>
  </si>
  <si>
    <t>152337</t>
  </si>
  <si>
    <t>152360</t>
  </si>
  <si>
    <t>152336</t>
  </si>
  <si>
    <t>152359</t>
  </si>
  <si>
    <t>152335</t>
  </si>
  <si>
    <t>152407</t>
  </si>
  <si>
    <t>152510</t>
  </si>
  <si>
    <t>152511</t>
  </si>
  <si>
    <t>95222</t>
  </si>
  <si>
    <t>248343</t>
  </si>
  <si>
    <t>92303</t>
  </si>
  <si>
    <t>92535</t>
  </si>
  <si>
    <t>92686</t>
  </si>
  <si>
    <t>218227</t>
  </si>
  <si>
    <t>218308</t>
  </si>
  <si>
    <t>218309</t>
  </si>
  <si>
    <t>218335</t>
  </si>
  <si>
    <t>218367</t>
  </si>
  <si>
    <t>21852</t>
  </si>
  <si>
    <t>218405</t>
  </si>
  <si>
    <t>218512</t>
  </si>
  <si>
    <t>218565</t>
  </si>
  <si>
    <t>218577</t>
  </si>
  <si>
    <t>218586</t>
  </si>
  <si>
    <t>218599</t>
  </si>
  <si>
    <t>218612</t>
  </si>
  <si>
    <t>218621</t>
  </si>
  <si>
    <t>218669</t>
  </si>
  <si>
    <t>218695</t>
  </si>
  <si>
    <t>218698</t>
  </si>
  <si>
    <t>218724</t>
  </si>
  <si>
    <t>218771</t>
  </si>
  <si>
    <t>218837</t>
  </si>
  <si>
    <t>218888</t>
  </si>
  <si>
    <t>218937</t>
  </si>
  <si>
    <t>218947</t>
  </si>
  <si>
    <t>218952</t>
  </si>
  <si>
    <t>219047</t>
  </si>
  <si>
    <t>149664</t>
  </si>
  <si>
    <t>237067</t>
  </si>
  <si>
    <t>214296</t>
  </si>
  <si>
    <t>166175</t>
  </si>
  <si>
    <t>166176</t>
  </si>
  <si>
    <t>166177</t>
  </si>
  <si>
    <t>166179</t>
  </si>
  <si>
    <t>166180</t>
  </si>
  <si>
    <t>166181</t>
  </si>
  <si>
    <t>166182</t>
  </si>
  <si>
    <t>151442</t>
  </si>
  <si>
    <t>197507</t>
  </si>
  <si>
    <t>163294</t>
  </si>
  <si>
    <t>197689</t>
  </si>
  <si>
    <t>162377</t>
  </si>
  <si>
    <t>162618</t>
  </si>
  <si>
    <t>162865</t>
  </si>
  <si>
    <t>162972</t>
  </si>
  <si>
    <t>162913</t>
  </si>
  <si>
    <t>162817</t>
  </si>
  <si>
    <t>163293</t>
  </si>
  <si>
    <t>197743</t>
  </si>
  <si>
    <t>197980</t>
  </si>
  <si>
    <t>197907</t>
  </si>
  <si>
    <t>197905</t>
  </si>
  <si>
    <t>197922</t>
  </si>
  <si>
    <t>197910</t>
  </si>
  <si>
    <t>198120</t>
  </si>
  <si>
    <t>198007</t>
  </si>
  <si>
    <t>235109</t>
  </si>
  <si>
    <t>235245</t>
  </si>
  <si>
    <t>279125</t>
  </si>
  <si>
    <t>235238</t>
  </si>
  <si>
    <t>279275</t>
  </si>
  <si>
    <t>204099</t>
  </si>
  <si>
    <t>204505</t>
  </si>
  <si>
    <t>204506</t>
  </si>
  <si>
    <t>253092</t>
  </si>
  <si>
    <t>253218</t>
  </si>
  <si>
    <t>253404</t>
  </si>
  <si>
    <t>253409</t>
  </si>
  <si>
    <t>253421</t>
  </si>
  <si>
    <t>253488</t>
  </si>
  <si>
    <t>254271</t>
  </si>
  <si>
    <t>254317</t>
  </si>
  <si>
    <t>212977</t>
  </si>
  <si>
    <t>213519</t>
  </si>
  <si>
    <t>213550</t>
  </si>
  <si>
    <t>213590</t>
  </si>
  <si>
    <t>213643</t>
  </si>
  <si>
    <t>213644</t>
  </si>
  <si>
    <t>227029</t>
  </si>
  <si>
    <t>227075</t>
  </si>
  <si>
    <t>231232</t>
  </si>
  <si>
    <t>231572</t>
  </si>
  <si>
    <t>231962</t>
  </si>
  <si>
    <t>231963</t>
  </si>
  <si>
    <t>239575</t>
  </si>
  <si>
    <t>239589</t>
  </si>
  <si>
    <t>240159</t>
  </si>
  <si>
    <t>240209</t>
  </si>
  <si>
    <t>241230</t>
  </si>
  <si>
    <t>241313</t>
  </si>
  <si>
    <t>241318</t>
  </si>
  <si>
    <t>241547</t>
  </si>
  <si>
    <t>241829</t>
  </si>
  <si>
    <t>241949</t>
  </si>
  <si>
    <t>248851</t>
  </si>
  <si>
    <t>248859</t>
  </si>
  <si>
    <t>147020</t>
  </si>
  <si>
    <t>249056</t>
  </si>
  <si>
    <t>249895</t>
  </si>
  <si>
    <t>249920</t>
  </si>
  <si>
    <t>250097</t>
  </si>
  <si>
    <t>250098</t>
  </si>
  <si>
    <t>250816</t>
  </si>
  <si>
    <t>250840</t>
  </si>
  <si>
    <t>262089</t>
  </si>
  <si>
    <t>262209</t>
  </si>
  <si>
    <t>262871</t>
  </si>
  <si>
    <t>262874</t>
  </si>
  <si>
    <t>263347</t>
  </si>
  <si>
    <t>263360</t>
  </si>
  <si>
    <t>263456</t>
  </si>
  <si>
    <t>263546</t>
  </si>
  <si>
    <t>263821</t>
  </si>
  <si>
    <t>263865</t>
  </si>
  <si>
    <t>269713</t>
  </si>
  <si>
    <t>270012</t>
  </si>
  <si>
    <t>270736</t>
  </si>
  <si>
    <t>270738</t>
  </si>
  <si>
    <t>271140</t>
  </si>
  <si>
    <t>271271</t>
  </si>
  <si>
    <t>271965</t>
  </si>
  <si>
    <t>272463</t>
  </si>
  <si>
    <t>272522</t>
  </si>
  <si>
    <t>273319</t>
  </si>
  <si>
    <t>273331</t>
  </si>
  <si>
    <t>273573</t>
  </si>
  <si>
    <t>288252</t>
  </si>
  <si>
    <t>288451</t>
  </si>
  <si>
    <t>289451</t>
  </si>
  <si>
    <t>289595</t>
  </si>
  <si>
    <t>289597</t>
  </si>
  <si>
    <t>289909</t>
  </si>
  <si>
    <t>289981</t>
  </si>
  <si>
    <t>290248</t>
  </si>
  <si>
    <t>290249</t>
  </si>
  <si>
    <t>290300</t>
  </si>
  <si>
    <t>290969</t>
  </si>
  <si>
    <t>291116</t>
  </si>
  <si>
    <t>291594</t>
  </si>
  <si>
    <t>296640</t>
  </si>
  <si>
    <t>296649</t>
  </si>
  <si>
    <t>219263</t>
  </si>
  <si>
    <t>219369</t>
  </si>
  <si>
    <t>219520</t>
  </si>
  <si>
    <t>220407</t>
  </si>
  <si>
    <t>220610</t>
  </si>
  <si>
    <t>220773</t>
  </si>
  <si>
    <t>220898</t>
  </si>
  <si>
    <t>220941</t>
  </si>
  <si>
    <t>220995</t>
  </si>
  <si>
    <t>221672</t>
  </si>
  <si>
    <t>221673</t>
  </si>
  <si>
    <t>222016</t>
  </si>
  <si>
    <t>222135</t>
  </si>
  <si>
    <t>222136</t>
  </si>
  <si>
    <t>222223</t>
  </si>
  <si>
    <t>222322</t>
  </si>
  <si>
    <t>222660</t>
  </si>
  <si>
    <t>223176</t>
  </si>
  <si>
    <t>223179</t>
  </si>
  <si>
    <t>223432</t>
  </si>
  <si>
    <t>223667</t>
  </si>
  <si>
    <t>255536</t>
  </si>
  <si>
    <t>255787</t>
  </si>
  <si>
    <t>255788</t>
  </si>
  <si>
    <t>257969</t>
  </si>
  <si>
    <t>258869</t>
  </si>
  <si>
    <t>259878</t>
  </si>
  <si>
    <t>259879</t>
  </si>
  <si>
    <t>281211</t>
  </si>
  <si>
    <t>281671</t>
  </si>
  <si>
    <t>282202</t>
  </si>
  <si>
    <t>282480</t>
  </si>
  <si>
    <t>282542</t>
  </si>
  <si>
    <t>282713</t>
  </si>
  <si>
    <t>283099</t>
  </si>
  <si>
    <t>73835</t>
  </si>
  <si>
    <t>63499</t>
  </si>
  <si>
    <t>63605</t>
  </si>
  <si>
    <t>138801</t>
  </si>
  <si>
    <t>164843</t>
  </si>
  <si>
    <t>164845</t>
  </si>
  <si>
    <t>119149</t>
  </si>
  <si>
    <t>46898</t>
  </si>
  <si>
    <t>140896</t>
  </si>
  <si>
    <t>140897</t>
  </si>
  <si>
    <t>144708</t>
  </si>
  <si>
    <t>23425</t>
  </si>
  <si>
    <t>123790</t>
  </si>
  <si>
    <t>92138</t>
  </si>
  <si>
    <t>147603</t>
  </si>
  <si>
    <t>22964</t>
  </si>
  <si>
    <t>148278</t>
  </si>
  <si>
    <t>141702</t>
  </si>
  <si>
    <t>70643</t>
  </si>
  <si>
    <t>151635</t>
  </si>
  <si>
    <t>127711</t>
  </si>
  <si>
    <t>152300</t>
  </si>
  <si>
    <t>153909</t>
  </si>
  <si>
    <t>12022</t>
  </si>
  <si>
    <t>143855</t>
  </si>
  <si>
    <t>148264</t>
  </si>
  <si>
    <t>163040</t>
  </si>
  <si>
    <t>163695</t>
  </si>
  <si>
    <t>150096</t>
  </si>
  <si>
    <t>143974</t>
  </si>
  <si>
    <t>159530</t>
  </si>
  <si>
    <t>143993</t>
  </si>
  <si>
    <t>160350</t>
  </si>
  <si>
    <t>83100</t>
  </si>
  <si>
    <t>89763</t>
  </si>
  <si>
    <t>89781</t>
  </si>
  <si>
    <t>89785</t>
  </si>
  <si>
    <t>89786</t>
  </si>
  <si>
    <t>89789</t>
  </si>
  <si>
    <t>89796</t>
  </si>
  <si>
    <t>89798</t>
  </si>
  <si>
    <t>89807</t>
  </si>
  <si>
    <t>89809</t>
  </si>
  <si>
    <t>89818</t>
  </si>
  <si>
    <t>89820</t>
  </si>
  <si>
    <t>89832</t>
  </si>
  <si>
    <t>89840</t>
  </si>
  <si>
    <t>89843</t>
  </si>
  <si>
    <t>89848</t>
  </si>
  <si>
    <t>89852</t>
  </si>
  <si>
    <t>89930</t>
  </si>
  <si>
    <t>89933</t>
  </si>
  <si>
    <t>89934</t>
  </si>
  <si>
    <t>89935</t>
  </si>
  <si>
    <t>89943</t>
  </si>
  <si>
    <t>89947</t>
  </si>
  <si>
    <t>89951</t>
  </si>
  <si>
    <t>91971</t>
  </si>
  <si>
    <t>91973</t>
  </si>
  <si>
    <t>91987</t>
  </si>
  <si>
    <t>91988</t>
  </si>
  <si>
    <t>92020</t>
  </si>
  <si>
    <t>110844</t>
  </si>
  <si>
    <t>110847</t>
  </si>
  <si>
    <t>99410</t>
  </si>
  <si>
    <t>99990</t>
  </si>
  <si>
    <t>108737</t>
  </si>
  <si>
    <t>108830</t>
  </si>
  <si>
    <t>109116</t>
  </si>
  <si>
    <t>109377</t>
  </si>
  <si>
    <t>104988</t>
  </si>
  <si>
    <t>105046</t>
  </si>
  <si>
    <t>105068</t>
  </si>
  <si>
    <t>105072</t>
  </si>
  <si>
    <t>113025</t>
  </si>
  <si>
    <t>113069</t>
  </si>
  <si>
    <t>111574</t>
  </si>
  <si>
    <t>111732</t>
  </si>
  <si>
    <t>107500</t>
  </si>
  <si>
    <t>70359</t>
  </si>
  <si>
    <t>71020</t>
  </si>
  <si>
    <t>71230</t>
  </si>
  <si>
    <t>107531</t>
  </si>
  <si>
    <t>107573</t>
  </si>
  <si>
    <t>109734</t>
  </si>
  <si>
    <t>71231</t>
  </si>
  <si>
    <t>77339</t>
  </si>
  <si>
    <t>79483</t>
  </si>
  <si>
    <t>79484</t>
  </si>
  <si>
    <t>79489</t>
  </si>
  <si>
    <t>80055</t>
  </si>
  <si>
    <t>80328</t>
  </si>
  <si>
    <t>80330</t>
  </si>
  <si>
    <t>8818</t>
  </si>
  <si>
    <t>88174</t>
  </si>
  <si>
    <t>107619</t>
  </si>
  <si>
    <t>80373</t>
  </si>
  <si>
    <t>80374</t>
  </si>
  <si>
    <t>80375</t>
  </si>
  <si>
    <t>107813</t>
  </si>
  <si>
    <t>107944</t>
  </si>
  <si>
    <t>108138</t>
  </si>
  <si>
    <t>59155</t>
  </si>
  <si>
    <t>59133</t>
  </si>
  <si>
    <t>59136</t>
  </si>
  <si>
    <t>81811</t>
  </si>
  <si>
    <t>81843</t>
  </si>
  <si>
    <t>81845</t>
  </si>
  <si>
    <t>81890</t>
  </si>
  <si>
    <t>81891</t>
  </si>
  <si>
    <t>82165</t>
  </si>
  <si>
    <t>105418</t>
  </si>
  <si>
    <t>105543</t>
  </si>
  <si>
    <t>105545</t>
  </si>
  <si>
    <t>105628</t>
  </si>
  <si>
    <t>105634</t>
  </si>
  <si>
    <t>105719</t>
  </si>
  <si>
    <t>105826</t>
  </si>
  <si>
    <t>105827</t>
  </si>
  <si>
    <t>105828</t>
  </si>
  <si>
    <t>105984</t>
  </si>
  <si>
    <t>106091</t>
  </si>
  <si>
    <t>63575</t>
  </si>
  <si>
    <t>91461</t>
  </si>
  <si>
    <t>91466</t>
  </si>
  <si>
    <t>91490</t>
  </si>
  <si>
    <t>91518</t>
  </si>
  <si>
    <t>91519</t>
  </si>
  <si>
    <t>91520</t>
  </si>
  <si>
    <t>106502</t>
  </si>
  <si>
    <t>106533</t>
  </si>
  <si>
    <t>106553</t>
  </si>
  <si>
    <t>106554</t>
  </si>
  <si>
    <t>106594</t>
  </si>
  <si>
    <t>106723</t>
  </si>
  <si>
    <t>103202</t>
  </si>
  <si>
    <t>75089</t>
  </si>
  <si>
    <t>75132</t>
  </si>
  <si>
    <t>75186</t>
  </si>
  <si>
    <t>75187</t>
  </si>
  <si>
    <t>80633</t>
  </si>
  <si>
    <t>80652</t>
  </si>
  <si>
    <t>80653</t>
  </si>
  <si>
    <t>80746</t>
  </si>
  <si>
    <t>80771</t>
  </si>
  <si>
    <t>80772</t>
  </si>
  <si>
    <t>103679</t>
  </si>
  <si>
    <t>103680</t>
  </si>
  <si>
    <t>90722</t>
  </si>
  <si>
    <t>90729</t>
  </si>
  <si>
    <t>90740</t>
  </si>
  <si>
    <t>90753</t>
  </si>
  <si>
    <t>90754</t>
  </si>
  <si>
    <t>90757</t>
  </si>
  <si>
    <t>90765</t>
  </si>
  <si>
    <t>90787</t>
  </si>
  <si>
    <t>90788</t>
  </si>
  <si>
    <t>90790</t>
  </si>
  <si>
    <t>90794</t>
  </si>
  <si>
    <t>90796</t>
  </si>
  <si>
    <t>90799</t>
  </si>
  <si>
    <t>95402</t>
  </si>
  <si>
    <t>95403</t>
  </si>
  <si>
    <t>95404</t>
  </si>
  <si>
    <t>95405</t>
  </si>
  <si>
    <t>95409</t>
  </si>
  <si>
    <t>95410</t>
  </si>
  <si>
    <t>95423</t>
  </si>
  <si>
    <t>95434</t>
  </si>
  <si>
    <t>95478</t>
  </si>
  <si>
    <t>95497</t>
  </si>
  <si>
    <t>95507</t>
  </si>
  <si>
    <t>FDD-030179/2006</t>
  </si>
  <si>
    <t xml:space="preserve">FDD-06-53-126554 MIRPUR </t>
  </si>
  <si>
    <t>FDD-133867/2004 LHR</t>
  </si>
  <si>
    <t>FDD-134347-36-06 BADAMI</t>
  </si>
  <si>
    <t>FDD-0134359/41/06 BADAMI</t>
  </si>
  <si>
    <t>FDD-01256591/06/88</t>
  </si>
  <si>
    <t>FDD-0107152/007/2006</t>
  </si>
  <si>
    <t>FDD-0134305/10/06 BADAMI</t>
  </si>
  <si>
    <t>FDD-013463/45/06 BADAMI</t>
  </si>
  <si>
    <t>155289</t>
  </si>
  <si>
    <t>155290</t>
  </si>
  <si>
    <t>155291</t>
  </si>
  <si>
    <t>155622</t>
  </si>
  <si>
    <t>155672</t>
  </si>
  <si>
    <t>292275</t>
  </si>
  <si>
    <t>292475</t>
  </si>
  <si>
    <t>138363</t>
  </si>
  <si>
    <t>138364</t>
  </si>
  <si>
    <t>138348</t>
  </si>
  <si>
    <t>138397</t>
  </si>
  <si>
    <t>196740</t>
  </si>
  <si>
    <t>196751</t>
  </si>
  <si>
    <t>138249</t>
  </si>
  <si>
    <t>186305</t>
  </si>
  <si>
    <t>186361</t>
  </si>
  <si>
    <t>243105</t>
  </si>
  <si>
    <t>243106</t>
  </si>
  <si>
    <t>639931</t>
  </si>
  <si>
    <t>SECRETARY (GA) DEPARTMENTAL SERVICES GENERAL ADMINISTRATION &amp; COORDINATION DEPARTMENT</t>
  </si>
  <si>
    <t xml:space="preserve">NATIONAL INSTITUTIONAL FACILITATION TECHNOLOGIES (NIFT) (PVT) LTD., A/C REGIONAL MANAGER DRY PORTS </t>
  </si>
  <si>
    <t>0032</t>
  </si>
  <si>
    <t>Thokar Niaz Baig Lhe</t>
  </si>
  <si>
    <t>F-10 Markaz Branch</t>
  </si>
  <si>
    <t>Satellite Town Rwp</t>
  </si>
  <si>
    <t>0043</t>
  </si>
  <si>
    <t>PECHS Karachi</t>
  </si>
  <si>
    <t>0050</t>
  </si>
  <si>
    <t>Fortress Stadium Lhe</t>
  </si>
  <si>
    <t>0053</t>
  </si>
  <si>
    <t>Mandi Bahauddin</t>
  </si>
  <si>
    <t>41304-6312023-5</t>
  </si>
  <si>
    <t>15602-8830954-5</t>
  </si>
  <si>
    <t>4200004297922</t>
  </si>
  <si>
    <t>42101-1374806-5</t>
  </si>
  <si>
    <t>42301-1110270-7</t>
  </si>
  <si>
    <t>42301-7770830-6</t>
  </si>
  <si>
    <t>42101-1922129-6</t>
  </si>
  <si>
    <t>4230169489789</t>
  </si>
  <si>
    <t>42101-2799013-9</t>
  </si>
  <si>
    <t>4230123677699</t>
  </si>
  <si>
    <t>38201-6658220-3</t>
  </si>
  <si>
    <t>42401-2006391-9</t>
  </si>
  <si>
    <t>42201-7402299-7</t>
  </si>
  <si>
    <t>42201-1999702-5</t>
  </si>
  <si>
    <t>42201-0299048-5</t>
  </si>
  <si>
    <t>42201-3350729-5</t>
  </si>
  <si>
    <t>42401-4099933-5</t>
  </si>
  <si>
    <t>42000-1437490-0</t>
  </si>
  <si>
    <t>42101-8066113-5</t>
  </si>
  <si>
    <t>42301-0781177-8</t>
  </si>
  <si>
    <t>42301-4539018-8</t>
  </si>
  <si>
    <t>4220119997025</t>
  </si>
  <si>
    <t>42201-0813803-1</t>
  </si>
  <si>
    <t>42301-6641704-9</t>
  </si>
  <si>
    <t>42301-6410027-7</t>
  </si>
  <si>
    <t>42000-0446328-6</t>
  </si>
  <si>
    <t>4230109600391</t>
  </si>
  <si>
    <t>42101-5884167-7</t>
  </si>
  <si>
    <t>42401-5212664-3</t>
  </si>
  <si>
    <t>42301-4399182-7</t>
  </si>
  <si>
    <t>42301-0852905-4</t>
  </si>
  <si>
    <t>42000-0437481-5</t>
  </si>
  <si>
    <t>42401-7970210-7</t>
  </si>
  <si>
    <t>42501-2248754-7</t>
  </si>
  <si>
    <t>42301-7632042-1</t>
  </si>
  <si>
    <t>4230115870501</t>
  </si>
  <si>
    <t>35202-7730120-5</t>
  </si>
  <si>
    <t>42301-1386037-7</t>
  </si>
  <si>
    <t>42201-0801554-7</t>
  </si>
  <si>
    <t>42201-1600158-9</t>
  </si>
  <si>
    <t>42301-6159829-5</t>
  </si>
  <si>
    <t>42301-0845939-3</t>
  </si>
  <si>
    <t>42301-6265684-2</t>
  </si>
  <si>
    <t>42101-1712990-1</t>
  </si>
  <si>
    <t>42201-9804233-5</t>
  </si>
  <si>
    <t>42101-1601337-7</t>
  </si>
  <si>
    <t>42301-1054770-1</t>
  </si>
  <si>
    <t>35202-8118990-7</t>
  </si>
  <si>
    <t>42101-1581709-7</t>
  </si>
  <si>
    <t>4210118759911</t>
  </si>
  <si>
    <t>42501-1573168-7</t>
  </si>
  <si>
    <t>42401-1612297-1</t>
  </si>
  <si>
    <t>42101-2094290-3</t>
  </si>
  <si>
    <t>42101-1595889-1</t>
  </si>
  <si>
    <t>42201-2917697-7</t>
  </si>
  <si>
    <t>42301-8691523-7</t>
  </si>
  <si>
    <t>42201-3926180-7</t>
  </si>
  <si>
    <t>42201-8881700-7</t>
  </si>
  <si>
    <t>42201-0369987-1</t>
  </si>
  <si>
    <t>42301-0885238-5</t>
  </si>
  <si>
    <t>42301-9324505-9</t>
  </si>
  <si>
    <t>42201-2094248-3</t>
  </si>
  <si>
    <t>42000-0538499-1</t>
  </si>
  <si>
    <t>42000-0552807-5</t>
  </si>
  <si>
    <t>3740505179135</t>
  </si>
  <si>
    <t>37405-2771285-7</t>
  </si>
  <si>
    <t>37405-0685528-3</t>
  </si>
  <si>
    <t>82202-7942037-4</t>
  </si>
  <si>
    <t>61101-9277957-7</t>
  </si>
  <si>
    <t>00000-0000000-0</t>
  </si>
  <si>
    <t>682586-244722-2</t>
  </si>
  <si>
    <t>17301-9807399-9</t>
  </si>
  <si>
    <t>37405-0228886-1</t>
  </si>
  <si>
    <t>61101-1982383-3</t>
  </si>
  <si>
    <t>61101-7067981-7</t>
  </si>
  <si>
    <t>32303-8517682-9</t>
  </si>
  <si>
    <t>16101-1182008-5</t>
  </si>
  <si>
    <t>37405-9481945-3</t>
  </si>
  <si>
    <t>37102-5805273-3</t>
  </si>
  <si>
    <t>61101-1235820-1</t>
  </si>
  <si>
    <t>9516764</t>
  </si>
  <si>
    <t>38302-4435789-3</t>
  </si>
  <si>
    <t>35202-9494190-1</t>
  </si>
  <si>
    <t>33102-2187623-9</t>
  </si>
  <si>
    <t>270-43-261189</t>
  </si>
  <si>
    <t>35302-1875130-1</t>
  </si>
  <si>
    <t>3520206241577</t>
  </si>
  <si>
    <t>35202-4644247-3</t>
  </si>
  <si>
    <t>35201-0170552-9</t>
  </si>
  <si>
    <t>226-86-115668</t>
  </si>
  <si>
    <t>101-74-215659</t>
  </si>
  <si>
    <t>35201-7045133-1</t>
  </si>
  <si>
    <t>3320183123431</t>
  </si>
  <si>
    <t>35202-2548431-7</t>
  </si>
  <si>
    <t>3520112415661</t>
  </si>
  <si>
    <t>272-60-680511</t>
  </si>
  <si>
    <t>286-64-233893</t>
  </si>
  <si>
    <t>35201-9382385-1</t>
  </si>
  <si>
    <t>35201-8458524-5</t>
  </si>
  <si>
    <t>35202-1159720-6</t>
  </si>
  <si>
    <t>35202-3686667-3</t>
  </si>
  <si>
    <t>225-86-190950</t>
  </si>
  <si>
    <t>36502-7493833-3</t>
  </si>
  <si>
    <t>35201-1588562-5</t>
  </si>
  <si>
    <t>35201-2234277-7</t>
  </si>
  <si>
    <t>3520111984773</t>
  </si>
  <si>
    <t>35202-8858722-3</t>
  </si>
  <si>
    <t>35202-6075402-9</t>
  </si>
  <si>
    <t>266-92-121477</t>
  </si>
  <si>
    <t>270-55-189945</t>
  </si>
  <si>
    <t>3520129118513</t>
  </si>
  <si>
    <t>35202-9547234-1</t>
  </si>
  <si>
    <t>35201-2740018-1</t>
  </si>
  <si>
    <t>35201-9808439-1</t>
  </si>
  <si>
    <t>35201-4553369-0</t>
  </si>
  <si>
    <t>35200-1513231-3</t>
  </si>
  <si>
    <t>35202-9657059-5</t>
  </si>
  <si>
    <t>33303-7267814-1</t>
  </si>
  <si>
    <t>35202-4654322-1</t>
  </si>
  <si>
    <t>35200-1395657-0</t>
  </si>
  <si>
    <t>33100-1536972-5</t>
  </si>
  <si>
    <t>35202-9776383-9</t>
  </si>
  <si>
    <t>38202-9586608-9</t>
  </si>
  <si>
    <t>35202-6452379-5</t>
  </si>
  <si>
    <t>35200-1919116-3</t>
  </si>
  <si>
    <t>35202-2278249-3</t>
  </si>
  <si>
    <t>35202-9163923-7</t>
  </si>
  <si>
    <t>35201-0713183-9</t>
  </si>
  <si>
    <t>35404-1570446-1</t>
  </si>
  <si>
    <t>35202-2410291-7</t>
  </si>
  <si>
    <t>37301-7502055-4</t>
  </si>
  <si>
    <t>17301-1596332-8</t>
  </si>
  <si>
    <t>17301-0583968-5</t>
  </si>
  <si>
    <t>17301-9981939-3</t>
  </si>
  <si>
    <t>17301-0761351-3</t>
  </si>
  <si>
    <t>42401-1457101-1</t>
  </si>
  <si>
    <t>137-26-46724-8</t>
  </si>
  <si>
    <t>17301-0111203-4</t>
  </si>
  <si>
    <t>17301-1302707-9</t>
  </si>
  <si>
    <t>17301-8972169-5</t>
  </si>
  <si>
    <t>17301-8510287-3</t>
  </si>
  <si>
    <t>15601-0974689-3</t>
  </si>
  <si>
    <t>17301-3134713-1</t>
  </si>
  <si>
    <t>17301-5494571-5</t>
  </si>
  <si>
    <t>17301-1676773-9</t>
  </si>
  <si>
    <t>135-91-004618</t>
  </si>
  <si>
    <t>17301-6538609-9</t>
  </si>
  <si>
    <t>17301-5559596-5</t>
  </si>
  <si>
    <t>17301-3724002-1</t>
  </si>
  <si>
    <t>54303-1579382-3</t>
  </si>
  <si>
    <t>414-59-136310</t>
  </si>
  <si>
    <t>56202-8871901-9</t>
  </si>
  <si>
    <t>54400-6650143-5</t>
  </si>
  <si>
    <t>56302-0843033-1</t>
  </si>
  <si>
    <t>55401-9826011-7</t>
  </si>
  <si>
    <t>54400-3632469-9</t>
  </si>
  <si>
    <t>54400-0425594-3</t>
  </si>
  <si>
    <t>54400-9949091-2</t>
  </si>
  <si>
    <t>54400-0516812-5</t>
  </si>
  <si>
    <t>54400-5839220-7</t>
  </si>
  <si>
    <t>11111-1111111-1</t>
  </si>
  <si>
    <t>54400-5472343-7</t>
  </si>
  <si>
    <t>54400-0401341-1</t>
  </si>
  <si>
    <t>54400-1158291-5</t>
  </si>
  <si>
    <t>54400-7302254-1</t>
  </si>
  <si>
    <t>56201-1758818-3</t>
  </si>
  <si>
    <t>54201-1440668-3</t>
  </si>
  <si>
    <t>54301-6046905-3</t>
  </si>
  <si>
    <t>54400-2214567-7</t>
  </si>
  <si>
    <t>54400-0908601-3</t>
  </si>
  <si>
    <t>81302-8224012-6</t>
  </si>
  <si>
    <t>81302-1696883-3</t>
  </si>
  <si>
    <t>00</t>
  </si>
  <si>
    <t>81302-5929869-1</t>
  </si>
  <si>
    <t>81302-9506717-1</t>
  </si>
  <si>
    <t>81102-0978703-1</t>
  </si>
  <si>
    <t>81102-0244977-7</t>
  </si>
  <si>
    <t>81302-0842357-1</t>
  </si>
  <si>
    <t>70568561973</t>
  </si>
  <si>
    <t>81302-5023177-1</t>
  </si>
  <si>
    <t>81302-1611474-3</t>
  </si>
  <si>
    <t>81302-1694180-9</t>
  </si>
  <si>
    <t>81302-2273510-3</t>
  </si>
  <si>
    <t>82203-2163951-3</t>
  </si>
  <si>
    <t>81302-1712195-5</t>
  </si>
  <si>
    <t>81302-8090302-3</t>
  </si>
  <si>
    <t>81301-9535984-3</t>
  </si>
  <si>
    <t>81302-0659257-3</t>
  </si>
  <si>
    <t>81302-1709845-9</t>
  </si>
  <si>
    <t>34203-9533155-9</t>
  </si>
  <si>
    <t>not available</t>
  </si>
  <si>
    <t>81302-4638826-7</t>
  </si>
  <si>
    <t>81302-1691525-7</t>
  </si>
  <si>
    <t>813017-753195-9</t>
  </si>
  <si>
    <t>81302-5542076-9</t>
  </si>
  <si>
    <t>813028-356040-4</t>
  </si>
  <si>
    <t>17301-1418089-7</t>
  </si>
  <si>
    <t>81302-8801773-7</t>
  </si>
  <si>
    <t>42501-7639287-9</t>
  </si>
  <si>
    <t>31202-0318092-1</t>
  </si>
  <si>
    <t>31202-9670401-1</t>
  </si>
  <si>
    <t>31201-2366406-4</t>
  </si>
  <si>
    <t>36203-6134080-5</t>
  </si>
  <si>
    <t>31202-5676465-1</t>
  </si>
  <si>
    <t>31202-7622250-6</t>
  </si>
  <si>
    <t>31203-2889971-7</t>
  </si>
  <si>
    <t>31202-6115648-7</t>
  </si>
  <si>
    <t>31202-0212359-3</t>
  </si>
  <si>
    <t>31202-8080832-9</t>
  </si>
  <si>
    <t>33100-8632121-1</t>
  </si>
  <si>
    <t>31202-6344410-5</t>
  </si>
  <si>
    <t>36203-5522141-9</t>
  </si>
  <si>
    <t>36203-1768803-1</t>
  </si>
  <si>
    <t>36203-1727287-0</t>
  </si>
  <si>
    <t>31202-1567060-4</t>
  </si>
  <si>
    <t>31202-5405568-7</t>
  </si>
  <si>
    <t>43105-9634439-5</t>
  </si>
  <si>
    <t>31201-0344083-3</t>
  </si>
  <si>
    <t>31202-2864815-9</t>
  </si>
  <si>
    <t>32304-0224709-3</t>
  </si>
  <si>
    <t>31202-4263314-9</t>
  </si>
  <si>
    <t>31202-0264254-9</t>
  </si>
  <si>
    <t>31101-1655352-5</t>
  </si>
  <si>
    <t>31202-0327764-5</t>
  </si>
  <si>
    <t>31202-9633686-1</t>
  </si>
  <si>
    <t>31202-9150755-5</t>
  </si>
  <si>
    <t>31301-1441406-3</t>
  </si>
  <si>
    <t>36202-0954047-7</t>
  </si>
  <si>
    <t>31205-9893140-1</t>
  </si>
  <si>
    <t>31202-7624126-0</t>
  </si>
  <si>
    <t>38302-4203663-7</t>
  </si>
  <si>
    <t>31202-0335333-9</t>
  </si>
  <si>
    <t>31202-5060026-1</t>
  </si>
  <si>
    <t>31201-0309484-1</t>
  </si>
  <si>
    <t>36401-0907031-5</t>
  </si>
  <si>
    <t>31202-0280606-0</t>
  </si>
  <si>
    <t>31202-8384134-3</t>
  </si>
  <si>
    <t>31202-0298627-7</t>
  </si>
  <si>
    <t>36202-4292254-3</t>
  </si>
  <si>
    <t>31202-0248408-1</t>
  </si>
  <si>
    <t>33100-0766142-1</t>
  </si>
  <si>
    <t>33100--0982379-</t>
  </si>
  <si>
    <t>33100-8683318-7</t>
  </si>
  <si>
    <t>33100-0941473-9</t>
  </si>
  <si>
    <t>246-81-347651</t>
  </si>
  <si>
    <t>33100-5921585-9</t>
  </si>
  <si>
    <t>33100-6423978-1</t>
  </si>
  <si>
    <t>33100-4411757-5</t>
  </si>
  <si>
    <t>33100-0805678-1</t>
  </si>
  <si>
    <t>33100-0755511-3</t>
  </si>
  <si>
    <t>34101-2420988-1</t>
  </si>
  <si>
    <t>34101-2344937-5</t>
  </si>
  <si>
    <t>37301-8712799-5</t>
  </si>
  <si>
    <t>34104-5267892-1</t>
  </si>
  <si>
    <t>285-59-005053</t>
  </si>
  <si>
    <t>34101-8044112-9</t>
  </si>
  <si>
    <t>34101-6355326-7</t>
  </si>
  <si>
    <t>38403-9667094-7</t>
  </si>
  <si>
    <t>34101-2521310-1</t>
  </si>
  <si>
    <t>34101-0704720-9</t>
  </si>
  <si>
    <t>34101-6496970-7</t>
  </si>
  <si>
    <t>35201-1399163-1</t>
  </si>
  <si>
    <t>34101-0689113-9</t>
  </si>
  <si>
    <t>34101-2350932-5</t>
  </si>
  <si>
    <t>34101-9271238-3</t>
  </si>
  <si>
    <t>34101-6715674-9</t>
  </si>
  <si>
    <t>3460181716297</t>
  </si>
  <si>
    <t>1</t>
  </si>
  <si>
    <t>34601-0799146-9</t>
  </si>
  <si>
    <t>34101-6795984-3</t>
  </si>
  <si>
    <t>285-87-045438</t>
  </si>
  <si>
    <t>35401-7090395-3</t>
  </si>
  <si>
    <t>34101-1760363-4</t>
  </si>
  <si>
    <t>34101-6499276-3</t>
  </si>
  <si>
    <t>45504-5696708-3</t>
  </si>
  <si>
    <t>45504-1148269-5</t>
  </si>
  <si>
    <t>45504-7100269-1</t>
  </si>
  <si>
    <t>45203-2360862-5</t>
  </si>
  <si>
    <t>45504-0360828-1</t>
  </si>
  <si>
    <t>45504-1031539-9</t>
  </si>
  <si>
    <t>45504-1085778-9</t>
  </si>
  <si>
    <t>45502-1247465-7</t>
  </si>
  <si>
    <t>45504-7860845-9</t>
  </si>
  <si>
    <t>45504-7912776-7</t>
  </si>
  <si>
    <t>45504-4086277-1</t>
  </si>
  <si>
    <t>42301-4455980-9</t>
  </si>
  <si>
    <t>45504-9638325-2</t>
  </si>
  <si>
    <t>31303-2383015-9</t>
  </si>
  <si>
    <t>31303-2717695-9</t>
  </si>
  <si>
    <t>31303-4271848-3</t>
  </si>
  <si>
    <t>36302-0449699-9</t>
  </si>
  <si>
    <t>31303-7196088-5</t>
  </si>
  <si>
    <t>31303-2390716-5</t>
  </si>
  <si>
    <t>31303-3787627-5</t>
  </si>
  <si>
    <t>31303-2436537-1</t>
  </si>
  <si>
    <t>31303-2449561-9</t>
  </si>
  <si>
    <t>31303-2390018-9</t>
  </si>
  <si>
    <t>31303-8028706-0</t>
  </si>
  <si>
    <t>31303-2364310-3</t>
  </si>
  <si>
    <t>36302-2967233-9</t>
  </si>
  <si>
    <t>31303-7832124-3</t>
  </si>
  <si>
    <t>31302-6516550-1</t>
  </si>
  <si>
    <t>31304-9202561-5</t>
  </si>
  <si>
    <t>358-85-588947</t>
  </si>
  <si>
    <t>31301-8313223-3</t>
  </si>
  <si>
    <t>42201-6712311-1</t>
  </si>
  <si>
    <t>41303-1908683-5</t>
  </si>
  <si>
    <t>31303-3403734-8</t>
  </si>
  <si>
    <t>36302-0351877-5</t>
  </si>
  <si>
    <t>36302-5244977-7</t>
  </si>
  <si>
    <t>35202-2935301</t>
  </si>
  <si>
    <t>36302-9489478-3</t>
  </si>
  <si>
    <t>36302-0446527-7</t>
  </si>
  <si>
    <t>36302-7123303-3</t>
  </si>
  <si>
    <t>36302-0440194-7</t>
  </si>
  <si>
    <t>36302-5116822-7</t>
  </si>
  <si>
    <t>36302-1932546-9</t>
  </si>
  <si>
    <t>32102-0874536-5</t>
  </si>
  <si>
    <t>36302-1510170-1</t>
  </si>
  <si>
    <t>36302-1957353-5</t>
  </si>
  <si>
    <t>61101-0955017-3</t>
  </si>
  <si>
    <t>34402-1700679-7</t>
  </si>
  <si>
    <t>3830118317626</t>
  </si>
  <si>
    <t>36302-3410788-9</t>
  </si>
  <si>
    <t>36302-3256490-8</t>
  </si>
  <si>
    <t>36302-9680917-7</t>
  </si>
  <si>
    <t>36302-0373875-9</t>
  </si>
  <si>
    <t>36302-5740950-7</t>
  </si>
  <si>
    <t>36302-8145686-3</t>
  </si>
  <si>
    <t>36302-9849967-9</t>
  </si>
  <si>
    <t>35202-8541453-9</t>
  </si>
  <si>
    <t>27658-3226130-0</t>
  </si>
  <si>
    <t>42101-9929276-3</t>
  </si>
  <si>
    <t>35202-4951309-3</t>
  </si>
  <si>
    <t>36104-0487796-5</t>
  </si>
  <si>
    <t>31101-8742210-1</t>
  </si>
  <si>
    <t>271-92-359613</t>
  </si>
  <si>
    <t>37201-7208847-3</t>
  </si>
  <si>
    <t>3520174169653</t>
  </si>
  <si>
    <t>35200-1513123-7</t>
  </si>
  <si>
    <t>35202-0945551-9</t>
  </si>
  <si>
    <t>300-55-174945</t>
  </si>
  <si>
    <t>35202-0454402-1</t>
  </si>
  <si>
    <t>35202-8044128-3</t>
  </si>
  <si>
    <t>33100-0640153-3</t>
  </si>
  <si>
    <t>35201-1556965-5</t>
  </si>
  <si>
    <t>35202-3490060-5</t>
  </si>
  <si>
    <t>32402-2885288-3</t>
  </si>
  <si>
    <t>35202-5151281-2</t>
  </si>
  <si>
    <t>246-42-288081</t>
  </si>
  <si>
    <t>35200-1554248-1</t>
  </si>
  <si>
    <t>35202-2844214-9</t>
  </si>
  <si>
    <t>35202-2267927-9</t>
  </si>
  <si>
    <t>35201-1559987-3</t>
  </si>
  <si>
    <t>35202-5257633-1</t>
  </si>
  <si>
    <t>35201-1559986-5</t>
  </si>
  <si>
    <t>35202-0641065-8</t>
  </si>
  <si>
    <t>35202-2444348-1</t>
  </si>
  <si>
    <t>35401-1762888-5</t>
  </si>
  <si>
    <t>35202-5842241-8</t>
  </si>
  <si>
    <t>35202-2861266-7</t>
  </si>
  <si>
    <t>35202-0174103-5</t>
  </si>
  <si>
    <t>35202-9080768-3</t>
  </si>
  <si>
    <t>12101-0972886-5</t>
  </si>
  <si>
    <t>35202-2956309-5</t>
  </si>
  <si>
    <t>269-58-034968</t>
  </si>
  <si>
    <t>35202-3511548-3</t>
  </si>
  <si>
    <t>33203-1418036-1</t>
  </si>
  <si>
    <t>34603-2116241-9</t>
  </si>
  <si>
    <t>3540415675728</t>
  </si>
  <si>
    <t>35202-0492978-6</t>
  </si>
  <si>
    <t>33303-2121635-9</t>
  </si>
  <si>
    <t>267-92-489752</t>
  </si>
  <si>
    <t>35202-0155127-7</t>
  </si>
  <si>
    <t>35202-6663112-2</t>
  </si>
  <si>
    <t>35202-3034625-3</t>
  </si>
  <si>
    <t>101-57-427383</t>
  </si>
  <si>
    <t>37405-0276689-3</t>
  </si>
  <si>
    <t>37405-0852808-7</t>
  </si>
  <si>
    <t>37406-8610578-9</t>
  </si>
  <si>
    <t>37402-1099806-7</t>
  </si>
  <si>
    <t>6110152384555</t>
  </si>
  <si>
    <t>37405-6575688-3</t>
  </si>
  <si>
    <t>17301-1382958-7</t>
  </si>
  <si>
    <t>37405-9943007-3</t>
  </si>
  <si>
    <t>37405-5042549-3</t>
  </si>
  <si>
    <t>36502-2009276-3</t>
  </si>
  <si>
    <t>61101-7288641-1</t>
  </si>
  <si>
    <t>37405-0621633-1</t>
  </si>
  <si>
    <t>320-89-857954</t>
  </si>
  <si>
    <t>61101-2025574-7</t>
  </si>
  <si>
    <t>82101-0314320-2</t>
  </si>
  <si>
    <t>135-44-019689</t>
  </si>
  <si>
    <t>37405-6746060-0</t>
  </si>
  <si>
    <t>6</t>
  </si>
  <si>
    <t>37405-0255928-0</t>
  </si>
  <si>
    <t>37405-0228881-3</t>
  </si>
  <si>
    <t>61101-4553923-1</t>
  </si>
  <si>
    <t>37405-8490789-5</t>
  </si>
  <si>
    <t>61101-0518303-1</t>
  </si>
  <si>
    <t>914000-280574-5</t>
  </si>
  <si>
    <t>61101-1916064-3</t>
  </si>
  <si>
    <t>37405-2628884-3</t>
  </si>
  <si>
    <t>37405-0411701-7</t>
  </si>
  <si>
    <t>31202-1587069-9</t>
  </si>
  <si>
    <t>13501-9485064-7</t>
  </si>
  <si>
    <t>210-69-906759</t>
  </si>
  <si>
    <t>37405-6143635-2</t>
  </si>
  <si>
    <t>37405-0790371-1</t>
  </si>
  <si>
    <t>37405-5332008-1</t>
  </si>
  <si>
    <t>37405-0639620-7</t>
  </si>
  <si>
    <t>41306-3169903-5</t>
  </si>
  <si>
    <t>41303-1519514-1</t>
  </si>
  <si>
    <t>41306-1708837-3</t>
  </si>
  <si>
    <t>41304-8508564-3</t>
  </si>
  <si>
    <t>42501-1537955-7</t>
  </si>
  <si>
    <t>41304-3175758-5</t>
  </si>
  <si>
    <t>45203-2699877-5</t>
  </si>
  <si>
    <t>41304-5376293-9</t>
  </si>
  <si>
    <t>41304-6514789-5</t>
  </si>
  <si>
    <t>41303-3801595-5</t>
  </si>
  <si>
    <t>41303-1546968-5</t>
  </si>
  <si>
    <t>41306-8624462-1</t>
  </si>
  <si>
    <t>41304-7772000-5</t>
  </si>
  <si>
    <t>41304-8849297-9</t>
  </si>
  <si>
    <t>41303-0667572-8</t>
  </si>
  <si>
    <t>45103-9631478-2</t>
  </si>
  <si>
    <t>41303-6450032-9</t>
  </si>
  <si>
    <t>41303-1785659-1</t>
  </si>
  <si>
    <t>45203-8633745-7</t>
  </si>
  <si>
    <t>41304-5537771-0</t>
  </si>
  <si>
    <t>41304-1976184-1</t>
  </si>
  <si>
    <t>41303-3651001-2</t>
  </si>
  <si>
    <t>4130472105971</t>
  </si>
  <si>
    <t>4130485447375</t>
  </si>
  <si>
    <t>41304-2451783-5</t>
  </si>
  <si>
    <t>41304-5874120-0</t>
  </si>
  <si>
    <t>41303-7729828-7</t>
  </si>
  <si>
    <t>45203-6652865-2</t>
  </si>
  <si>
    <t>42301-9014233-3</t>
  </si>
  <si>
    <t>42201-4394827-4</t>
  </si>
  <si>
    <t>42101-4028784-3</t>
  </si>
  <si>
    <t>42201-3170749-0</t>
  </si>
  <si>
    <t>42201-3447542-2</t>
  </si>
  <si>
    <t>42501-1542504-3</t>
  </si>
  <si>
    <t>42000-2080751-2</t>
  </si>
  <si>
    <t>44101-6331467-3</t>
  </si>
  <si>
    <t>44101-4380017-3</t>
  </si>
  <si>
    <t>42201-9051358-1</t>
  </si>
  <si>
    <t>42301-6899678-7</t>
  </si>
  <si>
    <t>91509-0161243-9</t>
  </si>
  <si>
    <t>42201-4653144-5</t>
  </si>
  <si>
    <t>42101-1737534-7</t>
  </si>
  <si>
    <t>42201-0484918-1</t>
  </si>
  <si>
    <t>42201-6688237-1</t>
  </si>
  <si>
    <t>422010-735357-5</t>
  </si>
  <si>
    <t>42201-0758705-3</t>
  </si>
  <si>
    <t>17201-6294509-5</t>
  </si>
  <si>
    <t>42101-4082373-7</t>
  </si>
  <si>
    <t>42201-1380361-5</t>
  </si>
  <si>
    <t>43102-6731745-1</t>
  </si>
  <si>
    <t>42101-1755670-5</t>
  </si>
  <si>
    <t>42201-0528743-4</t>
  </si>
  <si>
    <t>42201-0266701-9</t>
  </si>
  <si>
    <t>42201-0275238-9</t>
  </si>
  <si>
    <t>42101-1780970-7</t>
  </si>
  <si>
    <t>42201-0752188-7</t>
  </si>
  <si>
    <t>42201-8625282-4</t>
  </si>
  <si>
    <t>42101-4985849-1</t>
  </si>
  <si>
    <t>42000-6864088-7</t>
  </si>
  <si>
    <t>42000-0659904-7</t>
  </si>
  <si>
    <t>42501-1184136-4</t>
  </si>
  <si>
    <t>42201-2892416-7</t>
  </si>
  <si>
    <t>42201-0479550-2</t>
  </si>
  <si>
    <t>42000-5495411-3</t>
  </si>
  <si>
    <t>42201-7346796-3</t>
  </si>
  <si>
    <t>34201-1424357-7</t>
  </si>
  <si>
    <t>42201-2202696-8</t>
  </si>
  <si>
    <t>42201-8788168-0</t>
  </si>
  <si>
    <t>42201-4656412-5</t>
  </si>
  <si>
    <t>35404-9598609-7</t>
  </si>
  <si>
    <t>42301-0795328-9</t>
  </si>
  <si>
    <t>325-59-245626</t>
  </si>
  <si>
    <t>35201-4478842-1</t>
  </si>
  <si>
    <t>35201-1538314-7</t>
  </si>
  <si>
    <t>35202-6863096-4</t>
  </si>
  <si>
    <t>35201-6914332-3</t>
  </si>
  <si>
    <t>35200-0468824-9</t>
  </si>
  <si>
    <t>35404-1514655-5</t>
  </si>
  <si>
    <t>35202-2567921-5</t>
  </si>
  <si>
    <t>35201-2468754-7</t>
  </si>
  <si>
    <t>35202-9747874-9</t>
  </si>
  <si>
    <t>35201-1421102-5</t>
  </si>
  <si>
    <t>35201-1451286-3</t>
  </si>
  <si>
    <t>35202-2783188-3</t>
  </si>
  <si>
    <t>35201-9372638-5</t>
  </si>
  <si>
    <t>904030-110664-5</t>
  </si>
  <si>
    <t>35201-1269192-7</t>
  </si>
  <si>
    <t>61101-1478150-7</t>
  </si>
  <si>
    <t>35202-0807770-7</t>
  </si>
  <si>
    <t>35200-1483560-1</t>
  </si>
  <si>
    <t>3.46026E+12</t>
  </si>
  <si>
    <t>34603-0662781-7</t>
  </si>
  <si>
    <t>3460363541679</t>
  </si>
  <si>
    <t>34603-9926498-9</t>
  </si>
  <si>
    <t>3460377631751</t>
  </si>
  <si>
    <t>346031-955403-3</t>
  </si>
  <si>
    <t>34603-9374469-7</t>
  </si>
  <si>
    <t>34603-9570335-7</t>
  </si>
  <si>
    <t>34603-3955029-3</t>
  </si>
  <si>
    <t>3460322833295</t>
  </si>
  <si>
    <t>301-60-683789</t>
  </si>
  <si>
    <t>34603-0385194-9</t>
  </si>
  <si>
    <t>34603-7858877-6</t>
  </si>
  <si>
    <t>34603-2492649-7</t>
  </si>
  <si>
    <t>34603-2293084-5</t>
  </si>
  <si>
    <t>34603-1580708-9</t>
  </si>
  <si>
    <t>34601316350</t>
  </si>
  <si>
    <t>34603-7381531-3</t>
  </si>
  <si>
    <t>34601-6405243-1</t>
  </si>
  <si>
    <t>34603-4310872-5</t>
  </si>
  <si>
    <t>34603-2115562-1</t>
  </si>
  <si>
    <t>34603-7631559-9</t>
  </si>
  <si>
    <t>34603-0770207-1</t>
  </si>
  <si>
    <t>34601-0771767-7</t>
  </si>
  <si>
    <t>34603-7169578-0</t>
  </si>
  <si>
    <t>34603-2143113-3</t>
  </si>
  <si>
    <t>34601-9283851-9</t>
  </si>
  <si>
    <t>3460315092967</t>
  </si>
  <si>
    <t>34603-7264405-9</t>
  </si>
  <si>
    <t>34601-2692679-6</t>
  </si>
  <si>
    <t>42201-3729695-5</t>
  </si>
  <si>
    <t>42301-9444137-7</t>
  </si>
  <si>
    <t>42201-0748102-9</t>
  </si>
  <si>
    <t>41303-3040000-0</t>
  </si>
  <si>
    <t>42101-5224780-5</t>
  </si>
  <si>
    <t>42301-4068403-2</t>
  </si>
  <si>
    <t>42000-1165311-1</t>
  </si>
  <si>
    <t>42101-5585549-9</t>
  </si>
  <si>
    <t>42301-1998629-5</t>
  </si>
  <si>
    <t>42101-1703040-3</t>
  </si>
  <si>
    <t>42201-8218783-5</t>
  </si>
  <si>
    <t>42401-7631119-3</t>
  </si>
  <si>
    <t>42101-8228418-0</t>
  </si>
  <si>
    <t>42201-4072399-5</t>
  </si>
  <si>
    <t>42000-4931378-7</t>
  </si>
  <si>
    <t>42301-6547613-3</t>
  </si>
  <si>
    <t>42301-1384645-4</t>
  </si>
  <si>
    <t>42201-0599206-9</t>
  </si>
  <si>
    <t>42101-1545411-1</t>
  </si>
  <si>
    <t>42301-1110488-1</t>
  </si>
  <si>
    <t>42301-8100713-5</t>
  </si>
  <si>
    <t>42201-0463321-5</t>
  </si>
  <si>
    <t>42301-1112037-1</t>
  </si>
  <si>
    <t>42201-1886579-9</t>
  </si>
  <si>
    <t>42000-2087237-9</t>
  </si>
  <si>
    <t>42201-7866398-5</t>
  </si>
  <si>
    <t>42201-0759444-5</t>
  </si>
  <si>
    <t>42301-1896587-9</t>
  </si>
  <si>
    <t>42201-0507678-1</t>
  </si>
  <si>
    <t>42301-9206012-1</t>
  </si>
  <si>
    <t>42401-1798240-1</t>
  </si>
  <si>
    <t>42301-7248559-1</t>
  </si>
  <si>
    <t>42201-5723427-4</t>
  </si>
  <si>
    <t>42301-4612690-9</t>
  </si>
  <si>
    <t>42101-1671783-0</t>
  </si>
  <si>
    <t>42401-7455447-3</t>
  </si>
  <si>
    <t>42401-0383735-9</t>
  </si>
  <si>
    <t>42101-5653225-3</t>
  </si>
  <si>
    <t>42101-7084169-4</t>
  </si>
  <si>
    <t>42101-5990847-3</t>
  </si>
  <si>
    <t>42201-5364886-7</t>
  </si>
  <si>
    <t>34101-7559299-7</t>
  </si>
  <si>
    <t>42301-8624252-5</t>
  </si>
  <si>
    <t>42201-0350770-4</t>
  </si>
  <si>
    <t>42301-0733671-5</t>
  </si>
  <si>
    <t>42201-6712343-1</t>
  </si>
  <si>
    <t>42000-9248737-5</t>
  </si>
  <si>
    <t>42201-0758205-3</t>
  </si>
  <si>
    <t>45203-0817087-5</t>
  </si>
  <si>
    <t>42201-9594931-1</t>
  </si>
  <si>
    <t>42201-1770341-9</t>
  </si>
  <si>
    <t>42201-2503366-7</t>
  </si>
  <si>
    <t>42301-1125516-9</t>
  </si>
  <si>
    <t>42301-3588905-9</t>
  </si>
  <si>
    <t>42201-3113075-1</t>
  </si>
  <si>
    <t>42501-7699327-7</t>
  </si>
  <si>
    <t>42501-0137877-9</t>
  </si>
  <si>
    <t>42000-0484952-5</t>
  </si>
  <si>
    <t>43303-5253614-6</t>
  </si>
  <si>
    <t>42301-0729983-5</t>
  </si>
  <si>
    <t>33303-0114163-5</t>
  </si>
  <si>
    <t>42201-2242703-2</t>
  </si>
  <si>
    <t>35202-1872819-5</t>
  </si>
  <si>
    <t>35202-4607194-9</t>
  </si>
  <si>
    <t>3.52023E+11</t>
  </si>
  <si>
    <t>35200-1532428</t>
  </si>
  <si>
    <t>35202-2568005-3</t>
  </si>
  <si>
    <t>35402-1933633-7</t>
  </si>
  <si>
    <t>34603-4823758-5</t>
  </si>
  <si>
    <t>35202-6061913-7</t>
  </si>
  <si>
    <t>35101-7273007-5</t>
  </si>
  <si>
    <t>35202-5368153-3</t>
  </si>
  <si>
    <t>35201-2018655-2</t>
  </si>
  <si>
    <t>35201-0994416-1</t>
  </si>
  <si>
    <t>35202-0749527-2</t>
  </si>
  <si>
    <t>35202-0414127-3</t>
  </si>
  <si>
    <t>34102-0413566-3</t>
  </si>
  <si>
    <t>35201-1471894-7</t>
  </si>
  <si>
    <t>35202-2627686-7</t>
  </si>
  <si>
    <t>35202-6583579-7</t>
  </si>
  <si>
    <t>35201-1267944-6</t>
  </si>
  <si>
    <t>13101-3385226-5</t>
  </si>
  <si>
    <t>35202-2697335-8</t>
  </si>
  <si>
    <t>35202-4898785-2</t>
  </si>
  <si>
    <t>35202-2713278-4</t>
  </si>
  <si>
    <t>35202-8140170-7</t>
  </si>
  <si>
    <t>35201-1258735-2</t>
  </si>
  <si>
    <t>35202-2602593-8</t>
  </si>
  <si>
    <t>33202-9172534-3</t>
  </si>
  <si>
    <t>35201-1422253-0</t>
  </si>
  <si>
    <t>33100-5354955-6</t>
  </si>
  <si>
    <t>35202-8370235-5</t>
  </si>
  <si>
    <t>35200-1559572-9</t>
  </si>
  <si>
    <t>36401-3454108-5</t>
  </si>
  <si>
    <t>35201-4955222-9</t>
  </si>
  <si>
    <t>35202-9826724-1</t>
  </si>
  <si>
    <t>35202-8148263-9</t>
  </si>
  <si>
    <t>35202-2525697-7</t>
  </si>
  <si>
    <t>33302-4195052-7</t>
  </si>
  <si>
    <t>35202-4646965-1</t>
  </si>
  <si>
    <t>35202-5123534-3</t>
  </si>
  <si>
    <t>91400-0100640-8</t>
  </si>
  <si>
    <t>35102-0715211-1</t>
  </si>
  <si>
    <t>35200-1369162-2</t>
  </si>
  <si>
    <t>35202-2704254-9</t>
  </si>
  <si>
    <t>35202-0569067-4</t>
  </si>
  <si>
    <t>35202-2339537-3</t>
  </si>
  <si>
    <t>35202-8364847-1</t>
  </si>
  <si>
    <t>35202-0967022-4</t>
  </si>
  <si>
    <t>35202-2058741-5</t>
  </si>
  <si>
    <t>35202-2593962-6</t>
  </si>
  <si>
    <t>35201-1623182-1</t>
  </si>
  <si>
    <t>35200-1576582-5</t>
  </si>
  <si>
    <t>35202-2180188-1</t>
  </si>
  <si>
    <t>272-75-295436</t>
  </si>
  <si>
    <t>35202-5811085-1</t>
  </si>
  <si>
    <t>273-76-422115</t>
  </si>
  <si>
    <t>35202-6114976-1</t>
  </si>
  <si>
    <t>43102-2062863-5</t>
  </si>
  <si>
    <t>915060-121567-6</t>
  </si>
  <si>
    <t>34101-2241727-6</t>
  </si>
  <si>
    <t>35202-6609541-1</t>
  </si>
  <si>
    <t>35202-3061818-5</t>
  </si>
  <si>
    <t>42401-1743435-5</t>
  </si>
  <si>
    <t>35202-3060635-5</t>
  </si>
  <si>
    <t>34502-1518193-7</t>
  </si>
  <si>
    <t>35202-4036866-7</t>
  </si>
  <si>
    <t>35202-2550364-3</t>
  </si>
  <si>
    <t>35202-9662596-1</t>
  </si>
  <si>
    <t>35202-9717434-3</t>
  </si>
  <si>
    <t>42101-4260346-3</t>
  </si>
  <si>
    <t>34502-1608599-9</t>
  </si>
  <si>
    <t>33201-7629997-7</t>
  </si>
  <si>
    <t>38403-2257935-6</t>
  </si>
  <si>
    <t>34501-2017703-3</t>
  </si>
  <si>
    <t>35202-2644065-9</t>
  </si>
  <si>
    <t>35202-8037144-1</t>
  </si>
  <si>
    <t>35201-4594596-5</t>
  </si>
  <si>
    <t>35202-5241305-9</t>
  </si>
  <si>
    <t>17301-4754880-9</t>
  </si>
  <si>
    <t>17301-1636761-7</t>
  </si>
  <si>
    <t>17301-5492187-3</t>
  </si>
  <si>
    <t>17301-1377883-9</t>
  </si>
  <si>
    <t>17301-5407827-1</t>
  </si>
  <si>
    <t>17301-5010325-1</t>
  </si>
  <si>
    <t>17301-1299957-1</t>
  </si>
  <si>
    <t>17301-1570385-7</t>
  </si>
  <si>
    <t>17301-3908922-1</t>
  </si>
  <si>
    <t>17301-4211411-3</t>
  </si>
  <si>
    <t>12101-1161482-7</t>
  </si>
  <si>
    <t>17301-1293844-5</t>
  </si>
  <si>
    <t>17301-4539169-9</t>
  </si>
  <si>
    <t>17301-8025774-9</t>
  </si>
  <si>
    <t>17301-1064952-9</t>
  </si>
  <si>
    <t>17201-1219862-5</t>
  </si>
  <si>
    <t>17301-1382876-7</t>
  </si>
  <si>
    <t>34102-0469613-1</t>
  </si>
  <si>
    <t>42401-1892528-1</t>
  </si>
  <si>
    <t>42301-3364695-7</t>
  </si>
  <si>
    <t>42501-7930976-7</t>
  </si>
  <si>
    <t>42301-2565623-3</t>
  </si>
  <si>
    <t>42501-2957758-5</t>
  </si>
  <si>
    <t>35202-2418163-2</t>
  </si>
  <si>
    <t>42000-0526889-3</t>
  </si>
  <si>
    <t>42301-2680896-3</t>
  </si>
  <si>
    <t>42301-9643130-1</t>
  </si>
  <si>
    <t>42301-8514003-5</t>
  </si>
  <si>
    <t>37101-1794305-1</t>
  </si>
  <si>
    <t>42000-0551910-4</t>
  </si>
  <si>
    <t>42301-5831325-6</t>
  </si>
  <si>
    <t>42301-5004112-9</t>
  </si>
  <si>
    <t>42101-5146958-5</t>
  </si>
  <si>
    <t>42201-0528660-3</t>
  </si>
  <si>
    <t>42201-1406732-6</t>
  </si>
  <si>
    <t>42201-0510233-3</t>
  </si>
  <si>
    <t>42301-9510191-5</t>
  </si>
  <si>
    <t>42301-6124538-5</t>
  </si>
  <si>
    <t>41308-9043497-5</t>
  </si>
  <si>
    <t>42201-6777867-1</t>
  </si>
  <si>
    <t>42301-3889883-0</t>
  </si>
  <si>
    <t>42301-6377766-7</t>
  </si>
  <si>
    <t>42301-4233441-3</t>
  </si>
  <si>
    <t>42301-2982011-2</t>
  </si>
  <si>
    <t>35202-5155896-5</t>
  </si>
  <si>
    <t>35202-9598151-3</t>
  </si>
  <si>
    <t>35202-8288248-1</t>
  </si>
  <si>
    <t>35200-1485919-5</t>
  </si>
  <si>
    <t>35202-8909374-9</t>
  </si>
  <si>
    <t>35202-7398482-5</t>
  </si>
  <si>
    <t>35202-5454636-7</t>
  </si>
  <si>
    <t>35202-2585004-1</t>
  </si>
  <si>
    <t>35202-7971781-5</t>
  </si>
  <si>
    <t>35202-6261962-1</t>
  </si>
  <si>
    <t>42201-3696357-1</t>
  </si>
  <si>
    <t>35202-1582987-5</t>
  </si>
  <si>
    <t>35202-2928891-1</t>
  </si>
  <si>
    <t>35202-9703744-5</t>
  </si>
  <si>
    <t>914000-101165-8</t>
  </si>
  <si>
    <t>35202-0546205-1</t>
  </si>
  <si>
    <t>33100-9622506-5</t>
  </si>
  <si>
    <t>35202-2811897-5</t>
  </si>
  <si>
    <t>35202-2934954-1</t>
  </si>
  <si>
    <t>35201-5786496-3</t>
  </si>
  <si>
    <t>35202-6462107-1</t>
  </si>
  <si>
    <t>36502-1362175-5</t>
  </si>
  <si>
    <t>35202-3209368-5</t>
  </si>
  <si>
    <t>35202-2644217-9</t>
  </si>
  <si>
    <t>35201-0428400-5</t>
  </si>
  <si>
    <t>37201-2706508-5</t>
  </si>
  <si>
    <t>37405-1912710-3</t>
  </si>
  <si>
    <t>35202-0753349-9</t>
  </si>
  <si>
    <t>32203-1988200-0</t>
  </si>
  <si>
    <t>35202-2847305-9</t>
  </si>
  <si>
    <t>35200-8063852-3</t>
  </si>
  <si>
    <t>42401-1986286-1</t>
  </si>
  <si>
    <t>42101-1628573-5</t>
  </si>
  <si>
    <t>42501-5850729-7</t>
  </si>
  <si>
    <t>42000-0574583-5</t>
  </si>
  <si>
    <t>13503-0584126-5</t>
  </si>
  <si>
    <t>42401-1347815-3</t>
  </si>
  <si>
    <t>42301-1501901-9</t>
  </si>
  <si>
    <t>42401-1591318-7</t>
  </si>
  <si>
    <t>42401-6877778-1</t>
  </si>
  <si>
    <t>56503-2899047-9</t>
  </si>
  <si>
    <t>42201-6697169-1</t>
  </si>
  <si>
    <t>42101-5247644-3</t>
  </si>
  <si>
    <t>42101-1592144-9</t>
  </si>
  <si>
    <t>42401-2077915-5</t>
  </si>
  <si>
    <t>45204-0696415-7</t>
  </si>
  <si>
    <t>42301-5557954-1</t>
  </si>
  <si>
    <t>32102-6174113-7</t>
  </si>
  <si>
    <t>32102-5176935-9</t>
  </si>
  <si>
    <t>32102-6303575-9</t>
  </si>
  <si>
    <t>35202-1576405-3</t>
  </si>
  <si>
    <t>32102-4288974-3</t>
  </si>
  <si>
    <t>32102-6172143-3</t>
  </si>
  <si>
    <t>32102-9274309-9</t>
  </si>
  <si>
    <t>32102-4188432-0</t>
  </si>
  <si>
    <t>32102-0397877-5</t>
  </si>
  <si>
    <t>32102-1467763-5</t>
  </si>
  <si>
    <t>32102-6828584-9</t>
  </si>
  <si>
    <t>32303-0756183-9</t>
  </si>
  <si>
    <t>36302-9148629-3</t>
  </si>
  <si>
    <t>32102-9124598-1</t>
  </si>
  <si>
    <t>32102-9889846-7</t>
  </si>
  <si>
    <t>32102-7984153-3</t>
  </si>
  <si>
    <t>32102-5410976-9</t>
  </si>
  <si>
    <t>904030-108463-1</t>
  </si>
  <si>
    <t>32102-1880415-9</t>
  </si>
  <si>
    <t>32102-5394031-1</t>
  </si>
  <si>
    <t>32102-7959998-5</t>
  </si>
  <si>
    <t>32102-2448867-7</t>
  </si>
  <si>
    <t>32102-0966232-3</t>
  </si>
  <si>
    <t>32304-7336900-7</t>
  </si>
  <si>
    <t>32102-7262004-5</t>
  </si>
  <si>
    <t>32102-0833660-9</t>
  </si>
  <si>
    <t>32102-0976493-3</t>
  </si>
  <si>
    <t>32102-4133225-9</t>
  </si>
  <si>
    <t>32102-5175390-9</t>
  </si>
  <si>
    <t>32102-6881598-6</t>
  </si>
  <si>
    <t>38405-2263960-9</t>
  </si>
  <si>
    <t>32102-6310805-7</t>
  </si>
  <si>
    <t>32102-4950370-9</t>
  </si>
  <si>
    <t>32102-67854120-</t>
  </si>
  <si>
    <t>32102-8453915-9</t>
  </si>
  <si>
    <t>32102-9229505-9</t>
  </si>
  <si>
    <t>32102-3275799-3</t>
  </si>
  <si>
    <t>32102-5132338-7</t>
  </si>
  <si>
    <t>32102-0988502-9</t>
  </si>
  <si>
    <t>32102-7470346-1</t>
  </si>
  <si>
    <t>32102-0406892-7</t>
  </si>
  <si>
    <t>32403-1657493-1</t>
  </si>
  <si>
    <t>32102-0678763-1</t>
  </si>
  <si>
    <t>61101-1800436-1</t>
  </si>
  <si>
    <t>37405-0280858-5</t>
  </si>
  <si>
    <t>35201-5902724-1</t>
  </si>
  <si>
    <t>61101-1758692-3</t>
  </si>
  <si>
    <t>61101-4315717-1</t>
  </si>
  <si>
    <t>36603-1439620-7</t>
  </si>
  <si>
    <t>34502-8912621-9</t>
  </si>
  <si>
    <t>37406-7931087-7</t>
  </si>
  <si>
    <t>KC226098</t>
  </si>
  <si>
    <t>61101-4519728-9</t>
  </si>
  <si>
    <t>6110193715257</t>
  </si>
  <si>
    <t>61101-6275201-0</t>
  </si>
  <si>
    <t>61101-9334059-7</t>
  </si>
  <si>
    <t>61101-6731213-0</t>
  </si>
  <si>
    <t>34402-4156405-5</t>
  </si>
  <si>
    <t>37405-7244457-5</t>
  </si>
  <si>
    <t>61101-8002495-7</t>
  </si>
  <si>
    <t>37405-2899505-9</t>
  </si>
  <si>
    <t>35202-2615422-1</t>
  </si>
  <si>
    <t>61101-1757246-4</t>
  </si>
  <si>
    <t>61101-5142831-8</t>
  </si>
  <si>
    <t>61101-3433131-9</t>
  </si>
  <si>
    <t>374052-189570-7</t>
  </si>
  <si>
    <t>37405-3048373-7</t>
  </si>
  <si>
    <t>37405-1960710-7</t>
  </si>
  <si>
    <t>61101-0962056-4</t>
  </si>
  <si>
    <t>201611-724736-1</t>
  </si>
  <si>
    <t>37201-1659248-3</t>
  </si>
  <si>
    <t>578586-164865-1</t>
  </si>
  <si>
    <t>61101-0136940-9</t>
  </si>
  <si>
    <t>61101-6029798-3</t>
  </si>
  <si>
    <t>33100-6075999-9</t>
  </si>
  <si>
    <t>61101-7587633-9</t>
  </si>
  <si>
    <t>37405-0607611-3</t>
  </si>
  <si>
    <t>61101-1856187-3</t>
  </si>
  <si>
    <t>61101-1964763-1</t>
  </si>
  <si>
    <t>61101-1078266-3</t>
  </si>
  <si>
    <t>82101-5648306-3</t>
  </si>
  <si>
    <t>32102-4061669-5</t>
  </si>
  <si>
    <t>37404-9516516-3</t>
  </si>
  <si>
    <t>61101-1776484-3</t>
  </si>
  <si>
    <t>61101-8395317-9</t>
  </si>
  <si>
    <t>13501-1329019-3</t>
  </si>
  <si>
    <t>37103-2075812-1</t>
  </si>
  <si>
    <t>61101-6633089-1</t>
  </si>
  <si>
    <t>37405-9565286-9</t>
  </si>
  <si>
    <t>42201-6576082-9</t>
  </si>
  <si>
    <t>42501-0109685-7</t>
  </si>
  <si>
    <t>42501-1156087-9</t>
  </si>
  <si>
    <t>34102-0440853-5</t>
  </si>
  <si>
    <t>422201-9377545-</t>
  </si>
  <si>
    <t>36104-8820573-7</t>
  </si>
  <si>
    <t>422010-844238-9</t>
  </si>
  <si>
    <t>42501-5180201-5</t>
  </si>
  <si>
    <t>15201-7578902-5</t>
  </si>
  <si>
    <t>42301-5508367-1</t>
  </si>
  <si>
    <t>4220104975605</t>
  </si>
  <si>
    <t>13503-1673811-1</t>
  </si>
  <si>
    <t>42201-0808743-1</t>
  </si>
  <si>
    <t>42201-2164952-3</t>
  </si>
  <si>
    <t>42201-2913551-9</t>
  </si>
  <si>
    <t>42201-8273770-0</t>
  </si>
  <si>
    <t>42201-9108132-5</t>
  </si>
  <si>
    <t>42201-0618209-5</t>
  </si>
  <si>
    <t>1.32012E+12</t>
  </si>
  <si>
    <t>42101-3069951-3</t>
  </si>
  <si>
    <t>42101-4511257-9</t>
  </si>
  <si>
    <t>42201-9969371-5</t>
  </si>
  <si>
    <t>21702-2343638-3</t>
  </si>
  <si>
    <t>42501-3350729-5</t>
  </si>
  <si>
    <t>42101-3586921-1</t>
  </si>
  <si>
    <t>42501-4862258-5</t>
  </si>
  <si>
    <t>42101-1455932-3</t>
  </si>
  <si>
    <t>15302-0888125-1</t>
  </si>
  <si>
    <t>42501-4105816-1</t>
  </si>
  <si>
    <t>21702-2345269-9</t>
  </si>
  <si>
    <t>42101-0506332-3</t>
  </si>
  <si>
    <t>42501-7060470-9</t>
  </si>
  <si>
    <t>42000-0552747-6</t>
  </si>
  <si>
    <t>21705-2197001-9</t>
  </si>
  <si>
    <t>12201-9898916-7</t>
  </si>
  <si>
    <t>42501-6970644-1</t>
  </si>
  <si>
    <t>42401-2011511-3</t>
  </si>
  <si>
    <t>35101-2515165-7</t>
  </si>
  <si>
    <t>54202-1102007-1</t>
  </si>
  <si>
    <t>42301-7090189-9</t>
  </si>
  <si>
    <t>13201-1765098-8</t>
  </si>
  <si>
    <t>54301-0916373-1</t>
  </si>
  <si>
    <t>42501-9414332-9</t>
  </si>
  <si>
    <t>17101-6570244-1</t>
  </si>
  <si>
    <t>42401-2004671-5</t>
  </si>
  <si>
    <t>12201-1891282-7</t>
  </si>
  <si>
    <t>42201-5207560-1</t>
  </si>
  <si>
    <t>54303-4335316-5</t>
  </si>
  <si>
    <t>42000-0465248-3</t>
  </si>
  <si>
    <t>42101-2581268-6</t>
  </si>
  <si>
    <t>17101-8169847-3</t>
  </si>
  <si>
    <t>21706-0375338-1</t>
  </si>
  <si>
    <t>42101-8982694-3</t>
  </si>
  <si>
    <t>21708-8211624-9</t>
  </si>
  <si>
    <t>42501-1474545-9</t>
  </si>
  <si>
    <t>12201-5399237-5</t>
  </si>
  <si>
    <t>42401-6637064-7</t>
  </si>
  <si>
    <t>42501-7611397-7</t>
  </si>
  <si>
    <t>42401-1683575-7</t>
  </si>
  <si>
    <t>35201-5701589-1</t>
  </si>
  <si>
    <t>35202-8561708-9</t>
  </si>
  <si>
    <t>35202-9986884-4</t>
  </si>
  <si>
    <t>35201-1492418-1</t>
  </si>
  <si>
    <t>35201-6520209-9</t>
  </si>
  <si>
    <t>37405-2638073-5</t>
  </si>
  <si>
    <t>412045038067-3</t>
  </si>
  <si>
    <t>37405-0447337-3</t>
  </si>
  <si>
    <t>17301-1474557-5</t>
  </si>
  <si>
    <t>37405-3736671-9</t>
  </si>
  <si>
    <t>37404-6848999-1</t>
  </si>
  <si>
    <t>37405-1324383-0</t>
  </si>
  <si>
    <t>99999-9999999-9</t>
  </si>
  <si>
    <t>61101-3105714-3</t>
  </si>
  <si>
    <t>37301-9813804-5</t>
  </si>
  <si>
    <t>90401-0105996-1</t>
  </si>
  <si>
    <t>37405-3858748-1</t>
  </si>
  <si>
    <t>13302-6117252-1</t>
  </si>
  <si>
    <t>37405-4814883-6</t>
  </si>
  <si>
    <t>37406-0729998-3</t>
  </si>
  <si>
    <t>37406-1360181-6</t>
  </si>
  <si>
    <t>42201-9864657-9</t>
  </si>
  <si>
    <t>42301-1678707-1</t>
  </si>
  <si>
    <t>43105-2277479-9</t>
  </si>
  <si>
    <t>42101-5018879-5</t>
  </si>
  <si>
    <t>42301-6423714-5</t>
  </si>
  <si>
    <t>42101-1699808-9</t>
  </si>
  <si>
    <t>42301-0822742-9</t>
  </si>
  <si>
    <t>42301-3037520-3</t>
  </si>
  <si>
    <t>42101-7747849-5</t>
  </si>
  <si>
    <t>42501-1470917-3</t>
  </si>
  <si>
    <t>4201-11943987-1</t>
  </si>
  <si>
    <t>42201-0434000-5</t>
  </si>
  <si>
    <t>915060-126691-9</t>
  </si>
  <si>
    <t>42201-0562879-3</t>
  </si>
  <si>
    <t>42301-8384817-9</t>
  </si>
  <si>
    <t>91509-0125924-3</t>
  </si>
  <si>
    <t>42301-9084998-9</t>
  </si>
  <si>
    <t>42501-862287-7</t>
  </si>
  <si>
    <t>38403-9662394-9</t>
  </si>
  <si>
    <t>17101-8501733-7</t>
  </si>
  <si>
    <t>38403-5951169-9</t>
  </si>
  <si>
    <t>38403-6436010-3</t>
  </si>
  <si>
    <t>38403-2095896-5</t>
  </si>
  <si>
    <t>38403-5251417-3</t>
  </si>
  <si>
    <t>38403-2029759-9</t>
  </si>
  <si>
    <t>38403-2227107-3</t>
  </si>
  <si>
    <t>38403-2070088-1</t>
  </si>
  <si>
    <t>38401-0237933-7</t>
  </si>
  <si>
    <t>38403-8258200-8</t>
  </si>
  <si>
    <t>38403-7698952-3</t>
  </si>
  <si>
    <t>33202-1165711-7</t>
  </si>
  <si>
    <t>38403-2140506-5</t>
  </si>
  <si>
    <t>38401-0361911-5</t>
  </si>
  <si>
    <t>42201-7187608-5</t>
  </si>
  <si>
    <t>42201-7704715-5</t>
  </si>
  <si>
    <t>42201-9502963-9</t>
  </si>
  <si>
    <t>42501-8629846-7</t>
  </si>
  <si>
    <t>42201-0639773-0</t>
  </si>
  <si>
    <t>41304-4385777-5</t>
  </si>
  <si>
    <t>4210137733983</t>
  </si>
  <si>
    <t>42101-8361716-1</t>
  </si>
  <si>
    <t>42201-2798884-7</t>
  </si>
  <si>
    <t>42201-0514776-3</t>
  </si>
  <si>
    <t>42201-0429561-1</t>
  </si>
  <si>
    <t>42101-0324279-3</t>
  </si>
  <si>
    <t>42101-0125373-1</t>
  </si>
  <si>
    <t>43206-5560616-3</t>
  </si>
  <si>
    <t>42201-8680198-0</t>
  </si>
  <si>
    <t>42201-0283145-3</t>
  </si>
  <si>
    <t>42101-6715476-9</t>
  </si>
  <si>
    <t>42000-3435216-9</t>
  </si>
  <si>
    <t>42201-6618464-1</t>
  </si>
  <si>
    <t>34101-3819356-7</t>
  </si>
  <si>
    <t>35202-2352621-7</t>
  </si>
  <si>
    <t>35200-1448247-3</t>
  </si>
  <si>
    <t>35202-1728123-1</t>
  </si>
  <si>
    <t>32303-7783831-5</t>
  </si>
  <si>
    <t>35202-5728919-3</t>
  </si>
  <si>
    <t>35201-4901890-3</t>
  </si>
  <si>
    <t>35202-9536099-5</t>
  </si>
  <si>
    <t>35202-6703001-1</t>
  </si>
  <si>
    <t>35202-2811382-0</t>
  </si>
  <si>
    <t>35202-3504636-7</t>
  </si>
  <si>
    <t>35202-7010921-1</t>
  </si>
  <si>
    <t>35201-1597737-3</t>
  </si>
  <si>
    <t>35202-2473111-5</t>
  </si>
  <si>
    <t>35201-3812643-5</t>
  </si>
  <si>
    <t>35202-1789790-2</t>
  </si>
  <si>
    <t>35401-1136242-3</t>
  </si>
  <si>
    <t>34202-0703843-7</t>
  </si>
  <si>
    <t>35201-1675834-3</t>
  </si>
  <si>
    <t>36603-2608827-3</t>
  </si>
  <si>
    <t>35202-2695309-5</t>
  </si>
  <si>
    <t>35202-2562205-7</t>
  </si>
  <si>
    <t>35202-1908277-9</t>
  </si>
  <si>
    <t>35202-5804983-3</t>
  </si>
  <si>
    <t>35201-0240799-1</t>
  </si>
  <si>
    <t>35202-2622028-5</t>
  </si>
  <si>
    <t>3520112965129</t>
  </si>
  <si>
    <t>35201-2323383-9</t>
  </si>
  <si>
    <t>3640208222591</t>
  </si>
  <si>
    <t>36502-1527976-1</t>
  </si>
  <si>
    <t>36502-8672492-1</t>
  </si>
  <si>
    <t>36502-4079499-1</t>
  </si>
  <si>
    <t>36502-2711049-3</t>
  </si>
  <si>
    <t>36502-7344761-1</t>
  </si>
  <si>
    <t>36502-1967369-1</t>
  </si>
  <si>
    <t>36502-8864298-5</t>
  </si>
  <si>
    <t>36502-8162380-5</t>
  </si>
  <si>
    <t>35301-1689044-3</t>
  </si>
  <si>
    <t>36502-4205138-9</t>
  </si>
  <si>
    <t>36502-6870880-7</t>
  </si>
  <si>
    <t>36502-9617684-1</t>
  </si>
  <si>
    <t>35301-0557955-5</t>
  </si>
  <si>
    <t>36502-3171137-0</t>
  </si>
  <si>
    <t>36502-7183276-1</t>
  </si>
  <si>
    <t>36502-9520689-5</t>
  </si>
  <si>
    <t>36502-1234467-3</t>
  </si>
  <si>
    <t>36502-7905337-1</t>
  </si>
  <si>
    <t>36502-2865857-9</t>
  </si>
  <si>
    <t>35202-0395308-3</t>
  </si>
  <si>
    <t>36502-2136013-3</t>
  </si>
  <si>
    <t>36502-1329485-3</t>
  </si>
  <si>
    <t>35202-2610897-3</t>
  </si>
  <si>
    <t>36502-3850644-5</t>
  </si>
  <si>
    <t>36502-5631680-5</t>
  </si>
  <si>
    <t>36502-5327191-9</t>
  </si>
  <si>
    <t>36502-4949176-9</t>
  </si>
  <si>
    <t>36502-1288115-1</t>
  </si>
  <si>
    <t>36502-2494520-5</t>
  </si>
  <si>
    <t>36502-1759707-1</t>
  </si>
  <si>
    <t>36502-9666394-5</t>
  </si>
  <si>
    <t>35404-2973613-7</t>
  </si>
  <si>
    <t>35401-1854903-1</t>
  </si>
  <si>
    <t>35403-3819942-3</t>
  </si>
  <si>
    <t>35404-1626389-5</t>
  </si>
  <si>
    <t>35404-1619554-9</t>
  </si>
  <si>
    <t>35404-2016007-3</t>
  </si>
  <si>
    <t>35404-1583314-7</t>
  </si>
  <si>
    <t>35404-8367110-3</t>
  </si>
  <si>
    <t>35404-9431876-3</t>
  </si>
  <si>
    <t>35404-5131806-1</t>
  </si>
  <si>
    <t>35404-5920995-3</t>
  </si>
  <si>
    <t>33100-0572020-2</t>
  </si>
  <si>
    <t>35404-7075539-9</t>
  </si>
  <si>
    <t>34103-4236096-5</t>
  </si>
  <si>
    <t>35404-6450985-5</t>
  </si>
  <si>
    <t>35404-6058769-3</t>
  </si>
  <si>
    <t>35404-3068416-0</t>
  </si>
  <si>
    <t>35404-8906526-1</t>
  </si>
  <si>
    <t>35404-1884454-1</t>
  </si>
  <si>
    <t>35404-6211571-7</t>
  </si>
  <si>
    <t>35202-2792816-5</t>
  </si>
  <si>
    <t>35404-2752284-8</t>
  </si>
  <si>
    <t>35501-0155391-1</t>
  </si>
  <si>
    <t>35404-1525460-7</t>
  </si>
  <si>
    <t>35404-8085938-9</t>
  </si>
  <si>
    <t>35404-1393404-5</t>
  </si>
  <si>
    <t>35404-0978780-5</t>
  </si>
  <si>
    <t>35404-0602714-1</t>
  </si>
  <si>
    <t>35404-1306632-1</t>
  </si>
  <si>
    <t>35404-9998820-3</t>
  </si>
  <si>
    <t>35404-1565371-5</t>
  </si>
  <si>
    <t>35404-8135954-1</t>
  </si>
  <si>
    <t>35404-3551212-1</t>
  </si>
  <si>
    <t>35404-6837334-1</t>
  </si>
  <si>
    <t>35404-1563900-3</t>
  </si>
  <si>
    <t>35404-2346406-3</t>
  </si>
  <si>
    <t>35404-1003894-7</t>
  </si>
  <si>
    <t>35404-7018974-3</t>
  </si>
  <si>
    <t>35404-0714318-3</t>
  </si>
  <si>
    <t>35404-2930379-1</t>
  </si>
  <si>
    <t>35404-4629878-5</t>
  </si>
  <si>
    <t>37101-1209482-3</t>
  </si>
  <si>
    <t>37104-1541509-5</t>
  </si>
  <si>
    <t>37101-1677189-1</t>
  </si>
  <si>
    <t>37101-8130772-5</t>
  </si>
  <si>
    <t>37101-9885236-7</t>
  </si>
  <si>
    <t>37101-6508280-3</t>
  </si>
  <si>
    <t>37102-5738260-1</t>
  </si>
  <si>
    <t>37101-5680345-5</t>
  </si>
  <si>
    <t>37101-0707233-1</t>
  </si>
  <si>
    <t>37101-8904456-5</t>
  </si>
  <si>
    <t>37101-6267352-7</t>
  </si>
  <si>
    <t>37101-7148760-7</t>
  </si>
  <si>
    <t>37104-0961856-2</t>
  </si>
  <si>
    <t>38101-2139092-3</t>
  </si>
  <si>
    <t>35202-2256408-5</t>
  </si>
  <si>
    <t>35201-5623408-0</t>
  </si>
  <si>
    <t>3520157668679</t>
  </si>
  <si>
    <t>34403-2420503-9</t>
  </si>
  <si>
    <t>34402-1594670-7</t>
  </si>
  <si>
    <t>34402-1370387-9</t>
  </si>
  <si>
    <t>42301-9102709-7</t>
  </si>
  <si>
    <t>42301-3341498-7</t>
  </si>
  <si>
    <t>F486717</t>
  </si>
  <si>
    <t>35201-6959042-7</t>
  </si>
  <si>
    <t>276-58-342254</t>
  </si>
  <si>
    <t>17301-7062092-5</t>
  </si>
  <si>
    <t>17301-6574214-5</t>
  </si>
  <si>
    <t>54400-0413759-1</t>
  </si>
  <si>
    <t>81302-6587781-9</t>
  </si>
  <si>
    <t>37402-0993695-1</t>
  </si>
  <si>
    <t>682312-100002-1</t>
  </si>
  <si>
    <t>3310070430837</t>
  </si>
  <si>
    <t>36302-3695101-5</t>
  </si>
  <si>
    <t>3520221662057</t>
  </si>
  <si>
    <t>35201-1601658-1</t>
  </si>
  <si>
    <t>35202-9513181-4</t>
  </si>
  <si>
    <t>35202-7618878-1</t>
  </si>
  <si>
    <t>34101-2418264-9</t>
  </si>
  <si>
    <t>---</t>
  </si>
  <si>
    <t>37405-0427677-3</t>
  </si>
  <si>
    <t>41</t>
  </si>
  <si>
    <t>41304-0609939-6</t>
  </si>
  <si>
    <t>41304-1057070-9</t>
  </si>
  <si>
    <t>42201-6640890-7</t>
  </si>
  <si>
    <t>38302-6000764-5</t>
  </si>
  <si>
    <t>35201-5930744-8</t>
  </si>
  <si>
    <t>34603-2111893-3</t>
  </si>
  <si>
    <t>34603-1023600-9</t>
  </si>
  <si>
    <t>34603-6209609-1</t>
  </si>
  <si>
    <t>34603-2120224-3</t>
  </si>
  <si>
    <t>42101-0265445-5</t>
  </si>
  <si>
    <t>42101-7013764-5</t>
  </si>
  <si>
    <t>42101-1859440-7</t>
  </si>
  <si>
    <t>42201-2617710-7</t>
  </si>
  <si>
    <t>42301-9908547-7</t>
  </si>
  <si>
    <t>826586-145548-1</t>
  </si>
  <si>
    <t>34602-0439360-1</t>
  </si>
  <si>
    <t>35201-5944509-9</t>
  </si>
  <si>
    <t>11201-9104311-3</t>
  </si>
  <si>
    <t>35202-6632169-9</t>
  </si>
  <si>
    <t>42101-5886570-7</t>
  </si>
  <si>
    <t>3730113174323</t>
  </si>
  <si>
    <t>61101-1780092-9</t>
  </si>
  <si>
    <t>35403-0913625-9</t>
  </si>
  <si>
    <t>4774489</t>
  </si>
  <si>
    <t>37405-4905319-9</t>
  </si>
  <si>
    <t>35404-3375493-3</t>
  </si>
  <si>
    <t>61101-6604354-2</t>
  </si>
  <si>
    <t>365022-767940-5</t>
  </si>
  <si>
    <t>376125</t>
  </si>
  <si>
    <t>813027-166088-8</t>
  </si>
  <si>
    <t>811025-427999-7</t>
  </si>
  <si>
    <t>3740523122387</t>
  </si>
  <si>
    <t>37405-0369133-9</t>
  </si>
  <si>
    <t>37405-0350092-3</t>
  </si>
  <si>
    <t>41305-5620137-1</t>
  </si>
  <si>
    <t>35202-2015696-3</t>
  </si>
  <si>
    <t>35201-2070800-3</t>
  </si>
  <si>
    <t>37401-0119093-9</t>
  </si>
  <si>
    <t>35202-9277277-1</t>
  </si>
  <si>
    <t>36501-5076885-9</t>
  </si>
  <si>
    <t>35201-2177176-9</t>
  </si>
  <si>
    <t>352013-514086-9</t>
  </si>
  <si>
    <t>42201-5507696-6</t>
  </si>
  <si>
    <t>34603-2348362-1</t>
  </si>
  <si>
    <t>42301-4010698-7</t>
  </si>
  <si>
    <t>35202-8543630-9</t>
  </si>
  <si>
    <t>35201-1373402-1</t>
  </si>
  <si>
    <t>MAZHAR UL HAQ</t>
  </si>
  <si>
    <t>ALAMGIR KHAN</t>
  </si>
  <si>
    <t>R &amp; R CITY TEXTILE (PVT) LTD.</t>
  </si>
  <si>
    <t>SHAMIM AHMED KHAN</t>
  </si>
  <si>
    <t>JIBRAN</t>
  </si>
  <si>
    <t>NOORIA FAISAL</t>
  </si>
  <si>
    <t>AL-KASHIF ENTERPRISES.</t>
  </si>
  <si>
    <t>BABAR KHAN GHAURI / BINA BABAR</t>
  </si>
  <si>
    <t>DEWAN MUSHTAQ TRADE LTD/FORM. DEWAN</t>
  </si>
  <si>
    <t>INTERGLOBECOMMERCE PAKISTAN PVT</t>
  </si>
  <si>
    <t>ASIF HUSSAIN</t>
  </si>
  <si>
    <t>FDM CAPITAL SECURITIES (PVT) LTD</t>
  </si>
  <si>
    <t>TALAT NASEEM/NASIM-U</t>
  </si>
  <si>
    <t>ABDUL WAHID</t>
  </si>
  <si>
    <t>FARHAT ALI KHAN/ TABINDA FARHAT</t>
  </si>
  <si>
    <t>MUHAMMAD ASLAM SALAT</t>
  </si>
  <si>
    <t>SALIM</t>
  </si>
  <si>
    <t>MUHAMMAD AKRAM SALAT</t>
  </si>
  <si>
    <t>WASEEM SARWAR</t>
  </si>
  <si>
    <t>MOHAMMAD BHAI &amp; CO</t>
  </si>
  <si>
    <t>SALAHUDDIN/ DANISH SALAHUDDIN</t>
  </si>
  <si>
    <t>FARHAT NAEEM</t>
  </si>
  <si>
    <t>SABA JAWED</t>
  </si>
  <si>
    <t>HERRON HEALTH</t>
  </si>
  <si>
    <t>DISTRIBUTION NETWORK</t>
  </si>
  <si>
    <t>ALI MOHAMMAD</t>
  </si>
  <si>
    <t>S.SHUJAT ABBAS / GHAZALA SHUJAT</t>
  </si>
  <si>
    <t>JAIWANTI</t>
  </si>
  <si>
    <t>KAPRON OVERSES SULLPIES (PVT) LTD.</t>
  </si>
  <si>
    <t>SAGHEER KHAN</t>
  </si>
  <si>
    <t>MUHAMMAD HUZOOR KHAN</t>
  </si>
  <si>
    <t>MOHAMMAD FAYYAZ PIRZADA</t>
  </si>
  <si>
    <t>YASMEEN DADABHOY</t>
  </si>
  <si>
    <t>GRAFOLINE</t>
  </si>
  <si>
    <t>SHIRAZ</t>
  </si>
  <si>
    <t>FATEH INDUSTRIES LTD</t>
  </si>
  <si>
    <t>SYED MOHAMMAD FARAH ZAIDI</t>
  </si>
  <si>
    <t>ABDUL JABBAR</t>
  </si>
  <si>
    <t>UNITED BRANDS PVT LTD.</t>
  </si>
  <si>
    <t>SUBH-E-NOOR</t>
  </si>
  <si>
    <t>SUN TRADERS</t>
  </si>
  <si>
    <t>DELTA CLIMATE CONTROL &amp; ENGINEERING</t>
  </si>
  <si>
    <t>MUHAMMAD JAWAID</t>
  </si>
  <si>
    <t>GOPI CHAND/KISHAN CHAND</t>
  </si>
  <si>
    <t>SHER MUHAMMAD/BIBI MENA</t>
  </si>
  <si>
    <t>SALEHA</t>
  </si>
  <si>
    <t>MUHAMMAD ANWAR/ASMAN PERVEEN</t>
  </si>
  <si>
    <t>MUHAMMAD ASGHAR KHAN</t>
  </si>
  <si>
    <t>MUHAMMAD ZAHEER KHAN</t>
  </si>
  <si>
    <t>MUHAMMAD AMIN KAPADIA</t>
  </si>
  <si>
    <t>AMANAT TRADING CO.</t>
  </si>
  <si>
    <t>MUHAMMAD ALI / MUHAMMAD KAMRAN</t>
  </si>
  <si>
    <t>BUSSINESS &amp; INDUSTRIAL INSURANCE CO</t>
  </si>
  <si>
    <t>MUHAMMAD ZAHID AMIN</t>
  </si>
  <si>
    <t>FAIZ UR REHMAN</t>
  </si>
  <si>
    <t>USAMA AMIR KHAN</t>
  </si>
  <si>
    <t>FECTO SUGAR MILLS LTD.</t>
  </si>
  <si>
    <t>MOHAMMAD ARIF</t>
  </si>
  <si>
    <t>CROWN MOVERS WORLDWIDE</t>
  </si>
  <si>
    <t>ABDUL SAMAD KHAN GHOURI</t>
  </si>
  <si>
    <t>MUHAMMAD MAARIJE AHMED KHAN</t>
  </si>
  <si>
    <t>SHANIG ASSOCIATES.</t>
  </si>
  <si>
    <t>FAHAD</t>
  </si>
  <si>
    <t>NASEER AHMED</t>
  </si>
  <si>
    <t>RAFIQA G ADAM</t>
  </si>
  <si>
    <t>MUNDAGAR M MERWANJI</t>
  </si>
  <si>
    <t>ASTRON CONSTRUCTION</t>
  </si>
  <si>
    <t>INTERCONSTRUCT (PVT) LTD</t>
  </si>
  <si>
    <t>MAKKAYS</t>
  </si>
  <si>
    <t>MOINSONS (PVT) LTD</t>
  </si>
  <si>
    <t>THE MAINTAINERS</t>
  </si>
  <si>
    <t>MIAN WASIM AHMED</t>
  </si>
  <si>
    <t>DR.MANSOOR ASAD/TAIMOOR WAQAS</t>
  </si>
  <si>
    <t>AKBAR BI</t>
  </si>
  <si>
    <t>MAKKAH ASSOCIATES</t>
  </si>
  <si>
    <t>FAISAL MOHAMMED S ALQAHTANI</t>
  </si>
  <si>
    <t>ANILA JABIN M YOUNAS</t>
  </si>
  <si>
    <t>NATIONAL INSTITUTE OF WTO &amp; INT'L</t>
  </si>
  <si>
    <t>HAMAD MURAYSHID R ALHARBI</t>
  </si>
  <si>
    <t>FAHAD IQBAL</t>
  </si>
  <si>
    <t>MUHAMMAD FAROOQ</t>
  </si>
  <si>
    <t>JEHANGIR AZIZ.</t>
  </si>
  <si>
    <t>AZZAM ESSA S ALHUZALI</t>
  </si>
  <si>
    <t>MS SUGHRA ALI MAHMUD</t>
  </si>
  <si>
    <t>SAID SHAH</t>
  </si>
  <si>
    <t>E.T.S.S (PVT)LTD</t>
  </si>
  <si>
    <t>HAJI MASOOD UR RAHMAN</t>
  </si>
  <si>
    <t>M/S. CLASSIC TRADERS</t>
  </si>
  <si>
    <t>AAMIR SHEHZAD MUGHAL</t>
  </si>
  <si>
    <t>NASIR AMIN KHAN</t>
  </si>
  <si>
    <t>IJAZ ALI KHAN</t>
  </si>
  <si>
    <t>ALAMCO</t>
  </si>
  <si>
    <t>PRSP- SUPPORTING INNOVATIONS IN</t>
  </si>
  <si>
    <t>GUDRUN AHMED</t>
  </si>
  <si>
    <t>ZAFAR IQBAL &amp; CO</t>
  </si>
  <si>
    <t>PAMIC LIMITED</t>
  </si>
  <si>
    <t>AYESHA KAMRAN / ANWAR ISLAM QURESHI</t>
  </si>
  <si>
    <t>NAJAM SADIQ</t>
  </si>
  <si>
    <t>MUHAMMAD ZAFAR ALI</t>
  </si>
  <si>
    <t>NAYYAR KHADIJA MALLICK/FARAH</t>
  </si>
  <si>
    <t>MUHAMMAD AKMAL JAVED</t>
  </si>
  <si>
    <t>KINGCRETE BUILDERS</t>
  </si>
  <si>
    <t>AM FABRICS (PVT) LTD</t>
  </si>
  <si>
    <t>KINGCRETE ASSOCIATES (PVT) LTD.</t>
  </si>
  <si>
    <t>MIR MAAZ MAHMOOD</t>
  </si>
  <si>
    <t>MIAN M. NASIM  / SHAHIDA NASIM</t>
  </si>
  <si>
    <t>NAEEM GULZAR</t>
  </si>
  <si>
    <t>MIAN ALI ATTA UR REH</t>
  </si>
  <si>
    <t>PERVAIZ IQBAL</t>
  </si>
  <si>
    <t>MUHAMMAD ASLAM</t>
  </si>
  <si>
    <t>MODREN CAMCO PAKISTA</t>
  </si>
  <si>
    <t>CHAUDHRY IMDAD ALI KHAN</t>
  </si>
  <si>
    <t>MIAN MUHAMMAD ARSHAD</t>
  </si>
  <si>
    <t>LAKK DEVELOPERS (PVT.) LTD</t>
  </si>
  <si>
    <t>UNIVERSAL PRINTERS</t>
  </si>
  <si>
    <t>MUHAMMAD RIAZ ZAHID</t>
  </si>
  <si>
    <t>CHIMERA(PVT)LTD.</t>
  </si>
  <si>
    <t>AMANABEL MASIH</t>
  </si>
  <si>
    <t>GHULAM NABI</t>
  </si>
  <si>
    <t>MISS NABILA ARSHAD</t>
  </si>
  <si>
    <t>RHA LIMITED</t>
  </si>
  <si>
    <t>FLYING KRAFT PAPER MILLS (PVT) LTD.</t>
  </si>
  <si>
    <t>SAJID HUSSAIN</t>
  </si>
  <si>
    <t>SHAHID MUNIR</t>
  </si>
  <si>
    <t>A &amp; SONS</t>
  </si>
  <si>
    <t>MUHAMMAD SALEEM</t>
  </si>
  <si>
    <t>EISAR MUHAMMAD ABBASI</t>
  </si>
  <si>
    <t>SYED ALI HAIDER</t>
  </si>
  <si>
    <t>MULTICORE INTERNATIO</t>
  </si>
  <si>
    <t>MIAN KHURSHED ANWER</t>
  </si>
  <si>
    <t>IMRAN ENTERPRISES</t>
  </si>
  <si>
    <t>MAHMOOD AHMAD</t>
  </si>
  <si>
    <t>HAJI MUNIR AHMED CHAUDHRY</t>
  </si>
  <si>
    <t>MUNIR HUSSAIN</t>
  </si>
  <si>
    <t>SHAHZAD IQBAL</t>
  </si>
  <si>
    <t>SULEMAN SHEHBAZ SHARIF</t>
  </si>
  <si>
    <t>ANAM BATOOL</t>
  </si>
  <si>
    <t>SHEIKH SPINNING MILL</t>
  </si>
  <si>
    <t>ALTAF-UR-REHMAN</t>
  </si>
  <si>
    <t>MUHAMMAD FIAZ CHAUDHRY</t>
  </si>
  <si>
    <t>SARFRAZ AHMAD</t>
  </si>
  <si>
    <t>AHMAD NAJEEB</t>
  </si>
  <si>
    <t>MRS PARI KAZIM</t>
  </si>
  <si>
    <t>PIONEER BOARD PRODUCTS (PVT) LTD</t>
  </si>
  <si>
    <t>JARDINE ROCHE</t>
  </si>
  <si>
    <t>LEGAL &amp; LANGUAGE SKILLS (PVT) LTD</t>
  </si>
  <si>
    <t>MASOOD ANWAR</t>
  </si>
  <si>
    <t>ALI AKBER ANJUM</t>
  </si>
  <si>
    <t>AZIZ ULLAH KHAN</t>
  </si>
  <si>
    <t>EARTHQUAKE RELIEF THROUGH EXPORT</t>
  </si>
  <si>
    <t>MUHAMMAD REHAN AKHTAR</t>
  </si>
  <si>
    <t>AZAM RASHID</t>
  </si>
  <si>
    <t>ZAFAR IQBAL MALIK</t>
  </si>
  <si>
    <t>M/S CRAFTMEN</t>
  </si>
  <si>
    <t>HAMZA SHEHBAZ SHARIF</t>
  </si>
  <si>
    <t>KH. FAWAD-UL-HASSAIN</t>
  </si>
  <si>
    <t>MAMOONA YOUNIS</t>
  </si>
  <si>
    <t>PAK ELEKTRON LIMITED</t>
  </si>
  <si>
    <t>M/S.INTL GHEE IND</t>
  </si>
  <si>
    <t>M/S. P.I.B.L.</t>
  </si>
  <si>
    <t>TOWN MUNCIPAL ADMIN.</t>
  </si>
  <si>
    <t>SAKINA BIBI</t>
  </si>
  <si>
    <t>BASIT NOOR</t>
  </si>
  <si>
    <t>NAUSHABA TOURS COMPANY (PVT) LTD.</t>
  </si>
  <si>
    <t>ARSHAD SAEED</t>
  </si>
  <si>
    <t>WADAAN CONSULTING ASSOCIATES</t>
  </si>
  <si>
    <t>SAMEEN TAJ</t>
  </si>
  <si>
    <t>RUHUL AMIN</t>
  </si>
  <si>
    <t>KOUSAR MUSHTAQ</t>
  </si>
  <si>
    <t>NEW MEHRAN ELECTRNIC</t>
  </si>
  <si>
    <t>M/S KHANI'S HOTEL</t>
  </si>
  <si>
    <t>MUHAMMAD AWAIS / SARAH AWAIS</t>
  </si>
  <si>
    <t>AHMED NABI SULTAN</t>
  </si>
  <si>
    <t>RASHEED AHMED</t>
  </si>
  <si>
    <t>M/S TASK MASTER'S</t>
  </si>
  <si>
    <t>SYED KARIM AFRIDI</t>
  </si>
  <si>
    <t>AAMER SOHAIL</t>
  </si>
  <si>
    <t>SHAHID HABIB</t>
  </si>
  <si>
    <t>MAJEED &amp; SONS</t>
  </si>
  <si>
    <t>MUHAMMAD RIAZ SHAHID</t>
  </si>
  <si>
    <t>NAVEED ISHAQ</t>
  </si>
  <si>
    <t>ASIF AHMED KHAN S/O BAZ MUHAMMAD</t>
  </si>
  <si>
    <t>ABDUL LATIF S/O MALO</t>
  </si>
  <si>
    <t>ABDUL GHANI</t>
  </si>
  <si>
    <t>KALEEM ULLAH S/O SUBHAN ALI</t>
  </si>
  <si>
    <t>HAJI ABDULLAH S/O MUHAMMAD ANWAR</t>
  </si>
  <si>
    <t>G.Z.K.CONSTRUCTION COMPANY</t>
  </si>
  <si>
    <t>NADIR KHAN COVERNMENT CONTRACTOR</t>
  </si>
  <si>
    <t>MUHAMMAD UMER S/O GHULAM MUHAMMAD</t>
  </si>
  <si>
    <t>HAJI MUHAMMAD ASHRAF &amp; MRS RAZIA</t>
  </si>
  <si>
    <t>NOOR KHAN AUTOS</t>
  </si>
  <si>
    <t>HAZRAT MUHAMMAD &amp; SOHAIL MUHAMMAD</t>
  </si>
  <si>
    <t>NAZAR MUHAMMAD S/O HAJI KHAIR</t>
  </si>
  <si>
    <t>M/S GZK CONSTRUCTION CO</t>
  </si>
  <si>
    <t>ABDUL MANAN S/O BANGAL KHAN</t>
  </si>
  <si>
    <t>HAJI MUHAMMAD HANIF S/O HAJI</t>
  </si>
  <si>
    <t>NASAR &amp; CO:</t>
  </si>
  <si>
    <t>AMEEN ULLAH</t>
  </si>
  <si>
    <t>MUHAMMAD QASIM S/O LAL MUHAMMAD</t>
  </si>
  <si>
    <t>IRFAN &amp; BROTHERS</t>
  </si>
  <si>
    <t>ASHFAQ ALI</t>
  </si>
  <si>
    <t>ROBINA AKHTAR</t>
  </si>
  <si>
    <t>MR.MUHAMMAD NAJEEB</t>
  </si>
  <si>
    <t>KHALID MOUNIS BHATTI</t>
  </si>
  <si>
    <t>ARSHAD MEHMOOD</t>
  </si>
  <si>
    <t>NIGHA HUSSAIN</t>
  </si>
  <si>
    <t>MUDASSAR SALEEM</t>
  </si>
  <si>
    <t>CHAUDHARY POLTRY SERVICES</t>
  </si>
  <si>
    <t>FAZAL HUSSAIN</t>
  </si>
  <si>
    <t>AMRA TRAVELING COMPANY</t>
  </si>
  <si>
    <t>SHAZIA IRFAN</t>
  </si>
  <si>
    <t>MUHAMMAD YOUSAF KAMAL &amp; KHURSHID</t>
  </si>
  <si>
    <t>EJAZ HUSSAIN</t>
  </si>
  <si>
    <t>JAMIL AHMED</t>
  </si>
  <si>
    <t>KARAMAT HUSSAIN</t>
  </si>
  <si>
    <t>MUHAMMAD RAFIQUE MUGHAL (EDITOR</t>
  </si>
  <si>
    <t>AMIR ASLAM</t>
  </si>
  <si>
    <t>MUHAMMAD ZUBAIR</t>
  </si>
  <si>
    <t>NASIR MEHMOOD</t>
  </si>
  <si>
    <t>KHURSHID AHMED BUTT</t>
  </si>
  <si>
    <t>MUHAMMAD BASHARAT</t>
  </si>
  <si>
    <t>KHIZER MEHMOOD</t>
  </si>
  <si>
    <t>MR. ISLAM MEHMOOD</t>
  </si>
  <si>
    <t>M.MEHMOOD&amp; SHAHZAD MEHMOOD</t>
  </si>
  <si>
    <t>MR.ARIF SHARIF KHO</t>
  </si>
  <si>
    <t>MR. CH. NASIM AZIZ</t>
  </si>
  <si>
    <t>Ms. ZAKIA BEGUM</t>
  </si>
  <si>
    <t>MEHRBAN SHAH</t>
  </si>
  <si>
    <t>BABAR NADEEM &amp; NARGIS JABEEN</t>
  </si>
  <si>
    <t>NARGIS JABEEN &amp; ZAIN-UL-ABDIEN</t>
  </si>
  <si>
    <t>M/S ZUBAIR TRADERS</t>
  </si>
  <si>
    <t>MUHAMMAD SHABBIR</t>
  </si>
  <si>
    <t>FAZAL KARIM TEXTILE MILLS LTD.</t>
  </si>
  <si>
    <t>BISMILLAH ICE &amp; OIL MILLS</t>
  </si>
  <si>
    <t>EJAZ MEHMOOD AWAISI S/O MEHMOOD -UD</t>
  </si>
  <si>
    <t>IFTIKHAR HUSSAIN S/O ABDUL MAJEED</t>
  </si>
  <si>
    <t>TAHIRA BIBI W/O MUHAMMAD</t>
  </si>
  <si>
    <t>ZIA-UD-DIN S/O NOOR SHAH</t>
  </si>
  <si>
    <t>AMJ ENTERPRISES</t>
  </si>
  <si>
    <t>M/S NEW MADINA ICE FACTORY</t>
  </si>
  <si>
    <t>MOHD IRFAN ARSHAD S/O MUHAMMAD</t>
  </si>
  <si>
    <t>AMAN ULLAH KHAN S/O INAM ULLAH KHAN</t>
  </si>
  <si>
    <t>MUHAMMAD SHOAIB ASLAM S/O MUHAMMAD</t>
  </si>
  <si>
    <t>MUHAMMAD SHAHZAD-UL-HASSAN S/O</t>
  </si>
  <si>
    <t>ZEE KHAN ASSOCIATES</t>
  </si>
  <si>
    <t>ANJUM IRSHAD S/O MOHD IRSHAD</t>
  </si>
  <si>
    <t>SHABBIR AHMED S/O MOHD SHARIF</t>
  </si>
  <si>
    <t>ABDUL LATEEF S/O MEHER-UD-DIN</t>
  </si>
  <si>
    <t>NASIM MAI W/O MALIK AHMED BUX</t>
  </si>
  <si>
    <t>GHULAM FATIMA W/O SYED HAKIM ALI</t>
  </si>
  <si>
    <t>ABDUL RASHEED S/O KAREEM BUKSH</t>
  </si>
  <si>
    <t>KHALIL-UR-REHMAN S/O ALI NAWAZ</t>
  </si>
  <si>
    <t>MOTEL SHELTRON</t>
  </si>
  <si>
    <t>SYED MUNAWAR HUSSAIN S/O SYED BAHAR</t>
  </si>
  <si>
    <t>MUHAMMAD AKMAL S/O ALLAH DITTA</t>
  </si>
  <si>
    <t>MUHAMMAD AKRAM S/O MUHAMMAD AZEEM</t>
  </si>
  <si>
    <t>ATTA MUHAMMAD S/O SULTAN MEHMOOD</t>
  </si>
  <si>
    <t>MUHAMMAD ABDUL MAJEED &amp; SADIA</t>
  </si>
  <si>
    <t>MADNI COTTON INDS.</t>
  </si>
  <si>
    <t>MUHAMMAD ARIF QURESHI S/O MOHD</t>
  </si>
  <si>
    <t>M/S MADINA IRON STORE</t>
  </si>
  <si>
    <t>APEX</t>
  </si>
  <si>
    <t>KHALID ASLAM S/O MUHAMMAD ASLAM</t>
  </si>
  <si>
    <t>IBRAR HUSSAIN S/O FAQIR HUSSAIN</t>
  </si>
  <si>
    <t>SADIA SAJJID W/O RANA SAJJID ALI</t>
  </si>
  <si>
    <t>KHAN BAIG KHAN S/O AMAN ULLAH KHAN</t>
  </si>
  <si>
    <t>ALLAH WASAYA S/O KHAIR MUHAMMAD</t>
  </si>
  <si>
    <t>SHAFIQ AHMED S/O MAHI KHAN</t>
  </si>
  <si>
    <t>GHULAM MUSTAFA S/O NAZEER AHMED</t>
  </si>
  <si>
    <t>FARHAT JABEEN D/O AHSAN UL HAQ</t>
  </si>
  <si>
    <t>JALEEL UMER S/O UMER WADA</t>
  </si>
  <si>
    <t>MUHAMMAD AKMAL S/O MUHAMMAD</t>
  </si>
  <si>
    <t>ALLAH DITTA S/O MANZ</t>
  </si>
  <si>
    <t>ALLAH YAR S/O MUHAMMAD BUKSH</t>
  </si>
  <si>
    <t>MANSOOR ALI</t>
  </si>
  <si>
    <t>ABDULLAH TAYYAB AMIN</t>
  </si>
  <si>
    <t>MAJID TRADERS</t>
  </si>
  <si>
    <t>MOHAMMAD RAFIQ RAFIQUE</t>
  </si>
  <si>
    <t>T &amp; N FIBER VISION (PVT) LTD</t>
  </si>
  <si>
    <t>M/S ALI &amp; SAMEER INT</t>
  </si>
  <si>
    <t>M.BILAL TAHIR</t>
  </si>
  <si>
    <t>GHAFOOR CONSTRUCTION COMPANY</t>
  </si>
  <si>
    <t>UMRAH PROCESSING FEE</t>
  </si>
  <si>
    <t>DOLLAR EAST EXCHANGE CO (PVT) LTD</t>
  </si>
  <si>
    <t>MUHAMAMD SALEEM RAZA</t>
  </si>
  <si>
    <t>M/S NADIA TEXTILE IN</t>
  </si>
  <si>
    <t>YAWAR MUNIR</t>
  </si>
  <si>
    <t>BASHIR AHMAD</t>
  </si>
  <si>
    <t>MUHAMMAD BABAR LATIF &amp; BILAL AHMAD</t>
  </si>
  <si>
    <t>FAISAL POULTRY SERVICES</t>
  </si>
  <si>
    <t>MIAN MUHAMMAD RIAZ &amp; MIAN YASIR</t>
  </si>
  <si>
    <t>FARAN ENGINEERING CO.</t>
  </si>
  <si>
    <t>MUHAMMAD RIAZ  MUHAMMAD NAWAZ KHAN</t>
  </si>
  <si>
    <t>BAWA NAZIR HUSSAIN MUKHDOOM</t>
  </si>
  <si>
    <t>MUHAMMAD FAROOQ DAR</t>
  </si>
  <si>
    <t>IRFAN ULLAH BABER</t>
  </si>
  <si>
    <t>AL-SAJR CORPORATION</t>
  </si>
  <si>
    <t>MOHAMMED SOHAIL BAJWA</t>
  </si>
  <si>
    <t>NAZIR AHMED</t>
  </si>
  <si>
    <t>ANSAR NAVEED</t>
  </si>
  <si>
    <t>AGS ENTERPRISES</t>
  </si>
  <si>
    <t>MUHAMMAD SARWAR</t>
  </si>
  <si>
    <t>MOHSIN IMPEX &amp; CO</t>
  </si>
  <si>
    <t>ATIQUE ASLAM BUTT</t>
  </si>
  <si>
    <t>ABDUL WAHEED TAJ &amp; MIAN YASIR SHAFI</t>
  </si>
  <si>
    <t>MUHAMMAD NAEEM &amp; MIAN NASIR SHAFI</t>
  </si>
  <si>
    <t>RUBY STEEL CORPORATN</t>
  </si>
  <si>
    <t>ABDUL REHMAN CHAUDHRY</t>
  </si>
  <si>
    <t>MUHAMMAD LATIF</t>
  </si>
  <si>
    <t>MUHAMMAD NAWAZ BASRA</t>
  </si>
  <si>
    <t>MUHAMMAD SAEED</t>
  </si>
  <si>
    <t>SAEED ANWAR</t>
  </si>
  <si>
    <t>REFINE STEELS PVT LTD</t>
  </si>
  <si>
    <t>KHALID HUSSAIN</t>
  </si>
  <si>
    <t>MISBAH SALAH-U-DIN</t>
  </si>
  <si>
    <t>ABDUL SATTAR BHATTI</t>
  </si>
  <si>
    <t>MIAN ABDUL GHAFFAR</t>
  </si>
  <si>
    <t>MUHAMMAD NAZIR BUTT</t>
  </si>
  <si>
    <t>DR. MUHAMMAD AKBAR</t>
  </si>
  <si>
    <t>IMRAN</t>
  </si>
  <si>
    <t>AIZA TARIQ</t>
  </si>
  <si>
    <t>SHAHID LATIF</t>
  </si>
  <si>
    <t>M/S GUL ELECTRIC AND DECORATION</t>
  </si>
  <si>
    <t>SIRAJ AHMED AWAN</t>
  </si>
  <si>
    <t>KASHIF AHMED AWAN</t>
  </si>
  <si>
    <t>SHAH NAWAZ</t>
  </si>
  <si>
    <t>ABDUL SATTAR RAJPUT</t>
  </si>
  <si>
    <t>ALLAH RAKHYO QURESHI</t>
  </si>
  <si>
    <t>NASIMUDDIN S/O ISLAMUDDIN</t>
  </si>
  <si>
    <t>KHURSHID AHMED</t>
  </si>
  <si>
    <t>SHAFQUAT HUSSAIN</t>
  </si>
  <si>
    <t>AZHAR HUSSAIN  SAJJAD HUSSAIN ABRO</t>
  </si>
  <si>
    <t>M/S RAJA CONSTRACTION CO</t>
  </si>
  <si>
    <t>ALTAF AHMED SHAIKH</t>
  </si>
  <si>
    <t>BIBI SHAHIDA</t>
  </si>
  <si>
    <t>TECHNICAL ASSOCIATES</t>
  </si>
  <si>
    <t>MANZOOR HUSSAIN TABASUM M.RAFIQ</t>
  </si>
  <si>
    <t>MUHAMMAD IMRAN S/O HAGII GHULAM</t>
  </si>
  <si>
    <t>GHULAM TEHSEEN S/O GHULAM RASOOL</t>
  </si>
  <si>
    <t>MOHAMMAD AFZAL CH.</t>
  </si>
  <si>
    <t>NAZIR AHMED S/O M.SHARIF</t>
  </si>
  <si>
    <t>ATTA OIL MILLS</t>
  </si>
  <si>
    <t>M/S GHAZANFAR &amp; CO.</t>
  </si>
  <si>
    <t>MUHAMMAD ANWAR S/O ABDUL MAJEED</t>
  </si>
  <si>
    <t>CH. MUHAMMAD BOOTA S/O CH. REHMAT</t>
  </si>
  <si>
    <t>TRI STAR SEED CORPORATION</t>
  </si>
  <si>
    <t>CHAUDRI ASSOCIATES</t>
  </si>
  <si>
    <t>NAFEESA KHANUM D/O ASADULLAHA KHAN</t>
  </si>
  <si>
    <t>M.SHAFI S/O AHMED BUKSH</t>
  </si>
  <si>
    <t>SYED SHUJAAT HUSSAIN S/O SYED</t>
  </si>
  <si>
    <t>MUHAMMAD JAVED IQBAL S/O MALIK</t>
  </si>
  <si>
    <t>MUHAMMAD SERWAR S/O MUHAMMAD SHAFI</t>
  </si>
  <si>
    <t>AHMED BUKHSH KHAN</t>
  </si>
  <si>
    <t>ANJUM FATIMA &amp; SURIY</t>
  </si>
  <si>
    <t>GHULAM MUSTAFA S/O KAMAL DEEN</t>
  </si>
  <si>
    <t>MUHAMMAD SAJID ALAM S/O MUHAMMAD</t>
  </si>
  <si>
    <t>MUHAMMAD SALEEM S/O HAGI ABDUL</t>
  </si>
  <si>
    <t>NASIM AKHTAR W/O NAZIR AHMAD</t>
  </si>
  <si>
    <t>TALIB HUSSAIN S/O ALLAH BAKSH</t>
  </si>
  <si>
    <t>SYED ZAFAR SHAH S/O MAKHDOOM JALAL</t>
  </si>
  <si>
    <t>SHAHZAD MALIK S/O KARAM HUSSAIN</t>
  </si>
  <si>
    <t>ASIM AMIN</t>
  </si>
  <si>
    <t>MALIK FAIZ BAKSH S/O MALIK AHMED</t>
  </si>
  <si>
    <t>MUHAMMAD ARIF S/O SHUAKAT ALI</t>
  </si>
  <si>
    <t>MUHAMMAD TARIQ RASHEED/MUHAMMAD</t>
  </si>
  <si>
    <t>FAISAL ALEEM S/O FAREED-UD-DIN</t>
  </si>
  <si>
    <t>AAMIR NAWAZ S/O RAHIM NAWAZ</t>
  </si>
  <si>
    <t>AMIN BROTHERS ENGINE</t>
  </si>
  <si>
    <t>POPULAR ARTS PRINTIG</t>
  </si>
  <si>
    <t>SYED RIZWAN-UL AZEEM</t>
  </si>
  <si>
    <t>NOBEL ENTERPRISES</t>
  </si>
  <si>
    <t>M/S ABDULLAH HASEEB AGRO CHEMICALS</t>
  </si>
  <si>
    <t>MAKHDOOM ZADAN MUHAMMAD SHAHBAZ</t>
  </si>
  <si>
    <t>Muhammad Saddique</t>
  </si>
  <si>
    <t>IFTIKHAR AHMED BHUTTA S/O AHMED YAR</t>
  </si>
  <si>
    <t>AMMAR TUFF ASSOCIATES</t>
  </si>
  <si>
    <t>GHULAM RASOOL AND COMPANY PVT LTD</t>
  </si>
  <si>
    <t>ABDUL REHMAN S/O MIAN MUHAMMAD DIN</t>
  </si>
  <si>
    <t>NISAR &amp; SONS</t>
  </si>
  <si>
    <t>SAFIA BIBI W/O OMER FAROOQ KHAN</t>
  </si>
  <si>
    <t>MUHAMMAD AYUB QURESHI S/O MANZOOR</t>
  </si>
  <si>
    <t>ASIM SHAHZAD S/O BASHIR AHMED</t>
  </si>
  <si>
    <t>MUHAMMAD MUSHARAF S/O MUHAMMAD</t>
  </si>
  <si>
    <t>IFTIKHAR MEHMOOD BAIG S/O MIRZA</t>
  </si>
  <si>
    <t>ZIA ULLAH KHAN S/O KALIM ULLAH</t>
  </si>
  <si>
    <t>SUPERIOR FABRICS PVT LTD</t>
  </si>
  <si>
    <t>ZAHID IFTIKHAR SIDDIQUI</t>
  </si>
  <si>
    <t>REHMAN ENTERPRISES</t>
  </si>
  <si>
    <t>BK&amp;S PAKISTAN PVT LTD</t>
  </si>
  <si>
    <t>RIZWAN JAWAID</t>
  </si>
  <si>
    <t>KOHINOOR SMITH (PVT.) LTD.</t>
  </si>
  <si>
    <t>MUJAHID ALI URF PAPPU</t>
  </si>
  <si>
    <t>MUHAMMAD MASOOD KHALID NAEEM</t>
  </si>
  <si>
    <t>SAMINA SAEED</t>
  </si>
  <si>
    <t>KHURRUM RIAZ</t>
  </si>
  <si>
    <t>SARDAR WASEEM ILYAS</t>
  </si>
  <si>
    <t>ALI BUILDERS</t>
  </si>
  <si>
    <t>MOHAMMAD KAMRAN/MEHWISH KAMRAN</t>
  </si>
  <si>
    <t>SANDALBAR TEXTILE LT</t>
  </si>
  <si>
    <t>IKRAM UL HAQ QURESHI</t>
  </si>
  <si>
    <t>AL REHMAN ENTERPRISES</t>
  </si>
  <si>
    <t>ABDUL RAOUF</t>
  </si>
  <si>
    <t>WASEEM ENGINEERING</t>
  </si>
  <si>
    <t>HASSAN MURTAZA</t>
  </si>
  <si>
    <t>NOOR CONSTRUCTION</t>
  </si>
  <si>
    <t>ASIAN LEASING CORPORATION</t>
  </si>
  <si>
    <t>PATROTRADE PVT LTD</t>
  </si>
  <si>
    <t>MUHAMMAD UMAR</t>
  </si>
  <si>
    <t>SYEDA RABIA HUSSAINI/SYED ABDUL</t>
  </si>
  <si>
    <t>GANDHARA ART AND CULTURE</t>
  </si>
  <si>
    <t>MUMTAZ RAHIM/CHAUDHRY AHSEN RAHIM</t>
  </si>
  <si>
    <t>RAJA NADIR PERVAIZ</t>
  </si>
  <si>
    <t>MUHAMMAD ANWAR KAMAL</t>
  </si>
  <si>
    <t>HIRRA FAROOQ'S LTD.</t>
  </si>
  <si>
    <t>MARRYAM PACKAGES</t>
  </si>
  <si>
    <t>ABDUL REHMAN RATHORE</t>
  </si>
  <si>
    <t>IQBAL MAJEED STEEL RE ROLLING MILLS</t>
  </si>
  <si>
    <t>AHMED USMAN JAVAID</t>
  </si>
  <si>
    <t>AMIN STEEL INDUSTRIES</t>
  </si>
  <si>
    <t>AZRA KHANAM</t>
  </si>
  <si>
    <t>SYED GUL HASSAN SHAH</t>
  </si>
  <si>
    <t>SHAHBAZ ALI</t>
  </si>
  <si>
    <t>AYESHA ABBAS</t>
  </si>
  <si>
    <t>MUHAMMAD ARIF SHEIKH</t>
  </si>
  <si>
    <t>SUNTECH IMPEX</t>
  </si>
  <si>
    <t>MUHAMMAD ZAFAR ULLAH KHAN</t>
  </si>
  <si>
    <t>G. A. KHAN</t>
  </si>
  <si>
    <t>KIJA ASSOCIATES</t>
  </si>
  <si>
    <t>NAWAB &amp; NAWAB ASSOCIATES</t>
  </si>
  <si>
    <t>MUHAMMAD ASLAM CH.</t>
  </si>
  <si>
    <t>ALCHEMY COMMUNICATION ARTS</t>
  </si>
  <si>
    <t>LONG GRAIN RICE MILL</t>
  </si>
  <si>
    <t>PACIFIC CORPORATION</t>
  </si>
  <si>
    <t>FRIENDS CONSTRUCTION</t>
  </si>
  <si>
    <t>SARDAR MAHMOOD ASHRAF D.BALUCH PVT</t>
  </si>
  <si>
    <t>A.A FLOWMATIC ENGINEERING (PVT) LTD</t>
  </si>
  <si>
    <t>SADAF LATIF</t>
  </si>
  <si>
    <t>HOME SOLUTIONS PVT LTD</t>
  </si>
  <si>
    <t>MUHAMMAD ASIF MAJEED</t>
  </si>
  <si>
    <t>KHAWAJA IMRAN</t>
  </si>
  <si>
    <t>DELITE CONTROL COMPA</t>
  </si>
  <si>
    <t>AYESHA FAYYAZ</t>
  </si>
  <si>
    <t>TRAFO NET</t>
  </si>
  <si>
    <t>M.A.GHAZALI MARGHOOB</t>
  </si>
  <si>
    <t>NAVEED ASGHAR MIR</t>
  </si>
  <si>
    <t>NAUMAN IJAZ</t>
  </si>
  <si>
    <t>PRIVATE POWER &amp; INFRASTRUCTURE</t>
  </si>
  <si>
    <t>RAJA NAVEED GUL/ MUHAMMAD ADEEL</t>
  </si>
  <si>
    <t>USMAN ASLAM</t>
  </si>
  <si>
    <t>DV COM LTD.</t>
  </si>
  <si>
    <t>SHEESHUM FURNISHERS</t>
  </si>
  <si>
    <t>TAIMUR DURRANI</t>
  </si>
  <si>
    <t>EJAZ RASOOL AHMED</t>
  </si>
  <si>
    <t>SYED JAVAID AHMED/ MRS. ANNE S. W.</t>
  </si>
  <si>
    <t>SHAHID IQBAL</t>
  </si>
  <si>
    <t>SYED AMEER ALI SHAH</t>
  </si>
  <si>
    <t>MUHAMMAD RIAZ</t>
  </si>
  <si>
    <t>ABDUL MUJIB</t>
  </si>
  <si>
    <t>LUCKY CNG FILLING ST</t>
  </si>
  <si>
    <t>NARGIS AYAZ</t>
  </si>
  <si>
    <t>ABDUL QADIR SUFI</t>
  </si>
  <si>
    <t>AMBREEN ABBAS / MEHWISH ABBAD</t>
  </si>
  <si>
    <t>FARMACIA</t>
  </si>
  <si>
    <t>RAZIA NASREEN</t>
  </si>
  <si>
    <t>AL SYED TYRES CENTRE</t>
  </si>
  <si>
    <t>VALLEY VIEW CITY</t>
  </si>
  <si>
    <t>LT COL MUHAMMAD  MAHROOF</t>
  </si>
  <si>
    <t>ARBAB AHMED ABBASI</t>
  </si>
  <si>
    <t>MUHAMMAD AYYAZ</t>
  </si>
  <si>
    <t>QAZI AZIZ/A.HAFEEZ</t>
  </si>
  <si>
    <t>NAEEM NAZIR</t>
  </si>
  <si>
    <t>IMTIAZ AKHTAR</t>
  </si>
  <si>
    <t>ABDUL SAMAD QURESHI</t>
  </si>
  <si>
    <t>KHALID HUSSAIN SHAH</t>
  </si>
  <si>
    <t>M/S NAWAB DIN TECHNOLOGIES PVT.LTD.</t>
  </si>
  <si>
    <t>K.TAHIR &amp; AMNA JAMAL</t>
  </si>
  <si>
    <t>ANILA USMAN</t>
  </si>
  <si>
    <t>IMRAN HAMEED QURESHI</t>
  </si>
  <si>
    <t>M/S KINGCRETE BUILDERS</t>
  </si>
  <si>
    <t>RAJA KHAWER  HANIF</t>
  </si>
  <si>
    <t>NOOR MUHAMMAD SHORO</t>
  </si>
  <si>
    <t>MR.AHMED KHAN MEMON.</t>
  </si>
  <si>
    <t>RAMCHAND &amp; COMPANY.</t>
  </si>
  <si>
    <t>MR. BASHIR AHMED KHAN.</t>
  </si>
  <si>
    <t>MR. GHULAM MUHAMMAD S/O HAJI</t>
  </si>
  <si>
    <t>MR. SHABBIR KHAN GHORI + MST. NADRA</t>
  </si>
  <si>
    <t>MUHAMMAD ALEEM.</t>
  </si>
  <si>
    <t>INAYATULLAH</t>
  </si>
  <si>
    <t>REHAN HANIF</t>
  </si>
  <si>
    <t>MR. MUHAMMAD AQIL S/O GHULAM</t>
  </si>
  <si>
    <t>PERVEZ AALAM + FAHMEEDA YASMEEN.</t>
  </si>
  <si>
    <t>SYED SIKANDAR ALI.</t>
  </si>
  <si>
    <t>MR. MUBASHIR AHMED.</t>
  </si>
  <si>
    <t>MR. TAHSEEN ALI KHAN S/O NAWAB ALI</t>
  </si>
  <si>
    <t>SAIMA + SAMINA</t>
  </si>
  <si>
    <t>MUHAMMAD MURAD KHATIAN.</t>
  </si>
  <si>
    <t>MIRZA ANEES AKHTAR BAIG.</t>
  </si>
  <si>
    <t>MR. JOZER ALI S/O HASAM UDDIN.</t>
  </si>
  <si>
    <t>M/S ALI SHER COAL SUPPLIER.</t>
  </si>
  <si>
    <t>NOOR NAWAZ</t>
  </si>
  <si>
    <t>MR. QAIZAAR KHAN S/O ABDUL KHALIQUE</t>
  </si>
  <si>
    <t>AFTAB JEELANI &amp; SHABNUM</t>
  </si>
  <si>
    <t>ALI SHAH COTTON INDUSTRIES &amp; OIL</t>
  </si>
  <si>
    <t>WISHVAS COTTON INDUSTRIES &amp; OIL</t>
  </si>
  <si>
    <t>ZAFAR ALI JATOI.</t>
  </si>
  <si>
    <t>ASADULLAH MEMON</t>
  </si>
  <si>
    <t>AL-FAISAL COTTON GINNERS.</t>
  </si>
  <si>
    <t>MR. MOIZ ABBAS</t>
  </si>
  <si>
    <t>FIDA HUSSAIN</t>
  </si>
  <si>
    <t>PRIDE BUILDERS AND DEVELOPERS</t>
  </si>
  <si>
    <t>HUMERA AYUB</t>
  </si>
  <si>
    <t>SHAHEEN PARVEEN/SYED FARRUKH HASSAN</t>
  </si>
  <si>
    <t>GHAZALA/SYED WAQAS</t>
  </si>
  <si>
    <t>NAUSHABA NASIR</t>
  </si>
  <si>
    <t>MIR WAHID ALI/SARWAR JEHAN</t>
  </si>
  <si>
    <t>SAMINA IRSHAD</t>
  </si>
  <si>
    <t>MITHOO</t>
  </si>
  <si>
    <t>ABDUL HAMEED</t>
  </si>
  <si>
    <t>MUHAMMED KHALID</t>
  </si>
  <si>
    <t>KHAN MOHAMMAD</t>
  </si>
  <si>
    <t>GHOUS UR RAHMAN/NADEEM IMAM</t>
  </si>
  <si>
    <t>THE POWER PREP INTERNATIONAL</t>
  </si>
  <si>
    <t>HYGIENE CONTAINERS</t>
  </si>
  <si>
    <t>SYEDA AFIFA AHMED BUKHARI</t>
  </si>
  <si>
    <t>SYED HAIDER RAZA NAQVI</t>
  </si>
  <si>
    <t>SYED ABBAS BAQER</t>
  </si>
  <si>
    <t>MOHAMMAD WASI KHAN BURNI</t>
  </si>
  <si>
    <t>MAK CONSTRUCTION</t>
  </si>
  <si>
    <t>SULTAN UL HAQ USMANI/BUSHRA JAMAL</t>
  </si>
  <si>
    <t>SHAMSHER AHMED</t>
  </si>
  <si>
    <t>QURBAN ALI</t>
  </si>
  <si>
    <t>S.M SHAHAB/RAFAT</t>
  </si>
  <si>
    <t>RAZIA BEGUM</t>
  </si>
  <si>
    <t>MUHAMMAD RIAZ/MUHAMMAD AYAZ</t>
  </si>
  <si>
    <t>MAHBOOB RANA/RIFAT Y</t>
  </si>
  <si>
    <t>M.ASIF</t>
  </si>
  <si>
    <t>WAQAS MEHAR</t>
  </si>
  <si>
    <t>KHURSHEED PAIKER</t>
  </si>
  <si>
    <t>MUHAMMED AFAQ AHSAN</t>
  </si>
  <si>
    <t>SALMAN RASHID</t>
  </si>
  <si>
    <t>SYED TANVEER AHMED/CHOUDRY ANIS</t>
  </si>
  <si>
    <t>AYESHA NASEEM</t>
  </si>
  <si>
    <t>M/S ABE REHMAT</t>
  </si>
  <si>
    <t>SAKINA RAMZAN</t>
  </si>
  <si>
    <t>MUGHIS-UR-RAHMAN</t>
  </si>
  <si>
    <t>QADEER AHMED</t>
  </si>
  <si>
    <t>A Z ELECTRICAL COMPANY</t>
  </si>
  <si>
    <t>AELYA MIR</t>
  </si>
  <si>
    <t>SADIA ISHRAT</t>
  </si>
  <si>
    <t>CEMCON FOODS</t>
  </si>
  <si>
    <t>RANA MUHAMMAD AZHAR</t>
  </si>
  <si>
    <t>MOHAMMAD HANIF SHAMIM &amp; OR HASSAN</t>
  </si>
  <si>
    <t>MUHAMMAD MUSHTAQ ZAIDI</t>
  </si>
  <si>
    <t>HASHIR TEX ML U-3</t>
  </si>
  <si>
    <t>GHULAM RASOOL</t>
  </si>
  <si>
    <t>SAMITA NAEEM</t>
  </si>
  <si>
    <t>T.S DEVELOPERS</t>
  </si>
  <si>
    <t>MUHAMMAD SHAFQAT</t>
  </si>
  <si>
    <t>MALIK ASHFAQUE AHMAD CHOHAN</t>
  </si>
  <si>
    <t>M/S ABDUL GHAFFAR KHAN CONSORTIUM</t>
  </si>
  <si>
    <t>RAO &amp; DURRANI ENTERPRISES</t>
  </si>
  <si>
    <t>ASAR CUSTOM CLEARANCE</t>
  </si>
  <si>
    <t>CH. KHALID JAVED</t>
  </si>
  <si>
    <t>SHAHID JAVED YAQOOB</t>
  </si>
  <si>
    <t>IFTIKHAR ALI</t>
  </si>
  <si>
    <t>CHAHDUARY RAHMAT ALI JAVED</t>
  </si>
  <si>
    <t>ASMATULLAH</t>
  </si>
  <si>
    <t>ASHIQ HUSSAIN</t>
  </si>
  <si>
    <t>MUHAMMAD ASHFAQ ALAM</t>
  </si>
  <si>
    <t>MANZOOR AHMED</t>
  </si>
  <si>
    <t>SAFDAR ALI QAZI</t>
  </si>
  <si>
    <t>UMAR MAJEED</t>
  </si>
  <si>
    <t>BULL FASTER IMPEX</t>
  </si>
  <si>
    <t>RYOZO IMTERNATIONAL</t>
  </si>
  <si>
    <t>RAJCO INDUSTRIES</t>
  </si>
  <si>
    <t>MOHAMMAD WAHAB</t>
  </si>
  <si>
    <t>SIALKOT SURGICAL INSTRUMENTS (PVT)</t>
  </si>
  <si>
    <t>AKSAH ENTERPRISES</t>
  </si>
  <si>
    <t>GLEEFUL ENTERPRISES</t>
  </si>
  <si>
    <t>NAVEED IBRAHIM S/O MUHAMMAD IBRAHIM</t>
  </si>
  <si>
    <t>KASHIF HUSSAIN &amp; KHAWAR HUSSAIN</t>
  </si>
  <si>
    <t>MUSHATQ AHMED MIR</t>
  </si>
  <si>
    <t>ABID MAHMOOD</t>
  </si>
  <si>
    <t>FAISAL ZAMAN</t>
  </si>
  <si>
    <t>REEMAXE INDUSTRIES (PVT) LTD</t>
  </si>
  <si>
    <t>SH MUHAMMAD RAMZAN</t>
  </si>
  <si>
    <t>MORAL INDUSTRIES</t>
  </si>
  <si>
    <t>KASHIF MEHMOOD KHOKHAR</t>
  </si>
  <si>
    <t>GOLDEN EAGLE HOSIERY</t>
  </si>
  <si>
    <t>SAIMA KHAN</t>
  </si>
  <si>
    <t>SAMAIRA BANO</t>
  </si>
  <si>
    <t>PALICON ENTERPRISES</t>
  </si>
  <si>
    <t>M/S ROYAL CARGO PVT</t>
  </si>
  <si>
    <t>THAPER BROTHERS</t>
  </si>
  <si>
    <t>ZAIDI IMPEX</t>
  </si>
  <si>
    <t>ALPAS INTERNATIONAL</t>
  </si>
  <si>
    <t>MUHAMMAD YOUSAF</t>
  </si>
  <si>
    <t>MACRO COMPANY</t>
  </si>
  <si>
    <t>MUSTANSAR ALI</t>
  </si>
  <si>
    <t>ABDUL NASIR</t>
  </si>
  <si>
    <t>ABDUL BASIT</t>
  </si>
  <si>
    <t>SAIDA NISAR</t>
  </si>
  <si>
    <t>G.KIN ENTERPRISES</t>
  </si>
  <si>
    <t>AXIS INDUSTRIES</t>
  </si>
  <si>
    <t>AHMED ALI</t>
  </si>
  <si>
    <t>REAL INSTRUMENTS</t>
  </si>
  <si>
    <t>RAY INSTRUMENTS</t>
  </si>
  <si>
    <t>AMIRA BASHIR</t>
  </si>
  <si>
    <t>ABDUL AZIZ</t>
  </si>
  <si>
    <t>AL-REHMAN ENTERPRISES</t>
  </si>
  <si>
    <t>MUHAMMAD NOMAN TAJ</t>
  </si>
  <si>
    <t>AIZA MEMON</t>
  </si>
  <si>
    <t>SYED FARRUKH ALI / SYED FAHAD ALI</t>
  </si>
  <si>
    <t>NAFISA ABDUL MAJEED</t>
  </si>
  <si>
    <t>HAMEED UDDIN</t>
  </si>
  <si>
    <t>ZAFAR AHMED SIDDIQUE AND SHAHINA</t>
  </si>
  <si>
    <t>BANTVA MEMON RAHAT COMMITTEE</t>
  </si>
  <si>
    <t>S S ENTERPRISES</t>
  </si>
  <si>
    <t>MUHAMMED IQBAL</t>
  </si>
  <si>
    <t>MUHAMMED ADNAN AND ZUBAIR ALI</t>
  </si>
  <si>
    <t>MUHAMMED TAUFIQ AND ADEELA TAUFIQ</t>
  </si>
  <si>
    <t>MEHMOOD AND MUHAMMED SHOUKAT</t>
  </si>
  <si>
    <t>MEVISH IQBAL</t>
  </si>
  <si>
    <t>SAAD / BILQUEES BAI</t>
  </si>
  <si>
    <t>TAUSAIF RAZA/ROSHAN BANO</t>
  </si>
  <si>
    <t>AMIN / ASLAM  AND RAFIQ</t>
  </si>
  <si>
    <t>FOZIA MUKHTAR</t>
  </si>
  <si>
    <t>NAZ FABRICS</t>
  </si>
  <si>
    <t>MOIZ ENTERPRISES</t>
  </si>
  <si>
    <t>SAZ INTERNATIONAL ASSOCIATES</t>
  </si>
  <si>
    <t>AAMIR</t>
  </si>
  <si>
    <t>FAIRFORM ENTERPRISES</t>
  </si>
  <si>
    <t>WORLD LINK</t>
  </si>
  <si>
    <t>M/S. RAFIQ HANIF INTERNATIONAL</t>
  </si>
  <si>
    <t>BABER ALI / SHAN-E-ZEHRA</t>
  </si>
  <si>
    <t>BALUCHISTAN TRADING CORPORATION</t>
  </si>
  <si>
    <t>AMEER ALI</t>
  </si>
  <si>
    <t>FAISAL ENTERPRISES</t>
  </si>
  <si>
    <t>WORLD EXPORT</t>
  </si>
  <si>
    <t>AZIZ ENTERPRISES</t>
  </si>
  <si>
    <t>MUHAMMED SHARIF</t>
  </si>
  <si>
    <t>IMTIAZ JAVED</t>
  </si>
  <si>
    <t>PERVEEN RASHEED</t>
  </si>
  <si>
    <t>MUHAMMAD AHMED SIDDIQUI</t>
  </si>
  <si>
    <t>KAISER AZMI</t>
  </si>
  <si>
    <t>JAVED KHAN</t>
  </si>
  <si>
    <t>SHAHNAZ AKHTER</t>
  </si>
  <si>
    <t>WAHEED AHMED KHAN/  TAUQEER WAHEED</t>
  </si>
  <si>
    <t>TARIQ MAJEED</t>
  </si>
  <si>
    <t>SIRAJ DIN MALIK</t>
  </si>
  <si>
    <t>MUGHAL ENGINEER'S</t>
  </si>
  <si>
    <t>SONOBER JAHAN</t>
  </si>
  <si>
    <t>NASEEM</t>
  </si>
  <si>
    <t>SYED MUHAMMAD FAIZ / RAKSHAAN BEGUM</t>
  </si>
  <si>
    <t>NIAZ MUHAMMAD / NASEEM KAUSER</t>
  </si>
  <si>
    <t>ROOMA NAZ / TASLEEM AKHTER</t>
  </si>
  <si>
    <t>MUHAMMAD FAREED UDDIN</t>
  </si>
  <si>
    <t>KENLUBES INTERNATIONAL</t>
  </si>
  <si>
    <t>MALIK MUHAMMAD ABDULLAH KHAN AWAN</t>
  </si>
  <si>
    <t>LUBNA AFZAL / ABDUL HAMEED MALIK</t>
  </si>
  <si>
    <t>MUHAMMAD ASIF ABBASI</t>
  </si>
  <si>
    <t>ALI AKBAR</t>
  </si>
  <si>
    <t>STEPHEN GILL</t>
  </si>
  <si>
    <t>ASIA / SHAZIA</t>
  </si>
  <si>
    <t>IMPORT EXPRESS</t>
  </si>
  <si>
    <t>MUHAMMAD IRSHAD</t>
  </si>
  <si>
    <t>SABEEN AHMED</t>
  </si>
  <si>
    <t>KHALID IQBAL</t>
  </si>
  <si>
    <t>CITY MART</t>
  </si>
  <si>
    <t>MOHAMMAD SUBA SADIQ</t>
  </si>
  <si>
    <t>MIDAS PRIVATE LIMITED</t>
  </si>
  <si>
    <t>M/S CHAUDHARY BROTHERS GOODS</t>
  </si>
  <si>
    <t>MALIK MUHAMMAD YAMEEN</t>
  </si>
  <si>
    <t>NAEEM EJAZ</t>
  </si>
  <si>
    <t>IFTIKHAR ALI BHATTI</t>
  </si>
  <si>
    <t>FURNITURE POINT</t>
  </si>
  <si>
    <t>RIZWANA NAZ</t>
  </si>
  <si>
    <t>ABDUL REHMAN</t>
  </si>
  <si>
    <t>KOKAB ZAKA</t>
  </si>
  <si>
    <t>MUHAMMAD FARRUKH RIAZ</t>
  </si>
  <si>
    <t>MUHAMMAD KHURSHID KHAN</t>
  </si>
  <si>
    <t>HAJI MUHAMMAD RASHID MAYO</t>
  </si>
  <si>
    <t>LIAQAT ALI</t>
  </si>
  <si>
    <t>FAISAL JEWELLERS</t>
  </si>
  <si>
    <t>ZAFAR IQBAL KHOKHAR</t>
  </si>
  <si>
    <t>ANDAZ</t>
  </si>
  <si>
    <t>MUHAMMAD ADNAN ZAMAN</t>
  </si>
  <si>
    <t>SANA HAMAYOON</t>
  </si>
  <si>
    <t>NATASHA BUSHRA</t>
  </si>
  <si>
    <t>M.IFTIKHAR AHMAD OR NAZIA IFTIKHAR</t>
  </si>
  <si>
    <t>SYED FAISAL NAZKI</t>
  </si>
  <si>
    <t>NUZHAT JAVEED</t>
  </si>
  <si>
    <t>MAHWISH HUSSAIN OR MUHAMMAD BILAL</t>
  </si>
  <si>
    <t>SHAHZAD QAMAR ZAMAN</t>
  </si>
  <si>
    <t>HERITAGE SCHOOL SYSTEMS</t>
  </si>
  <si>
    <t>NABEELA WALI</t>
  </si>
  <si>
    <t>KEN-PAK ENGINEERING</t>
  </si>
  <si>
    <t>KENWOOD</t>
  </si>
  <si>
    <t>ANSAR MAHMOOD</t>
  </si>
  <si>
    <t>MOON LIGHT HARDWARE MERCHANDISER</t>
  </si>
  <si>
    <t>AMJAD A SHEIKH</t>
  </si>
  <si>
    <t>ECTECH (ENVIRONMENT CONSULTANTS)</t>
  </si>
  <si>
    <t>MOHAMMAD AKRAM CHAUDHARY</t>
  </si>
  <si>
    <t>DR. ZAHID AKRAM</t>
  </si>
  <si>
    <t>MAZHAR NAZIR KHAN</t>
  </si>
  <si>
    <t>MUHAMMAD YOUSAF / SURRYIA YOUSAF</t>
  </si>
  <si>
    <t>ASGHAR ALI</t>
  </si>
  <si>
    <t>SAHIDA PARVEEN</t>
  </si>
  <si>
    <t>A. U. TELECOM</t>
  </si>
  <si>
    <t>SAFIA AKBAR</t>
  </si>
  <si>
    <t>ALI MUZAFFAR KHAN / MR</t>
  </si>
  <si>
    <t>MUHAMMAD SALEEM MUMTAZ</t>
  </si>
  <si>
    <t>MUHAMMAD AHMAR ASGHAR / ISMA NASEEM</t>
  </si>
  <si>
    <t>MUHAMMAD AHMAD SAJID / SHAZIA</t>
  </si>
  <si>
    <t>NASREEN ABRAR HUSSAIN</t>
  </si>
  <si>
    <t>WARIS ALI</t>
  </si>
  <si>
    <t>RAHILA MUKHTAR</t>
  </si>
  <si>
    <t>BHALI ENTERPRISES</t>
  </si>
  <si>
    <t>ABRAR AHMAD MALIK</t>
  </si>
  <si>
    <t>DR. TAUQEER AHMED CH.</t>
  </si>
  <si>
    <t>USMAN SHAHID / MR</t>
  </si>
  <si>
    <t>MUHAMMAD RAFIQ</t>
  </si>
  <si>
    <t>OMER JAWAD KALIM / MR</t>
  </si>
  <si>
    <t>MUHAMMAD KHALID ZIA SHEIKH</t>
  </si>
  <si>
    <t>RAMEEZ AHMED</t>
  </si>
  <si>
    <t>SAJIDA PERVEEN</t>
  </si>
  <si>
    <t>ENAS KHAN / MISS</t>
  </si>
  <si>
    <t>ZAHEER UDDIN BABAR</t>
  </si>
  <si>
    <t>ASIF JAVED</t>
  </si>
  <si>
    <t>MUHAMMAD HAFEEZ</t>
  </si>
  <si>
    <t>ISLAMIC INVESTMENT BANK LIMITED</t>
  </si>
  <si>
    <t>MUHAMMAD NAWAZ</t>
  </si>
  <si>
    <t>SHAFIQ-UR-REHMAN</t>
  </si>
  <si>
    <t>MUHAMMAD ZAHEER</t>
  </si>
  <si>
    <t>MUHAMMAD ANWAR</t>
  </si>
  <si>
    <t>MUHAMMAD SIDDIQ AKBER</t>
  </si>
  <si>
    <t>ABDUL RAZZAQ</t>
  </si>
  <si>
    <t>MEHBOOB TUBE MILLS</t>
  </si>
  <si>
    <t>KARAMAT ALI</t>
  </si>
  <si>
    <t>AZAM SONS</t>
  </si>
  <si>
    <t>M/S PUNJAB CORPORATION</t>
  </si>
  <si>
    <t>GHULAM MUSTAFA</t>
  </si>
  <si>
    <t>IMTIAZ HUSSAIN</t>
  </si>
  <si>
    <t>M/S GREEN VALLY ENTERPRISES</t>
  </si>
  <si>
    <t>ZUBAIDA GHOURI</t>
  </si>
  <si>
    <t>FAZAL AHMED &amp; BASHARAT AHMED</t>
  </si>
  <si>
    <t>KHALID TRADERS</t>
  </si>
  <si>
    <t>MUHAMMAD WASIQ/SHAUKAT ALI</t>
  </si>
  <si>
    <t>ASIAN TRADING COMPANY</t>
  </si>
  <si>
    <t>MAYO ENTERPRISES</t>
  </si>
  <si>
    <t>CHEMSOL (PVT) LIMITED</t>
  </si>
  <si>
    <t>SHABIR AHMAD</t>
  </si>
  <si>
    <t>M/S M.S.N IMPEX</t>
  </si>
  <si>
    <t>MUZAFFAR HUSSAIN</t>
  </si>
  <si>
    <t>MADINA PAPER MART</t>
  </si>
  <si>
    <t>FRONTIER MATCH IND PVT LTD</t>
  </si>
  <si>
    <t>GRACE CNG FILING STATION</t>
  </si>
  <si>
    <t>ARIF ALI</t>
  </si>
  <si>
    <t>SABIR KHAN</t>
  </si>
  <si>
    <t>MOHSIN REHMAN / ROMAILA DURRANI</t>
  </si>
  <si>
    <t>SAHAYAT ULLAH</t>
  </si>
  <si>
    <t>JAVED AKHTAR</t>
  </si>
  <si>
    <t>RAFI GUL</t>
  </si>
  <si>
    <t>GHULAM SABIR</t>
  </si>
  <si>
    <t>GHULAM AHMED KHAN</t>
  </si>
  <si>
    <t>M/S KHYBER EXPRESS PVT LTD</t>
  </si>
  <si>
    <t>AL-SHIFA TRADER</t>
  </si>
  <si>
    <t>HALEEM JAN</t>
  </si>
  <si>
    <t>GUL NAZIR</t>
  </si>
  <si>
    <t>MOHAMMAD ALI CHISHTI</t>
  </si>
  <si>
    <t>HAFIZ KALIMULLAH</t>
  </si>
  <si>
    <t>IMTECH CONSULTANTS</t>
  </si>
  <si>
    <t>NABEEL AHMED</t>
  </si>
  <si>
    <t>MOHAMMAD ISHAQUE MEMON</t>
  </si>
  <si>
    <t>ALTAF &amp; IRFAN BUS SERVICE</t>
  </si>
  <si>
    <t>DR.FARHAT HASSAN</t>
  </si>
  <si>
    <t>SEPL</t>
  </si>
  <si>
    <t>AZIZ A.KHAN</t>
  </si>
  <si>
    <t>ALTAF HUSSAIN</t>
  </si>
  <si>
    <t>M/S HAQS</t>
  </si>
  <si>
    <t>AAMIR ALI/MUHAMMAD IKHLAQ</t>
  </si>
  <si>
    <t>SYED KHALID BADSHAH</t>
  </si>
  <si>
    <t>NAGINA NESSAR/SONIA WAQAR</t>
  </si>
  <si>
    <t>ESSENTIAL DECOR</t>
  </si>
  <si>
    <t>ABU BAKAR SHAIKH</t>
  </si>
  <si>
    <t>SHAHZAD HAROON</t>
  </si>
  <si>
    <t>MUSSARAT FAIZ</t>
  </si>
  <si>
    <t>DR.SYED ASADULLAH HUSSAINI</t>
  </si>
  <si>
    <t>FEROZ BAQA</t>
  </si>
  <si>
    <t>MUHAMMAD ZAHID SIDDIQUI/FATIMA</t>
  </si>
  <si>
    <t>INAMULLAH</t>
  </si>
  <si>
    <t>NASRULLAH KHAN</t>
  </si>
  <si>
    <t>ASIAN SERVICES COMPANY</t>
  </si>
  <si>
    <t>PERIN AGA</t>
  </si>
  <si>
    <t>RAIS WAZIR AHMED</t>
  </si>
  <si>
    <t>BIBI FARZANA</t>
  </si>
  <si>
    <t>ARSHAD ALI &amp; M. AFZAL HASHMI</t>
  </si>
  <si>
    <t>M/S HAJVAIRY ARHAT</t>
  </si>
  <si>
    <t>JAHANGIR SHAH</t>
  </si>
  <si>
    <t>FAHEEM NASEER BUTT</t>
  </si>
  <si>
    <t>CH. SAQIB AJMAL</t>
  </si>
  <si>
    <t>SH. KHALIL-UL-REHMAN</t>
  </si>
  <si>
    <t>M/S SHABEER ALI ARHAT</t>
  </si>
  <si>
    <t>ADNAN WAHEED</t>
  </si>
  <si>
    <t>WELL DONE INTERNATIONAL</t>
  </si>
  <si>
    <t>M/S AKHLAQ AHMED MOHAMMAD AHMED</t>
  </si>
  <si>
    <t>SAIF GROUP</t>
  </si>
  <si>
    <t>SAEED ZAIB SUBHANI</t>
  </si>
  <si>
    <t>TANVEER AHMAD</t>
  </si>
  <si>
    <t>ISHFAQ AHMAD</t>
  </si>
  <si>
    <t>KHALID AKHTAR</t>
  </si>
  <si>
    <t>MOHAMMAD FAHAD HASSAN RANJHA</t>
  </si>
  <si>
    <t>SHAHID ALI SHAIKH</t>
  </si>
  <si>
    <t>FURQAN SHAKIL</t>
  </si>
  <si>
    <t>MUHAMMAD IMRAN AKHTAR</t>
  </si>
  <si>
    <t>ALLIED ENTERPRISES</t>
  </si>
  <si>
    <t>SOHAIL AKHTAR</t>
  </si>
  <si>
    <t>ITTEFAQ AHMED</t>
  </si>
  <si>
    <t>QASIM SIDDIQUE</t>
  </si>
  <si>
    <t>AGHA QAISER NISAR</t>
  </si>
  <si>
    <t>MUNIR AHMAD</t>
  </si>
  <si>
    <t>QURAT -UL -AIN HAIDER</t>
  </si>
  <si>
    <t>FAROOQ ALI SHEIKH</t>
  </si>
  <si>
    <t>AKHTAR MAHMOOD LALI</t>
  </si>
  <si>
    <t>CHHIPA CORPORATION</t>
  </si>
  <si>
    <t>MUHAMMAD ARIF HUSSAIN</t>
  </si>
  <si>
    <t>SYED SOHAIL IQBAL RAZVI / AYESHA</t>
  </si>
  <si>
    <t>DR.ALLAH NAWAZ KHAN</t>
  </si>
  <si>
    <t>MUHAMMAD ASHFAQ ALI</t>
  </si>
  <si>
    <t>MISSAL KHAN</t>
  </si>
  <si>
    <t>ABDUL QAHAR KHAN</t>
  </si>
  <si>
    <t>AJAB KHAN</t>
  </si>
  <si>
    <t>NOORJAHAN STITCHING</t>
  </si>
  <si>
    <t>REHAN ELAHI</t>
  </si>
  <si>
    <t>MUHAMMAD AKRAM / ZAHEEN AKRAM</t>
  </si>
  <si>
    <t>AL-RASHID TRADING COMPANY</t>
  </si>
  <si>
    <t>SYED ASAD ULLAH SHAH</t>
  </si>
  <si>
    <t>SARDAR MUHAMMAD ASHRAF D.BLOUCH</t>
  </si>
  <si>
    <t>HAFIZ ABDUL KAREEM</t>
  </si>
  <si>
    <t>MUHAMMAD NAQEIB S/O BASHIR AHMAD</t>
  </si>
  <si>
    <t>GHULAM FARID KHAN S/O HAJI RANJHA</t>
  </si>
  <si>
    <t>MIRAJ DIN MEHAR &amp; MUHAMMAD SAEED</t>
  </si>
  <si>
    <t>WAQAR AZIZ QAISRANI S/O SHAH NAWAZ</t>
  </si>
  <si>
    <t>M/S JAPAN ELECTRONICS</t>
  </si>
  <si>
    <t>IRFAN NADEEM S/O QAZI MUSHTAQ AHMAD</t>
  </si>
  <si>
    <t>BACHAL MAI W/O RASHEED AHMAD</t>
  </si>
  <si>
    <t>MUSTAFA KHAN S/O LAL KHAN</t>
  </si>
  <si>
    <t>ISRAR AHMAD KHAN S/O RIYASAT ALI</t>
  </si>
  <si>
    <t>FARAHAT ABBAS S/O NAZAR HUSSAIN</t>
  </si>
  <si>
    <t>KHURAM SHAHZAD S/O ABDUL WAHEED</t>
  </si>
  <si>
    <t>IBRAHIM &amp; COMPANY (PVT) LIMITED</t>
  </si>
  <si>
    <t>RIAZ AHMAD TAHIR S/O INAYAT ALI</t>
  </si>
  <si>
    <t>ALTAF ZAFAR S/O ZAFAR ABBAS</t>
  </si>
  <si>
    <t>DEEN MUHAMMAD S/O LAKHA</t>
  </si>
  <si>
    <t>M/S TAWAKAL ARHAT</t>
  </si>
  <si>
    <t>ASGHAR S/O MIR HAJI KHOSA</t>
  </si>
  <si>
    <t>M/S TAMOOR TRADERS</t>
  </si>
  <si>
    <t>KAMRAN LATIF S/O ABDUL LATIF KHOSA</t>
  </si>
  <si>
    <t>KAMRAN AMIN S/O SHEIKH MUHAMMAD</t>
  </si>
  <si>
    <t>MUHAMMAD ALI S/O ABDUL SATTAR</t>
  </si>
  <si>
    <t>M/S HAJI LAAL &amp; CO.</t>
  </si>
  <si>
    <t>M/S RBR TRAVELS</t>
  </si>
  <si>
    <t>GHULAM FAREED S/O MUHAMMAD HUSSAIN</t>
  </si>
  <si>
    <t>MUHAMMAD ASLAM S/O MUHAMMAD RAMZAN</t>
  </si>
  <si>
    <t>AMEER SULTAN S/O MUHAMMAD RAMZAN</t>
  </si>
  <si>
    <t>KHWAJA ADNAN FAROOQ S/O KHAWJA</t>
  </si>
  <si>
    <t>MUHAMMAD FAROOQ S/O GHULAM RASOOL</t>
  </si>
  <si>
    <t>GHULAM QADER S/O NOOR MUHAMMAD</t>
  </si>
  <si>
    <t>MUHAMMAD ISHAQ S/O ALLAH DITTA</t>
  </si>
  <si>
    <t>RASHEED HUSSAIN &amp; TARIQ PERVAIZ</t>
  </si>
  <si>
    <t>IFTIKHAR ALI BHATTI S/O HAJI BAHAR</t>
  </si>
  <si>
    <t>MUHAMMAD RAFIQUE S/O MUHAMMAD</t>
  </si>
  <si>
    <t>M/S RASHID &amp; SAJID PITTAFI</t>
  </si>
  <si>
    <t>MUHAMMAD JAVAID KHAN S/O HAJI ABDUL</t>
  </si>
  <si>
    <t>MUHAMMAD  BILAL S/O HAJI AHMAD BUX</t>
  </si>
  <si>
    <t>MUHAMMAD HUSSAIN S/O HAJI IBRAHIM</t>
  </si>
  <si>
    <t>AQEEL HASNAIN S/O ATTA MUHAMMAD</t>
  </si>
  <si>
    <t>JAVAID AKHTER S/O AKHTER ALI SHAIKH</t>
  </si>
  <si>
    <t>MUHAMMAD AMJAD S/O ABDUL REHMAN</t>
  </si>
  <si>
    <t>ABDUL MAJEED S/O NOOR MUHAMMAD</t>
  </si>
  <si>
    <t>ASFER HAFEEZ S/O HAFEEZ-U-REHMAN</t>
  </si>
  <si>
    <t>CH. SHAHID MEHMOOD S/O CH. MUHAMMAD</t>
  </si>
  <si>
    <t>MUHAMMAD SALEEM S/O GHULAM NABI</t>
  </si>
  <si>
    <t>RAJA SHAHZAD MURTAZA</t>
  </si>
  <si>
    <t>HAMZA TRADER</t>
  </si>
  <si>
    <t>MUEENUDDIN KHAN</t>
  </si>
  <si>
    <t>MUNIR AHMED</t>
  </si>
  <si>
    <t>CHAUDHRY SAEED ANWAR</t>
  </si>
  <si>
    <t>TVO STAFF PROVIDENT FUND</t>
  </si>
  <si>
    <t>CROWN CHICKS BREEDING COMPANY</t>
  </si>
  <si>
    <t>MUHAMMAD JAVED</t>
  </si>
  <si>
    <t>SHAUKAT HUSSAIN SHAH / IRRUM BATOOL</t>
  </si>
  <si>
    <t>MUHAMMAD HAROON</t>
  </si>
  <si>
    <t>MOHAMMAD FAYAZ KHAN</t>
  </si>
  <si>
    <t>MOHAMMAD ASHRAF NAVEED</t>
  </si>
  <si>
    <t>SIJAL MEHMOOD-KHAWAJA</t>
  </si>
  <si>
    <t>IMTIAZ AHMAD JAN</t>
  </si>
  <si>
    <t>KANIZ FATIMA BURNEY</t>
  </si>
  <si>
    <t>MUHAMMAD FAIYAZ</t>
  </si>
  <si>
    <t>MOHAMMAD AMJAD</t>
  </si>
  <si>
    <t>PARAMOUNT METALS &amp; CO</t>
  </si>
  <si>
    <t>SHEIKH MUHAMMAD JAMEEL</t>
  </si>
  <si>
    <t>JAVED MUNIR CHEEMA</t>
  </si>
  <si>
    <t>DR. SARDAR ALI KHAN &amp;/OR MRS.</t>
  </si>
  <si>
    <t>M/S NASET TRADING</t>
  </si>
  <si>
    <t>ASMA AZEEM &amp; /OR AMINA AZEEM</t>
  </si>
  <si>
    <t>MAQBOOL AHMED</t>
  </si>
  <si>
    <t>SYED KISHWAR HUSSAIN</t>
  </si>
  <si>
    <t>DILNAWAZ</t>
  </si>
  <si>
    <t>SHAHZAD HUSSAIN</t>
  </si>
  <si>
    <t>RIPHET BEGUM</t>
  </si>
  <si>
    <t>AYYAZ AMIN</t>
  </si>
  <si>
    <t>BABAR SHAHZAD</t>
  </si>
  <si>
    <t>NAVEED AMJID BUTT</t>
  </si>
  <si>
    <t>CHOUDHRY MUHAMMAD ISMAIL</t>
  </si>
  <si>
    <t>MUHAMMAD TARIQ SAEED HIJAZI</t>
  </si>
  <si>
    <t>MUHAMMAD SAADAT</t>
  </si>
  <si>
    <t>ATIF IKRAM</t>
  </si>
  <si>
    <t>ASIF KHAN</t>
  </si>
  <si>
    <t>ABID HUSSAIN</t>
  </si>
  <si>
    <t>ZUBAIR HUSSAIN JANJUA</t>
  </si>
  <si>
    <t>IMRAN NAZIR</t>
  </si>
  <si>
    <t>RAJA MUHAMMAD ASIF KHAN</t>
  </si>
  <si>
    <t>MOHAMMAD IKRAM-UL-HAQ</t>
  </si>
  <si>
    <t>MUHAMMAD JAVED ABBASI</t>
  </si>
  <si>
    <t>SHAH MUHAMMAD KHAN ORAKZAI</t>
  </si>
  <si>
    <t>CHANZEB</t>
  </si>
  <si>
    <t>KHURSHEED KHAN</t>
  </si>
  <si>
    <t>MUHAMMAD AZAM KHAN</t>
  </si>
  <si>
    <t>AGHA KHURRAM IQBAL</t>
  </si>
  <si>
    <t>AHMED ALI  M. IDREES</t>
  </si>
  <si>
    <t>GHULAM  MOHAMMAD</t>
  </si>
  <si>
    <t>ALLIED ENGINEERING BUREAU</t>
  </si>
  <si>
    <t>MOHAMMAD ISLAM</t>
  </si>
  <si>
    <t>AZHER JEELANI</t>
  </si>
  <si>
    <t>SYED NADE ALI ZAIDI / SYEDA FERHAH</t>
  </si>
  <si>
    <t>MOHAMMAD IRFAN</t>
  </si>
  <si>
    <t>FAZL -E- HADI</t>
  </si>
  <si>
    <t>SYED ZAIN-UL-ABEDIN SHAH</t>
  </si>
  <si>
    <t>SYED BASHARAT ALI SHAH</t>
  </si>
  <si>
    <t>AASHIQ HUSSAIN</t>
  </si>
  <si>
    <t>JAVED / SAMINA</t>
  </si>
  <si>
    <t>SYED MAAZ</t>
  </si>
  <si>
    <t>HIDAYATULLAH ABBASI</t>
  </si>
  <si>
    <t>ATIYA SHAHZADI</t>
  </si>
  <si>
    <t>ATHER KHAN</t>
  </si>
  <si>
    <t>MUHAMMAD MUKARRAM UDDIN KHAN /</t>
  </si>
  <si>
    <t>JANS</t>
  </si>
  <si>
    <t>QUALITY BAKERS &amp; SWEETS</t>
  </si>
  <si>
    <t>SYED DANISH AHMED /SHAFIQ AHMED</t>
  </si>
  <si>
    <t>MOHAMMAD ASHRAF S/O ALI MOHAMMAD</t>
  </si>
  <si>
    <t>SHALAMIR S/O GULISTAN JAN</t>
  </si>
  <si>
    <t>ABDUL MAILK S/O RIASAT KHAN</t>
  </si>
  <si>
    <t>SHAHID AKHTAR</t>
  </si>
  <si>
    <t>MEER ALI KHAN S/O ALLAH JAN</t>
  </si>
  <si>
    <t>NIAZ ULLAH KHAN &amp; BROTHERS</t>
  </si>
  <si>
    <t>LAL BADSHAH S/O FAZAL GHAFOOR</t>
  </si>
  <si>
    <t>AKHTER MAHMOOD S/O BAZEED KHAN</t>
  </si>
  <si>
    <t>RAKHMAT GUL S/O JUMA KHAN</t>
  </si>
  <si>
    <t>RABEEA TRADING</t>
  </si>
  <si>
    <t>MOHAMMED ZAHID BURKI S/O M.ASHRAF</t>
  </si>
  <si>
    <t>SYED NAZEER AHMAD</t>
  </si>
  <si>
    <t>AKHTAR ZAMAN S/O MEER ZAMAN</t>
  </si>
  <si>
    <t>FAIZ MOHAMMAD</t>
  </si>
  <si>
    <t>GHULAM MUSTAFA S/O GHULAM FAREED</t>
  </si>
  <si>
    <t>SYED RASOOL</t>
  </si>
  <si>
    <t>FAYYAZ MAHMOOD S/O MUHAMMED DEEN</t>
  </si>
  <si>
    <t>ABDUL MUTALIB S/O NADIR KHAN</t>
  </si>
  <si>
    <t>ABDUR RASHEED</t>
  </si>
  <si>
    <t>BIBI ZAHRA W/O AMAAH</t>
  </si>
  <si>
    <t>ALI KHAN S/O HABIBULLAH KHAN</t>
  </si>
  <si>
    <t>NIAZ MOHAMMAD S/O MIAN GUL</t>
  </si>
  <si>
    <t>EJAZ AHMED</t>
  </si>
  <si>
    <t>MUHAMMAD RAFIQ S/O DARIAMAN</t>
  </si>
  <si>
    <t>MR.QIBLA KHAN S/O MOHAMMAD AYYAZ.</t>
  </si>
  <si>
    <t>SHEIKH SHOAIB ALAM KHAN / SABIRA</t>
  </si>
  <si>
    <t>SYED MOHAMMAD IQBAL</t>
  </si>
  <si>
    <t>NAIMATULLAH S/O MOHAMMAD ANWAR</t>
  </si>
  <si>
    <t>RIZWANA YOUSUF</t>
  </si>
  <si>
    <t>GULZAR HUSSAIN</t>
  </si>
  <si>
    <t>ALAMGEER KHAN S/O ALI AHMAD JAN</t>
  </si>
  <si>
    <t>MOHAMMAD SADIQ / KHAZWALI</t>
  </si>
  <si>
    <t>NAWAB KHAN</t>
  </si>
  <si>
    <t>WALI KHAN</t>
  </si>
  <si>
    <t>ARZI KHAN</t>
  </si>
  <si>
    <t>SULTAN KHAN S/O NIAZ ALI KHAN</t>
  </si>
  <si>
    <t>SHAHEEAH KHAN S/O LAL BADSHAH</t>
  </si>
  <si>
    <t>GHULAM RASOOL GABOL AND GHULAM NABI</t>
  </si>
  <si>
    <t>SAEED AHMED</t>
  </si>
  <si>
    <t>ALVINA MANSOOR</t>
  </si>
  <si>
    <t>SECURITY  COMBINED  ADVERTISING</t>
  </si>
  <si>
    <t>SYED FURQAN ALI SHAH</t>
  </si>
  <si>
    <t>OMAR NAWAZ JANJUA / BILQUIS FATIMA</t>
  </si>
  <si>
    <t>ALTAF AHMED</t>
  </si>
  <si>
    <t>UMER CONSTRUCTION ESTABLISHMENT</t>
  </si>
  <si>
    <t>TOTAL ENGINEERING SYSTEMS</t>
  </si>
  <si>
    <t>SALMAN AFZAL</t>
  </si>
  <si>
    <t>NOORULLAH / KHALIL-UR-REHMAN</t>
  </si>
  <si>
    <t>MARIUM BOKHARI</t>
  </si>
  <si>
    <t>UMRAH PROCESSING A/C</t>
  </si>
  <si>
    <t>SHAHID MEHMOOD</t>
  </si>
  <si>
    <t>SAYED SHAFQAT HUSSAIN</t>
  </si>
  <si>
    <t>DAILY NADAI KHALAQ HARIPUR</t>
  </si>
  <si>
    <t>TABASSUM JAVED</t>
  </si>
  <si>
    <t>RIAZ AHMED SIDDIQI / SAIRA RIAZ</t>
  </si>
  <si>
    <t>ZILL-E-HUMA</t>
  </si>
  <si>
    <t>MUHAMMAD FARHAN MUQEEM</t>
  </si>
  <si>
    <t>MUHAMMAD FAIZAN &amp;/OR SHAHJAHAN</t>
  </si>
  <si>
    <t>MOHAMMAD RAFIQUE</t>
  </si>
  <si>
    <t>AKHLAQ AHMED SIDDIQUI</t>
  </si>
  <si>
    <t>MUHAMMAD JAFFAR</t>
  </si>
  <si>
    <t>H.J ELECTRONICS</t>
  </si>
  <si>
    <t>MUHAMMAD HAROON NAKHUDA</t>
  </si>
  <si>
    <t>ASHRAF AHMED</t>
  </si>
  <si>
    <t>MUHAMMAD KASHIF LATIF</t>
  </si>
  <si>
    <t>COPER INTERNATIONAL BUSINESS &amp;</t>
  </si>
  <si>
    <t>SAJID KHAN</t>
  </si>
  <si>
    <t>MUHAMMAD OMER &amp;/OR MUHAMMAD USMAN</t>
  </si>
  <si>
    <t>ARY COMMUNICATION (PVT) LTD</t>
  </si>
  <si>
    <t>SAMIR NAJMUL HUSSAIN &amp;/OR PARVEEN</t>
  </si>
  <si>
    <t>MUHAMMED UBAID</t>
  </si>
  <si>
    <t>AMIN MOHAMMED BHOJANI &amp;/OR HAMIDA</t>
  </si>
  <si>
    <t>MOHAN LAL</t>
  </si>
  <si>
    <t>PROFTECH MARINE</t>
  </si>
  <si>
    <t>AMJAD JAVED</t>
  </si>
  <si>
    <t>MUHAMMAD ANWAAR KHAN</t>
  </si>
  <si>
    <t>SHAHID MINHAJ</t>
  </si>
  <si>
    <t>MUHAMMAD HASSAN</t>
  </si>
  <si>
    <t>KHALID MEHMOOD</t>
  </si>
  <si>
    <t>AURANGZEB BUTT</t>
  </si>
  <si>
    <t>NASIR AHMED / ROBINA YASMIN</t>
  </si>
  <si>
    <t>BABAR ALI</t>
  </si>
  <si>
    <t>SHEIKH HAMID ELLAHI</t>
  </si>
  <si>
    <t>RAFIQUE  BIBI</t>
  </si>
  <si>
    <t>MUHAMMAD AMJAD</t>
  </si>
  <si>
    <t>SARDAR AHMED</t>
  </si>
  <si>
    <t>WAKEEL AHMED JAN / JAMEEL AHMED JAN</t>
  </si>
  <si>
    <t>HAMEED</t>
  </si>
  <si>
    <t>MUHAMMAD JIBRAN</t>
  </si>
  <si>
    <t>ATIF/HADI BUKSH/ABDUL SHAREEF</t>
  </si>
  <si>
    <t>KHURSHEED BEGUM</t>
  </si>
  <si>
    <t>TALHA HAJJ &amp; UMRAH SERVICES (PVT)</t>
  </si>
  <si>
    <t>SYED MOHAMMAD ALI JAFFERY</t>
  </si>
  <si>
    <t>MAHMOOD HUSSAIN WARSI</t>
  </si>
  <si>
    <t>ADEEL SHER</t>
  </si>
  <si>
    <t>SIKANDER ALI JOKHIO</t>
  </si>
  <si>
    <t>FAME OIL PAKISTAN</t>
  </si>
  <si>
    <t>AMMAD SHARFUDDIN</t>
  </si>
  <si>
    <t>IRFAN ALI</t>
  </si>
  <si>
    <t>ARSHIAM LIGHT ENGINEERING WORKS</t>
  </si>
  <si>
    <t>MAHAM TRADING COMPANY</t>
  </si>
  <si>
    <t>SHOUKAT</t>
  </si>
  <si>
    <t>JAMAL KHAN</t>
  </si>
  <si>
    <t>SYNNEX INTERNATIONAL</t>
  </si>
  <si>
    <t>QAISER ALMAS BUTT</t>
  </si>
  <si>
    <t>HUMAYUN FARHAT</t>
  </si>
  <si>
    <t>SOHAIB MOHAMMAD KHAN</t>
  </si>
  <si>
    <t>FZJ ENTERPRISES (SMC-PRIVATE)</t>
  </si>
  <si>
    <t>PAK ELAHI ALUMINIUM &amp; GLASS</t>
  </si>
  <si>
    <t>MUMTAZ ALI SHAKIR</t>
  </si>
  <si>
    <t>IMRAN ALI ASGHAR</t>
  </si>
  <si>
    <t>M.YOUSAF &amp; CO.</t>
  </si>
  <si>
    <t>AMEER ALI KHAN</t>
  </si>
  <si>
    <t>MUHAMMAD RAMZAN</t>
  </si>
  <si>
    <t>REHANA BEGUM</t>
  </si>
  <si>
    <t>SAEED ULLAH BABAR</t>
  </si>
  <si>
    <t>MOBEEN AHMED</t>
  </si>
  <si>
    <t>JAVAID ALI</t>
  </si>
  <si>
    <t>SYED ZULFIQAR ALI</t>
  </si>
  <si>
    <t>NASEEM MALIK</t>
  </si>
  <si>
    <t>MRS. NUSRAT ZULFIQAR</t>
  </si>
  <si>
    <t>MUHAMMAD MUNEER AHMED</t>
  </si>
  <si>
    <t>SHARIF &amp; CO</t>
  </si>
  <si>
    <t>MOHAMMAD RAFIQUE BHATTI</t>
  </si>
  <si>
    <t>SAIM ALI</t>
  </si>
  <si>
    <t>MIAN SAEED AHMED</t>
  </si>
  <si>
    <t>DAWOOD ALAM QURESHI</t>
  </si>
  <si>
    <t>SAHARA FOR LIFE TRUST ZAKAT</t>
  </si>
  <si>
    <t>RIZWAN HAIDER SHIEKH</t>
  </si>
  <si>
    <t>IMRAN KHALID</t>
  </si>
  <si>
    <t>MALIK IFTIKHAR</t>
  </si>
  <si>
    <t>PRO MEDIA</t>
  </si>
  <si>
    <t>HUMAYUN LATIF MALIK</t>
  </si>
  <si>
    <t>ABDUL KAREEM</t>
  </si>
  <si>
    <t>KISAN BANK ZARAI SERVICES &amp;</t>
  </si>
  <si>
    <t>MUJAHID ISHAQ S/O M. ISHAQ</t>
  </si>
  <si>
    <t>BASHIR AHMED S/O ABDUL  GHAFFAR</t>
  </si>
  <si>
    <t>MUHAMMAD AFZAL S/O CH. NAZIR AHMAD</t>
  </si>
  <si>
    <t>MUHAMMAD SHEHZAD S/O FAZAL MUHAMMAD</t>
  </si>
  <si>
    <t>IZHAR AHMED S/O FAROOQ MUHAMMAD</t>
  </si>
  <si>
    <t>IFTIKHAR HUSSAIN S/O INTIZAR</t>
  </si>
  <si>
    <t>SAYED MASOOD SAFDAR S/O SAYED</t>
  </si>
  <si>
    <t>AFZAAL FARID S/O MIAN GOHAR ALI</t>
  </si>
  <si>
    <t>LAL DIN S/O HAJI MOHAMMAD BOOTA</t>
  </si>
  <si>
    <t>M.ARSHAD S/O NAZIR AHMED</t>
  </si>
  <si>
    <t>MUHAMMAD NADEEM S/O TAJ MOHAMMAD</t>
  </si>
  <si>
    <t>GHULAM HAIDER S/O GHULAM NABI</t>
  </si>
  <si>
    <t>ANAYAT BIBI ALIAS SURRAYA BIBI W/O</t>
  </si>
  <si>
    <t>AMAN ULLAH S/O BABU KHAN</t>
  </si>
  <si>
    <t>MUHAMMAD TARIQ S/O MUHAMMAD AFZAL</t>
  </si>
  <si>
    <t>ZULFIQAR ALI S/O MUHAMMAD TUFAIL</t>
  </si>
  <si>
    <t>ABDUL QAYYUM S/O CH. ALI MUHAMMAD</t>
  </si>
  <si>
    <t>TARIQ AHMED BHATTI S/O SARAJ DIN</t>
  </si>
  <si>
    <t>AL-MEMAR ASSOCIATES</t>
  </si>
  <si>
    <t>HASSAN SARWAR ASSOCIATES</t>
  </si>
  <si>
    <t>M.AKRAM &amp; CO.</t>
  </si>
  <si>
    <t>ABDUL GHAFOOR S/O NAIK MUHAMMAD</t>
  </si>
  <si>
    <t>MUHAMMAD ALI ASHHAR S/O M. MAZHAR</t>
  </si>
  <si>
    <t>MUHAMMAD ASIM S/O SH. ABDUL REHMAN</t>
  </si>
  <si>
    <t>MUHAMMAD SHAHZAD S/O MUHAMMAD RAFIQ</t>
  </si>
  <si>
    <t>CHAUDRY SAQIB HAMEED</t>
  </si>
  <si>
    <t>KASHIF ENGINEERING &amp; COMPANY</t>
  </si>
  <si>
    <t>IRSHAD HUSSAIN S/O MUHAMMAD HUSSAIN</t>
  </si>
  <si>
    <t>CH CARRIAGE CO.</t>
  </si>
  <si>
    <t>CH. REHMAT ALI &amp; CH. TARIQ MAHMOOD</t>
  </si>
  <si>
    <t>NASIR KHAN NIAZI S/O MUHAMMAD</t>
  </si>
  <si>
    <t>SHAFIQUE AHMED S/O MUAHMMAD RAFIQUE</t>
  </si>
  <si>
    <t>AMIR MEHMOOD</t>
  </si>
  <si>
    <t>ASHRAF ALI</t>
  </si>
  <si>
    <t>TAYYAB ALI</t>
  </si>
  <si>
    <t>M/S AHMED DIN OIL TRADERS</t>
  </si>
  <si>
    <t>USMAN MANZOOR</t>
  </si>
  <si>
    <t>ASIF NAVEED AHMED</t>
  </si>
  <si>
    <t>MUHAMMAD TUFAIL CHOHAN</t>
  </si>
  <si>
    <t>HAJI ALI MUHAMMAD</t>
  </si>
  <si>
    <t>IFTIKHAR HUSSAIN</t>
  </si>
  <si>
    <t>SYED HAIDER ZULQERNAIN &amp;</t>
  </si>
  <si>
    <t>TAHIR ABBAS</t>
  </si>
  <si>
    <t>SHAKEELA KHAN</t>
  </si>
  <si>
    <t>GHULAM ABBAS</t>
  </si>
  <si>
    <t>SHAHID FAROOQ &amp; MUHAMMAD ASHRAF</t>
  </si>
  <si>
    <t>SHAMIM AZHAR</t>
  </si>
  <si>
    <t>NAVEED AHMED</t>
  </si>
  <si>
    <t>AHSAN SALMAN</t>
  </si>
  <si>
    <t>SYED AZHAR ABBAS ALI</t>
  </si>
  <si>
    <t>KHOKHAR KI MALLIAN CITIZEN</t>
  </si>
  <si>
    <t>FOZIA BIBI</t>
  </si>
  <si>
    <t>JAVAID AHMED</t>
  </si>
  <si>
    <t>MUHAMMAD NAJIB UR REHMAN QURESHI</t>
  </si>
  <si>
    <t>ZAHOOR HUSSAIN SHAH</t>
  </si>
  <si>
    <t>ALLAH DITTA</t>
  </si>
  <si>
    <t>SHEIKH SHAKEEL QAISER</t>
  </si>
  <si>
    <t>MUHAMMAD MAQSOOD</t>
  </si>
  <si>
    <t>MUHAMMAD YOUNIS</t>
  </si>
  <si>
    <t>MALIK CYCLE STORE</t>
  </si>
  <si>
    <t>MUHAMMAD SHOUKAT</t>
  </si>
  <si>
    <t>FAQIR MUHAMMAD FANI</t>
  </si>
  <si>
    <t>M.A BASHIR BROTHERS</t>
  </si>
  <si>
    <t>M/S ALI MOBILE CENTER</t>
  </si>
  <si>
    <t>RANA SAOOD AHMED</t>
  </si>
  <si>
    <t>MUHAMMAD AZAM ATTA</t>
  </si>
  <si>
    <t>ASGHER ALI TABASSUM</t>
  </si>
  <si>
    <t>SHAHEEN CITIZEN COMMUNITY BOARD</t>
  </si>
  <si>
    <t>BEHRAM KHAN</t>
  </si>
  <si>
    <t>CHHAJJI ENTERPRISES</t>
  </si>
  <si>
    <t>MOHAMMAD ASHRAF</t>
  </si>
  <si>
    <t>SHAMSUL HUDA</t>
  </si>
  <si>
    <t>FAISAL KHAN</t>
  </si>
  <si>
    <t>FAROOQ KHAN</t>
  </si>
  <si>
    <t>KHAN HARDWARE &amp; PAINT STORE</t>
  </si>
  <si>
    <t>M/S MALIK MUHAMMAD SIDDIQUE</t>
  </si>
  <si>
    <t>WAQAS KHURAM</t>
  </si>
  <si>
    <t>FAHIM ALI SHAH</t>
  </si>
  <si>
    <t>DANISH MAJEED</t>
  </si>
  <si>
    <t>AKHTAR BIBI BOKHARI</t>
  </si>
  <si>
    <t>NADEEM UR REHMAN</t>
  </si>
  <si>
    <t>M.M NAEEM ELECTRICAL CONTRACTOR</t>
  </si>
  <si>
    <t>FARZANA MIR</t>
  </si>
  <si>
    <t>BAHRIA HEIGHTS LAHORE (BAHRIA TOWN</t>
  </si>
  <si>
    <t>ZAHID RAZA</t>
  </si>
  <si>
    <t>KHAWAJA MUHAMMAD USMAN</t>
  </si>
  <si>
    <t>MUHAMMAD AAMIR SHEIKH</t>
  </si>
  <si>
    <t>KHALID AZAM</t>
  </si>
  <si>
    <t>HESSAH FARAJ M.ALJWYAR</t>
  </si>
  <si>
    <t>STAR ASIA (PVT) LTD</t>
  </si>
  <si>
    <t>SYED AJAZ HUSSAIN</t>
  </si>
  <si>
    <t>DR.RUBINA/DR.M.NASIM</t>
  </si>
  <si>
    <t>KHALID MAHMOOD HUSSAIN &amp; MRS.</t>
  </si>
  <si>
    <t>AMMAD DURRANI</t>
  </si>
  <si>
    <t>MUHAMMAD ARSHAD GHANI</t>
  </si>
  <si>
    <t>M/S MUHAMMAD KHAN &amp; COMPANY</t>
  </si>
  <si>
    <t>MIRZA M. HAFEEZ</t>
  </si>
  <si>
    <t>MR.KASHIF RASHID</t>
  </si>
  <si>
    <t>MUHAMMAD AZRAM S/O JAHANDAD KHAN</t>
  </si>
  <si>
    <t>ABDUL SAMI SHEIKH</t>
  </si>
  <si>
    <t>DOLLAR EAST EXCHANGE COMPANY (PVT)</t>
  </si>
  <si>
    <t>EHSAN-UL-HAQ S/O ABDUL HAQ</t>
  </si>
  <si>
    <t>B.M.(PRIVATE)LIMITED</t>
  </si>
  <si>
    <t>KHAWAJA MUHAMMAD ISMAIL</t>
  </si>
  <si>
    <t>QURAT UL AIN</t>
  </si>
  <si>
    <t>MUHAMMD NASIR KHAN</t>
  </si>
  <si>
    <t>MUHAMMAD AFTAB AZEEM</t>
  </si>
  <si>
    <t>SYED JAVED AHMED/ MRS. ANNE S. W.</t>
  </si>
  <si>
    <t>ABDUL MUJEEB</t>
  </si>
  <si>
    <t>SHAFIQ AHMED/ NASIM AHMED SABRI</t>
  </si>
  <si>
    <t>RAZA SHAH</t>
  </si>
  <si>
    <t>AISHA HASSAN</t>
  </si>
  <si>
    <t>FAIZAN AHMED ALVI</t>
  </si>
  <si>
    <t>SAIF ULLAH/ HUMERA MASOOD</t>
  </si>
  <si>
    <t>MUHAMMAD SHAH HASHMI</t>
  </si>
  <si>
    <t>SAMINA KHALID/SARA ALI KHALID</t>
  </si>
  <si>
    <t>TANVEER HANIF/AKHLAQ</t>
  </si>
  <si>
    <t>ZAHID MEHMOOD</t>
  </si>
  <si>
    <t>MUNIR HUSSAIN / ZUBIADA BEGUM</t>
  </si>
  <si>
    <t>SH. KHALIL UR REHMAN</t>
  </si>
  <si>
    <t>KHALID FAROOQ</t>
  </si>
  <si>
    <t>NADEEM AHMED</t>
  </si>
  <si>
    <t>MUKHLIS-UR-REHMAN</t>
  </si>
  <si>
    <t>GHULAM SADIQ</t>
  </si>
  <si>
    <t>WAQAS AHMED KHAN</t>
  </si>
  <si>
    <t>EJAZ AHMED HASHMI</t>
  </si>
  <si>
    <t>KHAWAR ALI</t>
  </si>
  <si>
    <t>TELECO CARRIER</t>
  </si>
  <si>
    <t>MR. MUMTAZ KHAN MARWAT</t>
  </si>
  <si>
    <t>GLOBAL WIRELESS TECHNOLOGIES</t>
  </si>
  <si>
    <t>RIZWAN KHAN</t>
  </si>
  <si>
    <t>TAHIR KHAN KAYANI</t>
  </si>
  <si>
    <t>SHAHAB AZIZ QAZI</t>
  </si>
  <si>
    <t>MUBASHIR ALI</t>
  </si>
  <si>
    <t>MERIM PASIC</t>
  </si>
  <si>
    <t>CH.UMER FAROOQ S/O CH. SAJAWAL KHAN</t>
  </si>
  <si>
    <t>FAHAD HAMEED</t>
  </si>
  <si>
    <t>FATIMA IDRIS</t>
  </si>
  <si>
    <t>MOHAMMAD TAQI</t>
  </si>
  <si>
    <t>AHMAD ARSALAN</t>
  </si>
  <si>
    <t>UMME SALMA YAKOOB</t>
  </si>
  <si>
    <t>MR.IKHLAQ HUSSAIN.</t>
  </si>
  <si>
    <t>SPACE ENTERPRISES B. V.</t>
  </si>
  <si>
    <t>MOHAMMAD RAFIQ</t>
  </si>
  <si>
    <t>BLAZON DIAGNOSTICS</t>
  </si>
  <si>
    <t>MUHAMMAD AKHTER HASSAN</t>
  </si>
  <si>
    <t>MUHAMMAD AHSAN ALI SHAH</t>
  </si>
  <si>
    <t>SHAHZAD IQBAL SHEIKH</t>
  </si>
  <si>
    <t>DR TOQEER ASLAM</t>
  </si>
  <si>
    <t>SALEEM ABBASI</t>
  </si>
  <si>
    <t>ALLIED CONSULTANTS</t>
  </si>
  <si>
    <t>MUHAMMAD AMJAD YASEEN</t>
  </si>
  <si>
    <t>MOHAMMAD AZHAR LATIF</t>
  </si>
  <si>
    <t>CHEF - IOL BANK</t>
  </si>
  <si>
    <t>QURRAT-UL-AIN AMIR</t>
  </si>
  <si>
    <t>MUHAMMAD SAQIB AZIZ</t>
  </si>
  <si>
    <t>SYED ALI RAZA</t>
  </si>
  <si>
    <t>WAQAS AHMED</t>
  </si>
  <si>
    <t>ABID ASHRAF</t>
  </si>
  <si>
    <t xml:space="preserve">M-4:2 IST FLOOR ASNABAD GULSHAN-E-MAYMAR, KARACHI. </t>
  </si>
  <si>
    <t xml:space="preserve">A-30 STREET No: 3 BLOCK No: 5 METROVELL SITE, KARACHI. </t>
  </si>
  <si>
    <t xml:space="preserve">105 QUEENS CENTRE H.T KHAN ROAD KARACHI. </t>
  </si>
  <si>
    <t xml:space="preserve">509:9,DASTAGIR SOCIETY,F.B AREA,KARACHI. </t>
  </si>
  <si>
    <t>S.I.CONSTRUCTUION SUIT No: 10 5TH FLOOR ARKEY SQUARE SHAHRAH-E-LIAQUT NEW CHALI KARACHI.</t>
  </si>
  <si>
    <t>ROOM No: 1308-1310 , 13TH FLOOR CHAPPAL PLAZA HASRAT MOHANI ROAD, K ARACHI.</t>
  </si>
  <si>
    <t xml:space="preserve">HOUSE NO.A:367, NEAR ROOP MAHAL HIRABAD, HYDERABAD -2. </t>
  </si>
  <si>
    <t xml:space="preserve">C-170, KDA SCHEME 1-A, KARACHI. </t>
  </si>
  <si>
    <t>DEWAN CENTER, 2ND FLOOR, 3-A, LALAZAR BEACH HOTLE ROAD, KARACHI P AKISTAN</t>
  </si>
  <si>
    <t xml:space="preserve">99 CF-1:5 CLIFTON KARACHI </t>
  </si>
  <si>
    <t>SHOP NO No: 21 KIRAN ARLADE SECTOR 15-A:2 BUFFER ZONE NEAR SHAHDMAN NO No: 2 KARACHI.</t>
  </si>
  <si>
    <t>620-621 6TH FLOOR STOCK ECXHANGE STOCK EXCHANGE BUILDING STOCK EXCHANGE ROAD KARACHI</t>
  </si>
  <si>
    <t xml:space="preserve">115:K.BLOCK No: 2, PECHS, KARACHI. </t>
  </si>
  <si>
    <t>HOUSE NO No: C-52 MOHALLAH MANGHO PIR HASRAT MOHINI COLONY SITE KARAC HI.</t>
  </si>
  <si>
    <t>FLAT No: 601, 6TH FLOOR, SULMAN ARCADE, MUHALLA SHARFABAD BLOCK No: 03, KARACHI.</t>
  </si>
  <si>
    <t>189-A, JUSTICE INAMULLAH ROAD BLOCK No: 7:8, KMCH SOCIETY NEAR HILL PARK, KARACHI.</t>
  </si>
  <si>
    <t xml:space="preserve">FLAT No: A-6 SHAH QAIM COLONY GARDEN EAST KARACHI </t>
  </si>
  <si>
    <t>189-A JUSTICE INAMULLAH ROAD BLOCK No: 7:8, K.M.C.H. SOCIETY NEAR HILL PARK, KARACHI.</t>
  </si>
  <si>
    <t>ROOM No: 1308-1310 13TH FLOOR CHAPPEL PLAZA HASRAT MOHANI ROAD KA RACHI.</t>
  </si>
  <si>
    <t xml:space="preserve">D-17, BLOCK 6,F.B.AREA, KARACHI. </t>
  </si>
  <si>
    <t xml:space="preserve">H-8, AL NASEER SQUARE, BLOCK No: 1, F,B.AREA, KARACHI. </t>
  </si>
  <si>
    <t xml:space="preserve">H-91 DEFENCE VIEW MAIN KORANGI ROAD KARACHI </t>
  </si>
  <si>
    <t xml:space="preserve">H-75 DEFENCE VIEW MAIN KORANGI ROAD KARACHI </t>
  </si>
  <si>
    <t xml:space="preserve">189-A,JUSTICE INAMULLAH ROAD, BLOCK 7:8, K.M.C.H.S, KARACHI. </t>
  </si>
  <si>
    <t xml:space="preserve">5TH FLOOR, BAHRIA COMPLEX II, M.T.KHAN ROAD, KARACHI. </t>
  </si>
  <si>
    <t>FLAT No: 102 BRIDGE VIEW APPARTMENT FRIER TOWN CLIFTON, KARA CHI.</t>
  </si>
  <si>
    <t xml:space="preserve">HOUSE No: 13-4, STREET No: 16 GOR, BATH ISLAND, KARACHI. </t>
  </si>
  <si>
    <t xml:space="preserve">86-4 BLOCK 6 P.E.C.H.S KHI </t>
  </si>
  <si>
    <t xml:space="preserve">F-165 RAIN BOW CENTRE SADDAR KARACHI </t>
  </si>
  <si>
    <t xml:space="preserve">FLAT No: B-103, ARIF VIEW SECTOR 5-K, NORTH KARACHI. </t>
  </si>
  <si>
    <t xml:space="preserve">HOUSE No: B-142,B-143, SECTOR 2 METROVILLE SITE, KARACHI. </t>
  </si>
  <si>
    <t>E-32:2, PLOT No: C-5, AL MUSAWWIRTERRACE CHANDIO VILLAGE KHAYABAN-E-JAMNI CLIFTON, KARACHI</t>
  </si>
  <si>
    <t xml:space="preserve">ST-101:3, Magopir Road, Karachi </t>
  </si>
  <si>
    <t>23-C OFF KHAYBAN-E- ITEHAD LANE NO.12 COMMERCIAL AREA PHASE II. EXT ENSION</t>
  </si>
  <si>
    <t>SHOP NO.2, AL FIYAZ CENTRE, BURNS GARDEN, I.I.CHUNDRIGAR ROAD, KARACH I.</t>
  </si>
  <si>
    <t xml:space="preserve">9TH FLOOR ADAMJEE HOUSE I.I CHUNDRIGAR ROAD KARACHI </t>
  </si>
  <si>
    <t xml:space="preserve">HOUSE No: R-127 SECTOR R-5 GULSAHN-E-MAYMAR KHI </t>
  </si>
  <si>
    <t>FLAT No: 6, IST FLOOR TAJ MENSSION BAGH-E-ZEHRA, STREET KHARADAR, KARA CHI.</t>
  </si>
  <si>
    <t>D-216 EAST ST 09 NAVY HOUSING SCHEME ZAMZAMA CLIFTON KARACHI</t>
  </si>
  <si>
    <t xml:space="preserve">9TH FLOOR NIC BULIDING, ABBASI SHAHEED ROAD, KARACHI. </t>
  </si>
  <si>
    <t xml:space="preserve">HEAD OFFICE 236, BADAR BLOCK ALLAMA IQBAL TOWN, LAHORE. </t>
  </si>
  <si>
    <t xml:space="preserve">6-MEHRABAD BULDING, GARDEN, KARACHI. </t>
  </si>
  <si>
    <t xml:space="preserve">8TH FLOOR BLOCK A FINANCE AND TRADE CENTRE (F.T.C) KARACHI </t>
  </si>
  <si>
    <t xml:space="preserve">PLOT No: 09, SECTOR,27 KORANGI No: SECTOR 35-C NORTH KARACHI, KARACHI. </t>
  </si>
  <si>
    <t xml:space="preserve">HOUSE No: 277:2 ABIDA VILLAS MILL STREET GARDEN WEST, KARACHI. </t>
  </si>
  <si>
    <t xml:space="preserve">FLAT NO.52 PRINCE COMPLEX NEAR CLIFTON BRIDGE KARACHI </t>
  </si>
  <si>
    <t>HOUSE No: 105 GALI No: G-20 AGRA TAJ COLONY LYARI TAJ MASJID0 KARACH I</t>
  </si>
  <si>
    <t xml:space="preserve">E:26, BLOCK-8, GULSHAN-E-IQBAL KARACHI. </t>
  </si>
  <si>
    <t xml:space="preserve">A-82 BLOCK NO.13 GULISTAN -E JOHAR KARAHI </t>
  </si>
  <si>
    <t xml:space="preserve">SHOP NO 22,23 SALEEM CENTRE NEAR DANSOHALL M.A JINAH ROAD, KARACHI </t>
  </si>
  <si>
    <t xml:space="preserve">5-C , 15:5, NAZIMABAD No: 18, KARACHI. </t>
  </si>
  <si>
    <t>33, AL- RAHMAN TRADE CENTER, SHAHRAHE- LIAQUAT, NEW CHALLI KARAC HI.</t>
  </si>
  <si>
    <t>PLOT No: 84 SECTOR 24 K.I.A KARACHI.</t>
  </si>
  <si>
    <t xml:space="preserve">HOUSE No: 203, BLOCK No: 19, AL NOOR SOCIETY, F.B.AREA, KARACHI. </t>
  </si>
  <si>
    <t>OFFICE No: 809, 8TH FLOOR BUSINESS FINANCE CENTER I.I.CHUNDRIGUR ROAD, OPP. SBP, KARACHI.</t>
  </si>
  <si>
    <t xml:space="preserve">HOUSE No: 88:216 DARAKSHAN SOCIETY MALIR KLA BOARD KARACHI </t>
  </si>
  <si>
    <t>A-449 SECTOR 6-G MEHRAN TOWN 100 FEET WIDE ROAD, KORANGI INDUSTRIAL AREA, KARACHI.</t>
  </si>
  <si>
    <t xml:space="preserve">L-14, SECTOR 19B SHAH LATIF TOWN MALIR, KARACHI. </t>
  </si>
  <si>
    <t xml:space="preserve">HOUSE No: 76 BLOCK No: S, MOCHI HAYDRI NORTH NAZIMABAD, KARACHI. </t>
  </si>
  <si>
    <t xml:space="preserve">1ST FLOOR, PANORAMA CENTER, KARACHI. </t>
  </si>
  <si>
    <t>FLAT No: C-3 AMAN TARRIS PLOT No: 275 MILL STREET GARDEN WEST, KARACH I.</t>
  </si>
  <si>
    <t xml:space="preserve">41-A NEAR WAHADIT HOTEL GENERAL TRUCK STAND MARIPUR KARACHI </t>
  </si>
  <si>
    <t xml:space="preserve">HOUSE No: A-95 JOURNALIST SOCIETY BLOCK 4-A GULSHAN-E-IQBAL KARACHI </t>
  </si>
  <si>
    <t xml:space="preserve">HOUSE NO.4:142,SHAH FAISAL COLONY NO.04,KARACHI. </t>
  </si>
  <si>
    <t xml:space="preserve">PLOT No: 204 SECTOR No: 7:A KORANGI INDUSTRIAL AREA KARACHI. </t>
  </si>
  <si>
    <t xml:space="preserve">15-B,LINK AVENUE, PHASE-II,D.H.A, KARACHI-75500 </t>
  </si>
  <si>
    <t>HOUSE No: 17 TAHIR AVENUE MOHAMMAD BIN QASIM ROAD NEAR S.M LAW COLLEGE KARACHI</t>
  </si>
  <si>
    <t xml:space="preserve">HOUSE No: B-135, BLOCK No: 10, GULSHAN-E-IQBAL, KARACHI. </t>
  </si>
  <si>
    <t xml:space="preserve">ST-25B,K D A. 1A,EXTENSION, KARACHI. </t>
  </si>
  <si>
    <t xml:space="preserve">HOUSE No: 4-C DILSHA BUILDING MEER ABAD MECNAL ROAD, KARACHI. </t>
  </si>
  <si>
    <t xml:space="preserve">8-C SHAWEZ CENTRE, F-8 MARKAZ, ISLAMABAD. </t>
  </si>
  <si>
    <t xml:space="preserve">2-A, Khayabane Iqbal F-7:3, Islamabad </t>
  </si>
  <si>
    <t xml:space="preserve">KULSUM PLAZA, 42 JINNAH AVENUE, BLUE AREA, ISLAMABAD </t>
  </si>
  <si>
    <t>PLOT No: 151, ST No: 9, SECTOR I-10:1, ISLAMABAD Plaza,Fazal-e-Haq Road,Blue Area, I</t>
  </si>
  <si>
    <t xml:space="preserve">FLAT NO.12-A, AZEEM PLAZA, G-10 MARKAZ, ISLAMABAD </t>
  </si>
  <si>
    <t xml:space="preserve">H.NO.1, ST No: 8, F-8:3, ISLAMABAD. </t>
  </si>
  <si>
    <t>HOUSE 163, STREET NO.5 FALCON COMPLEX (SHAHEEN HOUSING), P.O. S:TOWN, KHANNA ROAD (AFOHS) RAWALPI</t>
  </si>
  <si>
    <t xml:space="preserve">H No: 214-B, ST No: 16, G-6:2, ISLAMABAD </t>
  </si>
  <si>
    <t>3-A BASEMENT, AZEEM MANSION FAZAL-E-HAQ ROAD, BLUE AREA,ISLAMAB AD</t>
  </si>
  <si>
    <t>FLAT.NO.9,CHAUDHRY BOSTAN KHAN ROAD,AZIZ CENTRE,CHAKLALA SCHEME 3, RAWALINDI</t>
  </si>
  <si>
    <t xml:space="preserve">H No: 193,ST No: 74, G-9:3,ISLAMABAD </t>
  </si>
  <si>
    <t xml:space="preserve">HOUSE NO.5, STREET NO.9, F-8:3 ISLAMABAD </t>
  </si>
  <si>
    <t>NA H.NO.479-B,ST.NO.10,F-10:2, ISLAMAB AD</t>
  </si>
  <si>
    <t>C:O RELACOM PAKISTAN(PVT) LTD,HOUSE NO.183-A, STREET NO.36, F-10:1, ISL AMABAD</t>
  </si>
  <si>
    <t xml:space="preserve">NNB, TV CENTRE AGHA KHAN ROAD, ISLAMABAD </t>
  </si>
  <si>
    <t xml:space="preserve">C:O FAZAL STEEL PVT LTD. ISLAMABAD. </t>
  </si>
  <si>
    <t xml:space="preserve">H.NO.479 B,ST.NO.10,F-10:2, ISLAMABAD </t>
  </si>
  <si>
    <t>HOUSE NO.475-B, WARD NO.14-C, MOHALLA KAKEY WALA, KOT ADU, DISTT. MUZAFAR GARH.</t>
  </si>
  <si>
    <t xml:space="preserve">59, SCHOOL ROAD, F-7:1 ISLAMABAD </t>
  </si>
  <si>
    <t xml:space="preserve">ZAMINDARA CHAMBER PARHOTI, MARDAN. </t>
  </si>
  <si>
    <t xml:space="preserve">106-WEST BLUE AREA ROYAL CENTRE, ISLAMABAD </t>
  </si>
  <si>
    <t>SAUDI PAK IND - AGRI INV.CO.(PVT)LTD,18TH FLOOR SAUDI PA TOWER,JINNAH AVENUE,BLUE AREA ISLAM</t>
  </si>
  <si>
    <t xml:space="preserve">HOUSE No: 31-A, STREET No: 28, 11TH AVENUE, F-10:1 ISLAMABAD </t>
  </si>
  <si>
    <t>C:O P.E.C.H.S Flat No: 103, Ist Floor, 87-E, Azeem Mansion, Blue Area Islamabad.</t>
  </si>
  <si>
    <t xml:space="preserve">HOUSE NO.23, STREET NO.88, G-6:3, ISLAMABAD </t>
  </si>
  <si>
    <t xml:space="preserve">7TH FLOOR LDA EGERTON ROAD BRANCH, LAHORE </t>
  </si>
  <si>
    <t xml:space="preserve">C:O TANVEER ORIENTAL 7 KM RAIWIND ROAD LAHORE </t>
  </si>
  <si>
    <t>FLAT NO 11 FIRST FLOOR LAHORE PLAZA MUCHIPURA CHOWK TOWNSHIP LAHO RE</t>
  </si>
  <si>
    <t xml:space="preserve">242- AHMED BLOCK, NEW GARDEN TOWN, LAHORE. </t>
  </si>
  <si>
    <t xml:space="preserve">SAUDI PAK HOUSE 14-EGERTON ROAD LAHORE </t>
  </si>
  <si>
    <t xml:space="preserve">148:F JOHAR TOWN LAHORE </t>
  </si>
  <si>
    <t xml:space="preserve">141- AURANGZEB BLOCK, NEW GARDEN TOWN, LAHORE. </t>
  </si>
  <si>
    <t xml:space="preserve">P.O Box 69, Lagrangeville, New York-12540. U.S. </t>
  </si>
  <si>
    <t>MUHAMMAD AKMAL JAVED C:O TALAT MEHMOOD H No: 8, ST 4-B BLOCK MEHER FAYAZ COLONY FATEH GARH, LAHORE.</t>
  </si>
  <si>
    <t xml:space="preserve">172-TUFAIL ROAD LHR CANTT </t>
  </si>
  <si>
    <t xml:space="preserve">901-C CANAL VIEW HOUSING SOCIETY, CANAL BANK, LAHORE. </t>
  </si>
  <si>
    <t xml:space="preserve">20 SOUTH PARK AVENUE PHASE II DHA KARACHI </t>
  </si>
  <si>
    <t xml:space="preserve">39-ASKARI VILLAS SARWAR ROAD LAHORE CANTT. </t>
  </si>
  <si>
    <t xml:space="preserve">15-SHARIF PARK BEGUM PURA G.T ROAD LAHORE </t>
  </si>
  <si>
    <t xml:space="preserve">145-E1 GULBERG III LAHORE PH. No: 5877121 </t>
  </si>
  <si>
    <t xml:space="preserve">369-GG PHASE IV DHA,LAHORE. </t>
  </si>
  <si>
    <t>H. No: 432 ST. No: 3 MOHALLA USMANI MODEL COLONY No: 2 WALTON ROAD LAHO RE</t>
  </si>
  <si>
    <t xml:space="preserve">H 350-351 BLOCK J-2 MUHALLA ALI JOAHR TOWN LAHORE </t>
  </si>
  <si>
    <t xml:space="preserve">1-A ROSE LANE SARFRAZ RAFIQUI ROAD LAHORE CANTT </t>
  </si>
  <si>
    <t>ADVOCATE SUPREME COURT OF PAKISTAN OFF.45 HAJVERI COMPLEX 11 FLOOR 2 MOZANG ROAD LAHORE</t>
  </si>
  <si>
    <t xml:space="preserve">317-H BLOCK M.A JOHAR TOWN LAHORE </t>
  </si>
  <si>
    <t xml:space="preserve">104:B1 M.M. ALAM ROAD GULBERG III LAHORE PH. No: 5872081-3 </t>
  </si>
  <si>
    <t xml:space="preserve">10-SHAHZEB MARKET 9-COOPER ROAD LAHORE </t>
  </si>
  <si>
    <t xml:space="preserve">9-KM , SHEIKHUPURA ROAD, KHAKHI STOP LAHORE. </t>
  </si>
  <si>
    <t xml:space="preserve">32-1:A LAWRENCE ROAD LAHORE </t>
  </si>
  <si>
    <t xml:space="preserve">97:2 D DEFENCE HOUSING AUTHORITY LAHORE </t>
  </si>
  <si>
    <t>HOUSE No: 153 ARMY HOUSEING SOCIETY ZARAR SHAHEED ROAD LAHORE C ANTT</t>
  </si>
  <si>
    <t xml:space="preserve">E-46 STREET No: 6 NEW SUPER TOWN LAHORE </t>
  </si>
  <si>
    <t xml:space="preserve">52-CANNAL BANK ROAD LAHORE </t>
  </si>
  <si>
    <t xml:space="preserve">103-FAZIL ROAD, LAHORE CANTT Ph. No: 042-6674301-5 </t>
  </si>
  <si>
    <t xml:space="preserve">H No: 16 BLOCK No: 423 RAILWAY COLONEY ENGINE SHED, LAHORE </t>
  </si>
  <si>
    <t xml:space="preserve">20-AYESHA STREET ABDALI CHOWK ISLAMPURA LAHORE </t>
  </si>
  <si>
    <t xml:space="preserve">HOUSE No: 127 STREET No: 3 SHAREF PARK BEGUM PURA LAHORE </t>
  </si>
  <si>
    <t xml:space="preserve">H No: 128 ST No: 39 HAMID STREET MUSLIMABAD LAHORE </t>
  </si>
  <si>
    <t xml:space="preserve">HOLIDAY INN HOTEL 25-26, EGERTON ROAD, LAHORE 0300-4063922 </t>
  </si>
  <si>
    <t xml:space="preserve">H NO 1 145 AREA PHASE II DEFENCE HOUSING AUTHORITY LAHORE CANTT </t>
  </si>
  <si>
    <t xml:space="preserve">136- ABID CHAMBERS, 38- QUEENS ROAD, LAHORE. </t>
  </si>
  <si>
    <t xml:space="preserve">19-C MODEL TOWN LHR </t>
  </si>
  <si>
    <t xml:space="preserve">HOUSE No: 2A, STREET No: 11, TAJ PURA, SHAD BAGH, LAHORE. </t>
  </si>
  <si>
    <t xml:space="preserve">368-E JOHAR TOWN, LAHORE </t>
  </si>
  <si>
    <t>HIGH LINE TRAVEL UGF 15 CENTERY TOWER KALMA CHOWK LAHORE</t>
  </si>
  <si>
    <t>HOUSE No: 178:A, ST No: 01,YASEEN ROAD, AMIN PARK MALIPURA, LAHORE 04 2-7702183</t>
  </si>
  <si>
    <t xml:space="preserve">2-SHAHRAH-E-FATIMA JINNAH CHARING CROSS LAHORE </t>
  </si>
  <si>
    <t xml:space="preserve">41-S DEFENCE HOUSING SOCIETY LAHORE </t>
  </si>
  <si>
    <t xml:space="preserve">HOUSE No: 27:2 SECTOR -A D.H.A, LAHORE </t>
  </si>
  <si>
    <t>M. ISMAIL AIWAN-I-SCIENCE BUILDING SHAHRAH-I-JALALUDDIN ROOMI LAHORE-5 4600</t>
  </si>
  <si>
    <t xml:space="preserve">824:A, BLOCK-A, GULSHAN-E-RAVI, LAHORE 042-7462425 </t>
  </si>
  <si>
    <t>HOUSE No: 1109-B, KACHA SHAH INAYAT INSIDE BHATTI GATE, LAHORE 042-7676 017</t>
  </si>
  <si>
    <t>SARFRAZ AHMED S:O MUHAMMAD ASLAM ITTEHAD PARK ST NO 2,HOUSE NO 66TOB TAK SINGH. LAHORE.</t>
  </si>
  <si>
    <t xml:space="preserve">112:II B MODEL TOWN LAHORE </t>
  </si>
  <si>
    <t xml:space="preserve">53-C MODEL TOWN LAHORE </t>
  </si>
  <si>
    <t xml:space="preserve">QAMAR CHAMBERS 1:1,TURNER ROAD LAHORE </t>
  </si>
  <si>
    <t xml:space="preserve">679-X, Street 18,  </t>
  </si>
  <si>
    <t xml:space="preserve">QANOON MANZIL 7-A TURNER ROAD LAHORE </t>
  </si>
  <si>
    <t xml:space="preserve">PRSP, 7th FLOOR, L.D.A PLAZA, LAHORE 042-5203252 </t>
  </si>
  <si>
    <t>HOUSE No: 5 RASOOL PARK, MULTAN ROAD, MUSTAFA STREET OPP. OLD COKE FACTORY LAHORE PHONE No: 7832208, 7</t>
  </si>
  <si>
    <t xml:space="preserve">NEAR PIA ROAD, SHAHEEN TOWN MAINWALI. </t>
  </si>
  <si>
    <t>H No: 32, SHSHFRIDABAD, OPPOSITE,SHAH NOOR STUDIO, MULTAN ROAD, LAHORE 0300-4535993</t>
  </si>
  <si>
    <t xml:space="preserve">LAHORE LAHORE </t>
  </si>
  <si>
    <t>HOUSE No: 28, STREET No: 24, NIZAMABAD, KOTKHAWAJA SAEED, LAHORE 0302-4808895</t>
  </si>
  <si>
    <t xml:space="preserve">23:C Justice Sharif Scheme, Samanabad, Lahore 042-7563723 </t>
  </si>
  <si>
    <t>STREET No: 1, OPPOSITE CANAL REST HOUSE, GULSHA-E-ZAFAR COLONY, MUREEDKE, DISTT. SHEIKHUPURA</t>
  </si>
  <si>
    <t>JAMSHAID PLAZA,2nd FLOOR SUIT NO.40.TO.43 100 FEROZEPUR ROAD ICHR A LAHORE</t>
  </si>
  <si>
    <t xml:space="preserve">7-A NEW MUSLIM TOWN LAHORE </t>
  </si>
  <si>
    <t>H NO 5:6 ST NO 39 MAIN BAZAR MUSTAFABAD DHARAMPURA OPP JAWAD PUBLIC HIGH SCHOOL LAHORE</t>
  </si>
  <si>
    <t>PEARL CONTINENTAL HOTEL THE MALL RAWALPINDI.</t>
  </si>
  <si>
    <t>HOUSE No: 11, GOLF AVENUE DHARAMPURA, LAHORE 042-111-111-212 0322-4962272</t>
  </si>
  <si>
    <t>14 - KM, FEROZEPUR ROAD, LAHORE. 54760, Mr. Awan in L.C. Import Dept t.</t>
  </si>
  <si>
    <t xml:space="preserve">PESHAWAR  </t>
  </si>
  <si>
    <t xml:space="preserve">STATE LIFE BUILDING PESHAWAR CANTT </t>
  </si>
  <si>
    <t xml:space="preserve">TOWN I BACHA KHAN CHOWK PESHAWAR CITY. </t>
  </si>
  <si>
    <t>H NO 3 VILLAGE SWATI MANDI ARBAS ROAD NEAR MASJID ABDUL WADOOD PESHAWAR</t>
  </si>
  <si>
    <t>SAMI ROAD PESHAWAR. R</t>
  </si>
  <si>
    <t xml:space="preserve">NEAR KHYBER GRAMER SCHOOL, WARSAK ROAD, PESHAWAR </t>
  </si>
  <si>
    <t xml:space="preserve">PAKTEL GSM, IST FLOOR, LAMSY ARCADE, PESHAWAR CANTT. </t>
  </si>
  <si>
    <t xml:space="preserve">19- SIYAL FLATES, UNIVERSITY ROAD, PESHAWAR. </t>
  </si>
  <si>
    <t>D-128, HAQANI STREET, FRONTIER COLONY, P.O - DISTT. KARACHI ( GHAR BI</t>
  </si>
  <si>
    <t xml:space="preserve">ALAM BAGH WARSAK ROAD PESHAWAR. </t>
  </si>
  <si>
    <t>HOUSE No: 140-A, SECTOR N-4, PHASE IV, HAYATABAD, PESHAWAR.</t>
  </si>
  <si>
    <t>SHOP No: 4-5 FIRST FLOOR JUMA KHAN PLAZA FAHKR E ALAM ROAD PESHAWAR CA NTT</t>
  </si>
  <si>
    <t xml:space="preserve">KHANIS HOTEL OPP G.P.O SADDAR ROAD PESHAWAR CANTT. </t>
  </si>
  <si>
    <t xml:space="preserve">HOUSE No: 15, FORT ROAD, PESHAWAR CANTT. </t>
  </si>
  <si>
    <t xml:space="preserve">HOUSE No: 119, STREET No: 04, F-10, PHASE 6, HAYATABAD, PESHAWAR. </t>
  </si>
  <si>
    <t xml:space="preserve">SARHAD TYRES SHOP, FAKHAR-E-ALAM ROAD, PESHAWAR CANTT. </t>
  </si>
  <si>
    <t xml:space="preserve">GULBERG No: 01 PESHAWAR SADDAR </t>
  </si>
  <si>
    <t xml:space="preserve">VILLAGE MALKANDAIR NASIR BAGH ROAD PESHAWAR. </t>
  </si>
  <si>
    <t xml:space="preserve">AZAM LODGE HOUSE No: 9 SECTOR L:2 PHASE III HAYATABAD PESHAWAR </t>
  </si>
  <si>
    <t xml:space="preserve">HOUSE No: 636, MURSHID ABAD, KOHAT ROAD, PESHAWAR. </t>
  </si>
  <si>
    <t xml:space="preserve">H No: 1292 FAKHAR ALAM ROAD PESHAWAR CANTT </t>
  </si>
  <si>
    <t xml:space="preserve">FAQIR ABAD NEAR TABLIGHI MARKAZ PESHAWAR </t>
  </si>
  <si>
    <t xml:space="preserve">171 SUNEHRI MASJID ROAD PESHAWAR CANTT </t>
  </si>
  <si>
    <t xml:space="preserve">H.No 73-A chiltan Housing Scheme Air port road Quetta. </t>
  </si>
  <si>
    <t xml:space="preserve">MILITRY ROAD SUKKUR </t>
  </si>
  <si>
    <t>Mir Woise Medical, Kam Caraz Post Office Muslim Bagh Tahsil Muslim Bagh Dist: Qillah Saif Ullah</t>
  </si>
  <si>
    <t xml:space="preserve">Chaina Machinary Store Soraj Ganj Bazar Quetta </t>
  </si>
  <si>
    <t xml:space="preserve">C:o Khayam Hotel Surajgunj Bazar Quetta </t>
  </si>
  <si>
    <t xml:space="preserve">H.No: WW9, Labour Office Near Satllite Town Quetta </t>
  </si>
  <si>
    <t xml:space="preserve">Patael Bagh Ward No.5, House no 348:350 Quetta </t>
  </si>
  <si>
    <t xml:space="preserve">H NO 8--5:9-FIRDOUSI STREET KANSI ROAD QUETTA </t>
  </si>
  <si>
    <t xml:space="preserve">H.NO 5-11:48 Patel Road Quetta </t>
  </si>
  <si>
    <t xml:space="preserve">Noor Khan Autos, Rent A Car Almo Chowk Road Quetta </t>
  </si>
  <si>
    <t xml:space="preserve">Khiyal Muhammad Traders Yet Road Quetta </t>
  </si>
  <si>
    <t xml:space="preserve">Street No: 2, House No: 4, Jhatkak Stop Bypass Quetta </t>
  </si>
  <si>
    <t xml:space="preserve">H.No W.W.99 Labour Colony New Lari Adda Near Satlitte Town Quetta. </t>
  </si>
  <si>
    <t xml:space="preserve">Awami Show Room, Inam Market Chaman Road Kuchlak </t>
  </si>
  <si>
    <t xml:space="preserve">Davi Qilla Killi Umer Almo Chowk Quetta. </t>
  </si>
  <si>
    <t xml:space="preserve">HAJI MIRZA MUHAMMAD INSAF GENERAL STORE SIRKI ROAD QUETTA </t>
  </si>
  <si>
    <t xml:space="preserve">Sami Madical Store, Main Bazar Killha SaifUllah </t>
  </si>
  <si>
    <t xml:space="preserve">NEW SIRYAB HOTEL CIRCULAR ROAD QUETTA </t>
  </si>
  <si>
    <t xml:space="preserve">H. NO 198-18-B JINNAH TOWN QUETTA </t>
  </si>
  <si>
    <t xml:space="preserve">SHOP NO,8 GROUND FLOUR REGAL PLAZA CIRCULAR ROAD QUETTA </t>
  </si>
  <si>
    <t xml:space="preserve">7-A JINNAH CLOTH MARKET THANA ROAD QUETTA </t>
  </si>
  <si>
    <t xml:space="preserve">SANWALA GHORA P.O KHARAKK DIS MIRPUR A.K </t>
  </si>
  <si>
    <t xml:space="preserve">DHOKE CHAPPAR P O JATTI DHARI TEH - DIST MIRPUR AK. </t>
  </si>
  <si>
    <t xml:space="preserve">ALLAMA IQBAL ROAD, HOUSE NO 3N 1, SECTOR D 3, EAST,MIRPUR A.K. </t>
  </si>
  <si>
    <t xml:space="preserve">VILL TANGDEV P O DHANGRI BALA MIRPUR A.K </t>
  </si>
  <si>
    <t>C O SAUDI PAK BANK LTD MIRPUR A.K. VILLAGE THALA P.O PANJERI DIST - TE H BHIMBER</t>
  </si>
  <si>
    <t xml:space="preserve">SULTAN PUR, P.O. FAKROAT, TEH. - DISTT. BHIMBER A.K. </t>
  </si>
  <si>
    <t xml:space="preserve">MOHALLAH MOWAH CHAPRAN KANELI TEH MIPRUR A.K </t>
  </si>
  <si>
    <t xml:space="preserve">KOTLI ROAD F:1 MIRPUR A.K. </t>
  </si>
  <si>
    <t xml:space="preserve">H.NO 68-69, SECTOR B-1 MIRPUR A.K </t>
  </si>
  <si>
    <t xml:space="preserve">HOUSE No 145 SECT. F 1 MIRPUR A.K. </t>
  </si>
  <si>
    <t xml:space="preserve">VILLAGE CHAK NIGAH, POST OFFICE JATLAN, MIRPUR A.K </t>
  </si>
  <si>
    <t xml:space="preserve">MOHALLA CHUNGI No 1 CHITERPARI TEH - DISTT. MIRPUR A.K. </t>
  </si>
  <si>
    <t>MEHTA JAGEER- HOUSE No 29 MIRPUR A.K. U-FONE FRENCHISE OPPS.GIRLS COLLEGE MIRPUR A.K.</t>
  </si>
  <si>
    <t xml:space="preserve">OFFICE No 305 2ND FLOOR FARMAN PLAZA CHOWK SHAHEEDAN MIRPUR A.K. </t>
  </si>
  <si>
    <t xml:space="preserve">HOUSE NO.B-85, NAGI, SECTOR B-1 MIRPUR A.K </t>
  </si>
  <si>
    <t xml:space="preserve">VILL. MOVA P.O ISLAMGARH TEH-DISTT. MIRPUR A.K. </t>
  </si>
  <si>
    <t xml:space="preserve">HOUSE No 285 SECTOR 3 DADYAL DISTT. MIRPUR A.K. </t>
  </si>
  <si>
    <t xml:space="preserve">HOUSE No 231 SECTOR B 3 MIRPUR A.K. </t>
  </si>
  <si>
    <t xml:space="preserve">HOUSE No 251, MIAN MUHAMMAD TOWN MIRPUR A.K. </t>
  </si>
  <si>
    <t xml:space="preserve">CHAK GHANIA CHAPAR SRAI ALAMGHIR DISTT.GUJRAT. </t>
  </si>
  <si>
    <t xml:space="preserve">H No 73,74 S-B 5 MIRPUR AK. </t>
  </si>
  <si>
    <t xml:space="preserve">VILL. POTHI P.O BANKHARMAN MIRPUR A.K. </t>
  </si>
  <si>
    <t xml:space="preserve">MIRPUR A.K. MIRPUR A.K. </t>
  </si>
  <si>
    <t xml:space="preserve">H No 132 SECT. G 1 PART 1 MIRPUR A.K. </t>
  </si>
  <si>
    <t xml:space="preserve">HOUSE No: 58 SECTOR B:2 MIRPUR A.K </t>
  </si>
  <si>
    <t xml:space="preserve">H.NO 1, SECTOR F-2, MIRPUR AK </t>
  </si>
  <si>
    <t xml:space="preserve">P.O. KHAS BEHRI, TEH. DADYAL, DISTT. MIRPUR A.K </t>
  </si>
  <si>
    <t xml:space="preserve">SECTOR C 1 PURANI HATTIAN MIRPUR A.K </t>
  </si>
  <si>
    <t xml:space="preserve">HOUSE NO. 35, PURANIAN HATTIAN MIRPUR A.K </t>
  </si>
  <si>
    <t>CHAGHI MORBEL OPPOSIT AL-KHAIR UNIVERSITY S-F 3 KOTLI ROAD MIRPUR AK.</t>
  </si>
  <si>
    <t xml:space="preserve">HOUSE No: 204-A B-1 MUJAHIDABAD JHELUM </t>
  </si>
  <si>
    <t xml:space="preserve">HOUSE No 3. SECTOR F 1 MIRPUR </t>
  </si>
  <si>
    <t xml:space="preserve">HOUSE No: 1-A STREET No: 42 F-7:1 MARRI ROAD ISLAMABAD </t>
  </si>
  <si>
    <t>H No: E-3 KHAKHASAN HOMES SECTORES 13:A SAKEEM 33 METRO WIL 111 KARACH P:O SOHRAB GOTH TEH, - DISTT MALAEE</t>
  </si>
  <si>
    <t xml:space="preserve">MOHKAM HOUSE G,T ROAD KHANQA SHARIF TEH, - DISTT BAHAWALPUR </t>
  </si>
  <si>
    <t xml:space="preserve">TAKBEER CORPORATION GHALLAH MANDI BAHAWALPUR </t>
  </si>
  <si>
    <t xml:space="preserve">MUHAMMADIA COLONY H.NO 347 B BAHAWALPUR </t>
  </si>
  <si>
    <t xml:space="preserve">NEW MUSHTARQA BALOUCHISTAN 97-M LODHRAN </t>
  </si>
  <si>
    <t xml:space="preserve">246-CA. TIPU SHAHEED ROAD MODEL TOWN A. BAHAWALPUR </t>
  </si>
  <si>
    <t xml:space="preserve">H.NO 1259-B1 NOOR SHAH BUKHARI MUHALLA KAJAL PURA BAHWALPUR </t>
  </si>
  <si>
    <t xml:space="preserve">HOUSE No: 257:87 STREET-2 JALANDHAR COLONY BAHAWALPUR </t>
  </si>
  <si>
    <t xml:space="preserve">SHAIRWANI HOUSE NO 3 AWAMI COLONY BAGHDAD UL JADID BAHAWALPUR </t>
  </si>
  <si>
    <t>HOUSE No: 175 CHEEMA TOWN C:O ZAHID RAFIQ 44:A HABIB COLONY GULBERG ROA D BAHAWALPUR</t>
  </si>
  <si>
    <t xml:space="preserve">CHAK No: 4 BC P.O DEERA BAKHA TEHSIL - DISTT BAHAWALPUR </t>
  </si>
  <si>
    <t xml:space="preserve">38-A-II,GULBERG-III, LAHORE. 38-A-II,GULBERG-III, LAHORE. </t>
  </si>
  <si>
    <t xml:space="preserve">H.NO 1850 SHADRA MODEL TOWN B BAHAWALPUR </t>
  </si>
  <si>
    <t xml:space="preserve">CHAK No: 33 BASTI DANORAN TEH DISTT BAHAWALPUR </t>
  </si>
  <si>
    <t xml:space="preserve">MAHALLAH SUI-WALA P.O SUI WA,A QURESHI WALAH TEHSIL DISTT LODHRAN </t>
  </si>
  <si>
    <t xml:space="preserve">SHIRAZ HOUSE OLD GIRLS DIGREE COLLEGE ROAD BAHAWALPUR </t>
  </si>
  <si>
    <t xml:space="preserve">H.NO 173 DILAWAR COLONY BANGA BASTI BAHAWALPUR </t>
  </si>
  <si>
    <t xml:space="preserve">H.NO B-II 1260 MODELTOWN B KAUSAR COLONY BAHAWALPUR </t>
  </si>
  <si>
    <t>BANGLOW No: 91 SAGAR GUEST HOUSE SHADMAN COLONY APP.HIGH COURT MULTA N</t>
  </si>
  <si>
    <t xml:space="preserve">MOTEL SHELTRON NEAR DUBAI MEHAL ADIL ABBASI TOWN BAHAWALPUR </t>
  </si>
  <si>
    <t xml:space="preserve">CHAMBER No: 15 DISTRICT COURTS BAHAWALPUR </t>
  </si>
  <si>
    <t xml:space="preserve">THATHA SAYALAN P.O KHANPUR BUKHA SHER DISTT - TEH MUZARFAR GARH </t>
  </si>
  <si>
    <t xml:space="preserve">CHAK No: 7 BC BASTII AZEEM KHARAK TEH - DISTT BAHAWALPUR </t>
  </si>
  <si>
    <t xml:space="preserve">CHEEMA TOWN NEAR BOARD OFFICE BAHAWALPUR </t>
  </si>
  <si>
    <t>EXECTIVE ENGINEER BAHAWALPUR CANAL DIVISION IRRIGATION DEPTT BAHAWALPU R</t>
  </si>
  <si>
    <t xml:space="preserve">130-B, MUHAMMADIA COLONY, NOOR MEHAL ROAD, BAHAWALPUR. </t>
  </si>
  <si>
    <t xml:space="preserve">HOUSE No: 854:1 DAMAN SHAH BAZAR BAHAALPUR </t>
  </si>
  <si>
    <t xml:space="preserve">H NO. 55 WELCOME COLONY BAHAWALPUR </t>
  </si>
  <si>
    <t xml:space="preserve">3-A CHEEMA TOWN BAHAWALPUR </t>
  </si>
  <si>
    <t>H.NO 1 RAO AKHTER ALI ROAD NEAR BAGHDAD RAILWAY STATION HASILPUR ROAD BAHAWALPUR</t>
  </si>
  <si>
    <t xml:space="preserve">CHAK No: D,N B P:O KHASE TEH , YAZMAN DISTT BAHAWALPUR </t>
  </si>
  <si>
    <t xml:space="preserve">H.NO 314 CHEEMA TOWN COMMERCE COLLEGE BAHAWALPUR </t>
  </si>
  <si>
    <t xml:space="preserve">MAHALLAH SHAH KHAIL DISTT MIANWALI </t>
  </si>
  <si>
    <t xml:space="preserve">BASTI BAQIRPUR TEH.- DIST.BAHAWALPUR </t>
  </si>
  <si>
    <t xml:space="preserve">CHA KHAIR MUHAMMAD SAIF PUR P.C.O DAIRA BAKHA </t>
  </si>
  <si>
    <t xml:space="preserve">BASTI,M,MAHI KHAN JANWALA TEH, AHMEDPUR DISTT,BAHAWALPUR </t>
  </si>
  <si>
    <t xml:space="preserve">HQ DESERT RANGERS BAHAWALPUR </t>
  </si>
  <si>
    <t>H.NO 14:4B STREET No: 11 BEHIND YOUNIS SHAHEED ROAD MODEL TOWN A BA HAWALPUR</t>
  </si>
  <si>
    <t xml:space="preserve">H,NO 5-A COMMERCIAL AREA SETLLITE TOWN BAHAWALPUR </t>
  </si>
  <si>
    <t xml:space="preserve">H.NO 315:5415 A NUMBER 5 F NISHAT COLONY BAHAWALPUR </t>
  </si>
  <si>
    <t xml:space="preserve">MOUZA PEER KOT SAADAT P:O GOGRAN TEH.- DIST.LODHRAN </t>
  </si>
  <si>
    <t xml:space="preserve">MOUZA JAND P.O JHANGI WALLI TEHSIL - DISTT BAHAWALPUR </t>
  </si>
  <si>
    <t xml:space="preserve">MANSOO HOSE TAL CHAK JAMILABAD,SHAKUPURA ROAD,FAISALABAD </t>
  </si>
  <si>
    <t xml:space="preserve">AL-HAFIZ PHOTO STATE, RIAZ SHAHID CHOWK, ISLAM NAGAR, FAISALABAD. </t>
  </si>
  <si>
    <t xml:space="preserve">FAREEDI BAZAR, KATCHERY BAZAR, FAISALABAD. </t>
  </si>
  <si>
    <t xml:space="preserve">P-513, AL NAJAF COLONY STREET NO.07, ALVI ROAD, FAISALABAD. </t>
  </si>
  <si>
    <t xml:space="preserve">360-A GROUND FLOORSMLL DGROUND PEOPLES COLONY FSD </t>
  </si>
  <si>
    <t xml:space="preserve">Faisalabad  </t>
  </si>
  <si>
    <t xml:space="preserve">10-A, OFFICERS COLONY NO.1 MADINA TOWN, FAISALABAD. </t>
  </si>
  <si>
    <t xml:space="preserve">HOUSE No: 116-17 TAHIR ROAD GULISTAN COLONY BLOCK G FAISAL ABAD </t>
  </si>
  <si>
    <t xml:space="preserve">SPCBL KOTWALI ROAD FAISALABAD. </t>
  </si>
  <si>
    <t xml:space="preserve">DOLLAR EASE EXCHANGE CO KATCHARY BAZAR FAISALABAD </t>
  </si>
  <si>
    <t>KAUSAR TEXTILE INDUSTRIES PVT LTD ATLAS STREET, MAQBOOL ROAD, FAISALA BAD.</t>
  </si>
  <si>
    <t xml:space="preserve">6th K.M RAIWIND ROAD FSD </t>
  </si>
  <si>
    <t xml:space="preserve">P-213, MONTGOMERY BAZAR, FAISALABAD. </t>
  </si>
  <si>
    <t>RAFIQUE PROCESSING TEXTILE INDUSTRE PVT LTD, JHUMRA ROAD, MANSOORABAD, FAISALABAD.</t>
  </si>
  <si>
    <t xml:space="preserve">CHAK NO.144-GHARTAL KALAN BASE CAMP MOTORWAY M3, FAISALABAD. </t>
  </si>
  <si>
    <t>SARWAR PLAZA NEAR GENERAL BUS STAND BEHIND ASIA POULTRY SERVICES G.T ROAD GUJRANWALA</t>
  </si>
  <si>
    <t>ABDULLAH COLONY, RACE COURSE ROAD, GUJRANWALA TE No: 272869 0300-87410 68</t>
  </si>
  <si>
    <t xml:space="preserve">OPPOSITE EX. OCTROI POST NO.5, SHEIKHUPURA ROAD, FAISALABAD. </t>
  </si>
  <si>
    <t xml:space="preserve">G.T ROAD AMRAT PURA,DAK KHANA RAHWALI TEHSIL - DISTT GUJRANWALA </t>
  </si>
  <si>
    <t>ALI KHAN - BROS AMUNITION DEALERS, NEAR NIRAL SWEET HOUSE, GHALLA MANDI, GUJRANWALA TEL No: 0300-9357</t>
  </si>
  <si>
    <t xml:space="preserve">SAYED NAGAR PO TEHSIL WAZIRABAD DISTT GUJRANWALA </t>
  </si>
  <si>
    <t xml:space="preserve">HOUSE NO.205:A MODEL TOWN GUJRANWALA </t>
  </si>
  <si>
    <t>AKHUWAT HOUSE, NEAR AL-HINA MARRIAGE HALL GONDLANWALA ROAD GUJR ANWALA</t>
  </si>
  <si>
    <t>ROOM No: 3, 2ND FLOOR, PATIALA COMPLEX, PATIALA GROUND 2, LINK MCLEOD ROAD LAHORE</t>
  </si>
  <si>
    <t>C:O JAVED KAHLOON, HOUSE No: 506, BLOCK A, MODEL TOWN GUJRANWALA PH No: 3857984</t>
  </si>
  <si>
    <t>GONDLANWALA ROAD, HAVELI MOLVI SAHIBAN, NEAR PATHA MANDI, GUJRANWALA, TEL No: 0431-233454 043</t>
  </si>
  <si>
    <t xml:space="preserve">CHAK No: 37,SOUTHERN DAK KHANA KHAS TEHSIL - DISTT GUJRANWALA </t>
  </si>
  <si>
    <t xml:space="preserve">5 MAIN ROAD POPULAR NURSERY SATELITE TOWN GUJRANWALA </t>
  </si>
  <si>
    <t>GALI NO-51,MUHALLAH USMAN PARK,FARI TOWN GUJRANWALA 055-4243833 0300-6472320 0345-8000100</t>
  </si>
  <si>
    <t xml:space="preserve">STREET SHALBAFA, INSIDE THAKAR SINGH GATE, GUJRANWALA </t>
  </si>
  <si>
    <t>STREET MALIK FAZAL DIN THEKEDAR WALI, MOHALLAH BAKHTEWALA GUJRANWAL A</t>
  </si>
  <si>
    <t>HOUSE NO-4,BLOCK B4,WAPDA TOWN GUJRANWALA 055-3255777,055-3841354, 055-3847100</t>
  </si>
  <si>
    <t>BAJWA STREET,GONDLANWALA ROAD GUJRANWALA 055-4222511 055-4237880 0321-7408300</t>
  </si>
  <si>
    <t xml:space="preserve">198 SHADMAN COLONY LAHORE </t>
  </si>
  <si>
    <t>C:O NAZIR DAIRY FARM NEAR JINNAH PARK,KANGANI WALA BYPASS,GUJRANWALA 042-5821650 0301-7171771</t>
  </si>
  <si>
    <t xml:space="preserve">NEAR MASJID MUQADDAS AHAL -E- HADEES, KHOKHER KI, GUJRANWALA </t>
  </si>
  <si>
    <t>MOHALLAH MOAZAM COLONY, SIALKOT ROAD, GUJRANWALA TEL No: 055-325184 2</t>
  </si>
  <si>
    <t>MASJID BAGH WALI, GALI NO 11 MOHALLA SHAHEENABAD GUJRANWALA</t>
  </si>
  <si>
    <t>HOUSE NO D D 20 G MAGNOLIA PARK G T ROAD GUJRANWALA</t>
  </si>
  <si>
    <t xml:space="preserve">NEAR PASRUR BYPASS SIALKOT ROAD DASKA 04341-619220-22 </t>
  </si>
  <si>
    <t xml:space="preserve">D.C. ROAD GUJRANWALA. </t>
  </si>
  <si>
    <t xml:space="preserve">C:O JADEED DASTGIR IDEAL HIGH SCHOOL, D. C. ROAD, GUJRANWALA. </t>
  </si>
  <si>
    <t xml:space="preserve">OPPOSITE B.I.S.E SUBHAN TOWN LOHIANWALA GUJRANWALA </t>
  </si>
  <si>
    <t>HOUSE No: 376, STREET No: 3, DEFENC OFFICER HOUSING SCHEME, PHASE No: 1 GUJRANWALA CANTT</t>
  </si>
  <si>
    <t xml:space="preserve">STREET NO 6, MOHALLAH MUHAMMAD PURA, GUJRANWALA </t>
  </si>
  <si>
    <t>ARFAT COLONY, BAZAR NO.2 GUJRANWALA..................PH:2444 48</t>
  </si>
  <si>
    <t xml:space="preserve">CHAK No: 44 DAK KHANA KHAS TEHSIL FEROZAWALA DISTT SHEIKHUPURA </t>
  </si>
  <si>
    <t>M.TARIQ WARAICH VILLAGE HARDUPUR P: BOX CHACK UGGO.TEHSIL,DISTIC GUJRANWALA 055-3257106</t>
  </si>
  <si>
    <t xml:space="preserve">STREET NO 11, MOHALLAH DARUS-SALAM, GUJRANWALA </t>
  </si>
  <si>
    <t>NEAR HAQ-BAHO MASJID, MUHALLA BOOSA LINE, GOL TAKRI NEW PIND SUKK UR</t>
  </si>
  <si>
    <t xml:space="preserve">HOUSE NO:B-2900 BROHI STREET JILLANI ROAD, SUKKUR </t>
  </si>
  <si>
    <t xml:space="preserve">HOUSE NO:B-2900 MUHALLA BROHI, STREET JILLANI ROAD, SUKKUR </t>
  </si>
  <si>
    <t xml:space="preserve">AKHUND MUHALLA KHIRPUR . </t>
  </si>
  <si>
    <t xml:space="preserve">DARUL SHIFA HOSPITAL, SUKKUR </t>
  </si>
  <si>
    <t xml:space="preserve">NEAR TOOBA MASJID, AGHA BADRUDDIN COLONY, NEW PIND SUKKUR </t>
  </si>
  <si>
    <t xml:space="preserve">NEAR MEHRAN HOTEL, STATION ROAD, SUKKUR </t>
  </si>
  <si>
    <t xml:space="preserve">DINGA TAKRI MUHALLAH NEAR TALUKA HOSPITAL ROHRI DISTRICT SUKKUR </t>
  </si>
  <si>
    <t xml:space="preserve">MIRANI MANSION WARITAR ROAD, SUKKUR. </t>
  </si>
  <si>
    <t xml:space="preserve">C:O HASSAN ENTERPRISES, SHALIMAR COMPLEX, SUKKUR </t>
  </si>
  <si>
    <t>HOUSE - 15 MUSLIM CORPORATION HOUSING SOCIETY MILITRY ROAD SUKKUR AT SUKKUR</t>
  </si>
  <si>
    <t>BANGLOW No: A-137 SINDHI HOUSING SOCIETY AIRPORT ROAD, SUKKU R</t>
  </si>
  <si>
    <t>HOUSE NO:A-175 MUHALLA MASOOMI, GULZAR0-ASHIYANA, OLD SUKKUR PH:071 5622183</t>
  </si>
  <si>
    <t xml:space="preserve">4 - BAWA PARK UPPER MALL LAHORE </t>
  </si>
  <si>
    <t>House No: 19:A,Mahalla Gulshan-e-Iqbal,scheme No: 3,BlockX,Rahim Yar Khan,tehsil or d</t>
  </si>
  <si>
    <t>House No: 5A:164 Noor Abad Acqub Nishat Cenema Road Tehsil or District Rahim Yar Khan.</t>
  </si>
  <si>
    <t>Usman Park No: 3,Rahim Yar Khan,tehsil or district Rahim Yar K han.</t>
  </si>
  <si>
    <t xml:space="preserve">MOHAMMAD YAQOOB CH. IBRAHIM LODGE HASSAN COLONY RAHIM YAR KHAN </t>
  </si>
  <si>
    <t>CHAK No: 56P,DAKHANA KHAS,TEHSIL OR DISTRICT RAHIM YAR KHAN.</t>
  </si>
  <si>
    <t xml:space="preserve">ST No: 03, IQBAL NAGAR , RAHIM YAR KHAN </t>
  </si>
  <si>
    <t xml:space="preserve">Chak No: 136:P, P.O. Same, Tehsil - District Rahim Yar Khan. </t>
  </si>
  <si>
    <t xml:space="preserve">Chak No: 125:p P.o Khas Teh - Distt Rahimyar Khan. </t>
  </si>
  <si>
    <t xml:space="preserve">Ch. Muhammad Boot Broker, Ghalla Mandi, Rahim Yar Khan </t>
  </si>
  <si>
    <t xml:space="preserve">Ghalla Mandi, Rahim Yar Khan. </t>
  </si>
  <si>
    <t>House No: 57C,Block X,Rahim Yar Khan,district or tehsil Rahim Yar K han.</t>
  </si>
  <si>
    <t>House No: 48B-H,Afghan Street,mahalla Colony Haji Muhammad,Rahim Yar Khan,tehsil or d</t>
  </si>
  <si>
    <t>Aman Garh,dakhana chak No: 103p,tehsil or district Rahim Yar K han.</t>
  </si>
  <si>
    <t>Near Bazdar Hospital Boshen Road House no 64-A Muhalah Sabzahzar Colony Multan</t>
  </si>
  <si>
    <t>Alnoor Masged House No154:5 A.Mahalla Noor Abad Rahim Yar Khan Tehsil RYK District RYK.</t>
  </si>
  <si>
    <t xml:space="preserve">Chuk No: 30 A Postoffice liaqat Pur Zilah RYK </t>
  </si>
  <si>
    <t>S:O ALLAH JAWAYA KHAN BASTI KANDAY WALI P.O. ADAM SAHABA TEHSIL SADIQBAD, DISTT. R.Y.KHAN</t>
  </si>
  <si>
    <t xml:space="preserve">43-Businessman Colony, Rahimyar Khan </t>
  </si>
  <si>
    <t xml:space="preserve">Majeed Colony, Air Port Road, Khanpur, Distt. Rahim Yar Khan </t>
  </si>
  <si>
    <t xml:space="preserve">House No: 218, Street No: 18, Babar Colony, Rahimyar Khan </t>
  </si>
  <si>
    <t>Basti Noore Wali House No: 934,Street No: 3,Rahim Yar Khan,District and tehsil Rahim Yar</t>
  </si>
  <si>
    <t>Ghali :Muhalah :4 National Street Airport Road Dakhana Basti Ammant Ali Rahim YAr Khan</t>
  </si>
  <si>
    <t xml:space="preserve">GALI:MOHALLAH BASTI BARKI,P.O SHER SHAH TEH DISST MULTAN. </t>
  </si>
  <si>
    <t>HOUSE No: 1079,STREET No: 9,NEAR NA CINEMA,WALAITABAD COLONY,ALI BHAI S T MULTAN.</t>
  </si>
  <si>
    <t xml:space="preserve">h No: 25 Gulfashan colony Multan road Lahore </t>
  </si>
  <si>
    <t xml:space="preserve">6-Khanewal Road Multan. </t>
  </si>
  <si>
    <t xml:space="preserve">HOUSE No: 740EG STREET NO.2 NEAR PILOT SCHOOL ABDALI ROAD MULTAN. </t>
  </si>
  <si>
    <t xml:space="preserve">Colony :Street No: 16 Masoom Shah Road Multan </t>
  </si>
  <si>
    <t xml:space="preserve">2402:B,WATER WORKS ROAD MULTAN. </t>
  </si>
  <si>
    <t>HOUSE No: 137,SHER SHAH ROAD,MOHALLAH GARDEN TOWN,POST OFFICE MULTAN CANTT,MULTAN.</t>
  </si>
  <si>
    <t>HOUSE No: 1919:7,MOHALLAH KIRI JAMADAN,BABAR ROAD,NEAR ZOYA CLINIC,KHUNI BURJ,P.O PAK GATE MULT</t>
  </si>
  <si>
    <t xml:space="preserve">19-B:D-1 GULBERG III LAHORE </t>
  </si>
  <si>
    <t xml:space="preserve">H No: MC-80:C MIDDLE SCHOOL NEAR MASJID ALKHAIR MUMTAZABAD MULTAN </t>
  </si>
  <si>
    <t xml:space="preserve">HOUSE No: 28 ST No: 35 NEW ZAKRIYA TOWN MULTAN </t>
  </si>
  <si>
    <t xml:space="preserve">Shop No: 26-a Khawaja Block New Grain market Multan </t>
  </si>
  <si>
    <t xml:space="preserve">6-A INDUSTRIAL ESTATE AREA, MULTAN PH No: 061-6538490 </t>
  </si>
  <si>
    <t>2519:9-M Darbar Hazrat Hafiz JamalAllah poat office Dolat Gate M ultan</t>
  </si>
  <si>
    <t xml:space="preserve">H No: 2288:6-m Gali No: 1 Ishaq pura Multan </t>
  </si>
  <si>
    <t xml:space="preserve">H No: 288,St No: 76,Sector G-9:3 ISLAMABAD. </t>
  </si>
  <si>
    <t>MHUAMMAD ARIF MALIK , C:O TERMINAL MANAGER, DAEWOO TERMINAL, KHANEWAL ROAD MULTAN.</t>
  </si>
  <si>
    <t>84 NUSRAT ROAD, HASSAN ARCADE MULTAN CANTT, MULTAN</t>
  </si>
  <si>
    <t xml:space="preserve">HOUSE No: 1059-C,MUMTAZABAD COLONY,MULTAN. </t>
  </si>
  <si>
    <t xml:space="preserve">JAMBU CENTRE , ROOM NO 1, MAZANNINE FLOOR, KARACHI </t>
  </si>
  <si>
    <t xml:space="preserve">HOUSE No: 1654:7 KIRRI CHAMANDAN BABAR ROAD, KHOONI BURJ MULTAN. </t>
  </si>
  <si>
    <t xml:space="preserve">HOUSE No: 777,CHANDI VERHA,DAKKAHANA PAK GATE,MULTAN. </t>
  </si>
  <si>
    <t>HOUSE No: 451,GALI:MOHALLAH GUJAR GHADDA,MULT AN.</t>
  </si>
  <si>
    <t xml:space="preserve">H No: 1 St No: 2 V block New Multan, Multan </t>
  </si>
  <si>
    <t xml:space="preserve">house No: 140 hassan parwana multan. </t>
  </si>
  <si>
    <t xml:space="preserve">HAKIM AMIN ULLAH STREET SHOP NO 657,SADAR BAZAR MULTAN CANTT. </t>
  </si>
  <si>
    <t xml:space="preserve">CROWN CINEMA CHAMBER DURAND ROAD GARI SHAHU LAHORE </t>
  </si>
  <si>
    <t xml:space="preserve">229-G MODEL TOWN LAHORE </t>
  </si>
  <si>
    <t xml:space="preserve">180-G INSIDE DEHLI GATE LAHORE </t>
  </si>
  <si>
    <t xml:space="preserve">eELMETEC PVT LTD 19 KM FEROZPUR ROAD LAHORE </t>
  </si>
  <si>
    <t xml:space="preserve">98-B-I M.M ALAM ROAD GULBERG III LAHORE </t>
  </si>
  <si>
    <t xml:space="preserve">HOUSE No 19-A G GULBERG III LAHORE </t>
  </si>
  <si>
    <t xml:space="preserve">10.5-K.M. RAIWIND ROAD, LAHORE. </t>
  </si>
  <si>
    <t xml:space="preserve">HOUSE No 290 BLOCK No 03 SECTOR C I TOWNSHIP LHORE </t>
  </si>
  <si>
    <t>HOUSE No 365-A REVENUE EMPLOYEE COOPERATIVE HOUSING SOCIETY JOHAR TOWN LAHORE</t>
  </si>
  <si>
    <t xml:space="preserve">741- FAISAL TOWN LAHORE </t>
  </si>
  <si>
    <t>WISE COMMUNICATION PVT LTD 1st FLOOR AJMAL HOUSE EGERTON ROAD LAHO RE</t>
  </si>
  <si>
    <t xml:space="preserve">CLEANING A ND WASTE MGT SOLUTION H 13 2-2 BLOCK B MODEL TOWN LAHORE </t>
  </si>
  <si>
    <t xml:space="preserve">497-E JOHAR TOWN LAHORE </t>
  </si>
  <si>
    <t xml:space="preserve">379 BLOCK No 2 C-I TOWNSHIP LAHORE </t>
  </si>
  <si>
    <t xml:space="preserve">112-A SHADMAN, LAHORE. </t>
  </si>
  <si>
    <t xml:space="preserve">11-E,MODEL TOWN LAHORE. </t>
  </si>
  <si>
    <t xml:space="preserve">31-E 2ND FLOOR RASOOL PARK SHAMA ROAD LAHORE </t>
  </si>
  <si>
    <t>PIT MEAM PROJECT PCSIR LABORITRICAL COMPLEX FEROZPUR ROAD LAHORE</t>
  </si>
  <si>
    <t xml:space="preserve">P-6-B COMMERCIAL CENTER MILLAT ROAD FAISALABAD </t>
  </si>
  <si>
    <t xml:space="preserve">E-15-11 A STREET No 07 OFFICERS COLONY LAHORE CANTT </t>
  </si>
  <si>
    <t xml:space="preserve">68-P MODEL TOWN LAHORE </t>
  </si>
  <si>
    <t xml:space="preserve">10-B SAINT MARY PARK MIAN BOULVARD GULBERG III LAHORE </t>
  </si>
  <si>
    <t xml:space="preserve">13-H GULBERG II LAHORE </t>
  </si>
  <si>
    <t>C-O SHARIF KARYANA GENERAL STORE SADAR STREET KARNAL PURA NEAR WAHDA COLONY LAHORE</t>
  </si>
  <si>
    <t xml:space="preserve">ROOM No 34-35 2nd FLOOR LAND MARK PLAZA JAIL ROAD LAHORE </t>
  </si>
  <si>
    <t xml:space="preserve">GANDHARA ART AND CULTURE ASSOCIATIO WESTERN BUILDING 61 THE MALL LAHORE </t>
  </si>
  <si>
    <t xml:space="preserve">3-A SEABREEZ SHERSHAH BLOCK GARDEN TOWN LAHORE </t>
  </si>
  <si>
    <t xml:space="preserve">CHAK 279-R.B FAISALABAD </t>
  </si>
  <si>
    <t xml:space="preserve">HOUSE No 93 H-A RILWAY OFFICER COLONY WALTON CANTT LAHORE </t>
  </si>
  <si>
    <t xml:space="preserve">20 KM, FEROZEPUR ROAD, GLAXO TOWN, LAHORE. </t>
  </si>
  <si>
    <t xml:space="preserve">BEHIND WEAVES FACTORY MULTAN ROAD LAHORE </t>
  </si>
  <si>
    <t xml:space="preserve">389-A-I GULBERG III LAHORE </t>
  </si>
  <si>
    <t xml:space="preserve">66-L GULBERG III LAHORE </t>
  </si>
  <si>
    <t xml:space="preserve">56-B JOHAR TOWN LAHORE </t>
  </si>
  <si>
    <t xml:space="preserve">HOUSE NO 348-B,PAK BLOCK ,ALLAMA IQBAL TOWN LAHORE </t>
  </si>
  <si>
    <t xml:space="preserve">98-H MODEL TOWN LAHORE </t>
  </si>
  <si>
    <t>OMER - ALVI CAR RENAL PVT LTD OFF FLOOR NoM-2 OFFICE No 73 EDEN TOWER MAIN GULBERG III LAHORE</t>
  </si>
  <si>
    <t xml:space="preserve">149- ATATURK BLOCK NEW GARDEN TOWN LAHORE </t>
  </si>
  <si>
    <t xml:space="preserve">114 G-I M.A JOHAR TOWN LAHORE </t>
  </si>
  <si>
    <t xml:space="preserve">30 A-B TUFAIL ROAD OPP CARRISON BOYS SCHOOL LAHORE CANTT </t>
  </si>
  <si>
    <t xml:space="preserve">38-A MAIN GULBERG LAHORE </t>
  </si>
  <si>
    <t xml:space="preserve">135-E-I STADIUM ROAD LAHORE </t>
  </si>
  <si>
    <t xml:space="preserve">31 Ali Block Garden Town Lahore </t>
  </si>
  <si>
    <t xml:space="preserve">37-B JAIL ROAD LAHORE </t>
  </si>
  <si>
    <t xml:space="preserve">C-O NBC 8-J GULBERG III LAHORE </t>
  </si>
  <si>
    <t>11-B, SHAH KHAWAR TOWN, REHMAN VILLAS, DEFENCE HOUSING AUTHORITY, LAHORE.</t>
  </si>
  <si>
    <t xml:space="preserve">214, 2ND FLOOR EDEN CENTRE 43-JAIL ROAD LAHORE </t>
  </si>
  <si>
    <t xml:space="preserve">3-A SEA BREEZ HOME SHER SHAH BLOCK GARDEN TOWN LAHORE </t>
  </si>
  <si>
    <t>22 KM FEROZPUR ROAD DEO KHURD OPPOSIT NISHAT DYING HUDYARE DRAIN LAHORE</t>
  </si>
  <si>
    <t xml:space="preserve">98 CMA COLONY NEAR SHERPAO BRIDGE CANTT LAHORE </t>
  </si>
  <si>
    <t>INDUSTRIES PLOTE No 8,GREEN VIEW SOCITY JAIL ROAD,KOT LAKHPAT LAHORE .</t>
  </si>
  <si>
    <t>225 A3 PUNJAB GOVRNMENT EMPLOYEES HOUSING SOCIETY NEAR JAHAR TOWN LAH ORE</t>
  </si>
  <si>
    <t xml:space="preserve">10-Q GULBERG II LAHORE </t>
  </si>
  <si>
    <t xml:space="preserve">6-A, JAIL ROAD LAHORE OPPOSITE KHALID MALIK HOUSE </t>
  </si>
  <si>
    <t xml:space="preserve">HOUSE NO. 203 DILSHAD STREETNo18 SHALIMAR TOWN LAHORE </t>
  </si>
  <si>
    <t xml:space="preserve">NA 16-SHAHRAH-E-QUID-E-AZAM LAHORE </t>
  </si>
  <si>
    <t xml:space="preserve">7- AZIZ AVENUE CANAL BANK ROAD GULBERG V LAHORE </t>
  </si>
  <si>
    <t xml:space="preserve">175-D, Rehmanpura, Lahore </t>
  </si>
  <si>
    <t>M.A. GHAZALI MARGHOOB HOUSE NO.26-A,STREET NO.48,F-8-4,ISLAMABA D</t>
  </si>
  <si>
    <t xml:space="preserve">HOUSE NO.348:A CHUR HARPAL, KASHMIRIAN PESHAWAR ROAD RAWALPINDI </t>
  </si>
  <si>
    <t>House No: 153,Street No: 1,Mohallah Qureshian ,seham,Near Peshawer Road ,Rawalpindi</t>
  </si>
  <si>
    <t>EMIGRATION TOWER GROUND AND 2ND FLOOR PLOT 7-10 MAUVA AREA G-8-1 ISB</t>
  </si>
  <si>
    <t xml:space="preserve">SAUDI-PAK COMMERCIAL BANK LTD. 60-ADAMJEE ROAD SADDAR RAWALPINDI </t>
  </si>
  <si>
    <t>VILLAGE KALLAR BADHAL P.O KALLAR SYEDAN TEHSIL KALLAR SYEDAN DISTT R AWALPINDI</t>
  </si>
  <si>
    <t>2ND FLOOR RAZIA SHARIF PLAZA 92-FAZAL-E-HAQ ROAD BLUE AREA ISLAM ABAD</t>
  </si>
  <si>
    <t xml:space="preserve">60-3 ADAMJEE ROAD RAWALPINDI </t>
  </si>
  <si>
    <t>IMPERIAL STORE, ADAMJEE ROAD OPPOSITE RIZWAB ARCADE SADDAR RAWAL PINDI</t>
  </si>
  <si>
    <t xml:space="preserve">House No. R-259,Jhangi Rawalpindi </t>
  </si>
  <si>
    <t xml:space="preserve">H No: 228 Khadim Hussain Road Rawalpindi Cantt. </t>
  </si>
  <si>
    <t>KOHINOOR MILLS H No: 274, ST No: 8, MOHALLA NASEERABAD PESHAWAR ROAD RA WALPINDI</t>
  </si>
  <si>
    <t xml:space="preserve">629-A, MOHAMMAD ABAD CHUR-HARPAL RAWALPINDI </t>
  </si>
  <si>
    <t xml:space="preserve">HOUSE NO.425:26-A ST.ALLAH WALI TENCH BHATA RAWALPINDI </t>
  </si>
  <si>
    <t>49:Z-4,SHERZAMAN COLONY, LALAZAR, RAWALPINDI. I</t>
  </si>
  <si>
    <t xml:space="preserve">RASHID MINHAS ROAD (LAHORE ROAD) RAWALPINDI </t>
  </si>
  <si>
    <t>LOLAB ENTERPRISES (PVT) LTD., THIRD FLOOR BUILDING No: 62, CANNING ROAD RAWALPINDI</t>
  </si>
  <si>
    <t xml:space="preserve">H.no.12, Jami Road, Rawalpindi Cantt </t>
  </si>
  <si>
    <t xml:space="preserve">H.NO 97-A, LANE No: 3 HARLAY STREET RAWALPINDI CANTT </t>
  </si>
  <si>
    <t xml:space="preserve">C:O FERZSONS LABORATORIES MALL ROAD RAWALPINDI </t>
  </si>
  <si>
    <t xml:space="preserve">house No: 107,Gali Mohallah7,British Homes,Rawalpindi </t>
  </si>
  <si>
    <t xml:space="preserve">116:4 SAADI ROAD RAWALPINDI CANTT </t>
  </si>
  <si>
    <t>office No: 69,1ST Floor,Sina Plaza.Opposite Poonch House,Adamjee Road,Saddar,Rawalpindi</t>
  </si>
  <si>
    <t xml:space="preserve">FLAT No: 2 BLOCK A2 PRADE LANE PESHAWAR ROAD RAWALPINDI </t>
  </si>
  <si>
    <t>Abbasi General Store ,S-25 ,4B Road,Asghar Mall Scheme,Satellite T own,Rawalpindi</t>
  </si>
  <si>
    <t>House No: 14, Street No: 9, Khan House Near Mashallah general Store,Muzamil Town Kuri Road Rawalp</t>
  </si>
  <si>
    <t xml:space="preserve">H.NO.L-967 QOMI ROAD MILLAT COLONY RAWALPINDI </t>
  </si>
  <si>
    <t xml:space="preserve">H No: 88: B, SECTOR No: 2, KHAYABAN-I-SIRSYED RAWALPINDI </t>
  </si>
  <si>
    <t xml:space="preserve">H No: 307:A MAZHAR QAYUM ROAD LALZAR COLONY RAWALPINDI </t>
  </si>
  <si>
    <t>C:O Amjad Ali Accounts Branch, Renaissance Developers. Khan Chambe 60, Canning Road, Sadar Rawalpindi</t>
  </si>
  <si>
    <t xml:space="preserve">c:o rizwan arcade 109-adamjee road saddar rawalpindi. </t>
  </si>
  <si>
    <t xml:space="preserve">PLOT NO.126-C, STREET NO.15, I-9:2, INDUSTRIAL AREA, ISLAMABAD. </t>
  </si>
  <si>
    <t xml:space="preserve">4:60,ADAM JEE ROAD, RAWALPINDI. </t>
  </si>
  <si>
    <t xml:space="preserve">15:N1 AFSHAN COLONY NEAR ZIARAT RAWALPINDI </t>
  </si>
  <si>
    <t>HOUSE No: NE-2933, MOHALLAH HUKAMDAD ZAFARUL HAQ ROAD RAWALPIDI .</t>
  </si>
  <si>
    <t xml:space="preserve">OFFICE NO.160 STREET NO.05 RACE COURSE ROAD RAWALPINDI </t>
  </si>
  <si>
    <t>H 1 MAIN AIRPORT ROAD FAISAL COLONY NEAR FAIZ EYE CENTRE RAWALPINDI</t>
  </si>
  <si>
    <t>VILLAGE KARAN KHAN SHORO JAMSHORO ROAD POST OFFICE KARAN SHORO TALUKA QASIMABAD DISTRICT HYDERABAD.</t>
  </si>
  <si>
    <t xml:space="preserve">HOUSE NO.11 SINDH UNIVERSITY, OLD CAMPUS HYDERABAD. </t>
  </si>
  <si>
    <t xml:space="preserve">C-35CITIZEN COLONY HYD </t>
  </si>
  <si>
    <t xml:space="preserve">BANGLOW NO.11-B, BLOCK C UNIT NO.02, LATIFABAD HYDERABAD. </t>
  </si>
  <si>
    <t xml:space="preserve">HOUSE NO.B-92+93, MEMON NAGAR, QASIMABAD, HYDERABAD. </t>
  </si>
  <si>
    <t xml:space="preserve">HOUSE NO.C-51, UNIT NO.06 LATIFABAD, HYDERABAD. </t>
  </si>
  <si>
    <t xml:space="preserve">HOUSE NO.G-72, SAKHI PEER ROAD, NEW FIRDOUS COLONY, HYDERABAD. </t>
  </si>
  <si>
    <t xml:space="preserve">HYDRI TYRE WORKS NEAR KADAM GAH MOULA ALI GARI KHATA HYDERABAD </t>
  </si>
  <si>
    <t xml:space="preserve">H. No: 77:A, UNIT No: 6, LATIFABAD, HYDERABAD. </t>
  </si>
  <si>
    <t>QUARTER NO.C-12, BALDIA COLONY, NEAR PUBLIC HEALTH OFFICE, HYDERABA D</t>
  </si>
  <si>
    <t xml:space="preserve">B:8-8, SIROGHAT, HYDERABAD. </t>
  </si>
  <si>
    <t xml:space="preserve">B-60 PHASE 01 QASIMABAD HYDERABAD. </t>
  </si>
  <si>
    <t xml:space="preserve">HOUSE NO.15 E BLOCK B , UNIT NO.08 LATIFABAD, HYDERABAD. </t>
  </si>
  <si>
    <t xml:space="preserve">HOUSE NO.186:D-2, LINE NO.16, LATIFABAD NO.11, HYDERABAD. </t>
  </si>
  <si>
    <t xml:space="preserve">SHOP NO.09 NEW CLOTH MARKET, HYDERABAD. </t>
  </si>
  <si>
    <t xml:space="preserve">HOUSE NO.34, SOLDIER BAZZAR, SADDAR, HYDERABAD. </t>
  </si>
  <si>
    <t xml:space="preserve">HOUSE NO.1572- D:43, RASHIM GALI, HYDERABAD. </t>
  </si>
  <si>
    <t xml:space="preserve">HOUSE NO.207:9 SADDAR, HYDERABAD. </t>
  </si>
  <si>
    <t>OPPOSITE ZEAL PAK CEMENT FACTORY, TANDO MUHAMMAD KHAN ROAD, HYDERABAD .</t>
  </si>
  <si>
    <t xml:space="preserve">B NO: 72 NEW TALPUR PETROL PUMP TANDO MOHD KHAN. </t>
  </si>
  <si>
    <t xml:space="preserve">HOUSE NO.96, GIDDU NAKA, HUSSAINABAD, HYDERABAD. </t>
  </si>
  <si>
    <t xml:space="preserve">HOUSE NO:223:A, UNIT NO:2 BLOCK C , LATIFABAD, HYDERABAD. </t>
  </si>
  <si>
    <t xml:space="preserve">HOUSE NO.A-4, DEFENCE HOUSING SOCIETY, HYDERABAD. </t>
  </si>
  <si>
    <t xml:space="preserve">HOUSE NO.A-04, DEFENCE HOUSING SOCIETY, HYDERABAD. </t>
  </si>
  <si>
    <t xml:space="preserve">GOTH P.O MEHAR DISTT: DADU. </t>
  </si>
  <si>
    <t xml:space="preserve">HYDERABAD. HYDERABAD. </t>
  </si>
  <si>
    <t xml:space="preserve">AL-FAISAL COTTON GINNERS, BANDHI DISTRICT NAWABSHAH. </t>
  </si>
  <si>
    <t xml:space="preserve">House No: 91:1-A, Lala Nooruddin Road, Saddar, HYDERABAD. </t>
  </si>
  <si>
    <t>BANGLOW NO.62 GULISTAN-E-DASTAGIR, BEHIND SAIMA PLAZA HALA NAKA DIST.H YDERABAD.</t>
  </si>
  <si>
    <t>STREET AM-10, MOHALLAH ILAHI TERRACE, BAND GALI, SHAHRA-E-LIAQUAT, KARACHI</t>
  </si>
  <si>
    <t>FLAT No: 4 1st FLOOR, COMFORT PARADISE, No: 4-SB-6 BLOCK K NORTH NAZIMABAD, KARACHI</t>
  </si>
  <si>
    <t>FLAT NO: D-208, SAIMA CLASSIC, GULSHAN-E-IQBAL,BLOCK 10-A, MAIN RASHID MINHAS ROAD, KARACHI</t>
  </si>
  <si>
    <t xml:space="preserve">G-104 SAIMA PRIDE BLOCK No: 10-A GULISTAN-E-JAUHAR KARACHI </t>
  </si>
  <si>
    <t>HOUSE No: 205-A, BLOCK-C, GULSHAN-E-JAMAL, MAIN RASHID MINHAS ROAD, P.R.E.C.H.S, KARACHI</t>
  </si>
  <si>
    <t>A-2521, GULSHAN-E-HADEED, PHASE-II, STEEL TOWN, BIN KASIM, PIPRI, KARAC HI</t>
  </si>
  <si>
    <t>FLAT No: 206:4, ASAISH APPARTMENT, BLOCK-16, GULISTAN-E0JOUHAR, KARACH I</t>
  </si>
  <si>
    <t xml:space="preserve">FLAT No: H-9, ISLAMIC ARCADE UNIVERSITY ROAD, KARACHI </t>
  </si>
  <si>
    <t xml:space="preserve">FLAT No: H-09, ISLAMIC ARCADE UNIVERSITY ROAD, KARACHI </t>
  </si>
  <si>
    <t xml:space="preserve">74:E ASKARI IV MAIN RASHID MINHAS ROAD KARACHI </t>
  </si>
  <si>
    <t xml:space="preserve">F-19 GULSHAN COMPLEX PHASE 2 KARACHI </t>
  </si>
  <si>
    <t>A-24, 2 FLOOR, BHAYANI IMAGE PARADISE, BLOCK K, NORTH NAZIMABAD, KARACHI</t>
  </si>
  <si>
    <t>202, 203, CLASSIC CENTER 2 FLOOR, MAIN UNIVERSITY ROAD, GULSHAN-E-IQBAL, BLOCK-16, KARACHI</t>
  </si>
  <si>
    <t xml:space="preserve">W. H.5- SECTOR , 16 -B, NORTH KARACH </t>
  </si>
  <si>
    <t xml:space="preserve">D-181, RABIA CITY, GULISTAN-E-JOUHAR, KARACHI </t>
  </si>
  <si>
    <t xml:space="preserve">C-111 BLOCK 4 GULSHAN-E-IQBAL BRANCH </t>
  </si>
  <si>
    <t>HOUSE NO. 1227-A 3RD ROAD STREET NO. 3-B G-10-4, ISLAMABAD</t>
  </si>
  <si>
    <t xml:space="preserve">J-1, KARSON COMPLEX, GULSHAN-E-IQBAL, BLOCK-2, KARACHI </t>
  </si>
  <si>
    <t xml:space="preserve">HOUSE NO. L-60, METROVILLE-III, PHASE-1, GULSHAN-E-IQBAL, KARACHI. </t>
  </si>
  <si>
    <t>FLAT No: H-24, 3 FLOOR, NOMAN AVENU SUB BLOCK-H, PLOT No: 118:6, BLOCK-20, gulistan-e-joharMAIN RASH</t>
  </si>
  <si>
    <t xml:space="preserve">42:F STREET-NO 13, ASKARI 4, RASHID MINHAS ROAD, KARACHI </t>
  </si>
  <si>
    <t>FLAT No: B 4-2, CLASSIC VIEW, BLOCK-19, OPP KESC COMPLAIN CENTER, GULISTAN-E-JOUHAR, KARACHI</t>
  </si>
  <si>
    <t xml:space="preserve">B-303,RUFI LAKE DRIVE GULISTAN-E-JOUHAR KARACHI. </t>
  </si>
  <si>
    <t xml:space="preserve">HOUSE No: 1-558, SHAH FAISAL COLON 1, KARACHI </t>
  </si>
  <si>
    <t xml:space="preserve">8:34, 36 B, LANDI NO 5, KARACHI </t>
  </si>
  <si>
    <t xml:space="preserve">105, QUEEN CENTER M. T. KHAN RD. KARACHI </t>
  </si>
  <si>
    <t xml:space="preserve">HOUSE No: 550 BLOCK 2 LIAQUATABAD KARACHI No: 19 </t>
  </si>
  <si>
    <t xml:space="preserve">B-55, BLOCK 13-D:1, GULSHAN-E-IQBAL, KARACHI </t>
  </si>
  <si>
    <t xml:space="preserve">HOUSE No: 19,CATOGARY-B, BLOCK 10-A, GULSHAN-E-IQBAL, KARACHI </t>
  </si>
  <si>
    <t xml:space="preserve">B-112, PAK AVENUE, BLOCK-19,GULISTAN-E-JOUHAR, KARACHI </t>
  </si>
  <si>
    <t xml:space="preserve">13-D, Gulshan-e-Iqbal, karachi </t>
  </si>
  <si>
    <t xml:space="preserve">A 226 BLOCK 15 GULISTAN E JOUHAR KARACHI </t>
  </si>
  <si>
    <t>A:302, SUMAIRA PRIDE, MAIN UNIVERSITY ROAD, OPPOSITE SHEIKH ZAYED UNIVERSITY, KARACHI</t>
  </si>
  <si>
    <t>R-2 ROW No: 4 BLOCK No: 10-A N.C.H.SOCIETY GULSHAN-E-IQBAL KARAC HI</t>
  </si>
  <si>
    <t xml:space="preserve">FLAT No: 15, BLOCK C-7, RABIA CITY, GULISTAN-E-JOUHAR, KARACHI </t>
  </si>
  <si>
    <t xml:space="preserve">E-301, RUFI GREEN CITY, BLOCK 18, GULISTAN-E-JOUHAR, KARACHI. </t>
  </si>
  <si>
    <t xml:space="preserve">R-850,SECTR 16-A, BUFFAR ZONE, NORTH KARACHI. </t>
  </si>
  <si>
    <t>HAMZA ASSOCIATE, B-10, PIA SOCIETY, BLOCK No: 9, GULISTAN-E-JOUHAR, KAR ACHI</t>
  </si>
  <si>
    <t>FLAT NO. C 501, BASERA APPARTMENT 5TH FLOOR, GULISTAN E JOHAR BLOCK 17, KARACHI</t>
  </si>
  <si>
    <t xml:space="preserve">A-236 LONGLIFE BUNGLOWS BLOCK No: 17 GULISTAN-E-JAUHAR KARACHI </t>
  </si>
  <si>
    <t xml:space="preserve">L:11:C BLOCK No: 21 F.B.AREA KARACHI </t>
  </si>
  <si>
    <t xml:space="preserve">RANA MANZIL, MELAD CHOWK, FAROOQ ABAD, SHEIKHUPURA. </t>
  </si>
  <si>
    <t xml:space="preserve">117-R, PHASE II,D.H.A LAHORE. </t>
  </si>
  <si>
    <t xml:space="preserve">house No: 440 fath sher colony sahiwal </t>
  </si>
  <si>
    <t xml:space="preserve">101 Y DHA, PHASE 2 COM ,LHR </t>
  </si>
  <si>
    <t xml:space="preserve">LUDHAR , CANTT LHR , </t>
  </si>
  <si>
    <t xml:space="preserve">362 GG D.H.A LAHORE CANTT LAHORE </t>
  </si>
  <si>
    <t xml:space="preserve">101-Y COMMERCIAL D.H.A ,LHR </t>
  </si>
  <si>
    <t xml:space="preserve">218-E ST No: 6, CAVALARY GROUND CANTT, LAHORE </t>
  </si>
  <si>
    <t xml:space="preserve">5-Z, COMMERCIAL AREA, D.H.A LAHORE </t>
  </si>
  <si>
    <t xml:space="preserve">102:11-G, MODEL TOWN,LAHORE PAKISTAN. </t>
  </si>
  <si>
    <t xml:space="preserve">86-MACLEOD ROAD, RASHEED MARKET, LAHORE </t>
  </si>
  <si>
    <t xml:space="preserve">57-HAJVERY COMPLEX, 2 MOZONG ROAD, LAHORE </t>
  </si>
  <si>
    <t xml:space="preserve">20-G DHA PHASE I LAHORE </t>
  </si>
  <si>
    <t xml:space="preserve">E-1297:4-J ST No: 9, BLOCK-G NISHAT COLONY CANTT, LAHORE </t>
  </si>
  <si>
    <t xml:space="preserve">VILLAGE PENGALI, POST OFFICE BURKI, DISTT, LAHORE, CANTT </t>
  </si>
  <si>
    <t xml:space="preserve">50 - E BLOCK, PHASE - I, DHA, LAHORE </t>
  </si>
  <si>
    <t xml:space="preserve">LASANI PAINTS,MAIN GHAZI ROAD,LHR DHA </t>
  </si>
  <si>
    <t xml:space="preserve">E-131 HUSSAIN SUPPER TOWN, LHR,WALTON ROAD </t>
  </si>
  <si>
    <t xml:space="preserve">HOUSE No: 121-A BLOCK WALTON RAILWAY OFFICER COLONY LHR,CANTT </t>
  </si>
  <si>
    <t xml:space="preserve">POLICE STATION DEFFENCE, BLOCK S,D.H.A, LAHORE. </t>
  </si>
  <si>
    <t xml:space="preserve">242-AHMED BLOCK NEW GARDEN TOWN LAHORE </t>
  </si>
  <si>
    <t xml:space="preserve">608-Z, PHASE-III DHA, LAHORE </t>
  </si>
  <si>
    <t xml:space="preserve">AZAM CNG STATION,DEFENCE ROAD,SIALKOT 325242 </t>
  </si>
  <si>
    <t xml:space="preserve">VILL RAI PUR ZAFAR WAL ROAD P.O SIALKOT </t>
  </si>
  <si>
    <t xml:space="preserve">OPP RAIL WAY STATION GANJ MANDI SIALKOT PH 4587901 4590639 </t>
  </si>
  <si>
    <t xml:space="preserve">NOUL, WAZIRABAD ROAD P.O BOX No: 2696 SIALKOT. </t>
  </si>
  <si>
    <t xml:space="preserve">TALWARAN MUGHLAN,P.O.KHAS,SIALKOT </t>
  </si>
  <si>
    <t xml:space="preserve">KHADIM ALI ROAD SIALKOT PH 4262734 : 35 </t>
  </si>
  <si>
    <t xml:space="preserve">H-NO 48B STREET NO 5 KHAN MAHAL ROAD SUFI PURA SIALKOT </t>
  </si>
  <si>
    <t xml:space="preserve">36 Ali Park Sialkot 4269893 </t>
  </si>
  <si>
    <t xml:space="preserve">PASRUR ROAD CHINA CHOWK SIALKOT. </t>
  </si>
  <si>
    <t xml:space="preserve">H.NO 4-B KHADIM ALI ROAD SIALKOT </t>
  </si>
  <si>
    <t xml:space="preserve">STREET No: 2 NISHAT PARK SIALKOT 052-4000505 </t>
  </si>
  <si>
    <t xml:space="preserve">C:O LOCUS TRADERS SHAN (PVT) KHADIM ALI ROAD SIALKOT </t>
  </si>
  <si>
    <t xml:space="preserve">C:O ESTREELA INTL PACCI KOTLI SIALKOT </t>
  </si>
  <si>
    <t xml:space="preserve">REEMAXE INDUSTRIES (PVT) LTD DASKA ROAD PH 3561922:23:24. </t>
  </si>
  <si>
    <t xml:space="preserve">HOUSE No: 4:76 AHMAD PURA SIALKOT </t>
  </si>
  <si>
    <t xml:space="preserve">126 C(A) FATIMA JINNAH ROAD SIE SIALKOT </t>
  </si>
  <si>
    <t>HOUSE NO.34:310, DHAKKI KASHMIRAN, MOHALLA KASHMIRI, SIALKOT PHONE No: 0300-9613794</t>
  </si>
  <si>
    <t xml:space="preserve">GREEN WOOD STREET SIALKOT </t>
  </si>
  <si>
    <t xml:space="preserve">H -NO 175 ASKARI COLONY NO 1 SIALKOT. CANTT </t>
  </si>
  <si>
    <t xml:space="preserve">SHAHAB PURA SIALKOT </t>
  </si>
  <si>
    <t xml:space="preserve">VILLAGE MALLAPAR POST OFFICE CANTT SIALKOT </t>
  </si>
  <si>
    <t xml:space="preserve">ROYAL HOUSE PARIS ROAD SIALKOT </t>
  </si>
  <si>
    <t xml:space="preserve">2:461 PREM NAGAR SIALKOT. </t>
  </si>
  <si>
    <t xml:space="preserve">45-b MODEL TOWN SIALKOT. </t>
  </si>
  <si>
    <t xml:space="preserve">DASKA ROAD SIALKOT SIALKOT </t>
  </si>
  <si>
    <t xml:space="preserve">DISTT. OFFICER ROADS, KUTCHERRY ROAD ,SIALKOT </t>
  </si>
  <si>
    <t xml:space="preserve">COBIJA INDUSTRIES AIMNABAD ROAD SIALKOT PH 3614996 MOB 0333-8616496 </t>
  </si>
  <si>
    <t>VILL - P.O ADDALAT GARAH SIALKOT 08611011</t>
  </si>
  <si>
    <t xml:space="preserve">MOH GHUMARA WALA,GHUINKE,TEH DASKA,SIALKOT </t>
  </si>
  <si>
    <t xml:space="preserve">IBRAHIM PURA CHARIND SIALKOT PH 3542785 MOB 03338685821 </t>
  </si>
  <si>
    <t xml:space="preserve">PACCI KOTLI TEH DISTT SIALKOT </t>
  </si>
  <si>
    <t>HOUSE NO.3:295, STREET NO.3, PURAN NAGAR, PARIS ROAD, SIALKOT PHONE No : 0300-6164779</t>
  </si>
  <si>
    <t xml:space="preserve">H- NO 8:609 MOOTI MASJID DASKA ROAD DISTT SIALKOT </t>
  </si>
  <si>
    <t xml:space="preserve">H- NO 8:609 MOHALLAH MOTI MASJID DASKA ROAD SIALKOT </t>
  </si>
  <si>
    <t>TARIQ ROAD HOUSE NO 2 SIALKOT CANTT PH 4262650:60 MOB 0333-860802 6</t>
  </si>
  <si>
    <t xml:space="preserve">GHAZALI STREET NASIR ROAD SIALKOT </t>
  </si>
  <si>
    <t xml:space="preserve">OPP SHELL PETROL PUMP PAKKI KOTLI DASKA ROAD SIALKOT </t>
  </si>
  <si>
    <t>GOLDEN AGENCIES CUSTOM CLEARING AGENTS SIALKOT DRY PORT SIALKOT PH 6521388 MOB 0321 6485713</t>
  </si>
  <si>
    <t xml:space="preserve">KHALID STREET SHAHAB ROAD SIALKOT PH 3253013 MOB 0300-6108064 </t>
  </si>
  <si>
    <t xml:space="preserve">KHALID STREET SHAHAB PURA ROAD SIALKOT PH 3554758 MOB 0321-6133094 </t>
  </si>
  <si>
    <t>LURHIKYI POST OFFICE KHAS TESHIL DASKA DISTT SIALKOT PH 3549596 MOB 0301-3086900</t>
  </si>
  <si>
    <t>FLAT No: 3 JAWED AHMED MANZIL MIRZA STREET GARDEN WEST JAMSHED TOWN KAR ACHI</t>
  </si>
  <si>
    <t xml:space="preserve">ST 13:10, BLOCK No: 2 F.B AREA KARACHI </t>
  </si>
  <si>
    <t xml:space="preserve">HOUSE No: R-198, GULL HOUSES, BLOCK 7, GULISTAN-E-JOHAR KARACHI </t>
  </si>
  <si>
    <t xml:space="preserve">FLAT No: D-1, AL-HABIB PRIDE, CIVIL LINES, KARACHI. </t>
  </si>
  <si>
    <t>OFFICE No: 312, HUSSAIN TRADE CENTRE, ALTAF HUSSAIN ROAD, NEW CHALLI, KARACHI 74200.</t>
  </si>
  <si>
    <t xml:space="preserve">F-44:3, BLOCK-1V, CLIFTON KARACHI </t>
  </si>
  <si>
    <t xml:space="preserve">M-243, JILANI CENTRE MEREWEATHER TOWER KARACHI </t>
  </si>
  <si>
    <t xml:space="preserve">HOUSE No: A:32, BLOCK-18 SAMANABAD, FB AREA KARACHI </t>
  </si>
  <si>
    <t xml:space="preserve">O.T 7154, Bombay Bazar, Near Khoja Masjid, karachi </t>
  </si>
  <si>
    <t>OFFICE No: 602, 6TH FLOOR HUSSAIN TRADE CENTER, ALTAF HUSSAIN ROAD NE CHALLI KARACHI</t>
  </si>
  <si>
    <t xml:space="preserve">FLAT-7 BLOCK -G YAQOOB TARACE,JHANGIR ROAD KARACHI </t>
  </si>
  <si>
    <t xml:space="preserve">HOUSE No: 27:LS , SECTOR No: 1:A ORANGI TOWN KARACHI </t>
  </si>
  <si>
    <t xml:space="preserve">S.C 43 AZMAT MOTOR BUILDING 3RD FLOOR ROOM 09 STADIUM ROAD KARACHI </t>
  </si>
  <si>
    <t xml:space="preserve">H No: 1727:1023 STREET MUSLIM TAHI AREA BALDIA TOWN KARACHI </t>
  </si>
  <si>
    <t>A-3 , 2ND FLOOR, AL- PINK APPARTMENT, PLOT No: 30 STADIUM ROAD, CHANDNI CHOWK, NEAR KARA CLIN</t>
  </si>
  <si>
    <t>FLAT No: A-402 538:9 SADAF SQUARE REHMANI STREET JAHANGIR ROAD GARDEN KARACHI</t>
  </si>
  <si>
    <t>FLAT No: D-13, FATIMIYAH SOCIETY THANNA STREET, SOLDIER BAZAR NO.1 K ARACHI</t>
  </si>
  <si>
    <t xml:space="preserve">SHIWANI DRESS MAKER GK3:24-25 IMAM BARGAH STREET KHARADER KARACHI </t>
  </si>
  <si>
    <t xml:space="preserve">FLAT 501 NADIA TOWER NANKWARA KARACHI </t>
  </si>
  <si>
    <t xml:space="preserve">OFFICE No: 73:B COCHINWALA MARKET NEW NEHAM ROAD KHARADER KARACHI </t>
  </si>
  <si>
    <t xml:space="preserve">ROOM No: 308 3RD FLOOR DADA CHAMBER MA JINNAH ROAD KARACHI </t>
  </si>
  <si>
    <t>ROOM No: 139, 1ST FLOOR AL-REHMAN TRADER CNETRE SHAHRA-E-LIAQUT KARAC HI</t>
  </si>
  <si>
    <t xml:space="preserve">GUPTA BUILDING 3RD FLOOR, GK 7:65 NAKHUDA STREET KHARADER KARACHI </t>
  </si>
  <si>
    <t xml:space="preserve">HOUSE No: 34-H, PLATINUM HOUSING, LOBO STREET, NISHTER ROAD KARACHI </t>
  </si>
  <si>
    <t>2:31, 2ND FLOOR, COCHIN WALA MARKET, NEW NEHAM ROAD KHARADER KAR ACHI</t>
  </si>
  <si>
    <t>ROOM No: 206 2nd FLOOR ISMAIL TRADE CENTRE, RAMBBHARITI STREET, JODIA BAZAR KARACHI.</t>
  </si>
  <si>
    <t>SHOP No: 98-99, GROUND FLOOR, TEXTILE PLAZA, M.A. JINNAH ROAD, KA RACHI.</t>
  </si>
  <si>
    <t xml:space="preserve">M-128, TRADE AVENUE, HASRAT MOHANI ROAD, KARACHI. </t>
  </si>
  <si>
    <t xml:space="preserve">HOUSE No: 387, BLOCK No: 15, GULISTAN-e-JOHAR, kARACHI. </t>
  </si>
  <si>
    <t xml:space="preserve">SHAH ABDUL LATIF BHITAI ROAD KALRI LYARI KARACHI </t>
  </si>
  <si>
    <t>H.NO-E:10 GARDEN LUXARY APPARTMENT 1ST FLOOR NEAR JAMAT KHAN GARDEN EAST KARACHI</t>
  </si>
  <si>
    <t>Room No: 4, 4th Floor Suleman Centre, Kanda Gali, Jodia Bazar, Ka rachi.</t>
  </si>
  <si>
    <t>M-9, ZAHRA SQUARE, M.A.JINNAH ROAD, OPP. NEW MEMON MASJID, KARACH I</t>
  </si>
  <si>
    <t xml:space="preserve">SHOP No: 23 GROUND FLOOR ASLAM MOTIWALA TERRECE BOHRI ROAD KARACHI </t>
  </si>
  <si>
    <t xml:space="preserve">T-308, KORANGI -2 KARACHI DAKKHANA KARACHI </t>
  </si>
  <si>
    <t xml:space="preserve">D-49 NAVY HOUSING SCHEEM ZAM ZAMA DHA V KARACHI </t>
  </si>
  <si>
    <t xml:space="preserve">HOUSE NO 621 BLOCK 14 F.B AREA KARACHI. </t>
  </si>
  <si>
    <t xml:space="preserve">House No: L-836, Sector: 5-D, Surjani Town, Karachi. </t>
  </si>
  <si>
    <t>R-958 SECTOR 15-B BUFFERZONE NORTH KARACHI KARACHI</t>
  </si>
  <si>
    <t xml:space="preserve">44:19, BLOCK 5-D, NEW KARACHI </t>
  </si>
  <si>
    <t xml:space="preserve">HOUSE NO C-96 ECTOR 11-G BISMILLAH COLONY NEW KARACHI. </t>
  </si>
  <si>
    <t xml:space="preserve">HOUSE NO C-60 FEDRAL B AREA KARACHI.BLOCK 10 KARACHI. </t>
  </si>
  <si>
    <t>R-II6, GULSHAN BUNGALOWS, BLOCK-19, GULISTAN-E-JAUHAR, KARACH I</t>
  </si>
  <si>
    <t>HOUSE No: L692, SECTOR 48-C, STREET No: 7, KORANGI 2-1:2, KARACH I.</t>
  </si>
  <si>
    <t>HOUSE No: 515-516:7-A , DEFENCE BOULEVARD,OFF, KORANGI ROAD, AKHTAR COLONY,KARACHI.</t>
  </si>
  <si>
    <t>TOYOTA DEFENCE MOTORS, 118-C, MAIN KORANGI ROAD, DHA, PHASE I, KARACHI .</t>
  </si>
  <si>
    <t>TOYOTA DEFENCE MOTORS, MAIN KORANGI ROAD, PHASE I, DHA, KARACHI .</t>
  </si>
  <si>
    <t>HOUSE No: B-173, BLOCK-15,GULISTAN-E-JAUHAR, KARACHI .</t>
  </si>
  <si>
    <t>C:O TOYOTA DEFENCE MOTOR, MAIN KORANGI ROAD, D.H.A, PHASE-I, KARAC HI,</t>
  </si>
  <si>
    <t>C:O TOYOTA DEFENCE MOTORS, MAIN KORANGI ROAD, PHASE-I, D.H.A, KARAC HI.</t>
  </si>
  <si>
    <t>FLAT No: 105, SWEET BLOCK No: F-31-32, CLIFTON-9,CLIFTON , KARACH I.</t>
  </si>
  <si>
    <t xml:space="preserve">C:342, MAIN ROAD KORANGI NO.5-1:2, KARACHI. </t>
  </si>
  <si>
    <t xml:space="preserve">C:341, MAIN ROAD KORANGI NO.5-1:2, KARACHI </t>
  </si>
  <si>
    <t xml:space="preserve">A-10 SHOAIB PLAZA, GULSHAN-E-IQBAL NO.I, KARACHI. </t>
  </si>
  <si>
    <t xml:space="preserve">PLOT NO. 11, SECTOR 23, KORANGI INDUSTRIAL AREA, KARACHI - 74900 </t>
  </si>
  <si>
    <t xml:space="preserve">AWAN BASAIRA,HOUSE No: SS-93, DEFENCE VIEW, PHASE-II,KARACHI. </t>
  </si>
  <si>
    <t xml:space="preserve">100-B:2, GHAZALI ROAD, P.E.C.H.S., KARACHI </t>
  </si>
  <si>
    <t xml:space="preserve">HOUSE No: 840, SECTOR-D, BHITTAI COLONY, KORANGI CROSSING,KARACHI. </t>
  </si>
  <si>
    <t xml:space="preserve">G-9:9, BLOCK 7, CLIFTON, KARACHI. (FLEXTRONIX:RELACOM) </t>
  </si>
  <si>
    <t>QUARTER No: 1-B, NURSES QUARTER,KMC HOSPITAL ADJACENT, NAZIM OFFICE CHANESAR GOTH,KARACHI.</t>
  </si>
  <si>
    <t xml:space="preserve">D-19, F:F, PHASE-II, DEFENCE VIEW, KARACHI. </t>
  </si>
  <si>
    <t>MEZNINE OFFICE No: 1-B, PLOT No: 32-D, 24 COMM ST, PHASE-II,EXT D.H.A, KARACHI.</t>
  </si>
  <si>
    <t>HOUSE No: 203:A, STREET No: 3 AKHTAR COLONY, KORANGI ROAD, KARACH I</t>
  </si>
  <si>
    <t>98-D, NEW SHALIMAR TOWN, GULSHAN-E-RAVI, NEAR MADINA MASJID, LAHORE</t>
  </si>
  <si>
    <t xml:space="preserve">6 - A JAIL ROAD LAHORE PH No: 7575516 </t>
  </si>
  <si>
    <t xml:space="preserve">8-SATLUG BLOCK ALLAMA IQBAL TOWN LAHORE </t>
  </si>
  <si>
    <t xml:space="preserve">142-C BOR JOHAR TOWN LHR </t>
  </si>
  <si>
    <t xml:space="preserve">37-ASIF BLOCK MAIN ROAD IQBAL TOWN LAHORE </t>
  </si>
  <si>
    <t xml:space="preserve">159-B New Muslim Town Lahore.PH No: 042-5889991-4 </t>
  </si>
  <si>
    <t xml:space="preserve">416-RAZA BLOCK ALLAMA IQBAL TOWN LAHORE. </t>
  </si>
  <si>
    <t xml:space="preserve">C:O Suhaib Khan 129-F Model Town Lahore.042-5856214 </t>
  </si>
  <si>
    <t xml:space="preserve">house No: 380-Z block DHA Lahore.Cantt. Ph No: 0 42-5744174 </t>
  </si>
  <si>
    <t>HOUSE No: 229, ZEENAT BLOCK ALLAMA IQBAL TOWN LAHORE.PH No: 042-541220 0</t>
  </si>
  <si>
    <t xml:space="preserve">223-Mehran Block Allama Iqbal Town Lahore.ph No: 042-5424828 </t>
  </si>
  <si>
    <t xml:space="preserve">2- HUNZA BLOCK ALLAMA IQBAL TOWN LAHORE. </t>
  </si>
  <si>
    <t>HOUSE No: 96-C:1 GULDASHT TOWN, ZARAR SHAHEED ROAD, LAHORE CANTT PH No: 6615671</t>
  </si>
  <si>
    <t>20-Gulshan Park Opposite Mansoora Multan Road Lahore.ph No: 042-54242 36</t>
  </si>
  <si>
    <t>House No: 675 Kamran Block Allama Iqbal Town Lahore.ph No: 042-541420 5</t>
  </si>
  <si>
    <t xml:space="preserve">105-E Wapda Town Lahore.PH No: 0333-4344558 </t>
  </si>
  <si>
    <t>C:O MUHAMMAD AKRAM HOUSE No: 23 AL-MURTAZA ROAD PAKI THATI SAMANABA D LAHORE.042-7594588</t>
  </si>
  <si>
    <t>Behind Jamia Muhammadia Masjid Hous No: 3, ST. No: 1, Mayo Colony Kamah Road, Choungi Aamar Sadu Lahore.PH</t>
  </si>
  <si>
    <t xml:space="preserve">38-A:1 JAIL ROAD LAHORE </t>
  </si>
  <si>
    <t>shop No: 3 lower ground floor al-majeed gold centre near jamia masjid ghosia gujjar galli soha baz</t>
  </si>
  <si>
    <t>House No: 6, Jinnah Street, Rustam Park Lahore PH No: 042-74169 78</t>
  </si>
  <si>
    <t xml:space="preserve">16-SALLAH UDDIN MANSION MC LEOD ROAD LAHORE.PH No: 042-7240487 </t>
  </si>
  <si>
    <t xml:space="preserve">343-Gulshan Block Allama Iqbal Town Lahore.ph No: 042-7524173 </t>
  </si>
  <si>
    <t xml:space="preserve">379-M BLOCK MODEL TOWN EXT.LAHORE.PH No: 042-5170813 </t>
  </si>
  <si>
    <t xml:space="preserve">889-B Faisal Town Lahore.Ph No: 042-5178118 </t>
  </si>
  <si>
    <t>HOUSE No: 69 MAIN BAZAR DHOLENWAL MULTAN ROAD LAHORE.PH No: 042-75315 23</t>
  </si>
  <si>
    <t>STITCH KING GARMENTS Suit No: 1,2ND Floor Bismillah CENTRE 87-Gulshan Block near Jamia Masjid Makkah ALLA</t>
  </si>
  <si>
    <t xml:space="preserve">HOUSE No: 126-GG , D.H.A, LAHORE. PH No: 5893268 </t>
  </si>
  <si>
    <t xml:space="preserve">62-A KHYEBER BLOCK ALLAMA IQBAL TOWN LAHORE.PH No: 042-7830062 </t>
  </si>
  <si>
    <t xml:space="preserve">903-A Block Sabzazar Multan Road Lahore.ph No: 042-7821671 </t>
  </si>
  <si>
    <t xml:space="preserve">4-HUNZA BLOCK ALLAMA IQBAL TOWN LAHORE </t>
  </si>
  <si>
    <t xml:space="preserve">HOUSE No: P-10 St No: 2, Mohallah Chibban Faisalabad. </t>
  </si>
  <si>
    <t>OFFICE No: 109, 121 GROUND FLOOR 14 FEROZEPUR ROAD LAHORE.PH No: 042-75 24686-7</t>
  </si>
  <si>
    <t>ASHRAFIA COMPLEX 143-FEROZEPUR ROAD LAHORE.PH No: 7579752</t>
  </si>
  <si>
    <t xml:space="preserve">1106-Ravi Block Allama Iqbal Town Lahore.ph No: 042-5431106 </t>
  </si>
  <si>
    <t xml:space="preserve">RAMGALI No: 3,NISHTER ROAD,LAHORE.PH No: 0300-4522401 </t>
  </si>
  <si>
    <t xml:space="preserve">6HUNZA BLOCK ALLAMA IQBAL TOWN LAHORE </t>
  </si>
  <si>
    <t>SUITE NO. 4, 2ND FLOOR LINK ARCADE MODEL TOWN LINK ROAD LAHORE</t>
  </si>
  <si>
    <t>DEAN FACULTY OF ORIENT LEARNING UNIVERSITY OF PUNJAB OLD CAMPUS LAH ORE</t>
  </si>
  <si>
    <t xml:space="preserve">75-Q NAT HOUSE MODEL TOWN LINK ROAD LAHORE </t>
  </si>
  <si>
    <t xml:space="preserve">HOUSE No: 434-C, FAISAL TOWN LAHORE </t>
  </si>
  <si>
    <t xml:space="preserve">253-B REVENUE EMPLOYEES CO-OPERATIVE HOUSING SOCIETY LAHORE </t>
  </si>
  <si>
    <t xml:space="preserve">ASGHAR CLINIC, PINDI STOP, MAIN PECO ROAD TOWNSHIP LAHORE </t>
  </si>
  <si>
    <t xml:space="preserve">HOUSE No: 47, C-1, B-2, COLLEGE ROAD TOWNSHIP LAHORE </t>
  </si>
  <si>
    <t xml:space="preserve">34 - D:1 NEW MUSLIM TOWN LAHORE. </t>
  </si>
  <si>
    <t xml:space="preserve">185-B, JOHAR TOWN LAHORE </t>
  </si>
  <si>
    <t xml:space="preserve">108 AWASIA SOCIETY COLLEGE ROAD LHR </t>
  </si>
  <si>
    <t xml:space="preserve">12:5:A-II TOWNSHIP LAHORE </t>
  </si>
  <si>
    <t xml:space="preserve">500-D, FAISAL TOWN LAHORE </t>
  </si>
  <si>
    <t>HOUSE No: 31, CIVIL LINE. OPPOSITE COMMISSIONER HOUSE AND CIRCUIT HOUS E GUJRANWALA</t>
  </si>
  <si>
    <t xml:space="preserve">33:A JOHAR TOWN LAHORE </t>
  </si>
  <si>
    <t xml:space="preserve">15 CIVIC CENTRE SECTOR A-II, NEAR HAMDARD CHOWK TOWNSHIP LAHORE. </t>
  </si>
  <si>
    <t xml:space="preserve">HOUSE No: S.W. 92, R-2-A, DATA DARBAR LAHORE </t>
  </si>
  <si>
    <t xml:space="preserve">HOUSE No: 200, BLOCK-S MODEL TOWN EXTENSION LAHORE </t>
  </si>
  <si>
    <t>04 TARIQ BLOCK NEW GARDEN TOWN LAHORE</t>
  </si>
  <si>
    <t xml:space="preserve">48-1, D-II, GREEN TOWN, LAHORE </t>
  </si>
  <si>
    <t xml:space="preserve">105 SIKANDAR BLOCK ALLAMA IQBAL TOWN LAHORE </t>
  </si>
  <si>
    <t>98 B-6 MOHALLA HASEEB BLOCK AZAM GARDEN MULTAN ROAD LAHORE</t>
  </si>
  <si>
    <t xml:space="preserve">276 2-C-1 TOWNSHIP LAHORE </t>
  </si>
  <si>
    <t xml:space="preserve">HOUSE No: 162-R-BLOCK, MODEL TOWN LAHORE </t>
  </si>
  <si>
    <t xml:space="preserve">106-I, D-I, GREEN TOWN LAHORE </t>
  </si>
  <si>
    <t xml:space="preserve">HOUSE No: 336, BLOCK No: 04, SECTOR B-1, TOWNSHIP LAHORE </t>
  </si>
  <si>
    <t xml:space="preserve">108-AWASIA SOCIETY, COLLEGE ROAD TOWNSHIP LAHORE </t>
  </si>
  <si>
    <t>235- BLOCK E-1, WAPDA TOWN LAHORE</t>
  </si>
  <si>
    <t xml:space="preserve">REHMAT COLONY, WANDALA ROAD, SHAHDARA, LAHORE. </t>
  </si>
  <si>
    <t>DHANIDEV SARAK WALA, POST OFFICE JASAR, TEHSEL NOROWAL, DISTRICT NOR OWAL.</t>
  </si>
  <si>
    <t xml:space="preserve">11- MAIN GULBERG, LAHORE. </t>
  </si>
  <si>
    <t xml:space="preserve">H No: 1, ST No: 1,MAKKHAN PURA, POST OFFICE CHAH MEERAN, LAHORE. </t>
  </si>
  <si>
    <t xml:space="preserve">AHSAN MILLS STORE, 42- BRANDRETH ROAD, LHR. </t>
  </si>
  <si>
    <t xml:space="preserve">2A-1 RACE COURSE LAHORE. </t>
  </si>
  <si>
    <t xml:space="preserve">H No: 111-D-MODEL TOWN, LAHORE. </t>
  </si>
  <si>
    <t xml:space="preserve">H No: 94-A, MAIN OUT FALL ROAD, ISLAMPURA, SANNAT NAGAR, LAHORE. </t>
  </si>
  <si>
    <t>M. SHAFEE - CO, 6 MUSLIM STREET, SHAFEE CENTER, BRANDRETH ROAD, LAHO RE.</t>
  </si>
  <si>
    <t xml:space="preserve">NEW PAKISTAN PLASTIC-88-G- OUTSIDE MOCHI GATE, CIRCULAR ROAD LAHORE </t>
  </si>
  <si>
    <t xml:space="preserve">STREET NO,1 NEAR MASJID JAMIA,RAVI TOWN,SAEED PARK,SHAHDRA LAHORE. </t>
  </si>
  <si>
    <t>SHER WALI PIPE HOUSE, 6-MUSLIME STREET, MALIK NAZIR MARKET, CIRCULA ROAD, LAHORE.</t>
  </si>
  <si>
    <t xml:space="preserve">117- A MADINA STEEL SHEET MARKET, LAHORE. </t>
  </si>
  <si>
    <t xml:space="preserve">H No: 68 MUSLIM ST No: 33 MASOOM GUNJ HAFEEZ ROAD,LAHORE. </t>
  </si>
  <si>
    <t xml:space="preserve">H No: 25 SHEIKH STREET, SAEED PARK RAJPUT MANZIL, SHAHDRA LAHORE. </t>
  </si>
  <si>
    <t>M. HUSSAIN TUBEWEL CORPORATION, CHAMAL CHOWK, SHAKAR GARH. TEL No: 0542-450115 : 0542-451608</t>
  </si>
  <si>
    <t xml:space="preserve">H.NO-18 YOUSAF PARK,SHAHDRA,LAHORE. </t>
  </si>
  <si>
    <t xml:space="preserve">C:O ZAKIA GHOURI, H No: 68, 79 TEGORE STREET, GAWAL MANDI, LAHORE. </t>
  </si>
  <si>
    <t xml:space="preserve">RANA TRADERS, QILA KALERWALA ROAD, BADUMALHI. TEL : 0542-406456 </t>
  </si>
  <si>
    <t>MIAN JAMEEL RICE MILLS, NEAR RAILWA STATION, BADDO MALHI, DISTRICT NAROWAL. TEL : 0542-406637</t>
  </si>
  <si>
    <t xml:space="preserve">M.P. INDUSTRIES (PVT) LTD., 90-RAILWAY ROAD, LAHORE. </t>
  </si>
  <si>
    <t xml:space="preserve">152-A,LOHA (IRON ) MARKET INDUSTRIAL AREA LAHORE. </t>
  </si>
  <si>
    <t>ROOM No: 6, 3rd FLOOR, HAJVERY CENTRE, MULTAN ROAD, CHAUBURJI, LAH ORE.</t>
  </si>
  <si>
    <t xml:space="preserve">121-FEROZPUR ROAD ,LAHORE </t>
  </si>
  <si>
    <t xml:space="preserve">ABDUL MARKET,SPENZAI TRADERS NAMIK MANDI PESHAWAR. </t>
  </si>
  <si>
    <t xml:space="preserve">DIR MEDICAL TOWER OPP.GYNAE BLOCK LRH 5TH FLOOR PESHAWAR. </t>
  </si>
  <si>
    <t>SUITE No: 25,26 2ND FLOOR HUSSAIN PLAZA KHYBER BAZAR PESHAWAR .</t>
  </si>
  <si>
    <t>SITARA ENGINEERING - CONSTRUCTION C SIKANDER PLAZA SHOBA BAZAR PESHAWAR .</t>
  </si>
  <si>
    <t xml:space="preserve">MOHALLAH JANGI STREET (URDU BAZAR) QISSA KHAWANI PESHAWAR CITY. </t>
  </si>
  <si>
    <t xml:space="preserve">FRONTIER MATCH IND PVT LTD HAYATABAD PESH </t>
  </si>
  <si>
    <t xml:space="preserve">GRACE CNG FILING STATION RAJJAR DISTT CHARSADDA. </t>
  </si>
  <si>
    <t xml:space="preserve">HOUSE No: 15:13:1523 CHAKA GALI KARIM PURA P:O KARIM PURA PESHAWAR. </t>
  </si>
  <si>
    <t>SHOP No: 8,MUJADDID MARKET RAILWAY ROAD NEAR KINAL SHOBA BAZAR PESHAWA R.</t>
  </si>
  <si>
    <t xml:space="preserve">HOUSE No: 41,STREET No: 2,PHASE IV SECTOR N4 HAYATABAD PESHAWAR. </t>
  </si>
  <si>
    <t xml:space="preserve">SHAIKH ABAD No: 1, P.O NISHTAR ABAD PESHAWAR. </t>
  </si>
  <si>
    <t xml:space="preserve">INSIDE GATE KANERIAN WALA MOHALLAH FAQIR ABDULLAH D.I. KHAN </t>
  </si>
  <si>
    <t xml:space="preserve">OUTSIDE KACHARI GATE,SHOP No: 125,CHOWK YADGAR PESHAWAR. </t>
  </si>
  <si>
    <t xml:space="preserve">House No: T-44 Gali No 21 Gulbahar No: 3 Peshawar </t>
  </si>
  <si>
    <t>SAQIB CORPORATION 7-6 B, MADNI MARKET,KHYBER BAZAR PESHAWAR.</t>
  </si>
  <si>
    <t xml:space="preserve">21-C KARACHI MARKET KHYBER BAZAR PESHAWAR. </t>
  </si>
  <si>
    <t xml:space="preserve">HAROON MANSION KHYBER BAZAR PESHAWAR </t>
  </si>
  <si>
    <t xml:space="preserve">36-C KARACHI MARKET,KHYBER BAZAR PESHAWAR. </t>
  </si>
  <si>
    <t>SARDAR CARPETS CENTER SHOP No: 5-6 NEAR SOEKARNO CHOWK KHYBER BAZAR PE SHAWAR.</t>
  </si>
  <si>
    <t xml:space="preserve">PANDU ROAD MOHALLAH AZIZ ABAD SHAHEEN MUSLIM TOWN PESHAWAR </t>
  </si>
  <si>
    <t>1-C,Mezzanine Floor,Seher Commercial Lane-1,Phase VII,D.H.A K arachi.</t>
  </si>
  <si>
    <t>Flat No.F-1-158,Sunny Pride,Gulistan-e-Jauhar,Block-20, K arachi.</t>
  </si>
  <si>
    <t>Mezzanine Floor,44-C,5th Street,Khayaban-e-Rahat, Phase VI,D.H.A Karachi.</t>
  </si>
  <si>
    <t xml:space="preserve">House No.G-25-7,Malir Extension Colony Karachi. </t>
  </si>
  <si>
    <t>Flat No.401,Salar Apartment,Dawood Pota Road,Cantt Karachi.</t>
  </si>
  <si>
    <t xml:space="preserve">House.No A-122-123, Gulistan Society, Quaidabad, Karachi. </t>
  </si>
  <si>
    <t>Hassan Kaunain Nafees,207 2nd Floor Block-8,shoukat Complex,Markaz F-6, Islamabad.</t>
  </si>
  <si>
    <t xml:space="preserve">101-2 14th SRREET OFF KHAYABAN E RAHAT PHASE 6 DHA KARACHI </t>
  </si>
  <si>
    <t xml:space="preserve">House No.1-B,South Sea View Avenue,Phase II,D.H.A Karachi. </t>
  </si>
  <si>
    <t xml:space="preserve">House No.13,Street D ,Phase V,D.H.A Karachi. </t>
  </si>
  <si>
    <t>31-C ZAINAB BUILDING KHAYABAN-E-SHAHBAZ PHASE VI D.H.A KARACHI</t>
  </si>
  <si>
    <t>Flat No.101,102,Sea Castle No.1,Commercial-7,KDA Scheme No.5,Block-4,Clifton Karachi.</t>
  </si>
  <si>
    <t>House No.153-1,12th Street,Khayaban-e-Bukhari,Phase VI,D.H.A Karachi.</t>
  </si>
  <si>
    <t>House No.92-II,16th Street,Khayaban-e-Rahat,Phase VI, D.H.A Karachi.</t>
  </si>
  <si>
    <t xml:space="preserve">6 C- Lane No 9, Seher Commercial Phase VII D.H.A Karachi </t>
  </si>
  <si>
    <t xml:space="preserve">House No.1-A-2-16,North Nazimabad Karachi </t>
  </si>
  <si>
    <t>SuiteNo 59,1st Floor Glass Tower Frere Town Main Clifton Road karach i.</t>
  </si>
  <si>
    <t>12-D-1,Stadium Lane-1,2nd Floor off Khayaban-e-Shamsheer,Phase V,D.H.A Karachi.</t>
  </si>
  <si>
    <t xml:space="preserve">Cardiac Care Center,113 Alamgir Road,Bahadurabad Karachi. </t>
  </si>
  <si>
    <t>63-2,19th Lane,Khayaban-e-Badban Phase VII D.H.A Karachi</t>
  </si>
  <si>
    <t>House No.121,7th Street,Khayaban-e-Rahat,Phase VI, D.H.A Karachi.</t>
  </si>
  <si>
    <t xml:space="preserve">F-4,Jason Paradise Appartment,Clifton,Block-7,Karachi. </t>
  </si>
  <si>
    <t>House No.11-12, F South Malir Extension Colony,Liaquat Market Kar achi.</t>
  </si>
  <si>
    <t>House No.31 B-II,Khayaban-e-Hilal,Phase VI,D.H.A Karachi.</t>
  </si>
  <si>
    <t xml:space="preserve">C-406 AFSHAN ARCADE BAHADUR YAAR JANG ROAD KARACHI </t>
  </si>
  <si>
    <t xml:space="preserve">House No.48-A-1,South Sea View Avenue,Phase II, D.H.A Karachi. </t>
  </si>
  <si>
    <t>Shop No.1,2,3 Stadium Commercial Lane-3,Deltons Phase V,D.H.A Karach i.</t>
  </si>
  <si>
    <t xml:space="preserve">P.R.K. AUTOS, LG No: 12 AUTO CENTER, BADAMI BAGH, LAHORE </t>
  </si>
  <si>
    <t>GODAM No: 121:5, ABDUL SATTAR ROAD, NEAR ITTIFAQ KAANTA, MISRI SHAH, LA HORE</t>
  </si>
  <si>
    <t>1st Floor, 183-Madni Centre, General Bus Stand, Badami Bagh, Lah ore.</t>
  </si>
  <si>
    <t>MOOSA ARHAT, GODOWN NO. 45, MEHBOOB ROAD, OPPOSITE TAJ STEEL NEAR PECO MASJID, MISRI SHAH LAHORE.</t>
  </si>
  <si>
    <t xml:space="preserve">FAHEEM NASEER AUTOS M-20 , SHAFI TOWAR, BADAMI BAGH, LAHORE </t>
  </si>
  <si>
    <t xml:space="preserve">H No: 72-73, BLOCK No: L TOSEE SCHEME MODEL TOWN EXTENSION, LAHORE </t>
  </si>
  <si>
    <t>C.O SH. KHALIL-UL-REHMAN, 136-1, J-BLOCK, MODEL TOWN, LAHROE,</t>
  </si>
  <si>
    <t>SHABEER ALI ARHAT, ABDUL QAYUM ROAD CHOWK SAIN DALWALA MISRE SHAH, LAHO RE</t>
  </si>
  <si>
    <t>28-A , PECO ROAD, LAHORE.</t>
  </si>
  <si>
    <t xml:space="preserve">MUBARAK MARKET, 333-CIRCULAR ROAD, BADAMI BAGH, LAHORE </t>
  </si>
  <si>
    <t>HOUSE NO 100 BLOCK 3 ROHAIL KHAND SOCIETY NEAR HILL PARK KARACHI 7480 0</t>
  </si>
  <si>
    <t xml:space="preserve">WAVES COOL INDUSTRIES, HANJARWAL MULTAN ROAD, LAHORE </t>
  </si>
  <si>
    <t>SAIF DEVELOPERS GROUP, OPP TRADE CENTRE NEAR TELEPHONE EXCHANGE, JOHAR TOWN , BY PASS LAHORE</t>
  </si>
  <si>
    <t>FLAT No: 6, 3 RD FLOOR , KASHMIR CENTER, 631, G1, JOHAR TOWN, LAHORE .</t>
  </si>
  <si>
    <t xml:space="preserve">HOUSE No: 548-B CANAL VIEW HOUSING SOCIETY, MULTAN ROAD,LAHORE </t>
  </si>
  <si>
    <t xml:space="preserve">HOUSE No: 02, NAZEER STREET, GHOSIA COLONY, NEAR WAHDAT COLONY, LAHORE </t>
  </si>
  <si>
    <t xml:space="preserve">HOUSE No: 211- M, D.H.A, LAHORE </t>
  </si>
  <si>
    <t xml:space="preserve">HOUSE No: 17-H, GULBERG 111, LAHORE </t>
  </si>
  <si>
    <t xml:space="preserve">HOUSE No: 124-A, TEMPLE ROAD, LAHORE NEAR F.A FLOOR MILLS </t>
  </si>
  <si>
    <t>HOUSE No: 22-C, OLD OFFICERS COLONY ZARAR SHAHEED ROAD,LAHORE, CANTT CA NTT</t>
  </si>
  <si>
    <t xml:space="preserve">HOUSE No: 2-C CANAL BERG, MULTAN ROAD,LAHORE </t>
  </si>
  <si>
    <t>HOUSE No: 538:3, BLOCK 7, JEVAN LODGE, STREET OPPOSITE JINNAH HALL, SAHIWAL</t>
  </si>
  <si>
    <t xml:space="preserve">604-D CITY TOWER, 6-K. MAIN BOULEVARD, GULBERG II, LAHORE </t>
  </si>
  <si>
    <t xml:space="preserve">SHOP No: 25:4, BABER STREET CHOWK DALGARAN, BRANDERTH ROAD LAHORE </t>
  </si>
  <si>
    <t xml:space="preserve">32-DIL MUHAMMAD ROAD LAHORE </t>
  </si>
  <si>
    <t>13-KM BAGH STOP, SADAT MARKET, THOKAR NIAZ BAIG, MULTAN ROAD, LAHO RE</t>
  </si>
  <si>
    <t xml:space="preserve">HOUSE No: 196, STREET No: 4, JAHANGIR ROAD, RAWALPINDI,CANTT </t>
  </si>
  <si>
    <t>C:O M.A CONTAINER SERVICES 22 K.M FAST CONTAINERS TERMINAL MULTAN ROAD LAHORE</t>
  </si>
  <si>
    <t>C:O UFONE FRANCHISE 9 - B JUDICIAL COLONY THOKAR NIAZ BAIG RAIWIND ROA D LAHORE</t>
  </si>
  <si>
    <t>BANK ALFALAH LIMITED SHOP NO:1-2 AL-QAIM CENTRE THOKAR NIAZ BAIG CHOWK RAIWIND ROAD LAHORE</t>
  </si>
  <si>
    <t xml:space="preserve">ROYAL CLINIC - LAB, 89- C, JAIL ROAD NEAR MCDONALDS, LAHORE. </t>
  </si>
  <si>
    <t xml:space="preserve">D-255 SITE NEAR OLD POWER HOUSE KARACHI </t>
  </si>
  <si>
    <t xml:space="preserve">HOUSE NO 257 , SIR SYED COLONY, SECTOR 14:I ,ORANGI TOWN,KARACHI. </t>
  </si>
  <si>
    <t xml:space="preserve">AL-ABID SILK MILLS LTD , A-39 , SITE, KARACHI EMP NO 35031 </t>
  </si>
  <si>
    <t xml:space="preserve">FAIZ REHMAN HOSPITAL METROVILLE NO 6 , SITE, KARACHI </t>
  </si>
  <si>
    <t xml:space="preserve">A-39, AL-ABID SILK MILLS LTD, SITE, KARACHI EMP NO 35097 </t>
  </si>
  <si>
    <t>Missal Khan c:o Alhaj Mohammad Yahy Pasban Millat Public School - Madrassa Mahallah Muslimabad Near K</t>
  </si>
  <si>
    <t>HOUSE No: B-445 FRONTIER COLONY NO No: 3, METROVIL NEAR MADINA MASJID, KARACHI.</t>
  </si>
  <si>
    <t xml:space="preserve">302 GANI MANISION JAFFER RODDO ROAD KHARADER KARACHI </t>
  </si>
  <si>
    <t xml:space="preserve">HOUSE NO E-95 BLOCK NO 1 SECTOR 1 METROVALLE SCHEME No: 1 KARACHI </t>
  </si>
  <si>
    <t xml:space="preserve">MIIE, M231:C. STREET NO 35, BLOCK-B MUHAMMADI ROAD SHER SHAH, KARACHI. </t>
  </si>
  <si>
    <t xml:space="preserve">P-578 BLOCK S BILALABAD, NORTH NAZIMABAD, KARACHI. </t>
  </si>
  <si>
    <t xml:space="preserve">HOUSE NO.405,KHUDADAD COLONY,KARACHI. </t>
  </si>
  <si>
    <t xml:space="preserve">HOUSE No: 1-F, 5:8 NAZIMABAD NO 1 KARAHI. </t>
  </si>
  <si>
    <t>HOUSE No: D-19 SECTOR 14 -B SHADMAN TOWN PHASE 4 (T-T) NORTH KARACHI, K ARACHI.</t>
  </si>
  <si>
    <t xml:space="preserve">ROOM No: 217 2ND FLOOR GRAIN CENTRE DANDIA BAZAR KARACHI </t>
  </si>
  <si>
    <t xml:space="preserve">354, USMANIA SOCIETY OPP USMANIA MASJID NAZIMABAD NO 1 KARACHI </t>
  </si>
  <si>
    <t>8th FLOOR ,PIC TOWER 32:A LALAZAR DRIVE , M.T KHAN ROAD KARAC HI</t>
  </si>
  <si>
    <t xml:space="preserve">HOUSE.NO 30-A KHAYABAN-E-SARWAR D.G KHAN </t>
  </si>
  <si>
    <t>ZAIN INTERPRISES HOUSE NO 144 BLOCK NO 18 LEGHARI COLONY D.G.KHAN</t>
  </si>
  <si>
    <t xml:space="preserve">CHAH JAAL KANDAY WALA, P.O CHABRI BALA, TEH - DISST, D.G.KHAN.2465877 </t>
  </si>
  <si>
    <t xml:space="preserve">P.C POLL PLANT, QUETTA ROAD, SAKHI SARWER, D.G.KHAN.064-2642316 </t>
  </si>
  <si>
    <t xml:space="preserve">B-27, KHAYABAN E SARWER, D.G.KHAN. 2649287 </t>
  </si>
  <si>
    <t xml:space="preserve">BLOCK No: 10, GOLAI MARKET, D.G.KHAN </t>
  </si>
  <si>
    <t xml:space="preserve">HOUSE 3 240, BLOCK No: 07, D.G.KHAN.2471177 </t>
  </si>
  <si>
    <t xml:space="preserve">BALUKH TWON,HOUSE 01,LEGHARI COLONY,BLOCK No: 17, D.G.KHAN </t>
  </si>
  <si>
    <t xml:space="preserve">NEAR FAWARA CHOWK, BLOCK No: 26, PATHAR BAZAR, D.G.KHAN </t>
  </si>
  <si>
    <t>HOUSE NO 6 A BLOCK NO Q D.G.KHAN</t>
  </si>
  <si>
    <t xml:space="preserve">HOUSE No: 5 BLOCK No: 44 D.G.KHAN </t>
  </si>
  <si>
    <t>WARD NO. 01, KOT ADDU DISTRICT, MUZAFAR GHAR</t>
  </si>
  <si>
    <t xml:space="preserve">HEAD OFFICE 3704:70, HASSAN PARWANA COLONY, MULTAN.061-4587117 </t>
  </si>
  <si>
    <t xml:space="preserve">HOUSE No: 50, DCP COLONY, D.G.KHAN </t>
  </si>
  <si>
    <t xml:space="preserve">CHAH LUNDI WALA, KOT MUBARAK, P.O KHAS ,TEH - DISTT, D.G.KHAN. </t>
  </si>
  <si>
    <t>GALI:MUHGALLA DABAK, P.O KHAS, KHAR FORT MANROO,TEH D.G.KHAN, ELAKA GHAIR, DISTT, D.G.KHAN</t>
  </si>
  <si>
    <t xml:space="preserve">SHOP NO.44 NEW SABZI MANDI D.G KHAN </t>
  </si>
  <si>
    <t xml:space="preserve">P.O DALANA ANDAR PAHAR THAKRA TEHSIL - DISST D.G.KHAN. </t>
  </si>
  <si>
    <t xml:space="preserve">CHOWK BY PASS ROAD, D.G.KHAN. 0334-3509799 </t>
  </si>
  <si>
    <t>HOUSE No: 78-E GALI No: 6 LAGHARI COLONY BLOCK No: 18 D.G.KHA N</t>
  </si>
  <si>
    <t xml:space="preserve">NEAR AWAN GIM, BLAKH SARWER CITY ,D.G.KHAN </t>
  </si>
  <si>
    <t xml:space="preserve">HOUSE No: 27, BLOCK No: 16, D.G.KHAN </t>
  </si>
  <si>
    <t xml:space="preserve">RIND LAJ BLOCK No: 49 D.G.KHAN </t>
  </si>
  <si>
    <t>HOUSE No: 210MOHALLAH PIR QATAL D.G.KHAN</t>
  </si>
  <si>
    <t>TALIBSHAH KHANPUR BAGASHER, PO KHAS, TEH - DISTT, MUZAFFARGARH.</t>
  </si>
  <si>
    <t xml:space="preserve">HOUSE No: 911 MOHALA FAREEDA ABAD COLONEY BLOCK No: 18 D.G.KHAN </t>
  </si>
  <si>
    <t xml:space="preserve">NEAR BY GRID STATION TAUNSA SHARIF. 246987 </t>
  </si>
  <si>
    <t xml:space="preserve">HOUSE No: 74, BLOCK No: 14, D.G.KHAN </t>
  </si>
  <si>
    <t xml:space="preserve">HOUSE No: 94, BLOCK No: 26, D.G.KHAN.0333-6481423 </t>
  </si>
  <si>
    <t xml:space="preserve">HOUSE No: 54 MUHALLA FAREED ABAD, B No: 18, D.G.KHAN. </t>
  </si>
  <si>
    <t xml:space="preserve">AL-KHALIL TRACTORS SHOWROOM, PULL DAAT, JAMPUR ROAD, D.G.KHAN.2473776 </t>
  </si>
  <si>
    <t xml:space="preserve">224-C, KHAYABANE SARWER, D.G.KHAN. </t>
  </si>
  <si>
    <t>HOUSE No: 79 BLOCK No: Z MODEL TOWN D.G.KHAN</t>
  </si>
  <si>
    <t xml:space="preserve">HOUSE No: 127, BLOCK No: 45, D.G.KHAN </t>
  </si>
  <si>
    <t xml:space="preserve">GHAZI ROAD NEAR PUL CHURAHTA D.G.KHAN </t>
  </si>
  <si>
    <t>HOUSE No: 94 BLOCK No: 9 D.G.KHAN</t>
  </si>
  <si>
    <t xml:space="preserve">CHOWK CHURHATTA, MUHALLA NEW MODEL TWON, D.G.KHAN </t>
  </si>
  <si>
    <t xml:space="preserve">CHAH QAMBAR WALA, CHURHATTA, KOT HABAT, P.O KHAS,D.G.KHAN </t>
  </si>
  <si>
    <t xml:space="preserve">HOUSE No: 255 MODEL TOWN BLOCK No: Y D.G.KHAN </t>
  </si>
  <si>
    <t xml:space="preserve">HOUSE No: 28 BLOCK No: G D.G.KHAN </t>
  </si>
  <si>
    <t xml:space="preserve">HOUSE No: 163 MOHALLAH RAJPOOT COLONY D.G.KHAN. </t>
  </si>
  <si>
    <t xml:space="preserve">HOUSE No: 52,53, BLOCK No: 09, D.G.KHAN </t>
  </si>
  <si>
    <t xml:space="preserve">HOUSE No: 95 BLOCK No: M D.G.KHAN </t>
  </si>
  <si>
    <t xml:space="preserve">HOUSE No: 02, TAHIR COLONY,MITHAN KOT, TEH - DISTT, RAJAN2464347 </t>
  </si>
  <si>
    <t xml:space="preserve">HOUSE No: 26 BLOCK No: P D.G.KHAN </t>
  </si>
  <si>
    <t xml:space="preserve">house No: 50, Street No: 2, G-10:3 Islamabad </t>
  </si>
  <si>
    <t xml:space="preserve">House No: 620, Street No: 95 I-8:4 Islamabad. </t>
  </si>
  <si>
    <t xml:space="preserve">Flat No: 27, 2nd Floor Rose Plaza. I-8 Markaz Islamabad </t>
  </si>
  <si>
    <t xml:space="preserve">House No: 271 , Street No: 37 G-9:1 , Islamabad. </t>
  </si>
  <si>
    <t xml:space="preserve">office No: 21, 3rd Floor Twin City Plaza I-8 Markaz, Islamabad. </t>
  </si>
  <si>
    <t xml:space="preserve">HOUSE No: 28 ATTATURK AVENUE EMBASSY ROAD G-6:4 ISLAMABAD </t>
  </si>
  <si>
    <t xml:space="preserve">Flat No: 2 , first Floor, Rehmat Centre, I-8 Markaz, Islamabad </t>
  </si>
  <si>
    <t>House No 559, Street No 109, I - 8 4 Islamabad.</t>
  </si>
  <si>
    <t xml:space="preserve">Dhoke Wajan, P.O. Khas Teh Taxila Distt. Rawalpindi. </t>
  </si>
  <si>
    <t xml:space="preserve">House No: 457,Street No: 1 I-9:1 Islamabad. </t>
  </si>
  <si>
    <t xml:space="preserve">Suit No: 14, 2nd Floor Twin City Plaza, I-8 Markaz Islamabad </t>
  </si>
  <si>
    <t>PLOT NO. 426, ST NO. 14, INDUSTRIAL AREA SECTOR I 9 ISLAMABAD</t>
  </si>
  <si>
    <t xml:space="preserve">House No: 382, Street No: 103 I-8:4 Islamabad </t>
  </si>
  <si>
    <t>Jans International Marketing Suit No: 2 -3, 1st Floor Execuitive Centre, I-8 Markaz Islamabad.</t>
  </si>
  <si>
    <t xml:space="preserve">House No: 695, Main Double Road I-8:4 Islamabad. </t>
  </si>
  <si>
    <t xml:space="preserve">Comcept Pvt Ltd Plot No: 291, Street No: 03 I-9:3 Islamabad </t>
  </si>
  <si>
    <t xml:space="preserve">Shop No: 02, Block 2-L Street No: 102, pakeeza Market I-8:4 Islamabad </t>
  </si>
  <si>
    <t>HOUSE No: 123, LANE No: 04, STREET No: 12, CHAKLALA SCHEME-III,RAWALPI NDI.</t>
  </si>
  <si>
    <t>HOUSE NO.04,STREET NO.07,RASHEED PARK, MAIN SABZAZAR,SCHEME MORE(P.O AWAN TOWN LAHORE) BEHIND SABZAZAR M</t>
  </si>
  <si>
    <t xml:space="preserve">APT No: 508, MILLENNIUM HEIGHTS, PLOT No: 17, F-11:1,ISLAMABAD. </t>
  </si>
  <si>
    <t xml:space="preserve">AL-MUSTAFA APARTMENTS 305,G-8 MARKAZ, ISLAMABAD. </t>
  </si>
  <si>
    <t xml:space="preserve">HOUSE NO. 1-B,STREET NO.05,F-8:3 ISLAMABAD </t>
  </si>
  <si>
    <t xml:space="preserve">HOUSE No: 400, STREET No: 73, F-11:1, ISLAMABAD. </t>
  </si>
  <si>
    <t xml:space="preserve">HOUSE No: 286-B, STREET No: 27, F-11:2, ISLAMABAD. </t>
  </si>
  <si>
    <t>OMER AND ALVI CAR RENTAL PVT LTD SUITE No: 1,3RD FLOOR,GINZA CENTRE,JINNAH AVENUE,BLUE AREA ISLA</t>
  </si>
  <si>
    <t>OMER - ALVI CAR RENTAL (PVT) LTD, SUIT No: 1, 3RD FLOOR, GINZA CENTRE JINNAH AVENUE, BLUE AREA, ISLAMABAD</t>
  </si>
  <si>
    <t>HOUSE NO. 352-A STREET NO. 36, SECTOR F-11-3 ISLAMABAD</t>
  </si>
  <si>
    <t xml:space="preserve">C:O SHAHBAZ RIAZ, PLOT No: 25D, 3RD FLOOR, F-11 MARKAZ, ISLAMABAD. </t>
  </si>
  <si>
    <t>MALIK BROTHERS HOME MAINTAINANCE, A AROOJ CENTRE, SERVICE ROAD, G-11:2, ISLAMABAD.</t>
  </si>
  <si>
    <t xml:space="preserve">HOUSE No: 16-A, STREET No: 2, NEW LALAZAR, RAWALPINDI. </t>
  </si>
  <si>
    <t xml:space="preserve">HOUSE No: 403, STREET No: 89, G-9:4, ISLAMABAD. </t>
  </si>
  <si>
    <t>HOUSE NO. 111 STREET NO. 10, SECTOR F-11-1 ISLAMABAD</t>
  </si>
  <si>
    <t xml:space="preserve">FLAT No: 2, AGPR BLOCK 26, SECTOR G-9:2, ISLAMABAD. </t>
  </si>
  <si>
    <t>SERVEMAX INTERNATIONAL, PVT LTD. SUITE No: 4, 2ND FLOOR, HASSAN ARCADE, F-11 MARKAZ, ISLAMABAD.</t>
  </si>
  <si>
    <t xml:space="preserve">HOUSE NO.237,STREET NO.51, F-10:4 ISLAMABAD </t>
  </si>
  <si>
    <t xml:space="preserve">HOUSE No: 31, STREET No: 1, LANE No 2, CHAKLALA SCHEME-1, RAWALPINDI. </t>
  </si>
  <si>
    <t>HOUSE No: 1074, STREET No: 01, BLOC No: C, NATIONAL POLICE FOUNDATION, SECTOR O-9, ISLAMABAD.</t>
  </si>
  <si>
    <t xml:space="preserve">HOUSE No: 15 BLOCK A5A G-9:2 ISLAMABAD </t>
  </si>
  <si>
    <t xml:space="preserve">HOUSE No: 409, MAIN NAZUMUDIN ROAD, F-11:1 ISLAMABAD. </t>
  </si>
  <si>
    <t xml:space="preserve">HOUSE No: 199 ST No: 57 G-9:4 ISLAMABAD </t>
  </si>
  <si>
    <t>JAVED BAKERS SHOP No: 7 ASAD PLAZA G-9 MARKAZ ISLAMABAD 0512853696, 03 009711100</t>
  </si>
  <si>
    <t xml:space="preserve">FLAT No: 1 , I - T CENTER G-9:1 ISLAMABAD 051-2263554 </t>
  </si>
  <si>
    <t xml:space="preserve">NEAR ORAKZAI HOTEL.PIRWADAI RAWALPINDI. </t>
  </si>
  <si>
    <t>PLOT No: D-1 , SECTOR D-17:2 MARGALLA VIEW HOUSING SOCIETY ISLAM ABAD.</t>
  </si>
  <si>
    <t xml:space="preserve">MOHALLA SHARKI PO KHAS TEHSIL HASSANABDAL </t>
  </si>
  <si>
    <t xml:space="preserve">H No: 1349 ST No: 8 MODEL TOWN HUMA ISLAMABAD 051-4493470 , 03335705332 </t>
  </si>
  <si>
    <t>JADDON HOUSE No: 06, STREET No: 01, GULRAIZ HOUSING SCHEME PHASE 06 RAWALPINDI. PH No: 5595546</t>
  </si>
  <si>
    <t xml:space="preserve">H no. 43 sec. 36-A, J Area Korangi Karachi </t>
  </si>
  <si>
    <t>HNO :PLOT NO D-129 STREET NO 7 ,FUTURE COLONY NEAR MIRZA FAQEER MOHD RASHAN SHOP LANDHI KARACHI NO</t>
  </si>
  <si>
    <t xml:space="preserve">A-122,123 Gulistan Society Landhi Karachi </t>
  </si>
  <si>
    <t xml:space="preserve">PLOT NO 345 SECTOR 7-A KORANGI INDUSTRIAL AREA KARACHI </t>
  </si>
  <si>
    <t xml:space="preserve">HNO B-69 AL -FALAH SOCIETY MALIR HALT NEAR ALFALAH MASIJID KARACHI </t>
  </si>
  <si>
    <t xml:space="preserve">PLOT No: 483 SEC 33-C KORANGI 2:12 KARACHI </t>
  </si>
  <si>
    <t>HOUSE NO 15:II:I STREET NO 32 KHAYABAN-E-SHAMSHEER,DHA PHASE V KA RACHI</t>
  </si>
  <si>
    <t>HNO: 323, AREA MURGI KHANA QAIDA BA LANDHI NEAR KAISER JERNAL STORE KARACHI NO 22</t>
  </si>
  <si>
    <t>HAJI DOSSA NAUTRALGUM (PVT)LTD PLOT No: 33 SECTOR 19 KORANGI INDUSTRIAL AREA KARACHI</t>
  </si>
  <si>
    <t>Appt. B 301, Chapal Ocean Appartment Clifton Block 4, Karachi .</t>
  </si>
  <si>
    <t>PLOT NO. 65 A, SECTOR 8 A HAZRAT BILAL COLONY, KIA KARACHI</t>
  </si>
  <si>
    <t xml:space="preserve">HOUSE No: 8:15, SURVEY 87 GOLDEN TOWN KARACHI 43. </t>
  </si>
  <si>
    <t xml:space="preserve">HOUSE No: 43 ARE I KORANGI 6 NEAR GULSHAN MARKET KARACHI </t>
  </si>
  <si>
    <t xml:space="preserve">HOUSE No: B-19 LIAQUAT AVENUE MODEL COLONY KARACHI </t>
  </si>
  <si>
    <t>HOUSE NO. 322, SHOP NO. 06, BILAL COLONY NEAR HAJRA MASJID HUSSAIN CHOWK KARACHI</t>
  </si>
  <si>
    <t>HOUSE NO 23 GALI NO 13 SECTOR 35:B KORANGI NO 5 NEAR MASJID BAITUL MAMOOR KARACHI</t>
  </si>
  <si>
    <t xml:space="preserve">HOUSE NO. 391 , KORANGI NO 2 SECTOR 33-C KARACHI </t>
  </si>
  <si>
    <t xml:space="preserve">HOUSE No: 274 AREA 32E NASIR COLONY KORANGI </t>
  </si>
  <si>
    <t xml:space="preserve">House No.446, Sector 8:E, Gulzar Colony Korangi, Karachi. </t>
  </si>
  <si>
    <t xml:space="preserve">House No: A -12, Block No: 20, Federal B Area, Karachi. </t>
  </si>
  <si>
    <t xml:space="preserve">House No: C-106, Block No: J,North Nazimabad,Karachi.Post Code 74700 </t>
  </si>
  <si>
    <t>HOSUE No: A:1:54 AL MUSLIM CO-OPERATIVE HOUSING SOCIETY, 38:A SCHEME-33, KARACHI</t>
  </si>
  <si>
    <t>HOUSE NO A-1825 BLOCK 1 METROVELL III GULSHAN-E-IQBAL KARAC HI</t>
  </si>
  <si>
    <t>FLAT A-215, SARA APARTMENTS, SCHEME 33, SUPER HIGHWAY, SOHRAB GOTH, KAR ACHI</t>
  </si>
  <si>
    <t xml:space="preserve">B-111, BUKHAR GOTH, AL-ASIF POLICE CHECKPOST, SOHRAB GOTH, KARACHI </t>
  </si>
  <si>
    <t>N-1 4:7 PIONEER TOWN SCHEME 33 POST OFFICE AL ASIF SUPER HIGHWAY KARACH I</t>
  </si>
  <si>
    <t>HOUSE NO A-35 GOOD EARTH BUNGLOWS NEAR INDUS PLAZA SOHRAB GOTH KARACH I</t>
  </si>
  <si>
    <t xml:space="preserve">AL ASIF SQUARE FLAT NO W-15 PHASE III SOHRAB GOTH KARACHI </t>
  </si>
  <si>
    <t>c:o BASID ENTERPRISES , SHOP NO 7 , 8 FANCY VIEW OFF MAIN SUPPER HIGHWA Y KARACHI</t>
  </si>
  <si>
    <t>House No: 56,KESC Poll No 752,Block No: 2,Sector-R-1-A-1,Mohammad Khan Jonejo Colony,Near Gulshan-e- Islam</t>
  </si>
  <si>
    <t>Office No: 16-17,Fancy View Plaza,Super Highway,Opposite Shell Petrol Pump, Scheme No: 33,Sohrab G</t>
  </si>
  <si>
    <t>FLAT NO.30, PHASE-III, AL ASIF SQUARE BLOCK-W, SCHEME 33, SOHRAB GOTH KARACHI.0333-2181331</t>
  </si>
  <si>
    <t xml:space="preserve">AASHEE APPARTMENTS FLAT NO 9 VILLAGE UNIVERSITY ROAD KARACHI </t>
  </si>
  <si>
    <t>HOUSE No: A-81, SEVEN STAR HOUSING SOCIETY, GANNA MANDI, SOHRAB GOTH, KARACHI</t>
  </si>
  <si>
    <t>BANGALOW NO 159 STREET NO 4 ASMA BUNGALOW SOHRAB GOTH KARACHI 0300-2 317695</t>
  </si>
  <si>
    <t xml:space="preserve">FLAT No: 08, BLOCK B, SAREENA TOWER, NORTH NAZIMABAD, KARACHI </t>
  </si>
  <si>
    <t>CIVIC PIPE, PELIKAN INDUSTRIES, S-D:1, BLOCK B, COMMERCIAL AREA, NORTH NAZIMABAD, KARACHI</t>
  </si>
  <si>
    <t xml:space="preserve">c:o RAJ ASSOCIATES, DAWOOD REGENCY SHOP NO 5 SUPER HIGHWAY KARACHI </t>
  </si>
  <si>
    <t>G-18, QUETTA GULISTAN AUTOS, AL-ASIF SQUARE, SOHRAB GOTH, KARACH I</t>
  </si>
  <si>
    <t>SHOP NO N-19A SUPER AUTO PART MARKET SOHRAB GOTH KARACH 0300-2854 208</t>
  </si>
  <si>
    <t xml:space="preserve">HOUSE NO 507 F.B. AREA SHAFIQ COLONY NORTH KARACHI BLOCK 22 </t>
  </si>
  <si>
    <t xml:space="preserve">FLAT NO.J-405, CHAPPAL GARDEN ISPHANI ROAD KARACHI. </t>
  </si>
  <si>
    <t>SHOP No: LS:8, SUPER AUTO PARTS MARKET, NEAR MAYMAR COMPLEX, SUPER HIGHWAY, SOHRAB GOTH, KARACHI MUZAF</t>
  </si>
  <si>
    <t xml:space="preserve">HOUSE No: A-15, SIDDIQUI CHOWRANGI, SITE, KARACHI </t>
  </si>
  <si>
    <t>c:o SARDAR ASSOCIATES, GULSHAN-E-MAYMAR ABDULAH GABOOL GOT A-25 BUS STOP KARACHI 0333-2173542</t>
  </si>
  <si>
    <t>block-s FLAT NO-2 4TH FLOOR MEMAR COMPLEX SUPER MARKIT SOHRAB GOTH.KH I</t>
  </si>
  <si>
    <t xml:space="preserve">A-84, BLOCK- 4A, JOURNALIST SOCIETY, GULSHAN-E-IQBAL, KARACHI </t>
  </si>
  <si>
    <t>FLAT No: R-65, PHASE 3, AL-ASIF SQUARE, SUPER HIGHWAY, SOHRAB GOTH, KARACHI</t>
  </si>
  <si>
    <t>FLAT No: 203, CHAPAL GARDEN BLOCK-2 ABUL HASAN ISPHAHANI ROAD, GULSHAN-E-IQBAL, KARACHI</t>
  </si>
  <si>
    <t xml:space="preserve">FLAT No: A-103, AL-AMNA AVENUE, SECTOR 7-D:1, NORTH KARACHI </t>
  </si>
  <si>
    <t>SAMEEN OIL TRADERS, SHOP No: 4, PUNJAB BUS ADA, SUPER HIGHWAY, SOHRAB GOTH, KARACHI</t>
  </si>
  <si>
    <t>C:O AL-MUFTAHUDDIN CO. SHOP No: A-9 SUPER AUTO PARTS MARKET, OPPOSITE DECENT PLAZA, SUPER HIGHWAY, KARACH</t>
  </si>
  <si>
    <t>HOUSE No: 133, PAK MADINA COLONY, SAMANABAD, BLOCK 22, FB AREA, KARAC HI</t>
  </si>
  <si>
    <t>HOUSE NO 1 GALI NO 7 GULSHAN AKKA KHEL UC -4 GADAP TOWN MAIN SUPER HIGHWAY BEHIND CHAKAR HOTEL KARACHI</t>
  </si>
  <si>
    <t>BISMILLAH CENTRE , FLAT NO 104 BLOC 2 SCHEME 33 NEAR BUS ADDA (SARHAD) SUPER HIGHWAY KARACHI</t>
  </si>
  <si>
    <t>c:o SARHAD WAZIRISTAN MOTORS, SHOP NO 4 MASJID QUBA BLOCK 21 FEDERAL B AREA KARACHI</t>
  </si>
  <si>
    <t>House No: A-32 Sector 1:A-4 Good Earth Bunglow Scheme No: 33 Gulzar-e-hijri, Sohrab Goth , Karac</t>
  </si>
  <si>
    <t>DEH TAISAER TAPO SONGAL GULSHAN-E-MAYMAR ABDULLAH GABOL GOT DISTRICT KARACHI.</t>
  </si>
  <si>
    <t>T-85,Phase II,Commercial Area D.H.A,Lahore Cantt TEL:042-5898463- 111-92-93-94</t>
  </si>
  <si>
    <t xml:space="preserve">88- F Block Gulshan Ravi Lahore Tel:042-7460853-0300-8493102 </t>
  </si>
  <si>
    <t xml:space="preserve">102-A Shadman 1 Lahore Tel:042-7564537 </t>
  </si>
  <si>
    <t>Banglow No: 2-A Islam Street Old Muslim Town Lahore Ph: 042-6621521 , 0346-4440625</t>
  </si>
  <si>
    <t>House No: 15-Street No: 50 Mohala Hussain Pura Ghazi Abad Lahore Tel: 042-6850938-0333-8737397</t>
  </si>
  <si>
    <t xml:space="preserve">80-H:1, ASLAM SHAHEED ROAD, SHAH NAWAZ COLONY, LALAZAR ,RAWALPINDI. </t>
  </si>
  <si>
    <t xml:space="preserve">FATEH HOUSE NO.149, NEW MULPUR, SATELLITE TOWN, RAWALPINDI. </t>
  </si>
  <si>
    <t>8-B MAZZANINIE, SADDAR CHAMBER, 109-W,JINNAH AVENUE,BLUE AREA,ISLAM ABAD.</t>
  </si>
  <si>
    <t xml:space="preserve">671-D, SATELLITE TOWN, RAWALPINDI. </t>
  </si>
  <si>
    <t xml:space="preserve">SHOP NO.5, ATTACHED GARDEN COLLEGE, RAWALPINDI. </t>
  </si>
  <si>
    <t xml:space="preserve">H. No: 10:4, ST. No: 3, KURRI ROAD, NEAR TRANSFORMER CHOWK, RAWALPINDI. </t>
  </si>
  <si>
    <t xml:space="preserve">HOUSE NO.3 , OPPOSITE FEDERAL GOVT SCHOOL, CHATTAR. </t>
  </si>
  <si>
    <t xml:space="preserve">SPCBL, SATELLITE TOWN ,RAWALPINDI. </t>
  </si>
  <si>
    <t xml:space="preserve">HOUSE NO.166, STREET NO.22, I-10:4 ,ISLAMABAD. </t>
  </si>
  <si>
    <t xml:space="preserve">HOUSE No: 370, STREET No: 64, SECTOR I-8:3, ISLAMABAD. </t>
  </si>
  <si>
    <t xml:space="preserve">D-434, SATELLITE TOWN, RAWALPINDI. </t>
  </si>
  <si>
    <t xml:space="preserve">H. No: NW:35-A, ST. No: 2, EID GAH, RAWALPINDI. </t>
  </si>
  <si>
    <t xml:space="preserve">FLAT NO.6, 3RD FLOOR, DIANA PLAZA COMMERCIAL MARKET, RAWALPINDI. </t>
  </si>
  <si>
    <t xml:space="preserve">H. No: 83-A, SATELLITE TOWN A, A-BLOCK RAWALPINDI. </t>
  </si>
  <si>
    <t xml:space="preserve">HOUSE No: 1337, BLOCK B, SATELLITE TOWN, RAWALPINDI. </t>
  </si>
  <si>
    <t xml:space="preserve">THE EDUCATORS, 14-A DOSEHRA GROUND, ASGHAR MALL, RAWALPINDI. </t>
  </si>
  <si>
    <t>HOUSE No: MC-49:B, GALI No: 1, NEAR LITTLE MASTER SCHOOL, GREEN TOWN, KARACHI. PH No: 0321-2842435</t>
  </si>
  <si>
    <t>SHOP No: 40, 57, GROUND FLOOR, INTERNATIONAL SHOPPING CENTRE, OPP. ZAINAB MARKET, SADDAR, KARACHI</t>
  </si>
  <si>
    <t xml:space="preserve">ASHFAQ ELECTRIC SERVICE, STATION ROAD THUL, DISTRICT: JACOBABAD </t>
  </si>
  <si>
    <t>A-34, CHAPAL SUN CITY, BLOCK-3, STREET No: 10, NEAR KIRAN HOSPITAL, UNIVERSITY ROAD, KARACHI.</t>
  </si>
  <si>
    <t>HOUSE No: A-11:1 STREET No: 5 GULSHAN-E-FAISAL BATH ISLAND, KARACHI. TEL No: 021-5871650</t>
  </si>
  <si>
    <t>MOHAMMAD HAROON, L-72, HASHOO CENTRE, ABDULLAH HAROON ROAD, SADDAR, KARACHI.</t>
  </si>
  <si>
    <t>A-44, 1ST FLOOR, KARIM CENTRE, PHASE-II, ZAIBUNISA STREET, SADDAR, KARACHI.</t>
  </si>
  <si>
    <t xml:space="preserve">SUITE NO. 21-25, 5TH FLOOR, ARKAY SQUARE, SHAHRAH-E-LIAQUAT, KARACHI </t>
  </si>
  <si>
    <t>OJEE FASHION, SHOP No: B-37, 3RD FLOOR, MAIN KARIM CENTRE SADDAR, KA RACHI</t>
  </si>
  <si>
    <t>C-547 BHATTAI COLONY KORANGI CROWSING KARACHI</t>
  </si>
  <si>
    <t>SHOP No: M-77-A, ODEAN ELECTRONICS MARKET, ODEAN CINEMA, SADDAR, KARAC HI.</t>
  </si>
  <si>
    <t>SHOP No: 21:A, MARIUM CENTRE, PREED STREET, MAGZINE LINE PLAZA, SADDAR, KARACHI.</t>
  </si>
  <si>
    <t xml:space="preserve">B-4, MONA HEIGHT, BLOCK-5, GULSHAN-E-IQBAL, KARACHI. </t>
  </si>
  <si>
    <t>MR. HAJI JAN MOHAMMAD, 6TH FLOOR, MADINA CITY MALL, ABDULLAH HAROON ROAD, SADDAR, KARACHI.</t>
  </si>
  <si>
    <t xml:space="preserve">FL 11:12, BLOCK 13A, GULSHAN-E-IQBAL, KARACHI. </t>
  </si>
  <si>
    <t>HOUSE No: 494:2, GANGA RAM BUILDING ORANGZAIB PARK, EIDGAH ROAD, KARACH I.</t>
  </si>
  <si>
    <t xml:space="preserve">HOUSE No: F-45, BLOCK-7, KEHKASHAN CLIFTON, KARACHI. </t>
  </si>
  <si>
    <t>ROMA CHAMBER G-1 BLOCK 7 - 8 C0MMERCIAL AREA K.C.H.S OFF SHAHRAH -E-FAISAL KARACHI</t>
  </si>
  <si>
    <t xml:space="preserve">M.1. 94 -C , AL MUGHNI 11 TH JAMI COMM ST D H A KARACHI </t>
  </si>
  <si>
    <t xml:space="preserve">HOUSE No: 238 BLOCK B SATELLITE TOWN SARGODHA </t>
  </si>
  <si>
    <t xml:space="preserve">HOUSE No: 11, STREET No: 02 , AAHEER COLONY , SARGODHA </t>
  </si>
  <si>
    <t xml:space="preserve">NEAR NAGINA HOUSE, HOUSE No: 8, STREET No: 7, BLOCK No: 21 SARGODHA </t>
  </si>
  <si>
    <t>HOUSE No: 5, STREET No: 1, FACTORY AREA MUHAMMADI COTTON SARGO DHA</t>
  </si>
  <si>
    <t xml:space="preserve">HOUSE No: 52 ,REHMAT PARK COLLEGE ROAD SARGODHA </t>
  </si>
  <si>
    <t xml:space="preserve">gali masjid wali, street No: 2, munawar colony sargodha </t>
  </si>
  <si>
    <t xml:space="preserve">HOUSE No: 663, STREET No: 12, FAROOQ COLONY SARGODHA </t>
  </si>
  <si>
    <t xml:space="preserve">BABAR WATCH , BLOCK No: 02 , AL-SHAMS MARKET , SARGODHA </t>
  </si>
  <si>
    <t xml:space="preserve">HOUSE No: 260 - A SATELLITE TOWN SARGODHA </t>
  </si>
  <si>
    <t xml:space="preserve">CHAK No: 66 S.B,P.O SAME TEHSIL BHALWAL DISTT SARGODHA. </t>
  </si>
  <si>
    <t>HOUSE No: 02 , STREET No: 03 , BLOC No: 14, SADAT COLONY , TUHEED CHOWK SARGODHA</t>
  </si>
  <si>
    <t xml:space="preserve">CHAK No: 43 N.B GUNNIAN WALA P.O SAME TEHSIL - Distt. SARGODHA </t>
  </si>
  <si>
    <t xml:space="preserve">CHAK No: 24 ,SB. TEHSILL - DISTRICT , SARGODHA </t>
  </si>
  <si>
    <t xml:space="preserve">HOUSE No: 367:A,STREET No: 4,SATELLITE TOWN SARGODHA. </t>
  </si>
  <si>
    <t xml:space="preserve">JALLA MAKHDOOM P.O TEHSIL BHALWAL Distt. SARGODHA </t>
  </si>
  <si>
    <t xml:space="preserve">SUITE No: 3, COMMERCIAL - 1, BLOCK 16, MAIN UNIVERSITY ROAD, KARACHI. </t>
  </si>
  <si>
    <t>FLAT NO.703 SAWANA CITY BLOCK 13-D:3 (A-1) GULSHAN-E-IQBAL KARACH I.</t>
  </si>
  <si>
    <t>SC-26:27 SECTOR 31 SUB SECTOR F KORANGI DARUSALAM HOUSING SOCIETY K ARACHI.</t>
  </si>
  <si>
    <t xml:space="preserve">Al-Ahad Pride M-37 SA-5 Block 14 Gulistan-e-Johar Karachi. </t>
  </si>
  <si>
    <t xml:space="preserve">C-75, PHASE-I, GULSHAN-E-HADEED, KARACHI </t>
  </si>
  <si>
    <t xml:space="preserve">HOUSE NO.A-102 FARHAN DREAM LAND GULISTAN-E-JAUHAR KARACHI. </t>
  </si>
  <si>
    <t xml:space="preserve">Flat No.B-20, Siddiqi Plaza Unit 8 Latifabad Hyderabad. </t>
  </si>
  <si>
    <t xml:space="preserve">Office No: 751, Block-2, F.B.Area, Karachi </t>
  </si>
  <si>
    <t xml:space="preserve">A-901 SHAREEFABAD F.B.AREA BLOCK-I KARACHI. </t>
  </si>
  <si>
    <t xml:space="preserve">E-79:1, Block-7, Gulshan-e-Iqbal, Karachi </t>
  </si>
  <si>
    <t>A-Razzaq - Sons Exports Shop No: 4 Plot No.16:C shahbaz Lane1,Phase VI D.H.A.Karachi</t>
  </si>
  <si>
    <t>FLAT No: A2:10 JOHAR COMPLEX MAIN UNIVERSITY ROAD KARACHI, DISTT.MALI R</t>
  </si>
  <si>
    <t>C-2 2nd FLOOR HMH SQUARE SIR SHAH SULEMAN ROAD GULSHAN-E-IQBAL BLOCK-12 KARACHI.</t>
  </si>
  <si>
    <t xml:space="preserve">HOUSE NO.R-76 BLOCK-16 FEDERAL B.AREA KARACHI. </t>
  </si>
  <si>
    <t xml:space="preserve">Suit No: 811, 8th Floor, Park Avenue, PECHS, Block-06, </t>
  </si>
  <si>
    <t xml:space="preserve">PLOT NO.SA-5 BLOCK-14 GULISTAN-E-JAUHAR KARACHI. </t>
  </si>
  <si>
    <t xml:space="preserve">15 - A : 5, R - 428, BUFFER ZONE, NORTH KARACHI. </t>
  </si>
  <si>
    <t xml:space="preserve">HOUSE NO.9 GARDEN STAFF COLONY GANDHI GARDEN KARACHI, </t>
  </si>
  <si>
    <t>Noman Heaven, Flat No: B:26, Gulistan-e-Jauhar, Block-15, Karach i</t>
  </si>
  <si>
    <t xml:space="preserve">505-F-II, JOHAR TOWN, LAHORE </t>
  </si>
  <si>
    <t xml:space="preserve">487-E BLOCK JOHAR TOWN, LAHORE. </t>
  </si>
  <si>
    <t>HSBC 3A, CHUDHARY ZAHOOR ELAHI ROAD GULBERG II, LAHORE. NEAREST CILI TOWER</t>
  </si>
  <si>
    <t xml:space="preserve">37-D, MAIN GULBERG, LAHORE </t>
  </si>
  <si>
    <t xml:space="preserve">218:A MULTAN ROAD, OPPOSITE TRACE COLLEGE, LAHORE </t>
  </si>
  <si>
    <t xml:space="preserve">SECTOR-A, MODEL HOUSE, FINANCE DEPARTMENT, BAHRIA TOWN, LAHORE </t>
  </si>
  <si>
    <t>H.NO.124, AHMED BLOCK, NEW GARDEN TOWN, LAHORE</t>
  </si>
  <si>
    <t>H.NO. 14, ST.NO.2, MILLAT ROAD, QUID-E-MILLAT COLONY,NEAR BILAL MASJID MUNIR CHOWK, CHUNGI AMAR SAD</t>
  </si>
  <si>
    <t xml:space="preserve">75-C, ASKARI HOUSING SCHEME, WALTON, GULBERG-II, LAHORE </t>
  </si>
  <si>
    <t>NEW ASIA AUTOMOBILES, MANZOOR PARK, ZAHOOR ROAD NEAR SAGIAN BRIDGE, LAH ORE</t>
  </si>
  <si>
    <t xml:space="preserve">H.NO.315, BLOCK F-II, M.A. JOHAR TOWN, LAHORE </t>
  </si>
  <si>
    <t>80 St No: 2 Cavalry Ground Lahore Cantt</t>
  </si>
  <si>
    <t xml:space="preserve">STOP NO.25, SOPHI SHAFI MUHAMMAD ROAD NEAR EID GAH, SHAHDRAH, LAHORE </t>
  </si>
  <si>
    <t>ST No: 1, H No: 251, KEER KHURD DISST BHATTA KOHAR LAHORE</t>
  </si>
  <si>
    <t xml:space="preserve">H.NO.215, K-3, WAPDA TOWN, LAHORE </t>
  </si>
  <si>
    <t xml:space="preserve">61-B.B, D.H.A, LAHORE </t>
  </si>
  <si>
    <t xml:space="preserve">H.NO. 247, BLOCK A, PCSIR HOUSING SOCIETY, LAHORE </t>
  </si>
  <si>
    <t>ST.NO.2, H.NO.13, MOHALLA RAVI CLIFTON, NEAR MAQBARA JAHANGIR, SHAHDARA, LAHORE</t>
  </si>
  <si>
    <t xml:space="preserve">C:O M.SADIQ, GROUND FLOOR, LDA PLAZA, EGERTON ROAD, LAHORE </t>
  </si>
  <si>
    <t xml:space="preserve">H.NO. 67 ST NO.30 MUJAHID ABAD MUGHALPURA LAHORE. </t>
  </si>
  <si>
    <t xml:space="preserve">297-A, HUMA BLOCK, ALLAMA IQBAL TOWN, LAHORE </t>
  </si>
  <si>
    <t xml:space="preserve">H.NO.218-A, G.O.R-5, FAISAL TOWN, LAHORE </t>
  </si>
  <si>
    <t xml:space="preserve">SHOP No: 3, JILLANI MARKET, MODEL TOWN LINK ROAD, NEAR PACE, LAHORE. </t>
  </si>
  <si>
    <t xml:space="preserve">SUITE NO.9, 3RD FLOOR, HAJVERI CENTER, CHOWK CHUBURJI, LAHORE </t>
  </si>
  <si>
    <t xml:space="preserve">SPCBL MAIN BRANCH, LAHORE </t>
  </si>
  <si>
    <t xml:space="preserve">45-A, 1-C-1, TOWNSHIP, LAHORE </t>
  </si>
  <si>
    <t xml:space="preserve">323-Main G.T. Road, Lal Pul, Baghbanpura, Lahore </t>
  </si>
  <si>
    <t>OFFICE NO.25,GROUND FLOOR CHUBERJI TOWER,CHUBERJI CHOWK,SHAIM NAGAR RO AD,LAHORE.</t>
  </si>
  <si>
    <t>SUITE No: 3, FIRST FLOOR, SHERAZ PLAZA, MAIN MARKET, GULBERG-11, LAH ORE.</t>
  </si>
  <si>
    <t xml:space="preserve">290-SAFARI VILLAS, SECTOR-B, BAHRIA TOWN, LAHORE </t>
  </si>
  <si>
    <t>ABDUL KAREEM AND BROTHERS 117 CIVIL LINE LIAQAT ROAD NEAR AFC HOTEL SAHIWAL</t>
  </si>
  <si>
    <t>KISAN BANK ZARAI SERVICES - COMMISSION AGENTS Grain Market Sahi wal</t>
  </si>
  <si>
    <t xml:space="preserve">Scheme No 2 House No 93 E Farid Town Sahiwal </t>
  </si>
  <si>
    <t xml:space="preserve">MEER DAAD MAFI DAKHANA KHAS TEHSIL DISTRICT SAHIWAL </t>
  </si>
  <si>
    <t xml:space="preserve">Chak No 88:6-R Niaki Wala Distt. Sahiwal </t>
  </si>
  <si>
    <t xml:space="preserve">Al-Karam Traders Grain Market Sahiwal </t>
  </si>
  <si>
    <t xml:space="preserve">Farid Ganj Mohallah Jamia Azizia Pull Bazar Sahiwal </t>
  </si>
  <si>
    <t xml:space="preserve">Bhuto Nagar Jhal Road House No 206 Street Number 8 Sahiwal </t>
  </si>
  <si>
    <t xml:space="preserve">Hosue No 172 Block E Farid Town Sahiwal </t>
  </si>
  <si>
    <t xml:space="preserve">Dhool Faqeer Bux P:O Baseer Pur Teh. Depalpur Distt. Okara </t>
  </si>
  <si>
    <t xml:space="preserve">Chak No. 97-9:L,Faridia Rice Mill,Wakeel Wala Sahiwal </t>
  </si>
  <si>
    <t>Street No 6 Mohallah Annyat Elahi Colony P.O Annyat Elhai Colony Arifwala Road Sahiwal</t>
  </si>
  <si>
    <t>House No. 38-X Tariq Bin Ziad Colony Sahiwal</t>
  </si>
  <si>
    <t xml:space="preserve">Chunian Road Mohallah Eid Gah Hujra Shah Muqeem Teh Depalpur Dist Okara </t>
  </si>
  <si>
    <t xml:space="preserve">No. 2 Mohallah Rajpura Sahiwal </t>
  </si>
  <si>
    <t>Malik Aman Ullah General Counselor Abadi Sharfudin Wali Jehaz Ground House No 3 Sahiwal</t>
  </si>
  <si>
    <t xml:space="preserve">29-Y Tariq Bin Ziad Colony Sahiwal </t>
  </si>
  <si>
    <t xml:space="preserve">Gali Jinnah town P.O Harappa Station Teh - Distt Sahiwal </t>
  </si>
  <si>
    <t xml:space="preserve">Mailing: 245 Block X Scheme No 3 Farid Town Sahiwal. Ph.040-4552282 </t>
  </si>
  <si>
    <t xml:space="preserve">Boby Shoes Sori Gali Sahiwal </t>
  </si>
  <si>
    <t xml:space="preserve">740-B Faisal Town Lahore </t>
  </si>
  <si>
    <t xml:space="preserve">732-B Faisal Town Lahore </t>
  </si>
  <si>
    <t xml:space="preserve">Grain Market sahiwal. </t>
  </si>
  <si>
    <t xml:space="preserve">Street No 15,Main Abadi Jehaz Ground Sahiwal </t>
  </si>
  <si>
    <t xml:space="preserve">House no 31-B1 Johar Town Lahore. </t>
  </si>
  <si>
    <t xml:space="preserve">House No 57:C Mohallah Muhammad Pura Block 7 Sahiwal </t>
  </si>
  <si>
    <t xml:space="preserve">Chak No 135:9-L Sahiwal </t>
  </si>
  <si>
    <t xml:space="preserve">House No 176: B VII Police line Road Sahiwal </t>
  </si>
  <si>
    <t xml:space="preserve">459:R Farid Town Sahiwal </t>
  </si>
  <si>
    <t xml:space="preserve">Chak No 135A:9-L Sahiwal </t>
  </si>
  <si>
    <t xml:space="preserve">Tuffail Shaheed Road Sahiwal </t>
  </si>
  <si>
    <t xml:space="preserve">CH. Carriage Co. Tufail Saheed Sahiwal </t>
  </si>
  <si>
    <t>Niazi House Near Yousaf Niazi Shaheed Bridge Mohallah Eidghah Sah iwal</t>
  </si>
  <si>
    <t xml:space="preserve">House No. 211 Block U Farid Town Sahiwal </t>
  </si>
  <si>
    <t xml:space="preserve">HOUSE NO.3-B CIVIL LINES RAFIQUI ROAD SHEIKHUPURA PH:056-3614110 </t>
  </si>
  <si>
    <t xml:space="preserve">NABI PUR VIRKAN P O KHAN PUR TEHSIL FEROZWALA DISTT SHEIKHUPURA </t>
  </si>
  <si>
    <t xml:space="preserve">ABU-BAKAR STREET SHEROKE TEHSIL SAFDARABAD SHEIKHUPURA </t>
  </si>
  <si>
    <t>LAHORE ROAD OPPOSITE WAPDA COMPLEX REGAL CHOWK DISTT SHEIKHUPURA PH:05 6-3613965</t>
  </si>
  <si>
    <t>HOUSE No: B-2-II-S MUHALLAH CHAUDHARY LODGE STADIUM PARK SHEIKH UPURA</t>
  </si>
  <si>
    <t>NEAR ALSABA CLINIC KHAN STREET MOHALLAH RASOOLPURA KHALID ROAD SHE IKHUPURA</t>
  </si>
  <si>
    <t>HOUSE NO.212 STREET SYED GHULAM HAIDER SHAH JANDIALA ROAD SHEIKHUPR A PH:3785756</t>
  </si>
  <si>
    <t>HOUSE NO.B-VS-114 GRAIN MARKET RAILWAY ROAD SHEIKHUPURA MOB:0301-4 697929</t>
  </si>
  <si>
    <t xml:space="preserve">HOUSE NO 5 JAAN STREET JHANAGIR ABAD SHEIKHUPURA </t>
  </si>
  <si>
    <t xml:space="preserve">MUHALLAH SHAH ABAD IMAM BARGAH HANDARIA TARANWALA BAZAR FAROOQABAD </t>
  </si>
  <si>
    <t>C:O MUHAMMAD ISHFAQ DOGAR (TOF) MUNCIPLE COLONY JINNAH GARDEN SHEIK HUPURA</t>
  </si>
  <si>
    <t xml:space="preserve">C:O DOCTOR DILDAR AHMED HOUSE NO.1 CIVIL HOSPITAL SHEIKHUPURA </t>
  </si>
  <si>
    <t>37-Y BLOCK HOUSING COLONY SHEIKHUPURA PH:056-3780732 MOB:0321 -42885636</t>
  </si>
  <si>
    <t xml:space="preserve">MANGOKI VIRKAN P.O KHAS TEH NAUSHERAN VIRKAN DISTT GUJRANWALA </t>
  </si>
  <si>
    <t>FAROOQABAD VILLAGE SOCHA SODHA P.O KHAS TEH.DISTT SHEIKHUPURA MOB:0321 -4475414</t>
  </si>
  <si>
    <t xml:space="preserve">MOHALLAH MUSLIM GUNJ TARIQ ROAD SHEIKHUPURA PH:056-6301766 </t>
  </si>
  <si>
    <t>HOUSE NO.B-III-35-42 RASHEED MUHAMMAD STREET MOHALLAH BASTI BALOCHAN SHEIKHUPURA PH:056-3614350</t>
  </si>
  <si>
    <t xml:space="preserve">RAWO PARK JHANDIALA ROAD MOHALLAH MOHAMMAD PURA SHEIKHUPURA </t>
  </si>
  <si>
    <t xml:space="preserve">HOUSE NO.74:2 MOHALLAH JINNAH PARK DISTT SHEIKHUPURA PH:056-3610312 </t>
  </si>
  <si>
    <t xml:space="preserve">GILLANI HOUSE STREET No: 3 GHANG ROAD SHEIKHUPURA </t>
  </si>
  <si>
    <t xml:space="preserve">U.C NO.51 KHOKHAR KI MALLIAN TEH. DISST SHEIKHUPURA PH:056-3090933 </t>
  </si>
  <si>
    <t xml:space="preserve">HOUSE NO.15 PECO ROAD KOT LAKH PATT LAHORE MOB:0333-4484717 </t>
  </si>
  <si>
    <t>MOHALLAH CHURIGARAN SALAH-UD-ROAD SHEIKHUPURA MOB:0322- 5732726</t>
  </si>
  <si>
    <t>PENDI PIRRAN P.O MORRE KHANDA TEH.DISTT NANKANA SAHIB PH:056-3091 661</t>
  </si>
  <si>
    <t>HOUSE No: 420 MODERN HOUSING COLONY MUNCIPLE COMMETTE SHEIKHUPUR A</t>
  </si>
  <si>
    <t xml:space="preserve">TARIQ ROAD MOHALLAH RASOOL PURA GALI SHEKHAN WALI SHEIKHUPURA </t>
  </si>
  <si>
    <t xml:space="preserve">JANDIALA RAOD MOHALLAH MIARAJ PURA SHEIKHUPURA </t>
  </si>
  <si>
    <t>MALIK ARSHAD WALI MOHALLAH RASOOL PURA KHALID ROAD SHEIKHUPURA PH:056 -3611263</t>
  </si>
  <si>
    <t>HOUSE No: 6 ATTA ULLAH STREET MUSLIM GUNJ STADIUM PARK SHEIKHUPUR A</t>
  </si>
  <si>
    <t xml:space="preserve">MOHALLAH BAMBBAN WALA MARRAH ROAD SHEIKHUPURA MOB:0321-4772848 </t>
  </si>
  <si>
    <t>DERA NALLI WALA BAHAR P.O MANAWALA TEH.DISTT SHEIKHUPURA MOB:0301-7149 65</t>
  </si>
  <si>
    <t xml:space="preserve">NEAR YAADGAR CHOWK LAHORE ROAD SHEIKHUPURA </t>
  </si>
  <si>
    <t>HOUSE NO.1 STREET NO.4 MOHALLAH MIRAJ PURA SHEIKHUPURA MOB:0300-857 4283</t>
  </si>
  <si>
    <t>MOHALLAH RAWAL TEXTILE MILL MANNO PURA TEH.DISTT SHEIKHUPURA PH:56-34 06458</t>
  </si>
  <si>
    <t xml:space="preserve">158-159 HOUSING COLONY SHEIHKHUPURA </t>
  </si>
  <si>
    <t xml:space="preserve">MOHALLAH JANDIALA ROAD, AURANGZAIB ROAD TOWN SHEIKHUPURA: 0300-8887340 </t>
  </si>
  <si>
    <t xml:space="preserve">STREET NO 3 GHUNG ROAD SHEIKHUPURA </t>
  </si>
  <si>
    <t xml:space="preserve">LAHORE ROAD NEAR WAPDA PLAZA SHEIKHUPURA MOB:056-3614350 </t>
  </si>
  <si>
    <t>MOHALLAH AHMED PURA LAHORE ROAD P.O KHAS FAROOQ ABAD DISTT SHEIKHUPURA MOB:0321-4566408</t>
  </si>
  <si>
    <t xml:space="preserve">HOUSE NO.364 HOUSING COLONY BLOCK -Z SHEIKHUPURA PH:056-3612767 </t>
  </si>
  <si>
    <t>GULSHAN-E-JAMEEL 10 KM SHEIKHUPURA-LAHORE ROAD JOIYAN WALA TEH.DISTT SHEIKHUPURA MOB:0300-4271</t>
  </si>
  <si>
    <t>KHARO PUR MALIAN POST OFFICE MALIAN KALAN TEH - DISTT SHEIKHUPUR A</t>
  </si>
  <si>
    <t xml:space="preserve">Village Chechian, Teh Hazroo, Distt Attock </t>
  </si>
  <si>
    <t xml:space="preserve">Insaf Electric Works, Sidiqi Road Attock City </t>
  </si>
  <si>
    <t xml:space="preserve">Juma khan Plaza, Behind Zafar Plaza, Berq Road, Attock City. </t>
  </si>
  <si>
    <t xml:space="preserve">Lucky Store, 100-C, Attock City </t>
  </si>
  <si>
    <t xml:space="preserve">RAMZAN CLOTH HOUSE, MEENA BAZAR, ATTOCK </t>
  </si>
  <si>
    <t xml:space="preserve">CHOI EAST H.NO No: 185. MOHALLA FAROQIA ATTOCK </t>
  </si>
  <si>
    <t xml:space="preserve">Malik Brothers Transport Company, General Bus Stand, Attock city. </t>
  </si>
  <si>
    <t>S:O BAGHAK HAJI SHAH MORE,NEAR MIAN MUNIR AHMED OFFICE,DISST ATTOC K</t>
  </si>
  <si>
    <t xml:space="preserve">G-17 Farman Plaza, Hammam Road Attock City </t>
  </si>
  <si>
    <t xml:space="preserve">S:O MUHAMMAD ASHRAF H No: 1354 AWANA,ABAD ATTOCK </t>
  </si>
  <si>
    <t>MOHALLAH HAIDER SHAH WAQEEL MIRZA,P-O KHAS TEHSIL - DISTRICT AT TOCK</t>
  </si>
  <si>
    <t xml:space="preserve">Police Lines, Attock </t>
  </si>
  <si>
    <t xml:space="preserve">H.NO-185, CHOI EAST, MOHALLAH FAROOQIA ATTOCK CITY. </t>
  </si>
  <si>
    <t xml:space="preserve">W:O Syed Ibrar Hussain Shah,Bhatiot Teh Jand Distt Attock </t>
  </si>
  <si>
    <t xml:space="preserve">S:O M ABDUL AZIZ SUPERVISORS MESS F-6, R- F KAMRA ATTOCK </t>
  </si>
  <si>
    <t>House no 47-d street no 5.makkah coloney gulberg III lahore .</t>
  </si>
  <si>
    <t xml:space="preserve">House No: E-9:7, Peer Colony No: 2, Walton Road Lahore Cantt. </t>
  </si>
  <si>
    <t xml:space="preserve">OFFICE No: 3, 1ST FLOOR PARK LANE TOWER, 172-TUFAIL ROAD LAHORE CANTT </t>
  </si>
  <si>
    <t xml:space="preserve">MUDRA VPO TEHSIL PHALIA DISTIC M.B.DIN </t>
  </si>
  <si>
    <t xml:space="preserve">H. NO 3:218 ST. NO 11 MUNSHI MULLAH M.B.DIN 501281 </t>
  </si>
  <si>
    <t xml:space="preserve">VPO DAIRA MEHMANA CHEMO DIS. M.B.DIN 03007753877-535226 </t>
  </si>
  <si>
    <t>HOUSE No: 159, STREET No: 27, KHAYABAN-E-MUHAFIZ, PHASE VI D.H.A, KARACHI.</t>
  </si>
  <si>
    <t xml:space="preserve">ROOM NO.509, LAND MARK PLAZA, I.I.CHUNDRIGAR RAOD, KARACHI. </t>
  </si>
  <si>
    <t xml:space="preserve">HOUSE NO.28, STREET NO.63, F-10:3, ISLAMABAD </t>
  </si>
  <si>
    <t xml:space="preserve">24 ASKARI VILLAS SHAMI ROAD LAHORE CANTT </t>
  </si>
  <si>
    <t xml:space="preserve">208-FF DEFENCE HOUSING AUTHORITY LAHORE </t>
  </si>
  <si>
    <t xml:space="preserve">H. No: 672 ST SALON WATER LAHORE </t>
  </si>
  <si>
    <t xml:space="preserve">146-L DHA Lahore </t>
  </si>
  <si>
    <t>HOUSE NO. T-7, STREET NO. 04 MOHALLAH GULBAHAR NO. 04 POST OFFICE PESHAWAR</t>
  </si>
  <si>
    <t xml:space="preserve">HOUSE NO. 10-B, OLD JAMRUD ROAD, UNIVERSITY TOWN. PESHAWAR. </t>
  </si>
  <si>
    <t xml:space="preserve">Asad Plaza Shop No. 9 Mansafi Road Quetta. </t>
  </si>
  <si>
    <t xml:space="preserve">16,WAPDA COLNY SEC C 2 MIRPUR </t>
  </si>
  <si>
    <t xml:space="preserve">HNO.181,STREET NO.48,F-10:4, ISLAMABAD </t>
  </si>
  <si>
    <t xml:space="preserve">HOUSE No: 99-A MODEL TOWN B BAHAWALPUR </t>
  </si>
  <si>
    <t xml:space="preserve">DOLLER EAST EXCHANGE COMPANY, KATCHERY BAZAR, FAISALABAD. </t>
  </si>
  <si>
    <t xml:space="preserve">HOUSE No: 457:A,SHAH RUKHN-E-ALAM COLONY MULTAN. </t>
  </si>
  <si>
    <t xml:space="preserve">SHAHU, LAHORE 39,LAHORE  </t>
  </si>
  <si>
    <t xml:space="preserve">120-B PUNJAB COOPERATIVE HOUSING SOCIETY LAHORE CANTT </t>
  </si>
  <si>
    <t xml:space="preserve">363-B CANAL VIEW CO-OPERATIVE HOUSING SOCIETY MULTAN ROAD, LAHORE </t>
  </si>
  <si>
    <t xml:space="preserve">157-N BLOCK MODEL TOWN EXTENSION LAHORE. </t>
  </si>
  <si>
    <t xml:space="preserve">MALIK STREET MUHALLAH TOTIANWALA GUJRANWALA </t>
  </si>
  <si>
    <t xml:space="preserve">H 228 Khadim hussain Road rawalpindi Cantt. </t>
  </si>
  <si>
    <t xml:space="preserve">101-BANK ROAD, BARKAT PLAZA, RAWALPINDI CANTT. </t>
  </si>
  <si>
    <t xml:space="preserve">C:O BILAL AHMED SME BANK LTD. OPPOSIT POONCH HOUSE RAWALPINDI </t>
  </si>
  <si>
    <t xml:space="preserve">Village Tanyam Syedan,Tehsil Gujar Khan </t>
  </si>
  <si>
    <t xml:space="preserve">166-B UNIT NO 05 LATIFABAD HYDERABAD </t>
  </si>
  <si>
    <t>C-4, RUFI HEIGHTS PHASE-I, GULISTAN-E-JAUHAR, BLOCK-17, KARACH I</t>
  </si>
  <si>
    <t>HASHMI ORTHOPEDIC CLINIC WANDHI GHUND WALI ROAD NEAR GULBERG CHOWK MIANWALI</t>
  </si>
  <si>
    <t xml:space="preserve">147- Y, STREET No: 17,DHA, LAHORE </t>
  </si>
  <si>
    <t xml:space="preserve">64-BLOCK-E, DEFENCE HOUSING AUTHORITY LAHORE CANTT. </t>
  </si>
  <si>
    <t>SHAZA INDUSTRIES,JINNAH TOWN, PACCA GARAH ROAD, SIALKOT</t>
  </si>
  <si>
    <t xml:space="preserve">HOUSE NO 8:341 RANG PURA ROAD SIALKOT PH 4591018 MOB 0302 6660484 </t>
  </si>
  <si>
    <t xml:space="preserve">ALI PALALCE MAHARAVI CHOWK MUHAMMAD PURA SIALKOT </t>
  </si>
  <si>
    <t>KHALID FAROOQ NEAR BOYS MIDDLE SCHOOL BARETH CANTT, SIALKOT PHONE: 052-4273801</t>
  </si>
  <si>
    <t>SHOP No: 203,- 240 GROUND FLOOR SECTOR 15-A:1 BUFFER ZONE NORTH NAZIMABAD KARACHI</t>
  </si>
  <si>
    <t xml:space="preserve">R-169, 15.A.5 BUFFER ZONE NORTH KARACHI </t>
  </si>
  <si>
    <t xml:space="preserve">R-506:8, F.B. AREA KARACHI </t>
  </si>
  <si>
    <t xml:space="preserve">HOUSE No: D-2:56, GROUND FLOOR, AKHTAR COLONY, KARACHI. </t>
  </si>
  <si>
    <t>SCHOOL ROAD HOUSE No. 1-B, MOHALLA ASKARI III KARACHI CANTT</t>
  </si>
  <si>
    <t xml:space="preserve">HOUSE No: 133 FF, PHASE IV DHA LAHORE CANTT PH No: 5720114 </t>
  </si>
  <si>
    <t>HOUSE No: 24-A ASIF BLOCK ALLAMA IQBAL TOWN LAHORE.PH No: 042-783368 5</t>
  </si>
  <si>
    <t xml:space="preserve">254-N MODEL TOWN LAHORE </t>
  </si>
  <si>
    <t xml:space="preserve">H No: 16-G GULSHAN-I-RAVI, LAHORE </t>
  </si>
  <si>
    <t xml:space="preserve">HOUSE No: 29, C:2 PGECHS,COLLEGE ROAD TOWNSHIP,LHR </t>
  </si>
  <si>
    <t>R-136 SHAH KHALID BIN ABDUL AZIZ COLONY SEC 16:A BUFFER ZONE NORTH K ARACHI</t>
  </si>
  <si>
    <t xml:space="preserve">STRATEGIC PLANNNING DIVISION HOUSE NO 200/A,TULSA ROAD,BAQAR COL ONY,DAMIYAL CAMP RWP </t>
  </si>
  <si>
    <t xml:space="preserve">Office No: 13,2nd Floor Rehmat Centre, I-8 Markaz Islamabad. </t>
  </si>
  <si>
    <t>18:11, Abu Bakar Road Akram Park,Shadbagh Lahore, Tel:042-84608 32-0333-4298589</t>
  </si>
  <si>
    <t>CENTRAL PLAZA CORPORATE FLOOR II, OFFICE NO.12,15 BARKET MARKET, NEW GARDEN TOWN, LAHORE.</t>
  </si>
  <si>
    <t xml:space="preserve">Abban Chak P:O khas Teh. - Distt. Rawalpindi </t>
  </si>
  <si>
    <t>HOUSE No: 277:A ABDUL HAMEED STREET MOHALLAH MUSLIM GANJ KHALID ROAD SH EIKHUPURA</t>
  </si>
  <si>
    <t xml:space="preserve">765-C FAISAL TOWN LAHORE </t>
  </si>
  <si>
    <t xml:space="preserve">113-A BLOCK PCSIR PHASE1 LAHORE </t>
  </si>
  <si>
    <t xml:space="preserve">HOUSE No: 102, J-1, PHASE II, HAYATABAD, PESHAWAR. </t>
  </si>
  <si>
    <t xml:space="preserve">HOUSE No 371, SECTOR C-4 MIRPUR A.K </t>
  </si>
  <si>
    <t xml:space="preserve">P O DHAMAWA POTHA KASGUMA TEH - DISTT MIRPUR AK. </t>
  </si>
  <si>
    <t xml:space="preserve">4th Floor Ofice No 01 Latif Center Gulberg Lahore </t>
  </si>
  <si>
    <t>H.NO.302, LANE NO 3 PESHAWER ROAD, RAWALPINDI.</t>
  </si>
  <si>
    <t xml:space="preserve">11-2ND FLOOR TINGO MARKET COMMERCIA CENTRE SATELLITE TOWN, RAWALPINDI </t>
  </si>
  <si>
    <t>HOUSE No: 5,OPP OLD COURT OF SENIOR CIVIL JUDGE,DISTRICT COURTS,RAWALPINDI QASIM AWAN GENERA</t>
  </si>
  <si>
    <t xml:space="preserve">HOUSE No: 2-D:1, WEST AVENUE, PHASE-I, D.H.A, KARACHI. </t>
  </si>
  <si>
    <t xml:space="preserve">H No: 627-D, BAZAR JORRAY MORRY, SHAHALAM MARKET ,LAHORE </t>
  </si>
  <si>
    <t xml:space="preserve">58, PRIEST-FIELDS, ROCHESTER, KENT, MEI 3AE, UNITED KINGDOM </t>
  </si>
  <si>
    <t xml:space="preserve">House No: 499, Street No: 109 I-8:4 Islamabad </t>
  </si>
  <si>
    <t>Suit No: 806, 8th Floor Land Mark Plaza,Jail Road Gulber,Lahore Tel:0 42-5876266-67</t>
  </si>
  <si>
    <t xml:space="preserve">House No 2048 Street No 2 Block No 15 Chichawatni Distt. Sahiwal </t>
  </si>
  <si>
    <t xml:space="preserve">4-AZIZ BHATTI ROAD, LAHORE CANTT. </t>
  </si>
  <si>
    <t>38 CHINAR GARDENS GARRISON HOMES, NEAR SULY TOWN, HARBANS PURA ROAD, LAHORE</t>
  </si>
  <si>
    <t xml:space="preserve">10-E, ABDARA ROAD, UNIVERSITY TOWN, PESHAWAR </t>
  </si>
  <si>
    <t xml:space="preserve">HOUSE NO: 17, STREET NO: 20, 36-B, LANDI NO: 5, KARACHI </t>
  </si>
  <si>
    <t>PUNJAB COLONY OPPOSITE C.T.I HIHG SCHOOL NEAR BARA PATHER SIALKOT PH 4274584</t>
  </si>
  <si>
    <t>HOUSE No: R-9 SECTOR 4D SURJANI TOWN KARACHI</t>
  </si>
  <si>
    <t xml:space="preserve">HOUSE No: 220 - X DEFENCE HOUSING AUTHORITY LAHORE PH No: 5733805 </t>
  </si>
  <si>
    <t xml:space="preserve">H No: 68, ST No: 6, SCHEME No: 1, MUSTAFA ABAD(DHARAMPURA) LAHORE. </t>
  </si>
  <si>
    <t>SAVING</t>
  </si>
  <si>
    <t>MINISTRY OF FOREIGN AFFAIRS ISB</t>
  </si>
  <si>
    <t xml:space="preserve">NCS </t>
  </si>
  <si>
    <t>ASST COLLECTOR CUSTOMS HQ RWP</t>
  </si>
  <si>
    <t>HASEEB ASSOCIATE PVT LTD</t>
  </si>
  <si>
    <t>DIR GENERAL NISTE ISB</t>
  </si>
  <si>
    <t>COLLECTOR MODEL CUSTOM COLLECTORATE KHI</t>
  </si>
  <si>
    <t>TOWA MUNCIPAL ADMINISTRATION GUJJAR KHAN</t>
  </si>
  <si>
    <t>PAK INSURANCE SERVICE</t>
  </si>
  <si>
    <t>NATIONAL DOCUMENTATION CENTRE CABNIT DIVISION</t>
  </si>
  <si>
    <t>DG MET SERVICES ISB</t>
  </si>
  <si>
    <t xml:space="preserve">PROJECT DIRECTOR MRP PROJECT  </t>
  </si>
  <si>
    <t>ZOOM PETROLEUM SERVICE</t>
  </si>
  <si>
    <t>CENTRAL DIRECTORATE OF NATIONAL SAVING ISB</t>
  </si>
  <si>
    <t xml:space="preserve">DIR PROJECT MONITORIG </t>
  </si>
  <si>
    <t>PSO SERVICE STATION- 53</t>
  </si>
  <si>
    <t xml:space="preserve">E-IN-C,S  BR 9 dp &amp; w) </t>
  </si>
  <si>
    <t>HIGHER EDUCATION COMMISSSION</t>
  </si>
  <si>
    <t>A-1 PETROLEUM SERVICE</t>
  </si>
  <si>
    <t>CDA</t>
  </si>
  <si>
    <t>GM FINANCE HEC ISB</t>
  </si>
  <si>
    <t xml:space="preserve">SR A/C OFFICE H# 37 ST#8 F-11/1 ISB </t>
  </si>
  <si>
    <t>TREASURE ISLAMIA UNIVERSITY BAHAWALPUR</t>
  </si>
  <si>
    <t>APP ISB</t>
  </si>
  <si>
    <t>DDO PMIC ISB</t>
  </si>
  <si>
    <t>DR. S ANWAR IQBAL</t>
  </si>
  <si>
    <t>DDO ISB</t>
  </si>
  <si>
    <t>DHA ISB</t>
  </si>
  <si>
    <t>HIGHER EDUCATION COMMISSION ISB</t>
  </si>
  <si>
    <t>FGEHF ISB</t>
  </si>
  <si>
    <t>SENIOR MANAGER FINANCE PTCL ISB</t>
  </si>
  <si>
    <t>DDO ERRA PM SECRETARIATE ISB</t>
  </si>
  <si>
    <t xml:space="preserve">QUAID E AZAM UNIVERSITY </t>
  </si>
  <si>
    <t>PAKISTAN SOFT WARE EXPORT BOARD</t>
  </si>
  <si>
    <t>SHAHID TRADERS</t>
  </si>
  <si>
    <t>Treasurer university of peshawar</t>
  </si>
  <si>
    <t>New horizon computor</t>
  </si>
  <si>
    <t>D G Finance</t>
  </si>
  <si>
    <t>Head LAO PO BOX#1764</t>
  </si>
  <si>
    <t>Minister of Foreign Affair</t>
  </si>
  <si>
    <t>CDA Plot#1088 Sec I-11</t>
  </si>
  <si>
    <t>PEMRA</t>
  </si>
  <si>
    <t>Pak Data Com Limited</t>
  </si>
  <si>
    <t>DE Mohd Riaz Mughal Project Dir.Purcahse Committee</t>
  </si>
  <si>
    <t>Muhammad Bashir Ch</t>
  </si>
  <si>
    <t>Zawar Hussain Shah</t>
  </si>
  <si>
    <t>Sajid Mehmood</t>
  </si>
  <si>
    <t>District Collection Isd</t>
  </si>
  <si>
    <t>CDA Plot#1641</t>
  </si>
  <si>
    <t>Muhammad Maroof</t>
  </si>
  <si>
    <t>HEC</t>
  </si>
  <si>
    <t>Pakistan Institute of Development</t>
  </si>
  <si>
    <t>Director Nips</t>
  </si>
  <si>
    <t>Shagufta Masood</t>
  </si>
  <si>
    <t>SPCBL Mazhar Ul Haq</t>
  </si>
  <si>
    <t>Executive Director PIMS</t>
  </si>
  <si>
    <t>DDO (DCO) ISLAMABAD</t>
  </si>
  <si>
    <t>MARGALLA WATER</t>
  </si>
  <si>
    <t>PRINCIPAL IMCG F-6/2, ISLAMABAD</t>
  </si>
  <si>
    <t>INSPECTOR GENERAL OF POLICE NH &amp; MP</t>
  </si>
  <si>
    <t>HIGHER EDUCATION COMMISSION (HEC), H-9, ISLAMABAD</t>
  </si>
  <si>
    <t>INSPECTOR GENERAL POLICE NATIONAL HOGHWAY &amp; MOTORWAY POLICE, ISLAMABAD</t>
  </si>
  <si>
    <t>EXCISE &amp; TAXATION OFFICER (SEA DUES) A/C RAFFISONS (PVT) LTD.</t>
  </si>
  <si>
    <t>MR. SHAHZAIB RAEES KHAN</t>
  </si>
  <si>
    <t>TAISER TOWN (SCHEME-45) M.D.A.A/C SADIA RASHID</t>
  </si>
  <si>
    <t>M/S. KASB SECURITIES LTD.</t>
  </si>
  <si>
    <t>OIC NLC GHQ RAWALPINDI</t>
  </si>
  <si>
    <t>PAKISTAN NATIONAL SHIPPING CORPORATION A/C TECH TRADE INTERNATIONAL</t>
  </si>
  <si>
    <t>E.D.O. HEALTH, CDGK</t>
  </si>
  <si>
    <t>M/S. KASB SECURITIES LIMITED.</t>
  </si>
  <si>
    <t>E.D.O. HEALTH CITY DISTRICT GOVERNMENT KARACHI</t>
  </si>
  <si>
    <t>DIRECTOR GENERAL, HEALTH SERVICES SINDH, HYDERABAD</t>
  </si>
  <si>
    <t>EDO (HEALTH) KAMBER SHAHDADKOT</t>
  </si>
  <si>
    <t>EDO (HEALTH), UMERKOT</t>
  </si>
  <si>
    <t>EDO (HEALTH), KAMBAR SHAHDADKOT</t>
  </si>
  <si>
    <t>NAFEES SIDDIQUI LAW ASSOCIATES</t>
  </si>
  <si>
    <t>M/S KASB SECURITIES LIMITED</t>
  </si>
  <si>
    <t>SAUDI PAK COMMERCIAL BANK LIMITED</t>
  </si>
  <si>
    <t>M/S KASB SECURITIES LTD.</t>
  </si>
  <si>
    <t>MAERSK PAKISTAN PVT LIMITED31800</t>
  </si>
  <si>
    <t>P.I.C.T. A/C PAK LINK SHIPPING SERVICES</t>
  </si>
  <si>
    <t>ARSALAN AHMED KHAN</t>
  </si>
  <si>
    <t>EDO,  (HEALTH) MIRPUR KHAS</t>
  </si>
  <si>
    <t>M/S NAFEES SIDDIQUI LAW ASSOCIATES</t>
  </si>
  <si>
    <t>EXECUTIVE DISTRICT OFFICER (HEALTH), JAMSHORO</t>
  </si>
  <si>
    <t>E.D.O HEALTH THARPOKER MITHI.</t>
  </si>
  <si>
    <t>COLLECTOR MODEL CUSTOM COLLECTORATE A/C TASNEEM INTERNATIONAL</t>
  </si>
  <si>
    <t>PERVEZ AKHTER SAJID CNIC 42301-5057858-3</t>
  </si>
  <si>
    <t>M/S. NAWABSHAH MEDICAL COLLEGE HOSPITAL.</t>
  </si>
  <si>
    <t>PORT QASIM AUTHORITY</t>
  </si>
  <si>
    <t>EDO HEALTH GHOTKI AT MIR PUR MATHELO.</t>
  </si>
  <si>
    <t>SECRETARY EDUCATION SINDH A/C ZAHID AHMED</t>
  </si>
  <si>
    <t>LEEZA LOGO ADVERTISING</t>
  </si>
  <si>
    <t>E.D.O. HEALTH KASHMORE, KANDHKOT.</t>
  </si>
  <si>
    <t>DIRECTOR MALARIA CONTROL PROGRAMME SINDH, HYDERABAD</t>
  </si>
  <si>
    <t>M.S. NAWABSHAH MEDICAL COLLEGE HOSPITAL NAWABSHAH</t>
  </si>
  <si>
    <t>E.D.O. (HEALTH) NAWABSHAH</t>
  </si>
  <si>
    <t>SHIRAZ AFZAL</t>
  </si>
  <si>
    <t>EXCISE &amp; TAXATION OFFICER (SEA DUES) A/C AL FATIMA INTERNATIONAL TRADERS</t>
  </si>
  <si>
    <t>EXCISE &amp; TAXATION OFFICER (SEA DUES) A/C ITTEHAD CHEMICALS LIMITED</t>
  </si>
  <si>
    <t>DIRECTOR MALARIA CONTROL PROGRAMME SINDH HYDERABAD</t>
  </si>
  <si>
    <t>M.D.A. TAISER TOWN SCHEME-45 A/C FAZAL AMIN</t>
  </si>
  <si>
    <t>KARACHI CHAMBER OF COMMERCE &amp; INDUSTRY</t>
  </si>
  <si>
    <t>E.D.O. HEALTH KHAIRPUR</t>
  </si>
  <si>
    <t>E.D.O. HEALTH UMER KOT</t>
  </si>
  <si>
    <t>COLLECTOR OF CUSTOMS (PREVENTIVE) CUSTOM HOUSE KARACHI</t>
  </si>
  <si>
    <t>MR. MUHAMMAD TAYYAB CNIC#31301-1431974-1</t>
  </si>
  <si>
    <t>SECRETARY EDUCATION SINDH A/C. KAMAL ALI.</t>
  </si>
  <si>
    <t>SECRETARY EDUCATION GOVERNMENT OF SINDH</t>
  </si>
  <si>
    <t>M/S. HASCOMBE BUSINESS SOLUTIONS PVT LTD INV #012225</t>
  </si>
  <si>
    <t>M/S INTERNATIONAL CREDIT INFORMATION LTD.</t>
  </si>
  <si>
    <t>M/S. CYBER INTERNET SERVICES PVT LTD BILL #.2526/07.</t>
  </si>
  <si>
    <t>PAKISTAN PEOPLES PARTY A/C QURBAN SIKANDAR ALI PECHUHO</t>
  </si>
  <si>
    <t>M/S BMA CAPITAL MANAGEMENT LTD.</t>
  </si>
  <si>
    <t>BILAL AHMED</t>
  </si>
  <si>
    <t>NAUSHEEN</t>
  </si>
  <si>
    <t>S.HAMEED PASHA</t>
  </si>
  <si>
    <t>RAHMATULLAH SHARIF</t>
  </si>
  <si>
    <t>RASHID RASHEED</t>
  </si>
  <si>
    <t>MUHAMMAD IMAMUDDIN</t>
  </si>
  <si>
    <t>KARACHI UNIVERSITY</t>
  </si>
  <si>
    <t>M JUNAID</t>
  </si>
  <si>
    <t>MUHAMMAD SHAKEEL</t>
  </si>
  <si>
    <t>MOHD ASLAM</t>
  </si>
  <si>
    <t>MOHD FAYYAZ</t>
  </si>
  <si>
    <t>MOHD SHARIF</t>
  </si>
  <si>
    <t>TARIQ SHAH</t>
  </si>
  <si>
    <t>ANVER</t>
  </si>
  <si>
    <t>SHAHID AHMED KHAN</t>
  </si>
  <si>
    <t>SADIA IMTIAZ</t>
  </si>
  <si>
    <t>ANIQA BUKHARI</t>
  </si>
  <si>
    <t>YOUSAF</t>
  </si>
  <si>
    <t>PRINCIPAL GMC SUKKUR</t>
  </si>
  <si>
    <t>NATIONAL BANK OF PAKISTAN</t>
  </si>
  <si>
    <t>KDLB</t>
  </si>
  <si>
    <t>SCHON MANAGEMENT PRIVTE LIMITED</t>
  </si>
  <si>
    <t>SCHON TEXTILE LIMITED</t>
  </si>
  <si>
    <t>MALIK PERVEZ IQBAL</t>
  </si>
  <si>
    <t>LIBERTY BOOKS (KARACHI)</t>
  </si>
  <si>
    <t>COLLECTOR OF CUSTOMS A/C AL FATIMA INTERNATIONAL TRADERS</t>
  </si>
  <si>
    <t>INSERVEY PAKISTAN (PVT) LTD</t>
  </si>
  <si>
    <t>MS SINDH GOVT. LYARI GENERAL HOSPITAL KARACHI</t>
  </si>
  <si>
    <t>TAISER TOWN (SCHEME-45) M.D.A.A/C SHAISTA MUJAHID CNIC 42101-2855869-8</t>
  </si>
  <si>
    <t>M.D.A. TAISER TOWN SCHEME-45 A/C MUHAMMAD ASHRAF</t>
  </si>
  <si>
    <t>MS,SINDH GOVERNMENT HOSPITAL SAUDABAD KARACHI</t>
  </si>
  <si>
    <t>MS,SINDH GOVERNMENT HOSPITAL,SAUDABAD KARACHI</t>
  </si>
  <si>
    <t>EDO (HEALTH, MIRPURKHAS,</t>
  </si>
  <si>
    <t>EDO (HEALTH) MIRPUR KHAS</t>
  </si>
  <si>
    <t>EDO (HEALTH) KHAIR PUR</t>
  </si>
  <si>
    <t>EXECUTIVE DISTRICT OFFICER (HEALTH) GHOKI AT MIRPUR MATHELO</t>
  </si>
  <si>
    <t>DIRECTOR INSTITUTE OF SKIN DISEASES SINDH, KARACHI</t>
  </si>
  <si>
    <t>DIRECTOR INSTITUTE OF SKIN DISEASES ,KARACHI SINDH</t>
  </si>
  <si>
    <t>DIRECTOR, MALARIA CONTROL PROGRAMME, HYDERABAD,SINDH</t>
  </si>
  <si>
    <t>DISTRICT MALARIA CONTROL PROGRAMME HYDERABAD,SINDH</t>
  </si>
  <si>
    <t>MS,SINDH, GOVERNMENT HOSPITAL KORANGI</t>
  </si>
  <si>
    <t>MS, SIND GOVERNMENT HOSPITAL, KORANGI</t>
  </si>
  <si>
    <t>PAKISTAN HOUSING AUTHORITY</t>
  </si>
  <si>
    <t>SAUDI PAK COMMERCIAL BANK LIMITED.</t>
  </si>
  <si>
    <t>PAKISTAN INTERNATIONAL FREIGHT</t>
  </si>
  <si>
    <t>MR.EHSAN AHMED</t>
  </si>
  <si>
    <t>MULTINET TRUST EXCHANGE A/C. ACCOUNT CLOSED.</t>
  </si>
  <si>
    <t>PAKISTAN STEEL MILLS KARACHI</t>
  </si>
  <si>
    <t>HBFC A/C 180000155-2 MUHAMMAD FAIZ KHAN S/O MUHAMMAD AFSAR KHAN</t>
  </si>
  <si>
    <t>EXCISE &amp; TAXATION OFFICER SEA PORT DUES</t>
  </si>
  <si>
    <t>NEW FRIENDS AUTOMOBILE</t>
  </si>
  <si>
    <t>EDO HEALTH HYDERABAD</t>
  </si>
  <si>
    <t>EDO HEALTH SHIKARPUR</t>
  </si>
  <si>
    <t>M/S SINDH, GOVT HOSPITAL LIAQUAT KARACHI</t>
  </si>
  <si>
    <t>M/S SINDH GOVT . HOSPITAL LIAQUATABAD KARACHI</t>
  </si>
  <si>
    <t>SOUTHERN AGENCIES (PVT) LTD.</t>
  </si>
  <si>
    <t>INSTITUTE OF INDUSTRIAL ELECTRONIC EQUIPMENT KARACHI</t>
  </si>
  <si>
    <t>TAISER TOWN (SCHEME-45) M.D.A.</t>
  </si>
  <si>
    <t>C.D.G.K.</t>
  </si>
  <si>
    <t>EDO (HEALTH) NAWABSHAH</t>
  </si>
  <si>
    <t>EDO (HEALTH) SUKKUR,</t>
  </si>
  <si>
    <t>M/S CHANDKA MEDICAL COLLEGE HOSPITAL LARKANA</t>
  </si>
  <si>
    <t>OOCL PAKISTAN (PVT) LTD.</t>
  </si>
  <si>
    <t>STATE BANK OF PAKISTAN</t>
  </si>
  <si>
    <t>E.D.O. HEALTH THATTA</t>
  </si>
  <si>
    <t>DIRECTOR DIRECTORATE OF CENTRAL HEALTH KARACHI</t>
  </si>
  <si>
    <t>CITY CENTRE</t>
  </si>
  <si>
    <t>M/S ACSYS LTD</t>
  </si>
  <si>
    <t>M/S FULCRUM</t>
  </si>
  <si>
    <t>EDO HEALTH TANDO MUHAMMAD KHAN</t>
  </si>
  <si>
    <t>EDO HEALTH NOSHEROFEROZ</t>
  </si>
  <si>
    <t>EDO HEALTH UMERKOT</t>
  </si>
  <si>
    <t>EDO HEALTH MATYARI</t>
  </si>
  <si>
    <t>EDO HEALTH TANDO ALLAHYAR</t>
  </si>
  <si>
    <t>EDO HEALTH SANGHAR</t>
  </si>
  <si>
    <t>MS. CIVIL SURGEON,SERVICE HOSPITAL HYDERABAD</t>
  </si>
  <si>
    <t>SECRETARY PWDS</t>
  </si>
  <si>
    <t>EDO (HEALTH),KAMBER, SHAHDADKOT</t>
  </si>
  <si>
    <t>MS. GIZELLE D'SOUZA ON A/C GRATUITY FUND OF EX-STAFF OF SPCBL</t>
  </si>
  <si>
    <t>M/S AHMED ALI ASSOCIATES</t>
  </si>
  <si>
    <t>EDO HALTH JAMSHORO</t>
  </si>
  <si>
    <t>M/S INSTITUTE OF BANKERS</t>
  </si>
  <si>
    <t>SAUDI PAK COMMERICAL BANK LIMITED</t>
  </si>
  <si>
    <t>Malir Development Authority</t>
  </si>
  <si>
    <t>Taluka Nazim, Hyderabad</t>
  </si>
  <si>
    <t>Secretary Education, Hyderabad</t>
  </si>
  <si>
    <t>ABL Latifabad, Hyderabad</t>
  </si>
  <si>
    <t>SSGC</t>
  </si>
  <si>
    <t>D.O.Road Mirpur Khas</t>
  </si>
  <si>
    <t>HESCO Hyderabad</t>
  </si>
  <si>
    <t>Imran Mirza</t>
  </si>
  <si>
    <t>Al-Haj M.Jawaid</t>
  </si>
  <si>
    <t>Mushtaque Traders</t>
  </si>
  <si>
    <t>K.B.C.A</t>
  </si>
  <si>
    <t>MDA TAISER TOWN</t>
  </si>
  <si>
    <t>NEW MALIR HOUSING SCH # 01 A/C ALI MOHAMMAD</t>
  </si>
  <si>
    <t>C.D.G.K</t>
  </si>
  <si>
    <t>SHOUKAT KHANUM MEMORIAL TRUST</t>
  </si>
  <si>
    <t>MR SHAIKH RAFIULLAH</t>
  </si>
  <si>
    <t>UNION COUNCIL # 02 ,KEMARI TOWN</t>
  </si>
  <si>
    <t xml:space="preserve"> UNION COUNCIL # 02,KEMARI TOWN</t>
  </si>
  <si>
    <t>MUMTAZ ALI</t>
  </si>
  <si>
    <t>DIRECTOR FINANCE</t>
  </si>
  <si>
    <t>IMW -FUND ACCOUNT</t>
  </si>
  <si>
    <t>SECRETARY EDUCATION KARACHI</t>
  </si>
  <si>
    <t>QUETTA TOWN</t>
  </si>
  <si>
    <t>PIA</t>
  </si>
  <si>
    <t>KBCA</t>
  </si>
  <si>
    <t>KARACHI CHAMBER OF COMMERCE</t>
  </si>
  <si>
    <t>TMA NORTH KARACHI</t>
  </si>
  <si>
    <t>PAKISTAN HOUSING AUTHORITY ISLAMABAD</t>
  </si>
  <si>
    <t>EDO HEALTH KARACHI</t>
  </si>
  <si>
    <t>TMA BIN QASIM</t>
  </si>
  <si>
    <t>LAYARI AUTHORITY</t>
  </si>
  <si>
    <t>KAUSAR HABIB</t>
  </si>
  <si>
    <t>cim shipping</t>
  </si>
  <si>
    <t>pakistan steel</t>
  </si>
  <si>
    <t>univsersity of karachi</t>
  </si>
  <si>
    <t xml:space="preserve">tcs pvt ltd </t>
  </si>
  <si>
    <t>FATEH MOTOR</t>
  </si>
  <si>
    <t xml:space="preserve">mda taiser town ( scheme- 45 ) </t>
  </si>
  <si>
    <t xml:space="preserve">P . S . O . </t>
  </si>
  <si>
    <t>LIBERTY BUILDERS &amp; DEVELOPERS</t>
  </si>
  <si>
    <t>muhammad danish</t>
  </si>
  <si>
    <t>secrtory education sindh</t>
  </si>
  <si>
    <t>PAKISTAN STATE OIL COMPANY LIMITED</t>
  </si>
  <si>
    <t xml:space="preserve">habib banl ltd </t>
  </si>
  <si>
    <t xml:space="preserve">dost steel </t>
  </si>
  <si>
    <t>PAKISTAN RAILWAYS A/c -</t>
  </si>
  <si>
    <t>P.D., T.K.P., K.W &amp; S.B. A/c -</t>
  </si>
  <si>
    <t>P.D., T.K.P., K.W. $ S.B. A/c -</t>
  </si>
  <si>
    <t>PRIME PHARMA A/c -</t>
  </si>
  <si>
    <t>DEPUTY GENERAL MANAGER (F/A) STR III KARACHI A/c -</t>
  </si>
  <si>
    <t>PAKISTAN STATE OIL A/c -</t>
  </si>
  <si>
    <t>P D TKP,KW&amp;SB A/c -</t>
  </si>
  <si>
    <t>KATCHI ABADI(REV) C.D.G.K A/C # 2342-6 ON A/C OF KHURSHEEDA BEGUM A/c -</t>
  </si>
  <si>
    <t>ACCOUNT OFFICER OF KARACHI PORT TRUST A/c -</t>
  </si>
  <si>
    <t>PAKISTAN RAILWAY KARACHI CANTT A/c -</t>
  </si>
  <si>
    <t>ST.PAULS ENGLISH HIGH SCHOOL A/c -</t>
  </si>
  <si>
    <t>DIRECTOR ENGINEERING PAKISTAN BROADCASTING CORPORATION A/c -</t>
  </si>
  <si>
    <t>LYARI DEVELOPMENT AUTHORITY C D GK A/c SUPER TRADERS</t>
  </si>
  <si>
    <t>LYARI DEVELOPMENT AUTHORITY  CD GK A/c SUPER TRADERS</t>
  </si>
  <si>
    <t>STANDARD CHARTERED BANK A/c -</t>
  </si>
  <si>
    <t>P.I.A A/c -</t>
  </si>
  <si>
    <t>PICIC N.KARACHI 2364 A/c REFUND OF SITARA KHUSHNOOD ZAFAR</t>
  </si>
  <si>
    <t>CENTRAL NAVAL MART</t>
  </si>
  <si>
    <t>TARIQUE NASIR</t>
  </si>
  <si>
    <t>SANAM GUL MEMON</t>
  </si>
  <si>
    <t>KH AZMAT KAREEM</t>
  </si>
  <si>
    <t>STATE LIFE INSURANCE</t>
  </si>
  <si>
    <t>CITY DISTICT</t>
  </si>
  <si>
    <t>STANDARD CHARTARED</t>
  </si>
  <si>
    <t>RASHID MALIK</t>
  </si>
  <si>
    <t>LUCKY CEMENT LTD</t>
  </si>
  <si>
    <t>S.N.G.P.L</t>
  </si>
  <si>
    <t>H.E.C</t>
  </si>
  <si>
    <t>MAERSK PAK</t>
  </si>
  <si>
    <t>S.S.G.C</t>
  </si>
  <si>
    <t>PAK PETROLIUM</t>
  </si>
  <si>
    <t>MAYAZIM ZARAFAT</t>
  </si>
  <si>
    <t>UNIVERSITY OF KARACHI</t>
  </si>
  <si>
    <t>MODEL CUSTOM</t>
  </si>
  <si>
    <t xml:space="preserve">DIRCTOR FINANCE </t>
  </si>
  <si>
    <t>DIRCTOR FINANCE H.Q.C.AA</t>
  </si>
  <si>
    <t>SUPER PRINTER</t>
  </si>
  <si>
    <t>SECTION OFFICER</t>
  </si>
  <si>
    <t xml:space="preserve">FEDERAL GOVT. EMPLOYEES </t>
  </si>
  <si>
    <t>S.D.G.IT.DEPARTMENT</t>
  </si>
  <si>
    <t>C.O.C</t>
  </si>
  <si>
    <t xml:space="preserve">CHIEF A/C OFFICER </t>
  </si>
  <si>
    <t>COLLECTOR MODEL CUSTOM</t>
  </si>
  <si>
    <t xml:space="preserve">NIAZ MUHAMMAD </t>
  </si>
  <si>
    <t>ATIF NAZIR</t>
  </si>
  <si>
    <t>ZARINA BEGUM</t>
  </si>
  <si>
    <t>MUHAMMAD FAISAL KHAN</t>
  </si>
  <si>
    <t>MUHAMMAD WAHEEN MALIK</t>
  </si>
  <si>
    <t>YASMIN ASIF KATCHI</t>
  </si>
  <si>
    <t>OM PARKASH / ANEELA</t>
  </si>
  <si>
    <t>ADIL SHAMIM</t>
  </si>
  <si>
    <t>HARVESTER SERVICES PVT LTD</t>
  </si>
  <si>
    <t>HASAN SAEED AKBER</t>
  </si>
  <si>
    <t>M.D.A</t>
  </si>
  <si>
    <t>MAJEED ALI</t>
  </si>
  <si>
    <t>FINANCE GOVT</t>
  </si>
  <si>
    <t>SECRTARY PROVINCIAL ASSEMBLY</t>
  </si>
  <si>
    <t>ERAJ TAIMOOR</t>
  </si>
  <si>
    <t>K.I.B.G.E</t>
  </si>
  <si>
    <t>GULSHAN-E-WALFARE ASSOCIATION</t>
  </si>
  <si>
    <t xml:space="preserve">PAKISTAN REFINERY LTD </t>
  </si>
  <si>
    <t>DISTRIC COORDINATION</t>
  </si>
  <si>
    <t>RAZIA HUSSAIN</t>
  </si>
  <si>
    <t>DIRECTOR GENERAL GORAKH</t>
  </si>
  <si>
    <t>DRIWING &amp; OFFICER REFORM</t>
  </si>
  <si>
    <t>ZAHID LAW ASSOCITES</t>
  </si>
  <si>
    <t xml:space="preserve"> SHAHID NISHAN </t>
  </si>
  <si>
    <t xml:space="preserve">BILQUEES FATIMA </t>
  </si>
  <si>
    <t xml:space="preserve"> YASMEEN SAEED</t>
  </si>
  <si>
    <t xml:space="preserve"> MUHAMMAD ARSHAD </t>
  </si>
  <si>
    <t xml:space="preserve"> TAZEEM BIBI </t>
  </si>
  <si>
    <t xml:space="preserve"> MUSSARAT </t>
  </si>
  <si>
    <t xml:space="preserve">RIAZ HUSSAIN </t>
  </si>
  <si>
    <t xml:space="preserve"> SADIA FARZAND </t>
  </si>
  <si>
    <t xml:space="preserve"> ASHRAF ALI </t>
  </si>
  <si>
    <t xml:space="preserve"> ZOHAIB HASSAN </t>
  </si>
  <si>
    <t xml:space="preserve"> MIRZA MUHAMMAD JAMIL </t>
  </si>
  <si>
    <t xml:space="preserve"> SHAZIA RASHEED </t>
  </si>
  <si>
    <t xml:space="preserve">KASHIF ALI </t>
  </si>
  <si>
    <t>ADEEBA AHMED</t>
  </si>
  <si>
    <t>SHAGUFTA NADEEM</t>
  </si>
  <si>
    <t>KAMRAN AHMED</t>
  </si>
  <si>
    <t xml:space="preserve"> FUMY ENTERPRISES </t>
  </si>
  <si>
    <t xml:space="preserve"> SITE  LIMITED KARACHI </t>
  </si>
  <si>
    <t>KASHIF ZULFIQAR</t>
  </si>
  <si>
    <t>YAZDAN ALI</t>
  </si>
  <si>
    <t xml:space="preserve">MOHSIN SAWWAR </t>
  </si>
  <si>
    <t>CHAUDHARY RASHID ALI</t>
  </si>
  <si>
    <t>ASIF ASHRAF</t>
  </si>
  <si>
    <t>RAFIQ KHAN</t>
  </si>
  <si>
    <t xml:space="preserve"> AMNA</t>
  </si>
  <si>
    <t>NASEEB KHAN</t>
  </si>
  <si>
    <t>SULEMAN SHAH</t>
  </si>
  <si>
    <t>EXCISE &amp; TAXATION OFFICE</t>
  </si>
  <si>
    <t>KAZIM RAFIQ</t>
  </si>
  <si>
    <t>MURTAZA AHMED</t>
  </si>
  <si>
    <t xml:space="preserve">PAKISTAN PETROLEUM LTD. </t>
  </si>
  <si>
    <t xml:space="preserve"> MRS THERESA D'SOUZA </t>
  </si>
  <si>
    <t>MUHAMMAD NAUMAN</t>
  </si>
  <si>
    <t>PAKISTAN POST OFFICE E</t>
  </si>
  <si>
    <t>ZAID RAZA</t>
  </si>
  <si>
    <t>AHMED KAMRAN</t>
  </si>
  <si>
    <t>ADNAN ISHAQ</t>
  </si>
  <si>
    <t>IKHLAQ ALI</t>
  </si>
  <si>
    <t>SALMAN KIYANI</t>
  </si>
  <si>
    <t>MUHAMMAD AZHAR</t>
  </si>
  <si>
    <t>TAHIRA SULEMAN</t>
  </si>
  <si>
    <t>ERUM PERVAIZ</t>
  </si>
  <si>
    <t xml:space="preserve"> PAKISTAN CRICKET BOARD </t>
  </si>
  <si>
    <t>KARACHI CHAMBER OF COMMERCE &amp; INDUTRY A/c CHISHTI &amp; COMPANY</t>
  </si>
  <si>
    <t>PAKISTAN STATE OIL COMPANY LIMITED A/c SYNERGY PAKISTAN PVT LTD</t>
  </si>
  <si>
    <t>ETO AFU KARACHI A/c PRONET (PVT) LTD</t>
  </si>
  <si>
    <t>PORT QASIM AUTHORITY A/c .</t>
  </si>
  <si>
    <t>P I A A/c PRONET PVT LTD</t>
  </si>
  <si>
    <t>P.I.A A/c PRONET PVT LTD</t>
  </si>
  <si>
    <t>MOHAMMAD ABDUL AZEEM QURESHI A/c .</t>
  </si>
  <si>
    <t>ETO, AFU KARACHI A/c PRONET (PVT) LTD.</t>
  </si>
  <si>
    <t>TCS (PVT) LTD.</t>
  </si>
  <si>
    <t>National University of Science &amp; Technology</t>
  </si>
  <si>
    <t>Skill Development Council</t>
  </si>
  <si>
    <t>Shahid Rasheed</t>
  </si>
  <si>
    <t>The Medical Superndent Layari General Hospital</t>
  </si>
  <si>
    <t xml:space="preserve"> MEGA TEC </t>
  </si>
  <si>
    <t xml:space="preserve"> ITEC COMP.</t>
  </si>
  <si>
    <t xml:space="preserve"> MULIT LINE PVT LTD</t>
  </si>
  <si>
    <t>Layari Development Authority A/c.Arjazan Samina Begum</t>
  </si>
  <si>
    <t>MDA Taiser Town Scheme 45 A/C. Hafiz Irfan</t>
  </si>
  <si>
    <t xml:space="preserve">MDA Taiser Town Scheme 45 </t>
  </si>
  <si>
    <t>SUI SOUTHERN GAS COMPANY</t>
  </si>
  <si>
    <t xml:space="preserve">EXCISE &amp; TAXATION </t>
  </si>
  <si>
    <t>C.P.F PUBLIC BONDED WARE HOUSE</t>
  </si>
  <si>
    <t>JEWDAN CEMENT LTD</t>
  </si>
  <si>
    <t>DIG SOUTH ZONE N-5 NATIONAL HIGHWAY &amp; MOTOR WAY POLICE</t>
  </si>
  <si>
    <t xml:space="preserve">DO II EDUCATION WORKS </t>
  </si>
  <si>
    <t>DIRECTOR NON FORMAL EDUCATION</t>
  </si>
  <si>
    <t>MARZA MAHMOOD BAIG</t>
  </si>
  <si>
    <t>M/S VSP STORE</t>
  </si>
  <si>
    <t>S.M MEHMOOD ALI</t>
  </si>
  <si>
    <t>MEHMOOD BAIG</t>
  </si>
  <si>
    <t>NOOR-UL-ABDIN</t>
  </si>
  <si>
    <t>NAWAZ KHAN</t>
  </si>
  <si>
    <t>ATTOCK CEMENT</t>
  </si>
  <si>
    <t>PSO COMPANY</t>
  </si>
  <si>
    <t>PAKISTAN ART COUNCIAL KARA</t>
  </si>
  <si>
    <t>ART COUNCIAL OF PAKISTAN</t>
  </si>
  <si>
    <t>CITY DISTRIC GOVERNMENT</t>
  </si>
  <si>
    <t>KESC</t>
  </si>
  <si>
    <t>Z.K JATOI ADVOCATE</t>
  </si>
  <si>
    <t>ALLAH NOOR</t>
  </si>
  <si>
    <t>PRINCIPAL D.C.E.T., KARACHI</t>
  </si>
  <si>
    <t>PERVEEN JAVAID CNIC # 42101-1577639-8</t>
  </si>
  <si>
    <t>MALIR DEVELOPMENT AUTHORITY - TAISER TOWN ( SCHEME - 45 )</t>
  </si>
  <si>
    <t>SYED ARSHAD HUSSAIN CNIC # 42201-9638446-5</t>
  </si>
  <si>
    <t>MALIR DEVELOPMENT AUTHORITY - OUTER DEVELOPMENT CHARGES</t>
  </si>
  <si>
    <t>MOHAMMAD PERWAZ</t>
  </si>
  <si>
    <t>SAJIDA BIBI CNIC # 42401-4522318-8</t>
  </si>
  <si>
    <t>THE SECRETARY BOARD OF INTERMEDIATE EDUCATION MULTAN</t>
  </si>
  <si>
    <t>RUKHSANA BEGUM NIC#42101-1631746-2</t>
  </si>
  <si>
    <t>DG FINANCE HIGHER EDUCATION COMMISSION, ISLAMABAD</t>
  </si>
  <si>
    <t>SEEMI ZAKIR CNIC # 42101-1721127-6</t>
  </si>
  <si>
    <t>SALMA SAEED CNIC # 42201-0451740-8</t>
  </si>
  <si>
    <t>SHAHZAD QAYYUM CNIC # 42201-4973457-7</t>
  </si>
  <si>
    <t>RABIA WASIM CNIC # 42101-1345010-6</t>
  </si>
  <si>
    <t>MAZHARUL ISLAM</t>
  </si>
  <si>
    <t>SHAMS-UL-ISLAM</t>
  </si>
  <si>
    <t>DIRECTOR GENERAL IPO PAKISTAN</t>
  </si>
  <si>
    <t>MUHAMMAD FARHAN</t>
  </si>
  <si>
    <t>KHALID AHMED</t>
  </si>
  <si>
    <t>ATA KHURSHEED CNIC # 42401-1835725-3</t>
  </si>
  <si>
    <t>EFU GENERAL INSURANCE CO. A/c SARWAR &amp; COMPANY (PVT) LTD</t>
  </si>
  <si>
    <t>HONDA CITY SALES</t>
  </si>
  <si>
    <t>MADNI MOTORS</t>
  </si>
  <si>
    <t>HONDA FORT</t>
  </si>
  <si>
    <t>SPCBL A/c HONDA FORT</t>
  </si>
  <si>
    <t>FARHAR NAZIR NIC#42302-100-26717</t>
  </si>
  <si>
    <t>SHAHER BANO ALI</t>
  </si>
  <si>
    <t>HONDA CITY MOTORS</t>
  </si>
  <si>
    <t>TOYOTA GARDEN MOTORS</t>
  </si>
  <si>
    <t>EFU GENERAL INSURANCE COMPANY LIMITED A/c DR. TARIQ RAMZAN</t>
  </si>
  <si>
    <t>SHAHEEN INSURANCE COMPANY LIMITED A/c DAIM PAK (PVT) LTD.</t>
  </si>
  <si>
    <t>SHAHEEN INSURANCE COMPANY LIMITED A/c SPCBL - ARSHAD JAVED</t>
  </si>
  <si>
    <t>SHAHEEN INSURANCE COMPANY LIMITED A/c SPCBL - RASHEED AHMED</t>
  </si>
  <si>
    <t>HIGH BROW INTERNATIONAL (PVT) LTD A/c HARRIS STEEL INDUSTRY (PVT) LTD</t>
  </si>
  <si>
    <t>ASSTT. DIRECTOR (PROJECTS) PBM, LAHORE A/c INFOTECH (PVT) LTD</t>
  </si>
  <si>
    <t>PROJECTS (PVT) LIMITED A/c HARRIS STEEL INDUSTRIES</t>
  </si>
  <si>
    <t>SALMAAN TASEER</t>
  </si>
  <si>
    <t>NATIONAL COLLEGE OF ARTS LAHORE</t>
  </si>
  <si>
    <t>EFU GENERAL INSURANCE CO LIMITED A/c TALLAT MAHMOOD</t>
  </si>
  <si>
    <t>EXPO LAHORE (PVT) LIMITED A/c INFOTECH (PVT) LIMITED</t>
  </si>
  <si>
    <t>PSO SERVICE STATION 50 PARKVIEW  LAHORE</t>
  </si>
  <si>
    <t>CH. GHULAM HUSSAIN</t>
  </si>
  <si>
    <t>PRINCIPAL NATIONAL COLLEGE OF ARTS, LAHORE</t>
  </si>
  <si>
    <t>INTERTEK PAKISTAN (PVT) LIMITED</t>
  </si>
  <si>
    <t>HARVESTERS SERVICES PVT LTD</t>
  </si>
  <si>
    <t>EXCISE &amp; TAXATION OFFICER MOTOR BRANCH FSD</t>
  </si>
  <si>
    <t>CLASSIC NEEDS PAKISTAN PVT LTD</t>
  </si>
  <si>
    <t>INCOME TAX ON SALARY</t>
  </si>
  <si>
    <t>BAIG ELECTRICAL INDUSTRY</t>
  </si>
  <si>
    <t xml:space="preserve">MUHAMMAD AFZAL HUSSAIN </t>
  </si>
  <si>
    <t>COLLECTOR MODEL CUSTOM COLLECTORATE</t>
  </si>
  <si>
    <t>TREASURY PUNJAB UNIVERSITY</t>
  </si>
  <si>
    <t xml:space="preserve">TREASURY LHR UHS </t>
  </si>
  <si>
    <t xml:space="preserve">HALLEY COLLEGE </t>
  </si>
  <si>
    <t xml:space="preserve">DO CITY DISTRICT GOVT LHR </t>
  </si>
  <si>
    <t>Secretery Punjab Pharmacy Council</t>
  </si>
  <si>
    <t>Greaves Pakistan Pvt Ltd</t>
  </si>
  <si>
    <t>Office Director Project (HSB)</t>
  </si>
  <si>
    <t>Director IBIT</t>
  </si>
  <si>
    <t>Ms. Fouzia Irfan</t>
  </si>
  <si>
    <t>ACCOUNT OFFICER EXPORT PROMOTION BUREAU</t>
  </si>
  <si>
    <t>WAQAR HAYAT KHAN</t>
  </si>
  <si>
    <t>INTERDENOMINATIONAL PRAYER CHANEL</t>
  </si>
  <si>
    <t>MUHAMMAD SAJID</t>
  </si>
  <si>
    <t>ADNAN GLOBAL TRADERS LINK</t>
  </si>
  <si>
    <t>SHAHBAZ ALI BHATTI</t>
  </si>
  <si>
    <t>Finance &amp; Management Services,</t>
  </si>
  <si>
    <t>Classic Needs Water</t>
  </si>
  <si>
    <t>Trade Master&amp; Co.</t>
  </si>
  <si>
    <t>GM. LTR. South</t>
  </si>
  <si>
    <t>Liberty BOOKS</t>
  </si>
  <si>
    <t>YANTA</t>
  </si>
  <si>
    <t>QAISAR RIAZ PO NO.216381</t>
  </si>
  <si>
    <t>PAKISTAN RAILWAY HQRS OFFICER LHR</t>
  </si>
  <si>
    <t> TAUHEED ALAM MOON</t>
  </si>
  <si>
    <t>CHIEF CONTROLLER OF PAKISTAN RAILWAYS  HQRS OFFICE</t>
  </si>
  <si>
    <t xml:space="preserve">DPTY DIRECTOR ENFORCEMENT &amp; COLLECTION DIV.III GOVT OF PAKISTAN </t>
  </si>
  <si>
    <t>EXPO PAKISTAN PVT LTD.</t>
  </si>
  <si>
    <t>PAKISTN STATE COM LTD.KHI</t>
  </si>
  <si>
    <t>HEAVY MECHANICAL COMPLEX PVT LTD</t>
  </si>
  <si>
    <t xml:space="preserve">INFORMATION TECHNOLOGY DEPARTMENT </t>
  </si>
  <si>
    <t xml:space="preserve">JAFFER ANEES ABBAS </t>
  </si>
  <si>
    <t xml:space="preserve">HABIB ULLAH </t>
  </si>
  <si>
    <t>PROJECT CORDINATOR SP BUSP</t>
  </si>
  <si>
    <t xml:space="preserve">NAZIR HUUSAIN </t>
  </si>
  <si>
    <t xml:space="preserve">ALL PAKISTAN TEXTILE ASSOCIATION </t>
  </si>
  <si>
    <t>JAFFAR ANEES ABBAS</t>
  </si>
  <si>
    <t xml:space="preserve">TRADE DEVELOPMENT AUTHORITY </t>
  </si>
  <si>
    <t xml:space="preserve"> FVG FXE DISTT OFFICER</t>
  </si>
  <si>
    <t>Saleem Furniture &amp;Polish</t>
  </si>
  <si>
    <t>Treasur University of Vetrinary Sciences</t>
  </si>
  <si>
    <t>Sakeena Begum</t>
  </si>
  <si>
    <t>M/S INTERNATIONAL BUSINESS CONCERN</t>
  </si>
  <si>
    <t>MARKETING EXPERTS</t>
  </si>
  <si>
    <t>SYED SHABIR HUSSAIN.</t>
  </si>
  <si>
    <t>IMRAN SERVICES.</t>
  </si>
  <si>
    <t>TAHIR ALI KHAN</t>
  </si>
  <si>
    <t xml:space="preserve">PAKISTAN TEXTILE </t>
  </si>
  <si>
    <t>FINANCE DIRECTOR HESCO</t>
  </si>
  <si>
    <t>SUKKUR IBA</t>
  </si>
  <si>
    <t>SECRETARY EDUCATION</t>
  </si>
  <si>
    <t>MCB CLOCK TOWER SUKKUR</t>
  </si>
  <si>
    <t>ERUM D/O IMTIAZ</t>
  </si>
  <si>
    <t>M/S AL MAKHDOOM</t>
  </si>
  <si>
    <t>MDA 240 YARDS</t>
  </si>
  <si>
    <t>TREASURAR BZU</t>
  </si>
  <si>
    <t>PRESTON UNI</t>
  </si>
  <si>
    <t>Express Courier Link</t>
  </si>
  <si>
    <t>GM South Punjab NHA Multan</t>
  </si>
  <si>
    <t>PRINCIPAL ACCOUNTS OFFICER</t>
  </si>
  <si>
    <t>ACC OFF PAEC H-11/4 ISB.</t>
  </si>
  <si>
    <t>NARC ISLAMABAD</t>
  </si>
  <si>
    <t>CONTROLLER OF EXAMS</t>
  </si>
  <si>
    <t>AN EFFORT (PVT) LTD.</t>
  </si>
  <si>
    <t>INSPECTOR GEN OF POLICE NH &amp; MP</t>
  </si>
  <si>
    <t>DGM FIN (TAG &amp; ICT)</t>
  </si>
  <si>
    <t>HUSSAIN AHMED</t>
  </si>
  <si>
    <t>PHA ISLAMABAD</t>
  </si>
  <si>
    <t>GM PTCL</t>
  </si>
  <si>
    <t xml:space="preserve">DG FINANCE </t>
  </si>
  <si>
    <t>VADHAN BUS PUT</t>
  </si>
  <si>
    <t>NISAR AND CO</t>
  </si>
  <si>
    <t>MUHAMMAD NAZIR</t>
  </si>
  <si>
    <t>BHATTI BROTHERS</t>
  </si>
  <si>
    <t>NOOR ELAHI</t>
  </si>
  <si>
    <t>FAZAL AND BROTHERS</t>
  </si>
  <si>
    <t>COMSATS INSTITUTE</t>
  </si>
  <si>
    <t>CBR</t>
  </si>
  <si>
    <t>CONTERMANT EXECUTIVE OFFICER</t>
  </si>
  <si>
    <t>DHA ISLAMABAD</t>
  </si>
  <si>
    <t>FGEI</t>
  </si>
  <si>
    <t>ADAM JEE INSURANCE</t>
  </si>
  <si>
    <t>P&amp; D Department muzaffarabad</t>
  </si>
  <si>
    <t>information service authority isb</t>
  </si>
  <si>
    <t>PAKISTAN SCIENCE FOUNDATION</t>
  </si>
  <si>
    <t>PRINCIPAL AYUB MEDICAL COLLEGE ABBOTTABAD</t>
  </si>
  <si>
    <t>TREASURER FJWU</t>
  </si>
  <si>
    <t>DDO CAPITAL HOSPITAL ISB</t>
  </si>
  <si>
    <t>DRAWING &amp; DISBURSING OFFICER REGIONAL TAX OFFICER LHR</t>
  </si>
  <si>
    <t>PRINCIPAL PAKISTAN SCOUTS CADIT COLLEGE NWFP</t>
  </si>
  <si>
    <t>DR ENGG PROC-11 CHASHMA PLANT</t>
  </si>
  <si>
    <t>DIR GENERAL EPA</t>
  </si>
  <si>
    <t>D. AGPR A.G OFFICE</t>
  </si>
  <si>
    <t>D.D AGRICULTUR INFORMATION</t>
  </si>
  <si>
    <t>PRINCIPAL PGPI LAHORE</t>
  </si>
  <si>
    <t>D.O ROAD BUILDING</t>
  </si>
  <si>
    <t>XEN PROVINCIL HYD</t>
  </si>
  <si>
    <t>AL MIHQOU SUPLYR</t>
  </si>
  <si>
    <t>D.O BUILDING HYD</t>
  </si>
  <si>
    <t xml:space="preserve">D.O EDUCATION </t>
  </si>
  <si>
    <t>EDE cpe Inst</t>
  </si>
  <si>
    <t>Director JPMC Khi.</t>
  </si>
  <si>
    <t>EDJPMC Khi</t>
  </si>
  <si>
    <t>Social security</t>
  </si>
  <si>
    <t>SECRETARY LITERACY</t>
  </si>
  <si>
    <t>TMO OFFICER</t>
  </si>
  <si>
    <t>PRINCIPAL OFFICER</t>
  </si>
  <si>
    <t>KCPI P.O. 5400</t>
  </si>
  <si>
    <t>M.D EXPLORING</t>
  </si>
  <si>
    <t>SECTARY LDA</t>
  </si>
  <si>
    <t>HEAD L.A.O KCP-III</t>
  </si>
  <si>
    <t>TMA KHIALI</t>
  </si>
  <si>
    <t>GLOBAL WIRELESS TECHNOLOGY</t>
  </si>
  <si>
    <t>MD SIRGANGARAM HOSPITAL</t>
  </si>
  <si>
    <t xml:space="preserve">Deputy Director Housing </t>
  </si>
  <si>
    <t xml:space="preserve">Deputy Director Housing   </t>
  </si>
  <si>
    <t xml:space="preserve">Deputy Director Housing  </t>
  </si>
  <si>
    <t>Govt Post Graduate College</t>
  </si>
  <si>
    <t>Xen Provincial Building</t>
  </si>
  <si>
    <t>Xen Drainage Sargodha</t>
  </si>
  <si>
    <t>CONST OF ROAD FROM FLYING</t>
  </si>
  <si>
    <t>TMA SHEIKHUPURA</t>
  </si>
  <si>
    <t>TMO SHEIKHUPURA</t>
  </si>
  <si>
    <t>TREASURER</t>
  </si>
  <si>
    <t xml:space="preserve">LAHORE </t>
  </si>
  <si>
    <t xml:space="preserve">SECURITY </t>
  </si>
  <si>
    <t xml:space="preserve">UJALA ASSOCIATES </t>
  </si>
  <si>
    <t>DDO GP</t>
  </si>
  <si>
    <t xml:space="preserve">DG PUNJAB </t>
  </si>
  <si>
    <t xml:space="preserve">EDUCATION </t>
  </si>
  <si>
    <t xml:space="preserve">EDO EDUCATION </t>
  </si>
  <si>
    <t xml:space="preserve">LAHORE COLLEDGE </t>
  </si>
  <si>
    <t>Director General Mine &amp; Mineral Punjab LHR</t>
  </si>
  <si>
    <t>D. O Roads Gujrat</t>
  </si>
  <si>
    <t>D. O Public Health Gujrat</t>
  </si>
  <si>
    <t>X.E N Highway Gujrat</t>
  </si>
  <si>
    <t>D.O building</t>
  </si>
  <si>
    <t>M.D Cholistan</t>
  </si>
  <si>
    <t>mda</t>
  </si>
  <si>
    <t>iub</t>
  </si>
  <si>
    <t>D.O Roads</t>
  </si>
  <si>
    <t>Xen Canal</t>
  </si>
  <si>
    <t>XEN DIVISION</t>
  </si>
  <si>
    <t>MECHENICAL ERO SUK</t>
  </si>
  <si>
    <t xml:space="preserve">MD CDA </t>
  </si>
  <si>
    <t>Distt Officer Building Sahiwal</t>
  </si>
  <si>
    <t> NAZAM FOREST OFFICE</t>
  </si>
  <si>
    <t> DFO WRDD BHIMBER</t>
  </si>
  <si>
    <t>TOWN NAZIM GUJER KHAN A/C JAGAL ENT</t>
  </si>
  <si>
    <t>DIR DMIN PIA HQ</t>
  </si>
  <si>
    <t>HMC 3 TAXILA</t>
  </si>
  <si>
    <t>COFA POF WAH CANTT</t>
  </si>
  <si>
    <t>DIR SERVICES POF WAH</t>
  </si>
  <si>
    <t>DIRECTOR REQURMENT NHQ</t>
  </si>
  <si>
    <t>ACCOUNT OFFICER CHASHMA</t>
  </si>
  <si>
    <t>P.E.C</t>
  </si>
  <si>
    <t>PRINCIPAL ACCOUNT OFFICER</t>
  </si>
  <si>
    <t>PAKISTAN NURSING COUNCILE</t>
  </si>
  <si>
    <t>D.G.IPO PAKISTAN</t>
  </si>
  <si>
    <t>CONTROLLER EXEMINATION</t>
  </si>
  <si>
    <t>ACCOUNT OFFICE PAEC</t>
  </si>
  <si>
    <t>ACCOUNT OFFICER PO BOX 1703</t>
  </si>
  <si>
    <t>ACCOUNT OFFICER PEAC</t>
  </si>
  <si>
    <t>DIRECTOR FINANCE H.E.C</t>
  </si>
  <si>
    <t>REGISTRAR NCH</t>
  </si>
  <si>
    <t>ACCOUNT OFFCIER PO BOX NO 1138</t>
  </si>
  <si>
    <t>NUST,ISLAMABAD</t>
  </si>
  <si>
    <t>ACCOUNT OFFICER MSSP</t>
  </si>
  <si>
    <t>SENIOR ACCOUNTS OFFICER</t>
  </si>
  <si>
    <t>CONTROLLER EXAMINATION</t>
  </si>
  <si>
    <t>I.G POLICE NHMP</t>
  </si>
  <si>
    <t>PTA,NIDA</t>
  </si>
  <si>
    <t>EMBASSY OF FINLAND</t>
  </si>
  <si>
    <t>P.M.D.C</t>
  </si>
  <si>
    <t>D.G FINANCE HEC</t>
  </si>
  <si>
    <t>ISLAMABA HIGH EDUCATION COUNC</t>
  </si>
  <si>
    <t>P.H.A</t>
  </si>
  <si>
    <t>IG POLICE NHMP</t>
  </si>
  <si>
    <t>o.G.D.C.L</t>
  </si>
  <si>
    <t>CANDIAN HIGH COMMISSION</t>
  </si>
  <si>
    <t>SUN BUILDER &amp; DEVELPERS</t>
  </si>
  <si>
    <t>P.A.E.C.H.S</t>
  </si>
  <si>
    <t>NADRA KIOSK</t>
  </si>
  <si>
    <t>CHAIRMAN ADMIN ISLAMABAD</t>
  </si>
  <si>
    <t>UNIVERSITY OF PESHAWAR</t>
  </si>
  <si>
    <t>DUPUTY SECURETARY TECH</t>
  </si>
  <si>
    <t>UMER GUL</t>
  </si>
  <si>
    <t>GOVT POLYTHECNIC INSTITUTE, FATEH JANG ROAD, ATTOCK</t>
  </si>
  <si>
    <t>PORT QASIM AUTHORITY KHI</t>
  </si>
  <si>
    <t>COLLECTOR MODEL CUSTOMS COLLECTORATE KRACHI</t>
  </si>
  <si>
    <t>CONSOLIDATED SHIPPING LINES PAKISTAN</t>
  </si>
  <si>
    <t>IRFAN YOUSUF A/C A.M. CONSTRUCTION CO. PVT LTD</t>
  </si>
  <si>
    <t>PAKISTAN STATE OIL KARACHI BOF PARAMUNT METALS</t>
  </si>
  <si>
    <t>GLOBHE UK PAKISTAN LTD</t>
  </si>
  <si>
    <t>SECRETARY EDUCATION LITERACY DEPTT.</t>
  </si>
  <si>
    <t>SECRETARY EDUCATION &amp; LITERACY DEPT.</t>
  </si>
  <si>
    <t>SECRETARY EDUCATION &amp; LETERACY DEPTT.</t>
  </si>
  <si>
    <t>HOME EXPRESS</t>
  </si>
  <si>
    <t>COLLECTOR MODEL CUSTOM A/C GLOBAL TRADEWAYS</t>
  </si>
  <si>
    <t>NATIONAL INSTITUTIONAL FACILITATION TECH PVT LTD.</t>
  </si>
  <si>
    <t>COLLECTOR MODEL CUSTOM COLLECTORATE KARACHI A/C LAKK DEVELOPERS PVT LTD</t>
  </si>
  <si>
    <t>COLLECTOR OF CUSTOMS KARACHI</t>
  </si>
  <si>
    <t>UNITED MARINE AGENCIES PVT LTD.</t>
  </si>
  <si>
    <t>CONTROLLER EXAMINATION FUUAST GULSHAN IQBAL CAMPUS KARACHI</t>
  </si>
  <si>
    <t>COLLECTOR MODEL CUSTOM COLLECTORATE KARACHI A/C KHUSHAL CNG</t>
  </si>
  <si>
    <t>CONSULATE OF IRLAND</t>
  </si>
  <si>
    <t>SECRETARY EDUCATION SINDH</t>
  </si>
  <si>
    <t>HBL</t>
  </si>
  <si>
    <t>COLLECTOR OF CUSTOM COLLECTORATE KHI</t>
  </si>
  <si>
    <t>COLLECTORATE MODEL CUSTOM COLLECTORATE KARACHI</t>
  </si>
  <si>
    <t xml:space="preserve">GULBERG LAHORE </t>
  </si>
  <si>
    <t xml:space="preserve">PECO ROAD LAHORE </t>
  </si>
  <si>
    <t>RAWALPINDI IBCA # 266399</t>
  </si>
  <si>
    <t xml:space="preserve">MIRPUR AK </t>
  </si>
  <si>
    <t>Ahmad Abdullah</t>
  </si>
  <si>
    <t>University of Sindh</t>
  </si>
  <si>
    <t>HESCO</t>
  </si>
  <si>
    <t>HARVEST CO KARACHI</t>
  </si>
  <si>
    <t>WORLD CALL</t>
  </si>
  <si>
    <t>CLASSIC NEEDS PAK LTD.</t>
  </si>
  <si>
    <t>TREASURER UNIVERSITY OF THE PUNJAB</t>
  </si>
  <si>
    <t>D.G SCHOOL OF MATHEMATICAL SCIENCE</t>
  </si>
  <si>
    <t>D.G OF MATHEMATICAL SCIENCES G.C.</t>
  </si>
  <si>
    <t>PAKISTAN FEDERATION BASEBALL &amp; SOFTBALL LAHORE</t>
  </si>
  <si>
    <t>ADMINSTRATOR SHAIKH ZAYAD HOSPITAL LAHORE</t>
  </si>
  <si>
    <t>MOHAMMAD IKRAM MUFTI.</t>
  </si>
  <si>
    <t>MUHAMMAD IYAZ SAEED</t>
  </si>
  <si>
    <t>IQBAL BEGUM.</t>
  </si>
  <si>
    <t>HAMIDA BEGUM</t>
  </si>
  <si>
    <t>ABDUL RASHID CH.</t>
  </si>
  <si>
    <t>SOHAILA RAUF</t>
  </si>
  <si>
    <t>NASIRA BAGUM.</t>
  </si>
  <si>
    <t>ZUBAIDA KHATOON.</t>
  </si>
  <si>
    <t>MOBINA SHAHEEN</t>
  </si>
  <si>
    <t>LIAQUAT ALI</t>
  </si>
  <si>
    <t>S.E.I PERVEZ</t>
  </si>
  <si>
    <t>SECTATARY PUNJAB MEDICAL</t>
  </si>
  <si>
    <t>BEACON HOUSE NATIONAL UNIVERSITY  LAHORE</t>
  </si>
  <si>
    <t>MEDICAL SUPERINDENT SERVICES HOSPITAL LAHORE</t>
  </si>
  <si>
    <t>IQBAL BEGUM</t>
  </si>
  <si>
    <t>ZUBAIDA KHATOON</t>
  </si>
  <si>
    <t>AMINA BEGUM</t>
  </si>
  <si>
    <t>SOHAIL RAUF</t>
  </si>
  <si>
    <t>MUHAMMAD IKRAM MUFTI</t>
  </si>
  <si>
    <t>NASIRA BEGUM</t>
  </si>
  <si>
    <t>SHAHID MAHMOOD</t>
  </si>
  <si>
    <t>LAHORE UNIVERSITY OF MANAGEMENT SCIENCES</t>
  </si>
  <si>
    <t>REAP LAHORE</t>
  </si>
  <si>
    <t>MAJ MUHD AKRAM RAZA</t>
  </si>
  <si>
    <t>SECRETARY PUNJAB MEDICAL FACULTY</t>
  </si>
  <si>
    <t>COOL INDUSTRIES PVT LTD</t>
  </si>
  <si>
    <t>SYSCON (PVT) LTD.</t>
  </si>
  <si>
    <t>PICIC COMMERCIAL BANK LIMITED</t>
  </si>
  <si>
    <t>CENTRAL DEPOSTING COMPANY</t>
  </si>
  <si>
    <t>LAHORE UNIVERSITY OF MANAGEMENT &amp; SCIENCES</t>
  </si>
  <si>
    <t>DIRECTOR GENERAL SCHOOL OF MATHEMATICAL SCIENCE</t>
  </si>
  <si>
    <t>ACCOUNTS OFFICER EPB LAHORE</t>
  </si>
  <si>
    <t>VIVA INTERNATIONAL PVT LTD</t>
  </si>
  <si>
    <t>VIVA INTERNATIONAL (PVT) LTD.</t>
  </si>
  <si>
    <t>SHAUKAT KHANUM MEMORIAL TRUST</t>
  </si>
  <si>
    <t>IET CO INTEGRATED SERVICE (IES)</t>
  </si>
  <si>
    <t>ALL PAKISTAN TEXTILE MILLS ASSOCIATION</t>
  </si>
  <si>
    <t>ALL PAKISTAN TEXTILE ASSOCIATION A/c A.M.Z. SPINNING &amp; WEAVING MILLS LTD</t>
  </si>
  <si>
    <t>THE CHAIRMAN COMPUTER SCIENCE UNIVERSITY</t>
  </si>
  <si>
    <t>SHAFIQUE ON A/O ASIM MATCH FACTORY LTD</t>
  </si>
  <si>
    <t>PRESIDENT ENGINEER GAS TURBINE</t>
  </si>
  <si>
    <t>REGISTRAR PHORMACY COUNCIL LAHORE</t>
  </si>
  <si>
    <t>City Dev Package</t>
  </si>
  <si>
    <t>Registrar IUB</t>
  </si>
  <si>
    <t>Tresurer IUB</t>
  </si>
  <si>
    <t>EDO FLP SUKKUR</t>
  </si>
  <si>
    <t>DFO Mirpur</t>
  </si>
  <si>
    <t>DIRECTOR PLANING ENGINEER IN CHIEF GHQ</t>
  </si>
  <si>
    <t>DIRECTOR GENERAL DEFENCE</t>
  </si>
  <si>
    <t>DIRECTOR GENERAL OF MINORITIES</t>
  </si>
  <si>
    <t>DOGAR ALL NEWS</t>
  </si>
  <si>
    <t>D.WATSON CHEMIST</t>
  </si>
  <si>
    <t>CITY SUPER MART</t>
  </si>
  <si>
    <t>SUBWAY FILLING AND CNG ST RWP</t>
  </si>
  <si>
    <t>337756</t>
  </si>
  <si>
    <t>542982</t>
  </si>
  <si>
    <t>PO 247947</t>
  </si>
  <si>
    <t>PO 325962</t>
  </si>
  <si>
    <t>208068</t>
  </si>
  <si>
    <t>208063</t>
  </si>
  <si>
    <t>208071</t>
  </si>
  <si>
    <t>208067</t>
  </si>
  <si>
    <t>208069</t>
  </si>
  <si>
    <t>208072</t>
  </si>
  <si>
    <t>278070</t>
  </si>
  <si>
    <t>278071</t>
  </si>
  <si>
    <t>278072</t>
  </si>
  <si>
    <t>278124</t>
  </si>
  <si>
    <t>278125</t>
  </si>
  <si>
    <t>878224</t>
  </si>
  <si>
    <t>879367</t>
  </si>
  <si>
    <t>879370</t>
  </si>
  <si>
    <t>879596</t>
  </si>
  <si>
    <t>879736</t>
  </si>
  <si>
    <t>131485/1</t>
  </si>
  <si>
    <t>94460</t>
  </si>
  <si>
    <t>94496</t>
  </si>
  <si>
    <t>94497</t>
  </si>
  <si>
    <t>94505</t>
  </si>
  <si>
    <t xml:space="preserve">111442/17  </t>
  </si>
  <si>
    <t xml:space="preserve">111463/38  </t>
  </si>
  <si>
    <t>167250/1</t>
  </si>
  <si>
    <t>167251/2</t>
  </si>
  <si>
    <t>169691/11</t>
  </si>
  <si>
    <t>141275/1</t>
  </si>
  <si>
    <t>173553/6</t>
  </si>
  <si>
    <t>144049/4</t>
  </si>
  <si>
    <t>176463/22</t>
  </si>
  <si>
    <t>176515/23</t>
  </si>
  <si>
    <t>144079/12</t>
  </si>
  <si>
    <t>144078/11</t>
  </si>
  <si>
    <t>144077/10</t>
  </si>
  <si>
    <t>144076/9</t>
  </si>
  <si>
    <t>144083/16</t>
  </si>
  <si>
    <t>144080/13</t>
  </si>
  <si>
    <t>144085/18</t>
  </si>
  <si>
    <t>144084/17</t>
  </si>
  <si>
    <t>144082/15</t>
  </si>
  <si>
    <t>144092/20</t>
  </si>
  <si>
    <t>150365/16</t>
  </si>
  <si>
    <t>176562/35</t>
  </si>
  <si>
    <t>167451/34</t>
  </si>
  <si>
    <t>154881/14</t>
  </si>
  <si>
    <t>176683/46</t>
  </si>
  <si>
    <t>178607/10</t>
  </si>
  <si>
    <t>178620/11</t>
  </si>
  <si>
    <t>167519/48</t>
  </si>
  <si>
    <t>167556/58</t>
  </si>
  <si>
    <t>131469/12</t>
  </si>
  <si>
    <t>172080/16</t>
  </si>
  <si>
    <t>160839/43</t>
  </si>
  <si>
    <t>160840/44</t>
  </si>
  <si>
    <t>160880/46</t>
  </si>
  <si>
    <t>155766/27</t>
  </si>
  <si>
    <t>68822/7</t>
  </si>
  <si>
    <t>131482/16</t>
  </si>
  <si>
    <t>68824/8</t>
  </si>
  <si>
    <t>149788/8</t>
  </si>
  <si>
    <t>148160/23</t>
  </si>
  <si>
    <t>148162/25</t>
  </si>
  <si>
    <t>166096/26</t>
  </si>
  <si>
    <t>131496/22</t>
  </si>
  <si>
    <t>166099/27</t>
  </si>
  <si>
    <t>181435/97</t>
  </si>
  <si>
    <t>109289/59</t>
  </si>
  <si>
    <t>109290/60</t>
  </si>
  <si>
    <t>109291/61</t>
  </si>
  <si>
    <t>109292/62</t>
  </si>
  <si>
    <t>182305/122</t>
  </si>
  <si>
    <t>182306/123</t>
  </si>
  <si>
    <t>182307/124</t>
  </si>
  <si>
    <t>131507/25</t>
  </si>
  <si>
    <t>134620/16</t>
  </si>
  <si>
    <t>187931/132</t>
  </si>
  <si>
    <t>187092/66</t>
  </si>
  <si>
    <t>180025/27</t>
  </si>
  <si>
    <t>188828/164</t>
  </si>
  <si>
    <t>168363/13</t>
  </si>
  <si>
    <t>1770303/04</t>
  </si>
  <si>
    <t>122056/406</t>
  </si>
  <si>
    <t>129585/149</t>
  </si>
  <si>
    <t>125960/36</t>
  </si>
  <si>
    <t>125959/35</t>
  </si>
  <si>
    <t>125958/34</t>
  </si>
  <si>
    <t>126229/93</t>
  </si>
  <si>
    <t>108161/70</t>
  </si>
  <si>
    <t>91201/59</t>
  </si>
  <si>
    <t>91204/61</t>
  </si>
  <si>
    <t>91206/63</t>
  </si>
  <si>
    <t>91207/64</t>
  </si>
  <si>
    <t>91215/72</t>
  </si>
  <si>
    <t>91226/83</t>
  </si>
  <si>
    <t>91198/56</t>
  </si>
  <si>
    <t>91203/60</t>
  </si>
  <si>
    <t>91209/66</t>
  </si>
  <si>
    <t>91222/79</t>
  </si>
  <si>
    <t>91224/81</t>
  </si>
  <si>
    <t>91229/86</t>
  </si>
  <si>
    <t>91228/85</t>
  </si>
  <si>
    <t>91360/100</t>
  </si>
  <si>
    <t>91572/145</t>
  </si>
  <si>
    <t>91870/212</t>
  </si>
  <si>
    <t>92114/263</t>
  </si>
  <si>
    <t>92115/264</t>
  </si>
  <si>
    <t>92117/266</t>
  </si>
  <si>
    <t>92123/272</t>
  </si>
  <si>
    <t>92107/256</t>
  </si>
  <si>
    <t>92110/259</t>
  </si>
  <si>
    <t>92111/260</t>
  </si>
  <si>
    <t>92112/261</t>
  </si>
  <si>
    <t>92133/282</t>
  </si>
  <si>
    <t>92134/283</t>
  </si>
  <si>
    <t>92135/284</t>
  </si>
  <si>
    <t>84580/2</t>
  </si>
  <si>
    <t>141207/37</t>
  </si>
  <si>
    <t>152452/146</t>
  </si>
  <si>
    <t>157416/264</t>
  </si>
  <si>
    <t>157561/398</t>
  </si>
  <si>
    <t>157562/399</t>
  </si>
  <si>
    <t>156003/50</t>
  </si>
  <si>
    <t>139545/22</t>
  </si>
  <si>
    <t>156954/48</t>
  </si>
  <si>
    <t>147604/1</t>
  </si>
  <si>
    <t>92674/109</t>
  </si>
  <si>
    <t>156224/143</t>
  </si>
  <si>
    <t>176485/147</t>
  </si>
  <si>
    <t>143633/78</t>
  </si>
  <si>
    <t>166015/22</t>
  </si>
  <si>
    <t>147652/2</t>
  </si>
  <si>
    <t>153748/82</t>
  </si>
  <si>
    <t>109191/89</t>
  </si>
  <si>
    <t>150077/07</t>
  </si>
  <si>
    <t>146217/40</t>
  </si>
  <si>
    <t>131445/4</t>
  </si>
  <si>
    <t>167039/07</t>
  </si>
  <si>
    <t>3168277/5</t>
  </si>
  <si>
    <t xml:space="preserve">159941/42 </t>
  </si>
  <si>
    <t xml:space="preserve">127820/5 </t>
  </si>
  <si>
    <t xml:space="preserve">119196/4 </t>
  </si>
  <si>
    <t xml:space="preserve">173518/1 </t>
  </si>
  <si>
    <t>176462/5</t>
  </si>
  <si>
    <t>153635/14</t>
  </si>
  <si>
    <t>153636/15</t>
  </si>
  <si>
    <t>153669/19</t>
  </si>
  <si>
    <t>Lahore East</t>
  </si>
  <si>
    <t>Lahore West</t>
  </si>
  <si>
    <t>FDD 0193790-04-08 FSB</t>
  </si>
  <si>
    <t>FDD 144401-01 KHI MAIN</t>
  </si>
  <si>
    <t>FDD 002-177631-19-08 ISL</t>
  </si>
  <si>
    <t xml:space="preserve">FDD 97112 KHI DEFENCE </t>
  </si>
  <si>
    <t>FD-217795/009</t>
  </si>
  <si>
    <t>HABIBAMERICAN, NEW YORK - USD</t>
  </si>
  <si>
    <t>21-04-07</t>
  </si>
  <si>
    <t>24-04-07</t>
  </si>
  <si>
    <t>18-06-07</t>
  </si>
  <si>
    <t>24-07-07</t>
  </si>
  <si>
    <t>26-07-07</t>
  </si>
  <si>
    <t>29-09-07</t>
  </si>
  <si>
    <t>29-04-08</t>
  </si>
  <si>
    <t>31-05-08</t>
  </si>
  <si>
    <t>26-06-08</t>
  </si>
  <si>
    <t>14-11-08</t>
  </si>
  <si>
    <t>22-11-08</t>
  </si>
  <si>
    <t>30-04-09</t>
  </si>
  <si>
    <t>28-05-09</t>
  </si>
  <si>
    <t>16-06-09</t>
  </si>
  <si>
    <t>25-06-09</t>
  </si>
  <si>
    <t>21-01-10</t>
  </si>
  <si>
    <t>30-01-10</t>
  </si>
  <si>
    <t>26-03-10</t>
  </si>
  <si>
    <t>20-04-10</t>
  </si>
  <si>
    <t>14-06-10</t>
  </si>
  <si>
    <t>27-08-10</t>
  </si>
  <si>
    <t>24-01-11</t>
  </si>
  <si>
    <t>29-05-12</t>
  </si>
  <si>
    <t>27-12-13</t>
  </si>
  <si>
    <t>28-01-13</t>
  </si>
  <si>
    <t>15-04-13</t>
  </si>
  <si>
    <t>26-12-13</t>
  </si>
  <si>
    <t>30-12-13</t>
  </si>
  <si>
    <t>24-05-11</t>
  </si>
  <si>
    <t>28-06-12</t>
  </si>
  <si>
    <t>28-01-14</t>
  </si>
  <si>
    <t>30-08-07</t>
  </si>
  <si>
    <t>28-09-07</t>
  </si>
  <si>
    <t>26-11-07</t>
  </si>
  <si>
    <t>15-09-08</t>
  </si>
  <si>
    <t>28-02-09</t>
  </si>
  <si>
    <t>27-03-09</t>
  </si>
  <si>
    <t>18-05-09</t>
  </si>
  <si>
    <t>19-05-09</t>
  </si>
  <si>
    <t>30-12-10</t>
  </si>
  <si>
    <t>30-06-10</t>
  </si>
  <si>
    <t>18-01-07</t>
  </si>
  <si>
    <t>21-05-07</t>
  </si>
  <si>
    <t>13-06-07</t>
  </si>
  <si>
    <t>22-06-08</t>
  </si>
  <si>
    <t>15-12-08</t>
  </si>
  <si>
    <t>18-12-12</t>
  </si>
  <si>
    <t>27-06-13</t>
  </si>
  <si>
    <t>0069</t>
  </si>
  <si>
    <t>0068</t>
  </si>
  <si>
    <t>0076</t>
  </si>
  <si>
    <t>100 C 11th Commercial Street</t>
  </si>
  <si>
    <t>E-11 Markaz Branch</t>
  </si>
  <si>
    <t>Jhelum Branch</t>
  </si>
  <si>
    <t>Faisalabad</t>
  </si>
  <si>
    <t>Jehlum</t>
  </si>
  <si>
    <t>FG</t>
  </si>
  <si>
    <t>PG</t>
  </si>
  <si>
    <t>Pls</t>
  </si>
  <si>
    <t>324559</t>
  </si>
  <si>
    <t>0159464 LHR CIRCULAR</t>
  </si>
  <si>
    <t>0159479 LHR CIRCULAR</t>
  </si>
  <si>
    <t>0107181 KHI MAIN</t>
  </si>
  <si>
    <t>02/07 KORANGI BR.KHI</t>
  </si>
  <si>
    <t>0107183 KHI MAIN</t>
  </si>
  <si>
    <t>0107184 KHI MAIN</t>
  </si>
  <si>
    <t>01583853 ISL</t>
  </si>
  <si>
    <t>002/0149827 FSB</t>
  </si>
  <si>
    <t>0107192-015 HYDERABAD</t>
  </si>
  <si>
    <t>0107192/07 BAHADARABAD</t>
  </si>
  <si>
    <t>0168293/002 ISL</t>
  </si>
  <si>
    <t>213670-08 GULBERG, LHR</t>
  </si>
  <si>
    <t>213672-010, GULBERG, LHR</t>
  </si>
  <si>
    <t>21914771209 LHR MAIN</t>
  </si>
  <si>
    <t>0016/15/2009 GIB</t>
  </si>
  <si>
    <t>013/0225401/14</t>
  </si>
  <si>
    <t>232861 DEF.KHI</t>
  </si>
  <si>
    <t>0220827/16/10 LHR MAIN</t>
  </si>
  <si>
    <t>219828 KHI MAIN</t>
  </si>
  <si>
    <t>233349 DEFENCE BR.KHI</t>
  </si>
  <si>
    <t>258351 ITTIHAD BR.KHI</t>
  </si>
  <si>
    <t>258352 ITTIHAD BR.KHI</t>
  </si>
  <si>
    <t>220007 ISL MAIN</t>
  </si>
  <si>
    <t>254820 BADAMI BAGH LHR</t>
  </si>
  <si>
    <t>0239918 SET TOWN RWP</t>
  </si>
  <si>
    <t>254915 LAHORE MAIN</t>
  </si>
  <si>
    <t>220044 -  ISLAMABAD MAIN</t>
  </si>
  <si>
    <t>220047 -  ISLAMABAD MAIN</t>
  </si>
  <si>
    <t>225810 - LAHORE GULBERG</t>
  </si>
  <si>
    <t>228958 SIALKOT</t>
  </si>
  <si>
    <t>121596/04 SKT</t>
  </si>
  <si>
    <t>0168287/002 ISL</t>
  </si>
  <si>
    <t>0137798/006 ISL</t>
  </si>
  <si>
    <t>168423/002/2007 ISL</t>
  </si>
  <si>
    <t>168426/002/2007/05 ISL</t>
  </si>
  <si>
    <t>168509/09/08 FSD</t>
  </si>
  <si>
    <t>168510/010/08 FSD</t>
  </si>
  <si>
    <t>168423/002/07</t>
  </si>
  <si>
    <t>0184056/3 LHR MAIN</t>
  </si>
  <si>
    <t>184057/03 LHR MAIN</t>
  </si>
  <si>
    <t>0207333/04/SKT/0020</t>
  </si>
  <si>
    <t>09/05/0185682 LHR DEF</t>
  </si>
  <si>
    <t>09/05/0185683 LHR DEF.</t>
  </si>
  <si>
    <t>025385/12 DEFENCE LHR</t>
  </si>
  <si>
    <t>0253852/13 DEFENCE LHR</t>
  </si>
  <si>
    <t>-225946/09 GRW</t>
  </si>
  <si>
    <t>225974 RWP MAIN</t>
  </si>
  <si>
    <t>134459 BADAMI BAGH</t>
  </si>
  <si>
    <t>9280/566 RWP</t>
  </si>
  <si>
    <t>0161066-002 ISL</t>
  </si>
  <si>
    <t>012/DEF 08/09 DEF.BR.</t>
  </si>
  <si>
    <t>185056/05</t>
  </si>
  <si>
    <t>0211122/09/003 ISL</t>
  </si>
  <si>
    <t>0222915 BR.08 FSD</t>
  </si>
  <si>
    <t>5408112-0019 DEF LHR</t>
  </si>
  <si>
    <t>236976 I-8 MKZ ISL</t>
  </si>
  <si>
    <t>249374 MINI GULBERG</t>
  </si>
  <si>
    <t>100029 KARACHI MAIN</t>
  </si>
  <si>
    <t>225776 LAHORE GULBERG</t>
  </si>
  <si>
    <t>225788 LAHORE GULBERG</t>
  </si>
  <si>
    <t>FDD257856</t>
  </si>
  <si>
    <t>FDD257857</t>
  </si>
  <si>
    <t>FDD220054</t>
  </si>
  <si>
    <t>FDD220055</t>
  </si>
  <si>
    <t>FDD261866</t>
  </si>
  <si>
    <t>FDD257859</t>
  </si>
  <si>
    <t xml:space="preserve">FDD254972 LHR MAIN) </t>
  </si>
  <si>
    <t>05 FDD236990 I-8 MKZ</t>
  </si>
  <si>
    <t>(FDD220057</t>
  </si>
  <si>
    <t>(FDD220058</t>
  </si>
  <si>
    <t>(FDD220059</t>
  </si>
  <si>
    <t>(FDD220066</t>
  </si>
  <si>
    <t>(FDD220067</t>
  </si>
  <si>
    <t xml:space="preserve"> FDD100042</t>
  </si>
  <si>
    <t xml:space="preserve"> FDD100043</t>
  </si>
  <si>
    <t xml:space="preserve"> FDD100044</t>
  </si>
  <si>
    <t xml:space="preserve"> FDD100041</t>
  </si>
  <si>
    <t>FDD254941</t>
  </si>
  <si>
    <t>FDD254942</t>
  </si>
  <si>
    <t>10</t>
  </si>
  <si>
    <t>100</t>
  </si>
  <si>
    <t>25</t>
  </si>
  <si>
    <t>225</t>
  </si>
  <si>
    <t>date</t>
  </si>
  <si>
    <t>01071936-16/07</t>
  </si>
  <si>
    <t>FDD KHI DHA 97074</t>
  </si>
  <si>
    <t>0016-12-2008,</t>
  </si>
  <si>
    <t>023037310/01 BR.23 KORAN</t>
  </si>
  <si>
    <t>FDD253882 Z</t>
  </si>
  <si>
    <t>(FDD238331</t>
  </si>
  <si>
    <t>0250359 F-7</t>
  </si>
  <si>
    <t>\K01  FDD 100053</t>
  </si>
  <si>
    <t>FDD 0267851</t>
  </si>
  <si>
    <t>9\K01 FDD10060</t>
  </si>
  <si>
    <t>414210295\I03</t>
  </si>
  <si>
    <t xml:space="preserve">\K05 (FDD100875 </t>
  </si>
  <si>
    <t>K04FDD254973</t>
  </si>
  <si>
    <t>FDD254978</t>
  </si>
  <si>
    <t>FDD236988</t>
  </si>
  <si>
    <t>Larkana Branch</t>
  </si>
  <si>
    <t>Gujjar Khan Branch</t>
  </si>
  <si>
    <t>Gujrat Branch</t>
  </si>
  <si>
    <t>61101-9385752-3</t>
  </si>
  <si>
    <t>37405-8569235-0</t>
  </si>
  <si>
    <t>42301-6731347-7</t>
  </si>
  <si>
    <t>43201-2932667-7</t>
  </si>
  <si>
    <t>42201-4125306-9</t>
  </si>
  <si>
    <t>31202-0318169-5</t>
  </si>
  <si>
    <t>266-60-165436</t>
  </si>
  <si>
    <t>NIC MISSING</t>
  </si>
  <si>
    <t>35202-6352088-9</t>
  </si>
  <si>
    <t>35404-4397939-1</t>
  </si>
  <si>
    <t>35404-1565147-2</t>
  </si>
  <si>
    <t>35404-1528048-7</t>
  </si>
  <si>
    <t>35404-1058350-5</t>
  </si>
  <si>
    <t>35404-7118543-7</t>
  </si>
  <si>
    <t>34603-9474878-1</t>
  </si>
  <si>
    <t>35202-7984945-7</t>
  </si>
  <si>
    <t>34603-3449944-7</t>
  </si>
  <si>
    <t>35404-6528504-9</t>
  </si>
  <si>
    <t>34603 6900696 9</t>
  </si>
  <si>
    <t>35404-5679166-7</t>
  </si>
  <si>
    <t>323-56-076528</t>
  </si>
  <si>
    <t>35404-1361399-5</t>
  </si>
  <si>
    <t>35401-8179838-7</t>
  </si>
  <si>
    <t>34104-2302668-5</t>
  </si>
  <si>
    <t>35404-3322896-9</t>
  </si>
  <si>
    <t>43203-1357416-3</t>
  </si>
  <si>
    <t>37101-1733386-9</t>
  </si>
  <si>
    <t>37101-6755349-7</t>
  </si>
  <si>
    <t>35202-2998998-1</t>
  </si>
  <si>
    <t>37101-9204207-7</t>
  </si>
  <si>
    <t>35201-1854409-7</t>
  </si>
  <si>
    <t>37101-1564604-1</t>
  </si>
  <si>
    <t>34101-5579955-1</t>
  </si>
  <si>
    <t>37101-4381394-3</t>
  </si>
  <si>
    <t>37101-3909267-7</t>
  </si>
  <si>
    <t>37101-7057164-1</t>
  </si>
  <si>
    <t>37101-4159238-3</t>
  </si>
  <si>
    <t>37101-1778121-3</t>
  </si>
  <si>
    <t>35202-2798608-9</t>
  </si>
  <si>
    <t>37101-5422195-3</t>
  </si>
  <si>
    <t>37101-8422530-3</t>
  </si>
  <si>
    <t>37101-8377286-8</t>
  </si>
  <si>
    <t>37106-0114351-5</t>
  </si>
  <si>
    <t>37101-8912908-7</t>
  </si>
  <si>
    <t>37101-7859187-7</t>
  </si>
  <si>
    <t>37101-1783824-5</t>
  </si>
  <si>
    <t>35200-1375410-4</t>
  </si>
  <si>
    <t>34101-7639290-3</t>
  </si>
  <si>
    <t>37101-5342778-1</t>
  </si>
  <si>
    <t>42301-3315232-1</t>
  </si>
  <si>
    <t>81302-947756-7</t>
  </si>
  <si>
    <t>37101-3688575-5</t>
  </si>
  <si>
    <t>37101-1731106-3</t>
  </si>
  <si>
    <t>37104-0968244-5</t>
  </si>
  <si>
    <t>37101-1791058-1</t>
  </si>
  <si>
    <t>37101-0709216-9</t>
  </si>
  <si>
    <t>38201-0969850-8</t>
  </si>
  <si>
    <t>37101-1747556-5</t>
  </si>
  <si>
    <t>37101-4299107-9</t>
  </si>
  <si>
    <t>37101-4737145-3</t>
  </si>
  <si>
    <t>37101-6432564-3</t>
  </si>
  <si>
    <t>37101-1832190-3</t>
  </si>
  <si>
    <t>37101-5792723-1</t>
  </si>
  <si>
    <t>37101-1798819-1</t>
  </si>
  <si>
    <t>37105-5989549-7</t>
  </si>
  <si>
    <t>37101-1768995-9</t>
  </si>
  <si>
    <t>37101-5729311-0</t>
  </si>
  <si>
    <t>37101-3408467-3</t>
  </si>
  <si>
    <t>37101-2153671-6</t>
  </si>
  <si>
    <t>37101-6122645-7</t>
  </si>
  <si>
    <t>37101-1709479-1</t>
  </si>
  <si>
    <t>37101-2208421-8</t>
  </si>
  <si>
    <t>37101-1418952-9</t>
  </si>
  <si>
    <t>37101-8557681-9</t>
  </si>
  <si>
    <t>61101-3965520-5</t>
  </si>
  <si>
    <t>37102-1269799-3</t>
  </si>
  <si>
    <t>37101-9514010-1</t>
  </si>
  <si>
    <t>33100-0594583-1</t>
  </si>
  <si>
    <t>42301-9345910-5</t>
  </si>
  <si>
    <t>35202-5488587-3</t>
  </si>
  <si>
    <t>35202-6197149-9</t>
  </si>
  <si>
    <t>35202-2895773-5</t>
  </si>
  <si>
    <t>244-89-012498</t>
  </si>
  <si>
    <t>212-55-066219</t>
  </si>
  <si>
    <t>31202-2911626-3</t>
  </si>
  <si>
    <t>286-91-515270</t>
  </si>
  <si>
    <t>35202-6510022-0</t>
  </si>
  <si>
    <t>31202-3583136-7</t>
  </si>
  <si>
    <t>35202-0599132-9</t>
  </si>
  <si>
    <t>36603-7671209-5</t>
  </si>
  <si>
    <t>35202-2610619-9</t>
  </si>
  <si>
    <t>37405-0230790-9</t>
  </si>
  <si>
    <t>34101-2453903-4</t>
  </si>
  <si>
    <t>35202-2436393-1</t>
  </si>
  <si>
    <t>35202-1218091-3</t>
  </si>
  <si>
    <t>31203-5848029-1</t>
  </si>
  <si>
    <t>C057323</t>
  </si>
  <si>
    <t>234-64-125807</t>
  </si>
  <si>
    <t>43203-8348278-9</t>
  </si>
  <si>
    <t>43203-5604704-7</t>
  </si>
  <si>
    <t>38403-2232484-5</t>
  </si>
  <si>
    <t>43203-4993462-3</t>
  </si>
  <si>
    <t>43203-2305385-9</t>
  </si>
  <si>
    <t>43203-1441013-3</t>
  </si>
  <si>
    <t>43203-1371868-1</t>
  </si>
  <si>
    <t>31205-1627174-7</t>
  </si>
  <si>
    <t>42301-7881605-1</t>
  </si>
  <si>
    <t>43204-9510252-3</t>
  </si>
  <si>
    <t>42101-9787521-1</t>
  </si>
  <si>
    <t>43203-4478315-7</t>
  </si>
  <si>
    <t>42301-0701047-9</t>
  </si>
  <si>
    <t>43203-4574269-7</t>
  </si>
  <si>
    <t>43203-5002872-1</t>
  </si>
  <si>
    <t>43203-8839718-5</t>
  </si>
  <si>
    <t>42201-9391047-9</t>
  </si>
  <si>
    <t>43203-1363900-9</t>
  </si>
  <si>
    <t>43203-6378620-5</t>
  </si>
  <si>
    <t>43203-3305915-3</t>
  </si>
  <si>
    <t>43301-4624104-1</t>
  </si>
  <si>
    <t>36203-8047584-3</t>
  </si>
  <si>
    <t>43203-9656991-3</t>
  </si>
  <si>
    <t>31202-0310326-8</t>
  </si>
  <si>
    <t>43205-2616789-7</t>
  </si>
  <si>
    <t>41303-2968393-3</t>
  </si>
  <si>
    <t>43203-3150860-9</t>
  </si>
  <si>
    <t>43205-7292811-5</t>
  </si>
  <si>
    <t>43203-8683039-5</t>
  </si>
  <si>
    <t>43203-1526900-1</t>
  </si>
  <si>
    <t>43203-8812722-0</t>
  </si>
  <si>
    <t>31201-7316188-5</t>
  </si>
  <si>
    <t>43201-4681960-7</t>
  </si>
  <si>
    <t>43203-1289095-8</t>
  </si>
  <si>
    <t>45203-5093379-7</t>
  </si>
  <si>
    <t>43203-9091669-7</t>
  </si>
  <si>
    <t>43203-1212425-5</t>
  </si>
  <si>
    <t>43203-9839591-7</t>
  </si>
  <si>
    <t>43203-1349955-1</t>
  </si>
  <si>
    <t>42201-7072633-9</t>
  </si>
  <si>
    <t>42301-2951480-3</t>
  </si>
  <si>
    <t>42301-6948978-9</t>
  </si>
  <si>
    <t>43203-8545468-3</t>
  </si>
  <si>
    <t>43203-0790953-1</t>
  </si>
  <si>
    <t>43203-6048190-7</t>
  </si>
  <si>
    <t>34201-3057160-9</t>
  </si>
  <si>
    <t>34403-1867772-5</t>
  </si>
  <si>
    <t>38403-2650377-1</t>
  </si>
  <si>
    <t>34402-5642938-1</t>
  </si>
  <si>
    <t>34402-6523445-5</t>
  </si>
  <si>
    <t>34402-4946373-7</t>
  </si>
  <si>
    <t>34402-0683753-1</t>
  </si>
  <si>
    <t>34402-0154071-7</t>
  </si>
  <si>
    <t>34402-1409071-3</t>
  </si>
  <si>
    <t>34402-1679297-1</t>
  </si>
  <si>
    <t>34402-6924907-3</t>
  </si>
  <si>
    <t>344022-568168-5</t>
  </si>
  <si>
    <t>34402-2345225-7</t>
  </si>
  <si>
    <t>34402-8406084-5</t>
  </si>
  <si>
    <t>34401-0622535-3</t>
  </si>
  <si>
    <t>34402-1641506-9</t>
  </si>
  <si>
    <t>34402-7533728-3</t>
  </si>
  <si>
    <t>34402-6137922-7</t>
  </si>
  <si>
    <t>34402-0431867-3</t>
  </si>
  <si>
    <t>34402-1682998-7</t>
  </si>
  <si>
    <t>34403-7953510-3</t>
  </si>
  <si>
    <t>91400-0330222-9</t>
  </si>
  <si>
    <t>37402-1724520-5</t>
  </si>
  <si>
    <t>37401-1476577-1</t>
  </si>
  <si>
    <t>35201-6435549-5</t>
  </si>
  <si>
    <t>17301-7089940-7</t>
  </si>
  <si>
    <t>42201-6201581-5</t>
  </si>
  <si>
    <t>35202-5741629-5</t>
  </si>
  <si>
    <t>35202-9527301-7</t>
  </si>
  <si>
    <t>34101-8194690-2</t>
  </si>
  <si>
    <t>34101-4417267-4</t>
  </si>
  <si>
    <t>35201-1245516-5</t>
  </si>
  <si>
    <t>34101-6760429-8</t>
  </si>
  <si>
    <t>35201-1651628-1</t>
  </si>
  <si>
    <t>363010-136802-3</t>
  </si>
  <si>
    <t>31202-0271193-4</t>
  </si>
  <si>
    <t>37405-0584598-5</t>
  </si>
  <si>
    <t>36201-1649975-3</t>
  </si>
  <si>
    <t>31202-0238757-7</t>
  </si>
  <si>
    <t>34101-8182791-9</t>
  </si>
  <si>
    <t>35202-5384325-1</t>
  </si>
  <si>
    <t>35202-5054919-7</t>
  </si>
  <si>
    <t>35202-2711515-4</t>
  </si>
  <si>
    <t>35202-3021856-3</t>
  </si>
  <si>
    <t>35201-4061863-5</t>
  </si>
  <si>
    <t>267-85-174646</t>
  </si>
  <si>
    <t>3310-5585687-5</t>
  </si>
  <si>
    <t>270-50-156095</t>
  </si>
  <si>
    <t>35202-7167586-4</t>
  </si>
  <si>
    <t>270-88-043870</t>
  </si>
  <si>
    <t>33202-5847599</t>
  </si>
  <si>
    <t>35200-153575-8</t>
  </si>
  <si>
    <t>34101-2368450-4</t>
  </si>
  <si>
    <t>42501-1286618-3</t>
  </si>
  <si>
    <t>42401-1913174-1</t>
  </si>
  <si>
    <t>42501-5733953-3</t>
  </si>
  <si>
    <t>61101-586530-0</t>
  </si>
  <si>
    <t>35201-0467180-3</t>
  </si>
  <si>
    <t>42301-5023848-2</t>
  </si>
  <si>
    <t>35202-2453411-1</t>
  </si>
  <si>
    <t>34101-2447987-4</t>
  </si>
  <si>
    <t>135-24-045724</t>
  </si>
  <si>
    <t>34101-4800856-9</t>
  </si>
  <si>
    <t>601-81-317452</t>
  </si>
  <si>
    <t>15501-877128-9</t>
  </si>
  <si>
    <t>34101-2390611-5</t>
  </si>
  <si>
    <t>601-62-019283</t>
  </si>
  <si>
    <t>42301-0714035-8</t>
  </si>
  <si>
    <t>42201-4308295-3</t>
  </si>
  <si>
    <t>35201-0152183-9</t>
  </si>
  <si>
    <t>31202-250103-8</t>
  </si>
  <si>
    <t>344-47-217785</t>
  </si>
  <si>
    <t>345-53-455612</t>
  </si>
  <si>
    <t>244-56-209610</t>
  </si>
  <si>
    <t>247-60-272419</t>
  </si>
  <si>
    <t>42201-0184987-7</t>
  </si>
  <si>
    <t>42000-0445888-9</t>
  </si>
  <si>
    <t>36302-9773650-3</t>
  </si>
  <si>
    <t>33100-0605931-9</t>
  </si>
  <si>
    <t>11101-3296272-3</t>
  </si>
  <si>
    <t>37405-3658867-0</t>
  </si>
  <si>
    <t>42301-1637500-3</t>
  </si>
  <si>
    <t>82101-0323039-5</t>
  </si>
  <si>
    <t>42301-1038475-5</t>
  </si>
  <si>
    <t>34101-2539939-9</t>
  </si>
  <si>
    <t>42101-9643301-4</t>
  </si>
  <si>
    <t>34101-2495230-5</t>
  </si>
  <si>
    <t>35201-1635959-5</t>
  </si>
  <si>
    <t>34101-7971653-5</t>
  </si>
  <si>
    <t>34301-1735577-7</t>
  </si>
  <si>
    <t>82303-1341501-4</t>
  </si>
  <si>
    <t>36203-8347845-8</t>
  </si>
  <si>
    <t>31202-0212091-1</t>
  </si>
  <si>
    <t>31202-0316877-7</t>
  </si>
  <si>
    <t>36102-1938987-5</t>
  </si>
  <si>
    <t>32103-8414919-3</t>
  </si>
  <si>
    <t>36301-0939114-5</t>
  </si>
  <si>
    <t>210-89-238130</t>
  </si>
  <si>
    <t>31202-8624101-7</t>
  </si>
  <si>
    <t>35201-1084182-3</t>
  </si>
  <si>
    <t>35202-3005066-5</t>
  </si>
  <si>
    <t>322-75-505709</t>
  </si>
  <si>
    <t>34603-2293713-5</t>
  </si>
  <si>
    <t>35202-6162239-3</t>
  </si>
  <si>
    <t>35201-1628855-5</t>
  </si>
  <si>
    <t>31202-4761145-4</t>
  </si>
  <si>
    <t>31202-0840309-6</t>
  </si>
  <si>
    <t>272-78-664414</t>
  </si>
  <si>
    <t>41303-2740578-9</t>
  </si>
  <si>
    <t>41304-9270541-7</t>
  </si>
  <si>
    <t>276-72-396362</t>
  </si>
  <si>
    <t>42301-2730607-5</t>
  </si>
  <si>
    <t>274-93-416013</t>
  </si>
  <si>
    <t>41307-3438792-3</t>
  </si>
  <si>
    <t>290-90-046061</t>
  </si>
  <si>
    <t>42201-1413451-3</t>
  </si>
  <si>
    <t>35201-2403994-9</t>
  </si>
  <si>
    <t>35202-3712066-5</t>
  </si>
  <si>
    <t>31203-3743072-5</t>
  </si>
  <si>
    <t>37405-0265323-9</t>
  </si>
  <si>
    <t>42501-2954231-5</t>
  </si>
  <si>
    <t>31202-7500715-5</t>
  </si>
  <si>
    <t>42301-6419674-7</t>
  </si>
  <si>
    <t>42301-0218335-5</t>
  </si>
  <si>
    <t>42101-7105370-7</t>
  </si>
  <si>
    <t>42201-8967752-9</t>
  </si>
  <si>
    <t>42501-1407413-5</t>
  </si>
  <si>
    <t>42201-6976969-3</t>
  </si>
  <si>
    <t>42101-7803397-3</t>
  </si>
  <si>
    <t>42501-1522161-1</t>
  </si>
  <si>
    <t>42301-1332416-1</t>
  </si>
  <si>
    <t>42301-5262371-5</t>
  </si>
  <si>
    <t>42301-3386541-3</t>
  </si>
  <si>
    <t>41307-3037520-3</t>
  </si>
  <si>
    <t>45302-6232586-3</t>
  </si>
  <si>
    <t>42201-0545471-3</t>
  </si>
  <si>
    <t>42201-0526694-2</t>
  </si>
  <si>
    <t>44206-2210943-5</t>
  </si>
  <si>
    <t>42401-6979419-3</t>
  </si>
  <si>
    <t>34202-3290843-8</t>
  </si>
  <si>
    <t>35202-6646492-7</t>
  </si>
  <si>
    <t>35202-2772055-3</t>
  </si>
  <si>
    <t>31303-2368274-1</t>
  </si>
  <si>
    <t>36302-4279427-1</t>
  </si>
  <si>
    <t>42201-8871110-7</t>
  </si>
  <si>
    <t>42201-0702244-5</t>
  </si>
  <si>
    <t>42000-0552829-5</t>
  </si>
  <si>
    <t>280-48-020106</t>
  </si>
  <si>
    <t>41206-1507501-3</t>
  </si>
  <si>
    <t>35201-4591690-3</t>
  </si>
  <si>
    <t>61101.3948119-1</t>
  </si>
  <si>
    <t>61101-9094655-7</t>
  </si>
  <si>
    <t>37405-5677961-8</t>
  </si>
  <si>
    <t>34603-3492183-3</t>
  </si>
  <si>
    <t>37405-1813134-6</t>
  </si>
  <si>
    <t>34101-1148829-1</t>
  </si>
  <si>
    <t>17301-1357639-0</t>
  </si>
  <si>
    <t>34101-1092094-9</t>
  </si>
  <si>
    <t>34101-4042754-7</t>
  </si>
  <si>
    <t>34101-8459978-3</t>
  </si>
  <si>
    <t>34101-0168740-1</t>
  </si>
  <si>
    <t>35201-2579257-5</t>
  </si>
  <si>
    <t>35202-4719246-9</t>
  </si>
  <si>
    <t>31202-3961186-9</t>
  </si>
  <si>
    <t>31202-0216703-1</t>
  </si>
  <si>
    <t>34101-2603989-5</t>
  </si>
  <si>
    <t>34101-6848503-2</t>
  </si>
  <si>
    <t>34603-4210138-3</t>
  </si>
  <si>
    <t>34603-2339710-3</t>
  </si>
  <si>
    <t>13503-5807995-9</t>
  </si>
  <si>
    <t>00000-2373253-0</t>
  </si>
  <si>
    <t>42301-0986823-5</t>
  </si>
  <si>
    <t>503-54-380752</t>
  </si>
  <si>
    <t>35201-6686174-3</t>
  </si>
  <si>
    <t>42101-7041817-5</t>
  </si>
  <si>
    <t>42201-4658403-9</t>
  </si>
  <si>
    <t>27658-6710745-1</t>
  </si>
  <si>
    <t>35404-6527620-5</t>
  </si>
  <si>
    <t>35202-8360684-1</t>
  </si>
  <si>
    <t>35201-9758474-3</t>
  </si>
  <si>
    <t>17301-2739453-5</t>
  </si>
  <si>
    <t>43206-1650693-1</t>
  </si>
  <si>
    <t>35202-2261920-7</t>
  </si>
  <si>
    <t>35202-2342448-5</t>
  </si>
  <si>
    <t>33100-2013179-5</t>
  </si>
  <si>
    <t>35201-8307654-7</t>
  </si>
  <si>
    <t>35202-2300339-5</t>
  </si>
  <si>
    <t>352028-187259-0</t>
  </si>
  <si>
    <t>35202-8657543-5</t>
  </si>
  <si>
    <t>35202-3998831-5</t>
  </si>
  <si>
    <t>35202-4997331-3</t>
  </si>
  <si>
    <t>35401-0427996-7</t>
  </si>
  <si>
    <t>35201-3522652-1</t>
  </si>
  <si>
    <t>35202-1488782-7</t>
  </si>
  <si>
    <t>35201-7456949-7</t>
  </si>
  <si>
    <t>35202-3052111-7</t>
  </si>
  <si>
    <t>35201-8615870-7</t>
  </si>
  <si>
    <t>61101-1321238-7</t>
  </si>
  <si>
    <t>35202-9736781-8</t>
  </si>
  <si>
    <t>34201-3279890-8</t>
  </si>
  <si>
    <t>35201-7841942-7</t>
  </si>
  <si>
    <t>42201-0269243-3</t>
  </si>
  <si>
    <t>35202-7820905-7</t>
  </si>
  <si>
    <t>33301-9225128-9</t>
  </si>
  <si>
    <t>32303-5884768-9</t>
  </si>
  <si>
    <t>35501-0190510-1</t>
  </si>
  <si>
    <t>42201-0438315-3</t>
  </si>
  <si>
    <t>38401-7046605-5</t>
  </si>
  <si>
    <t>42301-1664364-9</t>
  </si>
  <si>
    <t>56202-0949073-5</t>
  </si>
  <si>
    <t>54400-9340929-7</t>
  </si>
  <si>
    <t>61101-1770344-9</t>
  </si>
  <si>
    <t>42201-1286814-3</t>
  </si>
  <si>
    <t>34603-2197346-5</t>
  </si>
  <si>
    <t>82303-3207499-1</t>
  </si>
  <si>
    <t>82303-9593605-4</t>
  </si>
  <si>
    <t>35201-9387496-5</t>
  </si>
  <si>
    <t>61101-1412350-0</t>
  </si>
  <si>
    <t>42101-1736661-9</t>
  </si>
  <si>
    <t>35201-2013354-7</t>
  </si>
  <si>
    <t>34603-3170230-7</t>
  </si>
  <si>
    <t>37405-5082779-9</t>
  </si>
  <si>
    <t>35302-1973320-9</t>
  </si>
  <si>
    <t>37405-1369497-3</t>
  </si>
  <si>
    <t>37405-9499077-2</t>
  </si>
  <si>
    <t>37405-8157025-5</t>
  </si>
  <si>
    <t>E820551</t>
  </si>
  <si>
    <t>34502-0831781-5</t>
  </si>
  <si>
    <t>35202-2846754-5</t>
  </si>
  <si>
    <t>36302-0329870-1</t>
  </si>
  <si>
    <t>38403-8732826-3</t>
  </si>
  <si>
    <t>34101-8063988-7</t>
  </si>
  <si>
    <t>41303-3217852-2</t>
  </si>
  <si>
    <t>41304-6395103-3</t>
  </si>
  <si>
    <t>34201-0408303-7</t>
  </si>
  <si>
    <t>42000-0479968-5</t>
  </si>
  <si>
    <t>42301-7787320-9</t>
  </si>
  <si>
    <t>35202-2637900-3</t>
  </si>
  <si>
    <t>42101-1802065-5</t>
  </si>
  <si>
    <t>36502-1379085-1</t>
  </si>
  <si>
    <t>42301-9097177-3</t>
  </si>
  <si>
    <t>35202-2550277-3</t>
  </si>
  <si>
    <t>35201-4724420-1</t>
  </si>
  <si>
    <t>34601-6926293-9</t>
  </si>
  <si>
    <t>35202-6512426-5</t>
  </si>
  <si>
    <t>35202-2650646-5</t>
  </si>
  <si>
    <t>21402-8901027-5</t>
  </si>
  <si>
    <t>31202-0299912-5</t>
  </si>
  <si>
    <t>42101-1780953-4</t>
  </si>
  <si>
    <t>41204-3352826-1</t>
  </si>
  <si>
    <t>31202-6609075-3</t>
  </si>
  <si>
    <t>31202-6209403-8</t>
  </si>
  <si>
    <t>31202-9121153-9</t>
  </si>
  <si>
    <t>31202-5429733-5</t>
  </si>
  <si>
    <t>31202-7383091-1</t>
  </si>
  <si>
    <t>31202-0267768-5</t>
  </si>
  <si>
    <t>36202-6625511-9</t>
  </si>
  <si>
    <t>31202-0286564-9</t>
  </si>
  <si>
    <t>31202-0313479-7</t>
  </si>
  <si>
    <t>31202-1971231-9</t>
  </si>
  <si>
    <t>42501-7959225-9</t>
  </si>
  <si>
    <t>31202-4271293-9</t>
  </si>
  <si>
    <t>31202-6683291-9</t>
  </si>
  <si>
    <t>31202-8874080-6</t>
  </si>
  <si>
    <t>33100-2084575-5</t>
  </si>
  <si>
    <t>31202-9304324-5</t>
  </si>
  <si>
    <t>36202-4903745-3</t>
  </si>
  <si>
    <t>31202-5141890-0</t>
  </si>
  <si>
    <t>31202-5349193-7</t>
  </si>
  <si>
    <t>31202-0339559-5</t>
  </si>
  <si>
    <t>31202-4149012-3</t>
  </si>
  <si>
    <t>31202-0206723-8</t>
  </si>
  <si>
    <t>41304-6308576-2</t>
  </si>
  <si>
    <t>42000-6342807-5</t>
  </si>
  <si>
    <t>45504-1129127-1</t>
  </si>
  <si>
    <t>31303-2409651-1</t>
  </si>
  <si>
    <t>42201-2970529-3</t>
  </si>
  <si>
    <t>42301-0815812-7</t>
  </si>
  <si>
    <t>35202-2753142-1</t>
  </si>
  <si>
    <t>45203-1350997-7</t>
  </si>
  <si>
    <t>36302-9013266-5</t>
  </si>
  <si>
    <t>31202-4143390-9</t>
  </si>
  <si>
    <t>34603-2977165-3</t>
  </si>
  <si>
    <t>35200-3883008-9</t>
  </si>
  <si>
    <t>31201-2883538-3</t>
  </si>
  <si>
    <t>34603-3780795-9</t>
  </si>
  <si>
    <t>38403-2170553-9</t>
  </si>
  <si>
    <t>44302-5521235-9</t>
  </si>
  <si>
    <t>34601-0745278-5</t>
  </si>
  <si>
    <t>34603-2088488-0</t>
  </si>
  <si>
    <t>34603-6235456-5</t>
  </si>
  <si>
    <t>34603-2314720-3</t>
  </si>
  <si>
    <t>34602-5791561-7</t>
  </si>
  <si>
    <t>35202-4478926-9</t>
  </si>
  <si>
    <t>35202-6170872-1</t>
  </si>
  <si>
    <t>34603-4557292-5</t>
  </si>
  <si>
    <t>35202-4690150-3</t>
  </si>
  <si>
    <t>35202-1285654-9</t>
  </si>
  <si>
    <t>42301-1430612-1</t>
  </si>
  <si>
    <t>35202-9859829-5</t>
  </si>
  <si>
    <t>42201-8047359-5</t>
  </si>
  <si>
    <t>35202-2836674-1</t>
  </si>
  <si>
    <t>42201-0572399-7</t>
  </si>
  <si>
    <t>41303-1874030-5</t>
  </si>
  <si>
    <t>41303-3775915-7</t>
  </si>
  <si>
    <t>34603-8811101-7</t>
  </si>
  <si>
    <t>34603-2310118-7</t>
  </si>
  <si>
    <t>35201-4315921-7</t>
  </si>
  <si>
    <t>31202-2466761-5</t>
  </si>
  <si>
    <t>42203-8823493-7</t>
  </si>
  <si>
    <t>42201-2328415-9</t>
  </si>
  <si>
    <t>35201-1320139-5</t>
  </si>
  <si>
    <t>17301-1330630-3</t>
  </si>
  <si>
    <t>34603-2234718-1</t>
  </si>
  <si>
    <t>34104-2237947-3</t>
  </si>
  <si>
    <t>35202-3209499-6</t>
  </si>
  <si>
    <t>35202-2197090-9</t>
  </si>
  <si>
    <t>35202-6504790-3</t>
  </si>
  <si>
    <t>35202-2540630-7</t>
  </si>
  <si>
    <t>35202-0774705-3</t>
  </si>
  <si>
    <t>31202-0318076-9</t>
  </si>
  <si>
    <t>31205-1626712-3</t>
  </si>
  <si>
    <t>31202-1753678-5</t>
  </si>
  <si>
    <t>31202-0304521-9</t>
  </si>
  <si>
    <t>41102-0483274-2</t>
  </si>
  <si>
    <t>41303-7322715-1</t>
  </si>
  <si>
    <t>42401-1781039-7</t>
  </si>
  <si>
    <t>43301-4284397-7</t>
  </si>
  <si>
    <t>45504-1093888-3</t>
  </si>
  <si>
    <t>45504-7189804-1</t>
  </si>
  <si>
    <t>45501-1870268-3</t>
  </si>
  <si>
    <t>45504-8386655-3</t>
  </si>
  <si>
    <t>45504-9092455-7</t>
  </si>
  <si>
    <t>45504-0933227-3</t>
  </si>
  <si>
    <t>45504-9485267-7</t>
  </si>
  <si>
    <t>45502-0479660-1</t>
  </si>
  <si>
    <t>45504-8104666-3</t>
  </si>
  <si>
    <t>36402-6293431-1</t>
  </si>
  <si>
    <t>45502-4574723-7</t>
  </si>
  <si>
    <t>45504-6983116-1</t>
  </si>
  <si>
    <t>45504-1140903-9</t>
  </si>
  <si>
    <t>45504-7026642-5</t>
  </si>
  <si>
    <t>45504-9316933-1</t>
  </si>
  <si>
    <t>45502-6842044-3</t>
  </si>
  <si>
    <t>45504-7763447-7</t>
  </si>
  <si>
    <t>45502-1049836-6</t>
  </si>
  <si>
    <t>42000-4456816-1</t>
  </si>
  <si>
    <t>411-85-11689856</t>
  </si>
  <si>
    <t>45504-1083898-6</t>
  </si>
  <si>
    <t>45504-1023681-5</t>
  </si>
  <si>
    <t>45504-1100242-5</t>
  </si>
  <si>
    <t>42201-0468636-8</t>
  </si>
  <si>
    <t>42301-8391384-5</t>
  </si>
  <si>
    <t>4220102138840-7</t>
  </si>
  <si>
    <t>42501-8981185-1</t>
  </si>
  <si>
    <t>52301-7888829-5</t>
  </si>
  <si>
    <t>35202-3061906-4</t>
  </si>
  <si>
    <t>42000-4670246-6</t>
  </si>
  <si>
    <t>42201-1560810-9</t>
  </si>
  <si>
    <t>33201-3116040-5</t>
  </si>
  <si>
    <t>42301-0960429-5</t>
  </si>
  <si>
    <t>35404-1333492-1</t>
  </si>
  <si>
    <t>35404-7697877-9</t>
  </si>
  <si>
    <t>35202-7921259-1</t>
  </si>
  <si>
    <t>42101-1400432-7</t>
  </si>
  <si>
    <t>42301-7362317-9</t>
  </si>
  <si>
    <t>31202-7475400-1</t>
  </si>
  <si>
    <t>31202-4600096-6</t>
  </si>
  <si>
    <t>31202-0341375-5</t>
  </si>
  <si>
    <t>42201-4847541-9</t>
  </si>
  <si>
    <t>31202-0222950-3</t>
  </si>
  <si>
    <t>42301-1299489-3</t>
  </si>
  <si>
    <t>363019-427872-5</t>
  </si>
  <si>
    <t>54303-4303081-5</t>
  </si>
  <si>
    <t>36203-5372381-9</t>
  </si>
  <si>
    <t>42201-7651037-8</t>
  </si>
  <si>
    <t>34603-2166969-5</t>
  </si>
  <si>
    <t>34603-5551238-7</t>
  </si>
  <si>
    <t>42000-6061908-3</t>
  </si>
  <si>
    <t>42301-3124698-7</t>
  </si>
  <si>
    <t>31202-0280949-7</t>
  </si>
  <si>
    <t>35401-1749224-4</t>
  </si>
  <si>
    <t>36202-7577691-5</t>
  </si>
  <si>
    <t>82203-3117463-6</t>
  </si>
  <si>
    <t>36602-8241205-4</t>
  </si>
  <si>
    <t>35202-0169471-1</t>
  </si>
  <si>
    <t>36502-0428462-3</t>
  </si>
  <si>
    <t>31202-3667385-5</t>
  </si>
  <si>
    <t>31202-4203221-9</t>
  </si>
  <si>
    <t>31202-0309055-1</t>
  </si>
  <si>
    <t>17301-2777646-5</t>
  </si>
  <si>
    <t>36203-7933520-3</t>
  </si>
  <si>
    <t>31202-6443889-7</t>
  </si>
  <si>
    <t>34101-0250441-4</t>
  </si>
  <si>
    <t>34101-4017336-5</t>
  </si>
  <si>
    <t>34101-5337124-1</t>
  </si>
  <si>
    <t>34101-8315931-4</t>
  </si>
  <si>
    <t>42201-0757368-7</t>
  </si>
  <si>
    <t>42000-0560634-1</t>
  </si>
  <si>
    <t>42401-3464763-7</t>
  </si>
  <si>
    <t>45203-0803585-1</t>
  </si>
  <si>
    <t>41307-4583104-0</t>
  </si>
  <si>
    <t>41307-1402861-5</t>
  </si>
  <si>
    <t>41302-5225540-9</t>
  </si>
  <si>
    <t>41304-1541214-1</t>
  </si>
  <si>
    <t>41304-6547821-7</t>
  </si>
  <si>
    <t>41203-2010145-7</t>
  </si>
  <si>
    <t>41305-8485694-9</t>
  </si>
  <si>
    <t>41305-0154933-1</t>
  </si>
  <si>
    <t>41303-1543227-1</t>
  </si>
  <si>
    <t>45502-0853653-7</t>
  </si>
  <si>
    <t>41201-9095552-1</t>
  </si>
  <si>
    <t>45203-3799101-4</t>
  </si>
  <si>
    <t>41303-2304260-9</t>
  </si>
  <si>
    <t>45302-9820145-7</t>
  </si>
  <si>
    <t>41306-6704564-8</t>
  </si>
  <si>
    <t>41206-7182238-1</t>
  </si>
  <si>
    <t>42101-5859086-7</t>
  </si>
  <si>
    <t>45403-0575508-9</t>
  </si>
  <si>
    <t>45301-1354187-9</t>
  </si>
  <si>
    <t>41303-4287180-8</t>
  </si>
  <si>
    <t>41307-9420179-0</t>
  </si>
  <si>
    <t>42101-9985323-3</t>
  </si>
  <si>
    <t>42301-0825006-7</t>
  </si>
  <si>
    <t>42000-5688485-4</t>
  </si>
  <si>
    <t>42201-0149853-5</t>
  </si>
  <si>
    <t>35202-4765360-3</t>
  </si>
  <si>
    <t>35201-6753190-5</t>
  </si>
  <si>
    <t>42201-0270611-3</t>
  </si>
  <si>
    <t>37201-1725651-5</t>
  </si>
  <si>
    <t>37405-7698662-1</t>
  </si>
  <si>
    <t>42101-1671372-7</t>
  </si>
  <si>
    <t>35201-1481360-7</t>
  </si>
  <si>
    <t>61101-1767589-5</t>
  </si>
  <si>
    <t>35202-5358664-3</t>
  </si>
  <si>
    <t>45303-0696584-9</t>
  </si>
  <si>
    <t>35102-9116565-7</t>
  </si>
  <si>
    <t>42000-0505693-7</t>
  </si>
  <si>
    <t>42201-7042752-7</t>
  </si>
  <si>
    <t>61101-5091885-1</t>
  </si>
  <si>
    <t>40101-7258512-0</t>
  </si>
  <si>
    <t>34402-4853026-5</t>
  </si>
  <si>
    <t>42101-3386264-8</t>
  </si>
  <si>
    <t>32403-0790189-0</t>
  </si>
  <si>
    <t>42301-0958770-1</t>
  </si>
  <si>
    <t>34101-2426612-7</t>
  </si>
  <si>
    <t>34101-2498171-6</t>
  </si>
  <si>
    <t>34101-6373239-7</t>
  </si>
  <si>
    <t>42201-0790161-5</t>
  </si>
  <si>
    <t>34101-2091776-2</t>
  </si>
  <si>
    <t>34101-2681613-5</t>
  </si>
  <si>
    <t>34101-2427095-5</t>
  </si>
  <si>
    <t>42301-8871294-6</t>
  </si>
  <si>
    <t>35201-5149773-2</t>
  </si>
  <si>
    <t>42101-7082286-9</t>
  </si>
  <si>
    <t>42201-0337902-5</t>
  </si>
  <si>
    <t>34101-0321564-4</t>
  </si>
  <si>
    <t>413035-987494-3</t>
  </si>
  <si>
    <t>21106-4787874-5</t>
  </si>
  <si>
    <t>42201-0294029-1</t>
  </si>
  <si>
    <t>34101-2451964-6</t>
  </si>
  <si>
    <t>34601-2392748-5</t>
  </si>
  <si>
    <t>34101-6189928-8</t>
  </si>
  <si>
    <t>34101-2668124-1</t>
  </si>
  <si>
    <t>42201-2634020-3</t>
  </si>
  <si>
    <t>34101-2342223-6</t>
  </si>
  <si>
    <t>34101-7456937-2</t>
  </si>
  <si>
    <t>41304-3997342-1</t>
  </si>
  <si>
    <t>14301-1922428-9</t>
  </si>
  <si>
    <t>45501-2529202-9</t>
  </si>
  <si>
    <t>41307-6124598-8</t>
  </si>
  <si>
    <t>42301-1020256-1</t>
  </si>
  <si>
    <t>34101-5056987-7</t>
  </si>
  <si>
    <t>42301-8532569-4</t>
  </si>
  <si>
    <t>42101-1391893-5</t>
  </si>
  <si>
    <t>42301-7542957-5</t>
  </si>
  <si>
    <t>42101-3815342-9</t>
  </si>
  <si>
    <t>42301-8170046-7</t>
  </si>
  <si>
    <t>42301-2001772-3</t>
  </si>
  <si>
    <t>42301-3812892-7</t>
  </si>
  <si>
    <t>42301-0127926-5</t>
  </si>
  <si>
    <t>42301-0874492-6</t>
  </si>
  <si>
    <t>42301-3933825-9</t>
  </si>
  <si>
    <t>42000-0464873-7</t>
  </si>
  <si>
    <t>42201-0604808-9</t>
  </si>
  <si>
    <t>42101-2794054-9</t>
  </si>
  <si>
    <t>42201-9293968-5</t>
  </si>
  <si>
    <t>42301-3643096-9</t>
  </si>
  <si>
    <t>42101-9962233-0</t>
  </si>
  <si>
    <t>42101-3615902-4</t>
  </si>
  <si>
    <t>42101-5414459-3</t>
  </si>
  <si>
    <t>42101-6769515-4</t>
  </si>
  <si>
    <t>42301-0894307-9</t>
  </si>
  <si>
    <t>42301-8240756-7</t>
  </si>
  <si>
    <t>42201-0481740-7</t>
  </si>
  <si>
    <t>45402-0917630-7</t>
  </si>
  <si>
    <t>42201-1919473-5</t>
  </si>
  <si>
    <t>42501-1338305-1</t>
  </si>
  <si>
    <t>42201-4286940-7</t>
  </si>
  <si>
    <t>31103-1161110-3</t>
  </si>
  <si>
    <t>32102-5129403-7</t>
  </si>
  <si>
    <t>35201-2013354-4</t>
  </si>
  <si>
    <t>35202-7574568-5</t>
  </si>
  <si>
    <t>35202-3571139-4</t>
  </si>
  <si>
    <t>42301-0806873-7</t>
  </si>
  <si>
    <t>35202-2357616-9</t>
  </si>
  <si>
    <t>34101-3209291-1</t>
  </si>
  <si>
    <t>43203-4712652-9</t>
  </si>
  <si>
    <t>42000-0997850-7</t>
  </si>
  <si>
    <t>42101-1656263-7</t>
  </si>
  <si>
    <t>42501-7913437-3</t>
  </si>
  <si>
    <t>35202-2872833-1</t>
  </si>
  <si>
    <t>36201-9974406-5</t>
  </si>
  <si>
    <t>31202-6144457-9</t>
  </si>
  <si>
    <t>34602-0730085-3</t>
  </si>
  <si>
    <t>37203-9516011-0</t>
  </si>
  <si>
    <t>11119-0259065-3</t>
  </si>
  <si>
    <t>37405-6590372-5</t>
  </si>
  <si>
    <t>37405-1408420-7</t>
  </si>
  <si>
    <t>42401-8199317-7</t>
  </si>
  <si>
    <t>42301-2172070-3</t>
  </si>
  <si>
    <t>35202-6693923-2</t>
  </si>
  <si>
    <t>90102-1038657-5</t>
  </si>
  <si>
    <t>45502-0849525-5</t>
  </si>
  <si>
    <t>34602-3567184-5</t>
  </si>
  <si>
    <t>41304-3654712-2</t>
  </si>
  <si>
    <t>35202-8271074-9</t>
  </si>
  <si>
    <t>35202-6069949-8</t>
  </si>
  <si>
    <t>42101-9072279-1</t>
  </si>
  <si>
    <t>42101-6428166-7</t>
  </si>
  <si>
    <t>41303-6218749-5</t>
  </si>
  <si>
    <t>41303-1525643-7</t>
  </si>
  <si>
    <t>44107-2049907-9</t>
  </si>
  <si>
    <t>42501-5493671-4</t>
  </si>
  <si>
    <t>41307-8070335-1</t>
  </si>
  <si>
    <t>42201-7687231-7</t>
  </si>
  <si>
    <t>42201-7526075-7</t>
  </si>
  <si>
    <t>42301-8329731-9</t>
  </si>
  <si>
    <t>42301-1351031-1</t>
  </si>
  <si>
    <t>17101-0342294-1</t>
  </si>
  <si>
    <t>42101-9903778-1</t>
  </si>
  <si>
    <t>42101-1849039-3</t>
  </si>
  <si>
    <t>42301-3220184-5</t>
  </si>
  <si>
    <t>42501-1530080-3</t>
  </si>
  <si>
    <t>42101-1651773-3</t>
  </si>
  <si>
    <t>42101-8855692-9</t>
  </si>
  <si>
    <t>42301-4858145-1</t>
  </si>
  <si>
    <t>42201-0655618-3</t>
  </si>
  <si>
    <t>42301-7157971-8</t>
  </si>
  <si>
    <t>71402-5767464-5</t>
  </si>
  <si>
    <t>42201-0696007-3</t>
  </si>
  <si>
    <t>42501-1612107-9</t>
  </si>
  <si>
    <t>41301-4666854-5</t>
  </si>
  <si>
    <t>17301-8116311-5</t>
  </si>
  <si>
    <t>42201-2518470-7</t>
  </si>
  <si>
    <t>42101-2952805-1</t>
  </si>
  <si>
    <t>42101-5009280-4</t>
  </si>
  <si>
    <t>42501-1405635-6</t>
  </si>
  <si>
    <t>42301-0981253-2</t>
  </si>
  <si>
    <t>42201-3120633-3</t>
  </si>
  <si>
    <t>42201-8556053-8</t>
  </si>
  <si>
    <t>42201-0493559-7</t>
  </si>
  <si>
    <t>42201-0376140-9</t>
  </si>
  <si>
    <t>35202-2515094-7</t>
  </si>
  <si>
    <t>35202-4294279-1</t>
  </si>
  <si>
    <t>35202-2183901-7</t>
  </si>
  <si>
    <t>35202-1013212-3</t>
  </si>
  <si>
    <t>17301-1381893-9</t>
  </si>
  <si>
    <t>35202-3033643-7</t>
  </si>
  <si>
    <t>35202-0480827-3</t>
  </si>
  <si>
    <t>35202-4711403-0</t>
  </si>
  <si>
    <t>H916971</t>
  </si>
  <si>
    <t>35202-6030079-1</t>
  </si>
  <si>
    <t>17301-6308843-3</t>
  </si>
  <si>
    <t>34101-1502339-9</t>
  </si>
  <si>
    <t>352001-591314-1</t>
  </si>
  <si>
    <t>42201-3321963-3</t>
  </si>
  <si>
    <t>35202-1465049-5</t>
  </si>
  <si>
    <t>33100-0418397-7</t>
  </si>
  <si>
    <t>35201-9482496-5</t>
  </si>
  <si>
    <t>42101-1789905-1</t>
  </si>
  <si>
    <t>35202-1046231-1</t>
  </si>
  <si>
    <t>34603-4582098-1</t>
  </si>
  <si>
    <t>37405-8944533-5</t>
  </si>
  <si>
    <t>34603-0514346-5</t>
  </si>
  <si>
    <t>35202-2458047-9</t>
  </si>
  <si>
    <t>34603-2057402-6</t>
  </si>
  <si>
    <t>34603-8737351-5</t>
  </si>
  <si>
    <t>35201-7487745-9</t>
  </si>
  <si>
    <t>35202-2804258-5</t>
  </si>
  <si>
    <t>17301-0654048-9</t>
  </si>
  <si>
    <t>34601-9384297-5</t>
  </si>
  <si>
    <t>42201-9575800-3</t>
  </si>
  <si>
    <t>34603-2248713-1</t>
  </si>
  <si>
    <t>42201-0673883-7</t>
  </si>
  <si>
    <t>42201-0401341-1</t>
  </si>
  <si>
    <t>34603-2149066-5</t>
  </si>
  <si>
    <t>42301-4359838-7</t>
  </si>
  <si>
    <t>42201-0331025-6</t>
  </si>
  <si>
    <t>42101-1815635-9</t>
  </si>
  <si>
    <t>42301-7585445-6</t>
  </si>
  <si>
    <t>42301-8493296-9</t>
  </si>
  <si>
    <t>42000-0482974-1</t>
  </si>
  <si>
    <t>42000-4260856-8</t>
  </si>
  <si>
    <t>35303-2069965-9</t>
  </si>
  <si>
    <t>42501-1746798-5</t>
  </si>
  <si>
    <t>42201-1419872-0</t>
  </si>
  <si>
    <t>35202-8242546-5</t>
  </si>
  <si>
    <t>35202-3286391-4</t>
  </si>
  <si>
    <t>35202-1382226-1</t>
  </si>
  <si>
    <t>35202-2147535-5</t>
  </si>
  <si>
    <t>35200-1491181-9</t>
  </si>
  <si>
    <t>35202-6764595-9</t>
  </si>
  <si>
    <t>528352-100238-1</t>
  </si>
  <si>
    <t>35202-4094335-5</t>
  </si>
  <si>
    <t>35202-9189332-3</t>
  </si>
  <si>
    <t>35201-1338475-2</t>
  </si>
  <si>
    <t>35201-7131524-1</t>
  </si>
  <si>
    <t>33104-2144214-7</t>
  </si>
  <si>
    <t>35202-2279373-1</t>
  </si>
  <si>
    <t>35102-1647670-4</t>
  </si>
  <si>
    <t>35202-3183878-1</t>
  </si>
  <si>
    <t>35200-1500240-4</t>
  </si>
  <si>
    <t>31201-0679537-7</t>
  </si>
  <si>
    <t>42101-7484776-4</t>
  </si>
  <si>
    <t>38301-0747273-3</t>
  </si>
  <si>
    <t>42101-4979356-7</t>
  </si>
  <si>
    <t>12201-1752040-7</t>
  </si>
  <si>
    <t>35202-9099647-9</t>
  </si>
  <si>
    <t>34101-2391631-7</t>
  </si>
  <si>
    <t>35401-7254275-7</t>
  </si>
  <si>
    <t>42201-0637847-7</t>
  </si>
  <si>
    <t>34101-0627162</t>
  </si>
  <si>
    <t>42201-1970027-5</t>
  </si>
  <si>
    <t>37301-5074159-0</t>
  </si>
  <si>
    <t>42101-3242275-7</t>
  </si>
  <si>
    <t>61101-2074190-1</t>
  </si>
  <si>
    <t>35201-6650315-6</t>
  </si>
  <si>
    <t>35202-2592254-3</t>
  </si>
  <si>
    <t>35201-6919462-1</t>
  </si>
  <si>
    <t>35201-4094655-5</t>
  </si>
  <si>
    <t>42000-0509591-8</t>
  </si>
  <si>
    <t>35202-2852291-9</t>
  </si>
  <si>
    <t>42301-6123679-8</t>
  </si>
  <si>
    <t>42201-3355185-0</t>
  </si>
  <si>
    <t>42301-6414149-7</t>
  </si>
  <si>
    <t>35202-6693473-5</t>
  </si>
  <si>
    <t>42501-9698857-1</t>
  </si>
  <si>
    <t>42301-5493977-5</t>
  </si>
  <si>
    <t>34202-0847211-3</t>
  </si>
  <si>
    <t>35200-1578109-7</t>
  </si>
  <si>
    <t>42201-8661464-0</t>
  </si>
  <si>
    <t>42000-0520374-1</t>
  </si>
  <si>
    <t>42201-9952378-8</t>
  </si>
  <si>
    <t>42101-6155813-2</t>
  </si>
  <si>
    <t>42301-2544916-7</t>
  </si>
  <si>
    <t>42301-6058476-9</t>
  </si>
  <si>
    <t>42201-0715315-6</t>
  </si>
  <si>
    <t>42301-5307411-5</t>
  </si>
  <si>
    <t>42201-1048146-1</t>
  </si>
  <si>
    <t>42301-1111255-3</t>
  </si>
  <si>
    <t>42000-6430587-3</t>
  </si>
  <si>
    <t>37406-6095894-8</t>
  </si>
  <si>
    <t>35202-3027787-1</t>
  </si>
  <si>
    <t>35202-3568594-2</t>
  </si>
  <si>
    <t>35202-2854055-9</t>
  </si>
  <si>
    <t>12201-4448600-7</t>
  </si>
  <si>
    <t>16101-1541501-3</t>
  </si>
  <si>
    <t>17301-1548616-1</t>
  </si>
  <si>
    <t>17201-4934804-4</t>
  </si>
  <si>
    <t>14301-3776694-1</t>
  </si>
  <si>
    <t>12101-5395974-5</t>
  </si>
  <si>
    <t>17102-8431547-5</t>
  </si>
  <si>
    <t>42301-8430703-5</t>
  </si>
  <si>
    <t>42201-0111718-7</t>
  </si>
  <si>
    <t>42101-6250247-8</t>
  </si>
  <si>
    <t>42201-7926415-3</t>
  </si>
  <si>
    <t>42301-6710403-7</t>
  </si>
  <si>
    <t>42301-7667847-9</t>
  </si>
  <si>
    <t>42501-5273969-9</t>
  </si>
  <si>
    <t>42201-0502807-1</t>
  </si>
  <si>
    <t>42301-3413092-5</t>
  </si>
  <si>
    <t>42201-0469732-7</t>
  </si>
  <si>
    <t>42401-0104753-1</t>
  </si>
  <si>
    <t>42101-7840053-9</t>
  </si>
  <si>
    <t>42501-0820611-5</t>
  </si>
  <si>
    <t>42000-0330454-7</t>
  </si>
  <si>
    <t>35202-1705990-4</t>
  </si>
  <si>
    <t>42501-8028098-5</t>
  </si>
  <si>
    <t>35401-6696722-9</t>
  </si>
  <si>
    <t>35202-6278058-7</t>
  </si>
  <si>
    <t>42401-2018216-3</t>
  </si>
  <si>
    <t>35201-1262808-5</t>
  </si>
  <si>
    <t>42101-1526389-1</t>
  </si>
  <si>
    <t>36302-8250432-4</t>
  </si>
  <si>
    <t>42000-9113789-5</t>
  </si>
  <si>
    <t>34603-7627337-3</t>
  </si>
  <si>
    <t>37405-0534285-4</t>
  </si>
  <si>
    <t>61101-1912170-4</t>
  </si>
  <si>
    <t>38403-8925225-7</t>
  </si>
  <si>
    <t>38302-1186400-3</t>
  </si>
  <si>
    <t>37405-7019607-7</t>
  </si>
  <si>
    <t>37405-6252586-3</t>
  </si>
  <si>
    <t>41303-2208047-4</t>
  </si>
  <si>
    <t>35202-3003947-1</t>
  </si>
  <si>
    <t>15502-4268020-5</t>
  </si>
  <si>
    <t>42101-5248113-3</t>
  </si>
  <si>
    <t>42201-0461133-5</t>
  </si>
  <si>
    <t>42201-0376801-3</t>
  </si>
  <si>
    <t>42301-0538873-3</t>
  </si>
  <si>
    <t>42201-0760296-5</t>
  </si>
  <si>
    <t>33100-4920303-3</t>
  </si>
  <si>
    <t>42201-1547406-7</t>
  </si>
  <si>
    <t>71402-3046976-3</t>
  </si>
  <si>
    <t>35200-5180689-5</t>
  </si>
  <si>
    <t>34104-2251377-5</t>
  </si>
  <si>
    <t>42201-3210386-7</t>
  </si>
  <si>
    <t>42301-2646916-1</t>
  </si>
  <si>
    <t>35202-3873345-8</t>
  </si>
  <si>
    <t>42000-0388967-9</t>
  </si>
  <si>
    <t>42201-0622538-7</t>
  </si>
  <si>
    <t>35202-1448551-2</t>
  </si>
  <si>
    <t>35202-4678075-5</t>
  </si>
  <si>
    <t>35202-2622033-2</t>
  </si>
  <si>
    <t>35202-2485796-2</t>
  </si>
  <si>
    <t>21203-7469218-1</t>
  </si>
  <si>
    <t>17101-5992193-5</t>
  </si>
  <si>
    <t>17301-1423900-5</t>
  </si>
  <si>
    <t>16202-0950932-5</t>
  </si>
  <si>
    <t>14659-0367522-5</t>
  </si>
  <si>
    <t>42101-1788059-7</t>
  </si>
  <si>
    <t>42201-0285730-9</t>
  </si>
  <si>
    <t>42301-0449761-2</t>
  </si>
  <si>
    <t>42501-8585026-7</t>
  </si>
  <si>
    <t>42301-1060905-3</t>
  </si>
  <si>
    <t>42501-2388141-5</t>
  </si>
  <si>
    <t>42301-5964071-3</t>
  </si>
  <si>
    <t>42201-3085859-3</t>
  </si>
  <si>
    <t>42101-8155807-6</t>
  </si>
  <si>
    <t>42201-8435427-3</t>
  </si>
  <si>
    <t>42201-8876504-1</t>
  </si>
  <si>
    <t>42101-1389675-7</t>
  </si>
  <si>
    <t>33100-5635237-9</t>
  </si>
  <si>
    <t>34201-0583852-1</t>
  </si>
  <si>
    <t>41303-9427992-3</t>
  </si>
  <si>
    <t>35202-2589990-7</t>
  </si>
  <si>
    <t>35202-1200900-4</t>
  </si>
  <si>
    <t>35202-2087176-9</t>
  </si>
  <si>
    <t>35202-2866046-3</t>
  </si>
  <si>
    <t>35202-9235546-5</t>
  </si>
  <si>
    <t>42101-1244853-3</t>
  </si>
  <si>
    <t>41304-8500318-7</t>
  </si>
  <si>
    <t>42501-1448504-7</t>
  </si>
  <si>
    <t>42101-5752353-1</t>
  </si>
  <si>
    <t>37101-1799446-1</t>
  </si>
  <si>
    <t>42301-4599924-1</t>
  </si>
  <si>
    <t>17301-5108811-2</t>
  </si>
  <si>
    <t>54400-2277295-7</t>
  </si>
  <si>
    <t>42301-3509303-7</t>
  </si>
  <si>
    <t>61101-5579316-3</t>
  </si>
  <si>
    <t>37405-926653-7</t>
  </si>
  <si>
    <t>37405-5488238-7</t>
  </si>
  <si>
    <t>37405-4929601-3</t>
  </si>
  <si>
    <t>90403-0173907-9</t>
  </si>
  <si>
    <t>61101-1800932-9</t>
  </si>
  <si>
    <t>61101-9791422-9</t>
  </si>
  <si>
    <t>13302-0538577-7</t>
  </si>
  <si>
    <t>35404-1628355-5</t>
  </si>
  <si>
    <t>37405-0241680-0</t>
  </si>
  <si>
    <t>42301-2006963-7</t>
  </si>
  <si>
    <t>35202-9366345-7</t>
  </si>
  <si>
    <t>35202-0613811-5</t>
  </si>
  <si>
    <t>35202-2615484-9</t>
  </si>
  <si>
    <t>42201-6223814-7</t>
  </si>
  <si>
    <t>35200-6758224-2</t>
  </si>
  <si>
    <t>33100-6953755-3</t>
  </si>
  <si>
    <t>42201-4244267-4</t>
  </si>
  <si>
    <t>42201-9863414-8</t>
  </si>
  <si>
    <t>42301-6807273-9</t>
  </si>
  <si>
    <t>90102-0156708-0</t>
  </si>
  <si>
    <t>17301-9853545-9</t>
  </si>
  <si>
    <t>35202-7400718-7</t>
  </si>
  <si>
    <t>35202-9155276-3</t>
  </si>
  <si>
    <t>35202-2747914-6</t>
  </si>
  <si>
    <t>16101-4925082-1</t>
  </si>
  <si>
    <t>17301-0919115-3</t>
  </si>
  <si>
    <t>17301-1537078-7</t>
  </si>
  <si>
    <t>17301-1563127-7</t>
  </si>
  <si>
    <t>42201-1861120-9</t>
  </si>
  <si>
    <t>42301-9354683-7</t>
  </si>
  <si>
    <t>42401-4810796-9</t>
  </si>
  <si>
    <t>42101-1597234-7</t>
  </si>
  <si>
    <t>42301-1092163-5</t>
  </si>
  <si>
    <t>21702-5199093-7</t>
  </si>
  <si>
    <t>21704-9925890-9</t>
  </si>
  <si>
    <t>42501-1495235-3</t>
  </si>
  <si>
    <t>21705-5441054-9</t>
  </si>
  <si>
    <t>42101-8957107-7</t>
  </si>
  <si>
    <t>42301-5163485-9</t>
  </si>
  <si>
    <t>14101-0805497-5</t>
  </si>
  <si>
    <t>21702-1696243-9</t>
  </si>
  <si>
    <t>21706-0374333-5</t>
  </si>
  <si>
    <t>42101-4974404-9</t>
  </si>
  <si>
    <t>42101-4319895-9</t>
  </si>
  <si>
    <t>12201-2688442-5</t>
  </si>
  <si>
    <t>54303-8068299-5</t>
  </si>
  <si>
    <t>42101-1377360-3</t>
  </si>
  <si>
    <t>38401-0206757-5</t>
  </si>
  <si>
    <t>42501-1525526-7</t>
  </si>
  <si>
    <t>42301-2978268-5</t>
  </si>
  <si>
    <t>42101-1878262-7</t>
  </si>
  <si>
    <t>42101-8182671-3</t>
  </si>
  <si>
    <t>42201-0959135-1</t>
  </si>
  <si>
    <t>37401-6798924-5</t>
  </si>
  <si>
    <t>17301-7158926-3</t>
  </si>
  <si>
    <t>33100-4452940-1</t>
  </si>
  <si>
    <t>42101-1548402-9</t>
  </si>
  <si>
    <t>35201-4329240-1</t>
  </si>
  <si>
    <t>42101-9858719-0</t>
  </si>
  <si>
    <t>38403-9495352-7</t>
  </si>
  <si>
    <t>38403-2252724-7</t>
  </si>
  <si>
    <t>61101-1921409-2</t>
  </si>
  <si>
    <t>38403-4165952-5</t>
  </si>
  <si>
    <t>38403-2479145-7</t>
  </si>
  <si>
    <t>35401-1764700-7</t>
  </si>
  <si>
    <t>131014-1565924-</t>
  </si>
  <si>
    <t>37405-6090545-5</t>
  </si>
  <si>
    <t>37201-1661662-1</t>
  </si>
  <si>
    <t>37405-5755605-4</t>
  </si>
  <si>
    <t>35201-3420286-2</t>
  </si>
  <si>
    <t>38405-5812956-1</t>
  </si>
  <si>
    <t>35202-7152921-5</t>
  </si>
  <si>
    <t>35202-0865193-5</t>
  </si>
  <si>
    <t>35202-8594126-5</t>
  </si>
  <si>
    <t>35202-2814914-1</t>
  </si>
  <si>
    <t>42301-1088471-5</t>
  </si>
  <si>
    <t>42201-9471194-0</t>
  </si>
  <si>
    <t>17301-5291444-9</t>
  </si>
  <si>
    <t>35202-0947214-1</t>
  </si>
  <si>
    <t>17301-1681140-9</t>
  </si>
  <si>
    <t>17301-7034500-8</t>
  </si>
  <si>
    <t>17301-1483116-9</t>
  </si>
  <si>
    <t>35202-9258955-1</t>
  </si>
  <si>
    <t>914041-599448-2</t>
  </si>
  <si>
    <t>42201-6338996-1</t>
  </si>
  <si>
    <t>42501-2889090-5</t>
  </si>
  <si>
    <t>42501-3595884-3</t>
  </si>
  <si>
    <t>37203-6309765-1</t>
  </si>
  <si>
    <t>21704-2243758-5</t>
  </si>
  <si>
    <t>42501-1448023-7</t>
  </si>
  <si>
    <t>42201-0774338-9</t>
  </si>
  <si>
    <t>42401-0409725-7</t>
  </si>
  <si>
    <t>38403-0350394-7</t>
  </si>
  <si>
    <t>38403-2232157-1</t>
  </si>
  <si>
    <t>38404-0968701-1</t>
  </si>
  <si>
    <t>38403-5671774-5</t>
  </si>
  <si>
    <t>38201-0967421-1</t>
  </si>
  <si>
    <t>38403-5740955-7</t>
  </si>
  <si>
    <t>42101-4080348-5</t>
  </si>
  <si>
    <t>33302-2202926-9</t>
  </si>
  <si>
    <t>36302-3979779-5</t>
  </si>
  <si>
    <t>42101-8564126-7</t>
  </si>
  <si>
    <t>42101-1141206-7</t>
  </si>
  <si>
    <t>35202-2255696-5</t>
  </si>
  <si>
    <t>35404-8044119-5</t>
  </si>
  <si>
    <t>35404-6408287-1</t>
  </si>
  <si>
    <t>33100-8772850-1</t>
  </si>
  <si>
    <t>42000-2524853-3</t>
  </si>
  <si>
    <t>38403-7726931-7</t>
  </si>
  <si>
    <t>384033-964023-3</t>
  </si>
  <si>
    <t>38403-7474415-9</t>
  </si>
  <si>
    <t>38403-1984974-7</t>
  </si>
  <si>
    <t>35404-3010515-7</t>
  </si>
  <si>
    <t>35404-1488421-7</t>
  </si>
  <si>
    <t>35202-6421716-7</t>
  </si>
  <si>
    <t>35202-5878682-7</t>
  </si>
  <si>
    <t>35201-9348960-5</t>
  </si>
  <si>
    <t>34101-2789359-5</t>
  </si>
  <si>
    <t>35202-8004626-3</t>
  </si>
  <si>
    <t>35202-2401667-3</t>
  </si>
  <si>
    <t>35202-8624859-6</t>
  </si>
  <si>
    <t>35202-2732333-6</t>
  </si>
  <si>
    <t>42401-8772213-9</t>
  </si>
  <si>
    <t>42201-7593071-7</t>
  </si>
  <si>
    <t>42201-4468019-9</t>
  </si>
  <si>
    <t>424011-158441-1</t>
  </si>
  <si>
    <t>42201-5280648-9</t>
  </si>
  <si>
    <t>82303-7981327-3</t>
  </si>
  <si>
    <t>42201-0939978-7</t>
  </si>
  <si>
    <t>42301-0332535-7</t>
  </si>
  <si>
    <t>42201-3955693-3</t>
  </si>
  <si>
    <t>35202-5772087-5</t>
  </si>
  <si>
    <t>42201-7462208-7</t>
  </si>
  <si>
    <t>42401-1860781-9</t>
  </si>
  <si>
    <t>42000-2497592-3</t>
  </si>
  <si>
    <t>35201-1553404-3</t>
  </si>
  <si>
    <t>35201-1429870-1</t>
  </si>
  <si>
    <t>35202-2646046-1</t>
  </si>
  <si>
    <t>43203-5089576-5</t>
  </si>
  <si>
    <t>35404-1575598-5</t>
  </si>
  <si>
    <t>35404-4418931-5</t>
  </si>
  <si>
    <t>35404-2560668-3</t>
  </si>
  <si>
    <t>35404-4596222-5</t>
  </si>
  <si>
    <t>43203-4061098-7</t>
  </si>
  <si>
    <t>43203-9805118-7</t>
  </si>
  <si>
    <t>42201-8402637-7</t>
  </si>
  <si>
    <t>31103-1154550-7</t>
  </si>
  <si>
    <t>42201-2331663-3</t>
  </si>
  <si>
    <t>42101-1700135-7</t>
  </si>
  <si>
    <t>42301-9213094-5</t>
  </si>
  <si>
    <t>42201-9549850-9</t>
  </si>
  <si>
    <t>42201-1758582-9</t>
  </si>
  <si>
    <t>42201-8619672-3</t>
  </si>
  <si>
    <t>42101-3813034-3</t>
  </si>
  <si>
    <t>42000-8410077-3</t>
  </si>
  <si>
    <t>42101-1389682-1</t>
  </si>
  <si>
    <t>33100-8691597-7</t>
  </si>
  <si>
    <t>45504-0477580-0</t>
  </si>
  <si>
    <t>914000-276188-2</t>
  </si>
  <si>
    <t>35201-8010992-8</t>
  </si>
  <si>
    <t>32101-9828872-7</t>
  </si>
  <si>
    <t>45502-1086755-4</t>
  </si>
  <si>
    <t>NULL</t>
  </si>
  <si>
    <t>43201-6182075-9</t>
  </si>
  <si>
    <t>43203-1343987-9</t>
  </si>
  <si>
    <t>43203-9057505-7</t>
  </si>
  <si>
    <t>53403-4572946-1</t>
  </si>
  <si>
    <t>17101-3869847-1</t>
  </si>
  <si>
    <t>42000-0668441-3</t>
  </si>
  <si>
    <t>42301-9271479-7</t>
  </si>
  <si>
    <t>42201-9863850-3</t>
  </si>
  <si>
    <t>42301-9123988-7</t>
  </si>
  <si>
    <t>42201-8617989-5</t>
  </si>
  <si>
    <t>42101-8971954-3</t>
  </si>
  <si>
    <t>42101-1502050-2</t>
  </si>
  <si>
    <t>42101-5521235-9</t>
  </si>
  <si>
    <t>31303-2360501-8</t>
  </si>
  <si>
    <t>42301-8080880-7</t>
  </si>
  <si>
    <t>42201-7152121-8</t>
  </si>
  <si>
    <t>35202-8201339-9</t>
  </si>
  <si>
    <t>35103-8577589-5</t>
  </si>
  <si>
    <t>17201-2148578-9</t>
  </si>
  <si>
    <t>35202-705608</t>
  </si>
  <si>
    <t>278-46-660027</t>
  </si>
  <si>
    <t>294-87-014703</t>
  </si>
  <si>
    <t>429-56-223904</t>
  </si>
  <si>
    <t>42201-1954502-5</t>
  </si>
  <si>
    <t>42101-1697526-8</t>
  </si>
  <si>
    <t>61101-7862588-9</t>
  </si>
  <si>
    <t>285-90-045436</t>
  </si>
  <si>
    <t>42101-0537633-0</t>
  </si>
  <si>
    <t>42401-8219321-1</t>
  </si>
  <si>
    <t>42101-7439046-5</t>
  </si>
  <si>
    <t>42301-8686731-5</t>
  </si>
  <si>
    <t>42201-5019711-3</t>
  </si>
  <si>
    <t>38403-5534406-1</t>
  </si>
  <si>
    <t>D002014</t>
  </si>
  <si>
    <t>42101-8010175-7</t>
  </si>
  <si>
    <t>35202-9098559-8</t>
  </si>
  <si>
    <t>17301-9904686-2</t>
  </si>
  <si>
    <t>55401-2004312-4</t>
  </si>
  <si>
    <t>35404-4564158-5</t>
  </si>
  <si>
    <t>35202-9361469-9</t>
  </si>
  <si>
    <t>35202-2808485-4</t>
  </si>
  <si>
    <t>35202-7561084-3</t>
  </si>
  <si>
    <t>35202-6659555-3</t>
  </si>
  <si>
    <t>35201-1623370-3</t>
  </si>
  <si>
    <t>35201-1697399-3</t>
  </si>
  <si>
    <t>35202-6470138-4</t>
  </si>
  <si>
    <t>31202-1913877-7</t>
  </si>
  <si>
    <t>31201-6017598-2</t>
  </si>
  <si>
    <t>41104-3974571-5</t>
  </si>
  <si>
    <t>35202-3326511-6</t>
  </si>
  <si>
    <t>42201-1120538-3</t>
  </si>
  <si>
    <t>42101-4748746-4</t>
  </si>
  <si>
    <t>31202-4310173-1</t>
  </si>
  <si>
    <t>34201-5038942-1</t>
  </si>
  <si>
    <t>34101-6444945-8</t>
  </si>
  <si>
    <t>33100-0791604-5</t>
  </si>
  <si>
    <t>42301-8777149-7</t>
  </si>
  <si>
    <t>42201-5492236-3</t>
  </si>
  <si>
    <t>34101-2845884-2</t>
  </si>
  <si>
    <t>37405-0349778-5</t>
  </si>
  <si>
    <t>37405-0481170-9</t>
  </si>
  <si>
    <t>37101-1456793-5</t>
  </si>
  <si>
    <t>42301-4218242-1</t>
  </si>
  <si>
    <t>33100-6435266-9</t>
  </si>
  <si>
    <t>42101-3187521-7</t>
  </si>
  <si>
    <t>32102-0929990-5</t>
  </si>
  <si>
    <t>35404-8527653-5</t>
  </si>
  <si>
    <t>34603-3191381-5</t>
  </si>
  <si>
    <t>37401-1414396-7</t>
  </si>
  <si>
    <t>17301-2293197-7</t>
  </si>
  <si>
    <t>36302-4975171-3</t>
  </si>
  <si>
    <t>42201-6836983-9</t>
  </si>
  <si>
    <t>35202-2541602-1</t>
  </si>
  <si>
    <t>35201-1503613-6</t>
  </si>
  <si>
    <t>42301-0850354-9</t>
  </si>
  <si>
    <t>42000-0448443-3</t>
  </si>
  <si>
    <t>33100-0671774-1</t>
  </si>
  <si>
    <t>42201-2168993-7</t>
  </si>
  <si>
    <t>35202-8666543-7</t>
  </si>
  <si>
    <t>34603-1611793-5</t>
  </si>
  <si>
    <t>42101-7186394-3</t>
  </si>
  <si>
    <t>43102-5366668-7</t>
  </si>
  <si>
    <t>35202-0395685-5</t>
  </si>
  <si>
    <t>31303-0524550-3</t>
  </si>
  <si>
    <t>42301-7297760-3</t>
  </si>
  <si>
    <t>35201-6483776-3</t>
  </si>
  <si>
    <t>45303-0665883-8</t>
  </si>
  <si>
    <t>42101-1342564-9</t>
  </si>
  <si>
    <t>42201-5898050-3</t>
  </si>
  <si>
    <t>34104-6865448-1</t>
  </si>
  <si>
    <t>35200-1452001-5</t>
  </si>
  <si>
    <t>42201-6516565-3</t>
  </si>
  <si>
    <t>42301-4449446-7</t>
  </si>
  <si>
    <t>53403-1431457-3</t>
  </si>
  <si>
    <t>61101-7598884-3</t>
  </si>
  <si>
    <t>42101-0354006-5</t>
  </si>
  <si>
    <t>35200-3141355-8</t>
  </si>
  <si>
    <t>35201-1548891-3</t>
  </si>
  <si>
    <t>31303-3824263-7</t>
  </si>
  <si>
    <t>38401-0304429-3</t>
  </si>
  <si>
    <t>42201-9911010-3</t>
  </si>
  <si>
    <t>42201-5773237-2</t>
  </si>
  <si>
    <t>35202-2751961-2</t>
  </si>
  <si>
    <t>35403-5843498-3</t>
  </si>
  <si>
    <t>35202-2491052-4</t>
  </si>
  <si>
    <t>35201-1455972-9</t>
  </si>
  <si>
    <t>42101-5465465-3</t>
  </si>
  <si>
    <t>42401-1842500-1</t>
  </si>
  <si>
    <t>42101-3177689-7</t>
  </si>
  <si>
    <t>17301-9314819-9</t>
  </si>
  <si>
    <t>35202-5289259-7</t>
  </si>
  <si>
    <t>34101-2672880-9</t>
  </si>
  <si>
    <t>35202-1593604-3</t>
  </si>
  <si>
    <t>82401-5675766-7</t>
  </si>
  <si>
    <t>42201-2966589-7</t>
  </si>
  <si>
    <t>42301-1116465-1</t>
  </si>
  <si>
    <t>42101-6345857-3</t>
  </si>
  <si>
    <t>35201-0992200-9</t>
  </si>
  <si>
    <t>42201-2400076-9</t>
  </si>
  <si>
    <t>42201-5947384-3</t>
  </si>
  <si>
    <t>37405-0684121-1</t>
  </si>
  <si>
    <t>42301-9176753-3</t>
  </si>
  <si>
    <t>42201-0388804-7</t>
  </si>
  <si>
    <t>42301-1098365-3</t>
  </si>
  <si>
    <t>42401-1950769-7</t>
  </si>
  <si>
    <t>42201-0749842-3</t>
  </si>
  <si>
    <t>32102-0873686-9</t>
  </si>
  <si>
    <t>35201-4173175-9</t>
  </si>
  <si>
    <t>38403-2260025-7</t>
  </si>
  <si>
    <t>35202-5214772-2</t>
  </si>
  <si>
    <t>33301-5080679-7</t>
  </si>
  <si>
    <t>42101-1927662-5</t>
  </si>
  <si>
    <t>42101-6103904-1</t>
  </si>
  <si>
    <t>35202-6472143-5</t>
  </si>
  <si>
    <t>35201-1594637-9</t>
  </si>
  <si>
    <t>914000-128428-2</t>
  </si>
  <si>
    <t>33201-1514391-6</t>
  </si>
  <si>
    <t>42301-1683851-7</t>
  </si>
  <si>
    <t>17301-6216081-7</t>
  </si>
  <si>
    <t>42201-0392748-5</t>
  </si>
  <si>
    <t>34601-3518917-5</t>
  </si>
  <si>
    <t>38404-0947736-7</t>
  </si>
  <si>
    <t>35404-2429561-7</t>
  </si>
  <si>
    <t>43203-8428791-5</t>
  </si>
  <si>
    <t>36501-4837664-3</t>
  </si>
  <si>
    <t>33100-9451641-0</t>
  </si>
  <si>
    <t>42401-2109603-9</t>
  </si>
  <si>
    <t>42201-6793611-3</t>
  </si>
  <si>
    <t>42501-6589251-5</t>
  </si>
  <si>
    <t>35404-9860618-3</t>
  </si>
  <si>
    <t>43203-1349329-1</t>
  </si>
  <si>
    <t>271-91-049403</t>
  </si>
  <si>
    <t>37101-7196896-3</t>
  </si>
  <si>
    <t>41306-1538506-4</t>
  </si>
  <si>
    <t>31205-1643324-9</t>
  </si>
  <si>
    <t>35202-2354758-5</t>
  </si>
  <si>
    <t>54400-5637253-5</t>
  </si>
  <si>
    <t>42301-8348257-2</t>
  </si>
  <si>
    <t>42301-4323993-9</t>
  </si>
  <si>
    <t>464-89-072654</t>
  </si>
  <si>
    <t>37405-9927663-7</t>
  </si>
  <si>
    <t>17301-1557909-3</t>
  </si>
  <si>
    <t>42201-2568277-1</t>
  </si>
  <si>
    <t>35202-5341548-3</t>
  </si>
  <si>
    <t>35202-2943862-5</t>
  </si>
  <si>
    <t>35202-7697311-7</t>
  </si>
  <si>
    <t>42501-2112239-9</t>
  </si>
  <si>
    <t>33100-0972904-9</t>
  </si>
  <si>
    <t>42201-1094546-9</t>
  </si>
  <si>
    <t>35202-2432204-1</t>
  </si>
  <si>
    <t>5485-2</t>
  </si>
  <si>
    <t>35202-2809648-7</t>
  </si>
  <si>
    <t>31303-1183450-7</t>
  </si>
  <si>
    <t>42301-3126049-3</t>
  </si>
  <si>
    <t>42101-6893442-3</t>
  </si>
  <si>
    <t>42501-1528123-5</t>
  </si>
  <si>
    <t>42201-7125322-1</t>
  </si>
  <si>
    <t>35200-5045667-7</t>
  </si>
  <si>
    <t>38403-7313168-9</t>
  </si>
  <si>
    <t>42201-8706334-5</t>
  </si>
  <si>
    <t>42401-9373459-9</t>
  </si>
  <si>
    <t>16102-2329465-9</t>
  </si>
  <si>
    <t>32102-1698792-9</t>
  </si>
  <si>
    <t>914000-218762-8</t>
  </si>
  <si>
    <t>274-76-460227</t>
  </si>
  <si>
    <t>31202-0331295-1</t>
  </si>
  <si>
    <t>45104-0247747-2</t>
  </si>
  <si>
    <t>42401-3942096-3</t>
  </si>
  <si>
    <t>42501-1973891-9</t>
  </si>
  <si>
    <t>36302-9134219-7</t>
  </si>
  <si>
    <t>35200-2044933-5</t>
  </si>
  <si>
    <t>14201-9233737-9</t>
  </si>
  <si>
    <t>35202-4446107-7</t>
  </si>
  <si>
    <t>34101-2731375-7</t>
  </si>
  <si>
    <t>43203-1310864-8</t>
  </si>
  <si>
    <t>42201-7014685-7</t>
  </si>
  <si>
    <t>35202-5021470-3</t>
  </si>
  <si>
    <t>42201-0651146-9</t>
  </si>
  <si>
    <t>38403-3787108-3</t>
  </si>
  <si>
    <t>35202-8326026-5</t>
  </si>
  <si>
    <t>36203-8134733-7</t>
  </si>
  <si>
    <t>37405-6007883-9</t>
  </si>
  <si>
    <t>42301-9018696-0</t>
  </si>
  <si>
    <t>42401-1671955-1</t>
  </si>
  <si>
    <t>42201-9587064-5</t>
  </si>
  <si>
    <t>42201-0697535-5</t>
  </si>
  <si>
    <t>35404-1603428-1</t>
  </si>
  <si>
    <t>31202-3808777-3</t>
  </si>
  <si>
    <t>34101-3173872-1</t>
  </si>
  <si>
    <t>34603-9555917-5</t>
  </si>
  <si>
    <t>42000-9648001-2</t>
  </si>
  <si>
    <t>54400-8277991-1</t>
  </si>
  <si>
    <t>42101-7105922-1</t>
  </si>
  <si>
    <t>42101-4503887-5</t>
  </si>
  <si>
    <t>54400-9876946-7</t>
  </si>
  <si>
    <t>35200-1433411-5</t>
  </si>
  <si>
    <t>35202-2533557-6</t>
  </si>
  <si>
    <t>42301-0604212-2</t>
  </si>
  <si>
    <t>35202-5219369-4</t>
  </si>
  <si>
    <t>172017-270379-9</t>
  </si>
  <si>
    <t>42301-0928693-3</t>
  </si>
  <si>
    <t>30267-7443720-0</t>
  </si>
  <si>
    <t>37405-5789880-9</t>
  </si>
  <si>
    <t>35202-2812422-1</t>
  </si>
  <si>
    <t>42101-1349531-9</t>
  </si>
  <si>
    <t>12201-0468314-3</t>
  </si>
  <si>
    <t>33100-8713251-1</t>
  </si>
  <si>
    <t>35201-5712658-3</t>
  </si>
  <si>
    <t>33202-4301002-9</t>
  </si>
  <si>
    <t>35202-8728681-3</t>
  </si>
  <si>
    <t>35201-4380861-2</t>
  </si>
  <si>
    <t>36601-7882253-3</t>
  </si>
  <si>
    <t>35201-1443314-1</t>
  </si>
  <si>
    <t>42201-2201657-9</t>
  </si>
  <si>
    <t>34603-9242288-9</t>
  </si>
  <si>
    <t>35202-2267775-5</t>
  </si>
  <si>
    <t>37101-3722294-7</t>
  </si>
  <si>
    <t>42401-1537690-5</t>
  </si>
  <si>
    <t>42501-0479929-4</t>
  </si>
  <si>
    <t>32102-9738407-9</t>
  </si>
  <si>
    <t>42101-1781169-8</t>
  </si>
  <si>
    <t>42301-7304439-9</t>
  </si>
  <si>
    <t>35202-8090085-3</t>
  </si>
  <si>
    <t>37401-1929681-3</t>
  </si>
  <si>
    <t>17301-9056731-1</t>
  </si>
  <si>
    <t>42101-2160361-3</t>
  </si>
  <si>
    <t>42201-6056796-4</t>
  </si>
  <si>
    <t>35202-3059421-3</t>
  </si>
  <si>
    <t>42201-0685560-5</t>
  </si>
  <si>
    <t>35202-2631841-7</t>
  </si>
  <si>
    <t>42201-0777840-5</t>
  </si>
  <si>
    <t>42101-3096768-1</t>
  </si>
  <si>
    <t>33100-6162052-3</t>
  </si>
  <si>
    <t>42301-7126330-0</t>
  </si>
  <si>
    <t>17301-1589388-5</t>
  </si>
  <si>
    <t>35401-4542650-7</t>
  </si>
  <si>
    <t>41406-3192064-7</t>
  </si>
  <si>
    <t>35201-9480318-6</t>
  </si>
  <si>
    <t>35202-7209644-3</t>
  </si>
  <si>
    <t>42401-5193079-1</t>
  </si>
  <si>
    <t>36302-3072139-5</t>
  </si>
  <si>
    <t>42301-0958475-5</t>
  </si>
  <si>
    <t>35401-0299204-5</t>
  </si>
  <si>
    <t>42501-1564874-1</t>
  </si>
  <si>
    <t>32203-4799710-3</t>
  </si>
  <si>
    <t>42201-0407679-3</t>
  </si>
  <si>
    <t>16101-1685279-5</t>
  </si>
  <si>
    <t>42101-0774881-9</t>
  </si>
  <si>
    <t>54400-0549598-3</t>
  </si>
  <si>
    <t>42301-8651943-1</t>
  </si>
  <si>
    <t>13101-4042234-1</t>
  </si>
  <si>
    <t>31303-1975900-9</t>
  </si>
  <si>
    <t>36203-4644829-9</t>
  </si>
  <si>
    <t>35202-9815451-1</t>
  </si>
  <si>
    <t>20858-6811445-1</t>
  </si>
  <si>
    <t>35202-3050455-8</t>
  </si>
  <si>
    <t>61101-4340210-1</t>
  </si>
  <si>
    <t>37405-7727219-0</t>
  </si>
  <si>
    <t>42201-3397998-2</t>
  </si>
  <si>
    <t>42201-0623366-1</t>
  </si>
  <si>
    <t>41409-7975027-3</t>
  </si>
  <si>
    <t>37202-0743691-1</t>
  </si>
  <si>
    <t>38302-1237757-1</t>
  </si>
  <si>
    <t>42000-0054715-9</t>
  </si>
  <si>
    <t>42201-5731074-7</t>
  </si>
  <si>
    <t>42401-2008613-9</t>
  </si>
  <si>
    <t>42401-1897109-5</t>
  </si>
  <si>
    <t>42101-1761339-5</t>
  </si>
  <si>
    <t>38403-5348817-1</t>
  </si>
  <si>
    <t>35404-4298478-1</t>
  </si>
  <si>
    <t>42201-8485692-7</t>
  </si>
  <si>
    <t>42101-7367038-9</t>
  </si>
  <si>
    <t>35202-2914501-7</t>
  </si>
  <si>
    <t>32102-6437880-7</t>
  </si>
  <si>
    <t>35404-5913215-5</t>
  </si>
  <si>
    <t>43203-1984548-7</t>
  </si>
  <si>
    <t>35102-2209222-5</t>
  </si>
  <si>
    <t>33102-1748941-5</t>
  </si>
  <si>
    <t>35201-4826021-1</t>
  </si>
  <si>
    <t>37405-3139751-0</t>
  </si>
  <si>
    <t>43203-4192516-5</t>
  </si>
  <si>
    <t>41304-5764118-3</t>
  </si>
  <si>
    <t>352005-600283-0</t>
  </si>
  <si>
    <t>36302-0286721-3</t>
  </si>
  <si>
    <t>35201-1695096-7</t>
  </si>
  <si>
    <t>42501-9073894-1</t>
  </si>
  <si>
    <t>42101-8216185-5</t>
  </si>
  <si>
    <t>37101-3300436-5</t>
  </si>
  <si>
    <t>42301-6449253-1</t>
  </si>
  <si>
    <t>42301-0853332-1</t>
  </si>
  <si>
    <t>15602-0528052-5</t>
  </si>
  <si>
    <t>37401-9755197-1</t>
  </si>
  <si>
    <t>17301-1534408-9</t>
  </si>
  <si>
    <t>42201-2070883-9</t>
  </si>
  <si>
    <t>36302-6668634-1</t>
  </si>
  <si>
    <t>267-92-410514</t>
  </si>
  <si>
    <t>42301-7176596-3</t>
  </si>
  <si>
    <t>33100-1738295-9</t>
  </si>
  <si>
    <t>42000-1539074-8</t>
  </si>
  <si>
    <t>42401-1861875-9</t>
  </si>
  <si>
    <t>35202-2681793-1</t>
  </si>
  <si>
    <t>35201-1687037-5</t>
  </si>
  <si>
    <t>42501-6789337-9</t>
  </si>
  <si>
    <t>42301-8103967-3</t>
  </si>
  <si>
    <t>43102-2479588-5</t>
  </si>
  <si>
    <t>31202-9472807-5</t>
  </si>
  <si>
    <t>33100-3884033-7</t>
  </si>
  <si>
    <t>35200-1455361-5</t>
  </si>
  <si>
    <t>42201-2981753-3</t>
  </si>
  <si>
    <t>32102-9592369-3</t>
  </si>
  <si>
    <t>34101-2726458-7</t>
  </si>
  <si>
    <t>35202-8964931-3</t>
  </si>
  <si>
    <t>42301-8775555-1</t>
  </si>
  <si>
    <t>42101-5672888-1</t>
  </si>
  <si>
    <t>35201-6014541-3</t>
  </si>
  <si>
    <t>37405-8194425-1</t>
  </si>
  <si>
    <t>42501-8104239-1</t>
  </si>
  <si>
    <t>41304-7690320-3</t>
  </si>
  <si>
    <t>42101-1825506-7</t>
  </si>
  <si>
    <t>42101-1469999-3</t>
  </si>
  <si>
    <t>42501-1604874-5</t>
  </si>
  <si>
    <t>17301-1562424-1</t>
  </si>
  <si>
    <t>42101-3171896-6</t>
  </si>
  <si>
    <t>42000-0422849-1</t>
  </si>
  <si>
    <t>33100-0788186-9</t>
  </si>
  <si>
    <t>14301-19999197-</t>
  </si>
  <si>
    <t>42101-9396381-1</t>
  </si>
  <si>
    <t>35201-1521842-1</t>
  </si>
  <si>
    <t>36302-0437163-1</t>
  </si>
  <si>
    <t>42501-1401947-4</t>
  </si>
  <si>
    <t>42201-0337433-6</t>
  </si>
  <si>
    <t>12101-1173711-5</t>
  </si>
  <si>
    <t>35201-1402838-8</t>
  </si>
  <si>
    <t>42201-4573721-6</t>
  </si>
  <si>
    <t>17301-2350459-0</t>
  </si>
  <si>
    <t>35201-1538315-1</t>
  </si>
  <si>
    <t>33303-2103085-8</t>
  </si>
  <si>
    <t>35202-1670057-9</t>
  </si>
  <si>
    <t>43310-1454164-7</t>
  </si>
  <si>
    <t>36302-1804912-8</t>
  </si>
  <si>
    <t>45301-4076824-3</t>
  </si>
  <si>
    <t>35202-2501055-5</t>
  </si>
  <si>
    <t>37105-0448626-9</t>
  </si>
  <si>
    <t>42201-2569492-3</t>
  </si>
  <si>
    <t>42101-1670943-9</t>
  </si>
  <si>
    <t>42201-8790389-5</t>
  </si>
  <si>
    <t>32102-0444986-1</t>
  </si>
  <si>
    <t>35201-7483811-5</t>
  </si>
  <si>
    <t>37401-2200560-9</t>
  </si>
  <si>
    <t>42101-9690235-7</t>
  </si>
  <si>
    <t>42201-0439052-7</t>
  </si>
  <si>
    <t>35202-2261335-3</t>
  </si>
  <si>
    <t>611015-149114-2</t>
  </si>
  <si>
    <t>42201-7786755-9</t>
  </si>
  <si>
    <t>33100-1000095-9</t>
  </si>
  <si>
    <t>42201-9374015-9</t>
  </si>
  <si>
    <t>42301-3562922-5</t>
  </si>
  <si>
    <t>82303-1013641-5</t>
  </si>
  <si>
    <t>35201-4817579-3</t>
  </si>
  <si>
    <t>37202-6151935-7</t>
  </si>
  <si>
    <t>35101-2460249-7</t>
  </si>
  <si>
    <t>42101-1949270-3</t>
  </si>
  <si>
    <t>42101-3639454-2</t>
  </si>
  <si>
    <t>35201-5167095-0</t>
  </si>
  <si>
    <t>42201-1565977-0</t>
  </si>
  <si>
    <t>35202-4176100-5</t>
  </si>
  <si>
    <t>54201-2480617-6</t>
  </si>
  <si>
    <t>578586-772812-1</t>
  </si>
  <si>
    <t>31304-2074679-7</t>
  </si>
  <si>
    <t>42201-0374005-0</t>
  </si>
  <si>
    <t>42101-7358120-1</t>
  </si>
  <si>
    <t>35200-1371475-8</t>
  </si>
  <si>
    <t>43203-2613669-7</t>
  </si>
  <si>
    <t>42201-5889643-5</t>
  </si>
  <si>
    <t>42000-0400675-7</t>
  </si>
  <si>
    <t>17301-4666738-7</t>
  </si>
  <si>
    <t>35302-1356833-7</t>
  </si>
  <si>
    <t>42401-1681105-7</t>
  </si>
  <si>
    <t>33102-1803386-3</t>
  </si>
  <si>
    <t>42301-6327820-3</t>
  </si>
  <si>
    <t>42501-7499154-9</t>
  </si>
  <si>
    <t>42101-5023204-1</t>
  </si>
  <si>
    <t>42201-3300644-3</t>
  </si>
  <si>
    <t>36302-0605138-9</t>
  </si>
  <si>
    <t>17301-9416678-7</t>
  </si>
  <si>
    <t>32102-6847148-5</t>
  </si>
  <si>
    <t>35202-2321104-5</t>
  </si>
  <si>
    <t>35202-9169180-7</t>
  </si>
  <si>
    <t>42301-5546029-7</t>
  </si>
  <si>
    <t>36302-8923227-4</t>
  </si>
  <si>
    <t>37405-4510196-5</t>
  </si>
  <si>
    <t>42401-6928533-5</t>
  </si>
  <si>
    <t>61101-7070812-0</t>
  </si>
  <si>
    <t>42301-1673014-3</t>
  </si>
  <si>
    <t>42501-7754760-8</t>
  </si>
  <si>
    <t>35201-1434520-7</t>
  </si>
  <si>
    <t>42301-0837757-4</t>
  </si>
  <si>
    <t>42201-0411495-0</t>
  </si>
  <si>
    <t>42201-0710782-9</t>
  </si>
  <si>
    <t>37101-9757653-4</t>
  </si>
  <si>
    <t>42301-1115014-3</t>
  </si>
  <si>
    <t>42201-3829669-3</t>
  </si>
  <si>
    <t>42201-0576479-5</t>
  </si>
  <si>
    <t>53305-1430234-3</t>
  </si>
  <si>
    <t>31202-6519379-9</t>
  </si>
  <si>
    <t>37401-1504961-3</t>
  </si>
  <si>
    <t>42201-1717283-9</t>
  </si>
  <si>
    <t>42101-1929251-3</t>
  </si>
  <si>
    <t>35201-4426855-7</t>
  </si>
  <si>
    <t>42101-8449889-7</t>
  </si>
  <si>
    <t>33100-0776858-3</t>
  </si>
  <si>
    <t>35201-1237403-1</t>
  </si>
  <si>
    <t>35201-9747254-5</t>
  </si>
  <si>
    <t>61101-1706175-6</t>
  </si>
  <si>
    <t>35201-1589585-1</t>
  </si>
  <si>
    <t>31303-0383171-1</t>
  </si>
  <si>
    <t>35202-3638754-6</t>
  </si>
  <si>
    <t>42201-0615611-5</t>
  </si>
  <si>
    <t>35202-2638769-9</t>
  </si>
  <si>
    <t>33100-7903102-0</t>
  </si>
  <si>
    <t>42201-9932056-9</t>
  </si>
  <si>
    <t>32102-1029763-1</t>
  </si>
  <si>
    <t>31301-5556744-1</t>
  </si>
  <si>
    <t>41305-6305247-3</t>
  </si>
  <si>
    <t>17301-9857824-6</t>
  </si>
  <si>
    <t>42401-2228949-9</t>
  </si>
  <si>
    <t>33301-9031661-9</t>
  </si>
  <si>
    <t>16101-0172266-7</t>
  </si>
  <si>
    <t>33100-5725248-5</t>
  </si>
  <si>
    <t>17301-1231088-9</t>
  </si>
  <si>
    <t>42101-4376205-0</t>
  </si>
  <si>
    <t>31202-5839221-8</t>
  </si>
  <si>
    <t>42401-1845399-3</t>
  </si>
  <si>
    <t>36302-3089004-5</t>
  </si>
  <si>
    <t>36302-0459689-3</t>
  </si>
  <si>
    <t>42101-3896237-2</t>
  </si>
  <si>
    <t>35202-2970832-5</t>
  </si>
  <si>
    <t>42301-6002784-0</t>
  </si>
  <si>
    <t>42000-0564851-7</t>
  </si>
  <si>
    <t>42101-1540418-1</t>
  </si>
  <si>
    <t>52204-1056583-1</t>
  </si>
  <si>
    <t>34502-1582258-3</t>
  </si>
  <si>
    <t>37405-5743091-3</t>
  </si>
  <si>
    <t>61101-1836295-0</t>
  </si>
  <si>
    <t>42301-7245615-8</t>
  </si>
  <si>
    <t>42201-9870679-1</t>
  </si>
  <si>
    <t>35202-2781740-7</t>
  </si>
  <si>
    <t>42201-9751946-3</t>
  </si>
  <si>
    <t>42501-2685787-5</t>
  </si>
  <si>
    <t>35202-3059296-9</t>
  </si>
  <si>
    <t>41207-8027858-3</t>
  </si>
  <si>
    <t>42201-5027311-8</t>
  </si>
  <si>
    <t>35201-5783947-3</t>
  </si>
  <si>
    <t>33202-4043384-2</t>
  </si>
  <si>
    <t>35302-1407086-7</t>
  </si>
  <si>
    <t>13201-6622512-3</t>
  </si>
  <si>
    <t>42401-2307849-3</t>
  </si>
  <si>
    <t>42501-4265534-5</t>
  </si>
  <si>
    <t>37405-3005044-9</t>
  </si>
  <si>
    <t>37101-9702278-1</t>
  </si>
  <si>
    <t>42201-8636122-1</t>
  </si>
  <si>
    <t>42201-9537392-5</t>
  </si>
  <si>
    <t>35202-5219334-2</t>
  </si>
  <si>
    <t>32102-7523628-1</t>
  </si>
  <si>
    <t>38405-2303575-7</t>
  </si>
  <si>
    <t>17301-0402146-3</t>
  </si>
  <si>
    <t>34601-9900390-9</t>
  </si>
  <si>
    <t>33100-7767760-5</t>
  </si>
  <si>
    <t>36502-3410928-9</t>
  </si>
  <si>
    <t>35404-0169342-5</t>
  </si>
  <si>
    <t>42201-7024844-2</t>
  </si>
  <si>
    <t>33100-5038425-3</t>
  </si>
  <si>
    <t>43203-9761296-7</t>
  </si>
  <si>
    <t>31303-6917717-3</t>
  </si>
  <si>
    <t>42101-0183317-3</t>
  </si>
  <si>
    <t>42301-4901389-3</t>
  </si>
  <si>
    <t>42101-1515454-7</t>
  </si>
  <si>
    <t>33100-8897883-7</t>
  </si>
  <si>
    <t>42201-9284739-7</t>
  </si>
  <si>
    <t>17301-8270365-3</t>
  </si>
  <si>
    <t>17301-5980689-3</t>
  </si>
  <si>
    <t>54400-0438015-3</t>
  </si>
  <si>
    <t>31303-2364689-9</t>
  </si>
  <si>
    <t>42301-5898741-0</t>
  </si>
  <si>
    <t>16102-1338323-3</t>
  </si>
  <si>
    <t>36302-0413729-9</t>
  </si>
  <si>
    <t>35202-2177050-3</t>
  </si>
  <si>
    <t>42000-4210158-1</t>
  </si>
  <si>
    <t>42201-7790999-2</t>
  </si>
  <si>
    <t>36302-0217902-7</t>
  </si>
  <si>
    <t>42201-0401279-7</t>
  </si>
  <si>
    <t>35201-0582395-5</t>
  </si>
  <si>
    <t>42301-7667307-0</t>
  </si>
  <si>
    <t>422010-721019-1</t>
  </si>
  <si>
    <t>42201-7226219-9</t>
  </si>
  <si>
    <t>42101-1716401-3</t>
  </si>
  <si>
    <t>42201-7408967-7</t>
  </si>
  <si>
    <t>42000-7742250-3</t>
  </si>
  <si>
    <t>42301-4545079-2</t>
  </si>
  <si>
    <t>42201-0245828-7</t>
  </si>
  <si>
    <t>32102-1550746-5</t>
  </si>
  <si>
    <t>35302-3114059-1</t>
  </si>
  <si>
    <t>35202-4208714-3</t>
  </si>
  <si>
    <t>422018-642238-6</t>
  </si>
  <si>
    <t>42401-5664195-3</t>
  </si>
  <si>
    <t>35202-5702639-7</t>
  </si>
  <si>
    <t>42401-2963766-3</t>
  </si>
  <si>
    <t>35201-1429861-7</t>
  </si>
  <si>
    <t>42000-7954573-3</t>
  </si>
  <si>
    <t>35202-7950541-0</t>
  </si>
  <si>
    <t>35201-1635737-1</t>
  </si>
  <si>
    <t>42401-6374058-9</t>
  </si>
  <si>
    <t>42101-1263863-9</t>
  </si>
  <si>
    <t>54400-0810506-7</t>
  </si>
  <si>
    <t>42301-7122877-1</t>
  </si>
  <si>
    <t>54400-5733343-5</t>
  </si>
  <si>
    <t>17301-6530292-1</t>
  </si>
  <si>
    <t>35202-2370549-1</t>
  </si>
  <si>
    <t>42201-9494058-3</t>
  </si>
  <si>
    <t>33100-8484271-1</t>
  </si>
  <si>
    <t>34101-2404557-1</t>
  </si>
  <si>
    <t>42201-0478356-3</t>
  </si>
  <si>
    <t>35202-2459398-5</t>
  </si>
  <si>
    <t>31303-8651261-8</t>
  </si>
  <si>
    <t>61101-3338262-7</t>
  </si>
  <si>
    <t>36302-1410875-4</t>
  </si>
  <si>
    <t>32102-0540874-7</t>
  </si>
  <si>
    <t>34101-1370019-7</t>
  </si>
  <si>
    <t>42201-9706558-0</t>
  </si>
  <si>
    <t>33100-2955836-5</t>
  </si>
  <si>
    <t>420001-1190712-</t>
  </si>
  <si>
    <t>35202-3508262-7</t>
  </si>
  <si>
    <t>31303-8502188-3</t>
  </si>
  <si>
    <t>42201-9115785-1</t>
  </si>
  <si>
    <t>42000-0533963-9</t>
  </si>
  <si>
    <t>42101-0706746-1</t>
  </si>
  <si>
    <t>44103-8460984-9</t>
  </si>
  <si>
    <t>42201-0250082-3</t>
  </si>
  <si>
    <t>42201-0495384-0</t>
  </si>
  <si>
    <t>423011-218595-3</t>
  </si>
  <si>
    <t>42201-7079282-9</t>
  </si>
  <si>
    <t>13101-0852294-1</t>
  </si>
  <si>
    <t>42301-0794499-5</t>
  </si>
  <si>
    <t>42201-5824025-9</t>
  </si>
  <si>
    <t>42201-5152702-1</t>
  </si>
  <si>
    <t>56503-9495274-7</t>
  </si>
  <si>
    <t>45304-8628236-7</t>
  </si>
  <si>
    <t>42201-0519257-5</t>
  </si>
  <si>
    <t>42101-5986752-9</t>
  </si>
  <si>
    <t>35202-2899742-2</t>
  </si>
  <si>
    <t>27354-0118030-0</t>
  </si>
  <si>
    <t>35201-1323448-3</t>
  </si>
  <si>
    <t>38403-6418068-9</t>
  </si>
  <si>
    <t>42101-1708557-2</t>
  </si>
  <si>
    <t>37405-4587558-7</t>
  </si>
  <si>
    <t>42101-8467042-5</t>
  </si>
  <si>
    <t>16101-2431422-5</t>
  </si>
  <si>
    <t>35201-3651617-9</t>
  </si>
  <si>
    <t>42401-7920200-5</t>
  </si>
  <si>
    <t>32102-8586721-0</t>
  </si>
  <si>
    <t>35201-4222067-3</t>
  </si>
  <si>
    <t>32303-0734753-9</t>
  </si>
  <si>
    <t>42301-2841569-4</t>
  </si>
  <si>
    <t>17101-9487974-5</t>
  </si>
  <si>
    <t>37101-1754445-9</t>
  </si>
  <si>
    <t>42301-0959200-1</t>
  </si>
  <si>
    <t>17201-2192049-5</t>
  </si>
  <si>
    <t>34101-3769465-7</t>
  </si>
  <si>
    <t>42000-4060207-3</t>
  </si>
  <si>
    <t>42101-0674935-5</t>
  </si>
  <si>
    <t>42201-4785301-3</t>
  </si>
  <si>
    <t>33100-0688931-3</t>
  </si>
  <si>
    <t>17301-1496781-3</t>
  </si>
  <si>
    <t>42101-1890598-7</t>
  </si>
  <si>
    <t>35201-1616041-3</t>
  </si>
  <si>
    <t>61101-7655977-7</t>
  </si>
  <si>
    <t>33100-8464050-1</t>
  </si>
  <si>
    <t>44203-9218275-1</t>
  </si>
  <si>
    <t>35202-2419160-8</t>
  </si>
  <si>
    <t>36601-0250683-1</t>
  </si>
  <si>
    <t>42301-8670207-1</t>
  </si>
  <si>
    <t>36302-0406314-5</t>
  </si>
  <si>
    <t>42101-1693660-0</t>
  </si>
  <si>
    <t>42201-5960389-3</t>
  </si>
  <si>
    <t>840333-268282-1</t>
  </si>
  <si>
    <t>42301-5144924-0</t>
  </si>
  <si>
    <t>42101-5836915-3</t>
  </si>
  <si>
    <t>35200-1405129-1</t>
  </si>
  <si>
    <t>32102-6075564-9</t>
  </si>
  <si>
    <t>41307-5371228-0</t>
  </si>
  <si>
    <t>42301-9716605-5</t>
  </si>
  <si>
    <t>42000-5292155-5</t>
  </si>
  <si>
    <t>35202-6638656-9</t>
  </si>
  <si>
    <t>35201-4025954-3</t>
  </si>
  <si>
    <t>31103-2811098-3</t>
  </si>
  <si>
    <t>37203-5332378-7</t>
  </si>
  <si>
    <t>42101-1583681-1</t>
  </si>
  <si>
    <t>42501-1574833-3</t>
  </si>
  <si>
    <t>42101-9552785-5</t>
  </si>
  <si>
    <t>42401-6024818-1</t>
  </si>
  <si>
    <t>42401-9694848-9</t>
  </si>
  <si>
    <t>33202-1308412-4</t>
  </si>
  <si>
    <t>35201-7054035-3</t>
  </si>
  <si>
    <t>12201-0579754-9</t>
  </si>
  <si>
    <t>17301-1589782-3</t>
  </si>
  <si>
    <t>54303-2018989-5</t>
  </si>
  <si>
    <t>13101-0984473-1</t>
  </si>
  <si>
    <t>35202-2996541-9</t>
  </si>
  <si>
    <t>34101-5078603-5</t>
  </si>
  <si>
    <t>36302-4816255-7</t>
  </si>
  <si>
    <t>38403-2874033-9</t>
  </si>
  <si>
    <t>35202-5812894-5</t>
  </si>
  <si>
    <t>42201-0274959-2</t>
  </si>
  <si>
    <t>35200-1491285-6</t>
  </si>
  <si>
    <t>37101-7525355-6</t>
  </si>
  <si>
    <t>42401-1747286-9</t>
  </si>
  <si>
    <t>42101-7289661-3</t>
  </si>
  <si>
    <t>32102-1500875-5</t>
  </si>
  <si>
    <t>13302-9295871-2</t>
  </si>
  <si>
    <t>42101-8954370-2</t>
  </si>
  <si>
    <t>35202-5739940-5</t>
  </si>
  <si>
    <t>42201-6028714-1</t>
  </si>
  <si>
    <t>33100-2744223-3</t>
  </si>
  <si>
    <t>33100-0843504-9</t>
  </si>
  <si>
    <t>35201-5938603-2</t>
  </si>
  <si>
    <t>35202-2804920-2</t>
  </si>
  <si>
    <t>36302-8170307-2</t>
  </si>
  <si>
    <t>36402-7760423-5</t>
  </si>
  <si>
    <t>42201-0408667-2</t>
  </si>
  <si>
    <t>35404-9954726-9</t>
  </si>
  <si>
    <t>42201-8143504-7</t>
  </si>
  <si>
    <t>42201-0647908-4</t>
  </si>
  <si>
    <t>54400-6092575-1</t>
  </si>
  <si>
    <t>31303-2345990-1</t>
  </si>
  <si>
    <t>42201-8912486-3</t>
  </si>
  <si>
    <t>42301-0484290-3</t>
  </si>
  <si>
    <t>35202-5566492-1</t>
  </si>
  <si>
    <t>42101-9849958-8</t>
  </si>
  <si>
    <t>41207-7858691-7</t>
  </si>
  <si>
    <t>42401-0293147-2</t>
  </si>
  <si>
    <t>17301-1772075-3</t>
  </si>
  <si>
    <t>42201-3712066-7</t>
  </si>
  <si>
    <t>42201-4804012-2</t>
  </si>
  <si>
    <t>42401-0717639-6</t>
  </si>
  <si>
    <t>33203-1385859-7</t>
  </si>
  <si>
    <t>36302-1520774-5</t>
  </si>
  <si>
    <t>32102-6842844-1</t>
  </si>
  <si>
    <t>42301-8099392-9</t>
  </si>
  <si>
    <t>42501-4921388-9</t>
  </si>
  <si>
    <t>21705-3750502-7</t>
  </si>
  <si>
    <t>42101-6279154-8</t>
  </si>
  <si>
    <t>35201-5037175-1</t>
  </si>
  <si>
    <t>35202-7798961-5</t>
  </si>
  <si>
    <t>35201-1480839-7</t>
  </si>
  <si>
    <t>35201-1495777-7</t>
  </si>
  <si>
    <t>42301-0822147-5</t>
  </si>
  <si>
    <t>42101-6765799-5</t>
  </si>
  <si>
    <t>42201-2537315-9</t>
  </si>
  <si>
    <t>35202-2362154-3</t>
  </si>
  <si>
    <t>17301-1483316-3</t>
  </si>
  <si>
    <t>37102-8828632-5</t>
  </si>
  <si>
    <t>33100-5006821-9</t>
  </si>
  <si>
    <t>42000-9550720-5</t>
  </si>
  <si>
    <t>42401-1777659-5</t>
  </si>
  <si>
    <t>36102-2193815-1</t>
  </si>
  <si>
    <t>32102-5125552-3</t>
  </si>
  <si>
    <t>35202-2590838-1</t>
  </si>
  <si>
    <t>42201-0605384-7</t>
  </si>
  <si>
    <t>35201-1198013-9</t>
  </si>
  <si>
    <t>33100-0441708-7</t>
  </si>
  <si>
    <t>42301-0978687-1</t>
  </si>
  <si>
    <t>31303-7015405-7</t>
  </si>
  <si>
    <t>42201-0387939-0</t>
  </si>
  <si>
    <t>61101-5438703-5</t>
  </si>
  <si>
    <t>42201-0443350-7</t>
  </si>
  <si>
    <t>42301-5573948-2</t>
  </si>
  <si>
    <t>54400-3510673-5</t>
  </si>
  <si>
    <t>42201-4737344-7</t>
  </si>
  <si>
    <t>31102-0731060-3</t>
  </si>
  <si>
    <t>35202-4014443-8</t>
  </si>
  <si>
    <t>42201-29364821-</t>
  </si>
  <si>
    <t>35202-2961897-5</t>
  </si>
  <si>
    <t>41304-6835114-8</t>
  </si>
  <si>
    <t>35202-8420802-7</t>
  </si>
  <si>
    <t>32102-2962742-7</t>
  </si>
  <si>
    <t>42101-6708353-9</t>
  </si>
  <si>
    <t>42301-7803397-3</t>
  </si>
  <si>
    <t>35201-1598266-9</t>
  </si>
  <si>
    <t>35201-1508172-9</t>
  </si>
  <si>
    <t>17301-1226888-0</t>
  </si>
  <si>
    <t>37101-1690314-1</t>
  </si>
  <si>
    <t>42301-7171419-7</t>
  </si>
  <si>
    <t>54400-5546090-5</t>
  </si>
  <si>
    <t>42301-7310782-5</t>
  </si>
  <si>
    <t>35202-9927993-2</t>
  </si>
  <si>
    <t>35201-1220566-9</t>
  </si>
  <si>
    <t>42201-0656897-9</t>
  </si>
  <si>
    <t>32102-3635142-9</t>
  </si>
  <si>
    <t>31303-2381525-5</t>
  </si>
  <si>
    <t>35202-2099588-5</t>
  </si>
  <si>
    <t>42101-4036934-8</t>
  </si>
  <si>
    <t>42101-8587295-1</t>
  </si>
  <si>
    <t>42101-9889055-5</t>
  </si>
  <si>
    <t>43205-3777429-7</t>
  </si>
  <si>
    <t>54400-3753100-5</t>
  </si>
  <si>
    <t>82101-7779834-7</t>
  </si>
  <si>
    <t>13501-1338630-7</t>
  </si>
  <si>
    <t>42301-1123116-1</t>
  </si>
  <si>
    <t>35200-1419214-3</t>
  </si>
  <si>
    <t>32102-3698800-9</t>
  </si>
  <si>
    <t>22222-2222222-2</t>
  </si>
  <si>
    <t>36502-0384417-7</t>
  </si>
  <si>
    <t>42101-7204089-7</t>
  </si>
  <si>
    <t>54400-0406514-7</t>
  </si>
  <si>
    <t>35404-5479680-3</t>
  </si>
  <si>
    <t>42401-7694000-1</t>
  </si>
  <si>
    <t>32102-1016313-9</t>
  </si>
  <si>
    <t>36401-0910584-9</t>
  </si>
  <si>
    <t>42201-4325521-9</t>
  </si>
  <si>
    <t>54400-0429847-7</t>
  </si>
  <si>
    <t>35202-4256041-9</t>
  </si>
  <si>
    <t>42101-5993071-5</t>
  </si>
  <si>
    <t>32102-1689763-8</t>
  </si>
  <si>
    <t>36502-2237819-3</t>
  </si>
  <si>
    <t>42201-0288091-6</t>
  </si>
  <si>
    <t>54201-5872808-5</t>
  </si>
  <si>
    <t>34603-0597229-5</t>
  </si>
  <si>
    <t>42201-1362563-7</t>
  </si>
  <si>
    <t>32102-1018653-9</t>
  </si>
  <si>
    <t>36502-1272684-7</t>
  </si>
  <si>
    <t>42201-3936415-3</t>
  </si>
  <si>
    <t>54400-4049712-9</t>
  </si>
  <si>
    <t>36502-2894576-9</t>
  </si>
  <si>
    <t>42201-0691472-9</t>
  </si>
  <si>
    <t>32102-0980824-5</t>
  </si>
  <si>
    <t>36502-2194382-6</t>
  </si>
  <si>
    <t>42401-3209964-5</t>
  </si>
  <si>
    <t>54400-0431719-3</t>
  </si>
  <si>
    <t>35201-3494070-7</t>
  </si>
  <si>
    <t>42201-0333014-6</t>
  </si>
  <si>
    <t>32102-2250430-6</t>
  </si>
  <si>
    <t>42201-1746535-1</t>
  </si>
  <si>
    <t>51201-5353782-9</t>
  </si>
  <si>
    <t>35202-2427202-4</t>
  </si>
  <si>
    <t>42201-7773628-3</t>
  </si>
  <si>
    <t>32102-2927048-9</t>
  </si>
  <si>
    <t>36502-2263604-3</t>
  </si>
  <si>
    <t>42501-5004227-5</t>
  </si>
  <si>
    <t>53103-5952067-3</t>
  </si>
  <si>
    <t>32103-6656542-1</t>
  </si>
  <si>
    <t>42201-3424805-7</t>
  </si>
  <si>
    <t>32304-1655128-3</t>
  </si>
  <si>
    <t>36502-9009822-1</t>
  </si>
  <si>
    <t>54400-1708267-7</t>
  </si>
  <si>
    <t>34101-2303666-9</t>
  </si>
  <si>
    <t>42201-0382983-1</t>
  </si>
  <si>
    <t>32102-0966088-1</t>
  </si>
  <si>
    <t>36502-1320259-9</t>
  </si>
  <si>
    <t>42201-2861623-7</t>
  </si>
  <si>
    <t>54400-2426068-9</t>
  </si>
  <si>
    <t>42501-4142498-3</t>
  </si>
  <si>
    <t>32102-6461703-1</t>
  </si>
  <si>
    <t>42401-1623109-3</t>
  </si>
  <si>
    <t>42201-0251617-9</t>
  </si>
  <si>
    <t>54201-2451620-3</t>
  </si>
  <si>
    <t>42201-8658388-7</t>
  </si>
  <si>
    <t>32102-9053615-7</t>
  </si>
  <si>
    <t>36502-2239411-5</t>
  </si>
  <si>
    <t>54400-2932336-1</t>
  </si>
  <si>
    <t>37402-5649585-9</t>
  </si>
  <si>
    <t>42101-1746100-7</t>
  </si>
  <si>
    <t>32102-7816532-7</t>
  </si>
  <si>
    <t>36502-0738697-3</t>
  </si>
  <si>
    <t>42101-4478760-2</t>
  </si>
  <si>
    <t>54400-0562029-7</t>
  </si>
  <si>
    <t>42201-9873693-9</t>
  </si>
  <si>
    <t>32102-0989838-1</t>
  </si>
  <si>
    <t>42000-7280509-9</t>
  </si>
  <si>
    <t>56201-9635358-5</t>
  </si>
  <si>
    <t>35202-1826462-9</t>
  </si>
  <si>
    <t>42301-5738612-5</t>
  </si>
  <si>
    <t>32102-3555108-7</t>
  </si>
  <si>
    <t>36502-1387672-7</t>
  </si>
  <si>
    <t>45304-4649436-7</t>
  </si>
  <si>
    <t>54400-3435639-5</t>
  </si>
  <si>
    <t>42000-2633518-3</t>
  </si>
  <si>
    <t>32102-3975366-2</t>
  </si>
  <si>
    <t>36502-7969673-5</t>
  </si>
  <si>
    <t>17301-4744690-5</t>
  </si>
  <si>
    <t>35201-7980876-5</t>
  </si>
  <si>
    <t>42101-8925338-3</t>
  </si>
  <si>
    <t>36502-1367714-7</t>
  </si>
  <si>
    <t>42401-1825734-9</t>
  </si>
  <si>
    <t>54400-0399039-7</t>
  </si>
  <si>
    <t>35200-1489117-5</t>
  </si>
  <si>
    <t>42301-0868062-6</t>
  </si>
  <si>
    <t>36302-0133473-2</t>
  </si>
  <si>
    <t>36502-9941670-7</t>
  </si>
  <si>
    <t>42201-6702296-9</t>
  </si>
  <si>
    <t>54400-3678841-5</t>
  </si>
  <si>
    <t>35202-1618953-9</t>
  </si>
  <si>
    <t>42101-3910580-1</t>
  </si>
  <si>
    <t>32102-1014911-9</t>
  </si>
  <si>
    <t>36502-4881935-3</t>
  </si>
  <si>
    <t>14201-2121655-5</t>
  </si>
  <si>
    <t>37401-0762550-9</t>
  </si>
  <si>
    <t>35202-1151874-2</t>
  </si>
  <si>
    <t>42301-0802801-5</t>
  </si>
  <si>
    <t>32102-1313742-9</t>
  </si>
  <si>
    <t>36502-1319964-9</t>
  </si>
  <si>
    <t>42301-2182646-7</t>
  </si>
  <si>
    <t>54302-3484433-1</t>
  </si>
  <si>
    <t>35201-8355042-5</t>
  </si>
  <si>
    <t>42101-1204753-5</t>
  </si>
  <si>
    <t>36502-8176146-7</t>
  </si>
  <si>
    <t>42201-1336996-1</t>
  </si>
  <si>
    <t>54400-0413917-7</t>
  </si>
  <si>
    <t>35201-1238065-7</t>
  </si>
  <si>
    <t>42201-4142498-3</t>
  </si>
  <si>
    <t>61101-3617393-3</t>
  </si>
  <si>
    <t>36502-1303275-9</t>
  </si>
  <si>
    <t>42501-5421220-9</t>
  </si>
  <si>
    <t>52205-0471128-1</t>
  </si>
  <si>
    <t>56503-5034510-7</t>
  </si>
  <si>
    <t>42401-1872404-1</t>
  </si>
  <si>
    <t>37405-2541204-2</t>
  </si>
  <si>
    <t>36502-8021160-9</t>
  </si>
  <si>
    <t>42501-7461938-1</t>
  </si>
  <si>
    <t>54400-0371979-9</t>
  </si>
  <si>
    <t>36601-9487689-1</t>
  </si>
  <si>
    <t>37406-1194911-7</t>
  </si>
  <si>
    <t>37405-1814000-9</t>
  </si>
  <si>
    <t>36502-0605952-9</t>
  </si>
  <si>
    <t>42201-8734558-9</t>
  </si>
  <si>
    <t>54400-7318131-5</t>
  </si>
  <si>
    <t>35202-1384543-9</t>
  </si>
  <si>
    <t>42201-0369922-0</t>
  </si>
  <si>
    <t>37405-9056938-9</t>
  </si>
  <si>
    <t>36502-5524584-3</t>
  </si>
  <si>
    <t>42301-5316433-9</t>
  </si>
  <si>
    <t>54400-4675051-1</t>
  </si>
  <si>
    <t>42201-5763118-1</t>
  </si>
  <si>
    <t>61101-2311037-5</t>
  </si>
  <si>
    <t>36502-1375584-1</t>
  </si>
  <si>
    <t>42201-0391254-7</t>
  </si>
  <si>
    <t>36103-1523766-3</t>
  </si>
  <si>
    <t>42301-2853255-1</t>
  </si>
  <si>
    <t>61101-1884406-5</t>
  </si>
  <si>
    <t>36502-8043708-5</t>
  </si>
  <si>
    <t>42101-8922351-1</t>
  </si>
  <si>
    <t>54400-5754451-9</t>
  </si>
  <si>
    <t>37201-1773822-9</t>
  </si>
  <si>
    <t>38401-9367817-3</t>
  </si>
  <si>
    <t>82401-3354210-5</t>
  </si>
  <si>
    <t>42010-4639158-9</t>
  </si>
  <si>
    <t>54400-0400429-8</t>
  </si>
  <si>
    <t>35202-1917210-8</t>
  </si>
  <si>
    <t>42501-1516283-5</t>
  </si>
  <si>
    <t>35201-1244890-1</t>
  </si>
  <si>
    <t>36502-6261874-7</t>
  </si>
  <si>
    <t>42201-5827295-9</t>
  </si>
  <si>
    <t>54400-0439190-5</t>
  </si>
  <si>
    <t>35202-3336247-7</t>
  </si>
  <si>
    <t>42201-8862740-7</t>
  </si>
  <si>
    <t>13101-5647283-3</t>
  </si>
  <si>
    <t>36501-1044300-1</t>
  </si>
  <si>
    <t>42201-5672539-7</t>
  </si>
  <si>
    <t>33202-9208240-9</t>
  </si>
  <si>
    <t>35202-7319007-3</t>
  </si>
  <si>
    <t>41101-3137846-1</t>
  </si>
  <si>
    <t>37405-0342165-6</t>
  </si>
  <si>
    <t>35302-6806946-1</t>
  </si>
  <si>
    <t>42301-4170707-5</t>
  </si>
  <si>
    <t>54400-4428121-5</t>
  </si>
  <si>
    <t>35200-1492422-9</t>
  </si>
  <si>
    <t>42101-1197843-7</t>
  </si>
  <si>
    <t>61101-7299962-7</t>
  </si>
  <si>
    <t>42201-0863266-5</t>
  </si>
  <si>
    <t>54400-7527589-9</t>
  </si>
  <si>
    <t>42201-5119077-1</t>
  </si>
  <si>
    <t>42301-9989269-3</t>
  </si>
  <si>
    <t>61101-6905868-9</t>
  </si>
  <si>
    <t>36502-1358965-9</t>
  </si>
  <si>
    <t>45403-6128787-3</t>
  </si>
  <si>
    <t>54400-9600291-5</t>
  </si>
  <si>
    <t>35202-5586518-1</t>
  </si>
  <si>
    <t>42201-0383536-7</t>
  </si>
  <si>
    <t>37405-0499033-1</t>
  </si>
  <si>
    <t>36502-7887101-3</t>
  </si>
  <si>
    <t>42201-2675310-0</t>
  </si>
  <si>
    <t>54400-4609834-3</t>
  </si>
  <si>
    <t>35201-1404121-3</t>
  </si>
  <si>
    <t>71402-2042413-7</t>
  </si>
  <si>
    <t>37405-5820841-7</t>
  </si>
  <si>
    <t>36402-6405892-1</t>
  </si>
  <si>
    <t>42501-9506084-3</t>
  </si>
  <si>
    <t>56503-6606779-1</t>
  </si>
  <si>
    <t>35202-2837469-9</t>
  </si>
  <si>
    <t>42301-9591890-1</t>
  </si>
  <si>
    <t>37405-9398068-9</t>
  </si>
  <si>
    <t>17301-1487558-1</t>
  </si>
  <si>
    <t>42101-1741479-1</t>
  </si>
  <si>
    <t>54400-0736531-7</t>
  </si>
  <si>
    <t>35201-8612593-1</t>
  </si>
  <si>
    <t>42201-0641316-3</t>
  </si>
  <si>
    <t>42501-5597763-1</t>
  </si>
  <si>
    <t>42000-5266259-1</t>
  </si>
  <si>
    <t>13101-0876750-1</t>
  </si>
  <si>
    <t>54400-1907974-8</t>
  </si>
  <si>
    <t>34202-8674004-9</t>
  </si>
  <si>
    <t>42301-1108456-9</t>
  </si>
  <si>
    <t>81302-1691082-7</t>
  </si>
  <si>
    <t>36502-4898214-1</t>
  </si>
  <si>
    <t>42201-0433128-9</t>
  </si>
  <si>
    <t>42401-8509608-7</t>
  </si>
  <si>
    <t>35202-6055164-9</t>
  </si>
  <si>
    <t>71501-3085693-7</t>
  </si>
  <si>
    <t>37404-0255640-7</t>
  </si>
  <si>
    <t>36502-4486824-9</t>
  </si>
  <si>
    <t>42301-7673446-5</t>
  </si>
  <si>
    <t>17301-5746161-5</t>
  </si>
  <si>
    <t>35201-5202580-9</t>
  </si>
  <si>
    <t>42301-7071325-4</t>
  </si>
  <si>
    <t>37405-0295685-1</t>
  </si>
  <si>
    <t>36502-8518302-7</t>
  </si>
  <si>
    <t>42301-2054450-5</t>
  </si>
  <si>
    <t>56503-7696150-5</t>
  </si>
  <si>
    <t>42101-1491645-9</t>
  </si>
  <si>
    <t>61101-7753157-2</t>
  </si>
  <si>
    <t>36502-1245588-5</t>
  </si>
  <si>
    <t>42401-0954150-3</t>
  </si>
  <si>
    <t>54400-4704813-3</t>
  </si>
  <si>
    <t>42101-1659961-5</t>
  </si>
  <si>
    <t>61101-1818869-1</t>
  </si>
  <si>
    <t>36502-3499580-9</t>
  </si>
  <si>
    <t>42201-4805601-7</t>
  </si>
  <si>
    <t>54400-0474823-9</t>
  </si>
  <si>
    <t>35202-7130910-2</t>
  </si>
  <si>
    <t>42101-9474682-3</t>
  </si>
  <si>
    <t>61101-4170576-7</t>
  </si>
  <si>
    <t>36502-1247930-9</t>
  </si>
  <si>
    <t>42401-1705632-1</t>
  </si>
  <si>
    <t>55401-2056133-7</t>
  </si>
  <si>
    <t>61101-6378482-3</t>
  </si>
  <si>
    <t>42201-2321452-5</t>
  </si>
  <si>
    <t>31303-0663532-9</t>
  </si>
  <si>
    <t>31101-2067900-1</t>
  </si>
  <si>
    <t>45203-9886980-1</t>
  </si>
  <si>
    <t>54400-6599322-3</t>
  </si>
  <si>
    <t>42201-2812476-6</t>
  </si>
  <si>
    <t>61101-1807790-1</t>
  </si>
  <si>
    <t>42101-8395788-1</t>
  </si>
  <si>
    <t>42101-1818413-3</t>
  </si>
  <si>
    <t>914000-177875-8</t>
  </si>
  <si>
    <t>35202-5025785-5</t>
  </si>
  <si>
    <t>42301-6058801-5</t>
  </si>
  <si>
    <t>37405-2042718-7</t>
  </si>
  <si>
    <t>42101-9637589-5</t>
  </si>
  <si>
    <t>81302-3048417-5</t>
  </si>
  <si>
    <t>42201-5122711-5</t>
  </si>
  <si>
    <t>36502-6448064-3</t>
  </si>
  <si>
    <t>42201-2523288-7</t>
  </si>
  <si>
    <t>81302-9979731-5</t>
  </si>
  <si>
    <t>35202-2387437-9</t>
  </si>
  <si>
    <t>35202-2813882-6</t>
  </si>
  <si>
    <t>36502-7725191-7</t>
  </si>
  <si>
    <t>42101-7271233-0</t>
  </si>
  <si>
    <t>37405-0569903-3</t>
  </si>
  <si>
    <t>35202-4206999-5</t>
  </si>
  <si>
    <t>36502-6266340-7</t>
  </si>
  <si>
    <t>81302-5062264-1</t>
  </si>
  <si>
    <t>37405-6129716-0</t>
  </si>
  <si>
    <t>35202-9786200-9</t>
  </si>
  <si>
    <t>61101-2711161-3</t>
  </si>
  <si>
    <t>36502-1404956-1</t>
  </si>
  <si>
    <t>42101-9717351-9</t>
  </si>
  <si>
    <t>81302-2936328-3</t>
  </si>
  <si>
    <t>37405-5917675-9</t>
  </si>
  <si>
    <t>35202-2231766-6</t>
  </si>
  <si>
    <t>38403-0288222-3</t>
  </si>
  <si>
    <t>36502-2029362-1</t>
  </si>
  <si>
    <t>42201-3133665-8</t>
  </si>
  <si>
    <t>91400-0127642-5</t>
  </si>
  <si>
    <t>37405-1041475-1</t>
  </si>
  <si>
    <t>35202-2662040-1</t>
  </si>
  <si>
    <t>37102-7889625-5</t>
  </si>
  <si>
    <t>36502-1383845-3</t>
  </si>
  <si>
    <t>42000-0461491-5</t>
  </si>
  <si>
    <t>81302-1692097-7</t>
  </si>
  <si>
    <t>37405-5641844-9</t>
  </si>
  <si>
    <t>38201-1205664-1</t>
  </si>
  <si>
    <t>36501-1878976-7</t>
  </si>
  <si>
    <t>42301-9023707-1</t>
  </si>
  <si>
    <t>81302-6501921-9</t>
  </si>
  <si>
    <t>61101-2012051-3</t>
  </si>
  <si>
    <t>35302-3764336-7</t>
  </si>
  <si>
    <t>36502-9201476-7</t>
  </si>
  <si>
    <t>42201-0556572-0</t>
  </si>
  <si>
    <t>81302-1676015-3</t>
  </si>
  <si>
    <t>37405-2264684-0</t>
  </si>
  <si>
    <t>35202-2791423-9</t>
  </si>
  <si>
    <t>61101-1722874-0</t>
  </si>
  <si>
    <t>36501-1852641-1</t>
  </si>
  <si>
    <t>42201-3356086-5</t>
  </si>
  <si>
    <t>81302-6652071-1</t>
  </si>
  <si>
    <t>37302-9265764-1</t>
  </si>
  <si>
    <t>35202-3873114-1</t>
  </si>
  <si>
    <t>37405-0570290-1</t>
  </si>
  <si>
    <t>36502-5408640-3</t>
  </si>
  <si>
    <t>42401-0856006-9</t>
  </si>
  <si>
    <t>81302-1696089-7</t>
  </si>
  <si>
    <t>37405-6378069-6</t>
  </si>
  <si>
    <t>35202-3432355-8</t>
  </si>
  <si>
    <t>13302-4482325-1</t>
  </si>
  <si>
    <t>36502-7768239-1</t>
  </si>
  <si>
    <t>42501-3680755-5</t>
  </si>
  <si>
    <t>81302-5059613-3</t>
  </si>
  <si>
    <t>37405-5786962-0</t>
  </si>
  <si>
    <t>38201-1146140-9</t>
  </si>
  <si>
    <t>61101-8840131-7</t>
  </si>
  <si>
    <t>36502-9848120-9</t>
  </si>
  <si>
    <t>42201-9409283-7</t>
  </si>
  <si>
    <t>81302-4999686-1</t>
  </si>
  <si>
    <t>37405-0527548-9</t>
  </si>
  <si>
    <t>37405-0345884-1</t>
  </si>
  <si>
    <t>36502-1989042-9</t>
  </si>
  <si>
    <t>35404-9253654-3</t>
  </si>
  <si>
    <t>81302-6738473-1</t>
  </si>
  <si>
    <t>35201-0772131-3</t>
  </si>
  <si>
    <t>61101-5753421-0</t>
  </si>
  <si>
    <t>36502-1374148-1</t>
  </si>
  <si>
    <t>42101-6026660-7</t>
  </si>
  <si>
    <t>81302-1693430-7</t>
  </si>
  <si>
    <t>37405-9589204-3</t>
  </si>
  <si>
    <t>35202-3236596-7</t>
  </si>
  <si>
    <t>61101-0950724-5</t>
  </si>
  <si>
    <t>36502-7539793-5</t>
  </si>
  <si>
    <t>42101-1871626-3</t>
  </si>
  <si>
    <t>81102-3938340-1</t>
  </si>
  <si>
    <t>37405-2349435-7</t>
  </si>
  <si>
    <t>13101-2948279-7</t>
  </si>
  <si>
    <t>36502-0739339-1</t>
  </si>
  <si>
    <t>42301-1058707-9</t>
  </si>
  <si>
    <t>81302-1748801-9</t>
  </si>
  <si>
    <t>42301-7936810-5</t>
  </si>
  <si>
    <t>35404-1779570-5</t>
  </si>
  <si>
    <t>42301-6353028-5</t>
  </si>
  <si>
    <t>81302-8381640-9</t>
  </si>
  <si>
    <t>35201-1729644-3</t>
  </si>
  <si>
    <t>904030-143795-1</t>
  </si>
  <si>
    <t>35202-0371815-3</t>
  </si>
  <si>
    <t>42401-0406180-3</t>
  </si>
  <si>
    <t>81302-1682977-7</t>
  </si>
  <si>
    <t>35202-3019693-5</t>
  </si>
  <si>
    <t>34201-0563304-5</t>
  </si>
  <si>
    <t>35404-1615400-3</t>
  </si>
  <si>
    <t>42301-9725072-5</t>
  </si>
  <si>
    <t>81302-6967531-1</t>
  </si>
  <si>
    <t>35200-1398074-5</t>
  </si>
  <si>
    <t>61101-0966084-0</t>
  </si>
  <si>
    <t>35404-1599408-1</t>
  </si>
  <si>
    <t>42301-3749362-5</t>
  </si>
  <si>
    <t>35202-3173927-7</t>
  </si>
  <si>
    <t>37405-7495096-0</t>
  </si>
  <si>
    <t>35404-0842452-1</t>
  </si>
  <si>
    <t>42000-2814207-3</t>
  </si>
  <si>
    <t>81302-7714363-9</t>
  </si>
  <si>
    <t>35202-2568445-0</t>
  </si>
  <si>
    <t>61101-0661186-3</t>
  </si>
  <si>
    <t>35404-1553333-6</t>
  </si>
  <si>
    <t>42301-6638022-2</t>
  </si>
  <si>
    <t>81302-1701922-7</t>
  </si>
  <si>
    <t>35202-2506987-3</t>
  </si>
  <si>
    <t>61101-3341580-3</t>
  </si>
  <si>
    <t>35404-6619947-5</t>
  </si>
  <si>
    <t>31202-3511568-3</t>
  </si>
  <si>
    <t>61101-6364670-2</t>
  </si>
  <si>
    <t>36402-0784328-5</t>
  </si>
  <si>
    <t>61101-7850591-9</t>
  </si>
  <si>
    <t>42000-0494391-8</t>
  </si>
  <si>
    <t>81302-6613092-8</t>
  </si>
  <si>
    <t>35202-2490058-4</t>
  </si>
  <si>
    <t>61101-6293070-3</t>
  </si>
  <si>
    <t>35404-1468323-4</t>
  </si>
  <si>
    <t>35201-6104580-4</t>
  </si>
  <si>
    <t>81102-0243928-5</t>
  </si>
  <si>
    <t>17201-0635288-5</t>
  </si>
  <si>
    <t>35404-2569629-5</t>
  </si>
  <si>
    <t>42101-6752518-2</t>
  </si>
  <si>
    <t>81302-5771467-3</t>
  </si>
  <si>
    <t>35404-5446967-7</t>
  </si>
  <si>
    <t>42201-3777369-6</t>
  </si>
  <si>
    <t>34602-1153334-7</t>
  </si>
  <si>
    <t>34202-1622575-7</t>
  </si>
  <si>
    <t>35404-5831224-3</t>
  </si>
  <si>
    <t>81302-8741910-9</t>
  </si>
  <si>
    <t>14203-5981494-7</t>
  </si>
  <si>
    <t>35404-1617377-1</t>
  </si>
  <si>
    <t>42101-2122702-5</t>
  </si>
  <si>
    <t>81302-8742929-1</t>
  </si>
  <si>
    <t>61101-6465873-7</t>
  </si>
  <si>
    <t>35404-0226543-5</t>
  </si>
  <si>
    <t>42301-2586397-1</t>
  </si>
  <si>
    <t>81302-6352486-5</t>
  </si>
  <si>
    <t>61101-2023023-7</t>
  </si>
  <si>
    <t>42401-7353876-3</t>
  </si>
  <si>
    <t>81302-5875987-3</t>
  </si>
  <si>
    <t>82401-2480154-5</t>
  </si>
  <si>
    <t>35404-9716032-9</t>
  </si>
  <si>
    <t>42501-5717077-7</t>
  </si>
  <si>
    <t>81302-5418309-5</t>
  </si>
  <si>
    <t>17301-3329351-7</t>
  </si>
  <si>
    <t>61101-1975157-5</t>
  </si>
  <si>
    <t>81302-2304260-9</t>
  </si>
  <si>
    <t>61101-1884093-3</t>
  </si>
  <si>
    <t>61101-5332982-3</t>
  </si>
  <si>
    <t>81302-1713656-3</t>
  </si>
  <si>
    <t>61101-1987674-9</t>
  </si>
  <si>
    <t>81302-5205320-5</t>
  </si>
  <si>
    <t>82401-8709544-3</t>
  </si>
  <si>
    <t>61101-0865039-7</t>
  </si>
  <si>
    <t>81302-1692142-9</t>
  </si>
  <si>
    <t>61101-0528923-5</t>
  </si>
  <si>
    <t>33100-1713979-1</t>
  </si>
  <si>
    <t>81202-7195505-3</t>
  </si>
  <si>
    <t>33202-5946304-9</t>
  </si>
  <si>
    <t>37401-1438502-3</t>
  </si>
  <si>
    <t>71302-9048698-9</t>
  </si>
  <si>
    <t>81302-2078149-1</t>
  </si>
  <si>
    <t>37406-4650135-1</t>
  </si>
  <si>
    <t>61101-5815984-1</t>
  </si>
  <si>
    <t>81302-4559403-8</t>
  </si>
  <si>
    <t>15202-0820544-3</t>
  </si>
  <si>
    <t>21202-3324859-3</t>
  </si>
  <si>
    <t>81302-5907914-5</t>
  </si>
  <si>
    <t>13504-1494350-9</t>
  </si>
  <si>
    <t>17301-1094562-0</t>
  </si>
  <si>
    <t>81302-6276080-1</t>
  </si>
  <si>
    <t>34601-0808641-5</t>
  </si>
  <si>
    <t>914000-304956-7</t>
  </si>
  <si>
    <t>37405-0492640-6</t>
  </si>
  <si>
    <t>81302-8870454-1</t>
  </si>
  <si>
    <t>61101-1891833-1</t>
  </si>
  <si>
    <t>61101-3146337-7</t>
  </si>
  <si>
    <t>81302-3021248-7</t>
  </si>
  <si>
    <t>16101-0870654-1</t>
  </si>
  <si>
    <t>37301-5001834-7</t>
  </si>
  <si>
    <t>61101-6518702-5</t>
  </si>
  <si>
    <t>81302-8674151-3</t>
  </si>
  <si>
    <t>61101-0923116-3</t>
  </si>
  <si>
    <t>61101-1941473-9</t>
  </si>
  <si>
    <t>81302-1730640-6</t>
  </si>
  <si>
    <t>31202-0250391-9</t>
  </si>
  <si>
    <t>61101-1279845-9</t>
  </si>
  <si>
    <t>81302-2438381-5</t>
  </si>
  <si>
    <t>61101-1818391-5</t>
  </si>
  <si>
    <t>81302-6537446-1</t>
  </si>
  <si>
    <t>37405-0293511-7</t>
  </si>
  <si>
    <t>81302-4458911-9</t>
  </si>
  <si>
    <t>37405-2583254-9</t>
  </si>
  <si>
    <t>81302-3374582-7</t>
  </si>
  <si>
    <t>37405-0664788-1</t>
  </si>
  <si>
    <t>81302-9181397-2</t>
  </si>
  <si>
    <t>37405-9290682-3</t>
  </si>
  <si>
    <t>81302-1528083-3</t>
  </si>
  <si>
    <t>61101-1356531-9</t>
  </si>
  <si>
    <t>31205-2439677-3</t>
  </si>
  <si>
    <t>31202-0300931-5</t>
  </si>
  <si>
    <t>37405-0229887-9</t>
  </si>
  <si>
    <t>42201-5139684-9</t>
  </si>
  <si>
    <t>37405-6594365-7</t>
  </si>
  <si>
    <t>31202-7537115-9</t>
  </si>
  <si>
    <t>31202-6165168-1</t>
  </si>
  <si>
    <t>37405-5187849-0</t>
  </si>
  <si>
    <t>31202-0254797-7</t>
  </si>
  <si>
    <t>31205-1649436-3</t>
  </si>
  <si>
    <t>37405-5800329-9</t>
  </si>
  <si>
    <t>31202-0220740-3</t>
  </si>
  <si>
    <t>13101-7704394-1</t>
  </si>
  <si>
    <t>31202-2957489-8</t>
  </si>
  <si>
    <t>37303-3956579-0</t>
  </si>
  <si>
    <t>31202-0918333-1</t>
  </si>
  <si>
    <t>61101-4141054-1</t>
  </si>
  <si>
    <t>33202-7423065-4</t>
  </si>
  <si>
    <t>37405-6793363-5</t>
  </si>
  <si>
    <t>61101-9216687-7</t>
  </si>
  <si>
    <t>21102-0919068-3</t>
  </si>
  <si>
    <t>61101-8087035-7</t>
  </si>
  <si>
    <t>37405-0560189-9</t>
  </si>
  <si>
    <t>37405-5445616-9</t>
  </si>
  <si>
    <t>41303-8855411-9</t>
  </si>
  <si>
    <t>35201-8502289-7</t>
  </si>
  <si>
    <t>45203-5142625-3</t>
  </si>
  <si>
    <t>35202-4693946-9</t>
  </si>
  <si>
    <t>42101-3938303-4</t>
  </si>
  <si>
    <t>42201-4353830-1</t>
  </si>
  <si>
    <t>41201-2990392-9</t>
  </si>
  <si>
    <t>35200-1410411-3</t>
  </si>
  <si>
    <t>41305-0551924-7</t>
  </si>
  <si>
    <t>35202-8781202-7</t>
  </si>
  <si>
    <t>41306-9768177-9</t>
  </si>
  <si>
    <t>35201-9067897-7</t>
  </si>
  <si>
    <t>41303-6457845-2</t>
  </si>
  <si>
    <t>35202-4428190-3</t>
  </si>
  <si>
    <t>44202-1495113-1</t>
  </si>
  <si>
    <t>35404-4004537-3</t>
  </si>
  <si>
    <t>42000-0383745-5</t>
  </si>
  <si>
    <t>37102-5422352-5</t>
  </si>
  <si>
    <t>42201-3875020-3</t>
  </si>
  <si>
    <t>43203-0683355-3</t>
  </si>
  <si>
    <t>35202-2813350-3</t>
  </si>
  <si>
    <t>43203-8750680-5</t>
  </si>
  <si>
    <t>42201-6770436-1</t>
  </si>
  <si>
    <t>42000-0365770-7</t>
  </si>
  <si>
    <t>42201-6667709-3</t>
  </si>
  <si>
    <t>42201-7071341-1</t>
  </si>
  <si>
    <t>42201-7896666-6</t>
  </si>
  <si>
    <t>42201-1689403-9</t>
  </si>
  <si>
    <t>4210119118013</t>
  </si>
  <si>
    <t>35201-7448418-9</t>
  </si>
  <si>
    <t>41306-8635695-4</t>
  </si>
  <si>
    <t>42101-6459470-1</t>
  </si>
  <si>
    <t>42501-2111699-5</t>
  </si>
  <si>
    <t>33301-5160936-1</t>
  </si>
  <si>
    <t>42501-6511616-6</t>
  </si>
  <si>
    <t>42101-3519504-3</t>
  </si>
  <si>
    <t>42101-3852931-6</t>
  </si>
  <si>
    <t>35102-0696560-7</t>
  </si>
  <si>
    <t>42201-9315196-5</t>
  </si>
  <si>
    <t>34201-9955332-9</t>
  </si>
  <si>
    <t>35201-5789112-4</t>
  </si>
  <si>
    <t>42201-1740323-3</t>
  </si>
  <si>
    <t>35302-1817700-1</t>
  </si>
  <si>
    <t>35202-7952966-8</t>
  </si>
  <si>
    <t>35201-2322257-7</t>
  </si>
  <si>
    <t>35202-2460759-2</t>
  </si>
  <si>
    <t>3460-2426298-4</t>
  </si>
  <si>
    <t>35201-0412408-2</t>
  </si>
  <si>
    <t>37301-7996554-1</t>
  </si>
  <si>
    <t>42101-8177446-9</t>
  </si>
  <si>
    <t>35201-0171800-6</t>
  </si>
  <si>
    <t>35201-0545902-9</t>
  </si>
  <si>
    <t>36302-7661309-5</t>
  </si>
  <si>
    <t>35201-8660918-9</t>
  </si>
  <si>
    <t>42101-1413107-7</t>
  </si>
  <si>
    <t>61101-7743364-7</t>
  </si>
  <si>
    <t>34603-2257824-9</t>
  </si>
  <si>
    <t>34101-9045652-9</t>
  </si>
  <si>
    <t>34601-0860876-5</t>
  </si>
  <si>
    <t>42201-9963815-0</t>
  </si>
  <si>
    <t>42101-5454236-7</t>
  </si>
  <si>
    <t>42101-0725676-0</t>
  </si>
  <si>
    <t>42101-6663523-9</t>
  </si>
  <si>
    <t>42401-1715779-1</t>
  </si>
  <si>
    <t>42301-0865658-3</t>
  </si>
  <si>
    <t>42301-9791660-9</t>
  </si>
  <si>
    <t>42201-0940381-9</t>
  </si>
  <si>
    <t>42101-0816468-7</t>
  </si>
  <si>
    <t>45504-7178454-7</t>
  </si>
  <si>
    <t>42101-1422376-7</t>
  </si>
  <si>
    <t>42101-3757696-5</t>
  </si>
  <si>
    <t>61101-9801866-9</t>
  </si>
  <si>
    <t>42201-0587243-5</t>
  </si>
  <si>
    <t>42201-3471836-1</t>
  </si>
  <si>
    <t>42101-8823373-9</t>
  </si>
  <si>
    <t>42101-3121076-9</t>
  </si>
  <si>
    <t>42201-6468309-1</t>
  </si>
  <si>
    <t>42000-0528750-7</t>
  </si>
  <si>
    <t>285-86-500781</t>
  </si>
  <si>
    <t>42201-3617240-1</t>
  </si>
  <si>
    <t>41303-4903031-5</t>
  </si>
  <si>
    <t>42201-8992392-3</t>
  </si>
  <si>
    <t>42101-1689162-7</t>
  </si>
  <si>
    <t>4220178205549</t>
  </si>
  <si>
    <t>42301-1113492-1</t>
  </si>
  <si>
    <t>3520147046421</t>
  </si>
  <si>
    <t>42201-7921521-7</t>
  </si>
  <si>
    <t>35202-2200136-7</t>
  </si>
  <si>
    <t>35201-5941985-3</t>
  </si>
  <si>
    <t>42201-6614309-5</t>
  </si>
  <si>
    <t>35202-4234254-7</t>
  </si>
  <si>
    <t>35202-4135948-7</t>
  </si>
  <si>
    <t>35202-2624881-3</t>
  </si>
  <si>
    <t>35202-7300781-5</t>
  </si>
  <si>
    <t>34201-3027951-9</t>
  </si>
  <si>
    <t>42101-9218722-1</t>
  </si>
  <si>
    <t>42201-5632257-5</t>
  </si>
  <si>
    <t>42401-7528208-5</t>
  </si>
  <si>
    <t>42401-1524349-1</t>
  </si>
  <si>
    <t>8.09606E+12</t>
  </si>
  <si>
    <t>42401-2052560-3</t>
  </si>
  <si>
    <t>42401-2755467-9</t>
  </si>
  <si>
    <t>42101-1801103-5</t>
  </si>
  <si>
    <t>42101-1305434-9</t>
  </si>
  <si>
    <t>42301-0969372-6</t>
  </si>
  <si>
    <t>42101-0682530-8</t>
  </si>
  <si>
    <t>42101-2836626-8</t>
  </si>
  <si>
    <t>42101-6698147-3</t>
  </si>
  <si>
    <t>285-57-220500</t>
  </si>
  <si>
    <t>42301-0748702-5</t>
  </si>
  <si>
    <t>42201-5716392-1</t>
  </si>
  <si>
    <t>42201-4541943-9</t>
  </si>
  <si>
    <t>270-93-302676</t>
  </si>
  <si>
    <t>42201-8173978-5</t>
  </si>
  <si>
    <t>42301-1040988-1</t>
  </si>
  <si>
    <t>34302-5749453-3</t>
  </si>
  <si>
    <t>42401-1446749-1</t>
  </si>
  <si>
    <t>42201-1234474-3</t>
  </si>
  <si>
    <t>35201-9378741-5</t>
  </si>
  <si>
    <t>42301-0642753-5</t>
  </si>
  <si>
    <t>44303-6866860-1</t>
  </si>
  <si>
    <t>45301-7910996-7</t>
  </si>
  <si>
    <t>322-88-000701</t>
  </si>
  <si>
    <t>42301-3637388-7</t>
  </si>
  <si>
    <t>42101-0264113-8</t>
  </si>
  <si>
    <t>42101-6509197-3</t>
  </si>
  <si>
    <t>42101-0557224-1</t>
  </si>
  <si>
    <t>42101-4972219-9</t>
  </si>
  <si>
    <t>42101-4345570-3</t>
  </si>
  <si>
    <t>42301-4326540-9</t>
  </si>
  <si>
    <t>42301-7616503-9</t>
  </si>
  <si>
    <t>52204-1057595-3</t>
  </si>
  <si>
    <t>45504-7746293-1</t>
  </si>
  <si>
    <t>38403-2206768-7</t>
  </si>
  <si>
    <t>41409-5202235-1</t>
  </si>
  <si>
    <t>42101-1305634-9</t>
  </si>
  <si>
    <t>42301-1031627-9</t>
  </si>
  <si>
    <t>42201-0923488-7</t>
  </si>
  <si>
    <t>270-49-182569</t>
  </si>
  <si>
    <t>42301-0946159-7</t>
  </si>
  <si>
    <t>42401-1867575-9</t>
  </si>
  <si>
    <t>43202-6201857-1</t>
  </si>
  <si>
    <t>42301-2019701-5</t>
  </si>
  <si>
    <t>42101-9864123-9</t>
  </si>
  <si>
    <t>42000-0504101-1</t>
  </si>
  <si>
    <t>44103-5585740-5</t>
  </si>
  <si>
    <t>42201-7272879-1</t>
  </si>
  <si>
    <t>42201-5271059-7</t>
  </si>
  <si>
    <t>37401-1872434-0</t>
  </si>
  <si>
    <t>33100-0864343-4</t>
  </si>
  <si>
    <t>32102-3110325-9</t>
  </si>
  <si>
    <t>32101-8502906-3</t>
  </si>
  <si>
    <t>42201-0773055-9</t>
  </si>
  <si>
    <t>32102-7011031-7</t>
  </si>
  <si>
    <t>32102-3582471-9</t>
  </si>
  <si>
    <t>42101-4498514-4</t>
  </si>
  <si>
    <t>42101-2559874-8</t>
  </si>
  <si>
    <t>32102-8268508-9</t>
  </si>
  <si>
    <t>32102-0993694-7</t>
  </si>
  <si>
    <t>32102-5512199-1</t>
  </si>
  <si>
    <t>32102-0954199-3</t>
  </si>
  <si>
    <t>61101-4051189-9</t>
  </si>
  <si>
    <t>37303-5790122-1</t>
  </si>
  <si>
    <t>61101-8743175-7</t>
  </si>
  <si>
    <t>42201-0378959-1</t>
  </si>
  <si>
    <t>42301-0822071-5</t>
  </si>
  <si>
    <t>37404-2073272-5</t>
  </si>
  <si>
    <t>17201-0699850-1</t>
  </si>
  <si>
    <t>61101-5371228-7</t>
  </si>
  <si>
    <t>42201-6325760-3</t>
  </si>
  <si>
    <t>37405-8095923</t>
  </si>
  <si>
    <t>61101-6712492-3</t>
  </si>
  <si>
    <t>42301-0749637-5</t>
  </si>
  <si>
    <t>42501-8572145-1</t>
  </si>
  <si>
    <t>13202-0746164-9</t>
  </si>
  <si>
    <t>42401-5697038-6</t>
  </si>
  <si>
    <t>42501-4767258-5</t>
  </si>
  <si>
    <t>42501-4380312-5</t>
  </si>
  <si>
    <t>42101-8637557-3</t>
  </si>
  <si>
    <t>42401-1773574-1</t>
  </si>
  <si>
    <t>42501-1404268-9</t>
  </si>
  <si>
    <t>42501-7407187-3</t>
  </si>
  <si>
    <t>42101-1879185-3</t>
  </si>
  <si>
    <t>54303-2020058-5</t>
  </si>
  <si>
    <t>42401-2092154-3</t>
  </si>
  <si>
    <t>35202-2906554-5</t>
  </si>
  <si>
    <t>42301-5239726-5</t>
  </si>
  <si>
    <t>37401-2238780-1</t>
  </si>
  <si>
    <t>914000-304812-1</t>
  </si>
  <si>
    <t>37405-4664141-7</t>
  </si>
  <si>
    <t>33202-8053161</t>
  </si>
  <si>
    <t>37405-2901359-5</t>
  </si>
  <si>
    <t>37405-8092796-1</t>
  </si>
  <si>
    <t>42301-9857586-5</t>
  </si>
  <si>
    <t>42201-7165544-7</t>
  </si>
  <si>
    <t>42301-0764739-5</t>
  </si>
  <si>
    <t>42401-1508418-6</t>
  </si>
  <si>
    <t>42201-6927803-1</t>
  </si>
  <si>
    <t>38403-1990666-2</t>
  </si>
  <si>
    <t>38403-5838707-3</t>
  </si>
  <si>
    <t>42201-3743095-3</t>
  </si>
  <si>
    <t>42301-0772133-6</t>
  </si>
  <si>
    <t>135-51-223413</t>
  </si>
  <si>
    <t>42201-2479483-9</t>
  </si>
  <si>
    <t>42101-5816670-9</t>
  </si>
  <si>
    <t>42201-4822447-3</t>
  </si>
  <si>
    <t>42201-4130376-0</t>
  </si>
  <si>
    <t>42201-4060395-9</t>
  </si>
  <si>
    <t>42101-4734396-3</t>
  </si>
  <si>
    <t>42301-4134846-9</t>
  </si>
  <si>
    <t>42201-9459932-3</t>
  </si>
  <si>
    <t>42201-0705794-1</t>
  </si>
  <si>
    <t>42501-8284720-3</t>
  </si>
  <si>
    <t>43105-2435415-5</t>
  </si>
  <si>
    <t>42401-1560955-3</t>
  </si>
  <si>
    <t>42201-0544307-3</t>
  </si>
  <si>
    <t>42501-1569269-3</t>
  </si>
  <si>
    <t>42301-0197871-3</t>
  </si>
  <si>
    <t>42201-0537984-1</t>
  </si>
  <si>
    <t>42301-6829912-7</t>
  </si>
  <si>
    <t>42301-4720920-9</t>
  </si>
  <si>
    <t>61101-1873374-3</t>
  </si>
  <si>
    <t>42101-4599126-5</t>
  </si>
  <si>
    <t>42000-0529429-7</t>
  </si>
  <si>
    <t>42101-7223871-1</t>
  </si>
  <si>
    <t>42101-1557398-3</t>
  </si>
  <si>
    <t>42101-0950602-9</t>
  </si>
  <si>
    <t>42101-4931225-5</t>
  </si>
  <si>
    <t>42000-2993154-7</t>
  </si>
  <si>
    <t>42101-1898178-1</t>
  </si>
  <si>
    <t>42201-5172254-7</t>
  </si>
  <si>
    <t>42101-6803443-3</t>
  </si>
  <si>
    <t>42201-0329308-1</t>
  </si>
  <si>
    <t>42201-2828628-9</t>
  </si>
  <si>
    <t>42301-6909232-7</t>
  </si>
  <si>
    <t>42000-9139142-5</t>
  </si>
  <si>
    <t>42301-3154162-9</t>
  </si>
  <si>
    <t>36102-1945843-5</t>
  </si>
  <si>
    <t>42101-7039300-1</t>
  </si>
  <si>
    <t>42000-0395717-0</t>
  </si>
  <si>
    <t>42101-1703274-9</t>
  </si>
  <si>
    <t>42201-3799661-5</t>
  </si>
  <si>
    <t>42201-0620645-3</t>
  </si>
  <si>
    <t>42301-9876944-4</t>
  </si>
  <si>
    <t>42301-1420257-9</t>
  </si>
  <si>
    <t>42201-0757802-5</t>
  </si>
  <si>
    <t>42201-1454544-1</t>
  </si>
  <si>
    <t>42201-5806382-9</t>
  </si>
  <si>
    <t>42501-0969094-9</t>
  </si>
  <si>
    <t>42101-6130615-5</t>
  </si>
  <si>
    <t>42201-2289614-3</t>
  </si>
  <si>
    <t>42301-6255987-8</t>
  </si>
  <si>
    <t>42301-0797251-3</t>
  </si>
  <si>
    <t>42101-6266662-1</t>
  </si>
  <si>
    <t>37405-0224620-5</t>
  </si>
  <si>
    <t>42301-3632341-9</t>
  </si>
  <si>
    <t>42301-9000647-1</t>
  </si>
  <si>
    <t>33202-1298298-0</t>
  </si>
  <si>
    <t>42101-1697688-7</t>
  </si>
  <si>
    <t>42201-6162341-0</t>
  </si>
  <si>
    <t>4220116103277</t>
  </si>
  <si>
    <t>42101-5256986-4</t>
  </si>
  <si>
    <t>42501-1844377-3</t>
  </si>
  <si>
    <t>54303-2057767-9</t>
  </si>
  <si>
    <t>42101-1930456-7</t>
  </si>
  <si>
    <t>42201-1648952-1</t>
  </si>
  <si>
    <t>42401-2076535-5</t>
  </si>
  <si>
    <t>42201-0731304-1</t>
  </si>
  <si>
    <t>42000-9863976-8</t>
  </si>
  <si>
    <t>42201-2153689-2</t>
  </si>
  <si>
    <t>42201-3698521-9</t>
  </si>
  <si>
    <t>42501-1159134-7</t>
  </si>
  <si>
    <t>42201-2563985-5</t>
  </si>
  <si>
    <t>32202-1075074-7</t>
  </si>
  <si>
    <t>42201-0462896-5</t>
  </si>
  <si>
    <t>42000-4834237-5</t>
  </si>
  <si>
    <t>42201-5178901-9</t>
  </si>
  <si>
    <t>42301-5698893-0</t>
  </si>
  <si>
    <t>42000-0410912-9</t>
  </si>
  <si>
    <t>42201-4370345-8</t>
  </si>
  <si>
    <t>42301-1447998-8</t>
  </si>
  <si>
    <t>42301-6946914-1</t>
  </si>
  <si>
    <t>42101-1376335-3</t>
  </si>
  <si>
    <t>42301-4275831-3</t>
  </si>
  <si>
    <t>42000-3819811-4</t>
  </si>
  <si>
    <t>42401-1754390-7</t>
  </si>
  <si>
    <t>35202-6985935-8</t>
  </si>
  <si>
    <t>42201-9968399-1</t>
  </si>
  <si>
    <t>35202-6636956-4</t>
  </si>
  <si>
    <t>42101-4587219-0</t>
  </si>
  <si>
    <t>42401-6116086-1</t>
  </si>
  <si>
    <t>42301-8355681-7</t>
  </si>
  <si>
    <t>42201-0414916-7</t>
  </si>
  <si>
    <t>42000-0440897-3</t>
  </si>
  <si>
    <t>42301-1124307-9</t>
  </si>
  <si>
    <t>42301-4825417-5</t>
  </si>
  <si>
    <t>42301-0869214-9</t>
  </si>
  <si>
    <t>35202-6235698-1</t>
  </si>
  <si>
    <t>42101-5659105-9</t>
  </si>
  <si>
    <t>42401-0751744-4</t>
  </si>
  <si>
    <t>42201-0797807-5</t>
  </si>
  <si>
    <t>35202-3625987-0</t>
  </si>
  <si>
    <t>42401-5238381-3</t>
  </si>
  <si>
    <t>42000-0001449-9</t>
  </si>
  <si>
    <t>42101-0678671-3</t>
  </si>
  <si>
    <t>42101-1870078-3</t>
  </si>
  <si>
    <t>42301-1112799-7</t>
  </si>
  <si>
    <t>42301-4245468-7</t>
  </si>
  <si>
    <t>42401-1588386-5</t>
  </si>
  <si>
    <t>42301-7678800-9</t>
  </si>
  <si>
    <t>41303-1882269-3</t>
  </si>
  <si>
    <t>42401-8688193-7</t>
  </si>
  <si>
    <t>42301-2652837-1</t>
  </si>
  <si>
    <t>42000-1847068-0</t>
  </si>
  <si>
    <t>42101-0691118-4</t>
  </si>
  <si>
    <t>35202-2968214-5</t>
  </si>
  <si>
    <t>42301-0763447-2</t>
  </si>
  <si>
    <t>42301-0178939-7</t>
  </si>
  <si>
    <t>42201-4805716-4</t>
  </si>
  <si>
    <t>42301-0928596-0</t>
  </si>
  <si>
    <t>42101-7082951-4</t>
  </si>
  <si>
    <t>42501-6495477-7</t>
  </si>
  <si>
    <t>42101-4143461-4</t>
  </si>
  <si>
    <t>42301-9634408-6</t>
  </si>
  <si>
    <t>42301-9889127-4</t>
  </si>
  <si>
    <t>42201-9799901-4</t>
  </si>
  <si>
    <t>42301-6258973-1</t>
  </si>
  <si>
    <t>42101-6235987-1</t>
  </si>
  <si>
    <t>42101-1612780-9</t>
  </si>
  <si>
    <t>42201-7072446-8</t>
  </si>
  <si>
    <t>42101-1401865-9</t>
  </si>
  <si>
    <t>38403-5864814-3</t>
  </si>
  <si>
    <t>61101-2340819-1</t>
  </si>
  <si>
    <t>35202-6762254-6</t>
  </si>
  <si>
    <t>42000-0390702-5</t>
  </si>
  <si>
    <t>35202-2581429-1</t>
  </si>
  <si>
    <t>35201-1277575-1</t>
  </si>
  <si>
    <t>34202-0766734-7</t>
  </si>
  <si>
    <t>35202-2518797-5</t>
  </si>
  <si>
    <t>35201-0492802-7</t>
  </si>
  <si>
    <t>35202-1715935-5</t>
  </si>
  <si>
    <t>35202-6406240-3</t>
  </si>
  <si>
    <t>35202-7639790-3</t>
  </si>
  <si>
    <t>36502-7686154-3</t>
  </si>
  <si>
    <t>36502-7396162-5</t>
  </si>
  <si>
    <t>34603-2219657-3</t>
  </si>
  <si>
    <t>35201-9539395-0</t>
  </si>
  <si>
    <t>1620-10678992-5</t>
  </si>
  <si>
    <t>17301-0870078-9</t>
  </si>
  <si>
    <t>17301-5916322-4</t>
  </si>
  <si>
    <t>17301-1966913-3</t>
  </si>
  <si>
    <t>17301-3176763-3</t>
  </si>
  <si>
    <t>17301-1516060-3</t>
  </si>
  <si>
    <t>17301-1362255-3</t>
  </si>
  <si>
    <t>14202-0590554-7</t>
  </si>
  <si>
    <t>54400-0773783-5</t>
  </si>
  <si>
    <t>54400-9137078-7</t>
  </si>
  <si>
    <t>81302-2578427-0</t>
  </si>
  <si>
    <t>81302-8006665-1</t>
  </si>
  <si>
    <t>81302-2586179-9</t>
  </si>
  <si>
    <t>35200-9327073-3</t>
  </si>
  <si>
    <t>31202-4670809-5</t>
  </si>
  <si>
    <t>31201-0377367-3</t>
  </si>
  <si>
    <t>35200-3950221-3</t>
  </si>
  <si>
    <t>31202-0333988-1</t>
  </si>
  <si>
    <t>36202-5281895-3</t>
  </si>
  <si>
    <t>31202-5095378-1</t>
  </si>
  <si>
    <t>31202-2033124-8</t>
  </si>
  <si>
    <t>31304-0546959-9</t>
  </si>
  <si>
    <t>346-261-29572-0</t>
  </si>
  <si>
    <t>31202-5536940-3</t>
  </si>
  <si>
    <t>31202-5618004-6</t>
  </si>
  <si>
    <t>31202-8485623-1</t>
  </si>
  <si>
    <t>31202-0285813-7</t>
  </si>
  <si>
    <t>31202-5935214-3</t>
  </si>
  <si>
    <t>31202-0272019-3</t>
  </si>
  <si>
    <t>61101-4374373-5</t>
  </si>
  <si>
    <t>31202-0338162-7</t>
  </si>
  <si>
    <t>31202-0320669-9</t>
  </si>
  <si>
    <t>34101-7366619-5</t>
  </si>
  <si>
    <t>34101-2614857-3</t>
  </si>
  <si>
    <t>34101-7331288-1</t>
  </si>
  <si>
    <t>34101-2513806-5</t>
  </si>
  <si>
    <t>34101-8121664-7</t>
  </si>
  <si>
    <t>34101-2382095-1</t>
  </si>
  <si>
    <t>34101-0513757-8</t>
  </si>
  <si>
    <t>45504-1115137-7</t>
  </si>
  <si>
    <t>45504-1115711-7</t>
  </si>
  <si>
    <t>45103-3879810-5</t>
  </si>
  <si>
    <t>31303-3344196-6</t>
  </si>
  <si>
    <t>38302-5754403-9</t>
  </si>
  <si>
    <t>31303-6452067-3</t>
  </si>
  <si>
    <t>36302-8967734-8</t>
  </si>
  <si>
    <t>35202-2741775-2</t>
  </si>
  <si>
    <t>35202-8964914-0</t>
  </si>
  <si>
    <t>35202-9553636-9</t>
  </si>
  <si>
    <t>26594-1044770-0</t>
  </si>
  <si>
    <t>35202-3752876-6</t>
  </si>
  <si>
    <t>45504-6928880-5</t>
  </si>
  <si>
    <t>35202-2747946-0</t>
  </si>
  <si>
    <t>37405-0478874-7</t>
  </si>
  <si>
    <t>35202-8435713-9</t>
  </si>
  <si>
    <t>34202-5412522-1</t>
  </si>
  <si>
    <t>37405-4223380-3</t>
  </si>
  <si>
    <t>823034-277083-9</t>
  </si>
  <si>
    <t>41307-8219719-3</t>
  </si>
  <si>
    <t>15602-8545662-5</t>
  </si>
  <si>
    <t>45304-4578264-7</t>
  </si>
  <si>
    <t>NCL NUST HOSTEL PKG.II H-12</t>
  </si>
  <si>
    <t>AHMED ABDUL MOHSEN AL MUZAINI</t>
  </si>
  <si>
    <t>VITAL ENTERPRISES(PV</t>
  </si>
  <si>
    <t>MALIK SOHAIL HUSSAIN</t>
  </si>
  <si>
    <t>SARWAR &amp; COMPANY (PV</t>
  </si>
  <si>
    <t>NADIA SHAFIQUE</t>
  </si>
  <si>
    <t>NAVEED GHORI / SAKINA</t>
  </si>
  <si>
    <t>BAHAWALPUR MOTORS LIMITED</t>
  </si>
  <si>
    <t>ALLAH WASAYO SOLANGI</t>
  </si>
  <si>
    <t>AMJAD ALI</t>
  </si>
  <si>
    <t>FIDA HUSSAIN SOOMRO</t>
  </si>
  <si>
    <t>NAVEED ASGHAR</t>
  </si>
  <si>
    <t>HYUNDAI MULTAN MOTOR</t>
  </si>
  <si>
    <t>KASHMIR TRADER</t>
  </si>
  <si>
    <t>SUMERA WASEEM / MS</t>
  </si>
  <si>
    <t>MUHAMMAD ALI YOUSAF</t>
  </si>
  <si>
    <t>D.B INTERNATIONAL</t>
  </si>
  <si>
    <t>FARRUKH AMIN</t>
  </si>
  <si>
    <t>AFTAB AKHTAR</t>
  </si>
  <si>
    <t>GAMECO INDUSTRIES.</t>
  </si>
  <si>
    <t>ABDUL QUDDUS/MOTEEB</t>
  </si>
  <si>
    <t>BILAL NURSERY FARM</t>
  </si>
  <si>
    <t>KHALID JAVAID</t>
  </si>
  <si>
    <t>MUBASHAR JAVAED &amp; SIKANDAR NAGRA</t>
  </si>
  <si>
    <t>KIRAN ISHFAQ</t>
  </si>
  <si>
    <t>ABBR INTERNATIONAL</t>
  </si>
  <si>
    <t>MUHAMMAD NAEEM</t>
  </si>
  <si>
    <t>CHAUDRY NOUMAN AHMED SAEED</t>
  </si>
  <si>
    <t>CHOHAN DEVELOPERS</t>
  </si>
  <si>
    <t>NOMI BROTHERS</t>
  </si>
  <si>
    <t>MUZAFAR HUSSAIN BHATTI</t>
  </si>
  <si>
    <t>DENSITY INTERNATIONAL SURGICAL</t>
  </si>
  <si>
    <t>MUSHTAQ TRADERS</t>
  </si>
  <si>
    <t>NATURAL SHINE CORPORATION</t>
  </si>
  <si>
    <t>MUHAMMAD TARIQ SARDAR</t>
  </si>
  <si>
    <t>MAQBOOL AHMED DUT</t>
  </si>
  <si>
    <t>MUHAMMAD GULZAR AHMED</t>
  </si>
  <si>
    <t>RELIANCE WEAVING MILLS ( D.W) A/C</t>
  </si>
  <si>
    <t>MUHAMMAD NAZIR AKHTAR</t>
  </si>
  <si>
    <t>TARIQ ENTERPRISES</t>
  </si>
  <si>
    <t>HAJI KHAN</t>
  </si>
  <si>
    <t>ABDUL SATTAR</t>
  </si>
  <si>
    <t>MUHAMMAD JUNAID AKRAM</t>
  </si>
  <si>
    <t>MAZHAR IQBAL</t>
  </si>
  <si>
    <t>SULTAN MAHMOOD</t>
  </si>
  <si>
    <t>SHERAZ AHMED</t>
  </si>
  <si>
    <t>SHOUKAT ALI</t>
  </si>
  <si>
    <t>MUHAMMAD SHAHZAD</t>
  </si>
  <si>
    <t>HASSAN BASAR ADIL</t>
  </si>
  <si>
    <t>ABID KHAN</t>
  </si>
  <si>
    <t>AZAM MANZOOR</t>
  </si>
  <si>
    <t>IMTAIZ KHAN</t>
  </si>
  <si>
    <t>ATIYA TANVEER</t>
  </si>
  <si>
    <t>SYED KASHIF SHAH</t>
  </si>
  <si>
    <t>MOHAMMAD FAIZ</t>
  </si>
  <si>
    <t>RABNAWAZ</t>
  </si>
  <si>
    <t>KOMAL MAQBOOL (M) FARZANA KAUSAR</t>
  </si>
  <si>
    <t>M/S GREEN WOOD CORP.</t>
  </si>
  <si>
    <t>AL-HASHMI AND COMPANY.</t>
  </si>
  <si>
    <t>LAL MUHAMMAD</t>
  </si>
  <si>
    <t>HASSAN SAEED SHAH</t>
  </si>
  <si>
    <t>SHAHID ZAMAN</t>
  </si>
  <si>
    <t>MUHAMAMD AZIM</t>
  </si>
  <si>
    <t>MUHAMMAD SHEHBAZ KHAN</t>
  </si>
  <si>
    <t>NASEEM AKHTAR</t>
  </si>
  <si>
    <t>BAKHSHISH ALI</t>
  </si>
  <si>
    <t>TAHIR HUSSAIN QAZI</t>
  </si>
  <si>
    <t>ZAHEER AHMED</t>
  </si>
  <si>
    <t>MUHAMMAD SAFDAR</t>
  </si>
  <si>
    <t>YASIR ARFAT</t>
  </si>
  <si>
    <t>ANWAR AHMED</t>
  </si>
  <si>
    <t>SYED FARRUKH INAYAT BUKHARI</t>
  </si>
  <si>
    <t>SAIMAN AFZAL</t>
  </si>
  <si>
    <t>FAIZ MUHAMMAD KHAN</t>
  </si>
  <si>
    <t>SHAZIA SHOUKAT</t>
  </si>
  <si>
    <t>SHAH FAISAL</t>
  </si>
  <si>
    <t>RAFAQAT ALI KHAN</t>
  </si>
  <si>
    <t>MEHWISH QAYYUM</t>
  </si>
  <si>
    <t>ABDUR REHMAN</t>
  </si>
  <si>
    <t>MEHBOOB ELLAHI</t>
  </si>
  <si>
    <t>HASCO (PVT) LTD</t>
  </si>
  <si>
    <t>WAJID KHAN</t>
  </si>
  <si>
    <t>NADEEM SAFDAR MALIK / IRUM NOSHEEN</t>
  </si>
  <si>
    <t>MUHAMMAD ZAHID/ ASMA ZAHID</t>
  </si>
  <si>
    <t>IMRAN AHMED</t>
  </si>
  <si>
    <t>ALI SIDDIQUE ENTERPRISES</t>
  </si>
  <si>
    <t>SHAHID MANZOOR</t>
  </si>
  <si>
    <t>MUHAMMAD JAMSHED RIAZ MALIK</t>
  </si>
  <si>
    <t>M/S CIRCLE ENGING. W</t>
  </si>
  <si>
    <t>ASAD UL HAQ MALIK</t>
  </si>
  <si>
    <t>ASIF SHAHZAD S/O ABDUL GHAFOOR</t>
  </si>
  <si>
    <t>RAO IMRAN ALI KHAN</t>
  </si>
  <si>
    <t>SUNILA SATAAR</t>
  </si>
  <si>
    <t>M. SADDIQUE S/O SHAIKH ALLAH BUX</t>
  </si>
  <si>
    <t>MUHAMMAD RAB NAWAZ</t>
  </si>
  <si>
    <t>MUHAMMAD WAQAR ALAM KHAN</t>
  </si>
  <si>
    <t>TAYYBA NASEER SANDHO</t>
  </si>
  <si>
    <t>SALIM KHAN</t>
  </si>
  <si>
    <t>MEHMOOD AHMAD</t>
  </si>
  <si>
    <t>MUHAMMAD YAQUB AKHTER S/O MANIK ALI</t>
  </si>
  <si>
    <t>MOHAMMAD NASEER AHMAD</t>
  </si>
  <si>
    <t>MOHAMMAD PERVAIZ</t>
  </si>
  <si>
    <t>SYED SHER AGHA</t>
  </si>
  <si>
    <t>HEEWAD PHARMACEUTICALS (PVT) LTD</t>
  </si>
  <si>
    <t>NATIONAL PIPE STORE</t>
  </si>
  <si>
    <t>LALA ASAD ROSHAN</t>
  </si>
  <si>
    <t>SYMBOL INDUSTRIES ( PVT) LTD</t>
  </si>
  <si>
    <t>MUJAHID HUSSAIN</t>
  </si>
  <si>
    <t>MANZOOR AUTOS</t>
  </si>
  <si>
    <t>ABDUL WAHID SOOMRO</t>
  </si>
  <si>
    <t>REHMAN GHEE DEALER</t>
  </si>
  <si>
    <t>shad corporation.</t>
  </si>
  <si>
    <t>KAZI BROTHERS</t>
  </si>
  <si>
    <t>M.SIKANDER QADRI AND ABU BAKER</t>
  </si>
  <si>
    <t>SUMEET KUMAR</t>
  </si>
  <si>
    <t>HAFIZ SAAD JAMIL</t>
  </si>
  <si>
    <t>RAJ KUMAR RAJA &amp; MALIK JAVED AKHTAR</t>
  </si>
  <si>
    <t>HAIDER ALI</t>
  </si>
  <si>
    <t>JAVED ALI MEMON</t>
  </si>
  <si>
    <t>SYED MUHAMMAD HUSNAIN</t>
  </si>
  <si>
    <t>SHAHZADA SALEEM/MUHAMMAD MURAD</t>
  </si>
  <si>
    <t>ABDUL MANAN BHUTTO</t>
  </si>
  <si>
    <t>SHAHBAZ RIAZ</t>
  </si>
  <si>
    <t>ASIF &amp; CO</t>
  </si>
  <si>
    <t>M/S TAJ SYRINGES (PVT) LTD</t>
  </si>
  <si>
    <t>NAMATULLAH ALIAS MUMTAZ ALI</t>
  </si>
  <si>
    <t>GHULAMULLAH MANGI</t>
  </si>
  <si>
    <t>MUHAMMAD AKRAM S/O ABDUL AZIZ</t>
  </si>
  <si>
    <t>MOHAMMAD ASLAM</t>
  </si>
  <si>
    <t>KAUSAR BANOO W/O MUHAMMAD HANIF</t>
  </si>
  <si>
    <t>RAHATULLAH KHAN</t>
  </si>
  <si>
    <t>KOURAL</t>
  </si>
  <si>
    <t>MAHTAB HUSSAIN</t>
  </si>
  <si>
    <t>SIRAJUDDIN BHUTTO</t>
  </si>
  <si>
    <t>MUHAMMAD PANAH</t>
  </si>
  <si>
    <t>BENAZIR</t>
  </si>
  <si>
    <t>ARIF RASHEED S/O ABDUL RASHEED</t>
  </si>
  <si>
    <t>MOHAMMAD ISMAIL SAMTIO</t>
  </si>
  <si>
    <t>ALI GOHAR</t>
  </si>
  <si>
    <t>JAMILA FAREED ABBASI</t>
  </si>
  <si>
    <t>NAWAB ALI</t>
  </si>
  <si>
    <t>ASHOK KUMAR</t>
  </si>
  <si>
    <t>JOHNY</t>
  </si>
  <si>
    <t>M/S. GREAT FUTURE ENGINEERS</t>
  </si>
  <si>
    <t>SHAMASUDDIN</t>
  </si>
  <si>
    <t>UBAIDULLAH</t>
  </si>
  <si>
    <t>KARWAN AL-REHMAN AL-RAHEEM H &amp; U</t>
  </si>
  <si>
    <t>ABDUL REHMAN &amp; SAIMA</t>
  </si>
  <si>
    <t>MUHAMMAD SALEEM/ RASHIDA SALEEM</t>
  </si>
  <si>
    <t>MUMTAZ ALI &amp; AMIR ALI</t>
  </si>
  <si>
    <t>AIJAZ ALI</t>
  </si>
  <si>
    <t>NADEEM HUSSAIN ISRAN</t>
  </si>
  <si>
    <t>MUHAMMAD MUNAWAR</t>
  </si>
  <si>
    <t>SYED SAFDAR HUSSAIN SHAH</t>
  </si>
  <si>
    <t>ZARAFAT HUSSAIN SHAH</t>
  </si>
  <si>
    <t>RANA MUDASSAR HUSSAIN</t>
  </si>
  <si>
    <t>ALI ASSAD RAZA</t>
  </si>
  <si>
    <t>MOIN-UL-HAQ</t>
  </si>
  <si>
    <t>RAHEEM AKBAR WHOLE SALE CLOTH</t>
  </si>
  <si>
    <t>ABRAR AHMED</t>
  </si>
  <si>
    <t>IJAZ AHMED</t>
  </si>
  <si>
    <t>IRFAN HUSSAIN</t>
  </si>
  <si>
    <t>RANA KHALID MEHMOOD</t>
  </si>
  <si>
    <t>MUHAMMAD AMIR SOHAIB</t>
  </si>
  <si>
    <t>DAHUD HUSSAIN &amp; NASEER AHMED</t>
  </si>
  <si>
    <t>RAHEEL ANJUM</t>
  </si>
  <si>
    <t>ASGHAR HUSSAIN</t>
  </si>
  <si>
    <t>WASIM HAKIM.</t>
  </si>
  <si>
    <t>MUHAMMAD NAUMAN QAISER / SUMAYYA</t>
  </si>
  <si>
    <t>MOHAMMAD AZIZ</t>
  </si>
  <si>
    <t>MUHAMMAD SARWAR KHAN</t>
  </si>
  <si>
    <t>SHAHID RASOOL</t>
  </si>
  <si>
    <t>MAHIN HASEEB</t>
  </si>
  <si>
    <t>MUZAMMIL RIAZ</t>
  </si>
  <si>
    <t>SABA SIDDIQUE</t>
  </si>
  <si>
    <t>MUHAMMAD IQBAL MALIK</t>
  </si>
  <si>
    <t>ATTIA KHALID</t>
  </si>
  <si>
    <t>NASIR ALI</t>
  </si>
  <si>
    <t>ABDUL KARIM BALOUCH S/O ALLAH BUKSH</t>
  </si>
  <si>
    <t>RUMANA SAHER W/O MEHMOOD AHMED</t>
  </si>
  <si>
    <t>SHABBIR BAIG MIRZA</t>
  </si>
  <si>
    <t>MUHAMMAD ISRAR S/O ABDUL SITTAR</t>
  </si>
  <si>
    <t>GHULAM FARID S/O HAJI RAHIM BUKSH</t>
  </si>
  <si>
    <t>MUHAMMAD DIN</t>
  </si>
  <si>
    <t>SOHAIL QAMAR</t>
  </si>
  <si>
    <t>SHAHZAD QAMAR</t>
  </si>
  <si>
    <t>SAMI SALEH H. ALBALAWI</t>
  </si>
  <si>
    <t>MIZLA HAYAT</t>
  </si>
  <si>
    <t>ARTWEAVERS</t>
  </si>
  <si>
    <t>HAMID RAFIQUE</t>
  </si>
  <si>
    <t>THROB INTERNATIONAL</t>
  </si>
  <si>
    <t>M/S WON TRADING</t>
  </si>
  <si>
    <t>MOHAMMAD SAEED HASSAN</t>
  </si>
  <si>
    <t>KHAWAR IQBAL DAHA</t>
  </si>
  <si>
    <t>NOREEN TAHIR</t>
  </si>
  <si>
    <t>MUHAMMAD AZEEM ANWAR</t>
  </si>
  <si>
    <t>ASAD NASEEM AKHTAR</t>
  </si>
  <si>
    <t>SYED BILAL ALI</t>
  </si>
  <si>
    <t>HUMAIRA YAQUB</t>
  </si>
  <si>
    <t>WASEEM-UR-REHMAN QURESHI</t>
  </si>
  <si>
    <t>NATALIA TEXTILE INTL (PVT.) LTD.</t>
  </si>
  <si>
    <t>SAAD ENTERPRISES</t>
  </si>
  <si>
    <t>SOUTH TECHNOLOGIES</t>
  </si>
  <si>
    <t>ALI SHER</t>
  </si>
  <si>
    <t>AD-VENTURE</t>
  </si>
  <si>
    <t>MUNEEBA AKHLAQ</t>
  </si>
  <si>
    <t>ZIA UR REHMAN</t>
  </si>
  <si>
    <t>FOUZIA NADEEM</t>
  </si>
  <si>
    <t>DARAKHSHAN MURTAZA AHMED</t>
  </si>
  <si>
    <t>NAVEED HAMEED</t>
  </si>
  <si>
    <t>SHAHRYAR &amp; BROTHERS</t>
  </si>
  <si>
    <t>FAQIR PLAZA PVT LTD</t>
  </si>
  <si>
    <t>RABBROZ</t>
  </si>
  <si>
    <t>SHAH JEE AUTOS.</t>
  </si>
  <si>
    <t>SAJDA TARIQ</t>
  </si>
  <si>
    <t>MST SARDAR BEGAM</t>
  </si>
  <si>
    <t>ZULIFQAR ALI</t>
  </si>
  <si>
    <t>STAR MED ENGINEERING (PVT) LTD</t>
  </si>
  <si>
    <t>MANAN CURTAIN</t>
  </si>
  <si>
    <t>HAJI ASMATULLAH KHAN</t>
  </si>
  <si>
    <t>NOOR ULLAH KHAN S/O AMAN ULLAH KHAN</t>
  </si>
  <si>
    <t>MUNIR AHMED KHAN</t>
  </si>
  <si>
    <t>HAJI SHASH S/O MULLA REHMTAN</t>
  </si>
  <si>
    <t>AMJAD HUSSAIN</t>
  </si>
  <si>
    <t>AMIN ULLAH</t>
  </si>
  <si>
    <t>M/S JABBAR ENTERPRIS</t>
  </si>
  <si>
    <t>ASSISTANT COMMISSIONER MDRP</t>
  </si>
  <si>
    <t>M/S ATTIQ TRADERS</t>
  </si>
  <si>
    <t>M SHAFIQ CHAUDHRY</t>
  </si>
  <si>
    <t>MR. ABID HUSSAIN</t>
  </si>
  <si>
    <t>MR. FAHIM AHMED</t>
  </si>
  <si>
    <t>CH.LIAQAT ALI</t>
  </si>
  <si>
    <t>ANILA</t>
  </si>
  <si>
    <t>HAJI ASGHAR ALI</t>
  </si>
  <si>
    <t>TABISH MUSHTAQ</t>
  </si>
  <si>
    <t>VICTORY STEEL</t>
  </si>
  <si>
    <t>M. RAFI BASHEER</t>
  </si>
  <si>
    <t>IBRAR AHMED</t>
  </si>
  <si>
    <t>RAJA M. SALIM KHAN</t>
  </si>
  <si>
    <t>CHARITIES UNION UK CRESCENT RELIEF</t>
  </si>
  <si>
    <t>MR. MUHAMMAD AMIN</t>
  </si>
  <si>
    <t>RIAZ AHMED &amp; MUHAMMAD ASGHAR</t>
  </si>
  <si>
    <t>KARACHI SALE CENTRE</t>
  </si>
  <si>
    <t>ISRAR FIAZ</t>
  </si>
  <si>
    <t>MUHAMMAD ZIA UL HAQ CHOUDHRY</t>
  </si>
  <si>
    <t>MR.M.FAROOQ ASSER</t>
  </si>
  <si>
    <t>RAJA MOHD SHAFIQUE</t>
  </si>
  <si>
    <t>MR. AMJAD HUSSAIN</t>
  </si>
  <si>
    <t>SAIMA BEGUM W/O MUHAMMAD RAFIQ</t>
  </si>
  <si>
    <t>PAK INTL TRAVELS</t>
  </si>
  <si>
    <t>ZAHOOR ELLAHI W/O ELLAHI BUKSH</t>
  </si>
  <si>
    <t>R &amp; R CORPORATION PVT. LIMITED</t>
  </si>
  <si>
    <t>MIAN TALIB HUSSAIN</t>
  </si>
  <si>
    <t>M/S TEXTO PRINT MILL</t>
  </si>
  <si>
    <t>MUHAMMAD RASHID SIDDIQUE</t>
  </si>
  <si>
    <t>M/S M. HANIF WEAVING</t>
  </si>
  <si>
    <t>MR.SHAKEEL AHMAD</t>
  </si>
  <si>
    <t>SYED MOHAMMAD SANA ULHAQ</t>
  </si>
  <si>
    <t>NADEEM AHMAD/MRS.SHAZIA NADEEM</t>
  </si>
  <si>
    <t>JAWAD MURTAZA</t>
  </si>
  <si>
    <t>GHULAM MUHAMMAD AKHTER</t>
  </si>
  <si>
    <t>GULSHAN-E-GHULAM MUHAMMAD</t>
  </si>
  <si>
    <t>NAFEES AHMED</t>
  </si>
  <si>
    <t>SULTAN MOHAMMAD</t>
  </si>
  <si>
    <t>NAFEES AHMED ABBASI</t>
  </si>
  <si>
    <t>RABNAWAZ KHAN</t>
  </si>
  <si>
    <t>NOSHEEN ASHRAF</t>
  </si>
  <si>
    <t>MUHAMMAD YOUNIS KHOKHJAR</t>
  </si>
  <si>
    <t>SHAMA/KHALID/AMER</t>
  </si>
  <si>
    <t>SHAHZAD JOHN</t>
  </si>
  <si>
    <t>MUHAMMAD ZUBAIR KHAWAR &amp; SAJID ALI</t>
  </si>
  <si>
    <t>SYEDA AZRA PARVEEN</t>
  </si>
  <si>
    <t>RAZIA BIBI D/O KHUDA BUX</t>
  </si>
  <si>
    <t>HAJI FATEH MUHAMMAD &amp; NAJIA SHAHEEN</t>
  </si>
  <si>
    <t>MUHAMMAD JAVED S/O ALLAH WASAYA</t>
  </si>
  <si>
    <t>MAHAR SHAHID HAYAT KHAN S/O MAHAR</t>
  </si>
  <si>
    <t>MUHAMMAD SALAH-UD-DIN JAFFAR S/O</t>
  </si>
  <si>
    <t>MUHAMMAD YOUSUF S/O SIRAJ-U-DIN</t>
  </si>
  <si>
    <t>BAHAWAL KHAN S/O K.M</t>
  </si>
  <si>
    <t>WATER USER ASSOCIATION</t>
  </si>
  <si>
    <t>FAISAL MANZOOR</t>
  </si>
  <si>
    <t>ABID HASSAN S/O NOOR HASSAN</t>
  </si>
  <si>
    <t>GILL BROS. (PVT) LTD</t>
  </si>
  <si>
    <t>JINNAH HOSPITAL</t>
  </si>
  <si>
    <t>MUHAMMAD KASHIF S/O MUHAMMAD ASHRAF</t>
  </si>
  <si>
    <t>NIAMAT ALI</t>
  </si>
  <si>
    <t>M/S SARDAR ENTERPRIS</t>
  </si>
  <si>
    <t>NOMAN HANIF</t>
  </si>
  <si>
    <t>IMTIAZ ALI-FARZANA</t>
  </si>
  <si>
    <t>UMER MEHMOOD</t>
  </si>
  <si>
    <t>B.K.M FARMS</t>
  </si>
  <si>
    <t>NABILA KASHIF W/O KASHIF KHURSHID</t>
  </si>
  <si>
    <t>HOOR-UN-NISA W/O SHAHID MIRZA</t>
  </si>
  <si>
    <t>INTECH SUPPORT PVT LTD</t>
  </si>
  <si>
    <t>APRICOT PVT LTD</t>
  </si>
  <si>
    <t>AASMA IJAZ</t>
  </si>
  <si>
    <t>AKHUND JAWAID AKHTER</t>
  </si>
  <si>
    <t>DEWAN-E-KHAS</t>
  </si>
  <si>
    <t>SOHAIL YOUSUF S/O MUHAMMAD YOUSUF</t>
  </si>
  <si>
    <t>WASEEM MAHMOOD BUTT</t>
  </si>
  <si>
    <t>MOHAMMAD IQBAL, MOHAMMAD FAISAL</t>
  </si>
  <si>
    <t>DELITE INDUSTRIES</t>
  </si>
  <si>
    <t>CANARIA TEX PVT LTD</t>
  </si>
  <si>
    <t>MUHAMMAD AFTAB</t>
  </si>
  <si>
    <t>MR. KANYALAL+ZAHIDA+ROOMANA+MUKESH.</t>
  </si>
  <si>
    <t>TAHA SPINNING MILLS</t>
  </si>
  <si>
    <t>STAPHEN DAVID</t>
  </si>
  <si>
    <t>JOINT VENTURE-PR,PAK WATER</t>
  </si>
  <si>
    <t>PKNIC</t>
  </si>
  <si>
    <t>KNK PVT LIMITED</t>
  </si>
  <si>
    <t>DIAMOND POLY PVT LTD</t>
  </si>
  <si>
    <t>AMJAD TEXTILE MILLS LTD</t>
  </si>
  <si>
    <t>MOHAMMAD HANIF</t>
  </si>
  <si>
    <t>ETS ENGINEERING SERVICES</t>
  </si>
  <si>
    <t>MUHAMMAD MUMTAZ S/O GULL MUHAMMAD</t>
  </si>
  <si>
    <t>TRI STAR TRADING</t>
  </si>
  <si>
    <t>SHABIR AHMED</t>
  </si>
  <si>
    <t>TANVEER AHMED JUMANI</t>
  </si>
  <si>
    <t>ABDUL QADIR AARABA</t>
  </si>
  <si>
    <t>M.YOUSUF M.YOUNUS &amp; BROTHERS</t>
  </si>
  <si>
    <t>AMAD UDDIN SIDDIQUI</t>
  </si>
  <si>
    <t>MOHAMMAD ASIF SHAH</t>
  </si>
  <si>
    <t>IMRAN SALAHUDDIN</t>
  </si>
  <si>
    <t>WAJAHAT ALI</t>
  </si>
  <si>
    <t>NUMIR KHAN</t>
  </si>
  <si>
    <t>MUHAMMAD ARIF KHAN</t>
  </si>
  <si>
    <t>VENUS PROMOTIONS</t>
  </si>
  <si>
    <t>VAQAR AHMED PATOLI / NAUSHABA</t>
  </si>
  <si>
    <t>REHAN RAJA-TARIQ MAILIK</t>
  </si>
  <si>
    <t>DAILY TAMEER-E-SINDH</t>
  </si>
  <si>
    <t>AYAZ AHMED</t>
  </si>
  <si>
    <t>SYED SHAYAN AGHA</t>
  </si>
  <si>
    <t>FORBES FORBES CAMBELL &amp; CO (PVT)</t>
  </si>
  <si>
    <t>MRS RITA PARWANI</t>
  </si>
  <si>
    <t>SHAHJAHAN FARMS (PVT) LIMITED</t>
  </si>
  <si>
    <t>PERVAIZ AKHTER</t>
  </si>
  <si>
    <t>SYED AIJAZ HUSSAIN SHAH/RUKHSANA</t>
  </si>
  <si>
    <t>AMINA SEHAR</t>
  </si>
  <si>
    <t>ARIF MASOOD</t>
  </si>
  <si>
    <t>KASHIF LATIF S/O MUHAMMAD LATIF</t>
  </si>
  <si>
    <t>MUHAMMAD USMAN ADIL S/O JAHANGIR</t>
  </si>
  <si>
    <t>MOHD.NAZIR HUSSAIN</t>
  </si>
  <si>
    <t>SYED ALI RAZA RIZVI</t>
  </si>
  <si>
    <t>TANOLI ENTERPRISES</t>
  </si>
  <si>
    <t>M/S SPS INTERNATIONAL</t>
  </si>
  <si>
    <t>HUSNAIN NORDIC LTD.</t>
  </si>
  <si>
    <t>SHAHNAWAZ JAMALI</t>
  </si>
  <si>
    <t>ASIF NAVEED GHAURI</t>
  </si>
  <si>
    <t>SHAHBAZ MAHMOOD</t>
  </si>
  <si>
    <t>ATIQ- UR-REHMAN</t>
  </si>
  <si>
    <t>KING STAR</t>
  </si>
  <si>
    <t>DURR-E-SHAHWAR</t>
  </si>
  <si>
    <t>ADEEL KHAN</t>
  </si>
  <si>
    <t>ROZINA JUNAID ABBASI</t>
  </si>
  <si>
    <t>SAJJAD HAIDAR</t>
  </si>
  <si>
    <t>KIRAN ZAIDI</t>
  </si>
  <si>
    <t>ZIA ULLAH</t>
  </si>
  <si>
    <t>MUHAMMAD AZAM</t>
  </si>
  <si>
    <t>MIAN MUHAMMAD YASIN.</t>
  </si>
  <si>
    <t>QAMAR UD DIN BUTT</t>
  </si>
  <si>
    <t>MOHAMMAD YASIN</t>
  </si>
  <si>
    <t>DAWOOD RIYADH INDS</t>
  </si>
  <si>
    <t>SHAMA WASEEM</t>
  </si>
  <si>
    <t>MUHAMMAD ALI SETHI</t>
  </si>
  <si>
    <t>BEAUTON CRAFTS</t>
  </si>
  <si>
    <t>ARSHAD ALI KHAN</t>
  </si>
  <si>
    <t>NASEER AHMED S/O BEER DIN</t>
  </si>
  <si>
    <t>IRFAN SHAUKAT/SHAHID AKHTER</t>
  </si>
  <si>
    <t>J/O NOMAN &amp; RABIA</t>
  </si>
  <si>
    <t>COMPSI (PVT) LTD.</t>
  </si>
  <si>
    <t>WASEEM SHAHZAD</t>
  </si>
  <si>
    <t>SOKAL SPORTS</t>
  </si>
  <si>
    <t>MARBEL ARCH TRAV &amp; TOURS (PVT)LTD</t>
  </si>
  <si>
    <t>REGIONAL DEV FIN COR</t>
  </si>
  <si>
    <t>P.I.C.L</t>
  </si>
  <si>
    <t>M/S TELEWORLD PVT LT</t>
  </si>
  <si>
    <t>TREC (PRIVATE) LIMITED</t>
  </si>
  <si>
    <t>PRIME TRADERS</t>
  </si>
  <si>
    <t>M.NAJIB UL HAQ</t>
  </si>
  <si>
    <t>TRAVELS NEED PAKISTAN (PVT) LTD</t>
  </si>
  <si>
    <t>ALI MEHBOOB/JAVAID IMAM/SARAH</t>
  </si>
  <si>
    <t>SYED SHABBIR AHMED</t>
  </si>
  <si>
    <t>AKBER AMIR ALI</t>
  </si>
  <si>
    <t>SAPNA CONSTRUCTION</t>
  </si>
  <si>
    <t>SYED NAZAKAT ALI SHAH</t>
  </si>
  <si>
    <t>TARIQ ASHRAF</t>
  </si>
  <si>
    <t>MUHAMMAD RAUF IJAZ JAMIL</t>
  </si>
  <si>
    <t>MUHAMMAD ALI ABDULLAH</t>
  </si>
  <si>
    <t>MUSHARAF KHAN</t>
  </si>
  <si>
    <t>AKHTAR ALI BROHI</t>
  </si>
  <si>
    <t>MANSOOR ALI MASOOD</t>
  </si>
  <si>
    <t>WASEEM UD DIN</t>
  </si>
  <si>
    <t>EMMANUEL SHAHZAD KHAN</t>
  </si>
  <si>
    <t>RASHEED AHMAD</t>
  </si>
  <si>
    <t>RABIA TAIMUR</t>
  </si>
  <si>
    <t>MIAN MUHAMMAD SAJJAD ASGHAR</t>
  </si>
  <si>
    <t>MUHAMMAD FAHEEM</t>
  </si>
  <si>
    <t>KHURRAN IQBAL</t>
  </si>
  <si>
    <t>MUHAMMAD SARWAR RANA</t>
  </si>
  <si>
    <t>MUSHTAQ ALI</t>
  </si>
  <si>
    <t>MUHAMMAD USMAN DAR</t>
  </si>
  <si>
    <t>MUHAMMAD YOUSAF SHEIKH</t>
  </si>
  <si>
    <t>MAHR AHMAD SHOAIB-UR-REHMAN</t>
  </si>
  <si>
    <t>NOOR TRADING COMPANY</t>
  </si>
  <si>
    <t>KHURRAM SALEEM</t>
  </si>
  <si>
    <t>SYED ASIF RAZA</t>
  </si>
  <si>
    <t>SYED AJAZ HUSSAIN SHAH</t>
  </si>
  <si>
    <t>YASMEEN</t>
  </si>
  <si>
    <t>AYESHA ZIA</t>
  </si>
  <si>
    <t>ABU HANIFA SADY</t>
  </si>
  <si>
    <t>TALAT MAHMOOD AHMAD</t>
  </si>
  <si>
    <t>ADNAN HASSAN</t>
  </si>
  <si>
    <t>FARHAT MAQBOOL</t>
  </si>
  <si>
    <t>SHAZAD AHMAD</t>
  </si>
  <si>
    <t>MOHAMMAD TAHIR HUSSAIN/SURRYA TAHIR</t>
  </si>
  <si>
    <t>SIKANDER KHALID WARAICH</t>
  </si>
  <si>
    <t>MUHAMMAD AHMED BAIG</t>
  </si>
  <si>
    <t>MUHAMMAD ESSA</t>
  </si>
  <si>
    <t>NIZOM KHAN S/O GUL</t>
  </si>
  <si>
    <t>ASHER YAQUB KHAN</t>
  </si>
  <si>
    <t>MOHAMMAD AQIL</t>
  </si>
  <si>
    <t>M.T ENTERPRISES</t>
  </si>
  <si>
    <t>SARDAR MEHMOOD IQBAL</t>
  </si>
  <si>
    <t>MEHWISH ABDUL JABBAR</t>
  </si>
  <si>
    <t>KAMRAN YOUSAF</t>
  </si>
  <si>
    <t>ARSHIA NOMAN KAINI</t>
  </si>
  <si>
    <t>AMEEN BEGUM/DR.NABEEL NAEEM BAIG</t>
  </si>
  <si>
    <t>ASSLAM/SAMAR/DANISH</t>
  </si>
  <si>
    <t>HAMID HUSSAIN</t>
  </si>
  <si>
    <t>M/S TECHNEY TRADERS</t>
  </si>
  <si>
    <t>PDHS COURIERS</t>
  </si>
  <si>
    <t>SHAHZAD SHAMS</t>
  </si>
  <si>
    <t>KHUDA BUKHSH</t>
  </si>
  <si>
    <t>ASMARA SALEEM</t>
  </si>
  <si>
    <t>MUHAMMAD ZULQURNAIN</t>
  </si>
  <si>
    <t>SULTAN AHMED AL QUBALI-G</t>
  </si>
  <si>
    <t>NAZIR PAPER BOARD PRODUCTS (PVT)</t>
  </si>
  <si>
    <t>DIAMOND INDUSTRIAL ENTERPRISES</t>
  </si>
  <si>
    <t>M/S TZ MARKETING NET</t>
  </si>
  <si>
    <t>ARSALAN SIDDIQUI</t>
  </si>
  <si>
    <t>M/S AL-HUSSAIN COTTON GINNERS.</t>
  </si>
  <si>
    <t>MOTORWAY VIEW CITY (PVT) LTD.</t>
  </si>
  <si>
    <t>MR. MUHAMMAD TUSEEF MIR</t>
  </si>
  <si>
    <t>AL-KHAIR TRADING CONCERN</t>
  </si>
  <si>
    <t>MUHAMMAD BILAL BHATTA</t>
  </si>
  <si>
    <t>MIRZA GHULLAM MUJTABA AND SHAKILA</t>
  </si>
  <si>
    <t>SHAHROZE GHANI</t>
  </si>
  <si>
    <t>NEW MEMON MOTORS HYDERABAD.</t>
  </si>
  <si>
    <t>MR. NAVEED AHMED S/O MUSHTAQUE</t>
  </si>
  <si>
    <t>ASAM BASHIR</t>
  </si>
  <si>
    <t>BILAL NADEEM ENTERPRISES</t>
  </si>
  <si>
    <t>M.K FASHION &amp; STYLE</t>
  </si>
  <si>
    <t>MOON TRADING CO.</t>
  </si>
  <si>
    <t>NEED RECOVERY AGENCY</t>
  </si>
  <si>
    <t>KHALID AHMAD</t>
  </si>
  <si>
    <t>M/S ORGANIZATION OF INTERNATIONAL</t>
  </si>
  <si>
    <t>M/S SWERA CITIZEN COMMUNITY BOARD</t>
  </si>
  <si>
    <t>FAREED AHMED</t>
  </si>
  <si>
    <t>J.J.CNG</t>
  </si>
  <si>
    <t>SYED AMAR AFZAL HASHMI/MRS.AMNA</t>
  </si>
  <si>
    <t>ADNAN AKHTAR</t>
  </si>
  <si>
    <t>GHULAM MUSTAFA BASHIR</t>
  </si>
  <si>
    <t>VITAL CHEMICAL CORPORATION</t>
  </si>
  <si>
    <t>QAISAR ALAM RANA</t>
  </si>
  <si>
    <t>ZAR BADSHAH</t>
  </si>
  <si>
    <t>MUBEEN AHMED KHAN S/O M, AHMED KHAN</t>
  </si>
  <si>
    <t>SYEDA TAHIRA ZAINI</t>
  </si>
  <si>
    <t>MUKHTAR AALAM + NAEEM UDDIN</t>
  </si>
  <si>
    <t>MUHAMMAD ASHRAF S/O MUHAMMAD ASLAM</t>
  </si>
  <si>
    <t>PERVEEN AKHTER W/O JUMMA KHAN</t>
  </si>
  <si>
    <t>MAQSOOD AHMED S/O CH.GHULAM RASOOL</t>
  </si>
  <si>
    <t>MUHAMMAD IRSHAD S/O FATIH MUHAMMAD</t>
  </si>
  <si>
    <t>SYED MUHAMMD SHAH S/P SYED MAHIR</t>
  </si>
  <si>
    <t>MUHAMMAD IQBAL S/O ALI MUHAMMAD</t>
  </si>
  <si>
    <t>MUHAMMAD YASIN S/O MUHAMMAD BUX</t>
  </si>
  <si>
    <t>GHULAM MUSTAFA S/O MUHAMMAD ASHRAF</t>
  </si>
  <si>
    <t>MUHAMMAD LIAQAT HAYAT LODHI</t>
  </si>
  <si>
    <t>M, ARSHAD KHAN ABBASI S/O HAJI</t>
  </si>
  <si>
    <t>MUHAMMAD AKRAM S/O R</t>
  </si>
  <si>
    <t>JAVEED KHAN &amp; MUHAMMAD YOUSAF KHAN</t>
  </si>
  <si>
    <t>SYED JAVED HUSSAIN JAVED</t>
  </si>
  <si>
    <t>MUHAMMAD MEHDI</t>
  </si>
  <si>
    <t>SHAHIDA SADIQ/SHAISTA</t>
  </si>
  <si>
    <t>MUHAMMAD ABID MAJEED</t>
  </si>
  <si>
    <t>KHIZAR HAYAT KHAN S/O GHULAM SHABIR</t>
  </si>
  <si>
    <t>SHAMIM BIBI W/O ABBASS HUSSAIN</t>
  </si>
  <si>
    <t>MANZOOR AHMED S/O MA</t>
  </si>
  <si>
    <t>TAHIR MAHMOOD KOREJA</t>
  </si>
  <si>
    <t>MUHAMMAD RUKHSAR BAJWA S/O MUMTAZ</t>
  </si>
  <si>
    <t>NAJIA SHAHEEN D/O FATEH MUHAMMAD</t>
  </si>
  <si>
    <t>ERMUS D/O MUHAMMAD SHARIF MUFTI</t>
  </si>
  <si>
    <t>SHAHID ALI MEMON</t>
  </si>
  <si>
    <t>HAJI ABDUL WAHAB RAJPUT</t>
  </si>
  <si>
    <t>MUHAMMAD AKRAM S/O RAIS MUHAMMAD</t>
  </si>
  <si>
    <t>MOHAMMAD JAWED,AMBREEN</t>
  </si>
  <si>
    <t>BAGHI JAN KHAN</t>
  </si>
  <si>
    <t>IMTIAZ HUSSAIN S/O RAJAB ALI MUGHAL</t>
  </si>
  <si>
    <t>ISRAR AHMED S/O NISAR AHMED</t>
  </si>
  <si>
    <t>BASHIR AHMED DHARLA S/O MALIK</t>
  </si>
  <si>
    <t>IMTIAZ AHMED</t>
  </si>
  <si>
    <t>M/S B.K. CONSTRUCTION CO.</t>
  </si>
  <si>
    <t>ZULFIQAR ALI</t>
  </si>
  <si>
    <t>MUHAMMAD ABID</t>
  </si>
  <si>
    <t>ALLAH BACHAIO</t>
  </si>
  <si>
    <t>ZAFAR AHMED</t>
  </si>
  <si>
    <t>BENISH FAIZAN</t>
  </si>
  <si>
    <t>RIAZ AHMED BHUTTA</t>
  </si>
  <si>
    <t>SHAHID MAHMOOD SHEIKH</t>
  </si>
  <si>
    <t>AL-GHAZALI INTERNATIONAL</t>
  </si>
  <si>
    <t>VALUE MART CORPORATION</t>
  </si>
  <si>
    <t>MRS FAIZA RIZWAN</t>
  </si>
  <si>
    <t>SHAFIQ AHMED</t>
  </si>
  <si>
    <t>ZOHRA INDUSTRIES INC</t>
  </si>
  <si>
    <t>MUHAMMAD YASIR</t>
  </si>
  <si>
    <t>AMEER SHAH KHAN</t>
  </si>
  <si>
    <t>ATA &amp; BROTHERS(VALV)</t>
  </si>
  <si>
    <t>FEHMIDA /SHAFIQUE AHMED SIDDIQUI</t>
  </si>
  <si>
    <t>FLORI PHOTOS</t>
  </si>
  <si>
    <t>MOHAMMAD NADEEM</t>
  </si>
  <si>
    <t>MR. NAVEED ANJUM KHAN.</t>
  </si>
  <si>
    <t>SHAFIQ-UR-REHMAN.</t>
  </si>
  <si>
    <t>JAMSHAID IQBAL</t>
  </si>
  <si>
    <t>MUHAMMAD ARIF GONDAL</t>
  </si>
  <si>
    <t>IMTIAZ ALI</t>
  </si>
  <si>
    <t>MUHAMMAD ASLAM S/O SULTAN AHMAD</t>
  </si>
  <si>
    <t>MUHAMMAD ANAS IBRAHIM</t>
  </si>
  <si>
    <t>MUHAMMAD MUNIR</t>
  </si>
  <si>
    <t>HAJI ABDUR-REHMAN</t>
  </si>
  <si>
    <t>JHAMMAT &amp; KHAN INTL.</t>
  </si>
  <si>
    <t>MUHAMMAD USMANGHANI</t>
  </si>
  <si>
    <t>MADIHA WASEEM</t>
  </si>
  <si>
    <t>MUHAMMAD RIZWAN TARIQ</t>
  </si>
  <si>
    <t>HAMID QADEER / MR.</t>
  </si>
  <si>
    <t>AFTAB AHMED SHEIKH/NASREEN AFTAB</t>
  </si>
  <si>
    <t>AZIZ ULLAH RAI</t>
  </si>
  <si>
    <t>MAIN SHABUD- DIN- AWASI S/O MAIN</t>
  </si>
  <si>
    <t>HYUNDAI SMART SUPPORT</t>
  </si>
  <si>
    <t>MUBARIK ALI S/O ABDUL GHANI</t>
  </si>
  <si>
    <t>MUHAMMAD KHALID S/O GHULAM RASOOL</t>
  </si>
  <si>
    <t>AMIR JAMEEL SHAH S/O JAMEEL AHMED</t>
  </si>
  <si>
    <t>PARVEEN</t>
  </si>
  <si>
    <t>KHAYAL MOHAMMED KHAN S/O GUL</t>
  </si>
  <si>
    <t>SHAHJAHAN</t>
  </si>
  <si>
    <t>M/S KHADIM HUSSAIN &amp; BROTHERS</t>
  </si>
  <si>
    <t>ABDUL MUNAF &amp; UZMA</t>
  </si>
  <si>
    <t>MANOJ KUMAR RAJPUT</t>
  </si>
  <si>
    <t>MOULA BUX KHAN</t>
  </si>
  <si>
    <t>SALMAN ISLAM SHAIKH</t>
  </si>
  <si>
    <t>ALLAH WASAYO GHUMRO</t>
  </si>
  <si>
    <t>DEV ANAND PARSHAD</t>
  </si>
  <si>
    <t>AMJAD ALI S/O MOHD A</t>
  </si>
  <si>
    <t>ABDUL NAEEM QURESHI</t>
  </si>
  <si>
    <t>KHURSHEED AHMED CHANNA</t>
  </si>
  <si>
    <t>KHALID NAZIR WATTOO</t>
  </si>
  <si>
    <t>PEERAL</t>
  </si>
  <si>
    <t>GULZAR AHMED JAGIRANI</t>
  </si>
  <si>
    <t>ABDUL FATAH MEMON</t>
  </si>
  <si>
    <t>AZHAR NASEEM</t>
  </si>
  <si>
    <t>MUJEEB-UL-REHMAN</t>
  </si>
  <si>
    <t>M/S JATOI TRADING COMPANY</t>
  </si>
  <si>
    <t>MUSAMAT HASEENA</t>
  </si>
  <si>
    <t>SUK HISTORICAL SOCIE</t>
  </si>
  <si>
    <t>ABDUL AZIZ S/O ADAM</t>
  </si>
  <si>
    <t>SHAHINA SULTANA</t>
  </si>
  <si>
    <t>SAMIULLAH</t>
  </si>
  <si>
    <t>MUHAMMAD NADEEM &amp; AMINA HUSSAIN</t>
  </si>
  <si>
    <t>SAMINA NAEEM SHEIKH</t>
  </si>
  <si>
    <t>UZAIR UD DIN</t>
  </si>
  <si>
    <t>AZIZ AHMED KHAN PANEZAI</t>
  </si>
  <si>
    <t>FAISAL MUHAMMAD IQBAL</t>
  </si>
  <si>
    <t>ZAHIDA PERVEEN</t>
  </si>
  <si>
    <t>SOOFIA MASOOD/ SHAGUFTA TARANUM</t>
  </si>
  <si>
    <t>MAGOO TRADERS</t>
  </si>
  <si>
    <t>RIZWAN</t>
  </si>
  <si>
    <t>KHURRAM ALI</t>
  </si>
  <si>
    <t>JAMIA MASJID SHER-E-RABBANI</t>
  </si>
  <si>
    <t>ALI FURQAN SAYED</t>
  </si>
  <si>
    <t>MUHAMMAD TARIQ MALIK / MAH TALAT</t>
  </si>
  <si>
    <t>ZAHOOR AHMED HASHMI</t>
  </si>
  <si>
    <t>SHAMIM BIBI W/O FAIZ BUKSH</t>
  </si>
  <si>
    <t>MUHAMMAD HANIF S/O RAH KALA</t>
  </si>
  <si>
    <t>GAMA ENTERPRISE</t>
  </si>
  <si>
    <t>RAJA NADIR RAFIQ</t>
  </si>
  <si>
    <t>WAQAS SATTAR S/O ABDUL SATTAR</t>
  </si>
  <si>
    <t>MUZZAMMIL EDHI</t>
  </si>
  <si>
    <t>SAFEER AHMED SAJAN S/O ASHIQ</t>
  </si>
  <si>
    <t>SYED MUHAMMAD IMRAN</t>
  </si>
  <si>
    <t>SAEED AHMAD S/O HAFIZ ABDUL AHAD</t>
  </si>
  <si>
    <t>SAMEERA JAMAL</t>
  </si>
  <si>
    <t>CHAUDARY BASHIR AHMED</t>
  </si>
  <si>
    <t>MOHAMMAD JAVED</t>
  </si>
  <si>
    <t>AMIR IMPEX.</t>
  </si>
  <si>
    <t>Z. DYES &amp; CHEMICAL</t>
  </si>
  <si>
    <t>MUHAMMAD SAEED S/O ABDUL SHAKOOR</t>
  </si>
  <si>
    <t>MAQSOODAN BIBI</t>
  </si>
  <si>
    <t>MUHAMMAD RIZWAN S/O KHUDA BUKSH</t>
  </si>
  <si>
    <t>MOMINA ABBASI</t>
  </si>
  <si>
    <t>PARVEEN AKHTAR</t>
  </si>
  <si>
    <t>KHIZER ASIF</t>
  </si>
  <si>
    <t>AL-BARKAT CHEMICALS</t>
  </si>
  <si>
    <t>NAZIR AHMED S/O RAEES BANDO</t>
  </si>
  <si>
    <t>M/S YASRIB &amp; CO</t>
  </si>
  <si>
    <t>MUHAMMAD ANWAR MRS KALSOOM AKHTE</t>
  </si>
  <si>
    <t>RANA MUHAMMAD TARIQ S/O RANA SHABIR</t>
  </si>
  <si>
    <t>IMRAN WAHID S/O WAHID BUX</t>
  </si>
  <si>
    <t>SAIQA ARIF</t>
  </si>
  <si>
    <t>SOHAIL AHMED</t>
  </si>
  <si>
    <t>MUHAMMAD WAKEEL</t>
  </si>
  <si>
    <t>POULTRY ENGINEERING PROJECT COMPANY</t>
  </si>
  <si>
    <t>AYESHA ZAFAR</t>
  </si>
  <si>
    <t>BARAN KHAN S/O YAAKHAN</t>
  </si>
  <si>
    <t>MUHAMMAD NASIR</t>
  </si>
  <si>
    <t>AZIZ-UR-REHMAN</t>
  </si>
  <si>
    <t>MUHAMMAD NAEEM.</t>
  </si>
  <si>
    <t>HONEY+ALTAF ALI+RIAZ AHMED+ALI</t>
  </si>
  <si>
    <t>KANHAYALAL+HARIRAM+GOMOON+JAGORO.</t>
  </si>
  <si>
    <t>SYED RASHID ALI</t>
  </si>
  <si>
    <t>KHAIR UN NISA.</t>
  </si>
  <si>
    <t>ABDUL REHMAN.</t>
  </si>
  <si>
    <t>MRS.AISHA</t>
  </si>
  <si>
    <t>MR.SHOUKAT ALI MEMON &amp; OTHERS.</t>
  </si>
  <si>
    <t>MR. MUHAMMAD SIDDIQUE MEMON &amp;</t>
  </si>
  <si>
    <t>ZAHIR ALI</t>
  </si>
  <si>
    <t>MR. MUHAMMAD RAMZAN.</t>
  </si>
  <si>
    <t>ABDUL SATTAR.</t>
  </si>
  <si>
    <t>DR. DILSHAD MEMON.</t>
  </si>
  <si>
    <t>M/S. NAEEM ENTERPRISES</t>
  </si>
  <si>
    <t>FAREEDULLAH KHAN.</t>
  </si>
  <si>
    <t>BASHIR AHMED KHAN.</t>
  </si>
  <si>
    <t>DR.NAHEED ALIAS MOOMAL</t>
  </si>
  <si>
    <t>MR.FATEH MUHAMMAD ABBASI.</t>
  </si>
  <si>
    <t>INDUS TRADING COMPANY.</t>
  </si>
  <si>
    <t>JILANI BUILDERS.</t>
  </si>
  <si>
    <t>IQBAL JEHAN &amp; MARYA.</t>
  </si>
  <si>
    <t>TAZEEM SARWAR.</t>
  </si>
  <si>
    <t>MISS. SHEEBA D/O SAIN BUX KALYAR.</t>
  </si>
  <si>
    <t>MOHAMMED HANIF</t>
  </si>
  <si>
    <t>EESA ABDUL MAJEED, MUHAMMAD ISMAIEL</t>
  </si>
  <si>
    <t>UMAIR, AYESHA BANO</t>
  </si>
  <si>
    <t>IQBAL</t>
  </si>
  <si>
    <t>HAFIZ AZIZ UR REHMAN</t>
  </si>
  <si>
    <t>NADIA TEXTILE INTERNATIONAL LTD</t>
  </si>
  <si>
    <t>PERVEZ AHMED / ZAHIDA PARVEEN</t>
  </si>
  <si>
    <t>K.M TAHIR</t>
  </si>
  <si>
    <t>MUHAMMAD RAEES</t>
  </si>
  <si>
    <t>HAMID ALI</t>
  </si>
  <si>
    <t>AZAM CHAUDHRY LAW ASSOCIATES</t>
  </si>
  <si>
    <t>MIAN MEHMOOD-UL-HASSAN KANWAL</t>
  </si>
  <si>
    <t>HAZOOR BUX</t>
  </si>
  <si>
    <t>MUHAMMAD AMIN</t>
  </si>
  <si>
    <t>JAVED MUNIR</t>
  </si>
  <si>
    <t>KHALEEL AHMED TETLAY</t>
  </si>
  <si>
    <t>SHAHAR BANO</t>
  </si>
  <si>
    <t>TAYYEB NAUMAN</t>
  </si>
  <si>
    <t>SALMA MUMTAZ</t>
  </si>
  <si>
    <t>NAZIA BIBI</t>
  </si>
  <si>
    <t>MUHAMMAD ABID QURESHI</t>
  </si>
  <si>
    <t>ABUL RASHEED SHIRAZI</t>
  </si>
  <si>
    <t>RAHBER SHAHEEN</t>
  </si>
  <si>
    <t>ZILL-E-HUMA IFTIKHAR</t>
  </si>
  <si>
    <t>MUHAMMAD KHALID</t>
  </si>
  <si>
    <t>MUHAMMAD RASHID</t>
  </si>
  <si>
    <t>MISBAH SHAHEEN</t>
  </si>
  <si>
    <t>UNIQUE ENGINEERS</t>
  </si>
  <si>
    <t>SAIF UL ISLAM</t>
  </si>
  <si>
    <t>FARHAN ENTERPRISES.</t>
  </si>
  <si>
    <t>FARHAN ENTERPRISES CO.</t>
  </si>
  <si>
    <t>AMANULLAH</t>
  </si>
  <si>
    <t>MUHAMMAD UMAIR BHAUR</t>
  </si>
  <si>
    <t>FAUZIA AZHAR</t>
  </si>
  <si>
    <t>KHAN MUHAMMAD ZOUNR</t>
  </si>
  <si>
    <t>MUJEEB-UR-REHMAN ASAM</t>
  </si>
  <si>
    <t>OMAIRAZ KHAN</t>
  </si>
  <si>
    <t>FOZIA AKRAM</t>
  </si>
  <si>
    <t>MISBAH NAEEM</t>
  </si>
  <si>
    <t>RANA MUHAMMAD NAVEED</t>
  </si>
  <si>
    <t>SALEEM AHMED / SAMINA SALEEM</t>
  </si>
  <si>
    <t>NAMRA ARSHAD</t>
  </si>
  <si>
    <t>IQRA BATOOL</t>
  </si>
  <si>
    <t>HONEY+KANJEE+RAMCHAND+JAGOO.</t>
  </si>
  <si>
    <t>SUNIL</t>
  </si>
  <si>
    <t>SUNL KUMAR+JAVED</t>
  </si>
  <si>
    <t>FARZAND ALI</t>
  </si>
  <si>
    <t>MRS. FOZIA+RAHANA+SHAMIM.</t>
  </si>
  <si>
    <t>AL-HARAM INDUSTRIES</t>
  </si>
  <si>
    <t>M/S KWICK PRINTERS.</t>
  </si>
  <si>
    <t>JUGNOO ENTERPRISE</t>
  </si>
  <si>
    <t>IMRAN INDUSTRIES.</t>
  </si>
  <si>
    <t>MUHAMMAD HANIF</t>
  </si>
  <si>
    <t>ABDUL SAMAD BASRA</t>
  </si>
  <si>
    <t>MUHAMMED SHAFIQ AND ANILA</t>
  </si>
  <si>
    <t>MUHAMMED SOHAIL AND ASMA</t>
  </si>
  <si>
    <t>ABOOBAKER AND BILKIS</t>
  </si>
  <si>
    <t>ABDUL GHAFFAR AND ZARINA</t>
  </si>
  <si>
    <t>ZAIBUNNISA</t>
  </si>
  <si>
    <t>MUHAMMED SHEHZAD</t>
  </si>
  <si>
    <t>SALMA AMIN.</t>
  </si>
  <si>
    <t>A.RAZZAK /A.GHAFFAR/S.ZARINA/SAIMA</t>
  </si>
  <si>
    <t>IMRAN SAEED,SHAHID AHMED,IQBAL BANO</t>
  </si>
  <si>
    <t>M/S ENGINEERING SERVICES CORP</t>
  </si>
  <si>
    <t>MUHAMMED KASHIF</t>
  </si>
  <si>
    <t>SABAH TOWEL</t>
  </si>
  <si>
    <t>AYESHA TAHIR &amp; SHUJA KARIM</t>
  </si>
  <si>
    <t>AKHTARI BANO,NOORAN SYED,NASREEN</t>
  </si>
  <si>
    <t>MOHAMMED NAVEED,ABDUL RASHEED,QUAID</t>
  </si>
  <si>
    <t>TASNEEM AKHTER,JAVED</t>
  </si>
  <si>
    <t>ABDUL MAJEED, ZAREENA</t>
  </si>
  <si>
    <t>IBRAHIM, MUMTAZ AKHTAR</t>
  </si>
  <si>
    <t>SYED ZULQARNAIN SHAH</t>
  </si>
  <si>
    <t>MUHAMMAD ISHAQ RIND</t>
  </si>
  <si>
    <t>MUHAMMAD RASHID IQBAL</t>
  </si>
  <si>
    <t>AHMED KHAN</t>
  </si>
  <si>
    <t>SADIQ SONS</t>
  </si>
  <si>
    <t>MUHAMMAD RAFIQUE S/O FAIZ ULLAH</t>
  </si>
  <si>
    <t>ASSLAM A.SATAR/REHAM</t>
  </si>
  <si>
    <t>MIAN RIAZ HUSSAIN OR MUKHTARAN BIBI</t>
  </si>
  <si>
    <t>SPCBL-RIGHT SHARE COLLECTION A/C.</t>
  </si>
  <si>
    <t>AL ABBAS INDUSTRIES LIMITTED</t>
  </si>
  <si>
    <t>M/S PREMIER (PVT) LTD.</t>
  </si>
  <si>
    <t>MEHREEN MAQSOOD</t>
  </si>
  <si>
    <t>HAFIZ MOHAMMAD JUNAID/SIDRA JUNAID</t>
  </si>
  <si>
    <t>HISHAM AKBAR</t>
  </si>
  <si>
    <t>FAISAL TRADERS</t>
  </si>
  <si>
    <t>LAKHI TALPUR</t>
  </si>
  <si>
    <t>REHMAN SHAH</t>
  </si>
  <si>
    <t>SYED QAMAR MEHDI</t>
  </si>
  <si>
    <t>TELE-S-MAN</t>
  </si>
  <si>
    <t>KHURSHEED AHMED KHAN</t>
  </si>
  <si>
    <t>BRIG(RETD) MUHAMMAD MUSHTAQ KHATTAK</t>
  </si>
  <si>
    <t>COL.ZAHID JAMIL</t>
  </si>
  <si>
    <t>SADIA AMJAD</t>
  </si>
  <si>
    <t>RAJA.M.TARIQ</t>
  </si>
  <si>
    <t>M/S WALK N TALK</t>
  </si>
  <si>
    <t>IMRAN RASHID</t>
  </si>
  <si>
    <t>MUHAMMAD AZRAM</t>
  </si>
  <si>
    <t>MRS SAIMA YASMEEN</t>
  </si>
  <si>
    <t>MR. ASADULLAH + MR. GHULAM QAMBAR.</t>
  </si>
  <si>
    <t>INTER HIPPIQUE INTERNATIONAL</t>
  </si>
  <si>
    <t>AYISHA ANEELA.</t>
  </si>
  <si>
    <t>ABDUL AZIZ RANA</t>
  </si>
  <si>
    <t>RIZWANA AZIZ RANA</t>
  </si>
  <si>
    <t>S. ZAKIR ALI</t>
  </si>
  <si>
    <t>MUHAMMAD KHAN NIZAMANI.</t>
  </si>
  <si>
    <t>TANWEER BUILDERS.</t>
  </si>
  <si>
    <t>MR. ALI ASGHAR S/O FAKHUR UDDIN.</t>
  </si>
  <si>
    <t>DR. GOMO S/O GAGALO.</t>
  </si>
  <si>
    <t>SYEDA RABIA ZEESHAN</t>
  </si>
  <si>
    <t>ROCHIRAM+LIAQUAT ALI+ASLAM+AKBER</t>
  </si>
  <si>
    <t>SUNIL KUMAR+LIAQUAT ALI+AHOUKAT</t>
  </si>
  <si>
    <t>HAFEEZ KHAN</t>
  </si>
  <si>
    <t>A H TEXTILES</t>
  </si>
  <si>
    <t>ISRAR HUSSAIN</t>
  </si>
  <si>
    <t>ALA INTERNATIONAL (PAK) TRADING</t>
  </si>
  <si>
    <t>KHALID GADIT</t>
  </si>
  <si>
    <t>MUSHTAQ HUSSAIN</t>
  </si>
  <si>
    <t>MEHROZ HASNAIN</t>
  </si>
  <si>
    <t>SYED ABID ALI SHAH</t>
  </si>
  <si>
    <t>SHAHAB HASAN</t>
  </si>
  <si>
    <t>MOHAMMAD AHMED</t>
  </si>
  <si>
    <t>NIXON / MORIEL AFSHA</t>
  </si>
  <si>
    <t>SYED ZAHID HUSSAIN</t>
  </si>
  <si>
    <t>ATIA BANO / FAUZIA KHALIL</t>
  </si>
  <si>
    <t>FIDA MURAD</t>
  </si>
  <si>
    <t>AAMIR SHEHZAD</t>
  </si>
  <si>
    <t>AZIZ-UR-REHMAN &amp; ABDUL RAZAK</t>
  </si>
  <si>
    <t>MRS.YASMIN DADABHOY</t>
  </si>
  <si>
    <t>MR. MIR MAQBOOL JAMALI</t>
  </si>
  <si>
    <t>MR,SHAHER YAR AZMAT</t>
  </si>
  <si>
    <t>ABDUL ALEEM</t>
  </si>
  <si>
    <t>SYED ZEESHAN ALI</t>
  </si>
  <si>
    <t>MIRZA AYATULLAH BAIG</t>
  </si>
  <si>
    <t>DR AYAZ GHANI/DR FARHANA SAHER</t>
  </si>
  <si>
    <t>MURAD KHATOON</t>
  </si>
  <si>
    <t>SOLOMY</t>
  </si>
  <si>
    <t>SYED MIR BADSHA KAZMI</t>
  </si>
  <si>
    <t>FOUZIA ZUHAIR</t>
  </si>
  <si>
    <t>AFROZE HUSSAIN ZIA / SULTANA AFROZE</t>
  </si>
  <si>
    <t>IMRAN SALIM</t>
  </si>
  <si>
    <t>MIAN ABDUL JABBAR</t>
  </si>
  <si>
    <t>WASEEM ZAHEER</t>
  </si>
  <si>
    <t>MOHAMMAD ASLAM JAVAID</t>
  </si>
  <si>
    <t>YASIR TARIQ MOHMAND</t>
  </si>
  <si>
    <t>GHULAM MUSTAFA CHAUDHARY</t>
  </si>
  <si>
    <t>ZEESHAN</t>
  </si>
  <si>
    <t>NOSHILA SAQIB</t>
  </si>
  <si>
    <t>PAK AGRO PACKING PVT</t>
  </si>
  <si>
    <t>IBRAHIM ABDULLAH I AL TAHA</t>
  </si>
  <si>
    <t>RANA MAQSOOD AHMAD</t>
  </si>
  <si>
    <t>SHIRAZ HADI</t>
  </si>
  <si>
    <t>SAMI ENTERPRISES &amp; NATIONAL</t>
  </si>
  <si>
    <t>ARSHAD WAHID QURESHI</t>
  </si>
  <si>
    <t>JAVED ASHRAF</t>
  </si>
  <si>
    <t>ASAD CHEMICALS</t>
  </si>
  <si>
    <t>FRIENDZ ELECTRONICS</t>
  </si>
  <si>
    <t>MUHAMMAD YAQOOB SHEIKH / MR</t>
  </si>
  <si>
    <t>MUHAMMAD FAZAIL SHEIKH/ SHAMSHAD</t>
  </si>
  <si>
    <t>FAISAL QADRI</t>
  </si>
  <si>
    <t>SHAMSHER ALI PASHA</t>
  </si>
  <si>
    <t>MIAAS TRADING</t>
  </si>
  <si>
    <t>MUHAMMAD ADREES</t>
  </si>
  <si>
    <t>AISHA SHARIF</t>
  </si>
  <si>
    <t>QADEER HUSSAIN</t>
  </si>
  <si>
    <t>SALEEM MASIH</t>
  </si>
  <si>
    <t>SYED ZAHID HUSSAIN TIRMAZI</t>
  </si>
  <si>
    <t>KHAWAJA MUHAMMAD</t>
  </si>
  <si>
    <t>ASIM NAYYAR</t>
  </si>
  <si>
    <t>MUHAMMAD HUZAIFAH</t>
  </si>
  <si>
    <t>MUHAMMAD HANIF KHAN</t>
  </si>
  <si>
    <t>MUHAMMAD SAGHEER</t>
  </si>
  <si>
    <t>AMAN ULLAH KHAN</t>
  </si>
  <si>
    <t>SIALKOT TRAVELS</t>
  </si>
  <si>
    <t>MARRY TRADERS</t>
  </si>
  <si>
    <t>M/S CROWN IMPEX.</t>
  </si>
  <si>
    <t>NAYYER IRFAN / PERWAIZ IQBAL</t>
  </si>
  <si>
    <t>PARAGON MARKETING</t>
  </si>
  <si>
    <t>AYESHA, NAVEED</t>
  </si>
  <si>
    <t>THE PROFESSIONALS INTERIOR</t>
  </si>
  <si>
    <t>M.SALMAN SIDDIQUI</t>
  </si>
  <si>
    <t>MAHVESH MURAD</t>
  </si>
  <si>
    <t>TARIQ KAISER</t>
  </si>
  <si>
    <t>ERUM TUFAIL</t>
  </si>
  <si>
    <t>MEHRAN TENT SERVICE</t>
  </si>
  <si>
    <t>NUSRAT ABBASI</t>
  </si>
  <si>
    <t>NAEEM AHMAD KHAN</t>
  </si>
  <si>
    <t>JALEEL FAROOQ / MR</t>
  </si>
  <si>
    <t>SIKANDER ALI</t>
  </si>
  <si>
    <t>HUMAYUN AZIZ KHAN</t>
  </si>
  <si>
    <t>ABDUL HAQ</t>
  </si>
  <si>
    <t>ABID SAEED</t>
  </si>
  <si>
    <t>MUHAMMAD SHERAZ SHARIF</t>
  </si>
  <si>
    <t>FAIZA FAIZ UL HASSAN</t>
  </si>
  <si>
    <t>NADEEM</t>
  </si>
  <si>
    <t>AWAIS SHAFIQUE TRADERS</t>
  </si>
  <si>
    <t>STANDARD FOODS (PVT) LTD.</t>
  </si>
  <si>
    <t>AJAZ NASEEM / RAFIA AJAZ</t>
  </si>
  <si>
    <t>AZMAT BIBI / SIKANDAR HAYAT DOGAR</t>
  </si>
  <si>
    <t>SARAH AHSAN / MRS</t>
  </si>
  <si>
    <t>M-RAIS AHMED</t>
  </si>
  <si>
    <t>MOHAMMAD AKMAL</t>
  </si>
  <si>
    <t>WAJIHA AMJAD</t>
  </si>
  <si>
    <t>PAK ENGENEERING &amp;CO</t>
  </si>
  <si>
    <t>DHA LAHORE - EME SECTOR</t>
  </si>
  <si>
    <t>AASHIQ ULLAH S/O M ISHAQ</t>
  </si>
  <si>
    <t>ABDUL SAMAD S/O BADSHAH MIR KHAN</t>
  </si>
  <si>
    <t>HASSAN JEWLLERS</t>
  </si>
  <si>
    <t>MUHAMMAD AFTAB AHMAD &amp; AHMAD NOUMAN</t>
  </si>
  <si>
    <t>FARHAT IFTIKHR/AROOJ</t>
  </si>
  <si>
    <t>MOHD ZEESHAN</t>
  </si>
  <si>
    <t>ATIF MAHMOOD</t>
  </si>
  <si>
    <t>MADNI SHOPPING CENTRE</t>
  </si>
  <si>
    <t>ANAX &amp; CO.</t>
  </si>
  <si>
    <t>SABA TAHIR</t>
  </si>
  <si>
    <t>JAMIL AHMED SIDDIQUI</t>
  </si>
  <si>
    <t>SADIA TARIQ</t>
  </si>
  <si>
    <t>MOHAMMAD BASIT WARIS</t>
  </si>
  <si>
    <t>RAZIA SULTANA</t>
  </si>
  <si>
    <t>VALIANT INTERNATIONAL</t>
  </si>
  <si>
    <t>NAYAB AHMED SIDDIQUI</t>
  </si>
  <si>
    <t>MUHAMMAD RAFUQUE</t>
  </si>
  <si>
    <t>QAMAR HAMEED/MUHAMMAD ABDUL HAMEED</t>
  </si>
  <si>
    <t>NADEEM TAHIR &amp; / IFFAT MUZAFFAR</t>
  </si>
  <si>
    <t>EASTERN RADIO CRAFT.</t>
  </si>
  <si>
    <t>APPEREL MANUFACTURER</t>
  </si>
  <si>
    <t>MUHAMMED ALI AND SHAH MUHAMMED</t>
  </si>
  <si>
    <t>RIYAZ AHMAD</t>
  </si>
  <si>
    <t>H.T.A.ARSHAD</t>
  </si>
  <si>
    <t>KAMAKASHI ENTERPRISE</t>
  </si>
  <si>
    <t>EWAZ KHAN</t>
  </si>
  <si>
    <t>SHABBIR ENTERPRISES.</t>
  </si>
  <si>
    <t>KISHWAR MEHMOOD</t>
  </si>
  <si>
    <t>ERUM ALAM</t>
  </si>
  <si>
    <t>AL-SYED GOODS TRANSPORT COMPANY</t>
  </si>
  <si>
    <t>ZOHAIB</t>
  </si>
  <si>
    <t>H.T.BROTHERS.</t>
  </si>
  <si>
    <t>ABDUL WAHEED</t>
  </si>
  <si>
    <t>AAMIR SHAFIQ</t>
  </si>
  <si>
    <t>AGHA ARSALAN KHAN PATHAN</t>
  </si>
  <si>
    <t>MS.FARIHA BURHAN</t>
  </si>
  <si>
    <t>NADEEM AZIZ</t>
  </si>
  <si>
    <t>HAFIZA BUSHRA FATIMA</t>
  </si>
  <si>
    <t>LAIQ AHMED</t>
  </si>
  <si>
    <t>RASOOL KHAN / MOHAMMAD HUSNAIN</t>
  </si>
  <si>
    <t>AFFAN IDREES</t>
  </si>
  <si>
    <t>YOUNAS QIYASI</t>
  </si>
  <si>
    <t>SHAFIA BEGUM</t>
  </si>
  <si>
    <t>JANDOOL KHAN</t>
  </si>
  <si>
    <t>KHALIL-UR-REHMAN</t>
  </si>
  <si>
    <t>KHAISTA REHMAN</t>
  </si>
  <si>
    <t>AMMAR MOTOR</t>
  </si>
  <si>
    <t>TARIQ HUSSAIN</t>
  </si>
  <si>
    <t>AISHA JABEEN</t>
  </si>
  <si>
    <t>SADRUDDIN MEHMUD ALI/MUMTAZ</t>
  </si>
  <si>
    <t>TAUQIR A.KHAN</t>
  </si>
  <si>
    <t>IQBAL ZAWERI</t>
  </si>
  <si>
    <t>SHEIKH MUHAMMAD YAQOOB</t>
  </si>
  <si>
    <t>MUHAMMAD SALIM</t>
  </si>
  <si>
    <t>MUHAMMAD AQEEL</t>
  </si>
  <si>
    <t>RAHIM YOUSUF</t>
  </si>
  <si>
    <t>FAROOQ AHMED SHAR</t>
  </si>
  <si>
    <t>MUHAMMAD RASHID ASHRAF</t>
  </si>
  <si>
    <t>SADIA MIR</t>
  </si>
  <si>
    <t>MUHAMMAD RIZWAN</t>
  </si>
  <si>
    <t>FARAZ MALIK</t>
  </si>
  <si>
    <t>MOHAMMAD TAHIR S/O SARDAR MOHAMMAD</t>
  </si>
  <si>
    <t>PIR FARID AHSAN UD DIN/ZAHIDA</t>
  </si>
  <si>
    <t>OCTNET LOGISTIC PAKI</t>
  </si>
  <si>
    <t>NASEER FATIMA W/O SHAHZADA JAVED</t>
  </si>
  <si>
    <t>MUHAMMAD ADIL</t>
  </si>
  <si>
    <t>MUHAMMAD AKHTAR</t>
  </si>
  <si>
    <t>MAHWISH NAEEM</t>
  </si>
  <si>
    <t>GLOBAL INFRASTRUCTURE PVT LTD.</t>
  </si>
  <si>
    <t>BAHRIA TOWN APPLICATION A/C</t>
  </si>
  <si>
    <t>RAZIA KHANUM</t>
  </si>
  <si>
    <t>FAZAL-UR-REHMAN</t>
  </si>
  <si>
    <t>ABDUL QAYYUM KHAN</t>
  </si>
  <si>
    <t>TANVEER HUSSAIN JANJUA</t>
  </si>
  <si>
    <t>ABDUL KHALIQ SHEIKH</t>
  </si>
  <si>
    <t>Dr.ARISHA AMJAD</t>
  </si>
  <si>
    <t>MOHAMMAD NASIR</t>
  </si>
  <si>
    <t>DIL FEROZ / ABRAR HUSSAIN</t>
  </si>
  <si>
    <t>ARSALAN AHMED KHAN / SHEHRYAR LODHI</t>
  </si>
  <si>
    <t>PETER. A.MISQUITA</t>
  </si>
  <si>
    <t>FAZAL NABI</t>
  </si>
  <si>
    <t>NEW PAK TOWELERS</t>
  </si>
  <si>
    <t>MUHAMMAD ZAFAR ALI KHAN</t>
  </si>
  <si>
    <t>NIGA DAD</t>
  </si>
  <si>
    <t>MR. SHAHID HUSSAIN</t>
  </si>
  <si>
    <t>PAKISTAN PAINT INDUSTRIES</t>
  </si>
  <si>
    <t>SYED KHURRAM KAZMI /HUMA ZAHRA</t>
  </si>
  <si>
    <t>KHAWAR ANSARI</t>
  </si>
  <si>
    <t>MAHAM AMJAD</t>
  </si>
  <si>
    <t>MOHAMMAD IMRAN USMAN</t>
  </si>
  <si>
    <t>KASHIF AHMED</t>
  </si>
  <si>
    <t>SYED JAWAID AHMED</t>
  </si>
  <si>
    <t>SHAZIA KHALIQ / MS</t>
  </si>
  <si>
    <t>BABAR IRSHAD DAR</t>
  </si>
  <si>
    <t>RAKHSHANDA HAMID / MRS</t>
  </si>
  <si>
    <t>FAIZA ASAD</t>
  </si>
  <si>
    <t>FARAZ HARDWARE STORE</t>
  </si>
  <si>
    <t>ALI JAN</t>
  </si>
  <si>
    <t>KHURSHID KHAN</t>
  </si>
  <si>
    <t>TAHIR SALEEM</t>
  </si>
  <si>
    <t>SYED MUHAMMAD NASEEB UL AIN</t>
  </si>
  <si>
    <t>ASAD ALI THAKUR</t>
  </si>
  <si>
    <t>SHAKEELA NAZAR</t>
  </si>
  <si>
    <t>ABRAR ALI</t>
  </si>
  <si>
    <t>CLICK TRADING</t>
  </si>
  <si>
    <t>SHEHZAD</t>
  </si>
  <si>
    <t>JABIR GODIL</t>
  </si>
  <si>
    <t>SYEDA BEENA AZIZI</t>
  </si>
  <si>
    <t>DELTA TRADERS</t>
  </si>
  <si>
    <t>GOHAR NAVEED</t>
  </si>
  <si>
    <t>SYED HASNAIN RAZA JAFRI</t>
  </si>
  <si>
    <t>SUNDAR CONSTRUCTION COMPANY</t>
  </si>
  <si>
    <t>BILAL RAZA</t>
  </si>
  <si>
    <t>BARKAT &amp; SONS</t>
  </si>
  <si>
    <t>SYED QAMAR -UZ- ZAMAN BUKHARI</t>
  </si>
  <si>
    <t>FAIZA REHAN</t>
  </si>
  <si>
    <t>ASIM FILLING STATION</t>
  </si>
  <si>
    <t>IRFAN SHAH / SYED ASHFAQ HUSSAIN</t>
  </si>
  <si>
    <t>SYED SHAHID HASSAN</t>
  </si>
  <si>
    <t>ABDUL WADOOD S/O NARU KHAN</t>
  </si>
  <si>
    <t>TAHIR HUSSAIN</t>
  </si>
  <si>
    <t>ALTAF KHAN BURKI</t>
  </si>
  <si>
    <t>AL-SYED TRADING CORPORATION</t>
  </si>
  <si>
    <t>SYED ZAHID HUSSAIN BUKHARI</t>
  </si>
  <si>
    <t>MUHAMMAD HUSSAIN QADIR/HINA BANO</t>
  </si>
  <si>
    <t>SHAMA NAZLI</t>
  </si>
  <si>
    <t>ZIA UL HAQ KAKAR</t>
  </si>
  <si>
    <t>YOUSUF SONS</t>
  </si>
  <si>
    <t>ABDUL GHAFFAR JANJUA</t>
  </si>
  <si>
    <t>MALIK ATHAR MAHMOOD</t>
  </si>
  <si>
    <t>ASHFAQ AHMED</t>
  </si>
  <si>
    <t>HAJI KHADAM HUSSAIN</t>
  </si>
  <si>
    <t>SAJAWAT KHAN</t>
  </si>
  <si>
    <t>MUHAMMAD NASEEM KHAN JADOON</t>
  </si>
  <si>
    <t>MUHAMMAD IRFAN</t>
  </si>
  <si>
    <t>SADAF FAROOQ</t>
  </si>
  <si>
    <t>STANDARD ENGINEERING SERVICES</t>
  </si>
  <si>
    <t>YASIR KHALIL</t>
  </si>
  <si>
    <t>MANSOOR MEHDI</t>
  </si>
  <si>
    <t>SALMAN HASSAN KHAWAJA</t>
  </si>
  <si>
    <t>NAEEMUDDIN</t>
  </si>
  <si>
    <t>QURATUL AAIN (MINOR) &amp; ZAREENA</t>
  </si>
  <si>
    <t>AYESHA JAVAID/SYED ABID</t>
  </si>
  <si>
    <t>ZUBIA KIRAN/DANISH KHAN</t>
  </si>
  <si>
    <t>ALIYA MAQSOOD KHAN</t>
  </si>
  <si>
    <t>HASAN GOLD SMITH</t>
  </si>
  <si>
    <t>RUBINA SHAFI</t>
  </si>
  <si>
    <t>NORTH WEST TRADERS</t>
  </si>
  <si>
    <t>SHEIKH.M.TAHIR</t>
  </si>
  <si>
    <t>MOHAMMAD ASIF NAVEED</t>
  </si>
  <si>
    <t>MS.SHAZIA BOKHARI</t>
  </si>
  <si>
    <t>SAID TAIMUR SHAH</t>
  </si>
  <si>
    <t>ABDUL QADIR KHAN</t>
  </si>
  <si>
    <t>MOHAMMAD KHALID</t>
  </si>
  <si>
    <t>FAZAL RAZIQ</t>
  </si>
  <si>
    <t>KIRAN EMBROIDERIES</t>
  </si>
  <si>
    <t>MOHAMMAD ASIF S/O PIR MOHAMMAD</t>
  </si>
  <si>
    <t>M. Z. ZARI HOUSE</t>
  </si>
  <si>
    <t>MUNIR IBRAHIM</t>
  </si>
  <si>
    <t>KHANADDIN BURKI</t>
  </si>
  <si>
    <t>HABIBULLAH S/O AMEER SHAH</t>
  </si>
  <si>
    <t>MOHAMMAD IBRAHEEM</t>
  </si>
  <si>
    <t>HAZARAT ULLAH S/O SHAIR DALI</t>
  </si>
  <si>
    <t>MOHAMMAD IBRAHIM</t>
  </si>
  <si>
    <t>M/S UROOBA INTERNATIONAL</t>
  </si>
  <si>
    <t>NUSRULLAH JAN</t>
  </si>
  <si>
    <t>ABDUL RAHMAN ZAHID S/O MEER WALI</t>
  </si>
  <si>
    <t>INAYATULLAH / MOHAMMAD ISHAQ</t>
  </si>
  <si>
    <t>M/S UNIVERSAL BUILDERS &amp; DEVELOPERS</t>
  </si>
  <si>
    <t>FARID-UL-HAQ S/O RIAZ-UL-HAQ</t>
  </si>
  <si>
    <t>QUTAB SHAH S/O SYED GHULAM</t>
  </si>
  <si>
    <t>PARUDDIN S/O NOORUL HAQ</t>
  </si>
  <si>
    <t>AMEEN SHAH S/O ZAR LAL</t>
  </si>
  <si>
    <t>IMTIAZ HUSSAIN S/O TALIB HUSSAIN</t>
  </si>
  <si>
    <t>MOHAMMED IQBAL SOHAIL S/O NASEEB</t>
  </si>
  <si>
    <t>NOOR KHAN S/O MOHAMMAD KHAN</t>
  </si>
  <si>
    <t>BAKAR KHAN SAHRO</t>
  </si>
  <si>
    <t>AL-REHMAN RICE</t>
  </si>
  <si>
    <t>M/S RAFIQUE BUILDERS</t>
  </si>
  <si>
    <t>ABDUL RAHIM</t>
  </si>
  <si>
    <t>IBRAHIM &amp; BROTHERS ENTERPRISES</t>
  </si>
  <si>
    <t>HAJI MOHAMMAD IQBAL</t>
  </si>
  <si>
    <t>NATIONAL ALUMINIUM</t>
  </si>
  <si>
    <t>ASIFA NASEEM / ARIFA NASEEM</t>
  </si>
  <si>
    <t>ZEESHAN NASRULLAH</t>
  </si>
  <si>
    <t>ALI RAZA</t>
  </si>
  <si>
    <t>ARIFA NOUMAN</t>
  </si>
  <si>
    <t>ISHTIAQ AHMED</t>
  </si>
  <si>
    <t>MALIK JALEEL AHMED AWAN</t>
  </si>
  <si>
    <t>KAMRAN BUTT</t>
  </si>
  <si>
    <t>JABRAN SOHAIL AKRAM</t>
  </si>
  <si>
    <t>TEHMINA IQBAL TIWANA</t>
  </si>
  <si>
    <t>SHAHZADI UMARZADI TIWANA</t>
  </si>
  <si>
    <t>ZAFAR ULLAH LARA</t>
  </si>
  <si>
    <t>NASIR HUSSAIN</t>
  </si>
  <si>
    <t>M/S SHEIKH &amp; COMPANY</t>
  </si>
  <si>
    <t>JAVID MANZOOR</t>
  </si>
  <si>
    <t>MUHAMMAD SIDDIQUE</t>
  </si>
  <si>
    <t>RAEES IFTIKHAR</t>
  </si>
  <si>
    <t>MUHAMMAD AHMED</t>
  </si>
  <si>
    <t>SALMA MANZAR DAR</t>
  </si>
  <si>
    <t>FAWAD HUSSAIN SHINWARI / SHAHID ALI</t>
  </si>
  <si>
    <t>ABDUL GHANI BUTT</t>
  </si>
  <si>
    <t>MUBASHIR KHAN</t>
  </si>
  <si>
    <t>JAMILA AKHTER</t>
  </si>
  <si>
    <t>ZEESHAN TRADERS</t>
  </si>
  <si>
    <t>NASREENBANOPAREKH</t>
  </si>
  <si>
    <t>MUHAMMAD WAQAR</t>
  </si>
  <si>
    <t>MUHAMMAD REHAN</t>
  </si>
  <si>
    <t>FIDA HUSSAIN S/O M RAZIQ</t>
  </si>
  <si>
    <t>MOHAMMAD JAVED S/O ALI KHAN</t>
  </si>
  <si>
    <t>SAWAB KHAN S/O AMEEN</t>
  </si>
  <si>
    <t>SHAUKAT ALI MEMON</t>
  </si>
  <si>
    <t>JAWED KHAN</t>
  </si>
  <si>
    <t>ABDUL QAYYUM</t>
  </si>
  <si>
    <t>GHULAM HAIDER</t>
  </si>
  <si>
    <t>WAQAR AHMED</t>
  </si>
  <si>
    <t>AKHTAR ALI TOOR</t>
  </si>
  <si>
    <t>MALIK MUHAMMAD YAR BANDIAL</t>
  </si>
  <si>
    <t>PERVAIZ HASSAN</t>
  </si>
  <si>
    <t>NAVEED ZAFFAR</t>
  </si>
  <si>
    <t>DADA SONS COTTON GINNERS &amp; OIL</t>
  </si>
  <si>
    <t>CH USMAN RAFIQ</t>
  </si>
  <si>
    <t>RASHID KHAN</t>
  </si>
  <si>
    <t>IZHAR GROUP OF TRADING EST</t>
  </si>
  <si>
    <t>M. JAHANGIR BHATTI (PTV)</t>
  </si>
  <si>
    <t>MALIK UMER SIDDIQUE IRON MARCHANT</t>
  </si>
  <si>
    <t>S.B CONSTRUCTION</t>
  </si>
  <si>
    <t>PORT QASIM AUTHORITY.</t>
  </si>
  <si>
    <t>ATTA-UR-REHMAN</t>
  </si>
  <si>
    <t>CHOHAN DEVELOPERS (SUNCITY)</t>
  </si>
  <si>
    <t>ABDUL QAYOOM</t>
  </si>
  <si>
    <t>TAYYAB ALI AHMAD</t>
  </si>
  <si>
    <t>MUHAMMAD RAFIQUE</t>
  </si>
  <si>
    <t>SALMAN MUSTAFA</t>
  </si>
  <si>
    <t>SHAKEEL AHMED KHAN</t>
  </si>
  <si>
    <t>MALIK MUHAMMAD AHSAN-UL-HAQ</t>
  </si>
  <si>
    <t>NADEEM YOUNUS</t>
  </si>
  <si>
    <t>ATA-UR-REHMAN</t>
  </si>
  <si>
    <t>MUHAMMAD YAQUB/AMIR AYUB</t>
  </si>
  <si>
    <t>MUHAMMAD AHMAD</t>
  </si>
  <si>
    <t>TEHMINA AMIR</t>
  </si>
  <si>
    <t>SHAKEELA ASIF</t>
  </si>
  <si>
    <t>SAAD ULLAH KHAN</t>
  </si>
  <si>
    <t>AYAZ KHAN SHERANI</t>
  </si>
  <si>
    <t>NAZEER AHMED</t>
  </si>
  <si>
    <t>AZAM KHAN</t>
  </si>
  <si>
    <t>MUHAMMAD JAWED</t>
  </si>
  <si>
    <t>WAQAR HUSSAIN SHAH</t>
  </si>
  <si>
    <t>NORBERT CLEMENT MENDONCA</t>
  </si>
  <si>
    <t>FALCON GLOBEL TRADERS</t>
  </si>
  <si>
    <t>MANZAR ALI DAR</t>
  </si>
  <si>
    <t>SYED MUHAMMAD GHAYOOR ABID KAMAL</t>
  </si>
  <si>
    <t>MUHAMMAD YOUNUS</t>
  </si>
  <si>
    <t>MUHAMMAD AMMAD UDDIN</t>
  </si>
  <si>
    <t>SANA ULLAH CHAUDARY.</t>
  </si>
  <si>
    <t>TANVEER COTTON MILLS (PVT) LTD</t>
  </si>
  <si>
    <t>ZARI TELECOMMUNICATION PVT LTD.</t>
  </si>
  <si>
    <t>ABDUL FATTAH</t>
  </si>
  <si>
    <t>A/C OFF. FOR SALE OF SHARES ENGRO</t>
  </si>
  <si>
    <t>ATTA ULLAH</t>
  </si>
  <si>
    <t>MUHAMMAD TAHIR MUSTAFA</t>
  </si>
  <si>
    <t>MUHAMMAD SOHAIL ZAFAR</t>
  </si>
  <si>
    <t>ABDUL RASOOL</t>
  </si>
  <si>
    <t>MUSHTAQUE MEDICOS</t>
  </si>
  <si>
    <t>RASHID ALI</t>
  </si>
  <si>
    <t>GHULAM MOHAMMAD</t>
  </si>
  <si>
    <t>JAVED</t>
  </si>
  <si>
    <t>S.K.TRADERS</t>
  </si>
  <si>
    <t>SYED ADNAN AHMED</t>
  </si>
  <si>
    <t>MUHAMMAD MOOSAB</t>
  </si>
  <si>
    <t>ILYAS</t>
  </si>
  <si>
    <t>IMRAN QAYYUM KHAN</t>
  </si>
  <si>
    <t>SHAHZAD</t>
  </si>
  <si>
    <t>MUHAMMAD FEROZ ALAM SIDDIQUI</t>
  </si>
  <si>
    <t>CH. MUHAMMAD SIDDIQUE GORAYA</t>
  </si>
  <si>
    <t>SHAFAQ NAZ RAJPUT</t>
  </si>
  <si>
    <t>HEENA KASSAM</t>
  </si>
  <si>
    <t>SOBIA SAFDAR</t>
  </si>
  <si>
    <t>YAR MUHAMMAD BALOCH S/O ISSA KHAN</t>
  </si>
  <si>
    <t>NAZIA AZIZ</t>
  </si>
  <si>
    <t>INDUS ENTERTAINMENT (PVT) LTD.</t>
  </si>
  <si>
    <t>SUNNY INTERNATIONAL</t>
  </si>
  <si>
    <t>CONSOLIDATED TRADING&amp;ENGINEERING</t>
  </si>
  <si>
    <t>QUALITY INTERNATIONAL TRAVEL (PVT)</t>
  </si>
  <si>
    <t>NASIR MAHMOOD &amp; CO</t>
  </si>
  <si>
    <t>PARKASH LAL JASSOJA</t>
  </si>
  <si>
    <t>ALI NAWAZ</t>
  </si>
  <si>
    <t>KHUDA BUX</t>
  </si>
  <si>
    <t>TARMAC PAK CO.</t>
  </si>
  <si>
    <t>GCL EMPLOYEES GRADUI</t>
  </si>
  <si>
    <t>HAYAT MOHAMMAD</t>
  </si>
  <si>
    <t>ATLANTIC LOGISTICS CELL</t>
  </si>
  <si>
    <t>MUHAMMAD ASHRAF &amp;/OR KHAIR-UN-NISA</t>
  </si>
  <si>
    <t>M/S ASIA CATERERS &amp; DECORATORS</t>
  </si>
  <si>
    <t>AMMAR AKRAM BAJWA &amp;/OR MUHAMMAD</t>
  </si>
  <si>
    <t>NAZ YASMEEN</t>
  </si>
  <si>
    <t>FAISAL NAEEM &amp;/OR FAHAD NAEEM &amp;/OR</t>
  </si>
  <si>
    <t>NAHEED KAUSAR W/O ABDUL KAREEM</t>
  </si>
  <si>
    <t>SAIF-UL-ALLAH KHAN</t>
  </si>
  <si>
    <t>FEHMIDA SULTANA / FOZIA SULTANA</t>
  </si>
  <si>
    <t>MIAN TANVEER AHMAD</t>
  </si>
  <si>
    <t>MUHAMMAD TUFAIL</t>
  </si>
  <si>
    <t>SHAHI MALIK</t>
  </si>
  <si>
    <t>MUSTEHKAM CONSTRUCTION</t>
  </si>
  <si>
    <t>XPOTEC (PVT) LTD.</t>
  </si>
  <si>
    <t>DADABHOY CONSTRUCION TECHNOLOGY</t>
  </si>
  <si>
    <t>MATRACON PAKISTAN (PVT) LTD.</t>
  </si>
  <si>
    <t>YOUSAF AUTO POINT</t>
  </si>
  <si>
    <t>MUHAMMAD MUKHTAR HUSSAIN / FARZANA</t>
  </si>
  <si>
    <t>MR AMJAD ALI CHEEMA</t>
  </si>
  <si>
    <t>TANVIR AHMED</t>
  </si>
  <si>
    <t>QAISAR M HANIF</t>
  </si>
  <si>
    <t>GHULAM ABBAS RAJPUT</t>
  </si>
  <si>
    <t>ALI HASAN RIZVI / NASHIA ALI RIZVI</t>
  </si>
  <si>
    <t>ZOHRA ASHFAQUE</t>
  </si>
  <si>
    <t>MUHAMAMD YAQUB MALIK</t>
  </si>
  <si>
    <t>SALMAN &amp; COMPANY</t>
  </si>
  <si>
    <t>SAEEDA AKRAM</t>
  </si>
  <si>
    <t>REHANA ASGHAR/KHALID</t>
  </si>
  <si>
    <t>GLACIER INTERNATIONAL</t>
  </si>
  <si>
    <t>NOMAN ABDUL HUSAIN.</t>
  </si>
  <si>
    <t>S.S.INDUSTRIES</t>
  </si>
  <si>
    <t>ABDUL WAHEED KHAN / SHAHNAZ BEGUM</t>
  </si>
  <si>
    <t>EXCEL CNG.</t>
  </si>
  <si>
    <t>FURQAN AHMED</t>
  </si>
  <si>
    <t>BASHIR AHMAD MIRZA</t>
  </si>
  <si>
    <t>HARAPPA TEX MILL LTD</t>
  </si>
  <si>
    <t>SECURITY SOLUTION (PVT) LTD</t>
  </si>
  <si>
    <t>HEND IBRAHIM ABDULLAH ALDRIJAN</t>
  </si>
  <si>
    <t>KHALID JAMAL</t>
  </si>
  <si>
    <t>INAYAT ULLAH S/O SHAHNAWAZ KHAN</t>
  </si>
  <si>
    <t>MAHWISH ZUBAIR</t>
  </si>
  <si>
    <t>RUBINA SHAHEEN</t>
  </si>
  <si>
    <t>BIBI SALEEMA</t>
  </si>
  <si>
    <t>RIASAT ALI</t>
  </si>
  <si>
    <t>IBRAHIM (PVT) LTD.-SMC</t>
  </si>
  <si>
    <t>ASIF H. BUKHARI</t>
  </si>
  <si>
    <t>QANITA MAHMUD PIRZADA</t>
  </si>
  <si>
    <t>SYED TAHIR HASSAN</t>
  </si>
  <si>
    <t>TAHIR KARIM</t>
  </si>
  <si>
    <t>NOOR HAYAT S/O AHMAD HAYAT</t>
  </si>
  <si>
    <t>ABDUL SAEED</t>
  </si>
  <si>
    <t>SHAZIA FAROOQ RAHIM</t>
  </si>
  <si>
    <t>MUHAMMAD AFZAL S/O MALIK ALLAH</t>
  </si>
  <si>
    <t>SHAZIA AAMIR W/O KHAWAJA AAMIR</t>
  </si>
  <si>
    <t>SAJAD ALI S/O IRSHAD ALI</t>
  </si>
  <si>
    <t>SYEDA ZAKIA SHAHERBANO</t>
  </si>
  <si>
    <t>ASIF OZAIR SIDDIQUI</t>
  </si>
  <si>
    <t>MUHAMMAD ARSHAD AMAN</t>
  </si>
  <si>
    <t>SAIMA SULTANA/MEHBOOB ALI</t>
  </si>
  <si>
    <t>PCBL-RIGHT SHARE SUB</t>
  </si>
  <si>
    <t>DILSHAD AHMED S/O MUHAMMAD AFZAL</t>
  </si>
  <si>
    <t>ALI RAZA GAUHAR INTERNATIONAL</t>
  </si>
  <si>
    <t>NIDA IMRAN</t>
  </si>
  <si>
    <t>MUHAMMAD AFZAL</t>
  </si>
  <si>
    <t>FARRUKH AZIZ S/O NASEER AHMED</t>
  </si>
  <si>
    <t>MUHAMMAD OVAIS KHAN</t>
  </si>
  <si>
    <t>NATIONAL CONSTRUCTION LTD.( NUST</t>
  </si>
  <si>
    <t>SHAHIDA PARVEEN</t>
  </si>
  <si>
    <t>M.USMAN RANDHAWA</t>
  </si>
  <si>
    <t>MUHAMMAD IMTIAZ</t>
  </si>
  <si>
    <t>SHEHBAZ NAWAZ</t>
  </si>
  <si>
    <t>PUNJWANI ENTERPRISE</t>
  </si>
  <si>
    <t>KASHIF JAVEED</t>
  </si>
  <si>
    <t>SYED ASGHAR HUSSAIN BABAR</t>
  </si>
  <si>
    <t>MUHAMMAD TAHIR LEGHARI S/O ABDUL</t>
  </si>
  <si>
    <t>MUHAMMAD SHAHID IQBAL</t>
  </si>
  <si>
    <t>FAROOQ SHEIKH</t>
  </si>
  <si>
    <t>CHAUDHARY SHABBIR HUSSAIN</t>
  </si>
  <si>
    <t>SHER ALI KHAN</t>
  </si>
  <si>
    <t>JAMIL IMRAN</t>
  </si>
  <si>
    <t>RAISANI INT IMPORTERS &amp; EXPORTERS</t>
  </si>
  <si>
    <t>MIRZA SALMAN</t>
  </si>
  <si>
    <t>MUHAMMAD UMER KHYYAM</t>
  </si>
  <si>
    <t>CH. ABDUL WAHEED</t>
  </si>
  <si>
    <t>MEHWISH TARIQ CHAUDHRY &amp; OR M.</t>
  </si>
  <si>
    <t>M/S STAR TRADING COMPANY</t>
  </si>
  <si>
    <t>ATIQUE AHMED KHAN</t>
  </si>
  <si>
    <t>MUHAMMAD AKHLAQ</t>
  </si>
  <si>
    <t>THE SURGEONS CLINIC</t>
  </si>
  <si>
    <t>MUHAMMAD ASLAM CHAUDHRY</t>
  </si>
  <si>
    <t>MUHAMMAD IMRAN NIZAMI</t>
  </si>
  <si>
    <t>MUHAMMAD SALEH</t>
  </si>
  <si>
    <t>HAJI NOOR AHMED</t>
  </si>
  <si>
    <t>MUHAMMAD TAHIR S/O MUHAMMAD ISHAQ</t>
  </si>
  <si>
    <t>ADNAN</t>
  </si>
  <si>
    <t>CHAUDHRY ASAD ULLAH</t>
  </si>
  <si>
    <t>RASHEEDA BEGUM</t>
  </si>
  <si>
    <t>ZULQARNAIN DOGAR</t>
  </si>
  <si>
    <t>ASIF UMER SIDDIQUI / SEEMA ASIF</t>
  </si>
  <si>
    <t>FARHAN ZAIDI</t>
  </si>
  <si>
    <t>A.A ENGINEERING</t>
  </si>
  <si>
    <t>AHMAD BILAL AWAN</t>
  </si>
  <si>
    <t>SARAH\RASHID AKBAR</t>
  </si>
  <si>
    <t>MR. WAQAR AZEEM</t>
  </si>
  <si>
    <t>NISAR AHMED S/O GUL HASSAN</t>
  </si>
  <si>
    <t>ARIF MUMTAZ</t>
  </si>
  <si>
    <t>FAKHRA FIRDOUS</t>
  </si>
  <si>
    <t>GHUFRAN AHMAD CHAUDHARY</t>
  </si>
  <si>
    <t>RASHEED AHMED S/O PEER MUHAMMAD</t>
  </si>
  <si>
    <t>ARSHAD MAHMOOD</t>
  </si>
  <si>
    <t>ABDUR RAUF/ JAMILA SHAHEEN</t>
  </si>
  <si>
    <t>MUNAZZA SHAKEEL</t>
  </si>
  <si>
    <t>ALI MUHAMMAD S/O KARAM DIN</t>
  </si>
  <si>
    <t>LUBNA AMER</t>
  </si>
  <si>
    <t>MUHAMMAD ABDUL ISLAM</t>
  </si>
  <si>
    <t>SATELLITE SOLUTION</t>
  </si>
  <si>
    <t>MAQSOOD KHAN</t>
  </si>
  <si>
    <t>AIJAZ KHAN</t>
  </si>
  <si>
    <t>FIRDOS JAMAL</t>
  </si>
  <si>
    <t>ANNAYAT HUSSAIN</t>
  </si>
  <si>
    <t>MR.IMRAN ZAHOOR</t>
  </si>
  <si>
    <t>AMIR HUSSAIN</t>
  </si>
  <si>
    <t>ZAHID RAZAQ</t>
  </si>
  <si>
    <t>GULAB KHAN /FATEH KHAN</t>
  </si>
  <si>
    <t>MUHAMMAD SALEEM, SAKINA</t>
  </si>
  <si>
    <t>SHABBIR AHMED</t>
  </si>
  <si>
    <t>Muhammad Tariq</t>
  </si>
  <si>
    <t>SYED SAFDAR RAZA HASSAN RIZVI</t>
  </si>
  <si>
    <t>SARFRAZ KHAN</t>
  </si>
  <si>
    <t>SYED SHAIQ HUSSAIN SHAH</t>
  </si>
  <si>
    <t>PARACHA INDUSTRIAL SEWING MACHINE</t>
  </si>
  <si>
    <t>SYED SHAHERYAR ASKARI</t>
  </si>
  <si>
    <t>MOHAMMAD HAZRATULLAH KHAN</t>
  </si>
  <si>
    <t>TANWIR AHMED</t>
  </si>
  <si>
    <t>REHMAN RAZZAQ QAIM S/O ABDUL LATIF</t>
  </si>
  <si>
    <t>MUHAMMAD ARSHAD / SYED MAQSOOD ALI</t>
  </si>
  <si>
    <t>BILAL NASIR</t>
  </si>
  <si>
    <t>SHAMSHAD SAJIDA</t>
  </si>
  <si>
    <t>FIYYAZ IQBAL</t>
  </si>
  <si>
    <t>SYED MOHAMMAD HUSSAIN</t>
  </si>
  <si>
    <t>MUHAMMED ASLAM</t>
  </si>
  <si>
    <t>UMAR HANIF</t>
  </si>
  <si>
    <t>IMMAJ HOLDINGS(PVT)LTD(FORM.IMMAJ</t>
  </si>
  <si>
    <t>SHAHEEN AKHTAR</t>
  </si>
  <si>
    <t>AYESHA SULTAN</t>
  </si>
  <si>
    <t>BADU MURADE DEVELOPMENT CCB</t>
  </si>
  <si>
    <t>MOHAMMAD IMTIAZ</t>
  </si>
  <si>
    <t>SIRAJ UD DIN</t>
  </si>
  <si>
    <t>HUMZA ASIF SHEIKH</t>
  </si>
  <si>
    <t>MUHAMMAD SHAFIQ</t>
  </si>
  <si>
    <t>M/S M.A DISTRIBUTORS</t>
  </si>
  <si>
    <t>ABDUL RAZZAQUE</t>
  </si>
  <si>
    <t>LEHRASAP DASTAGIR</t>
  </si>
  <si>
    <t>RASHIDA PARVEEN</t>
  </si>
  <si>
    <t>HABIB SONS</t>
  </si>
  <si>
    <t>MUHAMMAD SALMAN BUTT</t>
  </si>
  <si>
    <t>JAMEEL U REHMAN</t>
  </si>
  <si>
    <t>BASIC PHARMACEUTICAL</t>
  </si>
  <si>
    <t>MUHAMMAD SOHAIL</t>
  </si>
  <si>
    <t>RANI AHUJA/JAIWANTI/MANOJ KUMAR</t>
  </si>
  <si>
    <t>SINO PAK AGRO CHEMICALS</t>
  </si>
  <si>
    <t>SYED MUHAMMAD NASIR KAMRAN</t>
  </si>
  <si>
    <t>MUHAMMAD ALAM KHAN</t>
  </si>
  <si>
    <t>SALMAN ALI KHAN (M) / ABIDA ALI</t>
  </si>
  <si>
    <t>NOOR AHMED ABBASI</t>
  </si>
  <si>
    <t>BASHIR AHMED</t>
  </si>
  <si>
    <t>MUHD ARIF SAEED</t>
  </si>
  <si>
    <t>LUCKY CONSTRUCTION CO.</t>
  </si>
  <si>
    <t>SHAKEEL AHMAD/MUNAZZA SHAKEEL</t>
  </si>
  <si>
    <t>ACE SECURITIES PVT LTD.</t>
  </si>
  <si>
    <t>DHA RCHS (SALE OF FORMS ACCOUNT)</t>
  </si>
  <si>
    <t>D-MED INDUSTRIES</t>
  </si>
  <si>
    <t>MUHAMMAD SAQIB</t>
  </si>
  <si>
    <t>M.BASHIR &amp; MUNEEB</t>
  </si>
  <si>
    <t>GHOURI PIPE INDUSTRY</t>
  </si>
  <si>
    <t>L.D.STEEL</t>
  </si>
  <si>
    <t>ABDUL RAZAK AL-KHURAIJI</t>
  </si>
  <si>
    <t>MUHAMMAD ADEEL</t>
  </si>
  <si>
    <t>ASAD ABBAS JAFERY S/O MOHIB HUSSAIN</t>
  </si>
  <si>
    <t>ABDUL RAUF</t>
  </si>
  <si>
    <t>MANSOOR ABBASI</t>
  </si>
  <si>
    <t>SAIF ZIA</t>
  </si>
  <si>
    <t>REHMAN HAFEEZ</t>
  </si>
  <si>
    <t>MUBASHRA</t>
  </si>
  <si>
    <t>M. AHMAD SHUJA LAKK</t>
  </si>
  <si>
    <t>AL-HARAM FOODS</t>
  </si>
  <si>
    <t>SHAHZAIB KHAN NIAZI/MUSTANSAR AZAM</t>
  </si>
  <si>
    <t>SHER MOHAMMAD</t>
  </si>
  <si>
    <t>AMEER,AKBER SARDAR.</t>
  </si>
  <si>
    <t>SYED AFAQ AHMED S/O SYED BISHARAT</t>
  </si>
  <si>
    <t>FOZIA SAJID</t>
  </si>
  <si>
    <t>ALI ZULIFQAR</t>
  </si>
  <si>
    <t>SHAHID IQBAL / MR</t>
  </si>
  <si>
    <t>CHAUDRI MOHAMMAD IQBAL S/O CH.ALI</t>
  </si>
  <si>
    <t>KANEEZA D/O MUHAMMAD YOUSAF</t>
  </si>
  <si>
    <t>MAZHAR MAHMOOD</t>
  </si>
  <si>
    <t>ALI ZAMAN S/O KHALID KHAN</t>
  </si>
  <si>
    <t>ARSHAD HUSSAIN</t>
  </si>
  <si>
    <t>MATEEN ASLAM</t>
  </si>
  <si>
    <t>LAHORE GRAMMAR SCHOOL (PVT) LTD</t>
  </si>
  <si>
    <t>MOHAMMAD ZAKAULLAH</t>
  </si>
  <si>
    <t>MUHAMMAD YASIN BHATTI</t>
  </si>
  <si>
    <t>HAJRA LATIFAN SHEIKH</t>
  </si>
  <si>
    <t>MUHAMMAD AJMAL</t>
  </si>
  <si>
    <t>TARIQ MASIH</t>
  </si>
  <si>
    <t>MOHAMMED YOUSUF</t>
  </si>
  <si>
    <t>ASIF BHATTI</t>
  </si>
  <si>
    <t>MUHAMMAD AZAM KHAN S/O GHULAM YASIN</t>
  </si>
  <si>
    <t>SYED WAQAS HUSSAIN SHAH</t>
  </si>
  <si>
    <t>NASIMA SALEEM DALVI</t>
  </si>
  <si>
    <t>SHAHAB UDDIN</t>
  </si>
  <si>
    <t>ZAROONI GENERAL TRADING</t>
  </si>
  <si>
    <t>MUHAMMAD SALMAN KHAN</t>
  </si>
  <si>
    <t>IMRAN KHAN/RAHIM KHAN</t>
  </si>
  <si>
    <t>AL VEENA INTERNATIONAL</t>
  </si>
  <si>
    <t>MUMTAZ ALI / MOHAMMAD RAMZAN</t>
  </si>
  <si>
    <t>IMRAN AHMAD FARUQI/IRAM IMRAN</t>
  </si>
  <si>
    <t>NUMAN RIZWAN</t>
  </si>
  <si>
    <t>RAJA ISHFAQ AHMED S/O RAJA FAZAL</t>
  </si>
  <si>
    <t>AFTAB ALAM</t>
  </si>
  <si>
    <t>NABILA SHAHID</t>
  </si>
  <si>
    <t>CENTEX INDUSTRIES.</t>
  </si>
  <si>
    <t>ZUBIA RABAB MALIK</t>
  </si>
  <si>
    <t>SYED NASIR HUSSAIN B</t>
  </si>
  <si>
    <t>THOMAS CHARLAS (TOM)</t>
  </si>
  <si>
    <t>MUHAMMAD AJMAL BUTT</t>
  </si>
  <si>
    <t>SHAUKAT HAYAT / SAMI ULLAH</t>
  </si>
  <si>
    <t>MUHAMMAD QASIM</t>
  </si>
  <si>
    <t>KLITE PAKISTAN</t>
  </si>
  <si>
    <t>R.K.ENTERPRISES</t>
  </si>
  <si>
    <t>JINNAH CONSTRUCTION COMPANY</t>
  </si>
  <si>
    <t>AHMED ASIF</t>
  </si>
  <si>
    <t>NUSRAT FARIDA</t>
  </si>
  <si>
    <t>ABDUL GHAFFAR S/O SARDAR ALI</t>
  </si>
  <si>
    <t>LIAQUAT HAYAT</t>
  </si>
  <si>
    <t>MUDASSAR IQBAL</t>
  </si>
  <si>
    <t>EHSAN ALI</t>
  </si>
  <si>
    <t>NASIR MEHMOOD AHMED</t>
  </si>
  <si>
    <t>AJMAL KHAN YOUSUF</t>
  </si>
  <si>
    <t>SYEDA AFROZ JEHAN ROHI</t>
  </si>
  <si>
    <t>GHULAM HUSSAIN S/O PEER BUKSH</t>
  </si>
  <si>
    <t>SHAHANA / MUHAMMAD SAUD MIRZA</t>
  </si>
  <si>
    <t>SHABBIR ABUBAKAR</t>
  </si>
  <si>
    <t>SH. MUHAMMAD TUFAIL</t>
  </si>
  <si>
    <t>MASOOD ALI</t>
  </si>
  <si>
    <t>WAHID KHAN</t>
  </si>
  <si>
    <t>MUHAMMAD ANWR BHAROCHI</t>
  </si>
  <si>
    <t>AYESHA HUMAYUN</t>
  </si>
  <si>
    <t>MIAN ALLAH UDDIN</t>
  </si>
  <si>
    <t>AMJAD NAEEM</t>
  </si>
  <si>
    <t>NUZHAT MAHJABEEN</t>
  </si>
  <si>
    <t>RAJAB ALI</t>
  </si>
  <si>
    <t>SYED HASSAN MUJTABA KAZMI</t>
  </si>
  <si>
    <t>OTHAAR FOODS</t>
  </si>
  <si>
    <t>BUSHRA AHMED</t>
  </si>
  <si>
    <t>ALI NASEER &amp; CO.</t>
  </si>
  <si>
    <t>BANI SADAR</t>
  </si>
  <si>
    <t>MUHAMMAD USMAN QURESHI</t>
  </si>
  <si>
    <t>MUZAFFAR KHAN</t>
  </si>
  <si>
    <t>RIZWAN RAZA</t>
  </si>
  <si>
    <t>ZAFAR IQBAL</t>
  </si>
  <si>
    <t>M.IBRAHIM/SANJEEDA</t>
  </si>
  <si>
    <t>SARTAJ ENGINEERING WORKS</t>
  </si>
  <si>
    <t>TANVEER AJMAL</t>
  </si>
  <si>
    <t>ALLAH BUKSH</t>
  </si>
  <si>
    <t>AMIR KHAN</t>
  </si>
  <si>
    <t>MUHAMMAD BOOTA SHAHZAD S/O CH ALI</t>
  </si>
  <si>
    <t>ABDUL RAUF, ZULQARNAIN</t>
  </si>
  <si>
    <t>MUHAMMAD WAQAS WAHEED</t>
  </si>
  <si>
    <t>PACIFIC OIL</t>
  </si>
  <si>
    <t>NAZIA ATIF</t>
  </si>
  <si>
    <t>SAFDAR NAWAZ ABBASI</t>
  </si>
  <si>
    <t>SHAZIA TANVEER</t>
  </si>
  <si>
    <t>SHAHNAZ AYUB KHAN</t>
  </si>
  <si>
    <t>FARHAN ARIF</t>
  </si>
  <si>
    <t>HAJI ABDULLAH</t>
  </si>
  <si>
    <t>MALIK FARAKUH MEHMOOD</t>
  </si>
  <si>
    <t>M/S MALIK GHULAM MURTAZA AWAN &amp; CO</t>
  </si>
  <si>
    <t>AL AFROZE INDUSTRIES</t>
  </si>
  <si>
    <t>MAZHAR AHMED</t>
  </si>
  <si>
    <t>SYED SOHAIL IMTIAZ</t>
  </si>
  <si>
    <t>MUKHTIAR AHMED</t>
  </si>
  <si>
    <t>MOHAMMAD UMAIR ASLAM</t>
  </si>
  <si>
    <t>NADEEM QAISAR</t>
  </si>
  <si>
    <t>AZHAR SAEED KHAN</t>
  </si>
  <si>
    <t>NASIR RASHID PERACHA</t>
  </si>
  <si>
    <t>SAJID ALI SIDDIQUI</t>
  </si>
  <si>
    <t>SOHAIL AMAIR S/O SHAMSHIR ALI</t>
  </si>
  <si>
    <t>NADEEM SADIQ</t>
  </si>
  <si>
    <t>SHAHMIR FURNITURE HOUSE</t>
  </si>
  <si>
    <t>SHAHZAD ANJUM</t>
  </si>
  <si>
    <t>S.M. CHEMICALS</t>
  </si>
  <si>
    <t>MEHBOOB ALAM VIRK</t>
  </si>
  <si>
    <t>NAYYAR SULTANA</t>
  </si>
  <si>
    <t>AIJAZ MUSTAFA</t>
  </si>
  <si>
    <t>AGRO OIL EXTRACTION INDUSTRIES</t>
  </si>
  <si>
    <t>SYED ADNAN ALI</t>
  </si>
  <si>
    <t>MAQSOODA MINHAS</t>
  </si>
  <si>
    <t>THAHEEM ZARAI SERVICES</t>
  </si>
  <si>
    <t>SUNRISE AVIATION (PVT) LTD</t>
  </si>
  <si>
    <t>MUBARAK ALI</t>
  </si>
  <si>
    <t>MUHAMMAD IJAZ HUSSAIN</t>
  </si>
  <si>
    <t>M.RAEES/SABIHA RAEES</t>
  </si>
  <si>
    <t>MUZAFFAR KHAN/ FADIA KHAN</t>
  </si>
  <si>
    <t>ALLY,S INTERNATIONAL</t>
  </si>
  <si>
    <t>ANEETA JIWANMALL</t>
  </si>
  <si>
    <t>MALIK SHAHZAD</t>
  </si>
  <si>
    <t>FAISAL NAVADIA AND ASIYA BASHIR</t>
  </si>
  <si>
    <t>SYED MOHAMMAD TAHIR</t>
  </si>
  <si>
    <t>MOHD.ILYAS &amp; M.RIAZ</t>
  </si>
  <si>
    <t>FAROOQ AHMED GORAYA</t>
  </si>
  <si>
    <t>ABDUL RASHEED&amp;SHAHEE</t>
  </si>
  <si>
    <t>YASIR IJAZ</t>
  </si>
  <si>
    <t>ZAKIR ULLAH</t>
  </si>
  <si>
    <t>SAADI RAUF</t>
  </si>
  <si>
    <t>ZAHOOR HUSSAIN</t>
  </si>
  <si>
    <t>MOMIN TRADING CO.</t>
  </si>
  <si>
    <t>MOHAMMAD NAWAZ</t>
  </si>
  <si>
    <t>MIAN PERVEZ AKHTER</t>
  </si>
  <si>
    <t>TAHIR ALI</t>
  </si>
  <si>
    <t>ISLAMIC PROGRESSIVE SCHOOL</t>
  </si>
  <si>
    <t>MUHAMMED ARSHAD</t>
  </si>
  <si>
    <t>SHAH JEE &amp; SONS</t>
  </si>
  <si>
    <t>ARSLAN BUTT</t>
  </si>
  <si>
    <t>POLITAINERS INTERNATIONAL</t>
  </si>
  <si>
    <t>SYED ABID HUSSAIN</t>
  </si>
  <si>
    <t>ABDUL HABIB</t>
  </si>
  <si>
    <t>GUL HASSAN BABO BROH</t>
  </si>
  <si>
    <t>M.ASGHAR S/O ROSH</t>
  </si>
  <si>
    <t>MUNIR HAIDER</t>
  </si>
  <si>
    <t>SHAUKAT ALI KHAN</t>
  </si>
  <si>
    <t>MUHAMMAD UMAR / MUHAMMAD NAEEM</t>
  </si>
  <si>
    <t>SHAIKH HASHAM -U-DIN S/O SHAIKH</t>
  </si>
  <si>
    <t>AMIR SHAUKAT</t>
  </si>
  <si>
    <t>ALTAF ENTERPRISE</t>
  </si>
  <si>
    <t>HAMZA HAYAT, ABDUL HAQ</t>
  </si>
  <si>
    <t>CHOUDHRY EJAZ QADEER</t>
  </si>
  <si>
    <t>MUHAMMAD SHARIF SHAIKH</t>
  </si>
  <si>
    <t>RASHID MUSTAFA</t>
  </si>
  <si>
    <t>MUHAMMAD SAEED.</t>
  </si>
  <si>
    <t>MUNAF AHMED SIDDIQUI</t>
  </si>
  <si>
    <t>TALLAT QAYYUM QURESHI</t>
  </si>
  <si>
    <t>SHAHID YOUNUS</t>
  </si>
  <si>
    <t>SHEEMA HILAL/ AFSHAN JABEEN</t>
  </si>
  <si>
    <t>SYED GOHAR ABBAS NAQVI</t>
  </si>
  <si>
    <t>BAWAR KHAN S/O UBAIDULLAH</t>
  </si>
  <si>
    <t>MUHAMMAD ISHAQ</t>
  </si>
  <si>
    <t>MUHAMMAD ASIM ZAMAN</t>
  </si>
  <si>
    <t>CLARIS SOLUTIONS</t>
  </si>
  <si>
    <t>QAISAR MUSHTAQ</t>
  </si>
  <si>
    <t>ADEEB AHSAN</t>
  </si>
  <si>
    <t>MALIK MUHAMMAD SALEEM PERVAIZ S/O</t>
  </si>
  <si>
    <t>NAEEMUNNISA (ALIES NAHEED SULTANA)</t>
  </si>
  <si>
    <t>SHAHEENA SIDDIQUI</t>
  </si>
  <si>
    <t>HAMID ULLAH KHAN / MUHAMMAD ADNAN</t>
  </si>
  <si>
    <t>RIFFAT JAVED</t>
  </si>
  <si>
    <t>RUKHSANA IMAM</t>
  </si>
  <si>
    <t>NAJMA</t>
  </si>
  <si>
    <t>GHULAM DASTGIR</t>
  </si>
  <si>
    <t>SANYA JABBAR</t>
  </si>
  <si>
    <t>MUHAMMAD SHARIF KHAN</t>
  </si>
  <si>
    <t>SAEEDA BANU W/O MUHAMMAD ASHAQ</t>
  </si>
  <si>
    <t>KHALID SAEED</t>
  </si>
  <si>
    <t>MUHAMMAD KAMRAN</t>
  </si>
  <si>
    <t>CENTRAL ASIAN LOGISTICS</t>
  </si>
  <si>
    <t>MUHAMMAD SAEED ANSARI</t>
  </si>
  <si>
    <t>M/S SAMI ROAD PRINCE</t>
  </si>
  <si>
    <t>ARSHED MAHMOOD</t>
  </si>
  <si>
    <t>PRIME CNG FILLING STATION</t>
  </si>
  <si>
    <t>RAHIM ULLAH KHAN</t>
  </si>
  <si>
    <t>ASADULLAH ARSHAD</t>
  </si>
  <si>
    <t>SONEELA JAVED</t>
  </si>
  <si>
    <t>MUHAMMAD IMMAD</t>
  </si>
  <si>
    <t>HAMZA TRADERS</t>
  </si>
  <si>
    <t>MUHAMMED MANSOOR AKHTAR S/O</t>
  </si>
  <si>
    <t>MANZOOR</t>
  </si>
  <si>
    <t>ASIF AFZAL</t>
  </si>
  <si>
    <t>MALIK FAHEEM AHMED AWAN</t>
  </si>
  <si>
    <t>AMIR ALTAF</t>
  </si>
  <si>
    <t>NAINA EXPORT&amp; IMPORT</t>
  </si>
  <si>
    <t>FARRUKH QAYUM</t>
  </si>
  <si>
    <t>MUHAMMAD ALI AKRAM</t>
  </si>
  <si>
    <t>MEHREEN AKHTAR</t>
  </si>
  <si>
    <t>SHEIKH NADEEM ILYAS</t>
  </si>
  <si>
    <t>JANAN KHAN ACHAKZAI</t>
  </si>
  <si>
    <t>AFTAB ASLAM</t>
  </si>
  <si>
    <t>M/S TALIB HUSSAIN &amp; CO</t>
  </si>
  <si>
    <t>MRS.SHENILA.</t>
  </si>
  <si>
    <t>SHAFQAT MUMTAZ</t>
  </si>
  <si>
    <t>RABIA MOEEN</t>
  </si>
  <si>
    <t>A.ISHAQ MALIK</t>
  </si>
  <si>
    <t>SYED MUBASHIR UDDIN KHAN</t>
  </si>
  <si>
    <t>TANVEER HUSSAIN</t>
  </si>
  <si>
    <t>MUHAMMAD SAQIB HUSSAIN</t>
  </si>
  <si>
    <t>IMPERIAL AGRO CHEMICALS (PVT.)</t>
  </si>
  <si>
    <t>FULCRUM</t>
  </si>
  <si>
    <t>BILAL KHAN</t>
  </si>
  <si>
    <t>GSL ( SOUTH ASIA)</t>
  </si>
  <si>
    <t>SYED HABIB-UR-REHMAN /</t>
  </si>
  <si>
    <t>ADAM FABRICS (PVT) L</t>
  </si>
  <si>
    <t>PERVEZ AKHTER</t>
  </si>
  <si>
    <t>MOHAMMAD ARIF S/O NADIR ALI BHATTI</t>
  </si>
  <si>
    <t>MAVRA OIL TRADERS</t>
  </si>
  <si>
    <t>SYED ABBAS ALI SHAH HASHMI / SALMA</t>
  </si>
  <si>
    <t>SAIF ULLAH S/O HAJI CHARAGH DIN</t>
  </si>
  <si>
    <t>ASST.COMM.&amp;L.A ROHRI</t>
  </si>
  <si>
    <t>IMTIAZ AHMAD SAJID</t>
  </si>
  <si>
    <t>WORLD CORPORATION</t>
  </si>
  <si>
    <t>NOREEN RASHEED</t>
  </si>
  <si>
    <t>AKHTAR HUSSAIN RANA</t>
  </si>
  <si>
    <t>CH KAUSAR JAVAID</t>
  </si>
  <si>
    <t>KAKAR TRADERS</t>
  </si>
  <si>
    <t>SADIA KHAN</t>
  </si>
  <si>
    <t>CHANDER KUMAR</t>
  </si>
  <si>
    <t>NILOFAR RAUF</t>
  </si>
  <si>
    <t>MUHAMMAD IFTIKHAR</t>
  </si>
  <si>
    <t>MEHRUNNISA JAFFER</t>
  </si>
  <si>
    <t>SAMAR ZARI</t>
  </si>
  <si>
    <t>KARIM</t>
  </si>
  <si>
    <t>ALI S.A AL-MALKI</t>
  </si>
  <si>
    <t>SHEIKH WAQAS EJAZ</t>
  </si>
  <si>
    <t>RAINBOW EXPORTERS P</t>
  </si>
  <si>
    <t>ADNAN MASOOD</t>
  </si>
  <si>
    <t>NAZIK HUSSAIN ABBASI</t>
  </si>
  <si>
    <t>NAZIR AHMED &amp; BROTHERS</t>
  </si>
  <si>
    <t>NOOR MUHAMMAD S/O BARKAT ALI</t>
  </si>
  <si>
    <t>TARIQ MAHMOOD</t>
  </si>
  <si>
    <t>MOIN ALI KHAN</t>
  </si>
  <si>
    <t>SYED KAFEEL AHMED RIZVI / ZAHIDA</t>
  </si>
  <si>
    <t>M/S CONART</t>
  </si>
  <si>
    <t>SHARIQ KHAN</t>
  </si>
  <si>
    <t>MAQSOOD AHMAD</t>
  </si>
  <si>
    <t>KHALIQ SHAFIQ</t>
  </si>
  <si>
    <t>SOHAIL HAMEED BUTT</t>
  </si>
  <si>
    <t>MAMUNA KHADIJA</t>
  </si>
  <si>
    <t>QAISAR MAHMOOD</t>
  </si>
  <si>
    <t>UMAIR AZAM</t>
  </si>
  <si>
    <t>MOBEEN SHAHZAD</t>
  </si>
  <si>
    <t>MUHAMMAD ARIF HAMID</t>
  </si>
  <si>
    <t>MUHAMMAD IMRAN, MR.</t>
  </si>
  <si>
    <t>NAGEEN &amp; ANUM FAIQ</t>
  </si>
  <si>
    <t>RIZWAN AHMED</t>
  </si>
  <si>
    <t>DR ABDUL QADIR MALIK S/O MALIK</t>
  </si>
  <si>
    <t>SAAD OIL MILLS</t>
  </si>
  <si>
    <t>MOIZUDDIN, ABDULLAH</t>
  </si>
  <si>
    <t>NAUMAN KHAN / DILSHAD BEGUM</t>
  </si>
  <si>
    <t>AFTAB AHMED</t>
  </si>
  <si>
    <t>MOHAMMAD RIAZ</t>
  </si>
  <si>
    <t>ZARWALI KHAN</t>
  </si>
  <si>
    <t>ABDUL SATTAR SHAIKH</t>
  </si>
  <si>
    <t>BAKHT MUNIR</t>
  </si>
  <si>
    <t>HASEENA BEGUM</t>
  </si>
  <si>
    <t>MUHAMMAD HASSAN SIDDIQUI S/O</t>
  </si>
  <si>
    <t>CHAUDHRY ABDUL HAMEED S/O CH</t>
  </si>
  <si>
    <t>FARHAT ARA BEGUM/ ZAIBUN NISA</t>
  </si>
  <si>
    <t>MR MUHAMMAD ALI</t>
  </si>
  <si>
    <t>MOHMMAD YAHYA/AASMA YAHYA/HASAN ALI</t>
  </si>
  <si>
    <t>SAYED KHAN &amp; CO.</t>
  </si>
  <si>
    <t>SAMEER AHMED HASHMI</t>
  </si>
  <si>
    <t>GUL JAN COUNSTRUCTION CO</t>
  </si>
  <si>
    <t>SAJJAD HAIDER</t>
  </si>
  <si>
    <t>MUHAMMAD AYYAZ NASEER</t>
  </si>
  <si>
    <t>SHAHRON HAIDER LEGHARI</t>
  </si>
  <si>
    <t>M/S KULSOOM INTERNATIONAL</t>
  </si>
  <si>
    <t>A.K YARN TRADERS</t>
  </si>
  <si>
    <t>MIAN MUHAMMAD QASIM/MIAN SHABIR</t>
  </si>
  <si>
    <t>FAHAD SALEEM</t>
  </si>
  <si>
    <t>MOHAMMED SHAFI SARDAR KHAN.</t>
  </si>
  <si>
    <t>SHEIKH UMAR FAROOQ</t>
  </si>
  <si>
    <t>MOULA BUX URF CHIBER</t>
  </si>
  <si>
    <t>TEHMINA FAISAL / PARVEEN AKHTAR</t>
  </si>
  <si>
    <t>ASMAT FURDOOS</t>
  </si>
  <si>
    <t>BASIT MAJEED</t>
  </si>
  <si>
    <t>ATAULLAH ADIL</t>
  </si>
  <si>
    <t>JUNAID ALI / ZAINAB JUNAID</t>
  </si>
  <si>
    <t>MUHAMMAD SHAFI MEMON</t>
  </si>
  <si>
    <t>UMAIR AZIZ</t>
  </si>
  <si>
    <t>CHOUDHRY MUHAMMAD TAHIR</t>
  </si>
  <si>
    <t>MIRZA MOHAMMAD</t>
  </si>
  <si>
    <t>KAUKAB MALIK</t>
  </si>
  <si>
    <t>MANZOOR AHMAD S/O ABDUL SHAKOOR</t>
  </si>
  <si>
    <t>SHOUKAT ALI KHAN</t>
  </si>
  <si>
    <t>KASHIF/QAZI GOHAR</t>
  </si>
  <si>
    <t>ABBAS KHAN</t>
  </si>
  <si>
    <t>ZAIGHAM ABBAS</t>
  </si>
  <si>
    <t>IRFAN MASIH</t>
  </si>
  <si>
    <t>ATIF ALI</t>
  </si>
  <si>
    <t>AFSHEEN KHAN</t>
  </si>
  <si>
    <t>CITI BAKERS</t>
  </si>
  <si>
    <t>ALAMGEER ZAFAR S/O MUHAMMAD ZAFAR</t>
  </si>
  <si>
    <t>SADAQAT ALI</t>
  </si>
  <si>
    <t>USMAN AQUEEL</t>
  </si>
  <si>
    <t>MOHAMMAD KAMRAN</t>
  </si>
  <si>
    <t>DISSEMINATION OF INFORMATION TO</t>
  </si>
  <si>
    <t>REHANA PARVEEN / FOUAD MAROOF</t>
  </si>
  <si>
    <t>AHMED SHEHERYAR</t>
  </si>
  <si>
    <t>M/S FAROOQI SCIENTIFIC TRADERS.</t>
  </si>
  <si>
    <t>RUSTAM BRICKS COMPANY</t>
  </si>
  <si>
    <t>MOHD FAISAL</t>
  </si>
  <si>
    <t>KHAWAJA MUHAMMAD FAROOQ</t>
  </si>
  <si>
    <t>TOSIF AKRAM</t>
  </si>
  <si>
    <t>SANA TANVEER</t>
  </si>
  <si>
    <t>Sohail Mahmood</t>
  </si>
  <si>
    <t>ABDULLAH MUGHAL</t>
  </si>
  <si>
    <t>RUKHSANA</t>
  </si>
  <si>
    <t>A.A.ASSOCIATES</t>
  </si>
  <si>
    <t>CAPT MOHAMMAD ZIA ALAM/RUQAIYA</t>
  </si>
  <si>
    <t>MUHAMMAD ARSHAD IDREES</t>
  </si>
  <si>
    <t>SAQIB RIAZ</t>
  </si>
  <si>
    <t>NAVEED AKHTAR</t>
  </si>
  <si>
    <t>MUKHTIAR ALI S/O SARDAR ALI</t>
  </si>
  <si>
    <t>AZHAR HUSAIN.</t>
  </si>
  <si>
    <t>KASHIF MIRZA</t>
  </si>
  <si>
    <t>ALLAH BUX BHATTI S/O HAFIZ GAMAN</t>
  </si>
  <si>
    <t>AFTAB AHMAD</t>
  </si>
  <si>
    <t>AMEER UD DIN/ GHAZALA PARVEEN</t>
  </si>
  <si>
    <t>SAIMA DADA</t>
  </si>
  <si>
    <t>MUHIBULLAH</t>
  </si>
  <si>
    <t>REHMAN TRADERS</t>
  </si>
  <si>
    <t>AKHTAR KHAN S/O GUL MOHAMMAD</t>
  </si>
  <si>
    <t>TANVEER SPINNING &amp; WEAVING MILLS</t>
  </si>
  <si>
    <t>PERVAIZ AKHTAR</t>
  </si>
  <si>
    <t>NASEEM IQBAL MALIK</t>
  </si>
  <si>
    <t>AMJAD HUSSAIN HASHMI</t>
  </si>
  <si>
    <t>AL-REHMAN BUILDERS</t>
  </si>
  <si>
    <t>MUHAMMAD ASIF SHAMSI</t>
  </si>
  <si>
    <t>BUMAN ALI</t>
  </si>
  <si>
    <t>KIRSHAN</t>
  </si>
  <si>
    <t>TUFAIL AHMED</t>
  </si>
  <si>
    <t>RAHAMKAR CNG STATION</t>
  </si>
  <si>
    <t>NEW FOUR STAR TRADERS</t>
  </si>
  <si>
    <t>NADEEM AHMED BAIG</t>
  </si>
  <si>
    <t>SULEMAN DURRANI</t>
  </si>
  <si>
    <t>NADIA ASIM W/O ASIM RASHID</t>
  </si>
  <si>
    <t>MIAN FAISAL FAYAZ</t>
  </si>
  <si>
    <t>AMBREEN FAWAD</t>
  </si>
  <si>
    <t>M/S AKHUWAT</t>
  </si>
  <si>
    <t>MUHAMMAD MOHSIN NUMAN</t>
  </si>
  <si>
    <t>SAMINA HANIF</t>
  </si>
  <si>
    <t>ASHLEY ASHIQ FRANCIS</t>
  </si>
  <si>
    <t>SAGHEER ULLAH KHAN</t>
  </si>
  <si>
    <t>MUGHAL ALUMINIUM</t>
  </si>
  <si>
    <t>H G TRADING COMPANY</t>
  </si>
  <si>
    <t>Bashir Ahmad Zamin</t>
  </si>
  <si>
    <t>ALI RAZA ARBAB</t>
  </si>
  <si>
    <t>MUZAMIL AHMED SHUJRAH</t>
  </si>
  <si>
    <t>FARHEEN AYAZ</t>
  </si>
  <si>
    <t>SYED MOHAMMAD HASNAIN</t>
  </si>
  <si>
    <t>BILAL IMTIAZ AHMED</t>
  </si>
  <si>
    <t>KHUSHAL KHAN</t>
  </si>
  <si>
    <t>SHAHID AHMED</t>
  </si>
  <si>
    <t>M.SABIR &amp; CO.</t>
  </si>
  <si>
    <t>A R S INTERNATIONAL</t>
  </si>
  <si>
    <t>MEHMOOD ULLAH</t>
  </si>
  <si>
    <t>MUHAMMAD HAYAT</t>
  </si>
  <si>
    <t>HIDAYAT ULLAH</t>
  </si>
  <si>
    <t>B R N COMMUNICATIONS</t>
  </si>
  <si>
    <t>SEHRISH AZAM</t>
  </si>
  <si>
    <t>CH MUHAMMAD HAFEEZ U</t>
  </si>
  <si>
    <t>YASIR NAEEM</t>
  </si>
  <si>
    <t>NOUREEN IMAM</t>
  </si>
  <si>
    <t>KAMRAN IHSAN</t>
  </si>
  <si>
    <t>ADNAN QAMAR</t>
  </si>
  <si>
    <t>SAAD MALOOK</t>
  </si>
  <si>
    <t>UNIVERSITY OF SOUTH ASIA(PROJECT OF</t>
  </si>
  <si>
    <t>ALI HASAN</t>
  </si>
  <si>
    <t>HAFSA AFZAL D/O MUHAMMAD AFZAL</t>
  </si>
  <si>
    <t>SHAHID SERWER</t>
  </si>
  <si>
    <t>ABDUL SHAKOOR</t>
  </si>
  <si>
    <t>SAIMA KANWAL ANSARI</t>
  </si>
  <si>
    <t>NIAZ MUHAMMAD</t>
  </si>
  <si>
    <t>FAISAL REHMAN</t>
  </si>
  <si>
    <t>RAMIK AKHUND</t>
  </si>
  <si>
    <t>SHEHZAD MALIK</t>
  </si>
  <si>
    <t>MUHAMMAD FAISAL</t>
  </si>
  <si>
    <t>NABEEL SHAHZAD</t>
  </si>
  <si>
    <t>MUHAMMAD FAHAD</t>
  </si>
  <si>
    <t>NASIR UMAR SHAKIR</t>
  </si>
  <si>
    <t>A-M GULSHSN BLEACHING CENTRE</t>
  </si>
  <si>
    <t>SULMAN HAIDER</t>
  </si>
  <si>
    <t>WATER MAC</t>
  </si>
  <si>
    <t>M/S NIAZ BALOCH CONSTRUCTION CO.</t>
  </si>
  <si>
    <t>NH PESTICIDES GROUP INTERNATIONAL</t>
  </si>
  <si>
    <t>GHULAM MUSTAFA &amp; FAHMIDA BEGUM</t>
  </si>
  <si>
    <t>ULFAT HUSSAIN</t>
  </si>
  <si>
    <t>KHADIJA HASSAN AFTAB</t>
  </si>
  <si>
    <t>MAL CONSTRUCTION</t>
  </si>
  <si>
    <t>GREEN GASES (MULTAN UNIT-3)</t>
  </si>
  <si>
    <t>HUMA NISAR</t>
  </si>
  <si>
    <t>IMRAN HUSSAIN</t>
  </si>
  <si>
    <t>ASGHAR ALI GORAYA S/O M. ISMAIL</t>
  </si>
  <si>
    <t>MAJLIS BANO AND SEHRISH</t>
  </si>
  <si>
    <t>SYED AZHAR/MANSOOR</t>
  </si>
  <si>
    <t>SHAHZAD CHAUDHARY</t>
  </si>
  <si>
    <t>FARUKH RASOOL KHAN PITTAFI S/O</t>
  </si>
  <si>
    <t>SADIA NASEEM</t>
  </si>
  <si>
    <t>MALIK GHULAM HUSSAIN</t>
  </si>
  <si>
    <t>ZIKAR MUHAMMAD ADVANI</t>
  </si>
  <si>
    <t>MUHAMMAD USMAN IKRAM</t>
  </si>
  <si>
    <t>A.U.OLEO CHEMICAL (PVT) LTD.</t>
  </si>
  <si>
    <t>FAHAD CARGO SERVICES</t>
  </si>
  <si>
    <t>MUHAMMAD TARIQUE RAZZAQUE</t>
  </si>
  <si>
    <t>SYED ASHIQ HUSSAIN SHAH</t>
  </si>
  <si>
    <t>MUHAMMAD TAHIR ALI</t>
  </si>
  <si>
    <t>ABID ALI</t>
  </si>
  <si>
    <t>NIAZUDDIN</t>
  </si>
  <si>
    <t>QURRAT-UL- AIN HYDER</t>
  </si>
  <si>
    <t>KHAWAJA AHMAD SHAYAN PASHA</t>
  </si>
  <si>
    <t>MOHAMMED NOORZADA KHAN S/O TULAB</t>
  </si>
  <si>
    <t>AIMS DIABETES CARE</t>
  </si>
  <si>
    <t>SYED ALLAH NOOR</t>
  </si>
  <si>
    <t>ZARNISH KHAN JADOON</t>
  </si>
  <si>
    <t>MOHAMMAD OMAR TIWANA/SONYA OMAR</t>
  </si>
  <si>
    <t>IRFAN AHMED BUTT</t>
  </si>
  <si>
    <t>ASAD AMAN KHAN</t>
  </si>
  <si>
    <t>TUCK SHOP</t>
  </si>
  <si>
    <t>ATAA COMMUNICATIONS</t>
  </si>
  <si>
    <t>ZARINA WAQAS</t>
  </si>
  <si>
    <t>ABDUL GHAFOOR MIRZA / MUMTAZ</t>
  </si>
  <si>
    <t>MASKEENA NAZ &amp; SOFIA NAZAKAT</t>
  </si>
  <si>
    <t>TARIQ NAZEER</t>
  </si>
  <si>
    <t>MUHAMMAD ASLAM S/O MEWA KHAN</t>
  </si>
  <si>
    <t>SHABANA PIRZADA</t>
  </si>
  <si>
    <t>MISS. AMBER WAQAR</t>
  </si>
  <si>
    <t>FIZAN BAIG</t>
  </si>
  <si>
    <t>ZAHID ASRAR</t>
  </si>
  <si>
    <t>AMJAD KALEEM</t>
  </si>
  <si>
    <t>AMBER VICTOR</t>
  </si>
  <si>
    <t>ROZINA ASGHER</t>
  </si>
  <si>
    <t>ASIFA NASREEN</t>
  </si>
  <si>
    <t>GREEN GASES (LAHORE UNIT-I)</t>
  </si>
  <si>
    <t>AMIR MAJEED</t>
  </si>
  <si>
    <t>TEHSEEN NISAR</t>
  </si>
  <si>
    <t>MUHAMMAD SULEMAN</t>
  </si>
  <si>
    <t>LINKS TRADING COMPANY</t>
  </si>
  <si>
    <t>SAMIRA ANIS</t>
  </si>
  <si>
    <t>MUHAMMAD WASEEM</t>
  </si>
  <si>
    <t>HAFIZ MUHAMMAD JAMIL S/O HAJI</t>
  </si>
  <si>
    <t>BEENISH ENTERPRISES</t>
  </si>
  <si>
    <t>MALIK JAMSHED JAWAID</t>
  </si>
  <si>
    <t>SAIMA AMEER</t>
  </si>
  <si>
    <t>DOST ALI</t>
  </si>
  <si>
    <t>SUNDUS</t>
  </si>
  <si>
    <t>ZIA</t>
  </si>
  <si>
    <t>SHAHID ALEEM SHAIKH</t>
  </si>
  <si>
    <t>IQBAL ZIA &amp; RUKSHAND</t>
  </si>
  <si>
    <t>MEHNAZ SHAKEEL</t>
  </si>
  <si>
    <t>MUHMAMAD ARSHAD</t>
  </si>
  <si>
    <t>KHAWAR SAEED TAREEN S/O MUHAMMAD</t>
  </si>
  <si>
    <t>SYED AHSAN ARIF S/O SYED ARIF</t>
  </si>
  <si>
    <t>NAEEM KHAN</t>
  </si>
  <si>
    <t>MISBAHUDDIN S/O MEHBOOB KHAN</t>
  </si>
  <si>
    <t>MADAWAZ KHAN S/O KHANDAN</t>
  </si>
  <si>
    <t>MRS.SHEERAZ HAROON</t>
  </si>
  <si>
    <t>M. AKRAM &amp; CO</t>
  </si>
  <si>
    <t>RANA MUHAMMAD SALEEM</t>
  </si>
  <si>
    <t>MUSTAFA TAPAL</t>
  </si>
  <si>
    <t>SYED MUHAMMAD ALAM ZAIDI</t>
  </si>
  <si>
    <t>MAQSOOD HUSSAIN</t>
  </si>
  <si>
    <t>DEWAN DEVELOPMENT (PRIVATE)</t>
  </si>
  <si>
    <t>IQRA ASSOCIATES</t>
  </si>
  <si>
    <t>ZAHID ALI KHAN</t>
  </si>
  <si>
    <t>TARIQ NASIM</t>
  </si>
  <si>
    <t>MUGHANUM FAYYAZ</t>
  </si>
  <si>
    <t>MR. ZAHOOR</t>
  </si>
  <si>
    <t>FAWAD LATIF</t>
  </si>
  <si>
    <t>MOHAMMAD SADIQ MIRZA S/O MOHAMMAD</t>
  </si>
  <si>
    <t>HARIS REHAN IRSHAD</t>
  </si>
  <si>
    <t>MALIK MUHAMMMAD SHARIF</t>
  </si>
  <si>
    <t>MUHAMMAD AJMAL AWAN</t>
  </si>
  <si>
    <t>MUZUMAL JAVED</t>
  </si>
  <si>
    <t>IMRAN EDHI</t>
  </si>
  <si>
    <t>MUHAMMAD ALI S/O ABDUL GAFFOR</t>
  </si>
  <si>
    <t>S E ALAM</t>
  </si>
  <si>
    <t>S.M.MADNI</t>
  </si>
  <si>
    <t>FATIMA HANIF</t>
  </si>
  <si>
    <t>ABDULLAH JAN S/O ABDUL HAKEEM</t>
  </si>
  <si>
    <t>MUHAMMED AHMED</t>
  </si>
  <si>
    <t>MAJID AFZAL</t>
  </si>
  <si>
    <t>SAJIDA HASSAN SADIQ</t>
  </si>
  <si>
    <t>MUBBASHAR ALI RAZA</t>
  </si>
  <si>
    <t>SHAISTA</t>
  </si>
  <si>
    <t>NAEEM AHMED KHAN</t>
  </si>
  <si>
    <t>M/S INDUS TRADERS</t>
  </si>
  <si>
    <t>KAMRAN AHMED / AMIR ANSAR AHMED</t>
  </si>
  <si>
    <t>MUHAMMAD RIAZ JUTT</t>
  </si>
  <si>
    <t>MUHAMMAD SIDDIQUE BAJWA</t>
  </si>
  <si>
    <t>AMINA NAHEED</t>
  </si>
  <si>
    <t>FAZAL ELLAHI</t>
  </si>
  <si>
    <t>ABDUL MAJEED/NARGIS</t>
  </si>
  <si>
    <t>SANA ULLAH KHAN</t>
  </si>
  <si>
    <t>SHANKAR KUMAR</t>
  </si>
  <si>
    <t>ASMA IFTIKHARV</t>
  </si>
  <si>
    <t>IMRAN BROTHERS</t>
  </si>
  <si>
    <t>RAO UMAIR SAEED</t>
  </si>
  <si>
    <t>RIAZ AHMAD KHAN S/O NASEER AHMAD</t>
  </si>
  <si>
    <t>MUHAMMAD IQBAL MEHMO</t>
  </si>
  <si>
    <t>ALI WAQAS</t>
  </si>
  <si>
    <t>SABRA JUNAID</t>
  </si>
  <si>
    <t>M SHOAIB M HUSSAIN.</t>
  </si>
  <si>
    <t>KHALIL-UR-REHMAN SIDDIQUI</t>
  </si>
  <si>
    <t>HADI BUKSH</t>
  </si>
  <si>
    <t>MOHAMMAD ZUBAIR KHAN</t>
  </si>
  <si>
    <t>SYED FARHAN ALI BOKHARI/SYEDA</t>
  </si>
  <si>
    <t>MOHAMMAD SHAFIQUE S/O MUNSIF</t>
  </si>
  <si>
    <t>ZAL NOSHIRWANI</t>
  </si>
  <si>
    <t>RASHEED AHMED S/O KHALIL AHMED</t>
  </si>
  <si>
    <t>UPFRONT UMRAH PROCESSING</t>
  </si>
  <si>
    <t>AYESHA ABDUL REHMAN &amp; SONS</t>
  </si>
  <si>
    <t>NAZ AFREEN</t>
  </si>
  <si>
    <t>GHULAM QADIR S/O MUHAMMAD ANWER</t>
  </si>
  <si>
    <t>AZAM ALI</t>
  </si>
  <si>
    <t>MUHAMMAD AMEER AZAM S/O MUHAMMAD</t>
  </si>
  <si>
    <t>MUHAMMAD KHAN S/O ALLAH YAR KHAN</t>
  </si>
  <si>
    <t>RIZWAN KARIM &amp; ZARINA MEHBOOB</t>
  </si>
  <si>
    <t>REHMAN CONSTRUCTION COMPANY</t>
  </si>
  <si>
    <t>SYED MASAM ALI SHAH</t>
  </si>
  <si>
    <t>MUHAMMAD TARIQ S/O IMAM BUX KHAN</t>
  </si>
  <si>
    <t>MUHAMMAD SHAFIQ S/O MUHAMMAD ISMAIL</t>
  </si>
  <si>
    <t>SHABNAM SULTANA</t>
  </si>
  <si>
    <t>ABDUL RAUF S/O HAJI RAHMAN</t>
  </si>
  <si>
    <t>M.GHOUS R.RATCHER</t>
  </si>
  <si>
    <t>ZAHID ORIENTAL CORPORATION</t>
  </si>
  <si>
    <t>MUHAMMAD ASIF S/O MUHAMMAD BUX</t>
  </si>
  <si>
    <t>ABDUL LATIF S/O GHULAM AHMED CH.</t>
  </si>
  <si>
    <t>KHALIL ULLAH SIDDIQUI/SYEDA SANA</t>
  </si>
  <si>
    <t>MUHAMMAD JUMA</t>
  </si>
  <si>
    <t>SYEDA SAJIDA MUBASHAR/MUHAMMAD ZAKI</t>
  </si>
  <si>
    <t>S.MEHMOOD AHMAD / SYED JAVED AKHTAR</t>
  </si>
  <si>
    <t>ABDUL KARIM S/O GHULAM HAIDER</t>
  </si>
  <si>
    <t>NIGHAT AZIZ</t>
  </si>
  <si>
    <t>MOHAMMAD SIDDIQUE ANSARI</t>
  </si>
  <si>
    <t>BASHIR AHMED S/O UMAR KHAN</t>
  </si>
  <si>
    <t>NUSRAT KHATOON / FARHAT KHATOON</t>
  </si>
  <si>
    <t>ZAHIDA JAVAID W/O MUHAMMAD JAVAID</t>
  </si>
  <si>
    <t>SYED ZAHID HUSSAIN / RAANA KAZIM</t>
  </si>
  <si>
    <t>MUHAMMAD AMIN S/O MUHAMMAD BUKSH</t>
  </si>
  <si>
    <t>SHAGUFTA MAHMOOD RAN</t>
  </si>
  <si>
    <t>RICKEY VICTOR</t>
  </si>
  <si>
    <t>EHSAN BARI S/O MUHAMMAD IBRAHIM</t>
  </si>
  <si>
    <t>IRSHAD AHMED S/O MUHAMMAD IQBAL</t>
  </si>
  <si>
    <t>SIX SENSES APPAREL</t>
  </si>
  <si>
    <t>KAMRAN AHMED / SAIMA KAMRAN</t>
  </si>
  <si>
    <t>M/S NAEEM &amp; COMPANY</t>
  </si>
  <si>
    <t>MIAN INDUSTRIES</t>
  </si>
  <si>
    <t>GREENS &amp; WHITE PARTNERSHIP</t>
  </si>
  <si>
    <t>AIZAT ULLAH S/0 MEHR ULLAH</t>
  </si>
  <si>
    <t>REHAN MOBILES</t>
  </si>
  <si>
    <t>NOOR KHAN / YASIR KHAN</t>
  </si>
  <si>
    <t>SAWAN KHAN S/O KAREEM BUKSH</t>
  </si>
  <si>
    <t>HAJI SH.MUHAMMAD TAHIR ALIAS GOGA</t>
  </si>
  <si>
    <t>ALI AHMED</t>
  </si>
  <si>
    <t>CITY COUNSTRUCTION CO QUETTA</t>
  </si>
  <si>
    <t>SULTAN JOKHIO</t>
  </si>
  <si>
    <t>SHAIKH MUHAMMAD ISHAQ S/O SHAIKH</t>
  </si>
  <si>
    <t>MUHAMMAD ADNAN &amp; MUHAMMAD ARSHAD</t>
  </si>
  <si>
    <t>ABDUL QADEER</t>
  </si>
  <si>
    <t>ROZ UD DIN S/O ABDUL SATTAR</t>
  </si>
  <si>
    <t>NEW SUNSHINE GAS STATION</t>
  </si>
  <si>
    <t>BABAR REHMAN BALOCH / ABDUL REHMAN</t>
  </si>
  <si>
    <t>MUKHTIAR HUSSAIN S/O NASEER AHMAD</t>
  </si>
  <si>
    <t>MUHAMMAD SABIR S/O HAJI ABDUL</t>
  </si>
  <si>
    <t>SAMI AHMED</t>
  </si>
  <si>
    <t>KAMAL UD DIN &amp; MULA DAD</t>
  </si>
  <si>
    <t>ASIA ENTERPRISES</t>
  </si>
  <si>
    <t>GHULAM YASEEN S/O FATEH MUHAMMAD</t>
  </si>
  <si>
    <t>MUHAMMAD JAMIL S/O ALA DIN</t>
  </si>
  <si>
    <t>M.ADEEL ZUBAIRI</t>
  </si>
  <si>
    <t>JAN MUHAMMAD &amp; MUHAMMAD RAFIQ</t>
  </si>
  <si>
    <t>HUMAYUN MUBARAK</t>
  </si>
  <si>
    <t>KHADIM HUSSAIN S/O MALIK AMEER</t>
  </si>
  <si>
    <t>MUHAMMAD SHAHID/MUHAMMAD ZAHID</t>
  </si>
  <si>
    <t>ABBAS NASIR</t>
  </si>
  <si>
    <t>GSP ASSOCIATES</t>
  </si>
  <si>
    <t>SHEIKH MUHAMMAD SHAFAY/MUHAMMAD</t>
  </si>
  <si>
    <t>FAISAL MALIK BATLA</t>
  </si>
  <si>
    <t>SYED IRSHAD HUSSAIN S/O SYED ALI</t>
  </si>
  <si>
    <t>MUHAMMAD FAROOQ S/O RANA GHULAM</t>
  </si>
  <si>
    <t>SHAHZADA ADEEL AHMED</t>
  </si>
  <si>
    <t>MUHAMMAD GULZAR SHAH</t>
  </si>
  <si>
    <t>ADEEL WARRAICH</t>
  </si>
  <si>
    <t>NOSHABA NARGIS D/O ABDUL AZIZ</t>
  </si>
  <si>
    <t>MUHAMMAD IMRAN S/O ABDUL JABBAR</t>
  </si>
  <si>
    <t>FAZAL UL HAQ</t>
  </si>
  <si>
    <t>SYED AMJAD KABIR/SYED HUSSAIN</t>
  </si>
  <si>
    <t>FARHAN PASHA</t>
  </si>
  <si>
    <t>MUHAMMAD RAFI S/O FAIZ MUHAMMAD</t>
  </si>
  <si>
    <t>BASHIR AHMED S/O ABDUL MAJEED</t>
  </si>
  <si>
    <t>SYED SALMAN AHMED</t>
  </si>
  <si>
    <t>MUNIR AHMED S/O MOHAMMAD RAHIM</t>
  </si>
  <si>
    <t>MADINA MARKETING SERVICES</t>
  </si>
  <si>
    <t>MOAZZAMA AWAN</t>
  </si>
  <si>
    <t>TASLEEM AKHTER S/O MUHAMMAD IRFAN</t>
  </si>
  <si>
    <t>RANA SOHAIL ASGHAR &amp; ZIA-UL-QAMAR</t>
  </si>
  <si>
    <t>MALIK ABDUL MANNAN KAKAR</t>
  </si>
  <si>
    <t>FAZAL KARIM S/O ABDUL RAUF</t>
  </si>
  <si>
    <t>SMC ALUMINIUM CO</t>
  </si>
  <si>
    <t>KNIT TIME</t>
  </si>
  <si>
    <t>MUHAMMAD AKHTER S/O FAQEER MUHAMMAD</t>
  </si>
  <si>
    <t>NADEEM AHMED S/O GHULAM SARWAR</t>
  </si>
  <si>
    <t>ZAHID ULLAH</t>
  </si>
  <si>
    <t>ASAD AYUB S/O AYUB KHAN</t>
  </si>
  <si>
    <t>TAYYEBA JAVAID</t>
  </si>
  <si>
    <t>FAIZ RASOOL S/O WAHID BUX</t>
  </si>
  <si>
    <t>JAHANZEB KHAN S/O MUHAMMAD AJMAL</t>
  </si>
  <si>
    <t>MUNAWAR RAZA SHAH</t>
  </si>
  <si>
    <t>FIDA MUHAMMAD S/O PIR MUHAMMAD</t>
  </si>
  <si>
    <t>DAIEM KHAN</t>
  </si>
  <si>
    <t>SYED NOMAN HASHMI</t>
  </si>
  <si>
    <t>MUHAMMAD KHALID S/O SHABBIR AHMED</t>
  </si>
  <si>
    <t>RASHID WARIS</t>
  </si>
  <si>
    <t>ABDUL GHAFOOR S/O MEHAR ALAM</t>
  </si>
  <si>
    <t>USMAN HABIB</t>
  </si>
  <si>
    <t>FURQAN GHANI</t>
  </si>
  <si>
    <t>RAJA MOHAMMAD IMRAN YOUSAF</t>
  </si>
  <si>
    <t>ASLAM CAR AC</t>
  </si>
  <si>
    <t>QASIM AND SONS ASSOC</t>
  </si>
  <si>
    <t>NUSRATULLAH KHAN &amp; COMPANY</t>
  </si>
  <si>
    <t>KAMAL NASIR KHAN</t>
  </si>
  <si>
    <t>MD BASHIR AHMED</t>
  </si>
  <si>
    <t>CYEMA RASHEED</t>
  </si>
  <si>
    <t>KHURRAM WASIM AKRAM S/O MUHAMMAD</t>
  </si>
  <si>
    <t>MUHAMMAD JALIL</t>
  </si>
  <si>
    <t>ATIF SAEED</t>
  </si>
  <si>
    <t>SHAMIM KHAN</t>
  </si>
  <si>
    <t>BALOCHISTAN COAL AGENCY</t>
  </si>
  <si>
    <t>NOBEL TRADERS</t>
  </si>
  <si>
    <t>SHAHNAZ KHAN</t>
  </si>
  <si>
    <t>SYED MUHAMMAD AHMAD HASHMI</t>
  </si>
  <si>
    <t>IRFAN UL HAQ</t>
  </si>
  <si>
    <t>SYED MUHAMMAD SALMAN RAZA/SAIMA</t>
  </si>
  <si>
    <t>Khawaja Azhar Ayub</t>
  </si>
  <si>
    <t>ASIA INSURANCE COMPANY LIMITED</t>
  </si>
  <si>
    <t>MOHAMMAD FAROOQ</t>
  </si>
  <si>
    <t>JAMSHAD AKHTAR SHEIKH</t>
  </si>
  <si>
    <t>SHAHZAD LATIF S/O MUHAMMAD LATIF</t>
  </si>
  <si>
    <t>JAFFER ALI/AMINA</t>
  </si>
  <si>
    <t>SAQIB SHAH</t>
  </si>
  <si>
    <t>M/S HIGH TECH BUILDERS</t>
  </si>
  <si>
    <t>SHEERAZ RIAZ</t>
  </si>
  <si>
    <t>MIAN MUHAMMAD FAISAL</t>
  </si>
  <si>
    <t>ARSLAN GENERAL STORE</t>
  </si>
  <si>
    <t>MUHAMMAD TANVEER KHAN S/O SUFI</t>
  </si>
  <si>
    <t>MUHAMMAD ISMAIL DAHI</t>
  </si>
  <si>
    <t>HALEEMA GHAFFAR</t>
  </si>
  <si>
    <t>SAIMA BASHIR</t>
  </si>
  <si>
    <t>MUHAMMAD RAFIQ ZAMAN</t>
  </si>
  <si>
    <t>AMAR ELLAHI LONE</t>
  </si>
  <si>
    <t>CH. ASHIQ ALI &amp; CH. ASIF ALI</t>
  </si>
  <si>
    <t>MUJTABA KHALIL FAROOQUI</t>
  </si>
  <si>
    <t>IFTIKHAR AHMAD</t>
  </si>
  <si>
    <t>ADREES BAIG</t>
  </si>
  <si>
    <t>NASIR MEHMOOD ABBASI</t>
  </si>
  <si>
    <t>IJAZ MEHMOOD S/O RANA NIAZ AHMED</t>
  </si>
  <si>
    <t>MUHAMMAD UMAR KHAN</t>
  </si>
  <si>
    <t>JAVED HAYAT</t>
  </si>
  <si>
    <t>RIAZ AKHTER</t>
  </si>
  <si>
    <t>HAMISHA ENTERPRISES</t>
  </si>
  <si>
    <t>ALI ENTERPRISES</t>
  </si>
  <si>
    <t>HASAN JAMIL ANSARI</t>
  </si>
  <si>
    <t>ABDUL HANAN</t>
  </si>
  <si>
    <t>RASHID UR RASHID QURESHI</t>
  </si>
  <si>
    <t>AMIR AHMED</t>
  </si>
  <si>
    <t>MUHAMMAD TALHA MEHMOOD</t>
  </si>
  <si>
    <t>SIDDIQUA TEXTILE MILLS</t>
  </si>
  <si>
    <t>ABRAR HUSSAIN SOOMRO</t>
  </si>
  <si>
    <t>MASAL KHAN</t>
  </si>
  <si>
    <t>KHAWAJA ABDUL JALIL/KHAWAJA BADAR</t>
  </si>
  <si>
    <t>MUHAMMAD WAJID</t>
  </si>
  <si>
    <t>JAMIL MUKHTAR</t>
  </si>
  <si>
    <t>MUHAMMAD RAFIQUE S/O CHOHAR KHAN</t>
  </si>
  <si>
    <t>SUNIL KUMAR</t>
  </si>
  <si>
    <t>ASMAT ULLAH S/O KHUDAI DOST</t>
  </si>
  <si>
    <t>KAMRAN AHMED KHAN</t>
  </si>
  <si>
    <t>RAMZAN ALI</t>
  </si>
  <si>
    <t>IRFAN NAZAR</t>
  </si>
  <si>
    <t>SHABBIR HUSSAIN S/O MUHAMMAD ASLAM</t>
  </si>
  <si>
    <t>KAUSER PERVEEN</t>
  </si>
  <si>
    <t>ASAD TRADERS</t>
  </si>
  <si>
    <t>FAROOQ HABIB</t>
  </si>
  <si>
    <t>SHER MADAD KHAN</t>
  </si>
  <si>
    <t>REHAN MEHBOOB</t>
  </si>
  <si>
    <t>ABDUL HAFEEZ S/O SIKANDAR ALI</t>
  </si>
  <si>
    <t>LAL GUL</t>
  </si>
  <si>
    <t>QAZI NAEEM-UL-HAQ</t>
  </si>
  <si>
    <t>ESSA MURAD</t>
  </si>
  <si>
    <t>BALLA TIKKA HOUSE</t>
  </si>
  <si>
    <t>AYUB KHAN S/O JALAL KHAN</t>
  </si>
  <si>
    <t>ISHTIAQUE AHMED</t>
  </si>
  <si>
    <t>GHULAM SADDIQUE</t>
  </si>
  <si>
    <t>SYED MUHAMMAD MASOOD</t>
  </si>
  <si>
    <t>AFTAB IQBAL</t>
  </si>
  <si>
    <t>ABDUL GHAFOOR</t>
  </si>
  <si>
    <t>SUMAIRA YASMEEN</t>
  </si>
  <si>
    <t>BASHIR AHMED AWAN</t>
  </si>
  <si>
    <t>MOHAMMAD ISHTIQUE</t>
  </si>
  <si>
    <t>AJMAL FAROOQ TAJIK</t>
  </si>
  <si>
    <t>AMJAD ALI S/O REHMAT ALI</t>
  </si>
  <si>
    <t>ZAHID ALI</t>
  </si>
  <si>
    <t>WALI JAVED MUSHTAQ</t>
  </si>
  <si>
    <t>FIDA HUSSAIN ISMATULLAH</t>
  </si>
  <si>
    <t>MANSOOR IKHLAQ</t>
  </si>
  <si>
    <t>NADEEM JAVED KHAN S/O JAVED IQBAL</t>
  </si>
  <si>
    <t>BILAL HAMEED</t>
  </si>
  <si>
    <t>NAVEED SARWAR PASWAL</t>
  </si>
  <si>
    <t>SABA KHAN</t>
  </si>
  <si>
    <t>AHMAD ASIM KHURSHID/HAFSA NAZ</t>
  </si>
  <si>
    <t>ALEEM AKHTAR S/O MUHMMAD SADDIQUE</t>
  </si>
  <si>
    <t>YOUSAF ZAI S/O ANGASHI</t>
  </si>
  <si>
    <t>AL-HUSSAIN TRADERS</t>
  </si>
  <si>
    <t>MUHAMMAD FAROOQ KHAN</t>
  </si>
  <si>
    <t>NASIR JAMAL NIAZI</t>
  </si>
  <si>
    <t>JAVED IQBAL &amp; TAHSEEN JAVED</t>
  </si>
  <si>
    <t>IMRAN AKBER</t>
  </si>
  <si>
    <t>STYLO SHOES</t>
  </si>
  <si>
    <t>TANVEER PASHA</t>
  </si>
  <si>
    <t>GHAFOOR ELLAHI AWAN</t>
  </si>
  <si>
    <t>NATIONAL TRADERS</t>
  </si>
  <si>
    <t>AMIN AHMED</t>
  </si>
  <si>
    <t>HINA HASSAN</t>
  </si>
  <si>
    <t>SYED FAHEEM RAZA</t>
  </si>
  <si>
    <t>SAADAT RAHIM</t>
  </si>
  <si>
    <t>ABDUL KHALIQ S/O MUHAMMAD MUKHTIAR</t>
  </si>
  <si>
    <t>INAYAT ULLAH</t>
  </si>
  <si>
    <t>MUHAMMAD RIZWAN HANIF</t>
  </si>
  <si>
    <t>NIAZ AHMED</t>
  </si>
  <si>
    <t>TOSEEF IJAZ</t>
  </si>
  <si>
    <t>AHMED KAMAL</t>
  </si>
  <si>
    <t>AMAN ULLAH ABBASI</t>
  </si>
  <si>
    <t>DAD MOHAMMAD</t>
  </si>
  <si>
    <t>RAISA BEGUM</t>
  </si>
  <si>
    <t>MAZHAR HUSSAIN</t>
  </si>
  <si>
    <t>ZEESHAN AHMED KHAN</t>
  </si>
  <si>
    <t>JUNAID AFZAL (M) KHARTOON BEGUM (G)</t>
  </si>
  <si>
    <t>MOHAMMAD IQBAL BUTT</t>
  </si>
  <si>
    <t>MUHAMMAD NAVEED</t>
  </si>
  <si>
    <t>ASAD MEHMOOD</t>
  </si>
  <si>
    <t>SH. NABEEL UMER/SADIA NABEEL</t>
  </si>
  <si>
    <t>AIN UL HAQ MALIK / SHAMA PARVEEN</t>
  </si>
  <si>
    <t>ARSHAD ALI</t>
  </si>
  <si>
    <t>MUHAMMAD IQBAL QAZI / UMME SALMA</t>
  </si>
  <si>
    <t>ALEEM UDDIN/AMIR ALEEM/NADEEM</t>
  </si>
  <si>
    <t>WASEEM ASLAM</t>
  </si>
  <si>
    <t>MUHAMMAD SHABIR</t>
  </si>
  <si>
    <t>FREEMAN</t>
  </si>
  <si>
    <t>MISS HUMERA MAHMOOD</t>
  </si>
  <si>
    <t>TELECOM TRENDSET (PVT) LTD.</t>
  </si>
  <si>
    <t>MUHAMMAD SAMMAD AMIN S/O MUHAMMAD</t>
  </si>
  <si>
    <t>SAIMA SABIR</t>
  </si>
  <si>
    <t>MANSOOR SAFDAR</t>
  </si>
  <si>
    <t>MANSOOR NAEEM</t>
  </si>
  <si>
    <t>SALMAN SHAHID</t>
  </si>
  <si>
    <t>ABDUL HAMEED MIR</t>
  </si>
  <si>
    <t>KHALIDA JAHANGIR</t>
  </si>
  <si>
    <t>SAQIB MUKHTAR</t>
  </si>
  <si>
    <t>MUHAMMAD MUSHTAQ</t>
  </si>
  <si>
    <t>MUHAMMAD KHURRAM</t>
  </si>
  <si>
    <t>MUHAMMAD AKHTER ABBASI</t>
  </si>
  <si>
    <t>MUHAMMAD USMAN ARSHID</t>
  </si>
  <si>
    <t>MUHAMMAD TARIQ KAMAL</t>
  </si>
  <si>
    <t>HUMAIRA QADIR</t>
  </si>
  <si>
    <t>MUHAMMAD MUZZAMAL IQBAL</t>
  </si>
  <si>
    <t>AFSHAN AZIZ</t>
  </si>
  <si>
    <t>QARI MUHAMMAD YOUSAF</t>
  </si>
  <si>
    <t>M/S RAHIM CO.</t>
  </si>
  <si>
    <t>ZAMIR UL HASAN</t>
  </si>
  <si>
    <t>SARDAR TASHFEEN NAWAZ</t>
  </si>
  <si>
    <t>SAFIA RICE MILLS</t>
  </si>
  <si>
    <t>MUHAMMAD AKHTER</t>
  </si>
  <si>
    <t>M/S RAWAL ENTERPRISES</t>
  </si>
  <si>
    <t>MUHAMMAD SAQIB MAHMOOD</t>
  </si>
  <si>
    <t>MUHAMMAD SAEED S/O ABDUL RASHEED</t>
  </si>
  <si>
    <t>MR.SHAFIQUE AHMED</t>
  </si>
  <si>
    <t>SAJJAD MUHAMMAD KHAN</t>
  </si>
  <si>
    <t>TALENT HALL SYSTEM OF</t>
  </si>
  <si>
    <t>BELLROSE ENTERPRISES</t>
  </si>
  <si>
    <t>MUHAMMAD AWAIS BHATI S/O MUHAMMAD</t>
  </si>
  <si>
    <t>RASHIDA ASHKAR</t>
  </si>
  <si>
    <t>RIAZ HUSSAIN</t>
  </si>
  <si>
    <t>NARGIS PERVAIZ</t>
  </si>
  <si>
    <t>IRFAN ATHAR</t>
  </si>
  <si>
    <t>SAADIA YAWAR BUTT</t>
  </si>
  <si>
    <t>MUSHTAQ AHMED S/O KHUSHI MUHAMMAD</t>
  </si>
  <si>
    <t>CYNOUSRE INTERNATIONAL TRADING</t>
  </si>
  <si>
    <t>MR. RASHID SALEEM &amp; RAFAH SALEEM</t>
  </si>
  <si>
    <t>IRFAN YOUNAS</t>
  </si>
  <si>
    <t>MALIK AKBAR &amp; COMPANY</t>
  </si>
  <si>
    <t>MALIK BILAL AKRAM</t>
  </si>
  <si>
    <t>MUHAMMAD ALEEM ASHRAF S/O MUHAMMAD</t>
  </si>
  <si>
    <t>ABUL KALAM</t>
  </si>
  <si>
    <t>MUHAMMAD ADNAN</t>
  </si>
  <si>
    <t>TASLEEM AKHTER</t>
  </si>
  <si>
    <t>SAIMA SAEED</t>
  </si>
  <si>
    <t>UMAD AHMED</t>
  </si>
  <si>
    <t>BTM ENGINEERING COMPANY</t>
  </si>
  <si>
    <t>SAJAD AHMAD KHAN</t>
  </si>
  <si>
    <t>SALMA RAFIQ</t>
  </si>
  <si>
    <t>MUHAMMAD IBRAHIM OR FARIDA IBRAHIM</t>
  </si>
  <si>
    <t>MUHAMMAD AYAZ KHAN</t>
  </si>
  <si>
    <t>ZAFAR IQBAL KHAN</t>
  </si>
  <si>
    <t>MUHAMMAD KAMRAN LIAQAT</t>
  </si>
  <si>
    <t>MASOOD AHMED RAJA</t>
  </si>
  <si>
    <t>SYED ZIA -UL-HASSAN SHAH BUKHARI</t>
  </si>
  <si>
    <t>SOHAIL SHUJA UDDIN SIDDIQUIE</t>
  </si>
  <si>
    <t>SHOAIB UR REHMAN BUTT</t>
  </si>
  <si>
    <t>NOOR AHMED</t>
  </si>
  <si>
    <t>WAQAS LATIF</t>
  </si>
  <si>
    <t>COMMUNICATIONS &amp; MACHINERY</t>
  </si>
  <si>
    <t>MUHAMMAD JEHANZEB KHALID</t>
  </si>
  <si>
    <t>DURDANA KAZMI</t>
  </si>
  <si>
    <t>LIAQAT ALI S/O GOHAR ALI</t>
  </si>
  <si>
    <t>SYED MUHAMMAD ASIM HUSSAIN</t>
  </si>
  <si>
    <t>MR.MUHAMMAD ARIF</t>
  </si>
  <si>
    <t>AMJAD ALI KHAN</t>
  </si>
  <si>
    <t>FAROOQ MASUD</t>
  </si>
  <si>
    <t>SULTAN AHMED</t>
  </si>
  <si>
    <t>UNION SOAP FACTORY</t>
  </si>
  <si>
    <t>MOHAMMAD RAZA KHAN</t>
  </si>
  <si>
    <t>FOREST RANGE OFFICER SOIL</t>
  </si>
  <si>
    <t>SAEEDA IFTIKHAR</t>
  </si>
  <si>
    <t>AL-BARAKAH</t>
  </si>
  <si>
    <t>MUHAMMAD HASSAN SHAHID &amp; MUHAMMAD</t>
  </si>
  <si>
    <t>MUHAMMAD SADIQ KHAN</t>
  </si>
  <si>
    <t>ABID HUSAIN BHATTI</t>
  </si>
  <si>
    <t>NAZEER HUSSAIN</t>
  </si>
  <si>
    <t>MUHAMMAD ZAHOOR</t>
  </si>
  <si>
    <t>MAJOR IQBAL AHMED HASHMI</t>
  </si>
  <si>
    <t>MUHAMMAD KABIR</t>
  </si>
  <si>
    <t>SHUJAAT ULLAH</t>
  </si>
  <si>
    <t>SAQIB SHEHZAD</t>
  </si>
  <si>
    <t>YASIR BROTHER</t>
  </si>
  <si>
    <t>MOHSIN RAZA</t>
  </si>
  <si>
    <t>SALMAN AJMAL KHAN</t>
  </si>
  <si>
    <t>MUHAMMAD YAHYA</t>
  </si>
  <si>
    <t>SYED AYAZ HUSSAIN</t>
  </si>
  <si>
    <t>MUHAMMAD RAFIQ QURESHI</t>
  </si>
  <si>
    <t>NABILA ZAKA / MUHAMMAD ZUBAIR SADIQ</t>
  </si>
  <si>
    <t>ZAHID HUSSAIN</t>
  </si>
  <si>
    <t>RAZA ABBAS</t>
  </si>
  <si>
    <t>SADIA BASEER</t>
  </si>
  <si>
    <t>MUHAMMAD BOOTA</t>
  </si>
  <si>
    <t>ALAMGIR SOOMRO/RABIA SOOMRO/NASIR</t>
  </si>
  <si>
    <t>DR.MUHAMMAD SHAFIQUE</t>
  </si>
  <si>
    <t>NAHEED MALIK</t>
  </si>
  <si>
    <t>KULSUM FATIMA</t>
  </si>
  <si>
    <t>FARYAL JUMANI</t>
  </si>
  <si>
    <t>KAMRAN TALIB</t>
  </si>
  <si>
    <t>SYED TAHIR ABBAS</t>
  </si>
  <si>
    <t>NIAZI GOODS TRANSPORT CO. (REG)</t>
  </si>
  <si>
    <t>ZAHID HUSSAIN SHAH</t>
  </si>
  <si>
    <t>GUL ZABENA</t>
  </si>
  <si>
    <t>SHAFQAT HAYAT</t>
  </si>
  <si>
    <t>NADEEM MASIH</t>
  </si>
  <si>
    <t>MALIK ASHFAQ AHMED CHOHAN</t>
  </si>
  <si>
    <t>MUSAVER JAHAN</t>
  </si>
  <si>
    <t>ANYAT BEGUM</t>
  </si>
  <si>
    <t>KAUKAB ZAHID</t>
  </si>
  <si>
    <t>FARAZ HAYAT</t>
  </si>
  <si>
    <t>REHANA KAUSAR</t>
  </si>
  <si>
    <t>FARAH SHAUKAT</t>
  </si>
  <si>
    <t>ASFANDYAR</t>
  </si>
  <si>
    <t>WAQAR-UD-DIN</t>
  </si>
  <si>
    <t>KIRAN BAIG</t>
  </si>
  <si>
    <t>MUNIR HUSSAIN CH. &amp; MANSHA</t>
  </si>
  <si>
    <t>MUBBASHAR YAQOOB</t>
  </si>
  <si>
    <t>AKHTAR MAHMOOD</t>
  </si>
  <si>
    <t>SHAFIQ UR REHMAN</t>
  </si>
  <si>
    <t>MUHAMMAD KAMRAN BASHIR</t>
  </si>
  <si>
    <t>MASOOD-UR-REHMAN</t>
  </si>
  <si>
    <t>MANZOOR HUSSAIN BAJWA &amp; NASIR</t>
  </si>
  <si>
    <t>FAHAD AHMED KHAN</t>
  </si>
  <si>
    <t>SIKANDAR HAYAT</t>
  </si>
  <si>
    <t>SYED ALI AFAQ</t>
  </si>
  <si>
    <t>MUHAMMAD KAZIM</t>
  </si>
  <si>
    <t>MUHAMMAD NAEEM JAN MUHAMMAD</t>
  </si>
  <si>
    <t>FAZAL KARIM</t>
  </si>
  <si>
    <t>MEHBOOB HUSSAIN</t>
  </si>
  <si>
    <t>MUHAMMAD ZAKIR KHAN</t>
  </si>
  <si>
    <t>YOUNIS MEDICINE COMPANY</t>
  </si>
  <si>
    <t>AMIR AHMAD ABBASI</t>
  </si>
  <si>
    <t>TARIQ PERVAIZ &amp; LUQMAN TARIQ</t>
  </si>
  <si>
    <t>KASHIF HAMEED</t>
  </si>
  <si>
    <t>MUHAMMAD MUTASSIM ISMAIL</t>
  </si>
  <si>
    <t>JAMSHED AMAN UL HAQ FARSHORI</t>
  </si>
  <si>
    <t>MUHAMMAD FAROOQ BUTT.</t>
  </si>
  <si>
    <t>QAMAR ABBAS</t>
  </si>
  <si>
    <t>KAMRAN SAID</t>
  </si>
  <si>
    <t>ASIF HUSSAIN SHAH</t>
  </si>
  <si>
    <t>MOHD. SADIQ KHOKHAR</t>
  </si>
  <si>
    <t>SYED ZAHEER AHMED SH</t>
  </si>
  <si>
    <t>SYED ALI IMRAN NAQVI</t>
  </si>
  <si>
    <t>ROHA ENTERPRISES</t>
  </si>
  <si>
    <t>MUHAMMAD MAKHTOOB</t>
  </si>
  <si>
    <t>SHAHZAIB KHAN</t>
  </si>
  <si>
    <t>FAIZ CNG STATION</t>
  </si>
  <si>
    <t>ANSAR IQBAL</t>
  </si>
  <si>
    <t>SYED YASIR MASOOD JAFRI</t>
  </si>
  <si>
    <t>ATHENA ACUMEN</t>
  </si>
  <si>
    <t>Ms SHAHEEN KOUSAR</t>
  </si>
  <si>
    <t>MUHAMMAD SAFI-UD-DIN</t>
  </si>
  <si>
    <t>ABDUL WALI KHAN</t>
  </si>
  <si>
    <t>RAJA MUHAMMAD AZAM</t>
  </si>
  <si>
    <t>MANZOOR AHMAD</t>
  </si>
  <si>
    <t>MASOOMA NAZ HASSAN/SYED</t>
  </si>
  <si>
    <t>ADEEL</t>
  </si>
  <si>
    <t>HINNA CHOUDHRY</t>
  </si>
  <si>
    <t>SILVER SQUARE ENTERPRISES</t>
  </si>
  <si>
    <t>JABBAR HUSSAIN &amp; MUKHAMBAL BEGUM</t>
  </si>
  <si>
    <t>ABDUL GHAFFAR CHOHAN</t>
  </si>
  <si>
    <t>MR.M.IQBAL</t>
  </si>
  <si>
    <t>SHEHRIYAR KHAN</t>
  </si>
  <si>
    <t>IMRAN MEHM0OD</t>
  </si>
  <si>
    <t>FAWAD RASHID ZAHIR</t>
  </si>
  <si>
    <t>SHAIKH SHAHID AZIZ &amp; MUHAMMAD</t>
  </si>
  <si>
    <t>IRFAN ZAFAR</t>
  </si>
  <si>
    <t>FARZANA AKRAM</t>
  </si>
  <si>
    <t>GHULAM SUBHANI</t>
  </si>
  <si>
    <t>GULAM MUSTAFA</t>
  </si>
  <si>
    <t>NAZAKAT ALI</t>
  </si>
  <si>
    <t>JABBAR HUSSAIN</t>
  </si>
  <si>
    <t>NOOR ENTERPRISES</t>
  </si>
  <si>
    <t>RUKHSAR AHMED</t>
  </si>
  <si>
    <t>ABID AHSAN UL HAQ</t>
  </si>
  <si>
    <t>PERVEZ MAHMOOD</t>
  </si>
  <si>
    <t>MAZHAR MASOOD SADIQ</t>
  </si>
  <si>
    <t>MRS. FAHMEEDA HAFEEZ</t>
  </si>
  <si>
    <t>MUHAMMAD RAMZAN.</t>
  </si>
  <si>
    <t>QAISER MEHMOOD</t>
  </si>
  <si>
    <t>J&amp; N CONSULTING</t>
  </si>
  <si>
    <t>MUHAMMAD SADIQ S/O GHULAM QADIR</t>
  </si>
  <si>
    <t>GHULAM JILLANI S/O MUHAMMAD ALI</t>
  </si>
  <si>
    <t>RAZA AHMED SIDDIQUI</t>
  </si>
  <si>
    <t>KAMRAN RASHEED</t>
  </si>
  <si>
    <t>ABDUL QAYYUM QURESHI S/O ABDUL</t>
  </si>
  <si>
    <t>A.R. ASSOCIATES</t>
  </si>
  <si>
    <t>SADAT HUMAYUN CHOUDHARY S/O CH.</t>
  </si>
  <si>
    <t>SANA MAQSOOD</t>
  </si>
  <si>
    <t>M/S SIDDIQUE &amp; CO COTTON GINNERS</t>
  </si>
  <si>
    <t>MANZOOR AHMED LANGHA S/O KHAMEESAY</t>
  </si>
  <si>
    <t>MUHAMMAD SHAHBAZ</t>
  </si>
  <si>
    <t>MUHAMMAD FAWAD S/O MUHAMMAD ABBAS</t>
  </si>
  <si>
    <t>NAEEM AKHTAR</t>
  </si>
  <si>
    <t>DEFENCE CONSTRUCTION FUND</t>
  </si>
  <si>
    <t>AKHTARI BEGUM W/O M.JAMAL</t>
  </si>
  <si>
    <t>NOUREEN AKHTER</t>
  </si>
  <si>
    <t>MAZHAR IQBAL S/O MALIK ALLAH RAKHA</t>
  </si>
  <si>
    <t>SYED ATHAR RAZA KAZM</t>
  </si>
  <si>
    <t>SYEDA HUBAHIB AKHTER D/O AKHTER ALI</t>
  </si>
  <si>
    <t>SHAHID IQBAL MALIK</t>
  </si>
  <si>
    <t>SYED AYAZ HUSSAIN SHAH</t>
  </si>
  <si>
    <t>SHER BAHADAR KHAN</t>
  </si>
  <si>
    <t>AMIR UNUS</t>
  </si>
  <si>
    <t>MUHAMMAD BASHARAT HUSSAIN</t>
  </si>
  <si>
    <t>FARAZ AHMAD YAR KHAN</t>
  </si>
  <si>
    <t>MR.NAZAR MUHAMMAD HAKRO.</t>
  </si>
  <si>
    <t>MR.MUHAMMAD IRFAN AHMED QURESHI +</t>
  </si>
  <si>
    <t>MOHAMMAD AHMAD SHIEKH</t>
  </si>
  <si>
    <t>SHABANA SHABAB</t>
  </si>
  <si>
    <t>MOHAMMED AHMED</t>
  </si>
  <si>
    <t>MUHAMMAD AYUB+RANI.</t>
  </si>
  <si>
    <t>MOHAMMAD JAHANGIR KHAN</t>
  </si>
  <si>
    <t>MR. IRSHAD ALI + MR. NIAZ AHMED</t>
  </si>
  <si>
    <t>MUHAMMAD ASHRAF BUTT/ MUSSARRAT</t>
  </si>
  <si>
    <t>MR. GHULAM AKBER SAHITTO S/O ABDUL</t>
  </si>
  <si>
    <t>HASSAN ENTERPRISES</t>
  </si>
  <si>
    <t>BASHIR AHMED+SHAHZAD</t>
  </si>
  <si>
    <t>MUHAMMAD SULEMAN.</t>
  </si>
  <si>
    <t>ALI USMAN</t>
  </si>
  <si>
    <t>MOHAMMAD FARRUKH SHARIF</t>
  </si>
  <si>
    <t>KHIYAL MUHAMMAD KHAN.</t>
  </si>
  <si>
    <t>AMEER MUHAMMAD KHAN</t>
  </si>
  <si>
    <t>FAHAD KHALIL HASHMI</t>
  </si>
  <si>
    <t>ANEEL KUMAR</t>
  </si>
  <si>
    <t>ASIF AKHTER MUGHAL/ZARINA SALEEM</t>
  </si>
  <si>
    <t>MOHAMMAD ISMAIL ALIAS ASIF AHMED</t>
  </si>
  <si>
    <t>AL- AZIZ HAJJ &amp; TOURS OPERATORS</t>
  </si>
  <si>
    <t>MOHAMMAD AKHTER</t>
  </si>
  <si>
    <t>MUKHAM-E-SHEREEN</t>
  </si>
  <si>
    <t>M/S MADINA WEAVIGS</t>
  </si>
  <si>
    <t>B.B.TRADERS</t>
  </si>
  <si>
    <t>SONAHRI BOOKLAND</t>
  </si>
  <si>
    <t>ABBAS ENTERPRISES</t>
  </si>
  <si>
    <t>GHIAS UR REHMAN</t>
  </si>
  <si>
    <t>HAIDER NISAR</t>
  </si>
  <si>
    <t>FAISAL AHMED</t>
  </si>
  <si>
    <t>NAZIA NAZIER</t>
  </si>
  <si>
    <t>MOHD. ASIF</t>
  </si>
  <si>
    <t>M.WASEEM</t>
  </si>
  <si>
    <t>MEKRAN FISHRIES PVT</t>
  </si>
  <si>
    <t>JAVID IQBAL</t>
  </si>
  <si>
    <t>MISS RASHEEDA</t>
  </si>
  <si>
    <t>M/S NISHAT MILLS LTD</t>
  </si>
  <si>
    <t>NAUMAN MUHAMMAD KHAN/ MRS YASMEEN</t>
  </si>
  <si>
    <t>MEHBOOB HASAN/SHAMIM</t>
  </si>
  <si>
    <t>ZUBAIR MASOOD</t>
  </si>
  <si>
    <t>MOHAMMAD AFZAL</t>
  </si>
  <si>
    <t>AMJAD IQBAL</t>
  </si>
  <si>
    <t>RABIA HAIDER</t>
  </si>
  <si>
    <t>SHAHZADA WASEEM</t>
  </si>
  <si>
    <t>RANA FAROOQ TAHIR</t>
  </si>
  <si>
    <t>SUMAILA KHALID</t>
  </si>
  <si>
    <t>MALIK GHULAM SHABBIR AND OR</t>
  </si>
  <si>
    <t>GHAZALA SAEED HASSAN</t>
  </si>
  <si>
    <t>SAIMA ARSHAD</t>
  </si>
  <si>
    <t>FARHEEN ATIQUE AHMED</t>
  </si>
  <si>
    <t>SHAH JAHAN AFZAL SHAIKH</t>
  </si>
  <si>
    <t>MUHAMMAD AMIR</t>
  </si>
  <si>
    <t>QUTAB NASSAR</t>
  </si>
  <si>
    <t>IDEAL &amp; CO</t>
  </si>
  <si>
    <t>NAJEEB AHMAD SHARIF</t>
  </si>
  <si>
    <t>SYED MOHAMMED SAJID</t>
  </si>
  <si>
    <t>ARM CONSTRUCTION &amp; CONSULTING CO</t>
  </si>
  <si>
    <t>MUHAMMAD SHAFIQ SIDDIQUE</t>
  </si>
  <si>
    <t>SHARP ICE SURGICAL</t>
  </si>
  <si>
    <t>ZAWAR HUSSAIN</t>
  </si>
  <si>
    <t>SAIRA MAOOZ ANSARI</t>
  </si>
  <si>
    <t>SHAIKH MOHAMMAD ASLAM &amp; BROS</t>
  </si>
  <si>
    <t>IMRAN ISHAQUE</t>
  </si>
  <si>
    <t>WASEEM AHMED.</t>
  </si>
  <si>
    <t>NASIM AKHTAR ( MRS )</t>
  </si>
  <si>
    <t>SHAMIM BEGUM / MOHAMMAD ARSHAD</t>
  </si>
  <si>
    <t>MUHAMMAD TUFFAIL BHATTI</t>
  </si>
  <si>
    <t>MR. HASAN YUSUF/ MS. KHALIDA H.</t>
  </si>
  <si>
    <t>MOHIBULLAH KHAN</t>
  </si>
  <si>
    <t>SYNDICATE MINERALS EXPORT CO.</t>
  </si>
  <si>
    <t>M. ASHRAF</t>
  </si>
  <si>
    <t>MUKARRAM JAH</t>
  </si>
  <si>
    <t>MOHAMMAD SALMAN TAHIR</t>
  </si>
  <si>
    <t>LAKHANY SILK MILLS (PVT) LTD</t>
  </si>
  <si>
    <t>IRSHAD GHULAM HUSSAIN GOWANI</t>
  </si>
  <si>
    <t>SYED NAJAMUL HASSAN</t>
  </si>
  <si>
    <t>FEROZ ASGHAR</t>
  </si>
  <si>
    <t>FARAZ ALI</t>
  </si>
  <si>
    <t>SAIMA MUQEEM SIDDIQUI</t>
  </si>
  <si>
    <t>ABDUL QADAR SALAT</t>
  </si>
  <si>
    <t>M/S FAISAL TRADERS</t>
  </si>
  <si>
    <t>ISHAQUE MASIH</t>
  </si>
  <si>
    <t>GHULAM MUHAMMAD</t>
  </si>
  <si>
    <t>MUHAMMAD AFZAL SULEHRI</t>
  </si>
  <si>
    <t>MUHAMMAD MASHKOOR HASAN</t>
  </si>
  <si>
    <t>ARSHAD MASOOD</t>
  </si>
  <si>
    <t>GHULAM SAGHIR MIRJAT</t>
  </si>
  <si>
    <t>THE PAKISTAN MEMONWOMEN EDUCATIONAL</t>
  </si>
  <si>
    <t>MUHAMMAD AJMAL HUSSAIN</t>
  </si>
  <si>
    <t>RIZWAN MAQSOOD AHMED</t>
  </si>
  <si>
    <t>MUHAMMAD WAZIR ALI KHAN</t>
  </si>
  <si>
    <t>MUHAMMAD ISHAQ KHAN REHMANI</t>
  </si>
  <si>
    <t>M.S ENTERPRISES</t>
  </si>
  <si>
    <t>ZAFAR IQBAL &amp; MUHAMMAD YOUNIS</t>
  </si>
  <si>
    <t>HAFIZ RAZA ULLAH RAUF</t>
  </si>
  <si>
    <t>SYED USMAN RAZA GILLANI</t>
  </si>
  <si>
    <t>NAVEED GOODS TRANSPORT COMPANY</t>
  </si>
  <si>
    <t>MUHAMMAD SAHIB</t>
  </si>
  <si>
    <t>MUHAMMAD ASIF IQBAL</t>
  </si>
  <si>
    <t>SADIA TAIMURI</t>
  </si>
  <si>
    <t>MOHAMMAD ZEESHAN FAISAL</t>
  </si>
  <si>
    <t>MUHAMMAD IBRAHIM</t>
  </si>
  <si>
    <t>MUHAMMAD SHAHBAZ ALIM</t>
  </si>
  <si>
    <t>MANSOOR ILYAS/ TAJ BAGUM</t>
  </si>
  <si>
    <t>AISHA JAVED</t>
  </si>
  <si>
    <t>AFSHAN KHALID</t>
  </si>
  <si>
    <t>FARAH IDREES / MUHAMMAD IDREES</t>
  </si>
  <si>
    <t>SHAUKAT ALI</t>
  </si>
  <si>
    <t>SUNTOSH</t>
  </si>
  <si>
    <t>KAUSAR PARVEEN / AFTAB AHMED</t>
  </si>
  <si>
    <t>SULTANA BEGUM / AFTAB AHMED</t>
  </si>
  <si>
    <t>AIJAZ AHMED/ YASMEEN AIJAZ</t>
  </si>
  <si>
    <t>AL-TECH ENGINEERS</t>
  </si>
  <si>
    <t>ALI MEHR GRAIN COMPANY</t>
  </si>
  <si>
    <t>MOHAMMAD TANVEER</t>
  </si>
  <si>
    <t>TROFXE ENTERPRISES</t>
  </si>
  <si>
    <t>AL HAMD TRADERS</t>
  </si>
  <si>
    <t>Z.S TRADERS</t>
  </si>
  <si>
    <t>S.B.H BUILDERS</t>
  </si>
  <si>
    <t>WELL WORTH ENTERPRISES</t>
  </si>
  <si>
    <t>BHITAI TRADERS</t>
  </si>
  <si>
    <t>MUMTAZ BUILDERS</t>
  </si>
  <si>
    <t>SHAMAS ALI SHEIKH</t>
  </si>
  <si>
    <t>RAVI KUMAR</t>
  </si>
  <si>
    <t>MEHWISH AZHAR</t>
  </si>
  <si>
    <t>P. I. B. L.</t>
  </si>
  <si>
    <t>K.R. INTERNATIONAL COMPANY.</t>
  </si>
  <si>
    <t>THREE STAR GHEE MILS (PVT) LTD</t>
  </si>
  <si>
    <t>SYED IRFAN QADRI</t>
  </si>
  <si>
    <t>NAVEED AKHTAR ALVI</t>
  </si>
  <si>
    <t>MOHSIN BROTHERS ENTERPRISES</t>
  </si>
  <si>
    <t>MUHAMMAd AMIN</t>
  </si>
  <si>
    <t>FAKIR SYED AIZAZ-UD-DIN</t>
  </si>
  <si>
    <t>MEER ZUBAIR ALI RIND</t>
  </si>
  <si>
    <t>ZAFAR HAYAT</t>
  </si>
  <si>
    <t>ANWER HUSSAIN SARKI</t>
  </si>
  <si>
    <t>MANSOOR ILYAS</t>
  </si>
  <si>
    <t>HUSSAIN</t>
  </si>
  <si>
    <t>ALTAF KAMAL</t>
  </si>
  <si>
    <t>KISHWAR CHAUDHRY</t>
  </si>
  <si>
    <t>JAN ALAM</t>
  </si>
  <si>
    <t>ASGHAR ELECTRIC WORKS</t>
  </si>
  <si>
    <t>SHAHZAY CONSTRUCTION</t>
  </si>
  <si>
    <t>METRO TEXTILE PVT LTD</t>
  </si>
  <si>
    <t>FAWAD SAEED KHAN</t>
  </si>
  <si>
    <t>GUL MOHAMMAD</t>
  </si>
  <si>
    <t>MUHAMMAD ADEEL IQBAL</t>
  </si>
  <si>
    <t>MOHSIN ALI MUSHTAQ AZIZ KHAN</t>
  </si>
  <si>
    <t>NASHRAH ZIA</t>
  </si>
  <si>
    <t>MUHAMMAD HASHIM S/O HAJI KHUDA</t>
  </si>
  <si>
    <t>MUHAMMAD JAFFAR BUZDAR S/O FATEH</t>
  </si>
  <si>
    <t>MUHAMMAD KHURRUM TARIQ</t>
  </si>
  <si>
    <t>MOHSIN ABBAS S/O SYED HAZOOR BUX</t>
  </si>
  <si>
    <t>KASHMIR FEEDS PVT LTD</t>
  </si>
  <si>
    <t>MUHAMMAD INTAZAR HUSSAIN S/O</t>
  </si>
  <si>
    <t>APOLLO TEXTILE MILLS</t>
  </si>
  <si>
    <t>M.SHAHID KHAN</t>
  </si>
  <si>
    <t>MUHAMMAD FAROOQ S/O MUHAMMAD YAAR</t>
  </si>
  <si>
    <t>PRD.CAPITAL MAN.LTD</t>
  </si>
  <si>
    <t>FAREED-DU-DIN GHOURI S/O MUHAMMAD</t>
  </si>
  <si>
    <t>ALLAH BACHAYA S/O SADIQ HUSSAIN</t>
  </si>
  <si>
    <t>ARSHAD HUSSAIN KHOSA S/O HAJI ALLAH</t>
  </si>
  <si>
    <t>SYED KHALID HUSSAIN SHAH</t>
  </si>
  <si>
    <t>UMAIR ANJUM</t>
  </si>
  <si>
    <t>QUAID SHAH</t>
  </si>
  <si>
    <t>ZAFAR ALTAF</t>
  </si>
  <si>
    <t>DOCTOR TAHIR ALI SHAHNAWAZ</t>
  </si>
  <si>
    <t>MOHAMMAD SHAKEEL /SHABANA</t>
  </si>
  <si>
    <t>MUHAMMAD AZHAR BUTT</t>
  </si>
  <si>
    <t>OK OIL MILLS (PVT) LTD.</t>
  </si>
  <si>
    <t>SHAHBAZ YOUSUF</t>
  </si>
  <si>
    <t>FIDA HUSSAIN &amp; BROTHERS</t>
  </si>
  <si>
    <t>F.P.M.</t>
  </si>
  <si>
    <t>SIDDIQUE UR REHMAN</t>
  </si>
  <si>
    <t>SHAH KHALID S/O MALIK H KHAN ZAMAN</t>
  </si>
  <si>
    <t>SAFEER KHAN S/O MARI KAI KHAN</t>
  </si>
  <si>
    <t>HAMEED AHMED RIAZ</t>
  </si>
  <si>
    <t>SYED MOHAMMAD SHAHZAD</t>
  </si>
  <si>
    <t>ABDUL MAJEED AKUNZADA</t>
  </si>
  <si>
    <t>SAEED MUHAMMAD</t>
  </si>
  <si>
    <t>UNIQUE TRADERS APPAREL MACHINERY</t>
  </si>
  <si>
    <t>SYED ABDUL HAMEED S/O SYED FAIZ</t>
  </si>
  <si>
    <t>MUHAMMAD SAEED AHMED KHAN</t>
  </si>
  <si>
    <t>HAFIZ KALEEM AHMAD / ADEEBA AHMAD</t>
  </si>
  <si>
    <t>THE MARKETING CO</t>
  </si>
  <si>
    <t>YASIR MEHMOOD</t>
  </si>
  <si>
    <t>HABIB HUSSAIN</t>
  </si>
  <si>
    <t>ASIF JAVED / RUKHSANA ASIF</t>
  </si>
  <si>
    <t>MOHAMMAD ALI ADNAN NAQVI</t>
  </si>
  <si>
    <t>SYED WASEEM HUSSAIN</t>
  </si>
  <si>
    <t>SALMAN AHMAD / &amp; ZAINAB SHABIR</t>
  </si>
  <si>
    <t>MUHAMMAD SHEHARYAR</t>
  </si>
  <si>
    <t>KAMRAN KHAN</t>
  </si>
  <si>
    <t>MOIN &amp;/OR SHARATOON</t>
  </si>
  <si>
    <t>RASHDA BEGUM</t>
  </si>
  <si>
    <t>MIRZA DILSHAD BAIG</t>
  </si>
  <si>
    <t>MALIK ISHAQ &amp; CO</t>
  </si>
  <si>
    <t>GREEN TRADING CORPORATION</t>
  </si>
  <si>
    <t>NIRMALA LAKHWANI</t>
  </si>
  <si>
    <t>MUHAMMAD JAVID</t>
  </si>
  <si>
    <t>MOOSA</t>
  </si>
  <si>
    <t>SYED SHAKEEL AHMED</t>
  </si>
  <si>
    <t>MEHMOOD ALI</t>
  </si>
  <si>
    <t>UZMA MUSLIM</t>
  </si>
  <si>
    <t>AKBER ALI</t>
  </si>
  <si>
    <t>MUHAMMAD ZARAAT</t>
  </si>
  <si>
    <t>MUHAMMAD SUHAIL MALEK</t>
  </si>
  <si>
    <t>NAVEED KHAN</t>
  </si>
  <si>
    <t>SAFDAR HUSSAIN</t>
  </si>
  <si>
    <t>MOIN SAEED</t>
  </si>
  <si>
    <t>MASROOR AHMED QURASHI SABRI</t>
  </si>
  <si>
    <t>MUHAMMAD ASIF ISHTIAQ</t>
  </si>
  <si>
    <t>REHAN ANWAR KHAN</t>
  </si>
  <si>
    <t>KHAN KASHIF JAMIL</t>
  </si>
  <si>
    <t>RIAZ AHMED</t>
  </si>
  <si>
    <t>ZAFAR HUSSAIN</t>
  </si>
  <si>
    <t>MOHAMMAD ARSHAD</t>
  </si>
  <si>
    <t>GHAYAS UDDIN SHAIKH</t>
  </si>
  <si>
    <t>SYED MANSOOR ALI</t>
  </si>
  <si>
    <t>IMRAN MUSHTAQ</t>
  </si>
  <si>
    <t>SYED MUHAMMAD SAQLAIN RIAZVI</t>
  </si>
  <si>
    <t>FAHIM WAQAR</t>
  </si>
  <si>
    <t>MUBASHIR ALI BABER</t>
  </si>
  <si>
    <t>QAISER HAFEEZ</t>
  </si>
  <si>
    <t>SYED KASHIF ABBASS ZAIDI</t>
  </si>
  <si>
    <t>MEHBOOB ALI</t>
  </si>
  <si>
    <t>SUMMAIYA KASSIM</t>
  </si>
  <si>
    <t>WASEEM ISHAQ</t>
  </si>
  <si>
    <t>NASIR ALI KHAN</t>
  </si>
  <si>
    <t>SYED MEHFOOZ HUSSAIN</t>
  </si>
  <si>
    <t>TAYYABA JABEEN</t>
  </si>
  <si>
    <t>AZHAR KAMAL QURESHI</t>
  </si>
  <si>
    <t>MOHAMMED AQIL ANIS UR REHMAN</t>
  </si>
  <si>
    <t>GHANZANFAR ALI</t>
  </si>
  <si>
    <t>M. JAMAL MASOOD KHAN</t>
  </si>
  <si>
    <t>JEHAN BUKHT</t>
  </si>
  <si>
    <t>NOOR UL AMIN</t>
  </si>
  <si>
    <t>GHULAM HAIDER &amp; BROS</t>
  </si>
  <si>
    <t>COMMON WEALTH JOURNALIST</t>
  </si>
  <si>
    <t>ALIA TEX</t>
  </si>
  <si>
    <t>SYED ABID RIZVI</t>
  </si>
  <si>
    <t>IRFAN WILLIAMS.</t>
  </si>
  <si>
    <t>AROOJ AKHTAR SIYAL</t>
  </si>
  <si>
    <t>ADIL OSMANI</t>
  </si>
  <si>
    <t>SULTANA WAQAR</t>
  </si>
  <si>
    <t>SYED FAISAL HABIB ZAIDI</t>
  </si>
  <si>
    <t>S.MUSAVIR UL HASAN</t>
  </si>
  <si>
    <t>SHAIKH ABDUL AZIZ</t>
  </si>
  <si>
    <t>DARAJAAT SID.&amp;SALMAN</t>
  </si>
  <si>
    <t>SHAIKH HAKIM UDDIN</t>
  </si>
  <si>
    <t>SYED KASHIF ALI</t>
  </si>
  <si>
    <t>MASUD ZAHID SIDDIQUI</t>
  </si>
  <si>
    <t>AIJAZ UDDIN SHAIKH-SHAHEENA</t>
  </si>
  <si>
    <t>MISS.SAJIDA PERVEEN</t>
  </si>
  <si>
    <t>MR.ABDUL RAHMAN</t>
  </si>
  <si>
    <t>M.ASIM SAEED</t>
  </si>
  <si>
    <t>MASOOD A.S. WAHEDNA</t>
  </si>
  <si>
    <t>SALEEM HAIDER SHAIKH</t>
  </si>
  <si>
    <t>SHAHZAD S/O AMIR ALI</t>
  </si>
  <si>
    <t>MUHAMMAD RAHEEL KHAN</t>
  </si>
  <si>
    <t>SYED HASSAN IKTEDAR</t>
  </si>
  <si>
    <t>SYED SAMIUDDIN BABAR</t>
  </si>
  <si>
    <t>NOSHEEN IMTIAZ</t>
  </si>
  <si>
    <t>BEENISH A.RAHMAN-ATHER RAHMAN</t>
  </si>
  <si>
    <t>SYED ZAKA-UR-REHMAN</t>
  </si>
  <si>
    <t>MR MUHAMMAD ANIS.</t>
  </si>
  <si>
    <t>MOHAMMAD AHMED SHAH</t>
  </si>
  <si>
    <t>SAIMA KOLACHI</t>
  </si>
  <si>
    <t>ABID NASIR</t>
  </si>
  <si>
    <t>KHAWAJA M.ZAHIR</t>
  </si>
  <si>
    <t>IHSAN ELLAHI&amp;RIZWAN</t>
  </si>
  <si>
    <t>PARAS/M.SAADUDIN</t>
  </si>
  <si>
    <t>M.NASIMUDDIN&amp; M.ASIM</t>
  </si>
  <si>
    <t>RASHIDULLAH YACOOB</t>
  </si>
  <si>
    <t>SADAF RASHID</t>
  </si>
  <si>
    <t>ENAMULLAH KHAN</t>
  </si>
  <si>
    <t>ABDUL RAHEEM AMEEN</t>
  </si>
  <si>
    <t>GHULAM JILANI</t>
  </si>
  <si>
    <t>SHAMSHAD ALI.</t>
  </si>
  <si>
    <t>KANWAR SHAHZAD.</t>
  </si>
  <si>
    <t>MUHAMMAD SHAUKAT KHAN</t>
  </si>
  <si>
    <t>ALISHA ROSALIA RICHARD</t>
  </si>
  <si>
    <t>OMAR MAQSOOD</t>
  </si>
  <si>
    <t>NADIR HUSAIN.</t>
  </si>
  <si>
    <t>MOHD RIZWAN</t>
  </si>
  <si>
    <t>MOHD TUFAIL</t>
  </si>
  <si>
    <t>MOHAMMAD ALI SHAH KHAN</t>
  </si>
  <si>
    <t>AMIR SIDDIQUI.</t>
  </si>
  <si>
    <t>DURRE SHAHWAR</t>
  </si>
  <si>
    <t>SHAHID PERVAIZ QURESHI</t>
  </si>
  <si>
    <t>M.TARIQ KHAN</t>
  </si>
  <si>
    <t>NUSRAT OSHAID HASHMI</t>
  </si>
  <si>
    <t>SYED MOHAMMAD NAWAZ SHAH.</t>
  </si>
  <si>
    <t>NOWMITTA JUNEJO.</t>
  </si>
  <si>
    <t>ALIYA ASHRAF</t>
  </si>
  <si>
    <t>MARIAUM SHAH JAHAN -FARHAT BEGUM</t>
  </si>
  <si>
    <t>CH NASEER AHMED</t>
  </si>
  <si>
    <t>SYED AIJAZ HUSSAIN SHAH/ FAYAZ</t>
  </si>
  <si>
    <t>RUSTUM KHAN / PERVEEN</t>
  </si>
  <si>
    <t>HAJIANI ZULEKHA/ MOHAMMAD AKHTAR</t>
  </si>
  <si>
    <t>NAJMA NASIM</t>
  </si>
  <si>
    <t>NASIM FATIMA</t>
  </si>
  <si>
    <t>SANAM NOOR</t>
  </si>
  <si>
    <t>MARILYN FERNANDES</t>
  </si>
  <si>
    <t>MR.ZF SYED&amp;MRS.YZ SY</t>
  </si>
  <si>
    <t>MOHD NASIMUDDIN &amp; MST ZUBAIDA BEGUM</t>
  </si>
  <si>
    <t>SYED RAFAY HUSSAIN &amp; AMBREN RAFAY.</t>
  </si>
  <si>
    <t>A.H.KHAN &amp; N.A.KHAN</t>
  </si>
  <si>
    <t>MUHAMMAD AMIR BAKHSH/RAZIA BEGUM</t>
  </si>
  <si>
    <t>M.A.YAKOOB [ARMAN]</t>
  </si>
  <si>
    <t>NIZAMUDDIN TUGHLAQ/NASEEM</t>
  </si>
  <si>
    <t>ATTIA NADEEM / ABDUL NADEEM KHAN</t>
  </si>
  <si>
    <t>SHAIKH SAEED AHMED/ NARGIS SAEED</t>
  </si>
  <si>
    <t>SHANI TRADING CORPORATION</t>
  </si>
  <si>
    <t>ABDUL RAHMAN</t>
  </si>
  <si>
    <t>ABIDA KHADIM</t>
  </si>
  <si>
    <t>AMJAD MAHMOOD</t>
  </si>
  <si>
    <t>MUHAMMAD RAFAY-ULHAQ</t>
  </si>
  <si>
    <t>SHEIKH TOSEEF ANWAR</t>
  </si>
  <si>
    <t>CHAUDHARY HAMAYUN SARWAR</t>
  </si>
  <si>
    <t>SHEIKH SALEEM-UD-DIN</t>
  </si>
  <si>
    <t>SAQIB AKHTAR SAQI</t>
  </si>
  <si>
    <t>ALI MALIK</t>
  </si>
  <si>
    <t>SUPERIOR CARGO SERVS</t>
  </si>
  <si>
    <t>LINKS INTERNATIONAL</t>
  </si>
  <si>
    <t>OVERLAND IMPORT EXPORT</t>
  </si>
  <si>
    <t>AL-HADEED TRADERS</t>
  </si>
  <si>
    <t>MADIHA AKHTAR</t>
  </si>
  <si>
    <t>MUHAMMAD ASIF KHAN</t>
  </si>
  <si>
    <t>MUSAWAR MEHMOOD</t>
  </si>
  <si>
    <t>AREEG/RUKHANA DURANI</t>
  </si>
  <si>
    <t>NASIR MASIH</t>
  </si>
  <si>
    <t>ABDUL WAHEED/SHAHID</t>
  </si>
  <si>
    <t>SHIRAZ JAMAL</t>
  </si>
  <si>
    <t>MINHAJ-UD-DIN</t>
  </si>
  <si>
    <t>M/S GHAZI TRAD CO</t>
  </si>
  <si>
    <t>MRS.DANISH BI</t>
  </si>
  <si>
    <t>M.USMAN AHMED</t>
  </si>
  <si>
    <t>MUHAMMAD ASIF ASHIQUE S/O MUHAMMAD</t>
  </si>
  <si>
    <t>SHIRAZ AHMAD S/O MUMTAZ AHMAD</t>
  </si>
  <si>
    <t>JAN MUHAMMAD ZAHID S/O KHUDA BUKHSH</t>
  </si>
  <si>
    <t>PEPPERDINE SCHOOL NETWORK</t>
  </si>
  <si>
    <t>M. AKHTER S/O HAIRAYEE</t>
  </si>
  <si>
    <t>MUHAMMAD ASLAM S/O SARDAR MUHAMMAD</t>
  </si>
  <si>
    <t>MUHAMMAD AMEEN S/O ALLAH BACHAYA</t>
  </si>
  <si>
    <t>MUNAZZA RAUF W/O DR.ABDUL RAUF</t>
  </si>
  <si>
    <t>HAJI ABDUL SITTAR S/O REHMAT ALI</t>
  </si>
  <si>
    <t>AL-ARFAT TRAVELS &amp; T</t>
  </si>
  <si>
    <t>JAMIA NOMANIA (QURAN COMPLEX)</t>
  </si>
  <si>
    <t>M/S JHANDEER FARMS</t>
  </si>
  <si>
    <t>MALIK AURANGZEB S/O MALIK MOHD</t>
  </si>
  <si>
    <t>MUHAMMAD SADIQ</t>
  </si>
  <si>
    <t>JAWAD CORPORATION</t>
  </si>
  <si>
    <t>RASHID MAHMOOD S/O CH: MUHAMMAD</t>
  </si>
  <si>
    <t>ABDUL HAMEED S/O RAJA KHAN</t>
  </si>
  <si>
    <t>M OHD HUSSAIN LODHI S/O M. ABDUL</t>
  </si>
  <si>
    <t>ZAHID MEHMOOD MALIK S/O HAYYAT MOHD</t>
  </si>
  <si>
    <t>ASIF MEHMOOD</t>
  </si>
  <si>
    <t>SHAHARYAR AD</t>
  </si>
  <si>
    <t>J/O MIRZA SAJID MEHMOOD &amp; MIRZA</t>
  </si>
  <si>
    <t>ARSHAD MECHANICAL WORKS</t>
  </si>
  <si>
    <t>QAISER MAJEED</t>
  </si>
  <si>
    <t>MUHAMMAD AWAIS</t>
  </si>
  <si>
    <t>SONIA</t>
  </si>
  <si>
    <t>HABIBULLAH SHAIKH</t>
  </si>
  <si>
    <t>SYED HUSSAIN ALI SHAH JILLANI &amp;</t>
  </si>
  <si>
    <t>AMANULLAH MAHAR</t>
  </si>
  <si>
    <t>ROBINA TABBASUM W/O MIAN TARIQ</t>
  </si>
  <si>
    <t>MASOOD-UL-HASSAN KHAN NIAZI S/O</t>
  </si>
  <si>
    <t>MUHMMAD AKBAR S/O MUGHEES UD DIN</t>
  </si>
  <si>
    <t>Syeda Nisar Batool</t>
  </si>
  <si>
    <t>SAIMA TAIMUR MALIK</t>
  </si>
  <si>
    <t>SYED NAYYAR ABBAS RIZVI</t>
  </si>
  <si>
    <t>SANA ASLAM</t>
  </si>
  <si>
    <t>ATIF MUSHTAQ SHEIKH</t>
  </si>
  <si>
    <t>NIMRA ZAREEN</t>
  </si>
  <si>
    <t>ABDUL QAYOOM SOOMRO</t>
  </si>
  <si>
    <t>CH AHSAN RAHIM</t>
  </si>
  <si>
    <t>WAQAR AHMAD/ASMA WAQ</t>
  </si>
  <si>
    <t>ARSHAD SALAMAT</t>
  </si>
  <si>
    <t>WAQAR AHMED KHAN</t>
  </si>
  <si>
    <t>JAMIL AHMED MALIK/ AMTUAL WASEY</t>
  </si>
  <si>
    <t>KHURSAND BAYAR AKHTAR</t>
  </si>
  <si>
    <t>BABAR HUSSAIN</t>
  </si>
  <si>
    <t>DR.MUHAMMAD HUSSAIN S/O BUX ALI.</t>
  </si>
  <si>
    <t>MR. SHAH WAZIR KHAN S/O GHULAM</t>
  </si>
  <si>
    <t>MUHAMMAD AHMER HANIF</t>
  </si>
  <si>
    <t xml:space="preserve">NC HOUSE, 26 MAUVE AREA, G-9:1, ISLAMABAD </t>
  </si>
  <si>
    <t xml:space="preserve">H.NO.826,MAIN DOUBLE ROAD,I-10:2, ISLAMABAD </t>
  </si>
  <si>
    <t xml:space="preserve">135 E 1 STADIUM ROAD GGULBERG III LAHORE </t>
  </si>
  <si>
    <t xml:space="preserve">SOGO GRILL ,64 WEST MASCO PLAZA JINNAH AVENUE BLUE AREA ISLAMABAD. </t>
  </si>
  <si>
    <t xml:space="preserve">19-B, NEW MUSLIM TOWN LAHORE </t>
  </si>
  <si>
    <t xml:space="preserve">ISLAMABAD CLUB ISLAMABAD H M-10 ST 1-A GHORI TOWN PHASE 5-A ISLAMABAD </t>
  </si>
  <si>
    <t xml:space="preserve">HOUSE NO.2164, STREET NO. 10, AZAM TOWN, KARACHI </t>
  </si>
  <si>
    <t xml:space="preserve">123-A,INDUSTRIAL TRIANGLE,KAHOTA ROAD, ISLAMABAD </t>
  </si>
  <si>
    <t xml:space="preserve">PTV-NEWS UNIT, CITIZEN COLONY HYDERABAD </t>
  </si>
  <si>
    <t xml:space="preserve">HOUSE No 42, BLOCK-5-D-2, GREEN TOWN LAHORE. </t>
  </si>
  <si>
    <t xml:space="preserve">B-18, SUMAIRA SQUARE BLOCK-6, GULSHAN-E-IQBAL KARACHI. </t>
  </si>
  <si>
    <t xml:space="preserve">10-F 3, MODEL TOWN LAHORE. </t>
  </si>
  <si>
    <t xml:space="preserve">MULTAN ROAD BAHAWALPUR. </t>
  </si>
  <si>
    <t xml:space="preserve">ALLAH MALIK BUILDING 2 KARAM PARK MISRI SHAH LHR </t>
  </si>
  <si>
    <t xml:space="preserve">58-B-1 TOWNSHIP LHR </t>
  </si>
  <si>
    <t xml:space="preserve">11-D BLOCK B SAMAMABAD LAHORE </t>
  </si>
  <si>
    <t xml:space="preserve">D.B INTERNATIONAL NAI ABADI BOGHRA SIALKOT PHONE No: 3253690 </t>
  </si>
  <si>
    <t>AIR PORT ROAD GOHADPUR SIALKOT PH 4261690 4267693 MOB 0300-8617699 RE S 4260445</t>
  </si>
  <si>
    <t xml:space="preserve">FAZAL ABAD DASKA ROAD SIALKOT. </t>
  </si>
  <si>
    <t xml:space="preserve">16416 MUHALLAH BIJLI SIALKOT. </t>
  </si>
  <si>
    <t xml:space="preserve">KASHMIR ROAD ASKARI COLONY SIALKOT </t>
  </si>
  <si>
    <t>MALIK FILLING STATION CH.MILL STOP NEAR ICI. LAHORE ROAD SHEIKHUPURA P H:056-3092523</t>
  </si>
  <si>
    <t xml:space="preserve">H 272-B ST-7 SEC-B ASKARI-10 LAHORE CANTT </t>
  </si>
  <si>
    <t>FATIMA JINAH ROAD OPPOSIT COMPANY BAGH GATE TOYO CENTRE SHEIKHUPURA 0 300-8082501</t>
  </si>
  <si>
    <t>CH.KAMAL DIN GADHI - CO GALA MANDI NEAR KHAWAJA - SONS DISTT SHEIKHUPU RA</t>
  </si>
  <si>
    <t xml:space="preserve">STREET NO.2, NISHAT PARK PARIS ROAD, SIALKOT. </t>
  </si>
  <si>
    <t>S:O MUHAMMAD AMEEN STREET No: 02 MOHALLAH GHANG ROAD SHEIKHUPURA 032 1-4433007</t>
  </si>
  <si>
    <t>MOHALLAH GHANG ROAD NEAR STREET NO. MUSLIM GUNJ SHEIKHUPURA MOB:0334-40 84630</t>
  </si>
  <si>
    <t>1st FLOOR III C.C.A PHASE-IV DEFENC HOUSING AUTHORITY LAHORE CANTT LAHORE. MOB:0333-4247447</t>
  </si>
  <si>
    <t>NOMI BROTHERS BASANT PUR POST OFFIC KHAS KAPOOR WALI TEH - DISTT SIALKO PH 3224818 MOB 0346-6744175</t>
  </si>
  <si>
    <t>S:O CH.AHMAD ALI SHAMI ROAD HOUSE N No: 5 MOHALLA CIVIL LINES SHEIKHUPURA. 0321-9427818</t>
  </si>
  <si>
    <t>MUSLIM TOWN, HUNTER PURA, SIALKOT PHONE: 4295497, 0300-610727 1</t>
  </si>
  <si>
    <t xml:space="preserve">BABAY BERI ZAFARWAL ROAD SIALKOT Ph 4587880 </t>
  </si>
  <si>
    <t>CIVIL LINE NEAR BEHARI COLONEY CHOW AL-FATEH GENERAL STORE SHEIKHUPURA 0321-4978115</t>
  </si>
  <si>
    <t xml:space="preserve">1140 :156 SAMIJABAD MULTAN </t>
  </si>
  <si>
    <t>S:O REHMAT ALI HOUSE No: 128 GRAIN MARKET NATIONAL BANK SHEIKHUPURA 03 21-4187003</t>
  </si>
  <si>
    <t xml:space="preserve">2ND FLOOR TRUST PLAZA LMQ RAOD MULTAN </t>
  </si>
  <si>
    <t>KHUSHAL PURA P.O QILA SITTAR SHAH TEH FEROZWALA DISTT SHEIKHPURA MOB: 0333-4482880</t>
  </si>
  <si>
    <t xml:space="preserve">HOUSE No: 5, QURASHI STREET No: 17, CHAH MIRAN ROAD KACHU PURA LAHORE. </t>
  </si>
  <si>
    <t xml:space="preserve">STREET MASTER INAM SHAH WALI HABIB COLONY SHEIKHUPURA MOB:0333-4482749 </t>
  </si>
  <si>
    <t>MOHALLA NEW KARMABAGH H. No: 2470, OPP: BAHAR SHAH STREET. LARKANA. 07 4-4161052</t>
  </si>
  <si>
    <t>Near Masjid Mian Sher Muhammad Khan Haji Shah, P:O Khas, Teh - Distt At tock</t>
  </si>
  <si>
    <t xml:space="preserve">H No284, Mohalal Chhoi East , Attock City </t>
  </si>
  <si>
    <t xml:space="preserve">125:3 - B2 TOWNSHIP LAHORE PH No: 5150271 </t>
  </si>
  <si>
    <t xml:space="preserve">Mari Kanjoor, P:O Khas, Teh - Distt Attock. </t>
  </si>
  <si>
    <t>HOUSE No: 4-B 174 HAJVERI STREET GHOSIA COLONY COLLEGE ROAD BAGHBANPURA LAHORE</t>
  </si>
  <si>
    <t xml:space="preserve">s:o mohallah farooq e azam-jassian v-p-o khas attock </t>
  </si>
  <si>
    <t>ITTEFAQ COLONY, D. BLOCK NEAR JAMIA MASJID FAKHAR-E-MUHAMMADIA GUJRANWA LA</t>
  </si>
  <si>
    <t xml:space="preserve">Pasha Petrolium Service, Opposite Boys Degree College, Attock City. </t>
  </si>
  <si>
    <t xml:space="preserve">Mohalla Gul Abad, Jatyal P:O Khas, Teh - Distt Attock. </t>
  </si>
  <si>
    <t>S:O MUHAMMAD SADDAT KHAN BISSMILLAH HOTEL,GENERAL BUS STAND ATTOCK</t>
  </si>
  <si>
    <t xml:space="preserve">S:O ABDUL WAHID H NO 10. BLOCK B PLEADER LANE ATTOCK </t>
  </si>
  <si>
    <t xml:space="preserve">KHALID SAEED HOSPITAL, KAMRA ROAD, ATTOCK </t>
  </si>
  <si>
    <t>HOUSE No: 1, ST No: 32-S-92 KHAWAJA STREET, OLD ISLAMIA PARK, MULTAN ROAD, LAHORE 042-7582880</t>
  </si>
  <si>
    <t xml:space="preserve">NEAR HANFIA MOSQUE MOHALLAH AWANA BAD TEH - DISST ATTOCK </t>
  </si>
  <si>
    <t>Welcome Computer, Oppoist Excise - taxtation, Office Pleader Lane , At tock</t>
  </si>
  <si>
    <t>Opp Al Jannat Hospital, Rehman Square , Darul Islam Colony, Attock City</t>
  </si>
  <si>
    <t xml:space="preserve">S:O FAZALDIN MALAH,POST OFFICE FORMERLY TEHSIL HAZRO,DISST ATTOCK </t>
  </si>
  <si>
    <t>S:O QASIM SHAH H No: 1215 MOHALLAH KOOCHA PREM NAGAR, ATTOCK CANNT,ATTOCK CITY</t>
  </si>
  <si>
    <t>STREET NO 5, MOHALLAH MEHR PURA SHARQI, NEAR CHITTO PATWARI HOUSE, ATTOCK</t>
  </si>
  <si>
    <t>S:O SHER BAHADER ALLAH AKBER PROPERTY ADVISOR NEAR NOBEL PLAZA KAMRA ROAD ATTOCK CITY</t>
  </si>
  <si>
    <t xml:space="preserve">HOUSE OPP MARKAZ-E-ISLAMI, FAIZAN-E-MADINAH,DHOK FATEH ATTOCK </t>
  </si>
  <si>
    <t xml:space="preserve">CLIMAX ABAD G.T.ROAD, GUJRANWALA </t>
  </si>
  <si>
    <t xml:space="preserve">Mohallah Mughrawala, Shakardara PO Sarwala, Teh - Distt Attock </t>
  </si>
  <si>
    <t>SUIT NO.152:B PHASE 02, SINDH UNIVERSITY EMPLOYEES HOUSING SOCIETY, JAMSHORO.</t>
  </si>
  <si>
    <t>ABID PLAZA COLLEGE ROAD NEAR FATEH JANG CHOWK ATTOCK CITY</t>
  </si>
  <si>
    <t xml:space="preserve">HOUSE NO. 248, SECTOR B 3 MIRPUR A.K </t>
  </si>
  <si>
    <t>S:O MIRZA MUHAMMAD H NO 3:9 ST - MO F-6 COLONY PAC KAMRA,TEH - DISST AT TOCK</t>
  </si>
  <si>
    <t xml:space="preserve">H NO No: -K-58 NEAR SARAFA BAZAR ATTOCK CITY </t>
  </si>
  <si>
    <t>S:O ABDUL RAUF GOLD HOUSE SIDDIQUI ROAD KAMARAN MARKET SARAFA BAZAR ATTOCK CITY.</t>
  </si>
  <si>
    <t xml:space="preserve">Social Welfare Office, District Jail Attock </t>
  </si>
  <si>
    <t xml:space="preserve">H No: R-1230, MOH EIDGAH, NEAR ZIARAT SHAHEED BABA, ATTOCK. </t>
  </si>
  <si>
    <t xml:space="preserve">H No: 194, CHOI EAST, ATTOCK </t>
  </si>
  <si>
    <t xml:space="preserve">H NO 3-G,P-O-F SANJIWAL CANTT ATTOCK </t>
  </si>
  <si>
    <t xml:space="preserve">S:O FATEH ALI MALAHI TOLA.P-O ATTOCK KHURD TEHSIL -0-DISST ATTOCK </t>
  </si>
  <si>
    <t xml:space="preserve">S:O GHULAM RASOOL HOUSE No: 574,B14 GULZAR STREET AMEEN ABAD ATTOCK. </t>
  </si>
  <si>
    <t>QAZI MUHAMMAD HUSSAIN ATTOCK MEDICAL STORE FAWARA CHOWK ATTOCK C ITY</t>
  </si>
  <si>
    <t>Mohalla Shaheedan , Vill Shakardara, P.O Attock, Distt Attoc k</t>
  </si>
  <si>
    <t xml:space="preserve">Vill Pindwal, P:O Sarwala, Teh - Distt Attock </t>
  </si>
  <si>
    <t xml:space="preserve">S:O DOST MUHAMMAD V-P-O JATIYAL,TEH HAZROO DISST ATTOCK </t>
  </si>
  <si>
    <t xml:space="preserve">Police Lines, Attock City </t>
  </si>
  <si>
    <t xml:space="preserve">Police Lines Attock City </t>
  </si>
  <si>
    <t xml:space="preserve">H.NO-6, LANE NO-2, ATTOCK CITY. </t>
  </si>
  <si>
    <t xml:space="preserve">W:O AMIR AFZAL KHAN H NO 822 ST NO MOH CHOI WEST MARI LINK ROAD ATTOCK </t>
  </si>
  <si>
    <t xml:space="preserve">S:O NOBAT KHAN VILL. - P.O, KHAS NARTOPA TEH - DISTT ATTOCK. </t>
  </si>
  <si>
    <t xml:space="preserve">HOUSE NO-MS :198 MEHR PURA SHARQI ATTOCK CITY </t>
  </si>
  <si>
    <t>Shah Enterprises, Akbar Khan Plaza, Attached Madinah CNG, Kamra Road, People Colony, Attock City</t>
  </si>
  <si>
    <t xml:space="preserve">Near Girls High School, Sheen Bagh Khurd, Attock. </t>
  </si>
  <si>
    <t xml:space="preserve">D:O ABDUL QAYYUM HOUSE No: K-62 MUHALLAH SARAFA BAZAR ATTOCK CITY </t>
  </si>
  <si>
    <t>S:O FAZAL ELAHI MOHALLAH EID GAH SHAKAR DARRA P.O ATTOCK,TEH - DISTT ATTOCK.</t>
  </si>
  <si>
    <t xml:space="preserve">S:O GHULAM HUSSAIN ST NO A, BLOCK A H-C-24,PEOPLES COLONY ATTOCK </t>
  </si>
  <si>
    <t xml:space="preserve">H No: 19 ST No: 119, G-11:4 ISLAMABAD </t>
  </si>
  <si>
    <t>MALIK MUHAMMAD AKRAM KHAN ASLAM COLONY OPP.CITY SCHOOL KAMRA ROAD ATTOCK CITY.</t>
  </si>
  <si>
    <t xml:space="preserve">KOHSAAR HOUSE, NEAR NAZ CINEMA, ATTOCK CANTT </t>
  </si>
  <si>
    <t xml:space="preserve">615, DEFENCE GARDEN, D.H.A PHASE 01, KARACHI. </t>
  </si>
  <si>
    <t>PLOT No: 30:1, FLAT No: 2, KULSOOM MANZIL,H, ROAD STREET 1, BIHAR COLONY LIARI, KARACHI.</t>
  </si>
  <si>
    <t xml:space="preserve">3-A, MUHAMMAD ARCADE, 1ST FLOOR, LMQ ROAD, MULTAN </t>
  </si>
  <si>
    <t>SUIT No: 6, 3RD FLOOR, SADIQ PLAZA, THE MALL ROAD LAHORE. PH: 0333-4218 078</t>
  </si>
  <si>
    <t xml:space="preserve">HOUSE No: 43, BLOCK C, MODEL TOWN LAHORE. PH:0321-9484118 </t>
  </si>
  <si>
    <t xml:space="preserve">Street No: 1, Nishatabad Main Bazaar near Chenab Fabrics. </t>
  </si>
  <si>
    <t>HOUSE NO.814 PARK LANE, IMRAN KHAN AVENUE CHAKLALA SCHEME-III RAWALPIN DI</t>
  </si>
  <si>
    <t xml:space="preserve">H.NO 57:164 ST No: 2P.O BAHAWALPUR BISMILLAH COLONY DISTT BAHAWALPUR </t>
  </si>
  <si>
    <t xml:space="preserve">VILLAGE AND P.O. MANDIALA WARRIACH, WAZIRABAD................PH:891082 </t>
  </si>
  <si>
    <t xml:space="preserve">205 - KASHMIR BLOCK ALLAMA IQBAL TOWN LAHORE </t>
  </si>
  <si>
    <t xml:space="preserve">H.NO BIIV-636:III NEAR AL-FAROOQ SCHOOL MUSLIM TOWN BAHAWALPUR </t>
  </si>
  <si>
    <t xml:space="preserve">367 A-II Johar Town Lahore. </t>
  </si>
  <si>
    <t xml:space="preserve">NA H.NO.43,ST.NO.11,F-6:3, ISLAMABAD </t>
  </si>
  <si>
    <t xml:space="preserve">127-Sikandar Block Allama Iqbal Town Lahore.ph No: 042-5432300 </t>
  </si>
  <si>
    <t xml:space="preserve">97-98 MILLAT MARKET COMMITTEE CHOWK MURREE ROAD RAWALPINDI </t>
  </si>
  <si>
    <t>STREET No: 3 MOHALLAH NOOR PURA,SIALKOT ROAD GUJRANWALA 055-3256485 055-3257106</t>
  </si>
  <si>
    <t xml:space="preserve">G-3 CANAL BERG, MULTAN ROAD, LAHORE. </t>
  </si>
  <si>
    <t xml:space="preserve">16-MECLEOD ROAD LAHORE </t>
  </si>
  <si>
    <t>NEAR MASJID GHOUSIA, MUHALLA ABU-BAKR,HASIL PUR, DISTRICT BAHAWA LPUR.</t>
  </si>
  <si>
    <t xml:space="preserve">117-A MADINA STEEL SHEET MARKET LANDA BAZAR LAHORE. </t>
  </si>
  <si>
    <t xml:space="preserve">HOUSE No: 135 BAGHECHEE SAMDOO AKBARI MANDI LAHORE. </t>
  </si>
  <si>
    <t xml:space="preserve">HUSSAIN PLAZA 2ND FLOOR ROOM No: 12 KHYBER BAZAR PESHAWAR </t>
  </si>
  <si>
    <t xml:space="preserve">SHOP No: 1 ZAIN CURRENCY MARKET CHOWK YADGAR PESHAWAR </t>
  </si>
  <si>
    <t xml:space="preserve">NEAR ARSHAD CINEMA KHYBER BAZAR PESHAWAR </t>
  </si>
  <si>
    <t xml:space="preserve">HOUSE NEAR GOVT: PRIMERY SCHOOL CATTLE COLONY LARKANA </t>
  </si>
  <si>
    <t xml:space="preserve">HOUSE No: : 1650:19-A MUHALLA GAJHAN PUR LARKANA. 074-8000513 </t>
  </si>
  <si>
    <t>HOUSE No: : 32 x, MOHALLA STREET No :11, NEW SATELITE TOWN, SARGODHA 04 8-3220802</t>
  </si>
  <si>
    <t xml:space="preserve">RASHDI COLONY KHUDABAD MUHALLA LARKANA. 074-4046625 </t>
  </si>
  <si>
    <t xml:space="preserve">F-210 , SITE KARACHI. </t>
  </si>
  <si>
    <t xml:space="preserve">MUJAHID HUSSAIN THEEBO CLOTH HOUSE NAZAR MOHALLA LARKANA. 0346-3397626 </t>
  </si>
  <si>
    <t xml:space="preserve">MAZOOR AUTOS JINNAH BAGH ROAD LARKANA. 4040620 </t>
  </si>
  <si>
    <t>H.NO. 2078:9 B SAMTIA ROAD MUHALLA ALI GOHARABAD LARKANA. 074-4043352: 03063464046</t>
  </si>
  <si>
    <t xml:space="preserve">BAHAWALPUR ROAD, MANDI YAZMAN. </t>
  </si>
  <si>
    <t xml:space="preserve">334-c 2nd floor latif cloth mkt m.a.jinnah road karachi. </t>
  </si>
  <si>
    <t xml:space="preserve">ANSARI RICE TRADERS MIROKHAN 074-4049335 </t>
  </si>
  <si>
    <t xml:space="preserve">B-6 2nd FLOOR OCEAN CENTRE OPP CUSTOM HOUSE KARACHI. </t>
  </si>
  <si>
    <t>REHMATPUR GHASLET DEPOT:, REHMATPUR, LARKANA. PH No: 0331-341 1258</t>
  </si>
  <si>
    <t xml:space="preserve">F-37, BLOCK-8 CLIFTON KARACHI </t>
  </si>
  <si>
    <t xml:space="preserve">NAWATAK MUHALLA, NEAR AJEET GENERAL STORE LARKANA. 074-4059585 </t>
  </si>
  <si>
    <t xml:space="preserve">H No: 25:242 TIBBA JALIAN SIALKOT </t>
  </si>
  <si>
    <t xml:space="preserve">TOP SHOES BUNDER ROAD  TANGA STAND  LARKANA. 074-4043741 </t>
  </si>
  <si>
    <t>COBIJA INDUSTRIES 1 KM AIMEN ABAD ROAD, MEHAR TOWN, SIALKOT PHONE: 36 14996</t>
  </si>
  <si>
    <t>H No: : 07:08:027, STREET MEHAR SHA BAKRANI LAHORI MOHALLA LARKANA. 074 -4053088</t>
  </si>
  <si>
    <t>WUSSAT ASSOCIATES OFFICE No: 6, 2ND FLOOR, HAMZA PLAZA, F-11 MARKAZ ISL AMABAD.</t>
  </si>
  <si>
    <t xml:space="preserve">HNO: C-494 NEAR TYYABA MASJID KORANGI NO 5 1:2 KARACHI </t>
  </si>
  <si>
    <t xml:space="preserve">DRS COLONY, B:14, VIP ROAD, LARKANA. 074-4046853 </t>
  </si>
  <si>
    <t xml:space="preserve">HOUSE No: 11-C MAIN DOUBLE ROAD, F-11:2 ISLAMABAD </t>
  </si>
  <si>
    <t xml:space="preserve">OLD ANAJ MANDI LARKANA. PHONE No: :4045700, </t>
  </si>
  <si>
    <t>PLOT No: 303 : A, GADOON AMAZAI, INDUSTRIAL ESTATE, PESHAWAR .</t>
  </si>
  <si>
    <t xml:space="preserve">H.NO.476:C, LAHORI MOHALLA, LARKANA 0301-3476876 </t>
  </si>
  <si>
    <t>REHAN MUHALLA , VILLAGE DAKHAN, TALUKA GARI YASIN DIST: SHIKARPUR 0 345-3941541</t>
  </si>
  <si>
    <t xml:space="preserve">POST OFFICE MOUZA DAHWANRA TEH - DISTT LODHRAN </t>
  </si>
  <si>
    <t xml:space="preserve">BEST CLOTH HOUSE RESHAM GALI LARKANA. 4046986 </t>
  </si>
  <si>
    <t xml:space="preserve">H.NO 1:725 JALALABAD SONARON WALI BAHAWALPUR </t>
  </si>
  <si>
    <t>GOVERNMENT DEGREE COLLEGE, DEPARTMENT OF PHYSICS, LARKANA. PH No: 0346-8230113</t>
  </si>
  <si>
    <t xml:space="preserve">PLOT NO 105 NEW TRUCK STAND HALA ROAD HALA NAKA HYDERABAD. </t>
  </si>
  <si>
    <t xml:space="preserve">H No: : 602, MAKRANI STREET GABI KHAN CHANDIO LARKANA. 074-4058680 </t>
  </si>
  <si>
    <t xml:space="preserve">P.O BANGULDERO TALK: RATODERO DIST: LARKANA. 0345-3854345 </t>
  </si>
  <si>
    <t>NEW MUZAMEL ESTATE AGENCY LAHORI MOHALLA LARKANA. MOBILE No: : 0346- 2882778</t>
  </si>
  <si>
    <t>RAZA MUHAMMAD SHAIKH KIRYANA STORE LAHORI MOHALLA LARKANA. MOBILE No: : 0301-7806345</t>
  </si>
  <si>
    <t>NEAR FISH MARKET, HOUSE No: 56-B, MOHALLA GHARIBABAD, MUKAM, LARKANA. PH No: 03073466015</t>
  </si>
  <si>
    <t xml:space="preserve">NURSE COMMERCE COLLEGE ARSHAD TOWN H.NO 504 BAHAWALPUR </t>
  </si>
  <si>
    <t>VILLAGE MOHAMMAD USMAN SAMTIO P-O RASHEED WAGAN TAL BAKRANI DISTT LARKANA.</t>
  </si>
  <si>
    <t xml:space="preserve">FAHAD KIRYANA STORE NAZAR MOHALLA LARKANA. 0334-3303269 </t>
  </si>
  <si>
    <t xml:space="preserve">H. No: 227:1:3, ALI GOHARABAD LARKANA. 0346-3375400 </t>
  </si>
  <si>
    <t xml:space="preserve">NAWAB ALI HOTEL, MIRO KHAN CHOWK LARKANO 0306-3623176 </t>
  </si>
  <si>
    <t xml:space="preserve">HOUSE No: : 1138:2 DARI MOHALLA LARKANA. 074-4059624 </t>
  </si>
  <si>
    <t>HOUSE No: : 07011:280 NEAR RAILWAY STATION CHIRSTIAN BASTI LARKANA. 03 023477140</t>
  </si>
  <si>
    <t>HOUSE NO.31:3, GHAFFAR MANZIL, CHANDIO MOHALLA LARKANA. 074-404563 8</t>
  </si>
  <si>
    <t xml:space="preserve">HOUSE No: : 83 SHAIKH ZAID COLONY LARKANA. 0345-3843678 </t>
  </si>
  <si>
    <t>SIEMENS COMCS CENTRAL DIGITAL TELEPHONE EXCHANGE GUL CENTER HYDERABAD SINDH.</t>
  </si>
  <si>
    <t>PLOT No: 2041:A NEAR SAPNA HOTEL, STATION ROAD LARKANA. 074-4046630:0 3332182344</t>
  </si>
  <si>
    <t xml:space="preserve">G.K 6:51 4TH FLOOR YOUNG HUSBAND ROAD KHARADAR KARACHI </t>
  </si>
  <si>
    <t xml:space="preserve">7-E BLOCK 2 P.E.C.H.S , KARACHI. </t>
  </si>
  <si>
    <t xml:space="preserve">HOUSE No: : 134 MOHALLA GHOUSPUR BAKRANI ROAD LARKANA. 0334-2761794 </t>
  </si>
  <si>
    <t>H. No: : 119:115, JOKHIA STREET, LAHORI MOHALLA, LARKANA. 0333-75525 11</t>
  </si>
  <si>
    <t>H NO 1331 C MUHALLA NAWA TAK LARKANA</t>
  </si>
  <si>
    <t xml:space="preserve">MUHALLAH KHUR KUNJO TOWN COMMETT TEHSIL AND DISTIC M.B.DIN </t>
  </si>
  <si>
    <t>R.H.C. JAKALIAN VOP JAKALIAN DISTRICT MANDI BAHAUDDIN 0546-59345 8-0321-6279833-0546-501761</t>
  </si>
  <si>
    <t>CHAK NO.89 SB, POST OFFICE KHAS, TEHSIL AND DISTT,SARGODHA. 0483-782 496,0313-7813389</t>
  </si>
  <si>
    <t xml:space="preserve">MAIN STREET VPO PINDI BAHAUDDIN TEHSIL AND DISTRICT MANDI BAHAUDDIN </t>
  </si>
  <si>
    <t>RANA MUDASSAR HUSSAIN, PARIS CLOTH HOUSE, RM  COMMITTEE BAZAR , MANDI- BAHAUDDIN,PH No: 0321-7741538,0546-</t>
  </si>
  <si>
    <t>VILLAGE,SOHAWA JUMLANI,POSY OFFICE SOHAWA BOLANI,TEHSIL - DISTT:MANDI BAHAUDDIN.PH No: 0546-502907</t>
  </si>
  <si>
    <t xml:space="preserve">VPO LAKHNAWALA TEHSIL AND DISTRICT MANDI BAHAUDDIN 410820. </t>
  </si>
  <si>
    <t>HOUSE No: 5:327,MOHALLAH GURRAH ,MANDI BAHAUDDIN , PH No: 0300-7748 544</t>
  </si>
  <si>
    <t xml:space="preserve">CHORAIND VPO TEHSIL DISTIC M.B.DIN 0546-438150 </t>
  </si>
  <si>
    <t xml:space="preserve">HOUSE NO . 572:5 GHORA MUHALLAH MANDI BAHAUDDIN 503603-0334-4913603 </t>
  </si>
  <si>
    <t>RAHEEM AKBAR WHOLE SALE CLOTH DEALER, BANO BAZAR, MANDI BAHAUDDIN,PH No: 0546-508158,0321-5</t>
  </si>
  <si>
    <t xml:space="preserve">P.O KHAS, KOTE BLOCH, TEH, DISTT MANDI BAHAUDDIN </t>
  </si>
  <si>
    <t>ZEESHAN PALACE, COMMITTE BAZAR, MANDI BAHAUDDIN, PH No: 0321-774202 5 :0300-7744548</t>
  </si>
  <si>
    <t>ISLAM PURA, HOUSE NO.4:422, MOHALLAH, GURRAH, MANDI BAHAUDDIN. PH No: 0546-520380,0300-7754380:032</t>
  </si>
  <si>
    <t>MOHALLAH,FAIZABAD, OLD RASOOL ROAD, MANDI BAHAUDDIN, JATHAR HOUSE , PH No: 0546-502243,0344-6532243</t>
  </si>
  <si>
    <t>HOUSE.NO.86,STREET AND MOHALLAH, WARD NO.5,MANDI BAHAUDDIN, PH No: 0 546-500913,0333-8014585</t>
  </si>
  <si>
    <t>HOUSE MUHAMMAD SHOAIB AZAM S:O MUHAMMAD AZAM, VILLAGE POST OFFICE, SOHAWA BOLANI, TEHSIL - DISTT, MAND</t>
  </si>
  <si>
    <t xml:space="preserve">VPO LAKHNAY WALA TEHSIL AND DISTT MANDI BAHAUDDIN </t>
  </si>
  <si>
    <t>VILLAGE,KHUTHYALA SYEDAN, POST OFFICE , MANDI BAHAUDDIN,DEH - DISTT, MANDI BAHAUDDIN.0331-7635159</t>
  </si>
  <si>
    <t>VILL, KUTHYALA SYEDAN, POST OFFICE, MANDI BAHAUDDIN, PH No: 0546-50516, 0322-6624729</t>
  </si>
  <si>
    <t xml:space="preserve">EFU,OFFICE,KECHARI RAOD, MANDI BAHAUDDIN,0546-584120,0301-6879687 </t>
  </si>
  <si>
    <t xml:space="preserve">HOUSE No: 105, AL- MUMTAZ COLONY, GULREZ 1, RAWALPINDI </t>
  </si>
  <si>
    <t>MOHALLAH GHOSIA, NAE ABADI, KALLAR SAYEDAN POST OFFICE KHAS, TEHSIL KAHUTA, DISTRICT RAWALPINDI</t>
  </si>
  <si>
    <t>MOHAMMAD ZAIN HARDWARE STORE, SHOP No: 3.OPPOSITE LONDON PALAZA, RAILWAY ROAD GUJAR KHAN</t>
  </si>
  <si>
    <t xml:space="preserve">HOUSE NO 12,STREET NO 1,MAQBOOL PARK MUSTAFABAD LAHORE. </t>
  </si>
  <si>
    <t xml:space="preserve">HOUSE NO. 188, SECTOR H-1, PHASE NO.2 HAYATABAD PESHAWAR </t>
  </si>
  <si>
    <t>SHOP No: 19-20, RABIA CITY, OPP: SHELL PETROL PUMP, BLOCK-18, GULISTAN-E-JAUHAR, KARACHI</t>
  </si>
  <si>
    <t>70-B-II, PUNJAB CO-OPERATIVE HOUSING SOCIETY, NEAR WAPDA TOWN, L AHORE</t>
  </si>
  <si>
    <t xml:space="preserve">BAHA UDDIN ZAKRIA UNIVERSITY LHR 5 AHMED BLOCK NEW GARDEN TOWN LAHORE </t>
  </si>
  <si>
    <t xml:space="preserve">9-1,ASAD JAN ROAD LAHORE CANTT </t>
  </si>
  <si>
    <t>JADEED DATAGIR IDEAL HIGH SCHOOL LINK D.C ROAD JINNAH ROAD GUJRANWAL 055-4553141 0331-6457172</t>
  </si>
  <si>
    <t>JADEED DASTGIR IDEAL HIGH SCHOOL LINK D.C ROAD JINNAH ROAD GUJRANWAL A 055-3257106</t>
  </si>
  <si>
    <t xml:space="preserve">7-8,Aftab Centre Patiala Ground Link Meclore Road Lahore </t>
  </si>
  <si>
    <t>JINNAH ROAD MUHALLAH NOOR PURA NEAR TALIB BAKERS STREET No: 2 GUJRANWAL 055-3250128 0333-8101299</t>
  </si>
  <si>
    <t xml:space="preserve">H No: 12-D:3 ST No: 3.A-GANDA NALA, SOWARI, MUGHALPURA, LAHORE. </t>
  </si>
  <si>
    <t xml:space="preserve">BAIT KASAR P:O GHAZI PUR JALAL PUR PEERWALA TEH JALALPUR PIRWALA </t>
  </si>
  <si>
    <t xml:space="preserve">30-A COMMERCIAL COLONY MODEL TOWN B BAHAWALPUR </t>
  </si>
  <si>
    <t xml:space="preserve">SHOP No: 29 SINGAPORE PLAZA BANK ROAD SADDAR RAWALPINDI </t>
  </si>
  <si>
    <t xml:space="preserve">CHAK No: 23-M POST OFFICE CHAK No: 35-M TEH DUNYAPUR DISTT LODHRAN </t>
  </si>
  <si>
    <t>GALI:MUHALLA CHAH BALA WALA, PO KHALIL ABAD,RUKH RANI, TEHSIL:DIST BAHAWALPUR</t>
  </si>
  <si>
    <t xml:space="preserve">SEHNSEA GORAYA P.O KHAS TEHSIL GUJRANWALA </t>
  </si>
  <si>
    <t xml:space="preserve">4-KAMRAN APPARTMENTS, 79 FEROZPUR ROAD, ICHRA LAHORE. </t>
  </si>
  <si>
    <t>HOUSE No: 8, SECTOR B-II, TOWNSHIP LAHORE PHONE No: 0300-4759 772</t>
  </si>
  <si>
    <t>king Edward Hostel Room No.314,Farooq Hostel K.E.M.U Lahore 0333-5353542</t>
  </si>
  <si>
    <t xml:space="preserve">58-A3 JOHAR TOWN LAHORE PH. No: 5173793 </t>
  </si>
  <si>
    <t xml:space="preserve">208-SCOTCH CORNER, UPPER MALL LAHORE </t>
  </si>
  <si>
    <t xml:space="preserve">H No: 324 BLOCK-E-I, WAPDA TOWN LAHORE 042-5210275 </t>
  </si>
  <si>
    <t>THROB INTERNATIONAL  FASHION SLEEP WEAR  HOUSE No: 76 NEW GARDEN TOWN ATTA TURK BLOCK LAHORE PH. No: 042-</t>
  </si>
  <si>
    <t xml:space="preserve">2ND BASEMENT GAURDEE TRUST BUILDING NAIPER ROAD LHR </t>
  </si>
  <si>
    <t xml:space="preserve">334-TARIQ BLOCK NEW GARDEN TOWN LAHORE </t>
  </si>
  <si>
    <t xml:space="preserve">15:C GULBERG II LHR </t>
  </si>
  <si>
    <t xml:space="preserve">14-A AIBAL BLOCK NEW GARDEN TOWN LAHORE </t>
  </si>
  <si>
    <t xml:space="preserve">HOUSE No: 3, UMAR STREET, IJAZ PARK, MODEL TOWN, LAHORE. </t>
  </si>
  <si>
    <t xml:space="preserve">1370-H SAGAR ROAD LAHORE CANTT </t>
  </si>
  <si>
    <t xml:space="preserve">G CHICKS ALI BABA BAKERS DATA GUNJ BAKSH ROAD LAHORE. 042-7247601 </t>
  </si>
  <si>
    <t>MOHALLAH NOOR PURA,GALI MCB WALI,OPPOSITE MOSQUE HAJI AHMAD DIN WALI,SIALKOT ROAD GUJRANWALA 0300-7</t>
  </si>
  <si>
    <t xml:space="preserve">HOUSE No: B-3:197, AKHTAR COLONY,KARACHI. </t>
  </si>
  <si>
    <t xml:space="preserve">6th KM. RAIWIND ROAD LAHORE </t>
  </si>
  <si>
    <t xml:space="preserve">HOUSE NO K-759 SECTOR 15-D, ORANGI TOWN KARACHI </t>
  </si>
  <si>
    <t xml:space="preserve">67-ZULFIQAR STREET CAVELARY GROUND LAHORE CANTT </t>
  </si>
  <si>
    <t>A-3195, GULSHAN-E-HADEED, PHASE 11, KARACHI-49</t>
  </si>
  <si>
    <t xml:space="preserve">13 Ahmed Plaza I-8 Markaz, Islamabad </t>
  </si>
  <si>
    <t xml:space="preserve">HOUSE No: 34, STREET No: 15, SECTOR F-11:2, ISLAMABAD. </t>
  </si>
  <si>
    <t xml:space="preserve">NEXT TO TEAM LOGISTICS 26-ABBOT ROAD LAHORE </t>
  </si>
  <si>
    <t>SHOP No: 203, 2ND FLOOR, VICTORIA CENTRE, ABDULLAH HAROON ROAD, SADDAR, KARACHI</t>
  </si>
  <si>
    <t xml:space="preserve">HOUSE No: 20, MOHALLAH SIYAL FLATES, UNIVERSITY TOWN , PESHAWAR. </t>
  </si>
  <si>
    <t xml:space="preserve">HOUSE No: 81, ST No: 25, BLOCK D-1 GULSHAN-E-RAVI, LAHORE </t>
  </si>
  <si>
    <t xml:space="preserve">VILLAGE DAGI MUKARRAM KHAN, POST OFFICE TARNAB DISTT CHARSADDA. </t>
  </si>
  <si>
    <t xml:space="preserve">6-CHATTER ROAD URDU BAZAR LAHORE </t>
  </si>
  <si>
    <t xml:space="preserve">23-24-32 BILOUR PALZA SADDAR ROAD PESHAWAR CANTT </t>
  </si>
  <si>
    <t xml:space="preserve">NEAR TELEPHONE EXCHANGE WARSAK ROAD BABU GARI PESHAWAR </t>
  </si>
  <si>
    <t>STREET No: 30 NEAR TARIQ GENRAL STORE WAHDAT COLONY GUJRANWALA 055- 8207494</t>
  </si>
  <si>
    <t xml:space="preserve">H NO: 871 OUTSIDE ASIA GATE QAIDABAD COLONY PESHAWAR CITY </t>
  </si>
  <si>
    <t>HOUSE NO 31-C-2 WAPDA TOWN GUJRANWALA.055-4285428.055-6429036. 055.3019131.0300.8642455</t>
  </si>
  <si>
    <t xml:space="preserve">RAI PUR UGOKI ROAD SIALKOT PH 4262531: 32 </t>
  </si>
  <si>
    <t xml:space="preserve">Haq Brothers Archar Road Quetta. </t>
  </si>
  <si>
    <t xml:space="preserve">S.NO 50 NEW ADDA SIRKI ROAD QUETTA </t>
  </si>
  <si>
    <t xml:space="preserve">Hno:25, Street No: 03, Band Road Quetta </t>
  </si>
  <si>
    <t xml:space="preserve">my bank jinnah road quetta </t>
  </si>
  <si>
    <t xml:space="preserve">Room No 10. Regal Plaza 2nd Floor  </t>
  </si>
  <si>
    <t>STREET No: 02 MOHALLA GULSHANABAD NOWSHEHRA ROAD GUJRANWALA 0321-6492 880</t>
  </si>
  <si>
    <t xml:space="preserve">KILLI GHRIB ABAD NOKUNDI </t>
  </si>
  <si>
    <t xml:space="preserve">16-REGAL PLAZA CIRCULAR ROAD QUETTA </t>
  </si>
  <si>
    <t xml:space="preserve">NA MIRPUR AK </t>
  </si>
  <si>
    <t xml:space="preserve">VILL- PO POTHA BAINSI MIRPUR A.K </t>
  </si>
  <si>
    <t xml:space="preserve">H No: 11, SECTOR B-2, MIRPUR A.K. </t>
  </si>
  <si>
    <t xml:space="preserve">VILL DAWALA, PO CHECHIAN, MIRPUR A.K. </t>
  </si>
  <si>
    <t xml:space="preserve">H No: 34, D:1, MIRPUR A.K. </t>
  </si>
  <si>
    <t xml:space="preserve">HOUSE No: 103 SECT. B:5 MIRPUR A.K. </t>
  </si>
  <si>
    <t>FLAT No: 7, 4TH FLOOR MEMON MANSION TARO NARO LANE KAGHZI BAZAR, KARACH I</t>
  </si>
  <si>
    <t xml:space="preserve">A:86, KHUDADAD COLONY, KARACHI </t>
  </si>
  <si>
    <t xml:space="preserve">OPP.HAQ BROTHERS NOOR ROAD BADAMI BAGH LAHORE </t>
  </si>
  <si>
    <t xml:space="preserve">MAIN MUHAMMAD TOWN MIRPUR A.K  </t>
  </si>
  <si>
    <t xml:space="preserve">NEW KALYAL SHAHROO MIRPUR A.K </t>
  </si>
  <si>
    <t xml:space="preserve">HOUSE No: 33 SECTOR G:1 PART 2 MIRPUR A.K. </t>
  </si>
  <si>
    <t xml:space="preserve">HOUSE NO 137, SECTOR E:1, MIRPUR A.K. </t>
  </si>
  <si>
    <t xml:space="preserve">VILL-P.O OFFICE KASOOKI TEH - DISTT. GUJRAT </t>
  </si>
  <si>
    <t xml:space="preserve">Karachi Sale Center Allama Iqbal Road Mirpur AK. </t>
  </si>
  <si>
    <t xml:space="preserve">C O SAUDI PAK COMM BANK LTD MIRPUR A.K </t>
  </si>
  <si>
    <t xml:space="preserve">HOUSE NO 204 SECTOR F 2 MIRPUR AK </t>
  </si>
  <si>
    <t xml:space="preserve">H No 492, SECTOR C 4, MIRPUR A.K. </t>
  </si>
  <si>
    <t xml:space="preserve">VILL P.O POTHA BANSI TEH - DISTT MIRPUR A.K </t>
  </si>
  <si>
    <t xml:space="preserve">HOUSE No: 1636 MOHALLA CHISHTIAN BAHAWALPUR </t>
  </si>
  <si>
    <t xml:space="preserve">CHOWK FAWARA, BAHAWALPUR. </t>
  </si>
  <si>
    <t xml:space="preserve">MOUZA DAIRA MASTI TEH DISTT BAHAWALPUR </t>
  </si>
  <si>
    <t>105, Queens Centre, M.T Khan Road, Karachi KARACHI.</t>
  </si>
  <si>
    <t xml:space="preserve">225-B, GULISTAN COLONY NO.2 FAISALABAD. </t>
  </si>
  <si>
    <t xml:space="preserve">02- KHAYBAN COLONY, FAISALABAD. </t>
  </si>
  <si>
    <t xml:space="preserve">HOUSE No: 3,ST No: 2,HASSSEB SHAHEED COLONY,FAISALABAD </t>
  </si>
  <si>
    <t xml:space="preserve">P-237, 3RD FLOOR, MAIN TIKA GALI NO.1, MONTGOMERY BAZAR, FAISALABAD. </t>
  </si>
  <si>
    <t xml:space="preserve">36:2, MAIN BAZAR, AHMAD PARK, SARGODHA ROAD, FAISALABAD. </t>
  </si>
  <si>
    <t xml:space="preserve">267-F,IST FLOOR, BLOCK No: 6 PECHS, KARACHI. </t>
  </si>
  <si>
    <t xml:space="preserve">SF-2,BUILDING NO,18,SEAVIEW TOWNSHIP,D,H,A,PHASEV,EXT,KARACHI </t>
  </si>
  <si>
    <t>HOUSE NO.199,BLOCK P, KHAYABAN COLONY NO.2, MADINA TOWN,FAISALABAD .0321-6306115.</t>
  </si>
  <si>
    <t>PLOT No: 34, STREET NO. 2, UMER GARDEN, TEZAB MILL ROAD, JARANWALA ROAD, FAISALABAD 0300-7235402</t>
  </si>
  <si>
    <t xml:space="preserve">62:70 OPP POONCH HOUSE, ADAMJEE ROAD, SADDAR, RAWALPINDI. </t>
  </si>
  <si>
    <t>C:O NN COMMUNICATION SHOP No: 45, GROUND FLOOR SINGAPUR PLAZA, SADDAR RAWAPINDI</t>
  </si>
  <si>
    <t xml:space="preserve">HOUSE NO 15F-1 JUNAID MANZIL STREET SIR SYED COLONY RAWALPINDI </t>
  </si>
  <si>
    <t xml:space="preserve">45-C,Shahbaz Commercial Area Main Khayaban-e-Seher, Karachi. </t>
  </si>
  <si>
    <t xml:space="preserve">C:O ABDUL SATTAR GENERAL STORE ADAMJEE ROAD SADDAR RAWALPINDI </t>
  </si>
  <si>
    <t xml:space="preserve">House No 49-29.Street No.13-B Punjab Colony Defence Karachi. </t>
  </si>
  <si>
    <t>GALI NO 03, MAIN BAZAR, SHAHEENABAD BLOCK-B. GUJRANWALA TEL No: 0300-46 96208</t>
  </si>
  <si>
    <t xml:space="preserve">R-346, SECTOR -11-C NORTH KARACHI. </t>
  </si>
  <si>
    <t>MAIN SHEIKHUPURA ROAD GALA RIZWAN INDUSTRY WALA GUJRANWALA 055-427387 4 0300-6406026</t>
  </si>
  <si>
    <t xml:space="preserve">8:7 ABID MAJID ROAD, LAHORE CANTT. </t>
  </si>
  <si>
    <t>SIALKOT ROAD, ST.PETERSON,S SCHOOL, MOHALLAH KHOKHARKI, GUJRANWALA TEL No: 0300-7411313</t>
  </si>
  <si>
    <t xml:space="preserve">HOUSE NO 4, STREET NO 3, SHARIF PURA HAFIZABAD </t>
  </si>
  <si>
    <t xml:space="preserve">C 14-A C BLOCK SATELLITE TOWN RAWALPINDI </t>
  </si>
  <si>
    <t xml:space="preserve">CHAH JATHU WALA,P.O KHAS, TEHSIL :DISTRICT LODHRAN. </t>
  </si>
  <si>
    <t xml:space="preserve">H,NO 165:B MODEL TOWN B P:O MODEL TOWN B BAHAWALPUR </t>
  </si>
  <si>
    <t>near javed colony mouza karna basti, malik ghous Bux, p.o bahawal pur</t>
  </si>
  <si>
    <t xml:space="preserve">DESERT RANGER HEAD QUATER BAHAWALPUR </t>
  </si>
  <si>
    <t xml:space="preserve">H.NO 38:316 JAFFAR HOUSE ZILA DAIRA GHAZZI KHAN </t>
  </si>
  <si>
    <t xml:space="preserve">chah tahli wala P.O KOTLA CHAKR TEHSIL JALAL PUR DISTT. MULTAN </t>
  </si>
  <si>
    <t xml:space="preserve">VILLAGE BAHAWAL KHAN P.O SITE AREA SUKKUR </t>
  </si>
  <si>
    <t>Chak No: 133:P, Pattan Minara Road, P.O. Chak No: 136:P, Rahim Yar Khan .</t>
  </si>
  <si>
    <t xml:space="preserve">HOUSE No: 455, MODEL TOWN B KHAN PUR DISTT RAHIM YAR KHAN </t>
  </si>
  <si>
    <t xml:space="preserve">HOUSE No: 818-BV ZANANA HOSPITAL ROAD BAHAWALPUR </t>
  </si>
  <si>
    <t xml:space="preserve">CH. RIAZ AHMED CHOWK SURRAILY MOA MUBARAK ROAD RAHIM YAR KHAN </t>
  </si>
  <si>
    <t xml:space="preserve">ADDA GULMERG ROAD RAHIM YAR KHAN </t>
  </si>
  <si>
    <t xml:space="preserve">H No: P-1531 St No: 9-B Near Gulistan Fasilabad </t>
  </si>
  <si>
    <t>HOUSE No: 207, STREET No: 05, MOHALLA MADINA TOWN BEHIND GENERAL HOSPITAL LAHOER</t>
  </si>
  <si>
    <t xml:space="preserve">21,5TH FLOOR ARKAY SQUARE SHAHRAH-E LIAQUAT Karachi. </t>
  </si>
  <si>
    <t xml:space="preserve">HOUSE No: 187, SECTOR No: 01, BLOCK No: II, GREEN TOWN LAHORE </t>
  </si>
  <si>
    <t xml:space="preserve">E-Block Shahruknealam Colony Multan. </t>
  </si>
  <si>
    <t xml:space="preserve">MASKN TECHNOLOGIES PVT LTD, 254-N, MODEL TOWN LAHORE </t>
  </si>
  <si>
    <t>B.K.M FARMS VILLAGE BHADHEWALA, TEHSIL DASKA, DISTRICT SIALKOT. 0333-4277272, 0332-5202122</t>
  </si>
  <si>
    <t>HOUSE No: 10, ST. No: 5, AWAN MARKET, USMAN PARK, FEROZEPUR ROAD, LAHORE. 0300-8842679</t>
  </si>
  <si>
    <t>H.NO 14:4 B ST No: 11 BEHIND YOUNIS SHAHEED ROAD MODEL TOWN A BAHAWALPU R</t>
  </si>
  <si>
    <t xml:space="preserve">H,NO 5-A SATLLITE TOWN EXCHANGE AREA BAHWALPUR </t>
  </si>
  <si>
    <t xml:space="preserve">166-L MODEL TOWN EXT LAHORE </t>
  </si>
  <si>
    <t xml:space="preserve">5-B LDA COMPLEX LAWRANCE ROAD LAHORE </t>
  </si>
  <si>
    <t xml:space="preserve">87-B-III GULBERG III LAHORE </t>
  </si>
  <si>
    <t xml:space="preserve">BANGLOW NO:65-D, DEFENCE HOUSING SOCIETY, CIVIL LINES, HYDERABAD. </t>
  </si>
  <si>
    <t xml:space="preserve">COMMERCIAL COMPLEX GADAFFI STADIUM LAHORE </t>
  </si>
  <si>
    <t xml:space="preserve">PLOT NO. S-2, BASHARAT STEEL MILLS, SITE, HYDERABAD. </t>
  </si>
  <si>
    <t xml:space="preserve">546 -G GULSHAN-E-RAVI LAHORE. </t>
  </si>
  <si>
    <t xml:space="preserve">MOHAMMAD FEROZE STREET M.R 6:62 JODIA BAZAR KARACHI </t>
  </si>
  <si>
    <t xml:space="preserve">4 KM MULTAN ROAD SCHEME MORE, NEAR COUPLE MARRIAGE HALL, LAHORE. </t>
  </si>
  <si>
    <t>SUITE No 03 2nd FLOOR REHMAN BUSINESS CENTER 32 B 3 GULBERG III LAHORE</t>
  </si>
  <si>
    <t xml:space="preserve">5-B, LDA-COMPLEX LAWRENCE ROAD LHR </t>
  </si>
  <si>
    <t xml:space="preserve">FLAT NO.03 BLOCK A, AL-PINE APPARTMENT, HYDERABAD. </t>
  </si>
  <si>
    <t xml:space="preserve">19-B BLOCK-G GULBERG III LAHORE </t>
  </si>
  <si>
    <t xml:space="preserve">NEAR CATHOLIC YOUHANABAD FEROZPUR ROAD KAHNA C-O ELEMETEC  PVT  LTD </t>
  </si>
  <si>
    <t>ABDUL WAHID COLONY ,RAILWAY SAMPLE ROAD BEHIND NOORI JAMIA MASJID PO MUGHLPURA LHORE</t>
  </si>
  <si>
    <t xml:space="preserve">13-F SAMAN ARCADE GULBERG-III LAHORE </t>
  </si>
  <si>
    <t xml:space="preserve">10-A-III GULBERG III LAHORE </t>
  </si>
  <si>
    <t xml:space="preserve">AFZAL BROTHERS FLOUR MILLS, G.T.ROAD, SHAHDRA, LAHORE </t>
  </si>
  <si>
    <t xml:space="preserve">106-3 SAINT JHON PURA LAHORE CANTT </t>
  </si>
  <si>
    <t xml:space="preserve">B-95 NAFEESABAD PEER COLONY KARACHI. </t>
  </si>
  <si>
    <t xml:space="preserve">GALI NO.23 HOUSE No: 35, STREET No: 23, GUNJMUGHAL PURA, LAHORE </t>
  </si>
  <si>
    <t xml:space="preserve">F-97:1, MODEL TOWN, LAHORE </t>
  </si>
  <si>
    <t xml:space="preserve">MULTAN ROAD ZAHOOR MECHANICAL WORKERS BAHAWALPUR </t>
  </si>
  <si>
    <t xml:space="preserve">105, QUEEN CENTRE M.T. KHAN ROAD KARACHI. </t>
  </si>
  <si>
    <t xml:space="preserve">HOUSE No: G-159, AMEER ALI MAHALLA, MEMON GOTH, KARACHI. </t>
  </si>
  <si>
    <t xml:space="preserve">9-LIGHT INDUSTRIAL AREA, MODEL TOWN-B, BAHAWALPUR. </t>
  </si>
  <si>
    <t>HOUSE No: 31, STREET No: 32 OFF KHAYABAN-E-BADAR PHASE-5 EXTENTION D.H.A, KARACHI.</t>
  </si>
  <si>
    <t>ROOM No: 4, 4TH FLOOR QUATTAWALA BUILDING IBRAHIM JEE STREET,DANDIYA BAZAR OPP CITY COURT, KARACHI.</t>
  </si>
  <si>
    <t xml:space="preserve">PLOT No: 204 SECTOR 7:A KORANGI INDUSTRIAL AREA KARACHI. </t>
  </si>
  <si>
    <t xml:space="preserve">HOUSE No: A-191 BLOCK No: 1 F.B.AREA, KARACHI. </t>
  </si>
  <si>
    <t xml:space="preserve">HOUSE No: G3 SOHNI PALIS GUL MAHAR STREET NEW TOWN , KARACHI. </t>
  </si>
  <si>
    <t xml:space="preserve">3-C RAHAT COMM-LANE SUITE 1.DHA.PHASE 6 KARACHI. </t>
  </si>
  <si>
    <t>IST FLOOR, PLOT SB-125 AL NADEEM CENTRE, GULISTAN-E-JOHAR, SECTOR - 14, KARACHI</t>
  </si>
  <si>
    <t xml:space="preserve">PLOT No: 1 SECTOR 16-B SHAFIQ MOR NEAR SHAH JAMAL HOTEL, KARACHI. </t>
  </si>
  <si>
    <t>A-35:8 JOHAN COMPLEX SC No: 33 MAIN UNIVERSITY ROAD GULSHAN-E0IQBAL KAR ACHI.</t>
  </si>
  <si>
    <t xml:space="preserve">9:1, K-28, TRANS LYARI, HAWKSBAY ROAD, MARIPUR, KARACHI. </t>
  </si>
  <si>
    <t xml:space="preserve">1-J-44:10 NAZIMABAD No: 1 KARACHI. </t>
  </si>
  <si>
    <t>FLAT No: F-4, JASON PARADISE APPARTMENT, BLOCK No: 7, CLIFTON, K ARACHI.</t>
  </si>
  <si>
    <t xml:space="preserve">C:O SUITE No: 21, 5TH FLOOR ARKAY SQUARE SH0E-LIAQUAT KARACHI </t>
  </si>
  <si>
    <t xml:space="preserve">5TH FLOOR AMBER MEDICAL CENTRE M.A.JINNAH ROAD, KARACHI </t>
  </si>
  <si>
    <t>H No: C-62 EMPIRE CENTRE JAUHAR MOR RASHID MINHAS ROAD GULISTAN-E-JAUHA R KARACHI</t>
  </si>
  <si>
    <t>A-2, MERCHANT CORNER F 181, PARK LANE, BLOCK 5 CLIFTON KARACHI.</t>
  </si>
  <si>
    <t xml:space="preserve">EBRAHIM BUILDING, WEST WHARF ROAD, KARACHI. </t>
  </si>
  <si>
    <t xml:space="preserve">2-B NEW QUEENS ROAD LALAZAR KARACHI. </t>
  </si>
  <si>
    <t>FL-10 WORLDTRADE CENTRE KHAYBAN-E-ROOMI BLOCK-5 CLIFTON KAR ACHI</t>
  </si>
  <si>
    <t>HOUSE No: D-24 BLOCK-3, GARDEN ROAD FEDERAL GOVT OFFICER RESIDENCE, KAR ACHI.</t>
  </si>
  <si>
    <t>HOUSE No: 24,STREET No: 10,SECTOR No: 3,HAROON BAHRIA SOCIETY KARACHI .</t>
  </si>
  <si>
    <t xml:space="preserve">G CHICKS ALI BABA BAKERS FIRST FLOO DATA GUNJ BAKSH LAHORE. 0427247601 </t>
  </si>
  <si>
    <t>H No: 57:A BLOCK-B, PCSIRHOUSING SOCIETY, PHASE-I, CANAL BANK, LAHOR E</t>
  </si>
  <si>
    <t>House NO 20 Old Officer Colony Club Road Rahim Yar Khan Tehsil Rahim Ya Khan Distric Rahim Yar Khan</t>
  </si>
  <si>
    <t xml:space="preserve">UNITED BANK LIMITED,CENTRAL BRANCH,HUSSAIN AGAHI ROAD,MULTAN. </t>
  </si>
  <si>
    <t>BUNGALOR No: H-23,PHASE.II DEFENCE VIEW,BALOCH COLONY EXPRESSWAY KARAC HI.</t>
  </si>
  <si>
    <t xml:space="preserve">HOUSE No: 4:47 HASHIM RAZA ROAD MODEL COLONY KARACHI </t>
  </si>
  <si>
    <t>PLOT NO LY 52:14 SAMA APPARTMENT, D CHUDHARY ROAD NEAR LYARI TELEPHONE EXCHANGE BAGHDADI KARACHI.</t>
  </si>
  <si>
    <t xml:space="preserve">HOUSE No: 380 Z BLOCK DHA LAHORE PH No: 5744174 </t>
  </si>
  <si>
    <t xml:space="preserve">242-AHMED BLOCK NEW GARDEN TOWN,LAHORE. </t>
  </si>
  <si>
    <t xml:space="preserve">THE STATIONARY ALI MARKET,SHOP No: 3,F-11:1, ISLAMABAD </t>
  </si>
  <si>
    <t>18-G, PUNJAB SMALL INDUSTRY HOUSING SOCIETY, LAHORE CANTT. LAHO RE</t>
  </si>
  <si>
    <t>OIL - GAS REGULATORY AUTHORITY TARI CHAMBER CIVIC CENTRE SECTOR G-6 ISLAMABAD. 0321-5020120 , 051-92217</t>
  </si>
  <si>
    <t>HAAD TRAVEL - TOURS 69-SINA PLAZA, ADAMJEE ROAD SADDAR RAWALPIN DI</t>
  </si>
  <si>
    <t xml:space="preserve">H No: 107:C POONCH HOUSE 107 ADAMJEE ROAD RAWALPINDI CANTT. </t>
  </si>
  <si>
    <t xml:space="preserve">19:574 Mohallah Wazir Pura Sialkot Ph 4562668 Mob 0321-6110314 </t>
  </si>
  <si>
    <t>HOUSE NO.265 STREET NO. 1 AFZAL TOWN, CHAKLALA SCHEME No: 3, RAWALP INDI</t>
  </si>
  <si>
    <t xml:space="preserve">HOUSE No: H - 145 STREET No: 5 MOHALLAH CHACHI RAWALPINDI </t>
  </si>
  <si>
    <t xml:space="preserve">H-27-E, STREET-6, LANE-3, GUJRANWALA CANTT. </t>
  </si>
  <si>
    <t xml:space="preserve">JADEED DASTGIR SCHOOL GUJRANWALA 055-3257106 0345-6256960 </t>
  </si>
  <si>
    <t xml:space="preserve">SCIENCE TIME ACADEMY, 218-A, JINNAH ROAD, MODEL TOWN, GUJRANWALA </t>
  </si>
  <si>
    <t>RASHEED - SONS, WAN SOOTAR MERCHANT, BAZAR AL MARIAN, GUJRANWA LA</t>
  </si>
  <si>
    <t>126-TIPU BLOCK, SHALIMAR TOWN, GUJRANWALA TEL No: 055-3842087 0300 -8647287</t>
  </si>
  <si>
    <t xml:space="preserve">MAIN ROAD GARJAKH, GALI NO 3,MOHALLAH RAZAABAD, GUJRANWALA </t>
  </si>
  <si>
    <t xml:space="preserve">ALI AHMED PAINT HOUSE ADDA SHAHBAZ KHAN SIALKOT </t>
  </si>
  <si>
    <t xml:space="preserve">MUSLIM TOWN, HUNTER PURA, SIALKOT </t>
  </si>
  <si>
    <t xml:space="preserve">KASHMIR ROAD GALI NO 10 MOHALLAH ZAHID COLONY GUJRANWALA </t>
  </si>
  <si>
    <t xml:space="preserve">4:74 CIRCULAR ROAD SIALKOT SIALKOT </t>
  </si>
  <si>
    <t xml:space="preserve">HAJI MUHAMMAD HANIF MANZIL MUHAMMAD PURA SIALKOT </t>
  </si>
  <si>
    <t>H No: 47, LANE No: 2, SHALIMAR LARE SOCIETY, MUGHAL PURA, LAHORE. PH No : 0333-4847929</t>
  </si>
  <si>
    <t xml:space="preserve">C:O CITY EMBROIDERS PVT LTD SIALKOT </t>
  </si>
  <si>
    <t xml:space="preserve">V.PO GHUINKE SIALKOT </t>
  </si>
  <si>
    <t xml:space="preserve">H. No: 8-A, ST. No: 10 NURSERY ST. SHAH KAMAL COLONY LAHORE </t>
  </si>
  <si>
    <t xml:space="preserve">CHAK No: 32 BC P.O BOX DERA BAKHA TEHSIL - DISTT BAHAWALPUR </t>
  </si>
  <si>
    <t>MOBILINK GSM FRANCHISE, OUTSIDE FARID GATE, CIRCULAR ROAD,BAHAWALPU R.</t>
  </si>
  <si>
    <t xml:space="preserve">BARKA TAAMIR-E-MARKAZ NEAR SNG OFFICE GUJRANWALA </t>
  </si>
  <si>
    <t xml:space="preserve">BAAT-UL-AMAN, O:S KHIALI GATE GUJRANWALA </t>
  </si>
  <si>
    <t xml:space="preserve">104-PARK AVENUE SHAHRAH-E-FAISAL KARACHI. </t>
  </si>
  <si>
    <t xml:space="preserve">MUZAFAR PUR TEH. DIST. SIALKOT </t>
  </si>
  <si>
    <t>UK ROAD BHABHARIAN WALA GALI FIAZ SORGODIA SIALKOT PH 8114329 MOB 032 2-7936832</t>
  </si>
  <si>
    <t xml:space="preserve">Shop No. 18, Prince Complex Fairer Road, Karachi. </t>
  </si>
  <si>
    <t>HOUSE NO.39 STREET NO.9 KH-E-SHAMSHEER PHASE V D.H.A.KARACH I</t>
  </si>
  <si>
    <t xml:space="preserve">SHAHEEN TOWER GROUND FLOOR OFF No: 3-23A BL-6 PECHS KARACHI. </t>
  </si>
  <si>
    <t xml:space="preserve">504 PARK AVENUE BL-6 PECHS SH-E-FAISAL KARACHI. </t>
  </si>
  <si>
    <t>HOUSE No: 5B-18,GULSHAN-E-ZAHOOR CENTRAL JACOB LINE.KARACHI</t>
  </si>
  <si>
    <t xml:space="preserve">SUIT No: 216, BUSINESS ARCADE, SHAHRAH-E-FAISAL, KARACHI </t>
  </si>
  <si>
    <t xml:space="preserve">F-104, BLOCK-F, A.R. TURABI ROAD , NORTH, NAZIM ABABD , KARACHI. </t>
  </si>
  <si>
    <t>Room No.2-R, 1st Floor, Hoor Mansion, Achi Qabar, Adamjee Dawood Road, Jodia Bazar, Karachi.</t>
  </si>
  <si>
    <t xml:space="preserve">C-13 1,FLOOR IQBAL PLAZA PHASEII N.KARACHI </t>
  </si>
  <si>
    <t>B-164 SINDH BALOCH HOUSING SOCIETY GULISTAN-E-JOHAR BLOCK 12 KARACHI.P No: 021-4621434</t>
  </si>
  <si>
    <t>BLOCK No: 150, FLAT No: F, ASKARI 4 HOUSING SOCIETY, RASHID MINHAS ROAD , KARACHI.</t>
  </si>
  <si>
    <t>C:O.RAFFISONS, 14-17 TAJ MAHAL APARTMENT, FAIZ MUHMMAD FATEH ALI ROAD- KARACHI.</t>
  </si>
  <si>
    <t xml:space="preserve">FLAT NO. A:11SARDINA GARDAN, GARDAN WEST, KARACHI, PAKISTAN. </t>
  </si>
  <si>
    <t xml:space="preserve">24-SEA BREEZ PLAZA, SHARAH-E-FAISAL, KARACHI. </t>
  </si>
  <si>
    <t xml:space="preserve">HABIB METROPOLITAN BANK LTD STAR GATE BRANCH MAIN SHAHRAH E FAISAL KARACHI </t>
  </si>
  <si>
    <t xml:space="preserve">EMCO INDUSTRIES LTD 2ND FLOOR SAUDI PAK HOUSE 14 KASHMIR ROAD LAHORE </t>
  </si>
  <si>
    <t xml:space="preserve">AL-JANNAT MARRIAGE HALL COLLEGE ROAD TOWNSHIP LAHORE </t>
  </si>
  <si>
    <t xml:space="preserve">303-N- PHASE 1 D-H-A LAHORE CANTT </t>
  </si>
  <si>
    <t>MOHALLAH ISLAMABAD NISHTARABAD PESHAWAR</t>
  </si>
  <si>
    <t>BANGLOW NO:124:3 KHAYABAN-E-HILAL PHASE-VI, STREET NO:29 D.H.A KARACH I</t>
  </si>
  <si>
    <t xml:space="preserve">18 AWAIS QARNI ROAD, ISLAMPURE, LAHORE 042-7238907 </t>
  </si>
  <si>
    <t>HOUSE No: 44, SALIM ST No: 1, KHYBE PARK OUT FALL ROAD, SANTNAGAR LAHOR E</t>
  </si>
  <si>
    <t>HOUSE No: 1549, AREA D TYPE DOCTORS CHOWK FAISALABAD PH. No: 0333-43047 46</t>
  </si>
  <si>
    <t>H No: 36-S, 595 Bahar Colony 1, Kot Lakh path, Bathlam Lahore 0321-3496 848</t>
  </si>
  <si>
    <t>SAUDI PAK COMMERCIAL BANK LIMITED, BASEMENT PAKLAND TOWER, TUFAIL ROAD , LAHORE</t>
  </si>
  <si>
    <t xml:space="preserve">151-B,Model Town Lahore </t>
  </si>
  <si>
    <t>HOUSE No: 02, STREET No: 8-B, MUSLI PARK, SHAHDARA TOWN, LAHORE. 0301-8280206 0321-4535625</t>
  </si>
  <si>
    <t xml:space="preserve">HOUSE No: 14, BLOCK 16, SECTOR B-1, TOWNSHIP, LAHORE 042-5115208 </t>
  </si>
  <si>
    <t>331 BLOCK F STREET NO 1 DHA PHASE 6 LAHORE</t>
  </si>
  <si>
    <t xml:space="preserve">KOT ABDUL MALIK, TEHSIL FEROZEWALA, DISTT SHEIKHUPURA. </t>
  </si>
  <si>
    <t>HOUSE No: E-20:24 FIRDOUS PARK ST No: 5 MILLAT ROAD OPP GENERAL HOSPITAL LAHORE CATT</t>
  </si>
  <si>
    <t xml:space="preserve">APPT No: 3-A DOLTANA HOUSE NEAR QUEEN MARRY SCHOOL LAHORE </t>
  </si>
  <si>
    <t xml:space="preserve">52-Canal Bank Road, Lahore 042-111-602-602 </t>
  </si>
  <si>
    <t>A.Z LAK GROUP OFFICE No: 17 IST FLOOR DAVIS HYTES 38-DAVIS ROAD LAH ORE</t>
  </si>
  <si>
    <t>16-B, Rehman Centre, 3rd Floor, Mai Shah Alam Market, Lahore 042-737605 2</t>
  </si>
  <si>
    <t>HOUSE 245, BLOCK 2, SECTOR B-2 TOWNSHIP LAHORE NEAR JAMIA USMANIA</t>
  </si>
  <si>
    <t xml:space="preserve">E 105:A, 8-3-1, NEW SUOER TOWN LAHORE CANTT </t>
  </si>
  <si>
    <t>TELENOR MSC, 5TH FLOOR, SHAFI MENSION, 9 MONTGOMERY ROAD, OPP. LEADERS INN HOTEL, LAHORE 042-62831</t>
  </si>
  <si>
    <t xml:space="preserve">House No: 38, Main Bazar Qilla Gujjar Singh Lahore. 042-6301436 </t>
  </si>
  <si>
    <t xml:space="preserve">Marghzara Colony, Fazal Street, Gujrat. </t>
  </si>
  <si>
    <t xml:space="preserve">House No: 10,Golf Avenue,Canal Bank Lahore.0426882586 </t>
  </si>
  <si>
    <t>HOUSE NO R-720 BLOCK 18 F.B AREA KARACHI</t>
  </si>
  <si>
    <t>HOUSE No: 08, STREET No: 04, BLOCK B, MAHAR FAYYAZ COLONY, FATEHGHAR, LAHORE.</t>
  </si>
  <si>
    <t xml:space="preserve">HOLIDAY INN HOTEL 25-26 EGERTON ROAD, LAHORE 042-6310077 </t>
  </si>
  <si>
    <t xml:space="preserve">P-236, INNAM PLAZA, MAHER SADIQ MARKET, RAILWAY ROAD, FAISALABAD. </t>
  </si>
  <si>
    <t xml:space="preserve">J. K. FIBRE MILLS LIMITED, 29 KM SHEIKHUPURA ROAD, FAISALABAD. </t>
  </si>
  <si>
    <t xml:space="preserve">HOUSE No: 43 MODEL TOWN JAHANIA DISTT KHANAWAL </t>
  </si>
  <si>
    <t xml:space="preserve">A-168, BLOCK-3, GULSHAN-E-IQBAL, KARACHI </t>
  </si>
  <si>
    <t>A-19 ROW II ,BLOCK B NCH SOCIETY GULSHAN-E-IQBAL 10-A KARACH I</t>
  </si>
  <si>
    <t xml:space="preserve">HOUSE NO 89 STREET No: 24 SECTOR B MANZOOR COLONY KARACHI </t>
  </si>
  <si>
    <t>Kanchughi Khachi Firdous Post Offic Muslim Bagh Tehseel Muslim Bagh Distrrict Killa Saif Ullah</t>
  </si>
  <si>
    <t xml:space="preserve">Shop No: 32, Distt Court Quetta </t>
  </si>
  <si>
    <t>MOBILINK GSM, 3RD FLOOR,KULSOOM PLAZA, BLUE AREA, ISLAMABAD</t>
  </si>
  <si>
    <t xml:space="preserve">W-259, D.H.A, LAHORE </t>
  </si>
  <si>
    <t xml:space="preserve">WAHID ROAD MALKEY KALAN SIALKOT SIALKOT </t>
  </si>
  <si>
    <t xml:space="preserve">HOUSE NO.35, ASKARI VILLAS, CHAKLALA SCHEME III, RAWALPINDI. </t>
  </si>
  <si>
    <t xml:space="preserve">HOUSE NO. 109, D-BLOCK , 6TH ROAD, SATELLITE TOWN, RAWALPINDI. </t>
  </si>
  <si>
    <t xml:space="preserve">HOUSE No: 30 Y DHA LHR </t>
  </si>
  <si>
    <t xml:space="preserve">HOUSE No: CA 109, CHISTIYABAD, PUNDRA, RAWALPINDI. </t>
  </si>
  <si>
    <t xml:space="preserve">B-179, BLOCK J NORTH NAZIMABAD KARACHI-74700 </t>
  </si>
  <si>
    <t xml:space="preserve">315 BLOCK-Y DHA CANTT LAHORE. </t>
  </si>
  <si>
    <t xml:space="preserve">TEHSIL NAROWAL POST OFFICE GANGHOR </t>
  </si>
  <si>
    <t xml:space="preserve">HOUSE NO BV 310:B STREET NO 4 SADIQABAD MUSLIM TOWN RAWALPINDI </t>
  </si>
  <si>
    <t xml:space="preserve">284 CHOURHARPAL PESHAWAR ROAD RAWALPINDI </t>
  </si>
  <si>
    <t>HOUSE NO G-6 MOH GULISTAN APPARTMENTS GULISTAN COLONY LANE 6 RAWALPINDI</t>
  </si>
  <si>
    <t xml:space="preserve">H.NO.DD-955, ST.NO.02 MOHALLAH JHANDA CHICHI, RAWALPINDI </t>
  </si>
  <si>
    <t xml:space="preserve">HOUSE NO.438:90-A DR.JHANGIR STREET TENCH BHATA RAWALPINDI </t>
  </si>
  <si>
    <t>HOUSE NO 1-Q-5 BARAF KHANA ROAD DHOKESYEDAAN MISRIAL ROAD RAWALPIND I</t>
  </si>
  <si>
    <t xml:space="preserve">Flat No.402,Parsa View Apartment,Clifton Blockm Y Karachi. </t>
  </si>
  <si>
    <t xml:space="preserve">306 - J:2 JOHAR TOWN LAHORE </t>
  </si>
  <si>
    <t xml:space="preserve">180- G:1 JOHAR TOWN, LAHORE. </t>
  </si>
  <si>
    <t xml:space="preserve">SHOP NO.10 AL-ABBAS MARKET ADAMJEE ROAD, SADDAR RAWALPINDI </t>
  </si>
  <si>
    <t>APPARTMENT No: C-11 HANIF CENTRE NEAR MATRIC BOARD OFFICE NORTH NAZIMABAD BLOCK B KARACHI.</t>
  </si>
  <si>
    <t xml:space="preserve">JAMPUR ROAD, D.G.KHAN.2463782 </t>
  </si>
  <si>
    <t xml:space="preserve">H No: 516:B, MUFTI STREET CHOHAN PARK ISLAMPURA, LAHORE </t>
  </si>
  <si>
    <t>Office No: 3-4, 1st Floor , 13-E Crystal Arcade F-8 Markaz, Islamaba d.</t>
  </si>
  <si>
    <t xml:space="preserve">H No: D:3252- MOHALLAH:BAZAR SOOTAR MANDI, INSIDE LOHARI GATE, LAHORE </t>
  </si>
  <si>
    <t xml:space="preserve">Office No: ,1St Floor Rehmat Cantre, I-8 Markaz Islamabad. </t>
  </si>
  <si>
    <t xml:space="preserve">ATTA TRACTORS, BADAMI BAGH CENTRE, BADAMI BAGH LAHORE. </t>
  </si>
  <si>
    <t>STREET NO 5.B TARIQ ABAD GUJRANWALA.055-3892532.0300.9449018 0554016990.0300.8649064.</t>
  </si>
  <si>
    <t xml:space="preserve">HAROON STREET,D.C ROAD GUJRANWALA 055-3733231 0321-7428608 </t>
  </si>
  <si>
    <t xml:space="preserve">SHOP NO.A-89, DISTRICT COUNCIL COMPLEX, THANDI SARAK, HYDERABAD. </t>
  </si>
  <si>
    <t xml:space="preserve">HOUSE NO.A-18, SHAKHI WAHAB TOWN, HYDERABAD. </t>
  </si>
  <si>
    <t xml:space="preserve">33 A - LIAQAT ROAD,NEAR ABUBAKAR PLAZA,FAISLABAD. </t>
  </si>
  <si>
    <t>DOGA, POST OFFICE DOLAT NAGAR TEHSI : DISTRICT GUJRAT Ph. No: 0345-4387 020</t>
  </si>
  <si>
    <t xml:space="preserve">OFFICE NO. 6-U, BLOCK - 6, P.E.C.H.S KARACHI </t>
  </si>
  <si>
    <t xml:space="preserve">206, 2ND FLOOR MUNIR CENTRE SHAHRAH-E-IAQUT KARACHI </t>
  </si>
  <si>
    <t xml:space="preserve">MR 6:4 VIRJEE STREET JODIA BAZAR KARACHI. </t>
  </si>
  <si>
    <t xml:space="preserve">48-B, AIBAK BLOCK, NEW GARDEN TOWN, LAHORE </t>
  </si>
  <si>
    <t xml:space="preserve">HOUSE No: 19, BLOCK No: 03, SECTOR B-I TOWNSHIP LAHORE </t>
  </si>
  <si>
    <t>6-B CIVIL LINES NEAR NATIONAL BANK MAIN BRANCH   WEST SIDE  SHEIKHUPUR A</t>
  </si>
  <si>
    <t xml:space="preserve">OLD CITY U.C 69:11 CITY SHEIKHUPURA </t>
  </si>
  <si>
    <t xml:space="preserve">H:NO.5C-135,MOOSA NAGAR NAZIMABAD KARACHI. </t>
  </si>
  <si>
    <t xml:space="preserve">HOUSE NO. 224, STREET- 6, MODEL COLONY, KARACHI. </t>
  </si>
  <si>
    <t xml:space="preserve">801, MEHDI TOWERS, 115-A, SMCHS, KARACHI. </t>
  </si>
  <si>
    <t xml:space="preserve">MAPLE LEAF CEMENT FACTORY LTD 42-LAWRENCE ROAD LAHORE </t>
  </si>
  <si>
    <t>KOHINOOR AIRWAYS  PVT  LTD, 4th FLOOR, ASHRAF TOWER, 19 COMMERCIAL ZONE LIBERTY MARKET, LAHORE. 042-57</t>
  </si>
  <si>
    <t xml:space="preserve">NAZARIA-E-PAKISTAN MADAR-E-MILAT PARK SHAHRAH-E-QUAID-E-AZAM LAHORE </t>
  </si>
  <si>
    <t xml:space="preserve">636-Ravi block,Allama Iqbal Town,Lahore.042-7831572 </t>
  </si>
  <si>
    <t xml:space="preserve">593 SHADMAN COLONY-1, LAHORE 042-7592592 </t>
  </si>
  <si>
    <t xml:space="preserve">SAFI COMPUTER SALES - SERVICES F.C MARKET SHABQADAR </t>
  </si>
  <si>
    <t xml:space="preserve">H No: 613 C SATLLITE TOWN BAHAWALPUR </t>
  </si>
  <si>
    <t xml:space="preserve">HOUSE NO 4 ROAD 11 BLOCK F NAZIMABAD NO 1 KARACHI </t>
  </si>
  <si>
    <t xml:space="preserve">HAJI SANAITORY, RISALA ROAD, HYDERABAD. </t>
  </si>
  <si>
    <t>MUHAMMAD ASLAM POSHISH MAKER,ZANANA HOSPITAL ROAD, NEAR MASJID FIRDOUS BAHAWALPUR.</t>
  </si>
  <si>
    <t xml:space="preserve">GULSHAN IQBAL TOWN H.NO 13-14 STREET No: 1 BAHAWALPUR </t>
  </si>
  <si>
    <t xml:space="preserve">ATIF MOTORS RAILWAY ROAD BAHAWALPUR </t>
  </si>
  <si>
    <t xml:space="preserve">H,NO 1850:51 BVI, MUHALLAH SHAHDRAH BAHAWALPUR </t>
  </si>
  <si>
    <t xml:space="preserve">HNO.905-BIV,BANI GIRAN,BAHAWALPUR </t>
  </si>
  <si>
    <t xml:space="preserve">H.NO 58 MAHALLAH 6 NEAR MADINA MOSQUE WARD No: 15 SAMASATTA </t>
  </si>
  <si>
    <t xml:space="preserve">INSIDE DERAWARI GATE H,NO,391 BV, MUHALLAH KUMHARAN BAHAWALPUR </t>
  </si>
  <si>
    <t xml:space="preserve">H.NO 2 AWAN COLONY SATTLITE TOWN BAHAWALPUR </t>
  </si>
  <si>
    <t xml:space="preserve">HNO.750-BII,AAM-O-KHAS .G.P.O BAHAWALPUR </t>
  </si>
  <si>
    <t xml:space="preserve">ADIL ABBASI TOWN BESIDE DUBAI PALCE BAHAWALPUR </t>
  </si>
  <si>
    <t>MOUZA WAHI JOGIAN TEH.AHMAD-PUR EAST DISSTT. BAHAWALP UR.</t>
  </si>
  <si>
    <t xml:space="preserve">SPENZER TRADERS ABDUL MARKET NAMAK MANDI PESHAWAR </t>
  </si>
  <si>
    <t>HYUNDAI SMARTSUPPORT MOTORS,TANKI CHOWK,MULTAN RAOD BAHA WALPUR</t>
  </si>
  <si>
    <t xml:space="preserve">C:O ABBASSI POULTRY SERVICES, EID GAH ROAD, BAHAWALPUR. </t>
  </si>
  <si>
    <t>HNO.122-3 BX,NEW SADIQ COLONY DUBAI MAHAL ROAD BAHAWALPUR</t>
  </si>
  <si>
    <t xml:space="preserve">HOUSE No: 117-16 G-BLOCK GULISTAN COLONY BAHAWALPUR </t>
  </si>
  <si>
    <t xml:space="preserve">38-BK, SATELLITE TOWN, BAHAWALPUR. </t>
  </si>
  <si>
    <t>STATELIFE,ZONAL OFFICE,AL-KARIM PLAZA, 2ND FLOOR,CIRCULAR ROAD,BAHA WALPUR.</t>
  </si>
  <si>
    <t>CHUGTAI MANZIL INSIDE AHMED PURI GATE H.NO 282 MAHALLAH JHANIA BAHAW ALPUR</t>
  </si>
  <si>
    <t xml:space="preserve">HOUSE No: 1521-B-II NEAR ZANANAH HOSPITAL ROAD BAHAWALPUR </t>
  </si>
  <si>
    <t xml:space="preserve">HOUSE No: 15-C MODEL TOWN A SHABBIR SHAHEED ROAD BAHAWALPUR </t>
  </si>
  <si>
    <t xml:space="preserve">NEAR GOVT GIRLS H.NO 277 ST No: 1 faisal colony bahawalpur </t>
  </si>
  <si>
    <t xml:space="preserve">H,NO 165:1 B MODEL TOWN P:O MODEL TOWN B, BAHWALPUR </t>
  </si>
  <si>
    <t xml:space="preserve">HNO.38-D MOQ,OPPSIT APS SCHOOL,BAHAWALPUR CANTT,BAHAWALPUR. </t>
  </si>
  <si>
    <t>PEMRA GOVERNMENT OF PAKISTAN A:22 GOVT, HOUSING SOCIETY SHIKAR-PUR ROAD SUKKUR 071- 7168702</t>
  </si>
  <si>
    <t xml:space="preserve">A.WAHAB AUTO STORE HUSSAINI ROAD,SUKKUR </t>
  </si>
  <si>
    <t>Basti Rais Challo Kokran,dakhana Rahim Yar Khan,tehsil or district Rahim Yar Khan.</t>
  </si>
  <si>
    <t xml:space="preserve">D-6, BLOCK-2. CLIFTON K A R A C H I </t>
  </si>
  <si>
    <t xml:space="preserve">ZOHRA ARCADE FLAT No: 201,RAMSWAMI KARACHI. </t>
  </si>
  <si>
    <t xml:space="preserve">109 Letten Road Lahore Tel:5233615-0300-4219899 </t>
  </si>
  <si>
    <t xml:space="preserve">H No: 114-B,MOHALLAH NAYAN GOTH,ALI MURAD,KHAIRPUR. </t>
  </si>
  <si>
    <t xml:space="preserve">HOUSE No: 21,BLOCK X NEW MULTAN COLONY,MULTAN. </t>
  </si>
  <si>
    <t xml:space="preserve">H.NO 16 REHMAT COLONY NEAR JUNIOR MODEL SCHOOL P.O G.P.O BAHAWALPUR </t>
  </si>
  <si>
    <t xml:space="preserve">NO CORRESPONDENCE  </t>
  </si>
  <si>
    <t xml:space="preserve">24-A , SATELLITE TOWN , SARGODHA </t>
  </si>
  <si>
    <t xml:space="preserve">CHAK No: 87 S.B TEHSILL - DISTT SARGODHA. </t>
  </si>
  <si>
    <t xml:space="preserve">PACKI KOTLI DASKA ROAD SIALKOT.4563582 Mob 0300-7146698 </t>
  </si>
  <si>
    <t xml:space="preserve">HAJI SHARIF DIESEL LABORTORY,MOHNI ROAD NEAR T.B.HOSPITAL,SARGODHA. </t>
  </si>
  <si>
    <t xml:space="preserve">L-117 GULSHAN-E-IQBAL BLOCK 4 QUAID-E-AZAM COLONY KARACHI </t>
  </si>
  <si>
    <t>HOUSE No: 52:82, STREET NO.03, ISLAMIA STREET, MOTI MASJID, SAMBRIAL, DASKA ROAD, SIALKOT PHONE</t>
  </si>
  <si>
    <t>Jinnah Islamia College Road Sialkot Near Jinnah Islamia College PH 4597579 MOB 0333-8695050</t>
  </si>
  <si>
    <t>NEAR RAILWAY LINE, MOHALLA DARBAR SHAH SHAKOOR, SIALKOT PHONE No: 325 1867</t>
  </si>
  <si>
    <t>JUMMU ROAD AMANAT PURA SILAKOT PH 8104632 MOB 0333 8606015 : 0301 308 1005</t>
  </si>
  <si>
    <t xml:space="preserve">S 105 GHAZALI INTERNATIONAL PH 3511109 </t>
  </si>
  <si>
    <t xml:space="preserve">174a street 13 block dha lahore ph 3551838 mob 0300 8619246 </t>
  </si>
  <si>
    <t xml:space="preserve">57:60,sabir kamal street,sialkot cantt, 4271817 </t>
  </si>
  <si>
    <t xml:space="preserve">HOUSE NO.8 STREET NO.10 TOHEED NAGAR OUTFALL ROAD,LHR. </t>
  </si>
  <si>
    <t>SARDAR SALEEM PVT LTD 13 ABBOT ROAD LAHORE</t>
  </si>
  <si>
    <t xml:space="preserve">DEFENCE ROAD SIALKOT 4583313 </t>
  </si>
  <si>
    <t xml:space="preserve">FLAT No: 96-A, KHYBER BLOCK, FLATS, ALLAMA IQBAL TOWN, LAHORE </t>
  </si>
  <si>
    <t>HOUSE NO 136 BLOCK H3 WAPDA TOWN LAHORE</t>
  </si>
  <si>
    <t xml:space="preserve">H.NO,464, SEC.8-D GULZAR COLONY, KORANGI INDUSTRIAL AREA KARACHI </t>
  </si>
  <si>
    <t xml:space="preserve">18-KM, MULTAN ROAD LAHORE-53800 </t>
  </si>
  <si>
    <t xml:space="preserve">H NO: 2 STREET 18 ,AREA 4-D LANDHI NO 6 KARACHI </t>
  </si>
  <si>
    <t>HOUSE NO 45 EMPRESS ROAD LAHORE</t>
  </si>
  <si>
    <t xml:space="preserve">HOUSE NO 105 SECTOR B STREET NO 3 RAHEEMABAD KORANGI KARACHI </t>
  </si>
  <si>
    <t xml:space="preserve">HOUSE NO.30 BLOCK NO.03, PHULELI AL-FAZAL TOWN, HYDERABAD. </t>
  </si>
  <si>
    <t xml:space="preserve">BANGLOW NO.A-25 DIPLAI MEMON COLONY NEAR RAJPUTANA HOSPITAL HYDERABAD. </t>
  </si>
  <si>
    <t xml:space="preserve">LATIF ELECTRONICS, TRUNK BAZAR SIALKOT 4595140 0321-7195281 </t>
  </si>
  <si>
    <t xml:space="preserve">Cobija Industeries 1 Km Aminabad Road Sialkot Ph 3614996 3614997 </t>
  </si>
  <si>
    <t xml:space="preserve">HOUSE No: 90 STREET No: 1 SALAMAT PURA LAHORE PH. No: 6556630 </t>
  </si>
  <si>
    <t xml:space="preserve">HOUSE NO. 48, 12 NAZEER ABAD COLONY BAHAWALPUR </t>
  </si>
  <si>
    <t xml:space="preserve">FLAT NO.1-B, ASKARI III,SCHOOL ROAD, KARACHI CANTT. </t>
  </si>
  <si>
    <t xml:space="preserve">HOUSE NO 26:5, STREET 35 : B, KORANGI NO.04,KARACHI </t>
  </si>
  <si>
    <t xml:space="preserve">DESCON ENGG PVT LTD 18K.M FEROZPUR ROAD LAHORE  </t>
  </si>
  <si>
    <t xml:space="preserve">STREET - MOHALLAH DIN BAHAR COLONY REHMANABAD PESHAWAR. </t>
  </si>
  <si>
    <t xml:space="preserve">34-SHAH JAMAL , LAHORE </t>
  </si>
  <si>
    <t>32-AIBAK BLOCK, NEW GARDEN TOWN LAHORE.</t>
  </si>
  <si>
    <t>HOUSE 105 E ST 3 PUNJAB CORP HOUSING SOCIETY LHR CANTT GHAZI ROAD</t>
  </si>
  <si>
    <t xml:space="preserve">177-B, JEHNZAB BLOCK, ALLAMA IQBAL TOWN LAHORE </t>
  </si>
  <si>
    <t xml:space="preserve">499SECTOR A 1 TOWNSHIP LAHORE </t>
  </si>
  <si>
    <t xml:space="preserve">112-B Gulberg road, Lahore.042-5757850-55 </t>
  </si>
  <si>
    <t xml:space="preserve">House No: 65-F,Model Town ,Lahore. </t>
  </si>
  <si>
    <t>AWASI HOUSE ,NEAR DARBAR SHARIF KHANQA SHARIF TEH,- DISTT BAHAWALPU R</t>
  </si>
  <si>
    <t xml:space="preserve">MULTAN ROAD, BAHAWALPUR </t>
  </si>
  <si>
    <t xml:space="preserve">CHAK No: 54:DB. P:O KHASE TEH. YAZMAN DISTT BAHAWALPUR </t>
  </si>
  <si>
    <t xml:space="preserve">HABIB MISSAN POST OFFICE MUSAFIR KHANA TEHSIL- DISTT BAHAWALPUR </t>
  </si>
  <si>
    <t xml:space="preserve">H.NO 1322:B-III HASSANPURA INSIDE FARID GATE BAHAWALPUR </t>
  </si>
  <si>
    <t xml:space="preserve">HOUSE NO. 463,SHERPAO BASTI,DHORAJI COLONY-KARACHI </t>
  </si>
  <si>
    <t xml:space="preserve">HOUSE NO 23 STREET NO 12 HALA NAKA HYDERABAD 0300-9376719 </t>
  </si>
  <si>
    <t>ILYAS MEDICAL,STORE ELLIS STREET KHARADER POLICE CHOWKI KHARADER KAR ACHI</t>
  </si>
  <si>
    <t xml:space="preserve">PROVINCIAL HIGHWAY DIVISION, SUKKUR </t>
  </si>
  <si>
    <t xml:space="preserve">QUARTER NO:G-II:15 BARRAGE COLONY SUKKUR </t>
  </si>
  <si>
    <t xml:space="preserve">C-443:10-F UPPER QUEENS ROAD, SUKKUR </t>
  </si>
  <si>
    <t xml:space="preserve">C:O MEHRAN HERO CENTRE, HUSSAINI ROAD, SUKKUR </t>
  </si>
  <si>
    <t xml:space="preserve">HOUSE NO:C-416:2 MUHALLA UPPER QUEENS ROAD, SUKKUR </t>
  </si>
  <si>
    <t xml:space="preserve">VILLAGE GHUMRA-DAK KHANA BAGARGI, TEHSIL, DISTT:SUKKUR </t>
  </si>
  <si>
    <t>FALT NO 605 TOP FLOOR HAMILTEN COURT GATE G-1 BLOCK 7 CLIFTON KARACHI</t>
  </si>
  <si>
    <t xml:space="preserve">HOUSE NO:B-3292 FRER ROAD SUKKUR </t>
  </si>
  <si>
    <t>HOUSE NO, B-1523 MUHALLAH MEMON ROHRI DISST, SUKKUR PHONE NO, 071-4 002813</t>
  </si>
  <si>
    <t xml:space="preserve">HOUSE NO:D-08 SINDHI SOCIETY AIRPORT ROAD, SUKKUR </t>
  </si>
  <si>
    <t>D.D.O OFFICE, REVENUE COLONY, AIRPORT ROAD, SUKKUR PH:0321-691599 3:0715633667</t>
  </si>
  <si>
    <t>1- JEAY LATIF STONE CRASHER NEAR ARIF FAQIR ROAD ARORE ROHRI. 2- KALATI VILLAGE PO ROHRI DISTRICT SU</t>
  </si>
  <si>
    <t xml:space="preserve">BALOUCH HOTEL, NEAR NISHAT CINEMA, BARRAGE ROAD, SUKKUR </t>
  </si>
  <si>
    <t>AL-MADINA ELECTRIC STORE, NEAR QUETTA BUS STAND, SHIKARPUR ROAD, S UKKUR</t>
  </si>
  <si>
    <t xml:space="preserve">C-443:4 QUEENS ROAD SUKKUR </t>
  </si>
  <si>
    <t xml:space="preserve">VILLAGE RAHUJA P:O SITE AREA SUKKUR. </t>
  </si>
  <si>
    <t xml:space="preserve">SHOP No: 33-A AGHA QADIRDAD KHAN MARKET SUKKUR </t>
  </si>
  <si>
    <t xml:space="preserve">RESHAM GALI DHAK ROAD SUKKUR </t>
  </si>
  <si>
    <t xml:space="preserve">OLD WATER COURSE, DARYA BUNDER, ROHRI, DISTRICT SUKKUR </t>
  </si>
  <si>
    <t xml:space="preserve">B-72 SITE, KARACHI. . </t>
  </si>
  <si>
    <t xml:space="preserve">OPP: JAMIA MASJID BUNDER ROAD SUKKUR </t>
  </si>
  <si>
    <t xml:space="preserve">BANGLOW NO:M-2 RAILWAY HOSPITAL, SUKKUR </t>
  </si>
  <si>
    <t xml:space="preserve">HOUSE No: C-105:282, NEAR MILITARY QUARTERS TAKAR MUHALLA, SUKKUR. </t>
  </si>
  <si>
    <t xml:space="preserve">HOUSE NO:C-6:36 KHUWAJA MUHALLA, MUGHAL STREET, SUKKUR </t>
  </si>
  <si>
    <t>FLAT No: 401, KOMAL VIEW, BLOCK-14, GULISTAN-E-JOUHAR, KARACH I</t>
  </si>
  <si>
    <t xml:space="preserve">401-C, AL-HABIB PRIDE PHASEI-CIVIL LINES KARACHI. </t>
  </si>
  <si>
    <t xml:space="preserve">B-32, ALFLAH HOUSING SOCIETY, MALIR HALT, KARACHI. </t>
  </si>
  <si>
    <t xml:space="preserve">FLAT NO.206, STREET NO.11, PUNJAB COLONY,DEFENCE,KARACHI. </t>
  </si>
  <si>
    <t xml:space="preserve">128, B-7, NOMAN APPARTMENT GARDEN WEST KARACHI. </t>
  </si>
  <si>
    <t xml:space="preserve">H.NO.91, BLOCK B, MATEEN AVENUE HOUSING SOCIETY, LAHORE </t>
  </si>
  <si>
    <t xml:space="preserve">G-410,SAIMA CLASSICS,BLOCK No: 10.A,GULSHAN-E-IQBAL,KARACHI </t>
  </si>
  <si>
    <t xml:space="preserve">A-111 CENTRAL GOVT EMPLOYEE CO-OP RETIVE HOUSING SOCIETY </t>
  </si>
  <si>
    <t>MAGOO TRADERS,SHOP No: 40 LASANI PULLY SARGODHA ROAD FAISLABAD</t>
  </si>
  <si>
    <t xml:space="preserve">FALAK MENSION, 4TH FLOOR, MR-S:109, VIRJEE STREET, JODIA BAZAR, KARACHI </t>
  </si>
  <si>
    <t xml:space="preserve">HOUSE NO.86 KASHIF PARK HOUSING COLONY SHEIKHUPURA PH:056-3792621 </t>
  </si>
  <si>
    <t xml:space="preserve">FAISALABAD ROAD KAPRI PARK SHEIKHUPURA PH:056-3011640 </t>
  </si>
  <si>
    <t xml:space="preserve">CHAK NO.17 U.C.C TEH SHARAQPURA DISTT SHEIKHUPURA MOB:0333-4349031 </t>
  </si>
  <si>
    <t xml:space="preserve">HOUSE No: 130 NISHTER BLOCK ALLAMA IQBAL TOWN LAHORE PH No: 5413456 </t>
  </si>
  <si>
    <t xml:space="preserve">HOUSE NO C-21 BLOCK J NORTH NAZIMABAD KARACHI </t>
  </si>
  <si>
    <t>5th FLOOR AL-AYESHA SQUARE KHAYABAN-E-JAMI FLAT NO.D-5 P.N.T.COLONY KARACHI</t>
  </si>
  <si>
    <t>BASTI ZAHOORABAD ,GHULAM MUHAMMAD CHENNAR,PO NOOR PUR NORANGA, TEHSIL :DISTRICT BAHAWALPUR.</t>
  </si>
  <si>
    <t xml:space="preserve">FATOO WALI ,POST OFFICE SAMA SATTA TEHSIL : DISTRICT BAHAWALPUR. </t>
  </si>
  <si>
    <t>BASTI RAH ELLAHI NEAR PULL DEWAN WALA HAMAITIYAN P.O BAHAWALPUR TEH DISTT BAHAWALPUR</t>
  </si>
  <si>
    <t xml:space="preserve">HOUSE NO 50 DEHLI SUDAGRAN COLONY BLOCK 7:8 KARACHI </t>
  </si>
  <si>
    <t xml:space="preserve">HOUSE No: 44-A HABIB COLONY GULBERG ROAD BAHAWALPUR </t>
  </si>
  <si>
    <t>HOUSE No: 187, MARGHZAR COLONY M BLOCK MULTAN ROAD LAHORE</t>
  </si>
  <si>
    <t xml:space="preserve">FLAT No: 402,AL-JANNAT PLAZA,SAEED MANZIL,NEAR RADIO PAKISTAN,KARACHI. </t>
  </si>
  <si>
    <t xml:space="preserve">VILL- P.O SABRA JALAL PUR PIR WALA DISTT MULTAN </t>
  </si>
  <si>
    <t>JAPAN WATCH - ELECTRONICS CENTRE SHOP No: G-9, NOMAN SQUARE, OPP.SADDAR DAWAKHANA, SADDAR, KARAC</t>
  </si>
  <si>
    <t xml:space="preserve">WARD NO. 1 MUHALLA EID GAH LODHRAN </t>
  </si>
  <si>
    <t xml:space="preserve">A-25, ALFALAH SOCIETY SHAHFAISAL COLONY KARACHI </t>
  </si>
  <si>
    <t>HOUSE NO 3:295 GALLI NO 3 PURAN NAGAR PARIS ROAD SIALKOT PH 4593041 MOB 0300-7103717</t>
  </si>
  <si>
    <t xml:space="preserve">H.NO.34:163,GALI MASJID KABOOTRAN WALE,MOH KASHMIRI SIALKOT </t>
  </si>
  <si>
    <t xml:space="preserve">6:20 ZAKARIA LANE. JODIA BAZAR , KARACHI. </t>
  </si>
  <si>
    <t xml:space="preserve">SHOP NO 7 GHANI CENTRE ZAKARIA LANE JODIA BAZAR KARACHI </t>
  </si>
  <si>
    <t xml:space="preserve">DARBAR BABA CHANDI SHAH CHAH JAAL WALA BAHAWALPUR </t>
  </si>
  <si>
    <t xml:space="preserve">CHAK NO-44,UCC,DAK KHANA KHAS TEHSIL FEROZEWALA DISTT SHEIKHUPURA </t>
  </si>
  <si>
    <t>HOUSE NO 357 WARD NO 20-8 MOHALLAH SUFAID KHANKA KEBRAR PACCA DISTT LODHRAN</t>
  </si>
  <si>
    <t xml:space="preserve">153-G:1, MODEL TOWN, LAHORE. </t>
  </si>
  <si>
    <t xml:space="preserve">HOUSE No: 261, BLOCK No: 3, SECTOR B-1, TOWNSHIP LAHORE. </t>
  </si>
  <si>
    <t xml:space="preserve">H.H INDUSTRIES 9-KM G.T ROAD FEROZEWALA SHAHDARA LAHORE </t>
  </si>
  <si>
    <t xml:space="preserve">15- B SMALL INDUSTRIEL ESTATE, BAHAWALPUR. </t>
  </si>
  <si>
    <t xml:space="preserve">MID RASHEED P.O AHMED PUR SHARKIA. TEH AHMEDPUR EAST DISTT BAHAWALPUR. </t>
  </si>
  <si>
    <t xml:space="preserve">MARI QASIM SHAH JHANGIRWALA ROAD BAHAWALPUR </t>
  </si>
  <si>
    <t xml:space="preserve">ISLAMIA COLONY BLOCK No: 3 YAZMAN ROAD BAHWALPUR </t>
  </si>
  <si>
    <t xml:space="preserve">SHOP No: NAWAB GEMS STONE MARKET NAMIK MANDI PESHAWAR </t>
  </si>
  <si>
    <t xml:space="preserve">HNO.24-C,SHABBIR SHAHEED ROAD, MODEL TOWN A ,BAHAWALPUR </t>
  </si>
  <si>
    <t xml:space="preserve">H,NO 30-B,BLOCK 7 MODEL TOWN C, BAHWALPUR </t>
  </si>
  <si>
    <t xml:space="preserve">M.ARIF  LATE  MOHALLAH SHAMA COLONY STREET No: 7 GUJRANWALA </t>
  </si>
  <si>
    <t>ATTA MUHAMMAD ROAD,STREET No: 7:14,MUHALLAH FAZALPURA ,SHAHEENABA GUJRANWALA 055-3253638 055-3857626</t>
  </si>
  <si>
    <t xml:space="preserve">MARAL WAL DAKHANA KHAS GUJRANWALA.0301.6321343. </t>
  </si>
  <si>
    <t>SIALKOT BY PASS ROAD NEAR BEACON HOUSE SCHOOL GUJRANWALA</t>
  </si>
  <si>
    <t xml:space="preserve">JADEED DASTGIR IDEAL HIGH SCHOOL GUJRANWALA 055-3257106 0321-7438920 </t>
  </si>
  <si>
    <t>HOUSE No: L-2530, STREET No: 2, SCHEME No: 33, METVOVILLE III, NEAR GULZAR-E-HIJRI, GULSHAN-E-IQBAL, KA</t>
  </si>
  <si>
    <t>SHOP No: 14, INTERNATIONAL SHOPPING CENTRE, OPP. ZAINAB MARKET, SADDAR, KARACHI.</t>
  </si>
  <si>
    <t xml:space="preserve">HOUSE NO.2549, STREET No: 21 FAREED COLONY ORANGI TOWN KARACHI. </t>
  </si>
  <si>
    <t xml:space="preserve">BANGLOW NO.AXE-01, BARRAGE COLONY, SUKKUR. </t>
  </si>
  <si>
    <t xml:space="preserve">HOUSE NO.647, MEMON HOUSING SOCIETY, TANDOALLAHYAR. </t>
  </si>
  <si>
    <t xml:space="preserve">POST OFFICE SHAHPUR RIZVI, SYED BHOORAL SHAH, TANDOALLAHYAR. </t>
  </si>
  <si>
    <t xml:space="preserve">FLAT NO.C-63, HASNAIN SQUARE, LIBERTY MARKET HYDERABAD. </t>
  </si>
  <si>
    <t xml:space="preserve">HOUSE NO.F-16:100, RISALA ROAD, HYDERABAD. </t>
  </si>
  <si>
    <t xml:space="preserve">H.NO.190, MEMON MUHALLAH, P.O TANDO MOHAMMAD KHAN. </t>
  </si>
  <si>
    <t xml:space="preserve">BANGLOW NO.C-459 PHASE NO.01, QASIMABAD HYDERABAD. </t>
  </si>
  <si>
    <t xml:space="preserve">HOUSE NO.C-16 MATIARI TOWN, MATIARI SHAREEF HYDERABAD. </t>
  </si>
  <si>
    <t>MEMON MUHALLAH, MEEINPOTA PARO, BEHIND ALLIED BANK LIMITED, MATIARI .</t>
  </si>
  <si>
    <t xml:space="preserve">BUNGALOW NO 67- AMINABAD COLONY KARI MORI HYDERABAD </t>
  </si>
  <si>
    <t xml:space="preserve">HOUSE NO.C-51, PHASE NO.01, SINDH UNIVERSITY COLONY, JAMSHORO. </t>
  </si>
  <si>
    <t>HALA DIVISION, IRRIGATION OFFICE, OPPOSITE HOTEL FARAN, SADDAR HYDERA BAD.</t>
  </si>
  <si>
    <t xml:space="preserve">C:O PRINCIPAL F.G DEGREE COLLEGE, SADDAR HYDERABAD. HUHJHJ J </t>
  </si>
  <si>
    <t xml:space="preserve">ADNAN GASOLINE SERVICES AFANDI TOWN HYDERABAD </t>
  </si>
  <si>
    <t xml:space="preserve">C:O MOHD JAMIL KHAN - COMPANY. LATIFABAD, HYDERABAD </t>
  </si>
  <si>
    <t xml:space="preserve">H NO: 11-B, BLOCK C,UNIT-2 LATIFABAD HYD. </t>
  </si>
  <si>
    <t xml:space="preserve">House No.B-62, Phase-1, Qasimabad Hyderabad. </t>
  </si>
  <si>
    <t xml:space="preserve">BANGLOW NO.263, BHITTAI TOWN, QASIMABAD, HYDERABAD. </t>
  </si>
  <si>
    <t xml:space="preserve">BANGLOW NO.C-27 BLOCK I , NORTH NAZIMABAD, KARACHI. </t>
  </si>
  <si>
    <t xml:space="preserve">FLAT NO.24:A, MUSHTAQUE SQUARE, LATIFABAD NO.07, HYDERABAD. </t>
  </si>
  <si>
    <t xml:space="preserve">HOUSE NO.E-1261,13:B, NEAR MURAD SHAH DARGAH, GARI KHATA, HYDERABAD. </t>
  </si>
  <si>
    <t xml:space="preserve">B-23 BLOCK C , UNIT NO.06 LATIFABAD, HYDERABAD. </t>
  </si>
  <si>
    <t>BANGLOW NO.56 IRRIGATION DEPARTMENT, NEAR CIVIL HOSPITAL, HY DERABAD.</t>
  </si>
  <si>
    <t>H No: 395 SECTOR 11-A AL-MUSTAFA COLONY ORANGI TOWN KARQA CHI</t>
  </si>
  <si>
    <t>SHOP NO 27 OLD CLOTH SECTION GHOUSI DUPPATA CENTRE MACHI MIANI MARKET KHARADAR KARACHI</t>
  </si>
  <si>
    <t xml:space="preserve">SHOP NO 27 CLOTH SECTION MACHI MIANI MARKET KHARADAR KARACHI </t>
  </si>
  <si>
    <t xml:space="preserve">N.P 6:14, RIVER ROAD, KHAJOOR BAZAR, LEE MARKET, KARACHI. </t>
  </si>
  <si>
    <t>HOUSE No: 9:1, WEST WOOD COLONY, CANAL BANK ROAD , THOKAR NIAZ BAIG , LAHORE</t>
  </si>
  <si>
    <t>HOUSE NO 108-9 TUFAIL ROAD LAHORE CANTT</t>
  </si>
  <si>
    <t>HOUSE No: 117:1 SHAH FAISAL COLONY  BIG PLOT  KARACHI, NEAR SHAH FAISA METERNITY HOME HOSPITAL, KARACHI.</t>
  </si>
  <si>
    <t>HOUSE NO. 80:2, STREET NO-26, KHAYABAN-E-SAHER, PHASE VI, DHA, KA RACHI</t>
  </si>
  <si>
    <t>H No: 831,KASHMIR LANE, CHURHARPAL,PESHAWER ROAD, RAWALPIND I.</t>
  </si>
  <si>
    <t xml:space="preserve">75:1 SECTOR 5-E NEW KARACHI </t>
  </si>
  <si>
    <t xml:space="preserve">HOUSE NO E.284:1 MOHALLA KEER KHURD LAHORE CANTT. </t>
  </si>
  <si>
    <t xml:space="preserve">24-A, STREET-1, LINK-3, MAIN CAVALRY GROUND PAKISTAN </t>
  </si>
  <si>
    <t xml:space="preserve">16-Park Lane Tower, Tufail Road, Lahore Cantt </t>
  </si>
  <si>
    <t xml:space="preserve">H.NO. 41-A, D-STREET NEAR KMC HOSPITAL, UPPER GIZRI KARACHI. </t>
  </si>
  <si>
    <t xml:space="preserve">180-G-1, JOHAR TOWN, LHR. </t>
  </si>
  <si>
    <t xml:space="preserve">FLAT NO E-41, ABID PLAZA FL-6 GULSHAN-E-IQBAL BLOCK-3 KARACHI </t>
  </si>
  <si>
    <t>PLOT No: 902,FLAT No: 1:A,SECTOR-31:B, ALLAH WALA TOWN, KORANGI, KARACHI.</t>
  </si>
  <si>
    <t xml:space="preserve">543 F-II, JAUHAR TOWN LAHORE </t>
  </si>
  <si>
    <t xml:space="preserve">HOUSE NO A:1 BLOCK -12 F.B AREA KARACHI. </t>
  </si>
  <si>
    <t xml:space="preserve">B-37 BLOCK -12 FEDERAL B AREA KARACHI </t>
  </si>
  <si>
    <t xml:space="preserve">HOUSE NO C-156 BLOCK I NORTH NAZIMABAD. KARCHI, </t>
  </si>
  <si>
    <t xml:space="preserve">HOUSE NOA-317 BLOCK D NORTH NAZIMABAD </t>
  </si>
  <si>
    <t xml:space="preserve">TOYOTA DEFENCE MOTORS, 118-C, MAIN KORANGI ROAD DHA PHASE I, KARACHI. </t>
  </si>
  <si>
    <t xml:space="preserve">H # 132, BLOCK K3, , WAPDA TOWN, ,  NR TARIQ GARDEN - LAHORE </t>
  </si>
  <si>
    <t>REHBER DIGITAL COLOUR LAB - PHOTO STUDIO JANNAH ROAD FATOMAND BAZAR GUJRANWALA 0554009633-0323-6000064-</t>
  </si>
  <si>
    <t xml:space="preserve">JADEED DASTGIR IDEAL HIGH SCHOOL GUJRANWALA 055-3257106 055-4270230 </t>
  </si>
  <si>
    <t>K.R.S PRINTERS OPP. WARID OFFICE O: KHIALI GATE HAFIZABAD ROAD GUJRANWALA 0554003941-03216403275</t>
  </si>
  <si>
    <t xml:space="preserve">5-30 MODEL COLONY KARACHI </t>
  </si>
  <si>
    <t>JADEED DASGIR IDEAL HIGH SCHOOL LIN D.C ROAD JINNAH ROAD GUJRANWALA 055-3257106 0344-6070673</t>
  </si>
  <si>
    <t>HOUSE NO 13207 STREET HAJI ABDUL KARIM WALI BAGHBAN PURA JADID GUJRA NWALA</t>
  </si>
  <si>
    <t xml:space="preserve">MUHALLAH ZAHID COLONY STREET No: 1 GULSHAN IQBAL ROAD GUJRANWALA </t>
  </si>
  <si>
    <t xml:space="preserve">594. GUJRAT COLONY JAMSHAID RD KARACHI. KARACHI </t>
  </si>
  <si>
    <t>flat no. 509, Prime Beach View Appartment, Block-4, Clifton, Karac hi.</t>
  </si>
  <si>
    <t xml:space="preserve">B-172,FEDERAL B.AREA BLOCK-10 KARACHI </t>
  </si>
  <si>
    <t xml:space="preserve">HOUSE No: 8 ST. No: 4 SURVEY, No: 88 MAIN BAZAR GOLDEN TOWN, KARACHI. </t>
  </si>
  <si>
    <t>ZAHEER COLONY MOHALLAH ALIABAD N:O MASJID NOOR-I-MADINA SIALKOT BYPASS GUJRANWALA 055-3827600 0345-6481583</t>
  </si>
  <si>
    <t xml:space="preserve">POST DETHA PO KHAS KHANJO KHAN ZOUNR TEH - DISTT. HYDERABAD </t>
  </si>
  <si>
    <t>INTERNATIONAL CARPETS MARKET,3RD FLOOR SHOP No: 39,40 SHOBA CHOWK PE SHAWAR.</t>
  </si>
  <si>
    <t xml:space="preserve">House No: 429, Sector 8-E Gulzar Colony Korangi Industrial Area. </t>
  </si>
  <si>
    <t>MOHALLAH KARIM PURA, POTTER,S STREET, HAFIZABAD ROAD, GUJRANWALA TEL No: 218853</t>
  </si>
  <si>
    <t xml:space="preserve">NEAR JAMIA MASJID WADALA SANDHUAN SIALKOT 0300-6440510 </t>
  </si>
  <si>
    <t>HOUSE NO-2193,STREET NO-16,MUHALLAH FAISALABAD GUJRANWALA 055-3844826 0 301-6400394</t>
  </si>
  <si>
    <t>ABID COLONY STREET No: 2 KHIALI BYE PASS GUJRANWALA 055-4240997 0300-64 31951</t>
  </si>
  <si>
    <t xml:space="preserve">24:C MOHD ALI HOUSING SOCIETY BLOCK - C KARACHI. </t>
  </si>
  <si>
    <t xml:space="preserve">BHATTI PALACE, DASTGIR STREET, D.C. ROAD, GUJRANWALA </t>
  </si>
  <si>
    <t xml:space="preserve">SIALKOT ROAD, 14-C GULZAR COLONY, GUJRANWALA </t>
  </si>
  <si>
    <t xml:space="preserve">VILLEGE BHOORAL SHAH, SHAHPUR RIZVI, TANDOALLAHYAR. </t>
  </si>
  <si>
    <t xml:space="preserve">BANGLOW NO.F-180, CITIZEN COLONY, HYDERABAD. </t>
  </si>
  <si>
    <t xml:space="preserve">FLAT NO.03, BLOCK A, AL-PINE APPARTMENT, HYDERABAD. </t>
  </si>
  <si>
    <t>ROOM NO.103 , LAL SHAHBAZ HOSTEL, UNIVERSITY OF SINDH JAMSHOR O.</t>
  </si>
  <si>
    <t xml:space="preserve">HOUSE NO.64, MEMON HOUSING SOCIETY, TANDOALLAHYAR. </t>
  </si>
  <si>
    <t>FLAT No: 12, 3RD FLOOR, ARIF MANZIL ABDUL HAKEEM KHAN ROAD, RATAN TALAO NEAR FERERE MARKET, KARACHI</t>
  </si>
  <si>
    <t xml:space="preserve">MARKAZ SANAT ROAD G.T ROAD, KHAILI SHAH PUR GUJRANWALA. </t>
  </si>
  <si>
    <t xml:space="preserve">10:12-RAFI MANSION, OOTRAM ROAD, PAKISTAN ROAD KARACHI. </t>
  </si>
  <si>
    <t>ZAKARIA LANE JODIA BAZAR KARACHI KARACHI COLOUR COMPANY</t>
  </si>
  <si>
    <t>FLAT NO 24-2 MOHALLA ZAMZAMA STREET 8 DHA KARACHI</t>
  </si>
  <si>
    <t>IBRAHIMJEE HAKIMJEE BUILDING 1ST FLOOR ROOM No: 3,LAXIMDAS ST. KHARADAR KARACHI.</t>
  </si>
  <si>
    <t>SUIT 301-302 7-C SHAHBAZ COMMERCIAL LANE-1 KHAYABAN-E-SEHAR PHASE VI D.H.A KARACHI</t>
  </si>
  <si>
    <t xml:space="preserve">BR1:27 ABOO COTTAGE JAFFERY CHOWK KHARADER KARACHI </t>
  </si>
  <si>
    <t xml:space="preserve">BR-1:27 ABOO COTTAGE JAFFERY CHOWK KHARADER KARACHI </t>
  </si>
  <si>
    <t xml:space="preserve">GH-7:55 NEW SUTIYANA BUILDING MACHI MIANI KHARADER KARACHI </t>
  </si>
  <si>
    <t xml:space="preserve">ABU KATAGE , RAMDAS STREET, KHARADER KARACHI </t>
  </si>
  <si>
    <t xml:space="preserve">FLAT NO: 203, PLOT 715:4 J.M.12 JAMSHED ROAD KARACHI. </t>
  </si>
  <si>
    <t>FLAT NO. 5-123, SABAZ MANZIL KHAWAND PIR LAIN, MITHADAR KARACHI.</t>
  </si>
  <si>
    <t xml:space="preserve">flat No: 31 block b karachi center near old sabzi mandi karachi </t>
  </si>
  <si>
    <t xml:space="preserve">2ND FLOOR 543 ADAMJI DAWOOD ROAD KARACHI </t>
  </si>
  <si>
    <t xml:space="preserve">FALT No: B-7 NEW TOWN KARACHI CENTER KARACHI </t>
  </si>
  <si>
    <t xml:space="preserve">MUHAMMED KHAN COLONY, H-420, ITEHAD TOWN , KARACHI </t>
  </si>
  <si>
    <t xml:space="preserve">HOUSE No: A-115 SECTOR 11-B NORHT KARACHI </t>
  </si>
  <si>
    <t xml:space="preserve">HOUSE No: A-115, SECTOR 11-B NORTH KARACHI. </t>
  </si>
  <si>
    <t xml:space="preserve">A-115, SECTOR 11-B NORTH KARACHI. </t>
  </si>
  <si>
    <t xml:space="preserve">ADAM HOUSE 2ND FLOOR FLAT B-4 MACHI MIANI ROAD KHARADAR KARACHI </t>
  </si>
  <si>
    <t xml:space="preserve">ADAM HOUSE 4TH FLOOR FALT D-4 MACHI MIANI ROAD KHARADAR KARACHI </t>
  </si>
  <si>
    <t xml:space="preserve">B-146:1 BLOCK 13-D1 GULSHAN-E-IQBAL KARACHI. </t>
  </si>
  <si>
    <t xml:space="preserve">PTV BOASTER THANA BOOLA KHAN DISTRICT DADU SINDH </t>
  </si>
  <si>
    <t xml:space="preserve">HOUSE No: 121, SALEEM HOUSING PROJECT, SHAHFAISAL COLONY, KARACHI </t>
  </si>
  <si>
    <t>House No. 3, Gulshan-e-Aka Khel behind Chakar Hotel Main Super Highway Karachi.</t>
  </si>
  <si>
    <t xml:space="preserve">House No, A:41 Al- Azam Plaza Super High Way Karachi </t>
  </si>
  <si>
    <t>SUITE NO 44 9TH FLOOR ARKAY SQUARE NEW CHALLI SHAHRAH-E-LIAQUAT KARACHI</t>
  </si>
  <si>
    <t xml:space="preserve">HOUSE No: 59 BLOCK No: S D.G.KHAN </t>
  </si>
  <si>
    <t xml:space="preserve">315 - SECTOR Y, PHASE III, DEFENCE HOUSING AUTHORITY, LAHORE CANTT. </t>
  </si>
  <si>
    <t>PA TO REGISTRAR PUNJAB UNIVERSITY,NEW CAMPUS LAHORE.PH No: 042-9231102</t>
  </si>
  <si>
    <t xml:space="preserve">Silkbank Main branch </t>
  </si>
  <si>
    <t xml:space="preserve">PARDESI HOUSE SURVEY No: 2:1, R.Y.16, OLD QUEENS ROAD, KARACHI. </t>
  </si>
  <si>
    <t xml:space="preserve">2ND FLOOR, FINLAY HOUSE, I.I. CHUNDRIGAR ROAD, KARACHI </t>
  </si>
  <si>
    <t xml:space="preserve">HOUSE No: 908 RAVI BLOCK ALLAMA IQBAL TOWN LAHORE PH No: 5432622 </t>
  </si>
  <si>
    <t xml:space="preserve">House No.106,4th Street,Dehli Colony,Karachi. </t>
  </si>
  <si>
    <t xml:space="preserve">H No: 103 HUNZA BLOCK ALLAMA IQBAL TOWN LAHORE </t>
  </si>
  <si>
    <t>QASOOR PURA BAZAR, BAND ROAD, NEAR GOVT NAWAZ SHARIF GIRLS COLLEGE, LAHORE. TEL : 042-7729534</t>
  </si>
  <si>
    <t xml:space="preserve">TOYOTA DEFENCE MOTORS, 118-C, MAIN KORANGI ROAD, DHA PHASE I, KARACHI. </t>
  </si>
  <si>
    <t xml:space="preserve">BANGLO No: 67 FILAM STREET GARDEN EAST KARACHI </t>
  </si>
  <si>
    <t xml:space="preserve">HOUSE NO B-3 MUHALLAH ALI BASSTI GOLIMAR NO.1 KARACHI </t>
  </si>
  <si>
    <t xml:space="preserve">SUITE No: 902,903 PARK AVENUE SHAHRAH-E-FAISAL KARACHI </t>
  </si>
  <si>
    <t xml:space="preserve">157-K MODEL TOWN LAHORE </t>
  </si>
  <si>
    <t xml:space="preserve">30 BLOCK 1 SECTOR B-1 TOWNSHIP LAHORE </t>
  </si>
  <si>
    <t xml:space="preserve">FAUJI CEMENT CO LTD 60 ADAMJEE ROAD SADDAR RAWALPINDI </t>
  </si>
  <si>
    <t xml:space="preserve">HQ-SCO QASIM MARKET RAWALPINDI CANTT </t>
  </si>
  <si>
    <t xml:space="preserve">FLAT NO F-5 RAFIQI ROAD CHAKLALA GARISON RAWALPINDI CANTT </t>
  </si>
  <si>
    <t xml:space="preserve">HOUSE No: 464, BLOCK-5, NEW TOWNSHIP, SECTOR D-1 LAHORE </t>
  </si>
  <si>
    <t xml:space="preserve">Shop no.10 C,First Floor,singa pore plaza,bank road saddar rawalpindi </t>
  </si>
  <si>
    <t xml:space="preserve">H No: X41:93 ST No: 4 RATTA AMRAL RAWALPINDI </t>
  </si>
  <si>
    <t xml:space="preserve">106:2 KH-E-MUHAFIZ STREET NO 30TH,PHASE 4 DHA KARACHI </t>
  </si>
  <si>
    <t xml:space="preserve">H:NO C-17 KEHKASHAN, CLIFTON BLOCK No: 2 KARACHI </t>
  </si>
  <si>
    <t xml:space="preserve">HOUSE No: 281, BLOCK No: 15 SECTOR B-1 TOWNSHIP LHR </t>
  </si>
  <si>
    <t xml:space="preserve">HOUSE No: 25-C, MOHALLA DIL KUSHAN GARDEN KOT LAKHPAT LAHORE </t>
  </si>
  <si>
    <t>QAMBAR AND BALOUCH STONE SUPPLIER, NEAR RAHAT NABI PETROL PUMP. JAMSHORO PHATAK JAMSHORO.</t>
  </si>
  <si>
    <t>P.O BOX 1529 DASKA ROAD N:R RAILWAY GATE SAMBRIAL SIALKOT PH 6903800 : 6522855 MOB 0332 8308598</t>
  </si>
  <si>
    <t xml:space="preserve">Q NO.B-10 ADC BARRAGE COLONY, RED QUARTERS HYDERABaD. </t>
  </si>
  <si>
    <t xml:space="preserve">109-D, MODEL TOWN, LAHORE </t>
  </si>
  <si>
    <t xml:space="preserve">109-D BLOCK, MODEL TOWN, LAHORE. </t>
  </si>
  <si>
    <t>FLAT No: I-29, BHAYANI HEIGHTS, ABU HASAN ISPAHANI ROAD, GULSHAN-E-IQBA , BLOCK-4, SCHEME-33, KARACHI.</t>
  </si>
  <si>
    <t xml:space="preserve">BANGLOW NO.E-128, CITIZEN COLONY, HYDERABAD. </t>
  </si>
  <si>
    <t xml:space="preserve">UNER PARA TANDO ALLAHYAR. </t>
  </si>
  <si>
    <t xml:space="preserve">A-129 BURHANI NAGAR, JAMSHORO ROAD, HYDERABAD. </t>
  </si>
  <si>
    <t xml:space="preserve">WARD NO.310 NEAR POST OFFICE UMERKOT, DISTT UMERKOT </t>
  </si>
  <si>
    <t xml:space="preserve">PLOT No: 33, SECTOR 24, KORANGI INDUSTRIAL AREA KARACHI DAWN DREAD. </t>
  </si>
  <si>
    <t xml:space="preserve">FLAT NO.03, BLOCK A ALPINE APPARTMENT, HYDERABAD. </t>
  </si>
  <si>
    <t xml:space="preserve">570 area 37:b landhi no.1 karachi. </t>
  </si>
  <si>
    <t>SHOP No: 8 AJMERI CLOTH MARKET, MAZZNINE FLOOR OPP QUAID-E-AZAM BIRTH PLACE. KARACHI</t>
  </si>
  <si>
    <t>FLAT No: 602, BRIDGE VIEW APARTMENT, BLOCK 1, CLIFTON, KARACH I.</t>
  </si>
  <si>
    <t>PLOT No: A-41:E STAR TEXTILE MILL GATE No: 3 NEAR POLICE STATION S.I.T.E KARACHI</t>
  </si>
  <si>
    <t>SUNAR CENTRE, FLAT No: 203, 2ND FLOOR, RAJA GHAZANFER ALI ROAD, SADDAR , KARACHI</t>
  </si>
  <si>
    <t xml:space="preserve">MOHALLAH MALMALA,TARNAB DISTT CHARSADDA. </t>
  </si>
  <si>
    <t xml:space="preserve">6TH FLOOR MAQBOOL COMMERCIAL COMPLEX P.E.C.H.S KARACHI </t>
  </si>
  <si>
    <t xml:space="preserve">D-16, CLIFTON GARDAN No: 1 KARACHI. </t>
  </si>
  <si>
    <t xml:space="preserve">A - 6, ARIF ARCADE UNIVERSITY ROAD KARACHI </t>
  </si>
  <si>
    <t>H.NO.179PEARABAD COLONY NO.2 QASBA MORE MANGO PIR RD KARACHI NO. 4</t>
  </si>
  <si>
    <t xml:space="preserve">HOUSE No: 79:2,SECTOR 5-E NEW KARACHI </t>
  </si>
  <si>
    <t xml:space="preserve">HOUSE No: 2404, ST No: 2, AZAM TOWN, KARACHI, </t>
  </si>
  <si>
    <t xml:space="preserve">FLAT NO M.2 ERUM PALACE BLOCK 13-A, GULSHAN-E-IQBAL KARACHI </t>
  </si>
  <si>
    <t xml:space="preserve">Y-11, 9TH EAST STREET, PHASE-1, DHA, KARACHI. </t>
  </si>
  <si>
    <t>HOUSE NO D-70 SHAHFAISAL TOWN OPPOSITE SECURITY PAPERS LTD JUNNAH AVENUE MALIR HALT KARACHI</t>
  </si>
  <si>
    <t>HOUSE No: 45-E, SHAHBAZ COMMERCIAL AREA, KHAIBAN-SEHAR, PHASE-6, DHA, KARACHI</t>
  </si>
  <si>
    <t>40 KHAYABAN-E-SHAMSHEER DHA KARACHI</t>
  </si>
  <si>
    <t xml:space="preserve">B-28:200 ABDULLAH BLESSING QASIMABAD. HYDERABAD </t>
  </si>
  <si>
    <t xml:space="preserve">HOUSSE NO,276 -50:B 100 QUATRS KORANGI KARACHI </t>
  </si>
  <si>
    <t xml:space="preserve">10 CIVIC CENTER, NEW GARDEN TOWN LAHORE. </t>
  </si>
  <si>
    <t>HOUSE NO.A:276.STREET 48:D PAK ITAHAD COLONY KORANGI NO 2 ,1:2,NEA IQRA SCHOOL, PO BOX.2015 KARACHI</t>
  </si>
  <si>
    <t xml:space="preserve">537:8, AZIZABAD, F.B AREA, KARACHI </t>
  </si>
  <si>
    <t xml:space="preserve">1-J 22:2, MUSLIM LEAGUE SOCIETY NAZIMABAD NO.1 KARACHI-74600 </t>
  </si>
  <si>
    <t xml:space="preserve">HOUSE No: R-109,BLOCK 2, GHAZI TOWN MALIR CITY, KARACHI. </t>
  </si>
  <si>
    <t xml:space="preserve">PLOT No: 1015, SECTOR No: A-1, JECOB LINES, SADDAR, KARACHI </t>
  </si>
  <si>
    <t>HOUSE No: 224, CHANISAR GOTH, HILL AREA, MAHMOODABAD NEAR GOGA STORE MOHAMMADI MASJID</t>
  </si>
  <si>
    <t xml:space="preserve">245-2 : G, BLOCK-6, PECHS KARACHI </t>
  </si>
  <si>
    <t xml:space="preserve">5:268, SHAH FAISAL COLONY KARACHI . 75230 </t>
  </si>
  <si>
    <t>203-3,B-6,Noorani View Appartment,Gold Street,Garden East Karachi.</t>
  </si>
  <si>
    <t xml:space="preserve">HOUSE No: 677 , BLOCK D, FAISAL TOWN, LAHORE </t>
  </si>
  <si>
    <t xml:space="preserve">HALOKI POST OFFICE KHAS, TEHSIL, LAHORE,CANTT </t>
  </si>
  <si>
    <t>H.No.E-20, Block A, street no.8, Officers Coloney, Walton Road, Lahore Cantt.</t>
  </si>
  <si>
    <t xml:space="preserve">JAVAID BOOKS, YAQOOB CENTRE, MODEL TOWN LINK ROAD, LAHORE. </t>
  </si>
  <si>
    <t xml:space="preserve">H No: B1, P.C.S.I.R. LAB CLONY PESHAWAR UNIVERSITY </t>
  </si>
  <si>
    <t xml:space="preserve">12-MIRAJ PARK HASSAN TOWN MULTAN ROAD LAHORE </t>
  </si>
  <si>
    <t>HOUSE No: E-105 , A-9-1 , NEW SUPER TOWN , NEAR ADIL HOSPITAL , LAHORE CANTT.</t>
  </si>
  <si>
    <t xml:space="preserve">H No: 157, SHAHJAMAL COLONY, ICHRA, LAHORE. </t>
  </si>
  <si>
    <t>PAK AGRO PVT LTD, FLAT NO.2,ST.NO.9, FAYYAZ MARKET, G-8:2 ISLAMABAD</t>
  </si>
  <si>
    <t>H.NO.296-F,JINNAH COLONY,TIPU ROAD,ST.NO.2, RAWALPIND I</t>
  </si>
  <si>
    <t xml:space="preserve">H No: 279 BLOCK-A JOHAR TOWN LAHORE. </t>
  </si>
  <si>
    <t xml:space="preserve">HOUSE No: 1158,STREET No: 64, G-10:4.ISLAMABAD. </t>
  </si>
  <si>
    <t>ROOM No: 1, 2ND FLOOR, RAZA ELECTRI MARKET, BRANDRETH ROAD, LHR PH No: 7668232</t>
  </si>
  <si>
    <t>House No: SD: 27, Army Officers Housing Colony Bedian Road, Cantt L ahore</t>
  </si>
  <si>
    <t>NEAR CITY SCHOOL,HOUSE NO.R-63,BALOCH COLONY ADMIN SOCIETY BLOCK 9,KARACHI.</t>
  </si>
  <si>
    <t xml:space="preserve">J.A. TRADERS, 26-AFTAB STEEL MARKET, G.T. ROAD, GUJRANWALA. </t>
  </si>
  <si>
    <t xml:space="preserve">405-LAND MARK PLAZA, JAIL ROAD LAHORE </t>
  </si>
  <si>
    <t>FRIENDZ ELECTRONICS, 257 16-B 1 COLLEGE ROAD TOWNSHIP LAHORE</t>
  </si>
  <si>
    <t xml:space="preserve">S:141 DHA LAHORE </t>
  </si>
  <si>
    <t>CARVAN GOODS TRANSPORT, 59 CIRCULAR ROAD, KISSAN STREET OUTSIDE AKBARI MANDI, LAHORE</t>
  </si>
  <si>
    <t xml:space="preserve">MOBIL TRADERS, 92- MAIN RAVI ROAD, LAHORE </t>
  </si>
  <si>
    <t>SHAMSHER IMPEX DOBURGI ARAIN ELUM DIN ROAD SIALKOT PH 4293300 : 3613770 MOB 0300-8618882</t>
  </si>
  <si>
    <t>BHALUR BURHAMAH POST OFFICE PINDI BHAGOO TASILL PASRUR SIALKOT PH 3559323 MOB 0300-4496600</t>
  </si>
  <si>
    <t>HOUSE No: 1309 WARD NO 6 FAISAL ROA SADDAR BAZAR SIALKOT CANTT PH 4272086 MOB 0321-7144166</t>
  </si>
  <si>
    <t>ADREES RAFIQ HARDWARE STORE, 5- KISSAN STREET, REHMAN GALI No: 2- L AHORE.</t>
  </si>
  <si>
    <t xml:space="preserve">HOUSE NO 103 OFFICER GHAZI COLONY SIALKOT CANTT. </t>
  </si>
  <si>
    <t>House No: 8:24 Gali No 3 Mohallah Rang Pura Sialkot Ph 4593429 Mob 03 01-6165187</t>
  </si>
  <si>
    <t xml:space="preserve">LAHORE GRAMMER SCHOOL, D-II WAPDA TOWN LAHORE </t>
  </si>
  <si>
    <t xml:space="preserve">HOUSE No: 513, SECTOR A-II, BLOCK No: 03, TOWNSHIP LAHORE </t>
  </si>
  <si>
    <t xml:space="preserve">MAHMOOD ABAD POST TERAE PAYAN TEH - DISTT PESHAWAR. </t>
  </si>
  <si>
    <t>HOUSE NO. 231, GALLI:MOHALLA, 11 ISLAMABAD, SAMBRIAL SIALKOT. PHONE: 3550909</t>
  </si>
  <si>
    <t>FLAT NO D-4 3RD FLOOR YOUSUFEEN APPT NEAR GHAZI BAKERY JAMSHED ROAD KARACHI</t>
  </si>
  <si>
    <t xml:space="preserve">H.NO 9:166 JINNAH COLONY,SIALKOT CANTT 4266817 </t>
  </si>
  <si>
    <t>PLOT No: 1628 KESC -2066 STREET 30 SECTOR-32:A ZIA COLONY KORANGI No: 1 KARACHI</t>
  </si>
  <si>
    <t>HOUSE No: R-10 SECTOR 31C-2 KDA EMPLOYEES SOCIETY KORANGI NEAR MUHI BLOCK WORKS KARACHI</t>
  </si>
  <si>
    <t xml:space="preserve">Kutchery Road Sialkot Ph 4264726 : 29 Res 4594487 Mob 0300-6140437 </t>
  </si>
  <si>
    <t>R.K BUILDING 329 ABDUL KARIM ROADSIALKOT PH 4586788 MOB 0322-612 2429</t>
  </si>
  <si>
    <t xml:space="preserve">VEERJI STREET JODIA BAZAR KARACHI. </t>
  </si>
  <si>
    <t xml:space="preserve">C-32, BLOCK-H, NORTH NAZIMABAD, KARACHI </t>
  </si>
  <si>
    <t>Room No.611, 6th Floor, Ismail Trad Centre, Ram Bharti Street, Jodia Bazar, Karachi.</t>
  </si>
  <si>
    <t xml:space="preserve">ADAM HOUSE 2ND FLOOR FLAT B-3 MACHI MIANI ROAD KHARADAR KARACHI </t>
  </si>
  <si>
    <t>PLOT NO A-5 -366 STREET NO 5 KORANGI ROAD AKHTAR COLONY SECTOR A KARACHI</t>
  </si>
  <si>
    <t xml:space="preserve">R-230 GULSHAN-E-SHAMIM AZIZABAD NO.8 KARACHI </t>
  </si>
  <si>
    <t xml:space="preserve">26 B-1, KHAYABAN-E-BAHRIA DHA PHASE-7,KARACHI 75500 </t>
  </si>
  <si>
    <t xml:space="preserve">BLOCK-S-4 QUARTER NO 44, HANIF SRE KARSAZ SHAHRAH-E-FAISAL KARACHI </t>
  </si>
  <si>
    <t xml:space="preserve">282:9 QASRE-TAHOORA CHATTAI GROUND MALIR CITY KARACHI. </t>
  </si>
  <si>
    <t>MAHRAN MANSION PLOT No: 821-822,FLA No: 202,CENTRAL AREA P.E.C.H.S KARA CHI-75400</t>
  </si>
  <si>
    <t xml:space="preserve">900 - D FAISAL TOWN LHR </t>
  </si>
  <si>
    <t xml:space="preserve">HOUSE No: 479, SECTOR 1-C-1, TOWNSHIP LAHORE </t>
  </si>
  <si>
    <t>26-C, ALLAMA IQBAL MEDICAL COLLEGE RESIDENTIAL COLONY, NEAR JINNAH HOSPITAL LAHORE</t>
  </si>
  <si>
    <t xml:space="preserve">72-MEHRAN BLOCK ALLAMA IQBAL TOWN LAHORE </t>
  </si>
  <si>
    <t>AYESHA FOODS PVT LTD. 121:3, QUAID-E-AZAM INDUSTRIAL STATE, KOT LAKHPAT LAHORE.</t>
  </si>
  <si>
    <t xml:space="preserve">House No: 356, Block-B, Johar Town Lahore. </t>
  </si>
  <si>
    <t xml:space="preserve">98-B, DHA, PHASE 8, OPPOSITE NEW ALLAMA IQBAL AIRPORT, LAHORE. </t>
  </si>
  <si>
    <t xml:space="preserve">HOUSE No: 8-A, CLUB ROAD, G-O-R-1, LAHORE </t>
  </si>
  <si>
    <t>HOUSE NO 80, PH III, BL C GOVERNMENT EMPLOYEE COOPERATIVE HOUSING SOCIETY PECO RD, LAHORE</t>
  </si>
  <si>
    <t>HOUSE No: 06, GHOSIA COLONY, GHOSIA CHOWK NEAR REVENUE HOUSING SOCIETY TOWNSHIP LAHORE.</t>
  </si>
  <si>
    <t>JAVED - CO. TRANSPORT GOODS, 15-CIVIC CENTRE, SECTOR A-2, TOWNSHIP, LAHORE.</t>
  </si>
  <si>
    <t>110-B, FAIZ AHMAD FAIZ ROAD, INDUSTRIAL AREA, KOT LAKHPAT, LAHOR E.</t>
  </si>
  <si>
    <t>74-B 3, GULBERG 3, LAHORE. ORE.</t>
  </si>
  <si>
    <t xml:space="preserve">ALI HOUSE. 430-3-A II, TOWNSHIP LAHORE </t>
  </si>
  <si>
    <t xml:space="preserve">34-D-1 NEW MUSLIM TOWN LAHORE </t>
  </si>
  <si>
    <t xml:space="preserve">AJODIA PUR POST OFFICE BHEER TOWNSHIP LAHORE </t>
  </si>
  <si>
    <t xml:space="preserve">22-G JOHAR TOWN LHR </t>
  </si>
  <si>
    <t>House No.21- II - B,32nd Street,Saba Avenue,Phase V, D.H.A K arachi.</t>
  </si>
  <si>
    <t xml:space="preserve">Naval Housing Scheme,Haider Site,Zamzama Clifton Karachi. </t>
  </si>
  <si>
    <t>House No.P-346,Peoples Colony,North Nazimabad Block N Kara chi.</t>
  </si>
  <si>
    <t>D-535 Gali No 13, New Muzafarabad colony , Landhi No 22 Karachi</t>
  </si>
  <si>
    <t xml:space="preserve">66 - H, DHA LAHORE - EME SECTOR MULTAN ROAD LAHORE </t>
  </si>
  <si>
    <t xml:space="preserve">HOSUE No: 1, GALI No: 3, PAK MADINA COLONY, FB AREA, KARACHI </t>
  </si>
  <si>
    <t>CS-3, Pakistan Post Office Society,Super Market,Sohrab Goth,Karachi. NWFP C:O NASEEB KHAN</t>
  </si>
  <si>
    <t>Shop No: 1, 71:A2, Main Bazar, Akra Park, Ghalib Market, Gulberg-III, L ahore.</t>
  </si>
  <si>
    <t xml:space="preserve">107-E SATELITE TOWN, GUJRANWALA TEL No: 055-3734700 </t>
  </si>
  <si>
    <t xml:space="preserve">HOUSE No: 800, STREET No: 01, CHAKLALA SCHEME III, RAWALPINDI. </t>
  </si>
  <si>
    <t xml:space="preserve">314--ROSE GARDEN APPT B-8 NISHTAR ROAD GARDEN WEST KARACHI </t>
  </si>
  <si>
    <t>JADEED DATAGIR IDEAL HIGH SCHOOL LINK D.C ROAD JINNAH ROAD GUJRANWAL A 0333-8128881</t>
  </si>
  <si>
    <t xml:space="preserve">ABADI HAKAM RAY,STREET No: 13, GULSHAN ABAD GUJRANWALA </t>
  </si>
  <si>
    <t xml:space="preserve">62-B S.I.E NO. 1 GUJRANWALA </t>
  </si>
  <si>
    <t xml:space="preserve">14-C,Bukhari Commercial Lane-6,Phase VI, D.H.A, Karachi. </t>
  </si>
  <si>
    <t>PAKISTAN INSTITUTE OF MODERN LANGUAGES,SINBAD PLAZA, 5TH ROAD REHMANABAD,SATELLITE TOWN,RAWALPIND</t>
  </si>
  <si>
    <t xml:space="preserve">F--35-10 FEDERAL CAPITAL AREA LIAQATABAD KARACHI No 19 </t>
  </si>
  <si>
    <t>F-104-F, A.R Turabi, North Nazimabad, Karachi 20-1 KH E HILAL PHASE 6 DHA KARACHI</t>
  </si>
  <si>
    <t xml:space="preserve">HOUSE No: 712 STREET No: 8 SECTOR G-9:3 ISLAMABAD </t>
  </si>
  <si>
    <t xml:space="preserve">H No: 47-B, ST No: 6, NIZAMA ABAD, BAGHBANPURA, LAHORE </t>
  </si>
  <si>
    <t>33:B, SHABNAM CENTRE, OPPOSITE SHALIMAR HOSPITAL, SHALIMAR LINK ROAD, LAHORE.</t>
  </si>
  <si>
    <t>H No: E-158-W, STREET No: 10, RIFFE RANGE ROAD, NEW IQBAL PARK, LAHORE CANTT. TEL : 042-6660225</t>
  </si>
  <si>
    <t>MUJAHID ENAMEL WIRE, LASANI ST. 25 PLOT No: 211, SHAH NOOR PARK, KOT KHAWAJA SAEED, LAHORE. TEL: 042-685</t>
  </si>
  <si>
    <t>House No.17-1,20th Street,Khayaban-e-Tanzeem,Phase V,D.H.A Karachi.</t>
  </si>
  <si>
    <t xml:space="preserve">223-Q, BLOCK MODEL TOWN, LAHORE. </t>
  </si>
  <si>
    <t xml:space="preserve">SHOP 11, M.A CENTRE OPP AL- MASHRIQ HOTEL SADDAR KARACHI </t>
  </si>
  <si>
    <t xml:space="preserve">2-C 22ND COMMERCIAL STREET PHASE II EXT. DHA KARACHI </t>
  </si>
  <si>
    <t>HOUSE No: 04 AHMED MANZIL E:11, HANFIA MASJID ROAD AGRA TAJ ROAD KA RCHI</t>
  </si>
  <si>
    <t>SAUDI PAK COMMERCIAL BANK LTD, 66 GRAIN MARKET BADAMI BAGH BRANCH LAH ORE.</t>
  </si>
  <si>
    <t xml:space="preserve">QAZI ABDUL AZIZ STREET EMBANKMENT ROAD,LEA MKT KARACHI </t>
  </si>
  <si>
    <t xml:space="preserve">3-D 3:5 NAZIMABAD KARACHI </t>
  </si>
  <si>
    <t>AAKHRI MINT STOP, MUHALLAH HASSAN ABAD, ST NO 5,LAHORE. CELL:0304-417 7228</t>
  </si>
  <si>
    <t xml:space="preserve">HOUSE No: 493, STREET B BLOCK, DAKHANA GOAL BAGH SHADBADH, LAHORE. </t>
  </si>
  <si>
    <t xml:space="preserve">SHOP NO: 12 AL-HAFIZ CENTRE OPP:ACH KABAR ADAMJEE DAWOOD ROAD KARACHI. </t>
  </si>
  <si>
    <t xml:space="preserve">B-31 4th FLOOR OKHAI COMPLEX MAIN UNIVERSITY RD KARACHI. </t>
  </si>
  <si>
    <t>64, DEHLI MARKAN TAIL SOCIETY, BLOCK 7:8, TIPU SULTAN ROAD, KARACH I.</t>
  </si>
  <si>
    <t>SUIT No: 407:B, 4TH FLOOR, RAFIQ CENTRE, ABDULLAH HAROON ROAD, SADDAR, KARACHI</t>
  </si>
  <si>
    <t>PROP. SYED NAEEM ALI, PLOT No: A-363, GATE No: 3. GALI No: 1, QUAID-E-AZAM, TRUCK STAND, HAWKS BA</t>
  </si>
  <si>
    <t xml:space="preserve">TOP FLOOR GUL MANSION IMAM BARGAH STREET KHARADER KARACHI </t>
  </si>
  <si>
    <t xml:space="preserve">1, M:R, 4:22 CHAWLA CENTRE ALI AKBER STREET ACCHI KABAR KARACHI. </t>
  </si>
  <si>
    <t xml:space="preserve">A-203,WEST POINT TOWER PHASE NO 2 DHA KARACHI </t>
  </si>
  <si>
    <t xml:space="preserve">HOUSE NO.AFMSD-84 MUSLIM COLONY ABBASI SHAHEED ROAD KARACHI. </t>
  </si>
  <si>
    <t xml:space="preserve">73:1 3rd LANE OFF KHY-E-BADAR PHASE VI D.H.A.KARACHI </t>
  </si>
  <si>
    <t>HOUSE No: 901-3, CHAPPAL PLAZA, HASSRAT MOHANI ROAD, KARACHI.</t>
  </si>
  <si>
    <t xml:space="preserve">51 - C B.O.R JOHAT TOWN LAHORE </t>
  </si>
  <si>
    <t xml:space="preserve">PLOT No: 489, BLOCK No: 05, SECTOR D-1, TOWNSHIP  GREEN TOWN   LAHORE </t>
  </si>
  <si>
    <t>HOUSE No: 06, GHOUSIA COLONY, NEAR 37-B, REVENUE SOCIETY COLLEGE ROAD LAHORE</t>
  </si>
  <si>
    <t>SHEHZAD AHMED GENERAL STORE, SHABNA COLONY, CHOTTI PHATKI, STREET No: 02, ITEFAQ ROAD KOT LAKHPAT LAHORE</t>
  </si>
  <si>
    <t xml:space="preserve">HOUSE NO A-128 DELUX TOWN SCHEME NO 33 SUPER HIGHWAY KARACHI </t>
  </si>
  <si>
    <t>MOHALLAH ALLAH ABAD KHEIL,MARGHUZ DISTT AND TEHSIL SAWABI</t>
  </si>
  <si>
    <t xml:space="preserve">QIYASI HOUSE BAZAR JEHANGIR PURA PESHAWAR. </t>
  </si>
  <si>
    <t>gulbahar No: 1 hasan abad colony street No: 7 maqsood jan house PESH AWAR.</t>
  </si>
  <si>
    <t>TRIBE ZARGHAN KHEL,TALAM KHEL,SHAGI WAL,P:O DARA ADAM KHEL K OHAT.</t>
  </si>
  <si>
    <t xml:space="preserve">IJAZ ABAD MARYALI TEH -DISST DERA ISMAIL KHAN. </t>
  </si>
  <si>
    <t xml:space="preserve">REGINAL TAX OFFICE,AUDITORS SALES TAX - EXCISE,JAMRUD ROAD, PESHAWAR. </t>
  </si>
  <si>
    <t xml:space="preserve">8-C,2nd Street,Shahbaz Commercial,D.H.A Karachi. </t>
  </si>
  <si>
    <t>Suit No.201-205,Asia Pacific Trade Centre,Gulistan-e-Jauhar,Block-19,M Rashid Minhas Road,Karachi.</t>
  </si>
  <si>
    <t xml:space="preserve">BLOCK 13LAT 12, NEW ZEENAT SQUARE F.C AREA KARACHI. </t>
  </si>
  <si>
    <t xml:space="preserve">Plot No.294-1,Samir Home, D Cruz Road,Garden East, Karachi. </t>
  </si>
  <si>
    <t>House No.376,Upper Gizri,Hassan Zaheer Shaheed Road,Near Wali Block Works,Clifton Karachi-6</t>
  </si>
  <si>
    <t xml:space="preserve">16,Al-Barhan Centre,Near Fire Brigade Station,Saddar Karachi. </t>
  </si>
  <si>
    <t>House No.3758,Block-1,Metroville III,Schem III,Gulzar-e-Hijri, Karac hi.</t>
  </si>
  <si>
    <t>House No.9-AB,Lobo Street,Platinium Society,Garden Wes t,Karachi.</t>
  </si>
  <si>
    <t xml:space="preserve">Flat No.B-16,1st Floor,Jeson V.I.P Apartment, Clifton, Karachi. </t>
  </si>
  <si>
    <t>House No.371-2 Lasbela House,Islam Gunj Nishter Road,Karac hi.</t>
  </si>
  <si>
    <t xml:space="preserve">House No.949,Sector 8-L,Orangi Town Karachi. </t>
  </si>
  <si>
    <t>FlatNo 114-R4,1st Floor Karimabad Socity SchemeNo16 F.B Area Block 8 Karachi.</t>
  </si>
  <si>
    <t xml:space="preserve">SB-25,Block-13-C,Gulshan-e-Iqbal,Po Box No.4096 Karachi-74000 </t>
  </si>
  <si>
    <t>House No.43-10-B,Block-6,P.E.C.H.S Karach i.</t>
  </si>
  <si>
    <t xml:space="preserve">27-LARECHS COLONY, NEAR CANTT RAILWAY STATION, LAHORE </t>
  </si>
  <si>
    <t>3RD FLOOR ROOM NO.2 SALAM CHAMBER PATIALA GROUND LINK MCLEOD ROAD LAH ORE</t>
  </si>
  <si>
    <t>HOUSE NO:52 C STREET NO:11 ALLAMA IQBAL COLONY WANDALA ROAD SHAHDRAH LAHORE</t>
  </si>
  <si>
    <t xml:space="preserve">346-WEST WOOD COLONY, THOKAR NIAZ BAIG, LAHORE </t>
  </si>
  <si>
    <t xml:space="preserve">HOUSE No: 126 , BLOCK G, AL-ASIF SQUARE, SUPER HIGHWAY, KARACHI </t>
  </si>
  <si>
    <t xml:space="preserve">H.NO. 216, AMJAD KHURSHEED ROAD, LAHORE CANTT, LAHORE </t>
  </si>
  <si>
    <t xml:space="preserve">509,LANDMARK PLAZA OFF I.I.CHUNDRIGAR ROAD KARACHI. </t>
  </si>
  <si>
    <t>HOUSE No: 2447:23-K:1, TAKKYA JAFFA SHAH AQQAB ADDA KHANEWAL ROAD 10- DAKKHANA DOLAT GATE-MULTAN</t>
  </si>
  <si>
    <t>FLAT No: 03, FAISAL TERRACE, BLOCK No: 7:8, C.P.BARAR SOCIETY, DHORAJI , KARACHI.</t>
  </si>
  <si>
    <t xml:space="preserve">P.O KHAS GOHD PUR TEH - DISTT SIALKOT PH 4261951 MOB 0302 6111275 </t>
  </si>
  <si>
    <t xml:space="preserve">NO .48, KHAYABAN-E- IQBAL ,MAIN MARGALLA ROAD, F-7:2 ,ISLAMABAD </t>
  </si>
  <si>
    <t xml:space="preserve">70-A BLOCK E-I HALI ROAD GULBERG III LAHORE </t>
  </si>
  <si>
    <t xml:space="preserve">SPCBL LHR GULBERG </t>
  </si>
  <si>
    <t xml:space="preserve">HOUSE No: 1127 STREET No: 40 SECTOR G-11:2 ISLAMABAD </t>
  </si>
  <si>
    <t>OPPOSITE ASGHAR PETROL KHURRAM MARKET PULL NO III FAISALBAD ROAD SARGODHA</t>
  </si>
  <si>
    <t xml:space="preserve">RAMZANABAD CITY - DISTT MIAN WALI </t>
  </si>
  <si>
    <t xml:space="preserve">F-18:7 NATIONAL DEFENCE COLLEGE E-9 ISLAMABAD </t>
  </si>
  <si>
    <t>HOUSE No: E-827, STREET No: 36, MOHALLAH KHAYABAN-E- SIR SYED, SECTOR 2, RAWALPINDI.</t>
  </si>
  <si>
    <t>Flat No.D-506 Chapal Ocean Appartments Block 4 Clifton Karachi .</t>
  </si>
  <si>
    <t>10,C 10th Badar Commercial street badar commercial area phase v,ext.D.H.A Karachi.</t>
  </si>
  <si>
    <t>PLOTNo C-12 MAIN KHAYABAN-E-SEHAR ROAD COMMERCIAL LANE No1 PHASE 7 DH A KARACHI</t>
  </si>
  <si>
    <t xml:space="preserve">R-306,Sector 8,North Karachi. </t>
  </si>
  <si>
    <t xml:space="preserve">H.NO. 669, SECTOR 32-D, NASIR COLONY KORANGI NO.1 KARACHI </t>
  </si>
  <si>
    <t xml:space="preserve">House No: 416, Sector 8-E Gulzar Colony, Korangi Karachi. </t>
  </si>
  <si>
    <t xml:space="preserve">A-274, STREET 12, BLOCK N, NORTH NAZIMABAD, KARACHI. </t>
  </si>
  <si>
    <t xml:space="preserve">HOUSE NO 107, DIPPO LINE, M.A.JINNAH ROAD KARACHI CONTONMENT </t>
  </si>
  <si>
    <t>HOUSE NO.39 STREET No: 9 SHAYABAN-E-SHAMSHEER PHASE V D.H.A. KARACHI.</t>
  </si>
  <si>
    <t xml:space="preserve">PLOT NO A-4 ,SECTOR 8-A KORANGI INDUSTRIAL AREA KARACHI </t>
  </si>
  <si>
    <t xml:space="preserve">4:56 S.M. SAEED ROAD JAMSHED ROAD, NEW TOWN, KARACHI </t>
  </si>
  <si>
    <t xml:space="preserve">HOUSE No: 39, STREET No: 09 KHAYABAN-E-SHAMSHER PHASE-5 DHA </t>
  </si>
  <si>
    <t xml:space="preserve">13-L-G, AUTOS CENTER, BADAMI BAGH, LAHORE </t>
  </si>
  <si>
    <t xml:space="preserve">NIZAM ABAD WAZIRABAD DISTT GUJRANWALA </t>
  </si>
  <si>
    <t xml:space="preserve">HNO:R-30 SECTOR 33-C KORANGI NO 2 NEAR BISMILLAH STOP KARACHI </t>
  </si>
  <si>
    <t xml:space="preserve">89:2, 2nd Commercial Street Phase 4, D.H.A, Karachi </t>
  </si>
  <si>
    <t xml:space="preserve">152-A-II, P-G-E-C-H-S, NEAR TOWNSHIP LAHORE </t>
  </si>
  <si>
    <t xml:space="preserve">HOUSE NO. 35, STREET NO. 36, AREA 37:A, LANDHI 3 1:2, KARACHI. 75160 </t>
  </si>
  <si>
    <t>SUMMIT BANK ROOM # 508 5TH FLOOR BUSINESS - FIN ANCE CENTER I I CHUNDRIGAR ROAD KAR CHI</t>
  </si>
  <si>
    <t xml:space="preserve">G-31, NOMAN AVENUE, RASHID MINHAS ROAD GULISTAN-E-JAUHAR KARACHI </t>
  </si>
  <si>
    <t xml:space="preserve">2-B-I HOUSE No: 107 TOWNSHIP LHR </t>
  </si>
  <si>
    <t xml:space="preserve">654 - A-I TOWNSHIP LAHORE </t>
  </si>
  <si>
    <t xml:space="preserve">499 SECTOR A 1 TOWNSHIPLAHORE </t>
  </si>
  <si>
    <t xml:space="preserve">11-A-3, PUNJAB GOVT HOUSING SOCIETY JOHAR TOWN LAHORE. </t>
  </si>
  <si>
    <t xml:space="preserve">13-14 AFRIDI MACHINERY MARKET,BAJORI GATE,PESHAWAR CITY. </t>
  </si>
  <si>
    <t>SHOP No: 24,25 GULLAM MUHAMMAD KHAN MARKET PESHAWAR ROAD SHABQADAR DIST T CHARSADDA.</t>
  </si>
  <si>
    <t xml:space="preserve">MOHALLAH MADANI COLONY HAJI CAMP PESHAWAR </t>
  </si>
  <si>
    <t xml:space="preserve">JAN BROTHER AL-MANSOOR MARKET NAMIK MANDI PESHAWAR. </t>
  </si>
  <si>
    <t>National Tiles - Ceramics LTD. Humz Plaza opp. Runway University Road P eshawar.</t>
  </si>
  <si>
    <t>SUSI HOUSE SHOP No: 35, CO-OPERATIV MARKET, ABDULLAH HAROON ROAD, SADDAR, KARACHI.</t>
  </si>
  <si>
    <t>HOUSE No: K-51,KOKAN HOUSING SOCIETY,UNION ROAD No: 09, BAHADURABAD,KARACHI. OPP SHAHEED-E-</t>
  </si>
  <si>
    <t>82-1 4TH COM STR PHASE IV DHA KARACHI</t>
  </si>
  <si>
    <t>HOUSE No: E-1397 GHALI No: 2 CATTLE COLONY NAI ABADI ROAD No: 9 LANDHI KARACHI.</t>
  </si>
  <si>
    <t>FLAT NO. B-306, NOOR CENTRE , GARDE EAST. NEAR UNCLE SURIA HOSPITAL- KA RACHI</t>
  </si>
  <si>
    <t xml:space="preserve">H-2 TARIQ PLAZA 4C 4:7 NAZIMABAD NO.4 KARACHI. </t>
  </si>
  <si>
    <t xml:space="preserve">HOUSE NO.1717,STREET NO.FT-3, CLIFTON,FRAIR TOWN, KARACHI. </t>
  </si>
  <si>
    <t xml:space="preserve">184:C block-2 P.E.C.H.S, Karachi </t>
  </si>
  <si>
    <t xml:space="preserve">HOUSE NO. B-208:2, BLOCK-2,GULISTAN E JAUHAR-KARACHI </t>
  </si>
  <si>
    <t>PLOT No: C-550, SECTOR-II , SCHEME AHSANABAD TOWN,PHASE II,0300-220581 4 KARACHI</t>
  </si>
  <si>
    <t>MAHALLA No: 2089, GHALI MEHLA 12 , AZAM TOWN SOFT ROAD MEHMOODA BAD , KARACHI</t>
  </si>
  <si>
    <t>FLAT NO. B-28,SECTOR 11-C,CROWN PLAZA,GULSHAN E SIR SYED,NEW KARACH I,KARACHI</t>
  </si>
  <si>
    <t xml:space="preserve">YASIR STREET ,GARDEN BLOCK SAEED COLONY GUJRAT </t>
  </si>
  <si>
    <t>HOUSE No: 18: 372, MOHALAH RANGPURA SARGODHA ROAD, GUJRAT........053-30 00297</t>
  </si>
  <si>
    <t>SHAN HOSIERY STORE, SHOP No: 3, NEA POST OFFICE, MAIN MARKET, TOWNSHIP, LAHORE</t>
  </si>
  <si>
    <t xml:space="preserve">HOUSE NO. 451:A RAILWAY WIRELESS COLONY GT ROAD LAHORE </t>
  </si>
  <si>
    <t xml:space="preserve">HOUSE No: 17, H:2, LANE No: 09, WAPADA TOWN , LAHORE </t>
  </si>
  <si>
    <t xml:space="preserve">1 KM CHUNIAN ILLAH-ABAD ROAD DISTT. KASUR </t>
  </si>
  <si>
    <t xml:space="preserve">HOUSE No: 34-B,WAHDAT COLONY LAHORE </t>
  </si>
  <si>
    <t>HOUSE No: 6 , KACHI KOTHI, RAIWIND ROAD , LAHORE</t>
  </si>
  <si>
    <t xml:space="preserve">HOUSE NO 477 SHAFIQ COLONY BLOCK NO 22 F.B.ARE KARACHI </t>
  </si>
  <si>
    <t>Flat No: 49:1, Block No: 9,Bismilla Market,near Vegetable Market, Super Highway, Karachi.</t>
  </si>
  <si>
    <t xml:space="preserve">HOUSE No: E-3, BLOCK 13, ALI TOWN, SCHEME No: 33, KARACHI </t>
  </si>
  <si>
    <t>Shop No: 10,Fancy View Apartments,Super Highway,Karachi. SOHRAB GOTH KARACHI</t>
  </si>
  <si>
    <t xml:space="preserve">H NO 946-B-Xiii DAR UL ISLAM COLONY ATTOCK </t>
  </si>
  <si>
    <t>FLAT NO.407 QASIM CENTRE 4TH FLOOR PLOT No: RB-9:4 TRI DAS ROAD EIDGAH ,KARACHI</t>
  </si>
  <si>
    <t xml:space="preserve">HOUSE No: 163, DEFENCE OFFICERS COLONY, PESHAWAR. </t>
  </si>
  <si>
    <t xml:space="preserve">House No: 8-40:1826, Rehmat Colony Sirki Road Quetta </t>
  </si>
  <si>
    <t>KHATIJA MANZIL SAIRA MANZIL 1ST FLOOR M.R. 5:127 ZAKARIA LANE VIRJI STREET JODIA BAZAR KARACHI</t>
  </si>
  <si>
    <t>AHMED AND BILAL CEMENT AGENCY,NEAR AL NOOR PLAZA, KHANNA DAK,ISLAMABAD .</t>
  </si>
  <si>
    <t>APPARTMENT No: G6 GULISTAN APPARTMENTS LANE No: 7 GULISTAN COLONY, RAWALPINDI</t>
  </si>
  <si>
    <t xml:space="preserve">C:O WELCOME PLY HARDWARE, SHOP NO.85, SAIDPUR RAOD, RAWALPINDI. </t>
  </si>
  <si>
    <t xml:space="preserve">HOUSE NO.19, MOHALLAH ASGHAR MALL SEHEME, RAWALPINDI. </t>
  </si>
  <si>
    <t xml:space="preserve">USMANIA COLONY,OLD CIVIL LINE,KACHA PHATAK,SARGODHA. </t>
  </si>
  <si>
    <t xml:space="preserve">A TO Z CENTRE.SHOP No: 7-8, ASAD PLAZA. G-9 MARKAZ. ISLAMABAD. </t>
  </si>
  <si>
    <t>OFFICE No: 12,FIRST FLOOR,LONDON PLAZA. G-9 MARKAZ ISLA MABAD.</t>
  </si>
  <si>
    <t>OFFICE No: 05, FIRST FLOOR, 77- ALI COMPLEX, FAZAL-E-HAQ RD, BLUE AREA, ISLAMABAD.</t>
  </si>
  <si>
    <t xml:space="preserve">SHOP No: 6-B, LONDON PLAZA G-9 MARKAZ ISLAMABAD </t>
  </si>
  <si>
    <t>H NO J-863 ST 7 DHOKE KABBAH RAWALPINDI</t>
  </si>
  <si>
    <t>ROOM No: 36, FEDERAL OFFICERS HOSTEL, NEAR ZOLOGICAL GARDEN, GARDEN EAST, KARACHI.</t>
  </si>
  <si>
    <t xml:space="preserve">HOUSE No: 751, D BLOCK, FAISAL TOWN, LAHORE. </t>
  </si>
  <si>
    <t xml:space="preserve">71-C, OCSIR III, COLLEGE ROAD, LAHORE. </t>
  </si>
  <si>
    <t xml:space="preserve">232-BLOCK - E, GULSHAN E RAVI LAHORE </t>
  </si>
  <si>
    <t>SHOP No: 612, 6TH FLOOR, HUSSAIN CENTRE, SHAHRAH-E-IRAQ, SADDAR, KAR ACHI</t>
  </si>
  <si>
    <t xml:space="preserve">HOUSE No: 373, BLOCK No: 04, SECTOR B-I, TOWNSHIP, LAHORE </t>
  </si>
  <si>
    <t xml:space="preserve">H No: 4:8 ST FAYAZ CHIRAJH COLONY AKRAM PARK LHR </t>
  </si>
  <si>
    <t xml:space="preserve">HNO:AR-68 SECTOR 37-F KHURRAMA BAD LANDHI NO 4 KARACHI </t>
  </si>
  <si>
    <t>HOUSE NO 525 KORANGI NO 2 1:2 SECTOR 33:D NEAR NOOR MASJID KARACH I</t>
  </si>
  <si>
    <t>PROP: MOHSIN ARFI, NP-3:73, 1ST FLOOR, NEAR ANNY FASHION TAILOR, ROSHAN STREET, KAMIL GALI, MITHADAR</t>
  </si>
  <si>
    <t xml:space="preserve">25-C, DILKUSHA GARDEN KOT LAKHPAT LAHORE </t>
  </si>
  <si>
    <t xml:space="preserve">MOHALLAH JATTAN,INSIDE YAKATOOT PESHAWAR. </t>
  </si>
  <si>
    <t xml:space="preserve">634-III, C-1, TOWNSHIP LAHORE </t>
  </si>
  <si>
    <t xml:space="preserve">HOUSE No: 25-A, BLOCK C, FAISAL TOWN, LAHORE </t>
  </si>
  <si>
    <t xml:space="preserve">54 - C-II P.G.E.C.H.S LAHORE </t>
  </si>
  <si>
    <t xml:space="preserve">MOHALLAH HAJI MOHSIN SHAH SIKANDARI KOROONA MARDAN. </t>
  </si>
  <si>
    <t>KHADRA KHAIL ROAD AZIZ ABAD P:O BAKHSHI BRIDGE TEHSIL - DISTT PESHA WAR.</t>
  </si>
  <si>
    <t>P:O SHAH QABOOL SARKI GATE HOUSE No 3 MOHALLAH CIRCULAR ROAD NEAR SERVICE STATION PESHAWAR.</t>
  </si>
  <si>
    <t xml:space="preserve">H NO 446 SADIQ ABAD NEW KAKSHAL GUL DARA CHOWK P.O NAMAK MANDI PESHAWAR </t>
  </si>
  <si>
    <t>SHAKEEL AHMED Flat No: 5-6, 2nd Floor,Plot No: 73,Kokan Muslim Housing Society,Haider Ali Road,Kar</t>
  </si>
  <si>
    <t xml:space="preserve">HOUSE No: B-5 3rd FLOOR ALMOMIN PLAZA BURNS ROAD KARACHI. </t>
  </si>
  <si>
    <t xml:space="preserve">HOUSE No: B-4:3,PAK COLONY , MANGOPIR ROAD, KARACHI. </t>
  </si>
  <si>
    <t xml:space="preserve">SHOP No: 135-B,RABI ARCADE,BAHADURABAD KARACHI </t>
  </si>
  <si>
    <t>3RD FLOOR SUI SOUTHERN GAS COMPANY BLOCK-14, SIR SHAH SULEMAN ROAD GULSHAN-E-IQBAL KARACHI.</t>
  </si>
  <si>
    <t xml:space="preserve">HOUSE NO 225 A BLOCK 2 GULSHAN-E-IQBAL KARACHI </t>
  </si>
  <si>
    <t>SHOP No: B-358, SUPER HIGHWAY ROAD, SUPER MARKET, NEAR MAYMAR COMPLEX, KARACHI</t>
  </si>
  <si>
    <t xml:space="preserve">HOUSE No: C-312, SONIA APARTMENTS, ABUL HASAN ISPHAHANI ROAD, KARACHI </t>
  </si>
  <si>
    <t>c:o SHAHI BURKI AUTOS, SHOP NO G-21 B AL ASIF SQUARE SOHRAB GOTH KARACH I</t>
  </si>
  <si>
    <t xml:space="preserve">SHOP No: LS-4-28-29 BLOCK No: 20, FB AREA, KARACHI </t>
  </si>
  <si>
    <t xml:space="preserve">A-33 DECENT COMPLEX SUPER MARKET SOHRAB GOTH KARACHI 6368114 6000324 </t>
  </si>
  <si>
    <t xml:space="preserve">D-85:1, BLOCK-4, FB AREA, KARACHI </t>
  </si>
  <si>
    <t xml:space="preserve">HOUSE NO A-13 GUL HOMES SCHEME 33 KARACHI </t>
  </si>
  <si>
    <t xml:space="preserve">HOUSE No: A-53, PIONEER TOWN, GADAP, DIST MALIR, KARACHI </t>
  </si>
  <si>
    <t xml:space="preserve">R-350, Block No: 20,Federal B Area, Karachi. </t>
  </si>
  <si>
    <t xml:space="preserve">A-114, Sector-Z, Sub Sector -II ,Gulshan-e- Maymar. Karachi. </t>
  </si>
  <si>
    <t>c:o AL SAAM TYRE ZONE, SHOP NO 22 FANCY VIEW SUPER HIGHWY SOHRAB GOTH KARACHI 0345-2226041</t>
  </si>
  <si>
    <t>A-59 POST OFFICE SOCIETY SCHEME NO.33 SUPER MARKET SOHRAB GOTH KARA CHI</t>
  </si>
  <si>
    <t>AMEEN SHAH PRECAST MOKHY ROAD NEAR AFGHAN REFUGEE CAMP BAHADAR GOTH GADAP TOWN KARACHI.</t>
  </si>
  <si>
    <t>AKBAR BAKERY ST-4, SHOP No: 3 - 4, BLOCK-19, ROSHAN BAGH, FB AREA, KAR ACHI</t>
  </si>
  <si>
    <t>HOUSE NO A-10 BAKHAR GOTH SECTION 12-A SCHEME 33 KARACHI BEHIND CHAPPAL GARDEN</t>
  </si>
  <si>
    <t>Suite No: 2, Mezzanine Floor,Plot No: 9 :E,Street No: 7,Badar Commercial,Phase 5,DHA, Karachi.</t>
  </si>
  <si>
    <t>House No: R-376,Shah Khalid Bin Abdul Aziz colony ,Sector No: 16-A,Bufferzone,North Karachi.</t>
  </si>
  <si>
    <t xml:space="preserve">YOUSUF PLAZA, FLAT NO A-161 BLOCK 16 FEDERAL B AREA KARACHI </t>
  </si>
  <si>
    <t xml:space="preserve">A-106, Gulshan View, Sohrab Goth ,Super Highway,Karachi. </t>
  </si>
  <si>
    <t>MATU GUJAR, POST OFFICE BHADANA, TEHSIL GUJAR KHAN DISTRICT RAWALPIN DI</t>
  </si>
  <si>
    <t xml:space="preserve">5TH FLOOR, BILOUR PLAZA, PESHAWAR CANTT. </t>
  </si>
  <si>
    <t>ARSHAD WEAVING FACTORY GREEN VIEW COLONY, RAJA WALA NEAR QAIM SAIN DARBAR, FAISALABAD</t>
  </si>
  <si>
    <t>11:24,ALLAH BUKAYA STREET,JODIA BAZAR KARACHI 10-C AL HABIB PRIDE CLIFTON KARACHI</t>
  </si>
  <si>
    <t xml:space="preserve">STREET No 02 HOUSE No03 USMAN NAGAR GHAZI ZBAD LAHORE CANTT </t>
  </si>
  <si>
    <t xml:space="preserve">HOUS ENO L-659 GULSHAN SIR SYED NORTH KARACHI. </t>
  </si>
  <si>
    <t xml:space="preserve">HOUSE No: 51, STREET No: 16, PHASE - IV, GULRAIZ CHAKLALA RAWALPINDI </t>
  </si>
  <si>
    <t>house No: 1236, street No: 01, maqam-e-hayat shoukat hayat colony. sargodha</t>
  </si>
  <si>
    <t xml:space="preserve">LAHORE GRAMMAR SCHOOL 88-C ARIF JAN ROAD LAHORE CANTT,LAHORE. </t>
  </si>
  <si>
    <t>CHAK No: 57 NB,POST OFFICE DHAREMA, TEHSIL - DISTRICT, SARGODH A.</t>
  </si>
  <si>
    <t xml:space="preserve">NEAR P.O HOUSE No: 7-S-64, BLOCK No: 22, SARGODHA </t>
  </si>
  <si>
    <t>CHAK NO.17 U.C.C P.O KHAS TEH FEROZWALA DISTT SHEIKHUPURA MOB:030 0-4273876</t>
  </si>
  <si>
    <t xml:space="preserve">SHOP No: SA-686, SERVICE ROAD,SADIQABAD, RAWALPINDI. </t>
  </si>
  <si>
    <t xml:space="preserve">SHOP No: 06, 574:9, D.A.V. COLLEGE, ROAD, RAWALPINDI. </t>
  </si>
  <si>
    <t>2BB,S NET CAFE OPPOSITE T2, COMMERCILA MARKET, SATELLITE TOWN, RAWALPINDI.</t>
  </si>
  <si>
    <t xml:space="preserve">HOUSE NO.83-C, SATELLITE TOWN, RAWALPINDI. </t>
  </si>
  <si>
    <t>HOUSE No: 300-A-1 ,SARWAR ROAD , LAHORE , TEHSIL LAHORE CANTT. DISTRICT LAHORE</t>
  </si>
  <si>
    <t>CHAK No: 135 SB, MAIN POST OFFICE, TEHSIL SILLANWALI,DISTRICT SARGODHA .</t>
  </si>
  <si>
    <t xml:space="preserve">41-SHER SHAH BLOCK, NEW GARDEN TOWN, LAHORE. </t>
  </si>
  <si>
    <t>SHEIKH AND COMPANY H NO 7 B ST NO 3 JALAL PARK OPP RUSTAM 8 KM SKP ROAD LAHORE</t>
  </si>
  <si>
    <t xml:space="preserve">29 BRANDERTH ROAD, LHR </t>
  </si>
  <si>
    <t xml:space="preserve">86-RAILWAY ROAD, LAHORE. TEL : 7641675 </t>
  </si>
  <si>
    <t xml:space="preserve">I.H. 166, FALCON COMPLEX, GULBERG-III LAHORE </t>
  </si>
  <si>
    <t>SECTOR 33-C, HOUSE No: ST 19-1:L-80, KORANGI No: 2-1:2, KARAC HI</t>
  </si>
  <si>
    <t xml:space="preserve">HOUSE No: A-398, BLOCK-3, GULSHAN-E-IQBAL, KARACHI </t>
  </si>
  <si>
    <t xml:space="preserve">Shop No: 20 Sona Tower Sarafa Bazar Peshawar. </t>
  </si>
  <si>
    <t xml:space="preserve">HOUSE No: 4 STREET No: 13 AZIZ ROAD MISRI-SHAH , LAHORE </t>
  </si>
  <si>
    <t xml:space="preserve">SHAH TRADERS RING ROAD JAMIL CHOWK PESHAWAR. </t>
  </si>
  <si>
    <t xml:space="preserve">HOUSE No: 121 MOHALLAH QUAID-A-ABAD COLONY No: 2 ASYA GATE PESHAWAR. </t>
  </si>
  <si>
    <t>MOHALLAH SADIQ ABAD KAKSHAL,GULWARA CHOWK KAKSHAL PESHA WAR</t>
  </si>
  <si>
    <t xml:space="preserve">337:3, AL QAMAR AUTO MARKET, BADAMI BAGH LAHORE. </t>
  </si>
  <si>
    <t>PLOT NO 419:F SANA COMPLEX 3RD FLOO FLAT A-3 C.P. BLOCK 7:8 C.P.BERAR SOCIETY DHORAJI KARACHI</t>
  </si>
  <si>
    <t xml:space="preserve">HOUSE No: 10, STREET No: 29, REA 36:B, LANDHI KARACHI </t>
  </si>
  <si>
    <t>MILLS MANAGER WEAVING DEPTT AL-KARA TEXTILE MILLS PVT LTD PLOT No: HT:1 LANDHI INDUSTRIAL AREA KARACHI</t>
  </si>
  <si>
    <t>FLAT No: A-306, BISMILLAH CENTER,MAIN SUPER HIGH WAY , GULZAR-E-HIJRI, SCHEME-33, KARACHI</t>
  </si>
  <si>
    <t>House No: R-14, Younus Banglows, Sector No: 186, Gulzar-e- Hijri. Ka rachi.</t>
  </si>
  <si>
    <t xml:space="preserve">HOUSE No: 58, PAK MADINA COLONY BLOCK-22, FB AREA, KARACHI </t>
  </si>
  <si>
    <t>SINDH GRADUATES ASSOCIATION, 10:7, RIMPA PLAZA, M.A. JINNAH ROAD, KARA CHI.</t>
  </si>
  <si>
    <t xml:space="preserve">HOUSE NO. 201, AREA 3:A, LANDHI NO. 3, KARACHI. </t>
  </si>
  <si>
    <t>SHOP NO.29,1ST FLOOR,CAPITAL CENTRE,ZAIBUNNISA STREET,SADDAR KAR ACHI.</t>
  </si>
  <si>
    <t>HOUSE No: 269-B , OLD CIVIL LINE , CLUB ROAD , NEAR RAO SONS PETROLIUM , SARGODHA</t>
  </si>
  <si>
    <t xml:space="preserve">HOUSE No: 102:19 STREET No: 2, AWAN COLONY SARGODHA. </t>
  </si>
  <si>
    <t xml:space="preserve">DHAKWAN , P.O.SAME , TEHSILL SHAHPUR , DISTRICT , SARGODHA </t>
  </si>
  <si>
    <t>AL-HASNAIN STONE SUPPLIERS,PULL No: 111 S.B NEAR SHAHZAD PETROLIUM SARG ODHA.</t>
  </si>
  <si>
    <t xml:space="preserve">BANDIAL BUS, GENERAL BUS STAND SARGODHA </t>
  </si>
  <si>
    <t xml:space="preserve">NEW MODERN JEWELLERS, SARAFA BAZAR SARGODHA. </t>
  </si>
  <si>
    <t xml:space="preserve">HOUSE No: 955:15, DASTAGIR F.B.AREA AZIZABAD, KARACHI. </t>
  </si>
  <si>
    <t xml:space="preserve">SANDHALIAN WALI ROAD, PIR MAHAL, DISST. T.T SINGH </t>
  </si>
  <si>
    <t xml:space="preserve">75-ASKARIA COLONY MULTAN CANTT </t>
  </si>
  <si>
    <t xml:space="preserve">HOUSE No: 279-A, SECTOR 11-E, NORTH KARACHI, KARACHI. </t>
  </si>
  <si>
    <t>OFFICE No: 406, 4 FLOOR, MASTER SQUARE, MAIN UNIVERSITY ROAD, OPP EXPO CENTER, KARACHI</t>
  </si>
  <si>
    <t xml:space="preserve">HOUSE No: 6 JAMAL STREET No: 18 SAIDPUR MULTAN ROAD LAHORE </t>
  </si>
  <si>
    <t xml:space="preserve">OPP. SADDAR THANA LAHORE SARGODHA ROAD SHEIKHUPURA </t>
  </si>
  <si>
    <t>HOUSE NO.1 STREET NO.3 MOHALLAH HANJRANWAN WALA MARSHEL STREET DISTT SHEIKHUPURA</t>
  </si>
  <si>
    <t xml:space="preserve">DGM-FA,PORT QASIM AUTORITY,BIN QASIM,KARACHI-POST CODE-75020. </t>
  </si>
  <si>
    <t xml:space="preserve">DISTRICT JAIL STAFF COLONY SHEIKHUPURA </t>
  </si>
  <si>
    <t xml:space="preserve">SUN CITY COMPLEX SUN CITY HOUSING SCHEME HIRAN MINAR ROAD SHEIKHUPURA </t>
  </si>
  <si>
    <t>NEW RABEL CLOTH HOUSE, NEAR JAFFERY IMAM BARGHA, RESHAM GALI LARKANA. 0 74-4055131</t>
  </si>
  <si>
    <t xml:space="preserve">RAJPOOT JEWELLERS , SARAFA BAZAR , BLOCK No: 03 , SARGODHA </t>
  </si>
  <si>
    <t xml:space="preserve">RANA HOUSE,KOTHI No: 03 BANGLOW No: 10 OPPOSITE CIRCUIT HOUSE SARGODHA. </t>
  </si>
  <si>
    <t>HOUSE No: 447 , STREET No: 07,GHANN PARK , CHAK No: 46 NB. P.O . CHAK No: 46 NB. SARGODHA</t>
  </si>
  <si>
    <t xml:space="preserve">HOUSE No: B-8 , P.W.D , COLONY , SARGODHA </t>
  </si>
  <si>
    <t>S:O GHULAM MUSTAFA CHAK NO.4 RASALA PO SAME TEH - DISTT SHEIKHUPURA. 03 00-6150584</t>
  </si>
  <si>
    <t>HOUSE NO.16:2 JINNAH PARK HOSPITAL RAOD P.O KHAS DISTT SHEIKHUPURA MOB :0321-4978293</t>
  </si>
  <si>
    <t>MALIK MENTION HOUSE No: 15, STREET No: 09, HAJVARIY STREET MUHALLA MALIK PARK BILAL GANJ, LAHORE</t>
  </si>
  <si>
    <t>STREET No: 2, MIAN COLONEY OPPOSITE AHLEY HADEES MOSQUE BEGUM KOT SHAHDRA, LAHORE.</t>
  </si>
  <si>
    <t xml:space="preserve">H No: 40, ST No: 1, AAMIR TOWN, HARBANS PURA, LAHORE. </t>
  </si>
  <si>
    <t>SIALKOT ROAD, MUHALLA ABU BAKAR TOWN, NAZD JAMIAN MASJID KHATAMAN NABUWAT, GUJRANWAL</t>
  </si>
  <si>
    <t>HOUSE No 109, R BLOCK, DEFENCE HOUSING AUTHORITY, LAHORE</t>
  </si>
  <si>
    <t xml:space="preserve">HOUSE No: 90, MUHALLAAH NEW ISLAMIYA, PARK PUNCHH ROAD, LAHORE </t>
  </si>
  <si>
    <t xml:space="preserve">H No: 5, STREET No: 35, KACHOOPURA CHA MERAN ROAD, LAHORE </t>
  </si>
  <si>
    <t>HOUSE No: 169, KARIM PARK RAVI ROAD BLOCK 2, LAHORE DAAK KHANA KASUR PURA LAHORE.</t>
  </si>
  <si>
    <t>A.N INDUSTRIES  PVT  LTD 9-KM G.T ROAD OPP POLICE STATION FEROZEWALA SHAHDARA LAHORE</t>
  </si>
  <si>
    <t>HOUSE No: 110, STREET No: 4, SECTOR 9-C GULSHAN-E- BILAL COLONY KORANGI INDUSTRIAL KARACHI</t>
  </si>
  <si>
    <t>HOUSE No: 1039, STREET No: 03, SECTOR 8:A, BILAL COLONY INDUSTRIAL AREA KARACHI NEAR REHMANIA MADRASA</t>
  </si>
  <si>
    <t>PLOT No: 27, SECTOR 23, KORANGI INDUSTRIAL AREA KARACHI.AL-AMEERA A PPARELS.</t>
  </si>
  <si>
    <t>PLOT No: 2383, NOOR JAMAL CHOWK SECTOR -10 , FAQIR COLONY ORANGI KA RAHI.</t>
  </si>
  <si>
    <t>VICTORIA CHAMBER No: 01, AM GROUND FLOOR, ROOM No: 1B, SADDAR, KARACHI PH No: 0346-2262119, 5681876</t>
  </si>
  <si>
    <t>SUIT No: F-10, FIRST FLOOR, MOEN STREET MARKET, OPP. NIB BANK, BABA-E-URDU ROAD, KARACHI</t>
  </si>
  <si>
    <t xml:space="preserve">ST. LAWRENCE CHURCH, 284 DCRUZ ROAD, GARDEN EAST, KARACHI - 75440 </t>
  </si>
  <si>
    <t>PROP, HASSAN KHALID REHMANI. MEZANNINE FLOOR, 29 - C, 8TH COMMERCIAL STREET, PHASE 5 DHA KARA</t>
  </si>
  <si>
    <t xml:space="preserve">HOUSE No: A-398, BLOCK -3, GULSHAN-E-IQBAL, KARACHI. </t>
  </si>
  <si>
    <t xml:space="preserve">G CHICKS ALI BABA BAKAR DATA GUNJ BAKH ROAD LAHORE.0333-4629790 </t>
  </si>
  <si>
    <t xml:space="preserve">R-100, A1, VILLAS SECTOR 3-A, SCH No: 33, GULZAR-E-HIJRI, KARACHI </t>
  </si>
  <si>
    <t xml:space="preserve">A-39, S.I.T.E, MANGHOPIR ROAD KARACHI </t>
  </si>
  <si>
    <t>HOUSE No: 95, STREET No: 03, SECTOR No: C, FIRST FLOOR, AKHTAR COLONY, KARACHI.</t>
  </si>
  <si>
    <t xml:space="preserve">HOUSE No: 4, ALFILAH TOWN BADIAN ROAD LAHORE CANTT. </t>
  </si>
  <si>
    <t xml:space="preserve">FIRST FLOOR CANTT PLAZA, TUFAIL ROAD LAHORE CANTT </t>
  </si>
  <si>
    <t xml:space="preserve">3RD FLOOR MINHAS PLAZA, SHAMSABAD MURREE ROAD RAWALPINDI. </t>
  </si>
  <si>
    <t xml:space="preserve">HOUSE No: 427- RAZA BLOCK, ALLAMA IQBAL TOWN LAHORE. </t>
  </si>
  <si>
    <t xml:space="preserve">H.NO 349, LATIF COLONY, RAHMAT PUR ROAD, LARKANA </t>
  </si>
  <si>
    <t xml:space="preserve">GHANG P.O KHAS TEH - DISTT SHEIKHUPURA </t>
  </si>
  <si>
    <t>HOUSE NO.BII-11S-96:3 STREET NO.1 MOHALLAH STADIUM PARK GHUNG ROAD SHEIKHUPURA 056-3782114</t>
  </si>
  <si>
    <t xml:space="preserve">BADHO MURADEY POST OFFICE PIR KOT TEHSIL - DISTT SHEIKHUPURA </t>
  </si>
  <si>
    <t>HOUSE NO.B-III 225-1:A MOHALLAH IQBAL PARK NEAR PUNJ PIR KHADIM HUSSAIN ROAD P.O KHAS SHEIKHUPURA P</t>
  </si>
  <si>
    <t xml:space="preserve">H.NO.349,LATIF COLONY, RAHMAT PUR ROAD, LARKANA </t>
  </si>
  <si>
    <t>MUSHTAQUE MEDICOS NEAR ANSARI MOHALLA LARKANA. PHONE No: : 404345 7</t>
  </si>
  <si>
    <t xml:space="preserve">HOUSE NO 367 SECTOR 50-D GHOS PAK ROAD KORANGI EAST KARACHI </t>
  </si>
  <si>
    <t>H NO: 66:A ,STREET NO:12, SEC : 8-B HAZRAT BILAL COLONY KORANGI INDUSTRIAL AREA KARACHI</t>
  </si>
  <si>
    <t xml:space="preserve">H No: A-129 Sector 23 AWAMI COLONY KORANG IND. AREA KARACHI. </t>
  </si>
  <si>
    <t>HOUSE NO 43 KORANGI i AREA KORANGI NO 6 NEAR ANDAN MEDICAL STORE KARAC HI</t>
  </si>
  <si>
    <t>KORANGI INDUSTRIAL AREA ,NEAW MURTAZA CHOWRANGI PIR BUX COLONY,OP ELAHI FLOOR MILL,KARACHI</t>
  </si>
  <si>
    <t>FLAT No: 2, ARKAY APPARTMENT, PLOT No: 21, BLOCK 3, C.P.BARAR SOCIETY KARACHI.</t>
  </si>
  <si>
    <t>FLAT No: 603, 6TH FLOOR, RUBI ARCADE, FERER MARKET, NEAR POST OFFICE G.P.O., SADDAR, KARACHI</t>
  </si>
  <si>
    <t>House No.1562, Gali No: 24, Muhalla Zia Colony Korangi No: 1, Sector A-32:E, Karachi.</t>
  </si>
  <si>
    <t xml:space="preserve">HOUSE No: R-115 SECTOR - 34:2 KORANGI NO 3 KARACHI </t>
  </si>
  <si>
    <t>HOUSE No: 570:571, STREET No: 07, ZIA COLONY KORANGI No: 1, SECTOR 32:A, KORANGIKARACHI</t>
  </si>
  <si>
    <t>SHOP No: 443, 4TH FLOOR, GUL CENTRE,OPP.KAREEM CENTRE,SADDAR KAR ACHI.</t>
  </si>
  <si>
    <t>FLAT NO. A-2, REHMANI GARDEN NEAR FILMISTAN CINIMA, NISHTAR ROAD KARA CHI.</t>
  </si>
  <si>
    <t>FLAT No: B-3, SAHAR APPARTMENTS, BLOCK-7, F.B.AREA, KARACHI. PH No: 0300-2397840</t>
  </si>
  <si>
    <t xml:space="preserve">CHAK No: 225:RB, POST OFFICE KHAS, TEH - DISST, FAISALABAD </t>
  </si>
  <si>
    <t>FLAT No: 404-B, GOLDAN HIGHTS, BLOCK-13, GULISTAN-E-JOUHAR, KARACH I</t>
  </si>
  <si>
    <t xml:space="preserve">594, GUJRAT COLONY, JAMSHED QUARTER, JAMSHED ROAD, KARACHI. </t>
  </si>
  <si>
    <t>House No: 6-A ,Bhatti Street Johar View colony , New Campus Road,Johar town Lahore Tel:042-5203366 ,0321-4</t>
  </si>
  <si>
    <t xml:space="preserve">P.O LAKHA BAGA ANDAR PAHAR TEH - DISST D.G.KHAN </t>
  </si>
  <si>
    <t xml:space="preserve">FLAT A-10 UMER PLAZA GATE, 5 IST FLOOR 11-C-2,NORTH KARACHI. </t>
  </si>
  <si>
    <t xml:space="preserve">2ND FLOOR, SHAFI COURTS, MEREWEATHER ROAD KARACHI. </t>
  </si>
  <si>
    <t xml:space="preserve">G. T. ROAD, WAZIRABAD. TEL: 0437-600613 </t>
  </si>
  <si>
    <t xml:space="preserve">99,CF 1:5, CLIFTON KARACHI. </t>
  </si>
  <si>
    <t xml:space="preserve">HOUSE NO.33,ARMY HOUSING SCHEME,D.H.A LAHORE. </t>
  </si>
  <si>
    <t xml:space="preserve">SHAIKH MOHALLA, BADAH TOWN COMMITTEE, TAL DOKRI DISTT, LARKANA </t>
  </si>
  <si>
    <t xml:space="preserve">HOUSE No: : 06, TYPE-02 MUHALLA CMC STAFF COLONY LARKANA 074-4041598 </t>
  </si>
  <si>
    <t xml:space="preserve">LUHR COLONY NAU DERO ROAD LARKANA. 074-4041855 </t>
  </si>
  <si>
    <t>NEAR AL-MADINA ESTATE AGENCY MIAN YAAR MOHMMAD KALHORO COLONY LARKANA . 0308-3873683</t>
  </si>
  <si>
    <t>HOUSE No: 33, ARMY HOUSING SCHEME  NEAR GARRISON COLLEGE  DHA LAHORE CANTT. PH. No: 5726781</t>
  </si>
  <si>
    <t xml:space="preserve">3-A:3 GULBERG III, LAHORE. </t>
  </si>
  <si>
    <t xml:space="preserve">35 DARUL AMAN HOUSING SOCIETY BLOCK 7:8, SHAHRAH-E-FAISAL KARACHI </t>
  </si>
  <si>
    <t>SUIT No: 206, 2ND FLOOR, MADINA CIT MALL, ABDULLAH HAROON ROAD, SADDAR , KARACHI</t>
  </si>
  <si>
    <t>HOUSE No: 1178, STREET No: 34-B, MAHMOODABAD No: 6, KARACHI 44, POST CODE 75460. PH No: 0333-2176259</t>
  </si>
  <si>
    <t>FLAT No: D-9, 4TH FLOOR MOMIN SQAURE, RASHID MINHAS ROAD, GULSHAN-E-IQBAL, BLOCK 6, KARACHI</t>
  </si>
  <si>
    <t xml:space="preserve">SUIT No: 2,49-C, 21ST COMMERCIAL STREET, DHA PHASE-II, EXT. KARACHI </t>
  </si>
  <si>
    <t>HOUSE No: E-27:A, RASHID MINHAS ROAD, GULSHAN-E-IQBAL, KARACHI. PH No: 4600152</t>
  </si>
  <si>
    <t xml:space="preserve">HOUSE No: A-108, BLOCK I, NORTH NAZIMABAD, KARACHI </t>
  </si>
  <si>
    <t>D-69, BLOCK-6, F.B. AREA, KARIMABAD, KARACHI. PH No: 0300-241 8190</t>
  </si>
  <si>
    <t xml:space="preserve">HOUSE No: 2-A 3:20, NAZIMABAD No: 2, KARACHI </t>
  </si>
  <si>
    <t xml:space="preserve">House No: 02 Street No: 02 Jinnah Park Rahimyar Khan. </t>
  </si>
  <si>
    <t xml:space="preserve">9,CHEMICAL CHAMBER ADAMJEE DAWOOD ROAD JODIA BAZAR KARACHI </t>
  </si>
  <si>
    <t>C : 82, ROSHANI MANZIL BOSTAN-E-RAF SOCIETY JAMAMILLIA ROAD MALIR CITY KARACHI</t>
  </si>
  <si>
    <t xml:space="preserve">91:A, Model Town, Lahore </t>
  </si>
  <si>
    <t>SHAHEEN ASSOCIATES, 3RD FLOOR, LAHORE TOWER, CIVIC CENTER, GARDEN TOWN, LAHORE</t>
  </si>
  <si>
    <t>OMER - ALVI CAR RENTAL  PVT  LTD. SUITE No: 01, 3RD FLOOR, GINZA CENTRE, JINNAH AVENUE , BLUE AREA ,</t>
  </si>
  <si>
    <t xml:space="preserve">HOUSE NO.35, STREET NO.38, F-10:4, ISLAMABAD </t>
  </si>
  <si>
    <t xml:space="preserve">436, LANE No: 5, PESHAWAR ROAD RAWALPINDI CANTT. </t>
  </si>
  <si>
    <t>5th FLOOR, MAQBOOL COMMERCIAL COMPLEX, ICHS, MAIN SHAHRAH-E-FAISAL, KARACHI</t>
  </si>
  <si>
    <t xml:space="preserve">276-B, MAIN DOUBLE ROAD F-10:4 ISLAMABAD </t>
  </si>
  <si>
    <t>HAFEEZ ULLAH KHAN SHEIKHUPURA ROAD KHIALI ADDA NEAQR BAGH WALI MASJID GUJRANWALA</t>
  </si>
  <si>
    <t xml:space="preserve">HOUSE No: 376 SARFRAZ RAFFIQUI ROAD LAHORE </t>
  </si>
  <si>
    <t xml:space="preserve">54:6 D WAFAQI COLONY LAHORE </t>
  </si>
  <si>
    <t xml:space="preserve">7TH KILOMETER RAIWIND ROAD, DUBAI TOW, LAHORE. </t>
  </si>
  <si>
    <t xml:space="preserve">HOUSE No: 6 SABZAZAR COLONY WAHDAT ROAD LHR </t>
  </si>
  <si>
    <t xml:space="preserve">JILANI MUHALLA KHAIRPUR MIRS </t>
  </si>
  <si>
    <t xml:space="preserve">FIRST FLOOR, 18-H, BLOCK-6, P.E.C.H.S. KARACHI </t>
  </si>
  <si>
    <t xml:space="preserve">1.E-14:1 , NAZIMABAD No: 1,   1ST FLOOR   , KARACHI-18 </t>
  </si>
  <si>
    <t xml:space="preserve">HOUSE NO.502, D-BLOCK, SATELLITE TOWN, RAWALPINDI. </t>
  </si>
  <si>
    <t xml:space="preserve">HOUSE NO 139 D.H.A PHASE 1 GUJRANWALA CANTT </t>
  </si>
  <si>
    <t xml:space="preserve">NEW CIVIL LINES NEAR MAKI MASJID STREET NO.1 GUJRANWALA. </t>
  </si>
  <si>
    <t xml:space="preserve">HAIDRY ROAD, MAIN BAZAR NO.2 ARFAT COLONY GUJRANWALA </t>
  </si>
  <si>
    <t xml:space="preserve">8:7 - ABID MAJID ROAD, LAHORE CANTT. </t>
  </si>
  <si>
    <t xml:space="preserve">MCB STREET TAJ PURA SIALKOT </t>
  </si>
  <si>
    <t xml:space="preserve">O-T 64:03 MITHA DAR KARACHI. </t>
  </si>
  <si>
    <t>ST-5 COMMERCIAL BLOCK 4, METROVILLE, SITE, KARACHI ON 2nd FL OOR.</t>
  </si>
  <si>
    <t xml:space="preserve">HOUSE No: 05, BLOCK 105, SECTOR 5-G, NORTH KARACHI </t>
  </si>
  <si>
    <t>810 MEHDI TOWERS,115-A,SINDHI MUSLI CO-OP. HOUSING SOCIETY,SH-E-FAISAL, KHI.75350 DEFENCE HOUSING AUTHRITY,</t>
  </si>
  <si>
    <t>301, 4TH FLOOR S.M APPARTMENT J.M 1:65 JAMSHED QUARTERS, PARSI COLONY , KARACHI.</t>
  </si>
  <si>
    <t xml:space="preserve">HOUSE No: 187 , CANAL PARK , SARGODHA </t>
  </si>
  <si>
    <t>H No: 444, STREET No: 1, NEAR KARAM-DAD MARKET AFSHAN COLONY RAWA LPINDI</t>
  </si>
  <si>
    <t xml:space="preserve">242 - AHMED BLOCK NEW GARDEN TOWN, LAHORE. </t>
  </si>
  <si>
    <t xml:space="preserve">9TH SCOTCH CORNER STREET No P UPPER MALL LAHORE </t>
  </si>
  <si>
    <t>House No.33-II,14th Street,Khayaban-e-Mujahid,Phase V,D.H.A Karachi.</t>
  </si>
  <si>
    <t xml:space="preserve">R-227, BLOCK-20, AL NOOR SOCIETY F.B.AREA KARACHI </t>
  </si>
  <si>
    <t xml:space="preserve">HOUSE NO A-31 PIONEER TOWN SOHRAB GOTH SCHEME 33 KARACHI </t>
  </si>
  <si>
    <t>H No: 3, STREET MUHALLAH ASHRAFIA PARK, FEROZPUR ROAD, LAHOR E.</t>
  </si>
  <si>
    <t xml:space="preserve">10E-1, ABDARA ROAD, UNIVERSITY TOWN, PESHAWAR </t>
  </si>
  <si>
    <t xml:space="preserve">House No: D-28, Wahdat Colony Brewery Road Quetta </t>
  </si>
  <si>
    <t>NOOR PUR VIRKAN PO SAME TEH - DISTT SHEIKHUPURA 056-6300189:0346-633786 0</t>
  </si>
  <si>
    <t xml:space="preserve">141-S BLOCK DEFENCE HOUSING SOCIETY </t>
  </si>
  <si>
    <t xml:space="preserve">279-BADAR BLOCK IQBAL TOWN LAHORE </t>
  </si>
  <si>
    <t xml:space="preserve">35-B SHAH JAMAL LAHORE PH. No: 7585823 </t>
  </si>
  <si>
    <t xml:space="preserve">HOUSE No: 6, KACHI KOTHI, RAIWIND ROAD , LAHORE </t>
  </si>
  <si>
    <t xml:space="preserve">H No: 286, ST No: 19-D, MUHALLAH MAKKA COLONY, GULBERG-111, LAHORE. </t>
  </si>
  <si>
    <t xml:space="preserve">H NO 68 PHASE II T BLOCK D H A LAHORE </t>
  </si>
  <si>
    <t xml:space="preserve">HOUSE NO No: E-244,ARIFABAD BADIAN ROAD LAHORE CANTT. </t>
  </si>
  <si>
    <t xml:space="preserve">HOUSE No: 12 JUSTICE SARDAR IQBAL ROAD GULBERG V LAHORE </t>
  </si>
  <si>
    <t xml:space="preserve">H.NO 1-C STREET No: 3 GULBERG ROAD HABIB COLONY BAHAWALPUR </t>
  </si>
  <si>
    <t xml:space="preserve">QURESHI COLONY AHMED PUR GATE H.NO 870-F BAHAWALPUR </t>
  </si>
  <si>
    <t>Flat No: 216, Block C-1, Gulshan View Apartments,Opposite Caltex Petrol Pump,Sohrab Goth ,Karachi.</t>
  </si>
  <si>
    <t>ORIENT MCCANN ERICKSON PVT. LTD, 16 PARK LANE TOWER TUFAIL ROAD LAHORE CANTT.</t>
  </si>
  <si>
    <t>NBP NATIONAL BANK HEAD OFICE ENGINERING BUILDING 3RD FLOOR I I CHUNDRIGAR ROAD KARACHI</t>
  </si>
  <si>
    <t>HOUSE No: . A-111, BLOCK-10-A, GULSHAN-E-IQBAL KARACHI .</t>
  </si>
  <si>
    <t xml:space="preserve">R-304, SECTOR 15A:1, BUFFERZONE, KARACHI </t>
  </si>
  <si>
    <t>PRUDENTIAL HOUSE, HASSAN ALI STREET OFF. I.I.CHUNDRIGAR ROAD, K A R A C H I.</t>
  </si>
  <si>
    <t>Raman Post Office, Samma Satta Tehsil - Distt. Bahawalpur</t>
  </si>
  <si>
    <t xml:space="preserve">SHEIKHUPURA ROAD GUJRANWALA 03006261317 0558283636 0334-8010510 </t>
  </si>
  <si>
    <t>GALI NO-2 BHATIA NAGAR G T ROAD GUJRANWALA ALHAJ MANZOOR.0321.64226 97.</t>
  </si>
  <si>
    <t>SUITE NO.4, 2ND FLOOR, MAKKA CENTRE NEAR HKB, MOON MARKET, ALLAMA IQBAL TOWN, LAHORE</t>
  </si>
  <si>
    <t xml:space="preserve">6:20 ZAKARIA LANE JODIA BAZAR KARACHI </t>
  </si>
  <si>
    <t>310:B, BILLYS PARADISE PHASE-II, BLOCK-18, GULISTAN-E-JOHAR, KARACHI .</t>
  </si>
  <si>
    <t xml:space="preserve">NAYAB ENTERPRISES FAREED TOWN GUJRANWALA.055.3734422. </t>
  </si>
  <si>
    <t xml:space="preserve">18:60, BANK ROAD, IST FLOOR,SADDAR, RAWALPINDI. </t>
  </si>
  <si>
    <t xml:space="preserve">HOUSE No: 16, STREET No: 7, DHA PHASE I SECTOR-B, RAWALPINDI. </t>
  </si>
  <si>
    <t>S:O MUHAMMAD NAWAZ MOBIL ZONE A-81, NAWAZ PLAZA,JAMIA MASJID ROAD,ATTOC K CITY.</t>
  </si>
  <si>
    <t>ROOM No: 414, 4TH FLOOR JILANI TOWE GK 7:100 BAGHE ZOHRA, STREET M.A.JINNAH, KARACHI.</t>
  </si>
  <si>
    <t>ST No: 7, P-139, KHURSHID CENTRE, ANARKALI BAZAR, FAISALABAD. 0301-86 69668</t>
  </si>
  <si>
    <t>FLAT NO AA-141, MARIA LUXRY APPARTMENT BLOCK - 7, SECTOR 14-B, SHADMAAN TOWN NORTH NAZIMABAD KARAC</t>
  </si>
  <si>
    <t xml:space="preserve">STREET MUHALLAH ALYANI P.O KHAS CHOTI ZARIN D.G.KHAN </t>
  </si>
  <si>
    <t xml:space="preserve">MUHAMMAD PURA GALI NO 5. P-288 FAISALABAD </t>
  </si>
  <si>
    <t>H.NO 193 SECTOR X DHA LAHORE</t>
  </si>
  <si>
    <t xml:space="preserve">MUZAFFAR PUR S.I.E, SIALKOT PHONE No: 3253315 </t>
  </si>
  <si>
    <t>HOUSE NO 1. MOHALLAH TEHSIL HEAD QUARTERS HOSPITAL GUJAR KHAN. DISTRICT RAWALPINDI</t>
  </si>
  <si>
    <t xml:space="preserve">RASHID TOWN GULBAHAR No: 3 hOUSE No: 64 STREET No: 5 PESHAWAR CITY </t>
  </si>
  <si>
    <t xml:space="preserve">RAISANI INT IMPORTERS - EXPORTERS H.O 48:58 SHAH SHAMS ROAD MULTAN. </t>
  </si>
  <si>
    <t xml:space="preserve">A-32, LATIF PLAZA, BLOCK-6, GULSHAN-E-IQBAL, KARACHI. </t>
  </si>
  <si>
    <t xml:space="preserve">219- PAK BLOCK ALLAMA IQBAL TOWN LAHORE. </t>
  </si>
  <si>
    <t xml:space="preserve">77-G GULBERG III LAHORE </t>
  </si>
  <si>
    <t xml:space="preserve">HOUSE No: 463:7, STREET No: 04, NEW IQBAL PARK, LAHORE CANTT. LAHORE </t>
  </si>
  <si>
    <t>206,2nd FLOOR PIR CENTRE, ABOVE NOBEL GRAMMER SCHOOL, TAHIL RAM QTR NISHTAR ROAD BHIMPURA KARACHI</t>
  </si>
  <si>
    <t xml:space="preserve">R-791, BLOCK No: 9, F.B.AREA, KARACHI. </t>
  </si>
  <si>
    <t xml:space="preserve">HOUSE No: 1853: D-BLOCK AWAMI CHOWK GHULAM MOHAMMADABD FAISALABAD </t>
  </si>
  <si>
    <t xml:space="preserve">A-21,BLOCK10:A,MAIN RASHID MINHAS ROAD,KARACHI </t>
  </si>
  <si>
    <t>SUITE No: 7-8,2nd FLOOR, SHARJAH CENTRE, SHADMAN MARKET, LAHORE TEL:042-7578703, ,0321-4655699</t>
  </si>
  <si>
    <t xml:space="preserve">41-A AZIZ SHAHEED ROAD SIALKOT. </t>
  </si>
  <si>
    <t xml:space="preserve">A-184 BLOCK T NORTH NAZIMABAD KARACHI </t>
  </si>
  <si>
    <t>C:O TOYOTA DEFENCE MOTORS, MAIN KORANGI ROAD, PHASE-I,D.H.A, KARACH I.</t>
  </si>
  <si>
    <t xml:space="preserve">100-F MODEL TOWN LAHORE. 042-5837255 </t>
  </si>
  <si>
    <t xml:space="preserve">Basti Molvia, Mouza Abdul Rehman, P.O. Same, Rahim Yar Khan </t>
  </si>
  <si>
    <t xml:space="preserve">HOUSE NO 1017 BLOCK B DATA CENTRE BHEEM POORA LIYARI KARACHI </t>
  </si>
  <si>
    <t>H.NO.1, ST.NO.24, QUID-E-MILLAT COLONY NO.1, CHUNGI AMER SIDHU, LAH ORE</t>
  </si>
  <si>
    <t xml:space="preserve">QUARTER NO.500,HOUSE NO.31, MARIPUR HAWKSBAY ROAD,KARACHI. </t>
  </si>
  <si>
    <t xml:space="preserve">34-H JAIL ROAD LAHORE.PH No: 042-7589466 </t>
  </si>
  <si>
    <t>C-161 BLOCK 6 FEDRAL B AREA GULBERG DASTIGAR BLOCK 2 KARACHI.</t>
  </si>
  <si>
    <t xml:space="preserve">HOUSE NO 3 : 671 SHAH FAISAL COLONY KARACHI -25 </t>
  </si>
  <si>
    <t>PLOT No: 08, GREEN VIEW SOCIETY, JAIL ROAD KOT LAKHPAT LAHO RE</t>
  </si>
  <si>
    <t xml:space="preserve">RAILWAY COLONY, HOUSE NO.521:C, HOOP ROAD, LAHORE.0321-76289290 </t>
  </si>
  <si>
    <t xml:space="preserve">A-117 BLOCK-16, F.B.AREA KARACHI. </t>
  </si>
  <si>
    <t xml:space="preserve">HOUSE NO. 1212, STREET 19, AZAM BASTI, MEHMOODABAD,KARACHI </t>
  </si>
  <si>
    <t>2094:12 NC House Nawab Khair Bux Maree Street Arbab Karam Khan Road Quetta.</t>
  </si>
  <si>
    <t xml:space="preserve">House No.147, Street No.94, G-11:3, Islamabad </t>
  </si>
  <si>
    <t xml:space="preserve">HOUSE NO.3:25,III NAZIMABAD NO.3 KARACHI </t>
  </si>
  <si>
    <t xml:space="preserve">House No: 373, Block No: 4, Sector B-1 Township Lahore. </t>
  </si>
  <si>
    <t xml:space="preserve">UNITED BANK LIMITED HEAD COMMERCIAL CENTRE CIRCULAR ROAD LHR </t>
  </si>
  <si>
    <t>House No: 160:B,Gulshan-e-Iqbal X,Scheme No.2,Rahim Yar Khan,tehsil or district Rahim Yar Khan.</t>
  </si>
  <si>
    <t xml:space="preserve">401, S.S.CHAMBER, B-76, NEAR SIEMENS CHOWARANGI, KARACHI. </t>
  </si>
  <si>
    <t xml:space="preserve">B-7, KARIM PLAZA, NERA CIVIC CENTER, GULSHAN-E-IQBAL- KARACHI. </t>
  </si>
  <si>
    <t xml:space="preserve">4-9 CANAL PARK GULBERG II LAHORE </t>
  </si>
  <si>
    <t>KARYAL BAGH WALA CHAK No: 19 RD P.O KHAS TEHSIL SAFDAR ABAD DISTT SHEIK HUPURA</t>
  </si>
  <si>
    <t xml:space="preserve">310- Q BLOCK MODEL TOWN LAHORE </t>
  </si>
  <si>
    <t xml:space="preserve">G RANA STEEL TRADERS INFRONT OF LAL MASJID PECO ROAD LAHORE </t>
  </si>
  <si>
    <t xml:space="preserve">S-2 NOMAN PLAZA BLOCK No: 11 GULSHAN-E-IQBAL KARACHI </t>
  </si>
  <si>
    <t xml:space="preserve">R-114, SECTOR-8 NORTH KARACHI </t>
  </si>
  <si>
    <t>PLOT 15A COMMERCIAL SHOP NO 3 NEAR PARADISE BAKERY METROVELL III GULSHAN-E-IQBAL KARACHI</t>
  </si>
  <si>
    <t xml:space="preserve">FAQIR KALI PAGAGI PO FAQIR KALI TEH - DIST PESHAWAR </t>
  </si>
  <si>
    <t xml:space="preserve">DOLO KLAN, DAK KHANA UNIKO, DISTRICT LAHORE, LAHORE. </t>
  </si>
  <si>
    <t>NEW ITTEHAD STEEL FURNACE MILL SIALKOT BYPASS ROAD NEAR MUAFFI WAL A GUJRANWALA</t>
  </si>
  <si>
    <t>GOLDEN SALE POINT, ITTEHAD CENTRE, SHOP No: 2, MUSLIM STREET No: 6, CIRCULAR ROAD, LAHORE.</t>
  </si>
  <si>
    <t>10-C,10th badar commercial street badar commercial area phase v ext D.H.A Karachi</t>
  </si>
  <si>
    <t>HNO-32 SECTOR 8:C HAZRAT BILAL COLONY MOHAMMAD ALI GOATH KORANGI IND AREA KARACHI</t>
  </si>
  <si>
    <t xml:space="preserve">HOUSE NO A-104, HASRAT MOHANI COLONY, MANGOPIR ROAD, KARACHI. </t>
  </si>
  <si>
    <t xml:space="preserve">SAFARI VILLAS SITE OFFICE SECTOR:B </t>
  </si>
  <si>
    <t xml:space="preserve">H No: 187 Sector No: 36:C Korangi Karachi </t>
  </si>
  <si>
    <t xml:space="preserve">HOUSE NO-1, 3RD FLOOR FAISAL TOWER SHAHRAH-E-FAISAL KARACHI </t>
  </si>
  <si>
    <t xml:space="preserve">HOUSE NO.06 STREET NO.04 SUFARI VILLAS RAWALPINDI </t>
  </si>
  <si>
    <t>HOUSE NO. 1631 D AREA NEAR J.P.M.C AND MASJID-E-HAWARIYA BARZARTA LINE KARACHI</t>
  </si>
  <si>
    <t xml:space="preserve">67-C SADIQABAD ROAD, SATELLITE TOWN RAWALPINDI </t>
  </si>
  <si>
    <t xml:space="preserve">311, BUSINESS ARCADE P.E.C.H.S BLOCK-6 SHAHRAH-E-FAISAL KARACHI </t>
  </si>
  <si>
    <t xml:space="preserve">KPT KPT HEAD OFFICE FINANCE DEPTT OFF II CHUNDRIGAR ROAD KARACHI </t>
  </si>
  <si>
    <t>HOUSE No: B-182, IQBAL NAGAR, MANGHOPIR ROAD, SITE TOWN, KARACHI NO. 26</t>
  </si>
  <si>
    <t>19-20, RABIA CITY COMMERCIAL-1,OPP, SHELL PETROL PUMP, BLOCK-18 GULISTAN-E-JOHAR KARACHI</t>
  </si>
  <si>
    <t xml:space="preserve">HOUSE No: 42, BLOCK No: M, D.G.KHAN </t>
  </si>
  <si>
    <t xml:space="preserve">226:2-R, D.H.A LAHORE. </t>
  </si>
  <si>
    <t xml:space="preserve">HOUSE No: 11-C , BLOCK-C , SATELLITE TOWN , SARGODHA </t>
  </si>
  <si>
    <t xml:space="preserve">ALLAMA IQBAL GURLS HIGH SCHOOL CANAL BERG, MULTAN ROAD LAHORE </t>
  </si>
  <si>
    <t xml:space="preserve">B.H 71.C,3 GULBERG 111 LAHORE. </t>
  </si>
  <si>
    <t xml:space="preserve">HOUSE No: R-71, BLOCK No: 20, F.B.AREA, KARACHI. </t>
  </si>
  <si>
    <t xml:space="preserve">MALKA MEHAL 2-F-9:1 NAZIMABAD No: 2 KARACHI 74600 </t>
  </si>
  <si>
    <t xml:space="preserve">Hanif Autos 107-Leyton Road, Lahore </t>
  </si>
  <si>
    <t xml:space="preserve">18 - K.M. MAIN FEROZPUR ROAD, LAHORE. </t>
  </si>
  <si>
    <t xml:space="preserve">H No: 728, ST No: 82, I-8 : 4, ISLAMABAD </t>
  </si>
  <si>
    <t xml:space="preserve">HOUSE No: 198,STREET No: 2, SULTAN COLONY, SARGODHA. </t>
  </si>
  <si>
    <t>BADU MURADE DEVELOPMENT CITIZEN COMMUNITY BOARD U.C No: 54 SHEIKHUP URA</t>
  </si>
  <si>
    <t>HOUSE No: 4A, FIFTH SOUTH STREET, PHASE 2, DEFENCE HOUSING AUTHORITY, NEAR DEFENCE POST OFFICE, KARACHI</t>
  </si>
  <si>
    <t xml:space="preserve">97 - K, INDUSTRIAL ESTATE, HAYATABAD PESHAWAR. </t>
  </si>
  <si>
    <t xml:space="preserve">FLAT No: C-H3, AB ARCADE, FATIMA JINNAH COLONY, KARACHI </t>
  </si>
  <si>
    <t xml:space="preserve">COBIJA INDUSTRIES 1 KM AMINA ABAD ROAD SIALKOT PH 3614996-3614997 </t>
  </si>
  <si>
    <t xml:space="preserve">OMAR COLONY JHOURIAN TEHSILL SHAHPUR DISTT SARGODHA. </t>
  </si>
  <si>
    <t xml:space="preserve">3-SHAMI ROAD CIVIL LINES SHEIKHUPURA </t>
  </si>
  <si>
    <t>A.G PHARMA, MOHALLA GHARBABAD, OPP: LAB-E-MEHRAN HOTE, SHAIKH ZAID COLONY, LARKANA. 03342242565</t>
  </si>
  <si>
    <t>CHAK NO. 7:11-L, LAHORIAN WALA P.O. SAME TEHSIL, CHICHAWATNI, DISTRICT SAHIWAL</t>
  </si>
  <si>
    <t>HOUSE NO P-775, SATREET NO 12, MUHALLAH MODEL TOWN A, NEAR GOVT PRIMARY SCHLLO, FAISALABAD. MOB: 03</t>
  </si>
  <si>
    <t>TALWANI - SONS ROOM NO 401, 4TH FLOOR B-76 S.S CHAMBER S.I.T.E KARA CHI</t>
  </si>
  <si>
    <t xml:space="preserve">HOUSE No: P-91, PUNJAB TOWN WIRLESS GATE, KARACHI. </t>
  </si>
  <si>
    <t xml:space="preserve">JODIA BAZAR KARACHI. </t>
  </si>
  <si>
    <t>SALMAN BUTT AUTOS NEAR CITY PETROL PUMP SHEIKHUPURA 0344-776397 7</t>
  </si>
  <si>
    <t xml:space="preserve">MIROKHAN ROAD LARKANA 0300-3400333 </t>
  </si>
  <si>
    <t xml:space="preserve">16 BABAR BLOCK, NEW GARDEN TOWN. LAHORE. </t>
  </si>
  <si>
    <t xml:space="preserve">House No: E-18, Mohallah Shed Attock . Attock City </t>
  </si>
  <si>
    <t>FLAT No: E-8 HILL PARK APPARTMENT KATHIAWAR MUNICIPAL CO-OPERATIVE HOUSING SOCIETY KARACHI</t>
  </si>
  <si>
    <t xml:space="preserve">159:G SHAH- RUKN-E-ALAM COLONY, MULTAN </t>
  </si>
  <si>
    <t xml:space="preserve">The Punjab Club Lhr 3-Danepur Road G.O.R I Lahore Tel:042-0321-4121827 </t>
  </si>
  <si>
    <t xml:space="preserve">Arbab Karam Khan Road Mengal Street Quetta </t>
  </si>
  <si>
    <t>49:1:1, STREET NO. 25, KHAYABAN-E-MUJAHID, PHASE-V, DHA, K ARACHI</t>
  </si>
  <si>
    <t xml:space="preserve">DEFENCE GARDEN APPARTMENTS, FLAT NO:02 D.H.A BLOCK-23, KARACHI </t>
  </si>
  <si>
    <t xml:space="preserve">PLOT NO No: 7:2,SECTOR-17, KORANGI INDUSTRIAL AREA, KARACHI. </t>
  </si>
  <si>
    <t xml:space="preserve">SBP BSC  BANK  SUKKUR </t>
  </si>
  <si>
    <t xml:space="preserve">DHAMYAL, MOHALLAH ASHRAF COLONY, RAWALPINDI </t>
  </si>
  <si>
    <t xml:space="preserve">55-A, MAIN SHAMI ROAD, PESHAWAR CANTT. </t>
  </si>
  <si>
    <t>HOUSE No: A-147, BUFFER ZONE NORTH KARACHI SECTOR 15:A:5, KARACH I</t>
  </si>
  <si>
    <t xml:space="preserve">H 103 ST D ASKARI X LAHORE </t>
  </si>
  <si>
    <t xml:space="preserve">HOUSE No 4-9 CANAL PARK GULBERG II LAHORE </t>
  </si>
  <si>
    <t xml:space="preserve">M3 EDEN TOWER MAIN BOULEWARD LAHORE </t>
  </si>
  <si>
    <t xml:space="preserve">ROOM NO.515, KSE,BLDG, KARACHI. </t>
  </si>
  <si>
    <t>D.H.A Rahber Cooprative Society Lahore C:O H.Q Pakistan Rangers Punjab  GHAZI ROAD LAHORE -</t>
  </si>
  <si>
    <t>VILLAGE RAKHANY, P.O. CANTT , SYEDANWALI ROAD , SIALKOT PH.NO.4600755 , 3510765,4580274</t>
  </si>
  <si>
    <t xml:space="preserve">C-71E 3RD FLOOR 24TH COMMERCIAL STREER PHASE 2 EXTENSION KARACHI. </t>
  </si>
  <si>
    <t xml:space="preserve">HOUSE No: 1409-B, PEOPLES COLONY, FAISALABAD. </t>
  </si>
  <si>
    <t xml:space="preserve">9:26 MOHD SHAH STREET JUNA MKT KARACHI </t>
  </si>
  <si>
    <t xml:space="preserve">PLOT No: 30, SHAFEEQ ABAD, BUND ROAD OPPOSITE, MOSQUE, LAHORE. </t>
  </si>
  <si>
    <t xml:space="preserve">LOHIANWALA BEHIND SHELL PETROL PUMP G.T.ROAD GUJRANWALA.055-3893819-20 </t>
  </si>
  <si>
    <t>Bungalow No.21-F-2,4th Street,Gizri avenue,Phase IV,D.H.A Karachi.</t>
  </si>
  <si>
    <t xml:space="preserve">H No: 16 ST No: 5 SADAR STREET GHARI SHAHO LAHORE 0300-4175001 </t>
  </si>
  <si>
    <t>House No: 145:C,mahalla gulshan-e-iqbal Y,Rahim Yar Khan,tehsil or district Rahim Yar K</t>
  </si>
  <si>
    <t>905, 9TH FLOOR HUSSAIN TRADE CENTRE ALTAF HUSSAIN ROAD, NEW CHALI KARAC HI</t>
  </si>
  <si>
    <t>HOUSE No: R-237, GROUND FLOOR SECTO 16-A, GULSHAN-E-WASEEM NORTH KARACHI, KARACHI.</t>
  </si>
  <si>
    <t xml:space="preserve">A-2002 METROVIL BLOCK No: 2 ABUL HASSAN ISPHAHANI ROAD KARACHI </t>
  </si>
  <si>
    <t xml:space="preserve">HOUSE NO 106-1, KHY - BANE -TARIQ ,D.H.A PHASE VI KARACHI. </t>
  </si>
  <si>
    <t xml:space="preserve">C:O JADID DASTGIR IDEAL HIGH SCHOOL GUJRANWALA </t>
  </si>
  <si>
    <t xml:space="preserve">104-B-1 M.M ALAM ROAD GULBERG III LAHORE PH. No: 111-587-777 </t>
  </si>
  <si>
    <t xml:space="preserve">PLOT NO 4-S-38, BLOCK NO 17,GIRLS COLLEGEROAD FAISALABAD </t>
  </si>
  <si>
    <t>B-26, NOMAN GRAND CITY, BLOCK-17, GULISTAN-E-JOUHAR, KARACH I</t>
  </si>
  <si>
    <t>SHOP No: 30,31 ERUM SHOPPING EMPORIUM, PHASE -1, BUFERZONE, NORT H KARACHI.</t>
  </si>
  <si>
    <t xml:space="preserve">8-SHADAB STREET GUL HAJI PLAZA, UNIVERSITY ROAD, PESHAWAR . </t>
  </si>
  <si>
    <t xml:space="preserve">HOUSE No: 81 BLOCK No: N D.G.KHAN </t>
  </si>
  <si>
    <t xml:space="preserve">HOUSE No: 35, STREET No: 15, F-11:2, ISLAMABAD. </t>
  </si>
  <si>
    <t xml:space="preserve">722-X DHA LHR </t>
  </si>
  <si>
    <t xml:space="preserve">80-A BLOCK H JOHAR TOWN LHR </t>
  </si>
  <si>
    <t xml:space="preserve">HOUSE No: 25:D MODEL TOWN A BAHAWALPUR </t>
  </si>
  <si>
    <t>A-2,VIP block,Hafiz Colony,Rahim Ya Khan,tehsil or district Rahim Yar K han.</t>
  </si>
  <si>
    <t>EMARAT AUTOS, SHOP No: D-8, AL AZAM PLAZA, ADJACENT AL-ASIF SQUARE, NEA SUPER AUTO PARTS MARKET, SCHEME-33,</t>
  </si>
  <si>
    <t xml:space="preserve">155:4-5 BAGBAN PURA NAWAN SHEHR MULTAN </t>
  </si>
  <si>
    <t xml:space="preserve">House No: 142-B Sikandar Block Allama Iqbal Town, Lahore </t>
  </si>
  <si>
    <t>C:O BURQ ENGINEERINGS CONSULTANTS FLAT NO.13,AFTAB PLAZA,3RD FLOOR,SAIDPUR ROAD, COLLEGE CHOWK R</t>
  </si>
  <si>
    <t xml:space="preserve">D - II WAPDA TOWN LAHORE </t>
  </si>
  <si>
    <t xml:space="preserve">6C3 GULBERG III LAHORE </t>
  </si>
  <si>
    <t xml:space="preserve">GALI NO 1, MOHALLAH RATANWALA, GUJRANWALA </t>
  </si>
  <si>
    <t xml:space="preserve">D-214, WELLCOME TERRACE BLOCK-19, GULISTAN-E-JAUHAR KARACHI </t>
  </si>
  <si>
    <t xml:space="preserve">302, YASEEN SQUARE BLOCK F DOLLY KHATTA, SOLDIER BAZAR, KARACHI </t>
  </si>
  <si>
    <t xml:space="preserve">H.NO.284, ST.NO.6, HENRIKE COLONY GULBERG-III LAHORE </t>
  </si>
  <si>
    <t xml:space="preserve">HOUSE No: 52-3-302, ASMA HOMES, P.E.C.H.S, KARACHI </t>
  </si>
  <si>
    <t>CHAK No: 120 SB. P.O.SAME , TEHSILL SILANWALI , DISTRICT , SARG ODHA</t>
  </si>
  <si>
    <t>HOUSE No: 51, STREET No: 5, MOHALLA NASEEM PARK, SAANDAH ROAD, LAHORE. 042-7156680</t>
  </si>
  <si>
    <t xml:space="preserve">27-SAJID AWAN COLONY BAHAWALPUR </t>
  </si>
  <si>
    <t>BUY BEST COMMUNICATION SHOP NO B-9 RAMZAN PLAZA BANK ROAD SADDAR RAWAL PINDI</t>
  </si>
  <si>
    <t xml:space="preserve">SHADMAN RESIDENCY FLAT1101, BLOCK-2 CLIFTON KARACHI </t>
  </si>
  <si>
    <t xml:space="preserve">G-15:C PAK COLONY MANGOPIR ROAD KARACHI </t>
  </si>
  <si>
    <t>Office No: 321, 3rd Floor JIllani Centre, Behind Liaquat Market Opp New Memon Masjid, M.A Jinnah Road K</t>
  </si>
  <si>
    <t xml:space="preserve">HOUSE No: 03, BLOCK No: 06, AREA 2-A LANDHI 3 1:2, KARACHI. </t>
  </si>
  <si>
    <t>VILLAGE SOHAL KHURD P.O KHAS AJIANWALA TEH.DISTT SHEIKHUPURA PH: 056-3777220</t>
  </si>
  <si>
    <t xml:space="preserve">HOUSE No: 279 MOHALLA THALLA NOOR JAHANIAN BAHAWALPUR </t>
  </si>
  <si>
    <t xml:space="preserve">NAYAB ENTERPRISES FARID TOWN GUJRANWALA.055.4231952.055.3734422. </t>
  </si>
  <si>
    <t xml:space="preserve">MALKAY KALAN WAHID ROAD SIALKOT PH 3502273 MOB 0308-6136985 </t>
  </si>
  <si>
    <t>OFFICE 312 3rd FLOOR ANNUM BLESSING NEAR DUTY FREE SHOP SHAHRAH-E-FAISA L KARACHI.</t>
  </si>
  <si>
    <t>House No: E-1 ,Gulberg Square, Block No: 16, Federal B Area, KArac hi.</t>
  </si>
  <si>
    <t xml:space="preserve">C-19 BLOCK-A NORTH NAZIMABAD KARACHI. </t>
  </si>
  <si>
    <t xml:space="preserve">B-41 BLOCK 11 F.B.AREA KARACHI. </t>
  </si>
  <si>
    <t xml:space="preserve">House No: 6-9:380, Muhala Tahil Godham Ghulam Nabi Road Quetta </t>
  </si>
  <si>
    <t xml:space="preserve">ROOM No: 21, 2ND FLOOR 172 TUFAIL ROAD PARK LANE TOWER LAHORE. </t>
  </si>
  <si>
    <t>STREET M.ASHRAF URDU BAZAR NEAR CIT COLLEGE SCHOOL BOOK DEPOT GUJRANWAL A</t>
  </si>
  <si>
    <t xml:space="preserve">PLOT NO:8, SECTOR 12 B NORTH KARACHI. </t>
  </si>
  <si>
    <t>HOUSE No: 32-A, EXTENSION , JUDICIAL COLONY,THOKAR NIAZ BAIG , LAHORE</t>
  </si>
  <si>
    <t xml:space="preserve">38-P EXT-MODEL TOWN LAHORE. </t>
  </si>
  <si>
    <t xml:space="preserve">VILL AURANGABAD PABBI DISTT NOWSHERA </t>
  </si>
  <si>
    <t>TALWANI - SONS ROOM NO 401, 4TH FLOOR, B-76, S.S.CHAMBER, SITE, KAR ACHI.</t>
  </si>
  <si>
    <t xml:space="preserve">48-KM MULTAN ROAD LAHORE . </t>
  </si>
  <si>
    <t xml:space="preserve">H.NO.327:6-C, LANE NO.04 PESHAWAR ROAD RAWALPINDI </t>
  </si>
  <si>
    <t>MAIN NASIR MURGH CHANAY HOTEL NEAR AL SHIFA HOSPITAL MAIN DEFENCE GHAZI ROAD LAHORE CANTT</t>
  </si>
  <si>
    <t>KASHIF ARCADE FLAT NO.G-9 ALIABAD FEDERAL B.AREA BLOCK-7 KARACHI NEAR MADNI MASJID</t>
  </si>
  <si>
    <t>c:o KHYBER JAPAN AUTOS , SHOP NO D-7:A AL AZAM PLAZA SUPER MARKET SOHRAB GOTH KARACHI</t>
  </si>
  <si>
    <t>HOUSE No: 104, BLOCK-C, LANE No: 4, PAF OFFICERS COLONY, ZARAR SHAHEED ROAD LAHORE CANTT CANTT,LAHORE.</t>
  </si>
  <si>
    <t xml:space="preserve">AWAMI STREET, MOHALLAH TOWAKAL ABAD, SAMMUNDRY ROAD, FAISALABAD. </t>
  </si>
  <si>
    <t>Basement Office No: 3 Nazir Centre Chiragh Street-78 Mc-Leod Road,Lahore Tel:042-7222476-0300-94</t>
  </si>
  <si>
    <t xml:space="preserve">HOU No: 883 PIPLIANWALA JHANG, SADAR </t>
  </si>
  <si>
    <t xml:space="preserve">153-H, PHASE-1, COMMERCIAL AREA, D.H.A LAHORE CANTT. </t>
  </si>
  <si>
    <t xml:space="preserve">HOUSE No: 132, BLOCK D, FAISAL TOWN, LAHORE. </t>
  </si>
  <si>
    <t xml:space="preserve">418-H-2, JOHAR TOWN, LAHORE </t>
  </si>
  <si>
    <t xml:space="preserve">72-P BLOCK,BURREWALA,DISST VEHARI. </t>
  </si>
  <si>
    <t xml:space="preserve">H.NO.95:5-B, KHURSHEED ALAM ROAD, LAHORE CANTT </t>
  </si>
  <si>
    <t xml:space="preserve">HOUSE NO. R-273, BLOCK-6, GULSHAN-E-IQBAL, KARACHI </t>
  </si>
  <si>
    <t xml:space="preserve">KHICHIAN POST OFFICE BHARATH TEH - DISTT SIALKOT </t>
  </si>
  <si>
    <t xml:space="preserve">63 CIRCULAR ROAD, LAHORE </t>
  </si>
  <si>
    <t xml:space="preserve">S:O GHULAM FARID ST:MOHALLAH ISLAM NAGAR ATTCK CITY. </t>
  </si>
  <si>
    <t xml:space="preserve">A-31 KHYBER MUHALLA BAWANI CHALI MANGOPIR METROVIL KARACHI </t>
  </si>
  <si>
    <t xml:space="preserve">HOUSE No: H-335, SABIR COLONY, MALIR EXT, KARACHI </t>
  </si>
  <si>
    <t xml:space="preserve">HOUSE No: 54, BLOCK No: 17, D.G.KHAN. 0304-6625000 </t>
  </si>
  <si>
    <t xml:space="preserve">HOUSE NO F-42 BLOCK B NORTH NAZIMABADD KARACHI </t>
  </si>
  <si>
    <t xml:space="preserve">FLAT No: I-17, SHALIMAR GARDEN, GARDEN WEST, KARACHI </t>
  </si>
  <si>
    <t>GODAM No: 170:6 ABDUL KAUM ROAD, CHOWK SAUN DAL WALA NEAR FAUJI ARHA MISSRI SHAH , LAHORE</t>
  </si>
  <si>
    <t>MOHALLAH RAJGAN, VILL - P:O GULYANA TEHSIL GUJAR KHAN, DISTRICT RAWALPI NDI</t>
  </si>
  <si>
    <t xml:space="preserve">HOUSE No: 169, PHASE 2, STREET No: 10, SECTOR H-1, HAYATABAD PESHAWAR. </t>
  </si>
  <si>
    <t xml:space="preserve">6, AMEER MENSION, MUHAMMAD FEROZE STREET, JODIA BAZAR KARACHI. </t>
  </si>
  <si>
    <t xml:space="preserve">FLAT NO.304,17:F MEMON PLAZA, MUHAMMAD ALI SOCIETY, KARACHI. </t>
  </si>
  <si>
    <t>NOWA MUHALLAHA 1202:G ANDOROON SHERAWALA GATE POST OFFICE GPO LAHO RE.</t>
  </si>
  <si>
    <t xml:space="preserve">J-166. GHOSIA COLONY BEHIND CENTRAL JAIL NEAR P.I.B. COLONY, KARACHI. </t>
  </si>
  <si>
    <t xml:space="preserve">254-A, GOR-V, FAISAL TOWN LAHORE </t>
  </si>
  <si>
    <t>Plot No: 13, Sector 8E, Gulzar Colony Korangi Industrial Area, Kar achi.</t>
  </si>
  <si>
    <t xml:space="preserve">HOUSE No: R-76, SECTOR 11-C-2, SIR SYED TOWN, NORTH KARACHI, KARACHI. </t>
  </si>
  <si>
    <t>STREET NO.3 , RAMZAN ABAD,FAISALABAD.041-5516902 0322-76 45975</t>
  </si>
  <si>
    <t xml:space="preserve">HOUSE NO. A-1, HILTON, G-13, BLOCK 9 , CLIFTON, KARACHI </t>
  </si>
  <si>
    <t xml:space="preserve">STREET NO.1, MUNCIPAL CORPORATION NO.1, PEROZABAD COLONY, PESHAWAR. </t>
  </si>
  <si>
    <t xml:space="preserve">180-G-1, JOHAR TOWN, LAHORE. </t>
  </si>
  <si>
    <t>C : O HABIB AHMED, 4RTH FLOOR DOLME ESTATE BUILDING, 18- C, SHAHEED- MILLAT ROAD KARACHI</t>
  </si>
  <si>
    <t xml:space="preserve">C-21, OFFICERS COLONY GHAZI ROAD LAHORE CANTT PH. No: 6683193 </t>
  </si>
  <si>
    <t xml:space="preserve">1 - A, HOSPITAL ROAD RAHIM YAR KHAN </t>
  </si>
  <si>
    <t>BANI SADAR KARYANA STORE, HAQANI GROUND BACK SIDE, ABIDABAD, BALDIA TOWN,OPP,SIDDIQYA MASJID.</t>
  </si>
  <si>
    <t xml:space="preserve">55:A: 18-B, ALTAF TOWN, MULTAN , PH No: 061-4511665 </t>
  </si>
  <si>
    <t xml:space="preserve">saudi pak commercial bank i.i. chundrigar. </t>
  </si>
  <si>
    <t xml:space="preserve">180-G-1, JOHAR TOWN , LAHORE </t>
  </si>
  <si>
    <t>House No.A-420,Bin Qasim,Gulshan-e-Haded,Phase I, Karachi. V1,KARACHI PAKISTAN</t>
  </si>
  <si>
    <t xml:space="preserve">S.K SPINNING MILLS LTD 29 KM SHEIKHPURA ROAD, FAISALABAD. </t>
  </si>
  <si>
    <t>H-NO.151,GULISTAN -E-JOHAR BLOCK-19, HAJI GULAM WASTI GOTH, KA RACHI.</t>
  </si>
  <si>
    <t>Sartaj Engineering Works ,Shop No: 39,40. Super Auto Aparts Market, Near Maymar Complex ,Super Highway,</t>
  </si>
  <si>
    <t xml:space="preserve">H-NO 4-A BLOCK LIAQATABAD KARACHI. </t>
  </si>
  <si>
    <t xml:space="preserve">House No: 423-A, A One City Phase I, Near BMC Brewery Road Quetta </t>
  </si>
  <si>
    <t xml:space="preserve">House No.160,3rd Street,Azam Town,Karachi. </t>
  </si>
  <si>
    <t xml:space="preserve">SHOP No: 06 STREET No: 36 IDEAL MARKET G-9:1, ISLAMABAD </t>
  </si>
  <si>
    <t xml:space="preserve">Muhammadi Street Muhalla Allama Iqbal Town Rahimyar Khan. </t>
  </si>
  <si>
    <t xml:space="preserve">9 GROUND FLOOR ADAMJEE DAWOOD ROAD JODIA BAZAR KARACHI </t>
  </si>
  <si>
    <t xml:space="preserve">HOUSE NO. 590, BLOCK - D, FAISAL TOWN, LAHORE </t>
  </si>
  <si>
    <t>OFFICE No: M - 2, MEZANINE FLOOR, PLOT No: 28-C, STREET 7,PHASE 5, BADAR COMMERCIAL, DHA, KARACHI.</t>
  </si>
  <si>
    <t xml:space="preserve">91-B-II, Gulberg-III, Lahore </t>
  </si>
  <si>
    <t>BLOCK No: 1-A,FLAT No: 01 STREET No 02,SECTOR No: G-9:3. AL-FATAH MARKE T.ISLAMABAD.</t>
  </si>
  <si>
    <t xml:space="preserve">C:O U-174, MOTCHI BAZZAR RAWALPINDI </t>
  </si>
  <si>
    <t>HOUSE No: R-50, BLOCK D, GULSHAN-E-JAMAL, MAIN RASHID MINHAS ROAD, KARACHI</t>
  </si>
  <si>
    <t xml:space="preserve">H.NO R-11,ROW-8,BLOCK-C, GULSHAN-E-IQBAL BLK-10:A, KARACHI </t>
  </si>
  <si>
    <t xml:space="preserve">POST OFFICE THATTA DIST THATTA </t>
  </si>
  <si>
    <t>H No: .617, STREET No: 79, SECTOR 3 GULSHAN-E-ABAD ADYALA ROAD RAWALPIN DI.</t>
  </si>
  <si>
    <t xml:space="preserve">GULLEN KHEL,P.O ISKANDARABAD TEHSILL - DISTT MIANWALLI. </t>
  </si>
  <si>
    <t xml:space="preserve">F.554 , SITE. KARACHI. </t>
  </si>
  <si>
    <t>TALWANI - SONS, 401, S.S.CHAMBER, B-76, NEAR SIEMENS CHOWARGANI, SITE , KARACHI.</t>
  </si>
  <si>
    <t>HOUSE No: N-516, SECTOR 7-D , SURJANI TOWN, NORTH KARACHI, KARACH I.</t>
  </si>
  <si>
    <t xml:space="preserve">PLOT NO F-239 UNIBRO INDUSTRIES  PVT  WORKERS ROAD S.I.T.E KARACHI </t>
  </si>
  <si>
    <t xml:space="preserve">KHUDADAD COLONY HOUSE NO C:296 KARACHI </t>
  </si>
  <si>
    <t xml:space="preserve">HOUSE No: 4-S-100 , BLOCK No: 10 , CITY ROAD , SARGODHA </t>
  </si>
  <si>
    <t>STREET NO.12 SOUTH NEAR STADIUM PAR GHANG ROAD SHEIKHUPURA PH:056-37860 05</t>
  </si>
  <si>
    <t xml:space="preserve">B-17, CLIFTON GARDEN, FLI-1 BLOCK-3 KEHKASHAN CLIFTON KARACHO. </t>
  </si>
  <si>
    <t>SHOP NO 20:A PHASE II AL ASIF SQUARE SCHEME 33 SUPER HIGHWAY KARA CHI</t>
  </si>
  <si>
    <t xml:space="preserve">32 Main Market Samanabad Lahore Ph:0321-4474396 </t>
  </si>
  <si>
    <t>HOUSE No: 54 BLOCK No: P D.G.KHAN</t>
  </si>
  <si>
    <t>STREET BADSHAH HAMAM WALI MOHALLAH FAROOQ GUNJ JANDIALA ROAD SHEIKHUPURA MOB:0304-4302345</t>
  </si>
  <si>
    <t xml:space="preserve">DAKHAN MUHALLA NEAR BANK SQUARE LARKANA. 074-4040459 </t>
  </si>
  <si>
    <t>HOUSE No: 3, PAKISTAN STREET, CHOWK MOHALLA, KOT RADHA KISHEN, DISTT.KA SUR.</t>
  </si>
  <si>
    <t xml:space="preserve">P-332, FAISAL TOWN, 203:RB, FAISALABAD. 0321-8662651 </t>
  </si>
  <si>
    <t>H.NO.4 R:O NABI PUR VIRKAN P.O KHAN PUR,TEHSIL FEROZWALA DISTRICT SHEIK APURA.</t>
  </si>
  <si>
    <t>AP NO. 102 FARAH TERRACE ADJACENT MADRASSA TUL ZUHRA NEAR NATIONAL BANK STAFF COLONY SAMANABAD LAHORE</t>
  </si>
  <si>
    <t xml:space="preserve">DISTRICT AUTORNY SESSION COURT BUILDING LARKANA. 074-9410600 </t>
  </si>
  <si>
    <t>ADNAN ELECTRONICS, SHOP No: 39, SHARJA ELECTRONC CENTRE, ABDULLAH HAROON ROAD, KARACHI</t>
  </si>
  <si>
    <t xml:space="preserve">H No: 16-A II GULBERG III LAHORE </t>
  </si>
  <si>
    <t xml:space="preserve">HOUSE 10 NASHEMAN COLONY BOSAN ROAD, MULTAN PH No: 061-6523762 </t>
  </si>
  <si>
    <t xml:space="preserve">21-LEXHAM GARDENS FLAT No: 4 LONDON W85JJ </t>
  </si>
  <si>
    <t xml:space="preserve">STREET NO.19, SADAAT PARK, SAHUWARI MUGHALPURA, LAHORE </t>
  </si>
  <si>
    <t xml:space="preserve">A-235,BLOCK-15, GULISTAN-E-JOUHAR, KARACHI. </t>
  </si>
  <si>
    <t xml:space="preserve">A-VB,266 ANGARA GOTH B AREA LIAQATABAD, KARACHI. </t>
  </si>
  <si>
    <t>C:O.SAUDI PAK COMMERCIAL BANK,TREASURY DIV.SPCBL. BUILDG.I.I.CHUNDRIGAR ROAD, KARACHI</t>
  </si>
  <si>
    <t xml:space="preserve">13,C FANE ROAD FATIMA HOUSE GROUND FLOOR LAHORE </t>
  </si>
  <si>
    <t xml:space="preserve">Mohallah Dhok Alam-Din P.O Khas Sarwala Teh - Distt Attock </t>
  </si>
  <si>
    <t>SHOP No: 101,1ST FLOOR 35:SB4 MUHAMMAD AHMED MANSION JAMSHAD G BROCHA STREET NEAR IQBAL TAR PATRA</t>
  </si>
  <si>
    <t xml:space="preserve">102-1 5TH COMMERCIAL STREET NEAR REHMAN MASJID PHASE 5 DHA KARACHI </t>
  </si>
  <si>
    <t>TELENOR SALES - CUSTOMERS SERVICES 1ST FLOOR, NEAR ALI FILLING STATION UNIVERSITY ROAD, PESHAWAR.</t>
  </si>
  <si>
    <t xml:space="preserve">4-12:35 KHLEEL UR RAHMAN ROAD QTA </t>
  </si>
  <si>
    <t xml:space="preserve">VILLAGE NIZAMPUR, POST OFFICE POWER HOUSE, TEHSIL - DIST. GUJRANWALA </t>
  </si>
  <si>
    <t xml:space="preserve">WARD NO. 11, MAKI MASJID, HOUSE NO.42, MOHALLAH QASAYIAN GUJAR KHAN </t>
  </si>
  <si>
    <t xml:space="preserve">c:o CARING - CURING CENTER, 11- SADDAR ROAD, PESHAWAR CANTT. </t>
  </si>
  <si>
    <t xml:space="preserve">H-3 KARIM SQUARE BLOCK 13-D GULSHAN-E-IQBAL KARACHI </t>
  </si>
  <si>
    <t>House No: 1636:275:A Street No: 1 Nawab Pur Road Mohallah Al-Khair Colony Multan</t>
  </si>
  <si>
    <t xml:space="preserve">8-KM, BEDIAN ROAD:MOTA SINGH CANTT, LAHORE </t>
  </si>
  <si>
    <t xml:space="preserve">42-K DHA, LAHORE CANTT. </t>
  </si>
  <si>
    <t>7TH FLOOR LAKSON SQUARE BUILDING No 1 SARWAR HUSSAIN SHAHEED ROAD KARAC HI</t>
  </si>
  <si>
    <t xml:space="preserve">HOUSE 451-C, BATALA COLONY, FAISALABAD. 0313-7181600 </t>
  </si>
  <si>
    <t xml:space="preserve">KMC No: 912:A , SECTOR 4:F ZIA COLONY NO 2, ORANGI TOWN, KARACHI. </t>
  </si>
  <si>
    <t xml:space="preserve">H,NO:1731:154 BALDIA TOWN KARACHI-75760. </t>
  </si>
  <si>
    <t xml:space="preserve">157-INDUSTRIAL ESTATE, KOT LAKH PAT, LHR </t>
  </si>
  <si>
    <t xml:space="preserve">LAHORE PARKING COMPANY - GOP TOWN HALL LPC, BUILDING THE MALL RO AD LAHORE </t>
  </si>
  <si>
    <t>HOUSE No: 30, STREET No: 1, MOHALLA FAYAZ PARK, MUGHALPURA, LAHORE 042- 6827915</t>
  </si>
  <si>
    <t>Politainers International Taj Garh Road Tahlli Chowk Rahim Yar Khan,tehsil or district Rahim Yar K</t>
  </si>
  <si>
    <t xml:space="preserve">R-139, SECTOR 15-A:4, BUFFERZONE, NORTH KARACHI </t>
  </si>
  <si>
    <t xml:space="preserve">SHOP No: 1 ZULEKHA PALACE RAIS TAR MOHD STREET JODIA BAZAR KARACHI </t>
  </si>
  <si>
    <t xml:space="preserve">18.B MOHD ALI SOCIETY KARACHI </t>
  </si>
  <si>
    <t xml:space="preserve">HOUSE No: B-I561 MOHALLA KOHNA KACHHARI BAHAWALPUR </t>
  </si>
  <si>
    <t>MAIN SUSAN ROAD,HOUSE NO.68:65,MADINA TOWN, FAISALABAD</t>
  </si>
  <si>
    <t>HOUSE No: C-62, MOHALA EMPIRE CENTER, JOHAR MORE, GULISTAN-E-JOUHAR, KARACHI</t>
  </si>
  <si>
    <t xml:space="preserve">H.NO.128, 1 B-II, COLLEGE ROAD, TOWNSHIP, LAHORE </t>
  </si>
  <si>
    <t xml:space="preserve">HOUSE NO. 239-I, KORANGI NO.5, KARACHI </t>
  </si>
  <si>
    <t xml:space="preserve">HOUSE No: 275 MUHALLAH KHAYABAN-E- SERWER D.G.KHAN </t>
  </si>
  <si>
    <t>TARIQ ABAD DELTA ROAD KHOKHAR KI GUJRANWALA 055--3251227 055--421643 7 03006407350</t>
  </si>
  <si>
    <t>ALTAF MEH-UD-DIN S:O GHULAM MOHD C: KASHMIR KITAB GHAR SCHOOL BAZAR RAHIM YAR KHAN</t>
  </si>
  <si>
    <t>F-3 68-C 20ND COMMERCIAL STREET PHASE 2 DHA KARACHI OFFICE NO 11- ASLAM MOTIWALA TERRACE BOHRI ROAD O</t>
  </si>
  <si>
    <t xml:space="preserve">MASHAALLAH PCO, SHOP No: 4-5, BLOCK 27, NAZIMABAD No: 1, KARACHI. </t>
  </si>
  <si>
    <t xml:space="preserve">E-63:20, 3-A, MADINA COLONY, WALTON, LAHORE </t>
  </si>
  <si>
    <t>H No: 430:12 D BAHADUR KHAN STREET SIHAAM ROAD PESHAWAR ROIAD RAWALPIN DI</t>
  </si>
  <si>
    <t xml:space="preserve">A-2100, PH No: II, GULSHAN-E-HADEED, KARACHI </t>
  </si>
  <si>
    <t>FLAT NO.G-17 KDA FLATS PHASE III SECTOR 14-B SHADMAN TOWN NORTH KARA CHI</t>
  </si>
  <si>
    <t xml:space="preserve">HOUSE No: B-3:21 STREET GHARIBABAD LIQUTABAD KARACHI. </t>
  </si>
  <si>
    <t xml:space="preserve">Jai Parkash Building, Narain Road, Bheem Pura, Khi. </t>
  </si>
  <si>
    <t xml:space="preserve">M-246, MUSLIMABAD, MALIR CITY, KARACHI, </t>
  </si>
  <si>
    <t xml:space="preserve">HOUSE No: 02, STREET:MOHALLAH RAIS KORS, GARDEN PESHAWAR SADDAR. </t>
  </si>
  <si>
    <t xml:space="preserve">4-F, BLOCK-B, SAMANABAD, LAHORE </t>
  </si>
  <si>
    <t>D-1, FIRST FLOOR,FI-3,MARINE DRIVE APARTMENTS, BLOCK-7, CLIFTON-KARACH I.</t>
  </si>
  <si>
    <t xml:space="preserve">D - 20, A-YOUSUF PLAZA FEDERAL B AREA, BLOCK - 20, KARACHI </t>
  </si>
  <si>
    <t>HOUSE No: B-40, BUKHAR GOTH,SECTOR No: 12:A,SUPER HIGHWAY, SOHRAB GOTH , KARACHI</t>
  </si>
  <si>
    <t>HOUSE NO P-111, STREET NO 9, MUHALLAH AKBARABAD, JAIL ROAD, FAISALABAD. MOB: 03226388725</t>
  </si>
  <si>
    <t>house No: 1553 street No: 24 mehmoo abad liaquat ashraf colony No: 2 ka rachi</t>
  </si>
  <si>
    <t xml:space="preserve">HOUSE NO5-E ,18 COMMERCIAL AREA NAZIMABAD NO -5 KARACHI. </t>
  </si>
  <si>
    <t xml:space="preserve">HOUSE No: 29-C:2, PGECHS, COLLEGE ROAD,LAHORE </t>
  </si>
  <si>
    <t>H.NO.91,ST WAHEED BROTHERS COLONY,ISMAL NAGAR,LAHORE CANTT,LAH ORE.</t>
  </si>
  <si>
    <t>HOUSE No: 2365-B-2,HASSAN PURA,CHOW SHAH ABBAS,VEHARI ROAD,P.O TIMBER MARKET MULTAN.</t>
  </si>
  <si>
    <t xml:space="preserve">C-15, REFAHE-AM-HOUSING SOCIETY, MALIR HALT, KARACHI. </t>
  </si>
  <si>
    <t>HOUSE No: F-32,STREET NOMAN COMPLEX BLOCK-130-3, GULSHAN-E-IQBAL KARACH I.</t>
  </si>
  <si>
    <t>CS-A-58, Pakistan Post Office Housing Society,Naseeb Khan Building,Super Market,Scheme 33,Kar</t>
  </si>
  <si>
    <t xml:space="preserve">Flat J 7:5 ILLaudin Road Lahore Cantt. </t>
  </si>
  <si>
    <t xml:space="preserve">HOUSE No: 2:125-A, RETA PLOT, SHAH FAISAL COLONY-2, KARACHI </t>
  </si>
  <si>
    <t xml:space="preserve">tajabad main achene road street no 7 university peshawar </t>
  </si>
  <si>
    <t>Ludhar Post Office Ludhar Khaas Badian Road Lahore Cantt ph. No: 04 2-5721699</t>
  </si>
  <si>
    <t xml:space="preserve">341-A-I, TOWNSHIP LAHORE. </t>
  </si>
  <si>
    <t xml:space="preserve">H.NO.6, ST.NO.983, BASTAMI ROAD, MUSLIM COLONY, SAMANABAD, LAHORE </t>
  </si>
  <si>
    <t>Shop No.2, Noor Centre, M.Feroze Street, Jodia Bazar Karach i.</t>
  </si>
  <si>
    <t>HOUSE No: 374,STREET No: 12,WARD No 10,TAGLUK ROAD,MOHALLAH TIBBI SHER KHAN MULTAN.</t>
  </si>
  <si>
    <t>FLAT No: B 7:2, COMMERCIAL 3, RABIA CITY APARTMENTS, GULISTAN-E-JOHAR, KARACHI.</t>
  </si>
  <si>
    <t xml:space="preserve">H No: 864-A, MOHALLA SAMMYA INSIDE BHATTI GATE, LAHORE. </t>
  </si>
  <si>
    <t xml:space="preserve">OFFICE 14-A, MAZZANINE FLOOR, NAGINA CENTRE,KEMARI, KARACHI. </t>
  </si>
  <si>
    <t xml:space="preserve">HOUSE NO L-26, SECTOR NO 5 - J, NEW KARACHI </t>
  </si>
  <si>
    <t xml:space="preserve">FLAT NO , 1009 BLOCK-54:A TOWN SHIP KARACHI AIRPORT. </t>
  </si>
  <si>
    <t>AMIR SUPER STAR CENTER BLOCK W DERA GHAZI KHAN</t>
  </si>
  <si>
    <t xml:space="preserve">A.R.C.H.R.I.Z.B-10,BASEMENT,E.O.B.I MARKAZ  SHAHRA-E-FAISAL KARACHI. </t>
  </si>
  <si>
    <t xml:space="preserve">VILLAGE PHERWAL DOLAL, POST OFFICE HAMID JHANGI, TEHSIL GUJAR KHAN </t>
  </si>
  <si>
    <t xml:space="preserve">PATHANG CHOWK, RING ROAD, PESHAWAR. </t>
  </si>
  <si>
    <t xml:space="preserve">A-39, AL-ABID SILK MILLS LTD, SITE, KARACHI EMP NO 35077 </t>
  </si>
  <si>
    <t xml:space="preserve">4-OVERSEAS C.H.S AMIR KHUSRO ROAD KARACHI </t>
  </si>
  <si>
    <t xml:space="preserve">H No: 78-H, MODEL TOWN NEAR A BLOCK MARKET, LAHORE </t>
  </si>
  <si>
    <t xml:space="preserve">HOUSE No: 301,ST No: 76, G-9:3,ISLAMABAD. </t>
  </si>
  <si>
    <t>FLAT No: 501 2ND FOOR RS No: 12,ST-12 BLOCK 2 SECTOR 5-C-2 NORTH KARACHI TOWN SHIP KARACHI</t>
  </si>
  <si>
    <t xml:space="preserve">11 KM, NEAR PSO PETROL PUMP, JARANWALA ROAD, FAISALABAD. </t>
  </si>
  <si>
    <t xml:space="preserve">FN-27:12, KHOKHRA PAR MALIR EXTENTION KARACHI. </t>
  </si>
  <si>
    <t xml:space="preserve">GULF SHOPPING COMPLEX, KETCHERY ROAD, RAWALAKOT, AZAD KASHMIR. </t>
  </si>
  <si>
    <t xml:space="preserve">SEASONS TRAVEL SERVICES GROUND FLOO ALI COMPLEX 23-EMPRESS ROAD LAHORE </t>
  </si>
  <si>
    <t xml:space="preserve">Awan House, Gulshan-e-Tariq, Rahim Yar Khan </t>
  </si>
  <si>
    <t xml:space="preserve">H.NO.1845, MOHALLA MITERIAN WALA, CHUNIAN DISTT, KASUR </t>
  </si>
  <si>
    <t xml:space="preserve">3RD F:19:15, GOLE MARKET, NAZIMABAD NO 3, KARACHI </t>
  </si>
  <si>
    <t xml:space="preserve">R.NO 519,SUNNY PLAZA, HURSAT MOHANI ROAD, KARACHI </t>
  </si>
  <si>
    <t xml:space="preserve">HOUSE No: 11 , OLD CIVIL LINE ,SARGODHA </t>
  </si>
  <si>
    <t xml:space="preserve">P-148, STREET NO.06, PURANI LAKAR MANDI, KARKHANA, BAZAR, FAISALABAD </t>
  </si>
  <si>
    <t xml:space="preserve">3:27, BI PLOT, SHAH FAISAL COLONY, KARACHI </t>
  </si>
  <si>
    <t>98-A Musarat colony, Gulshan-e-Ravi, Lahore. Tel : 0333- 4221233</t>
  </si>
  <si>
    <t xml:space="preserve">H.NO 194 STREET-J SATLITTE TOWN QUETTA </t>
  </si>
  <si>
    <t>HOUSE No: 5 NEAR MASJID AHLEHADIS MOHALLAH HANJRANWALA SHEIKHUPURA 03 23-7175730</t>
  </si>
  <si>
    <t>Muslim Colony Main Street No: 03 Near Masjid Sadiq Akbar Sulangi House Sadiqabad</t>
  </si>
  <si>
    <t xml:space="preserve">113,BANGLORE TOWN, TIPU SULTAN ROAD,KARACHI. </t>
  </si>
  <si>
    <t xml:space="preserve">HOUSE No: C-353, F.B.AREA BLOCK No: 06, KARACHI. </t>
  </si>
  <si>
    <t xml:space="preserve">25- T, GULBERG-11, LAHORE. </t>
  </si>
  <si>
    <t xml:space="preserve">61-BB D.H.A LAHORE </t>
  </si>
  <si>
    <t xml:space="preserve">VILLAGE HATUM SOHO, P.O NASIR ABAD TAL: WARAH DIST: LARKANA. 4054447 </t>
  </si>
  <si>
    <t>B-32, CGECHS, SEC-2, BLOCK-19, GULISTAN-E-JOUHAR, KARACH I</t>
  </si>
  <si>
    <t>FLAT No: G-13, BLOCK-7, GULSHAN-E-ALI - II, F.B.AREA, KARAC HI</t>
  </si>
  <si>
    <t xml:space="preserve">38 DEFENCE OFFICERS COLONY KHYBER ROAD PESHAWAR CANTT </t>
  </si>
  <si>
    <t xml:space="preserve">65- K , COMMERCIAL AREA , D.H.A LAHORE CANTT. </t>
  </si>
  <si>
    <t xml:space="preserve">C-22,M2:M3,LANE 5,ZAMAZAMA,PHASE-V,DHA,KARACHI. </t>
  </si>
  <si>
    <t>OFFICE NO 5-11A ARKAY SQUARE EXTENSION SHRAH-E-LIAQAT NEW CHALI KARACHI</t>
  </si>
  <si>
    <t xml:space="preserve">TALWANI - SONS, ROOM No: 401, 4TH FLOOR, S.S.CAHMBERS, SITE, KARACH. </t>
  </si>
  <si>
    <t>HOUSE NO P-56:8, STREET NO 4, MUHALLAH SOHAILABAD, NEAR BATALA COLONY, FAISALABAD.</t>
  </si>
  <si>
    <t xml:space="preserve">1ST FLOOR, MEKMOOD CENTER, BC-11,BLOCK-9 CLIFTON KARACHI. </t>
  </si>
  <si>
    <t>R - 20, A-ONE VILLAS, SECTOR 13:A, GULZAR-E-HIJRI, SCHEME-33, ABUL HASAN ISPHAHANI ROAD, KARACHI - 753</t>
  </si>
  <si>
    <t xml:space="preserve">731-A SHADMAN - I LAHORE </t>
  </si>
  <si>
    <t xml:space="preserve">B-27, 2ND FLOOR SHEHER BANO PLAZA BLOCK-4, F.B.AREA KARACHI. </t>
  </si>
  <si>
    <t>FLAT No: B-49, NOMAN VIEW METROVILL III, ABUL HASAN ISPHAHANI ROAD, KAR ACHI</t>
  </si>
  <si>
    <t xml:space="preserve">16-LIBERTY CENTRE,LMQ ROAD MULTAN. </t>
  </si>
  <si>
    <t>HOUSE No: 2028, STREET NASIR TAHIR WARDI KHAN, MOHALLAH KOOCHA RISALDAR, QISSA KHAWANI BAZAR, PESH</t>
  </si>
  <si>
    <t xml:space="preserve">GADAI SHUMALI, MUHALLA RAJPUT COLONY, D.G.KHAN </t>
  </si>
  <si>
    <t xml:space="preserve">HOUSE No: 120-H, EME HOUSING SOCIETY , CANAL ROAD, LAHORE </t>
  </si>
  <si>
    <t xml:space="preserve">248- SAFARI VILLAS BAHRIA TOWN LAHORE. </t>
  </si>
  <si>
    <t xml:space="preserve">3 A, MAIN SHAHRAH-E-FAISAL, OPP AWAMI MARKAZ, KARACHI </t>
  </si>
  <si>
    <t xml:space="preserve">76 QASIM ROAD SILKBANK LTD MULTAN CANTT </t>
  </si>
  <si>
    <t xml:space="preserve">H.NO.117-A, WESTERAGE 1, VALLEY ROAD, RAWALPINDI CANTT, RAWALPINDI </t>
  </si>
  <si>
    <t xml:space="preserve">C:O RAZA KHALID ABBOT ROAD SIALKOT </t>
  </si>
  <si>
    <t xml:space="preserve">SUIT NO 5 6 PLOT NO CM25 ALI TOWN SOHRAB GOTH KARAVHI </t>
  </si>
  <si>
    <t>ORIENT ADVERTISING PVT LTD, 16 PARK LANE TOWER TUFAIL ROAD LAHORE CANTT .</t>
  </si>
  <si>
    <t>JAWED MANSION 4TH FLOOR MIR MUHAMMED BALOUCH ROAD DHOBI GHAT KA RACHI</t>
  </si>
  <si>
    <t xml:space="preserve">FLAT NO. C 513 LAKHANI HEIGHTS, BLOCK 19, GULISTAN-E-JOUHAR KARACHI </t>
  </si>
  <si>
    <t xml:space="preserve">HOUSE No: 1, STREET No: 8,MOHALLA AMIR TOWN ,HARBUNSPURA ,LAHORE. </t>
  </si>
  <si>
    <t>OFFICE No: 7 GROUND FLOOR MIDLAND PLAZA MAIN BOULEVARD DEFENCE LAHORE .</t>
  </si>
  <si>
    <t>HOUSE NO 1-58 STREET NO 16, KHAYABAN-E-BADBAN PHASE V DEFENSE K ARACHI</t>
  </si>
  <si>
    <t xml:space="preserve">D-38 BLOCK 8 GULSHAN-E- IQBAL KARACHI </t>
  </si>
  <si>
    <t xml:space="preserve">AL- FIRDOUS NO. 2-B, 82 FLYNN STREET, GARDEN EAST, KARACHI. </t>
  </si>
  <si>
    <t xml:space="preserve">ROOM No: 143, IQBAL HALL, U.E.T HOSTEL, LAHORE 0332-4352807 </t>
  </si>
  <si>
    <t xml:space="preserve">SHEIKH EJAZ ALI SIDDQUI H NO 105 DAR UL ISLAM COLONY ATTOCK </t>
  </si>
  <si>
    <t xml:space="preserve">GHULAM RASOOL BUDG, 60,SHAHRAH-E-QUAID, LAHORE. </t>
  </si>
  <si>
    <t xml:space="preserve">AL-ABID SILK MILLS LTD, A-39, SITE, KARACHI. EMP NO 33814 </t>
  </si>
  <si>
    <t xml:space="preserve">H.NO.19, ST.NO.13, A. AREA, QAYYUMABAD, KORANGI ROAD KARACHI </t>
  </si>
  <si>
    <t xml:space="preserve">c:o Vicki Department Store Majeed Ward Much DIstrict Kachi </t>
  </si>
  <si>
    <t xml:space="preserve">CACHI ABADI,NAZIR JAVED COLONY, BAHAWALPUR. </t>
  </si>
  <si>
    <t xml:space="preserve">KOT SYEDAN, IMAM BARGAH ROAD, TEHSIL GUJAR KHAN </t>
  </si>
  <si>
    <t xml:space="preserve">PP-9 Block-6 Main Rashid Minhas Roa Gul Shan-e-Iqbal Near NIPA Karachi </t>
  </si>
  <si>
    <t xml:space="preserve">HOUSE NO 4:543, LIAQUTABAD, KARACHI. </t>
  </si>
  <si>
    <t xml:space="preserve">9-NOON AVENUE MUSLIM TOWN, LAHORE. 042-111-356-356 042-5888434 </t>
  </si>
  <si>
    <t xml:space="preserve">C-22, SECTOR,Z-3, GULSHAN- E- MAMAR, KARACHI. </t>
  </si>
  <si>
    <t>NAVALTI CINEMA HOUSE NO. P-23, STREET NO. 02 MEHMOODABAD FAISALABAD</t>
  </si>
  <si>
    <t xml:space="preserve">248 SAFARI VILLAS BAHRIA TOWN LAHORE. </t>
  </si>
  <si>
    <t xml:space="preserve">XX 56 2nd FLOOR COMMERCIAL AREA KHAYABANE IQBAL DHA LAHORE. </t>
  </si>
  <si>
    <t>APARTMENT NO. 2-F, AVIATION FLATS, SHER KHAN ROAD, NEAR M-H, RAWALPIND I.</t>
  </si>
  <si>
    <t xml:space="preserve">G CHICKS ALI BABA BAKAR IST FLOOR DATA GUNJ BAJSH ROAD LAHORE.7247601 </t>
  </si>
  <si>
    <t>FACTORY AREA, SHABAZ PUR ROAD, MUHALLA OLD AZAM INDUSTRIES, RAHIM YAR KHAN</t>
  </si>
  <si>
    <t xml:space="preserve">H.NO. 37, AHMAD BLOCK, NEW GARDEN TOWN, LAHORE </t>
  </si>
  <si>
    <t xml:space="preserve">B-56, HAQ BAHU PLAZA BLOCK B-C, GULSHAN-E-IQBAL, KARACHI </t>
  </si>
  <si>
    <t xml:space="preserve">177 - ASIF BLOCK, ALLAMA IQBAL TOWN, LAHORE. </t>
  </si>
  <si>
    <t xml:space="preserve">34-35 KHAYABAN COLONY FAISALABAD </t>
  </si>
  <si>
    <t>FLAT No: A-22, ZUBAIDA CLASSIC, BLOCK 13-D-2, GULISTAN-E-IQBAL, KAR ACHI</t>
  </si>
  <si>
    <t xml:space="preserve">HOUSE No: 70, BLOCK No: 18, D.G.KHAN </t>
  </si>
  <si>
    <t>Sirbhoori Road Rahim Yar Khan,tehsil or district Rahim Yar K han.</t>
  </si>
  <si>
    <t xml:space="preserve">KUTCHI GALI NO 3 MARRIOT ROAD KARACHI </t>
  </si>
  <si>
    <t xml:space="preserve">House No. 122, ASKARI COLONY No.5 Near Shaheen Camp Peshawar Cantt </t>
  </si>
  <si>
    <t>SUIT No: 302, BLOCK A, 3RD FLOOR, SEA BREEZE PALAZA SHAHRAH-E-FAISAL, KARACHI.</t>
  </si>
  <si>
    <t xml:space="preserve">FINANCE DEPARTMENT, SECTOR A, BAHRIA TOWN, LAHORE </t>
  </si>
  <si>
    <t>R-91, GULSHAN BUNGLOWS, BLOCK-19, GULISTAN-E-JAUHAR, KARACH I</t>
  </si>
  <si>
    <t xml:space="preserve">401-BURHANI CHAMBER ABDULLAH HAROON ROAD KARACHI </t>
  </si>
  <si>
    <t>281-P, ST No: 5,MAIN BAZAR No: 2 ,MUHAMMAD PURA FAISALABAD.0321-8585 050</t>
  </si>
  <si>
    <t xml:space="preserve">BHODRI PULL SARDAR COLONY CHARSADDAR ROAD PESHAWAR </t>
  </si>
  <si>
    <t xml:space="preserve">HOUSE No: B-284,STREET No: 17, AZIZ ABAD,KARACHI. </t>
  </si>
  <si>
    <t xml:space="preserve">TAYYAB MANZIL, HILTON ROAD KHARADAR KARACHI. </t>
  </si>
  <si>
    <t xml:space="preserve">HOUSE No: 855 MOHALLAH NASIR ABAD JHICK I:S PAK GATE MULTAN. </t>
  </si>
  <si>
    <t xml:space="preserve">HOUSE No: 73,KHAN VILLAGE,BOSAN ROAD GULGHAST MULTAN. </t>
  </si>
  <si>
    <t xml:space="preserve">B-221, BLOCK C NORTH NAZIMABAD, KARACHI. </t>
  </si>
  <si>
    <t xml:space="preserve">696 G-4 JOHAR TOWN LAHORE </t>
  </si>
  <si>
    <t xml:space="preserve">FLAT NO. 2, PLOT NO. 16:C, STREET NO. 14 DEFENCE PHASE 2 EXT KARACHI. </t>
  </si>
  <si>
    <t>HOUSE No: B-14, DECENT COMPLEX, SOHRAB GOTH, SUPER HIGHWAY, SCHEME No: 33, KARACHI</t>
  </si>
  <si>
    <t xml:space="preserve">R-299, SEC-11C-3, NORTH KARACHI, SIR SYED TOWN, KARACHI </t>
  </si>
  <si>
    <t xml:space="preserve">BALUCH ABAD DAKKHANA MOND TEHSEL THEMP ZELA KEACH </t>
  </si>
  <si>
    <t>GULZAR BHATTI IRON STORE, KUCHAHRI CHOWK, SHAKARGARH. PH No: 0542-4507 34</t>
  </si>
  <si>
    <t xml:space="preserve">C:O DEX INTERNATIONAL 22 - KM MULTAN ROAD LAHORE </t>
  </si>
  <si>
    <t xml:space="preserve">106-A, ST.NO.12, CAVALRY GROUND EXTENSION, LAHORE </t>
  </si>
  <si>
    <t xml:space="preserve">SHOP No: 1 ZELEKHA PALACE RAIS TAR MOHD STREET JODIA BAZAR KARACHI </t>
  </si>
  <si>
    <t>HOUSE NO. C-9, DADABHOY SOCIETY, SHAHEED-E-MILLAT ROAD, KARACHI.</t>
  </si>
  <si>
    <t xml:space="preserve">HOUSE No 4 A BLOCK FAISAL TOWN LAHORE </t>
  </si>
  <si>
    <t xml:space="preserve">HOUSE NO S-417 S-AREA KORANGI NO.1 KARACHI </t>
  </si>
  <si>
    <t>FLAT NO-405 COUNTRY GARDEN,GULZAR HAJI SCHEM 33.BLOCK-9 KHI.</t>
  </si>
  <si>
    <t xml:space="preserve">16-Park Lane Tower, Tufail Road Lahore Cantt. </t>
  </si>
  <si>
    <t xml:space="preserve">SHAHRNI MOHALA THANA DOLA KHAN DISTT DADU SINDH </t>
  </si>
  <si>
    <t xml:space="preserve">FLAT No: 208, SANA APPARTMENT, 25-C BLOCK-6, P.E.C.H.S KARACHI </t>
  </si>
  <si>
    <t xml:space="preserve">VILLAGE DERA CHAAL, POST OFFICE KARBATH, LAHORE CANTT,LAHORE. </t>
  </si>
  <si>
    <t xml:space="preserve">HOUSE No: 1397,STREET No: 35, G-11:2.ISLAMABAD. </t>
  </si>
  <si>
    <t xml:space="preserve">HOUSE No: 150 BLOCK M, GULBERG III FEROZPUR ROAD LAHORE. </t>
  </si>
  <si>
    <t>MANSAB ALI - CO PLOT NO 93:B, SECTOR 7:A, KORANGI IND. AREA, KARA CHI</t>
  </si>
  <si>
    <t xml:space="preserve">HOUSE NO B:666 , HASRAT MOHANI COLONY, MANGOPIR ROAD, KARACHI. </t>
  </si>
  <si>
    <t>C - 120, MADAM APPARTMENTS OPP JINNAH TERMINALS CHOTA GATE SHAHRAH-E-FAISAL KARACHI</t>
  </si>
  <si>
    <t>THE EDUCATORS,20TH-D, 6TH ROAD,SATELLITE TOWN CAMPUS,RAWALPIN DI.</t>
  </si>
  <si>
    <t>CH MUHAMMAD FAYAZ TAJAK PROPERTY ADVISOR NEAR MADINA CNG AKBER KHAN PLAZA KAMRA ROAD ATTOCK</t>
  </si>
  <si>
    <t xml:space="preserve">B-24, DHORAGI COLONY, KARACHI. </t>
  </si>
  <si>
    <t xml:space="preserve">FLAT NO A-310 GULSHAN VIEW ISPHANI ROAD KARACHI </t>
  </si>
  <si>
    <t>4-Shadman Colony Opp Scholar Colleg Sharah-e-Aiwan-e-Tijarat,Lahore Tel :7585583-7572967</t>
  </si>
  <si>
    <t xml:space="preserve">HOUSE No: 38, BLOCK P, D.G.KHAN </t>
  </si>
  <si>
    <t xml:space="preserve">house no,224 canal park sarghoda </t>
  </si>
  <si>
    <t xml:space="preserve">STREET No: 05 QASIM ABAD KAKSHAL PESHAWAR </t>
  </si>
  <si>
    <t xml:space="preserve">SEC-A MODEL HOUSE, SAFARI VILLAS, BAHRIA TOWN, LAHORE. </t>
  </si>
  <si>
    <t xml:space="preserve">216- DISTRICT COURTS, FAISALABAD. </t>
  </si>
  <si>
    <t xml:space="preserve">MAIN ROAD MOHALLAH GHANG ROAD SHEIKHUPURA MOB:0300-4528638 </t>
  </si>
  <si>
    <t>IST FLOOR, CBG SOUTH SAUDI PAK COMMERCIAL BANK, I.I.CHUNDRIGAR ROAD, KARACHI.</t>
  </si>
  <si>
    <t xml:space="preserve">HOUSE NO.565 , F BLOCK GULISTAN COLONY NO.1 FAISALABAD.041-8712327 </t>
  </si>
  <si>
    <t xml:space="preserve">STATION ROAD LARKANA. 074-4058255 </t>
  </si>
  <si>
    <t>Burrah Basti Master Allah Ditta Numberdar Dakhana Khas Tehsil Rahim Yar Khan District Rahim Yar Khan.</t>
  </si>
  <si>
    <t xml:space="preserve">HOUSE No: 149-150 MOHAMMAD ALI GOTH NORTH KARACHI SECTOR 11-E KARACHI </t>
  </si>
  <si>
    <t xml:space="preserve">67:1:1, 4TH STREET, KHY-E-BADBAN, PHASE V, DHA, KARACHI </t>
  </si>
  <si>
    <t xml:space="preserve">HOUSE NO No: R-614 NORTH KARACHI SECTOR 8 KARACHI. </t>
  </si>
  <si>
    <t xml:space="preserve">PSIC 4TH FLOOR LDA PLAZA LAHORE </t>
  </si>
  <si>
    <t xml:space="preserve">HOUSE NO.285 P.C NO.1 BLOCK A FAISALABAD. </t>
  </si>
  <si>
    <t>F-201, SAIMA CLASSIC, GULSHAN-E-IQBAL, BLOCK-10-A, KARACH I.</t>
  </si>
  <si>
    <t xml:space="preserve">H.NO.1531, MOHALLA GARI MIRZAMAN SHAH, P.O NAMAKMANDI, PESHAWAR. </t>
  </si>
  <si>
    <t xml:space="preserve">4- MICHNI LANE, PESHAWAR CANTT. </t>
  </si>
  <si>
    <t xml:space="preserve">M:s Farooqi Scientific Traders Masjid Road Quetta. </t>
  </si>
  <si>
    <t>Street :Muhalah Basti Kamal Lath Dakhana Rahim Yar Khan Tibe Lathan Tehsil Rahim Yar Khan Distric Rahim</t>
  </si>
  <si>
    <t xml:space="preserve">D-10 PLOT NO 1K:9 NAZIMABAD N0,1 KARACHI. </t>
  </si>
  <si>
    <t xml:space="preserve">CANADA CAR BUILDING, NEAR MTM HEAD OFFICE, CANAL ROAD, FAISALABAD. </t>
  </si>
  <si>
    <t xml:space="preserve">House No.278 Shamsabad Colony Khanawal Road Multan </t>
  </si>
  <si>
    <t xml:space="preserve">KARISHNA STREET No 06 HOUSE No 115 GAWAL MANDI RAILWAY ROAD LAHORE </t>
  </si>
  <si>
    <t xml:space="preserve">G-2:5, MALIR COLONY, LIAQUAT SQUARE, KARACHI </t>
  </si>
  <si>
    <t xml:space="preserve">R-42, BLOCK 10-A GULSHAN-E-IQBAL, KARACHI </t>
  </si>
  <si>
    <t>H No 60-A-5 Sher Shah Road Multan Cantt Adj.MGM Multan</t>
  </si>
  <si>
    <t>PLOT No: A-6, SHANTI NAGAR MOCHI BARAH, NEAR WATER TANK SUPPLY, STREET 1, DALMIA MUHAHID COLONY, KA</t>
  </si>
  <si>
    <t>Mohalla Jani-K Village Sehajpal, Dak Khana Bhatta Kohar, Lahore Cant t</t>
  </si>
  <si>
    <t xml:space="preserve">OT 9:59 4TH FLOOR ZOHRA MANZIL KAGZI BAZAR MITHADAR KARACHI </t>
  </si>
  <si>
    <t xml:space="preserve">40-B, NEW QUEENS ROAD , LALAZAR, KARACHI </t>
  </si>
  <si>
    <t xml:space="preserve">B:28, BLOCK 10-A, GULSHAN-E-IQBAL,KARACHI </t>
  </si>
  <si>
    <t xml:space="preserve">PLOT No: B-16, SHOP No: 2, MEMONNAGAR, GULZAR E HIJRI, KARACHI </t>
  </si>
  <si>
    <t>C:O TOYOTA DEFENCE MOTOR, MAIN KORANGI ROAD, D.H.A, PHASE-I, KARAC HI.</t>
  </si>
  <si>
    <t xml:space="preserve">HOUSE No: B-10-23, STREET No: 10, QAYUM ABAD, KORANGI ROAD, KARACHI. </t>
  </si>
  <si>
    <t>c:o MUMTAZ - GOHAR ALI FRAME - BODY MAKER, SHOP NO L-13 SUPER AUTO PART SOHRAB GOTH KARACHI 0300-2678062</t>
  </si>
  <si>
    <t xml:space="preserve">A-84,BLOCK Q, NORTH NAZIMABAD KARACHI. </t>
  </si>
  <si>
    <t>94:II, STREET 19 OFF KHAYABAN-E-RAHAT, PHASE VI, DHA, KA RACHI.</t>
  </si>
  <si>
    <t xml:space="preserve">NEAR MODEL TOWN HOUSE No: 230:231 D.G.KHAN </t>
  </si>
  <si>
    <t xml:space="preserve">Areeb CNG, 13-K.M, Multan Road Lahore.042-7515394 </t>
  </si>
  <si>
    <t xml:space="preserve">H.NO.27:L, AFGHANI ROAD, SAMANABAD, LAHORE </t>
  </si>
  <si>
    <t xml:space="preserve">24-AM, YAMANI ROAD MODERN HOUSING SOCIETY BLOCK 7:8 KARACHI PAKISTAN </t>
  </si>
  <si>
    <t>TALWANI - SONS ROOM No: 401 4TH FLOOR B-76 S.S CHAMBERS SITE KARACH I</t>
  </si>
  <si>
    <t xml:space="preserve">234 - Tariq Block New Garden Town Lahore. </t>
  </si>
  <si>
    <t>house No: 166, yousuf sahib khan goth, norani masjid, gadap town, ka rachi</t>
  </si>
  <si>
    <t xml:space="preserve">1ST FLOOR, CANTT PLAZA, TUFAIL ROAD LAHORE CANTT. </t>
  </si>
  <si>
    <t>TALWANI - SONS ROOM NO 401, 4rh FLOOR, B-76, S.S CHAMBER S.I.T.E KA RACHI.</t>
  </si>
  <si>
    <t xml:space="preserve">196 ABASS BLOCK MUSTAFA TOWN LAHORE PH No: 7403730 </t>
  </si>
  <si>
    <t xml:space="preserve">H No: 74, M.E.T 1, MUGHAL PURA LAHORE </t>
  </si>
  <si>
    <t xml:space="preserve">D:3-424, SAEEDABAD, DISTT WEST KARACHI </t>
  </si>
  <si>
    <t xml:space="preserve">KASHF MICRO FINANCE BANK LTD 387-E JOHAR TOWN LAHORE  </t>
  </si>
  <si>
    <t xml:space="preserve">A.V.B.266, B-AREA, ANGARA GOTH, LIAQATABAD, KARACHI </t>
  </si>
  <si>
    <t>S:O HUSSAIN BAKHSH AL HAMZA ROAD ,SARDAR SADIQ RD DARULISLAM COLONY ATTOCK</t>
  </si>
  <si>
    <t xml:space="preserve">FLAT No: B-25, ASIF HOUSE, 7TH FLOO FATIMA JINNAH ROAD CANT, KARACHI. </t>
  </si>
  <si>
    <t xml:space="preserve">409, 4TH FLOOR, CENTURY TOWER, GULBERG III, LAHORE </t>
  </si>
  <si>
    <t xml:space="preserve">New Shifa Medicale Store Manan Chowk Jinnah Road Quetta </t>
  </si>
  <si>
    <t xml:space="preserve">22-B, 2nd Floor, Time Centre, Saddar Road, peshawar cantt. </t>
  </si>
  <si>
    <t xml:space="preserve">107-C TECH SOCIETY BANK CANAL LAHORE </t>
  </si>
  <si>
    <t>A-11, FARAZ VIEW BLOCK No: 13, GULISTAN-E-JOHAR BLOCK No: 13, KARA CHI.</t>
  </si>
  <si>
    <t>KASHIF CLOTH,GURDWARA GALI No: 2, KATCHERY BAZAR, FAISALABAD.041-2616 406</t>
  </si>
  <si>
    <t xml:space="preserve">F-42, PHASE II, DEFENCE VIEW, KARACHI. </t>
  </si>
  <si>
    <t>HOUSE NO. 1, DURRANI STREET KABUL RIVER COLONY NOWSHERA KALAN</t>
  </si>
  <si>
    <t>C:O. M:S. TOYOTA DEFENCE MOTORS, 118-C, MAIN KORANGI ROAD, PHASE-I, DHA, KARACHI</t>
  </si>
  <si>
    <t xml:space="preserve">HOUSE No: 41 ST No: 5 RASHEED PARK MULTAN ROAD NEAR SCHEME MORE LAHORE </t>
  </si>
  <si>
    <t xml:space="preserve">House No: 26:A, Block X Gulshan-e-Usman Rahimyar Khan. </t>
  </si>
  <si>
    <t>HOUSE NO. 139, STREET-7, SECTOR K-2, PHASE III , HAYATABAD, PESHAWA R.</t>
  </si>
  <si>
    <t xml:space="preserve">43-AL FAZAL QASIM ROAD MULTAN CANTT </t>
  </si>
  <si>
    <t xml:space="preserve">BASTI GORMANI CHAH SAHU WALA P.O SERWER WALI TEHSIL - ZILA D.G.KHAN </t>
  </si>
  <si>
    <t>AFGHAN HOUSE OPP.OFFICER GATE NO.1 HOUSE NO.1791:E, SIR SYED TOWN,FAIS ALABAD.0345-7551118.</t>
  </si>
  <si>
    <t xml:space="preserve">HOME NO-11 BLOCK 1902 PECH KARACHI. </t>
  </si>
  <si>
    <t xml:space="preserve">A.H. FABRICS, CORNER GOL CHINIOT BAZAR, </t>
  </si>
  <si>
    <t xml:space="preserve">F-5 4 TH FLOOR ADAM RD ANTHONIN APPT: CANT KARACHI. </t>
  </si>
  <si>
    <t xml:space="preserve">H. No: 315 Block F-II M.A.Johar Town, LAHORE </t>
  </si>
  <si>
    <t>House No: 380,Mahalla Rehmat Colony,Rahim Yar Khan,tehsil or district Rahim Yar Khan.</t>
  </si>
  <si>
    <t>OFFICE No: M-5 MOTI WALA APPARTMENT MULJEE STREET KHARADAR, KARACHI</t>
  </si>
  <si>
    <t xml:space="preserve">121, Shamshabad Colony Multan </t>
  </si>
  <si>
    <t xml:space="preserve">PLOT No: B-16, SHOP No: 2, MEMON NAGAR, GULZAR E HIJRI, KARACHI </t>
  </si>
  <si>
    <t xml:space="preserve">HOUSE No: L-546,HAJI LEMON GOTH, BLOCK-3 GULSHAN-E-IQBAL, KARACHI </t>
  </si>
  <si>
    <t xml:space="preserve">B-3, ERUM HEIGHTS BLOCK-13, GULISTAN-E-JOHER KARACHI. </t>
  </si>
  <si>
    <t>A-270, BLOCK-9, GULISTAN-E-JOUHAR, PIA CO OPERATIOVE HOUSING SOCIETY, KARACHI</t>
  </si>
  <si>
    <t xml:space="preserve">3-B, EAST AVENUE, PHASE 1, D.H.A, KHI. </t>
  </si>
  <si>
    <t>R-31, GULZAR-E-IBRAHIM, JAMIA MILLI COLLEGE ROAD MALIR CITY, KARACHI-75 210</t>
  </si>
  <si>
    <t xml:space="preserve">396:1 PEDRO-D SOUZA ROAD GARDEN EAST KARACHI 5 </t>
  </si>
  <si>
    <t xml:space="preserve">HOUSE NO D-11, ZUBARI COLONY, MANGOPIR ROAD, KARACHI. </t>
  </si>
  <si>
    <t xml:space="preserve">M.R 5:103, 1ST FLOOR THANIA LANE JODIA BAZAR KARACHI. </t>
  </si>
  <si>
    <t>A R S INTERNATIONAL , IFTIKHAR CHAMBERS, ALTAF HUSSAIN ROAD KARACH I</t>
  </si>
  <si>
    <t xml:space="preserve">House No: 36, Phase-I, Shabaz Town Quetta </t>
  </si>
  <si>
    <t xml:space="preserve">B-11, DADABHOY TOWN, BALOCH COLONY, KARACHI. </t>
  </si>
  <si>
    <t>House A-820 Galli No,18 Jamali Goth Sector 14-A Scheme 33 Gujro Gadap Town Super High Way Karachi</t>
  </si>
  <si>
    <t>R - 17, AL-HILAL SOCIETY MAIN UNIVERSITY ROAD OPPOSITE ASKARI PAR K KARACHI</t>
  </si>
  <si>
    <t>House No: 140 Fazal Park No: 2 Shadbagh Lahore Ph:042-6276856-0302-4602831 Off042-</t>
  </si>
  <si>
    <t xml:space="preserve">45-50 INDUSTRIAL, AREA GULBERG III LAHORE </t>
  </si>
  <si>
    <t>Canal Service Station, Canal road, Near Muhafiz town,Lahore 042-681978 7</t>
  </si>
  <si>
    <t>SUIT No: 10 3RD FLOOR LEEDS CENTR 1 E 2 MAIN BOULEVARD GULBERG III LAHO RE.</t>
  </si>
  <si>
    <t xml:space="preserve">HOUSE NO D-177, JAHANGIRABAD, NAZIAMBAD, KARACHI. </t>
  </si>
  <si>
    <t xml:space="preserve">SUITE NO.11:A, 6TH FLOOR, LAND MARK 6, JAIL ROAD, LAHORE </t>
  </si>
  <si>
    <t xml:space="preserve">H.NO. 3:668, LIAQUATABAD KARACHI </t>
  </si>
  <si>
    <t>SHOP NO 39 40 SUPER AUTO PARTS MARKET NEAR MAYMAR COMPLES SUPER HIGHWAY KARACHI</t>
  </si>
  <si>
    <t xml:space="preserve">UNIVERSITY OF SOUTH ASIA 47-TUFAIL ROAD, LAHORE CANTT. </t>
  </si>
  <si>
    <t xml:space="preserve">B-82 , SECTOR Y-1, GULSHAN-E-MAYMAR, KARACHI </t>
  </si>
  <si>
    <t xml:space="preserve">BASTI DOSA P.O SHAH ALI TEHSIL - ZILA D.G.KHAN </t>
  </si>
  <si>
    <t>HOUSE No: 114, ST No: 3, MUHALLAH ISLAMABAD, SIGHPURE, LAHOR E</t>
  </si>
  <si>
    <t xml:space="preserve">73- B BABAR BLOCK NEW GARDEN TOWN LAHORE. </t>
  </si>
  <si>
    <t>1ST FLOOR HAROON TERRACE CHANDIO VILLAGE JAMI ROAD PECHS FLAT NO.4 K ARACHI</t>
  </si>
  <si>
    <t>FLAT NO. 1, A- BLOCK CANAL VIEW HOUSING SOCIETY NEAR ALI GENERAL STORE LAHORE</t>
  </si>
  <si>
    <t>S:O PARDIL KHAN HOUSE NO-B-20 BAROTHA POWER COMPLEX COLONY BAROTH P.O KHAS TEH - DISTT ATTOCK.</t>
  </si>
  <si>
    <t xml:space="preserve">SASI BOAT VIEW APT-47, CLIFTON, BLOCK No: 2, KARACHI. </t>
  </si>
  <si>
    <t xml:space="preserve">HOUSE No: 02, RAILWAY ROAD, UNIVERSITY TOWN, PESHAWAR. </t>
  </si>
  <si>
    <t xml:space="preserve">HOUSE No: 477 OLD BARA ROAD UNIVERSITY OF PESHAWAR </t>
  </si>
  <si>
    <t>FLAT NO.D-17, IST. FLOOR SHAHER BAN PLAZA, NASEERABAD ROAD,F.B AREA,BLOCK-14, KARACHI.</t>
  </si>
  <si>
    <t>H NO. 15, ST NO. C, BLOCK X MUHALLA NEW MULTAN COLONY MULTAN</t>
  </si>
  <si>
    <t xml:space="preserve">1004-14,F.B AREA KARACHI </t>
  </si>
  <si>
    <t>PLOT No: FL-19-20 FLAT No: 304, 3RD FLOOR BLOCK No: 13 GULISTAN-E-JOUHAR, KARACHI.</t>
  </si>
  <si>
    <t>P-4371 ASHRAFABAD HAJIABAD SHIEKHUPURA ROAD FAISALABAD</t>
  </si>
  <si>
    <t xml:space="preserve">HOUSE NO.1, AL NOOR STREET, GULBERG NO.2, PESHAWAR CANTT. </t>
  </si>
  <si>
    <t>SUIT No: 22, BL 0 SHUMAIL AVENUE, PH-III, GULZAR -E-HIJRI, SCHEME-33, GULSHAN TOWN, KARACHI</t>
  </si>
  <si>
    <t xml:space="preserve">Rind House, House No:25 Jinnah Town Quetta </t>
  </si>
  <si>
    <t>HOUSE NO 1,STREET NO 4 SHAH ALAM COLONY WOMAN WELFARE SOCIETY DISPANCERY NEAR TAJPURA BUS STOP LA</t>
  </si>
  <si>
    <t xml:space="preserve">Bungalow No: 106:I, 26th Street , DHA Phase -6 Karachi. 75500 </t>
  </si>
  <si>
    <t xml:space="preserve">HOUSE NO.B-24,PEOPLES COLONY NO.1, FAISALABAD.041-8543130. </t>
  </si>
  <si>
    <t xml:space="preserve">1-B, ASKARI III, SCHOOL ROAD, KARACHI, CANTT. </t>
  </si>
  <si>
    <t xml:space="preserve">112-B MAIN GULBERG ROAD LAHORE </t>
  </si>
  <si>
    <t xml:space="preserve">ROOM NO.1, 2nd FLOOR , ALKUWAIT PLAZA, SUSAN ROAD MADINA TOWN,FSD. </t>
  </si>
  <si>
    <t>SUITE NO B-39, PRINCE COMPLEX KHAYABAN-E-IQBAL, CLIFTON KARACHI-7 5540</t>
  </si>
  <si>
    <t xml:space="preserve">171-JINNAH TOWN, MULTAN </t>
  </si>
  <si>
    <t xml:space="preserve">HOUSE No: R-836 FEDERAL B AREA BLOCK 18 GULBERG KARACHI. </t>
  </si>
  <si>
    <t xml:space="preserve">E:838 KORANGI 51:L KARACHI-31 </t>
  </si>
  <si>
    <t xml:space="preserve">Chak No: 417:JB, Tehsile Gojra Distt Toba Tek Singh. </t>
  </si>
  <si>
    <t xml:space="preserve">DATA PALACE 5TH FLOOR FLAT504 CHAGLA STREET KHARADER KARACHI </t>
  </si>
  <si>
    <t xml:space="preserve">SHOP No: 28 RAHAT ARCADE BLOCK-19 GULISTAN E JOUHAR KARACHI </t>
  </si>
  <si>
    <t>H No: 32, ST No: 33-C SIRAJPURA BUN ROAD SHALIMAR TOWN, LAHORE PH No: 7046714 : 0321-412-1447</t>
  </si>
  <si>
    <t xml:space="preserve">HOUSE No: 53 BLOCK No: B KHAYABAN-E-SERWER D.G.KHAN </t>
  </si>
  <si>
    <t>FLAT No: C-103, RABIA GARDEN, BLOCK-17, GULISTAN-E-JOUHAR, KARACH I</t>
  </si>
  <si>
    <t xml:space="preserve">QUARTER No: 6 BLOCK 2,PREEDY STREET POLICE LINE SADDAR KARACHI </t>
  </si>
  <si>
    <t>M-23, MEZZANINE FLOOR, TRADE AVENUE, HASRAT MOHANI ROAD, KARACHI .</t>
  </si>
  <si>
    <t>8:2 ST.NO.35,MUSLIM COLONY,BASTANI ROAD,SAMANABAD,LAHOR E</t>
  </si>
  <si>
    <t>CENTRAL PLAZA CORPORATE FLOOR II OFFICE No: 12-15 BARKET MARKET NEW GARDEN TOWN LAHORE.</t>
  </si>
  <si>
    <t xml:space="preserve">28-HILAL CHAMBER, 2ND FLOOR, KHADA GALI, JODIA BAZAR, KARACHI. </t>
  </si>
  <si>
    <t xml:space="preserve">HOUSE NO 319 SECTOR 9 BLOCK E BALIDA TOWN NEW SAIDABAD KARACHI </t>
  </si>
  <si>
    <t>654 - A, GATE - 4, GOAL MARKET, QUAID-E-AZAM TRUCK STAND HAWKSBAY ROAD KARACHI</t>
  </si>
  <si>
    <t xml:space="preserve">A-337, BLOCK-N, NORTH NAZIMABAD KARACHI 74700 </t>
  </si>
  <si>
    <t xml:space="preserve">FLat No, F-2:5 Scheme 33 Mymar Complex Super High Way Karachi </t>
  </si>
  <si>
    <t xml:space="preserve">TALWANI - SONS ROOM No: 401, 4th FLOOR, SS CHAMBER, SITE, KARACHI. </t>
  </si>
  <si>
    <t xml:space="preserve">HOUSE No: D-428, M.T.KHAN ROAD NEW HAJI CAMP SULTANABAD, KARACHI. </t>
  </si>
  <si>
    <t xml:space="preserve">STREET No: 1, JAME MASJID OLIA, NEVAL COLONY, KARACHI. </t>
  </si>
  <si>
    <t xml:space="preserve">HOUSE No: 46, BLOCK F, SATELITE TOWN, JANG </t>
  </si>
  <si>
    <t xml:space="preserve">609-X PHASE 3 D.H.A DEFENCE HOUSING AUTHORITY LAHORE </t>
  </si>
  <si>
    <t>HOUSE NO.12, SUPER MARKET, YAGISTAN BUILDING, SOHRAB GOTH KARA CHI.</t>
  </si>
  <si>
    <t xml:space="preserve">11-A ABASEEN CLINIC KHATTAK MEDICAL CENTRE DABGRAI PESHAWAR </t>
  </si>
  <si>
    <t xml:space="preserve">AC Auto Center Kabari Gali New Bus Stand Sirki Road Quetta </t>
  </si>
  <si>
    <t>SHOP NO 136 SUPER MARKET NEAR DUBAI MUSATIR KHANA SUPER HIGHWAY KARACHI</t>
  </si>
  <si>
    <t xml:space="preserve">HOUSE No: 41.MAIN GULBERG LAHORE. </t>
  </si>
  <si>
    <t xml:space="preserve">358 A-3, JOHAR TOWN,LAHORE </t>
  </si>
  <si>
    <t xml:space="preserve">House No. B-11:2 Mohallah Pak Aram Housing Colony Khanawal Road Multan </t>
  </si>
  <si>
    <t xml:space="preserve">TUCK SHOP ADJOINING DAEWOO TERMINAL BW STAND,SIALKOT. </t>
  </si>
  <si>
    <t xml:space="preserve">145-A, FAISAL TOWN, LAHORE </t>
  </si>
  <si>
    <t xml:space="preserve">HOUSE No: 125, BLOCK-11, GULSHAN-E-IQBAL, KARACHI </t>
  </si>
  <si>
    <t xml:space="preserve">HOUSE NO MC-462, MUHALLAD KASHANA-E-MUGHAL GREEN TOWN KARACHI </t>
  </si>
  <si>
    <t xml:space="preserve">BILAL HOUSE,NEAR LINCONS COUNTY SCHOOL DAR UL ISLAM COLONY ATTOCK </t>
  </si>
  <si>
    <t xml:space="preserve">HOUSE No: 8-A, CLUB ROAD, GOR-1, LAHORE </t>
  </si>
  <si>
    <t>HOUSE No: N-170 SECTOR 7-A SARJANI TOWN FAZAL ABAD GADAP KARAC HI</t>
  </si>
  <si>
    <t xml:space="preserve">B - 48, BLOCK-16, GULISTAN-E-JOHAR KARACHI BEHIND UNIVERSAL HEIGHTS </t>
  </si>
  <si>
    <t xml:space="preserve">SAKHI SERWER P.O KHAS TEHSIL - ZILA D.G.KHAN </t>
  </si>
  <si>
    <t>P.C.S.I.R LABS COMPLEX COLONY, POLOCY ROAD PESHAWAR. AR.</t>
  </si>
  <si>
    <t xml:space="preserve">HOUSE No: A-16 SECTOR 11-B NORTH KARACHI, KARACHI. </t>
  </si>
  <si>
    <t>H.NO.4, MAIN UMER FAROOQ ROAD, SHAHID CLINIC, OPPOSITE GULSHAN RAVI, DOUBLE ROAD, BUND ROAD, LAHOR</t>
  </si>
  <si>
    <t xml:space="preserve">QTR No: G-134 BEHIEND JACAB LINE KARACHI. </t>
  </si>
  <si>
    <t>CHOWK MAIN BAZAR, HOUSE NO. 8, MANSOORABAD, FAISALABAD. 0322-60517 59</t>
  </si>
  <si>
    <t>CHANDI MOTORS, SATYANA ROAD , NEAR HABIB BANK, SHAHZAD MARKET FAISALABAD. 0300-6646166</t>
  </si>
  <si>
    <t>C:O The Punjab Club Lhr 3-Danepur Road Lhr G.O.R I Lahore TEL:111-722 -582</t>
  </si>
  <si>
    <t xml:space="preserve">609 LAND MARK PLAZA JAIL ROAD LAHORE </t>
  </si>
  <si>
    <t>HOUSE No: 309 STREET No: 5 KHUSHAL COLONY KHANEWAL ROAD MULTAN .</t>
  </si>
  <si>
    <t>FLAT No: 2, FIRST FLOOR TINA LOOGE BHADRABAD COMMEERCIAL AREA, KARACHI .</t>
  </si>
  <si>
    <t xml:space="preserve">J K FIBRE MILLS LTD 29KM SHEIKUKPURA ROAD,FAISALABAD. </t>
  </si>
  <si>
    <t>SUITE No: 611, 6 FLOOR, ARMEX SMS TOWER, OLD KAWISH CROWN PLAZA,MAIN SHAHRAH-E-FAISAL, KARACHI</t>
  </si>
  <si>
    <t xml:space="preserve">C-106, ERUM HEIGHT - SHOPPIMG MALL, GULISTAN-E-JAUHAR, KARACHI </t>
  </si>
  <si>
    <t>UNDER GROUND JAPAN PLAZA NEAR QUETTA PRESS CLUB QUETTA</t>
  </si>
  <si>
    <t xml:space="preserve">House No: 36:D, Street No: 6, Block U, Gulshan-e-Usman, Rahim Yar Khan </t>
  </si>
  <si>
    <t>21 A, 16TH STREET, KHAYABAN-E-TANZEEM, PHASE-V, KARACH I.</t>
  </si>
  <si>
    <t xml:space="preserve">House No.404, Nobel Heights, Chandni Chowk, Karachi. </t>
  </si>
  <si>
    <t>FAZAL MANSION SHOP G-1,G-2,QASIM QUARTER OPP.SHELL GAS AGENCY,KHARAD AR-KARACHI.</t>
  </si>
  <si>
    <t xml:space="preserve">HOUSE No 1095 STREET No 11 MACCA COLONEYGULBERG III LAHORE </t>
  </si>
  <si>
    <t>A-153 BLOCK 5 NORTH NAZIMABAD KARACHI</t>
  </si>
  <si>
    <t xml:space="preserve">PTV BOASTER THANA BOOLA KHAN DISTRICT DADU </t>
  </si>
  <si>
    <t xml:space="preserve">10-A, MULES MANSION OPPOSITE EMBARKATION H.Q-KEMARI KARACHI </t>
  </si>
  <si>
    <t xml:space="preserve">HAZRAT BILAL MOHALLAH PABBI BAZAR ZIARAT STOP PABBI </t>
  </si>
  <si>
    <t>A.F.O.H.S,FALCON COMPLEX, FAISAL HOUSE NO 318, LANE 5,OFF, SHAHRA-E- FAISAL,KHI.</t>
  </si>
  <si>
    <t xml:space="preserve">HOUSE No: 43-5:A PECHS BLOCK 6 KARACHI. </t>
  </si>
  <si>
    <t>HOUSE No: KMC 317, SECTOR 11 1:2 RAEES AMROHI NAGAR, ORANGI TOWN, KA RACHI.</t>
  </si>
  <si>
    <t>TALWANI - SONS ROOM NO 401 4TH FLOOR B-76, S.S.CHAMBER SITE, KARAC HI.</t>
  </si>
  <si>
    <t>TAREEN HOUSE,NEAR MASJID SAEEDIA,BOSAN ROAD,MOHALLAH SABZA-ZAR COLONY,MULTAN.</t>
  </si>
  <si>
    <t xml:space="preserve">HOUSE No: F-56 MUHALLAH CPC COLONY D.G.KHAN </t>
  </si>
  <si>
    <t xml:space="preserve">H.NO.2359, STREET NO.2, AZAM TOWN 100 FOOT ROAD KARACHI. </t>
  </si>
  <si>
    <t>PIONEER HOMES, HOUSE NO R-69 PH1 SECTOR 1A:6 GULZAR -E-HIJRI SCHEME 33 KARACHI 0333-2165667</t>
  </si>
  <si>
    <t>SHOP NO 3 MASOUD WAZIRSTAN ELECTRIC PARTS SUPER MARKET SUPER HIGHWAY KH SUPER MARKET SOHRAB GOTH KARACHI 03</t>
  </si>
  <si>
    <t xml:space="preserve">H No: 456 BLOCK No: 15 DASTAGIR SOCIETY F.B.AREA KARACHI </t>
  </si>
  <si>
    <t>House No. 11,St. No. 11, Amir Town, Phase II, Harbans Pura, Lahor e</t>
  </si>
  <si>
    <t xml:space="preserve">VILLAGE PAJIAN RAIWIND ROAD TEHSIL : DISTRICT LAHORE </t>
  </si>
  <si>
    <t xml:space="preserve">NATHHA SINGH WALA POST OFFICE LITHER BADIAN ROAD LAHORE, </t>
  </si>
  <si>
    <t xml:space="preserve">AMEEJEE CHAMBERS CAMPBELL STREET PO BOX 51 KARACHI </t>
  </si>
  <si>
    <t xml:space="preserve">House No: A-57, Block No: 20, Federal B Area , Karachi. </t>
  </si>
  <si>
    <t>SHOP No: 1, PLOT No: 7,SEC 31-G MEHRAN TOWN BHATI COLONYKORANGI, KA RACHI.</t>
  </si>
  <si>
    <t xml:space="preserve">G-13, CHINA MARKET, MODEL TOWN LINK ROAD, OPPOSITE PACE, LAHORE </t>
  </si>
  <si>
    <t>8TH FLOOR BLOCK A FINANCE AND TRADE CENTRE SHAHRAH-E-FAISAL KARAC HI</t>
  </si>
  <si>
    <t xml:space="preserve">SULTAN GENERAL STORE MANOO JAN ROAD, HUDDA QUETTA </t>
  </si>
  <si>
    <t>S:O INAYAT ALI MALIK ZAHID ALI STOR ABDUSSATAR CHOWK NEAR TRUCK ADDA ATTOCK CITY</t>
  </si>
  <si>
    <t xml:space="preserve">HAFIZ TARIQ NASIM ADVOCATE 9 FANE ROAD NEAR PUNJAB BAR COURT LAHORE </t>
  </si>
  <si>
    <t>MEHBOOB NUSRAT COPORATION, DISTRIBUTOR PAKISTAN STATE OIL LTD, 162-CIRCULAR ROAD, FAISALABAD.MOB:</t>
  </si>
  <si>
    <t xml:space="preserve">HOUSE No: P-26 GUL BAI, MARIPUR ROAD, KARACHI-75730 </t>
  </si>
  <si>
    <t xml:space="preserve">325:,F:C, SECTOR 10 NOORANI MOHALA FAKEER COLONY ORANGI TOWN, KARACHI. </t>
  </si>
  <si>
    <t>Office No: 10 19- Hassan Perwana complex Hassan Parwana Road, Multan .</t>
  </si>
  <si>
    <t xml:space="preserve">HOUSE NO.52,BLOCK No: 02 D.G KHAN </t>
  </si>
  <si>
    <t xml:space="preserve">HOUSE NO.738 STREETNO.8 RAZA BLOCK ALLAMA IQBAL TOWN LAHORE </t>
  </si>
  <si>
    <t xml:space="preserve">SHOP,34 EMPIRE CENTER MAIN RASHAD MINHAS ROAD KARACHI. </t>
  </si>
  <si>
    <t>148-E, SUPER MARKET, V.I.P PAINTS, DEFENCE CHOWK, WALTON ROAD, LAHORE CANTT</t>
  </si>
  <si>
    <t xml:space="preserve">HOUSE No: P-23-A, SETLITE TOWN SAMUNDRI ROAD, FAISALABAD. </t>
  </si>
  <si>
    <t xml:space="preserve">PLOT NO. 157, 304, SADAF PALACE, GARDEN EAST, KARACHI. </t>
  </si>
  <si>
    <t xml:space="preserve">House No: 39,Mahalla Kanjoo,Rahim Yar Khan district Rahim Yar Khan. </t>
  </si>
  <si>
    <t xml:space="preserve">FINE ARTS ELMONIUM, HOUSE No: 310-A GALI NO 4, AKHATR COLONY, KARACHI. </t>
  </si>
  <si>
    <t xml:space="preserve">86:2 STREET 13 KHAYABAN-E-SEHAR PHASE 6 DHA KARACH </t>
  </si>
  <si>
    <t>A-142, BLOCK C , GULSHAN-E-JAMAL, RASHID MINHAS ROAD, KARACHI</t>
  </si>
  <si>
    <t>HOUSE NO,59:1 STREET NO,23 KHAYABAN-E-BADBAN PHASE DHA 5, KARA CHI.</t>
  </si>
  <si>
    <t xml:space="preserve">Shop No:6, Karwan Traders Bukhari Center Quetta </t>
  </si>
  <si>
    <t>OFFICE No: 7, S:A-21 NEAR RANGOON WALA HALL DHORAJI COLONY, C.M.C.H.S KARACHI</t>
  </si>
  <si>
    <t>Mohallah Chaudhary, C- House No: 33,Street Nazad Qazi Wala Road Chistian Bhawalnagar Ph:0321-420797</t>
  </si>
  <si>
    <t>17-A JUSTICE SARDAR IQBAL ROAD GULBERG V LAHORE</t>
  </si>
  <si>
    <t>PLOT NO 28-30-C,SUIT 4,2ND FLOOR, NOOR CENTRE,KHY E ITTEHAD,LANE NO 12,PHASE 7 KARACHI</t>
  </si>
  <si>
    <t xml:space="preserve">H.NO.361,BLOCK NO. 4,SECTOR B-1,TOWNSHIP,LAHORE. </t>
  </si>
  <si>
    <t xml:space="preserve">HOUSE No: 18:33, B-1, AREA, LIAQAT ABAB KARACHI. </t>
  </si>
  <si>
    <t>Shop No: 4 Sanawar Center, Morr Samanabad Lahore, C:O Con Tech Mobiles, 042-7536070</t>
  </si>
  <si>
    <t>NEW TYRE MARKET MUSLIM TOWN D.G. KHAN</t>
  </si>
  <si>
    <t>HOUSE NO A-49 SECTOR 4 PHASE III MAYMAR BUNGLOWS AHSANABAD SCHEME33 KARACHI</t>
  </si>
  <si>
    <t xml:space="preserve">FLAT No: 104 CITY NIEW APPARTMENT MENSEFIELD STREED SADAR KARACHI. </t>
  </si>
  <si>
    <t xml:space="preserve">404:5, D:1, NEAR PIPE STOP, TOWNSHIP, LAHORE </t>
  </si>
  <si>
    <t>STREET NO No: 1:8 FATAHPUR ABADI KAMHAN ROAD, BANK STOP CHOWNKY AMERSADU, LAHORE PAKISTAN</t>
  </si>
  <si>
    <t xml:space="preserve">48 - ARMY HOUSING COLONY, WARSAK ROAD, PESHAWAR. </t>
  </si>
  <si>
    <t>S:O INNAYAT ELLAHI MALAHI TOLLA P-O KHAS ATTOCK KHURD TEH - DISST ATTOC K</t>
  </si>
  <si>
    <t>H.No.3,1st FLR,MADINA MANZIL PLOT NO:13W05 WATER COURSE ROAD THATTAI COMPOUND KARACHI-1</t>
  </si>
  <si>
    <t xml:space="preserve">Air Port Road Muhla Killi Chashma Achozai Quetta. </t>
  </si>
  <si>
    <t xml:space="preserve">FLAT No: C-2, THIRD FLOOR, PARIS SHOPPING CENTRE CHAKIWARA KARACHI. </t>
  </si>
  <si>
    <t xml:space="preserve">207 NISHTAR BLOCK ALLAMA IQBAL TOWN LAHORE </t>
  </si>
  <si>
    <t xml:space="preserve">SUIT No: 1 ACADMY ROAD KASURI CHOWK WALTON ROAD LAHORE </t>
  </si>
  <si>
    <t xml:space="preserve">CM-18 BOSTAN-E-RAFI MAIN JAMIA MALIR ROAD KARACHI </t>
  </si>
  <si>
    <t xml:space="preserve">BASTI MUHAMMAD KHAN,P.O KHAS,PAIGAH TEH - DISSTT, D.G.KHAN.0333-6486723 </t>
  </si>
  <si>
    <t xml:space="preserve">S:O CH. HADAYAT ULLAH DHILOON HOUSE CHURCH ROAD RAHIM YAR KHAN </t>
  </si>
  <si>
    <t>B-21, 3 FLOOR, SUNNY VIEW, BLOCK-14, GULISTAN-E-JOUHAR, KARACH I</t>
  </si>
  <si>
    <t xml:space="preserve">O.T. 3:203 MUBARAK YARN CENTRE RABIA MANSION MITHADAR KARACHI. </t>
  </si>
  <si>
    <t>HOUSE No: B-425 JALALABAD COLONY NEAR NIZAMIA MASJID NAZIMABAD No: 1 KARACHI</t>
  </si>
  <si>
    <t>P.T.V NEWS BUREAU HYDERABAD, CITIZE COLONY, NEAR AGHA KHAN MATERNITY HOME, HYDERABAD.</t>
  </si>
  <si>
    <t xml:space="preserve">House No: 171-CB 1 Muhallah Satellite Town Quetta </t>
  </si>
  <si>
    <t xml:space="preserve">93-Mcleod Road, Australia Chowk, PSO Petrol Pump Lahore, 042-7243025 </t>
  </si>
  <si>
    <t>G 9-9, BLOCK 7 CLIFTON KARACHI</t>
  </si>
  <si>
    <t xml:space="preserve">HOUSE NO L-97 SECTOR Z-A GULSHAN-E-MAYMAR KARACHI </t>
  </si>
  <si>
    <t xml:space="preserve">HOUSE No: B:8, AVARI COLONY, MEHMOODABAD, KARACHI 75460 </t>
  </si>
  <si>
    <t xml:space="preserve">H.NO.14, SARAIY RATAN CHUND, BANSAN WALA BAZAR, SHAH ALAM COWK, LAHORE </t>
  </si>
  <si>
    <t xml:space="preserve">HOUSE No: 4 NEW SIWAL LINE D.G.KHAN </t>
  </si>
  <si>
    <t xml:space="preserve">......  </t>
  </si>
  <si>
    <t>Near Farishta Workshop Grid Station Aysha abdul rehman - sons multan road sahiwal</t>
  </si>
  <si>
    <t xml:space="preserve">b-1-11 Nawaz Court F.B.Area Water Pump Block 16 Karachi. </t>
  </si>
  <si>
    <t xml:space="preserve">House No: 109:576, Killi Shahbo Jail Road Quetta </t>
  </si>
  <si>
    <t xml:space="preserve">406 CENTURY TOWER GULBERG III LAHORE </t>
  </si>
  <si>
    <t>5TH, FLOOR MAQBOOL COMMERCIAL COMPLEX, BLOCK.7:8, JCHS , SH-E-FAISAL KARACHI</t>
  </si>
  <si>
    <t xml:space="preserve">GALI,961:1 BIII HOUSE No: 8 MUHALLAH NAWABAN BAHAWALPUR </t>
  </si>
  <si>
    <t xml:space="preserve">House No 17 Basti Karim Bukhsh Gulshan-e-Iqbal Town Arifwala </t>
  </si>
  <si>
    <t xml:space="preserve">394:A,BRITTO ROAD,ADJ FATMEES BLOOD BANK ,GARDEN EASTKARACHI. </t>
  </si>
  <si>
    <t xml:space="preserve">House No: 5-10:35, Shawak Shah Road Quetta </t>
  </si>
  <si>
    <t>164-B IQBAL AVENUE SHUKAT KHANAM HOSPITAL COOPRATIVE HOUSING SOCITY LAHORE</t>
  </si>
  <si>
    <t xml:space="preserve">A-155,SECTOR 11-B,NORTH KARACHI </t>
  </si>
  <si>
    <t xml:space="preserve">HOUSE NO.220-21 KHAYABAN-E-SARWAR D.G KHAN </t>
  </si>
  <si>
    <t xml:space="preserve">CANAL VIEW CHAK NO 82:6-R, SAHIWAL MUHAMMAD SHAFIQ PATWARI  </t>
  </si>
  <si>
    <t xml:space="preserve">HOUSE NO.1140:2, RAITA PLOT, SHAH FAISAL COLONY, KARACHI. </t>
  </si>
  <si>
    <t>Flat No: 1, 1st Floor Doctor Bano Road Sharif Centre Tuba Masjid Quet ta</t>
  </si>
  <si>
    <t xml:space="preserve">H No 2-117,HAIDER ROAD SIALKOT CANTT. </t>
  </si>
  <si>
    <t xml:space="preserve">A-211 BLOCK C GULSHAN-E-JAUHAR KARACHI </t>
  </si>
  <si>
    <t xml:space="preserve">HOUSE No: 108 BLOCK No: 8 D.G.KHAN </t>
  </si>
  <si>
    <t xml:space="preserve">House No 153 Gali Mohallah Farid Colony Arif Road Sahiwal </t>
  </si>
  <si>
    <t xml:space="preserve">HOUSE NO A-90 BLOCK 12 GULISTAN-E-JOHAR KARACHI. </t>
  </si>
  <si>
    <t xml:space="preserve">House : 52 Railway Colony Joint Road Quetta </t>
  </si>
  <si>
    <t xml:space="preserve">SEA ROSE HOTEL G-T ROAD SAHIWAL </t>
  </si>
  <si>
    <t xml:space="preserve">R-60 IBRAHIM VILLAS PHASE - 2, JAMIA MILLIA ROAD MALIR KARACHI-43 </t>
  </si>
  <si>
    <t xml:space="preserve">AL-KARIM HOUSE, P.O , KALA,TEH - DISST, D.G.KHAN.2840299 </t>
  </si>
  <si>
    <t xml:space="preserve">Chak No 88:A:6R Dakhana Khas Dist Sahiwal </t>
  </si>
  <si>
    <t xml:space="preserve">FLAT No: 4,K VALIKA SECURTY HOSPITAL S.I.T.E. AREA KARACHI. </t>
  </si>
  <si>
    <t xml:space="preserve">House No: 3, New Killi Muslim Abad Saryab Road Quetta </t>
  </si>
  <si>
    <t xml:space="preserve">HOUSE No 19-A-S 15,MUHAMMADI ROAD SANDA KHURD, LAHORE. </t>
  </si>
  <si>
    <t>H NO-R-60, IBRAHIM VILLAS PHASE-II, JAMAY MILLIYA ROAD RAFA-E-AAM KARAC HI</t>
  </si>
  <si>
    <t xml:space="preserve">MEHTR COLONY HOUSE No: 596 BLOCK No: 61 D.G.KHAN </t>
  </si>
  <si>
    <t>FLAT No: 4, FAISAL TERRACE, BLOCK No: 7:8, C.P.BARAR SOCIETY, NEAR LILY APPT , DHORAJI, KARACHI.</t>
  </si>
  <si>
    <t xml:space="preserve">House No: 2, Street No: 4, Faisal Town Brewery Road Quetta </t>
  </si>
  <si>
    <t xml:space="preserve">621,1-C-1 TOWNSHIP LAHORE </t>
  </si>
  <si>
    <t xml:space="preserve">12-C, 21ST EAST STREET, DHA, PHASE-I, KARACHI-75500 </t>
  </si>
  <si>
    <t xml:space="preserve">HOUSE No: 46, ST No: 01, BLOCK X, MODEL TOWN D.G.KHAN </t>
  </si>
  <si>
    <t>Mailing: House No 6 St.No 3 Faisal Colony Arif Wala Road Sahiwal Permanent: Chak No 138 9:L Sahiwal</t>
  </si>
  <si>
    <t xml:space="preserve">HOUSE No: E-79 BAZAR AREA MALIR CANTT, KARACHI. </t>
  </si>
  <si>
    <t xml:space="preserve">C:O Abdul Nasir Muhala Majid Ward, Much Zillah Bolan </t>
  </si>
  <si>
    <t xml:space="preserve">148-A,MAIN GULSHAN RAVI ROAD,LAHORE </t>
  </si>
  <si>
    <t xml:space="preserve">HOUSE NO.7, BLOCK 41, AREA 4-D, LANDHI NO.6, KARACHI. </t>
  </si>
  <si>
    <t xml:space="preserve">4-ZAFFAR COLONY, MUZAFFAR GARH.0662-424719 </t>
  </si>
  <si>
    <t xml:space="preserve">129 C Samall Industrial State Sahiwal </t>
  </si>
  <si>
    <t xml:space="preserve">ROOM No: 4-3RD FLOOR NADIR HOUSE I.I CHUNDRIGAR ROAD KARACHI </t>
  </si>
  <si>
    <t xml:space="preserve">House No: 6 Afghania Road Takhtani By Pass Quetta </t>
  </si>
  <si>
    <t xml:space="preserve">LG-15 HAFEEZ CENTRE GULBERG-III LAHORE </t>
  </si>
  <si>
    <t>NOOR MEDICAL - GENERAL STORE STREET NO. 07, NATIONAL STADIUM ROAD MUJAHID COLONY DALMIAN KARACHI</t>
  </si>
  <si>
    <t xml:space="preserve">BASTI SOHRANI P.O GADAI SHARQI, TEH - DISTT D.G.KHAN </t>
  </si>
  <si>
    <t xml:space="preserve">House No 72:A,Mohallah Officers Colony,Scheme No.2,Sahiwal </t>
  </si>
  <si>
    <t xml:space="preserve">FLAT No: A-8 SUNNY TERACE BLOCK 13 GULISTAN-E-JAUHAR KARACHI </t>
  </si>
  <si>
    <t xml:space="preserve">H NO 285 KALAT STREET JAIL ROAD HUDDA QUETTA </t>
  </si>
  <si>
    <t>4TH - 5TH FLOOR, RUFI TRADE CENTRE, SB-29, BLOCK No: B-C, GULSHAN-E-IQBAL, KARACHI.</t>
  </si>
  <si>
    <t xml:space="preserve">MUHALLAH BLOCK No: 12 D.G.KHAN </t>
  </si>
  <si>
    <t>1 House no. 616 Street no. 9 Sath Colony Okara 2 H No: 22 GAli No.5 New Ch. Colony Faisalabad Road Okar</t>
  </si>
  <si>
    <t xml:space="preserve">HOUSE No: 2 STREET No: 1 SURVEY 90 GOLDEN TOWN, KARACHI. </t>
  </si>
  <si>
    <t xml:space="preserve">House No: 7-6:25, Alam Dar Road Quetta </t>
  </si>
  <si>
    <t xml:space="preserve">RAILWAY CROSSING,LAHORE CANTT.  </t>
  </si>
  <si>
    <t>E - 504 :3 RUFI HEAVENS GULSHAN-E-IQBAL BLOCK- 13 - :D:2 KA RACHI</t>
  </si>
  <si>
    <t xml:space="preserve">CHAH DOSTAAN WALA, CHABRI BALA , TEH - DISTT, D.G.KHAN </t>
  </si>
  <si>
    <t xml:space="preserve">HOUSE NO 343:94 REHMANIA WARD NO 8 P.O GALLAH MANDI SAHIWAL </t>
  </si>
  <si>
    <t>UNIQUE CENTRE, FLAT NO. B 11-A RASHID MINHAS ROAD, BLOCK 10 A GULSHAN E IQBAL KARACHI</t>
  </si>
  <si>
    <t xml:space="preserve">Shop No: 33, Haji Fatha Khan Market Jinnah Road Quetta </t>
  </si>
  <si>
    <t xml:space="preserve">PLOT No 33 QUINS ROAD LAHORE </t>
  </si>
  <si>
    <t xml:space="preserve">FLAT NO V - 73, AL AZAM SQUARE, F.B. AREA KARACHI </t>
  </si>
  <si>
    <t xml:space="preserve">GADAI, P.O KHAS, TEH - DISTT, D.G.KHAN.0321-7394426 </t>
  </si>
  <si>
    <t xml:space="preserve">HOUSE NO 140-BVI KOSAR STREET GHALLA MANDI SAHIWAL </t>
  </si>
  <si>
    <t xml:space="preserve">I.H .68 Air Force Housing Society Karachi. </t>
  </si>
  <si>
    <t xml:space="preserve">Room No:4, 2nd Floor Ghazali Centre Chormal Road Quetta </t>
  </si>
  <si>
    <t>IMAGE GRAPHIC SOLUTION 97-A-D-I BASEMENT PEC BUILDING LIBERTY ROUN ABOUT LAHORE</t>
  </si>
  <si>
    <t xml:space="preserve">18 B MOHAMMAD ALI HOUSING SOCIETY, KARACHI </t>
  </si>
  <si>
    <t>SHAH KAMAL TWON, P.O, D.G.K, CHURHATTA PACHADA JANOBNI, TEH - DISTT, D.G.KHAN</t>
  </si>
  <si>
    <t>ST NO 3 MOHALLAH RAJ PURA SAHIWAL</t>
  </si>
  <si>
    <t xml:space="preserve">E2 DARAKSHAN VILLAS DHA PHASE 6 KARACHI </t>
  </si>
  <si>
    <t xml:space="preserve">room no 10 First Floor Agha Siraj Complex Circular Road Quetta. </t>
  </si>
  <si>
    <t>SHAFAY BHAI JEWLLERS SHOP No 5 PALK CENTER 35 COMMERCIAL ZONE OPP BANDU KHAN LIBERTY MARKET LAHORE</t>
  </si>
  <si>
    <t>BATLA HOUSE 31:2 KHAYABAN-E-HILAL PHASE 6,DHA KARACH I-75500</t>
  </si>
  <si>
    <t xml:space="preserve">SAMINA SADAT P.O KHAS TEHSIL - ZILA D.G.KHAN </t>
  </si>
  <si>
    <t xml:space="preserve">Rana Brothers Cotton Factory Arifwala Road Sahiwal </t>
  </si>
  <si>
    <t>A-313 ZUBAIDA GARDEN NEAR AWAMI MARKAZ MAIN SHAHR-E-FAISAL, KARACHI .</t>
  </si>
  <si>
    <t xml:space="preserve">SHOP NO: 01 1ST FLOOR AGHA SIRAJ COMPLEX JINNAH ROAD QUETTA </t>
  </si>
  <si>
    <t>PENT HOUSE No: 4, 8TH FLOOR, BLOCK MALL SQUARE ZAMZAMA PHASE 5 DHA KAR ACHI.</t>
  </si>
  <si>
    <t xml:space="preserve">HOUSE No: 7:33 BLOCK No: 14 D.G.KHAN </t>
  </si>
  <si>
    <t xml:space="preserve">House No 122:123, Model Town, Pakpattan Chowk Sahiwal. </t>
  </si>
  <si>
    <t xml:space="preserve">Almas Chowk Airport Road Makkah Hospital Quetta </t>
  </si>
  <si>
    <t xml:space="preserve">C-O ELMETEC 19-KM FEROZPUR ROAD LAHORE </t>
  </si>
  <si>
    <t xml:space="preserve">C:O TOYOTA DEFENCE MOTORS, PHASE I, DHA, KORANGI ROAD, KARACHI. </t>
  </si>
  <si>
    <t>HOUSE NO 1616 BLOCK 18 FAREEDABAD COLONY DERA GHAZI KHAN</t>
  </si>
  <si>
    <t xml:space="preserve">Shafiq Medical Store Taufail Shaheed Road Sahiwal </t>
  </si>
  <si>
    <t xml:space="preserve">1729:386 BALDIA TOWN KARACHI </t>
  </si>
  <si>
    <t>Kucha Mohammad Buksh Opp: Lucky Gernal Store Mano Jan Road Huda Que tta</t>
  </si>
  <si>
    <t xml:space="preserve">77 G GULBERG III LHORE </t>
  </si>
  <si>
    <t>FLAT No: C-22, 2ND FLOOR, ROSE GARDEN APPARTMENT, BLOCK No: 13, GULISTAN-E-JOHAR, KARACHI</t>
  </si>
  <si>
    <t xml:space="preserve">BASTI BUX WALA ALAMDI SURAH P.O SURAJ MIYANI TEHSIL - ZILA MULTAN </t>
  </si>
  <si>
    <t xml:space="preserve">HOUSE NO 844 BLOCK DFARID TOWN SAHIWAL </t>
  </si>
  <si>
    <t>HOUSE No: A-9 JASON GULSHAN GALLA NER NIPA CHOWARANGI GUL-E-IQBAL KAR ACHI</t>
  </si>
  <si>
    <t xml:space="preserve">C:o Syed Muhammad Noor Toys Centre Liaquat Bazar Quetta. </t>
  </si>
  <si>
    <t xml:space="preserve">HOUSE No 87 4-3 GULBERG III LAHORE </t>
  </si>
  <si>
    <t>OFFICE No: 180, MICASA SHOPPING MALL, SIR SHAH SULEMAN ROAD KARACHI .</t>
  </si>
  <si>
    <t xml:space="preserve">HOUSE No: 61-62 BLOCK No: L D.G.KHAN </t>
  </si>
  <si>
    <t xml:space="preserve">Hosue No 2-W Street No 2 Block No 2 Farid Town Sahiwal. </t>
  </si>
  <si>
    <t xml:space="preserve">SUITE No: 21-25, 5TH FLOOR ARKAY SQUARE, SHAHRAH-E-LIAQUAT, KARACHI. </t>
  </si>
  <si>
    <t>NC, House No 2094:12 Nawab Khair Buksh Marri Street Arbab Karam Khan Road Quetta</t>
  </si>
  <si>
    <t xml:space="preserve">61-L, GULBERG III, LAHORE. </t>
  </si>
  <si>
    <t>FLAT No: C-1, HAJI YOUSUF APARTMENT R.S-1:4:2 RAGHOO STREET RAMSWAMI, K ARACHI</t>
  </si>
  <si>
    <t xml:space="preserve">BLOCK No: 04, HOUSE No: 25, D.G.KHAN </t>
  </si>
  <si>
    <t xml:space="preserve">House No 87 GC BVII Gali Mohallah Gulistan Colony Sahiwal </t>
  </si>
  <si>
    <t>FLAT No: 201 MEHRAN EXCELLENCY APARTMENT FRERE TOWN OPOPSITE OLD CLIFTON BRIDGE CLIFTON KARACHI</t>
  </si>
  <si>
    <t xml:space="preserve">Al Samad Tea Store Alamdar Road Quetta </t>
  </si>
  <si>
    <t xml:space="preserve">46-F ASKARI APARTMENTS SARFRAZ RAFIQUI ROAD LAHORE CANTT LAHORE </t>
  </si>
  <si>
    <t xml:space="preserve">HOUSE No: R-320, SECTOR No: 09, NORTH KARACHI, KARACHI. </t>
  </si>
  <si>
    <t>House No 1353 BVII Street No 3 C:O Sabri General Store Main Bazar Jeha Ground Disst Sahiwal</t>
  </si>
  <si>
    <t>P-3,KDA OVERSEAS BANGLOWS, GULISTAN-E-JAUHAR, BLOCK 16-A, KARA CHI.</t>
  </si>
  <si>
    <t xml:space="preserve">Al Aziz Travel Adult Road Quetta </t>
  </si>
  <si>
    <t xml:space="preserve">74-B-III, GULBERG III LAHORE. </t>
  </si>
  <si>
    <t>FLAT No: 407 MICASSA APPARTMENT GULSHAN-E-IQBAL NEAR HASSAN SQUARE DISTRICT EAST KARACHI.</t>
  </si>
  <si>
    <t xml:space="preserve">House No: 399, Street No: 103 I-8:4 Islamabad </t>
  </si>
  <si>
    <t xml:space="preserve">Aslam Car AC Faisalabad Road Sahiwal </t>
  </si>
  <si>
    <t xml:space="preserve">413,PRADISE CHAMBER, SADDAR, KARACHI. </t>
  </si>
  <si>
    <t xml:space="preserve">C:O ZUBAIDA JALAL GOVT HIGH SCHOOL MAND KECH </t>
  </si>
  <si>
    <t xml:space="preserve">10-A-III GULBERG-III LAHORE </t>
  </si>
  <si>
    <t xml:space="preserve">HOUSE No: 155 SECTOR 14:C ORANGI TOWN KARACHI </t>
  </si>
  <si>
    <t xml:space="preserve">House No: B-11:42, Street No: 9-E Muslim Town Rawalpindi </t>
  </si>
  <si>
    <t xml:space="preserve">934-B Farid Town Sahiwal </t>
  </si>
  <si>
    <t xml:space="preserve">C-55 PHASE-I GULSHAN-E-HADEED KARACHI </t>
  </si>
  <si>
    <t xml:space="preserve">House No: 8-14:289-1463, Killi Afghan Road Quetta </t>
  </si>
  <si>
    <t xml:space="preserve">1061 E CANAL VIEW HOUSING SOCIETY LAHORE </t>
  </si>
  <si>
    <t>H NO 10-15, 4-B NAZIMABAD NO 4 NEAR A.O CLINIC KARACHI</t>
  </si>
  <si>
    <t>House No: SA-557-16, Street No: 13: Muhallah, Service Road Sadiqabad Ra walpindi</t>
  </si>
  <si>
    <t>House No 187 Jinnah Road Pak Avenue Housing Scheme Near Civil HOspital Sahiwal</t>
  </si>
  <si>
    <t xml:space="preserve">LANDHI NO.1 AREA 1-D SARFRAZ COLONY HOUSE NO.H-136 OPP. MASJID-E-AQSA </t>
  </si>
  <si>
    <t xml:space="preserve">House No: 514-A:90 Muhalla Madrasa Road Quetta </t>
  </si>
  <si>
    <t xml:space="preserve">8-B ROYAL PARK LAHORE </t>
  </si>
  <si>
    <t xml:space="preserve">5-QBLOCK 6, P.E.C.H.S NURSERY, KARACHI. </t>
  </si>
  <si>
    <t>Hashmi Resturant Shop No: 9, Raja Market Faizabad Rawalpindi Faiz aba d Rawalpindi</t>
  </si>
  <si>
    <t xml:space="preserve">House No. 477, Fateh Sher Colony, Sahiwal </t>
  </si>
  <si>
    <t>B-203:2 BRIDGE VIEW APARTMENTS FT2-1:1 FRERE TOWN CH. KHALIQUZAMAN ROAD KARACHI</t>
  </si>
  <si>
    <t xml:space="preserve">H.No 5-13:157 A2 Faqir Muhammad Road Muhalla Bazai Colony Quetta. </t>
  </si>
  <si>
    <t xml:space="preserve">57-L, MODEL TOWN EXTENSION LAHORE. </t>
  </si>
  <si>
    <t xml:space="preserve">H-36 2ND FLOOR, KARSON COMPLEX, GULSHAN-E-IQBAL, BLOCK-2, KARACHI </t>
  </si>
  <si>
    <t xml:space="preserve">House No: 355, Street No: 86 I-8:4 islamabad. </t>
  </si>
  <si>
    <t xml:space="preserve">HOUSE NO 1 NIAZI COLONY ARIF WALA ROAD SAHIWAL </t>
  </si>
  <si>
    <t>PLOT No: 255:1:3,B-03 AL-KARIM APPARTMENT NEAR LOBO STREET GARDEN WEST KARACHI</t>
  </si>
  <si>
    <t>Flat No: 67, Pacific Security Services  Pvt  Ltd Ahmed Complex Qu etta</t>
  </si>
  <si>
    <t xml:space="preserve">112:1, 12th Street Phase VI DHA, KArachi </t>
  </si>
  <si>
    <t xml:space="preserve">House No: 294-C, Street No: 257 G-7:3 Islamabad </t>
  </si>
  <si>
    <t xml:space="preserve">64-Old Civil Lines Sir Syed Road Sahwial </t>
  </si>
  <si>
    <t>D-NO C-1B -3 SEC -16 KORANGI INDUSTRIAL AREA KARACHI</t>
  </si>
  <si>
    <t xml:space="preserve">NBP 105-B-II MM ALAM ROAD LAHORE </t>
  </si>
  <si>
    <t xml:space="preserve">HOUSE No: 80:2 KH-E-SHAR PHASE-5. DHA KARACHI </t>
  </si>
  <si>
    <t xml:space="preserve">Shop No: 2, Street No: 51 Al-Mujahid Market G-9:1 Islamabad. </t>
  </si>
  <si>
    <t xml:space="preserve">29:Y ,Tariq Bin Ziad Colony ,Sahiwal </t>
  </si>
  <si>
    <t xml:space="preserve">R-472,BLOCK-17, F.B AREA,KARACHI. </t>
  </si>
  <si>
    <t>Street No: 6, Hazrat Usman Street, Muslim Town Easa Nagri Sabzal Road Quetta</t>
  </si>
  <si>
    <t xml:space="preserve">105-C MIRAAN KHAN ROAD CANTT, LAHORE </t>
  </si>
  <si>
    <t>HOUSE NO.227 STREET MOHALLAH CHAKRA GOTH KORANGI NO.1, DISTT MILIR KARA CHI.</t>
  </si>
  <si>
    <t xml:space="preserve">SPO National Centre House No: 429,Street No: 11 F-10:2 Islamabad. </t>
  </si>
  <si>
    <t xml:space="preserve">Farida Marbel Store Sirkey Bazar Ghallah Mandi Chowk Sahiwal </t>
  </si>
  <si>
    <t xml:space="preserve">HOUSE No: A-119 BLOCK-2, GULISTAN-E-JUHAR, KARACHI. </t>
  </si>
  <si>
    <t xml:space="preserve">H No: 7-26:12 Street Soafi Noor Muhammad Nachari Road Quetta </t>
  </si>
  <si>
    <t xml:space="preserve">207-NISHTAR BLOCK ALLAMA IQBAL TOWN LAHORE </t>
  </si>
  <si>
    <t xml:space="preserve">HOUSE NO.M-C.1251 GREEN TOWN SHAH FAISAL COLONY KARACHI </t>
  </si>
  <si>
    <t xml:space="preserve">swan gardan, House No: 12, Street 11, Block 21 Islamabad </t>
  </si>
  <si>
    <t xml:space="preserve">CHAK NO. 57:12-L P:O KHAS TEHSIL CHICHAWATNI DISTT SAHIWAL </t>
  </si>
  <si>
    <t>FLAT No: 505, PLOT No: 535, BLOCK 7:8, ALHASHIM ARCADE, K.C.H.S, ADAMJEE NAGAR, DOHARAJI, KARACHI.</t>
  </si>
  <si>
    <t xml:space="preserve">Room No: 103, Japan Plaza Rustam Jee Lain Jinnah Road Quetta </t>
  </si>
  <si>
    <t xml:space="preserve">57-RI JOHAR TOWN LAHORE </t>
  </si>
  <si>
    <t xml:space="preserve">P-221 PUNJAB TOWN MALIR HALLT KARACHI 43 </t>
  </si>
  <si>
    <t xml:space="preserve">House No: 2, Street No: 8 Sector D, DHA Phase Islamabad. </t>
  </si>
  <si>
    <t xml:space="preserve">Hosue No 124 Street No 2 New Lalazar Colony Okara </t>
  </si>
  <si>
    <t xml:space="preserve">24-KHAYABAN-E-SHAMSHEER PHASE-V, D.H.A. KARACHI. </t>
  </si>
  <si>
    <t xml:space="preserve">House No: 8-5:18 Kansi Road Firdous Street Quetta </t>
  </si>
  <si>
    <t xml:space="preserve">407- KARIM BLOCK , ALLAMA IQBAL TOWN , LAHORE. </t>
  </si>
  <si>
    <t xml:space="preserve">HOUSE NO B-3, ALI BASTI GOLIMAAR NO-1. KARACHI </t>
  </si>
  <si>
    <t xml:space="preserve">House No: 1, School Road F-6:1 , Islamabad. </t>
  </si>
  <si>
    <t xml:space="preserve">6-KM, Multan Road, Sahiwal </t>
  </si>
  <si>
    <t xml:space="preserve">128-U, MONO TOWER, ALLAMA IQBAL ROAD, PECHS, KARACHI. </t>
  </si>
  <si>
    <t xml:space="preserve">Madrsha Road Mehmooda Abad Ali Colony Last Stop Nawa Killi Quetta </t>
  </si>
  <si>
    <t xml:space="preserve">HOUSE No 379 C-BLOCK FAYSAL TOWN LAHORE </t>
  </si>
  <si>
    <t>SUITE NO 4 1ST FLOOR NAGANI CHAMBER OPP APL WEST WHARF ROAD KARACHI</t>
  </si>
  <si>
    <t>A.B Chiks Flat No: 8, 2nd Floor United Centre Shamsabad, Rawalpindi .</t>
  </si>
  <si>
    <t>House No 84 Street No 6 Manzoor Colony Chak No 90:9L District Sahiw al</t>
  </si>
  <si>
    <t xml:space="preserve">F No: 409 BLOCK No: 9 RAINO CENTRE MARSTAN ROAD KARACHI </t>
  </si>
  <si>
    <t>Haji Khudai Dost Market Opp: Railwa Station Kuchlak, Chaman Road Kuchla k</t>
  </si>
  <si>
    <t xml:space="preserve">7-B WARIS ROAD LAHORE </t>
  </si>
  <si>
    <t xml:space="preserve">PLOT NO 418:2, C-22, FATIMA SQUARE WEBB STREET GARDEN EAST KARACHI </t>
  </si>
  <si>
    <t xml:space="preserve">H No: 253-E ST No: 3 kHAYBAN SIRSYED SECTOR No: I RWP </t>
  </si>
  <si>
    <t xml:space="preserve">CHAK NO 50:5-L P.O SAME TEH - DISTT SAHIWAL </t>
  </si>
  <si>
    <t>FLAT No: E-304, ROFI GREEN CITY GULSHAN-E-JOUHAR BLOCK No: 17 KARAC HI.</t>
  </si>
  <si>
    <t xml:space="preserve">Shop No: 1 - 2, Makha Plaza Chohurmal Road Quetta </t>
  </si>
  <si>
    <t xml:space="preserve">74-B-3 GULBERG III LAHORE. </t>
  </si>
  <si>
    <t xml:space="preserve">HOUSE No: 39, STREET No: 9 KH-E-SHAMSHER PHASE V DHA KARACHI </t>
  </si>
  <si>
    <t>Qureshi Brothers Office No: 01, plo No: 15 City Arcade , I-8 markaz Isl amabad.</t>
  </si>
  <si>
    <t xml:space="preserve">HAILA KALRA P:O BUNGA HAYAT TEHSIL - DISTRICT PAKPATTAN </t>
  </si>
  <si>
    <t>HOUSE No: B-118, MUSARAT COLONY MALIR CITY No: 15, NEAR SAMINA BOOK DEPO, KARACHI.</t>
  </si>
  <si>
    <t xml:space="preserve">House No: M:72, Gunj Muhla Quetta Road Zhob </t>
  </si>
  <si>
    <t xml:space="preserve">146-D,FAISAL TOWN, LAHORE </t>
  </si>
  <si>
    <t>HOUSE NO.39 STREET No: 9 KHAYABAN-E-SHAMSHEER PHASE V D.H.A. KARACHI</t>
  </si>
  <si>
    <t xml:space="preserve">P-1229, Said Pur Road Buni Chowk Rawalpindi </t>
  </si>
  <si>
    <t xml:space="preserve">Shalimar Asla Dealer Sadar Chowk Sahiwal </t>
  </si>
  <si>
    <t xml:space="preserve">House No.L:853, Sector 5-B:2, North Karachi </t>
  </si>
  <si>
    <t xml:space="preserve">Gul Baran Chowk Nawa Killi Quetta </t>
  </si>
  <si>
    <t xml:space="preserve">HOUSE No 09 56 ALI STREET HAJI PARK RAJGAR LAHORE </t>
  </si>
  <si>
    <t xml:space="preserve">HOUSE NO E-61:2 BLOCK 4 GULSHAN-E-IQBAL KARACHI. </t>
  </si>
  <si>
    <t xml:space="preserve">HOUSE No: 9, Street No: 89, G-6:3, Islamabad </t>
  </si>
  <si>
    <t xml:space="preserve">Khan Brothers Khakha Bazar RAilway Road Sahiwal </t>
  </si>
  <si>
    <t xml:space="preserve">KESC S.NO. 2333, Sec 10, Abidabad, A. Town, Karachi. </t>
  </si>
  <si>
    <t>Saudi Pak Commercail Bank, Firdousi Building Jinnah Road Quett a</t>
  </si>
  <si>
    <t xml:space="preserve">46-A, BABAR BLOCK, NEW GARDEN TOWN, LAHORE. </t>
  </si>
  <si>
    <t>HOUSE.NO142:3,GALI NO 26:F MUKHAD SHAREEF MUHALLA, AGRA TAJ COLONY KA RACHI.</t>
  </si>
  <si>
    <t xml:space="preserve">House No: 135, Street No: 05 Sector 03 , A E C H S Islamabad </t>
  </si>
  <si>
    <t>J A Marketing Amjad Enterprises Babay Wala Chowk Sahiwa l</t>
  </si>
  <si>
    <t>HOUSE No: A-63, SHAHFAISAL TOWN NEA MADINA MASJID MURIA KHAN GOTH, DAKHANA AIR PORT, KARACHI.</t>
  </si>
  <si>
    <t xml:space="preserve">425-D JOHAR TOWN LAHORE </t>
  </si>
  <si>
    <t xml:space="preserve">N-290 ABDU HAMEED COLONY METROWELL S.I.T.E.AREA KARACHI. </t>
  </si>
  <si>
    <t xml:space="preserve">D-13:161, Motor Agency Cant Road, Murree road Murree </t>
  </si>
  <si>
    <t xml:space="preserve">60-A Gulshan E Ali Sahiwal </t>
  </si>
  <si>
    <t xml:space="preserve">HOUSE No: 91, BLOCK No: H, POLICE QUARTERS ARTILERY MAIDAN, KARACHI. </t>
  </si>
  <si>
    <t xml:space="preserve">House No: 01, Hazara Road Quetta </t>
  </si>
  <si>
    <t xml:space="preserve">117-P BLOCK DHA LAHORE </t>
  </si>
  <si>
    <t>73-B:1, Lane 5 Sher Zaman Calony,Tusla Road Lalazar ,Rawalpindi Cantt</t>
  </si>
  <si>
    <t>NEAR JAMIA RASHIDIA NO. 2 MANZOOR COLONY ROAD GALI NO. 2 MOHALLAH MUHAMMAD PURA SAHIWAL</t>
  </si>
  <si>
    <t>QADIR MANZIL 1ST FLOOR YOUSUF ALI BHAI ROAD RAMSAWAMI NEAR HOTI MARKE T KARACHI.</t>
  </si>
  <si>
    <t xml:space="preserve">358-G,BLOCK E,FIRST FLOOR,JOHAR TOWN,LAHORE </t>
  </si>
  <si>
    <t>R 181 BLOCK 1 SHARIFABAD FB AREA KARACHI</t>
  </si>
  <si>
    <t xml:space="preserve">House No: 37,Street No: 20 F-7:2 Islamabad. </t>
  </si>
  <si>
    <t xml:space="preserve">Res: House No 6 Street No 1 Mohallah Ganjshakar Sahiwal </t>
  </si>
  <si>
    <t>HOUSE No: H-K-30, BLOCK B KPT BILDING HUSSAIN BUX ROAD KIMARI, KA RACHI.</t>
  </si>
  <si>
    <t xml:space="preserve">Muhla Bhram Khan, Jan Muhammad Road Quetta </t>
  </si>
  <si>
    <t xml:space="preserve">807 SHADMAN 1,LAHORE. </t>
  </si>
  <si>
    <t xml:space="preserve">L-102 SECTOR 5-M NORTH KARACHI. </t>
  </si>
  <si>
    <t>House No: 7-B,Main Double Road F-10:3 Islamabad</t>
  </si>
  <si>
    <t xml:space="preserve">GAKHAR HOUSE HOUSE NO 917-D FARID TOWN SAHIWAL </t>
  </si>
  <si>
    <t>SAUDI PAK INSURANCE CO LTD,HEAD OFFICE 2ND FLOOR, SL BUILDING 2-A, WALLACE ROAD, KARACHI.</t>
  </si>
  <si>
    <t xml:space="preserve">CID Office Khojak Road Anwer Colony Near Law College Quetta </t>
  </si>
  <si>
    <t xml:space="preserve">D 2 , NAGI ROAD , LAHORE CANTT. </t>
  </si>
  <si>
    <t xml:space="preserve">FLAT NO B-16, ZOHRA CENTRE BLOCK-G NORTH NAZIMABAD KARACHI. </t>
  </si>
  <si>
    <t xml:space="preserve">INNOVATOR Flat No: 04, 1st Floor Marbal Plaza, I-9 Markaz Islamabad </t>
  </si>
  <si>
    <t xml:space="preserve">Chak No. 130:9-L P:O chak No. 129:9-L Sahiwal </t>
  </si>
  <si>
    <t xml:space="preserve">OFFICE No: 8, 3RD FLOOR SOHNI CENTRE MAIN KARIMABAD, KARACHI. </t>
  </si>
  <si>
    <t xml:space="preserve">Killi Ahmed Whan Post Office Ahmed Whan Thasil Distt Zirat </t>
  </si>
  <si>
    <t xml:space="preserve">23-C KH. ITTEHAD, LANE No 12, PHASE 2, EXTN, D.H.A KARACHI PAKISTAN. </t>
  </si>
  <si>
    <t xml:space="preserve">FLAT E-404 QASIM COMPLEX GULISTAN-E-JAUHAR BLOCK-18 KARACHI. </t>
  </si>
  <si>
    <t xml:space="preserve">Comcept  Pvt  Ltd Plot No: 291, Street No: 3 I-9:3 Islamabad. </t>
  </si>
  <si>
    <t>SYEDAN WALA GHULAB ALI RATTI RAM PURA P.O GHULAB ALI TEHSIL - DISSTT BHAWALNAGAR</t>
  </si>
  <si>
    <t xml:space="preserve">FLAT No: D-13 GULSHAN COMPLEX PHASE-I KARACHI </t>
  </si>
  <si>
    <t xml:space="preserve">Haji Ghabi Road Near Zahmaan Khan Masjid Shaldhra Quetta </t>
  </si>
  <si>
    <t xml:space="preserve">HOUSE No: G-12:6 G-MARKET P.E.C.H.S. BLOCK -6, KARACHI </t>
  </si>
  <si>
    <t xml:space="preserve">Shop No: 01, Plot No: 2-C Pakeeza Market, I-8:4 Islamabad </t>
  </si>
  <si>
    <t>BANGLA DARAAN WALA CHAK NO 428:6-R P.O SAME TEHSIL HAROONABAD DISTT BH AWALNAGAR</t>
  </si>
  <si>
    <t>HOUSE No:C-291 BLOCK-6 F.B AREA, KARACHI</t>
  </si>
  <si>
    <t xml:space="preserve">SECTOR B 5 PARANI ABADI KALYAL MIRPUR A.K </t>
  </si>
  <si>
    <t xml:space="preserve">20-B MODEL TOWN LAHORE </t>
  </si>
  <si>
    <t xml:space="preserve">G-9:9, BLOCK-7, CLIFTON, KARACHI. </t>
  </si>
  <si>
    <t>House No: B-03, 502, Street No: 2 Muslim Town , Khurram Calony Rawalp indi</t>
  </si>
  <si>
    <t>House No 67 B:V Mohallah Eid Gah Sahiwal.</t>
  </si>
  <si>
    <t xml:space="preserve">C-20, BLOCK NO.6 NEAR DACCA SWEETS, GULSHAN-E-IQBAL, KARACHI. </t>
  </si>
  <si>
    <t xml:space="preserve">MUWAH P.O KUNELI DIST MIRPUR A.K </t>
  </si>
  <si>
    <t xml:space="preserve">FLAT NO.C-10 GULSHAN PLAZA BLOCK 13:B GULSHAN-E-IQBAL KARACHI. </t>
  </si>
  <si>
    <t xml:space="preserve">HOUSE NO 253:B-4 FATEH SHER COLONY SAHIWAL </t>
  </si>
  <si>
    <t xml:space="preserve">B-403 YASIR TERRACE PHASE-1 BLOCK 10 GULISTAN-E-JOHAR </t>
  </si>
  <si>
    <t xml:space="preserve">HOUSE No 240 SECTOR E-5 THOTHAL MIRPRUR A.K. </t>
  </si>
  <si>
    <t xml:space="preserve">75-D-I LIBERTY ROUND ABOUT MAIN BOULEVARD GULBERG LAHORE </t>
  </si>
  <si>
    <t xml:space="preserve">7:A OLD MUSLIM TOWN NOON ROAD LAHORE.PH No: 042-5865960 </t>
  </si>
  <si>
    <t xml:space="preserve">OFFICE No: 9, GROUND FLOOR, AHMED PLAZA, MARKAZ I-8, ISLAMABAD. </t>
  </si>
  <si>
    <t xml:space="preserve">KOT FARID KHAN CHAK NO 85:6-R P.O. KHAS TEH - DISTT SAHIWAL </t>
  </si>
  <si>
    <t xml:space="preserve">FLAT No: C-34, ALI HEIGHTS F.B.AREA, BLOCK-7, KARACHI. </t>
  </si>
  <si>
    <t xml:space="preserve">HOUSE NO.BI-1285 STREET NO.07 MUSLIM TOWN RAWALPINDI </t>
  </si>
  <si>
    <t>c:o Corona Automative Parts 22-R, ITTEHAD COLONY, MULTAN ROAD LAHORE.PH No: 7580423</t>
  </si>
  <si>
    <t xml:space="preserve">INSAR ROAD, HOUSE NO. 625 SAHIWAL </t>
  </si>
  <si>
    <t xml:space="preserve">FLAT NO 503 B SHADMAN RESIDENCY BLK 02 CLIFTON KARACHI </t>
  </si>
  <si>
    <t xml:space="preserve">HOUSE No 121 SECTOR F 2 MIRPUR A.K </t>
  </si>
  <si>
    <t xml:space="preserve">H No: 43 STREET No: 9 GULISTAN COLONY RAWALPINDI </t>
  </si>
  <si>
    <t xml:space="preserve">30-B Tech Society Canal Bank Lahore.ph No: 042-5293648 </t>
  </si>
  <si>
    <t xml:space="preserve">Gown House, Opposite 6th Road Bus Stop Murree Road, Rawalpindi </t>
  </si>
  <si>
    <t xml:space="preserve">HOUSE NO 142 GALI:MOHALAH FARID TOWN BLOCK E SAHIWAL </t>
  </si>
  <si>
    <t xml:space="preserve">HOUSE No: 10:105, LIAQATABAD,KARACHI. </t>
  </si>
  <si>
    <t xml:space="preserve">CHAUDHRY BANGALS NEAR CITY POLICE STATION NANGI, MIRPUR A.K. </t>
  </si>
  <si>
    <t xml:space="preserve">HOUSE NO.C-10, TULSA ROAD, LALAZAR, RAWALPINDI </t>
  </si>
  <si>
    <t>360-G-Block Rehmanpura Near Wahdat Road Lahore.ph No: 042-85458 61</t>
  </si>
  <si>
    <t>Plot No: 2005, Street F-8-2 Block F National police Foundation Loei Bhear, Islamabad</t>
  </si>
  <si>
    <t xml:space="preserve">153:-VII Old Civil Lines Near Govt College For Women Sahiwal </t>
  </si>
  <si>
    <t xml:space="preserve">1:E:5:1:A-FLAT NO B2 SECOND FLOOR, NAZIMABAD- KARACHI </t>
  </si>
  <si>
    <t xml:space="preserve">HOUSE No 69 SECTOR F 4 PART MIRPUR A.K. </t>
  </si>
  <si>
    <t xml:space="preserve">H.NO. U-1048 SOOTER GALI JAMIA MASJID ROAD RAWALPINDI </t>
  </si>
  <si>
    <t xml:space="preserve">ALI AUTOS 6 ASIF BLOCK ALLAMA IQBAL TOWN LAHORE </t>
  </si>
  <si>
    <t xml:space="preserve">Town Municial Officer TMA, Faisal Shaheed Road Taxila 0300-5179545 </t>
  </si>
  <si>
    <t xml:space="preserve">245:B-6 Grain Market Bazar Sahiwal </t>
  </si>
  <si>
    <t>BUILDING-26-C KHY-E-SHAMSHIR DHA PHASE-5, FLAT No: 5-6, STREET-14, K ARACHI.</t>
  </si>
  <si>
    <t xml:space="preserve">VILLAGE RARA JAGIR P.O ISLAMGARH MIRPUR A.K. </t>
  </si>
  <si>
    <t xml:space="preserve">184-B SIR SYED ROAD RAWALPINDI CANTT. </t>
  </si>
  <si>
    <t xml:space="preserve">House No: 199, Street No: 32 I-8:2 Islamabd </t>
  </si>
  <si>
    <t xml:space="preserve">Chak No 32:12L Dakkhana Khas Teh Chichawatni Dist Sahiwal </t>
  </si>
  <si>
    <t>PRESIDENT SECETARIAT SAUDI PAK COMMERCIAL BANK LTD I.I CHUNDRIGAR ROAD</t>
  </si>
  <si>
    <t xml:space="preserve">HOUSE No 15-B D-3 EAST MIRPUR A.K. </t>
  </si>
  <si>
    <t xml:space="preserve">HOUSE NO 1-B, STREET 18, F-6:2, ISLAMABAD. </t>
  </si>
  <si>
    <t xml:space="preserve">590-Nishter Block Allama Iqbal Town Lahore.ph No: 042-5432446 </t>
  </si>
  <si>
    <t xml:space="preserve">HOUSE No: 9, STREET No: 36, F-7:1, ISLAMABAD. </t>
  </si>
  <si>
    <t xml:space="preserve">Main Tariq Bin Ziad Colony House No: 232 Sahiwal </t>
  </si>
  <si>
    <t xml:space="preserve">House No: 404, Sector 2:D, Lines Area, Karachi. </t>
  </si>
  <si>
    <t xml:space="preserve">SECTOR F-2 MIRPUR A.K H No 13 AZAFI SCHEME MIRPUR A.K </t>
  </si>
  <si>
    <t xml:space="preserve">HOUSE No: Z-211:C STREET No: 90 DHOCK RATTA RAWALPINDI </t>
  </si>
  <si>
    <t xml:space="preserve">QAZI HOUSE CANAL VIEW ROAD,OPP DOCTORS HOSPITAL NEAR TECH SOCIETY. </t>
  </si>
  <si>
    <t xml:space="preserve">House No: 601, Street No: 54 I-10:1 Islamabad. </t>
  </si>
  <si>
    <t xml:space="preserve">Chak No. 168:9-L Chichawatni Distt. Sahiwal </t>
  </si>
  <si>
    <t xml:space="preserve">A-38 IST FLOOR , BLOCK No: 13-A, GULSHAN-E-IQBAL, KARACHI. </t>
  </si>
  <si>
    <t xml:space="preserve">HOUSE NO. 22, SECTOR D 3 WEST, MIRPUR AK </t>
  </si>
  <si>
    <t>HOUSE NO J-14, NEW MODERN COLONY, KHAVERA TEHSIL PIND DADAN KHAN, DIS T JEHLUM.</t>
  </si>
  <si>
    <t xml:space="preserve">590-Nizam Block Allama Iqbal Town Lahore.ph No: 042-5006022 </t>
  </si>
  <si>
    <t xml:space="preserve">House No: 284,Street No: 59 I-10:1 Islamabad. </t>
  </si>
  <si>
    <t xml:space="preserve">Scheme No 2 House No 146 Block W Farid Town Sahiwal </t>
  </si>
  <si>
    <t xml:space="preserve">C-3 FISH HARBOURS WEST WHARF ROAD KARACHI PAKISTAN </t>
  </si>
  <si>
    <t xml:space="preserve">HOUSE No 371-A SECOTR B-5 MIRPUR A.K </t>
  </si>
  <si>
    <t>House No: 153:4,lane No: 6,Quaid-e-Azam Colony,Dhamial Camp, Rawalpindi</t>
  </si>
  <si>
    <t>House No: 14 Street No: 04 Khalid Street Islam Road Pakki Tatti Samanabad Lahore.ph No: 042-7552425</t>
  </si>
  <si>
    <t xml:space="preserve">UMAD GENERAL STORE Near G.P.O ,Main Bazar Hari Pur. </t>
  </si>
  <si>
    <t xml:space="preserve">House No 170 Scheme No 2 East Block Sahiwal </t>
  </si>
  <si>
    <t xml:space="preserve">A-1590, GULSHAN-E-HADEED PHASE 1, KARACHI. </t>
  </si>
  <si>
    <t xml:space="preserve">NEAR BILAL MOSQUE JARI KAS ROAD F 1 MIRPUR A.L. </t>
  </si>
  <si>
    <t xml:space="preserve">HOUSE No: J-690 MOHALLA DHOKE ILLAHI BUKHSH, RAWALPINDI </t>
  </si>
  <si>
    <t>c:o Farida Ibrahim Room No: 81, Hostel No: 5, Hazrat Zainab Hall Punjab University New Campus Lahore</t>
  </si>
  <si>
    <t xml:space="preserve">HOUSE No: 1353, STREET No: 9, MODEL TOWN HAMAK, ISLAMABAD. </t>
  </si>
  <si>
    <t xml:space="preserve">KHAN KAMAL CHAK NO 66:4-R P.O SAME TEH - DISTT SAHIWAL </t>
  </si>
  <si>
    <t xml:space="preserve">HOUSE No: :4:681 SHAH FAISAL COLONY No: , KARACHI-25 </t>
  </si>
  <si>
    <t>VILLAGE POTHI MIAN MUHAMMAD TOWN TEH AND DISTT MIRPUR AK</t>
  </si>
  <si>
    <t>HOUSE No: CB-1895, STREET No: 27, ALLAMA IQBAL COLONY, TENCH BHATTA RAWALPINDI CANTT.</t>
  </si>
  <si>
    <t xml:space="preserve">157 K BLOCK MODEL TOWN LAHORE </t>
  </si>
  <si>
    <t xml:space="preserve">House No. 214, Phase II, Street No: 43, Margalla Town, Islamabad. </t>
  </si>
  <si>
    <t xml:space="preserve">CHAK NO 98:9-L P:O SAME TEH - DISTT SAHIWAL </t>
  </si>
  <si>
    <t xml:space="preserve">ROOM NO 911 9-TH FLOOR UNI PLAZA I CHUNDRIGAR ROAD KARACHI UNIVERSAL  </t>
  </si>
  <si>
    <t xml:space="preserve">HOUSE No 370 MOHALLAH SHAIKHAN SECTOR F-1 MIRPUR A.K </t>
  </si>
  <si>
    <t xml:space="preserve">22-FAREED CHAMBERS, ABDULLAH HAROON ROAD, KARACHI 74400 </t>
  </si>
  <si>
    <t>GRP ENGINEERS AND CONSULTANT 88 T 1ST FLOOR COMMERCIAL AREA PHASE II DHA LAHORE</t>
  </si>
  <si>
    <t xml:space="preserve">House No: 05, Street No: 04 G-6:3 Islamabad </t>
  </si>
  <si>
    <t xml:space="preserve">Nai Abadi House No 52 Mohallah Muhammad Pura Sahiwal </t>
  </si>
  <si>
    <t xml:space="preserve">L-1, 11-C-1, IQBAL PLAZA, NORTH KARACHI. </t>
  </si>
  <si>
    <t xml:space="preserve">Mohallah Gorsian Chitterpari Mirpur </t>
  </si>
  <si>
    <t xml:space="preserve">299-E, SECTOR 4:A, DHOKE NAJJU, KHAYABAN-N-E SIR SYED, RAWALPINDI </t>
  </si>
  <si>
    <t>94-E PIA HOUSING SOCIETY JOHAR TOWN LAHORE</t>
  </si>
  <si>
    <t>PLOT NO 42 ST NO 11 I-9-2 ISLAMABAD</t>
  </si>
  <si>
    <t>Saeed Town Near Income Tex Complex Canal Coloney House No. 107:16:BVII Sahiwal</t>
  </si>
  <si>
    <t xml:space="preserve">HOUSE No: P-519 BLOCK S BILAL ABAD NORTH NAZIMABAD KARACHI </t>
  </si>
  <si>
    <t xml:space="preserve">FOREST RANGE OFFICE SOIL CONSERVATION MIRPUR A.K </t>
  </si>
  <si>
    <t>R.P Enterprises,Room No. 15,1st Floor,old American Centre,Kashmir R oad,Saddar,Rawalpindi</t>
  </si>
  <si>
    <t>3 GHULAM NABI COLONY,JUSTICE SHARIF SCHEME,SAMANABAD LAHORE.PH No: 042- 7597676</t>
  </si>
  <si>
    <t xml:space="preserve">AL-BARAKAH Office No 04, Rehmat Centrer, I-8 Markaz, Islamabad. </t>
  </si>
  <si>
    <t>Mohsin Building Material Store. Haj Market 34 Wala Pull Multan Road Sah iwal</t>
  </si>
  <si>
    <t xml:space="preserve">House No: 709, Block 204, City Railway Colony, Karachi. </t>
  </si>
  <si>
    <t xml:space="preserve">VILL. THOTHAL P.O- DISTT. MIRPUR A.K </t>
  </si>
  <si>
    <t xml:space="preserve">377 RAZA BLOCK ALLAMA IQBAL TOWN LAHORE </t>
  </si>
  <si>
    <t>MURIDKEY ROAD MOHALLAH GUJJAR PURA NEAR WATER TANKI FAROOQ ABAD TEH.DISTT SHEIKHUPURA PH:056-378653</t>
  </si>
  <si>
    <t xml:space="preserve">A-304 3RD FLOOR FALAK NAZ PRIDE MAIN SHAHRAH-E-FAISAL KARACHI </t>
  </si>
  <si>
    <t xml:space="preserve">MALOTE P.O KANELI DIST - TEH MIRPUR A.K </t>
  </si>
  <si>
    <t xml:space="preserve">H No: 81-FF PHASE IV-DFENCE HOUSING AUTHORITY LAHORE CANTT. </t>
  </si>
  <si>
    <t>New Afzal Town, Post Office Rehmatabad, Chaklala Scheme III, Ra walpindi</t>
  </si>
  <si>
    <t>TASNEEM QAMAR MOBILES SHOP NO.1 RAJPUT CENTRE OLD GTS ADDA SHEIKHUPURA MOB:0301-4097421</t>
  </si>
  <si>
    <t>SHOP No: 83, RABIA PALACE, BLOCK 10:A, MAIN RASHID MINHAS ROAD, GULSHAN-E-IQBAL, KARACHI.</t>
  </si>
  <si>
    <t xml:space="preserve">HOUSE NO. B-18, SECTOR A-4 MIRPUR A.K </t>
  </si>
  <si>
    <t>SHOP No: 103 NEELUM BLOCK ALLAMA IQBAL TOWN LAHORE.</t>
  </si>
  <si>
    <t xml:space="preserve">House No: 676, Street No: 16 G-10:1 Islamabad. </t>
  </si>
  <si>
    <t>MERAJ PURA CHAH BHANGOAN MIRZA VIRKAN ROAD SHEIKHUPRA MOB:0321-947 3353</t>
  </si>
  <si>
    <t>N-Y-Construction Suite No: E-47, Executive Floor, Glass Tower, Clifton, Karachi.</t>
  </si>
  <si>
    <t xml:space="preserve">HOUSE NO. 32, SECTOR B 3 PART II MIRPUR A.K </t>
  </si>
  <si>
    <t xml:space="preserve">HOUSE No: 18,STREET No: 35, DATA NAGAR LAHORE.PH No: 042-6260685 </t>
  </si>
  <si>
    <t xml:space="preserve">House No: 519, Street No: 109, I-8:4, Islamabad. </t>
  </si>
  <si>
    <t xml:space="preserve">HOUSE NO.68 STREET KHOKHIAN WALI OL CITY SHEIKHUPURA MOB:0321-4543276 </t>
  </si>
  <si>
    <t xml:space="preserve">9th FLOOR, LAKSON SQUARE BLDG, KARACHI. </t>
  </si>
  <si>
    <t>House No: 120,Huma Block Allama Iqbal Town Lahore  truck street .ph No: 042-5431429</t>
  </si>
  <si>
    <t>C:o Haji Muhammad Haneef, House No: DD-132G, Gulshan Dadan Khan Murree Road Rawalpindi</t>
  </si>
  <si>
    <t xml:space="preserve">MOOJO KE MALIAN TEH - DISTT SHEIKHUPURA </t>
  </si>
  <si>
    <t>307 DADA GARDEN SHARFABAD KARACHI. NEAR UNITED KING BAKERS</t>
  </si>
  <si>
    <t xml:space="preserve">NA MIRPUR A.K. </t>
  </si>
  <si>
    <t>HOUSE No: 36 BADAR DIN STREET No: 1 QILA GUJAR SINGH LAHORE PH No: 6310 436</t>
  </si>
  <si>
    <t xml:space="preserve">HOUSE No: 368 - B, STREET No: 37, SECTOR F-11:3, ISLAMABAD. </t>
  </si>
  <si>
    <t xml:space="preserve">NOORI MASJID MALIAN KALAN P.O KHAS TEH - DISST SHEIKHUPURA </t>
  </si>
  <si>
    <t>HOUSE No: 198, STREET No: 36 OFF KHAYABAN-E-ITTEHAD PHASE VI D.H.A, KARACHI.</t>
  </si>
  <si>
    <t xml:space="preserve">HOUSE No 6 AHATA DHQ HOSPITAL MIRPUR A.K </t>
  </si>
  <si>
    <t xml:space="preserve">6 HUNZA BLOCK ALLAMA IQBAL TOWN LAHORE  SAUDI PAK BANK  </t>
  </si>
  <si>
    <t>OMER - ALVI CAR RENTAL  PVT  LTD, SUITE No: 1, 3RD FLOOR, GINZA CENTRE, JINNAH AVENUE, BLUE AREA, I</t>
  </si>
  <si>
    <t xml:space="preserve">MOHALLA GHALA MANDI ABDUL HAMEED KARAMAT RAOD SHEIKHUPURA. </t>
  </si>
  <si>
    <t>C:O.SAUDI PAK INSURANCE CO. STATE LIFE BUILDING NO.2-A, 2ND FLOOR WALLACE ROAD, KARACHI.</t>
  </si>
  <si>
    <t xml:space="preserve">HOUSE No 3- A SECTOR F 1 MIRPUR A.K. </t>
  </si>
  <si>
    <t xml:space="preserve">138-E GULSHAN-E-RAVI LAHORE </t>
  </si>
  <si>
    <t>OMER - ALVI CAR RENTAL  PVT  LTD, SUIT No: 1, 3RD FLOOR, GINZA CENTER JINNAH AVENUE, BLUE AREA, ISLAMABAD</t>
  </si>
  <si>
    <t xml:space="preserve">HOUSE NO 450 GG PHASE IV DHA LAHORE </t>
  </si>
  <si>
    <t xml:space="preserve">HOUSE No: 35:5 STREET No: 20 MODEL COLONY, KARACHI. </t>
  </si>
  <si>
    <t xml:space="preserve">ABDULLAH PUR THOTHAL TEH-DISTT. MIRPUR A.K. </t>
  </si>
  <si>
    <t>FLAT NO.14,HUMA BLOCK No: 3 ALLAMA IQBAL TOWN LAHORE.PH No: 042-784122 7</t>
  </si>
  <si>
    <t xml:space="preserve">HOUSE No: 369, STREET No: 37, F-11:3, ISLAMABAD. </t>
  </si>
  <si>
    <t>MOHALLAH DERA MASTER NAZIR HUSSAIN P.O MALIAN KALAN KHER O PUR MALIAN DISTT SHEIKHUPURA</t>
  </si>
  <si>
    <t>C - 20, BLOCK -6, GULSHAN-E-IQBAL, NEAR DAKKHA SWEETS, KARACHI.</t>
  </si>
  <si>
    <t xml:space="preserve">C O TOYOTA AZAD MOTORS MIRPUR A.K. CH.MUHAMMAD SAJID  </t>
  </si>
  <si>
    <t xml:space="preserve">HOUSE No: 1761, STREET No: 37, SECTOR G - 7:4, ISLAMABAD. </t>
  </si>
  <si>
    <t xml:space="preserve">MUHALLAH PURANA SHEHR  OLD CITY   ALAMGIR ROAD SHEIKHUPURA </t>
  </si>
  <si>
    <t>SAUDI PAK COMMERCIAL BANK, SAIMA TOWERS, I.I. CHUNDRIGAR ROAD, KARAC HI.</t>
  </si>
  <si>
    <t xml:space="preserve">HOUSE No 184-A SECTOR F 2 NAI ABADI MIRPUR A.K. </t>
  </si>
  <si>
    <t>MOHALLAH ARIYAN WALA QADRI STREET NEAR M.C PRIMARY SCHOOL HAQ BAHOO KARYANA STORE DISTT SHEIKHUPURA MOB</t>
  </si>
  <si>
    <t xml:space="preserve">FLAT No: A-11 MAISAM PLAZA BLOCK No: 3 GULSHAN-E-IQBAL, KARACHI. </t>
  </si>
  <si>
    <t xml:space="preserve">PURANI CHUNGI LATIFABAD MIAN MUHAMMAD TOWN MIRPUR A.K </t>
  </si>
  <si>
    <t>STAR MARKETING  PVT  LTD, 26- MIR TRADE CENTER, 1ST FLOOR, CIVIC CENTER, MELODY FOOD PARK, MELODY, I</t>
  </si>
  <si>
    <t>MAKHAN SWEETS HOUSE SALAH-UD-DIN ROAD MOHALLAH CHURIGARAN SHEIKHUPUR A PH:056-3782037</t>
  </si>
  <si>
    <t xml:space="preserve">HOUSE No 48, SECTOR G 1 PART 2nd MIRPUR A.K </t>
  </si>
  <si>
    <t>OMER - ALVI CAR RENTAL  PVT  LTD. SUITE No: 1, 3RD FLOOR GINZA CENTRE , JINNAH AVENUE, BLUE AREA , ISLAMA</t>
  </si>
  <si>
    <t xml:space="preserve">GUJRANWALA ROAD QUARTER MANZOOR HUSSAIN BAJWA RAMGARA SHEIKHUPURA </t>
  </si>
  <si>
    <t xml:space="preserve">H.No: A-243, Block-3, Gulshan-e-Iqbal, Karachi. </t>
  </si>
  <si>
    <t xml:space="preserve">VILLAGE GORSIAN P.O. JATLAN TEH. - DISTT. MIRPUR A.K </t>
  </si>
  <si>
    <t>OFFICE No: 8 - 9, 3RD FLOOR, SARDAR ARCAD, F-11 MARKAZ, ISLAMABA D.</t>
  </si>
  <si>
    <t>RASHEED CENTRE NEAR UBL BANK REGAL CHOWK MAIN BAZAR SHEIKHUPURA MOB:03 00-9476267</t>
  </si>
  <si>
    <t xml:space="preserve">Suit No. E-47, Executive Floor, Glass Tower, Clifton Karachi. </t>
  </si>
  <si>
    <t xml:space="preserve">H No 26 JAADA SECTOR A 3 MIRPUR A K </t>
  </si>
  <si>
    <t>OMER - ALVI CAR RENTAL  PVT  LTD, SUIT No: 1, 3RD FLOOR, GINZA CENTRE JINNAH AVENUE, BLUE AREA, ISLAMABAD</t>
  </si>
  <si>
    <t>Noor Lala Sea Food Muhammadi Colony Nala Stop, Fazal Haq Chowk, Near Subhanallah Masjid Street, Maripur</t>
  </si>
  <si>
    <t xml:space="preserve">H No 100 SECT. F 1 MIRPUR A.K. </t>
  </si>
  <si>
    <t>OMER - ALVI CAR RENTAL  PVT  LTD. SUIT No: 1, 3RD FLOOR, GINZA CENTRE JINNAH AVENUE, BLUE AREA, ISLAMABAD</t>
  </si>
  <si>
    <t xml:space="preserve">GUJRANWALA ROAD BATTI CHOWK SHEIKHUPURA </t>
  </si>
  <si>
    <t xml:space="preserve">HOUSE No: J-5, RAFAH-E-AZAM SOCIETY, MALIR KARACHI </t>
  </si>
  <si>
    <t xml:space="preserve">HOUSE No 374 SECTOR F-1 MIRPUR A.K </t>
  </si>
  <si>
    <t>OMER - ALVI CAR RENTAL  PVT   LTD, SUIT No: 1, 3RD FLOOR, GINZA CENTRE JINNAH AVENUE, BLUE AREA, ISLAMABAD</t>
  </si>
  <si>
    <t>NA H.NO.138,ST.NO.64,G-7:2-4, ISLAMABA D</t>
  </si>
  <si>
    <t xml:space="preserve">PURANI ABADDI P O THOTHAL DISTT - TEH MIRPUR AK. </t>
  </si>
  <si>
    <t xml:space="preserve">H.NO.211, STREET NO.33, F-10:1, ISLAMABAD </t>
  </si>
  <si>
    <t xml:space="preserve">H No 255, mian muhammad town mirpur. </t>
  </si>
  <si>
    <t>VILL PINDI SUBERWAL, P.O. AFZAL PUR, TEH - DISTT. MIRPUR A.K.</t>
  </si>
  <si>
    <t xml:space="preserve">G-M FINANCE PTCL HEADQUARTERS G-8:4 ISLAMABAD </t>
  </si>
  <si>
    <t xml:space="preserve">H No 14 B 5 Mirpur AK </t>
  </si>
  <si>
    <t xml:space="preserve">HOUSE No: 197, STREET No: 22, F-11:2, ISLAMABAD. </t>
  </si>
  <si>
    <t>C:O MR. NAEEM AKHTAR, OFFICE No: 1 BASEMENT, 53 PLAZA, FAZAL-E-HAQ ROAD, BLUE AREA, ISLAMABAD</t>
  </si>
  <si>
    <t xml:space="preserve">GOHI P O BAL DIMAS TEH - DIST. KOTLI AK </t>
  </si>
  <si>
    <t>KAMRAN SARYA GODOWN, STREET No: 1, SECTOR G-11:1, NEAR VIP PROPERTY CENTRE, MAIN SERVICE ROAD, ISLAMABA</t>
  </si>
  <si>
    <t>FAIZ CNG STATION, PEER JAMSHAID BAKHT COLONY, NEAR KRL CHOWK, SERVICE ROAD, KHANNA DAK, RAWALPIND</t>
  </si>
  <si>
    <t>PHOENIX SECURITY SERVICE PVT  LTD, 1ST FLOOR, SHAHID PLAZA, BLUE AREA, ISLAMABAD</t>
  </si>
  <si>
    <t xml:space="preserve">SECTOR THOTHAL MIRPUR A.K. </t>
  </si>
  <si>
    <t>M:S STAR MARKETING  PVT  Ltd. 26, MIR TRADE CENTER, 1ST FLOOR,CIVIC CENTER, MELODY FOOD PARK, ISLAMABAD</t>
  </si>
  <si>
    <t xml:space="preserve">HOUSE No: 199,STREET No: 57, G-9:4,ISLAMABAD. </t>
  </si>
  <si>
    <t xml:space="preserve">H.NO 97, SECTOR E 1, MIRPUR AK </t>
  </si>
  <si>
    <t xml:space="preserve">C:O MATEX HAMZA PLAZA, GROUND FLOOR, F-11 MARKAZ ISLAMABAD. </t>
  </si>
  <si>
    <t xml:space="preserve">H.NO.76, ST.NO.7-D, F-10:3, ISLAMABAD </t>
  </si>
  <si>
    <t xml:space="preserve">GOVERNMENT BOYS HIGH SCHOOL No 2, ALLAMA IQBAL ROAD, MIRPUR A.K </t>
  </si>
  <si>
    <t>14th FLOOR, SHAHEED-E-MILLAT SECRETARIAT, ISLAMABAD</t>
  </si>
  <si>
    <t xml:space="preserve">TOTHAL MIRPUR A.K. </t>
  </si>
  <si>
    <t>OMER - ALVI CAR RENTAL  PVT  LTD, SUITE No: 1, 3RD FLOOR, GINZA CENTER, JINNAH AVENUE, BLUE AREA, I</t>
  </si>
  <si>
    <t xml:space="preserve">VILL - P O KHAS CHANDRAL MIRPUR AK. </t>
  </si>
  <si>
    <t xml:space="preserve">H.NO.1832,ST NO.85, I-10:1,ISLAMABAD. </t>
  </si>
  <si>
    <t xml:space="preserve">OFFICE.NO.5, 2ND FLOOR, BIZZAN PLAZA, F-11 MARKAZ, ISLAMABAD </t>
  </si>
  <si>
    <t xml:space="preserve">MOHRA MIAN P.O TEH- DIST MIRPUR A.K </t>
  </si>
  <si>
    <t xml:space="preserve">HOUSE No: 674,STREET No: 92,G-9:4,ISLAMABAD </t>
  </si>
  <si>
    <t xml:space="preserve">C:O PALMGATE, PLOT NO. 25, F-11 MARKAZ, ISLAMABAD. </t>
  </si>
  <si>
    <t xml:space="preserve">HOUSE No 46 SECT.E 1 MIRPUR A.K. </t>
  </si>
  <si>
    <t>H NO 13 G-1 PART 3 MIRPUR AK</t>
  </si>
  <si>
    <t xml:space="preserve">NA H.NO.68,ST.NO.73,F-11:1, ISLAMABAD </t>
  </si>
  <si>
    <t xml:space="preserve">HOUSE No 322, SECTOR B 5, MIRPUR A.K </t>
  </si>
  <si>
    <t xml:space="preserve">APARTMENT NO.205, F-10 MARKAZ, ALMUSTAFA TOWERS, ISLAMABAD </t>
  </si>
  <si>
    <t xml:space="preserve">HOUSE No: 320, MARGALLAH ROAD, F-11:3, ISLAMABAD. </t>
  </si>
  <si>
    <t xml:space="preserve">SUB SECTOR H No 125 S-B 4 MIRPUR AK. </t>
  </si>
  <si>
    <t>I-TECHNOLOGY,SUIT No: 1,2ND FLOOR,FAZAL ARCADE,F-11 MARKAZ,ISLA MABAD</t>
  </si>
  <si>
    <t xml:space="preserve">H.NO.188,SECTOR G-7:2,LOWCAST, ISLAMABAD </t>
  </si>
  <si>
    <t xml:space="preserve">VILL MOWAH ISLAMGHAR DIST MIRPUR A.K </t>
  </si>
  <si>
    <t xml:space="preserve">VILLAGE BHINDAR, P.O. SIHALA, TEHSIL - DISTRICT ISLAMABAD </t>
  </si>
  <si>
    <t xml:space="preserve">HILL VIEW PLAZA, MEZZANINE FLOOR, BLUE AREA, ISLAMABAD </t>
  </si>
  <si>
    <t xml:space="preserve">MOVAH P.O ISLAMGHAR DIST - TEH MIRPUR A.K </t>
  </si>
  <si>
    <t xml:space="preserve">VILLAGE LOI-BHAIR, POST OFFICE SAME, TEHSIL - DISTT. ISLAMABAD </t>
  </si>
  <si>
    <t xml:space="preserve">THOTHAL MIIRPUR  A.K  E-5 </t>
  </si>
  <si>
    <t xml:space="preserve">PTV HEADQUARTER, ISALAMABAD </t>
  </si>
  <si>
    <t xml:space="preserve">HOUSE No 10-A, SECTOR B 2, MIRPUR A.K. </t>
  </si>
  <si>
    <t>HOUSE NO 965-23-M STREET NO 7 AZIZABAD RAWALPINDI CANTT</t>
  </si>
  <si>
    <t xml:space="preserve">KHAER RATTALI, P.O. CHECHIAN DISTT. MIRPUR A.K </t>
  </si>
  <si>
    <t xml:space="preserve">H No: 199,ST No: 57,G-9:4,ISLAMABAD </t>
  </si>
  <si>
    <t>CHAK No: 25 D.N.B POST OFFICE CHAK No: 24 D.N.B TEHSIL YAZMAN DISTT BA HAWALPUR</t>
  </si>
  <si>
    <t xml:space="preserve">SHOP No: 34 AL-KARIM PLAZA GROUND FLOOR BAHAWALPUR </t>
  </si>
  <si>
    <t>TELENOR MSCI,MANZOR PLAZA,NEAR HOTE DE PAPAE,A.K FAZLE HAQ ROAD,BLOCK D,BLUE AREA, ISLAMABAD</t>
  </si>
  <si>
    <t xml:space="preserve">SHOP No: 42, EID GAH ROAD BAHAWALPUR </t>
  </si>
  <si>
    <t xml:space="preserve">H.NO.B-996, SATELLITE TOWN, RAWALPINDI </t>
  </si>
  <si>
    <t>BAIT-UL-QURESH HEAVY INDUSTRIAL AREA,H,NO 1-A MODEL TOWN,B, BAHAWAL PUR</t>
  </si>
  <si>
    <t>HOUSE NO 1269 ST NO 39 G 11-2 ISLAMABAD</t>
  </si>
  <si>
    <t xml:space="preserve">HOUSE No: 53:B SAJID AIWAN COLONY BAHAWALPUR </t>
  </si>
  <si>
    <t xml:space="preserve">NW-451, ST.NO.7, MOHALLA RAJA SULTAN, SATELLITE TOWN, RAWALPINDI </t>
  </si>
  <si>
    <t xml:space="preserve">M:S SIDDIQUE - CO COTTON GINNERS, AHMEDPUR ROAD BAHAWALPUR </t>
  </si>
  <si>
    <t xml:space="preserve">CHAK 77 D.B CHOLISTAN POST OFFICE YAZMAN TEH YAZMAN DISTT BAHAWALPUR </t>
  </si>
  <si>
    <t>C:O EXPRESS MOVERS, 90 RAZIA SHARIF PLAZA, BLUE AREA, ISLAMABAD AREA, ISLAMABAD</t>
  </si>
  <si>
    <t>H No: BIII-688 GARI BAN KOCHA GUL HASSAN BAHAWALPUR</t>
  </si>
  <si>
    <t xml:space="preserve">OFFICE NO 09 ROSE ARCADE G-FLOOR G-11 MARZAK ISLAMABAD </t>
  </si>
  <si>
    <t>TAREEN HOUSE OPPOSITE 15-J ARCHITECT HOUSING SOCIETY NEAR PCSIR II LAHORE</t>
  </si>
  <si>
    <t xml:space="preserve">HOUSE No: 917 WARD No: 10 MOHALLA KAJAL PURA BAHAWALPUR </t>
  </si>
  <si>
    <t xml:space="preserve">NA H.NO.5,ST.NO.72,F-8:3, ISLAMABAD </t>
  </si>
  <si>
    <t>TIBBI SADIQ ABAD P.O DAIRA BAKHA TE - DISTT BAHAWALPUR TEH DISTT : BAHA WALPUR</t>
  </si>
  <si>
    <t xml:space="preserve">SAUDI PAK TOWER ISLAMABAD. </t>
  </si>
  <si>
    <t>C:O AKHTAR ALI SHAH CIVIL JUDGE KEHROR PACCA TEH KEHROR PACCA DISTT LODRAN</t>
  </si>
  <si>
    <t xml:space="preserve">HOUSE NO.17:12,BLOCK A,SATELLITE TOWN,RAWALPINDI </t>
  </si>
  <si>
    <t xml:space="preserve">RAJPUT HOUSE,H No: 20,MORGAH RAWALPINDI. </t>
  </si>
  <si>
    <t xml:space="preserve">SAFARI VILLAS-2,ADMIN OFFICE BAHRIA TOWN RAWALPINDI </t>
  </si>
  <si>
    <t xml:space="preserve">NA H.NO.168,ST.NO.3,G-8:2, ISLAMABAD </t>
  </si>
  <si>
    <t>VILLAGE DAKHIL KIRPAL, DHOKE GULAM ALI, POST OFFICE SAGRI, TEH - DIST. RAWALPINDI</t>
  </si>
  <si>
    <t>2ND-3RD FLOOR,MANZOOR PLAZA,NOKIA SIEMENS,MSC-1,NEAR TABAQ RESTURANT,FAZL-E-HAQ ROAD,BLUE AREA</t>
  </si>
  <si>
    <t>VILLEGE HAJI MUHAMMAD JAFFAR HAKRO, POST OFFICE SULTANABAD, TALKA TANDO ALLAHYAR, DISTT HYDERABAD.</t>
  </si>
  <si>
    <t xml:space="preserve">24-Z, DHA, LAHORE </t>
  </si>
  <si>
    <t>FLAT NO.55:A 04TH FLOOR, AL-RAHIM SHOPPING CENTRE, PHASE NO.02 DADAN JO PIR, HYDERABAD.</t>
  </si>
  <si>
    <t>SUITE NO.7, 1ST FLOOR, NIGAR CENTER PATIALA GROUND, LINK MACLOAD ROAD, LAHORE</t>
  </si>
  <si>
    <t xml:space="preserve">H. No. 2:130-A, Liaqatabad, Karachi. </t>
  </si>
  <si>
    <t xml:space="preserve">B-232 BLOCK 18 GULSHAN-E-IQBAL KARACHI </t>
  </si>
  <si>
    <t xml:space="preserve">B NO:277 BHITTAI TOWN HYD. </t>
  </si>
  <si>
    <t>ROYAL WOODWORKS, 1 KM SUDDAR RAIWIND ROAD, OFF MULTAN ROAD, LAHO RE</t>
  </si>
  <si>
    <t xml:space="preserve">BAOWDERO UC.03, SHAHMIR-JI-WASEEN, POST OFFICE MATIARI, DIST: MATIARI. </t>
  </si>
  <si>
    <t xml:space="preserve">H.NO.173, GARDEN BLOCK, GARDEN TOWN, LAHORE </t>
  </si>
  <si>
    <t xml:space="preserve">FLAT NO.10 3RD FLOOR, SABA AVENUE, QASIMABAD HYDERABAD. </t>
  </si>
  <si>
    <t xml:space="preserve">292-SAFARI VILLAS, BAHRIA TOWN, LAHORE </t>
  </si>
  <si>
    <t>HOUSE NO.G:R1765 AL-ZAFAR, UMRANI GALI PISHORI MUHALLAH, TANK NO.03, HYDERABAD.</t>
  </si>
  <si>
    <t xml:space="preserve">ZAHID HOUSE, HOUSE NO.24, ST.NO.2, SANDA KHURD, LAHORE </t>
  </si>
  <si>
    <t xml:space="preserve">HOUSE NO.Y-35, MIRPURKHAS ROAD, KHIPRO, DIST:SANGHAR. </t>
  </si>
  <si>
    <t xml:space="preserve">HOUSE NO 260 AKBAR BAZAR JINNAH PARK SHEIKHUPURA </t>
  </si>
  <si>
    <t xml:space="preserve">FLAT No: 5-C, SHAH APPARTMENT DR DAUD POTA ROAD, KARACHI. </t>
  </si>
  <si>
    <t xml:space="preserve">PLOT NO.23 SHOP NO.3, SARHAD MIRAM SHAH STORE, HALA NAKA HYDERABAD </t>
  </si>
  <si>
    <t xml:space="preserve">Vill - P:O Humuk, Teh - Distt Attock. </t>
  </si>
  <si>
    <t xml:space="preserve">HOUSE No: A-193, GULSHAN-E-IQBAL,BLOCK-2, KARACHI </t>
  </si>
  <si>
    <t xml:space="preserve">H No: : 1902-C JARAL SHAH MOHALLA LARKANA, 074-4045827 </t>
  </si>
  <si>
    <t>I-18, GULSHAN COMPLEX, PHASE-I, GULISTAN-EJOUHAR, MAIN RASHID MINHA ROAD, KARACHI</t>
  </si>
  <si>
    <t xml:space="preserve">H.NO 1805:B, ANSARI MOHALLA, LARKANA 074-4059026 </t>
  </si>
  <si>
    <t xml:space="preserve">C-3, ZEESHAN APTT, BLOCK-13, GULISTAN-E-JOHAR, KARACHI </t>
  </si>
  <si>
    <t xml:space="preserve">A-112, BILLYS TOWER MAIN RASHID MINHAS ROAD, KARACHI. </t>
  </si>
  <si>
    <t xml:space="preserve">SHOP No: 17, EMPIRE CENTER MAIN RASHID MINHAS ROAD KARACHI. </t>
  </si>
  <si>
    <t>MAIN FAIZABAD ROAD, OPP. UNIVERSITY, GRID STATION, FAISALABA D.</t>
  </si>
  <si>
    <t xml:space="preserve">SB-19 BLOCK No: 1 BB SHOPPING MALL UNIVERSITY RD KARACHI </t>
  </si>
  <si>
    <t xml:space="preserve">G-7,MUNEER SHOPPES PARADISE BLOCK No: 17 GULISTAN-E-JOUHAR KARACHI. </t>
  </si>
  <si>
    <t xml:space="preserve">SUITE No: 9 SAIMA CLASSIC BLOCK No: 10-A GULSHAN-E-IQBAL KARACHI </t>
  </si>
  <si>
    <t xml:space="preserve">L 4:2  ST 10  BLOCK 15 GULISTAN-E-JOUHAR KARACHI </t>
  </si>
  <si>
    <t xml:space="preserve">H NO B 234 SECTOR 11 B NORTH KARACHI NEAR UP MOOR KARACHI </t>
  </si>
  <si>
    <t xml:space="preserve">HOUSE No: 97, SECTOR 13 G, ORANGI TOWN, KARACHI </t>
  </si>
  <si>
    <t>FLAT No: A 34, 4TH FLOOR FARAZ AVENUE, GULISTAN-E-JOUHAR, BLOCK-19 , KARACHI</t>
  </si>
  <si>
    <t>HOUSE No: 403-A, SECTOR 11-G GODHARA COLONY NEW KARACHI, KARACHI .</t>
  </si>
  <si>
    <t>ADEEL - SHARJEEL COMPLEX IST FLOOR, MISHMILI ROAD JUBILEE, KARAC HI.</t>
  </si>
  <si>
    <t xml:space="preserve">HOUSE No: 550:2 LIAQUATABAD, KARACHI </t>
  </si>
  <si>
    <t xml:space="preserve">2:24-A, SHAH FAISAL COLONY, NO.2, ALFALAH SOCIETY, KARACHI </t>
  </si>
  <si>
    <t xml:space="preserve">B-2:B-4 FISH HARBOUR WEST WHARF KARACHI </t>
  </si>
  <si>
    <t xml:space="preserve">HOUSE No: E-58, BLOCK A , GULSHAN-E-JAMAL, KARACHI </t>
  </si>
  <si>
    <t xml:space="preserve">FLAT No: 216-A,FARHAN PARADISE BL No: 19 GULISTAN-E-JOHAR KARACHI </t>
  </si>
  <si>
    <t xml:space="preserve">NISHAT MILLS LTD. FAISALABAD.  </t>
  </si>
  <si>
    <t xml:space="preserve">C-1:1, MAYMAR VIEW BLOCK 17, GULSHANI IQBAL KARACHI. </t>
  </si>
  <si>
    <t xml:space="preserve">R-39, BLOCK-11,GULSHAN-E-IQBAL,KARACHI </t>
  </si>
  <si>
    <t>AL-NASAR ASSOCIATES  PVT  LTD,SUITE No: 4,1ST FLOOR WAQAR HEIGHTS BHATT CHOWK,LHR CANTT</t>
  </si>
  <si>
    <t xml:space="preserve">HOUSE No: 326 SECTOR 8:A KORANGI INDUSTRIL AREA, KARACHI. </t>
  </si>
  <si>
    <t xml:space="preserve">HOUSE No: 141 B HABIBULLAH ROAD GARI SHAHO LHR </t>
  </si>
  <si>
    <t xml:space="preserve">HOUSE No: 268-Z D.H.A, LHR </t>
  </si>
  <si>
    <t xml:space="preserve">A-43 BLOCK 13 GULISTAN-E-JAUHAR, KARACHI. </t>
  </si>
  <si>
    <t xml:space="preserve">187-Y, COMMERCIAL DHA, LAHORE </t>
  </si>
  <si>
    <t xml:space="preserve">HOUSE No: 363 MUHAMMAD ALI JOHAR TOWN LAHORE </t>
  </si>
  <si>
    <t xml:space="preserve">HOUSE No: 396 BLOCK X , DHA, LAHORE </t>
  </si>
  <si>
    <t xml:space="preserve">E- 103, A DEFFENCE FORT GHAZI ROAD,WALTON CANTT,LAHORE </t>
  </si>
  <si>
    <t xml:space="preserve">House No: 1,Raheem Street. Muradia Road,Model Town.Sialkot 052-3258245 </t>
  </si>
  <si>
    <t xml:space="preserve">202-CC PHASE IV, DHA, LAHORE. </t>
  </si>
  <si>
    <t xml:space="preserve">HOUSE No: 16-A LALA ZAR COLONY JEHLUM CANTT, </t>
  </si>
  <si>
    <t xml:space="preserve">284:1, KBR, SECTOR 16-A, BUFFERZONE, KARACHI. </t>
  </si>
  <si>
    <t xml:space="preserve">180:23-E, NEW IQBAL PARK, STREET No: 2, WALTAON, ROAD, LAHORE. </t>
  </si>
  <si>
    <t>MUHALLAH FAROOQ GUNJ, MATHA ROAD NOWSHERA VIRKAN TEHSIL - DISTT GUJR ANWALA</t>
  </si>
  <si>
    <t>AL KHIZRE CORPORATION FIRST FLOOR PLAZA NO.65 COMMERCIAL AREA CAVALRY GROUND LAHORE CANTT LAHORE</t>
  </si>
  <si>
    <t xml:space="preserve">93-H IST FLOOR PHASE1 COMMERCIAL,DHA,LHR </t>
  </si>
  <si>
    <t>H NO 1,ST NO 9-1,L BLOCK, PHASE V,DHA LAHORE CANTT LAHORE</t>
  </si>
  <si>
    <t xml:space="preserve">HOUSE No: C-30 FEDERAL B AREA BLOCK 11 KARACHI </t>
  </si>
  <si>
    <t>OFFICE No: 05,3rd FLOOR GOLD PALACE PLAZA,DEFENCE MORE MAINBOULAVARD,DH A LAHORE</t>
  </si>
  <si>
    <t>SHAH SHAKOOR RORAS ROAD MOHALLAH NE MIANINA PURA SIALKOT PH 3258657 MOB 0300-6128310</t>
  </si>
  <si>
    <t>STREET BAU ALAM GOHDPUR ROAD SIALKOT PH 4270934-5 MOB 0321-64451 52</t>
  </si>
  <si>
    <t>C:O COBIJA INDUSTRIES MEHAR TOWN AIMAN ABAD ROAD SIALKOT PH 3614996- 3614997</t>
  </si>
  <si>
    <t xml:space="preserve">SD-207 FALCON COMPLEX SHAHEED-E-MILLAT ROAD KARACHI </t>
  </si>
  <si>
    <t>ADIL NOOR CHAMBER, SHOP NO.5A, WEAVER LANE, OPP NEW NAHAM ROAD, KA RACHI.</t>
  </si>
  <si>
    <t xml:space="preserve">CHEEMA STREET,NUR PURA,KHADIM ALI ROAD,MODEL TOWN,SIALKOT 3551385 </t>
  </si>
  <si>
    <t>174-A, BLOCK 8, KARACHI ADMINISTRATIVE EMPLOYEES CO-OP-H-S KARACHI</t>
  </si>
  <si>
    <t>C-54 KESC HOUSING SOCIETY BEHIND RIM JHIM TOWERS SAFOORA CHOWK KARACHI</t>
  </si>
  <si>
    <t>ROOM NO A-615 6TH FLOOR SAIMA TRADE TOWER I I CHUNDRIGARH ROAD KARACHI</t>
  </si>
  <si>
    <t xml:space="preserve">R-1770, BLOCK NO. 14, FEDRAL B AREA, KARACHI </t>
  </si>
  <si>
    <t>HOUSE No: 500, STREET No: 1, SALMAN BLOCK, NISHTAR COLONY, FEROZEPUR ROAD, LAHORE</t>
  </si>
  <si>
    <t>17:1. STREET 8, KHAYABAN-E-SHAMSHIR, PH-V, DHA, KARACHI</t>
  </si>
  <si>
    <t xml:space="preserve">HOUSE No: 3923,KESC AGRA TAJ COLONY MOHAMMADI COLONY MARIPOR KARACHI </t>
  </si>
  <si>
    <t>FIRST FLOOR, COTTON EXCHANGE BUILDING, I.I.CHUNDRIGAR ROAD, KARA CHI</t>
  </si>
  <si>
    <t>SHOP No: 20, PLOT No: 399, SECTOR-A STREET No: 6, AKHTAR COLONY, KARACH I.</t>
  </si>
  <si>
    <t xml:space="preserve">HOUSE No: 209 SAADABAD GULISTAN-E-JOHER, BLOCK G KARACHI. </t>
  </si>
  <si>
    <t xml:space="preserve">D-III:5 CATAGORY IV,F.C.AREA KARACHI </t>
  </si>
  <si>
    <t xml:space="preserve">ZONAL OFFICE, WIRELESS COMPOUND OPP JPMC KARACHI 75530 </t>
  </si>
  <si>
    <t>HOUSE No: B 101 BLOCK-3 PIONEER WHITE PALACE PHASE II SCHEME-33 KHI NEAR GULZAR HIJRI.</t>
  </si>
  <si>
    <t>SHOP No: G-93, ASHIANA SHOPPING MALL, MAIN KHAYABAN-E-JAMI, BLOCK-9 , CLIFTON</t>
  </si>
  <si>
    <t xml:space="preserve">1:A SINDH CLOTH MARKET MA JINNAH ROAD KARACHI </t>
  </si>
  <si>
    <t xml:space="preserve">G-73, GROUND FLOOR, DEFENCE VIEW PHASE No: 2 DHA KARACHI. </t>
  </si>
  <si>
    <t>FLAT NO 706,SADAF PALACE, 157, ABRAHAM STREET GARDEN EAST KARACHI 74550</t>
  </si>
  <si>
    <t xml:space="preserve">HOUSE No: 57-J BLOCK NO. 6 PECHS, KARACHI </t>
  </si>
  <si>
    <t xml:space="preserve">C-27 BLOCK-L NORTH NAZIMABAD KARACHI </t>
  </si>
  <si>
    <t xml:space="preserve">HOUSE No: 3:13, AZIZABAD, F.B.AREA, KARACHI. </t>
  </si>
  <si>
    <t xml:space="preserve">A-59, LONG LIFE BANGLOWS BLOCK 17 GULISTAN-E-JAUHAR, KARACHI. </t>
  </si>
  <si>
    <t xml:space="preserve">404, SADAF ARCADE, NEAR GURUMUNDAR, GARDEN EAST, KARACHI. </t>
  </si>
  <si>
    <t xml:space="preserve">18-A.B.C.TRUST PLAZA, GUJRANWALA </t>
  </si>
  <si>
    <t xml:space="preserve">HOUSE No: 676 EISSA NAGRI GALI No: 3 KARACHI. </t>
  </si>
  <si>
    <t>Q No: G.17. K.W.S, MANGHO PIR COLONY, HUB PUMPING STATION, KARACH I</t>
  </si>
  <si>
    <t xml:space="preserve">A-202 EURM HIGHTS SHOPING MALL GULSTAN-E-JOHAR KARACHI. </t>
  </si>
  <si>
    <t xml:space="preserve">H.NO R-45 GULSHAN BANGLOWS GULISTAN-E-JOHAR BLOCK 19 KARACHI. </t>
  </si>
  <si>
    <t>FLAT#B-501, BASEERA TOWER 5TH FLOOR  BLOCK-, , GULISTAN-E-JOHAR, NEAR J HAR MOOR, KARACHI</t>
  </si>
  <si>
    <t xml:space="preserve">HOUSE No: C-49 D.H.A.DRAKSHAN VILLAS DEFENCE PHASE-6 KARACHI </t>
  </si>
  <si>
    <t>RAUNAQ-E- ISLAM SCHOOLS G ALLANA ROAD KHARADAR OPP MACHI MIANI MARKE KARACHI 74000</t>
  </si>
  <si>
    <t>154 R RAILWAY OFFICERS COLONY WALTON LAHORE</t>
  </si>
  <si>
    <t xml:space="preserve">B-101 2ND FLLOR NAVEED COTTAGE BC-17 GULISTAN-E-JAUHAR KARACHI </t>
  </si>
  <si>
    <t xml:space="preserve">MOBILINK 4TH FLOOR KINGSON MALL 9 ALI BLOCK MAIN BOULEVARD GULBERG 2 LHR </t>
  </si>
  <si>
    <t>village manawalla post office DHA badian road lhr cantt.ph No: 042-58 94599</t>
  </si>
  <si>
    <t>7A PSPL  OFFICERS RESIQENTIAL ST. MALIR HALT, KARACHI .</t>
  </si>
  <si>
    <t xml:space="preserve">20-Ravi Park Mulana Ahmed Ali Road Lahore.Ph No: 042-7725899 </t>
  </si>
  <si>
    <t>c:o Professor Zafar Iqbal Taibah Markaz Makkah Super Store Murridkay.ph No: 042-7990781</t>
  </si>
  <si>
    <t>HOUSE No: 43, STREET No: 5, MUSLIM ROAD SAMANABAD LAHORE PH No: 758514 6</t>
  </si>
  <si>
    <t xml:space="preserve">CHAUDHARY MANZIL, CHOWK URDU BAZAR, GUJRANWALA </t>
  </si>
  <si>
    <t xml:space="preserve">83-1, B-II TOWNSHIP LAHORE </t>
  </si>
  <si>
    <t>SHAIR MUHAMMAD HOUSE NEAR DAIRA PAGANWALA MOHALLAH KAMIL PURA GUJRA T......0333-8401554</t>
  </si>
  <si>
    <t>PLOT NO 23:A, GATE NO 6 QUAID -E-AZAM TRUCK STAND , HAKSBAY ROAD, KARACHI</t>
  </si>
  <si>
    <t xml:space="preserve">HOUSE No: A-466 WOCHS BLOCK No: 19 GULSHAN-E-IQBAL,KARACHI. </t>
  </si>
  <si>
    <t>C:O Haji Muhammad Ibrahim general store Haroonabad gali no 13 karachi no 16 SITE Karachi</t>
  </si>
  <si>
    <t xml:space="preserve">HOUSE NO 1729:329, GUJRAT COLONY, BALDIA TOWN , KARACHI </t>
  </si>
  <si>
    <t xml:space="preserve">TAIMURI VILLAS D-67, BLOCK No: 8 GULSHAN-E-IQBAL, KARACHI </t>
  </si>
  <si>
    <t>HOUSE NO B-16, STREET NO 1 SECTOR N 10, HANIFABAD, ORANGI TOWN, KARACHI .</t>
  </si>
  <si>
    <t>HOUSE NO D:556 ,SUMAR GOTH, MACH GOTH, KATCHI GALI NO 9, NAVAL COLONY, MAVACH DAKHANA, KARACHI.</t>
  </si>
  <si>
    <t xml:space="preserve">R-301:9, DASTAGIR F.B.AREA, KARACHI. </t>
  </si>
  <si>
    <t xml:space="preserve">5- WAHAB ARCADE DENSO HALL M.A. JINNAH ROAD KARACHI </t>
  </si>
  <si>
    <t xml:space="preserve">HOUSE No: 308 ASLAM MOTI WALA PALACE BOHRI ROAD KHARADAR KARACHI. </t>
  </si>
  <si>
    <t xml:space="preserve">HOUSE No: B-175 BLOCK L NORTH NAZIMABAD KARACHI. </t>
  </si>
  <si>
    <t>HOUASE No: 1803:B MUHAMMAD ABAD GULBAHAR NO 2 KARACHI.POST CODE 745 00</t>
  </si>
  <si>
    <t xml:space="preserve">B-6 NOORANI VIEW APPARTMENTS GARDEN EAST, KARACHI. </t>
  </si>
  <si>
    <t xml:space="preserve">H NO No: R 272 BUFFER ZONE NORTH KARACHI SECTOR 15 A:5 KARACHI </t>
  </si>
  <si>
    <t xml:space="preserve">225-MARKEZ-E-SANAT ROAD, G.T.ROAD, GUJRANWALA. </t>
  </si>
  <si>
    <t>HOUSE No: RC-4:85 STREET DIL AFROZ BUILDING RAGHODANA STREET GHAZDARABAD RANCHORE LINE KARACHI.</t>
  </si>
  <si>
    <t xml:space="preserve">R-29 BLOCK 9 KACHS KARACHI </t>
  </si>
  <si>
    <t xml:space="preserve">R-29 BLOCK 9 ADMINISTRATION SOCIETY KARACHI </t>
  </si>
  <si>
    <t xml:space="preserve">D-129 GULSHAN-E-IQBAL KARACHI </t>
  </si>
  <si>
    <t xml:space="preserve">DEERA MIAN MUHAMMAD SAEED WAHDAT ROAD LINK CHUNGI MULTAN ROAD LAHORE </t>
  </si>
  <si>
    <t xml:space="preserve">510,HUSSAIN TRADE CENTRE NEW CHALI ALTAF HUSSIAN ROAD KARACHI </t>
  </si>
  <si>
    <t>PLOT No: 11-C FLAT No: 2 1ST FLOOR AMNA ARCADE SHAHBAZ COMMERCIAL PHAS 6MAIN KHYBAN-E-SEHER 26 STREET KARA</t>
  </si>
  <si>
    <t xml:space="preserve">7A AUTO CENTRE TAJMEHAL MARKET M.A.JINNAH ROAD KARACHI </t>
  </si>
  <si>
    <t>HOUSE No: 89-A, BLOCK 4:F, KAREEM NAGAR COLONY SITE AREA, DAKKHANA METROVILL, KARACHI.</t>
  </si>
  <si>
    <t xml:space="preserve">1-A MASHA- ALLAH MARKET MARRIOT ROAD CHADI LANE KARACHI 7400 </t>
  </si>
  <si>
    <t xml:space="preserve">HOUSE No: 22-A ABDUL-REHMAN ROAD LAHORE CANTT LAHORE </t>
  </si>
  <si>
    <t>SUITE NO 109, FIRST FLOOR PLOT NO 6QR9 QVEENS CENTRE M T KHAN ROAD KA RACHI</t>
  </si>
  <si>
    <t xml:space="preserve">SHOP NO 47, TAYYABI CENTRE, NEW CHALI KARACHI </t>
  </si>
  <si>
    <t xml:space="preserve">flat No: b-9 rufi heights phase No: 2 gulistan-e-johar block 17 karachi </t>
  </si>
  <si>
    <t xml:space="preserve">141-AHMAD LOK NEW GARDEN TOWN LAHORE </t>
  </si>
  <si>
    <t xml:space="preserve">FLAT No: 108 SWAMI NARAYAN TEMPLE SHARAH-E-LIAQUT KARACHI. </t>
  </si>
  <si>
    <t xml:space="preserve">HOUSE No: 1064 BLOCK NO 4 LIQUTABAD KARACHI. </t>
  </si>
  <si>
    <t xml:space="preserve">PRUDENTIAL HOUSE HASAN ALI STREET OFF: I.I.CHUNDRIGAR ROAD KARACHI. </t>
  </si>
  <si>
    <t>SUIT NO 515 5th FLOOR HASSAN CHAMBER NEAR BOHRI ROAD OPP CUSTOM HOUSE KHI.</t>
  </si>
  <si>
    <t xml:space="preserve">16.5 KM FEROZEPUR ROAD LAHORE </t>
  </si>
  <si>
    <t>C-6, TOP FLOOR, BLOCK-2, AL-KARAM SQUARE, F.C.AREA LIAQUATABAD- KARAC HI-19.</t>
  </si>
  <si>
    <t xml:space="preserve">HOUSE No: A-164, BLOCK No: A-, KDA OFFICER SOCIETY, KARACHI. </t>
  </si>
  <si>
    <t xml:space="preserve">HOUSE No: A-7:72 MOHALLA MOOSA COLONY FEDERAL B AREA KARACHI. </t>
  </si>
  <si>
    <t xml:space="preserve">AK-7B-47-S5 KUCHI COLONY NEWKALRI KARACHI </t>
  </si>
  <si>
    <t xml:space="preserve">FLAT No: 2, 43 ROSE STREET MECHANICAL ROAD KARACHI CANTT </t>
  </si>
  <si>
    <t>ASAHI ESTATE 43:C BADAR COMMERCIAL STREET KHAYABAN-E-MUHAFIZ PHASE 5 EXTENTION DHA KARACHI</t>
  </si>
  <si>
    <t xml:space="preserve">ROOM No: 314 3rd FLOOR KHAWAJA CHAMBER DANDIYA BAZAR KARACHI. </t>
  </si>
  <si>
    <t>SUHAIL PIPE STORE GOLIMAR No: 1 FIRDOUS COLONY NEAR NIC CARD OFFICE KARACHI.</t>
  </si>
  <si>
    <t>JEVAN JEE BUILDING FIRST FLOOR OPPOSITE CITY COURT MAIN M.A.JINNAH ROAD KARACHI.</t>
  </si>
  <si>
    <t xml:space="preserve">SHOP No: 5 WAHAB ARCHADE DENSO HALL KARACHI </t>
  </si>
  <si>
    <t xml:space="preserve">MOHAMMAD SHAH STREET, JODIA BAZAR, KARACHI. </t>
  </si>
  <si>
    <t>KAMAL SONS BEARING STORES REHMAT MENSION OPPOSITE K.M.C WORKSHOP NISHTER ROAD KARACHI.</t>
  </si>
  <si>
    <t xml:space="preserve">104 - BABAR BLOCK, NEW GARDEN TOWN, LAHORE. </t>
  </si>
  <si>
    <t>FLAT No: 9 2nd FLOOR REHMANI MANZIL OFF GOVT WOMEN COLLEGE MOHAN ROAD FRERE ROAD KARACHI.</t>
  </si>
  <si>
    <t xml:space="preserve">HOUSE No: 1725-5757, MOHALLAH SHAMUZI, BALDIA TOWN, KARACHI. </t>
  </si>
  <si>
    <t>flat No: 41 s:l 19:a crescent complex gulshan-e-iqbal block 11 ka rachi.</t>
  </si>
  <si>
    <t xml:space="preserve">SB-38 BLOCK 13-B, GULSHAN IQBAL KARACHI </t>
  </si>
  <si>
    <t xml:space="preserve">C-29 SOUTH AVENUE SITE KARACHI </t>
  </si>
  <si>
    <t>Plot No GK - 8:15 POONA WALA VIEW 6TH FLOOR NEAR CUSTOM HOUSE KHARADA R KARACHI</t>
  </si>
  <si>
    <t xml:space="preserve">HOUSE No: B-214 BLOCK 13F.B AREA KARACHI </t>
  </si>
  <si>
    <t xml:space="preserve">HOUSE NO 3:15 JINNAH HOUSING SOCIETY KARACHI </t>
  </si>
  <si>
    <t>HOUSE No: G-608 BLOCK 18 RUFI GREEN CITY GULISTAN-E-JOHAR KARACHI .</t>
  </si>
  <si>
    <t>suleman teris flat No: A-23, BLOCK-13-D, GULSHAN-E-IQBAL, KARACH I.</t>
  </si>
  <si>
    <t xml:space="preserve">SHOP No: G-34 RAFIQUE CENTER ABDULLAH HAROON ROAD KARACHI </t>
  </si>
  <si>
    <t>HOUSE No: 586,BLOCK A-M POLICE HEADQUARTER SOUTH GARDEN ROAD KARAC HI</t>
  </si>
  <si>
    <t>FLAT NO A-304 3RD FLOOR UNIVERSAL APPARTMENT SECTOR 11-A NORTH KARACHI.</t>
  </si>
  <si>
    <t xml:space="preserve">CHAH SAMANDRI WALA, GADAI SHUMALI, P.O KHAS, TEH - DISTT, D.G.KHAN </t>
  </si>
  <si>
    <t xml:space="preserve">BUZDAR MANZIL,BLOCK No: 17, D.G.KHAN </t>
  </si>
  <si>
    <t xml:space="preserve">A:Y 4:5 USMAN GARDEN BLOCK 13 GULISTAN-E-JOHAR KARACHI. </t>
  </si>
  <si>
    <t xml:space="preserve">GADAI, HOUSE No: 982, BHUTTA COLONY, D.G.KHAN </t>
  </si>
  <si>
    <t xml:space="preserve">107-B-II, M.M. ALAM ROAD, GULBERG III, LAHORE. </t>
  </si>
  <si>
    <t xml:space="preserve">HOUSE No: 38, BLOCK No: 34 D.G.KHAN </t>
  </si>
  <si>
    <t xml:space="preserve">11TH FLOOR,AVENUE CENTRE, STRECHEN ROAD, KARACHI. </t>
  </si>
  <si>
    <t xml:space="preserve">HOUSE NO.B:57, ABDUL QADIR JILANI ROAD,karachi. KORANGI.6, KARACHI. </t>
  </si>
  <si>
    <t xml:space="preserve">.HOUSE No: 02, BLOCK No: 47, D.G.KHAN </t>
  </si>
  <si>
    <t xml:space="preserve">PRUDENTIAL HOUSE HASSAN ALI STREET, K A R A C H I </t>
  </si>
  <si>
    <t xml:space="preserve">HOUSE No: 18 . BLOCK. X .MODEL TOWN DERA GHAZI KHAN </t>
  </si>
  <si>
    <t xml:space="preserve">HOUSE No: 47, BLOCK No: 49, D.G.KHAN </t>
  </si>
  <si>
    <t xml:space="preserve">HOUSE No: 1153, BLOCK No: 18, FAREED ABAD COLONY, D.G.KHAN </t>
  </si>
  <si>
    <t xml:space="preserve">HOUSE No: 12:1-C, STREET No: 28, SECTOR G-7:1, ISLAMABAD </t>
  </si>
  <si>
    <t xml:space="preserve">House No:69, Street No: 1, G-9:2 Islamabad </t>
  </si>
  <si>
    <t xml:space="preserve">HOUSE No: 398, STREET No: 167, G-11:1, ISLAMABAD. </t>
  </si>
  <si>
    <t>FLAT No: 131 EDWARD STREET SHERAZI PALACE GARDEN EAST, KARACHI .</t>
  </si>
  <si>
    <t>bismillah manzil,flat No: 02, 2nd floor street No: 20, masjid road behar colony, karachi.</t>
  </si>
  <si>
    <t>BISMILLAH RESTAURANT - BARBEQUE SHO No: 8 , STREET No: 32 G-9:1 ISLAMABAD. 051-2262189</t>
  </si>
  <si>
    <t xml:space="preserve">BOOK LAND SHOP No: 04, TAQINA MARKET G-9:4 ISLAMABAD. </t>
  </si>
  <si>
    <t>H.NO 310 , STREET No: 01 , F-10:3 MARGALLA ROAD ISLAMABAD. 051-210568 7</t>
  </si>
  <si>
    <t xml:space="preserve">HNO 107:8 AREA 4-D NEAR ADNAN MEDICAL STOR LANDHI NO 6 KARACHI </t>
  </si>
  <si>
    <t>HOUSE 53-H STREET NO.7 RAJA IKRAM COLONEY TULSA ROAD LALAZAR RAWALPIN DI.</t>
  </si>
  <si>
    <t xml:space="preserve">15-SASI TOWN ABDULLAH HAROON ROAD KARACHI </t>
  </si>
  <si>
    <t xml:space="preserve">HOUSE No: 417:C GALI NO 32 SECTOR C MANZOOR COLONY KARACHI </t>
  </si>
  <si>
    <t xml:space="preserve">HOUSE NO R-131 DELUX TOWN SOHRAB GOTH KARACHI </t>
  </si>
  <si>
    <t xml:space="preserve">PRUDENTIAL HOUSE HASSAN ALI ST OFF: I.I. CHUNDRIGAR RD KARACHI </t>
  </si>
  <si>
    <t>C:O NEW ITTEHAD AUTO TRADERS SHOP N LS:8 SUPER AUTO PARTS MARKET NEAR MAYMAR COPLEX SOHRAB GOTH KARACHI</t>
  </si>
  <si>
    <t xml:space="preserve">L-521 SECTOR 5C-2 NORTH KARACHI </t>
  </si>
  <si>
    <t>HOUSE NO A-32 SECTOR A:17 PIONEER TOWN SUPER HIGHWAY SOHRAB GOTH KARA CHI</t>
  </si>
  <si>
    <t xml:space="preserve">HOUSE NO A-47 BAKKHAR GOTH SECTION 12-A SCHEME NO 33 KARACHI </t>
  </si>
  <si>
    <t xml:space="preserve">HOUSE No: T-107, GHOSIA COLONY GULBAHAR No: 1, KARACHI. </t>
  </si>
  <si>
    <t xml:space="preserve">A-34 SECTRO Z-5 SONGAL, GULSHAN-E-MAYMAR KARACHI </t>
  </si>
  <si>
    <t xml:space="preserve">FLAT NO 109 BLOCK N AL ASIF SQUARE KARACHI 0300-9281079 </t>
  </si>
  <si>
    <t xml:space="preserve">HOUSE NO A-116 DELUX TOWN SCHEME 33 KARACHI </t>
  </si>
  <si>
    <t>SHOP No: B-2 PLOT No: B-1, ROSHAN BAGH SOCIETY BLOCK -19, FB AREA, KA RACHI</t>
  </si>
  <si>
    <t xml:space="preserve">BS-4, BLOCK-22, STAR HIGHTS FALT NO.25, 4TH FLOOR F.B AREA KARACHI. </t>
  </si>
  <si>
    <t>HOUSE No: 10, STREET No: 6, JAWED BAHRIA CO-OPERATIVE HOUSING SOCIETY HAWKS BAY ROAD, KARACHI.</t>
  </si>
  <si>
    <t xml:space="preserve">H.NO.708, BLOCK F, GULSHAN E RAVI, LAHORE </t>
  </si>
  <si>
    <t xml:space="preserve">5TH FLOOR,BAHRIA COMPLEX 11, M.T.KHAN ROAD, LALAZAR, KARACHI. </t>
  </si>
  <si>
    <t>C:O CITI BANK,168-D,ADAMJEE ROAD,SADDAR RAWALPINDI.</t>
  </si>
  <si>
    <t>PO KHAS TANG DEV DISTT MIRPUR AZAD KASHMIR</t>
  </si>
  <si>
    <t xml:space="preserve">H No: E-59:4, SATELLITE TOWN, RAWALPINDI. </t>
  </si>
  <si>
    <t xml:space="preserve">558:16 W BLOCK DEFENCE LAHORE CANTT </t>
  </si>
  <si>
    <t>HARD STONE GYM,SHOP NO.15-17,BASEMENT SATELLITE SHOPPIN CENTRE,6TH ROAD CHOWK, SATELLITE TO</t>
  </si>
  <si>
    <t xml:space="preserve">HOUSE NO. 252, STREET NO. 13 CHAKLALA SCHEME 3, RAWALPINDI. </t>
  </si>
  <si>
    <t>HOUSE No: 54:1, STREET No: 30, KHAYABAN-E-MUJAHID, PHASE-V, DHA, KARACHI.PH No: 5847407</t>
  </si>
  <si>
    <t xml:space="preserve">C-10, NASEERABAD SHAH FAISAL COLONY, KARACHI. </t>
  </si>
  <si>
    <t>ERUM MANZIL, QASER QANDI MOHALLA, STREET No: 2, SHAH ABDUL LATIF BHITTAI ROAD, LYARI TOWN, KARACHI</t>
  </si>
  <si>
    <t xml:space="preserve">HOUSE No: R-247, SECTOR No: 8, NORTH KARCAHI.PH No: 0333-2447398 </t>
  </si>
  <si>
    <t>HOUSE No: D-17, BLOCK 16-A, KDA OVERSEAS BANGLOWS, GULISTAN-E-JAUHAR, KARACHI</t>
  </si>
  <si>
    <t xml:space="preserve">HOUSE No: 176 MURADABAD COLONY SARGODHA. </t>
  </si>
  <si>
    <t xml:space="preserve">77:6-A,SATELLITE TOWN SARGODHA. </t>
  </si>
  <si>
    <t>GREEN TRADING CORPORATION,NEAR MASJID-E-AMIN,I:2,QASSIMABAD,LIAQUA TABAD,KARACHI.</t>
  </si>
  <si>
    <t xml:space="preserve">HOUSE NO. 16-B, NEW QUEENCE ROAD LALAZAR, KARACHI. </t>
  </si>
  <si>
    <t xml:space="preserve">HOUSE No: B-1, AFSHAN COLONY, OPP KOHATI GATE, PESHAWAR CITY. </t>
  </si>
  <si>
    <t xml:space="preserve">HOUSE No: B-97:8, MOHALA MALIR TASIE COLONY, KARACHI. </t>
  </si>
  <si>
    <t xml:space="preserve">HOUSE No: R-587 SECTOR 15-A-2 BUFFER ZONE NORTH KARACHI. </t>
  </si>
  <si>
    <t xml:space="preserve">HOUSE No: 34 BLOCK-7:8 COOPERATIVE HOUSING SOCITY LAL KOTHI, KARACHI. </t>
  </si>
  <si>
    <t xml:space="preserve">HOUSE No: CM-14, METROVILL No: 2, MAJEED COLONY, LANDHI, KARACHI. </t>
  </si>
  <si>
    <t xml:space="preserve">HOUSE No: 7, CITI EVEREST MUSTAQA ROAD GARDEN, KARACHI. </t>
  </si>
  <si>
    <t xml:space="preserve">H No: D-26 HASSAN LODGE BLOCK 7 F.B AREA KARACHI </t>
  </si>
  <si>
    <t xml:space="preserve">SHOP NO No: 252 LIAQAT MARKET M.A.JINNAH ROAD KARACHI. </t>
  </si>
  <si>
    <t xml:space="preserve">HOUSE No: 105, LIQUAT BASTI PIB COLONY, KARACHI. </t>
  </si>
  <si>
    <t xml:space="preserve">HOUSE No: 24 RAFAY-E-AAM SOCITY MALIR HARD, KARACHI. </t>
  </si>
  <si>
    <t xml:space="preserve">A-158-S.B.C.H.S.BLOCK No: 12 GULISTAB-E-JAHAR, KARACHI. </t>
  </si>
  <si>
    <t xml:space="preserve">C-92, SHRATON HAIGTH ABUL HASAN ISPHANI, ROAD, KARACHI. </t>
  </si>
  <si>
    <t>HOUSE No: 127 BLOCK-K FEROZ SHAH COLONY SECTOR 11:1:2 , ORANGI TOWN, KARACHI.</t>
  </si>
  <si>
    <t xml:space="preserve">HOUSE No: D-143, BLOCK No: 2, KASHMIR ROAD, PECHS, KARACHI. </t>
  </si>
  <si>
    <t xml:space="preserve">C-75 GROUND FLOOR DEFENCE VIEW PHASE-1 </t>
  </si>
  <si>
    <t xml:space="preserve">M.T BUILDING BRANS ROAD FLAT No: 22 STREET No: 6, KARACHI. </t>
  </si>
  <si>
    <t xml:space="preserve">COPIER TRADERS 19, SUPER MAHAL HASRAT MOHANI ROAD, KARACHI. </t>
  </si>
  <si>
    <t>HOUSE No: 419 SECTOR G CHOUDRY REHMAT ALI ROAD MANZOOR COLONY, KAR ACHI.</t>
  </si>
  <si>
    <t xml:space="preserve">HOUSE No: D77, BLOCK 5, F.B.AREA, NEAR TAHIRVILAS CHORANGI </t>
  </si>
  <si>
    <t xml:space="preserve">INDUS MOTOR PLOT NWZ:1:P-1, PORT QASIM AUTHORITY, KARACHI </t>
  </si>
  <si>
    <t xml:space="preserve">W.S.A 9 BLOCK 7 FEDERAL B AREA NEAR MUKKA CHOWK KARACHI </t>
  </si>
  <si>
    <t>HOUSE-3, GHULAM MUSTAFA BUILDING, YAQOOB SHER ROAD, KHADDA MARKET, KA RACHI.</t>
  </si>
  <si>
    <t xml:space="preserve">SECTOR 5 A1 KHAWAJA AJMEER NAGRI MEW KARACHI HOUSE No: L-755 </t>
  </si>
  <si>
    <t>FLAT No: E-6, LATIF TARACE, AL NOOR SOCIETY F.B.AREA BLOCK No: 20, KARA CHI.</t>
  </si>
  <si>
    <t>IRUM SHOPPING IMPORIUMFLAT No: A-21 BUFFER ZONE NORTH KARACHI SECTOR15 A-2 KARACHI.</t>
  </si>
  <si>
    <t xml:space="preserve">A:20 BLOCK-Q NORHT NAZIMABAD KAACHI </t>
  </si>
  <si>
    <t xml:space="preserve">HOUSE No: 102 MUSLIM COLONY NEAR BSHCHS KARACHI </t>
  </si>
  <si>
    <t xml:space="preserve">A-913 BLOCK 12 GULBARG F.B.AREA, KARACHI. </t>
  </si>
  <si>
    <t>SAUDI PAK COMMERCIAL BANK, SAIMA TRADE TOWER, I.I. CHUNDRIGAR ROAD, 1ST FLOOR, KARACHI</t>
  </si>
  <si>
    <t>HOUSE NO.2ND-J,14:1,NAZIMABAD NO.2,KARACH I.</t>
  </si>
  <si>
    <t xml:space="preserve">HOUSE No: B-82 BLOCK 1 GULISTAN-E-JAUHAR KARACHI </t>
  </si>
  <si>
    <t>FLAT No: A-12, PLOT No: S.B.27,28, GULSHAN-TERRECE BLOCK No: 13-B GULSHAN-E-IQBAL, KARACHI.</t>
  </si>
  <si>
    <t>SUIT No: 201,PLOT No: 275,276, C.C.AREA PECHS BLOCK No: 2 ALLAMA IQBAL ROAD,MAIN TARIQ ROAD, KARACHI</t>
  </si>
  <si>
    <t xml:space="preserve">43:6-C, BLOCK No: 06, 16TH STREET P.E.C.H.S, KARACHI. </t>
  </si>
  <si>
    <t>GALAXY TRADING COMPANY 1ST FLOOR, SATTAR CHAMBER WEST WHARF ROAD KARA CHI</t>
  </si>
  <si>
    <t xml:space="preserve">B-115 NEAR AL-HAQ CLINIC BHANGORIA GOTH AZIZABAD, KARACHI. </t>
  </si>
  <si>
    <t xml:space="preserve">HOUSE NO No: R-441 SECTOR 7-D2 NORTH KARACHI KARACHI. </t>
  </si>
  <si>
    <t>H.GHAFOOR BUILDING,2ND. FLOOR B1, YOUSUF HAROON ROAD,BAGHDADI- NEAR LEYARI TELEPHONE EXCHANGE, KARACHI.</t>
  </si>
  <si>
    <t xml:space="preserve">HOUSE No: B-29, BAKSHI SQUARE F.B. AREA, BLOCK No: 7, KARACHI. </t>
  </si>
  <si>
    <t xml:space="preserve">FLAT -D-402, YASIR TERRACE PH-I GULISTAN-E-JOHAR KARACHI </t>
  </si>
  <si>
    <t xml:space="preserve">PLOT No: 116 M BLOCK P.E.C.H.S </t>
  </si>
  <si>
    <t xml:space="preserve">SF-1 BLOCK No: 42 SEA VIEW PHASE 5 DHA, KARACHI. </t>
  </si>
  <si>
    <t>MASHALLAH ARCADE D-6:31 PLOT, FLAT No: 2, 2ND FLOOR DEHLI COLONY No: 2 , KARACHI.</t>
  </si>
  <si>
    <t xml:space="preserve">HOUSE No: 37-A NEW MAQBOOLABAD KARACHI </t>
  </si>
  <si>
    <t xml:space="preserve">AWAMMI PAPER CENTRE 42 HASAN ALI EFENDI,ROAD, KARACHI. </t>
  </si>
  <si>
    <t>R-11,ROW No: 4 BLOCK E NATIONAL CEMENT HOUSING SOCIETY GULSAHN-E-IQBAL KARACHI</t>
  </si>
  <si>
    <t xml:space="preserve">PLOT No: N-3274, 3RD METROWILL SCHEME No: 33, KARACHI </t>
  </si>
  <si>
    <t xml:space="preserve">HOUSE No: 273, NORTH NAZIMABAD, BLOCK-U, DEER COLONY, KARACHI. </t>
  </si>
  <si>
    <t xml:space="preserve">HOUSE No: D-25, RUFI HIGHTS, PHASE 1, GULISTAN-E-JOHAR, KARACHI. </t>
  </si>
  <si>
    <t xml:space="preserve">ZAIB-UN-NISA STREET, SADDAR KARACHI. </t>
  </si>
  <si>
    <t xml:space="preserve">ONE VICTORIA CHAMBER, ABDULLAH HAROON ROAD, KARACHI. </t>
  </si>
  <si>
    <t xml:space="preserve">PLOT No: ST-8,SECTOR 16B,GABOL TOWN,NORTH KARACHI. </t>
  </si>
  <si>
    <t xml:space="preserve">1ST FLOOR,6-C,SOUTH PARK AVENUE, PHASE II,EXT,D.H.A,KARACHI. </t>
  </si>
  <si>
    <t xml:space="preserve">C-4,ARIKA APARTMENT BLOCK 16 GULSHAN-E-IQBAL KARACHI </t>
  </si>
  <si>
    <t xml:space="preserve">82,AL HAMRA SOCIETY TIPU SULTAN ROAD KARACHI </t>
  </si>
  <si>
    <t xml:space="preserve">SPCBL, TPC., EGERTON ROAD, LAHORE </t>
  </si>
  <si>
    <t xml:space="preserve">A-356,BLOCK-D, NORTH NAZMABAD, KARACHI. </t>
  </si>
  <si>
    <t xml:space="preserve">JM:4:817 CR.DAS ROAD NEW TOWN KARACHI </t>
  </si>
  <si>
    <t>HOUSE -R-4 ROW-6 BLK-D N C H S BLOCK-10-A GULSHAN-E-IQBAL NEAR ALLAHDIN PARK KARACHI</t>
  </si>
  <si>
    <t>36-C FEDERAL GOVT OFFICERS COLONY GARDEN ROAD KARACHI. CO, P.C.B.L. K ARACHI.</t>
  </si>
  <si>
    <t xml:space="preserve">B-49, AL-FALAH H. SOCIETY MALIR HAL KARACHI  PRUDENTIAL HOUSE, F.P.M  </t>
  </si>
  <si>
    <t xml:space="preserve">B:318 GULSHAN-E-HADEED PHASE-2 BIN QASIM KARACHI. </t>
  </si>
  <si>
    <t>BOLER CELL, ENNG, DEPTT, KARACHI SHIPYAARD AND ENGEERING WORKS LIMITED, WEST WHARF ROAD, KARACHI.</t>
  </si>
  <si>
    <t xml:space="preserve">HOUSE No: 1 1D AREA , LANDHI No: 1 BLOCK 25 KARACHI </t>
  </si>
  <si>
    <t xml:space="preserve">B-38,Sector X-2,Gulshan-e-Maymar Karachi. </t>
  </si>
  <si>
    <t xml:space="preserve">D-123 K.D.A SCHEME No: 1 KARACHI </t>
  </si>
  <si>
    <t xml:space="preserve">B-24,AL-MUJEEB GARDEN, MODEL COLONY, PEER BAZAR, KARACHI. </t>
  </si>
  <si>
    <t xml:space="preserve">A-4,HASAN SQUARE, GULSHAN-E-IQBAL, KARACHI. </t>
  </si>
  <si>
    <t xml:space="preserve">32:I-B,11TH COMMERCIAL STREET PHASE 4, D.H.A, KARACHI. </t>
  </si>
  <si>
    <t xml:space="preserve">FLAT No: D-6, AKBAR APPTT. PLOT CL8:21, BLEAK HOUSE RD KARACHI </t>
  </si>
  <si>
    <t>VICE PRESIDENT INT. DIV SAUDI PAK COMMERCIAL BANK LTD CENTRAL OFFICE, HASSAN ALI ST. OFF. II CHUNDRIGAR R</t>
  </si>
  <si>
    <t xml:space="preserve">B-239,BLOCK No: 10, GULSHAN -E- IQBAL KARACHI. </t>
  </si>
  <si>
    <t xml:space="preserve">F:NO B-1,PRESTIGE PLAZA, 287 NISHTER ROAD, GARDEN WEST, KARACHI. </t>
  </si>
  <si>
    <t xml:space="preserve">8TH FLOOR,TEXTILE PLAZA, M A JINNAH ROAD, KARACHI. </t>
  </si>
  <si>
    <t>R-36 SCHEME -33 ZARAMINA RAINDERCY OFF UNIVERSITY ROAD KARAC HI</t>
  </si>
  <si>
    <t xml:space="preserve">S.P.C.B.L, CENTRAL OFFICE, OFF-I.I.CHUNDRIGAR ROAD, KARACHI. </t>
  </si>
  <si>
    <t xml:space="preserve">D.II SUNNY PRIDE GULISTAN-E-JUHAR </t>
  </si>
  <si>
    <t xml:space="preserve">HOUSE NO.1729:386, BALDIA TOWN , KARACHI. </t>
  </si>
  <si>
    <t xml:space="preserve">84:II 6TH COMMERCIAL STREET PHASE I DEFENCE HOUSING AUTHORITY KARACHI </t>
  </si>
  <si>
    <t xml:space="preserve">1-B:4, SEA CLIFF APPARTMENTS BLOCK-2, CLIFTON, KARACHI. </t>
  </si>
  <si>
    <t xml:space="preserve">73:2,17TH LANE PHASE V11 DHA KARACHI </t>
  </si>
  <si>
    <t xml:space="preserve">ASKARI-III, FLAT NO. 31-H, MOHALLA CANTT, KARACHI. </t>
  </si>
  <si>
    <t xml:space="preserve">B-2 :14 KAZIMABAD MODEL COLONY KARACHI </t>
  </si>
  <si>
    <t>M2ND-E-287, STREET No: 5, BLOCK-A,JINNAH ROAD, SHER SHAH COLONY, KARACHI.</t>
  </si>
  <si>
    <t xml:space="preserve">C-32:1 , 13:D, GULSHAN -E-IQBAL , KARACHI. </t>
  </si>
  <si>
    <t xml:space="preserve">D-88,ABDUL HAMEED COLONY, SITE, KARACHI </t>
  </si>
  <si>
    <t xml:space="preserve">38-A,3RD STREET, GIZRI KARACHI </t>
  </si>
  <si>
    <t>A-105, HAVAIN HOMES BLOCK- 2, FL-6 BLOCK-2 CLIFTON KARACHI</t>
  </si>
  <si>
    <t xml:space="preserve">MAIL  </t>
  </si>
  <si>
    <t xml:space="preserve">10-B, ZAMZAMA BOULEVARD CLIFTON KARACHI. </t>
  </si>
  <si>
    <t xml:space="preserve">E-26 BLOCK-8 GULSHAN-E-IQBAL KARACHI. </t>
  </si>
  <si>
    <t>98:1,9TH STREET,KHAYABAN-E-RAHAT,PHASE VI, D.H.A,KARACHI.</t>
  </si>
  <si>
    <t>1-A:3,SEACLIF APARTMENTRS,FL-8,BLOCK-2,CLIFTON,KA RACHI.</t>
  </si>
  <si>
    <t>HOUSE No: :R-63, PIONEER HOMES PHAS -I, SECTOR 1-A:6 SCHEME-33 SUPER HIGHWAY KHI.</t>
  </si>
  <si>
    <t>HOUSE No: : 17 SHEHNAZ MANZIL 3RD FLOOR, THATTAI COMPOUND LIGHT HOUSE - KARACHI.</t>
  </si>
  <si>
    <t xml:space="preserve">25:1,4th ZAMZAMA, CLIFTON, KARACHI. </t>
  </si>
  <si>
    <t>HOUES NO.833 :OPP,BLOCK-245,CITY RAILWAY COLONY,ELENDER ROAD,NEAR POWER HOUSE,KARACHI.</t>
  </si>
  <si>
    <t xml:space="preserve">A - 15, AKBER APPT., BLEAK HOUSE ROAD, CIVIL LINE, KARACHI. </t>
  </si>
  <si>
    <t>HOUSE NO-1232:2,AZIZABAD,F.B.AREA,KARACHI -38</t>
  </si>
  <si>
    <t>House No: 453, grex, father colony marirur hawx bay road, Karac hi</t>
  </si>
  <si>
    <t xml:space="preserve">702 SHAHEEN TOWERS, P.E.C.H.S. BLOCK-6, KARACHI. </t>
  </si>
  <si>
    <t xml:space="preserve">62,5TH FLOOR, HAJIANI AMINA CHAMBER SOLDIER BAZAR,SADDAR, KARACHI PCBL MAIN BR </t>
  </si>
  <si>
    <t>HOUSE No: E-1725 HARYANA COLONY ORANGI TOWN No: 10, KARACHI.</t>
  </si>
  <si>
    <t>19th,FLOOR,TOWER B, SAIMA TRADE TOWERS, I.I.CHUNDRIGAR ROAD, KARACH I.</t>
  </si>
  <si>
    <t xml:space="preserve">HOUSE No: A-137, HASSAN COLONY NEAR GULBAHAR NAZIMABAD No: 2, KARACHI. </t>
  </si>
  <si>
    <t xml:space="preserve">Gate 12, Truck Stand, Maripur Road, Karachi. </t>
  </si>
  <si>
    <t>FLAT NO. 29-C, 13TH COMMERCIAL ST. PHASE. II, D.H. A. KARACHI. P C B L S T A F F.</t>
  </si>
  <si>
    <t xml:space="preserve">5.B, 4TH SUNSET STREET PHASE II D.H.A. KARACHI </t>
  </si>
  <si>
    <t>HOUSE No: 45 STREET No: 9 SECTOR-4, HBCHS, NAVAL COLONY, HUBRIVER ROAD, KARACHI.</t>
  </si>
  <si>
    <t xml:space="preserve">Moti wala Building, Opp Post Office, Methadar, Karachi. </t>
  </si>
  <si>
    <t xml:space="preserve">L-1028 Sector 11-E Muslim Town North Karachi. </t>
  </si>
  <si>
    <t>HOUSE NO.23,BLOCK-FL 2,TARIQ BIN ZEYED HOUSING SOCIETY MALIR HALT KARACHI. COLONY, M.T.KHAN ROAD, KAR</t>
  </si>
  <si>
    <t>H-5,SEA ROCK APARTMENTS,BLK-1,5TH FLOOR CLIFTON, KARACHI.</t>
  </si>
  <si>
    <t xml:space="preserve">HOUSE No: 119-W.A WAHEED-A-ABAD GULBERG KARACHI </t>
  </si>
  <si>
    <t xml:space="preserve">HOUSE No: A-279 BLOCK T NORTH NAZIAMABAD KARACHI </t>
  </si>
  <si>
    <t xml:space="preserve">499-BLOCK M MODEL TOWN EXT. LAHORE </t>
  </si>
  <si>
    <t>HOUSE No: 11 STREET-7 SECTOR 4 HAROON BAHRIA SOCIETY HUB RIVER ROA D KARACHI</t>
  </si>
  <si>
    <t>HOUSE No: G.K 11-H 474-1 STREET-6 CHAKIWARA PHOTO LANE KARAC HI.</t>
  </si>
  <si>
    <t xml:space="preserve">HOUSE No: :AK-9-4S-56, STREET NO.2, LEA MARKET, KARACHI. </t>
  </si>
  <si>
    <t xml:space="preserve">C-109, CRESCENT VIEW BLOCK-13, GULISTAN-E-JAUHAR, KARACHI. </t>
  </si>
  <si>
    <t>HOUSE No: 53:2, STREET No: 11-F, AGRA TAJ COLONY SEHAR ROAD LYARI, K ARACHI.</t>
  </si>
  <si>
    <t>APPARTMENT No: 1011, MARINA ELEVATIONS CLIFTON BLOCK No: II, KA RACHI.</t>
  </si>
  <si>
    <t>BILLYS TOWER, C-606, JAUHAR MOR, GULISTAN-E-JAUHAR,RASHID MINHAS ROAD, KARACHI.</t>
  </si>
  <si>
    <t>IST FLOOR JAFFAR MANSION A.M. 2, BURNS ROAD OPP: SOHNARI MASJID KARA CHI</t>
  </si>
  <si>
    <t xml:space="preserve">321:1,MAHMOOD MANZIL, OFF.PREEDY STREET, SADDAR, KARACHI. </t>
  </si>
  <si>
    <t xml:space="preserve">120:II,6TH STREET, PHASE VI,D.H.A, KARACHI. </t>
  </si>
  <si>
    <t xml:space="preserve">G-1,SOHRA SQUARE,BLOCK-8, GULSHAN-E-IQBAL,KARACHI. </t>
  </si>
  <si>
    <t xml:space="preserve">20:12 - B , AREA, LIQUATABAD, K A R A C H I. </t>
  </si>
  <si>
    <t xml:space="preserve">HOUSE NO-10,FAIZULLAH COMPOUND, P.O USMANABAD,KARACHI. </t>
  </si>
  <si>
    <t xml:space="preserve">804- 115:A, S.M.C.H.SOCIETY, K A R A C H I. </t>
  </si>
  <si>
    <t xml:space="preserve">J-1:29 KASHMIR IMAM BARGAH GOIMAR NO.1 NAZIMABAD KARACHI </t>
  </si>
  <si>
    <t>FLATE NO No: B 303 ABID TWON GULSHAN-E-IQBAL BLOCK No: 1 KARACHI .</t>
  </si>
  <si>
    <t>PAKISTAN NATIONAL SHIPPING CORPORATION, STORE SUPPLY DEP, 2ND FLOOR OPP HAKIMSONS BUILDING, NEAR</t>
  </si>
  <si>
    <t>C:O MR. MANZOOR AHMED, HOUSE No: B-12, GULISTAN KHAN HOUSE, FAZAL-E-HAQ ROAD, BLUE AREA, ISLAMA</t>
  </si>
  <si>
    <t>C:O SPAPEV,H.NO.195-A,ST.NO.10,E-7,ISLA MABAD</t>
  </si>
  <si>
    <t>House No: 50:51-A, Habibullah Road, Ghari Shahu, Lahore 042-63035 91</t>
  </si>
  <si>
    <t xml:space="preserve">239 BLOCK FI, WAPDA TOWN LAHORE </t>
  </si>
  <si>
    <t xml:space="preserve">17- ABBOT ROAD, NEAR MUBARAK CINEMA, LAHORE. </t>
  </si>
  <si>
    <t>G.P GARMENTS, MADINA TOWN, G.T ROAD NEAR MANAWAN POLICE STATION, LAHORE . 042-6542242</t>
  </si>
  <si>
    <t xml:space="preserve">PUNJAB INSTITUTE OF CARDIOLOGY JAIL ROAD LAHORE </t>
  </si>
  <si>
    <t xml:space="preserve">51-GARDEN BLOCK GARDEN TOWN LHR </t>
  </si>
  <si>
    <t>HONDA SHOWROOM MAIN CANAL BANK ROAD PUL FATEH GHAR NEAR AZIZ PULI, LAHO RE</t>
  </si>
  <si>
    <t xml:space="preserve">HOUSE No: 78-D GULSHAN-E-RAVI LAHORE </t>
  </si>
  <si>
    <t xml:space="preserve">3-zahoor street sandah khurad lahore </t>
  </si>
  <si>
    <t xml:space="preserve">33:B WARIS ROAD, JAIL ROAD, LAHORE. </t>
  </si>
  <si>
    <t>1-KM, BHOPTIAN CHOWK MOHLANWAL DEFENCE ROAD OFF RAIWIND ROAD LAHOR PH. No: 042-5321461-5</t>
  </si>
  <si>
    <t>Suit No: 216:2nd Floor Latif Center Ferozpur Road, Ichra Lahore. LAHORE PH. No: 5413368</t>
  </si>
  <si>
    <t>OFF. No: 12, 4TH FLOOR SHAN ARCADE, BARKAT MKT. NEW GARDEN TOWN LAHORE PH. No: 042-5860352</t>
  </si>
  <si>
    <t xml:space="preserve">E-31:10 K, ST No: 5, AL-NOOR TOWN, WALTON ROAD LAHORE </t>
  </si>
  <si>
    <t>MOHALLAH JAN KHEL, P.O.BOX YAR HUSSAIN, TEHSIL LAHORE, DISTT. SWAB I</t>
  </si>
  <si>
    <t xml:space="preserve">H. NO. 2953, ITTEHAD COLONY, PESHAWAR. </t>
  </si>
  <si>
    <t xml:space="preserve">NO 4 ATTA TRUCK LANE UNIVERSITY TOWN PESHAWAR </t>
  </si>
  <si>
    <t xml:space="preserve">POLICE LANE FAMILY QUARTER PESHAWAR CANTT. </t>
  </si>
  <si>
    <t>KHUBAI ENTERPRISES, 3RD FLOOR, JASMINE ARCADE, FAKHAR -E-ALAM ROAD PESHAWAR CANTT.</t>
  </si>
  <si>
    <t xml:space="preserve">ABDULLAH SONS ARSHAD BUILDING NEAR AMIN HOTEL G.T ROAD PESHAWAR </t>
  </si>
  <si>
    <t xml:space="preserve">SARHAD WIRE CENTRE G.P.O LANE PESHAWAR CANTT. </t>
  </si>
  <si>
    <t>C:O NEW CHITRAL GENERAL STORE, ZAFA PLAZA, BARA GATE, CHARAI CHOWK, PES HAWAR.</t>
  </si>
  <si>
    <t xml:space="preserve">GHAZI TRADING CO SIRKI ROAD QUETTA </t>
  </si>
  <si>
    <t>zahid hussain Emaan builders -estat marketing muzamil square ph-1 shehbaz twn quetta</t>
  </si>
  <si>
    <t xml:space="preserve">BANKHURMAN MIAN MUHAMMAD TOWN MOHALLAH CHAUDRIAN MIRPUR A.K. </t>
  </si>
  <si>
    <t xml:space="preserve">PROPT HAAROON JEWELLERS, H No 265, SECTOR B3 MIRPUR A.K. </t>
  </si>
  <si>
    <t xml:space="preserve">BADHA, PO KHARRAK, MIRPUR A.K. </t>
  </si>
  <si>
    <t>H.NO 1:1256 MUHALLAH KOCHA CHABIK SAWARAN LAHORE:C:O 22:A NEW GHALLA MANDI PAKISTAN TRADERS BAHAWALPUR</t>
  </si>
  <si>
    <t xml:space="preserve">HOUSE NO.24-A:Y SATELLITE TOWN, BAHAWALPUR </t>
  </si>
  <si>
    <t>CHAK NO.50:DNB P.O. DERA NAWAB SAHI TEHSIL: AHMADPUR EAST DISTT: BAHAWA LPUR</t>
  </si>
  <si>
    <t xml:space="preserve">5-A MUHAMMAD HUSSAIN SHAHEED ROAD BAHAWALPUR </t>
  </si>
  <si>
    <t xml:space="preserve">H.NO B-III 138 DHOBI WALI GHALI MUHALLAH IMAM SHAH BAHAWALPUR </t>
  </si>
  <si>
    <t>H.NO 1 RAO AKHTER ALI ROAD NEAR BAGDAD RAILWAY STATION HASILPUR ROA D BAHAWALPUR</t>
  </si>
  <si>
    <t xml:space="preserve">ABBAS NAGAR P.O KHAS TEHSIL - DISTT. BAHAWALPUR </t>
  </si>
  <si>
    <t xml:space="preserve">HOUSE No: 53-BII TAUHEED ROAD BOHAR GATE BAHAWALPUR </t>
  </si>
  <si>
    <t xml:space="preserve">SITTAR ICE - OIL INDUSTRIES MUHALLAH FAISALABAD, SADIQABAD </t>
  </si>
  <si>
    <t xml:space="preserve">THE MALL FAWARA CHOWK BAHAWALPUR. </t>
  </si>
  <si>
    <t xml:space="preserve">H.NO 144:B.G.O.C MODEL TOWN B SHADRA BAHAWALPUR </t>
  </si>
  <si>
    <t xml:space="preserve">9-C, MODEL TOWN A, BAHAWALPUR. </t>
  </si>
  <si>
    <t>H No B 1943 FIRDAUS ABAD COLONY MULTAN ROAD BAHAWALPUR</t>
  </si>
  <si>
    <t xml:space="preserve">C:O YAZMAN MOTORS MULTAN ROAD TEH. DISTT BAHAWALPUR </t>
  </si>
  <si>
    <t xml:space="preserve">76-A UPPER STORY GHALLA MANDI NEW GREEN MARKET BAHAWALPUR </t>
  </si>
  <si>
    <t xml:space="preserve">BLOCK GARDEN TOWN,GIRLS COLLEGE ,BHAWAL PUR </t>
  </si>
  <si>
    <t xml:space="preserve">HOUSE No: 1680, STREET No: 26, SECTOR I-10:2, ISLAMABAD. </t>
  </si>
  <si>
    <t>H No 267 B II AAMO KHAS BAHAWALPUR</t>
  </si>
  <si>
    <t xml:space="preserve">H No: CA-275 MODEL TOWN A. YOUNIS SHAHEED ROAD. BAHAWALPUR </t>
  </si>
  <si>
    <t xml:space="preserve">BAJWA HOSPITAL CIRCULAR ROAD NAROWAL </t>
  </si>
  <si>
    <t>85-B HOTEL SHAHARYAR MODEL TOWN OPPOSITE GENERAL BUS STAND GUJRANWA LA</t>
  </si>
  <si>
    <t xml:space="preserve">H.NO D:A 567 MODEL TOWN GRW </t>
  </si>
  <si>
    <t xml:space="preserve">QIAMPUR, NEAR ALIPUR BYUPASS, GUJRANWALA </t>
  </si>
  <si>
    <t>STREET NO 6, NOMANIA ROAD, MOHALLAH AHMED PURA, GUJRANWALA TEL No: 211584 212812 0300-6457964</t>
  </si>
  <si>
    <t>H NO 19 ST A BLOCK W PEOPLES COLONY GUJRANWAL</t>
  </si>
  <si>
    <t xml:space="preserve">C:O WAKEEL AHMED GALI TAILWALI RAIL BAZAR GUJRANWALA </t>
  </si>
  <si>
    <t xml:space="preserve">HOUSE No.C-179 TO 181 JILANI ROAD, SUKKUR. </t>
  </si>
  <si>
    <t xml:space="preserve">YHOUSE NO.B-2785, JILLANI COTTAGE, JILLANI ROAD SUKKUR </t>
  </si>
  <si>
    <t>VILLAGE KAZIABADAL MAHAR PO JAN MUHAMMAD SOCIETY TALUKA KHAN GHAR G HOTKI.</t>
  </si>
  <si>
    <t>House No: 9:A,Mahalla Zamindara Colony,Rahim Yar Khan tehsil Rahim Yar Khan,district Rahim Yar Khan. Y</t>
  </si>
  <si>
    <t xml:space="preserve">Bye Pass Road, Near Ghousia Flour Mills, Rahimyar Khan </t>
  </si>
  <si>
    <t>Akbar Jewellers,Nishtar Bazar Rahimyar Khan</t>
  </si>
  <si>
    <t>Gulshan-e-Iqbal ColonYAlfalah Street Qasim Bela Multan</t>
  </si>
  <si>
    <t xml:space="preserve">57-FCC CHAUDHRY ZAHOOR ELAHI ROAD GULBERG II LAHORE </t>
  </si>
  <si>
    <t xml:space="preserve">163 - SCOTCH CORNER, UPPER MALL LAHORE </t>
  </si>
  <si>
    <t xml:space="preserve">84-A JOHAR TOWN LAHORE </t>
  </si>
  <si>
    <t>HAJVERY UNIVERSITY, INDUSTRIAL AREA, GULBERG III, LAHOR E.</t>
  </si>
  <si>
    <t xml:space="preserve">738 KASHMIR BLOCK ALLAMA IQBAL TOWN LAHORE </t>
  </si>
  <si>
    <t xml:space="preserve">11 GULBERG V JUSTICE SARDAR IQBAL ROAD LAHORE </t>
  </si>
  <si>
    <t>HOUSE NO 3-A, SEA BREEZE APARTMENT,SHER SHAH BLOCK NEW GARDE TOWN, LAHORE.</t>
  </si>
  <si>
    <t xml:space="preserve">91-B-2 GULBERG III LAHORE </t>
  </si>
  <si>
    <t xml:space="preserve">HOUSE No: 180 DHAYRI HASSAN ABAD ABDUL GHANI ROAD RAWALPINDI </t>
  </si>
  <si>
    <t xml:space="preserve">H.no.1190, G-9:4, Islamabad </t>
  </si>
  <si>
    <t xml:space="preserve">SERVICE INDUSTRIES LTD, G.T.ROAD, RAWALPINDI </t>
  </si>
  <si>
    <t>1979,AHATA SH. FAZAL ELAHI,RAILWAY ROAD,SADDAR,RAWALPINDI CANTT,RAWALP INDI</t>
  </si>
  <si>
    <t xml:space="preserve">P.O. DALOTE, PACHHIOT SEHIR TEHSIL RAWALAKOT DISTT. POONCH PAKISTAN </t>
  </si>
  <si>
    <t xml:space="preserve">VILLAGE ALLAH BUX ARBAB, TALKA TANDO ALLAHYAR, DISTT HYDERABAD. </t>
  </si>
  <si>
    <t xml:space="preserve">86-B BLOCK A, UNIT NO.04 LATIFABAD, HYDERABAD. </t>
  </si>
  <si>
    <t xml:space="preserve">HOUSE NO.77:A, UNIT NO.06, LATIFABAD, HYDERABAD. </t>
  </si>
  <si>
    <t>Saving</t>
  </si>
  <si>
    <t>42101-4750406-5</t>
  </si>
  <si>
    <t>341018-222879-1</t>
  </si>
  <si>
    <t>35202-2781257-7</t>
  </si>
  <si>
    <t>31303-2407565-5</t>
  </si>
  <si>
    <t>34201-5171022-9</t>
  </si>
  <si>
    <t>17301-0421815-9</t>
  </si>
  <si>
    <t>36501-7942595-3</t>
  </si>
  <si>
    <t>35202-6043599-1</t>
  </si>
  <si>
    <t>61101-0257942-9</t>
  </si>
  <si>
    <t>37405-4104216-4</t>
  </si>
  <si>
    <t>37405-6096269-5</t>
  </si>
  <si>
    <t>NATIONAL TRACHOMA CONTROL PROGRAMME</t>
  </si>
  <si>
    <t>IRFAN-UL-HAQ/SHAMIM FATIMA</t>
  </si>
  <si>
    <t>SARFARAZ HUSSAIN RANA</t>
  </si>
  <si>
    <t>JALIL HAIDER NAQVI</t>
  </si>
  <si>
    <t>ASIF MEHMOOD NARO &amp; KHALIDA ASIF</t>
  </si>
  <si>
    <t>HABIBURREHMAN/SHAZIA</t>
  </si>
  <si>
    <t>TANVEER HUSSAIN JAFFERY</t>
  </si>
  <si>
    <t>GUL REHMAN</t>
  </si>
  <si>
    <t>MIRZA GHULAM JAFFAR</t>
  </si>
  <si>
    <t>RAKHASHANDA / KHUSHI MUHAMMAD</t>
  </si>
  <si>
    <t>ABID ATTIQ</t>
  </si>
  <si>
    <t>UZMA MAHMOOD AFSHAR</t>
  </si>
  <si>
    <t>SYED KHUSRO HABIB &amp;/OR FARZANA</t>
  </si>
  <si>
    <t xml:space="preserve">B-194:11A, NORTH KARACHI </t>
  </si>
  <si>
    <t xml:space="preserve">VILLAGE - POST OFFICE TRIGRI GUJRANWALA </t>
  </si>
  <si>
    <t xml:space="preserve">153- ATA TURK BLOCK NEW GARDEN TOWN LAHORE </t>
  </si>
  <si>
    <t>House No 5-A Muhallah Sattelite Tow Rahim Yar Khan Distric Rahim Yar Kh an</t>
  </si>
  <si>
    <t>DIRECTOR  N- IC  FREQUENCY ALLOCATION BOARD PLOT No: 112, H:8- 4 ISLAMABAD</t>
  </si>
  <si>
    <t>H No: 20-S DOCTOR COLONY, NEAR EDEN CANAL VILLAS, CANAL ROAD, THOKAR NIAZ BAIG, LAHORE</t>
  </si>
  <si>
    <t xml:space="preserve">23, THE MALL, PESHAWAR CANTT. </t>
  </si>
  <si>
    <t xml:space="preserve">Pasban Rent A Car Jail Road Sahiwal </t>
  </si>
  <si>
    <t xml:space="preserve">107-A-N SAMAN ABAD LAHORE </t>
  </si>
  <si>
    <t xml:space="preserve">INTERACT WORLDWIDE HOUSE No: 441, STREET No: 57 I-8:3 ISLAMABAD </t>
  </si>
  <si>
    <t xml:space="preserve">HOUSE No: 334 J:1, LANE No: 5, PESHAWAR ROAD, RAWALPNDI </t>
  </si>
  <si>
    <t xml:space="preserve">HOUSE No: 202-A,STREET No: 18,F-10:2,ISLAMABAD </t>
  </si>
  <si>
    <t>20/07/2006</t>
  </si>
  <si>
    <t>20/07/2007</t>
  </si>
  <si>
    <t>17/03/2007</t>
  </si>
  <si>
    <t>18/07/2007</t>
  </si>
  <si>
    <t>17/06/2006</t>
  </si>
  <si>
    <t>29/04/2006</t>
  </si>
  <si>
    <t>22/02/2007</t>
  </si>
  <si>
    <t>18/05/2006</t>
  </si>
  <si>
    <t>19/12/2007</t>
  </si>
  <si>
    <t>20/08/2007</t>
  </si>
  <si>
    <t>28/11/2007</t>
  </si>
  <si>
    <t>15/02/2007</t>
  </si>
  <si>
    <t>27/12/2007</t>
  </si>
  <si>
    <t>17/11/2007</t>
  </si>
  <si>
    <t>29/08/2006</t>
  </si>
  <si>
    <t>26/03/2007</t>
  </si>
  <si>
    <t>24/03/2004</t>
  </si>
  <si>
    <t>15/10/2004</t>
  </si>
  <si>
    <t>20/10/2006</t>
  </si>
  <si>
    <t>14/09/2007</t>
  </si>
  <si>
    <t>29/10/2007</t>
  </si>
  <si>
    <t>26/12/2006</t>
  </si>
  <si>
    <t>16/05/2007</t>
  </si>
  <si>
    <t>28/02/2007</t>
  </si>
  <si>
    <t>28/08/2007</t>
  </si>
  <si>
    <t>29/03/2006</t>
  </si>
  <si>
    <t>23/04/2005</t>
  </si>
  <si>
    <t>21/04/2004</t>
  </si>
  <si>
    <t>27/04/2006</t>
  </si>
  <si>
    <t>17/01/2007</t>
  </si>
  <si>
    <t>13/04/2005</t>
  </si>
  <si>
    <t>21/08/2007</t>
  </si>
  <si>
    <t>29/08/2007</t>
  </si>
  <si>
    <t>24/08/2006</t>
  </si>
  <si>
    <t>23/08/2006</t>
  </si>
  <si>
    <t>20/12/2005</t>
  </si>
  <si>
    <t>15/09/2007</t>
  </si>
  <si>
    <t>31/03/2007</t>
  </si>
  <si>
    <t>19/05/2007</t>
  </si>
  <si>
    <t>22/11/2007</t>
  </si>
  <si>
    <t>21/03/2007</t>
  </si>
  <si>
    <t>19/09/2006</t>
  </si>
  <si>
    <t>21/02/2006</t>
  </si>
  <si>
    <t>23/09/2005</t>
  </si>
  <si>
    <t>18/01/2005</t>
  </si>
  <si>
    <t>19/02/2004</t>
  </si>
  <si>
    <t>19/11/2007</t>
  </si>
  <si>
    <t>28/12/2006</t>
  </si>
  <si>
    <t>30/09/2006</t>
  </si>
  <si>
    <t>13/06/2006</t>
  </si>
  <si>
    <t>30/05/2007</t>
  </si>
  <si>
    <t>18/09/2006</t>
  </si>
  <si>
    <t>14/06/2007</t>
  </si>
  <si>
    <t>28/06/2006</t>
  </si>
  <si>
    <t>16/02/2005</t>
  </si>
  <si>
    <t>31/01/2005</t>
  </si>
  <si>
    <t>31/03/2006</t>
  </si>
  <si>
    <t>21/05/2007</t>
  </si>
  <si>
    <t>14/11/2006</t>
  </si>
  <si>
    <t>24/11/2006</t>
  </si>
  <si>
    <t>20/04/2007</t>
  </si>
  <si>
    <t>28/07/2006</t>
  </si>
  <si>
    <t>27/11/2007</t>
  </si>
  <si>
    <t>20/02/2007</t>
  </si>
  <si>
    <t>20/12/2006</t>
  </si>
  <si>
    <t>27/04/2007</t>
  </si>
  <si>
    <t>30/05/2006</t>
  </si>
  <si>
    <t>19/04/2007</t>
  </si>
  <si>
    <t>13/04/2007</t>
  </si>
  <si>
    <t>22/07/2006</t>
  </si>
  <si>
    <t>15/09/2006</t>
  </si>
  <si>
    <t>16/06/2007</t>
  </si>
  <si>
    <t>18/01/2007</t>
  </si>
  <si>
    <t>16/07/2007</t>
  </si>
  <si>
    <t>14/12/2007</t>
  </si>
  <si>
    <t>19/07/2007</t>
  </si>
  <si>
    <t>22/07/2005</t>
  </si>
  <si>
    <t>19/06/2007</t>
  </si>
  <si>
    <t>27/09/2006</t>
  </si>
  <si>
    <t>19/04/2005</t>
  </si>
  <si>
    <t>29/03/2007</t>
  </si>
  <si>
    <t>27/02/2006</t>
  </si>
  <si>
    <t>29/06/2005</t>
  </si>
  <si>
    <t>26/10/2004</t>
  </si>
  <si>
    <t>28/07/2007</t>
  </si>
  <si>
    <t>16/04/2007</t>
  </si>
  <si>
    <t>19/03/2007</t>
  </si>
  <si>
    <t>15/07/2004</t>
  </si>
  <si>
    <t>17/10/2007</t>
  </si>
  <si>
    <t>31/01/2007</t>
  </si>
  <si>
    <t>27/05/2006</t>
  </si>
  <si>
    <t>13/10/2006</t>
  </si>
  <si>
    <t>19/10/2006</t>
  </si>
  <si>
    <t>22/01/2007</t>
  </si>
  <si>
    <t>13/08/2007</t>
  </si>
  <si>
    <t>28/06/2007</t>
  </si>
  <si>
    <t>18/05/2007</t>
  </si>
  <si>
    <t>28/10/2006</t>
  </si>
  <si>
    <t>26/01/2006</t>
  </si>
  <si>
    <t>22/03/2005</t>
  </si>
  <si>
    <t>25/04/2006</t>
  </si>
  <si>
    <t>27/12/2006</t>
  </si>
  <si>
    <t>24/09/2007</t>
  </si>
  <si>
    <t>18/10/2006</t>
  </si>
  <si>
    <t>15/05/2006</t>
  </si>
  <si>
    <t>15/08/2006</t>
  </si>
  <si>
    <t>28/01/2004</t>
  </si>
  <si>
    <t>17/01/2006</t>
  </si>
  <si>
    <t>22/08/2006</t>
  </si>
  <si>
    <t>25/08/2006</t>
  </si>
  <si>
    <t>15/06/2007</t>
  </si>
  <si>
    <t>19/10/2007</t>
  </si>
  <si>
    <t>31/08/2007</t>
  </si>
  <si>
    <t>28/09/2005</t>
  </si>
  <si>
    <t>21/12/2006</t>
  </si>
  <si>
    <t>30/12/2006</t>
  </si>
  <si>
    <t>21/09/2007</t>
  </si>
  <si>
    <t>29/06/2007</t>
  </si>
  <si>
    <t>18/03/2005</t>
  </si>
  <si>
    <t>29/12/2006</t>
  </si>
  <si>
    <t>28/05/2007</t>
  </si>
  <si>
    <t>13/09/2007</t>
  </si>
  <si>
    <t>27/08/2007</t>
  </si>
  <si>
    <t>14/11/2005</t>
  </si>
  <si>
    <t>18/06/2007</t>
  </si>
  <si>
    <t>13/03/2007</t>
  </si>
  <si>
    <t>13/06/2007</t>
  </si>
  <si>
    <t>24/11/2007</t>
  </si>
  <si>
    <t>15/03/2007</t>
  </si>
  <si>
    <t>16/12/2006</t>
  </si>
  <si>
    <t>14/12/2006</t>
  </si>
  <si>
    <t>26/06/2004</t>
  </si>
  <si>
    <t>24/01/2007</t>
  </si>
  <si>
    <t>17/11/2005</t>
  </si>
  <si>
    <t>26/02/2007</t>
  </si>
  <si>
    <t>15/03/2006</t>
  </si>
  <si>
    <t>13/10/2005</t>
  </si>
  <si>
    <t>24/12/2007</t>
  </si>
  <si>
    <t>23/02/2007</t>
  </si>
  <si>
    <t>19/01/2006</t>
  </si>
  <si>
    <t>14/11/2007</t>
  </si>
  <si>
    <t>16/03/2007</t>
  </si>
  <si>
    <t>26/08/2005</t>
  </si>
  <si>
    <t>29/06/2006</t>
  </si>
  <si>
    <t>24/03/2005</t>
  </si>
  <si>
    <t>21/04/2006</t>
  </si>
  <si>
    <t>24/12/2004</t>
  </si>
  <si>
    <t>15/10/2005</t>
  </si>
  <si>
    <t>19/10/2005</t>
  </si>
  <si>
    <t>25/02/2004</t>
  </si>
  <si>
    <t>15/12/2007</t>
  </si>
  <si>
    <t>13/08/2004</t>
  </si>
  <si>
    <t>30/01/2004</t>
  </si>
  <si>
    <t>14/02/2004</t>
  </si>
  <si>
    <t>20/03/2007</t>
  </si>
  <si>
    <t>24/11/2004</t>
  </si>
  <si>
    <t>19/03/2005</t>
  </si>
  <si>
    <t>17/12/2004</t>
  </si>
  <si>
    <t>30/03/2006</t>
  </si>
  <si>
    <t>19/11/2005</t>
  </si>
  <si>
    <t>21/04/2005</t>
  </si>
  <si>
    <t>20/10/2005</t>
  </si>
  <si>
    <t>28/07/2005</t>
  </si>
  <si>
    <t>26/11/2007</t>
  </si>
  <si>
    <t>31/07/2007</t>
  </si>
  <si>
    <t>15/08/2007</t>
  </si>
  <si>
    <t>29/09/2005</t>
  </si>
  <si>
    <t>18/12/2006</t>
  </si>
  <si>
    <t>14/02/2005</t>
  </si>
  <si>
    <t>31/12/2007</t>
  </si>
  <si>
    <t>14/02/2007</t>
  </si>
  <si>
    <t>21/11/2005</t>
  </si>
  <si>
    <t>25/08/1999</t>
  </si>
  <si>
    <t>23/11/2007</t>
  </si>
  <si>
    <t>16/04/2005</t>
  </si>
  <si>
    <t>16/10/2006</t>
  </si>
  <si>
    <t>24/07/2007</t>
  </si>
  <si>
    <t>16/08/2005</t>
  </si>
  <si>
    <t>14/09/2005</t>
  </si>
  <si>
    <t>26/09/2006</t>
  </si>
  <si>
    <t>13/01/2007</t>
  </si>
  <si>
    <t>29/08/2005</t>
  </si>
  <si>
    <t>21/11/2007</t>
  </si>
  <si>
    <t>17/07/2007</t>
  </si>
  <si>
    <t>20/06/2006</t>
  </si>
  <si>
    <t>26/02/2005</t>
  </si>
  <si>
    <t>18/08/2007</t>
  </si>
  <si>
    <t>27/01/2005</t>
  </si>
  <si>
    <t>23/02/2005</t>
  </si>
  <si>
    <t>24/06/2004</t>
  </si>
  <si>
    <t>23/09/2006</t>
  </si>
  <si>
    <t>22/05/2006</t>
  </si>
  <si>
    <t>30/11/2006</t>
  </si>
  <si>
    <t>15/11/2007</t>
  </si>
  <si>
    <t>17/12/2007</t>
  </si>
  <si>
    <t>30/06/2004</t>
  </si>
  <si>
    <t>20/09/2007</t>
  </si>
  <si>
    <t>28/04/2005</t>
  </si>
  <si>
    <t>26/09/2007</t>
  </si>
  <si>
    <t>20/09/2006</t>
  </si>
  <si>
    <t>13/12/2007</t>
  </si>
  <si>
    <t>30/05/2005</t>
  </si>
  <si>
    <t>35404-1582761-5</t>
  </si>
  <si>
    <t>35202-8136564-3</t>
  </si>
  <si>
    <t>34603-1550519-5</t>
  </si>
  <si>
    <t>35201-1216750-1</t>
  </si>
  <si>
    <t>42101-3824599-9</t>
  </si>
  <si>
    <t>35202-1198020-5</t>
  </si>
  <si>
    <t>35404-1565882-7</t>
  </si>
  <si>
    <t>35202-0619477-7</t>
  </si>
  <si>
    <t>61101-1984663-1</t>
  </si>
  <si>
    <t>37405-6625780-3</t>
  </si>
  <si>
    <t>35202-2570605</t>
  </si>
  <si>
    <t>45504-2369379-9</t>
  </si>
  <si>
    <t>35202-6331623-7</t>
  </si>
  <si>
    <t>42101-4183063-5</t>
  </si>
  <si>
    <t>17301-9662300-4</t>
  </si>
  <si>
    <t>33105-0304607-7</t>
  </si>
  <si>
    <t>35202-2671708-5</t>
  </si>
  <si>
    <t>81302-9307916-5</t>
  </si>
  <si>
    <t>61101-7135283-3</t>
  </si>
  <si>
    <t>35202-8592469-3</t>
  </si>
  <si>
    <t>81302-7833422-9</t>
  </si>
  <si>
    <t>81302-2144810-1</t>
  </si>
  <si>
    <t>MUHAMMAD ASHRAF ANJUM</t>
  </si>
  <si>
    <t>USMAN ISHTIAQ AHMED</t>
  </si>
  <si>
    <t>AAMIR PERVAIZ</t>
  </si>
  <si>
    <t>KISHWAR AGHA, MRS.</t>
  </si>
  <si>
    <t>AAMIR SAEED/FARIHA AAMIR/MOHAMMAD</t>
  </si>
  <si>
    <t>ABDUL KARIM</t>
  </si>
  <si>
    <t>SALMAN RAZA</t>
  </si>
  <si>
    <t>NAVEED AKHTAR KHAN</t>
  </si>
  <si>
    <t>ANWAR RAZA RIZVI</t>
  </si>
  <si>
    <t>MUHAMMAD KAMIL</t>
  </si>
  <si>
    <t>MUHAMMAD IMRAN QURESHI</t>
  </si>
  <si>
    <t>IMAN-UL-HAQ</t>
  </si>
  <si>
    <t>MUHAMMAD AHSAN PARACHA AND OR</t>
  </si>
  <si>
    <t>NAVEED AHMED AYUBI</t>
  </si>
  <si>
    <t>M.AMIN MUFTI / AKRAM JAHAN MUFTI</t>
  </si>
  <si>
    <t>FAIZA SHAHZAD</t>
  </si>
  <si>
    <t>HAJI MUHAMMAD ASLAM &amp;MUHAMMAD IRFAN</t>
  </si>
  <si>
    <t>BARKAT ALI MUGHAL</t>
  </si>
  <si>
    <t>AMJID MEHMOOD</t>
  </si>
  <si>
    <t>HUSNAIN BASHIR</t>
  </si>
  <si>
    <t>MUHAMMAD ALI HAJAZI</t>
  </si>
  <si>
    <t>SYED MUHAMMAD IRFAN JALLANI</t>
  </si>
  <si>
    <t>HABIB KHAN</t>
  </si>
  <si>
    <t>CH.SHAKEEL ZAMAN</t>
  </si>
  <si>
    <t>HOUSE NO.237 MOHALLAH HOUSING COLON X-BLOCK SHEIKHUPURA MOB:0300-814323 8</t>
  </si>
  <si>
    <t xml:space="preserve">H No: 68, ST No: 6, SCHEME No: 1, MUSTAFA ABAD  DHARAMPURA  LAHORE. </t>
  </si>
  <si>
    <t>49-LELEMING ROAD LAHORE,TEHSIL LAHORE, DISTRICT LAHORE</t>
  </si>
  <si>
    <t>ISMAIL STREET MODEL TOWN POST OFFICE MODEL TOWN SIALKOT PH 456282 6</t>
  </si>
  <si>
    <t xml:space="preserve">PK:C-66 BLOCK No: 4 F.B.AREA KARACHI </t>
  </si>
  <si>
    <t>SHAUKAT STREET,AHMED PURA,AYAZ HOUSE,P.O. ABID SHAHEED ROAD,SIALKOT. 4582002,03006166070</t>
  </si>
  <si>
    <t>H NO 410-B NFC PCHS NEAR WAPDA TOWN LAHORE</t>
  </si>
  <si>
    <t xml:space="preserve">AKHTAR ABAD VILLAGE BHATTI DHILWAN O MANU PURR TEH - DISTT SHEIKHUPURA </t>
  </si>
  <si>
    <t xml:space="preserve">HONDA CAPITAL SHOP No: 10-11 LARAIB CENTRE G-9 MARKAZ, ISLAMABAD </t>
  </si>
  <si>
    <t xml:space="preserve">C:O AMBITION SCHOOL, 44-B-1, CHANDNI CHOWK, RAWALPINDI </t>
  </si>
  <si>
    <t xml:space="preserve">1-MADDEN CLOSE BESTWOOD NOTTINGHAM, U.K. NGS 5US </t>
  </si>
  <si>
    <t xml:space="preserve">119 Y STREET No: 18, PHASE III, DHA LAHORE </t>
  </si>
  <si>
    <t xml:space="preserve">H No: 490, BLOCK B FAISAL TOWN LAHORE Ph:042-5711411 </t>
  </si>
  <si>
    <t xml:space="preserve">HOUSE NO D-177 B BLOCK B NORTH NAZIMABAD KARACHI. </t>
  </si>
  <si>
    <t xml:space="preserve">OFFICE 16, ARMY WELFARE PLAZA, THE MALL NOWSHERA CANTT. </t>
  </si>
  <si>
    <t>HOUSE No: 187-B, SREET No: 2-B, OFFICER COLONY No: 2,MADINA TOWN, F AISALABAD.</t>
  </si>
  <si>
    <t>PAK WATER WELL ABDUL WAHID COLONY RAILWAY SAMPLE ROAD BEHIND NOOR JAMIA MASJID MUGHAL PURA LAHORE</t>
  </si>
  <si>
    <t>HOUSE No 61, SECTOR B 3, MIRPUR TEH AND DISTT MIRPUR</t>
  </si>
  <si>
    <t xml:space="preserve">VILLAGE NEW JABBAR P.O. CHECHIAN TEH. - DISTT. MIRPUR A.K </t>
  </si>
  <si>
    <t>WI TECH COMMUNICATION OFF 211 1ST FLOOR PARK AVENUE F-11 MARKAZ ISLAMABAD</t>
  </si>
  <si>
    <t>9 RAFIQUE MARKET 131 NEW ANARKALI LAHORE</t>
  </si>
  <si>
    <t xml:space="preserve">MEHTA JAGEER P.O MIRPUR A,K TEH - DIST MIRPUR A.K </t>
  </si>
  <si>
    <t xml:space="preserve">KALYAL AVENUE SHAKEEL LODGE SECTOR D 4 MIRPUR A.K. </t>
  </si>
  <si>
    <t>248-54-018003</t>
  </si>
  <si>
    <t>42101-8373834-3</t>
  </si>
  <si>
    <t>42101-8727864-7</t>
  </si>
  <si>
    <t>35201-3868839-3</t>
  </si>
  <si>
    <t>61101-7556253-1</t>
  </si>
  <si>
    <t>34603-2807002-7</t>
  </si>
  <si>
    <t>35202-7668357-7</t>
  </si>
  <si>
    <t>35202-2791166-1</t>
  </si>
  <si>
    <t>42101-8732368-7</t>
  </si>
  <si>
    <t>34603-4213701-1</t>
  </si>
  <si>
    <t>17301-1547539-5</t>
  </si>
  <si>
    <t>35201-8944509-9</t>
  </si>
  <si>
    <t>42201-0947981-0</t>
  </si>
  <si>
    <t>35202-6743199-3</t>
  </si>
  <si>
    <t>17301-7422963-5</t>
  </si>
  <si>
    <t>35202-5149818-9</t>
  </si>
  <si>
    <t>42201-8088431-9</t>
  </si>
  <si>
    <t>37405-8802549-9</t>
  </si>
  <si>
    <t>42101-5562508-8</t>
  </si>
  <si>
    <t>42201-1372804-2</t>
  </si>
  <si>
    <t>42301-3860800-5</t>
  </si>
  <si>
    <t>43203-4825232-1</t>
  </si>
  <si>
    <t>38403-2243636-9</t>
  </si>
  <si>
    <t>34603-2343108-3</t>
  </si>
  <si>
    <t>35202-3923289-3</t>
  </si>
  <si>
    <t>35201-7553428-7</t>
  </si>
  <si>
    <t>42101-1431059-5</t>
  </si>
  <si>
    <t>17301-1581328-3</t>
  </si>
  <si>
    <t>27079-5110340-0</t>
  </si>
  <si>
    <t>34601-0781174-3</t>
  </si>
  <si>
    <t>34603-5034042-9</t>
  </si>
  <si>
    <t>35202-3908962-7</t>
  </si>
  <si>
    <t>35202-1760581-3</t>
  </si>
  <si>
    <t>422019-122195-4</t>
  </si>
  <si>
    <t>34603-2256596-7</t>
  </si>
  <si>
    <t>42201-5108400-3</t>
  </si>
  <si>
    <t>42101-6235987-5</t>
  </si>
  <si>
    <t>17301-1861660-5</t>
  </si>
  <si>
    <t>35202-0754173-6</t>
  </si>
  <si>
    <t>42000-6158312-2</t>
  </si>
  <si>
    <t>37405-0330576-7</t>
  </si>
  <si>
    <t>37405-0330579-3</t>
  </si>
  <si>
    <t>35202-2615884-5</t>
  </si>
  <si>
    <t>61101-1914291-6</t>
  </si>
  <si>
    <t>42301-9005828-4</t>
  </si>
  <si>
    <t>311024-878647-5</t>
  </si>
  <si>
    <t>61101-6440995-9</t>
  </si>
  <si>
    <t>61101-1843627-7</t>
  </si>
  <si>
    <t>17101-3119329-9</t>
  </si>
  <si>
    <t>42000-0492289-7</t>
  </si>
  <si>
    <t>35201-1390263-9</t>
  </si>
  <si>
    <t>37405-0616898-3</t>
  </si>
  <si>
    <t>33100-0803618-9</t>
  </si>
  <si>
    <t>SH-MUHHAMMAD RAMZAN</t>
  </si>
  <si>
    <t>ROOHI NAZLI</t>
  </si>
  <si>
    <t>MOHAMMAD ASIF KHAN / AAFAF</t>
  </si>
  <si>
    <t>MAHIN HASIB</t>
  </si>
  <si>
    <t>MR.ABID HUSSAIN</t>
  </si>
  <si>
    <t>MUHAMMAD HUSSAIN QADIR</t>
  </si>
  <si>
    <t>MALIK KHALID MEHMOOD</t>
  </si>
  <si>
    <t>MUHAMMAD TAHIR/M.KHALID</t>
  </si>
  <si>
    <t>EASTMAN &amp; CO PVT LTD</t>
  </si>
  <si>
    <t>M.B.AKHTAR</t>
  </si>
  <si>
    <t>RAJA AMIR RAHMAN</t>
  </si>
  <si>
    <t>ZAHEER AHMED LONE.</t>
  </si>
  <si>
    <t>ZAHD UL HASSAN</t>
  </si>
  <si>
    <t>MIAN ALI AND COMPANY</t>
  </si>
  <si>
    <t>SOHAIL ASLAM</t>
  </si>
  <si>
    <t>TAHIR MAHMOOD&amp;ZAHID</t>
  </si>
  <si>
    <t>SAKIB TULUMOVIC</t>
  </si>
  <si>
    <t>RAHIM ADILOVIC</t>
  </si>
  <si>
    <t>FARHAN SHAFIQUE</t>
  </si>
  <si>
    <t>MOHSIN ALI AGHA &amp; MOAZZAM ALI AGHA</t>
  </si>
  <si>
    <t>DR SHAHID MAHMOOD</t>
  </si>
  <si>
    <t>TANVEER FAZIL BHATTI</t>
  </si>
  <si>
    <t>SHEIKH KHALID RAMZAN</t>
  </si>
  <si>
    <t>A 2 Z TRADERS</t>
  </si>
  <si>
    <t>KASHIF NIAZ</t>
  </si>
  <si>
    <t>J/O MIRZA SAJID MEHMOOD $ MIRZA</t>
  </si>
  <si>
    <t>MASKN TECHNOLOGIES</t>
  </si>
  <si>
    <t>ZUBAIDA SULTAN &amp;/ OR AGHA BADR</t>
  </si>
  <si>
    <t>MUHAMMAD FAYYAZ KHALID</t>
  </si>
  <si>
    <t>KAMAL KHAN / NOOR MUHAMMAD / NAZAR</t>
  </si>
  <si>
    <t>KASHIF SHEHZAD</t>
  </si>
  <si>
    <t>MUHAMMAD ASLAM TARIQ</t>
  </si>
  <si>
    <t>KASHIF MUSHTAQ</t>
  </si>
  <si>
    <t>ASMA SHARIEF</t>
  </si>
  <si>
    <t>SUMAIRA ALI MOHD.</t>
  </si>
  <si>
    <t>HASNAT MUNIR</t>
  </si>
  <si>
    <t>RAHAT CHAUDHRY</t>
  </si>
  <si>
    <t>KHUSH MUHAMMAD BHUTTO &amp;/OR EHSAM</t>
  </si>
  <si>
    <t>IBRAR HUSSAIN</t>
  </si>
  <si>
    <t>SHAHBAZ RAFIQ</t>
  </si>
  <si>
    <t>SYED SHERAZ MEHMOOD SHAH</t>
  </si>
  <si>
    <t>CHAKWAL PHARMA INTERNATIONAL</t>
  </si>
  <si>
    <t>DR. RAFAT ALEM</t>
  </si>
  <si>
    <t>ABDUL RASHEED BUTT</t>
  </si>
  <si>
    <t>HABIB-UR-REHMAN,</t>
  </si>
  <si>
    <t>SHOAIB ASHFAQ QURESHI</t>
  </si>
  <si>
    <t>SHAHID AFRIDI / H.MIR AFZAL</t>
  </si>
  <si>
    <t>BEENISH KHAN</t>
  </si>
  <si>
    <t>RANA MUHAMMAD RAZA / MALIK MUHAMMAD</t>
  </si>
  <si>
    <t>CH. NISAR AHMED</t>
  </si>
  <si>
    <t>SYED PERVEZ MEHDI NAQVI</t>
  </si>
  <si>
    <t>MUNIR AHMED ANSARI / SAIMA MUNIR</t>
  </si>
  <si>
    <t>ABIDA PERVEEN / MUHAMMAD EJAZ</t>
  </si>
  <si>
    <t>ABID MEHMOOD</t>
  </si>
  <si>
    <t>ALI &amp; SAMEER INTL.</t>
  </si>
  <si>
    <t>WAQAR-UL-ISLAM</t>
  </si>
  <si>
    <t>WAJIHA RAZA RIZVI/MALIHA RAZA RIZVI</t>
  </si>
  <si>
    <t>ADNAN NASEEM</t>
  </si>
  <si>
    <t>FAHIM AHMAD</t>
  </si>
  <si>
    <t>AHMAD YAR SIAL</t>
  </si>
  <si>
    <t>IRFAN AHMED &amp; ABIDA IRFAN</t>
  </si>
  <si>
    <t>SABRA BUTT / SARAH NASIR</t>
  </si>
  <si>
    <t>GENEVIEVE RODRIGUES/MARIO RODRIGUES</t>
  </si>
  <si>
    <t>SAJID SHAFIQUE/NAZNEEN AKHTER</t>
  </si>
  <si>
    <t>MOHAMMAD AASIR</t>
  </si>
  <si>
    <t>NAVEED KHALIQ ANSAREE/NOREEN NAVEED</t>
  </si>
  <si>
    <t>AIR.CDR.MUHAMMAD AFZAL</t>
  </si>
  <si>
    <t>MOHAMMAD HAROON/SHAHID HAROON</t>
  </si>
  <si>
    <t>MUHAMMAD QAMAR SULTAN</t>
  </si>
  <si>
    <t xml:space="preserve">HOUSE No: 13:219, MOHALAH ARAZI YAQOOB, SIALKOT. </t>
  </si>
  <si>
    <t xml:space="preserve">HOUSE NO. 3 SECTOR K3 PHASE 3 HAYATABAD PESHAWAR 25100 </t>
  </si>
  <si>
    <t xml:space="preserve">P-12, UMAIR BLOCK, NEW HASEEB SHAHEED COLONY, FAISALABAD. </t>
  </si>
  <si>
    <t>FLAT No: 407,4TH FLOOR, QASIM CENTRE, RB 9:4, TRITH DAS ROAD, EIDGAH, KARACHI</t>
  </si>
  <si>
    <t>HOUSE NO. 363, BLOCK-3, MEMON COLONY, KARIMABAD, F.B.AREA, KARACHII.</t>
  </si>
  <si>
    <t xml:space="preserve">18:60, BANK ROAD, SADDAR, RAWALPINDI. </t>
  </si>
  <si>
    <t xml:space="preserve">C:O MIS GAMECO INDUSTRIES SIALKOT </t>
  </si>
  <si>
    <t xml:space="preserve">106-3 -Z, DHA LAHORE Cant. </t>
  </si>
  <si>
    <t xml:space="preserve">ROAD LAHORE  </t>
  </si>
  <si>
    <t>B - 24 , ABDULLAH ARCADE, SC - 19 , BLOCK - H , NORTH NAZIMABAD, KARACH I.</t>
  </si>
  <si>
    <t xml:space="preserve">HOUSE No: 74:76, AL-FALAH TOWN , BADIAN ROAD, LAHORE CANTT. LAHORE </t>
  </si>
  <si>
    <t xml:space="preserve">OFFICE No: 4 13:D AL-KAUSAR PLAZA G-10 MARKAZ, ISLAMABAD </t>
  </si>
  <si>
    <t xml:space="preserve">KOTLI BEHRAM SIALKOT. SIALKOT. </t>
  </si>
  <si>
    <t xml:space="preserve">P.O.VILLAGE SHIEKHWAN,TEH DASKA,DISTT SIALKOT </t>
  </si>
  <si>
    <t xml:space="preserve">BANO BAZAR SIALKOT </t>
  </si>
  <si>
    <t xml:space="preserve">WARD No: 7 UGOKI MAIN ROAD SIALKOT </t>
  </si>
  <si>
    <t xml:space="preserve">ST NO 4 PURAN NAGAR SIALKOT PH 4604433 RES 4604433 </t>
  </si>
  <si>
    <t xml:space="preserve">7:B BLOCK G GULBERG II LAHORE PH. No: 5754293 </t>
  </si>
  <si>
    <t xml:space="preserve">HOUSE No: 6 HUSSAIN STREET OLD MUSLIM TOWN LAHORE </t>
  </si>
  <si>
    <t xml:space="preserve">FLAT A-111 BAB-E-ARIF ANARKALI COMPLEX NAGAN CHOWRANGI KARACHI </t>
  </si>
  <si>
    <t xml:space="preserve">AORA,P.O.CANTT,TEH - DISTT SIALKOT 4595650 </t>
  </si>
  <si>
    <t xml:space="preserve">16:82,QUAID E AZAM ROAD, SIALKOT CANTT 4583313 </t>
  </si>
  <si>
    <t>OURA POST OFFICE CANTT,TEHSIL AND DISTT SIALKOT</t>
  </si>
  <si>
    <t xml:space="preserve">H.NO 34:141,FLOWER STREET,SIALKOT 586159 </t>
  </si>
  <si>
    <t xml:space="preserve">HOUSE No: 17:32 MOHALLAH HAJI MUHAMMAD ASHRAF NOTHIA PESHAWAR </t>
  </si>
  <si>
    <t xml:space="preserve">P-27 DHA LAHORE </t>
  </si>
  <si>
    <t xml:space="preserve">43,FARID CHAMBERS,4TH FLOOR,ABDULLAH HAROON ROAD,KARACHI. </t>
  </si>
  <si>
    <t xml:space="preserve">147-OLD GRAND BATTERY BUILDING MULTAN ROAD LAHORE </t>
  </si>
  <si>
    <t xml:space="preserve">25,26 2ND FLOOR HUSSAIN PLAZA KHYBER BAZAR PESHAWAR </t>
  </si>
  <si>
    <t xml:space="preserve">11-B1 BOR SOCIETY JOHAR TOWN LAHORE </t>
  </si>
  <si>
    <t xml:space="preserve">R-1216:BLOCK-14, F.B AREA, KARACHI </t>
  </si>
  <si>
    <t xml:space="preserve">FLAT NO.103,MUKHTAR PLAZA,COMMERCIA CENTRE,SATELLITE TOWN,RAWALPINDI. </t>
  </si>
  <si>
    <t xml:space="preserve">Flat No: A-20,BAKSHI SQUARE, Block-7,F.B.AREA KARACHI. </t>
  </si>
  <si>
    <t xml:space="preserve">FLAT No: 402, RABI ARCADE, BLOCK-3, BAHADURABAD,KARACHI. </t>
  </si>
  <si>
    <t xml:space="preserve">PLOT No: 365:1,SECTOR 7-A.KORANGI INDUSTRIAL AREA KARACHI </t>
  </si>
  <si>
    <t>VALIANT INTERNATIONAL -33-B, SHABNAM CENTRE, SHALIMAR LINK ROAD, LHR</t>
  </si>
  <si>
    <t xml:space="preserve">BLOCK-A, FLAT No: 3, 3RD FLOOR, TAJ COMPLEX, M.A. JINNAH ROAD, KARACHI </t>
  </si>
  <si>
    <t xml:space="preserve">5-AL-ABBAS MARKET ADAMJEE ROAD RAWALPINDI </t>
  </si>
  <si>
    <t xml:space="preserve">NOUL HARAR TEH DISTT SIALKOT SIALKOT </t>
  </si>
  <si>
    <t xml:space="preserve">468-A, BLOCK B, CANAL VIEW, LAHORE. TEL : 042-5416051 </t>
  </si>
  <si>
    <t xml:space="preserve">SUITE No 6, IST FLOOR CANTT PLAZA TUFAIL ROAD LAHORE CANTT </t>
  </si>
  <si>
    <t xml:space="preserve">170, AA D.H.A., LAHORE </t>
  </si>
  <si>
    <t xml:space="preserve">NA  </t>
  </si>
  <si>
    <t xml:space="preserve">11:44 NEIKA PURA SIALKOT SIALKOT </t>
  </si>
  <si>
    <t xml:space="preserve">R-506, BLOCK No: 8 AZIZABAD, FEDRAL B AREA KARACHI </t>
  </si>
  <si>
    <t xml:space="preserve">27 - P BLOCK, D.H.A. LAHORE </t>
  </si>
  <si>
    <t xml:space="preserve">MALKANDAIR NASIR BAGH ROAD PESHAWAR </t>
  </si>
  <si>
    <t xml:space="preserve">52-C-II GULBERG-III LAHORE </t>
  </si>
  <si>
    <t xml:space="preserve">500-G1 Johar Town Lahore Tel:042-5301451-0300-4667585 </t>
  </si>
  <si>
    <t xml:space="preserve">PSP INDUSTRIES RAHIMPUR KICHIAN </t>
  </si>
  <si>
    <t xml:space="preserve">E-143-3 STREET No 7 OFFICERS COLONEY WALTOR ROAD LAHORE CANTT </t>
  </si>
  <si>
    <t>SAUDI PAK LEASING COMPANY LTD 97-A-D-I FIRST FLOOR PEC BUILDING LIBERTY MARKET GULBERG III LAHORE.</t>
  </si>
  <si>
    <t xml:space="preserve">89-A 20TH STREET OFF RAHAT D.H.A VI, KARACHI </t>
  </si>
  <si>
    <t xml:space="preserve">LOCUS BUILDING KHADIM ALI ROAD SIALKOT </t>
  </si>
  <si>
    <t xml:space="preserve">R-1216, BLOCK-14, F.B AREA, KARACHI </t>
  </si>
  <si>
    <t>SUIT No: 902-903,PARK AVENUE,9TH FLOOR, No: V,D.H.A. BLOCK-6,P.E.C.H.S,SHAHRAH-E-FAISAL,</t>
  </si>
  <si>
    <t xml:space="preserve">MATHRA VILLAGE DISTT. - TEHSIL PESHAWAR. </t>
  </si>
  <si>
    <t>363-B, CANAL VIEW CO-OPERATIVE HOUSING SOCETY LTD. MULTAN ROAD LAH ORE</t>
  </si>
  <si>
    <t xml:space="preserve">12-MADINA MARKET, BLOCK -1, NORTH NAZIMABAD, KARACHI. </t>
  </si>
  <si>
    <t>Block No: 6, Flat No: SF-2, Nazir Appartment, Kashmir Road, Rawalpind i.</t>
  </si>
  <si>
    <t xml:space="preserve">190 - H VALENCIA TOWN LAHORE </t>
  </si>
  <si>
    <t xml:space="preserve">HOUSE No: 24, STREET No: 95, I-8:4, ISLAMABAD. </t>
  </si>
  <si>
    <t xml:space="preserve">C:3 MISQUITA GARDENS RANDAL ROAD KARACHI </t>
  </si>
  <si>
    <t xml:space="preserve">House No: 162,Str No: 91,I-8:4,Islamabad. </t>
  </si>
  <si>
    <t xml:space="preserve">HOUSE No: 315,,STREET No: 39,SECTOR G-9:1,ISLAMABAD. </t>
  </si>
  <si>
    <t xml:space="preserve">Flat no.1, Plot no.7, St.no.55, Najam Market, F-8:4, Islamabad. </t>
  </si>
  <si>
    <t xml:space="preserve">HOUSE No: 194, STREET No: 50, SECTOR F-10:4, ISLAMABAD. </t>
  </si>
  <si>
    <t xml:space="preserve">AIR WAR COLLEGE, PAF BASE, FAISAL, KARACHI </t>
  </si>
  <si>
    <t>C:o. PECHS, Flat No.103, 87-E Azeem Mansion Fazal-e-Haq Road, Blue Area , Islamabad</t>
  </si>
  <si>
    <t xml:space="preserve">HOUSE NO.92, ALI TOWN, OCTRIO NO. 20, ADIALA ROAD, RAWALPINDI. </t>
  </si>
  <si>
    <t xml:space="preserve">P-1919,ST.NO.1,HIJWAIRI TOWN, FAISALABAD </t>
  </si>
  <si>
    <t>Peco Road</t>
  </si>
  <si>
    <t>Thoker Niaz Baig</t>
  </si>
  <si>
    <t>Lahore Main </t>
  </si>
  <si>
    <t>Allama Iqbal Town</t>
  </si>
  <si>
    <t>Kotwali Road, Fsd</t>
  </si>
  <si>
    <t>Badami Bagh</t>
  </si>
  <si>
    <t>Shadman Town</t>
  </si>
  <si>
    <t>Gulberg Branch</t>
  </si>
  <si>
    <t>Garden Town Branch</t>
  </si>
  <si>
    <t>Fortress Stadium Branch</t>
  </si>
  <si>
    <t xml:space="preserve">Sukkur Branch </t>
  </si>
  <si>
    <t>D.G. Khan Branch</t>
  </si>
  <si>
    <t xml:space="preserve">Larkana Branch </t>
  </si>
  <si>
    <t>Khyber Bazar, Peshawar</t>
  </si>
  <si>
    <t>Satellite Town Branch</t>
  </si>
  <si>
    <t>Islamabad Main Branch</t>
  </si>
  <si>
    <t>F-10 Markaz</t>
  </si>
  <si>
    <t>Peshawar Main Branch</t>
  </si>
  <si>
    <t>Mirpur (Azad Kashmir)</t>
  </si>
  <si>
    <t>I-8 Markaz Branch</t>
  </si>
  <si>
    <t>Korangi Road Branch</t>
  </si>
  <si>
    <t>University Road Branch</t>
  </si>
  <si>
    <t>Karachi Main Branch</t>
  </si>
  <si>
    <t>M.A. Jinnah Road Branch</t>
  </si>
  <si>
    <t>S.I.T.E. Branch</t>
  </si>
  <si>
    <t>Bahadurabad Branch</t>
  </si>
  <si>
    <t>Defence Branch - Karachi</t>
  </si>
  <si>
    <t>Nazimabad Branch</t>
  </si>
  <si>
    <t>Gulshan-e-Iqbal Branch</t>
  </si>
  <si>
    <t>Cloth Market Branch</t>
  </si>
  <si>
    <t>World Call Telecom Ltd</t>
  </si>
  <si>
    <t>SNGPL</t>
  </si>
  <si>
    <t>Muhammad Ikram</t>
  </si>
  <si>
    <t>M/S Rast</t>
  </si>
  <si>
    <t>Sher Yar Warach</t>
  </si>
  <si>
    <t>GULSHAN TRADING</t>
  </si>
  <si>
    <t>HASEEN HABIB CORPORATION (PVT) LTD</t>
  </si>
  <si>
    <t>PHA LAHORE</t>
  </si>
  <si>
    <t>GENERAL MANAGER LTR (SOUTH) LAHORE A/c NADIA TEXTILE INTERNATIONAL LTD</t>
  </si>
  <si>
    <t>MEDICAL SUPERINTENDENT SERVICES HOSPITAL, LAHORE A/c SHAFIQ CONSTRUCION CO.</t>
  </si>
  <si>
    <t>DEFENCE SERVICES OFFICERS MESS A/c MUHAMMAD IQBAL MUGHAL</t>
  </si>
  <si>
    <t>TREASURER GC UNIVERSITY, LAHORE A/c FAOZ-UL-HAQ KHOKHAR</t>
  </si>
  <si>
    <t>M/S PAKISTAN WAPDA FOUNDATION, SHALAMAR TOWN, LAHORE A/c EMCO INDUSTRIES LTD</t>
  </si>
  <si>
    <t>CHIEF EXECUTIVE OFFICER PUNJAB EXAMINATION COMMISSION</t>
  </si>
  <si>
    <t>GH. GHULAM HUSSAIN A/c EXCESS AMOUNT OF LOAN &amp; OTHER CHGS RCVD SALE OF HONDA CIVIC LRJ-313</t>
  </si>
  <si>
    <t>DIRECTOR GENERAL IPO A/c IMRAN SERVICES INT'L (PVT) LTD.</t>
  </si>
  <si>
    <t>DEPUTY DIRECTOR (A &amp; C) PMU GOVERNMENT OF PUNJAB A/c INFOTECH (PVT) LIMITED</t>
  </si>
  <si>
    <t>SECRETARY PAKISTAN WAPDA FOUNDATION LAHORE</t>
  </si>
  <si>
    <t>COLLECTOR MODEL CUSTOMS COLLECTORATE A/c ATA MUHAMMAD ENTERPRISES (PVT) LTD</t>
  </si>
  <si>
    <t>X E N PAK P.W.D. LAHORE A/c MAHMOOD AHMED IMTIAZ</t>
  </si>
  <si>
    <t>SECURITIES &amp; EXCHANGE COMMISSION OF PAKISTAN</t>
  </si>
  <si>
    <t>COLLECTOR MODEL CUSTOMS COLLECTORATE A/c M.N.H. EXPORTS (PVT) LTD</t>
  </si>
  <si>
    <t>COLLECTOR MODEL CUSTOMS COLLECTORATE A/c M.N.H. EXPORTS</t>
  </si>
  <si>
    <t>CHIEF CONTROLLER OF PURCHASE PAKISTAN RAILWAYS, H/Q LAHORE A/c INFO TECH (VT) LTD.</t>
  </si>
  <si>
    <t>OCS PAKISTAN (PVT) LIMITED</t>
  </si>
  <si>
    <t>COCA COLA BEVERAGE</t>
  </si>
  <si>
    <t xml:space="preserve">INL TAX CIRCLE </t>
  </si>
  <si>
    <t xml:space="preserve">DISS OFFICER LHR </t>
  </si>
  <si>
    <t xml:space="preserve">M AMJAD RAZA </t>
  </si>
  <si>
    <t>M RAFIQ</t>
  </si>
  <si>
    <t>DIRECTOR GENRAL IPO</t>
  </si>
  <si>
    <t>EFU INSURANCE CO</t>
  </si>
  <si>
    <t>SARC CHAMBER OF COMMERCE</t>
  </si>
  <si>
    <t>MODEL CUSTOM COLLECTORATE</t>
  </si>
  <si>
    <t>SALEEM HAIDER</t>
  </si>
  <si>
    <t>NFML</t>
  </si>
  <si>
    <t>CHIEF CONTROLLER</t>
  </si>
  <si>
    <t>Bryit Office</t>
  </si>
  <si>
    <t>A.F.Stationers</t>
  </si>
  <si>
    <t>General Manager LTR</t>
  </si>
  <si>
    <t>USMAN QUDDUS</t>
  </si>
  <si>
    <t xml:space="preserve">MUHAMMAD SAMEER SABIR </t>
  </si>
  <si>
    <t xml:space="preserve">IMW FUND ACCOUNT </t>
  </si>
  <si>
    <t xml:space="preserve">PAKISTAN ENGINEERING CONGRESS </t>
  </si>
  <si>
    <t xml:space="preserve">GOVT COLLEGE UNIVERSITY LAHORE </t>
  </si>
  <si>
    <t xml:space="preserve">AFZAL NEWS AGENCY </t>
  </si>
  <si>
    <t>SURAYYA YASMIN</t>
  </si>
  <si>
    <t>DEPUTY POST MASTER GENERAL (ADMIN)</t>
  </si>
  <si>
    <t xml:space="preserve">CANTONMENT EXECUTIVE OFFICER </t>
  </si>
  <si>
    <t>Treasur  University of Vetrinary Sciences</t>
  </si>
  <si>
    <t>MANSHA BROTHERS</t>
  </si>
  <si>
    <t>TREASURE UNIVERSITY OF PUNJAB</t>
  </si>
  <si>
    <t>WILSON</t>
  </si>
  <si>
    <t>COLLECTOR MODEL PAK LTD</t>
  </si>
  <si>
    <t>ALI AZMAT</t>
  </si>
  <si>
    <t>M/S IMPERIAL AGRO</t>
  </si>
  <si>
    <t>PAK TEACH</t>
  </si>
  <si>
    <t>M/S SHALIMAR TISSUES</t>
  </si>
  <si>
    <t>ISLAMUDDIN MAHER</t>
  </si>
  <si>
    <t>AMJAD IQBAL SHAIKH</t>
  </si>
  <si>
    <t>SUI SOUTHERN GAS CO.</t>
  </si>
  <si>
    <t>XEN OPERATION DIVISION HESCO</t>
  </si>
  <si>
    <t>GM SOUTH PUNJAB NHA MULTAN</t>
  </si>
  <si>
    <t>PROJECT DIRECTOR SPBUSP</t>
  </si>
  <si>
    <t>DCs A/C</t>
  </si>
  <si>
    <t>HESCO LARKANA ON A/C ABDUL MAJEED CHAND</t>
  </si>
  <si>
    <t>HESCO LARKANA ON A/C AMANULLAH</t>
  </si>
  <si>
    <t>HUSSAIN BUX A/C CLOSED DUE TO SIG DIFF AGAINST NADRA VERIFICATION.</t>
  </si>
  <si>
    <t>XEN OPERATION DIVI HESCO ON A/C ABDUL JABBAR</t>
  </si>
  <si>
    <t>MR-GHULAM SARWAR</t>
  </si>
  <si>
    <t>Inspector General of Police NWFP</t>
  </si>
  <si>
    <t>DMGC division PESCO Peshawar</t>
  </si>
  <si>
    <t>M/s KTH Peshawar</t>
  </si>
  <si>
    <t>SCB</t>
  </si>
  <si>
    <t>CLA</t>
  </si>
  <si>
    <t>AIG</t>
  </si>
  <si>
    <t>PEARL WATER</t>
  </si>
  <si>
    <t>DIR NIP ISB</t>
  </si>
  <si>
    <t>DDO CBR ISB</t>
  </si>
  <si>
    <t>DIRECTOR GENERAL LARGER TAX PAYEES</t>
  </si>
  <si>
    <t>DIRECTOR FEDERAL COLLEGE OF EDUCATION</t>
  </si>
  <si>
    <t>DIR FINANCE PNRA ISB</t>
  </si>
  <si>
    <t>SHEIKHS MALL RWP</t>
  </si>
  <si>
    <t>FAMOUS BRAND PVT LTD</t>
  </si>
  <si>
    <t>DIR ADMIN PTA</t>
  </si>
  <si>
    <t>HQ ANTINORCOTICS FORCE RWP</t>
  </si>
  <si>
    <t>OGRA ISB</t>
  </si>
  <si>
    <t>CITY SUPER MARKET RWP</t>
  </si>
  <si>
    <t>DIR PROCUREMENT DCI PROCUREMENT WING</t>
  </si>
  <si>
    <t>DDO MAG</t>
  </si>
  <si>
    <t>SECTION OFFICER MUZAFFARABAD</t>
  </si>
  <si>
    <t>HEAD LAO PO BOX 1331 ISB</t>
  </si>
  <si>
    <t>MINISTRY OF TEXTILE IND</t>
  </si>
  <si>
    <t>DIR GENERAL MINES &amp; MINERAL</t>
  </si>
  <si>
    <t>CIIT ISB</t>
  </si>
  <si>
    <t>FBR REVENUE DIV</t>
  </si>
  <si>
    <t>SP HQ ISB</t>
  </si>
  <si>
    <t>PRINCIPAL NATIONAL COLLEGE OF ART</t>
  </si>
  <si>
    <t>PROJ DIR MRP</t>
  </si>
  <si>
    <t>CIIT ISB COMPUS</t>
  </si>
  <si>
    <t>SHER MUHAMMED</t>
  </si>
  <si>
    <t>LANDIRANZO CNG CONVERSION CENTRE</t>
  </si>
  <si>
    <t>NATIOANAL CENTRE FOR PHYSICS</t>
  </si>
  <si>
    <t>SERVICES SALE CORPORATION</t>
  </si>
  <si>
    <t>DIR FINANCE NAV TEC ISB</t>
  </si>
  <si>
    <t>MANAGING DIRECTOR EXPLOSIVE FECTORIES DOF WAH</t>
  </si>
  <si>
    <t>COMMANDANT NIHD RWP</t>
  </si>
  <si>
    <t>NUST RWP</t>
  </si>
  <si>
    <t>UBL ADDRESS</t>
  </si>
  <si>
    <t>TMA CHAKWAL</t>
  </si>
  <si>
    <t>QAIM ELEVATORS</t>
  </si>
  <si>
    <t>ABM SERVICES</t>
  </si>
  <si>
    <t>DIR ADMIN PTA HQ ISB</t>
  </si>
  <si>
    <t>A/C OFFICE CHASHNUPP</t>
  </si>
  <si>
    <t>NMC LAHORE</t>
  </si>
  <si>
    <t>NLC DEF COM</t>
  </si>
  <si>
    <t>DDO PO BOX 1080 GPO ISB</t>
  </si>
  <si>
    <t>INSPECTOR GENERAL NATIONAL HIGHWAY &amp; MOTORWAY POLICE</t>
  </si>
  <si>
    <t>INSPECTOR GENERAL OF POLICE, NH&amp;MP</t>
  </si>
  <si>
    <t>ALLAMA IQBAL OPEN UNIVERSITY-TREASURER H-8 ISLAMABAD.</t>
  </si>
  <si>
    <t>KHALID NAVEED</t>
  </si>
  <si>
    <t>MRP PROJECT</t>
  </si>
  <si>
    <t>INSPECTOR GEN</t>
  </si>
  <si>
    <t xml:space="preserve">Deputy Directors Industries Mirpur AK </t>
  </si>
  <si>
    <t>DR.RIAZ AHMED</t>
  </si>
  <si>
    <t>Azeem hussain</t>
  </si>
  <si>
    <t>PTV Corporation</t>
  </si>
  <si>
    <t>Atlas Bank</t>
  </si>
  <si>
    <t xml:space="preserve">SHAHZAD ALI QUERSHI CNIC#61101-1923707-5 </t>
  </si>
  <si>
    <t>KRL A/C#217-8 NBP KHANA DAK BARNCH RAWALPINDI</t>
  </si>
  <si>
    <t>Cda Isb</t>
  </si>
  <si>
    <t>ACCOUNTS OFFICER P.O BOX 1675 ISLAMABAD A/c -</t>
  </si>
  <si>
    <t>ACCOUNTS OFFICER P.O BOX 1675-ISB A/c -</t>
  </si>
  <si>
    <t>PIA PAKISTAN</t>
  </si>
  <si>
    <t>DIRECTOR GEN FILM&amp;PUBLICATION</t>
  </si>
  <si>
    <t>M.SAQIB HUSSAIN</t>
  </si>
  <si>
    <t>DIRECTOR GENERAL   I.P.O</t>
  </si>
  <si>
    <t>SECRETARY EDUCATION &amp; LITERACY DEPT GOVT.OF SINDH KARACHI</t>
  </si>
  <si>
    <t>KAMRAN ULLAH KHAN</t>
  </si>
  <si>
    <t>KARIMA KHAN</t>
  </si>
  <si>
    <t>STATE BANK OF PAKISTAN, SBP BANKING SERVICES CORPORATION (BANK)</t>
  </si>
  <si>
    <t>HYDERABAD SINDH OLD BOYS COOPERATIVE HOUSING SOCIETY LIMITED</t>
  </si>
  <si>
    <t>SOUTHERN AGENCIES (PVT) LTD</t>
  </si>
  <si>
    <t>SHAMIM FATIMA CNIC#42201-6894397-6</t>
  </si>
  <si>
    <t>2 F PETROLEUM SERVICE</t>
  </si>
  <si>
    <t>M/S TCS PAKISTAN (PVT) LTD.</t>
  </si>
  <si>
    <t>M.D.A. TAISER TOWN SCHEME-45 A/C NADEEM AHMED ZUBERI</t>
  </si>
  <si>
    <t>DEPUTY DIRECTOR AGRICULTURE, QUETTA</t>
  </si>
  <si>
    <t>M/S TPS PAKISTAN PVT LTD</t>
  </si>
  <si>
    <t>PAKISTAN STATE OIL COMPNAY</t>
  </si>
  <si>
    <t>PROJECT DIRECTOR,CIDA</t>
  </si>
  <si>
    <t>DIRECTOR P.E.D. UNIVERSITY OF KARACHI</t>
  </si>
  <si>
    <t>M/S ELIXIR SECURITIES PAKISTAN PVT LTD</t>
  </si>
  <si>
    <t>CHAIRMAN PAKISTAN KANGAROO COMMISSION</t>
  </si>
  <si>
    <t>EXCISE &amp; TAXATION OFFICER PORT QASIM A/C OF SUI SOUTHERN GAS CO. LTD.</t>
  </si>
  <si>
    <t>EDO (HEALTH) THARPARKAR</t>
  </si>
  <si>
    <t>UBL SPORTS COMPLEX</t>
  </si>
  <si>
    <t>SHARAF SHIPPING AGENCY (PVT) LTD. A/C WERRICK PHARMACEUTICALS</t>
  </si>
  <si>
    <t>YAASEEN SHIPPING LINES</t>
  </si>
  <si>
    <t>UNITED MARINE AGENCIES (PVT) LTD. A/C VSF LOGISTICS</t>
  </si>
  <si>
    <t>OCEANIC SURVEYORS (PVT) LTD</t>
  </si>
  <si>
    <t>VENUS PAKISTAN PRIVATE LIMITED</t>
  </si>
  <si>
    <t>M.D.A. TAISER TOWN SCHEME-45 A/C M. HANIF</t>
  </si>
  <si>
    <t>M.D.A. TAISER TOWN SCHEME-45 A/C RASHIDA</t>
  </si>
  <si>
    <t>EXCISE &amp; TAXATION OFFICER (SEA DUES) KARACHI</t>
  </si>
  <si>
    <t>MS, SINDH GOVT. HOSPITAL LIAQUATABAD</t>
  </si>
  <si>
    <t>COLLECTOR MODEL CUSTOM COLLECTORATE A/C IBL HEALTHCARE (PVT) LTD.</t>
  </si>
  <si>
    <t>SYED ABID ALI SHAH, CNIC 42301-3220184-5</t>
  </si>
  <si>
    <t>MITSUI O.S.K. LINES PAKISTAN (PVT) LTD. A/C M.A.W &amp; COMPANY</t>
  </si>
  <si>
    <t>COLLECTOR MODEL CUSTOM COLLECTORATE ON A/C SAPPHIRE TEXTILE MILLS LIMITED</t>
  </si>
  <si>
    <t>MARINE SERVICES (PVT) LTD. A/C M.AMIN M.MOQEEM</t>
  </si>
  <si>
    <t>M/S INTERNATIONAL CREDIT INFORMATION LTD</t>
  </si>
  <si>
    <t>SINDH MUSLIM CO-OPERATIVE HOUSING SOCIETY KARACHI</t>
  </si>
  <si>
    <t>EXCISE &amp; TAXATION OFFICER PORT QASIM A/C. UNITED SERVICES INTERNATIONAL</t>
  </si>
  <si>
    <t>UMA LOGISTICS A/C USMAN INDUSTRY</t>
  </si>
  <si>
    <t>M/S SHAHEEN INSURANCE COMPANY</t>
  </si>
  <si>
    <t>DO KATCHI ABADI (REVENUE) CDGK A/C NOOR FARAZ KHAN PLOT NO.(1006) A/C 2342-6</t>
  </si>
  <si>
    <t>COLLECTOR MODEL CUSTOM COLLECTORATE A/C UNIVERSAL TRADE LINE</t>
  </si>
  <si>
    <t>NIFT PVT LTD</t>
  </si>
  <si>
    <t>MOTOR REGISTRATION AUTHORITY NON-COMMERCIAL VEHICLE KARACHI</t>
  </si>
  <si>
    <t>SINDH CIVIL OFFICERS CO-OPERATIVE HOUSING SOCIETY LTD. KARACHI</t>
  </si>
  <si>
    <t>M/S. WORLD AUTO SPOT</t>
  </si>
  <si>
    <t>M/S. KASB SECURITIES</t>
  </si>
  <si>
    <t>EDO HEALTH GHOTKI</t>
  </si>
  <si>
    <t>E.D.O.SUKKUR</t>
  </si>
  <si>
    <t>PSO S/S 8 (POLICE WELFARE) KARACHI</t>
  </si>
  <si>
    <t>MPGO CITY DISTRICT GOVERNMENT KARACHI A/C SINDH GRADUATES MULTIPURPOSE CO-OPERATIVE SOCIETY</t>
  </si>
  <si>
    <t>SECTION OFFICER GENERAL I.T.DEPARTMENT, GOVERNMENT OF SINDH</t>
  </si>
  <si>
    <t>E.D.O. HEALTH, KHAIRPUR</t>
  </si>
  <si>
    <t>COLLECTOR MODEL CUSTOM COLLECTORATE A/C HEAVEN IMPEX</t>
  </si>
  <si>
    <t>M/S. BUSINESS COMPUTING INTERNATIONAL INV # 008/0687/07-08</t>
  </si>
  <si>
    <t xml:space="preserve"> M/S KASB SECURITIES (PVT) LTD.</t>
  </si>
  <si>
    <t>COLLECTOR MODEL CUSTOM COLLECTORATE A/C ACTIVE FREIGHT SERVICES (PVT) LTD.</t>
  </si>
  <si>
    <t>COLLECTOR MODEL CUSTOM COLLECTORATE A/C B K IMPEX</t>
  </si>
  <si>
    <t>E.D.O. HEALTH, MATTARI</t>
  </si>
  <si>
    <t>E.D.O. HEALTH, UMERKOT</t>
  </si>
  <si>
    <t>E.D.O. HEALTH, NAWABSHAH</t>
  </si>
  <si>
    <t>COLLECTOR MODEL CUSTOM COLLECTORATE A/C UNIVERSAL ENGINEERING</t>
  </si>
  <si>
    <t>TAXATION OFFICER ENFORCEMENT DIVISION RTO KARACHI</t>
  </si>
  <si>
    <t>M/S MOHSIN TAYEBALY &amp; CO. A/C COTO IMPEX</t>
  </si>
  <si>
    <t>ABDUL KHALIQUE, CNIC 45402-0930315-7</t>
  </si>
  <si>
    <t>E.D.O. HEALTH MITHI</t>
  </si>
  <si>
    <t>MARITIME AGENCIES (PVT) LTD. A/C VENUS PAKISTAN (PVT) LTD.</t>
  </si>
  <si>
    <t>P.D., PROJECT MANAGEMENT UNIT LABOUR DEP. (BBSYDP)</t>
  </si>
  <si>
    <t>AYAZ AHMED CNIC#42201-0545471-3</t>
  </si>
  <si>
    <t>M/S. ORA TECH PVT LTD INV # 800132</t>
  </si>
  <si>
    <t>MEMBER ( RS &amp; EP ) BOARD OF REVENU GOVT OF SINDH</t>
  </si>
  <si>
    <t>NATIONAL HIGHWAYS &amp; MOTORWAY POLICE</t>
  </si>
  <si>
    <t>M/S. INTERNATIONAL FINANCE CORP</t>
  </si>
  <si>
    <t>ICIL A/C M/S. TABANI ENTERPRISES</t>
  </si>
  <si>
    <t>PAKISTAN STEEL MILLS CORPORATION LTD. A/C PETROCOMMODITIES (PVT) LTD.</t>
  </si>
  <si>
    <t>EXCISE &amp; TAXATION OFFICER (SEA DUES) A/C IBL HEALTHCARE (PVT) LTD.</t>
  </si>
  <si>
    <t>M/S ESQUIRE PRINTING COMPANY</t>
  </si>
  <si>
    <t>CHAIRMAN  PCSIR</t>
  </si>
  <si>
    <t>SYED SALMAN RAZA</t>
  </si>
  <si>
    <t>WAJID ALI ANSARI CNIC#42000-2323866-3</t>
  </si>
  <si>
    <t>NAEEM CORPRATION</t>
  </si>
  <si>
    <t xml:space="preserve"> SEA DUES </t>
  </si>
  <si>
    <t xml:space="preserve">MDA TAISER TOWN </t>
  </si>
  <si>
    <t>REAL MEGA TECK</t>
  </si>
  <si>
    <t xml:space="preserve"> SHAMA CORPORATION</t>
  </si>
  <si>
    <t>J &amp; P Coots Pakistan</t>
  </si>
  <si>
    <t>Pakistan State Oil Company Ltd</t>
  </si>
  <si>
    <t>D.O (REV) K.A.O.T.S</t>
  </si>
  <si>
    <t>S.S.G.C Ltd</t>
  </si>
  <si>
    <t>Karaachi Chamber of Commerce</t>
  </si>
  <si>
    <t>Excise &amp; Taxation Officer Sea Dues</t>
  </si>
  <si>
    <t>T.M.A Layari Town</t>
  </si>
  <si>
    <t>SBTE</t>
  </si>
  <si>
    <t xml:space="preserve">Govt. College of Technology </t>
  </si>
  <si>
    <t>DIR. GEN. IPP</t>
  </si>
  <si>
    <t>PAKISTAN STATE OIL COMPANY LTD A/c SYNERGY PAKISTAN (PVT) LTD</t>
  </si>
  <si>
    <t>DIRECTOR AGRICULTURE MARKETING SINDH HYDERABAD A/c .</t>
  </si>
  <si>
    <t>SULTAN ALI A/c REFUND OF ENGRO POLYMER &amp; CHEMICAL SHARES</t>
  </si>
  <si>
    <t>MUHAMMAD FAROOQ ADEEB A/c REFUND OF ENGRO POLYMER &amp; CHEMICAL SHARES</t>
  </si>
  <si>
    <t>SHAHNAZ FAROOQ A/c REFUND OF ENGRO POLYMER &amp; CHEMICAL SHARES</t>
  </si>
  <si>
    <t>M D A TAISER TOWN SCHEME 45 A/c -</t>
  </si>
  <si>
    <t>KARACHI CHAMBER OF COMMERCE &amp; INDUSTRY A/c ABBAS STEEL GROUP (PVT) LTD</t>
  </si>
  <si>
    <t>DEFENCE HOUSING AUTHORITY A/c -</t>
  </si>
  <si>
    <t>PHOENIX ARMOUR (PVT) LTD A/c TELEPHONE CABLE 2 PAIR PANIC SWITCH LETTER DATED 22-5-2008</t>
  </si>
  <si>
    <t>P.P.O BALOCHISTAN</t>
  </si>
  <si>
    <t>UNITED BANK LTD A/c PRONET PVT LTD</t>
  </si>
  <si>
    <t>ETO, AFU KARACHI A/c PRONET PVT LTD.</t>
  </si>
  <si>
    <t>PIA AIRPORT SERVICES A/c PRONET (PVT) LTD</t>
  </si>
  <si>
    <t>PAKISTAN DEFENCE OFFICERS HOUSING SOCIETY A/c -</t>
  </si>
  <si>
    <t>FARAH NAZ NIC# 42101-0120300-8 A/C</t>
  </si>
  <si>
    <t>QUETTA TOWN COOPERATIVE HOUSING SOCIETY LTD</t>
  </si>
  <si>
    <t>HEJ RESEARCH INSTITUTE  KARACHI UNIVERSITY A/C</t>
  </si>
  <si>
    <t>PTCL</t>
  </si>
  <si>
    <t>DIR PTCL</t>
  </si>
  <si>
    <t>DIR WTR</t>
  </si>
  <si>
    <t>DEPUTY GENERAL MANAGER WTR PTCL QUETTA</t>
  </si>
  <si>
    <t>REGISTRAR BUITMS</t>
  </si>
  <si>
    <t>GM NHA QUETTA</t>
  </si>
  <si>
    <t>ZARGHOON ENTERPRISES PVT LTD</t>
  </si>
  <si>
    <t>JAVAID GHANI</t>
  </si>
  <si>
    <t xml:space="preserve">GM NHA </t>
  </si>
  <si>
    <t>DIRECTOR ADMIN &amp; HR UNIVERSITY BALOCHISTAN</t>
  </si>
  <si>
    <t>MEO QUETTA CANTT</t>
  </si>
  <si>
    <t>SECTION OFFICER GENERAL IT DEPARTMENT A/C</t>
  </si>
  <si>
    <t>KARACHI CHAMBER OF COMMERCE &amp; INDUSTRY A/C</t>
  </si>
  <si>
    <t>CDGK A/C</t>
  </si>
  <si>
    <t>CHIEF ACCOUNTANT OFFICER KPT A/C</t>
  </si>
  <si>
    <t>HBL REFUND A/C</t>
  </si>
  <si>
    <t>PQA A/C</t>
  </si>
  <si>
    <t>SECRETARY DEFENCE AUTHORITY CREEK CLUB A/C</t>
  </si>
  <si>
    <t>LYARI DEVELOPMENT AUTHORITY A/C</t>
  </si>
  <si>
    <t>P.O.Education Works</t>
  </si>
  <si>
    <t>M.Aziz Ahmed</t>
  </si>
  <si>
    <t>Amir Ahmed</t>
  </si>
  <si>
    <t>Noorun Nisa</t>
  </si>
  <si>
    <t>MDWA (PNAD) MARIPUR A/C</t>
  </si>
  <si>
    <t>TAISER TOWN SCH 45 MDA CDGK A/C</t>
  </si>
  <si>
    <t>MALIR DEVELOPMENT AUTHORITY</t>
  </si>
  <si>
    <t>PAKISTAN INTERNATIONAL AIRLINE A/C</t>
  </si>
  <si>
    <t>ACME FURNITURE A/C</t>
  </si>
  <si>
    <t>SECRETARY EDUCATION SINDH A/C</t>
  </si>
  <si>
    <t>SINDH SECRETARY EDUCATION SINDH A/C</t>
  </si>
  <si>
    <t xml:space="preserve">PORT QASIM AUTHORITY </t>
  </si>
  <si>
    <t>CHIEF ACCOUNT OFFICER KPT KARACHI A/C</t>
  </si>
  <si>
    <t>CONSTRACTION ZONE</t>
  </si>
  <si>
    <t>DIRECTOR GENERAL IPO</t>
  </si>
  <si>
    <t>SAJE TECH INTERNATIONAL</t>
  </si>
  <si>
    <t xml:space="preserve">ALLAMA IQBAL </t>
  </si>
  <si>
    <t>P.M.C</t>
  </si>
  <si>
    <t>FAQIR HUSSAIN .</t>
  </si>
  <si>
    <t>RAHMAT ALI</t>
  </si>
  <si>
    <t>ICIC</t>
  </si>
  <si>
    <t>S.S. SEC-</t>
  </si>
  <si>
    <t>DELHI MERCANTLILE MUSLIM</t>
  </si>
  <si>
    <t>Collector of MODEL CUSTOM COLLECTORATE</t>
  </si>
  <si>
    <t>BRITISH HIGH COUNCIL</t>
  </si>
  <si>
    <t>COLLECTOR OF CUSTOM EXPORT</t>
  </si>
  <si>
    <t>MAERSK PAKISTAN PVT LTD</t>
  </si>
  <si>
    <t xml:space="preserve">MAERSK PAKISTAN PVT LTD </t>
  </si>
  <si>
    <t>D.G.(SARC)PARC</t>
  </si>
  <si>
    <t xml:space="preserve">SEA BOARD SERVICE </t>
  </si>
  <si>
    <t xml:space="preserve">ZEENAT PARVEEN </t>
  </si>
  <si>
    <t>SYED MOZZAM JHUSSAIN</t>
  </si>
  <si>
    <t>996127</t>
  </si>
  <si>
    <t>995999</t>
  </si>
  <si>
    <t>992376</t>
  </si>
  <si>
    <t>PO # 276322</t>
  </si>
  <si>
    <t>PO # 276329</t>
  </si>
  <si>
    <t>PO # 276330</t>
  </si>
  <si>
    <t>PO # 276333</t>
  </si>
  <si>
    <t>PO # 276359</t>
  </si>
  <si>
    <t>PO # 276434</t>
  </si>
  <si>
    <t>167997/37</t>
  </si>
  <si>
    <t>168021/60</t>
  </si>
  <si>
    <t>P.O-749569</t>
  </si>
  <si>
    <t>P.O 703879</t>
  </si>
  <si>
    <t>P.O-583020</t>
  </si>
  <si>
    <t>P.O-697997</t>
  </si>
  <si>
    <t>P.O-812953</t>
  </si>
  <si>
    <t>P.O-785246</t>
  </si>
  <si>
    <t>P.O-784588</t>
  </si>
  <si>
    <t>P.O-784519</t>
  </si>
  <si>
    <t>P.O-784514</t>
  </si>
  <si>
    <t>P.O-784517</t>
  </si>
  <si>
    <t>P.O-784518</t>
  </si>
  <si>
    <t>P.O-784511</t>
  </si>
  <si>
    <t>P.O784522</t>
  </si>
  <si>
    <t>P.O-784520</t>
  </si>
  <si>
    <t>PO # 506136</t>
  </si>
  <si>
    <t>PO # 506068</t>
  </si>
  <si>
    <t>PO # 506012</t>
  </si>
  <si>
    <t>PO # 506011</t>
  </si>
  <si>
    <t>PO # 505858</t>
  </si>
  <si>
    <t>PO 494611</t>
  </si>
  <si>
    <t>PO 494623</t>
  </si>
  <si>
    <t>062441</t>
  </si>
  <si>
    <t>050845</t>
  </si>
  <si>
    <t>696094</t>
  </si>
  <si>
    <t>696239</t>
  </si>
  <si>
    <t>609371</t>
  </si>
  <si>
    <t>609373</t>
  </si>
  <si>
    <t>609374</t>
  </si>
  <si>
    <t>609370</t>
  </si>
  <si>
    <t>609830</t>
  </si>
  <si>
    <t>609867</t>
  </si>
  <si>
    <t xml:space="preserve">Bahawulpur Branch </t>
  </si>
  <si>
    <t>192635/307</t>
  </si>
  <si>
    <t>147761/9</t>
  </si>
  <si>
    <t>168619/44</t>
  </si>
  <si>
    <t>170131/85</t>
  </si>
  <si>
    <t>109490/34</t>
  </si>
  <si>
    <t>177330/10</t>
  </si>
  <si>
    <t>147731/7</t>
  </si>
  <si>
    <t>109447/13</t>
  </si>
  <si>
    <t>195625/8</t>
  </si>
  <si>
    <t>168386/163</t>
  </si>
  <si>
    <t>168366/156</t>
  </si>
  <si>
    <t>168362/155</t>
  </si>
  <si>
    <t>186621/81</t>
  </si>
  <si>
    <t>194855/457</t>
  </si>
  <si>
    <t>183451/228</t>
  </si>
  <si>
    <t>183174/178</t>
  </si>
  <si>
    <t>186246/310</t>
  </si>
  <si>
    <t>171666/74</t>
  </si>
  <si>
    <t>171665/73</t>
  </si>
  <si>
    <t>119214/2</t>
  </si>
  <si>
    <t>176609/193</t>
  </si>
  <si>
    <t>170359/47</t>
  </si>
  <si>
    <t>170350/44</t>
  </si>
  <si>
    <t>170349/43</t>
  </si>
  <si>
    <t>164050/302</t>
  </si>
  <si>
    <t>164049/301</t>
  </si>
  <si>
    <t>90229/53</t>
  </si>
  <si>
    <t>108177/76</t>
  </si>
  <si>
    <t>136604/130</t>
  </si>
  <si>
    <t>125693/416</t>
  </si>
  <si>
    <t>185501/8</t>
  </si>
  <si>
    <t>144361/13</t>
  </si>
  <si>
    <t>197106/6</t>
  </si>
  <si>
    <t>68857/1</t>
  </si>
  <si>
    <t>147368/2</t>
  </si>
  <si>
    <t>192456/107</t>
  </si>
  <si>
    <t>109532/39</t>
  </si>
  <si>
    <t>184928/6</t>
  </si>
  <si>
    <t>192529/113</t>
  </si>
  <si>
    <t>172702/48</t>
  </si>
  <si>
    <t>201212/71</t>
  </si>
  <si>
    <t>192614/115</t>
  </si>
  <si>
    <t>131567/12</t>
  </si>
  <si>
    <t>185553/21</t>
  </si>
  <si>
    <t>185554/22</t>
  </si>
  <si>
    <t>185555/23</t>
  </si>
  <si>
    <t>201366/86</t>
  </si>
  <si>
    <t>109702/79</t>
  </si>
  <si>
    <t>201407/88</t>
  </si>
  <si>
    <t>196632/3</t>
  </si>
  <si>
    <t>144428/35</t>
  </si>
  <si>
    <t>144429/36</t>
  </si>
  <si>
    <t>202026/101</t>
  </si>
  <si>
    <t>209495/29</t>
  </si>
  <si>
    <t>131589/22</t>
  </si>
  <si>
    <t>147784/24</t>
  </si>
  <si>
    <t>173202/154</t>
  </si>
  <si>
    <t>211014/120</t>
  </si>
  <si>
    <t>211015/121</t>
  </si>
  <si>
    <t>137358/4</t>
  </si>
  <si>
    <t>137805/02</t>
  </si>
  <si>
    <t>168693/10</t>
  </si>
  <si>
    <t>109637/113</t>
  </si>
  <si>
    <t>CHIEF PURCHASE OFFICER HEALTH DEPARTMENT</t>
  </si>
  <si>
    <t>LSE</t>
  </si>
  <si>
    <t>RAKISTAN RAILWAYS, LAHORE</t>
  </si>
  <si>
    <t>UNIVERSITY OF PUNJAB, LAHORE</t>
  </si>
  <si>
    <t>SHAKAR GANJ FOOD PRODUCTS LIMITED</t>
  </si>
  <si>
    <t>ADMINISTRATOR SHAIKH ZAYED HOPITAL LAHORE</t>
  </si>
  <si>
    <t>TAHSEEN HUSSAIN NAQVI</t>
  </si>
  <si>
    <t>PROJECT DIRECTOR, DOUBLING OF TRACK, PAKISTAN RAIWAYS, HEAD QUARTER, LAHORE</t>
  </si>
  <si>
    <t>DIRECTOR INSTITUTE OF BLOOD TRANSFUSION PUNJAB</t>
  </si>
  <si>
    <t>PAKISTAN PSYCHOLOGICAL ASSOCIATION</t>
  </si>
  <si>
    <t>UNIVERSITY OF ENGINEERING &amp; TECHNOLOGY, LAHORE</t>
  </si>
  <si>
    <t>UNIVERSITY OF THE PUNJAB LAHORE</t>
  </si>
  <si>
    <t>UNIVERSITY OF THE PUNJAB, LAHORE</t>
  </si>
  <si>
    <t>PAKISTAN MUSLIM LEAGUE PUNJAB LAHORE</t>
  </si>
  <si>
    <t>NURSING EXAMINATION BOARD LAHORE</t>
  </si>
  <si>
    <t>TREASURER UET LAHORE A/C M ZIA UL HASSAN</t>
  </si>
  <si>
    <t>TREASURY OF UNIVERSITY OF THE PUNJAB</t>
  </si>
  <si>
    <t>CHAIRMAN PUNJAB NURSSING BOARD LAHORE</t>
  </si>
  <si>
    <t>SECRETARY PUNJAB PHARMACY COUNCIL LAHORE</t>
  </si>
  <si>
    <t>PAKISTAN RAILWAYS</t>
  </si>
  <si>
    <t>REGISTRAR PUNJAB PHARMACY COUNCIL</t>
  </si>
  <si>
    <t>PUNJAB PHARMACY CONCIL LHR A/C ZEESHAN AKRAM</t>
  </si>
  <si>
    <t>SECRETARY PUNJAB PHARMACY COUNCIL LAHORE A/c BASHARAT ALI</t>
  </si>
  <si>
    <t>SECRETARY PUNJAB PHARMACY COUNCIL LAHORE A/c M. YOUNIS</t>
  </si>
  <si>
    <t>TREASURER TO PUNJAB (HAILEY COLLEGE OF BANKING &amp; FINANCE)</t>
  </si>
  <si>
    <t>DIRECTOR RAPID SOIL FERTILITY &amp; SOIL TESTING INSTITUTE</t>
  </si>
  <si>
    <t>THE  CONTROLLER  OFEXAMINATION  UNIVERSITY  OF  PUNJAB</t>
  </si>
  <si>
    <t>DIRECTOR OF ADMINISTRATION &amp; FINANCE 92D MODEL TOWN LAHORE</t>
  </si>
  <si>
    <t>DIRECTOR GENERAL AGRICULTURE EXTENSION A.R. PUNJAB LAHORE.</t>
  </si>
  <si>
    <t>DIRECTOR MINES AND MINERALS</t>
  </si>
  <si>
    <t>I.I.U.ISLAMABAD</t>
  </si>
  <si>
    <t>SAYOI INN GUEST HOUSE</t>
  </si>
  <si>
    <t>SYED ALI HASHIM</t>
  </si>
  <si>
    <t>PHA</t>
  </si>
  <si>
    <t>D.G. PHA</t>
  </si>
  <si>
    <t>SPARCO</t>
  </si>
  <si>
    <t>PAKISTAN ENGINEERING COUNCILE</t>
  </si>
  <si>
    <t>SENIOR ADM PEROCOREMENT OFFICER</t>
  </si>
  <si>
    <t>REGISTRAR PEC</t>
  </si>
  <si>
    <t>Canadian High Commission</t>
  </si>
  <si>
    <t>HEAD LAO</t>
  </si>
  <si>
    <t>G.M.FINANCE</t>
  </si>
  <si>
    <t>SHELL PAKISTAN LTD</t>
  </si>
  <si>
    <t>PESTP-PCU,ISLAMABAD</t>
  </si>
  <si>
    <t>UESTP PCU,ISLAMABAD</t>
  </si>
  <si>
    <t>OPF</t>
  </si>
  <si>
    <t>BRITHISH HIGH COMMISSION</t>
  </si>
  <si>
    <t>NHA</t>
  </si>
  <si>
    <t>SAARC</t>
  </si>
  <si>
    <t>C.I.I.T ISLAMABAD</t>
  </si>
  <si>
    <t>DIRECTOR GEN CD MD</t>
  </si>
  <si>
    <t>MUET</t>
  </si>
  <si>
    <t>D.G.Agriculture</t>
  </si>
  <si>
    <t>Hyderabad Electrical Supply</t>
  </si>
  <si>
    <t>CONTROLLER OF EXAMS BALOUCHISTAN UNIVERSITY</t>
  </si>
  <si>
    <t>OREGA CHEMICALS ENTERPRISES</t>
  </si>
  <si>
    <t>CHIEF ENGINEER (SOUTH) P.H.E.D QUETTA</t>
  </si>
  <si>
    <t>REGISTRAR LASBELA UNIVERSITY OF AGRICULTURE &amp; MARINE SCIENCES</t>
  </si>
  <si>
    <t>CHAIRMAN BALOCHISTAN NURSING BOARD QUETTA</t>
  </si>
  <si>
    <t>PROJECT DIRECTOR , SHEIKH KHALIFA BIN ZAYYED FEDERAL HOSPITAL, QUETTA</t>
  </si>
  <si>
    <t>THE PROJECT DIRECTOR 2 MGD WATER DESALINATION PROJECT-GWADAR</t>
  </si>
  <si>
    <t>SENIOR PURCHASE OFFICER LIVE STOCK AND DAIRY DEVELOPMENT BOLOCHISTAN QUETTA</t>
  </si>
  <si>
    <t>PROVINCIAL POLICE OFFICER BALOCHISTAN</t>
  </si>
  <si>
    <t>INSPECTOR GENERAL FRONTIER CORP BALOCHISTAN</t>
  </si>
  <si>
    <t>CHIEF ENGINEER SOUTH P.H.E.D QUETTA</t>
  </si>
  <si>
    <t>ACCOUNTS OFFICER TDAP KARACHI</t>
  </si>
  <si>
    <t>SHAKAR GANJ FOOD PRODUCTS</t>
  </si>
  <si>
    <t>CHEVRON PAK LTD.</t>
  </si>
  <si>
    <t>MR. KASHIF NASEEM A/C REHBER PUBLISHER</t>
  </si>
  <si>
    <t>RAVIAN INTERNATIONAL AGENCIES</t>
  </si>
  <si>
    <t>MODEL CUSTOM COLLECTORATE KHI</t>
  </si>
  <si>
    <t>LIBERTY BOOKS PVT LTD</t>
  </si>
  <si>
    <t>CHRYSOLITE FIBRE USERS GROUP</t>
  </si>
  <si>
    <t>ACCOUNTS OFFICER TDAP KHI</t>
  </si>
  <si>
    <t>COLLECTOR OF CUSTOMS COLLECTORATE KHI</t>
  </si>
  <si>
    <t>CPSP KHI</t>
  </si>
  <si>
    <t>WAHEED MALIK</t>
  </si>
  <si>
    <t>SUPARCO HEADQUATER KHI</t>
  </si>
  <si>
    <t>SUI SOURTHERN GAS CO LTD</t>
  </si>
  <si>
    <t>COLLECTOR OF MODEL CUSTOM COLLECTORATE KHI</t>
  </si>
  <si>
    <t>SENIOR MANAGER PROCURMENT NLC COMPLES</t>
  </si>
  <si>
    <t>CPSP</t>
  </si>
  <si>
    <t>THE COLLECTOR MODEL CUSTOM COLLECTORATE</t>
  </si>
  <si>
    <t>EXCISE &amp; TAXATION OFFICER SEA DUES</t>
  </si>
  <si>
    <t>S.A.DESIGN KHI</t>
  </si>
  <si>
    <t>CDR.130690</t>
  </si>
  <si>
    <t>Circular Road Branch</t>
  </si>
  <si>
    <t>Sahiwal  Branch</t>
  </si>
  <si>
    <t>TECH LHR</t>
  </si>
  <si>
    <t>CMA POF WAH CANTT</t>
  </si>
  <si>
    <t>PAF ACADEMY RISALPUR</t>
  </si>
  <si>
    <t xml:space="preserve">XEN PROVINCIAL BUILDING SGD. </t>
  </si>
  <si>
    <t>M.S.S.G Layari</t>
  </si>
  <si>
    <t xml:space="preserve">Chief Purchaser </t>
  </si>
  <si>
    <t>Exe Engg</t>
  </si>
  <si>
    <t>GM C&amp;A KESC LTD KHI</t>
  </si>
  <si>
    <t>IESCO</t>
  </si>
  <si>
    <t>CCP PAKISTAN RAILWAYS</t>
  </si>
  <si>
    <t>THE SEC OF I&amp;S EDU LHR</t>
  </si>
  <si>
    <t>DIRECTOR LIVE STOCK</t>
  </si>
  <si>
    <t>M.Aslam Ch</t>
  </si>
  <si>
    <t>XEN WASA</t>
  </si>
  <si>
    <t>TMA PASRUR</t>
  </si>
  <si>
    <t xml:space="preserve">CHIEF PURCHASER </t>
  </si>
  <si>
    <t xml:space="preserve">TRIBAL </t>
  </si>
  <si>
    <t xml:space="preserve">EXECUTIVE </t>
  </si>
  <si>
    <t xml:space="preserve">CHIEF EXECUTIVE </t>
  </si>
  <si>
    <t xml:space="preserve">EDO HEALTH </t>
  </si>
  <si>
    <t xml:space="preserve">ADMINISTRATOR </t>
  </si>
  <si>
    <t>DEO EDU WORKS</t>
  </si>
  <si>
    <t>TO P &amp; C, TMA ATTOCK</t>
  </si>
  <si>
    <t>TEHSIL NAZIM, BALDIA ATTOCK</t>
  </si>
  <si>
    <t>TMA ATTOCK</t>
  </si>
  <si>
    <t>DIRECTOR GENERAL, MINES AND MINERALS, PUNJAB</t>
  </si>
  <si>
    <t>CIVIL JUDGE, JUDICIAL MAGISTRATE, ATTOCK</t>
  </si>
  <si>
    <t>REGIONAL TAX OFFICER</t>
  </si>
  <si>
    <t xml:space="preserve">KHYBER MEDICAL </t>
  </si>
  <si>
    <t>PROVINCIAL CORDI</t>
  </si>
  <si>
    <t>PRINCIPAL PGIP</t>
  </si>
  <si>
    <t>DEPTT OF POPULATING WELF</t>
  </si>
  <si>
    <t>CHIEF ENGINER SINDH</t>
  </si>
  <si>
    <t>LUMHS</t>
  </si>
  <si>
    <t>DO BIULDING HYD</t>
  </si>
  <si>
    <t>D.O EDUCATION</t>
  </si>
  <si>
    <t>CHIEF ANGINER SINDH</t>
  </si>
  <si>
    <t>XEN H/W</t>
  </si>
  <si>
    <t>FDD KHI DHA 97074-011-2008</t>
  </si>
  <si>
    <t>FDD-168423/002/2007 ISL</t>
  </si>
  <si>
    <t>FDD-168426/002/2007/05 ISL</t>
  </si>
  <si>
    <t>FDD-168509/09/08 FSD</t>
  </si>
  <si>
    <t>FDD-168510/010/08 FSD</t>
  </si>
  <si>
    <t>FDD-168423/002/07</t>
  </si>
  <si>
    <t>04-01-08</t>
  </si>
  <si>
    <t>03-03-08</t>
  </si>
  <si>
    <t>MASHREQ BANK, LONDON. GBP</t>
  </si>
  <si>
    <t>FDD-012/DEF 08/09 DEF.BR.</t>
  </si>
  <si>
    <t>FDD-185056/05</t>
  </si>
  <si>
    <t>0051</t>
  </si>
  <si>
    <t>0055</t>
  </si>
  <si>
    <t>karachi main</t>
  </si>
  <si>
    <t>karachi Defence</t>
  </si>
  <si>
    <t xml:space="preserve">karachi </t>
  </si>
  <si>
    <t>D.G.MINES AND MINRAL PUNJAB.</t>
  </si>
  <si>
    <t>FDD KHIDHA 97074-011-2008</t>
  </si>
  <si>
    <t>FDD168426/002/2007/05 ISL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</si>
</sst>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$-409]d\-mmm\-yy;@"/>
    <numFmt numFmtId="165" formatCode="_(* #,##0.0_);_(* \(#,##0.0\);_(* &quot;-&quot;??_);_(@_)"/>
    <numFmt numFmtId="166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mbria"/>
      <family val="1"/>
      <scheme val="maj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164" fontId="0" fillId="0" borderId="0"/>
    <xf numFmtId="43" fontId="1" fillId="0" borderId="0" applyFont="0" applyFill="0" applyBorder="0" applyAlignment="0" applyProtection="0"/>
    <xf numFmtId="164" fontId="2" fillId="0" borderId="0"/>
    <xf numFmtId="165" fontId="5" fillId="0" borderId="0"/>
    <xf numFmtId="164" fontId="1" fillId="0" borderId="0"/>
    <xf numFmtId="164" fontId="7" fillId="0" borderId="0" applyNumberFormat="0" applyFill="0" applyBorder="0" applyAlignment="0" applyProtection="0"/>
    <xf numFmtId="164" fontId="8" fillId="0" borderId="2" applyNumberFormat="0" applyFill="0" applyAlignment="0" applyProtection="0"/>
    <xf numFmtId="164" fontId="9" fillId="0" borderId="3" applyNumberFormat="0" applyFill="0" applyAlignment="0" applyProtection="0"/>
    <xf numFmtId="164" fontId="10" fillId="0" borderId="4" applyNumberFormat="0" applyFill="0" applyAlignment="0" applyProtection="0"/>
    <xf numFmtId="164" fontId="10" fillId="0" borderId="0" applyNumberFormat="0" applyFill="0" applyBorder="0" applyAlignment="0" applyProtection="0"/>
    <xf numFmtId="164" fontId="11" fillId="3" borderId="0" applyNumberFormat="0" applyBorder="0" applyAlignment="0" applyProtection="0"/>
    <xf numFmtId="164" fontId="12" fillId="4" borderId="0" applyNumberFormat="0" applyBorder="0" applyAlignment="0" applyProtection="0"/>
    <xf numFmtId="164" fontId="13" fillId="5" borderId="0" applyNumberFormat="0" applyBorder="0" applyAlignment="0" applyProtection="0"/>
    <xf numFmtId="164" fontId="14" fillId="6" borderId="5" applyNumberFormat="0" applyAlignment="0" applyProtection="0"/>
    <xf numFmtId="164" fontId="15" fillId="7" borderId="6" applyNumberFormat="0" applyAlignment="0" applyProtection="0"/>
    <xf numFmtId="164" fontId="16" fillId="7" borderId="5" applyNumberFormat="0" applyAlignment="0" applyProtection="0"/>
    <xf numFmtId="164" fontId="17" fillId="0" borderId="7" applyNumberFormat="0" applyFill="0" applyAlignment="0" applyProtection="0"/>
    <xf numFmtId="164" fontId="18" fillId="8" borderId="8" applyNumberFormat="0" applyAlignment="0" applyProtection="0"/>
    <xf numFmtId="164" fontId="19" fillId="0" borderId="0" applyNumberFormat="0" applyFill="0" applyBorder="0" applyAlignment="0" applyProtection="0"/>
    <xf numFmtId="164" fontId="1" fillId="9" borderId="9" applyNumberFormat="0" applyFont="0" applyAlignment="0" applyProtection="0"/>
    <xf numFmtId="164" fontId="20" fillId="0" borderId="0" applyNumberFormat="0" applyFill="0" applyBorder="0" applyAlignment="0" applyProtection="0"/>
    <xf numFmtId="164" fontId="6" fillId="0" borderId="10" applyNumberFormat="0" applyFill="0" applyAlignment="0" applyProtection="0"/>
    <xf numFmtId="164" fontId="21" fillId="10" borderId="0" applyNumberFormat="0" applyBorder="0" applyAlignment="0" applyProtection="0"/>
    <xf numFmtId="164" fontId="1" fillId="11" borderId="0" applyNumberFormat="0" applyBorder="0" applyAlignment="0" applyProtection="0"/>
    <xf numFmtId="164" fontId="1" fillId="12" borderId="0" applyNumberFormat="0" applyBorder="0" applyAlignment="0" applyProtection="0"/>
    <xf numFmtId="164" fontId="21" fillId="13" borderId="0" applyNumberFormat="0" applyBorder="0" applyAlignment="0" applyProtection="0"/>
    <xf numFmtId="164" fontId="21" fillId="14" borderId="0" applyNumberFormat="0" applyBorder="0" applyAlignment="0" applyProtection="0"/>
    <xf numFmtId="164" fontId="1" fillId="15" borderId="0" applyNumberFormat="0" applyBorder="0" applyAlignment="0" applyProtection="0"/>
    <xf numFmtId="164" fontId="1" fillId="16" borderId="0" applyNumberFormat="0" applyBorder="0" applyAlignment="0" applyProtection="0"/>
    <xf numFmtId="164" fontId="21" fillId="17" borderId="0" applyNumberFormat="0" applyBorder="0" applyAlignment="0" applyProtection="0"/>
    <xf numFmtId="164" fontId="21" fillId="18" borderId="0" applyNumberFormat="0" applyBorder="0" applyAlignment="0" applyProtection="0"/>
    <xf numFmtId="164" fontId="1" fillId="19" borderId="0" applyNumberFormat="0" applyBorder="0" applyAlignment="0" applyProtection="0"/>
    <xf numFmtId="164" fontId="1" fillId="20" borderId="0" applyNumberFormat="0" applyBorder="0" applyAlignment="0" applyProtection="0"/>
    <xf numFmtId="164" fontId="21" fillId="21" borderId="0" applyNumberFormat="0" applyBorder="0" applyAlignment="0" applyProtection="0"/>
    <xf numFmtId="164" fontId="21" fillId="22" borderId="0" applyNumberFormat="0" applyBorder="0" applyAlignment="0" applyProtection="0"/>
    <xf numFmtId="164" fontId="1" fillId="23" borderId="0" applyNumberFormat="0" applyBorder="0" applyAlignment="0" applyProtection="0"/>
    <xf numFmtId="164" fontId="1" fillId="24" borderId="0" applyNumberFormat="0" applyBorder="0" applyAlignment="0" applyProtection="0"/>
    <xf numFmtId="164" fontId="21" fillId="25" borderId="0" applyNumberFormat="0" applyBorder="0" applyAlignment="0" applyProtection="0"/>
    <xf numFmtId="164" fontId="21" fillId="26" borderId="0" applyNumberFormat="0" applyBorder="0" applyAlignment="0" applyProtection="0"/>
    <xf numFmtId="164" fontId="1" fillId="27" borderId="0" applyNumberFormat="0" applyBorder="0" applyAlignment="0" applyProtection="0"/>
    <xf numFmtId="164" fontId="1" fillId="28" borderId="0" applyNumberFormat="0" applyBorder="0" applyAlignment="0" applyProtection="0"/>
    <xf numFmtId="164" fontId="21" fillId="29" borderId="0" applyNumberFormat="0" applyBorder="0" applyAlignment="0" applyProtection="0"/>
    <xf numFmtId="164" fontId="21" fillId="30" borderId="0" applyNumberFormat="0" applyBorder="0" applyAlignment="0" applyProtection="0"/>
    <xf numFmtId="164" fontId="1" fillId="31" borderId="0" applyNumberFormat="0" applyBorder="0" applyAlignment="0" applyProtection="0"/>
    <xf numFmtId="164" fontId="1" fillId="32" borderId="0" applyNumberFormat="0" applyBorder="0" applyAlignment="0" applyProtection="0"/>
    <xf numFmtId="164" fontId="21" fillId="33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107">
    <xf numFmtId="164" fontId="0" fillId="0" borderId="0" xfId="0"/>
    <xf numFmtId="164" fontId="3" fillId="2" borderId="1" xfId="2" applyFont="1" applyFill="1" applyBorder="1" applyAlignment="1">
      <alignment horizontal="center"/>
    </xf>
    <xf numFmtId="164" fontId="0" fillId="0" borderId="0" xfId="0" applyFill="1" applyAlignment="1"/>
    <xf numFmtId="164" fontId="0" fillId="0" borderId="0" xfId="0" applyNumberFormat="1" applyFill="1" applyAlignment="1">
      <alignment horizontal="center"/>
    </xf>
    <xf numFmtId="164" fontId="4" fillId="0" borderId="0" xfId="0" applyNumberFormat="1" applyFont="1" applyFill="1" applyBorder="1"/>
    <xf numFmtId="164" fontId="0" fillId="0" borderId="0" xfId="0" applyNumberFormat="1" applyFill="1" applyAlignment="1"/>
    <xf numFmtId="164" fontId="22" fillId="0" borderId="0" xfId="2" applyFont="1" applyFill="1" applyBorder="1" applyAlignment="1"/>
    <xf numFmtId="164" fontId="23" fillId="0" borderId="0" xfId="2" applyNumberFormat="1" applyFont="1" applyFill="1" applyBorder="1" applyAlignment="1">
      <alignment horizontal="center"/>
    </xf>
    <xf numFmtId="164" fontId="23" fillId="0" borderId="0" xfId="2" applyFont="1" applyFill="1" applyBorder="1" applyAlignment="1"/>
    <xf numFmtId="164" fontId="0" fillId="0" borderId="0" xfId="0" applyFont="1" applyFill="1" applyAlignment="1"/>
    <xf numFmtId="49" fontId="3" fillId="2" borderId="1" xfId="2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/>
    <xf numFmtId="49" fontId="22" fillId="0" borderId="0" xfId="2" applyNumberFormat="1" applyFont="1" applyFill="1" applyBorder="1" applyAlignment="1"/>
    <xf numFmtId="49" fontId="22" fillId="0" borderId="0" xfId="2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0" fillId="0" borderId="0" xfId="0" applyNumberFormat="1" applyFill="1" applyAlignment="1"/>
    <xf numFmtId="166" fontId="3" fillId="2" borderId="1" xfId="1" applyNumberFormat="1" applyFont="1" applyFill="1" applyBorder="1" applyAlignment="1">
      <alignment horizontal="center"/>
    </xf>
    <xf numFmtId="166" fontId="4" fillId="0" borderId="0" xfId="1" applyNumberFormat="1" applyFont="1" applyFill="1" applyBorder="1"/>
    <xf numFmtId="166" fontId="0" fillId="0" borderId="0" xfId="1" applyNumberFormat="1" applyFont="1" applyFill="1" applyAlignment="1"/>
    <xf numFmtId="164" fontId="4" fillId="0" borderId="0" xfId="0" applyNumberFormat="1" applyFont="1" applyFill="1" applyBorder="1"/>
    <xf numFmtId="49" fontId="3" fillId="2" borderId="0" xfId="2" applyNumberFormat="1" applyFont="1" applyFill="1" applyBorder="1" applyAlignment="1">
      <alignment horizontal="center"/>
    </xf>
    <xf numFmtId="49" fontId="22" fillId="0" borderId="1" xfId="2" applyNumberFormat="1" applyFont="1" applyFill="1" applyBorder="1" applyAlignment="1"/>
    <xf numFmtId="164" fontId="0" fillId="0" borderId="0" xfId="0" applyFill="1"/>
    <xf numFmtId="166" fontId="6" fillId="0" borderId="0" xfId="1" applyNumberFormat="1" applyFont="1" applyFill="1" applyBorder="1" applyAlignment="1"/>
    <xf numFmtId="164" fontId="6" fillId="0" borderId="0" xfId="0" applyFont="1" applyFill="1" applyAlignment="1"/>
    <xf numFmtId="164" fontId="6" fillId="0" borderId="0" xfId="0" applyFont="1" applyFill="1"/>
    <xf numFmtId="166" fontId="6" fillId="0" borderId="0" xfId="1" applyNumberFormat="1" applyFont="1" applyFill="1" applyAlignment="1"/>
    <xf numFmtId="166" fontId="0" fillId="34" borderId="0" xfId="1" applyNumberFormat="1" applyFont="1" applyFill="1" applyAlignment="1"/>
    <xf numFmtId="49" fontId="4" fillId="35" borderId="0" xfId="0" applyNumberFormat="1" applyFont="1" applyFill="1" applyBorder="1" applyAlignment="1">
      <alignment horizontal="center"/>
    </xf>
    <xf numFmtId="49" fontId="4" fillId="35" borderId="0" xfId="0" applyNumberFormat="1" applyFont="1" applyFill="1" applyBorder="1"/>
    <xf numFmtId="164" fontId="0" fillId="35" borderId="0" xfId="0" applyFill="1"/>
    <xf numFmtId="166" fontId="4" fillId="35" borderId="0" xfId="1" applyNumberFormat="1" applyFont="1" applyFill="1" applyBorder="1"/>
    <xf numFmtId="164" fontId="4" fillId="35" borderId="0" xfId="0" applyNumberFormat="1" applyFont="1" applyFill="1" applyBorder="1"/>
    <xf numFmtId="164" fontId="0" fillId="35" borderId="0" xfId="0" applyFont="1" applyFill="1" applyAlignment="1"/>
    <xf numFmtId="0" fontId="4" fillId="35" borderId="0" xfId="0" applyNumberFormat="1" applyFont="1" applyFill="1" applyBorder="1"/>
    <xf numFmtId="49" fontId="22" fillId="36" borderId="0" xfId="2" applyNumberFormat="1" applyFont="1" applyFill="1" applyBorder="1" applyAlignment="1"/>
    <xf numFmtId="49" fontId="4" fillId="36" borderId="0" xfId="0" applyNumberFormat="1" applyFont="1" applyFill="1" applyBorder="1" applyAlignment="1">
      <alignment horizontal="center"/>
    </xf>
    <xf numFmtId="49" fontId="4" fillId="36" borderId="0" xfId="0" applyNumberFormat="1" applyFont="1" applyFill="1" applyBorder="1"/>
    <xf numFmtId="49" fontId="22" fillId="36" borderId="0" xfId="2" applyNumberFormat="1" applyFont="1" applyFill="1" applyBorder="1" applyAlignment="1">
      <alignment horizontal="center"/>
    </xf>
    <xf numFmtId="164" fontId="23" fillId="36" borderId="0" xfId="2" applyNumberFormat="1" applyFont="1" applyFill="1" applyBorder="1" applyAlignment="1">
      <alignment horizontal="center"/>
    </xf>
    <xf numFmtId="166" fontId="4" fillId="36" borderId="0" xfId="1" applyNumberFormat="1" applyFont="1" applyFill="1" applyBorder="1"/>
    <xf numFmtId="0" fontId="4" fillId="0" borderId="0" xfId="0" applyNumberFormat="1" applyFont="1" applyFill="1" applyBorder="1"/>
    <xf numFmtId="49" fontId="22" fillId="36" borderId="0" xfId="2" applyNumberFormat="1" applyFont="1" applyFill="1" applyBorder="1" applyAlignment="1">
      <alignment horizontal="left"/>
    </xf>
    <xf numFmtId="0" fontId="4" fillId="36" borderId="0" xfId="0" applyNumberFormat="1" applyFont="1" applyFill="1" applyBorder="1"/>
    <xf numFmtId="0" fontId="22" fillId="0" borderId="0" xfId="2" applyNumberFormat="1" applyFont="1" applyFill="1" applyBorder="1" applyAlignment="1"/>
    <xf numFmtId="164" fontId="22" fillId="36" borderId="0" xfId="2" applyFont="1" applyFill="1" applyBorder="1" applyAlignment="1"/>
    <xf numFmtId="0" fontId="22" fillId="0" borderId="0" xfId="2" applyNumberFormat="1" applyFont="1" applyFill="1" applyBorder="1" applyAlignment="1">
      <alignment horizontal="center"/>
    </xf>
    <xf numFmtId="164" fontId="22" fillId="0" borderId="0" xfId="0" applyFont="1" applyFill="1" applyAlignment="1"/>
    <xf numFmtId="166" fontId="22" fillId="0" borderId="0" xfId="1" applyNumberFormat="1" applyFont="1" applyFill="1" applyAlignment="1"/>
    <xf numFmtId="49" fontId="22" fillId="37" borderId="0" xfId="0" applyNumberFormat="1" applyFont="1" applyFill="1" applyBorder="1" applyAlignment="1">
      <alignment horizontal="center"/>
    </xf>
    <xf numFmtId="49" fontId="22" fillId="35" borderId="0" xfId="0" applyNumberFormat="1" applyFont="1" applyFill="1" applyBorder="1"/>
    <xf numFmtId="0" fontId="22" fillId="35" borderId="0" xfId="0" applyNumberFormat="1" applyFont="1" applyFill="1" applyBorder="1"/>
    <xf numFmtId="164" fontId="22" fillId="35" borderId="0" xfId="0" applyFont="1" applyFill="1"/>
    <xf numFmtId="164" fontId="22" fillId="0" borderId="0" xfId="2" applyNumberFormat="1" applyFont="1" applyFill="1" applyBorder="1" applyAlignment="1">
      <alignment horizontal="center"/>
    </xf>
    <xf numFmtId="43" fontId="22" fillId="35" borderId="0" xfId="1" applyNumberFormat="1" applyFont="1" applyFill="1" applyBorder="1"/>
    <xf numFmtId="164" fontId="22" fillId="35" borderId="0" xfId="0" applyNumberFormat="1" applyFont="1" applyFill="1" applyBorder="1"/>
    <xf numFmtId="43" fontId="22" fillId="34" borderId="0" xfId="1" applyNumberFormat="1" applyFont="1" applyFill="1" applyAlignment="1"/>
    <xf numFmtId="49" fontId="22" fillId="0" borderId="0" xfId="0" applyNumberFormat="1" applyFont="1" applyFill="1" applyBorder="1"/>
    <xf numFmtId="166" fontId="22" fillId="34" borderId="0" xfId="1" applyNumberFormat="1" applyFont="1" applyFill="1" applyAlignment="1"/>
    <xf numFmtId="164" fontId="22" fillId="0" borderId="0" xfId="0" applyFont="1" applyFill="1"/>
    <xf numFmtId="164" fontId="22" fillId="0" borderId="0" xfId="0" applyFont="1"/>
    <xf numFmtId="43" fontId="22" fillId="0" borderId="0" xfId="1" applyNumberFormat="1" applyFont="1" applyFill="1" applyAlignment="1"/>
    <xf numFmtId="166" fontId="24" fillId="0" borderId="0" xfId="1" applyNumberFormat="1" applyFont="1" applyFill="1" applyBorder="1" applyAlignment="1"/>
    <xf numFmtId="164" fontId="24" fillId="0" borderId="0" xfId="0" applyFont="1" applyFill="1" applyAlignment="1"/>
    <xf numFmtId="164" fontId="24" fillId="0" borderId="0" xfId="0" applyFont="1" applyFill="1"/>
    <xf numFmtId="166" fontId="24" fillId="0" borderId="0" xfId="1" applyNumberFormat="1" applyFont="1" applyFill="1" applyAlignment="1"/>
    <xf numFmtId="166" fontId="22" fillId="35" borderId="0" xfId="1" applyNumberFormat="1" applyFont="1" applyFill="1" applyBorder="1"/>
    <xf numFmtId="164" fontId="22" fillId="35" borderId="0" xfId="0" applyFont="1" applyFill="1" applyAlignment="1"/>
    <xf numFmtId="43" fontId="22" fillId="0" borderId="0" xfId="1" applyNumberFormat="1" applyFont="1" applyFill="1" applyBorder="1"/>
    <xf numFmtId="164" fontId="22" fillId="0" borderId="0" xfId="0" applyNumberFormat="1" applyFont="1" applyFill="1" applyBorder="1"/>
    <xf numFmtId="49" fontId="22" fillId="36" borderId="0" xfId="0" applyNumberFormat="1" applyFont="1" applyFill="1" applyBorder="1"/>
    <xf numFmtId="0" fontId="22" fillId="0" borderId="0" xfId="0" applyNumberFormat="1" applyFont="1" applyFill="1" applyBorder="1"/>
    <xf numFmtId="164" fontId="22" fillId="36" borderId="0" xfId="2" applyNumberFormat="1" applyFont="1" applyFill="1" applyBorder="1" applyAlignment="1">
      <alignment horizontal="center"/>
    </xf>
    <xf numFmtId="43" fontId="22" fillId="36" borderId="0" xfId="1" applyNumberFormat="1" applyFont="1" applyFill="1" applyBorder="1"/>
    <xf numFmtId="0" fontId="22" fillId="36" borderId="0" xfId="0" applyNumberFormat="1" applyFont="1" applyFill="1" applyBorder="1"/>
    <xf numFmtId="49" fontId="22" fillId="0" borderId="0" xfId="0" applyNumberFormat="1" applyFont="1" applyFill="1" applyAlignment="1"/>
    <xf numFmtId="49" fontId="22" fillId="0" borderId="0" xfId="0" applyNumberFormat="1" applyFont="1" applyFill="1" applyAlignment="1">
      <alignment horizontal="center"/>
    </xf>
    <xf numFmtId="164" fontId="22" fillId="0" borderId="0" xfId="0" applyNumberFormat="1" applyFont="1" applyFill="1" applyAlignment="1">
      <alignment horizontal="center"/>
    </xf>
    <xf numFmtId="164" fontId="22" fillId="0" borderId="0" xfId="0" applyNumberFormat="1" applyFont="1" applyFill="1" applyAlignment="1"/>
    <xf numFmtId="49" fontId="22" fillId="0" borderId="0" xfId="0" quotePrefix="1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22" fillId="0" borderId="0" xfId="0" quotePrefix="1" applyNumberFormat="1" applyFont="1" applyFill="1" applyAlignment="1">
      <alignment horizontal="center"/>
    </xf>
    <xf numFmtId="0" fontId="22" fillId="0" borderId="0" xfId="0" applyNumberFormat="1" applyFont="1" applyFill="1" applyAlignment="1"/>
    <xf numFmtId="49" fontId="22" fillId="0" borderId="0" xfId="1" quotePrefix="1" applyNumberFormat="1" applyFont="1" applyFill="1" applyAlignment="1">
      <alignment horizontal="center"/>
    </xf>
    <xf numFmtId="49" fontId="22" fillId="0" borderId="0" xfId="0" applyNumberFormat="1" applyFont="1" applyFill="1" applyBorder="1" applyAlignment="1">
      <alignment horizontal="center" vertical="center"/>
    </xf>
    <xf numFmtId="49" fontId="22" fillId="38" borderId="0" xfId="0" applyNumberFormat="1" applyFont="1" applyFill="1" applyBorder="1" applyAlignment="1">
      <alignment horizontal="center"/>
    </xf>
    <xf numFmtId="49" fontId="22" fillId="38" borderId="0" xfId="0" applyNumberFormat="1" applyFont="1" applyFill="1" applyBorder="1"/>
    <xf numFmtId="0" fontId="22" fillId="38" borderId="0" xfId="0" applyNumberFormat="1" applyFont="1" applyFill="1" applyBorder="1"/>
    <xf numFmtId="164" fontId="22" fillId="38" borderId="0" xfId="0" applyFont="1" applyFill="1"/>
    <xf numFmtId="49" fontId="22" fillId="38" borderId="0" xfId="2" applyNumberFormat="1" applyFont="1" applyFill="1" applyBorder="1" applyAlignment="1"/>
    <xf numFmtId="49" fontId="22" fillId="38" borderId="0" xfId="2" applyNumberFormat="1" applyFont="1" applyFill="1" applyBorder="1" applyAlignment="1">
      <alignment horizontal="center"/>
    </xf>
    <xf numFmtId="164" fontId="22" fillId="38" borderId="0" xfId="2" applyNumberFormat="1" applyFont="1" applyFill="1" applyBorder="1" applyAlignment="1">
      <alignment horizontal="center"/>
    </xf>
    <xf numFmtId="164" fontId="22" fillId="38" borderId="0" xfId="2" applyFont="1" applyFill="1" applyBorder="1" applyAlignment="1"/>
    <xf numFmtId="43" fontId="22" fillId="38" borderId="0" xfId="1" applyNumberFormat="1" applyFont="1" applyFill="1" applyBorder="1"/>
    <xf numFmtId="164" fontId="22" fillId="38" borderId="0" xfId="0" applyFont="1" applyFill="1" applyAlignment="1"/>
    <xf numFmtId="166" fontId="22" fillId="38" borderId="0" xfId="1" applyNumberFormat="1" applyFont="1" applyFill="1" applyAlignment="1"/>
    <xf numFmtId="49" fontId="25" fillId="38" borderId="0" xfId="0" applyNumberFormat="1" applyFont="1" applyFill="1" applyBorder="1" applyAlignment="1">
      <alignment horizontal="center"/>
    </xf>
    <xf numFmtId="164" fontId="25" fillId="38" borderId="0" xfId="0" applyFont="1" applyFill="1" applyAlignment="1">
      <alignment horizontal="center"/>
    </xf>
    <xf numFmtId="0" fontId="22" fillId="38" borderId="0" xfId="2" applyNumberFormat="1" applyFont="1" applyFill="1" applyBorder="1" applyAlignment="1"/>
    <xf numFmtId="164" fontId="22" fillId="38" borderId="0" xfId="0" applyNumberFormat="1" applyFont="1" applyFill="1" applyBorder="1"/>
    <xf numFmtId="166" fontId="0" fillId="0" borderId="0" xfId="1" applyNumberFormat="1" applyFont="1"/>
    <xf numFmtId="166" fontId="22" fillId="0" borderId="0" xfId="1" applyNumberFormat="1" applyFont="1" applyFill="1" applyBorder="1"/>
    <xf numFmtId="49" fontId="22" fillId="0" borderId="0" xfId="2" applyNumberFormat="1" applyFont="1" applyFill="1" applyBorder="1" applyAlignment="1">
      <alignment horizontal="left"/>
    </xf>
    <xf numFmtId="49" fontId="26" fillId="39" borderId="1" xfId="2" applyNumberFormat="1" applyFont="1" applyFill="1" applyBorder="1" applyAlignment="1">
      <alignment horizontal="center"/>
    </xf>
    <xf numFmtId="164" fontId="26" fillId="39" borderId="1" xfId="2" applyFont="1" applyFill="1" applyBorder="1" applyAlignment="1">
      <alignment horizontal="center"/>
    </xf>
    <xf numFmtId="166" fontId="26" fillId="39" borderId="1" xfId="1" applyNumberFormat="1" applyFont="1" applyFill="1" applyBorder="1" applyAlignment="1">
      <alignment horizontal="center"/>
    </xf>
  </cellXfs>
  <cellStyles count="48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1" builtinId="3"/>
    <cellStyle name="Comma 2 2" xfId="47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46"/>
    <cellStyle name="Normal 2 2 3" xfId="3"/>
    <cellStyle name="Normal 3" xfId="4"/>
    <cellStyle name="Normal_Sheet1" xfId="2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ata%20for%20provisional%20after%20final%20confirmation%20-%20noman%20iqbal/Consolidated%20PO%20DD%20CDR-Final%20Confirmation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ata%20for%20provisional%20after%20final%20confirmation%20-%20noman%20iqbal/Consolidated%20CASA-Final%20Confirmation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Unclaimed%20Accounts%20Data%20-%2031-12-2017%20(26-01-2018)%20affter%20zahid%20abbasi%20confirmation%20(corrected%20by%20azeem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PO DD CDR"/>
    </sheetNames>
    <sheetDataSet>
      <sheetData sheetId="0">
        <row r="2">
          <cell r="H2">
            <v>10000</v>
          </cell>
        </row>
        <row r="3">
          <cell r="H3">
            <v>5760</v>
          </cell>
        </row>
        <row r="4">
          <cell r="H4">
            <v>2500</v>
          </cell>
        </row>
        <row r="5">
          <cell r="H5">
            <v>200</v>
          </cell>
        </row>
        <row r="6">
          <cell r="H6">
            <v>200</v>
          </cell>
        </row>
        <row r="7">
          <cell r="H7">
            <v>200</v>
          </cell>
        </row>
        <row r="8">
          <cell r="H8">
            <v>200</v>
          </cell>
        </row>
        <row r="9">
          <cell r="H9">
            <v>2500</v>
          </cell>
        </row>
        <row r="10">
          <cell r="H10">
            <v>2000</v>
          </cell>
        </row>
        <row r="11">
          <cell r="H11">
            <v>34406</v>
          </cell>
        </row>
        <row r="12">
          <cell r="H12">
            <v>18.440000000000001</v>
          </cell>
        </row>
        <row r="13">
          <cell r="H13">
            <v>3.25</v>
          </cell>
        </row>
        <row r="14">
          <cell r="H14">
            <v>76.44</v>
          </cell>
        </row>
        <row r="15">
          <cell r="H15">
            <v>15000</v>
          </cell>
        </row>
        <row r="16">
          <cell r="H16">
            <v>25000</v>
          </cell>
        </row>
        <row r="17">
          <cell r="H17">
            <v>100</v>
          </cell>
        </row>
        <row r="18">
          <cell r="H18">
            <v>200</v>
          </cell>
        </row>
        <row r="19">
          <cell r="H19">
            <v>16775</v>
          </cell>
        </row>
        <row r="20">
          <cell r="H20">
            <v>2500</v>
          </cell>
        </row>
        <row r="21">
          <cell r="H21">
            <v>10000</v>
          </cell>
        </row>
        <row r="22">
          <cell r="H22">
            <v>500</v>
          </cell>
        </row>
        <row r="23">
          <cell r="H23">
            <v>500</v>
          </cell>
        </row>
        <row r="24">
          <cell r="H24">
            <v>500</v>
          </cell>
        </row>
        <row r="25">
          <cell r="H25">
            <v>4700</v>
          </cell>
        </row>
        <row r="26">
          <cell r="H26">
            <v>1000</v>
          </cell>
        </row>
        <row r="27">
          <cell r="H27">
            <v>200</v>
          </cell>
        </row>
        <row r="28">
          <cell r="H28">
            <v>300</v>
          </cell>
        </row>
        <row r="29">
          <cell r="H29">
            <v>50000</v>
          </cell>
        </row>
        <row r="30">
          <cell r="H30">
            <v>11500</v>
          </cell>
        </row>
        <row r="31">
          <cell r="H31">
            <v>3000</v>
          </cell>
        </row>
        <row r="32">
          <cell r="H32">
            <v>345</v>
          </cell>
        </row>
        <row r="33">
          <cell r="H33">
            <v>32000</v>
          </cell>
        </row>
        <row r="34">
          <cell r="H34">
            <v>32000</v>
          </cell>
        </row>
        <row r="35">
          <cell r="H35">
            <v>100</v>
          </cell>
        </row>
        <row r="36">
          <cell r="H36">
            <v>3300</v>
          </cell>
        </row>
        <row r="37">
          <cell r="H37">
            <v>3300</v>
          </cell>
        </row>
        <row r="38">
          <cell r="H38">
            <v>100</v>
          </cell>
        </row>
        <row r="39">
          <cell r="H39">
            <v>2500</v>
          </cell>
        </row>
        <row r="40">
          <cell r="H40">
            <v>200</v>
          </cell>
        </row>
        <row r="41">
          <cell r="H41">
            <v>10000</v>
          </cell>
        </row>
        <row r="42">
          <cell r="H42">
            <v>100</v>
          </cell>
        </row>
        <row r="43">
          <cell r="H43">
            <v>200</v>
          </cell>
        </row>
        <row r="44">
          <cell r="H44">
            <v>100</v>
          </cell>
        </row>
        <row r="45">
          <cell r="H45">
            <v>300</v>
          </cell>
        </row>
        <row r="46">
          <cell r="H46">
            <v>100</v>
          </cell>
        </row>
        <row r="47">
          <cell r="H47">
            <v>60000</v>
          </cell>
        </row>
        <row r="48">
          <cell r="H48">
            <v>500</v>
          </cell>
        </row>
        <row r="49">
          <cell r="H49">
            <v>26500</v>
          </cell>
        </row>
        <row r="50">
          <cell r="H50">
            <v>420</v>
          </cell>
        </row>
        <row r="51">
          <cell r="H51">
            <v>6140</v>
          </cell>
        </row>
        <row r="52">
          <cell r="H52">
            <v>1000</v>
          </cell>
        </row>
        <row r="53">
          <cell r="H53">
            <v>1480</v>
          </cell>
        </row>
        <row r="54">
          <cell r="H54">
            <v>588</v>
          </cell>
        </row>
        <row r="55">
          <cell r="H55">
            <v>1115</v>
          </cell>
        </row>
        <row r="56">
          <cell r="H56">
            <v>965</v>
          </cell>
        </row>
        <row r="57">
          <cell r="H57">
            <v>300</v>
          </cell>
        </row>
        <row r="58">
          <cell r="H58">
            <v>200</v>
          </cell>
        </row>
        <row r="59">
          <cell r="H59">
            <v>2100</v>
          </cell>
        </row>
        <row r="60">
          <cell r="H60">
            <v>52000</v>
          </cell>
        </row>
        <row r="61">
          <cell r="H61">
            <v>600</v>
          </cell>
        </row>
        <row r="62">
          <cell r="H62">
            <v>65000</v>
          </cell>
        </row>
        <row r="63">
          <cell r="H63">
            <v>62000</v>
          </cell>
        </row>
        <row r="64">
          <cell r="H64">
            <v>69500</v>
          </cell>
        </row>
        <row r="65">
          <cell r="H65">
            <v>49.81</v>
          </cell>
        </row>
        <row r="66">
          <cell r="H66">
            <v>18914</v>
          </cell>
        </row>
        <row r="67">
          <cell r="H67">
            <v>500</v>
          </cell>
        </row>
        <row r="68">
          <cell r="H68">
            <v>100</v>
          </cell>
        </row>
        <row r="69">
          <cell r="H69">
            <v>1000</v>
          </cell>
        </row>
        <row r="70">
          <cell r="H70">
            <v>1500</v>
          </cell>
        </row>
        <row r="71">
          <cell r="H71">
            <v>20000</v>
          </cell>
        </row>
        <row r="72">
          <cell r="H72">
            <v>100</v>
          </cell>
        </row>
        <row r="73">
          <cell r="H73">
            <v>200</v>
          </cell>
        </row>
        <row r="74">
          <cell r="H74">
            <v>12000</v>
          </cell>
        </row>
        <row r="75">
          <cell r="H75">
            <v>1900</v>
          </cell>
        </row>
        <row r="76">
          <cell r="H76">
            <v>400</v>
          </cell>
        </row>
        <row r="77">
          <cell r="H77">
            <v>400</v>
          </cell>
        </row>
        <row r="78">
          <cell r="H78">
            <v>1664</v>
          </cell>
        </row>
        <row r="79">
          <cell r="H79">
            <v>6350</v>
          </cell>
        </row>
        <row r="80">
          <cell r="H80">
            <v>6000</v>
          </cell>
        </row>
        <row r="81">
          <cell r="H81">
            <v>2500</v>
          </cell>
        </row>
        <row r="82">
          <cell r="H82">
            <v>310</v>
          </cell>
        </row>
        <row r="83">
          <cell r="H83">
            <v>400</v>
          </cell>
        </row>
        <row r="84">
          <cell r="H84">
            <v>3090</v>
          </cell>
        </row>
        <row r="85">
          <cell r="H85">
            <v>3000</v>
          </cell>
        </row>
        <row r="86">
          <cell r="H86">
            <v>1700</v>
          </cell>
        </row>
        <row r="87">
          <cell r="H87">
            <v>60328</v>
          </cell>
        </row>
        <row r="88">
          <cell r="H88">
            <v>40</v>
          </cell>
        </row>
        <row r="89">
          <cell r="H89">
            <v>20000</v>
          </cell>
        </row>
        <row r="90">
          <cell r="H90">
            <v>1500</v>
          </cell>
        </row>
        <row r="91">
          <cell r="H91">
            <v>2370</v>
          </cell>
        </row>
        <row r="92">
          <cell r="H92">
            <v>500</v>
          </cell>
        </row>
        <row r="93">
          <cell r="H93">
            <v>12420</v>
          </cell>
        </row>
        <row r="94">
          <cell r="H94">
            <v>5000</v>
          </cell>
        </row>
        <row r="95">
          <cell r="H95">
            <v>260000</v>
          </cell>
        </row>
        <row r="96">
          <cell r="H96">
            <v>500</v>
          </cell>
        </row>
        <row r="97">
          <cell r="H97">
            <v>7650</v>
          </cell>
        </row>
        <row r="98">
          <cell r="H98">
            <v>50</v>
          </cell>
        </row>
        <row r="99">
          <cell r="H99">
            <v>2610</v>
          </cell>
        </row>
        <row r="100">
          <cell r="H100">
            <v>93.52</v>
          </cell>
        </row>
        <row r="101">
          <cell r="H101">
            <v>87000</v>
          </cell>
        </row>
        <row r="102">
          <cell r="H102">
            <v>5000</v>
          </cell>
        </row>
        <row r="103">
          <cell r="H103">
            <v>362</v>
          </cell>
        </row>
        <row r="104">
          <cell r="H104">
            <v>794</v>
          </cell>
        </row>
        <row r="105">
          <cell r="H105">
            <v>500</v>
          </cell>
        </row>
        <row r="106">
          <cell r="H106">
            <v>500</v>
          </cell>
        </row>
        <row r="107">
          <cell r="H107">
            <v>500</v>
          </cell>
        </row>
        <row r="108">
          <cell r="H108">
            <v>682.54</v>
          </cell>
        </row>
        <row r="109">
          <cell r="H109">
            <v>4000</v>
          </cell>
        </row>
        <row r="110">
          <cell r="H110">
            <v>1000</v>
          </cell>
        </row>
        <row r="111">
          <cell r="H111">
            <v>1292</v>
          </cell>
        </row>
        <row r="112">
          <cell r="H112">
            <v>595.08000000000004</v>
          </cell>
        </row>
        <row r="113">
          <cell r="H113">
            <v>2000</v>
          </cell>
        </row>
        <row r="114">
          <cell r="H114">
            <v>100</v>
          </cell>
        </row>
        <row r="115">
          <cell r="H115">
            <v>1000</v>
          </cell>
        </row>
        <row r="116">
          <cell r="H116">
            <v>1228</v>
          </cell>
        </row>
        <row r="117">
          <cell r="H117">
            <v>10000</v>
          </cell>
        </row>
        <row r="118">
          <cell r="H118">
            <v>275</v>
          </cell>
        </row>
        <row r="119">
          <cell r="H119">
            <v>20000</v>
          </cell>
        </row>
        <row r="120">
          <cell r="H120">
            <v>5000</v>
          </cell>
        </row>
        <row r="121">
          <cell r="H121">
            <v>500</v>
          </cell>
        </row>
        <row r="122">
          <cell r="H122">
            <v>4900</v>
          </cell>
        </row>
        <row r="123">
          <cell r="H123">
            <v>4900</v>
          </cell>
        </row>
        <row r="124">
          <cell r="H124">
            <v>5000</v>
          </cell>
        </row>
        <row r="125">
          <cell r="H125">
            <v>349</v>
          </cell>
        </row>
        <row r="126">
          <cell r="H126">
            <v>23632</v>
          </cell>
        </row>
        <row r="127">
          <cell r="H127">
            <v>680</v>
          </cell>
        </row>
        <row r="128">
          <cell r="H128">
            <v>1246</v>
          </cell>
        </row>
        <row r="129">
          <cell r="H129">
            <v>338</v>
          </cell>
        </row>
        <row r="130">
          <cell r="H130">
            <v>1500</v>
          </cell>
        </row>
        <row r="131">
          <cell r="H131">
            <v>2500</v>
          </cell>
        </row>
        <row r="132">
          <cell r="H132">
            <v>1079</v>
          </cell>
        </row>
        <row r="133">
          <cell r="H133">
            <v>3525</v>
          </cell>
        </row>
        <row r="134">
          <cell r="H134">
            <v>52</v>
          </cell>
        </row>
        <row r="135">
          <cell r="H135">
            <v>10000</v>
          </cell>
        </row>
        <row r="136">
          <cell r="H136">
            <v>100</v>
          </cell>
        </row>
        <row r="137">
          <cell r="H137">
            <v>100</v>
          </cell>
        </row>
        <row r="138">
          <cell r="H138">
            <v>11974</v>
          </cell>
        </row>
        <row r="139">
          <cell r="H139">
            <v>5000</v>
          </cell>
        </row>
        <row r="140">
          <cell r="H140">
            <v>660</v>
          </cell>
        </row>
        <row r="141">
          <cell r="H141">
            <v>100</v>
          </cell>
        </row>
        <row r="142">
          <cell r="H142">
            <v>32400</v>
          </cell>
        </row>
        <row r="143">
          <cell r="H143">
            <v>3000</v>
          </cell>
        </row>
        <row r="144">
          <cell r="H144">
            <v>200</v>
          </cell>
        </row>
        <row r="145">
          <cell r="H145">
            <v>100</v>
          </cell>
        </row>
        <row r="146">
          <cell r="H146">
            <v>1000</v>
          </cell>
        </row>
        <row r="147">
          <cell r="H147">
            <v>500</v>
          </cell>
        </row>
        <row r="148">
          <cell r="H148">
            <v>500</v>
          </cell>
        </row>
        <row r="149">
          <cell r="H149">
            <v>200</v>
          </cell>
        </row>
        <row r="150">
          <cell r="H150">
            <v>500</v>
          </cell>
        </row>
        <row r="151">
          <cell r="H151">
            <v>100</v>
          </cell>
        </row>
        <row r="152">
          <cell r="H152">
            <v>1000</v>
          </cell>
        </row>
        <row r="153">
          <cell r="H153">
            <v>2000</v>
          </cell>
        </row>
        <row r="154">
          <cell r="H154">
            <v>1000</v>
          </cell>
        </row>
        <row r="155">
          <cell r="H155">
            <v>1000</v>
          </cell>
        </row>
        <row r="156">
          <cell r="H156">
            <v>8500</v>
          </cell>
        </row>
        <row r="157">
          <cell r="H157">
            <v>375</v>
          </cell>
        </row>
        <row r="158">
          <cell r="H158">
            <v>5000</v>
          </cell>
        </row>
        <row r="159">
          <cell r="H159">
            <v>621</v>
          </cell>
        </row>
        <row r="160">
          <cell r="H160">
            <v>400</v>
          </cell>
        </row>
        <row r="161">
          <cell r="H161">
            <v>200</v>
          </cell>
        </row>
        <row r="162">
          <cell r="H162">
            <v>1000</v>
          </cell>
        </row>
        <row r="163">
          <cell r="H163">
            <v>10000</v>
          </cell>
        </row>
        <row r="164">
          <cell r="H164">
            <v>200</v>
          </cell>
        </row>
        <row r="165">
          <cell r="H165">
            <v>200</v>
          </cell>
        </row>
        <row r="166">
          <cell r="H166">
            <v>65</v>
          </cell>
        </row>
        <row r="167">
          <cell r="H167">
            <v>200</v>
          </cell>
        </row>
        <row r="168">
          <cell r="H168">
            <v>500</v>
          </cell>
        </row>
        <row r="169">
          <cell r="H169">
            <v>200</v>
          </cell>
        </row>
        <row r="170">
          <cell r="H170">
            <v>500</v>
          </cell>
        </row>
        <row r="171">
          <cell r="H171">
            <v>5000</v>
          </cell>
        </row>
        <row r="172">
          <cell r="H172">
            <v>1000</v>
          </cell>
        </row>
        <row r="173">
          <cell r="H173">
            <v>925</v>
          </cell>
        </row>
        <row r="174">
          <cell r="H174">
            <v>700</v>
          </cell>
        </row>
        <row r="175">
          <cell r="H175">
            <v>1367</v>
          </cell>
        </row>
        <row r="176">
          <cell r="H176">
            <v>700</v>
          </cell>
        </row>
        <row r="177">
          <cell r="H177">
            <v>795</v>
          </cell>
        </row>
        <row r="178">
          <cell r="H178">
            <v>1500</v>
          </cell>
        </row>
        <row r="179">
          <cell r="H179">
            <v>4900</v>
          </cell>
        </row>
        <row r="180">
          <cell r="H180">
            <v>530</v>
          </cell>
        </row>
        <row r="181">
          <cell r="H181">
            <v>3000</v>
          </cell>
        </row>
        <row r="182">
          <cell r="H182">
            <v>3000</v>
          </cell>
        </row>
        <row r="183">
          <cell r="H183">
            <v>3000</v>
          </cell>
        </row>
        <row r="184">
          <cell r="H184">
            <v>3000</v>
          </cell>
        </row>
        <row r="185">
          <cell r="H185">
            <v>3378</v>
          </cell>
        </row>
        <row r="186">
          <cell r="H186">
            <v>17919</v>
          </cell>
        </row>
        <row r="187">
          <cell r="H187">
            <v>2703</v>
          </cell>
        </row>
        <row r="188">
          <cell r="H188">
            <v>2000</v>
          </cell>
        </row>
        <row r="189">
          <cell r="H189">
            <v>1210</v>
          </cell>
        </row>
        <row r="190">
          <cell r="H190">
            <v>2200</v>
          </cell>
        </row>
        <row r="191">
          <cell r="H191">
            <v>100</v>
          </cell>
        </row>
        <row r="192">
          <cell r="H192">
            <v>129</v>
          </cell>
        </row>
        <row r="193">
          <cell r="H193">
            <v>6000</v>
          </cell>
        </row>
        <row r="194">
          <cell r="H194">
            <v>15000</v>
          </cell>
        </row>
        <row r="195">
          <cell r="H195">
            <v>1295</v>
          </cell>
        </row>
        <row r="196">
          <cell r="H196">
            <v>900</v>
          </cell>
        </row>
        <row r="197">
          <cell r="H197">
            <v>500</v>
          </cell>
        </row>
        <row r="198">
          <cell r="H198">
            <v>2010</v>
          </cell>
        </row>
        <row r="199">
          <cell r="H199">
            <v>500</v>
          </cell>
        </row>
        <row r="200">
          <cell r="H200">
            <v>1000</v>
          </cell>
        </row>
        <row r="201">
          <cell r="H201">
            <v>682</v>
          </cell>
        </row>
        <row r="202">
          <cell r="H202">
            <v>5000</v>
          </cell>
        </row>
        <row r="203">
          <cell r="H203">
            <v>50</v>
          </cell>
        </row>
        <row r="204">
          <cell r="H204">
            <v>2580</v>
          </cell>
        </row>
        <row r="205">
          <cell r="H205">
            <v>2500</v>
          </cell>
        </row>
        <row r="206">
          <cell r="H206">
            <v>500</v>
          </cell>
        </row>
        <row r="207">
          <cell r="H207">
            <v>500</v>
          </cell>
        </row>
        <row r="208">
          <cell r="H208">
            <v>300</v>
          </cell>
        </row>
        <row r="209">
          <cell r="H209">
            <v>3000</v>
          </cell>
        </row>
        <row r="210">
          <cell r="H210">
            <v>2000</v>
          </cell>
        </row>
        <row r="211">
          <cell r="H211">
            <v>23910.25</v>
          </cell>
        </row>
        <row r="212">
          <cell r="H212">
            <v>2947</v>
          </cell>
        </row>
        <row r="213">
          <cell r="H213">
            <v>1000</v>
          </cell>
        </row>
        <row r="214">
          <cell r="H214">
            <v>1000</v>
          </cell>
        </row>
        <row r="215">
          <cell r="H215">
            <v>1000</v>
          </cell>
        </row>
        <row r="216">
          <cell r="H216">
            <v>6000</v>
          </cell>
        </row>
        <row r="217">
          <cell r="H217">
            <v>300</v>
          </cell>
        </row>
        <row r="218">
          <cell r="H218">
            <v>300</v>
          </cell>
        </row>
        <row r="219">
          <cell r="H219">
            <v>300</v>
          </cell>
        </row>
        <row r="220">
          <cell r="H220">
            <v>100</v>
          </cell>
        </row>
        <row r="221">
          <cell r="H221">
            <v>345</v>
          </cell>
        </row>
        <row r="222">
          <cell r="H222">
            <v>42000</v>
          </cell>
        </row>
        <row r="223">
          <cell r="H223">
            <v>250</v>
          </cell>
        </row>
        <row r="224">
          <cell r="H224">
            <v>2171</v>
          </cell>
        </row>
        <row r="225">
          <cell r="H225">
            <v>1490000</v>
          </cell>
        </row>
        <row r="226">
          <cell r="H226">
            <v>250</v>
          </cell>
        </row>
        <row r="227">
          <cell r="H227">
            <v>300</v>
          </cell>
        </row>
        <row r="228">
          <cell r="H228">
            <v>300</v>
          </cell>
        </row>
        <row r="229">
          <cell r="H229">
            <v>3000</v>
          </cell>
        </row>
        <row r="230">
          <cell r="H230">
            <v>54</v>
          </cell>
        </row>
        <row r="231">
          <cell r="H231">
            <v>943.8</v>
          </cell>
        </row>
        <row r="232">
          <cell r="H232">
            <v>32000</v>
          </cell>
        </row>
        <row r="233">
          <cell r="H233">
            <v>110</v>
          </cell>
        </row>
        <row r="234">
          <cell r="H234">
            <v>30040</v>
          </cell>
        </row>
        <row r="235">
          <cell r="H235">
            <v>334400</v>
          </cell>
        </row>
        <row r="236">
          <cell r="H236">
            <v>4320</v>
          </cell>
        </row>
        <row r="237">
          <cell r="H237">
            <v>125</v>
          </cell>
        </row>
        <row r="238">
          <cell r="H238">
            <v>145</v>
          </cell>
        </row>
        <row r="239">
          <cell r="H239">
            <v>15000</v>
          </cell>
        </row>
        <row r="240">
          <cell r="H240">
            <v>630</v>
          </cell>
        </row>
        <row r="241">
          <cell r="H241">
            <v>989000</v>
          </cell>
        </row>
        <row r="242">
          <cell r="H242">
            <v>50000</v>
          </cell>
        </row>
        <row r="243">
          <cell r="H243">
            <v>3920.63</v>
          </cell>
        </row>
        <row r="244">
          <cell r="H244">
            <v>10000</v>
          </cell>
        </row>
        <row r="245">
          <cell r="H245">
            <v>55300</v>
          </cell>
        </row>
        <row r="246">
          <cell r="H246">
            <v>742</v>
          </cell>
        </row>
        <row r="247">
          <cell r="H247">
            <v>1200</v>
          </cell>
        </row>
        <row r="248">
          <cell r="H248">
            <v>30000</v>
          </cell>
        </row>
        <row r="249">
          <cell r="H249">
            <v>768</v>
          </cell>
        </row>
        <row r="250">
          <cell r="H250">
            <v>4750</v>
          </cell>
        </row>
        <row r="251">
          <cell r="H251">
            <v>400</v>
          </cell>
        </row>
        <row r="252">
          <cell r="H252">
            <v>400</v>
          </cell>
        </row>
        <row r="253">
          <cell r="H253">
            <v>5253</v>
          </cell>
        </row>
        <row r="254">
          <cell r="H254">
            <v>2053</v>
          </cell>
        </row>
        <row r="255">
          <cell r="H255">
            <v>100</v>
          </cell>
        </row>
        <row r="256">
          <cell r="H256">
            <v>9000</v>
          </cell>
        </row>
        <row r="257">
          <cell r="H257">
            <v>400</v>
          </cell>
        </row>
        <row r="258">
          <cell r="H258">
            <v>400</v>
          </cell>
        </row>
        <row r="259">
          <cell r="H259">
            <v>500</v>
          </cell>
        </row>
        <row r="260">
          <cell r="H260">
            <v>946</v>
          </cell>
        </row>
        <row r="261">
          <cell r="H261">
            <v>309.77999999999997</v>
          </cell>
        </row>
        <row r="262">
          <cell r="H262">
            <v>500</v>
          </cell>
        </row>
        <row r="263">
          <cell r="H263">
            <v>2440</v>
          </cell>
        </row>
        <row r="264">
          <cell r="H264">
            <v>8301</v>
          </cell>
        </row>
        <row r="265">
          <cell r="H265">
            <v>8211</v>
          </cell>
        </row>
        <row r="266">
          <cell r="H266">
            <v>20615</v>
          </cell>
        </row>
        <row r="267">
          <cell r="H267">
            <v>2700</v>
          </cell>
        </row>
        <row r="268">
          <cell r="H268">
            <v>31016</v>
          </cell>
        </row>
        <row r="269">
          <cell r="H269">
            <v>5000</v>
          </cell>
        </row>
        <row r="270">
          <cell r="H270">
            <v>20000</v>
          </cell>
        </row>
        <row r="271">
          <cell r="H271">
            <v>1000</v>
          </cell>
        </row>
        <row r="272">
          <cell r="H272">
            <v>162180</v>
          </cell>
        </row>
        <row r="273">
          <cell r="H273">
            <v>32974</v>
          </cell>
        </row>
        <row r="274">
          <cell r="H274">
            <v>6212</v>
          </cell>
        </row>
        <row r="275">
          <cell r="H275">
            <v>1500</v>
          </cell>
        </row>
        <row r="276">
          <cell r="H276">
            <v>18000</v>
          </cell>
        </row>
        <row r="277">
          <cell r="H277">
            <v>1500</v>
          </cell>
        </row>
        <row r="278">
          <cell r="H278">
            <v>5000</v>
          </cell>
        </row>
        <row r="279">
          <cell r="H279">
            <v>10000</v>
          </cell>
        </row>
        <row r="280">
          <cell r="H280">
            <v>1500</v>
          </cell>
        </row>
        <row r="281">
          <cell r="H281">
            <v>1500</v>
          </cell>
        </row>
        <row r="282">
          <cell r="H282">
            <v>4500</v>
          </cell>
        </row>
        <row r="283">
          <cell r="H283">
            <v>5000</v>
          </cell>
        </row>
        <row r="284">
          <cell r="H284">
            <v>6689</v>
          </cell>
        </row>
        <row r="285">
          <cell r="H285">
            <v>214</v>
          </cell>
        </row>
        <row r="286">
          <cell r="H286">
            <v>4500</v>
          </cell>
        </row>
        <row r="287">
          <cell r="H287">
            <v>8975</v>
          </cell>
        </row>
        <row r="288">
          <cell r="H288">
            <v>200</v>
          </cell>
        </row>
        <row r="289">
          <cell r="H289">
            <v>685</v>
          </cell>
        </row>
        <row r="290">
          <cell r="H290">
            <v>9620</v>
          </cell>
        </row>
        <row r="291">
          <cell r="H291">
            <v>7237</v>
          </cell>
        </row>
        <row r="292">
          <cell r="H292">
            <v>150</v>
          </cell>
        </row>
        <row r="293">
          <cell r="H293">
            <v>1800</v>
          </cell>
        </row>
        <row r="294">
          <cell r="H294">
            <v>15000</v>
          </cell>
        </row>
        <row r="295">
          <cell r="H295">
            <v>4000</v>
          </cell>
        </row>
        <row r="296">
          <cell r="H296">
            <v>1900</v>
          </cell>
        </row>
        <row r="297">
          <cell r="H297">
            <v>6482</v>
          </cell>
        </row>
        <row r="298">
          <cell r="H298">
            <v>3890</v>
          </cell>
        </row>
        <row r="299">
          <cell r="H299">
            <v>80</v>
          </cell>
        </row>
        <row r="300">
          <cell r="H300">
            <v>540</v>
          </cell>
        </row>
        <row r="301">
          <cell r="H301">
            <v>3006</v>
          </cell>
        </row>
        <row r="302">
          <cell r="H302">
            <v>3006</v>
          </cell>
        </row>
        <row r="303">
          <cell r="H303">
            <v>2765</v>
          </cell>
        </row>
        <row r="304">
          <cell r="H304">
            <v>5000</v>
          </cell>
        </row>
        <row r="305">
          <cell r="H305">
            <v>5000</v>
          </cell>
        </row>
        <row r="306">
          <cell r="H306">
            <v>3450</v>
          </cell>
        </row>
        <row r="307">
          <cell r="H307">
            <v>350</v>
          </cell>
        </row>
        <row r="308">
          <cell r="H308">
            <v>4006</v>
          </cell>
        </row>
        <row r="309">
          <cell r="H309">
            <v>1000</v>
          </cell>
        </row>
        <row r="310">
          <cell r="H310">
            <v>2297</v>
          </cell>
        </row>
        <row r="311">
          <cell r="H311">
            <v>4655</v>
          </cell>
        </row>
        <row r="312">
          <cell r="H312">
            <v>7200</v>
          </cell>
        </row>
        <row r="313">
          <cell r="H313">
            <v>4176</v>
          </cell>
        </row>
        <row r="314">
          <cell r="H314">
            <v>540</v>
          </cell>
        </row>
        <row r="315">
          <cell r="H315">
            <v>540</v>
          </cell>
        </row>
        <row r="316">
          <cell r="H316">
            <v>6000</v>
          </cell>
        </row>
        <row r="317">
          <cell r="H317">
            <v>98</v>
          </cell>
        </row>
        <row r="318">
          <cell r="H318">
            <v>4072</v>
          </cell>
        </row>
        <row r="319">
          <cell r="H319">
            <v>4212</v>
          </cell>
        </row>
        <row r="320">
          <cell r="H320">
            <v>1700</v>
          </cell>
        </row>
        <row r="321">
          <cell r="H321">
            <v>2115</v>
          </cell>
        </row>
        <row r="322">
          <cell r="H322">
            <v>250</v>
          </cell>
        </row>
        <row r="323">
          <cell r="H323">
            <v>500</v>
          </cell>
        </row>
        <row r="324">
          <cell r="H324">
            <v>11000</v>
          </cell>
        </row>
        <row r="325">
          <cell r="H325">
            <v>10017</v>
          </cell>
        </row>
        <row r="326">
          <cell r="H326">
            <v>39140</v>
          </cell>
        </row>
        <row r="327">
          <cell r="H327">
            <v>10000</v>
          </cell>
        </row>
        <row r="328">
          <cell r="H328">
            <v>2500</v>
          </cell>
        </row>
        <row r="329">
          <cell r="H329">
            <v>2500</v>
          </cell>
        </row>
        <row r="330">
          <cell r="H330">
            <v>2500</v>
          </cell>
        </row>
        <row r="331">
          <cell r="H331">
            <v>1600</v>
          </cell>
        </row>
        <row r="332">
          <cell r="H332">
            <v>1000</v>
          </cell>
        </row>
        <row r="333">
          <cell r="H333">
            <v>200</v>
          </cell>
        </row>
        <row r="334">
          <cell r="H334">
            <v>10000</v>
          </cell>
        </row>
        <row r="340">
          <cell r="H340">
            <v>250</v>
          </cell>
        </row>
        <row r="341">
          <cell r="H341">
            <v>150</v>
          </cell>
        </row>
        <row r="342">
          <cell r="H342">
            <v>150</v>
          </cell>
        </row>
        <row r="343">
          <cell r="H343">
            <v>150</v>
          </cell>
        </row>
        <row r="344">
          <cell r="H344">
            <v>150</v>
          </cell>
        </row>
        <row r="345">
          <cell r="H345">
            <v>150</v>
          </cell>
        </row>
        <row r="346">
          <cell r="H346">
            <v>150</v>
          </cell>
        </row>
        <row r="347">
          <cell r="H347">
            <v>150</v>
          </cell>
        </row>
        <row r="348">
          <cell r="H348">
            <v>150</v>
          </cell>
        </row>
        <row r="349">
          <cell r="H349">
            <v>150</v>
          </cell>
        </row>
        <row r="350">
          <cell r="H350">
            <v>20000</v>
          </cell>
        </row>
        <row r="351">
          <cell r="H351">
            <v>5000</v>
          </cell>
        </row>
        <row r="352">
          <cell r="H352">
            <v>2255</v>
          </cell>
        </row>
        <row r="353">
          <cell r="H353">
            <v>200</v>
          </cell>
        </row>
        <row r="354">
          <cell r="H354">
            <v>460</v>
          </cell>
        </row>
        <row r="355">
          <cell r="H355">
            <v>3000</v>
          </cell>
        </row>
        <row r="356">
          <cell r="H356">
            <v>200</v>
          </cell>
        </row>
        <row r="357">
          <cell r="H357">
            <v>5000</v>
          </cell>
        </row>
        <row r="358">
          <cell r="H358">
            <v>1000</v>
          </cell>
        </row>
        <row r="359">
          <cell r="H359">
            <v>100</v>
          </cell>
        </row>
        <row r="360">
          <cell r="H360">
            <v>200</v>
          </cell>
        </row>
        <row r="361">
          <cell r="H361">
            <v>500</v>
          </cell>
        </row>
        <row r="362">
          <cell r="H362">
            <v>5000</v>
          </cell>
        </row>
        <row r="363">
          <cell r="H363">
            <v>2800</v>
          </cell>
        </row>
        <row r="364">
          <cell r="H364">
            <v>2800</v>
          </cell>
        </row>
        <row r="365">
          <cell r="H365">
            <v>200</v>
          </cell>
        </row>
        <row r="366">
          <cell r="H366">
            <v>200</v>
          </cell>
        </row>
        <row r="367">
          <cell r="H367">
            <v>200</v>
          </cell>
        </row>
        <row r="368">
          <cell r="H368">
            <v>770</v>
          </cell>
        </row>
        <row r="369">
          <cell r="H369">
            <v>755</v>
          </cell>
        </row>
        <row r="370">
          <cell r="H370">
            <v>44000</v>
          </cell>
        </row>
        <row r="371">
          <cell r="H371">
            <v>5000</v>
          </cell>
        </row>
        <row r="372">
          <cell r="H372">
            <v>200</v>
          </cell>
        </row>
        <row r="373">
          <cell r="H373">
            <v>500</v>
          </cell>
        </row>
        <row r="374">
          <cell r="H374">
            <v>500</v>
          </cell>
        </row>
        <row r="375">
          <cell r="H375">
            <v>500</v>
          </cell>
        </row>
        <row r="376">
          <cell r="H376">
            <v>500</v>
          </cell>
        </row>
        <row r="377">
          <cell r="H377">
            <v>500</v>
          </cell>
        </row>
        <row r="378">
          <cell r="H378">
            <v>500</v>
          </cell>
        </row>
        <row r="379">
          <cell r="H379">
            <v>500</v>
          </cell>
        </row>
        <row r="380">
          <cell r="H380">
            <v>500</v>
          </cell>
        </row>
        <row r="381">
          <cell r="H381">
            <v>500</v>
          </cell>
        </row>
        <row r="382">
          <cell r="H382">
            <v>2000</v>
          </cell>
        </row>
        <row r="383">
          <cell r="H383">
            <v>200</v>
          </cell>
        </row>
        <row r="384">
          <cell r="H384">
            <v>2000</v>
          </cell>
        </row>
        <row r="385">
          <cell r="H385">
            <v>2000</v>
          </cell>
        </row>
        <row r="386">
          <cell r="H386">
            <v>2000</v>
          </cell>
        </row>
        <row r="387">
          <cell r="H387">
            <v>2000</v>
          </cell>
        </row>
        <row r="388">
          <cell r="H388">
            <v>100</v>
          </cell>
        </row>
        <row r="389">
          <cell r="H389">
            <v>100</v>
          </cell>
        </row>
        <row r="390">
          <cell r="H390">
            <v>100</v>
          </cell>
        </row>
        <row r="391">
          <cell r="H391">
            <v>100</v>
          </cell>
        </row>
        <row r="392">
          <cell r="H392">
            <v>500</v>
          </cell>
        </row>
        <row r="393">
          <cell r="H393">
            <v>95</v>
          </cell>
        </row>
        <row r="394">
          <cell r="H394">
            <v>200</v>
          </cell>
        </row>
        <row r="395">
          <cell r="H395">
            <v>18000</v>
          </cell>
        </row>
        <row r="396">
          <cell r="H396">
            <v>500</v>
          </cell>
        </row>
        <row r="397">
          <cell r="H397">
            <v>11971</v>
          </cell>
        </row>
        <row r="398">
          <cell r="H398">
            <v>5000</v>
          </cell>
        </row>
        <row r="399">
          <cell r="H399">
            <v>100000</v>
          </cell>
        </row>
        <row r="400">
          <cell r="H400">
            <v>10000</v>
          </cell>
        </row>
        <row r="401">
          <cell r="H401">
            <v>100</v>
          </cell>
        </row>
        <row r="402">
          <cell r="H402">
            <v>100</v>
          </cell>
        </row>
        <row r="403">
          <cell r="H403">
            <v>500</v>
          </cell>
        </row>
        <row r="404">
          <cell r="H404">
            <v>35000</v>
          </cell>
        </row>
        <row r="405">
          <cell r="H405">
            <v>100</v>
          </cell>
        </row>
        <row r="406">
          <cell r="H406">
            <v>100</v>
          </cell>
        </row>
        <row r="407">
          <cell r="H407">
            <v>100</v>
          </cell>
        </row>
        <row r="408">
          <cell r="H408">
            <v>150</v>
          </cell>
        </row>
        <row r="409">
          <cell r="H409">
            <v>4208</v>
          </cell>
        </row>
        <row r="410">
          <cell r="H410">
            <v>17</v>
          </cell>
        </row>
        <row r="411">
          <cell r="H411">
            <v>4000</v>
          </cell>
        </row>
        <row r="412">
          <cell r="H412">
            <v>6600</v>
          </cell>
        </row>
        <row r="413">
          <cell r="H413">
            <v>200</v>
          </cell>
        </row>
        <row r="414">
          <cell r="H414">
            <v>15</v>
          </cell>
        </row>
        <row r="415">
          <cell r="H415">
            <v>750</v>
          </cell>
        </row>
        <row r="416">
          <cell r="H416">
            <v>15000</v>
          </cell>
        </row>
        <row r="417">
          <cell r="H417">
            <v>750</v>
          </cell>
        </row>
        <row r="418">
          <cell r="H418">
            <v>3000</v>
          </cell>
        </row>
        <row r="419">
          <cell r="H419">
            <v>3000</v>
          </cell>
        </row>
        <row r="420">
          <cell r="H420">
            <v>86</v>
          </cell>
        </row>
        <row r="421">
          <cell r="H421">
            <v>86</v>
          </cell>
        </row>
        <row r="422">
          <cell r="H422">
            <v>450</v>
          </cell>
        </row>
        <row r="423">
          <cell r="H423">
            <v>825</v>
          </cell>
        </row>
        <row r="424">
          <cell r="H424">
            <v>2550</v>
          </cell>
        </row>
        <row r="425">
          <cell r="H425">
            <v>59200</v>
          </cell>
        </row>
        <row r="426">
          <cell r="H426">
            <v>18750</v>
          </cell>
        </row>
        <row r="427">
          <cell r="H427">
            <v>50000</v>
          </cell>
        </row>
        <row r="428">
          <cell r="H428">
            <v>300</v>
          </cell>
        </row>
        <row r="429">
          <cell r="H429">
            <v>7000</v>
          </cell>
        </row>
        <row r="430">
          <cell r="H430">
            <v>1250</v>
          </cell>
        </row>
        <row r="431">
          <cell r="H431">
            <v>100</v>
          </cell>
        </row>
        <row r="432">
          <cell r="H432">
            <v>300</v>
          </cell>
        </row>
        <row r="433">
          <cell r="H433">
            <v>3000</v>
          </cell>
        </row>
        <row r="434">
          <cell r="H434">
            <v>8735</v>
          </cell>
        </row>
        <row r="435">
          <cell r="H435">
            <v>1500</v>
          </cell>
        </row>
        <row r="436">
          <cell r="H436">
            <v>500</v>
          </cell>
        </row>
        <row r="437">
          <cell r="H437">
            <v>500</v>
          </cell>
        </row>
        <row r="438">
          <cell r="H438">
            <v>500</v>
          </cell>
        </row>
        <row r="439">
          <cell r="H439">
            <v>500</v>
          </cell>
        </row>
        <row r="440">
          <cell r="H440">
            <v>500</v>
          </cell>
        </row>
        <row r="441">
          <cell r="H441">
            <v>1700</v>
          </cell>
        </row>
        <row r="445">
          <cell r="H445">
            <v>5500</v>
          </cell>
        </row>
        <row r="446">
          <cell r="H446">
            <v>4500</v>
          </cell>
        </row>
        <row r="447">
          <cell r="H447">
            <v>200</v>
          </cell>
        </row>
        <row r="448">
          <cell r="H448">
            <v>5290</v>
          </cell>
        </row>
        <row r="449">
          <cell r="H449">
            <v>3640</v>
          </cell>
        </row>
        <row r="450">
          <cell r="H450">
            <v>8245</v>
          </cell>
        </row>
        <row r="451">
          <cell r="H451">
            <v>14000</v>
          </cell>
        </row>
        <row r="452">
          <cell r="H452">
            <v>206</v>
          </cell>
        </row>
        <row r="453">
          <cell r="H453">
            <v>100</v>
          </cell>
        </row>
        <row r="454">
          <cell r="H454">
            <v>1500</v>
          </cell>
        </row>
        <row r="455">
          <cell r="H455">
            <v>6500</v>
          </cell>
        </row>
        <row r="456">
          <cell r="H456">
            <v>4665</v>
          </cell>
        </row>
        <row r="457">
          <cell r="H457">
            <v>20000</v>
          </cell>
        </row>
        <row r="458">
          <cell r="H458">
            <v>1955</v>
          </cell>
        </row>
        <row r="459">
          <cell r="H459">
            <v>5323</v>
          </cell>
        </row>
        <row r="460">
          <cell r="H460">
            <v>3432</v>
          </cell>
        </row>
        <row r="461">
          <cell r="H461">
            <v>8550</v>
          </cell>
        </row>
        <row r="462">
          <cell r="H462">
            <v>500</v>
          </cell>
        </row>
        <row r="463">
          <cell r="H463">
            <v>35000</v>
          </cell>
        </row>
        <row r="464">
          <cell r="H464">
            <v>17670</v>
          </cell>
        </row>
        <row r="465">
          <cell r="H465">
            <v>200</v>
          </cell>
        </row>
        <row r="466">
          <cell r="H466">
            <v>6300</v>
          </cell>
        </row>
        <row r="467">
          <cell r="H467">
            <v>44200</v>
          </cell>
        </row>
        <row r="468">
          <cell r="H468">
            <v>1500</v>
          </cell>
        </row>
        <row r="469">
          <cell r="H469">
            <v>200</v>
          </cell>
        </row>
        <row r="470">
          <cell r="H470">
            <v>10000</v>
          </cell>
        </row>
        <row r="471">
          <cell r="H471">
            <v>500</v>
          </cell>
        </row>
        <row r="472">
          <cell r="H472">
            <v>40000</v>
          </cell>
        </row>
        <row r="473">
          <cell r="H473">
            <v>50000</v>
          </cell>
        </row>
        <row r="474">
          <cell r="H474">
            <v>10000</v>
          </cell>
        </row>
        <row r="475">
          <cell r="H475">
            <v>3500</v>
          </cell>
        </row>
        <row r="476">
          <cell r="H476">
            <v>2000</v>
          </cell>
        </row>
        <row r="477">
          <cell r="H477">
            <v>2000</v>
          </cell>
        </row>
        <row r="478">
          <cell r="H478">
            <v>3500</v>
          </cell>
        </row>
        <row r="479">
          <cell r="H479">
            <v>1000</v>
          </cell>
        </row>
        <row r="480">
          <cell r="H480">
            <v>8000</v>
          </cell>
        </row>
        <row r="481">
          <cell r="H481">
            <v>1600</v>
          </cell>
        </row>
        <row r="482">
          <cell r="H482">
            <v>4000</v>
          </cell>
        </row>
        <row r="483">
          <cell r="H483">
            <v>1000</v>
          </cell>
        </row>
        <row r="484">
          <cell r="H484">
            <v>4000</v>
          </cell>
        </row>
        <row r="485">
          <cell r="H485">
            <v>3800</v>
          </cell>
        </row>
        <row r="486">
          <cell r="H486">
            <v>1500</v>
          </cell>
        </row>
        <row r="487">
          <cell r="H487">
            <v>8200</v>
          </cell>
        </row>
        <row r="488">
          <cell r="H488">
            <v>3000</v>
          </cell>
        </row>
        <row r="489">
          <cell r="H489">
            <v>18560</v>
          </cell>
        </row>
        <row r="490">
          <cell r="H490">
            <v>3800</v>
          </cell>
        </row>
        <row r="491">
          <cell r="H491">
            <v>450</v>
          </cell>
        </row>
        <row r="492">
          <cell r="H492">
            <v>5800</v>
          </cell>
        </row>
        <row r="493">
          <cell r="H493">
            <v>8000</v>
          </cell>
        </row>
        <row r="494">
          <cell r="H494">
            <v>1000</v>
          </cell>
        </row>
        <row r="495">
          <cell r="H495">
            <v>10</v>
          </cell>
        </row>
        <row r="496">
          <cell r="H496">
            <v>600</v>
          </cell>
        </row>
        <row r="497">
          <cell r="H497">
            <v>8000</v>
          </cell>
        </row>
        <row r="498">
          <cell r="H498">
            <v>3000</v>
          </cell>
        </row>
        <row r="499">
          <cell r="H499">
            <v>1100</v>
          </cell>
        </row>
        <row r="500">
          <cell r="H500">
            <v>3000</v>
          </cell>
        </row>
        <row r="501">
          <cell r="H501">
            <v>400</v>
          </cell>
        </row>
        <row r="502">
          <cell r="H502">
            <v>1500</v>
          </cell>
        </row>
        <row r="503">
          <cell r="H503">
            <v>8000</v>
          </cell>
        </row>
        <row r="504">
          <cell r="H504">
            <v>2000</v>
          </cell>
        </row>
        <row r="505">
          <cell r="H505">
            <v>1000</v>
          </cell>
        </row>
        <row r="506">
          <cell r="H506">
            <v>400</v>
          </cell>
        </row>
        <row r="507">
          <cell r="H507">
            <v>400</v>
          </cell>
        </row>
        <row r="508">
          <cell r="H508">
            <v>1600</v>
          </cell>
        </row>
        <row r="509">
          <cell r="H509">
            <v>700</v>
          </cell>
        </row>
        <row r="510">
          <cell r="H510">
            <v>200</v>
          </cell>
        </row>
        <row r="511">
          <cell r="H511">
            <v>4520</v>
          </cell>
        </row>
        <row r="512">
          <cell r="H512">
            <v>2320</v>
          </cell>
        </row>
        <row r="513">
          <cell r="H513">
            <v>3308</v>
          </cell>
        </row>
        <row r="514">
          <cell r="H514">
            <v>6000</v>
          </cell>
        </row>
        <row r="515">
          <cell r="H515">
            <v>4860</v>
          </cell>
        </row>
        <row r="516">
          <cell r="H516">
            <v>3260</v>
          </cell>
        </row>
        <row r="517">
          <cell r="H517">
            <v>1500</v>
          </cell>
        </row>
        <row r="518">
          <cell r="H518">
            <v>52000</v>
          </cell>
        </row>
        <row r="519">
          <cell r="H519">
            <v>2000</v>
          </cell>
        </row>
        <row r="520">
          <cell r="H520">
            <v>1000</v>
          </cell>
        </row>
        <row r="521">
          <cell r="H521">
            <v>3280</v>
          </cell>
        </row>
        <row r="522">
          <cell r="H522">
            <v>182000</v>
          </cell>
        </row>
        <row r="523">
          <cell r="H523">
            <v>118000</v>
          </cell>
        </row>
        <row r="524">
          <cell r="H524">
            <v>7000</v>
          </cell>
        </row>
        <row r="525">
          <cell r="H525">
            <v>34500</v>
          </cell>
        </row>
        <row r="526">
          <cell r="H526">
            <v>1000</v>
          </cell>
        </row>
        <row r="527">
          <cell r="H527">
            <v>3000</v>
          </cell>
        </row>
        <row r="528">
          <cell r="H528">
            <v>14000</v>
          </cell>
        </row>
        <row r="529">
          <cell r="H529">
            <v>14000</v>
          </cell>
        </row>
        <row r="530">
          <cell r="H530">
            <v>4000</v>
          </cell>
        </row>
        <row r="531">
          <cell r="H531">
            <v>17000</v>
          </cell>
        </row>
        <row r="532">
          <cell r="H532">
            <v>20000</v>
          </cell>
        </row>
        <row r="533">
          <cell r="H533">
            <v>40000</v>
          </cell>
        </row>
        <row r="534">
          <cell r="H534">
            <v>40000</v>
          </cell>
        </row>
        <row r="535">
          <cell r="H535">
            <v>40000</v>
          </cell>
        </row>
        <row r="536">
          <cell r="H536">
            <v>80000</v>
          </cell>
        </row>
        <row r="537">
          <cell r="H537">
            <v>12000</v>
          </cell>
        </row>
        <row r="538">
          <cell r="H538">
            <v>15000</v>
          </cell>
        </row>
        <row r="539">
          <cell r="H539">
            <v>2100</v>
          </cell>
        </row>
        <row r="540">
          <cell r="H540">
            <v>100</v>
          </cell>
        </row>
        <row r="541">
          <cell r="H541">
            <v>1500</v>
          </cell>
        </row>
        <row r="542">
          <cell r="H542">
            <v>30000</v>
          </cell>
        </row>
        <row r="543">
          <cell r="H543">
            <v>14500</v>
          </cell>
        </row>
        <row r="544">
          <cell r="H544">
            <v>4650</v>
          </cell>
        </row>
        <row r="545">
          <cell r="H545">
            <v>9900</v>
          </cell>
        </row>
        <row r="546">
          <cell r="H546">
            <v>9030</v>
          </cell>
        </row>
        <row r="547">
          <cell r="H547">
            <v>4120</v>
          </cell>
        </row>
        <row r="548">
          <cell r="H548">
            <v>1375</v>
          </cell>
        </row>
        <row r="549">
          <cell r="H549">
            <v>690</v>
          </cell>
        </row>
        <row r="550">
          <cell r="H550">
            <v>8000</v>
          </cell>
        </row>
        <row r="551">
          <cell r="H551">
            <v>3800</v>
          </cell>
        </row>
        <row r="552">
          <cell r="H552">
            <v>500</v>
          </cell>
        </row>
        <row r="553">
          <cell r="H553">
            <v>300</v>
          </cell>
        </row>
        <row r="554">
          <cell r="H554">
            <v>10000</v>
          </cell>
        </row>
        <row r="555">
          <cell r="H555">
            <v>10000</v>
          </cell>
        </row>
        <row r="556">
          <cell r="H556">
            <v>500</v>
          </cell>
        </row>
        <row r="557">
          <cell r="H557">
            <v>8250</v>
          </cell>
        </row>
        <row r="558">
          <cell r="H558">
            <v>3600</v>
          </cell>
        </row>
        <row r="559">
          <cell r="H559">
            <v>100</v>
          </cell>
        </row>
        <row r="560">
          <cell r="H560">
            <v>1000</v>
          </cell>
        </row>
        <row r="561">
          <cell r="H561">
            <v>1000</v>
          </cell>
        </row>
        <row r="562">
          <cell r="H562">
            <v>6740</v>
          </cell>
        </row>
        <row r="563">
          <cell r="H563">
            <v>2400</v>
          </cell>
        </row>
        <row r="564">
          <cell r="H564">
            <v>47500</v>
          </cell>
        </row>
        <row r="565">
          <cell r="H565">
            <v>4500</v>
          </cell>
        </row>
        <row r="566">
          <cell r="H566">
            <v>10000</v>
          </cell>
        </row>
        <row r="567">
          <cell r="H567">
            <v>2000</v>
          </cell>
        </row>
        <row r="568">
          <cell r="H568">
            <v>10000</v>
          </cell>
        </row>
        <row r="569">
          <cell r="H569">
            <v>50000</v>
          </cell>
        </row>
        <row r="570">
          <cell r="H570">
            <v>3500</v>
          </cell>
        </row>
        <row r="571">
          <cell r="H571">
            <v>15000</v>
          </cell>
        </row>
        <row r="572">
          <cell r="H572">
            <v>10000</v>
          </cell>
        </row>
        <row r="573">
          <cell r="H573">
            <v>10000</v>
          </cell>
        </row>
        <row r="574">
          <cell r="H574">
            <v>30000</v>
          </cell>
        </row>
        <row r="575">
          <cell r="H575">
            <v>44576</v>
          </cell>
        </row>
        <row r="576">
          <cell r="H576">
            <v>75000</v>
          </cell>
        </row>
        <row r="577">
          <cell r="H577">
            <v>80000</v>
          </cell>
        </row>
        <row r="578">
          <cell r="H578">
            <v>3504</v>
          </cell>
        </row>
        <row r="579">
          <cell r="H579">
            <v>13330</v>
          </cell>
        </row>
        <row r="580">
          <cell r="H580">
            <v>8720</v>
          </cell>
        </row>
        <row r="581">
          <cell r="H581">
            <v>6270</v>
          </cell>
        </row>
        <row r="582">
          <cell r="H582">
            <v>50000</v>
          </cell>
        </row>
        <row r="583">
          <cell r="H583">
            <v>13120</v>
          </cell>
        </row>
        <row r="584">
          <cell r="H584">
            <v>460</v>
          </cell>
        </row>
        <row r="585">
          <cell r="H585">
            <v>17570</v>
          </cell>
        </row>
        <row r="586">
          <cell r="H586">
            <v>3616</v>
          </cell>
        </row>
        <row r="587">
          <cell r="H587">
            <v>2600</v>
          </cell>
        </row>
        <row r="588">
          <cell r="H588">
            <v>2400</v>
          </cell>
        </row>
        <row r="589">
          <cell r="H589">
            <v>10000</v>
          </cell>
        </row>
        <row r="590">
          <cell r="H590">
            <v>2400</v>
          </cell>
        </row>
        <row r="591">
          <cell r="H591">
            <v>25580</v>
          </cell>
        </row>
        <row r="592">
          <cell r="H592">
            <v>6395</v>
          </cell>
        </row>
        <row r="593">
          <cell r="H593">
            <v>2870</v>
          </cell>
        </row>
        <row r="594">
          <cell r="H594">
            <v>12950</v>
          </cell>
        </row>
        <row r="595">
          <cell r="H595">
            <v>12000</v>
          </cell>
        </row>
        <row r="596">
          <cell r="H596">
            <v>115000</v>
          </cell>
        </row>
        <row r="597">
          <cell r="H597">
            <v>2800</v>
          </cell>
        </row>
        <row r="598">
          <cell r="H598">
            <v>7000</v>
          </cell>
        </row>
        <row r="599">
          <cell r="H599">
            <v>7100</v>
          </cell>
        </row>
        <row r="600">
          <cell r="H600">
            <v>2300</v>
          </cell>
        </row>
        <row r="601">
          <cell r="H601">
            <v>13833</v>
          </cell>
        </row>
        <row r="602">
          <cell r="H602">
            <v>59300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 CASA Final"/>
    </sheetNames>
    <sheetDataSet>
      <sheetData sheetId="0">
        <row r="2">
          <cell r="W2">
            <v>403</v>
          </cell>
        </row>
        <row r="3">
          <cell r="W3">
            <v>5633486.9900000012</v>
          </cell>
        </row>
        <row r="4">
          <cell r="W4">
            <v>59.5</v>
          </cell>
        </row>
        <row r="5">
          <cell r="W5">
            <v>810987.70000000054</v>
          </cell>
        </row>
        <row r="6">
          <cell r="W6">
            <v>1978180.3900000006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confirmation"/>
    </sheetNames>
    <sheetDataSet>
      <sheetData sheetId="0">
        <row r="2">
          <cell r="AE2">
            <v>7338748.5900000017</v>
          </cell>
        </row>
        <row r="3">
          <cell r="AE3">
            <v>606.15</v>
          </cell>
        </row>
        <row r="4">
          <cell r="AE4">
            <v>9954.65</v>
          </cell>
        </row>
        <row r="5">
          <cell r="AE5">
            <v>1472574.570000001</v>
          </cell>
        </row>
        <row r="6">
          <cell r="AE6">
            <v>430454.88999999978</v>
          </cell>
        </row>
        <row r="7">
          <cell r="AE7">
            <v>3768.46</v>
          </cell>
        </row>
        <row r="8">
          <cell r="AE8">
            <v>2479.73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939"/>
  <sheetViews>
    <sheetView zoomScale="85" zoomScaleNormal="85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42578125" style="15" bestFit="1" customWidth="1"/>
    <col min="2" max="2" width="25.28515625" style="16" bestFit="1" customWidth="1"/>
    <col min="3" max="3" width="15.28515625" style="16" bestFit="1" customWidth="1"/>
    <col min="4" max="4" width="18.5703125" style="16" bestFit="1" customWidth="1"/>
    <col min="5" max="5" width="134.140625" style="16" bestFit="1" customWidth="1"/>
    <col min="6" max="6" width="44.7109375" style="16" customWidth="1"/>
    <col min="7" max="7" width="13.5703125" style="16" bestFit="1" customWidth="1"/>
    <col min="8" max="8" width="12.85546875" style="16" customWidth="1"/>
    <col min="9" max="9" width="16" style="16" bestFit="1" customWidth="1"/>
    <col min="10" max="10" width="17" style="16" bestFit="1" customWidth="1"/>
    <col min="11" max="11" width="15.5703125" style="16" bestFit="1" customWidth="1"/>
    <col min="12" max="12" width="36.7109375" style="15" bestFit="1" customWidth="1"/>
    <col min="13" max="13" width="13.85546875" style="3" customWidth="1"/>
    <col min="14" max="14" width="14.28515625" style="2" bestFit="1" customWidth="1"/>
    <col min="15" max="15" width="15.5703125" style="2" bestFit="1" customWidth="1"/>
    <col min="16" max="16" width="16" style="2" bestFit="1" customWidth="1"/>
    <col min="17" max="17" width="15" style="2" bestFit="1" customWidth="1"/>
    <col min="18" max="18" width="16.7109375" style="2" bestFit="1" customWidth="1"/>
    <col min="19" max="19" width="17.42578125" style="2" bestFit="1" customWidth="1"/>
    <col min="20" max="20" width="19.28515625" style="19" bestFit="1" customWidth="1"/>
    <col min="21" max="21" width="14.28515625" style="2" bestFit="1" customWidth="1"/>
    <col min="22" max="22" width="16.140625" style="5" bestFit="1" customWidth="1"/>
    <col min="23" max="23" width="28.7109375" style="2" bestFit="1" customWidth="1"/>
    <col min="24" max="24" width="9.140625" style="2"/>
    <col min="25" max="25" width="18.42578125" style="15" bestFit="1" customWidth="1"/>
    <col min="26" max="27" width="9.140625" style="2"/>
    <col min="28" max="28" width="15.5703125" style="16" bestFit="1" customWidth="1"/>
    <col min="29" max="29" width="11.5703125" style="2" bestFit="1" customWidth="1"/>
    <col min="30" max="30" width="11.5703125" style="2" customWidth="1"/>
    <col min="31" max="31" width="10.5703125" style="2" bestFit="1" customWidth="1"/>
    <col min="32" max="32" width="2.42578125" style="2" customWidth="1"/>
    <col min="33" max="33" width="9.140625" style="2"/>
    <col min="34" max="34" width="10.5703125" style="19" bestFit="1" customWidth="1"/>
    <col min="35" max="35" width="13.28515625" style="19" bestFit="1" customWidth="1"/>
    <col min="36" max="38" width="9.140625" style="2"/>
    <col min="39" max="39" width="13.28515625" style="19" bestFit="1" customWidth="1"/>
    <col min="40" max="16384" width="9.140625" style="2"/>
  </cols>
  <sheetData>
    <row r="1" spans="1:39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" t="s">
        <v>12</v>
      </c>
      <c r="N1" s="1" t="s">
        <v>13</v>
      </c>
      <c r="O1" s="10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7" t="s">
        <v>19</v>
      </c>
      <c r="U1" s="1" t="s">
        <v>20</v>
      </c>
      <c r="V1" s="1" t="s">
        <v>21</v>
      </c>
      <c r="W1" s="1" t="s">
        <v>22</v>
      </c>
      <c r="Y1" s="10" t="s">
        <v>0</v>
      </c>
      <c r="AB1" s="21" t="s">
        <v>10</v>
      </c>
      <c r="AG1" s="10" t="s">
        <v>8</v>
      </c>
      <c r="AL1" s="10" t="s">
        <v>14</v>
      </c>
    </row>
    <row r="2" spans="1:39" s="9" customFormat="1" ht="15" customHeight="1" x14ac:dyDescent="0.25">
      <c r="A2" s="11" t="s">
        <v>54</v>
      </c>
      <c r="B2" s="12" t="s">
        <v>143</v>
      </c>
      <c r="C2" s="12" t="s">
        <v>24</v>
      </c>
      <c r="D2" s="12">
        <v>0</v>
      </c>
      <c r="E2" s="12" t="s">
        <v>1139</v>
      </c>
      <c r="F2" s="12" t="s">
        <v>2245</v>
      </c>
      <c r="G2" s="12" t="s">
        <v>25</v>
      </c>
      <c r="H2" s="12">
        <v>2000955739</v>
      </c>
      <c r="I2" s="12" t="s">
        <v>3869</v>
      </c>
      <c r="J2" s="13"/>
      <c r="K2" s="13"/>
      <c r="L2" s="14"/>
      <c r="M2" s="7"/>
      <c r="N2" s="6"/>
      <c r="O2" s="12" t="s">
        <v>26</v>
      </c>
      <c r="P2" s="6"/>
      <c r="Q2" s="6"/>
      <c r="R2" s="8"/>
      <c r="S2" s="8"/>
      <c r="T2" s="18">
        <v>4681</v>
      </c>
      <c r="U2" s="8"/>
      <c r="V2" s="4">
        <v>38723</v>
      </c>
      <c r="W2" s="6" t="s">
        <v>27</v>
      </c>
      <c r="Y2" s="11" t="s">
        <v>54</v>
      </c>
      <c r="AB2" s="22" t="s">
        <v>117</v>
      </c>
      <c r="AC2" s="28">
        <f>SUMIF(K:K,AB2,T:T)</f>
        <v>2019893</v>
      </c>
      <c r="AD2" s="19">
        <f>SUM('[1]Consolidated PO DD CDR'!$H$445:$H$602)</f>
        <v>2079193</v>
      </c>
      <c r="AE2" s="19">
        <f>+AC2-AD2</f>
        <v>-59300</v>
      </c>
      <c r="AG2" s="12" t="s">
        <v>3869</v>
      </c>
      <c r="AH2" s="28">
        <f>SUMIF(I:I,AG2,T:T)</f>
        <v>5697981.4900000012</v>
      </c>
      <c r="AI2" s="19">
        <f>+'[2]Consolidated CASA Final'!$W$2+'[2]Consolidated CASA Final'!$W$3+'[2]Consolidated CASA Final'!$W$4</f>
        <v>5633949.4900000012</v>
      </c>
      <c r="AJ2" s="19">
        <f>+AH2-AI2</f>
        <v>64032</v>
      </c>
      <c r="AL2" s="12" t="s">
        <v>26</v>
      </c>
      <c r="AM2" s="28">
        <f>SUMIF($O$2:$O$1161,AL2,$T$2:$T$1161)</f>
        <v>8466770.2699999977</v>
      </c>
    </row>
    <row r="3" spans="1:39" s="9" customFormat="1" ht="15" customHeight="1" x14ac:dyDescent="0.25">
      <c r="A3" s="11" t="s">
        <v>54</v>
      </c>
      <c r="B3" s="12" t="s">
        <v>143</v>
      </c>
      <c r="C3" s="12" t="s">
        <v>24</v>
      </c>
      <c r="D3" s="12" t="s">
        <v>186</v>
      </c>
      <c r="E3" s="12" t="s">
        <v>1140</v>
      </c>
      <c r="F3" s="12" t="s">
        <v>2246</v>
      </c>
      <c r="G3" s="12" t="s">
        <v>25</v>
      </c>
      <c r="H3" s="12">
        <v>2001049472</v>
      </c>
      <c r="I3" s="12" t="s">
        <v>3870</v>
      </c>
      <c r="J3" s="13"/>
      <c r="K3" s="13"/>
      <c r="L3" s="14"/>
      <c r="M3" s="7"/>
      <c r="N3" s="6"/>
      <c r="O3" s="12" t="s">
        <v>26</v>
      </c>
      <c r="P3" s="6"/>
      <c r="Q3" s="6"/>
      <c r="R3" s="8"/>
      <c r="S3" s="8"/>
      <c r="T3" s="18">
        <v>234047.02</v>
      </c>
      <c r="U3" s="8"/>
      <c r="V3" s="4">
        <v>38741</v>
      </c>
      <c r="W3" s="6" t="s">
        <v>27</v>
      </c>
      <c r="Y3" s="11" t="s">
        <v>54</v>
      </c>
      <c r="AB3" s="13" t="s">
        <v>126</v>
      </c>
      <c r="AC3" s="28">
        <f>SUMIF(K:K,AB3,T:T)</f>
        <v>494828</v>
      </c>
      <c r="AD3" s="19">
        <f>SUM('[1]Consolidated PO DD CDR'!$H$340:$H$441)</f>
        <v>494828</v>
      </c>
      <c r="AE3" s="19">
        <f>+AC3-AD3</f>
        <v>0</v>
      </c>
      <c r="AG3" s="12" t="s">
        <v>3870</v>
      </c>
      <c r="AH3" s="28">
        <f>SUMIF(I:I,AG3,T:T)</f>
        <v>2789168.0900000017</v>
      </c>
      <c r="AI3" s="19">
        <f>+'[2]Consolidated CASA Final'!$W$5+'[2]Consolidated CASA Final'!$W$6</f>
        <v>2789168.0900000012</v>
      </c>
      <c r="AJ3" s="19">
        <f>+AH3-AI3</f>
        <v>0</v>
      </c>
      <c r="AL3" s="12" t="s">
        <v>53</v>
      </c>
      <c r="AM3" s="28">
        <f t="shared" ref="AM3:AM5" si="0">SUMIF($O$2:$O$1161,AL3,$T$2:$T$1161)</f>
        <v>12929.01</v>
      </c>
    </row>
    <row r="4" spans="1:39" s="9" customFormat="1" ht="15" customHeight="1" x14ac:dyDescent="0.25">
      <c r="A4" s="11" t="s">
        <v>54</v>
      </c>
      <c r="B4" s="12" t="s">
        <v>143</v>
      </c>
      <c r="C4" s="12" t="s">
        <v>24</v>
      </c>
      <c r="D4" s="12" t="s">
        <v>187</v>
      </c>
      <c r="E4" s="12" t="s">
        <v>1141</v>
      </c>
      <c r="F4" s="12" t="s">
        <v>2247</v>
      </c>
      <c r="G4" s="12" t="s">
        <v>25</v>
      </c>
      <c r="H4" s="12">
        <v>2001044217</v>
      </c>
      <c r="I4" s="12" t="s">
        <v>3869</v>
      </c>
      <c r="J4" s="13"/>
      <c r="K4" s="13"/>
      <c r="L4" s="14"/>
      <c r="M4" s="7"/>
      <c r="N4" s="6"/>
      <c r="O4" s="12" t="s">
        <v>26</v>
      </c>
      <c r="P4" s="6"/>
      <c r="Q4" s="6"/>
      <c r="R4" s="8"/>
      <c r="S4" s="8"/>
      <c r="T4" s="18">
        <v>3859.86</v>
      </c>
      <c r="U4" s="8"/>
      <c r="V4" s="4">
        <v>38771</v>
      </c>
      <c r="W4" s="6" t="s">
        <v>27</v>
      </c>
      <c r="Y4" s="11" t="s">
        <v>54</v>
      </c>
      <c r="AB4" s="13" t="s">
        <v>3894</v>
      </c>
      <c r="AC4" s="28">
        <f>SUMIF(K:K,AB4,T:T)</f>
        <v>10596.42</v>
      </c>
      <c r="AD4" s="19"/>
      <c r="AE4" s="19"/>
      <c r="AG4" s="23"/>
      <c r="AH4" s="19"/>
      <c r="AI4" s="19"/>
      <c r="AL4" s="12" t="s">
        <v>40</v>
      </c>
      <c r="AM4" s="28">
        <f t="shared" si="0"/>
        <v>5528.01</v>
      </c>
    </row>
    <row r="5" spans="1:39" s="9" customFormat="1" ht="15" customHeight="1" x14ac:dyDescent="0.25">
      <c r="A5" s="11" t="s">
        <v>54</v>
      </c>
      <c r="B5" s="12" t="s">
        <v>143</v>
      </c>
      <c r="C5" s="12" t="s">
        <v>24</v>
      </c>
      <c r="D5" s="12" t="s">
        <v>188</v>
      </c>
      <c r="E5" s="12" t="s">
        <v>1142</v>
      </c>
      <c r="F5" s="12" t="s">
        <v>2248</v>
      </c>
      <c r="G5" s="12" t="s">
        <v>25</v>
      </c>
      <c r="H5" s="12">
        <v>2001049545</v>
      </c>
      <c r="I5" s="12" t="s">
        <v>3870</v>
      </c>
      <c r="J5" s="13"/>
      <c r="K5" s="13"/>
      <c r="L5" s="14"/>
      <c r="M5" s="7"/>
      <c r="N5" s="6"/>
      <c r="O5" s="12" t="s">
        <v>26</v>
      </c>
      <c r="P5" s="6"/>
      <c r="Q5" s="6"/>
      <c r="R5" s="8"/>
      <c r="S5" s="8"/>
      <c r="T5" s="18">
        <v>0.14000000000000001</v>
      </c>
      <c r="U5" s="8"/>
      <c r="V5" s="4">
        <v>38776</v>
      </c>
      <c r="W5" s="6" t="s">
        <v>27</v>
      </c>
      <c r="Y5" s="11" t="s">
        <v>54</v>
      </c>
      <c r="AB5" s="13" t="s">
        <v>112</v>
      </c>
      <c r="AC5" s="28">
        <f>SUMIF(K:K,AB5,T:T)</f>
        <v>5191218.54</v>
      </c>
      <c r="AD5" s="19">
        <f>SUM('[1]Consolidated PO DD CDR'!$H$2:$H$334)</f>
        <v>5221518.54</v>
      </c>
      <c r="AE5" s="19">
        <f>+AC5-AD5</f>
        <v>-30300</v>
      </c>
      <c r="AG5" s="23"/>
      <c r="AH5" s="19"/>
      <c r="AI5" s="19"/>
      <c r="AL5" s="12" t="s">
        <v>41</v>
      </c>
      <c r="AM5" s="28">
        <f t="shared" si="0"/>
        <v>1909.96</v>
      </c>
    </row>
    <row r="6" spans="1:39" s="9" customFormat="1" ht="15" customHeight="1" x14ac:dyDescent="0.25">
      <c r="A6" s="11" t="s">
        <v>54</v>
      </c>
      <c r="B6" s="12" t="s">
        <v>143</v>
      </c>
      <c r="C6" s="12" t="s">
        <v>24</v>
      </c>
      <c r="D6" s="12">
        <v>0</v>
      </c>
      <c r="E6" s="12" t="s">
        <v>1143</v>
      </c>
      <c r="F6" s="12" t="s">
        <v>2249</v>
      </c>
      <c r="G6" s="12" t="s">
        <v>25</v>
      </c>
      <c r="H6" s="12">
        <v>2000955321</v>
      </c>
      <c r="I6" s="12" t="s">
        <v>3870</v>
      </c>
      <c r="J6" s="13"/>
      <c r="K6" s="13"/>
      <c r="L6" s="14"/>
      <c r="M6" s="7"/>
      <c r="N6" s="6"/>
      <c r="O6" s="12" t="s">
        <v>26</v>
      </c>
      <c r="P6" s="6"/>
      <c r="Q6" s="6"/>
      <c r="R6" s="8"/>
      <c r="S6" s="8"/>
      <c r="T6" s="18">
        <v>88897.38</v>
      </c>
      <c r="U6" s="8"/>
      <c r="V6" s="4">
        <v>38808</v>
      </c>
      <c r="W6" s="6" t="s">
        <v>27</v>
      </c>
      <c r="Y6" s="11" t="s">
        <v>54</v>
      </c>
      <c r="AC6" s="19"/>
      <c r="AD6" s="19"/>
      <c r="AE6" s="19"/>
      <c r="AG6" s="23"/>
      <c r="AH6" s="19"/>
      <c r="AI6" s="19"/>
      <c r="AL6"/>
      <c r="AM6" s="19"/>
    </row>
    <row r="7" spans="1:39" s="9" customFormat="1" ht="15" customHeight="1" x14ac:dyDescent="0.25">
      <c r="A7" s="11" t="s">
        <v>54</v>
      </c>
      <c r="B7" s="12" t="s">
        <v>143</v>
      </c>
      <c r="C7" s="12" t="s">
        <v>24</v>
      </c>
      <c r="D7" s="12">
        <v>0</v>
      </c>
      <c r="E7" s="12" t="s">
        <v>1144</v>
      </c>
      <c r="F7" s="12" t="s">
        <v>2250</v>
      </c>
      <c r="G7" s="12" t="s">
        <v>25</v>
      </c>
      <c r="H7" s="12">
        <v>2000954767</v>
      </c>
      <c r="I7" s="12" t="s">
        <v>3869</v>
      </c>
      <c r="J7" s="13"/>
      <c r="K7" s="13"/>
      <c r="L7" s="14"/>
      <c r="M7" s="7"/>
      <c r="N7" s="6"/>
      <c r="O7" s="12" t="s">
        <v>26</v>
      </c>
      <c r="P7" s="6"/>
      <c r="Q7" s="6"/>
      <c r="R7" s="8"/>
      <c r="S7" s="8"/>
      <c r="T7" s="18">
        <v>4862</v>
      </c>
      <c r="U7" s="8"/>
      <c r="V7" s="4">
        <v>38829</v>
      </c>
      <c r="W7" s="6" t="s">
        <v>27</v>
      </c>
      <c r="Y7" s="11" t="s">
        <v>54</v>
      </c>
      <c r="AB7" s="23"/>
      <c r="AC7" s="24">
        <f>SUM(AC2:AC6)</f>
        <v>7716535.96</v>
      </c>
      <c r="AD7" s="24">
        <f>SUM(AD2:AD6)</f>
        <v>7795539.54</v>
      </c>
      <c r="AE7" s="19">
        <f>+AC7-AD7</f>
        <v>-79003.580000000075</v>
      </c>
      <c r="AF7" s="25"/>
      <c r="AG7" s="26"/>
      <c r="AH7" s="24">
        <f>SUM(AH2:AH6)</f>
        <v>8487149.5800000019</v>
      </c>
      <c r="AI7" s="24">
        <f>SUM(AI2:AI6)</f>
        <v>8423117.5800000019</v>
      </c>
      <c r="AJ7" s="19">
        <f>+AH7-AI7</f>
        <v>64032</v>
      </c>
      <c r="AL7"/>
      <c r="AM7" s="19"/>
    </row>
    <row r="8" spans="1:39" s="9" customFormat="1" ht="15" customHeight="1" x14ac:dyDescent="0.25">
      <c r="A8" s="11" t="s">
        <v>54</v>
      </c>
      <c r="B8" s="12" t="s">
        <v>143</v>
      </c>
      <c r="C8" s="12" t="s">
        <v>24</v>
      </c>
      <c r="D8" s="12" t="s">
        <v>189</v>
      </c>
      <c r="E8" s="12" t="s">
        <v>102</v>
      </c>
      <c r="F8" s="12" t="s">
        <v>2251</v>
      </c>
      <c r="G8" s="12" t="s">
        <v>25</v>
      </c>
      <c r="H8" s="12">
        <v>2001062193</v>
      </c>
      <c r="I8" s="12" t="s">
        <v>3869</v>
      </c>
      <c r="J8" s="13"/>
      <c r="K8" s="13"/>
      <c r="L8" s="14"/>
      <c r="M8" s="7"/>
      <c r="N8" s="6"/>
      <c r="O8" s="12" t="s">
        <v>26</v>
      </c>
      <c r="P8" s="6"/>
      <c r="Q8" s="6"/>
      <c r="R8" s="8"/>
      <c r="S8" s="8"/>
      <c r="T8" s="18">
        <v>401</v>
      </c>
      <c r="U8" s="8"/>
      <c r="V8" s="4">
        <v>38839</v>
      </c>
      <c r="W8" s="6" t="s">
        <v>27</v>
      </c>
      <c r="Y8" s="11" t="s">
        <v>54</v>
      </c>
      <c r="AB8" s="23"/>
      <c r="AC8" s="27"/>
      <c r="AD8" s="27"/>
      <c r="AE8" s="27"/>
      <c r="AF8" s="25"/>
      <c r="AG8" s="26"/>
      <c r="AH8" s="27"/>
      <c r="AI8" s="19"/>
      <c r="AL8"/>
      <c r="AM8" s="19"/>
    </row>
    <row r="9" spans="1:39" s="9" customFormat="1" ht="15" customHeight="1" x14ac:dyDescent="0.25">
      <c r="A9" s="11" t="s">
        <v>54</v>
      </c>
      <c r="B9" s="12" t="s">
        <v>143</v>
      </c>
      <c r="C9" s="12" t="s">
        <v>24</v>
      </c>
      <c r="D9" s="12" t="s">
        <v>190</v>
      </c>
      <c r="E9" s="12" t="s">
        <v>1145</v>
      </c>
      <c r="F9" s="12" t="s">
        <v>2252</v>
      </c>
      <c r="G9" s="12" t="s">
        <v>25</v>
      </c>
      <c r="H9" s="12">
        <v>2001044357</v>
      </c>
      <c r="I9" s="12" t="s">
        <v>3869</v>
      </c>
      <c r="J9" s="13"/>
      <c r="K9" s="13"/>
      <c r="L9" s="14"/>
      <c r="M9" s="7"/>
      <c r="N9" s="6"/>
      <c r="O9" s="12" t="s">
        <v>26</v>
      </c>
      <c r="P9" s="6"/>
      <c r="Q9" s="6"/>
      <c r="R9" s="8"/>
      <c r="S9" s="8"/>
      <c r="T9" s="18">
        <v>116</v>
      </c>
      <c r="U9" s="8"/>
      <c r="V9" s="4">
        <v>38857</v>
      </c>
      <c r="W9" s="6" t="s">
        <v>27</v>
      </c>
      <c r="Y9" s="11" t="s">
        <v>54</v>
      </c>
      <c r="AB9" s="23"/>
      <c r="AC9" s="24">
        <f>+AC7+AH7</f>
        <v>16203685.540000003</v>
      </c>
      <c r="AD9" s="24"/>
      <c r="AE9" s="24"/>
      <c r="AF9" s="25"/>
      <c r="AG9" s="26"/>
      <c r="AH9" s="27"/>
      <c r="AI9" s="19"/>
      <c r="AL9"/>
      <c r="AM9" s="19"/>
    </row>
    <row r="10" spans="1:39" s="9" customFormat="1" ht="15" customHeight="1" x14ac:dyDescent="0.25">
      <c r="A10" s="11" t="s">
        <v>54</v>
      </c>
      <c r="B10" s="12" t="s">
        <v>143</v>
      </c>
      <c r="C10" s="12" t="s">
        <v>24</v>
      </c>
      <c r="D10" s="12">
        <v>0</v>
      </c>
      <c r="E10" s="12" t="s">
        <v>1146</v>
      </c>
      <c r="F10" s="12" t="s">
        <v>2253</v>
      </c>
      <c r="G10" s="12" t="s">
        <v>25</v>
      </c>
      <c r="H10" s="12">
        <v>2000956848</v>
      </c>
      <c r="I10" s="12" t="s">
        <v>3869</v>
      </c>
      <c r="J10" s="13"/>
      <c r="K10" s="13"/>
      <c r="L10" s="14"/>
      <c r="M10" s="7"/>
      <c r="N10" s="6"/>
      <c r="O10" s="12" t="s">
        <v>26</v>
      </c>
      <c r="P10" s="6"/>
      <c r="Q10" s="6"/>
      <c r="R10" s="8"/>
      <c r="S10" s="8"/>
      <c r="T10" s="18">
        <v>6441.02</v>
      </c>
      <c r="U10" s="8"/>
      <c r="V10" s="4">
        <v>38861</v>
      </c>
      <c r="W10" s="6" t="s">
        <v>27</v>
      </c>
      <c r="Y10" s="11" t="s">
        <v>54</v>
      </c>
      <c r="AB10" s="23"/>
      <c r="AC10" s="27">
        <f>SUM(T:T)</f>
        <v>16203685.539999995</v>
      </c>
      <c r="AD10" s="27"/>
      <c r="AE10" s="27"/>
      <c r="AF10" s="25"/>
      <c r="AG10" s="26"/>
      <c r="AH10" s="27"/>
      <c r="AI10" s="19"/>
      <c r="AL10"/>
      <c r="AM10" s="19"/>
    </row>
    <row r="11" spans="1:39" s="9" customFormat="1" ht="15" customHeight="1" x14ac:dyDescent="0.25">
      <c r="A11" s="11" t="s">
        <v>54</v>
      </c>
      <c r="B11" s="12" t="s">
        <v>143</v>
      </c>
      <c r="C11" s="12" t="s">
        <v>24</v>
      </c>
      <c r="D11" s="12" t="s">
        <v>191</v>
      </c>
      <c r="E11" s="12" t="s">
        <v>1147</v>
      </c>
      <c r="F11" s="12" t="s">
        <v>2254</v>
      </c>
      <c r="G11" s="12" t="s">
        <v>25</v>
      </c>
      <c r="H11" s="12">
        <v>2001044667</v>
      </c>
      <c r="I11" s="12" t="s">
        <v>3869</v>
      </c>
      <c r="J11" s="13"/>
      <c r="K11" s="13"/>
      <c r="L11" s="14"/>
      <c r="M11" s="7"/>
      <c r="N11" s="6"/>
      <c r="O11" s="12" t="s">
        <v>26</v>
      </c>
      <c r="P11" s="6"/>
      <c r="Q11" s="6"/>
      <c r="R11" s="8"/>
      <c r="S11" s="8"/>
      <c r="T11" s="18">
        <v>2241</v>
      </c>
      <c r="U11" s="8"/>
      <c r="V11" s="4">
        <v>38862</v>
      </c>
      <c r="W11" s="6" t="s">
        <v>27</v>
      </c>
      <c r="Y11" s="11" t="s">
        <v>54</v>
      </c>
      <c r="AB11" s="23"/>
      <c r="AC11" s="27"/>
      <c r="AD11" s="27"/>
      <c r="AE11" s="27"/>
      <c r="AF11" s="25"/>
      <c r="AG11" s="26"/>
      <c r="AH11" s="27"/>
      <c r="AI11" s="19"/>
      <c r="AL11"/>
      <c r="AM11" s="19"/>
    </row>
    <row r="12" spans="1:39" s="9" customFormat="1" ht="15" customHeight="1" x14ac:dyDescent="0.25">
      <c r="A12" s="11" t="s">
        <v>54</v>
      </c>
      <c r="B12" s="12" t="s">
        <v>143</v>
      </c>
      <c r="C12" s="12" t="s">
        <v>24</v>
      </c>
      <c r="D12" s="12">
        <v>0</v>
      </c>
      <c r="E12" s="12" t="s">
        <v>1148</v>
      </c>
      <c r="F12" s="12" t="s">
        <v>2255</v>
      </c>
      <c r="G12" s="12" t="s">
        <v>25</v>
      </c>
      <c r="H12" s="12">
        <v>2000957178</v>
      </c>
      <c r="I12" s="12" t="s">
        <v>3869</v>
      </c>
      <c r="J12" s="13"/>
      <c r="K12" s="13"/>
      <c r="L12" s="14"/>
      <c r="M12" s="7"/>
      <c r="N12" s="6"/>
      <c r="O12" s="12" t="s">
        <v>26</v>
      </c>
      <c r="P12" s="6"/>
      <c r="Q12" s="6"/>
      <c r="R12" s="8"/>
      <c r="S12" s="8"/>
      <c r="T12" s="18">
        <v>5058.6000000000004</v>
      </c>
      <c r="U12" s="8"/>
      <c r="V12" s="4">
        <v>38885</v>
      </c>
      <c r="W12" s="6" t="s">
        <v>27</v>
      </c>
      <c r="Y12" s="11" t="s">
        <v>54</v>
      </c>
      <c r="AB12" s="23"/>
      <c r="AC12" s="27">
        <f>+AC9-AC10</f>
        <v>0</v>
      </c>
      <c r="AD12" s="27"/>
      <c r="AE12" s="27"/>
      <c r="AF12" s="25"/>
      <c r="AG12" s="26"/>
      <c r="AH12" s="27"/>
      <c r="AI12" s="19"/>
      <c r="AL12"/>
      <c r="AM12" s="19"/>
    </row>
    <row r="13" spans="1:39" s="9" customFormat="1" ht="15" customHeight="1" x14ac:dyDescent="0.25">
      <c r="A13" s="11" t="s">
        <v>54</v>
      </c>
      <c r="B13" s="12" t="s">
        <v>143</v>
      </c>
      <c r="C13" s="12" t="s">
        <v>24</v>
      </c>
      <c r="D13" s="12" t="s">
        <v>192</v>
      </c>
      <c r="E13" s="12" t="s">
        <v>1149</v>
      </c>
      <c r="F13" s="12" t="s">
        <v>2256</v>
      </c>
      <c r="G13" s="12" t="s">
        <v>25</v>
      </c>
      <c r="H13" s="12">
        <v>2001044209</v>
      </c>
      <c r="I13" s="12" t="s">
        <v>3869</v>
      </c>
      <c r="J13" s="13"/>
      <c r="K13" s="13"/>
      <c r="L13" s="14"/>
      <c r="M13" s="7"/>
      <c r="N13" s="6"/>
      <c r="O13" s="12" t="s">
        <v>26</v>
      </c>
      <c r="P13" s="6"/>
      <c r="Q13" s="6"/>
      <c r="R13" s="8"/>
      <c r="S13" s="8"/>
      <c r="T13" s="18">
        <v>4757</v>
      </c>
      <c r="U13" s="8"/>
      <c r="V13" s="4">
        <v>38895</v>
      </c>
      <c r="W13" s="6" t="s">
        <v>27</v>
      </c>
      <c r="Y13" s="11" t="s">
        <v>54</v>
      </c>
      <c r="AB13" s="23"/>
      <c r="AC13" s="25"/>
      <c r="AD13" s="25"/>
      <c r="AE13" s="25"/>
      <c r="AF13" s="25"/>
      <c r="AG13" s="26"/>
      <c r="AH13" s="27"/>
      <c r="AI13" s="19"/>
      <c r="AL13"/>
      <c r="AM13" s="19"/>
    </row>
    <row r="14" spans="1:39" s="9" customFormat="1" ht="15" customHeight="1" x14ac:dyDescent="0.25">
      <c r="A14" s="11" t="s">
        <v>54</v>
      </c>
      <c r="B14" s="12" t="s">
        <v>143</v>
      </c>
      <c r="C14" s="12" t="s">
        <v>24</v>
      </c>
      <c r="D14" s="12" t="s">
        <v>193</v>
      </c>
      <c r="E14" s="12" t="s">
        <v>1150</v>
      </c>
      <c r="F14" s="12" t="s">
        <v>2257</v>
      </c>
      <c r="G14" s="12" t="s">
        <v>25</v>
      </c>
      <c r="H14" s="12">
        <v>2001048921</v>
      </c>
      <c r="I14" s="12" t="s">
        <v>3870</v>
      </c>
      <c r="J14" s="13"/>
      <c r="K14" s="13"/>
      <c r="L14" s="14"/>
      <c r="M14" s="7"/>
      <c r="N14" s="6"/>
      <c r="O14" s="12" t="s">
        <v>26</v>
      </c>
      <c r="P14" s="6"/>
      <c r="Q14" s="6"/>
      <c r="R14" s="8"/>
      <c r="S14" s="8"/>
      <c r="T14" s="18">
        <v>7890.47</v>
      </c>
      <c r="U14" s="8"/>
      <c r="V14" s="4">
        <v>38898</v>
      </c>
      <c r="W14" s="6" t="s">
        <v>27</v>
      </c>
      <c r="Y14" s="11" t="s">
        <v>54</v>
      </c>
      <c r="AB14" s="23"/>
      <c r="AG14" s="23"/>
      <c r="AH14" s="19"/>
      <c r="AI14" s="19"/>
      <c r="AL14"/>
      <c r="AM14" s="19"/>
    </row>
    <row r="15" spans="1:39" s="9" customFormat="1" ht="15" customHeight="1" x14ac:dyDescent="0.25">
      <c r="A15" s="11" t="s">
        <v>54</v>
      </c>
      <c r="B15" s="12" t="s">
        <v>143</v>
      </c>
      <c r="C15" s="12" t="s">
        <v>24</v>
      </c>
      <c r="D15" s="12" t="s">
        <v>194</v>
      </c>
      <c r="E15" s="12" t="s">
        <v>1151</v>
      </c>
      <c r="F15" s="12" t="s">
        <v>2258</v>
      </c>
      <c r="G15" s="12" t="s">
        <v>25</v>
      </c>
      <c r="H15" s="12">
        <v>2001049553</v>
      </c>
      <c r="I15" s="12" t="s">
        <v>3870</v>
      </c>
      <c r="J15" s="13"/>
      <c r="K15" s="13"/>
      <c r="L15" s="14"/>
      <c r="M15" s="7"/>
      <c r="N15" s="6"/>
      <c r="O15" s="12" t="s">
        <v>26</v>
      </c>
      <c r="P15" s="6"/>
      <c r="Q15" s="6"/>
      <c r="R15" s="8"/>
      <c r="S15" s="8"/>
      <c r="T15" s="18">
        <v>148.88999999999999</v>
      </c>
      <c r="U15" s="8"/>
      <c r="V15" s="4">
        <v>38910</v>
      </c>
      <c r="W15" s="6" t="s">
        <v>27</v>
      </c>
      <c r="Y15" s="11" t="s">
        <v>54</v>
      </c>
      <c r="AB15" s="23"/>
      <c r="AG15" s="23"/>
      <c r="AH15" s="19"/>
      <c r="AI15" s="19"/>
      <c r="AL15"/>
      <c r="AM15" s="19"/>
    </row>
    <row r="16" spans="1:39" s="9" customFormat="1" ht="15" customHeight="1" x14ac:dyDescent="0.25">
      <c r="A16" s="11" t="s">
        <v>54</v>
      </c>
      <c r="B16" s="12" t="s">
        <v>143</v>
      </c>
      <c r="C16" s="12" t="s">
        <v>24</v>
      </c>
      <c r="D16" s="12" t="s">
        <v>195</v>
      </c>
      <c r="E16" s="12" t="s">
        <v>1152</v>
      </c>
      <c r="F16" s="12" t="s">
        <v>2259</v>
      </c>
      <c r="G16" s="12" t="s">
        <v>25</v>
      </c>
      <c r="H16" s="12">
        <v>2001049286</v>
      </c>
      <c r="I16" s="12" t="s">
        <v>3870</v>
      </c>
      <c r="J16" s="13"/>
      <c r="K16" s="13"/>
      <c r="L16" s="14"/>
      <c r="M16" s="7"/>
      <c r="N16" s="6"/>
      <c r="O16" s="12" t="s">
        <v>26</v>
      </c>
      <c r="P16" s="6"/>
      <c r="Q16" s="6"/>
      <c r="R16" s="8"/>
      <c r="S16" s="8"/>
      <c r="T16" s="18">
        <v>5460.94</v>
      </c>
      <c r="U16" s="8"/>
      <c r="V16" s="4">
        <v>38923</v>
      </c>
      <c r="W16" s="6" t="s">
        <v>27</v>
      </c>
      <c r="Y16" s="11" t="s">
        <v>54</v>
      </c>
      <c r="AB16" s="23"/>
      <c r="AG16" s="23"/>
      <c r="AH16" s="19"/>
      <c r="AI16" s="19"/>
      <c r="AL16"/>
      <c r="AM16" s="19"/>
    </row>
    <row r="17" spans="1:39" s="9" customFormat="1" ht="15" customHeight="1" x14ac:dyDescent="0.25">
      <c r="A17" s="11" t="s">
        <v>54</v>
      </c>
      <c r="B17" s="12" t="s">
        <v>143</v>
      </c>
      <c r="C17" s="12" t="s">
        <v>24</v>
      </c>
      <c r="D17" s="12" t="s">
        <v>196</v>
      </c>
      <c r="E17" s="12" t="s">
        <v>1153</v>
      </c>
      <c r="F17" s="12" t="s">
        <v>2260</v>
      </c>
      <c r="G17" s="12" t="s">
        <v>25</v>
      </c>
      <c r="H17" s="12">
        <v>2001049499</v>
      </c>
      <c r="I17" s="12" t="s">
        <v>3870</v>
      </c>
      <c r="J17" s="13"/>
      <c r="K17" s="13"/>
      <c r="L17" s="14"/>
      <c r="M17" s="7"/>
      <c r="N17" s="6"/>
      <c r="O17" s="12" t="s">
        <v>26</v>
      </c>
      <c r="P17" s="6"/>
      <c r="Q17" s="6"/>
      <c r="R17" s="8"/>
      <c r="S17" s="8"/>
      <c r="T17" s="18">
        <v>0.15</v>
      </c>
      <c r="U17" s="8"/>
      <c r="V17" s="4">
        <v>38931</v>
      </c>
      <c r="W17" s="6" t="s">
        <v>27</v>
      </c>
      <c r="Y17" s="11" t="s">
        <v>54</v>
      </c>
      <c r="AB17" s="23"/>
      <c r="AG17" s="23"/>
      <c r="AH17" s="19"/>
      <c r="AI17" s="19"/>
      <c r="AL17"/>
      <c r="AM17" s="19"/>
    </row>
    <row r="18" spans="1:39" s="9" customFormat="1" ht="15" customHeight="1" x14ac:dyDescent="0.25">
      <c r="A18" s="11" t="s">
        <v>54</v>
      </c>
      <c r="B18" s="12" t="s">
        <v>143</v>
      </c>
      <c r="C18" s="12" t="s">
        <v>24</v>
      </c>
      <c r="D18" s="12">
        <v>0</v>
      </c>
      <c r="E18" s="12" t="s">
        <v>1154</v>
      </c>
      <c r="F18" s="12" t="s">
        <v>2261</v>
      </c>
      <c r="G18" s="12" t="s">
        <v>25</v>
      </c>
      <c r="H18" s="12">
        <v>2000956627</v>
      </c>
      <c r="I18" s="12" t="s">
        <v>3869</v>
      </c>
      <c r="J18" s="13"/>
      <c r="K18" s="13"/>
      <c r="L18" s="14"/>
      <c r="M18" s="7"/>
      <c r="N18" s="6"/>
      <c r="O18" s="12" t="s">
        <v>26</v>
      </c>
      <c r="P18" s="6"/>
      <c r="Q18" s="6"/>
      <c r="R18" s="8"/>
      <c r="S18" s="8"/>
      <c r="T18" s="18">
        <v>5440</v>
      </c>
      <c r="U18" s="8"/>
      <c r="V18" s="4">
        <v>38964</v>
      </c>
      <c r="W18" s="6" t="s">
        <v>27</v>
      </c>
      <c r="Y18" s="11" t="s">
        <v>54</v>
      </c>
      <c r="AB18" s="23"/>
      <c r="AG18" s="23"/>
      <c r="AH18" s="19"/>
      <c r="AI18" s="19"/>
      <c r="AL18"/>
      <c r="AM18" s="19"/>
    </row>
    <row r="19" spans="1:39" s="9" customFormat="1" ht="15" customHeight="1" x14ac:dyDescent="0.25">
      <c r="A19" s="11" t="s">
        <v>54</v>
      </c>
      <c r="B19" s="12" t="s">
        <v>143</v>
      </c>
      <c r="C19" s="12" t="s">
        <v>24</v>
      </c>
      <c r="D19" s="12" t="s">
        <v>197</v>
      </c>
      <c r="E19" s="12" t="s">
        <v>1155</v>
      </c>
      <c r="F19" s="12" t="s">
        <v>2262</v>
      </c>
      <c r="G19" s="12" t="s">
        <v>25</v>
      </c>
      <c r="H19" s="12">
        <v>2001044567</v>
      </c>
      <c r="I19" s="12" t="s">
        <v>3869</v>
      </c>
      <c r="J19" s="13"/>
      <c r="K19" s="13"/>
      <c r="L19" s="14"/>
      <c r="M19" s="7"/>
      <c r="N19" s="6"/>
      <c r="O19" s="12" t="s">
        <v>26</v>
      </c>
      <c r="P19" s="6"/>
      <c r="Q19" s="6"/>
      <c r="R19" s="8"/>
      <c r="S19" s="8"/>
      <c r="T19" s="18">
        <v>4289</v>
      </c>
      <c r="U19" s="8"/>
      <c r="V19" s="4">
        <v>38983</v>
      </c>
      <c r="W19" s="6" t="s">
        <v>27</v>
      </c>
      <c r="Y19" s="11" t="s">
        <v>54</v>
      </c>
      <c r="AB19" s="23"/>
      <c r="AG19" s="23"/>
      <c r="AH19" s="19"/>
      <c r="AI19" s="19"/>
      <c r="AL19"/>
      <c r="AM19" s="19"/>
    </row>
    <row r="20" spans="1:39" s="9" customFormat="1" ht="15" customHeight="1" x14ac:dyDescent="0.25">
      <c r="A20" s="11" t="s">
        <v>54</v>
      </c>
      <c r="B20" s="12" t="s">
        <v>143</v>
      </c>
      <c r="C20" s="12" t="s">
        <v>24</v>
      </c>
      <c r="D20" s="12">
        <v>0</v>
      </c>
      <c r="E20" s="12" t="s">
        <v>1156</v>
      </c>
      <c r="F20" s="12" t="s">
        <v>2263</v>
      </c>
      <c r="G20" s="12" t="s">
        <v>25</v>
      </c>
      <c r="H20" s="12">
        <v>2000955747</v>
      </c>
      <c r="I20" s="12" t="s">
        <v>3869</v>
      </c>
      <c r="J20" s="13"/>
      <c r="K20" s="13"/>
      <c r="L20" s="14"/>
      <c r="M20" s="7"/>
      <c r="N20" s="6"/>
      <c r="O20" s="12" t="s">
        <v>26</v>
      </c>
      <c r="P20" s="6"/>
      <c r="Q20" s="6"/>
      <c r="R20" s="8"/>
      <c r="S20" s="8"/>
      <c r="T20" s="18">
        <v>2056.4299999999998</v>
      </c>
      <c r="U20" s="8"/>
      <c r="V20" s="4">
        <v>38987</v>
      </c>
      <c r="W20" s="6" t="s">
        <v>27</v>
      </c>
      <c r="Y20" s="11" t="s">
        <v>54</v>
      </c>
      <c r="AB20" s="23"/>
      <c r="AG20" s="23"/>
      <c r="AH20" s="19"/>
      <c r="AI20" s="19"/>
      <c r="AL20"/>
      <c r="AM20" s="19"/>
    </row>
    <row r="21" spans="1:39" s="9" customFormat="1" ht="15" customHeight="1" x14ac:dyDescent="0.25">
      <c r="A21" s="11" t="s">
        <v>54</v>
      </c>
      <c r="B21" s="12" t="s">
        <v>143</v>
      </c>
      <c r="C21" s="12" t="s">
        <v>24</v>
      </c>
      <c r="D21" s="12" t="s">
        <v>198</v>
      </c>
      <c r="E21" s="12" t="s">
        <v>1157</v>
      </c>
      <c r="F21" s="12" t="s">
        <v>2264</v>
      </c>
      <c r="G21" s="12" t="s">
        <v>25</v>
      </c>
      <c r="H21" s="12">
        <v>2001049488</v>
      </c>
      <c r="I21" s="12" t="s">
        <v>3870</v>
      </c>
      <c r="J21" s="13"/>
      <c r="K21" s="13"/>
      <c r="L21" s="14"/>
      <c r="M21" s="7"/>
      <c r="N21" s="6"/>
      <c r="O21" s="12" t="s">
        <v>26</v>
      </c>
      <c r="P21" s="6"/>
      <c r="Q21" s="6"/>
      <c r="R21" s="8"/>
      <c r="S21" s="8"/>
      <c r="T21" s="18">
        <v>140049.4</v>
      </c>
      <c r="U21" s="8"/>
      <c r="V21" s="4">
        <v>39050</v>
      </c>
      <c r="W21" s="6" t="s">
        <v>27</v>
      </c>
      <c r="Y21" s="11" t="s">
        <v>54</v>
      </c>
      <c r="AB21" s="23"/>
      <c r="AG21" s="23"/>
      <c r="AH21" s="19"/>
      <c r="AI21" s="19"/>
      <c r="AL21"/>
      <c r="AM21" s="19"/>
    </row>
    <row r="22" spans="1:39" s="9" customFormat="1" ht="15" customHeight="1" x14ac:dyDescent="0.25">
      <c r="A22" s="11" t="s">
        <v>54</v>
      </c>
      <c r="B22" s="12" t="s">
        <v>143</v>
      </c>
      <c r="C22" s="12" t="s">
        <v>24</v>
      </c>
      <c r="D22" s="12" t="s">
        <v>199</v>
      </c>
      <c r="E22" s="12" t="s">
        <v>1158</v>
      </c>
      <c r="F22" s="12" t="s">
        <v>2265</v>
      </c>
      <c r="G22" s="12" t="s">
        <v>25</v>
      </c>
      <c r="H22" s="12">
        <v>2001044721</v>
      </c>
      <c r="I22" s="12" t="s">
        <v>3869</v>
      </c>
      <c r="J22" s="13"/>
      <c r="K22" s="13"/>
      <c r="L22" s="14"/>
      <c r="M22" s="7"/>
      <c r="N22" s="6"/>
      <c r="O22" s="12" t="s">
        <v>26</v>
      </c>
      <c r="P22" s="6"/>
      <c r="Q22" s="6"/>
      <c r="R22" s="8"/>
      <c r="S22" s="8"/>
      <c r="T22" s="18">
        <v>7909</v>
      </c>
      <c r="U22" s="8"/>
      <c r="V22" s="4">
        <v>39052</v>
      </c>
      <c r="W22" s="6" t="s">
        <v>27</v>
      </c>
      <c r="Y22" s="11" t="s">
        <v>54</v>
      </c>
      <c r="AB22" s="23"/>
      <c r="AG22" s="23"/>
      <c r="AH22" s="19"/>
      <c r="AI22" s="19"/>
      <c r="AL22"/>
      <c r="AM22" s="19"/>
    </row>
    <row r="23" spans="1:39" s="9" customFormat="1" ht="15" customHeight="1" x14ac:dyDescent="0.25">
      <c r="A23" s="11" t="s">
        <v>54</v>
      </c>
      <c r="B23" s="12" t="s">
        <v>143</v>
      </c>
      <c r="C23" s="12" t="s">
        <v>24</v>
      </c>
      <c r="D23" s="12">
        <v>3740597980939</v>
      </c>
      <c r="E23" s="12" t="s">
        <v>1159</v>
      </c>
      <c r="F23" s="12" t="s">
        <v>2266</v>
      </c>
      <c r="G23" s="12" t="s">
        <v>25</v>
      </c>
      <c r="H23" s="12">
        <v>2001044705</v>
      </c>
      <c r="I23" s="12" t="s">
        <v>3869</v>
      </c>
      <c r="J23" s="13"/>
      <c r="K23" s="13"/>
      <c r="L23" s="14"/>
      <c r="M23" s="7"/>
      <c r="N23" s="6"/>
      <c r="O23" s="12" t="s">
        <v>26</v>
      </c>
      <c r="P23" s="6"/>
      <c r="Q23" s="6"/>
      <c r="R23" s="8"/>
      <c r="S23" s="8"/>
      <c r="T23" s="18">
        <v>35554</v>
      </c>
      <c r="U23" s="8"/>
      <c r="V23" s="4">
        <v>39052</v>
      </c>
      <c r="W23" s="6" t="s">
        <v>27</v>
      </c>
      <c r="Y23" s="11" t="s">
        <v>54</v>
      </c>
      <c r="AB23" s="23"/>
      <c r="AG23" s="23"/>
      <c r="AH23" s="19"/>
      <c r="AI23" s="19"/>
      <c r="AL23"/>
      <c r="AM23" s="19"/>
    </row>
    <row r="24" spans="1:39" s="9" customFormat="1" ht="15" customHeight="1" x14ac:dyDescent="0.25">
      <c r="A24" s="11" t="s">
        <v>54</v>
      </c>
      <c r="B24" s="12" t="s">
        <v>143</v>
      </c>
      <c r="C24" s="12" t="s">
        <v>24</v>
      </c>
      <c r="D24" s="12" t="s">
        <v>200</v>
      </c>
      <c r="E24" s="12" t="s">
        <v>1160</v>
      </c>
      <c r="F24" s="12" t="s">
        <v>2267</v>
      </c>
      <c r="G24" s="12" t="s">
        <v>25</v>
      </c>
      <c r="H24" s="12">
        <v>2001052837</v>
      </c>
      <c r="I24" s="12" t="s">
        <v>3869</v>
      </c>
      <c r="J24" s="13"/>
      <c r="K24" s="13"/>
      <c r="L24" s="14"/>
      <c r="M24" s="7"/>
      <c r="N24" s="6"/>
      <c r="O24" s="12" t="s">
        <v>26</v>
      </c>
      <c r="P24" s="6"/>
      <c r="Q24" s="6"/>
      <c r="R24" s="8"/>
      <c r="S24" s="8"/>
      <c r="T24" s="18">
        <v>857</v>
      </c>
      <c r="U24" s="8"/>
      <c r="V24" s="4">
        <v>39055</v>
      </c>
      <c r="W24" s="6" t="s">
        <v>27</v>
      </c>
      <c r="Y24" s="11" t="s">
        <v>54</v>
      </c>
      <c r="AB24" s="23"/>
      <c r="AG24" s="23"/>
      <c r="AH24" s="19"/>
      <c r="AI24" s="19"/>
      <c r="AL24"/>
      <c r="AM24" s="19"/>
    </row>
    <row r="25" spans="1:39" s="9" customFormat="1" ht="15" customHeight="1" x14ac:dyDescent="0.25">
      <c r="A25" s="11" t="s">
        <v>54</v>
      </c>
      <c r="B25" s="12" t="s">
        <v>143</v>
      </c>
      <c r="C25" s="12" t="s">
        <v>24</v>
      </c>
      <c r="D25" s="12" t="s">
        <v>201</v>
      </c>
      <c r="E25" s="12" t="s">
        <v>1161</v>
      </c>
      <c r="F25" s="12" t="s">
        <v>2268</v>
      </c>
      <c r="G25" s="12" t="s">
        <v>25</v>
      </c>
      <c r="H25" s="12">
        <v>2001044829</v>
      </c>
      <c r="I25" s="12" t="s">
        <v>3869</v>
      </c>
      <c r="J25" s="13"/>
      <c r="K25" s="13"/>
      <c r="L25" s="14"/>
      <c r="M25" s="7"/>
      <c r="N25" s="6"/>
      <c r="O25" s="12" t="s">
        <v>26</v>
      </c>
      <c r="P25" s="6"/>
      <c r="Q25" s="6"/>
      <c r="R25" s="8"/>
      <c r="S25" s="8"/>
      <c r="T25" s="18">
        <v>1862</v>
      </c>
      <c r="U25" s="8"/>
      <c r="V25" s="4">
        <v>39058</v>
      </c>
      <c r="W25" s="6" t="s">
        <v>27</v>
      </c>
      <c r="Y25" s="11" t="s">
        <v>54</v>
      </c>
      <c r="AB25" s="23"/>
      <c r="AG25" s="23"/>
      <c r="AH25" s="19"/>
      <c r="AI25" s="19"/>
      <c r="AL25"/>
      <c r="AM25" s="19"/>
    </row>
    <row r="26" spans="1:39" s="9" customFormat="1" ht="15" customHeight="1" x14ac:dyDescent="0.25">
      <c r="A26" s="11" t="s">
        <v>54</v>
      </c>
      <c r="B26" s="12" t="s">
        <v>143</v>
      </c>
      <c r="C26" s="12" t="s">
        <v>24</v>
      </c>
      <c r="D26" s="12" t="s">
        <v>202</v>
      </c>
      <c r="E26" s="12" t="s">
        <v>1162</v>
      </c>
      <c r="F26" s="12" t="s">
        <v>2269</v>
      </c>
      <c r="G26" s="12" t="s">
        <v>25</v>
      </c>
      <c r="H26" s="12">
        <v>2001044098</v>
      </c>
      <c r="I26" s="12" t="s">
        <v>3869</v>
      </c>
      <c r="J26" s="13"/>
      <c r="K26" s="13"/>
      <c r="L26" s="14"/>
      <c r="M26" s="7"/>
      <c r="N26" s="6"/>
      <c r="O26" s="12" t="s">
        <v>26</v>
      </c>
      <c r="P26" s="6"/>
      <c r="Q26" s="6"/>
      <c r="R26" s="8"/>
      <c r="S26" s="8"/>
      <c r="T26" s="18">
        <v>1071.24</v>
      </c>
      <c r="U26" s="8"/>
      <c r="V26" s="4">
        <v>39059</v>
      </c>
      <c r="W26" s="6" t="s">
        <v>27</v>
      </c>
      <c r="Y26" s="11" t="s">
        <v>54</v>
      </c>
      <c r="AB26" s="23"/>
      <c r="AG26" s="23"/>
      <c r="AH26" s="19"/>
      <c r="AI26" s="19"/>
      <c r="AL26"/>
      <c r="AM26" s="19"/>
    </row>
    <row r="27" spans="1:39" s="9" customFormat="1" ht="15" customHeight="1" x14ac:dyDescent="0.25">
      <c r="A27" s="11" t="s">
        <v>54</v>
      </c>
      <c r="B27" s="12" t="s">
        <v>143</v>
      </c>
      <c r="C27" s="12" t="s">
        <v>24</v>
      </c>
      <c r="D27" s="12" t="s">
        <v>203</v>
      </c>
      <c r="E27" s="12" t="s">
        <v>1163</v>
      </c>
      <c r="F27" s="12" t="s">
        <v>2270</v>
      </c>
      <c r="G27" s="12" t="s">
        <v>25</v>
      </c>
      <c r="H27" s="12">
        <v>2001049332</v>
      </c>
      <c r="I27" s="12" t="s">
        <v>3870</v>
      </c>
      <c r="J27" s="13"/>
      <c r="K27" s="13"/>
      <c r="L27" s="14"/>
      <c r="M27" s="7"/>
      <c r="N27" s="6"/>
      <c r="O27" s="12" t="s">
        <v>26</v>
      </c>
      <c r="P27" s="6"/>
      <c r="Q27" s="6"/>
      <c r="R27" s="8"/>
      <c r="S27" s="8"/>
      <c r="T27" s="18">
        <v>5358.39</v>
      </c>
      <c r="U27" s="8"/>
      <c r="V27" s="4">
        <v>39072</v>
      </c>
      <c r="W27" s="6" t="s">
        <v>27</v>
      </c>
      <c r="Y27" s="11" t="s">
        <v>54</v>
      </c>
      <c r="AB27" s="23"/>
      <c r="AG27" s="23"/>
      <c r="AH27" s="19"/>
      <c r="AI27" s="19"/>
      <c r="AL27"/>
      <c r="AM27" s="19"/>
    </row>
    <row r="28" spans="1:39" s="9" customFormat="1" ht="15" customHeight="1" x14ac:dyDescent="0.25">
      <c r="A28" s="11" t="s">
        <v>54</v>
      </c>
      <c r="B28" s="12" t="s">
        <v>143</v>
      </c>
      <c r="C28" s="12" t="s">
        <v>24</v>
      </c>
      <c r="D28" s="12" t="s">
        <v>204</v>
      </c>
      <c r="E28" s="12" t="s">
        <v>1164</v>
      </c>
      <c r="F28" s="12" t="s">
        <v>2271</v>
      </c>
      <c r="G28" s="12" t="s">
        <v>25</v>
      </c>
      <c r="H28" s="12">
        <v>2001044551</v>
      </c>
      <c r="I28" s="12" t="s">
        <v>3869</v>
      </c>
      <c r="J28" s="13"/>
      <c r="K28" s="13"/>
      <c r="L28" s="14"/>
      <c r="M28" s="7"/>
      <c r="N28" s="6"/>
      <c r="O28" s="12" t="s">
        <v>26</v>
      </c>
      <c r="P28" s="6"/>
      <c r="Q28" s="6"/>
      <c r="R28" s="8"/>
      <c r="S28" s="8"/>
      <c r="T28" s="18">
        <v>2702</v>
      </c>
      <c r="U28" s="8"/>
      <c r="V28" s="4">
        <v>39077</v>
      </c>
      <c r="W28" s="6" t="s">
        <v>27</v>
      </c>
      <c r="Y28" s="11" t="s">
        <v>54</v>
      </c>
      <c r="AB28" s="23"/>
      <c r="AG28" s="23"/>
      <c r="AH28" s="19"/>
      <c r="AI28" s="19"/>
      <c r="AL28"/>
      <c r="AM28" s="19"/>
    </row>
    <row r="29" spans="1:39" s="9" customFormat="1" ht="15" customHeight="1" x14ac:dyDescent="0.25">
      <c r="A29" s="11" t="s">
        <v>103</v>
      </c>
      <c r="B29" s="12" t="s">
        <v>144</v>
      </c>
      <c r="C29" s="12" t="s">
        <v>24</v>
      </c>
      <c r="D29" s="12" t="s">
        <v>205</v>
      </c>
      <c r="E29" s="12" t="s">
        <v>1165</v>
      </c>
      <c r="F29" s="12" t="s">
        <v>2272</v>
      </c>
      <c r="G29" s="12" t="s">
        <v>25</v>
      </c>
      <c r="H29" s="12">
        <v>2001018364</v>
      </c>
      <c r="I29" s="12" t="s">
        <v>3869</v>
      </c>
      <c r="J29" s="13"/>
      <c r="K29" s="13"/>
      <c r="L29" s="14"/>
      <c r="M29" s="7"/>
      <c r="N29" s="6"/>
      <c r="O29" s="12" t="s">
        <v>26</v>
      </c>
      <c r="P29" s="6"/>
      <c r="Q29" s="6"/>
      <c r="R29" s="8"/>
      <c r="S29" s="8"/>
      <c r="T29" s="18">
        <v>870</v>
      </c>
      <c r="U29" s="8"/>
      <c r="V29" s="4">
        <v>38721</v>
      </c>
      <c r="W29" s="6" t="s">
        <v>27</v>
      </c>
      <c r="Y29" s="11" t="s">
        <v>103</v>
      </c>
      <c r="AB29" s="23"/>
      <c r="AG29" s="23"/>
      <c r="AH29" s="19"/>
      <c r="AI29" s="19"/>
      <c r="AL29"/>
      <c r="AM29" s="19"/>
    </row>
    <row r="30" spans="1:39" s="9" customFormat="1" ht="15" customHeight="1" x14ac:dyDescent="0.25">
      <c r="A30" s="11" t="s">
        <v>103</v>
      </c>
      <c r="B30" s="12" t="s">
        <v>144</v>
      </c>
      <c r="C30" s="12" t="s">
        <v>24</v>
      </c>
      <c r="D30" s="12" t="s">
        <v>206</v>
      </c>
      <c r="E30" s="12" t="s">
        <v>1166</v>
      </c>
      <c r="F30" s="12" t="s">
        <v>2273</v>
      </c>
      <c r="G30" s="12" t="s">
        <v>25</v>
      </c>
      <c r="H30" s="12">
        <v>2001018507</v>
      </c>
      <c r="I30" s="12" t="s">
        <v>3869</v>
      </c>
      <c r="J30" s="13"/>
      <c r="K30" s="13"/>
      <c r="L30" s="14"/>
      <c r="M30" s="7"/>
      <c r="N30" s="6"/>
      <c r="O30" s="12" t="s">
        <v>26</v>
      </c>
      <c r="P30" s="6"/>
      <c r="Q30" s="6"/>
      <c r="R30" s="8"/>
      <c r="S30" s="8"/>
      <c r="T30" s="18">
        <v>3770</v>
      </c>
      <c r="U30" s="8"/>
      <c r="V30" s="4">
        <v>38752</v>
      </c>
      <c r="W30" s="6" t="s">
        <v>27</v>
      </c>
      <c r="Y30" s="11" t="s">
        <v>103</v>
      </c>
      <c r="AB30" s="23"/>
      <c r="AG30" s="23"/>
      <c r="AH30" s="19"/>
      <c r="AI30" s="19"/>
      <c r="AL30"/>
      <c r="AM30" s="19"/>
    </row>
    <row r="31" spans="1:39" s="9" customFormat="1" ht="15" customHeight="1" x14ac:dyDescent="0.25">
      <c r="A31" s="11" t="s">
        <v>103</v>
      </c>
      <c r="B31" s="12" t="s">
        <v>144</v>
      </c>
      <c r="C31" s="12" t="s">
        <v>24</v>
      </c>
      <c r="D31" s="12" t="s">
        <v>207</v>
      </c>
      <c r="E31" s="12" t="s">
        <v>1167</v>
      </c>
      <c r="F31" s="12" t="s">
        <v>2274</v>
      </c>
      <c r="G31" s="12" t="s">
        <v>25</v>
      </c>
      <c r="H31" s="12">
        <v>2001018496</v>
      </c>
      <c r="I31" s="12" t="s">
        <v>3869</v>
      </c>
      <c r="J31" s="13"/>
      <c r="K31" s="13"/>
      <c r="L31" s="14"/>
      <c r="M31" s="7"/>
      <c r="N31" s="6"/>
      <c r="O31" s="12" t="s">
        <v>26</v>
      </c>
      <c r="P31" s="6"/>
      <c r="Q31" s="6"/>
      <c r="R31" s="8"/>
      <c r="S31" s="8"/>
      <c r="T31" s="18">
        <v>4570</v>
      </c>
      <c r="U31" s="8"/>
      <c r="V31" s="4">
        <v>38752</v>
      </c>
      <c r="W31" s="6" t="s">
        <v>27</v>
      </c>
      <c r="Y31" s="11" t="s">
        <v>103</v>
      </c>
      <c r="AB31" s="23"/>
      <c r="AG31" s="23"/>
      <c r="AH31" s="19"/>
      <c r="AI31" s="19"/>
      <c r="AL31"/>
      <c r="AM31" s="19"/>
    </row>
    <row r="32" spans="1:39" s="9" customFormat="1" ht="15" customHeight="1" x14ac:dyDescent="0.25">
      <c r="A32" s="11" t="s">
        <v>103</v>
      </c>
      <c r="B32" s="12" t="s">
        <v>144</v>
      </c>
      <c r="C32" s="12" t="s">
        <v>24</v>
      </c>
      <c r="D32" s="12" t="s">
        <v>208</v>
      </c>
      <c r="E32" s="12" t="s">
        <v>1168</v>
      </c>
      <c r="F32" s="12" t="s">
        <v>2275</v>
      </c>
      <c r="G32" s="12" t="s">
        <v>25</v>
      </c>
      <c r="H32" s="12">
        <v>2001018488</v>
      </c>
      <c r="I32" s="12" t="s">
        <v>3869</v>
      </c>
      <c r="J32" s="13"/>
      <c r="K32" s="13"/>
      <c r="L32" s="14"/>
      <c r="M32" s="7"/>
      <c r="N32" s="6"/>
      <c r="O32" s="12" t="s">
        <v>26</v>
      </c>
      <c r="P32" s="6"/>
      <c r="Q32" s="6"/>
      <c r="R32" s="8"/>
      <c r="S32" s="8"/>
      <c r="T32" s="18">
        <v>270</v>
      </c>
      <c r="U32" s="8"/>
      <c r="V32" s="4">
        <v>38766</v>
      </c>
      <c r="W32" s="6" t="s">
        <v>27</v>
      </c>
      <c r="Y32" s="11" t="s">
        <v>103</v>
      </c>
      <c r="AB32" s="23"/>
      <c r="AG32" s="23"/>
      <c r="AH32" s="19"/>
      <c r="AI32" s="19"/>
      <c r="AL32"/>
      <c r="AM32" s="19"/>
    </row>
    <row r="33" spans="1:39" s="9" customFormat="1" ht="15" customHeight="1" x14ac:dyDescent="0.25">
      <c r="A33" s="11" t="s">
        <v>103</v>
      </c>
      <c r="B33" s="12" t="s">
        <v>144</v>
      </c>
      <c r="C33" s="12" t="s">
        <v>24</v>
      </c>
      <c r="D33" s="12" t="s">
        <v>209</v>
      </c>
      <c r="E33" s="12" t="s">
        <v>1169</v>
      </c>
      <c r="F33" s="12" t="s">
        <v>2276</v>
      </c>
      <c r="G33" s="12" t="s">
        <v>25</v>
      </c>
      <c r="H33" s="12">
        <v>2001018682</v>
      </c>
      <c r="I33" s="12" t="s">
        <v>3869</v>
      </c>
      <c r="J33" s="13"/>
      <c r="K33" s="13"/>
      <c r="L33" s="14"/>
      <c r="M33" s="7"/>
      <c r="N33" s="6"/>
      <c r="O33" s="12" t="s">
        <v>26</v>
      </c>
      <c r="P33" s="6"/>
      <c r="Q33" s="6"/>
      <c r="R33" s="8"/>
      <c r="S33" s="8"/>
      <c r="T33" s="18">
        <v>25770</v>
      </c>
      <c r="U33" s="8"/>
      <c r="V33" s="4">
        <v>38766</v>
      </c>
      <c r="W33" s="6" t="s">
        <v>27</v>
      </c>
      <c r="Y33" s="11" t="s">
        <v>103</v>
      </c>
      <c r="AB33" s="23"/>
      <c r="AG33" s="23"/>
      <c r="AH33" s="19"/>
      <c r="AI33" s="19"/>
      <c r="AL33"/>
      <c r="AM33" s="19"/>
    </row>
    <row r="34" spans="1:39" s="9" customFormat="1" ht="15" customHeight="1" x14ac:dyDescent="0.25">
      <c r="A34" s="11" t="s">
        <v>103</v>
      </c>
      <c r="B34" s="12" t="s">
        <v>144</v>
      </c>
      <c r="C34" s="12" t="s">
        <v>24</v>
      </c>
      <c r="D34" s="12">
        <v>0</v>
      </c>
      <c r="E34" s="12" t="s">
        <v>72</v>
      </c>
      <c r="F34" s="12" t="s">
        <v>2277</v>
      </c>
      <c r="G34" s="12" t="s">
        <v>25</v>
      </c>
      <c r="H34" s="12">
        <v>2000959629</v>
      </c>
      <c r="I34" s="12" t="s">
        <v>3869</v>
      </c>
      <c r="J34" s="13"/>
      <c r="K34" s="13"/>
      <c r="L34" s="14"/>
      <c r="M34" s="7"/>
      <c r="N34" s="6"/>
      <c r="O34" s="12" t="s">
        <v>26</v>
      </c>
      <c r="P34" s="6"/>
      <c r="Q34" s="6"/>
      <c r="R34" s="8"/>
      <c r="S34" s="8"/>
      <c r="T34" s="18">
        <v>4312</v>
      </c>
      <c r="U34" s="8"/>
      <c r="V34" s="4">
        <v>38770</v>
      </c>
      <c r="W34" s="6" t="s">
        <v>27</v>
      </c>
      <c r="Y34" s="11" t="s">
        <v>103</v>
      </c>
      <c r="AB34" s="23"/>
      <c r="AG34" s="23"/>
      <c r="AH34" s="19"/>
      <c r="AI34" s="19"/>
      <c r="AL34"/>
      <c r="AM34" s="19"/>
    </row>
    <row r="35" spans="1:39" s="9" customFormat="1" ht="15" customHeight="1" x14ac:dyDescent="0.25">
      <c r="A35" s="11" t="s">
        <v>103</v>
      </c>
      <c r="B35" s="12" t="s">
        <v>144</v>
      </c>
      <c r="C35" s="12" t="s">
        <v>24</v>
      </c>
      <c r="D35" s="12" t="s">
        <v>210</v>
      </c>
      <c r="E35" s="12" t="s">
        <v>1170</v>
      </c>
      <c r="F35" s="12" t="s">
        <v>2278</v>
      </c>
      <c r="G35" s="12" t="s">
        <v>25</v>
      </c>
      <c r="H35" s="12">
        <v>2001015543</v>
      </c>
      <c r="I35" s="12" t="s">
        <v>3870</v>
      </c>
      <c r="J35" s="13"/>
      <c r="K35" s="13"/>
      <c r="L35" s="14"/>
      <c r="M35" s="7"/>
      <c r="N35" s="6"/>
      <c r="O35" s="12" t="s">
        <v>26</v>
      </c>
      <c r="P35" s="6"/>
      <c r="Q35" s="6"/>
      <c r="R35" s="8"/>
      <c r="S35" s="8"/>
      <c r="T35" s="18">
        <v>1744.25</v>
      </c>
      <c r="U35" s="8"/>
      <c r="V35" s="4">
        <v>38777</v>
      </c>
      <c r="W35" s="6" t="s">
        <v>27</v>
      </c>
      <c r="Y35" s="11" t="s">
        <v>103</v>
      </c>
      <c r="AB35" s="23"/>
      <c r="AG35" s="23"/>
      <c r="AH35" s="19"/>
      <c r="AI35" s="19"/>
      <c r="AL35"/>
      <c r="AM35" s="19"/>
    </row>
    <row r="36" spans="1:39" s="9" customFormat="1" ht="15" customHeight="1" x14ac:dyDescent="0.25">
      <c r="A36" s="11" t="s">
        <v>103</v>
      </c>
      <c r="B36" s="12" t="s">
        <v>144</v>
      </c>
      <c r="C36" s="12" t="s">
        <v>24</v>
      </c>
      <c r="D36" s="12" t="s">
        <v>211</v>
      </c>
      <c r="E36" s="12" t="s">
        <v>1171</v>
      </c>
      <c r="F36" s="12" t="s">
        <v>2279</v>
      </c>
      <c r="G36" s="12" t="s">
        <v>25</v>
      </c>
      <c r="H36" s="12">
        <v>2001015578</v>
      </c>
      <c r="I36" s="12" t="s">
        <v>3870</v>
      </c>
      <c r="J36" s="13"/>
      <c r="K36" s="13"/>
      <c r="L36" s="14"/>
      <c r="M36" s="7"/>
      <c r="N36" s="6"/>
      <c r="O36" s="12" t="s">
        <v>26</v>
      </c>
      <c r="P36" s="6"/>
      <c r="Q36" s="6"/>
      <c r="R36" s="8"/>
      <c r="S36" s="8"/>
      <c r="T36" s="18">
        <v>1461.48</v>
      </c>
      <c r="U36" s="8"/>
      <c r="V36" s="4">
        <v>38792</v>
      </c>
      <c r="W36" s="6" t="s">
        <v>27</v>
      </c>
      <c r="Y36" s="11" t="s">
        <v>103</v>
      </c>
      <c r="AB36" s="23"/>
      <c r="AG36" s="23"/>
      <c r="AH36" s="19"/>
      <c r="AI36" s="19"/>
      <c r="AL36"/>
      <c r="AM36" s="19"/>
    </row>
    <row r="37" spans="1:39" s="9" customFormat="1" ht="15" customHeight="1" x14ac:dyDescent="0.25">
      <c r="A37" s="11" t="s">
        <v>103</v>
      </c>
      <c r="B37" s="12" t="s">
        <v>144</v>
      </c>
      <c r="C37" s="12" t="s">
        <v>24</v>
      </c>
      <c r="D37" s="12" t="s">
        <v>212</v>
      </c>
      <c r="E37" s="12" t="s">
        <v>1172</v>
      </c>
      <c r="F37" s="12" t="s">
        <v>2280</v>
      </c>
      <c r="G37" s="12" t="s">
        <v>25</v>
      </c>
      <c r="H37" s="12">
        <v>2001018623</v>
      </c>
      <c r="I37" s="12" t="s">
        <v>3869</v>
      </c>
      <c r="J37" s="13"/>
      <c r="K37" s="13"/>
      <c r="L37" s="14"/>
      <c r="M37" s="7"/>
      <c r="N37" s="6"/>
      <c r="O37" s="12" t="s">
        <v>26</v>
      </c>
      <c r="P37" s="6"/>
      <c r="Q37" s="6"/>
      <c r="R37" s="8"/>
      <c r="S37" s="8"/>
      <c r="T37" s="18">
        <v>5</v>
      </c>
      <c r="U37" s="8"/>
      <c r="V37" s="4">
        <v>38811</v>
      </c>
      <c r="W37" s="6" t="s">
        <v>27</v>
      </c>
      <c r="Y37" s="11" t="s">
        <v>103</v>
      </c>
      <c r="AB37" s="23"/>
      <c r="AG37" s="23"/>
      <c r="AH37" s="19"/>
      <c r="AI37" s="19"/>
      <c r="AL37"/>
      <c r="AM37" s="19"/>
    </row>
    <row r="38" spans="1:39" s="9" customFormat="1" ht="15" customHeight="1" x14ac:dyDescent="0.25">
      <c r="A38" s="11" t="s">
        <v>103</v>
      </c>
      <c r="B38" s="12" t="s">
        <v>144</v>
      </c>
      <c r="C38" s="12" t="s">
        <v>24</v>
      </c>
      <c r="D38" s="12" t="s">
        <v>213</v>
      </c>
      <c r="E38" s="12" t="s">
        <v>1173</v>
      </c>
      <c r="F38" s="12" t="s">
        <v>2281</v>
      </c>
      <c r="G38" s="12" t="s">
        <v>25</v>
      </c>
      <c r="H38" s="12">
        <v>2001018728</v>
      </c>
      <c r="I38" s="12" t="s">
        <v>3869</v>
      </c>
      <c r="J38" s="13"/>
      <c r="K38" s="13"/>
      <c r="L38" s="14"/>
      <c r="M38" s="7"/>
      <c r="N38" s="6"/>
      <c r="O38" s="12" t="s">
        <v>26</v>
      </c>
      <c r="P38" s="6"/>
      <c r="Q38" s="6"/>
      <c r="R38" s="8"/>
      <c r="S38" s="8"/>
      <c r="T38" s="18">
        <v>116</v>
      </c>
      <c r="U38" s="8"/>
      <c r="V38" s="4">
        <v>38829</v>
      </c>
      <c r="W38" s="6" t="s">
        <v>27</v>
      </c>
      <c r="Y38" s="11" t="s">
        <v>103</v>
      </c>
      <c r="AB38" s="23"/>
      <c r="AG38" s="23"/>
      <c r="AH38" s="19"/>
      <c r="AI38" s="19"/>
      <c r="AL38"/>
      <c r="AM38" s="19"/>
    </row>
    <row r="39" spans="1:39" s="9" customFormat="1" ht="15" customHeight="1" x14ac:dyDescent="0.25">
      <c r="A39" s="11" t="s">
        <v>103</v>
      </c>
      <c r="B39" s="12" t="s">
        <v>144</v>
      </c>
      <c r="C39" s="12" t="s">
        <v>24</v>
      </c>
      <c r="D39" s="12">
        <v>0</v>
      </c>
      <c r="E39" s="12" t="s">
        <v>1174</v>
      </c>
      <c r="F39" s="12" t="s">
        <v>2282</v>
      </c>
      <c r="G39" s="12" t="s">
        <v>25</v>
      </c>
      <c r="H39" s="12">
        <v>2000959599</v>
      </c>
      <c r="I39" s="12" t="s">
        <v>3869</v>
      </c>
      <c r="J39" s="13"/>
      <c r="K39" s="13"/>
      <c r="L39" s="14"/>
      <c r="M39" s="7"/>
      <c r="N39" s="6"/>
      <c r="O39" s="12" t="s">
        <v>26</v>
      </c>
      <c r="P39" s="6"/>
      <c r="Q39" s="6"/>
      <c r="R39" s="8"/>
      <c r="S39" s="8"/>
      <c r="T39" s="18">
        <v>2448</v>
      </c>
      <c r="U39" s="8"/>
      <c r="V39" s="4">
        <v>38845</v>
      </c>
      <c r="W39" s="6" t="s">
        <v>27</v>
      </c>
      <c r="Y39" s="11" t="s">
        <v>103</v>
      </c>
      <c r="AB39" s="23"/>
      <c r="AG39" s="23"/>
      <c r="AH39" s="19"/>
      <c r="AI39" s="19"/>
      <c r="AL39"/>
      <c r="AM39" s="19"/>
    </row>
    <row r="40" spans="1:39" s="9" customFormat="1" ht="15" customHeight="1" x14ac:dyDescent="0.25">
      <c r="A40" s="11" t="s">
        <v>103</v>
      </c>
      <c r="B40" s="12" t="s">
        <v>144</v>
      </c>
      <c r="C40" s="12" t="s">
        <v>24</v>
      </c>
      <c r="D40" s="12" t="s">
        <v>214</v>
      </c>
      <c r="E40" s="12" t="s">
        <v>1175</v>
      </c>
      <c r="F40" s="12" t="s">
        <v>2283</v>
      </c>
      <c r="G40" s="12" t="s">
        <v>25</v>
      </c>
      <c r="H40" s="12">
        <v>2001013168</v>
      </c>
      <c r="I40" s="12" t="s">
        <v>3869</v>
      </c>
      <c r="J40" s="13"/>
      <c r="K40" s="13"/>
      <c r="L40" s="14"/>
      <c r="M40" s="7"/>
      <c r="N40" s="6"/>
      <c r="O40" s="12" t="s">
        <v>26</v>
      </c>
      <c r="P40" s="6"/>
      <c r="Q40" s="6"/>
      <c r="R40" s="8"/>
      <c r="S40" s="8"/>
      <c r="T40" s="18">
        <v>1565</v>
      </c>
      <c r="U40" s="8"/>
      <c r="V40" s="4">
        <v>38897</v>
      </c>
      <c r="W40" s="6" t="s">
        <v>27</v>
      </c>
      <c r="Y40" s="11" t="s">
        <v>103</v>
      </c>
      <c r="AB40" s="23"/>
      <c r="AG40" s="23"/>
      <c r="AH40" s="19"/>
      <c r="AI40" s="19"/>
      <c r="AL40"/>
      <c r="AM40" s="19"/>
    </row>
    <row r="41" spans="1:39" s="9" customFormat="1" ht="15" customHeight="1" x14ac:dyDescent="0.25">
      <c r="A41" s="11" t="s">
        <v>103</v>
      </c>
      <c r="B41" s="12" t="s">
        <v>144</v>
      </c>
      <c r="C41" s="12" t="s">
        <v>24</v>
      </c>
      <c r="D41" s="12" t="s">
        <v>215</v>
      </c>
      <c r="E41" s="12" t="s">
        <v>1176</v>
      </c>
      <c r="F41" s="12" t="s">
        <v>2284</v>
      </c>
      <c r="G41" s="12" t="s">
        <v>25</v>
      </c>
      <c r="H41" s="12">
        <v>2001015527</v>
      </c>
      <c r="I41" s="12" t="s">
        <v>3870</v>
      </c>
      <c r="J41" s="13"/>
      <c r="K41" s="13"/>
      <c r="L41" s="14"/>
      <c r="M41" s="7"/>
      <c r="N41" s="6"/>
      <c r="O41" s="12" t="s">
        <v>26</v>
      </c>
      <c r="P41" s="6"/>
      <c r="Q41" s="6"/>
      <c r="R41" s="8"/>
      <c r="S41" s="8"/>
      <c r="T41" s="18">
        <v>4923.45</v>
      </c>
      <c r="U41" s="8"/>
      <c r="V41" s="4">
        <v>38906</v>
      </c>
      <c r="W41" s="6" t="s">
        <v>27</v>
      </c>
      <c r="Y41" s="11" t="s">
        <v>103</v>
      </c>
      <c r="AB41" s="23"/>
      <c r="AG41" s="23"/>
      <c r="AH41" s="19"/>
      <c r="AI41" s="19"/>
      <c r="AL41"/>
      <c r="AM41" s="19"/>
    </row>
    <row r="42" spans="1:39" s="9" customFormat="1" ht="15" customHeight="1" x14ac:dyDescent="0.25">
      <c r="A42" s="11" t="s">
        <v>103</v>
      </c>
      <c r="B42" s="12" t="s">
        <v>144</v>
      </c>
      <c r="C42" s="12" t="s">
        <v>24</v>
      </c>
      <c r="D42" s="12" t="s">
        <v>216</v>
      </c>
      <c r="E42" s="12" t="s">
        <v>88</v>
      </c>
      <c r="F42" s="12" t="s">
        <v>2285</v>
      </c>
      <c r="G42" s="12" t="s">
        <v>25</v>
      </c>
      <c r="H42" s="12">
        <v>2001018402</v>
      </c>
      <c r="I42" s="12" t="s">
        <v>3869</v>
      </c>
      <c r="J42" s="13"/>
      <c r="K42" s="13"/>
      <c r="L42" s="14"/>
      <c r="M42" s="7"/>
      <c r="N42" s="6"/>
      <c r="O42" s="12" t="s">
        <v>26</v>
      </c>
      <c r="P42" s="6"/>
      <c r="Q42" s="6"/>
      <c r="R42" s="8"/>
      <c r="S42" s="8"/>
      <c r="T42" s="18">
        <v>921</v>
      </c>
      <c r="U42" s="8"/>
      <c r="V42" s="4">
        <v>38920</v>
      </c>
      <c r="W42" s="6" t="s">
        <v>27</v>
      </c>
      <c r="Y42" s="11" t="s">
        <v>103</v>
      </c>
      <c r="AB42" s="23"/>
      <c r="AG42" s="23"/>
      <c r="AH42" s="19"/>
      <c r="AI42" s="19"/>
      <c r="AL42"/>
      <c r="AM42" s="19"/>
    </row>
    <row r="43" spans="1:39" s="9" customFormat="1" ht="15" customHeight="1" x14ac:dyDescent="0.25">
      <c r="A43" s="11" t="s">
        <v>103</v>
      </c>
      <c r="B43" s="12" t="s">
        <v>144</v>
      </c>
      <c r="C43" s="12" t="s">
        <v>24</v>
      </c>
      <c r="D43" s="12" t="s">
        <v>217</v>
      </c>
      <c r="E43" s="12" t="s">
        <v>1177</v>
      </c>
      <c r="F43" s="12" t="s">
        <v>2286</v>
      </c>
      <c r="G43" s="12" t="s">
        <v>25</v>
      </c>
      <c r="H43" s="12">
        <v>2001020008</v>
      </c>
      <c r="I43" s="12" t="s">
        <v>3870</v>
      </c>
      <c r="J43" s="13"/>
      <c r="K43" s="13"/>
      <c r="L43" s="14"/>
      <c r="M43" s="7"/>
      <c r="N43" s="6"/>
      <c r="O43" s="12" t="s">
        <v>26</v>
      </c>
      <c r="P43" s="6"/>
      <c r="Q43" s="6"/>
      <c r="R43" s="8"/>
      <c r="S43" s="8"/>
      <c r="T43" s="18">
        <v>0.71</v>
      </c>
      <c r="U43" s="8"/>
      <c r="V43" s="4">
        <v>38926</v>
      </c>
      <c r="W43" s="6" t="s">
        <v>27</v>
      </c>
      <c r="Y43" s="11" t="s">
        <v>103</v>
      </c>
      <c r="AB43" s="23"/>
      <c r="AG43" s="23"/>
      <c r="AH43" s="19"/>
      <c r="AI43" s="19"/>
      <c r="AL43"/>
      <c r="AM43" s="19"/>
    </row>
    <row r="44" spans="1:39" s="9" customFormat="1" ht="15" customHeight="1" x14ac:dyDescent="0.25">
      <c r="A44" s="11" t="s">
        <v>103</v>
      </c>
      <c r="B44" s="12" t="s">
        <v>144</v>
      </c>
      <c r="C44" s="12" t="s">
        <v>24</v>
      </c>
      <c r="D44" s="12">
        <v>0</v>
      </c>
      <c r="E44" s="12" t="s">
        <v>1178</v>
      </c>
      <c r="F44" s="12" t="s">
        <v>2287</v>
      </c>
      <c r="G44" s="12" t="s">
        <v>25</v>
      </c>
      <c r="H44" s="12">
        <v>2000959262</v>
      </c>
      <c r="I44" s="12" t="s">
        <v>3870</v>
      </c>
      <c r="J44" s="13"/>
      <c r="K44" s="13"/>
      <c r="L44" s="14"/>
      <c r="M44" s="7"/>
      <c r="N44" s="6"/>
      <c r="O44" s="12" t="s">
        <v>26</v>
      </c>
      <c r="P44" s="6"/>
      <c r="Q44" s="6"/>
      <c r="R44" s="8"/>
      <c r="S44" s="8"/>
      <c r="T44" s="18">
        <v>0.23</v>
      </c>
      <c r="U44" s="8"/>
      <c r="V44" s="4">
        <v>38957</v>
      </c>
      <c r="W44" s="6" t="s">
        <v>27</v>
      </c>
      <c r="Y44" s="11" t="s">
        <v>103</v>
      </c>
      <c r="AB44" s="23"/>
      <c r="AG44" s="23"/>
      <c r="AH44" s="19"/>
      <c r="AI44" s="19"/>
      <c r="AL44"/>
      <c r="AM44" s="19"/>
    </row>
    <row r="45" spans="1:39" s="9" customFormat="1" ht="15" customHeight="1" x14ac:dyDescent="0.25">
      <c r="A45" s="11" t="s">
        <v>103</v>
      </c>
      <c r="B45" s="12" t="s">
        <v>144</v>
      </c>
      <c r="C45" s="12" t="s">
        <v>24</v>
      </c>
      <c r="D45" s="12">
        <v>0</v>
      </c>
      <c r="E45" s="12" t="s">
        <v>1179</v>
      </c>
      <c r="F45" s="12" t="s">
        <v>2288</v>
      </c>
      <c r="G45" s="12" t="s">
        <v>25</v>
      </c>
      <c r="H45" s="12">
        <v>2000958908</v>
      </c>
      <c r="I45" s="12" t="s">
        <v>3869</v>
      </c>
      <c r="J45" s="13"/>
      <c r="K45" s="13"/>
      <c r="L45" s="14"/>
      <c r="M45" s="7"/>
      <c r="N45" s="6"/>
      <c r="O45" s="12" t="s">
        <v>26</v>
      </c>
      <c r="P45" s="6"/>
      <c r="Q45" s="6"/>
      <c r="R45" s="8"/>
      <c r="S45" s="8"/>
      <c r="T45" s="18">
        <v>3770</v>
      </c>
      <c r="U45" s="8"/>
      <c r="V45" s="4">
        <v>38994</v>
      </c>
      <c r="W45" s="6" t="s">
        <v>27</v>
      </c>
      <c r="Y45" s="11" t="s">
        <v>103</v>
      </c>
      <c r="AB45" s="23"/>
      <c r="AG45" s="23"/>
      <c r="AH45" s="19"/>
      <c r="AI45" s="19"/>
      <c r="AL45"/>
      <c r="AM45" s="19"/>
    </row>
    <row r="46" spans="1:39" s="9" customFormat="1" ht="15" customHeight="1" x14ac:dyDescent="0.25">
      <c r="A46" s="11" t="s">
        <v>103</v>
      </c>
      <c r="B46" s="12" t="s">
        <v>144</v>
      </c>
      <c r="C46" s="12" t="s">
        <v>24</v>
      </c>
      <c r="D46" s="12">
        <v>0</v>
      </c>
      <c r="E46" s="12" t="s">
        <v>1180</v>
      </c>
      <c r="F46" s="12" t="s">
        <v>2289</v>
      </c>
      <c r="G46" s="12" t="s">
        <v>25</v>
      </c>
      <c r="H46" s="12">
        <v>2000959564</v>
      </c>
      <c r="I46" s="12" t="s">
        <v>3869</v>
      </c>
      <c r="J46" s="13"/>
      <c r="K46" s="13"/>
      <c r="L46" s="14"/>
      <c r="M46" s="7"/>
      <c r="N46" s="6"/>
      <c r="O46" s="12" t="s">
        <v>26</v>
      </c>
      <c r="P46" s="6"/>
      <c r="Q46" s="6"/>
      <c r="R46" s="8"/>
      <c r="S46" s="8"/>
      <c r="T46" s="18">
        <v>68029</v>
      </c>
      <c r="U46" s="8"/>
      <c r="V46" s="4">
        <v>39023</v>
      </c>
      <c r="W46" s="6" t="s">
        <v>27</v>
      </c>
      <c r="Y46" s="11" t="s">
        <v>103</v>
      </c>
      <c r="AB46" s="23"/>
      <c r="AG46" s="23"/>
      <c r="AH46" s="19"/>
      <c r="AI46" s="19"/>
      <c r="AL46"/>
      <c r="AM46" s="19"/>
    </row>
    <row r="47" spans="1:39" s="9" customFormat="1" ht="15" customHeight="1" x14ac:dyDescent="0.25">
      <c r="A47" s="11" t="s">
        <v>101</v>
      </c>
      <c r="B47" s="12" t="s">
        <v>145</v>
      </c>
      <c r="C47" s="12" t="s">
        <v>24</v>
      </c>
      <c r="D47" s="12">
        <v>0</v>
      </c>
      <c r="E47" s="12" t="s">
        <v>1181</v>
      </c>
      <c r="F47" s="12" t="s">
        <v>2290</v>
      </c>
      <c r="G47" s="12" t="s">
        <v>25</v>
      </c>
      <c r="H47" s="12">
        <v>2001301074</v>
      </c>
      <c r="I47" s="12" t="s">
        <v>3869</v>
      </c>
      <c r="J47" s="13"/>
      <c r="K47" s="13"/>
      <c r="L47" s="14"/>
      <c r="M47" s="7"/>
      <c r="N47" s="6"/>
      <c r="O47" s="12" t="s">
        <v>26</v>
      </c>
      <c r="P47" s="6"/>
      <c r="Q47" s="6"/>
      <c r="R47" s="8"/>
      <c r="S47" s="8"/>
      <c r="T47" s="18">
        <v>2362</v>
      </c>
      <c r="U47" s="8"/>
      <c r="V47" s="4">
        <v>38864</v>
      </c>
      <c r="W47" s="6" t="s">
        <v>27</v>
      </c>
      <c r="Y47" s="11" t="s">
        <v>101</v>
      </c>
      <c r="AB47" s="23"/>
      <c r="AG47" s="23"/>
      <c r="AH47" s="19"/>
      <c r="AI47" s="19"/>
      <c r="AL47"/>
      <c r="AM47" s="19"/>
    </row>
    <row r="48" spans="1:39" s="9" customFormat="1" ht="15" customHeight="1" x14ac:dyDescent="0.25">
      <c r="A48" s="11" t="s">
        <v>101</v>
      </c>
      <c r="B48" s="12" t="s">
        <v>145</v>
      </c>
      <c r="C48" s="12" t="s">
        <v>24</v>
      </c>
      <c r="D48" s="12" t="s">
        <v>218</v>
      </c>
      <c r="E48" s="12" t="s">
        <v>1182</v>
      </c>
      <c r="F48" s="12" t="s">
        <v>2291</v>
      </c>
      <c r="G48" s="12" t="s">
        <v>25</v>
      </c>
      <c r="H48" s="12">
        <v>2001384549</v>
      </c>
      <c r="I48" s="12" t="s">
        <v>3869</v>
      </c>
      <c r="J48" s="13"/>
      <c r="K48" s="13"/>
      <c r="L48" s="14"/>
      <c r="M48" s="7"/>
      <c r="N48" s="6"/>
      <c r="O48" s="12" t="s">
        <v>26</v>
      </c>
      <c r="P48" s="6"/>
      <c r="Q48" s="6"/>
      <c r="R48" s="8"/>
      <c r="S48" s="8"/>
      <c r="T48" s="18">
        <v>3927</v>
      </c>
      <c r="U48" s="8"/>
      <c r="V48" s="4">
        <v>38882</v>
      </c>
      <c r="W48" s="6" t="s">
        <v>27</v>
      </c>
      <c r="Y48" s="11" t="s">
        <v>101</v>
      </c>
      <c r="AB48" s="23"/>
      <c r="AG48" s="23"/>
      <c r="AH48" s="19"/>
      <c r="AI48" s="19"/>
      <c r="AL48"/>
      <c r="AM48" s="19"/>
    </row>
    <row r="49" spans="1:39" s="9" customFormat="1" ht="15" customHeight="1" x14ac:dyDescent="0.25">
      <c r="A49" s="11" t="s">
        <v>101</v>
      </c>
      <c r="B49" s="12" t="s">
        <v>145</v>
      </c>
      <c r="C49" s="12" t="s">
        <v>24</v>
      </c>
      <c r="D49" s="12" t="s">
        <v>219</v>
      </c>
      <c r="E49" s="12" t="s">
        <v>1183</v>
      </c>
      <c r="F49" s="12" t="s">
        <v>2292</v>
      </c>
      <c r="G49" s="12" t="s">
        <v>25</v>
      </c>
      <c r="H49" s="12">
        <v>2001379944</v>
      </c>
      <c r="I49" s="12" t="s">
        <v>3870</v>
      </c>
      <c r="J49" s="13"/>
      <c r="K49" s="13"/>
      <c r="L49" s="14"/>
      <c r="M49" s="7"/>
      <c r="N49" s="6"/>
      <c r="O49" s="12" t="s">
        <v>26</v>
      </c>
      <c r="P49" s="6"/>
      <c r="Q49" s="6"/>
      <c r="R49" s="8"/>
      <c r="S49" s="8"/>
      <c r="T49" s="18">
        <v>13370.2</v>
      </c>
      <c r="U49" s="8"/>
      <c r="V49" s="4">
        <v>38888</v>
      </c>
      <c r="W49" s="6" t="s">
        <v>27</v>
      </c>
      <c r="Y49" s="11" t="s">
        <v>101</v>
      </c>
      <c r="AB49" s="23"/>
      <c r="AG49" s="23"/>
      <c r="AH49" s="19"/>
      <c r="AI49" s="19"/>
      <c r="AL49"/>
      <c r="AM49" s="19"/>
    </row>
    <row r="50" spans="1:39" s="9" customFormat="1" ht="15" customHeight="1" x14ac:dyDescent="0.25">
      <c r="A50" s="11" t="s">
        <v>101</v>
      </c>
      <c r="B50" s="12" t="s">
        <v>145</v>
      </c>
      <c r="C50" s="12" t="s">
        <v>24</v>
      </c>
      <c r="D50" s="12" t="s">
        <v>220</v>
      </c>
      <c r="E50" s="12" t="s">
        <v>1184</v>
      </c>
      <c r="F50" s="12" t="s">
        <v>2293</v>
      </c>
      <c r="G50" s="12" t="s">
        <v>25</v>
      </c>
      <c r="H50" s="12">
        <v>2001384581</v>
      </c>
      <c r="I50" s="12" t="s">
        <v>3869</v>
      </c>
      <c r="J50" s="13"/>
      <c r="K50" s="13"/>
      <c r="L50" s="14"/>
      <c r="M50" s="7"/>
      <c r="N50" s="6"/>
      <c r="O50" s="12" t="s">
        <v>26</v>
      </c>
      <c r="P50" s="6"/>
      <c r="Q50" s="6"/>
      <c r="R50" s="8"/>
      <c r="S50" s="8"/>
      <c r="T50" s="18">
        <v>4341</v>
      </c>
      <c r="U50" s="8"/>
      <c r="V50" s="4">
        <v>38925</v>
      </c>
      <c r="W50" s="6" t="s">
        <v>27</v>
      </c>
      <c r="Y50" s="11" t="s">
        <v>101</v>
      </c>
      <c r="AB50" s="23"/>
      <c r="AG50" s="23"/>
      <c r="AH50" s="19"/>
      <c r="AI50" s="19"/>
      <c r="AL50"/>
      <c r="AM50" s="19"/>
    </row>
    <row r="51" spans="1:39" s="9" customFormat="1" ht="15" customHeight="1" x14ac:dyDescent="0.25">
      <c r="A51" s="11" t="s">
        <v>101</v>
      </c>
      <c r="B51" s="12" t="s">
        <v>145</v>
      </c>
      <c r="C51" s="12" t="s">
        <v>24</v>
      </c>
      <c r="D51" s="12" t="s">
        <v>221</v>
      </c>
      <c r="E51" s="12" t="s">
        <v>1185</v>
      </c>
      <c r="F51" s="12" t="s">
        <v>2294</v>
      </c>
      <c r="G51" s="12" t="s">
        <v>25</v>
      </c>
      <c r="H51" s="12">
        <v>2001383976</v>
      </c>
      <c r="I51" s="12" t="s">
        <v>3869</v>
      </c>
      <c r="J51" s="13"/>
      <c r="K51" s="13"/>
      <c r="L51" s="14"/>
      <c r="M51" s="7"/>
      <c r="N51" s="6"/>
      <c r="O51" s="12" t="s">
        <v>26</v>
      </c>
      <c r="P51" s="6"/>
      <c r="Q51" s="6"/>
      <c r="R51" s="8"/>
      <c r="S51" s="8"/>
      <c r="T51" s="18">
        <v>3762</v>
      </c>
      <c r="U51" s="8"/>
      <c r="V51" s="4">
        <v>38931</v>
      </c>
      <c r="W51" s="6" t="s">
        <v>27</v>
      </c>
      <c r="Y51" s="11" t="s">
        <v>101</v>
      </c>
      <c r="AB51" s="23"/>
      <c r="AG51" s="23"/>
      <c r="AH51" s="19"/>
      <c r="AI51" s="19"/>
      <c r="AL51"/>
      <c r="AM51" s="19"/>
    </row>
    <row r="52" spans="1:39" s="9" customFormat="1" ht="15" customHeight="1" x14ac:dyDescent="0.25">
      <c r="A52" s="11" t="s">
        <v>101</v>
      </c>
      <c r="B52" s="12" t="s">
        <v>145</v>
      </c>
      <c r="C52" s="12" t="s">
        <v>24</v>
      </c>
      <c r="D52" s="12" t="s">
        <v>222</v>
      </c>
      <c r="E52" s="12" t="s">
        <v>1186</v>
      </c>
      <c r="F52" s="12" t="s">
        <v>2295</v>
      </c>
      <c r="G52" s="12" t="s">
        <v>25</v>
      </c>
      <c r="H52" s="12">
        <v>2001383868</v>
      </c>
      <c r="I52" s="12" t="s">
        <v>3869</v>
      </c>
      <c r="J52" s="13"/>
      <c r="K52" s="13"/>
      <c r="L52" s="14"/>
      <c r="M52" s="7"/>
      <c r="N52" s="6"/>
      <c r="O52" s="12" t="s">
        <v>26</v>
      </c>
      <c r="P52" s="6"/>
      <c r="Q52" s="6"/>
      <c r="R52" s="8"/>
      <c r="S52" s="8"/>
      <c r="T52" s="18">
        <v>637</v>
      </c>
      <c r="U52" s="8"/>
      <c r="V52" s="4">
        <v>38955</v>
      </c>
      <c r="W52" s="6" t="s">
        <v>27</v>
      </c>
      <c r="Y52" s="11" t="s">
        <v>101</v>
      </c>
      <c r="AB52" s="23"/>
      <c r="AG52" s="23"/>
      <c r="AH52" s="19"/>
      <c r="AI52" s="19"/>
      <c r="AL52"/>
      <c r="AM52" s="19"/>
    </row>
    <row r="53" spans="1:39" s="9" customFormat="1" ht="15" customHeight="1" x14ac:dyDescent="0.25">
      <c r="A53" s="11" t="s">
        <v>101</v>
      </c>
      <c r="B53" s="12" t="s">
        <v>145</v>
      </c>
      <c r="C53" s="12" t="s">
        <v>24</v>
      </c>
      <c r="D53" s="12" t="s">
        <v>223</v>
      </c>
      <c r="E53" s="12" t="s">
        <v>1187</v>
      </c>
      <c r="F53" s="12" t="s">
        <v>2296</v>
      </c>
      <c r="G53" s="12" t="s">
        <v>25</v>
      </c>
      <c r="H53" s="12">
        <v>2001384058</v>
      </c>
      <c r="I53" s="12" t="s">
        <v>3869</v>
      </c>
      <c r="J53" s="13"/>
      <c r="K53" s="13"/>
      <c r="L53" s="14"/>
      <c r="M53" s="7"/>
      <c r="N53" s="6"/>
      <c r="O53" s="12" t="s">
        <v>26</v>
      </c>
      <c r="P53" s="6"/>
      <c r="Q53" s="6"/>
      <c r="R53" s="8"/>
      <c r="S53" s="8"/>
      <c r="T53" s="18">
        <v>3762</v>
      </c>
      <c r="U53" s="8"/>
      <c r="V53" s="4">
        <v>38971</v>
      </c>
      <c r="W53" s="6" t="s">
        <v>27</v>
      </c>
      <c r="Y53" s="11" t="s">
        <v>101</v>
      </c>
      <c r="AB53" s="23"/>
      <c r="AG53" s="23"/>
      <c r="AH53" s="19"/>
      <c r="AI53" s="19"/>
      <c r="AL53"/>
      <c r="AM53" s="19"/>
    </row>
    <row r="54" spans="1:39" s="9" customFormat="1" ht="15" customHeight="1" x14ac:dyDescent="0.25">
      <c r="A54" s="11" t="s">
        <v>101</v>
      </c>
      <c r="B54" s="12" t="s">
        <v>145</v>
      </c>
      <c r="C54" s="12" t="s">
        <v>24</v>
      </c>
      <c r="D54" s="12" t="s">
        <v>224</v>
      </c>
      <c r="E54" s="12" t="s">
        <v>1188</v>
      </c>
      <c r="F54" s="12" t="s">
        <v>2297</v>
      </c>
      <c r="G54" s="12" t="s">
        <v>25</v>
      </c>
      <c r="H54" s="12">
        <v>2001384085</v>
      </c>
      <c r="I54" s="12" t="s">
        <v>3869</v>
      </c>
      <c r="J54" s="13"/>
      <c r="K54" s="13"/>
      <c r="L54" s="14"/>
      <c r="M54" s="7"/>
      <c r="N54" s="6"/>
      <c r="O54" s="12" t="s">
        <v>26</v>
      </c>
      <c r="P54" s="6"/>
      <c r="Q54" s="6"/>
      <c r="R54" s="8"/>
      <c r="S54" s="8"/>
      <c r="T54" s="18">
        <v>3762</v>
      </c>
      <c r="U54" s="8"/>
      <c r="V54" s="4">
        <v>38979</v>
      </c>
      <c r="W54" s="6" t="s">
        <v>27</v>
      </c>
      <c r="Y54" s="11" t="s">
        <v>101</v>
      </c>
      <c r="AB54" s="23"/>
      <c r="AG54" s="23"/>
      <c r="AH54" s="19"/>
      <c r="AI54" s="19"/>
      <c r="AL54"/>
      <c r="AM54" s="19"/>
    </row>
    <row r="55" spans="1:39" s="9" customFormat="1" ht="15" customHeight="1" x14ac:dyDescent="0.25">
      <c r="A55" s="11" t="s">
        <v>101</v>
      </c>
      <c r="B55" s="12" t="s">
        <v>145</v>
      </c>
      <c r="C55" s="12" t="s">
        <v>24</v>
      </c>
      <c r="D55" s="12" t="s">
        <v>225</v>
      </c>
      <c r="E55" s="12" t="s">
        <v>1189</v>
      </c>
      <c r="F55" s="12" t="s">
        <v>2298</v>
      </c>
      <c r="G55" s="12" t="s">
        <v>25</v>
      </c>
      <c r="H55" s="12">
        <v>2001384538</v>
      </c>
      <c r="I55" s="12" t="s">
        <v>3869</v>
      </c>
      <c r="J55" s="13"/>
      <c r="K55" s="13"/>
      <c r="L55" s="14"/>
      <c r="M55" s="7"/>
      <c r="N55" s="6"/>
      <c r="O55" s="12" t="s">
        <v>26</v>
      </c>
      <c r="P55" s="6"/>
      <c r="Q55" s="6"/>
      <c r="R55" s="8"/>
      <c r="S55" s="8"/>
      <c r="T55" s="18">
        <v>3929</v>
      </c>
      <c r="U55" s="8"/>
      <c r="V55" s="4">
        <v>38982</v>
      </c>
      <c r="W55" s="6" t="s">
        <v>27</v>
      </c>
      <c r="Y55" s="11" t="s">
        <v>101</v>
      </c>
      <c r="AB55" s="23"/>
      <c r="AG55" s="23"/>
      <c r="AH55" s="19"/>
      <c r="AI55" s="19"/>
      <c r="AL55"/>
      <c r="AM55" s="19"/>
    </row>
    <row r="56" spans="1:39" s="9" customFormat="1" ht="15" customHeight="1" x14ac:dyDescent="0.25">
      <c r="A56" s="11" t="s">
        <v>101</v>
      </c>
      <c r="B56" s="12" t="s">
        <v>145</v>
      </c>
      <c r="C56" s="12" t="s">
        <v>24</v>
      </c>
      <c r="D56" s="12" t="s">
        <v>226</v>
      </c>
      <c r="E56" s="12" t="s">
        <v>1190</v>
      </c>
      <c r="F56" s="12" t="s">
        <v>2299</v>
      </c>
      <c r="G56" s="12" t="s">
        <v>25</v>
      </c>
      <c r="H56" s="12">
        <v>2001384093</v>
      </c>
      <c r="I56" s="12" t="s">
        <v>3869</v>
      </c>
      <c r="J56" s="13"/>
      <c r="K56" s="13"/>
      <c r="L56" s="14"/>
      <c r="M56" s="7"/>
      <c r="N56" s="6"/>
      <c r="O56" s="12" t="s">
        <v>26</v>
      </c>
      <c r="P56" s="6"/>
      <c r="Q56" s="6"/>
      <c r="R56" s="8"/>
      <c r="S56" s="8"/>
      <c r="T56" s="18">
        <v>310</v>
      </c>
      <c r="U56" s="8"/>
      <c r="V56" s="4">
        <v>39020</v>
      </c>
      <c r="W56" s="6" t="s">
        <v>27</v>
      </c>
      <c r="Y56" s="11" t="s">
        <v>101</v>
      </c>
      <c r="AB56" s="23"/>
      <c r="AG56" s="23"/>
      <c r="AH56" s="19"/>
      <c r="AI56" s="19"/>
      <c r="AL56"/>
      <c r="AM56" s="19"/>
    </row>
    <row r="57" spans="1:39" s="9" customFormat="1" ht="15" customHeight="1" x14ac:dyDescent="0.25">
      <c r="A57" s="11" t="s">
        <v>101</v>
      </c>
      <c r="B57" s="12" t="s">
        <v>145</v>
      </c>
      <c r="C57" s="12" t="s">
        <v>24</v>
      </c>
      <c r="D57" s="12" t="s">
        <v>227</v>
      </c>
      <c r="E57" s="12" t="s">
        <v>1191</v>
      </c>
      <c r="F57" s="12" t="s">
        <v>2300</v>
      </c>
      <c r="G57" s="12" t="s">
        <v>25</v>
      </c>
      <c r="H57" s="12">
        <v>2001379804</v>
      </c>
      <c r="I57" s="12" t="s">
        <v>3870</v>
      </c>
      <c r="J57" s="13"/>
      <c r="K57" s="13"/>
      <c r="L57" s="14"/>
      <c r="M57" s="7"/>
      <c r="N57" s="6"/>
      <c r="O57" s="12" t="s">
        <v>26</v>
      </c>
      <c r="P57" s="6"/>
      <c r="Q57" s="6"/>
      <c r="R57" s="8"/>
      <c r="S57" s="8"/>
      <c r="T57" s="18">
        <v>3061.67</v>
      </c>
      <c r="U57" s="8"/>
      <c r="V57" s="4">
        <v>39021</v>
      </c>
      <c r="W57" s="6" t="s">
        <v>27</v>
      </c>
      <c r="Y57" s="11" t="s">
        <v>101</v>
      </c>
      <c r="AB57" s="23"/>
      <c r="AG57" s="23"/>
      <c r="AH57" s="19"/>
      <c r="AI57" s="19"/>
      <c r="AL57"/>
      <c r="AM57" s="19"/>
    </row>
    <row r="58" spans="1:39" s="9" customFormat="1" ht="15" customHeight="1" x14ac:dyDescent="0.25">
      <c r="A58" s="11" t="s">
        <v>101</v>
      </c>
      <c r="B58" s="12" t="s">
        <v>145</v>
      </c>
      <c r="C58" s="12" t="s">
        <v>24</v>
      </c>
      <c r="D58" s="12" t="s">
        <v>228</v>
      </c>
      <c r="E58" s="12" t="s">
        <v>68</v>
      </c>
      <c r="F58" s="12" t="s">
        <v>2301</v>
      </c>
      <c r="G58" s="12" t="s">
        <v>25</v>
      </c>
      <c r="H58" s="12">
        <v>2001384719</v>
      </c>
      <c r="I58" s="12" t="s">
        <v>3869</v>
      </c>
      <c r="J58" s="13"/>
      <c r="K58" s="13"/>
      <c r="L58" s="14"/>
      <c r="M58" s="7"/>
      <c r="N58" s="6"/>
      <c r="O58" s="12" t="s">
        <v>26</v>
      </c>
      <c r="P58" s="6"/>
      <c r="Q58" s="6"/>
      <c r="R58" s="8"/>
      <c r="S58" s="8"/>
      <c r="T58" s="18">
        <v>2619</v>
      </c>
      <c r="U58" s="8"/>
      <c r="V58" s="4">
        <v>39044</v>
      </c>
      <c r="W58" s="6" t="s">
        <v>27</v>
      </c>
      <c r="Y58" s="11" t="s">
        <v>101</v>
      </c>
      <c r="AB58" s="23"/>
      <c r="AG58" s="23"/>
      <c r="AH58" s="19"/>
      <c r="AI58" s="19"/>
      <c r="AL58"/>
      <c r="AM58" s="19"/>
    </row>
    <row r="59" spans="1:39" s="9" customFormat="1" ht="15" customHeight="1" x14ac:dyDescent="0.25">
      <c r="A59" s="11" t="s">
        <v>107</v>
      </c>
      <c r="B59" s="12" t="s">
        <v>146</v>
      </c>
      <c r="C59" s="12" t="s">
        <v>24</v>
      </c>
      <c r="D59" s="12" t="s">
        <v>229</v>
      </c>
      <c r="E59" s="12" t="s">
        <v>1192</v>
      </c>
      <c r="F59" s="12" t="s">
        <v>2302</v>
      </c>
      <c r="G59" s="12" t="s">
        <v>25</v>
      </c>
      <c r="H59" s="12">
        <v>2001007017</v>
      </c>
      <c r="I59" s="12" t="s">
        <v>3869</v>
      </c>
      <c r="J59" s="13"/>
      <c r="K59" s="13"/>
      <c r="L59" s="14"/>
      <c r="M59" s="7"/>
      <c r="N59" s="6"/>
      <c r="O59" s="12" t="s">
        <v>26</v>
      </c>
      <c r="P59" s="6"/>
      <c r="Q59" s="6"/>
      <c r="R59" s="8"/>
      <c r="S59" s="8"/>
      <c r="T59" s="18">
        <v>50</v>
      </c>
      <c r="U59" s="8"/>
      <c r="V59" s="4">
        <v>38741</v>
      </c>
      <c r="W59" s="6" t="s">
        <v>27</v>
      </c>
      <c r="Y59" s="11" t="s">
        <v>107</v>
      </c>
      <c r="AB59" s="23"/>
      <c r="AG59" s="23"/>
      <c r="AH59" s="19"/>
      <c r="AI59" s="19"/>
      <c r="AL59"/>
      <c r="AM59" s="19"/>
    </row>
    <row r="60" spans="1:39" s="9" customFormat="1" ht="15" customHeight="1" x14ac:dyDescent="0.25">
      <c r="A60" s="11" t="s">
        <v>107</v>
      </c>
      <c r="B60" s="12" t="s">
        <v>146</v>
      </c>
      <c r="C60" s="12" t="s">
        <v>24</v>
      </c>
      <c r="D60" s="12" t="s">
        <v>230</v>
      </c>
      <c r="E60" s="12" t="s">
        <v>1193</v>
      </c>
      <c r="F60" s="12" t="s">
        <v>2303</v>
      </c>
      <c r="G60" s="12" t="s">
        <v>25</v>
      </c>
      <c r="H60" s="12">
        <v>2001007982</v>
      </c>
      <c r="I60" s="12" t="s">
        <v>3869</v>
      </c>
      <c r="J60" s="13"/>
      <c r="K60" s="13"/>
      <c r="L60" s="14"/>
      <c r="M60" s="7"/>
      <c r="N60" s="6"/>
      <c r="O60" s="12" t="s">
        <v>26</v>
      </c>
      <c r="P60" s="6"/>
      <c r="Q60" s="6"/>
      <c r="R60" s="8"/>
      <c r="S60" s="8"/>
      <c r="T60" s="18">
        <v>3862</v>
      </c>
      <c r="U60" s="8"/>
      <c r="V60" s="4">
        <v>38785</v>
      </c>
      <c r="W60" s="6" t="s">
        <v>27</v>
      </c>
      <c r="Y60" s="11" t="s">
        <v>107</v>
      </c>
      <c r="AB60" s="23"/>
      <c r="AG60" s="23"/>
      <c r="AH60" s="19"/>
      <c r="AI60" s="19"/>
      <c r="AL60"/>
      <c r="AM60" s="19"/>
    </row>
    <row r="61" spans="1:39" s="9" customFormat="1" ht="15" customHeight="1" x14ac:dyDescent="0.25">
      <c r="A61" s="11" t="s">
        <v>107</v>
      </c>
      <c r="B61" s="12" t="s">
        <v>146</v>
      </c>
      <c r="C61" s="12" t="s">
        <v>24</v>
      </c>
      <c r="D61" s="12" t="s">
        <v>231</v>
      </c>
      <c r="E61" s="12" t="s">
        <v>1194</v>
      </c>
      <c r="F61" s="12" t="s">
        <v>2304</v>
      </c>
      <c r="G61" s="12" t="s">
        <v>25</v>
      </c>
      <c r="H61" s="12">
        <v>2001009985</v>
      </c>
      <c r="I61" s="12" t="s">
        <v>3870</v>
      </c>
      <c r="J61" s="13"/>
      <c r="K61" s="13"/>
      <c r="L61" s="14"/>
      <c r="M61" s="7"/>
      <c r="N61" s="6"/>
      <c r="O61" s="12" t="s">
        <v>26</v>
      </c>
      <c r="P61" s="6"/>
      <c r="Q61" s="6"/>
      <c r="R61" s="8"/>
      <c r="S61" s="8"/>
      <c r="T61" s="18">
        <v>272.8</v>
      </c>
      <c r="U61" s="8"/>
      <c r="V61" s="4">
        <v>38822</v>
      </c>
      <c r="W61" s="6" t="s">
        <v>27</v>
      </c>
      <c r="Y61" s="11" t="s">
        <v>107</v>
      </c>
      <c r="AB61" s="23"/>
      <c r="AG61" s="23"/>
      <c r="AH61" s="19"/>
      <c r="AI61" s="19"/>
      <c r="AL61"/>
      <c r="AM61" s="19"/>
    </row>
    <row r="62" spans="1:39" s="9" customFormat="1" ht="15" customHeight="1" x14ac:dyDescent="0.25">
      <c r="A62" s="11" t="s">
        <v>107</v>
      </c>
      <c r="B62" s="12" t="s">
        <v>146</v>
      </c>
      <c r="C62" s="12" t="s">
        <v>24</v>
      </c>
      <c r="D62" s="12">
        <v>0</v>
      </c>
      <c r="E62" s="12" t="s">
        <v>1195</v>
      </c>
      <c r="F62" s="12" t="s">
        <v>2305</v>
      </c>
      <c r="G62" s="12" t="s">
        <v>25</v>
      </c>
      <c r="H62" s="12">
        <v>2000958878</v>
      </c>
      <c r="I62" s="12" t="s">
        <v>3869</v>
      </c>
      <c r="J62" s="13"/>
      <c r="K62" s="13"/>
      <c r="L62" s="14"/>
      <c r="M62" s="7"/>
      <c r="N62" s="6"/>
      <c r="O62" s="12" t="s">
        <v>26</v>
      </c>
      <c r="P62" s="6"/>
      <c r="Q62" s="6"/>
      <c r="R62" s="8"/>
      <c r="S62" s="8"/>
      <c r="T62" s="18">
        <v>2762</v>
      </c>
      <c r="U62" s="8"/>
      <c r="V62" s="4">
        <v>38853</v>
      </c>
      <c r="W62" s="6" t="s">
        <v>27</v>
      </c>
      <c r="Y62" s="11" t="s">
        <v>107</v>
      </c>
      <c r="AB62" s="23"/>
      <c r="AG62" s="23"/>
      <c r="AH62" s="19"/>
      <c r="AI62" s="19"/>
      <c r="AL62"/>
      <c r="AM62" s="19"/>
    </row>
    <row r="63" spans="1:39" s="9" customFormat="1" ht="15" customHeight="1" x14ac:dyDescent="0.25">
      <c r="A63" s="11" t="s">
        <v>107</v>
      </c>
      <c r="B63" s="12" t="s">
        <v>146</v>
      </c>
      <c r="C63" s="12" t="s">
        <v>24</v>
      </c>
      <c r="D63" s="12" t="s">
        <v>232</v>
      </c>
      <c r="E63" s="12" t="s">
        <v>1196</v>
      </c>
      <c r="F63" s="12" t="s">
        <v>2306</v>
      </c>
      <c r="G63" s="12" t="s">
        <v>25</v>
      </c>
      <c r="H63" s="12">
        <v>2001000961</v>
      </c>
      <c r="I63" s="12" t="s">
        <v>3869</v>
      </c>
      <c r="J63" s="13"/>
      <c r="K63" s="13"/>
      <c r="L63" s="14"/>
      <c r="M63" s="7"/>
      <c r="N63" s="6"/>
      <c r="O63" s="12" t="s">
        <v>26</v>
      </c>
      <c r="P63" s="6"/>
      <c r="Q63" s="6"/>
      <c r="R63" s="8"/>
      <c r="S63" s="8"/>
      <c r="T63" s="18">
        <v>10947</v>
      </c>
      <c r="U63" s="8"/>
      <c r="V63" s="4">
        <v>38915</v>
      </c>
      <c r="W63" s="6" t="s">
        <v>27</v>
      </c>
      <c r="Y63" s="11" t="s">
        <v>107</v>
      </c>
      <c r="AB63" s="23"/>
      <c r="AG63" s="23"/>
      <c r="AH63" s="19"/>
      <c r="AI63" s="19"/>
      <c r="AL63"/>
      <c r="AM63" s="19"/>
    </row>
    <row r="64" spans="1:39" s="9" customFormat="1" ht="15" customHeight="1" x14ac:dyDescent="0.25">
      <c r="A64" s="11" t="s">
        <v>107</v>
      </c>
      <c r="B64" s="12" t="s">
        <v>146</v>
      </c>
      <c r="C64" s="12" t="s">
        <v>24</v>
      </c>
      <c r="D64" s="12">
        <v>3520115342703</v>
      </c>
      <c r="E64" s="12" t="s">
        <v>1197</v>
      </c>
      <c r="F64" s="12" t="s">
        <v>2307</v>
      </c>
      <c r="G64" s="12" t="s">
        <v>25</v>
      </c>
      <c r="H64" s="12">
        <v>2001009788</v>
      </c>
      <c r="I64" s="12" t="s">
        <v>3869</v>
      </c>
      <c r="J64" s="13"/>
      <c r="K64" s="13"/>
      <c r="L64" s="14"/>
      <c r="M64" s="7"/>
      <c r="N64" s="6"/>
      <c r="O64" s="12" t="s">
        <v>26</v>
      </c>
      <c r="P64" s="6"/>
      <c r="Q64" s="6"/>
      <c r="R64" s="8"/>
      <c r="S64" s="8"/>
      <c r="T64" s="18">
        <v>1907</v>
      </c>
      <c r="U64" s="8"/>
      <c r="V64" s="4">
        <v>38983</v>
      </c>
      <c r="W64" s="6" t="s">
        <v>27</v>
      </c>
      <c r="Y64" s="11" t="s">
        <v>107</v>
      </c>
      <c r="AB64" s="23"/>
      <c r="AG64" s="23"/>
      <c r="AH64" s="19"/>
      <c r="AI64" s="19"/>
      <c r="AL64"/>
      <c r="AM64" s="19"/>
    </row>
    <row r="65" spans="1:39" s="9" customFormat="1" ht="15" customHeight="1" x14ac:dyDescent="0.25">
      <c r="A65" s="11" t="s">
        <v>107</v>
      </c>
      <c r="B65" s="12" t="s">
        <v>146</v>
      </c>
      <c r="C65" s="12" t="s">
        <v>24</v>
      </c>
      <c r="D65" s="12" t="s">
        <v>233</v>
      </c>
      <c r="E65" s="12" t="s">
        <v>1198</v>
      </c>
      <c r="F65" s="12" t="s">
        <v>2308</v>
      </c>
      <c r="G65" s="12" t="s">
        <v>25</v>
      </c>
      <c r="H65" s="12">
        <v>2001009047</v>
      </c>
      <c r="I65" s="12" t="s">
        <v>3869</v>
      </c>
      <c r="J65" s="13"/>
      <c r="K65" s="13"/>
      <c r="L65" s="14"/>
      <c r="M65" s="7"/>
      <c r="N65" s="6"/>
      <c r="O65" s="12" t="s">
        <v>26</v>
      </c>
      <c r="P65" s="6"/>
      <c r="Q65" s="6"/>
      <c r="R65" s="8"/>
      <c r="S65" s="8"/>
      <c r="T65" s="18">
        <v>3762</v>
      </c>
      <c r="U65" s="8"/>
      <c r="V65" s="4">
        <v>38996</v>
      </c>
      <c r="W65" s="6" t="s">
        <v>27</v>
      </c>
      <c r="Y65" s="11" t="s">
        <v>107</v>
      </c>
      <c r="AB65" s="23"/>
      <c r="AG65" s="23"/>
      <c r="AH65" s="19"/>
      <c r="AI65" s="19"/>
      <c r="AL65"/>
      <c r="AM65" s="19"/>
    </row>
    <row r="66" spans="1:39" s="9" customFormat="1" ht="15" customHeight="1" x14ac:dyDescent="0.25">
      <c r="A66" s="11" t="s">
        <v>107</v>
      </c>
      <c r="B66" s="12" t="s">
        <v>146</v>
      </c>
      <c r="C66" s="12" t="s">
        <v>24</v>
      </c>
      <c r="D66" s="12" t="s">
        <v>234</v>
      </c>
      <c r="E66" s="12" t="s">
        <v>1199</v>
      </c>
      <c r="F66" s="12" t="s">
        <v>2309</v>
      </c>
      <c r="G66" s="12" t="s">
        <v>25</v>
      </c>
      <c r="H66" s="12">
        <v>2001010835</v>
      </c>
      <c r="I66" s="12" t="s">
        <v>3869</v>
      </c>
      <c r="J66" s="13"/>
      <c r="K66" s="13"/>
      <c r="L66" s="14"/>
      <c r="M66" s="7"/>
      <c r="N66" s="6"/>
      <c r="O66" s="12" t="s">
        <v>26</v>
      </c>
      <c r="P66" s="6"/>
      <c r="Q66" s="6"/>
      <c r="R66" s="8"/>
      <c r="S66" s="8"/>
      <c r="T66" s="18">
        <v>116</v>
      </c>
      <c r="U66" s="8"/>
      <c r="V66" s="4">
        <v>38997</v>
      </c>
      <c r="W66" s="6" t="s">
        <v>27</v>
      </c>
      <c r="Y66" s="11" t="s">
        <v>107</v>
      </c>
      <c r="AB66" s="23"/>
      <c r="AG66" s="23"/>
      <c r="AH66" s="19"/>
      <c r="AI66" s="19"/>
      <c r="AL66"/>
      <c r="AM66" s="19"/>
    </row>
    <row r="67" spans="1:39" s="9" customFormat="1" ht="15" customHeight="1" x14ac:dyDescent="0.25">
      <c r="A67" s="11" t="s">
        <v>107</v>
      </c>
      <c r="B67" s="12" t="s">
        <v>146</v>
      </c>
      <c r="C67" s="12" t="s">
        <v>24</v>
      </c>
      <c r="D67" s="12" t="s">
        <v>235</v>
      </c>
      <c r="E67" s="12" t="s">
        <v>1200</v>
      </c>
      <c r="F67" s="12" t="s">
        <v>2310</v>
      </c>
      <c r="G67" s="12" t="s">
        <v>25</v>
      </c>
      <c r="H67" s="12">
        <v>2001006994</v>
      </c>
      <c r="I67" s="12" t="s">
        <v>3869</v>
      </c>
      <c r="J67" s="13"/>
      <c r="K67" s="13"/>
      <c r="L67" s="14"/>
      <c r="M67" s="7"/>
      <c r="N67" s="6"/>
      <c r="O67" s="12" t="s">
        <v>26</v>
      </c>
      <c r="P67" s="6"/>
      <c r="Q67" s="6"/>
      <c r="R67" s="8"/>
      <c r="S67" s="8"/>
      <c r="T67" s="18">
        <v>1412</v>
      </c>
      <c r="U67" s="8"/>
      <c r="V67" s="4">
        <v>39006</v>
      </c>
      <c r="W67" s="6" t="s">
        <v>27</v>
      </c>
      <c r="Y67" s="11" t="s">
        <v>107</v>
      </c>
      <c r="AB67" s="23"/>
      <c r="AG67" s="23"/>
      <c r="AH67" s="19"/>
      <c r="AI67" s="19"/>
      <c r="AL67"/>
      <c r="AM67" s="19"/>
    </row>
    <row r="68" spans="1:39" s="9" customFormat="1" ht="15" customHeight="1" x14ac:dyDescent="0.25">
      <c r="A68" s="11" t="s">
        <v>107</v>
      </c>
      <c r="B68" s="12" t="s">
        <v>146</v>
      </c>
      <c r="C68" s="12" t="s">
        <v>24</v>
      </c>
      <c r="D68" s="12" t="s">
        <v>236</v>
      </c>
      <c r="E68" s="12" t="s">
        <v>1201</v>
      </c>
      <c r="F68" s="12" t="s">
        <v>2311</v>
      </c>
      <c r="G68" s="12" t="s">
        <v>25</v>
      </c>
      <c r="H68" s="12">
        <v>2001001038</v>
      </c>
      <c r="I68" s="12" t="s">
        <v>3869</v>
      </c>
      <c r="J68" s="13"/>
      <c r="K68" s="13"/>
      <c r="L68" s="14"/>
      <c r="M68" s="7"/>
      <c r="N68" s="6"/>
      <c r="O68" s="12" t="s">
        <v>26</v>
      </c>
      <c r="P68" s="6"/>
      <c r="Q68" s="6"/>
      <c r="R68" s="8"/>
      <c r="S68" s="8"/>
      <c r="T68" s="18">
        <v>6</v>
      </c>
      <c r="U68" s="8"/>
      <c r="V68" s="4">
        <v>39007</v>
      </c>
      <c r="W68" s="6" t="s">
        <v>27</v>
      </c>
      <c r="Y68" s="11" t="s">
        <v>107</v>
      </c>
      <c r="AB68" s="23"/>
      <c r="AG68" s="23"/>
      <c r="AH68" s="19"/>
      <c r="AI68" s="19"/>
      <c r="AL68"/>
      <c r="AM68" s="19"/>
    </row>
    <row r="69" spans="1:39" s="9" customFormat="1" ht="15" customHeight="1" x14ac:dyDescent="0.25">
      <c r="A69" s="11" t="s">
        <v>107</v>
      </c>
      <c r="B69" s="12" t="s">
        <v>146</v>
      </c>
      <c r="C69" s="12" t="s">
        <v>24</v>
      </c>
      <c r="D69" s="12" t="s">
        <v>237</v>
      </c>
      <c r="E69" s="12" t="s">
        <v>1202</v>
      </c>
      <c r="F69" s="12" t="s">
        <v>2312</v>
      </c>
      <c r="G69" s="12" t="s">
        <v>25</v>
      </c>
      <c r="H69" s="12">
        <v>2001009179</v>
      </c>
      <c r="I69" s="12" t="s">
        <v>3869</v>
      </c>
      <c r="J69" s="13"/>
      <c r="K69" s="13"/>
      <c r="L69" s="14"/>
      <c r="M69" s="7"/>
      <c r="N69" s="6"/>
      <c r="O69" s="12" t="s">
        <v>26</v>
      </c>
      <c r="P69" s="6"/>
      <c r="Q69" s="6"/>
      <c r="R69" s="8"/>
      <c r="S69" s="8"/>
      <c r="T69" s="18">
        <v>1351</v>
      </c>
      <c r="U69" s="8"/>
      <c r="V69" s="4">
        <v>39057</v>
      </c>
      <c r="W69" s="6" t="s">
        <v>27</v>
      </c>
      <c r="Y69" s="11" t="s">
        <v>107</v>
      </c>
      <c r="AB69" s="23"/>
      <c r="AG69" s="23"/>
      <c r="AH69" s="19"/>
      <c r="AI69" s="19"/>
      <c r="AL69"/>
      <c r="AM69" s="19"/>
    </row>
    <row r="70" spans="1:39" s="9" customFormat="1" ht="15" customHeight="1" x14ac:dyDescent="0.25">
      <c r="A70" s="11" t="s">
        <v>134</v>
      </c>
      <c r="B70" s="12" t="s">
        <v>3378</v>
      </c>
      <c r="C70" s="12" t="s">
        <v>24</v>
      </c>
      <c r="D70" s="12" t="s">
        <v>238</v>
      </c>
      <c r="E70" s="12" t="s">
        <v>1203</v>
      </c>
      <c r="F70" s="12" t="s">
        <v>2313</v>
      </c>
      <c r="G70" s="12" t="s">
        <v>25</v>
      </c>
      <c r="H70" s="12">
        <v>2000989994</v>
      </c>
      <c r="I70" s="12" t="s">
        <v>3870</v>
      </c>
      <c r="J70" s="13"/>
      <c r="K70" s="13"/>
      <c r="L70" s="14"/>
      <c r="M70" s="7"/>
      <c r="N70" s="6"/>
      <c r="O70" s="12" t="s">
        <v>26</v>
      </c>
      <c r="P70" s="6"/>
      <c r="Q70" s="6"/>
      <c r="R70" s="8"/>
      <c r="S70" s="8"/>
      <c r="T70" s="18">
        <v>13253.73</v>
      </c>
      <c r="U70" s="8"/>
      <c r="V70" s="4">
        <v>38748</v>
      </c>
      <c r="W70" s="6" t="s">
        <v>27</v>
      </c>
      <c r="Y70" s="11" t="s">
        <v>134</v>
      </c>
      <c r="AB70" s="23"/>
      <c r="AG70" s="23"/>
      <c r="AH70" s="19"/>
      <c r="AI70" s="19"/>
      <c r="AL70"/>
      <c r="AM70" s="19"/>
    </row>
    <row r="71" spans="1:39" s="9" customFormat="1" ht="15" customHeight="1" x14ac:dyDescent="0.25">
      <c r="A71" s="11" t="s">
        <v>134</v>
      </c>
      <c r="B71" s="12" t="s">
        <v>3378</v>
      </c>
      <c r="C71" s="12" t="s">
        <v>24</v>
      </c>
      <c r="D71" s="12" t="s">
        <v>239</v>
      </c>
      <c r="E71" s="12" t="s">
        <v>1204</v>
      </c>
      <c r="F71" s="12" t="s">
        <v>2314</v>
      </c>
      <c r="G71" s="12" t="s">
        <v>25</v>
      </c>
      <c r="H71" s="12">
        <v>2000989919</v>
      </c>
      <c r="I71" s="12" t="s">
        <v>3870</v>
      </c>
      <c r="J71" s="13"/>
      <c r="K71" s="13"/>
      <c r="L71" s="14"/>
      <c r="M71" s="7"/>
      <c r="N71" s="6"/>
      <c r="O71" s="12" t="s">
        <v>26</v>
      </c>
      <c r="P71" s="6"/>
      <c r="Q71" s="6"/>
      <c r="R71" s="8"/>
      <c r="S71" s="8"/>
      <c r="T71" s="18">
        <v>1073.03</v>
      </c>
      <c r="U71" s="8"/>
      <c r="V71" s="4">
        <v>38894</v>
      </c>
      <c r="W71" s="6" t="s">
        <v>27</v>
      </c>
      <c r="Y71" s="11" t="s">
        <v>134</v>
      </c>
      <c r="AB71" s="23"/>
      <c r="AG71" s="23"/>
      <c r="AH71" s="19"/>
      <c r="AI71" s="19"/>
      <c r="AL71"/>
      <c r="AM71" s="19"/>
    </row>
    <row r="72" spans="1:39" s="9" customFormat="1" ht="15" customHeight="1" x14ac:dyDescent="0.25">
      <c r="A72" s="11" t="s">
        <v>134</v>
      </c>
      <c r="B72" s="12" t="s">
        <v>3378</v>
      </c>
      <c r="C72" s="12" t="s">
        <v>24</v>
      </c>
      <c r="D72" s="12" t="s">
        <v>240</v>
      </c>
      <c r="E72" s="12" t="s">
        <v>1205</v>
      </c>
      <c r="F72" s="12" t="s">
        <v>2315</v>
      </c>
      <c r="G72" s="12" t="s">
        <v>25</v>
      </c>
      <c r="H72" s="12">
        <v>2000990337</v>
      </c>
      <c r="I72" s="12" t="s">
        <v>3870</v>
      </c>
      <c r="J72" s="13"/>
      <c r="K72" s="13"/>
      <c r="L72" s="14"/>
      <c r="M72" s="7"/>
      <c r="N72" s="6"/>
      <c r="O72" s="12" t="s">
        <v>26</v>
      </c>
      <c r="P72" s="6"/>
      <c r="Q72" s="6"/>
      <c r="R72" s="8"/>
      <c r="S72" s="8"/>
      <c r="T72" s="18">
        <v>5860.04</v>
      </c>
      <c r="U72" s="8"/>
      <c r="V72" s="4">
        <v>38933</v>
      </c>
      <c r="W72" s="6" t="s">
        <v>27</v>
      </c>
      <c r="Y72" s="11" t="s">
        <v>134</v>
      </c>
      <c r="AB72" s="23"/>
      <c r="AG72" s="23"/>
      <c r="AH72" s="19"/>
      <c r="AI72" s="19"/>
      <c r="AL72"/>
      <c r="AM72" s="19"/>
    </row>
    <row r="73" spans="1:39" s="9" customFormat="1" ht="15" customHeight="1" x14ac:dyDescent="0.25">
      <c r="A73" s="11" t="s">
        <v>134</v>
      </c>
      <c r="B73" s="12" t="s">
        <v>3378</v>
      </c>
      <c r="C73" s="12" t="s">
        <v>24</v>
      </c>
      <c r="D73" s="12" t="s">
        <v>241</v>
      </c>
      <c r="E73" s="12" t="s">
        <v>1206</v>
      </c>
      <c r="F73" s="12" t="s">
        <v>2316</v>
      </c>
      <c r="G73" s="12" t="s">
        <v>25</v>
      </c>
      <c r="H73" s="12">
        <v>2000996184</v>
      </c>
      <c r="I73" s="12" t="s">
        <v>3869</v>
      </c>
      <c r="J73" s="13"/>
      <c r="K73" s="13"/>
      <c r="L73" s="14"/>
      <c r="M73" s="7"/>
      <c r="N73" s="6"/>
      <c r="O73" s="12" t="s">
        <v>26</v>
      </c>
      <c r="P73" s="6"/>
      <c r="Q73" s="6"/>
      <c r="R73" s="8"/>
      <c r="S73" s="8"/>
      <c r="T73" s="18">
        <v>3762</v>
      </c>
      <c r="U73" s="8"/>
      <c r="V73" s="4">
        <v>38938</v>
      </c>
      <c r="W73" s="6" t="s">
        <v>27</v>
      </c>
      <c r="Y73" s="11" t="s">
        <v>134</v>
      </c>
      <c r="AB73" s="23"/>
      <c r="AG73" s="23"/>
      <c r="AH73" s="19"/>
      <c r="AI73" s="19"/>
      <c r="AL73"/>
      <c r="AM73" s="19"/>
    </row>
    <row r="74" spans="1:39" s="9" customFormat="1" ht="15" customHeight="1" x14ac:dyDescent="0.25">
      <c r="A74" s="11" t="s">
        <v>134</v>
      </c>
      <c r="B74" s="12" t="s">
        <v>3378</v>
      </c>
      <c r="C74" s="12" t="s">
        <v>24</v>
      </c>
      <c r="D74" s="12" t="s">
        <v>242</v>
      </c>
      <c r="E74" s="12" t="s">
        <v>51</v>
      </c>
      <c r="F74" s="12" t="s">
        <v>2317</v>
      </c>
      <c r="G74" s="12" t="s">
        <v>25</v>
      </c>
      <c r="H74" s="12">
        <v>2000996044</v>
      </c>
      <c r="I74" s="12" t="s">
        <v>3869</v>
      </c>
      <c r="J74" s="13"/>
      <c r="K74" s="13"/>
      <c r="L74" s="14"/>
      <c r="M74" s="7"/>
      <c r="N74" s="6"/>
      <c r="O74" s="12" t="s">
        <v>26</v>
      </c>
      <c r="P74" s="6"/>
      <c r="Q74" s="6"/>
      <c r="R74" s="8"/>
      <c r="S74" s="8"/>
      <c r="T74" s="18">
        <v>2642</v>
      </c>
      <c r="U74" s="8"/>
      <c r="V74" s="4">
        <v>38941</v>
      </c>
      <c r="W74" s="6" t="s">
        <v>27</v>
      </c>
      <c r="Y74" s="11" t="s">
        <v>134</v>
      </c>
      <c r="AB74" s="23"/>
      <c r="AG74" s="23"/>
      <c r="AH74" s="19"/>
      <c r="AI74" s="19"/>
      <c r="AL74"/>
      <c r="AM74" s="19"/>
    </row>
    <row r="75" spans="1:39" s="9" customFormat="1" ht="15" customHeight="1" x14ac:dyDescent="0.25">
      <c r="A75" s="11" t="s">
        <v>134</v>
      </c>
      <c r="B75" s="12" t="s">
        <v>3378</v>
      </c>
      <c r="C75" s="12" t="s">
        <v>24</v>
      </c>
      <c r="D75" s="12" t="s">
        <v>243</v>
      </c>
      <c r="E75" s="12" t="s">
        <v>1207</v>
      </c>
      <c r="F75" s="12" t="s">
        <v>2318</v>
      </c>
      <c r="G75" s="12" t="s">
        <v>25</v>
      </c>
      <c r="H75" s="12">
        <v>2000990372</v>
      </c>
      <c r="I75" s="12" t="s">
        <v>3870</v>
      </c>
      <c r="J75" s="13"/>
      <c r="K75" s="13"/>
      <c r="L75" s="14"/>
      <c r="M75" s="7"/>
      <c r="N75" s="6"/>
      <c r="O75" s="12" t="s">
        <v>26</v>
      </c>
      <c r="P75" s="6"/>
      <c r="Q75" s="6"/>
      <c r="R75" s="8"/>
      <c r="S75" s="8"/>
      <c r="T75" s="18">
        <v>554.89</v>
      </c>
      <c r="U75" s="8"/>
      <c r="V75" s="4">
        <v>38957</v>
      </c>
      <c r="W75" s="6" t="s">
        <v>27</v>
      </c>
      <c r="Y75" s="11" t="s">
        <v>134</v>
      </c>
      <c r="AB75" s="23"/>
      <c r="AG75" s="23"/>
      <c r="AH75" s="19"/>
      <c r="AI75" s="19"/>
      <c r="AL75"/>
      <c r="AM75" s="19"/>
    </row>
    <row r="76" spans="1:39" s="9" customFormat="1" ht="15" customHeight="1" x14ac:dyDescent="0.25">
      <c r="A76" s="11" t="s">
        <v>134</v>
      </c>
      <c r="B76" s="12" t="s">
        <v>3378</v>
      </c>
      <c r="C76" s="12" t="s">
        <v>24</v>
      </c>
      <c r="D76" s="12" t="s">
        <v>244</v>
      </c>
      <c r="E76" s="12" t="s">
        <v>1208</v>
      </c>
      <c r="F76" s="12" t="s">
        <v>2319</v>
      </c>
      <c r="G76" s="12" t="s">
        <v>25</v>
      </c>
      <c r="H76" s="12">
        <v>2000996133</v>
      </c>
      <c r="I76" s="12" t="s">
        <v>3869</v>
      </c>
      <c r="J76" s="13"/>
      <c r="K76" s="13"/>
      <c r="L76" s="14"/>
      <c r="M76" s="7"/>
      <c r="N76" s="6"/>
      <c r="O76" s="12" t="s">
        <v>26</v>
      </c>
      <c r="P76" s="6"/>
      <c r="Q76" s="6"/>
      <c r="R76" s="8"/>
      <c r="S76" s="8"/>
      <c r="T76" s="18">
        <v>1672</v>
      </c>
      <c r="U76" s="8"/>
      <c r="V76" s="4">
        <v>38957</v>
      </c>
      <c r="W76" s="6" t="s">
        <v>27</v>
      </c>
      <c r="Y76" s="11" t="s">
        <v>134</v>
      </c>
      <c r="AB76" s="23"/>
      <c r="AG76" s="23"/>
      <c r="AH76" s="19"/>
      <c r="AI76" s="19"/>
      <c r="AL76"/>
      <c r="AM76" s="19"/>
    </row>
    <row r="77" spans="1:39" s="9" customFormat="1" ht="15" customHeight="1" x14ac:dyDescent="0.25">
      <c r="A77" s="11" t="s">
        <v>134</v>
      </c>
      <c r="B77" s="12" t="s">
        <v>3378</v>
      </c>
      <c r="C77" s="12" t="s">
        <v>24</v>
      </c>
      <c r="D77" s="12" t="s">
        <v>245</v>
      </c>
      <c r="E77" s="12" t="s">
        <v>1209</v>
      </c>
      <c r="F77" s="12" t="s">
        <v>2320</v>
      </c>
      <c r="G77" s="12" t="s">
        <v>25</v>
      </c>
      <c r="H77" s="12">
        <v>2000996238</v>
      </c>
      <c r="I77" s="12" t="s">
        <v>3869</v>
      </c>
      <c r="J77" s="13"/>
      <c r="K77" s="13"/>
      <c r="L77" s="14"/>
      <c r="M77" s="7"/>
      <c r="N77" s="6"/>
      <c r="O77" s="12" t="s">
        <v>26</v>
      </c>
      <c r="P77" s="6"/>
      <c r="Q77" s="6"/>
      <c r="R77" s="8"/>
      <c r="S77" s="8"/>
      <c r="T77" s="18">
        <v>3762</v>
      </c>
      <c r="U77" s="8"/>
      <c r="V77" s="4">
        <v>38969</v>
      </c>
      <c r="W77" s="6" t="s">
        <v>27</v>
      </c>
      <c r="Y77" s="11" t="s">
        <v>134</v>
      </c>
      <c r="AB77" s="23"/>
      <c r="AG77" s="23"/>
      <c r="AH77" s="19"/>
      <c r="AI77" s="19"/>
      <c r="AL77"/>
      <c r="AM77" s="19"/>
    </row>
    <row r="78" spans="1:39" s="9" customFormat="1" ht="15" customHeight="1" x14ac:dyDescent="0.25">
      <c r="A78" s="11" t="s">
        <v>134</v>
      </c>
      <c r="B78" s="12" t="s">
        <v>3378</v>
      </c>
      <c r="C78" s="12" t="s">
        <v>24</v>
      </c>
      <c r="D78" s="12" t="s">
        <v>246</v>
      </c>
      <c r="E78" s="12" t="s">
        <v>1210</v>
      </c>
      <c r="F78" s="12" t="s">
        <v>2321</v>
      </c>
      <c r="G78" s="12" t="s">
        <v>25</v>
      </c>
      <c r="H78" s="12">
        <v>2000994084</v>
      </c>
      <c r="I78" s="12" t="s">
        <v>3869</v>
      </c>
      <c r="J78" s="13"/>
      <c r="K78" s="13"/>
      <c r="L78" s="14"/>
      <c r="M78" s="7"/>
      <c r="N78" s="6"/>
      <c r="O78" s="12" t="s">
        <v>26</v>
      </c>
      <c r="P78" s="6"/>
      <c r="Q78" s="6"/>
      <c r="R78" s="8"/>
      <c r="S78" s="8"/>
      <c r="T78" s="18">
        <v>6295</v>
      </c>
      <c r="U78" s="8"/>
      <c r="V78" s="4">
        <v>38995</v>
      </c>
      <c r="W78" s="6" t="s">
        <v>27</v>
      </c>
      <c r="Y78" s="11" t="s">
        <v>134</v>
      </c>
      <c r="AB78" s="23"/>
      <c r="AG78" s="23"/>
      <c r="AH78" s="19"/>
      <c r="AI78" s="19"/>
      <c r="AL78"/>
      <c r="AM78" s="19"/>
    </row>
    <row r="79" spans="1:39" s="9" customFormat="1" ht="15" customHeight="1" x14ac:dyDescent="0.25">
      <c r="A79" s="11" t="s">
        <v>134</v>
      </c>
      <c r="B79" s="12" t="s">
        <v>3378</v>
      </c>
      <c r="C79" s="12" t="s">
        <v>24</v>
      </c>
      <c r="D79" s="12" t="s">
        <v>247</v>
      </c>
      <c r="E79" s="12" t="s">
        <v>1211</v>
      </c>
      <c r="F79" s="12" t="s">
        <v>2322</v>
      </c>
      <c r="G79" s="12" t="s">
        <v>25</v>
      </c>
      <c r="H79" s="12">
        <v>2000990453</v>
      </c>
      <c r="I79" s="12" t="s">
        <v>3870</v>
      </c>
      <c r="J79" s="13"/>
      <c r="K79" s="13"/>
      <c r="L79" s="14"/>
      <c r="M79" s="7"/>
      <c r="N79" s="6"/>
      <c r="O79" s="12" t="s">
        <v>26</v>
      </c>
      <c r="P79" s="6"/>
      <c r="Q79" s="6"/>
      <c r="R79" s="8"/>
      <c r="S79" s="8"/>
      <c r="T79" s="18">
        <v>417.75</v>
      </c>
      <c r="U79" s="8"/>
      <c r="V79" s="4">
        <v>39034</v>
      </c>
      <c r="W79" s="6" t="s">
        <v>27</v>
      </c>
      <c r="Y79" s="11" t="s">
        <v>134</v>
      </c>
      <c r="AB79" s="23"/>
      <c r="AG79" s="23"/>
      <c r="AH79" s="19"/>
      <c r="AI79" s="19"/>
      <c r="AL79"/>
      <c r="AM79" s="19"/>
    </row>
    <row r="80" spans="1:39" s="9" customFormat="1" ht="15" customHeight="1" x14ac:dyDescent="0.25">
      <c r="A80" s="11" t="s">
        <v>134</v>
      </c>
      <c r="B80" s="12" t="s">
        <v>3378</v>
      </c>
      <c r="C80" s="12" t="s">
        <v>24</v>
      </c>
      <c r="D80" s="12" t="s">
        <v>248</v>
      </c>
      <c r="E80" s="12" t="s">
        <v>1212</v>
      </c>
      <c r="F80" s="12" t="s">
        <v>2323</v>
      </c>
      <c r="G80" s="12" t="s">
        <v>25</v>
      </c>
      <c r="H80" s="12">
        <v>2000990011</v>
      </c>
      <c r="I80" s="12" t="s">
        <v>3870</v>
      </c>
      <c r="J80" s="13"/>
      <c r="K80" s="13"/>
      <c r="L80" s="14"/>
      <c r="M80" s="7"/>
      <c r="N80" s="6"/>
      <c r="O80" s="12" t="s">
        <v>26</v>
      </c>
      <c r="P80" s="6"/>
      <c r="Q80" s="6"/>
      <c r="R80" s="8"/>
      <c r="S80" s="8"/>
      <c r="T80" s="18">
        <v>27701.15</v>
      </c>
      <c r="U80" s="8"/>
      <c r="V80" s="4">
        <v>39050</v>
      </c>
      <c r="W80" s="6" t="s">
        <v>27</v>
      </c>
      <c r="Y80" s="11" t="s">
        <v>134</v>
      </c>
      <c r="AB80" s="23"/>
      <c r="AG80" s="23"/>
      <c r="AH80" s="19"/>
      <c r="AI80" s="19"/>
      <c r="AL80"/>
      <c r="AM80" s="19"/>
    </row>
    <row r="81" spans="1:39" s="9" customFormat="1" ht="15" customHeight="1" x14ac:dyDescent="0.25">
      <c r="A81" s="11" t="s">
        <v>134</v>
      </c>
      <c r="B81" s="12" t="s">
        <v>3378</v>
      </c>
      <c r="C81" s="12" t="s">
        <v>24</v>
      </c>
      <c r="D81" s="12" t="s">
        <v>249</v>
      </c>
      <c r="E81" s="12" t="s">
        <v>1213</v>
      </c>
      <c r="F81" s="12" t="s">
        <v>2324</v>
      </c>
      <c r="G81" s="12" t="s">
        <v>25</v>
      </c>
      <c r="H81" s="12">
        <v>2000990078</v>
      </c>
      <c r="I81" s="12" t="s">
        <v>3870</v>
      </c>
      <c r="J81" s="13"/>
      <c r="K81" s="13"/>
      <c r="L81" s="14"/>
      <c r="M81" s="7"/>
      <c r="N81" s="6"/>
      <c r="O81" s="12" t="s">
        <v>26</v>
      </c>
      <c r="P81" s="6"/>
      <c r="Q81" s="6"/>
      <c r="R81" s="8"/>
      <c r="S81" s="8"/>
      <c r="T81" s="18">
        <v>2378.0100000000002</v>
      </c>
      <c r="U81" s="8"/>
      <c r="V81" s="4">
        <v>39058</v>
      </c>
      <c r="W81" s="6" t="s">
        <v>27</v>
      </c>
      <c r="Y81" s="11" t="s">
        <v>134</v>
      </c>
      <c r="AB81" s="23"/>
      <c r="AG81" s="23"/>
      <c r="AH81" s="19"/>
      <c r="AI81" s="19"/>
      <c r="AL81"/>
      <c r="AM81" s="19"/>
    </row>
    <row r="82" spans="1:39" s="9" customFormat="1" ht="15" customHeight="1" x14ac:dyDescent="0.25">
      <c r="A82" s="11" t="s">
        <v>134</v>
      </c>
      <c r="B82" s="12" t="s">
        <v>3378</v>
      </c>
      <c r="C82" s="12" t="s">
        <v>24</v>
      </c>
      <c r="D82" s="12">
        <v>3740500000000</v>
      </c>
      <c r="E82" s="12" t="s">
        <v>1214</v>
      </c>
      <c r="F82" s="12" t="s">
        <v>2325</v>
      </c>
      <c r="G82" s="12" t="s">
        <v>25</v>
      </c>
      <c r="H82" s="12">
        <v>2000996141</v>
      </c>
      <c r="I82" s="12" t="s">
        <v>3869</v>
      </c>
      <c r="J82" s="13"/>
      <c r="K82" s="13"/>
      <c r="L82" s="14"/>
      <c r="M82" s="7"/>
      <c r="N82" s="6"/>
      <c r="O82" s="12" t="s">
        <v>26</v>
      </c>
      <c r="P82" s="6"/>
      <c r="Q82" s="6"/>
      <c r="R82" s="8"/>
      <c r="S82" s="8"/>
      <c r="T82" s="18">
        <v>7262</v>
      </c>
      <c r="U82" s="8"/>
      <c r="V82" s="4">
        <v>39062</v>
      </c>
      <c r="W82" s="6" t="s">
        <v>27</v>
      </c>
      <c r="Y82" s="11" t="s">
        <v>134</v>
      </c>
      <c r="AB82" s="23"/>
      <c r="AG82" s="23"/>
      <c r="AH82" s="19"/>
      <c r="AI82" s="19"/>
      <c r="AL82"/>
      <c r="AM82" s="19"/>
    </row>
    <row r="83" spans="1:39" s="9" customFormat="1" ht="15" customHeight="1" x14ac:dyDescent="0.25">
      <c r="A83" s="11" t="s">
        <v>134</v>
      </c>
      <c r="B83" s="12" t="s">
        <v>3378</v>
      </c>
      <c r="C83" s="12" t="s">
        <v>24</v>
      </c>
      <c r="D83" s="12" t="s">
        <v>250</v>
      </c>
      <c r="E83" s="12" t="s">
        <v>1215</v>
      </c>
      <c r="F83" s="12" t="s">
        <v>2326</v>
      </c>
      <c r="G83" s="12" t="s">
        <v>25</v>
      </c>
      <c r="H83" s="12">
        <v>2000998217</v>
      </c>
      <c r="I83" s="12" t="s">
        <v>3869</v>
      </c>
      <c r="J83" s="13"/>
      <c r="K83" s="13"/>
      <c r="L83" s="14"/>
      <c r="M83" s="7"/>
      <c r="N83" s="6"/>
      <c r="O83" s="12" t="s">
        <v>26</v>
      </c>
      <c r="P83" s="6"/>
      <c r="Q83" s="6"/>
      <c r="R83" s="8"/>
      <c r="S83" s="8"/>
      <c r="T83" s="18">
        <v>24922</v>
      </c>
      <c r="U83" s="8"/>
      <c r="V83" s="4">
        <v>39063</v>
      </c>
      <c r="W83" s="6" t="s">
        <v>27</v>
      </c>
      <c r="Y83" s="11" t="s">
        <v>134</v>
      </c>
      <c r="AB83" s="23"/>
      <c r="AG83" s="23"/>
      <c r="AH83" s="19"/>
      <c r="AI83" s="19"/>
      <c r="AL83"/>
      <c r="AM83" s="19"/>
    </row>
    <row r="84" spans="1:39" s="9" customFormat="1" ht="15" customHeight="1" x14ac:dyDescent="0.25">
      <c r="A84" s="11" t="s">
        <v>134</v>
      </c>
      <c r="B84" s="12" t="s">
        <v>3378</v>
      </c>
      <c r="C84" s="12" t="s">
        <v>24</v>
      </c>
      <c r="D84" s="12" t="s">
        <v>251</v>
      </c>
      <c r="E84" s="12" t="s">
        <v>1216</v>
      </c>
      <c r="F84" s="12" t="s">
        <v>2327</v>
      </c>
      <c r="G84" s="12" t="s">
        <v>25</v>
      </c>
      <c r="H84" s="12">
        <v>2000990356</v>
      </c>
      <c r="I84" s="12" t="s">
        <v>3870</v>
      </c>
      <c r="J84" s="13"/>
      <c r="K84" s="13"/>
      <c r="L84" s="14"/>
      <c r="M84" s="7"/>
      <c r="N84" s="6"/>
      <c r="O84" s="12" t="s">
        <v>26</v>
      </c>
      <c r="P84" s="6"/>
      <c r="Q84" s="6"/>
      <c r="R84" s="8"/>
      <c r="S84" s="8"/>
      <c r="T84" s="18">
        <v>5837.26</v>
      </c>
      <c r="U84" s="8"/>
      <c r="V84" s="4">
        <v>39079</v>
      </c>
      <c r="W84" s="6" t="s">
        <v>27</v>
      </c>
      <c r="Y84" s="11" t="s">
        <v>134</v>
      </c>
      <c r="AB84" s="23"/>
      <c r="AG84" s="23"/>
      <c r="AH84" s="19"/>
      <c r="AI84" s="19"/>
      <c r="AL84"/>
      <c r="AM84" s="19"/>
    </row>
    <row r="85" spans="1:39" s="9" customFormat="1" ht="15" customHeight="1" x14ac:dyDescent="0.25">
      <c r="A85" s="11" t="s">
        <v>47</v>
      </c>
      <c r="B85" s="12" t="s">
        <v>147</v>
      </c>
      <c r="C85" s="12" t="s">
        <v>48</v>
      </c>
      <c r="D85" s="12" t="s">
        <v>252</v>
      </c>
      <c r="E85" s="12" t="s">
        <v>1217</v>
      </c>
      <c r="F85" s="12" t="s">
        <v>2328</v>
      </c>
      <c r="G85" s="12" t="s">
        <v>25</v>
      </c>
      <c r="H85" s="12">
        <v>2001260138</v>
      </c>
      <c r="I85" s="12" t="s">
        <v>3869</v>
      </c>
      <c r="J85" s="13"/>
      <c r="K85" s="13"/>
      <c r="L85" s="14"/>
      <c r="M85" s="7"/>
      <c r="N85" s="6"/>
      <c r="O85" s="12" t="s">
        <v>26</v>
      </c>
      <c r="P85" s="6"/>
      <c r="Q85" s="6"/>
      <c r="R85" s="8"/>
      <c r="S85" s="8"/>
      <c r="T85" s="18">
        <v>3929</v>
      </c>
      <c r="U85" s="8"/>
      <c r="V85" s="4">
        <v>38721</v>
      </c>
      <c r="W85" s="6" t="s">
        <v>27</v>
      </c>
      <c r="Y85" s="11" t="s">
        <v>47</v>
      </c>
      <c r="AB85" s="23"/>
      <c r="AG85" s="23"/>
      <c r="AH85" s="19"/>
      <c r="AI85" s="19"/>
      <c r="AL85"/>
      <c r="AM85" s="19"/>
    </row>
    <row r="86" spans="1:39" s="9" customFormat="1" ht="15" customHeight="1" x14ac:dyDescent="0.25">
      <c r="A86" s="11" t="s">
        <v>47</v>
      </c>
      <c r="B86" s="12" t="s">
        <v>147</v>
      </c>
      <c r="C86" s="12" t="s">
        <v>48</v>
      </c>
      <c r="D86" s="12" t="s">
        <v>253</v>
      </c>
      <c r="E86" s="12" t="s">
        <v>1218</v>
      </c>
      <c r="F86" s="12" t="s">
        <v>2329</v>
      </c>
      <c r="G86" s="12" t="s">
        <v>25</v>
      </c>
      <c r="H86" s="12">
        <v>2001260157</v>
      </c>
      <c r="I86" s="12" t="s">
        <v>3869</v>
      </c>
      <c r="J86" s="13"/>
      <c r="K86" s="13"/>
      <c r="L86" s="14"/>
      <c r="M86" s="7"/>
      <c r="N86" s="6"/>
      <c r="O86" s="12" t="s">
        <v>26</v>
      </c>
      <c r="P86" s="6"/>
      <c r="Q86" s="6"/>
      <c r="R86" s="8"/>
      <c r="S86" s="8"/>
      <c r="T86" s="18">
        <v>4566</v>
      </c>
      <c r="U86" s="8"/>
      <c r="V86" s="4">
        <v>38721</v>
      </c>
      <c r="W86" s="6" t="s">
        <v>27</v>
      </c>
      <c r="Y86" s="11" t="s">
        <v>47</v>
      </c>
      <c r="AB86" s="23"/>
      <c r="AG86" s="23"/>
      <c r="AH86" s="19"/>
      <c r="AI86" s="19"/>
      <c r="AL86"/>
      <c r="AM86" s="19"/>
    </row>
    <row r="87" spans="1:39" s="9" customFormat="1" ht="15" customHeight="1" x14ac:dyDescent="0.25">
      <c r="A87" s="11" t="s">
        <v>47</v>
      </c>
      <c r="B87" s="12" t="s">
        <v>147</v>
      </c>
      <c r="C87" s="12" t="s">
        <v>48</v>
      </c>
      <c r="D87" s="12" t="s">
        <v>254</v>
      </c>
      <c r="E87" s="12" t="s">
        <v>1219</v>
      </c>
      <c r="F87" s="12" t="s">
        <v>2330</v>
      </c>
      <c r="G87" s="12" t="s">
        <v>25</v>
      </c>
      <c r="H87" s="12">
        <v>2001263024</v>
      </c>
      <c r="I87" s="12" t="s">
        <v>3869</v>
      </c>
      <c r="J87" s="13"/>
      <c r="K87" s="13"/>
      <c r="L87" s="14"/>
      <c r="M87" s="7"/>
      <c r="N87" s="6"/>
      <c r="O87" s="12" t="s">
        <v>26</v>
      </c>
      <c r="P87" s="6"/>
      <c r="Q87" s="6"/>
      <c r="R87" s="8"/>
      <c r="S87" s="8"/>
      <c r="T87" s="18">
        <v>10764</v>
      </c>
      <c r="U87" s="8"/>
      <c r="V87" s="4">
        <v>38742</v>
      </c>
      <c r="W87" s="6" t="s">
        <v>27</v>
      </c>
      <c r="Y87" s="11" t="s">
        <v>47</v>
      </c>
      <c r="AB87" s="23"/>
      <c r="AG87" s="23"/>
      <c r="AH87" s="19"/>
      <c r="AI87" s="19"/>
      <c r="AL87"/>
      <c r="AM87" s="19"/>
    </row>
    <row r="88" spans="1:39" s="9" customFormat="1" ht="15" customHeight="1" x14ac:dyDescent="0.25">
      <c r="A88" s="11" t="s">
        <v>47</v>
      </c>
      <c r="B88" s="12" t="s">
        <v>147</v>
      </c>
      <c r="C88" s="12" t="s">
        <v>48</v>
      </c>
      <c r="D88" s="12">
        <v>0</v>
      </c>
      <c r="E88" s="12" t="s">
        <v>1220</v>
      </c>
      <c r="F88" s="12" t="s">
        <v>2331</v>
      </c>
      <c r="G88" s="12" t="s">
        <v>25</v>
      </c>
      <c r="H88" s="12">
        <v>2001126744</v>
      </c>
      <c r="I88" s="12" t="s">
        <v>3869</v>
      </c>
      <c r="J88" s="13"/>
      <c r="K88" s="13"/>
      <c r="L88" s="14"/>
      <c r="M88" s="7"/>
      <c r="N88" s="6"/>
      <c r="O88" s="12" t="s">
        <v>26</v>
      </c>
      <c r="P88" s="6"/>
      <c r="Q88" s="6"/>
      <c r="R88" s="8"/>
      <c r="S88" s="8"/>
      <c r="T88" s="18">
        <v>6470</v>
      </c>
      <c r="U88" s="8"/>
      <c r="V88" s="4">
        <v>38750</v>
      </c>
      <c r="W88" s="6" t="s">
        <v>27</v>
      </c>
      <c r="Y88" s="11" t="s">
        <v>47</v>
      </c>
      <c r="AB88" s="23"/>
      <c r="AG88" s="23"/>
      <c r="AH88" s="19"/>
      <c r="AI88" s="19"/>
      <c r="AL88"/>
      <c r="AM88" s="19"/>
    </row>
    <row r="89" spans="1:39" s="9" customFormat="1" ht="15" customHeight="1" x14ac:dyDescent="0.25">
      <c r="A89" s="11" t="s">
        <v>47</v>
      </c>
      <c r="B89" s="12" t="s">
        <v>147</v>
      </c>
      <c r="C89" s="12" t="s">
        <v>48</v>
      </c>
      <c r="D89" s="12" t="s">
        <v>255</v>
      </c>
      <c r="E89" s="12" t="s">
        <v>1221</v>
      </c>
      <c r="F89" s="12" t="s">
        <v>2332</v>
      </c>
      <c r="G89" s="12" t="s">
        <v>25</v>
      </c>
      <c r="H89" s="12">
        <v>2001249528</v>
      </c>
      <c r="I89" s="12" t="s">
        <v>3869</v>
      </c>
      <c r="J89" s="13"/>
      <c r="K89" s="13"/>
      <c r="L89" s="14"/>
      <c r="M89" s="7"/>
      <c r="N89" s="6"/>
      <c r="O89" s="12" t="s">
        <v>26</v>
      </c>
      <c r="P89" s="6"/>
      <c r="Q89" s="6"/>
      <c r="R89" s="8"/>
      <c r="S89" s="8"/>
      <c r="T89" s="18">
        <v>2679</v>
      </c>
      <c r="U89" s="8"/>
      <c r="V89" s="4">
        <v>38769</v>
      </c>
      <c r="W89" s="6" t="s">
        <v>27</v>
      </c>
      <c r="Y89" s="11" t="s">
        <v>47</v>
      </c>
      <c r="AB89" s="23"/>
      <c r="AG89" s="23"/>
      <c r="AH89" s="19"/>
      <c r="AI89" s="19"/>
      <c r="AL89"/>
      <c r="AM89" s="19"/>
    </row>
    <row r="90" spans="1:39" s="9" customFormat="1" ht="15" customHeight="1" x14ac:dyDescent="0.25">
      <c r="A90" s="11" t="s">
        <v>47</v>
      </c>
      <c r="B90" s="12" t="s">
        <v>147</v>
      </c>
      <c r="C90" s="12" t="s">
        <v>48</v>
      </c>
      <c r="D90" s="12" t="s">
        <v>256</v>
      </c>
      <c r="E90" s="12" t="s">
        <v>1222</v>
      </c>
      <c r="F90" s="12" t="s">
        <v>2333</v>
      </c>
      <c r="G90" s="12" t="s">
        <v>25</v>
      </c>
      <c r="H90" s="12">
        <v>2001249412</v>
      </c>
      <c r="I90" s="12" t="s">
        <v>3869</v>
      </c>
      <c r="J90" s="13"/>
      <c r="K90" s="13"/>
      <c r="L90" s="14"/>
      <c r="M90" s="7"/>
      <c r="N90" s="6"/>
      <c r="O90" s="12" t="s">
        <v>26</v>
      </c>
      <c r="P90" s="6"/>
      <c r="Q90" s="6"/>
      <c r="R90" s="8"/>
      <c r="S90" s="8"/>
      <c r="T90" s="18">
        <v>6003</v>
      </c>
      <c r="U90" s="8"/>
      <c r="V90" s="4">
        <v>38772</v>
      </c>
      <c r="W90" s="6" t="s">
        <v>27</v>
      </c>
      <c r="Y90" s="11" t="s">
        <v>47</v>
      </c>
      <c r="AB90" s="23"/>
      <c r="AG90" s="23"/>
      <c r="AH90" s="19"/>
      <c r="AI90" s="19"/>
      <c r="AL90"/>
      <c r="AM90" s="19"/>
    </row>
    <row r="91" spans="1:39" s="9" customFormat="1" ht="15" customHeight="1" x14ac:dyDescent="0.25">
      <c r="A91" s="11" t="s">
        <v>47</v>
      </c>
      <c r="B91" s="12" t="s">
        <v>147</v>
      </c>
      <c r="C91" s="12" t="s">
        <v>48</v>
      </c>
      <c r="D91" s="12" t="s">
        <v>257</v>
      </c>
      <c r="E91" s="12" t="s">
        <v>1223</v>
      </c>
      <c r="F91" s="12" t="s">
        <v>2334</v>
      </c>
      <c r="G91" s="12" t="s">
        <v>25</v>
      </c>
      <c r="H91" s="12">
        <v>2001255358</v>
      </c>
      <c r="I91" s="12" t="s">
        <v>3870</v>
      </c>
      <c r="J91" s="13"/>
      <c r="K91" s="13"/>
      <c r="L91" s="14"/>
      <c r="M91" s="7"/>
      <c r="N91" s="6"/>
      <c r="O91" s="12" t="s">
        <v>26</v>
      </c>
      <c r="P91" s="6"/>
      <c r="Q91" s="6"/>
      <c r="R91" s="8"/>
      <c r="S91" s="8"/>
      <c r="T91" s="18">
        <v>1268.73</v>
      </c>
      <c r="U91" s="8"/>
      <c r="V91" s="4">
        <v>38784</v>
      </c>
      <c r="W91" s="6" t="s">
        <v>27</v>
      </c>
      <c r="Y91" s="11" t="s">
        <v>47</v>
      </c>
      <c r="AB91" s="23"/>
      <c r="AG91" s="23"/>
      <c r="AH91" s="19"/>
      <c r="AI91" s="19"/>
      <c r="AL91"/>
      <c r="AM91" s="19"/>
    </row>
    <row r="92" spans="1:39" s="9" customFormat="1" ht="15" customHeight="1" x14ac:dyDescent="0.25">
      <c r="A92" s="11" t="s">
        <v>47</v>
      </c>
      <c r="B92" s="12" t="s">
        <v>147</v>
      </c>
      <c r="C92" s="12" t="s">
        <v>48</v>
      </c>
      <c r="D92" s="12" t="s">
        <v>258</v>
      </c>
      <c r="E92" s="12" t="s">
        <v>1224</v>
      </c>
      <c r="F92" s="12" t="s">
        <v>2335</v>
      </c>
      <c r="G92" s="12" t="s">
        <v>25</v>
      </c>
      <c r="H92" s="12">
        <v>2001255269</v>
      </c>
      <c r="I92" s="12" t="s">
        <v>3870</v>
      </c>
      <c r="J92" s="13"/>
      <c r="K92" s="13"/>
      <c r="L92" s="14"/>
      <c r="M92" s="7"/>
      <c r="N92" s="6"/>
      <c r="O92" s="12" t="s">
        <v>26</v>
      </c>
      <c r="P92" s="6"/>
      <c r="Q92" s="6"/>
      <c r="R92" s="8"/>
      <c r="S92" s="8"/>
      <c r="T92" s="18">
        <v>0.14000000000000001</v>
      </c>
      <c r="U92" s="8"/>
      <c r="V92" s="4">
        <v>38800</v>
      </c>
      <c r="W92" s="6" t="s">
        <v>27</v>
      </c>
      <c r="Y92" s="11" t="s">
        <v>47</v>
      </c>
      <c r="AB92" s="23"/>
      <c r="AG92" s="23"/>
      <c r="AH92" s="19"/>
      <c r="AI92" s="19"/>
      <c r="AL92"/>
      <c r="AM92" s="19"/>
    </row>
    <row r="93" spans="1:39" s="9" customFormat="1" ht="15" customHeight="1" x14ac:dyDescent="0.25">
      <c r="A93" s="11" t="s">
        <v>47</v>
      </c>
      <c r="B93" s="12" t="s">
        <v>147</v>
      </c>
      <c r="C93" s="12" t="s">
        <v>48</v>
      </c>
      <c r="D93" s="12" t="s">
        <v>259</v>
      </c>
      <c r="E93" s="12" t="s">
        <v>1225</v>
      </c>
      <c r="F93" s="12" t="s">
        <v>2336</v>
      </c>
      <c r="G93" s="12" t="s">
        <v>25</v>
      </c>
      <c r="H93" s="12">
        <v>2001249293</v>
      </c>
      <c r="I93" s="12" t="s">
        <v>3869</v>
      </c>
      <c r="J93" s="13"/>
      <c r="K93" s="13"/>
      <c r="L93" s="14"/>
      <c r="M93" s="7"/>
      <c r="N93" s="6"/>
      <c r="O93" s="12" t="s">
        <v>26</v>
      </c>
      <c r="P93" s="6"/>
      <c r="Q93" s="6"/>
      <c r="R93" s="8"/>
      <c r="S93" s="8"/>
      <c r="T93" s="18">
        <v>11203.68</v>
      </c>
      <c r="U93" s="8"/>
      <c r="V93" s="4">
        <v>38819</v>
      </c>
      <c r="W93" s="6" t="s">
        <v>27</v>
      </c>
      <c r="Y93" s="11" t="s">
        <v>47</v>
      </c>
      <c r="AB93" s="23"/>
      <c r="AG93" s="23"/>
      <c r="AH93" s="19"/>
      <c r="AI93" s="19"/>
      <c r="AL93"/>
      <c r="AM93" s="19"/>
    </row>
    <row r="94" spans="1:39" s="9" customFormat="1" ht="15" customHeight="1" x14ac:dyDescent="0.25">
      <c r="A94" s="11" t="s">
        <v>47</v>
      </c>
      <c r="B94" s="12" t="s">
        <v>147</v>
      </c>
      <c r="C94" s="12" t="s">
        <v>48</v>
      </c>
      <c r="D94" s="12" t="s">
        <v>260</v>
      </c>
      <c r="E94" s="12" t="s">
        <v>1226</v>
      </c>
      <c r="F94" s="12" t="s">
        <v>2337</v>
      </c>
      <c r="G94" s="12" t="s">
        <v>25</v>
      </c>
      <c r="H94" s="12">
        <v>2001253018</v>
      </c>
      <c r="I94" s="12" t="s">
        <v>3870</v>
      </c>
      <c r="J94" s="13"/>
      <c r="K94" s="13"/>
      <c r="L94" s="14"/>
      <c r="M94" s="7"/>
      <c r="N94" s="6"/>
      <c r="O94" s="12" t="s">
        <v>26</v>
      </c>
      <c r="P94" s="6"/>
      <c r="Q94" s="6"/>
      <c r="R94" s="8"/>
      <c r="S94" s="8"/>
      <c r="T94" s="18">
        <v>0.45</v>
      </c>
      <c r="U94" s="8"/>
      <c r="V94" s="4">
        <v>38825</v>
      </c>
      <c r="W94" s="6" t="s">
        <v>27</v>
      </c>
      <c r="Y94" s="11" t="s">
        <v>47</v>
      </c>
      <c r="AB94" s="23"/>
      <c r="AG94" s="23"/>
      <c r="AH94" s="19"/>
      <c r="AI94" s="19"/>
      <c r="AL94"/>
      <c r="AM94" s="19"/>
    </row>
    <row r="95" spans="1:39" s="9" customFormat="1" ht="15" customHeight="1" x14ac:dyDescent="0.25">
      <c r="A95" s="11" t="s">
        <v>47</v>
      </c>
      <c r="B95" s="12" t="s">
        <v>147</v>
      </c>
      <c r="C95" s="12" t="s">
        <v>48</v>
      </c>
      <c r="D95" s="12">
        <v>0</v>
      </c>
      <c r="E95" s="12" t="s">
        <v>1227</v>
      </c>
      <c r="F95" s="12" t="s">
        <v>2338</v>
      </c>
      <c r="G95" s="12" t="s">
        <v>25</v>
      </c>
      <c r="H95" s="12">
        <v>2001259817</v>
      </c>
      <c r="I95" s="12" t="s">
        <v>3869</v>
      </c>
      <c r="J95" s="13"/>
      <c r="K95" s="13"/>
      <c r="L95" s="14"/>
      <c r="M95" s="7"/>
      <c r="N95" s="6"/>
      <c r="O95" s="12" t="s">
        <v>26</v>
      </c>
      <c r="P95" s="6"/>
      <c r="Q95" s="6"/>
      <c r="R95" s="8"/>
      <c r="S95" s="8"/>
      <c r="T95" s="18">
        <v>100058</v>
      </c>
      <c r="U95" s="8"/>
      <c r="V95" s="4">
        <v>38826</v>
      </c>
      <c r="W95" s="6" t="s">
        <v>27</v>
      </c>
      <c r="Y95" s="11" t="s">
        <v>47</v>
      </c>
      <c r="AB95" s="23"/>
      <c r="AG95" s="23"/>
      <c r="AH95" s="19"/>
      <c r="AI95" s="19"/>
      <c r="AL95"/>
      <c r="AM95" s="19"/>
    </row>
    <row r="96" spans="1:39" s="9" customFormat="1" ht="15" customHeight="1" x14ac:dyDescent="0.25">
      <c r="A96" s="11" t="s">
        <v>47</v>
      </c>
      <c r="B96" s="12" t="s">
        <v>147</v>
      </c>
      <c r="C96" s="12" t="s">
        <v>48</v>
      </c>
      <c r="D96" s="12" t="s">
        <v>261</v>
      </c>
      <c r="E96" s="12" t="s">
        <v>1228</v>
      </c>
      <c r="F96" s="12" t="s">
        <v>2339</v>
      </c>
      <c r="G96" s="12" t="s">
        <v>25</v>
      </c>
      <c r="H96" s="12">
        <v>2001262788</v>
      </c>
      <c r="I96" s="12" t="s">
        <v>3869</v>
      </c>
      <c r="J96" s="13"/>
      <c r="K96" s="13"/>
      <c r="L96" s="14"/>
      <c r="M96" s="7"/>
      <c r="N96" s="6"/>
      <c r="O96" s="12" t="s">
        <v>26</v>
      </c>
      <c r="P96" s="6"/>
      <c r="Q96" s="6"/>
      <c r="R96" s="8"/>
      <c r="S96" s="8"/>
      <c r="T96" s="18">
        <v>1728</v>
      </c>
      <c r="U96" s="8"/>
      <c r="V96" s="4">
        <v>38850</v>
      </c>
      <c r="W96" s="6" t="s">
        <v>27</v>
      </c>
      <c r="Y96" s="11" t="s">
        <v>47</v>
      </c>
      <c r="AB96" s="23"/>
      <c r="AG96" s="23"/>
      <c r="AH96" s="19"/>
      <c r="AI96" s="19"/>
      <c r="AL96"/>
      <c r="AM96" s="19"/>
    </row>
    <row r="97" spans="1:39" s="9" customFormat="1" ht="15" customHeight="1" x14ac:dyDescent="0.25">
      <c r="A97" s="11" t="s">
        <v>47</v>
      </c>
      <c r="B97" s="12" t="s">
        <v>147</v>
      </c>
      <c r="C97" s="12" t="s">
        <v>48</v>
      </c>
      <c r="D97" s="12" t="s">
        <v>262</v>
      </c>
      <c r="E97" s="12" t="s">
        <v>1229</v>
      </c>
      <c r="F97" s="12" t="s">
        <v>2340</v>
      </c>
      <c r="G97" s="12" t="s">
        <v>25</v>
      </c>
      <c r="H97" s="12">
        <v>2001249455</v>
      </c>
      <c r="I97" s="12" t="s">
        <v>3869</v>
      </c>
      <c r="J97" s="13"/>
      <c r="K97" s="13"/>
      <c r="L97" s="14"/>
      <c r="M97" s="7"/>
      <c r="N97" s="6"/>
      <c r="O97" s="12" t="s">
        <v>26</v>
      </c>
      <c r="P97" s="6"/>
      <c r="Q97" s="6"/>
      <c r="R97" s="8"/>
      <c r="S97" s="8"/>
      <c r="T97" s="18">
        <v>2870</v>
      </c>
      <c r="U97" s="8"/>
      <c r="V97" s="4">
        <v>38850</v>
      </c>
      <c r="W97" s="6" t="s">
        <v>27</v>
      </c>
      <c r="Y97" s="11" t="s">
        <v>47</v>
      </c>
      <c r="AB97" s="23"/>
      <c r="AG97" s="23"/>
      <c r="AH97" s="19"/>
      <c r="AI97" s="19"/>
      <c r="AL97"/>
      <c r="AM97" s="19"/>
    </row>
    <row r="98" spans="1:39" s="9" customFormat="1" ht="15" customHeight="1" x14ac:dyDescent="0.25">
      <c r="A98" s="11" t="s">
        <v>47</v>
      </c>
      <c r="B98" s="12" t="s">
        <v>147</v>
      </c>
      <c r="C98" s="12" t="s">
        <v>48</v>
      </c>
      <c r="D98" s="12" t="s">
        <v>263</v>
      </c>
      <c r="E98" s="12" t="s">
        <v>1230</v>
      </c>
      <c r="F98" s="12" t="s">
        <v>2341</v>
      </c>
      <c r="G98" s="12" t="s">
        <v>25</v>
      </c>
      <c r="H98" s="12">
        <v>2001259949</v>
      </c>
      <c r="I98" s="12" t="s">
        <v>3869</v>
      </c>
      <c r="J98" s="13"/>
      <c r="K98" s="13"/>
      <c r="L98" s="14"/>
      <c r="M98" s="7"/>
      <c r="N98" s="6"/>
      <c r="O98" s="12" t="s">
        <v>26</v>
      </c>
      <c r="P98" s="6"/>
      <c r="Q98" s="6"/>
      <c r="R98" s="8"/>
      <c r="S98" s="8"/>
      <c r="T98" s="18">
        <v>103</v>
      </c>
      <c r="U98" s="8"/>
      <c r="V98" s="4">
        <v>38887</v>
      </c>
      <c r="W98" s="6" t="s">
        <v>27</v>
      </c>
      <c r="Y98" s="11" t="s">
        <v>47</v>
      </c>
      <c r="AB98" s="23"/>
      <c r="AG98" s="23"/>
      <c r="AH98" s="19"/>
      <c r="AI98" s="19"/>
      <c r="AL98"/>
      <c r="AM98" s="19"/>
    </row>
    <row r="99" spans="1:39" s="9" customFormat="1" ht="15" customHeight="1" x14ac:dyDescent="0.25">
      <c r="A99" s="11" t="s">
        <v>47</v>
      </c>
      <c r="B99" s="12" t="s">
        <v>147</v>
      </c>
      <c r="C99" s="12" t="s">
        <v>48</v>
      </c>
      <c r="D99" s="12" t="s">
        <v>264</v>
      </c>
      <c r="E99" s="12" t="s">
        <v>1231</v>
      </c>
      <c r="F99" s="12" t="s">
        <v>2342</v>
      </c>
      <c r="G99" s="12" t="s">
        <v>25</v>
      </c>
      <c r="H99" s="12">
        <v>2001249927</v>
      </c>
      <c r="I99" s="12" t="s">
        <v>3869</v>
      </c>
      <c r="J99" s="13"/>
      <c r="K99" s="13"/>
      <c r="L99" s="14"/>
      <c r="M99" s="7"/>
      <c r="N99" s="6"/>
      <c r="O99" s="12" t="s">
        <v>26</v>
      </c>
      <c r="P99" s="6"/>
      <c r="Q99" s="6"/>
      <c r="R99" s="8"/>
      <c r="S99" s="8"/>
      <c r="T99" s="18">
        <v>3820</v>
      </c>
      <c r="U99" s="8"/>
      <c r="V99" s="4">
        <v>38908</v>
      </c>
      <c r="W99" s="6" t="s">
        <v>27</v>
      </c>
      <c r="Y99" s="11" t="s">
        <v>47</v>
      </c>
      <c r="AB99" s="23"/>
      <c r="AG99" s="23"/>
      <c r="AH99" s="19"/>
      <c r="AI99" s="19"/>
      <c r="AL99"/>
      <c r="AM99" s="19"/>
    </row>
    <row r="100" spans="1:39" s="9" customFormat="1" ht="15" customHeight="1" x14ac:dyDescent="0.25">
      <c r="A100" s="11" t="s">
        <v>47</v>
      </c>
      <c r="B100" s="12" t="s">
        <v>147</v>
      </c>
      <c r="C100" s="12" t="s">
        <v>48</v>
      </c>
      <c r="D100" s="12" t="s">
        <v>265</v>
      </c>
      <c r="E100" s="12" t="s">
        <v>1232</v>
      </c>
      <c r="F100" s="12" t="s">
        <v>2343</v>
      </c>
      <c r="G100" s="12" t="s">
        <v>25</v>
      </c>
      <c r="H100" s="12">
        <v>2001249641</v>
      </c>
      <c r="I100" s="12" t="s">
        <v>3869</v>
      </c>
      <c r="J100" s="13"/>
      <c r="K100" s="13"/>
      <c r="L100" s="14"/>
      <c r="M100" s="7"/>
      <c r="N100" s="6"/>
      <c r="O100" s="12" t="s">
        <v>26</v>
      </c>
      <c r="P100" s="6"/>
      <c r="Q100" s="6"/>
      <c r="R100" s="8"/>
      <c r="S100" s="8"/>
      <c r="T100" s="18">
        <v>16045</v>
      </c>
      <c r="U100" s="8"/>
      <c r="V100" s="4">
        <v>38916</v>
      </c>
      <c r="W100" s="6" t="s">
        <v>27</v>
      </c>
      <c r="Y100" s="11" t="s">
        <v>47</v>
      </c>
      <c r="AB100" s="23"/>
      <c r="AG100" s="23"/>
      <c r="AH100" s="19"/>
      <c r="AI100" s="19"/>
      <c r="AL100"/>
      <c r="AM100" s="19"/>
    </row>
    <row r="101" spans="1:39" s="9" customFormat="1" ht="15" customHeight="1" x14ac:dyDescent="0.25">
      <c r="A101" s="11" t="s">
        <v>47</v>
      </c>
      <c r="B101" s="12" t="s">
        <v>147</v>
      </c>
      <c r="C101" s="12" t="s">
        <v>48</v>
      </c>
      <c r="D101" s="12" t="s">
        <v>266</v>
      </c>
      <c r="E101" s="12" t="s">
        <v>1233</v>
      </c>
      <c r="F101" s="12" t="s">
        <v>2344</v>
      </c>
      <c r="G101" s="12" t="s">
        <v>25</v>
      </c>
      <c r="H101" s="12">
        <v>2001249889</v>
      </c>
      <c r="I101" s="12" t="s">
        <v>3869</v>
      </c>
      <c r="J101" s="13"/>
      <c r="K101" s="13"/>
      <c r="L101" s="14"/>
      <c r="M101" s="7"/>
      <c r="N101" s="6"/>
      <c r="O101" s="12" t="s">
        <v>26</v>
      </c>
      <c r="P101" s="6"/>
      <c r="Q101" s="6"/>
      <c r="R101" s="8"/>
      <c r="S101" s="8"/>
      <c r="T101" s="18">
        <v>4937</v>
      </c>
      <c r="U101" s="8"/>
      <c r="V101" s="4">
        <v>38936</v>
      </c>
      <c r="W101" s="6" t="s">
        <v>27</v>
      </c>
      <c r="Y101" s="11" t="s">
        <v>47</v>
      </c>
      <c r="AB101" s="23"/>
      <c r="AG101" s="23"/>
      <c r="AH101" s="19"/>
      <c r="AI101" s="19"/>
      <c r="AL101"/>
      <c r="AM101" s="19"/>
    </row>
    <row r="102" spans="1:39" s="9" customFormat="1" ht="15" customHeight="1" x14ac:dyDescent="0.25">
      <c r="A102" s="11" t="s">
        <v>47</v>
      </c>
      <c r="B102" s="12" t="s">
        <v>147</v>
      </c>
      <c r="C102" s="12" t="s">
        <v>48</v>
      </c>
      <c r="D102" s="12">
        <v>0</v>
      </c>
      <c r="E102" s="12" t="s">
        <v>1234</v>
      </c>
      <c r="F102" s="12" t="s">
        <v>2345</v>
      </c>
      <c r="G102" s="12" t="s">
        <v>25</v>
      </c>
      <c r="H102" s="12">
        <v>2001260181</v>
      </c>
      <c r="I102" s="12" t="s">
        <v>3869</v>
      </c>
      <c r="J102" s="13"/>
      <c r="K102" s="13"/>
      <c r="L102" s="14"/>
      <c r="M102" s="7"/>
      <c r="N102" s="6"/>
      <c r="O102" s="12" t="s">
        <v>26</v>
      </c>
      <c r="P102" s="6"/>
      <c r="Q102" s="6"/>
      <c r="R102" s="8"/>
      <c r="S102" s="8"/>
      <c r="T102" s="18">
        <v>6715</v>
      </c>
      <c r="U102" s="8"/>
      <c r="V102" s="4">
        <v>38953</v>
      </c>
      <c r="W102" s="6" t="s">
        <v>27</v>
      </c>
      <c r="Y102" s="11" t="s">
        <v>47</v>
      </c>
      <c r="AB102" s="23"/>
      <c r="AG102" s="23"/>
      <c r="AH102" s="19"/>
      <c r="AI102" s="19"/>
      <c r="AL102"/>
      <c r="AM102" s="19"/>
    </row>
    <row r="103" spans="1:39" s="9" customFormat="1" ht="15" customHeight="1" x14ac:dyDescent="0.25">
      <c r="A103" s="11" t="s">
        <v>47</v>
      </c>
      <c r="B103" s="12" t="s">
        <v>147</v>
      </c>
      <c r="C103" s="12" t="s">
        <v>48</v>
      </c>
      <c r="D103" s="12" t="s">
        <v>265</v>
      </c>
      <c r="E103" s="12" t="s">
        <v>1235</v>
      </c>
      <c r="F103" s="12" t="s">
        <v>2346</v>
      </c>
      <c r="G103" s="12" t="s">
        <v>25</v>
      </c>
      <c r="H103" s="12">
        <v>2001260009</v>
      </c>
      <c r="I103" s="12" t="s">
        <v>3869</v>
      </c>
      <c r="J103" s="13"/>
      <c r="K103" s="13"/>
      <c r="L103" s="14"/>
      <c r="M103" s="7"/>
      <c r="N103" s="6"/>
      <c r="O103" s="12" t="s">
        <v>26</v>
      </c>
      <c r="P103" s="6"/>
      <c r="Q103" s="6"/>
      <c r="R103" s="8"/>
      <c r="S103" s="8"/>
      <c r="T103" s="18">
        <v>24902</v>
      </c>
      <c r="U103" s="8"/>
      <c r="V103" s="4">
        <v>38976</v>
      </c>
      <c r="W103" s="6" t="s">
        <v>27</v>
      </c>
      <c r="Y103" s="11" t="s">
        <v>47</v>
      </c>
      <c r="AB103" s="23"/>
      <c r="AG103" s="23"/>
      <c r="AH103" s="19"/>
      <c r="AI103" s="19"/>
      <c r="AL103"/>
      <c r="AM103" s="19"/>
    </row>
    <row r="104" spans="1:39" s="9" customFormat="1" ht="15" customHeight="1" x14ac:dyDescent="0.25">
      <c r="A104" s="11" t="s">
        <v>47</v>
      </c>
      <c r="B104" s="12" t="s">
        <v>147</v>
      </c>
      <c r="C104" s="12" t="s">
        <v>48</v>
      </c>
      <c r="D104" s="12" t="s">
        <v>267</v>
      </c>
      <c r="E104" s="12" t="s">
        <v>1236</v>
      </c>
      <c r="F104" s="12" t="s">
        <v>2347</v>
      </c>
      <c r="G104" s="12" t="s">
        <v>25</v>
      </c>
      <c r="H104" s="12">
        <v>2001259809</v>
      </c>
      <c r="I104" s="12" t="s">
        <v>3869</v>
      </c>
      <c r="J104" s="13"/>
      <c r="K104" s="13"/>
      <c r="L104" s="14"/>
      <c r="M104" s="7"/>
      <c r="N104" s="6"/>
      <c r="O104" s="12" t="s">
        <v>26</v>
      </c>
      <c r="P104" s="6"/>
      <c r="Q104" s="6"/>
      <c r="R104" s="8"/>
      <c r="S104" s="8"/>
      <c r="T104" s="18">
        <v>1130</v>
      </c>
      <c r="U104" s="8"/>
      <c r="V104" s="4">
        <v>39003</v>
      </c>
      <c r="W104" s="6" t="s">
        <v>27</v>
      </c>
      <c r="Y104" s="11" t="s">
        <v>47</v>
      </c>
      <c r="AB104" s="23"/>
      <c r="AG104" s="23"/>
      <c r="AH104" s="19"/>
      <c r="AI104" s="19"/>
      <c r="AL104"/>
      <c r="AM104" s="19"/>
    </row>
    <row r="105" spans="1:39" s="9" customFormat="1" ht="15" customHeight="1" x14ac:dyDescent="0.25">
      <c r="A105" s="11" t="s">
        <v>47</v>
      </c>
      <c r="B105" s="12" t="s">
        <v>147</v>
      </c>
      <c r="C105" s="12" t="s">
        <v>48</v>
      </c>
      <c r="D105" s="12" t="s">
        <v>268</v>
      </c>
      <c r="E105" s="12" t="s">
        <v>1237</v>
      </c>
      <c r="F105" s="12" t="s">
        <v>2348</v>
      </c>
      <c r="G105" s="12" t="s">
        <v>25</v>
      </c>
      <c r="H105" s="12">
        <v>2001249749</v>
      </c>
      <c r="I105" s="12" t="s">
        <v>3869</v>
      </c>
      <c r="J105" s="13"/>
      <c r="K105" s="13"/>
      <c r="L105" s="14"/>
      <c r="M105" s="7"/>
      <c r="N105" s="6"/>
      <c r="O105" s="12" t="s">
        <v>26</v>
      </c>
      <c r="P105" s="6"/>
      <c r="Q105" s="6"/>
      <c r="R105" s="8"/>
      <c r="S105" s="8"/>
      <c r="T105" s="18">
        <v>161301</v>
      </c>
      <c r="U105" s="8"/>
      <c r="V105" s="4">
        <v>39011</v>
      </c>
      <c r="W105" s="6" t="s">
        <v>27</v>
      </c>
      <c r="Y105" s="11" t="s">
        <v>47</v>
      </c>
      <c r="AB105" s="23"/>
      <c r="AG105" s="23"/>
      <c r="AH105" s="19"/>
      <c r="AI105" s="19"/>
      <c r="AL105"/>
      <c r="AM105" s="19"/>
    </row>
    <row r="106" spans="1:39" s="9" customFormat="1" ht="15" customHeight="1" x14ac:dyDescent="0.25">
      <c r="A106" s="11" t="s">
        <v>47</v>
      </c>
      <c r="B106" s="12" t="s">
        <v>147</v>
      </c>
      <c r="C106" s="12" t="s">
        <v>48</v>
      </c>
      <c r="D106" s="12" t="s">
        <v>269</v>
      </c>
      <c r="E106" s="12" t="s">
        <v>1238</v>
      </c>
      <c r="F106" s="12" t="s">
        <v>2349</v>
      </c>
      <c r="G106" s="12" t="s">
        <v>25</v>
      </c>
      <c r="H106" s="12">
        <v>2001258551</v>
      </c>
      <c r="I106" s="12" t="s">
        <v>3870</v>
      </c>
      <c r="J106" s="13"/>
      <c r="K106" s="13"/>
      <c r="L106" s="14"/>
      <c r="M106" s="7"/>
      <c r="N106" s="6"/>
      <c r="O106" s="12" t="s">
        <v>26</v>
      </c>
      <c r="P106" s="6"/>
      <c r="Q106" s="6"/>
      <c r="R106" s="8"/>
      <c r="S106" s="8"/>
      <c r="T106" s="18">
        <v>0.13</v>
      </c>
      <c r="U106" s="8"/>
      <c r="V106" s="4">
        <v>39023</v>
      </c>
      <c r="W106" s="6" t="s">
        <v>27</v>
      </c>
      <c r="Y106" s="11" t="s">
        <v>47</v>
      </c>
      <c r="AB106" s="23"/>
      <c r="AG106" s="23"/>
      <c r="AH106" s="19"/>
      <c r="AI106" s="19"/>
      <c r="AL106"/>
      <c r="AM106" s="19"/>
    </row>
    <row r="107" spans="1:39" s="9" customFormat="1" ht="15" customHeight="1" x14ac:dyDescent="0.25">
      <c r="A107" s="11" t="s">
        <v>47</v>
      </c>
      <c r="B107" s="12" t="s">
        <v>147</v>
      </c>
      <c r="C107" s="12" t="s">
        <v>48</v>
      </c>
      <c r="D107" s="12" t="s">
        <v>270</v>
      </c>
      <c r="E107" s="12" t="s">
        <v>1239</v>
      </c>
      <c r="F107" s="12" t="s">
        <v>2350</v>
      </c>
      <c r="G107" s="12" t="s">
        <v>25</v>
      </c>
      <c r="H107" s="12">
        <v>2001249617</v>
      </c>
      <c r="I107" s="12" t="s">
        <v>3869</v>
      </c>
      <c r="J107" s="13"/>
      <c r="K107" s="13"/>
      <c r="L107" s="14"/>
      <c r="M107" s="7"/>
      <c r="N107" s="6"/>
      <c r="O107" s="12" t="s">
        <v>26</v>
      </c>
      <c r="P107" s="6"/>
      <c r="Q107" s="6"/>
      <c r="R107" s="8"/>
      <c r="S107" s="8"/>
      <c r="T107" s="18">
        <v>1515</v>
      </c>
      <c r="U107" s="8"/>
      <c r="V107" s="4">
        <v>39031</v>
      </c>
      <c r="W107" s="6" t="s">
        <v>27</v>
      </c>
      <c r="Y107" s="11" t="s">
        <v>47</v>
      </c>
      <c r="AB107" s="23"/>
      <c r="AG107" s="23"/>
      <c r="AH107" s="19"/>
      <c r="AI107" s="19"/>
      <c r="AL107"/>
      <c r="AM107" s="19"/>
    </row>
    <row r="108" spans="1:39" s="9" customFormat="1" ht="15" customHeight="1" x14ac:dyDescent="0.25">
      <c r="A108" s="11" t="s">
        <v>47</v>
      </c>
      <c r="B108" s="12" t="s">
        <v>147</v>
      </c>
      <c r="C108" s="12" t="s">
        <v>48</v>
      </c>
      <c r="D108" s="12">
        <v>0</v>
      </c>
      <c r="E108" s="12" t="s">
        <v>1240</v>
      </c>
      <c r="F108" s="12" t="s">
        <v>2351</v>
      </c>
      <c r="G108" s="12" t="s">
        <v>25</v>
      </c>
      <c r="H108" s="12">
        <v>2001262834</v>
      </c>
      <c r="I108" s="12" t="s">
        <v>3869</v>
      </c>
      <c r="J108" s="13"/>
      <c r="K108" s="13"/>
      <c r="L108" s="14"/>
      <c r="M108" s="7"/>
      <c r="N108" s="6"/>
      <c r="O108" s="12" t="s">
        <v>26</v>
      </c>
      <c r="P108" s="6"/>
      <c r="Q108" s="6"/>
      <c r="R108" s="8"/>
      <c r="S108" s="8"/>
      <c r="T108" s="18">
        <v>7711</v>
      </c>
      <c r="U108" s="8"/>
      <c r="V108" s="4">
        <v>39058</v>
      </c>
      <c r="W108" s="6" t="s">
        <v>27</v>
      </c>
      <c r="Y108" s="11" t="s">
        <v>47</v>
      </c>
      <c r="AB108" s="23"/>
      <c r="AG108" s="23"/>
      <c r="AH108" s="19"/>
      <c r="AI108" s="19"/>
      <c r="AL108"/>
      <c r="AM108" s="19"/>
    </row>
    <row r="109" spans="1:39" s="9" customFormat="1" ht="15" customHeight="1" x14ac:dyDescent="0.25">
      <c r="A109" s="11" t="s">
        <v>47</v>
      </c>
      <c r="B109" s="12" t="s">
        <v>147</v>
      </c>
      <c r="C109" s="12" t="s">
        <v>48</v>
      </c>
      <c r="D109" s="12">
        <v>0</v>
      </c>
      <c r="E109" s="12" t="s">
        <v>1241</v>
      </c>
      <c r="F109" s="12" t="s">
        <v>2352</v>
      </c>
      <c r="G109" s="12" t="s">
        <v>25</v>
      </c>
      <c r="H109" s="12">
        <v>2001126671</v>
      </c>
      <c r="I109" s="12" t="s">
        <v>3869</v>
      </c>
      <c r="J109" s="13"/>
      <c r="K109" s="13"/>
      <c r="L109" s="14"/>
      <c r="M109" s="7"/>
      <c r="N109" s="6"/>
      <c r="O109" s="12" t="s">
        <v>26</v>
      </c>
      <c r="P109" s="6"/>
      <c r="Q109" s="6"/>
      <c r="R109" s="8"/>
      <c r="S109" s="8"/>
      <c r="T109" s="18">
        <v>1746</v>
      </c>
      <c r="U109" s="8"/>
      <c r="V109" s="4">
        <v>39059</v>
      </c>
      <c r="W109" s="6" t="s">
        <v>27</v>
      </c>
      <c r="Y109" s="11" t="s">
        <v>47</v>
      </c>
      <c r="AB109" s="23"/>
      <c r="AG109" s="23"/>
      <c r="AH109" s="19"/>
      <c r="AI109" s="19"/>
      <c r="AL109"/>
      <c r="AM109" s="19"/>
    </row>
    <row r="110" spans="1:39" s="9" customFormat="1" ht="15" customHeight="1" x14ac:dyDescent="0.25">
      <c r="A110" s="11" t="s">
        <v>47</v>
      </c>
      <c r="B110" s="12" t="s">
        <v>147</v>
      </c>
      <c r="C110" s="12" t="s">
        <v>48</v>
      </c>
      <c r="D110" s="12" t="s">
        <v>271</v>
      </c>
      <c r="E110" s="12" t="s">
        <v>1242</v>
      </c>
      <c r="F110" s="12" t="s">
        <v>2353</v>
      </c>
      <c r="G110" s="12" t="s">
        <v>25</v>
      </c>
      <c r="H110" s="12">
        <v>2001262807</v>
      </c>
      <c r="I110" s="12" t="s">
        <v>3869</v>
      </c>
      <c r="J110" s="13"/>
      <c r="K110" s="13"/>
      <c r="L110" s="14"/>
      <c r="M110" s="7"/>
      <c r="N110" s="6"/>
      <c r="O110" s="12" t="s">
        <v>26</v>
      </c>
      <c r="P110" s="6"/>
      <c r="Q110" s="6"/>
      <c r="R110" s="8"/>
      <c r="S110" s="8"/>
      <c r="T110" s="18">
        <v>2677</v>
      </c>
      <c r="U110" s="8"/>
      <c r="V110" s="4">
        <v>39063</v>
      </c>
      <c r="W110" s="6" t="s">
        <v>27</v>
      </c>
      <c r="Y110" s="11" t="s">
        <v>47</v>
      </c>
      <c r="AB110" s="23"/>
      <c r="AG110" s="23"/>
      <c r="AH110" s="19"/>
      <c r="AI110" s="19"/>
      <c r="AL110"/>
      <c r="AM110" s="19"/>
    </row>
    <row r="111" spans="1:39" s="9" customFormat="1" ht="15" customHeight="1" x14ac:dyDescent="0.25">
      <c r="A111" s="11" t="s">
        <v>47</v>
      </c>
      <c r="B111" s="12" t="s">
        <v>147</v>
      </c>
      <c r="C111" s="12" t="s">
        <v>48</v>
      </c>
      <c r="D111" s="12" t="s">
        <v>272</v>
      </c>
      <c r="E111" s="12" t="s">
        <v>1243</v>
      </c>
      <c r="F111" s="12" t="s">
        <v>2354</v>
      </c>
      <c r="G111" s="12" t="s">
        <v>25</v>
      </c>
      <c r="H111" s="12">
        <v>2001260106</v>
      </c>
      <c r="I111" s="12" t="s">
        <v>3869</v>
      </c>
      <c r="J111" s="13"/>
      <c r="K111" s="13"/>
      <c r="L111" s="14"/>
      <c r="M111" s="7"/>
      <c r="N111" s="6"/>
      <c r="O111" s="12" t="s">
        <v>26</v>
      </c>
      <c r="P111" s="6"/>
      <c r="Q111" s="6"/>
      <c r="R111" s="8"/>
      <c r="S111" s="8"/>
      <c r="T111" s="18">
        <v>376</v>
      </c>
      <c r="U111" s="8"/>
      <c r="V111" s="4">
        <v>39065</v>
      </c>
      <c r="W111" s="6" t="s">
        <v>27</v>
      </c>
      <c r="Y111" s="11" t="s">
        <v>47</v>
      </c>
      <c r="AB111" s="23"/>
      <c r="AG111" s="23"/>
      <c r="AH111" s="19"/>
      <c r="AI111" s="19"/>
      <c r="AL111"/>
      <c r="AM111" s="19"/>
    </row>
    <row r="112" spans="1:39" s="9" customFormat="1" ht="15" customHeight="1" x14ac:dyDescent="0.25">
      <c r="A112" s="11" t="s">
        <v>47</v>
      </c>
      <c r="B112" s="12" t="s">
        <v>147</v>
      </c>
      <c r="C112" s="12" t="s">
        <v>48</v>
      </c>
      <c r="D112" s="12" t="s">
        <v>273</v>
      </c>
      <c r="E112" s="12" t="s">
        <v>1244</v>
      </c>
      <c r="F112" s="12" t="s">
        <v>2355</v>
      </c>
      <c r="G112" s="12" t="s">
        <v>25</v>
      </c>
      <c r="H112" s="12">
        <v>2001263237</v>
      </c>
      <c r="I112" s="12" t="s">
        <v>3869</v>
      </c>
      <c r="J112" s="13"/>
      <c r="K112" s="13"/>
      <c r="L112" s="14"/>
      <c r="M112" s="7"/>
      <c r="N112" s="6"/>
      <c r="O112" s="12" t="s">
        <v>26</v>
      </c>
      <c r="P112" s="6"/>
      <c r="Q112" s="6"/>
      <c r="R112" s="8"/>
      <c r="S112" s="8"/>
      <c r="T112" s="18">
        <v>70</v>
      </c>
      <c r="U112" s="8"/>
      <c r="V112" s="4">
        <v>39066</v>
      </c>
      <c r="W112" s="6" t="s">
        <v>27</v>
      </c>
      <c r="Y112" s="11" t="s">
        <v>47</v>
      </c>
      <c r="AB112" s="23"/>
      <c r="AG112" s="23"/>
      <c r="AH112" s="19"/>
      <c r="AI112" s="19"/>
      <c r="AL112"/>
      <c r="AM112" s="19"/>
    </row>
    <row r="113" spans="1:39" s="9" customFormat="1" ht="15" customHeight="1" x14ac:dyDescent="0.25">
      <c r="A113" s="11" t="s">
        <v>47</v>
      </c>
      <c r="B113" s="12" t="s">
        <v>147</v>
      </c>
      <c r="C113" s="12" t="s">
        <v>48</v>
      </c>
      <c r="D113" s="12" t="s">
        <v>274</v>
      </c>
      <c r="E113" s="12" t="s">
        <v>1245</v>
      </c>
      <c r="F113" s="12" t="s">
        <v>2356</v>
      </c>
      <c r="G113" s="12" t="s">
        <v>25</v>
      </c>
      <c r="H113" s="12">
        <v>2001261323</v>
      </c>
      <c r="I113" s="12" t="s">
        <v>3870</v>
      </c>
      <c r="J113" s="13"/>
      <c r="K113" s="13"/>
      <c r="L113" s="14"/>
      <c r="M113" s="7"/>
      <c r="N113" s="6"/>
      <c r="O113" s="12" t="s">
        <v>26</v>
      </c>
      <c r="P113" s="6"/>
      <c r="Q113" s="6"/>
      <c r="R113" s="8"/>
      <c r="S113" s="8"/>
      <c r="T113" s="18">
        <v>0.37</v>
      </c>
      <c r="U113" s="8"/>
      <c r="V113" s="4">
        <v>39072</v>
      </c>
      <c r="W113" s="6" t="s">
        <v>27</v>
      </c>
      <c r="Y113" s="11" t="s">
        <v>47</v>
      </c>
      <c r="AB113" s="23"/>
      <c r="AG113" s="23"/>
      <c r="AH113" s="19"/>
      <c r="AI113" s="19"/>
      <c r="AL113"/>
      <c r="AM113" s="19"/>
    </row>
    <row r="114" spans="1:39" s="9" customFormat="1" ht="15" customHeight="1" x14ac:dyDescent="0.25">
      <c r="A114" s="11" t="s">
        <v>65</v>
      </c>
      <c r="B114" s="12" t="s">
        <v>148</v>
      </c>
      <c r="C114" s="12" t="s">
        <v>48</v>
      </c>
      <c r="D114" s="12" t="s">
        <v>275</v>
      </c>
      <c r="E114" s="12" t="s">
        <v>1246</v>
      </c>
      <c r="F114" s="12" t="s">
        <v>2357</v>
      </c>
      <c r="G114" s="12" t="s">
        <v>25</v>
      </c>
      <c r="H114" s="12">
        <v>2001171529</v>
      </c>
      <c r="I114" s="12" t="s">
        <v>3869</v>
      </c>
      <c r="J114" s="13"/>
      <c r="K114" s="13"/>
      <c r="L114" s="14"/>
      <c r="M114" s="7"/>
      <c r="N114" s="6"/>
      <c r="O114" s="12" t="s">
        <v>26</v>
      </c>
      <c r="P114" s="6"/>
      <c r="Q114" s="6"/>
      <c r="R114" s="8"/>
      <c r="S114" s="8"/>
      <c r="T114" s="18">
        <v>2816</v>
      </c>
      <c r="U114" s="8"/>
      <c r="V114" s="4">
        <v>38734</v>
      </c>
      <c r="W114" s="6" t="s">
        <v>27</v>
      </c>
      <c r="Y114" s="11" t="s">
        <v>65</v>
      </c>
      <c r="AB114" s="23"/>
      <c r="AG114" s="23"/>
      <c r="AH114" s="19"/>
      <c r="AI114" s="19"/>
      <c r="AL114"/>
      <c r="AM114" s="19"/>
    </row>
    <row r="115" spans="1:39" s="9" customFormat="1" ht="15" customHeight="1" x14ac:dyDescent="0.25">
      <c r="A115" s="11" t="s">
        <v>65</v>
      </c>
      <c r="B115" s="12" t="s">
        <v>148</v>
      </c>
      <c r="C115" s="12" t="s">
        <v>48</v>
      </c>
      <c r="D115" s="12" t="s">
        <v>276</v>
      </c>
      <c r="E115" s="12" t="s">
        <v>1247</v>
      </c>
      <c r="F115" s="12" t="s">
        <v>2358</v>
      </c>
      <c r="G115" s="12" t="s">
        <v>25</v>
      </c>
      <c r="H115" s="12">
        <v>2001164678</v>
      </c>
      <c r="I115" s="12" t="s">
        <v>3869</v>
      </c>
      <c r="J115" s="13"/>
      <c r="K115" s="13"/>
      <c r="L115" s="14"/>
      <c r="M115" s="7"/>
      <c r="N115" s="6"/>
      <c r="O115" s="12" t="s">
        <v>26</v>
      </c>
      <c r="P115" s="6"/>
      <c r="Q115" s="6"/>
      <c r="R115" s="8"/>
      <c r="S115" s="8"/>
      <c r="T115" s="18">
        <v>5317</v>
      </c>
      <c r="U115" s="8"/>
      <c r="V115" s="4">
        <v>38806</v>
      </c>
      <c r="W115" s="6" t="s">
        <v>27</v>
      </c>
      <c r="Y115" s="11" t="s">
        <v>65</v>
      </c>
      <c r="AB115" s="23"/>
      <c r="AG115" s="23"/>
      <c r="AH115" s="19"/>
      <c r="AI115" s="19"/>
      <c r="AL115"/>
      <c r="AM115" s="19"/>
    </row>
    <row r="116" spans="1:39" s="9" customFormat="1" ht="15" customHeight="1" x14ac:dyDescent="0.25">
      <c r="A116" s="11" t="s">
        <v>65</v>
      </c>
      <c r="B116" s="12" t="s">
        <v>148</v>
      </c>
      <c r="C116" s="12" t="s">
        <v>48</v>
      </c>
      <c r="D116" s="12" t="s">
        <v>277</v>
      </c>
      <c r="E116" s="12" t="s">
        <v>1248</v>
      </c>
      <c r="F116" s="12" t="s">
        <v>2359</v>
      </c>
      <c r="G116" s="12" t="s">
        <v>25</v>
      </c>
      <c r="H116" s="12">
        <v>2001171804</v>
      </c>
      <c r="I116" s="12" t="s">
        <v>3869</v>
      </c>
      <c r="J116" s="13"/>
      <c r="K116" s="13"/>
      <c r="L116" s="14"/>
      <c r="M116" s="7"/>
      <c r="N116" s="6"/>
      <c r="O116" s="12" t="s">
        <v>26</v>
      </c>
      <c r="P116" s="6"/>
      <c r="Q116" s="6"/>
      <c r="R116" s="8"/>
      <c r="S116" s="8"/>
      <c r="T116" s="18">
        <v>4567</v>
      </c>
      <c r="U116" s="8"/>
      <c r="V116" s="4">
        <v>38811</v>
      </c>
      <c r="W116" s="6" t="s">
        <v>27</v>
      </c>
      <c r="Y116" s="11" t="s">
        <v>65</v>
      </c>
      <c r="AB116" s="23"/>
      <c r="AG116" s="23"/>
      <c r="AH116" s="19"/>
      <c r="AI116" s="19"/>
      <c r="AL116"/>
      <c r="AM116" s="19"/>
    </row>
    <row r="117" spans="1:39" s="9" customFormat="1" ht="15" customHeight="1" x14ac:dyDescent="0.25">
      <c r="A117" s="11" t="s">
        <v>65</v>
      </c>
      <c r="B117" s="12" t="s">
        <v>148</v>
      </c>
      <c r="C117" s="12" t="s">
        <v>48</v>
      </c>
      <c r="D117" s="12" t="s">
        <v>278</v>
      </c>
      <c r="E117" s="12" t="s">
        <v>1249</v>
      </c>
      <c r="F117" s="12" t="s">
        <v>2360</v>
      </c>
      <c r="G117" s="12" t="s">
        <v>25</v>
      </c>
      <c r="H117" s="12">
        <v>2001167734</v>
      </c>
      <c r="I117" s="12" t="s">
        <v>3870</v>
      </c>
      <c r="J117" s="13"/>
      <c r="K117" s="13"/>
      <c r="L117" s="14"/>
      <c r="M117" s="7"/>
      <c r="N117" s="6"/>
      <c r="O117" s="12" t="s">
        <v>26</v>
      </c>
      <c r="P117" s="6"/>
      <c r="Q117" s="6"/>
      <c r="R117" s="8"/>
      <c r="S117" s="8"/>
      <c r="T117" s="18">
        <v>0.12</v>
      </c>
      <c r="U117" s="8"/>
      <c r="V117" s="4">
        <v>38813</v>
      </c>
      <c r="W117" s="6" t="s">
        <v>27</v>
      </c>
      <c r="Y117" s="11" t="s">
        <v>65</v>
      </c>
      <c r="AB117" s="23"/>
      <c r="AG117" s="23"/>
      <c r="AH117" s="19"/>
      <c r="AI117" s="19"/>
      <c r="AL117"/>
      <c r="AM117" s="19"/>
    </row>
    <row r="118" spans="1:39" s="9" customFormat="1" ht="15" customHeight="1" x14ac:dyDescent="0.25">
      <c r="A118" s="11" t="s">
        <v>65</v>
      </c>
      <c r="B118" s="12" t="s">
        <v>148</v>
      </c>
      <c r="C118" s="12" t="s">
        <v>48</v>
      </c>
      <c r="D118" s="12" t="s">
        <v>279</v>
      </c>
      <c r="E118" s="12" t="s">
        <v>1250</v>
      </c>
      <c r="F118" s="12" t="s">
        <v>2361</v>
      </c>
      <c r="G118" s="12" t="s">
        <v>25</v>
      </c>
      <c r="H118" s="12">
        <v>2001167815</v>
      </c>
      <c r="I118" s="12" t="s">
        <v>3870</v>
      </c>
      <c r="J118" s="13"/>
      <c r="K118" s="13"/>
      <c r="L118" s="14"/>
      <c r="M118" s="7"/>
      <c r="N118" s="6"/>
      <c r="O118" s="12" t="s">
        <v>26</v>
      </c>
      <c r="P118" s="6"/>
      <c r="Q118" s="6"/>
      <c r="R118" s="8"/>
      <c r="S118" s="8"/>
      <c r="T118" s="18">
        <v>322.23</v>
      </c>
      <c r="U118" s="8"/>
      <c r="V118" s="4">
        <v>38819</v>
      </c>
      <c r="W118" s="6" t="s">
        <v>27</v>
      </c>
      <c r="Y118" s="11" t="s">
        <v>65</v>
      </c>
      <c r="AB118" s="23"/>
      <c r="AG118" s="23"/>
      <c r="AH118" s="19"/>
      <c r="AI118" s="19"/>
      <c r="AL118"/>
      <c r="AM118" s="19"/>
    </row>
    <row r="119" spans="1:39" s="9" customFormat="1" ht="15" customHeight="1" x14ac:dyDescent="0.25">
      <c r="A119" s="11" t="s">
        <v>65</v>
      </c>
      <c r="B119" s="12" t="s">
        <v>148</v>
      </c>
      <c r="C119" s="12" t="s">
        <v>48</v>
      </c>
      <c r="D119" s="12" t="s">
        <v>280</v>
      </c>
      <c r="E119" s="12" t="s">
        <v>1251</v>
      </c>
      <c r="F119" s="12" t="s">
        <v>2362</v>
      </c>
      <c r="G119" s="12" t="s">
        <v>25</v>
      </c>
      <c r="H119" s="12">
        <v>2001171855</v>
      </c>
      <c r="I119" s="12" t="s">
        <v>3869</v>
      </c>
      <c r="J119" s="13"/>
      <c r="K119" s="13"/>
      <c r="L119" s="14"/>
      <c r="M119" s="7"/>
      <c r="N119" s="6"/>
      <c r="O119" s="12" t="s">
        <v>26</v>
      </c>
      <c r="P119" s="6"/>
      <c r="Q119" s="6"/>
      <c r="R119" s="8"/>
      <c r="S119" s="8"/>
      <c r="T119" s="18">
        <v>116</v>
      </c>
      <c r="U119" s="8"/>
      <c r="V119" s="4">
        <v>38840</v>
      </c>
      <c r="W119" s="6" t="s">
        <v>27</v>
      </c>
      <c r="Y119" s="11" t="s">
        <v>65</v>
      </c>
      <c r="AB119" s="23"/>
      <c r="AG119" s="23"/>
      <c r="AH119" s="19"/>
      <c r="AI119" s="19"/>
      <c r="AL119"/>
      <c r="AM119" s="19"/>
    </row>
    <row r="120" spans="1:39" s="9" customFormat="1" ht="15" customHeight="1" x14ac:dyDescent="0.25">
      <c r="A120" s="11" t="s">
        <v>65</v>
      </c>
      <c r="B120" s="12" t="s">
        <v>148</v>
      </c>
      <c r="C120" s="12" t="s">
        <v>48</v>
      </c>
      <c r="D120" s="12" t="s">
        <v>281</v>
      </c>
      <c r="E120" s="12" t="s">
        <v>1252</v>
      </c>
      <c r="F120" s="12" t="s">
        <v>2363</v>
      </c>
      <c r="G120" s="12" t="s">
        <v>25</v>
      </c>
      <c r="H120" s="12">
        <v>2001171952</v>
      </c>
      <c r="I120" s="12" t="s">
        <v>3869</v>
      </c>
      <c r="J120" s="13"/>
      <c r="K120" s="13"/>
      <c r="L120" s="14"/>
      <c r="M120" s="7"/>
      <c r="N120" s="6"/>
      <c r="O120" s="12" t="s">
        <v>26</v>
      </c>
      <c r="P120" s="6"/>
      <c r="Q120" s="6"/>
      <c r="R120" s="8"/>
      <c r="S120" s="8"/>
      <c r="T120" s="18">
        <v>2762</v>
      </c>
      <c r="U120" s="8"/>
      <c r="V120" s="4">
        <v>38840</v>
      </c>
      <c r="W120" s="6" t="s">
        <v>27</v>
      </c>
      <c r="Y120" s="11" t="s">
        <v>65</v>
      </c>
      <c r="AB120" s="23"/>
      <c r="AG120" s="23"/>
      <c r="AH120" s="19"/>
      <c r="AI120" s="19"/>
      <c r="AL120"/>
      <c r="AM120" s="19"/>
    </row>
    <row r="121" spans="1:39" s="9" customFormat="1" ht="15" customHeight="1" x14ac:dyDescent="0.25">
      <c r="A121" s="11" t="s">
        <v>65</v>
      </c>
      <c r="B121" s="12" t="s">
        <v>148</v>
      </c>
      <c r="C121" s="12" t="s">
        <v>48</v>
      </c>
      <c r="D121" s="12" t="s">
        <v>282</v>
      </c>
      <c r="E121" s="12" t="s">
        <v>1253</v>
      </c>
      <c r="F121" s="12" t="s">
        <v>2364</v>
      </c>
      <c r="G121" s="12" t="s">
        <v>25</v>
      </c>
      <c r="H121" s="12">
        <v>2001170271</v>
      </c>
      <c r="I121" s="12" t="s">
        <v>3869</v>
      </c>
      <c r="J121" s="13"/>
      <c r="K121" s="13"/>
      <c r="L121" s="14"/>
      <c r="M121" s="7"/>
      <c r="N121" s="6"/>
      <c r="O121" s="12" t="s">
        <v>26</v>
      </c>
      <c r="P121" s="6"/>
      <c r="Q121" s="6"/>
      <c r="R121" s="8"/>
      <c r="S121" s="8"/>
      <c r="T121" s="18">
        <v>7861</v>
      </c>
      <c r="U121" s="8"/>
      <c r="V121" s="4">
        <v>38850</v>
      </c>
      <c r="W121" s="6" t="s">
        <v>27</v>
      </c>
      <c r="Y121" s="11" t="s">
        <v>65</v>
      </c>
      <c r="AB121" s="23"/>
      <c r="AG121" s="23"/>
      <c r="AH121" s="19"/>
      <c r="AI121" s="19"/>
      <c r="AL121"/>
      <c r="AM121" s="19"/>
    </row>
    <row r="122" spans="1:39" s="9" customFormat="1" ht="15" customHeight="1" x14ac:dyDescent="0.25">
      <c r="A122" s="11" t="s">
        <v>65</v>
      </c>
      <c r="B122" s="12" t="s">
        <v>148</v>
      </c>
      <c r="C122" s="12" t="s">
        <v>48</v>
      </c>
      <c r="D122" s="12">
        <v>0</v>
      </c>
      <c r="E122" s="12" t="s">
        <v>1254</v>
      </c>
      <c r="F122" s="12" t="s">
        <v>2365</v>
      </c>
      <c r="G122" s="12" t="s">
        <v>25</v>
      </c>
      <c r="H122" s="12">
        <v>2001129522</v>
      </c>
      <c r="I122" s="12" t="s">
        <v>3869</v>
      </c>
      <c r="J122" s="13"/>
      <c r="K122" s="13"/>
      <c r="L122" s="14"/>
      <c r="M122" s="7"/>
      <c r="N122" s="6"/>
      <c r="O122" s="12" t="s">
        <v>26</v>
      </c>
      <c r="P122" s="6"/>
      <c r="Q122" s="6"/>
      <c r="R122" s="8"/>
      <c r="S122" s="8"/>
      <c r="T122" s="18">
        <v>687</v>
      </c>
      <c r="U122" s="8"/>
      <c r="V122" s="4">
        <v>38902</v>
      </c>
      <c r="W122" s="6" t="s">
        <v>27</v>
      </c>
      <c r="Y122" s="11" t="s">
        <v>65</v>
      </c>
      <c r="AB122" s="23"/>
      <c r="AG122" s="23"/>
      <c r="AH122" s="19"/>
      <c r="AI122" s="19"/>
      <c r="AL122"/>
      <c r="AM122" s="19"/>
    </row>
    <row r="123" spans="1:39" s="9" customFormat="1" ht="15" customHeight="1" x14ac:dyDescent="0.25">
      <c r="A123" s="11" t="s">
        <v>65</v>
      </c>
      <c r="B123" s="12" t="s">
        <v>148</v>
      </c>
      <c r="C123" s="12" t="s">
        <v>48</v>
      </c>
      <c r="D123" s="12" t="s">
        <v>283</v>
      </c>
      <c r="E123" s="12" t="s">
        <v>1255</v>
      </c>
      <c r="F123" s="12" t="s">
        <v>2366</v>
      </c>
      <c r="G123" s="12" t="s">
        <v>25</v>
      </c>
      <c r="H123" s="12">
        <v>2001164824</v>
      </c>
      <c r="I123" s="12" t="s">
        <v>3869</v>
      </c>
      <c r="J123" s="13"/>
      <c r="K123" s="13"/>
      <c r="L123" s="14"/>
      <c r="M123" s="7"/>
      <c r="N123" s="6"/>
      <c r="O123" s="12" t="s">
        <v>26</v>
      </c>
      <c r="P123" s="6"/>
      <c r="Q123" s="6"/>
      <c r="R123" s="8"/>
      <c r="S123" s="8"/>
      <c r="T123" s="18">
        <v>412</v>
      </c>
      <c r="U123" s="8"/>
      <c r="V123" s="4">
        <v>38915</v>
      </c>
      <c r="W123" s="6" t="s">
        <v>27</v>
      </c>
      <c r="Y123" s="11" t="s">
        <v>65</v>
      </c>
      <c r="AB123" s="23"/>
      <c r="AG123" s="23"/>
      <c r="AH123" s="19"/>
      <c r="AI123" s="19"/>
      <c r="AL123"/>
      <c r="AM123" s="19"/>
    </row>
    <row r="124" spans="1:39" s="9" customFormat="1" ht="15" customHeight="1" x14ac:dyDescent="0.25">
      <c r="A124" s="11" t="s">
        <v>65</v>
      </c>
      <c r="B124" s="12" t="s">
        <v>148</v>
      </c>
      <c r="C124" s="12" t="s">
        <v>48</v>
      </c>
      <c r="D124" s="12" t="s">
        <v>284</v>
      </c>
      <c r="E124" s="12" t="s">
        <v>1256</v>
      </c>
      <c r="F124" s="12" t="s">
        <v>2367</v>
      </c>
      <c r="G124" s="12" t="s">
        <v>25</v>
      </c>
      <c r="H124" s="12">
        <v>2001171887</v>
      </c>
      <c r="I124" s="12" t="s">
        <v>3869</v>
      </c>
      <c r="J124" s="13"/>
      <c r="K124" s="13"/>
      <c r="L124" s="14"/>
      <c r="M124" s="7"/>
      <c r="N124" s="6"/>
      <c r="O124" s="12" t="s">
        <v>26</v>
      </c>
      <c r="P124" s="6"/>
      <c r="Q124" s="6"/>
      <c r="R124" s="8"/>
      <c r="S124" s="8"/>
      <c r="T124" s="18">
        <v>1282</v>
      </c>
      <c r="U124" s="8"/>
      <c r="V124" s="4">
        <v>38918</v>
      </c>
      <c r="W124" s="6" t="s">
        <v>27</v>
      </c>
      <c r="Y124" s="11" t="s">
        <v>65</v>
      </c>
      <c r="AB124" s="23"/>
      <c r="AG124" s="23"/>
      <c r="AH124" s="19"/>
      <c r="AI124" s="19"/>
      <c r="AL124"/>
      <c r="AM124" s="19"/>
    </row>
    <row r="125" spans="1:39" s="9" customFormat="1" ht="15" customHeight="1" x14ac:dyDescent="0.25">
      <c r="A125" s="11" t="s">
        <v>65</v>
      </c>
      <c r="B125" s="12" t="s">
        <v>148</v>
      </c>
      <c r="C125" s="12" t="s">
        <v>48</v>
      </c>
      <c r="D125" s="12" t="s">
        <v>285</v>
      </c>
      <c r="E125" s="12" t="s">
        <v>1257</v>
      </c>
      <c r="F125" s="12" t="s">
        <v>2368</v>
      </c>
      <c r="G125" s="12" t="s">
        <v>25</v>
      </c>
      <c r="H125" s="12">
        <v>2001171607</v>
      </c>
      <c r="I125" s="12" t="s">
        <v>3869</v>
      </c>
      <c r="J125" s="13"/>
      <c r="K125" s="13"/>
      <c r="L125" s="14"/>
      <c r="M125" s="7"/>
      <c r="N125" s="6"/>
      <c r="O125" s="12" t="s">
        <v>26</v>
      </c>
      <c r="P125" s="6"/>
      <c r="Q125" s="6"/>
      <c r="R125" s="8"/>
      <c r="S125" s="8"/>
      <c r="T125" s="18">
        <v>9112</v>
      </c>
      <c r="U125" s="8"/>
      <c r="V125" s="4">
        <v>38920</v>
      </c>
      <c r="W125" s="6" t="s">
        <v>27</v>
      </c>
      <c r="Y125" s="11" t="s">
        <v>65</v>
      </c>
      <c r="AB125" s="23"/>
      <c r="AG125" s="23"/>
      <c r="AH125" s="19"/>
      <c r="AI125" s="19"/>
      <c r="AL125"/>
      <c r="AM125" s="19"/>
    </row>
    <row r="126" spans="1:39" s="9" customFormat="1" ht="15" customHeight="1" x14ac:dyDescent="0.25">
      <c r="A126" s="11" t="s">
        <v>65</v>
      </c>
      <c r="B126" s="12" t="s">
        <v>148</v>
      </c>
      <c r="C126" s="12" t="s">
        <v>48</v>
      </c>
      <c r="D126" s="12" t="s">
        <v>286</v>
      </c>
      <c r="E126" s="12" t="s">
        <v>1258</v>
      </c>
      <c r="F126" s="12" t="s">
        <v>2369</v>
      </c>
      <c r="G126" s="12" t="s">
        <v>25</v>
      </c>
      <c r="H126" s="12">
        <v>2001170409</v>
      </c>
      <c r="I126" s="12" t="s">
        <v>3869</v>
      </c>
      <c r="J126" s="13"/>
      <c r="K126" s="13"/>
      <c r="L126" s="14"/>
      <c r="M126" s="7"/>
      <c r="N126" s="6"/>
      <c r="O126" s="12" t="s">
        <v>26</v>
      </c>
      <c r="P126" s="6"/>
      <c r="Q126" s="6"/>
      <c r="R126" s="8"/>
      <c r="S126" s="8"/>
      <c r="T126" s="18">
        <v>1478</v>
      </c>
      <c r="U126" s="8"/>
      <c r="V126" s="4">
        <v>38966</v>
      </c>
      <c r="W126" s="6" t="s">
        <v>27</v>
      </c>
      <c r="Y126" s="11" t="s">
        <v>65</v>
      </c>
      <c r="AB126" s="23"/>
      <c r="AG126" s="23"/>
      <c r="AH126" s="19"/>
      <c r="AI126" s="19"/>
      <c r="AL126"/>
      <c r="AM126" s="19"/>
    </row>
    <row r="127" spans="1:39" s="9" customFormat="1" ht="15" customHeight="1" x14ac:dyDescent="0.25">
      <c r="A127" s="11" t="s">
        <v>65</v>
      </c>
      <c r="B127" s="12" t="s">
        <v>148</v>
      </c>
      <c r="C127" s="12" t="s">
        <v>48</v>
      </c>
      <c r="D127" s="12" t="s">
        <v>287</v>
      </c>
      <c r="E127" s="12" t="s">
        <v>1259</v>
      </c>
      <c r="F127" s="12" t="s">
        <v>2370</v>
      </c>
      <c r="G127" s="12" t="s">
        <v>25</v>
      </c>
      <c r="H127" s="12">
        <v>2001172029</v>
      </c>
      <c r="I127" s="12" t="s">
        <v>3869</v>
      </c>
      <c r="J127" s="13"/>
      <c r="K127" s="13"/>
      <c r="L127" s="14"/>
      <c r="M127" s="7"/>
      <c r="N127" s="6"/>
      <c r="O127" s="12" t="s">
        <v>26</v>
      </c>
      <c r="P127" s="6"/>
      <c r="Q127" s="6"/>
      <c r="R127" s="8"/>
      <c r="S127" s="8"/>
      <c r="T127" s="18">
        <v>3762</v>
      </c>
      <c r="U127" s="8"/>
      <c r="V127" s="4">
        <v>38974</v>
      </c>
      <c r="W127" s="6" t="s">
        <v>27</v>
      </c>
      <c r="Y127" s="11" t="s">
        <v>65</v>
      </c>
      <c r="AB127" s="23"/>
      <c r="AG127" s="23"/>
      <c r="AH127" s="19"/>
      <c r="AI127" s="19"/>
      <c r="AL127"/>
      <c r="AM127" s="19"/>
    </row>
    <row r="128" spans="1:39" s="9" customFormat="1" ht="15" customHeight="1" x14ac:dyDescent="0.25">
      <c r="A128" s="11" t="s">
        <v>65</v>
      </c>
      <c r="B128" s="12" t="s">
        <v>148</v>
      </c>
      <c r="C128" s="12" t="s">
        <v>48</v>
      </c>
      <c r="D128" s="12" t="s">
        <v>288</v>
      </c>
      <c r="E128" s="12" t="s">
        <v>1260</v>
      </c>
      <c r="F128" s="12" t="s">
        <v>2371</v>
      </c>
      <c r="G128" s="12" t="s">
        <v>25</v>
      </c>
      <c r="H128" s="12">
        <v>2001171715</v>
      </c>
      <c r="I128" s="12" t="s">
        <v>3869</v>
      </c>
      <c r="J128" s="13"/>
      <c r="K128" s="13"/>
      <c r="L128" s="14"/>
      <c r="M128" s="7"/>
      <c r="N128" s="6"/>
      <c r="O128" s="12" t="s">
        <v>26</v>
      </c>
      <c r="P128" s="6"/>
      <c r="Q128" s="6"/>
      <c r="R128" s="8"/>
      <c r="S128" s="8"/>
      <c r="T128" s="18">
        <v>10895</v>
      </c>
      <c r="U128" s="8"/>
      <c r="V128" s="4">
        <v>38993</v>
      </c>
      <c r="W128" s="6" t="s">
        <v>27</v>
      </c>
      <c r="Y128" s="11" t="s">
        <v>65</v>
      </c>
      <c r="AB128" s="23"/>
      <c r="AG128" s="23"/>
      <c r="AH128" s="19"/>
      <c r="AI128" s="19"/>
      <c r="AL128"/>
      <c r="AM128" s="19"/>
    </row>
    <row r="129" spans="1:39" s="9" customFormat="1" ht="15" customHeight="1" x14ac:dyDescent="0.25">
      <c r="A129" s="11" t="s">
        <v>65</v>
      </c>
      <c r="B129" s="12" t="s">
        <v>148</v>
      </c>
      <c r="C129" s="12" t="s">
        <v>48</v>
      </c>
      <c r="D129" s="12" t="s">
        <v>289</v>
      </c>
      <c r="E129" s="12" t="s">
        <v>1261</v>
      </c>
      <c r="F129" s="12" t="s">
        <v>2372</v>
      </c>
      <c r="G129" s="12" t="s">
        <v>25</v>
      </c>
      <c r="H129" s="12">
        <v>2001170522</v>
      </c>
      <c r="I129" s="12" t="s">
        <v>3869</v>
      </c>
      <c r="J129" s="13"/>
      <c r="K129" s="13"/>
      <c r="L129" s="14"/>
      <c r="M129" s="7"/>
      <c r="N129" s="6"/>
      <c r="O129" s="12" t="s">
        <v>26</v>
      </c>
      <c r="P129" s="6"/>
      <c r="Q129" s="6"/>
      <c r="R129" s="8"/>
      <c r="S129" s="8"/>
      <c r="T129" s="18">
        <v>2711</v>
      </c>
      <c r="U129" s="8"/>
      <c r="V129" s="4">
        <v>38996</v>
      </c>
      <c r="W129" s="6" t="s">
        <v>27</v>
      </c>
      <c r="Y129" s="11" t="s">
        <v>65</v>
      </c>
      <c r="AB129" s="23"/>
      <c r="AG129" s="23"/>
      <c r="AH129" s="19"/>
      <c r="AI129" s="19"/>
      <c r="AL129"/>
      <c r="AM129" s="19"/>
    </row>
    <row r="130" spans="1:39" s="9" customFormat="1" ht="15" customHeight="1" x14ac:dyDescent="0.25">
      <c r="A130" s="11" t="s">
        <v>65</v>
      </c>
      <c r="B130" s="12" t="s">
        <v>148</v>
      </c>
      <c r="C130" s="12" t="s">
        <v>48</v>
      </c>
      <c r="D130" s="12" t="s">
        <v>290</v>
      </c>
      <c r="E130" s="12" t="s">
        <v>1262</v>
      </c>
      <c r="F130" s="12" t="s">
        <v>2373</v>
      </c>
      <c r="G130" s="12" t="s">
        <v>25</v>
      </c>
      <c r="H130" s="12">
        <v>2001171553</v>
      </c>
      <c r="I130" s="12" t="s">
        <v>3869</v>
      </c>
      <c r="J130" s="13"/>
      <c r="K130" s="13"/>
      <c r="L130" s="14"/>
      <c r="M130" s="7"/>
      <c r="N130" s="6"/>
      <c r="O130" s="12" t="s">
        <v>26</v>
      </c>
      <c r="P130" s="6"/>
      <c r="Q130" s="6"/>
      <c r="R130" s="8"/>
      <c r="S130" s="8"/>
      <c r="T130" s="18">
        <v>642</v>
      </c>
      <c r="U130" s="8"/>
      <c r="V130" s="4">
        <v>39028</v>
      </c>
      <c r="W130" s="6" t="s">
        <v>27</v>
      </c>
      <c r="Y130" s="11" t="s">
        <v>65</v>
      </c>
      <c r="AB130" s="23"/>
      <c r="AG130" s="23"/>
      <c r="AH130" s="19"/>
      <c r="AI130" s="19"/>
      <c r="AL130"/>
      <c r="AM130" s="19"/>
    </row>
    <row r="131" spans="1:39" s="9" customFormat="1" ht="15" customHeight="1" x14ac:dyDescent="0.25">
      <c r="A131" s="11" t="s">
        <v>135</v>
      </c>
      <c r="B131" s="12" t="s">
        <v>149</v>
      </c>
      <c r="C131" s="12" t="s">
        <v>24</v>
      </c>
      <c r="D131" s="12" t="s">
        <v>291</v>
      </c>
      <c r="E131" s="12" t="s">
        <v>1263</v>
      </c>
      <c r="F131" s="12" t="s">
        <v>2374</v>
      </c>
      <c r="G131" s="12" t="s">
        <v>25</v>
      </c>
      <c r="H131" s="12">
        <v>2000875228</v>
      </c>
      <c r="I131" s="12" t="s">
        <v>3869</v>
      </c>
      <c r="J131" s="13"/>
      <c r="K131" s="13"/>
      <c r="L131" s="14"/>
      <c r="M131" s="7"/>
      <c r="N131" s="6"/>
      <c r="O131" s="12" t="s">
        <v>26</v>
      </c>
      <c r="P131" s="6"/>
      <c r="Q131" s="6"/>
      <c r="R131" s="8"/>
      <c r="S131" s="8"/>
      <c r="T131" s="18">
        <v>1378</v>
      </c>
      <c r="U131" s="8"/>
      <c r="V131" s="4">
        <v>38878</v>
      </c>
      <c r="W131" s="6" t="s">
        <v>27</v>
      </c>
      <c r="Y131" s="11" t="s">
        <v>135</v>
      </c>
      <c r="AB131" s="23"/>
      <c r="AG131" s="23"/>
      <c r="AH131" s="19"/>
      <c r="AI131" s="19"/>
      <c r="AL131"/>
      <c r="AM131" s="19"/>
    </row>
    <row r="132" spans="1:39" s="9" customFormat="1" ht="15" customHeight="1" x14ac:dyDescent="0.25">
      <c r="A132" s="11" t="s">
        <v>135</v>
      </c>
      <c r="B132" s="12" t="s">
        <v>149</v>
      </c>
      <c r="C132" s="12" t="s">
        <v>24</v>
      </c>
      <c r="D132" s="12" t="s">
        <v>292</v>
      </c>
      <c r="E132" s="12" t="s">
        <v>1264</v>
      </c>
      <c r="F132" s="12" t="s">
        <v>2375</v>
      </c>
      <c r="G132" s="12" t="s">
        <v>25</v>
      </c>
      <c r="H132" s="12">
        <v>2000887342</v>
      </c>
      <c r="I132" s="12" t="s">
        <v>3870</v>
      </c>
      <c r="J132" s="13"/>
      <c r="K132" s="13"/>
      <c r="L132" s="14"/>
      <c r="M132" s="7"/>
      <c r="N132" s="6"/>
      <c r="O132" s="12" t="s">
        <v>26</v>
      </c>
      <c r="P132" s="6"/>
      <c r="Q132" s="6"/>
      <c r="R132" s="8"/>
      <c r="S132" s="8"/>
      <c r="T132" s="18">
        <v>0.73</v>
      </c>
      <c r="U132" s="8"/>
      <c r="V132" s="4">
        <v>38915</v>
      </c>
      <c r="W132" s="6" t="s">
        <v>27</v>
      </c>
      <c r="Y132" s="11" t="s">
        <v>135</v>
      </c>
      <c r="AB132" s="23"/>
      <c r="AG132" s="23"/>
      <c r="AH132" s="19"/>
      <c r="AI132" s="19"/>
      <c r="AL132"/>
      <c r="AM132" s="19"/>
    </row>
    <row r="133" spans="1:39" s="9" customFormat="1" ht="15" customHeight="1" x14ac:dyDescent="0.25">
      <c r="A133" s="11" t="s">
        <v>135</v>
      </c>
      <c r="B133" s="12" t="s">
        <v>149</v>
      </c>
      <c r="C133" s="12" t="s">
        <v>24</v>
      </c>
      <c r="D133" s="12" t="s">
        <v>293</v>
      </c>
      <c r="E133" s="12" t="s">
        <v>1265</v>
      </c>
      <c r="F133" s="12" t="s">
        <v>2376</v>
      </c>
      <c r="G133" s="12" t="s">
        <v>25</v>
      </c>
      <c r="H133" s="12">
        <v>2000875913</v>
      </c>
      <c r="I133" s="12" t="s">
        <v>3869</v>
      </c>
      <c r="J133" s="13"/>
      <c r="K133" s="13"/>
      <c r="L133" s="14"/>
      <c r="M133" s="7"/>
      <c r="N133" s="6"/>
      <c r="O133" s="12" t="s">
        <v>26</v>
      </c>
      <c r="P133" s="6"/>
      <c r="Q133" s="6"/>
      <c r="R133" s="8"/>
      <c r="S133" s="8"/>
      <c r="T133" s="18">
        <v>3828</v>
      </c>
      <c r="U133" s="8"/>
      <c r="V133" s="4">
        <v>39056</v>
      </c>
      <c r="W133" s="6" t="s">
        <v>27</v>
      </c>
      <c r="Y133" s="11" t="s">
        <v>135</v>
      </c>
      <c r="AB133" s="23"/>
      <c r="AG133" s="23"/>
      <c r="AH133" s="19"/>
      <c r="AI133" s="19"/>
      <c r="AL133"/>
      <c r="AM133" s="19"/>
    </row>
    <row r="134" spans="1:39" s="9" customFormat="1" ht="15" customHeight="1" x14ac:dyDescent="0.25">
      <c r="A134" s="11" t="s">
        <v>135</v>
      </c>
      <c r="B134" s="12" t="s">
        <v>149</v>
      </c>
      <c r="C134" s="12" t="s">
        <v>24</v>
      </c>
      <c r="D134" s="12" t="s">
        <v>294</v>
      </c>
      <c r="E134" s="12" t="s">
        <v>1266</v>
      </c>
      <c r="F134" s="12" t="s">
        <v>2377</v>
      </c>
      <c r="G134" s="12" t="s">
        <v>25</v>
      </c>
      <c r="H134" s="12">
        <v>2000875875</v>
      </c>
      <c r="I134" s="12" t="s">
        <v>3869</v>
      </c>
      <c r="J134" s="13"/>
      <c r="K134" s="13"/>
      <c r="L134" s="14"/>
      <c r="M134" s="7"/>
      <c r="N134" s="6"/>
      <c r="O134" s="12" t="s">
        <v>26</v>
      </c>
      <c r="P134" s="6"/>
      <c r="Q134" s="6"/>
      <c r="R134" s="8"/>
      <c r="S134" s="8"/>
      <c r="T134" s="18">
        <v>2078</v>
      </c>
      <c r="U134" s="8"/>
      <c r="V134" s="4">
        <v>39074</v>
      </c>
      <c r="W134" s="6" t="s">
        <v>27</v>
      </c>
      <c r="Y134" s="11" t="s">
        <v>135</v>
      </c>
      <c r="AB134" s="23"/>
      <c r="AG134" s="23"/>
      <c r="AH134" s="19"/>
      <c r="AI134" s="19"/>
      <c r="AL134"/>
      <c r="AM134" s="19"/>
    </row>
    <row r="135" spans="1:39" s="9" customFormat="1" ht="15" customHeight="1" x14ac:dyDescent="0.25">
      <c r="A135" s="11" t="s">
        <v>49</v>
      </c>
      <c r="B135" s="12" t="s">
        <v>150</v>
      </c>
      <c r="C135" s="12" t="s">
        <v>50</v>
      </c>
      <c r="D135" s="12" t="s">
        <v>295</v>
      </c>
      <c r="E135" s="12" t="s">
        <v>1267</v>
      </c>
      <c r="F135" s="12" t="s">
        <v>2378</v>
      </c>
      <c r="G135" s="12" t="s">
        <v>25</v>
      </c>
      <c r="H135" s="12">
        <v>2000740902</v>
      </c>
      <c r="I135" s="12" t="s">
        <v>3869</v>
      </c>
      <c r="J135" s="13"/>
      <c r="K135" s="13"/>
      <c r="L135" s="14"/>
      <c r="M135" s="7"/>
      <c r="N135" s="6"/>
      <c r="O135" s="12" t="s">
        <v>26</v>
      </c>
      <c r="P135" s="6"/>
      <c r="Q135" s="6"/>
      <c r="R135" s="8"/>
      <c r="S135" s="8"/>
      <c r="T135" s="18">
        <v>12450</v>
      </c>
      <c r="U135" s="8"/>
      <c r="V135" s="4">
        <v>38761</v>
      </c>
      <c r="W135" s="6" t="s">
        <v>27</v>
      </c>
      <c r="Y135" s="11" t="s">
        <v>49</v>
      </c>
      <c r="AB135" s="23"/>
      <c r="AG135" s="23"/>
      <c r="AH135" s="19"/>
      <c r="AI135" s="19"/>
      <c r="AL135"/>
      <c r="AM135" s="19"/>
    </row>
    <row r="136" spans="1:39" s="9" customFormat="1" ht="15" customHeight="1" x14ac:dyDescent="0.25">
      <c r="A136" s="11" t="s">
        <v>49</v>
      </c>
      <c r="B136" s="12" t="s">
        <v>150</v>
      </c>
      <c r="C136" s="12" t="s">
        <v>50</v>
      </c>
      <c r="D136" s="12">
        <v>70565457587</v>
      </c>
      <c r="E136" s="12" t="s">
        <v>1268</v>
      </c>
      <c r="F136" s="12" t="s">
        <v>105</v>
      </c>
      <c r="G136" s="12" t="s">
        <v>25</v>
      </c>
      <c r="H136" s="12">
        <v>2000751106</v>
      </c>
      <c r="I136" s="12" t="s">
        <v>3870</v>
      </c>
      <c r="J136" s="13"/>
      <c r="K136" s="13"/>
      <c r="L136" s="14"/>
      <c r="M136" s="7"/>
      <c r="N136" s="6"/>
      <c r="O136" s="12" t="s">
        <v>26</v>
      </c>
      <c r="P136" s="6"/>
      <c r="Q136" s="6"/>
      <c r="R136" s="8"/>
      <c r="S136" s="8"/>
      <c r="T136" s="18">
        <v>0.11</v>
      </c>
      <c r="U136" s="8"/>
      <c r="V136" s="4">
        <v>38793</v>
      </c>
      <c r="W136" s="6" t="s">
        <v>27</v>
      </c>
      <c r="Y136" s="11" t="s">
        <v>49</v>
      </c>
      <c r="AB136" s="23"/>
      <c r="AG136" s="23"/>
      <c r="AH136" s="19"/>
      <c r="AI136" s="19"/>
      <c r="AL136"/>
      <c r="AM136" s="19"/>
    </row>
    <row r="137" spans="1:39" s="9" customFormat="1" ht="15" customHeight="1" x14ac:dyDescent="0.25">
      <c r="A137" s="11" t="s">
        <v>49</v>
      </c>
      <c r="B137" s="12" t="s">
        <v>150</v>
      </c>
      <c r="C137" s="12" t="s">
        <v>50</v>
      </c>
      <c r="D137" s="12" t="s">
        <v>296</v>
      </c>
      <c r="E137" s="12" t="s">
        <v>1269</v>
      </c>
      <c r="F137" s="12" t="s">
        <v>2379</v>
      </c>
      <c r="G137" s="12" t="s">
        <v>25</v>
      </c>
      <c r="H137" s="12">
        <v>2000732942</v>
      </c>
      <c r="I137" s="12" t="s">
        <v>3870</v>
      </c>
      <c r="J137" s="13"/>
      <c r="K137" s="13"/>
      <c r="L137" s="14"/>
      <c r="M137" s="7"/>
      <c r="N137" s="6"/>
      <c r="O137" s="12" t="s">
        <v>26</v>
      </c>
      <c r="P137" s="6"/>
      <c r="Q137" s="6"/>
      <c r="R137" s="8"/>
      <c r="S137" s="8"/>
      <c r="T137" s="18">
        <v>0.12</v>
      </c>
      <c r="U137" s="8"/>
      <c r="V137" s="4">
        <v>38807</v>
      </c>
      <c r="W137" s="6" t="s">
        <v>27</v>
      </c>
      <c r="Y137" s="11" t="s">
        <v>49</v>
      </c>
      <c r="AB137" s="23"/>
      <c r="AG137" s="23"/>
      <c r="AH137" s="19"/>
      <c r="AI137" s="19"/>
      <c r="AL137"/>
      <c r="AM137" s="19"/>
    </row>
    <row r="138" spans="1:39" s="9" customFormat="1" ht="15" customHeight="1" x14ac:dyDescent="0.25">
      <c r="A138" s="11" t="s">
        <v>49</v>
      </c>
      <c r="B138" s="12" t="s">
        <v>150</v>
      </c>
      <c r="C138" s="12" t="s">
        <v>50</v>
      </c>
      <c r="D138" s="12" t="s">
        <v>297</v>
      </c>
      <c r="E138" s="12" t="s">
        <v>1243</v>
      </c>
      <c r="F138" s="12" t="s">
        <v>105</v>
      </c>
      <c r="G138" s="12" t="s">
        <v>25</v>
      </c>
      <c r="H138" s="12">
        <v>2000746657</v>
      </c>
      <c r="I138" s="12" t="s">
        <v>3870</v>
      </c>
      <c r="J138" s="13"/>
      <c r="K138" s="13"/>
      <c r="L138" s="14"/>
      <c r="M138" s="7"/>
      <c r="N138" s="6"/>
      <c r="O138" s="12" t="s">
        <v>26</v>
      </c>
      <c r="P138" s="6"/>
      <c r="Q138" s="6"/>
      <c r="R138" s="8"/>
      <c r="S138" s="8"/>
      <c r="T138" s="18">
        <v>0.92</v>
      </c>
      <c r="U138" s="8"/>
      <c r="V138" s="4">
        <v>38850</v>
      </c>
      <c r="W138" s="6" t="s">
        <v>27</v>
      </c>
      <c r="Y138" s="11" t="s">
        <v>49</v>
      </c>
      <c r="AB138" s="23"/>
      <c r="AG138" s="23"/>
      <c r="AH138" s="19"/>
      <c r="AI138" s="19"/>
      <c r="AL138"/>
      <c r="AM138" s="19"/>
    </row>
    <row r="139" spans="1:39" s="9" customFormat="1" ht="15" customHeight="1" x14ac:dyDescent="0.25">
      <c r="A139" s="11" t="s">
        <v>49</v>
      </c>
      <c r="B139" s="12" t="s">
        <v>150</v>
      </c>
      <c r="C139" s="12" t="s">
        <v>50</v>
      </c>
      <c r="D139" s="12" t="s">
        <v>298</v>
      </c>
      <c r="E139" s="12" t="s">
        <v>1270</v>
      </c>
      <c r="F139" s="12" t="s">
        <v>2380</v>
      </c>
      <c r="G139" s="12" t="s">
        <v>25</v>
      </c>
      <c r="H139" s="12">
        <v>2000741224</v>
      </c>
      <c r="I139" s="12" t="s">
        <v>3869</v>
      </c>
      <c r="J139" s="13"/>
      <c r="K139" s="13"/>
      <c r="L139" s="14"/>
      <c r="M139" s="7"/>
      <c r="N139" s="6"/>
      <c r="O139" s="12" t="s">
        <v>26</v>
      </c>
      <c r="P139" s="6"/>
      <c r="Q139" s="6"/>
      <c r="R139" s="8"/>
      <c r="S139" s="8"/>
      <c r="T139" s="18">
        <v>8788</v>
      </c>
      <c r="U139" s="8"/>
      <c r="V139" s="4">
        <v>38857</v>
      </c>
      <c r="W139" s="6" t="s">
        <v>27</v>
      </c>
      <c r="Y139" s="11" t="s">
        <v>49</v>
      </c>
      <c r="AB139" s="23"/>
      <c r="AG139" s="23"/>
      <c r="AH139" s="19"/>
      <c r="AI139" s="19"/>
      <c r="AL139"/>
      <c r="AM139" s="19"/>
    </row>
    <row r="140" spans="1:39" s="9" customFormat="1" ht="15" customHeight="1" x14ac:dyDescent="0.25">
      <c r="A140" s="11" t="s">
        <v>49</v>
      </c>
      <c r="B140" s="12" t="s">
        <v>150</v>
      </c>
      <c r="C140" s="12" t="s">
        <v>50</v>
      </c>
      <c r="D140" s="12">
        <v>0</v>
      </c>
      <c r="E140" s="12" t="s">
        <v>1271</v>
      </c>
      <c r="F140" s="12" t="s">
        <v>2381</v>
      </c>
      <c r="G140" s="12" t="s">
        <v>25</v>
      </c>
      <c r="H140" s="12">
        <v>2000763406</v>
      </c>
      <c r="I140" s="12" t="s">
        <v>3870</v>
      </c>
      <c r="J140" s="13"/>
      <c r="K140" s="13"/>
      <c r="L140" s="14"/>
      <c r="M140" s="7"/>
      <c r="N140" s="6"/>
      <c r="O140" s="12" t="s">
        <v>26</v>
      </c>
      <c r="P140" s="6"/>
      <c r="Q140" s="6"/>
      <c r="R140" s="8"/>
      <c r="S140" s="8"/>
      <c r="T140" s="18">
        <v>1.1299999999999999</v>
      </c>
      <c r="U140" s="8"/>
      <c r="V140" s="4">
        <v>38913</v>
      </c>
      <c r="W140" s="6" t="s">
        <v>27</v>
      </c>
      <c r="Y140" s="11" t="s">
        <v>49</v>
      </c>
      <c r="AB140" s="23"/>
      <c r="AG140" s="23"/>
      <c r="AH140" s="19"/>
      <c r="AI140" s="19"/>
      <c r="AL140"/>
      <c r="AM140" s="19"/>
    </row>
    <row r="141" spans="1:39" s="9" customFormat="1" ht="15" customHeight="1" x14ac:dyDescent="0.25">
      <c r="A141" s="11" t="s">
        <v>49</v>
      </c>
      <c r="B141" s="12" t="s">
        <v>150</v>
      </c>
      <c r="C141" s="12" t="s">
        <v>50</v>
      </c>
      <c r="D141" s="12">
        <v>0</v>
      </c>
      <c r="E141" s="12" t="s">
        <v>1272</v>
      </c>
      <c r="F141" s="12" t="s">
        <v>2382</v>
      </c>
      <c r="G141" s="12" t="s">
        <v>25</v>
      </c>
      <c r="H141" s="12">
        <v>2000763902</v>
      </c>
      <c r="I141" s="12" t="s">
        <v>3869</v>
      </c>
      <c r="J141" s="13"/>
      <c r="K141" s="13"/>
      <c r="L141" s="14"/>
      <c r="M141" s="7"/>
      <c r="N141" s="6"/>
      <c r="O141" s="12" t="s">
        <v>26</v>
      </c>
      <c r="P141" s="6"/>
      <c r="Q141" s="6"/>
      <c r="R141" s="8"/>
      <c r="S141" s="8"/>
      <c r="T141" s="18">
        <v>24</v>
      </c>
      <c r="U141" s="8"/>
      <c r="V141" s="4">
        <v>38918</v>
      </c>
      <c r="W141" s="6" t="s">
        <v>27</v>
      </c>
      <c r="Y141" s="11" t="s">
        <v>49</v>
      </c>
      <c r="AB141" s="23"/>
      <c r="AG141" s="23"/>
      <c r="AH141" s="19"/>
      <c r="AI141" s="19"/>
      <c r="AL141"/>
      <c r="AM141" s="19"/>
    </row>
    <row r="142" spans="1:39" s="9" customFormat="1" ht="15" customHeight="1" x14ac:dyDescent="0.25">
      <c r="A142" s="11" t="s">
        <v>49</v>
      </c>
      <c r="B142" s="12" t="s">
        <v>150</v>
      </c>
      <c r="C142" s="12" t="s">
        <v>50</v>
      </c>
      <c r="D142" s="12" t="s">
        <v>299</v>
      </c>
      <c r="E142" s="12" t="s">
        <v>1273</v>
      </c>
      <c r="F142" s="12" t="s">
        <v>2383</v>
      </c>
      <c r="G142" s="12" t="s">
        <v>25</v>
      </c>
      <c r="H142" s="12">
        <v>2000741275</v>
      </c>
      <c r="I142" s="12" t="s">
        <v>3869</v>
      </c>
      <c r="J142" s="13"/>
      <c r="K142" s="13"/>
      <c r="L142" s="14"/>
      <c r="M142" s="7"/>
      <c r="N142" s="6"/>
      <c r="O142" s="12" t="s">
        <v>26</v>
      </c>
      <c r="P142" s="6"/>
      <c r="Q142" s="6"/>
      <c r="R142" s="8"/>
      <c r="S142" s="8"/>
      <c r="T142" s="18">
        <v>116</v>
      </c>
      <c r="U142" s="8"/>
      <c r="V142" s="4">
        <v>38927</v>
      </c>
      <c r="W142" s="6" t="s">
        <v>27</v>
      </c>
      <c r="Y142" s="11" t="s">
        <v>49</v>
      </c>
      <c r="AB142" s="23"/>
      <c r="AG142" s="23"/>
      <c r="AH142" s="19"/>
      <c r="AI142" s="19"/>
      <c r="AL142"/>
      <c r="AM142" s="19"/>
    </row>
    <row r="143" spans="1:39" s="9" customFormat="1" ht="15" customHeight="1" x14ac:dyDescent="0.25">
      <c r="A143" s="11" t="s">
        <v>49</v>
      </c>
      <c r="B143" s="12" t="s">
        <v>150</v>
      </c>
      <c r="C143" s="12" t="s">
        <v>50</v>
      </c>
      <c r="D143" s="12" t="s">
        <v>300</v>
      </c>
      <c r="E143" s="12" t="s">
        <v>1274</v>
      </c>
      <c r="F143" s="12" t="s">
        <v>2384</v>
      </c>
      <c r="G143" s="12" t="s">
        <v>25</v>
      </c>
      <c r="H143" s="12">
        <v>2000741143</v>
      </c>
      <c r="I143" s="12" t="s">
        <v>3869</v>
      </c>
      <c r="J143" s="13"/>
      <c r="K143" s="13"/>
      <c r="L143" s="14"/>
      <c r="M143" s="7"/>
      <c r="N143" s="6"/>
      <c r="O143" s="12" t="s">
        <v>26</v>
      </c>
      <c r="P143" s="6"/>
      <c r="Q143" s="6"/>
      <c r="R143" s="8"/>
      <c r="S143" s="8"/>
      <c r="T143" s="18">
        <v>908</v>
      </c>
      <c r="U143" s="8"/>
      <c r="V143" s="4">
        <v>38955</v>
      </c>
      <c r="W143" s="6" t="s">
        <v>27</v>
      </c>
      <c r="Y143" s="11" t="s">
        <v>49</v>
      </c>
      <c r="AB143" s="23"/>
      <c r="AG143" s="23"/>
      <c r="AH143" s="19"/>
      <c r="AI143" s="19"/>
      <c r="AL143"/>
      <c r="AM143" s="19"/>
    </row>
    <row r="144" spans="1:39" s="9" customFormat="1" ht="15" customHeight="1" x14ac:dyDescent="0.25">
      <c r="A144" s="11" t="s">
        <v>49</v>
      </c>
      <c r="B144" s="12" t="s">
        <v>150</v>
      </c>
      <c r="C144" s="12" t="s">
        <v>50</v>
      </c>
      <c r="D144" s="12" t="s">
        <v>301</v>
      </c>
      <c r="E144" s="12" t="s">
        <v>1275</v>
      </c>
      <c r="F144" s="12" t="s">
        <v>2385</v>
      </c>
      <c r="G144" s="12" t="s">
        <v>25</v>
      </c>
      <c r="H144" s="12">
        <v>2000741283</v>
      </c>
      <c r="I144" s="12" t="s">
        <v>3869</v>
      </c>
      <c r="J144" s="13"/>
      <c r="K144" s="13"/>
      <c r="L144" s="14"/>
      <c r="M144" s="7"/>
      <c r="N144" s="6"/>
      <c r="O144" s="12" t="s">
        <v>26</v>
      </c>
      <c r="P144" s="6"/>
      <c r="Q144" s="6"/>
      <c r="R144" s="8"/>
      <c r="S144" s="8"/>
      <c r="T144" s="18">
        <v>6004</v>
      </c>
      <c r="U144" s="8"/>
      <c r="V144" s="4">
        <v>38981</v>
      </c>
      <c r="W144" s="6" t="s">
        <v>27</v>
      </c>
      <c r="Y144" s="11" t="s">
        <v>49</v>
      </c>
      <c r="AB144" s="23"/>
      <c r="AG144" s="23"/>
      <c r="AH144" s="19"/>
      <c r="AI144" s="19"/>
      <c r="AL144"/>
      <c r="AM144" s="19"/>
    </row>
    <row r="145" spans="1:39" s="9" customFormat="1" ht="15" customHeight="1" x14ac:dyDescent="0.25">
      <c r="A145" s="11" t="s">
        <v>49</v>
      </c>
      <c r="B145" s="12" t="s">
        <v>150</v>
      </c>
      <c r="C145" s="12" t="s">
        <v>50</v>
      </c>
      <c r="D145" s="12" t="s">
        <v>302</v>
      </c>
      <c r="E145" s="12" t="s">
        <v>1276</v>
      </c>
      <c r="F145" s="12" t="s">
        <v>2386</v>
      </c>
      <c r="G145" s="12" t="s">
        <v>25</v>
      </c>
      <c r="H145" s="12">
        <v>2000747362</v>
      </c>
      <c r="I145" s="12" t="s">
        <v>3870</v>
      </c>
      <c r="J145" s="13"/>
      <c r="K145" s="13"/>
      <c r="L145" s="14"/>
      <c r="M145" s="7"/>
      <c r="N145" s="6"/>
      <c r="O145" s="12" t="s">
        <v>26</v>
      </c>
      <c r="P145" s="6"/>
      <c r="Q145" s="6"/>
      <c r="R145" s="8"/>
      <c r="S145" s="8"/>
      <c r="T145" s="18">
        <v>0.17</v>
      </c>
      <c r="U145" s="8"/>
      <c r="V145" s="4">
        <v>38990</v>
      </c>
      <c r="W145" s="6" t="s">
        <v>27</v>
      </c>
      <c r="Y145" s="11" t="s">
        <v>49</v>
      </c>
      <c r="AB145" s="23"/>
      <c r="AG145" s="23"/>
      <c r="AH145" s="19"/>
      <c r="AI145" s="19"/>
      <c r="AL145"/>
      <c r="AM145" s="19"/>
    </row>
    <row r="146" spans="1:39" s="9" customFormat="1" ht="15" customHeight="1" x14ac:dyDescent="0.25">
      <c r="A146" s="11" t="s">
        <v>49</v>
      </c>
      <c r="B146" s="12" t="s">
        <v>150</v>
      </c>
      <c r="C146" s="12" t="s">
        <v>50</v>
      </c>
      <c r="D146" s="12" t="s">
        <v>303</v>
      </c>
      <c r="E146" s="12" t="s">
        <v>1277</v>
      </c>
      <c r="F146" s="12" t="s">
        <v>105</v>
      </c>
      <c r="G146" s="12" t="s">
        <v>25</v>
      </c>
      <c r="H146" s="12">
        <v>2000740449</v>
      </c>
      <c r="I146" s="12" t="s">
        <v>3869</v>
      </c>
      <c r="J146" s="13"/>
      <c r="K146" s="13"/>
      <c r="L146" s="14"/>
      <c r="M146" s="7"/>
      <c r="N146" s="6"/>
      <c r="O146" s="12" t="s">
        <v>26</v>
      </c>
      <c r="P146" s="6"/>
      <c r="Q146" s="6"/>
      <c r="R146" s="8"/>
      <c r="S146" s="8"/>
      <c r="T146" s="18">
        <v>2096</v>
      </c>
      <c r="U146" s="8"/>
      <c r="V146" s="4">
        <v>39007</v>
      </c>
      <c r="W146" s="6" t="s">
        <v>27</v>
      </c>
      <c r="Y146" s="11" t="s">
        <v>49</v>
      </c>
      <c r="AB146" s="23"/>
      <c r="AG146" s="23"/>
      <c r="AH146" s="19"/>
      <c r="AI146" s="19"/>
      <c r="AL146"/>
      <c r="AM146" s="19"/>
    </row>
    <row r="147" spans="1:39" s="9" customFormat="1" ht="15" customHeight="1" x14ac:dyDescent="0.25">
      <c r="A147" s="11" t="s">
        <v>49</v>
      </c>
      <c r="B147" s="12" t="s">
        <v>150</v>
      </c>
      <c r="C147" s="12" t="s">
        <v>50</v>
      </c>
      <c r="D147" s="12" t="s">
        <v>304</v>
      </c>
      <c r="E147" s="12" t="s">
        <v>1278</v>
      </c>
      <c r="F147" s="12" t="s">
        <v>2387</v>
      </c>
      <c r="G147" s="12" t="s">
        <v>25</v>
      </c>
      <c r="H147" s="12">
        <v>2000732478</v>
      </c>
      <c r="I147" s="12" t="s">
        <v>3870</v>
      </c>
      <c r="J147" s="13"/>
      <c r="K147" s="13"/>
      <c r="L147" s="14"/>
      <c r="M147" s="7"/>
      <c r="N147" s="6"/>
      <c r="O147" s="12" t="s">
        <v>26</v>
      </c>
      <c r="P147" s="6"/>
      <c r="Q147" s="6"/>
      <c r="R147" s="8"/>
      <c r="S147" s="8"/>
      <c r="T147" s="18">
        <v>0.05</v>
      </c>
      <c r="U147" s="8"/>
      <c r="V147" s="4">
        <v>39027</v>
      </c>
      <c r="W147" s="6" t="s">
        <v>27</v>
      </c>
      <c r="Y147" s="11" t="s">
        <v>49</v>
      </c>
      <c r="AB147" s="23"/>
      <c r="AG147" s="23"/>
      <c r="AH147" s="19"/>
      <c r="AI147" s="19"/>
      <c r="AL147"/>
      <c r="AM147" s="19"/>
    </row>
    <row r="148" spans="1:39" s="9" customFormat="1" ht="15" customHeight="1" x14ac:dyDescent="0.25">
      <c r="A148" s="11" t="s">
        <v>49</v>
      </c>
      <c r="B148" s="12" t="s">
        <v>150</v>
      </c>
      <c r="C148" s="12" t="s">
        <v>50</v>
      </c>
      <c r="D148" s="12" t="s">
        <v>305</v>
      </c>
      <c r="E148" s="12" t="s">
        <v>1279</v>
      </c>
      <c r="F148" s="12" t="s">
        <v>2388</v>
      </c>
      <c r="G148" s="12" t="s">
        <v>25</v>
      </c>
      <c r="H148" s="12">
        <v>2000741348</v>
      </c>
      <c r="I148" s="12" t="s">
        <v>3869</v>
      </c>
      <c r="J148" s="13"/>
      <c r="K148" s="13"/>
      <c r="L148" s="14"/>
      <c r="M148" s="7"/>
      <c r="N148" s="6"/>
      <c r="O148" s="12" t="s">
        <v>26</v>
      </c>
      <c r="P148" s="6"/>
      <c r="Q148" s="6"/>
      <c r="R148" s="8"/>
      <c r="S148" s="8"/>
      <c r="T148" s="18">
        <v>68</v>
      </c>
      <c r="U148" s="8"/>
      <c r="V148" s="4">
        <v>39039</v>
      </c>
      <c r="W148" s="6" t="s">
        <v>27</v>
      </c>
      <c r="Y148" s="11" t="s">
        <v>49</v>
      </c>
      <c r="AB148" s="23"/>
      <c r="AG148" s="23"/>
      <c r="AH148" s="19"/>
      <c r="AI148" s="19"/>
      <c r="AL148"/>
      <c r="AM148" s="19"/>
    </row>
    <row r="149" spans="1:39" s="9" customFormat="1" ht="15" customHeight="1" x14ac:dyDescent="0.25">
      <c r="A149" s="11" t="s">
        <v>49</v>
      </c>
      <c r="B149" s="12" t="s">
        <v>150</v>
      </c>
      <c r="C149" s="12" t="s">
        <v>50</v>
      </c>
      <c r="D149" s="12" t="s">
        <v>306</v>
      </c>
      <c r="E149" s="12" t="s">
        <v>1280</v>
      </c>
      <c r="F149" s="12" t="s">
        <v>2389</v>
      </c>
      <c r="G149" s="12" t="s">
        <v>25</v>
      </c>
      <c r="H149" s="12">
        <v>2000733043</v>
      </c>
      <c r="I149" s="12" t="s">
        <v>3870</v>
      </c>
      <c r="J149" s="13"/>
      <c r="K149" s="13"/>
      <c r="L149" s="14"/>
      <c r="M149" s="7"/>
      <c r="N149" s="6"/>
      <c r="O149" s="12" t="s">
        <v>26</v>
      </c>
      <c r="P149" s="6"/>
      <c r="Q149" s="6"/>
      <c r="R149" s="8"/>
      <c r="S149" s="8"/>
      <c r="T149" s="18">
        <v>0.13</v>
      </c>
      <c r="U149" s="8"/>
      <c r="V149" s="4">
        <v>39051</v>
      </c>
      <c r="W149" s="6" t="s">
        <v>27</v>
      </c>
      <c r="Y149" s="11" t="s">
        <v>49</v>
      </c>
      <c r="AB149" s="23"/>
      <c r="AG149" s="23"/>
      <c r="AH149" s="19"/>
      <c r="AI149" s="19"/>
      <c r="AL149"/>
      <c r="AM149" s="19"/>
    </row>
    <row r="150" spans="1:39" s="9" customFormat="1" ht="15" customHeight="1" x14ac:dyDescent="0.25">
      <c r="A150" s="11" t="s">
        <v>49</v>
      </c>
      <c r="B150" s="12" t="s">
        <v>150</v>
      </c>
      <c r="C150" s="12" t="s">
        <v>50</v>
      </c>
      <c r="D150" s="12" t="s">
        <v>307</v>
      </c>
      <c r="E150" s="12" t="s">
        <v>1281</v>
      </c>
      <c r="F150" s="12" t="s">
        <v>2390</v>
      </c>
      <c r="G150" s="12" t="s">
        <v>25</v>
      </c>
      <c r="H150" s="12">
        <v>2000740546</v>
      </c>
      <c r="I150" s="12" t="s">
        <v>3869</v>
      </c>
      <c r="J150" s="13"/>
      <c r="K150" s="13"/>
      <c r="L150" s="14"/>
      <c r="M150" s="7"/>
      <c r="N150" s="6"/>
      <c r="O150" s="12" t="s">
        <v>26</v>
      </c>
      <c r="P150" s="6"/>
      <c r="Q150" s="6"/>
      <c r="R150" s="8"/>
      <c r="S150" s="8"/>
      <c r="T150" s="18">
        <v>3828</v>
      </c>
      <c r="U150" s="8"/>
      <c r="V150" s="4">
        <v>39063</v>
      </c>
      <c r="W150" s="6" t="s">
        <v>27</v>
      </c>
      <c r="Y150" s="11" t="s">
        <v>49</v>
      </c>
      <c r="AB150" s="23"/>
      <c r="AG150" s="23"/>
      <c r="AH150" s="19"/>
      <c r="AI150" s="19"/>
      <c r="AL150"/>
      <c r="AM150" s="19"/>
    </row>
    <row r="151" spans="1:39" s="9" customFormat="1" ht="15" customHeight="1" x14ac:dyDescent="0.25">
      <c r="A151" s="11" t="s">
        <v>49</v>
      </c>
      <c r="B151" s="12" t="s">
        <v>150</v>
      </c>
      <c r="C151" s="12" t="s">
        <v>50</v>
      </c>
      <c r="D151" s="12" t="s">
        <v>308</v>
      </c>
      <c r="E151" s="12" t="s">
        <v>1282</v>
      </c>
      <c r="F151" s="12" t="s">
        <v>2391</v>
      </c>
      <c r="G151" s="12" t="s">
        <v>25</v>
      </c>
      <c r="H151" s="12">
        <v>2000740953</v>
      </c>
      <c r="I151" s="12" t="s">
        <v>3869</v>
      </c>
      <c r="J151" s="13"/>
      <c r="K151" s="13"/>
      <c r="L151" s="14"/>
      <c r="M151" s="7"/>
      <c r="N151" s="6"/>
      <c r="O151" s="12" t="s">
        <v>26</v>
      </c>
      <c r="P151" s="6"/>
      <c r="Q151" s="6"/>
      <c r="R151" s="8"/>
      <c r="S151" s="8"/>
      <c r="T151" s="18">
        <v>4228</v>
      </c>
      <c r="U151" s="8"/>
      <c r="V151" s="4">
        <v>39064</v>
      </c>
      <c r="W151" s="6" t="s">
        <v>27</v>
      </c>
      <c r="Y151" s="11" t="s">
        <v>49</v>
      </c>
      <c r="AB151" s="23"/>
      <c r="AG151" s="23"/>
      <c r="AH151" s="19"/>
      <c r="AI151" s="19"/>
      <c r="AL151"/>
      <c r="AM151" s="19"/>
    </row>
    <row r="152" spans="1:39" s="9" customFormat="1" ht="15" customHeight="1" x14ac:dyDescent="0.25">
      <c r="A152" s="11" t="s">
        <v>70</v>
      </c>
      <c r="B152" s="12" t="s">
        <v>151</v>
      </c>
      <c r="C152" s="12" t="s">
        <v>24</v>
      </c>
      <c r="D152" s="12" t="s">
        <v>309</v>
      </c>
      <c r="E152" s="12" t="s">
        <v>1283</v>
      </c>
      <c r="F152" s="12" t="s">
        <v>2392</v>
      </c>
      <c r="G152" s="12" t="s">
        <v>25</v>
      </c>
      <c r="H152" s="12">
        <v>2001197967</v>
      </c>
      <c r="I152" s="12" t="s">
        <v>3869</v>
      </c>
      <c r="J152" s="13"/>
      <c r="K152" s="13"/>
      <c r="L152" s="14"/>
      <c r="M152" s="7"/>
      <c r="N152" s="6"/>
      <c r="O152" s="12" t="s">
        <v>26</v>
      </c>
      <c r="P152" s="6"/>
      <c r="Q152" s="6"/>
      <c r="R152" s="8"/>
      <c r="S152" s="8"/>
      <c r="T152" s="18">
        <v>40598</v>
      </c>
      <c r="U152" s="8"/>
      <c r="V152" s="4">
        <v>38738</v>
      </c>
      <c r="W152" s="6" t="s">
        <v>27</v>
      </c>
      <c r="Y152" s="11" t="s">
        <v>70</v>
      </c>
      <c r="AB152" s="23"/>
      <c r="AG152" s="23"/>
      <c r="AH152" s="19"/>
      <c r="AI152" s="19"/>
      <c r="AL152"/>
      <c r="AM152" s="19"/>
    </row>
    <row r="153" spans="1:39" s="9" customFormat="1" ht="15" customHeight="1" x14ac:dyDescent="0.25">
      <c r="A153" s="11" t="s">
        <v>70</v>
      </c>
      <c r="B153" s="12" t="s">
        <v>151</v>
      </c>
      <c r="C153" s="12" t="s">
        <v>24</v>
      </c>
      <c r="D153" s="12" t="s">
        <v>310</v>
      </c>
      <c r="E153" s="12" t="s">
        <v>1284</v>
      </c>
      <c r="F153" s="12" t="s">
        <v>2393</v>
      </c>
      <c r="G153" s="12" t="s">
        <v>25</v>
      </c>
      <c r="H153" s="12">
        <v>2001194782</v>
      </c>
      <c r="I153" s="12" t="s">
        <v>3870</v>
      </c>
      <c r="J153" s="13"/>
      <c r="K153" s="13"/>
      <c r="L153" s="14"/>
      <c r="M153" s="7"/>
      <c r="N153" s="6"/>
      <c r="O153" s="12" t="s">
        <v>26</v>
      </c>
      <c r="P153" s="6"/>
      <c r="Q153" s="6"/>
      <c r="R153" s="8"/>
      <c r="S153" s="8"/>
      <c r="T153" s="18">
        <v>76.75</v>
      </c>
      <c r="U153" s="8"/>
      <c r="V153" s="4">
        <v>38741</v>
      </c>
      <c r="W153" s="6" t="s">
        <v>27</v>
      </c>
      <c r="Y153" s="11" t="s">
        <v>70</v>
      </c>
      <c r="AB153" s="23"/>
      <c r="AG153" s="23"/>
      <c r="AH153" s="19"/>
      <c r="AI153" s="19"/>
      <c r="AL153"/>
      <c r="AM153" s="19"/>
    </row>
    <row r="154" spans="1:39" s="9" customFormat="1" ht="15" customHeight="1" x14ac:dyDescent="0.25">
      <c r="A154" s="11" t="s">
        <v>70</v>
      </c>
      <c r="B154" s="12" t="s">
        <v>151</v>
      </c>
      <c r="C154" s="12" t="s">
        <v>24</v>
      </c>
      <c r="D154" s="12" t="s">
        <v>311</v>
      </c>
      <c r="E154" s="12" t="s">
        <v>1285</v>
      </c>
      <c r="F154" s="12" t="s">
        <v>2394</v>
      </c>
      <c r="G154" s="12" t="s">
        <v>25</v>
      </c>
      <c r="H154" s="12">
        <v>2001198117</v>
      </c>
      <c r="I154" s="12" t="s">
        <v>3869</v>
      </c>
      <c r="J154" s="13"/>
      <c r="K154" s="13"/>
      <c r="L154" s="14"/>
      <c r="M154" s="7"/>
      <c r="N154" s="6"/>
      <c r="O154" s="12" t="s">
        <v>26</v>
      </c>
      <c r="P154" s="6"/>
      <c r="Q154" s="6"/>
      <c r="R154" s="8"/>
      <c r="S154" s="8"/>
      <c r="T154" s="18">
        <v>1867</v>
      </c>
      <c r="U154" s="8"/>
      <c r="V154" s="4">
        <v>38787</v>
      </c>
      <c r="W154" s="6" t="s">
        <v>27</v>
      </c>
      <c r="Y154" s="11" t="s">
        <v>70</v>
      </c>
      <c r="AB154" s="23"/>
      <c r="AG154" s="23"/>
      <c r="AH154" s="19"/>
      <c r="AI154" s="19"/>
      <c r="AL154"/>
      <c r="AM154" s="19"/>
    </row>
    <row r="155" spans="1:39" s="9" customFormat="1" ht="15" customHeight="1" x14ac:dyDescent="0.25">
      <c r="A155" s="11" t="s">
        <v>70</v>
      </c>
      <c r="B155" s="12" t="s">
        <v>151</v>
      </c>
      <c r="C155" s="12" t="s">
        <v>24</v>
      </c>
      <c r="D155" s="12" t="s">
        <v>312</v>
      </c>
      <c r="E155" s="12" t="s">
        <v>1286</v>
      </c>
      <c r="F155" s="12" t="s">
        <v>2395</v>
      </c>
      <c r="G155" s="12" t="s">
        <v>25</v>
      </c>
      <c r="H155" s="12">
        <v>2001198044</v>
      </c>
      <c r="I155" s="12" t="s">
        <v>3869</v>
      </c>
      <c r="J155" s="13"/>
      <c r="K155" s="13"/>
      <c r="L155" s="14"/>
      <c r="M155" s="7"/>
      <c r="N155" s="6"/>
      <c r="O155" s="12" t="s">
        <v>26</v>
      </c>
      <c r="P155" s="6"/>
      <c r="Q155" s="6"/>
      <c r="R155" s="8"/>
      <c r="S155" s="8"/>
      <c r="T155" s="18">
        <v>1759</v>
      </c>
      <c r="U155" s="8"/>
      <c r="V155" s="4">
        <v>38801</v>
      </c>
      <c r="W155" s="6" t="s">
        <v>27</v>
      </c>
      <c r="Y155" s="11" t="s">
        <v>70</v>
      </c>
      <c r="AB155" s="23"/>
      <c r="AG155" s="23"/>
      <c r="AH155" s="19"/>
      <c r="AI155" s="19"/>
      <c r="AL155"/>
      <c r="AM155" s="19"/>
    </row>
    <row r="156" spans="1:39" s="9" customFormat="1" ht="15" customHeight="1" x14ac:dyDescent="0.25">
      <c r="A156" s="11" t="s">
        <v>70</v>
      </c>
      <c r="B156" s="12" t="s">
        <v>151</v>
      </c>
      <c r="C156" s="12" t="s">
        <v>24</v>
      </c>
      <c r="D156" s="12">
        <v>0</v>
      </c>
      <c r="E156" s="12" t="s">
        <v>1287</v>
      </c>
      <c r="F156" s="12" t="s">
        <v>2396</v>
      </c>
      <c r="G156" s="12" t="s">
        <v>25</v>
      </c>
      <c r="H156" s="12">
        <v>2001127667</v>
      </c>
      <c r="I156" s="12" t="s">
        <v>3869</v>
      </c>
      <c r="J156" s="13"/>
      <c r="K156" s="13"/>
      <c r="L156" s="14"/>
      <c r="M156" s="7"/>
      <c r="N156" s="6"/>
      <c r="O156" s="12" t="s">
        <v>26</v>
      </c>
      <c r="P156" s="6"/>
      <c r="Q156" s="6"/>
      <c r="R156" s="8"/>
      <c r="S156" s="8"/>
      <c r="T156" s="18">
        <v>243</v>
      </c>
      <c r="U156" s="8"/>
      <c r="V156" s="4">
        <v>38871</v>
      </c>
      <c r="W156" s="6" t="s">
        <v>27</v>
      </c>
      <c r="Y156" s="11" t="s">
        <v>70</v>
      </c>
      <c r="AB156" s="23"/>
      <c r="AG156" s="23"/>
      <c r="AH156" s="19"/>
      <c r="AI156" s="19"/>
      <c r="AL156"/>
      <c r="AM156" s="19"/>
    </row>
    <row r="157" spans="1:39" s="9" customFormat="1" ht="15" customHeight="1" x14ac:dyDescent="0.25">
      <c r="A157" s="11" t="s">
        <v>70</v>
      </c>
      <c r="B157" s="12" t="s">
        <v>151</v>
      </c>
      <c r="C157" s="12" t="s">
        <v>24</v>
      </c>
      <c r="D157" s="12" t="s">
        <v>313</v>
      </c>
      <c r="E157" s="12" t="s">
        <v>1288</v>
      </c>
      <c r="F157" s="12" t="s">
        <v>2397</v>
      </c>
      <c r="G157" s="12" t="s">
        <v>25</v>
      </c>
      <c r="H157" s="12">
        <v>2001199733</v>
      </c>
      <c r="I157" s="12" t="s">
        <v>3869</v>
      </c>
      <c r="J157" s="13"/>
      <c r="K157" s="13"/>
      <c r="L157" s="14"/>
      <c r="M157" s="7"/>
      <c r="N157" s="6"/>
      <c r="O157" s="12" t="s">
        <v>26</v>
      </c>
      <c r="P157" s="6"/>
      <c r="Q157" s="6"/>
      <c r="R157" s="8"/>
      <c r="S157" s="8"/>
      <c r="T157" s="18">
        <v>527</v>
      </c>
      <c r="U157" s="8"/>
      <c r="V157" s="4">
        <v>38873</v>
      </c>
      <c r="W157" s="6" t="s">
        <v>27</v>
      </c>
      <c r="Y157" s="11" t="s">
        <v>70</v>
      </c>
      <c r="AB157" s="23"/>
      <c r="AG157" s="23"/>
      <c r="AH157" s="19"/>
      <c r="AI157" s="19"/>
      <c r="AL157"/>
      <c r="AM157" s="19"/>
    </row>
    <row r="158" spans="1:39" s="9" customFormat="1" ht="15" customHeight="1" x14ac:dyDescent="0.25">
      <c r="A158" s="11" t="s">
        <v>70</v>
      </c>
      <c r="B158" s="12" t="s">
        <v>151</v>
      </c>
      <c r="C158" s="12" t="s">
        <v>24</v>
      </c>
      <c r="D158" s="12" t="s">
        <v>314</v>
      </c>
      <c r="E158" s="12" t="s">
        <v>1289</v>
      </c>
      <c r="F158" s="12" t="s">
        <v>2398</v>
      </c>
      <c r="G158" s="12" t="s">
        <v>25</v>
      </c>
      <c r="H158" s="12">
        <v>2001194898</v>
      </c>
      <c r="I158" s="12" t="s">
        <v>3870</v>
      </c>
      <c r="J158" s="13"/>
      <c r="K158" s="13"/>
      <c r="L158" s="14"/>
      <c r="M158" s="7"/>
      <c r="N158" s="6"/>
      <c r="O158" s="12" t="s">
        <v>26</v>
      </c>
      <c r="P158" s="6"/>
      <c r="Q158" s="6"/>
      <c r="R158" s="8"/>
      <c r="S158" s="8"/>
      <c r="T158" s="18">
        <v>1206</v>
      </c>
      <c r="U158" s="8"/>
      <c r="V158" s="4">
        <v>38896</v>
      </c>
      <c r="W158" s="6" t="s">
        <v>27</v>
      </c>
      <c r="Y158" s="11" t="s">
        <v>70</v>
      </c>
      <c r="AB158" s="23"/>
      <c r="AG158" s="23"/>
      <c r="AH158" s="19"/>
      <c r="AI158" s="19"/>
      <c r="AL158"/>
      <c r="AM158" s="19"/>
    </row>
    <row r="159" spans="1:39" s="9" customFormat="1" ht="15" customHeight="1" x14ac:dyDescent="0.25">
      <c r="A159" s="11" t="s">
        <v>70</v>
      </c>
      <c r="B159" s="12" t="s">
        <v>151</v>
      </c>
      <c r="C159" s="12" t="s">
        <v>24</v>
      </c>
      <c r="D159" s="12" t="s">
        <v>315</v>
      </c>
      <c r="E159" s="12" t="s">
        <v>1290</v>
      </c>
      <c r="F159" s="12" t="s">
        <v>2399</v>
      </c>
      <c r="G159" s="12" t="s">
        <v>25</v>
      </c>
      <c r="H159" s="12">
        <v>2001194936</v>
      </c>
      <c r="I159" s="12" t="s">
        <v>3870</v>
      </c>
      <c r="J159" s="13"/>
      <c r="K159" s="13"/>
      <c r="L159" s="14"/>
      <c r="M159" s="7"/>
      <c r="N159" s="6"/>
      <c r="O159" s="12" t="s">
        <v>26</v>
      </c>
      <c r="P159" s="6"/>
      <c r="Q159" s="6"/>
      <c r="R159" s="8"/>
      <c r="S159" s="8"/>
      <c r="T159" s="18">
        <v>1972.66</v>
      </c>
      <c r="U159" s="8"/>
      <c r="V159" s="4">
        <v>38896</v>
      </c>
      <c r="W159" s="6" t="s">
        <v>27</v>
      </c>
      <c r="Y159" s="11" t="s">
        <v>70</v>
      </c>
      <c r="AB159" s="23"/>
      <c r="AG159" s="23"/>
      <c r="AH159" s="19"/>
      <c r="AI159" s="19"/>
      <c r="AL159"/>
      <c r="AM159" s="19"/>
    </row>
    <row r="160" spans="1:39" s="9" customFormat="1" ht="15" customHeight="1" x14ac:dyDescent="0.25">
      <c r="A160" s="11" t="s">
        <v>70</v>
      </c>
      <c r="B160" s="12" t="s">
        <v>151</v>
      </c>
      <c r="C160" s="12" t="s">
        <v>24</v>
      </c>
      <c r="D160" s="12" t="s">
        <v>316</v>
      </c>
      <c r="E160" s="12" t="s">
        <v>1291</v>
      </c>
      <c r="F160" s="12" t="s">
        <v>2400</v>
      </c>
      <c r="G160" s="12" t="s">
        <v>25</v>
      </c>
      <c r="H160" s="12">
        <v>2001192593</v>
      </c>
      <c r="I160" s="12" t="s">
        <v>3870</v>
      </c>
      <c r="J160" s="13"/>
      <c r="K160" s="13"/>
      <c r="L160" s="14"/>
      <c r="M160" s="7"/>
      <c r="N160" s="6"/>
      <c r="O160" s="12" t="s">
        <v>26</v>
      </c>
      <c r="P160" s="6"/>
      <c r="Q160" s="6"/>
      <c r="R160" s="8"/>
      <c r="S160" s="8"/>
      <c r="T160" s="18">
        <v>135.83000000000001</v>
      </c>
      <c r="U160" s="8"/>
      <c r="V160" s="4">
        <v>38993</v>
      </c>
      <c r="W160" s="6" t="s">
        <v>27</v>
      </c>
      <c r="Y160" s="11" t="s">
        <v>70</v>
      </c>
      <c r="AB160" s="23"/>
      <c r="AG160" s="23"/>
      <c r="AH160" s="19"/>
      <c r="AI160" s="19"/>
      <c r="AL160"/>
      <c r="AM160" s="19"/>
    </row>
    <row r="161" spans="1:39" s="9" customFormat="1" ht="15" customHeight="1" x14ac:dyDescent="0.25">
      <c r="A161" s="11" t="s">
        <v>70</v>
      </c>
      <c r="B161" s="12" t="s">
        <v>151</v>
      </c>
      <c r="C161" s="12" t="s">
        <v>24</v>
      </c>
      <c r="D161" s="12" t="s">
        <v>317</v>
      </c>
      <c r="E161" s="12" t="s">
        <v>1292</v>
      </c>
      <c r="F161" s="12" t="s">
        <v>2401</v>
      </c>
      <c r="G161" s="12" t="s">
        <v>25</v>
      </c>
      <c r="H161" s="12">
        <v>2001189727</v>
      </c>
      <c r="I161" s="12" t="s">
        <v>3869</v>
      </c>
      <c r="J161" s="13"/>
      <c r="K161" s="13"/>
      <c r="L161" s="14"/>
      <c r="M161" s="7"/>
      <c r="N161" s="6"/>
      <c r="O161" s="12" t="s">
        <v>26</v>
      </c>
      <c r="P161" s="6"/>
      <c r="Q161" s="6"/>
      <c r="R161" s="8"/>
      <c r="S161" s="8"/>
      <c r="T161" s="18">
        <v>8012</v>
      </c>
      <c r="U161" s="8"/>
      <c r="V161" s="4">
        <v>39004</v>
      </c>
      <c r="W161" s="6" t="s">
        <v>27</v>
      </c>
      <c r="Y161" s="11" t="s">
        <v>70</v>
      </c>
      <c r="AB161" s="23"/>
      <c r="AG161" s="23"/>
      <c r="AH161" s="19"/>
      <c r="AI161" s="19"/>
      <c r="AL161"/>
      <c r="AM161" s="19"/>
    </row>
    <row r="162" spans="1:39" s="9" customFormat="1" ht="15" customHeight="1" x14ac:dyDescent="0.25">
      <c r="A162" s="11" t="s">
        <v>70</v>
      </c>
      <c r="B162" s="12" t="s">
        <v>151</v>
      </c>
      <c r="C162" s="12" t="s">
        <v>24</v>
      </c>
      <c r="D162" s="12" t="s">
        <v>318</v>
      </c>
      <c r="E162" s="12" t="s">
        <v>1293</v>
      </c>
      <c r="F162" s="12" t="s">
        <v>2402</v>
      </c>
      <c r="G162" s="12" t="s">
        <v>25</v>
      </c>
      <c r="H162" s="12">
        <v>2001189789</v>
      </c>
      <c r="I162" s="12" t="s">
        <v>3869</v>
      </c>
      <c r="J162" s="13"/>
      <c r="K162" s="13"/>
      <c r="L162" s="14"/>
      <c r="M162" s="7"/>
      <c r="N162" s="6"/>
      <c r="O162" s="12" t="s">
        <v>26</v>
      </c>
      <c r="P162" s="6"/>
      <c r="Q162" s="6"/>
      <c r="R162" s="8"/>
      <c r="S162" s="8"/>
      <c r="T162" s="18">
        <v>2912</v>
      </c>
      <c r="U162" s="8"/>
      <c r="V162" s="4">
        <v>39048</v>
      </c>
      <c r="W162" s="6" t="s">
        <v>27</v>
      </c>
      <c r="Y162" s="11" t="s">
        <v>70</v>
      </c>
      <c r="AB162" s="23"/>
      <c r="AG162" s="23"/>
      <c r="AH162" s="19"/>
      <c r="AI162" s="19"/>
      <c r="AL162"/>
      <c r="AM162" s="19"/>
    </row>
    <row r="163" spans="1:39" s="9" customFormat="1" ht="15" customHeight="1" x14ac:dyDescent="0.25">
      <c r="A163" s="11" t="s">
        <v>29</v>
      </c>
      <c r="B163" s="12" t="s">
        <v>152</v>
      </c>
      <c r="C163" s="12" t="s">
        <v>24</v>
      </c>
      <c r="D163" s="12">
        <v>0</v>
      </c>
      <c r="E163" s="12" t="s">
        <v>1294</v>
      </c>
      <c r="F163" s="12" t="s">
        <v>2403</v>
      </c>
      <c r="G163" s="12" t="s">
        <v>25</v>
      </c>
      <c r="H163" s="12">
        <v>2001450126</v>
      </c>
      <c r="I163" s="12" t="s">
        <v>3870</v>
      </c>
      <c r="J163" s="13"/>
      <c r="K163" s="13"/>
      <c r="L163" s="14"/>
      <c r="M163" s="7"/>
      <c r="N163" s="6"/>
      <c r="O163" s="12" t="s">
        <v>26</v>
      </c>
      <c r="P163" s="6"/>
      <c r="Q163" s="6"/>
      <c r="R163" s="8"/>
      <c r="S163" s="8"/>
      <c r="T163" s="18">
        <v>0.05</v>
      </c>
      <c r="U163" s="8"/>
      <c r="V163" s="4">
        <v>38873</v>
      </c>
      <c r="W163" s="6" t="s">
        <v>27</v>
      </c>
      <c r="Y163" s="11" t="s">
        <v>29</v>
      </c>
      <c r="AB163" s="23"/>
      <c r="AG163" s="23"/>
      <c r="AH163" s="19"/>
      <c r="AI163" s="19"/>
      <c r="AL163"/>
      <c r="AM163" s="19"/>
    </row>
    <row r="164" spans="1:39" s="9" customFormat="1" ht="15" customHeight="1" x14ac:dyDescent="0.25">
      <c r="A164" s="11" t="s">
        <v>29</v>
      </c>
      <c r="B164" s="12" t="s">
        <v>152</v>
      </c>
      <c r="C164" s="12" t="s">
        <v>24</v>
      </c>
      <c r="D164" s="12" t="s">
        <v>319</v>
      </c>
      <c r="E164" s="12" t="s">
        <v>1295</v>
      </c>
      <c r="F164" s="12" t="s">
        <v>2404</v>
      </c>
      <c r="G164" s="12" t="s">
        <v>25</v>
      </c>
      <c r="H164" s="12">
        <v>2001448897</v>
      </c>
      <c r="I164" s="12" t="s">
        <v>3870</v>
      </c>
      <c r="J164" s="13"/>
      <c r="K164" s="13"/>
      <c r="L164" s="14"/>
      <c r="M164" s="7"/>
      <c r="N164" s="6"/>
      <c r="O164" s="12" t="s">
        <v>26</v>
      </c>
      <c r="P164" s="6"/>
      <c r="Q164" s="6"/>
      <c r="R164" s="8"/>
      <c r="S164" s="8"/>
      <c r="T164" s="18">
        <v>0.22</v>
      </c>
      <c r="U164" s="8"/>
      <c r="V164" s="4">
        <v>38808</v>
      </c>
      <c r="W164" s="6" t="s">
        <v>27</v>
      </c>
      <c r="Y164" s="11" t="s">
        <v>29</v>
      </c>
      <c r="AB164" s="23"/>
      <c r="AG164" s="23"/>
      <c r="AH164" s="19"/>
      <c r="AI164" s="19"/>
      <c r="AL164"/>
      <c r="AM164" s="19"/>
    </row>
    <row r="165" spans="1:39" s="9" customFormat="1" ht="15" customHeight="1" x14ac:dyDescent="0.25">
      <c r="A165" s="11" t="s">
        <v>29</v>
      </c>
      <c r="B165" s="12" t="s">
        <v>152</v>
      </c>
      <c r="C165" s="12" t="s">
        <v>24</v>
      </c>
      <c r="D165" s="12" t="s">
        <v>320</v>
      </c>
      <c r="E165" s="12" t="s">
        <v>1296</v>
      </c>
      <c r="F165" s="12" t="s">
        <v>2405</v>
      </c>
      <c r="G165" s="12" t="s">
        <v>25</v>
      </c>
      <c r="H165" s="12">
        <v>2001448881</v>
      </c>
      <c r="I165" s="12" t="s">
        <v>3870</v>
      </c>
      <c r="J165" s="13"/>
      <c r="K165" s="13"/>
      <c r="L165" s="14"/>
      <c r="M165" s="7"/>
      <c r="N165" s="6"/>
      <c r="O165" s="12" t="s">
        <v>26</v>
      </c>
      <c r="P165" s="6"/>
      <c r="Q165" s="6"/>
      <c r="R165" s="8"/>
      <c r="S165" s="8"/>
      <c r="T165" s="18">
        <v>8841.6200000000008</v>
      </c>
      <c r="U165" s="8"/>
      <c r="V165" s="4">
        <v>38813</v>
      </c>
      <c r="W165" s="6" t="s">
        <v>27</v>
      </c>
      <c r="Y165" s="11" t="s">
        <v>29</v>
      </c>
      <c r="AB165" s="23"/>
      <c r="AG165" s="23"/>
      <c r="AH165" s="19"/>
      <c r="AI165" s="19"/>
      <c r="AL165"/>
      <c r="AM165" s="19"/>
    </row>
    <row r="166" spans="1:39" s="9" customFormat="1" ht="15" customHeight="1" x14ac:dyDescent="0.25">
      <c r="A166" s="11" t="s">
        <v>29</v>
      </c>
      <c r="B166" s="12" t="s">
        <v>152</v>
      </c>
      <c r="C166" s="12" t="s">
        <v>24</v>
      </c>
      <c r="D166" s="12" t="s">
        <v>321</v>
      </c>
      <c r="E166" s="12" t="s">
        <v>1297</v>
      </c>
      <c r="F166" s="12" t="s">
        <v>2406</v>
      </c>
      <c r="G166" s="12" t="s">
        <v>25</v>
      </c>
      <c r="H166" s="12">
        <v>2001448911</v>
      </c>
      <c r="I166" s="12" t="s">
        <v>3870</v>
      </c>
      <c r="J166" s="13"/>
      <c r="K166" s="13"/>
      <c r="L166" s="14"/>
      <c r="M166" s="7"/>
      <c r="N166" s="6"/>
      <c r="O166" s="12" t="s">
        <v>26</v>
      </c>
      <c r="P166" s="6"/>
      <c r="Q166" s="6"/>
      <c r="R166" s="8"/>
      <c r="S166" s="8"/>
      <c r="T166" s="18">
        <v>4842.6099999999997</v>
      </c>
      <c r="U166" s="8"/>
      <c r="V166" s="4">
        <v>38814</v>
      </c>
      <c r="W166" s="6" t="s">
        <v>27</v>
      </c>
      <c r="Y166" s="11" t="s">
        <v>29</v>
      </c>
      <c r="AB166" s="23"/>
      <c r="AG166" s="23"/>
      <c r="AH166" s="19"/>
      <c r="AI166" s="19"/>
      <c r="AL166"/>
      <c r="AM166" s="19"/>
    </row>
    <row r="167" spans="1:39" s="9" customFormat="1" ht="15" customHeight="1" x14ac:dyDescent="0.25">
      <c r="A167" s="11" t="s">
        <v>29</v>
      </c>
      <c r="B167" s="12" t="s">
        <v>152</v>
      </c>
      <c r="C167" s="12" t="s">
        <v>24</v>
      </c>
      <c r="D167" s="12">
        <v>0</v>
      </c>
      <c r="E167" s="12" t="s">
        <v>1298</v>
      </c>
      <c r="F167" s="12" t="s">
        <v>2407</v>
      </c>
      <c r="G167" s="12" t="s">
        <v>25</v>
      </c>
      <c r="H167" s="12">
        <v>2001460083</v>
      </c>
      <c r="I167" s="12" t="s">
        <v>3869</v>
      </c>
      <c r="J167" s="13"/>
      <c r="K167" s="13"/>
      <c r="L167" s="14"/>
      <c r="M167" s="7"/>
      <c r="N167" s="6"/>
      <c r="O167" s="12" t="s">
        <v>26</v>
      </c>
      <c r="P167" s="6"/>
      <c r="Q167" s="6"/>
      <c r="R167" s="8"/>
      <c r="S167" s="8"/>
      <c r="T167" s="18">
        <v>5810</v>
      </c>
      <c r="U167" s="8"/>
      <c r="V167" s="4">
        <v>38815</v>
      </c>
      <c r="W167" s="6" t="s">
        <v>27</v>
      </c>
      <c r="Y167" s="11" t="s">
        <v>29</v>
      </c>
      <c r="AB167" s="23"/>
      <c r="AG167" s="23"/>
      <c r="AH167" s="19"/>
      <c r="AI167" s="19"/>
      <c r="AL167"/>
      <c r="AM167" s="19"/>
    </row>
    <row r="168" spans="1:39" s="9" customFormat="1" ht="15" customHeight="1" x14ac:dyDescent="0.25">
      <c r="A168" s="11" t="s">
        <v>29</v>
      </c>
      <c r="B168" s="12" t="s">
        <v>152</v>
      </c>
      <c r="C168" s="12" t="s">
        <v>24</v>
      </c>
      <c r="D168" s="12" t="s">
        <v>322</v>
      </c>
      <c r="E168" s="12" t="s">
        <v>1299</v>
      </c>
      <c r="F168" s="12" t="s">
        <v>2408</v>
      </c>
      <c r="G168" s="12" t="s">
        <v>25</v>
      </c>
      <c r="H168" s="12">
        <v>2001450231</v>
      </c>
      <c r="I168" s="12" t="s">
        <v>3870</v>
      </c>
      <c r="J168" s="13"/>
      <c r="K168" s="13"/>
      <c r="L168" s="14"/>
      <c r="M168" s="7"/>
      <c r="N168" s="6"/>
      <c r="O168" s="12" t="s">
        <v>26</v>
      </c>
      <c r="P168" s="6"/>
      <c r="Q168" s="6"/>
      <c r="R168" s="8"/>
      <c r="S168" s="8"/>
      <c r="T168" s="18">
        <v>3488.95</v>
      </c>
      <c r="U168" s="8"/>
      <c r="V168" s="4">
        <v>38836</v>
      </c>
      <c r="W168" s="6" t="s">
        <v>27</v>
      </c>
      <c r="Y168" s="11" t="s">
        <v>29</v>
      </c>
      <c r="AB168" s="23"/>
      <c r="AG168" s="23"/>
      <c r="AH168" s="19"/>
      <c r="AI168" s="19"/>
      <c r="AL168"/>
      <c r="AM168" s="19"/>
    </row>
    <row r="169" spans="1:39" s="9" customFormat="1" ht="15" customHeight="1" x14ac:dyDescent="0.25">
      <c r="A169" s="11" t="s">
        <v>29</v>
      </c>
      <c r="B169" s="12" t="s">
        <v>152</v>
      </c>
      <c r="C169" s="12" t="s">
        <v>24</v>
      </c>
      <c r="D169" s="12" t="s">
        <v>323</v>
      </c>
      <c r="E169" s="12" t="s">
        <v>1300</v>
      </c>
      <c r="F169" s="12" t="s">
        <v>2409</v>
      </c>
      <c r="G169" s="12" t="s">
        <v>25</v>
      </c>
      <c r="H169" s="12">
        <v>2001447548</v>
      </c>
      <c r="I169" s="12" t="s">
        <v>3870</v>
      </c>
      <c r="J169" s="13"/>
      <c r="K169" s="13"/>
      <c r="L169" s="14"/>
      <c r="M169" s="7"/>
      <c r="N169" s="6"/>
      <c r="O169" s="12" t="s">
        <v>26</v>
      </c>
      <c r="P169" s="6"/>
      <c r="Q169" s="6"/>
      <c r="R169" s="8"/>
      <c r="S169" s="8"/>
      <c r="T169" s="18">
        <v>1.1499999999999999</v>
      </c>
      <c r="U169" s="8"/>
      <c r="V169" s="4">
        <v>38862</v>
      </c>
      <c r="W169" s="6" t="s">
        <v>27</v>
      </c>
      <c r="Y169" s="11" t="s">
        <v>29</v>
      </c>
      <c r="AB169" s="23"/>
      <c r="AG169" s="23"/>
      <c r="AH169" s="19"/>
      <c r="AI169" s="19"/>
      <c r="AL169"/>
      <c r="AM169" s="19"/>
    </row>
    <row r="170" spans="1:39" s="9" customFormat="1" ht="15" customHeight="1" x14ac:dyDescent="0.25">
      <c r="A170" s="11" t="s">
        <v>29</v>
      </c>
      <c r="B170" s="12" t="s">
        <v>152</v>
      </c>
      <c r="C170" s="12" t="s">
        <v>24</v>
      </c>
      <c r="D170" s="12" t="s">
        <v>324</v>
      </c>
      <c r="E170" s="12" t="s">
        <v>1301</v>
      </c>
      <c r="F170" s="12" t="s">
        <v>2410</v>
      </c>
      <c r="G170" s="12" t="s">
        <v>25</v>
      </c>
      <c r="H170" s="12">
        <v>2001458887</v>
      </c>
      <c r="I170" s="12" t="s">
        <v>3869</v>
      </c>
      <c r="J170" s="13"/>
      <c r="K170" s="13"/>
      <c r="L170" s="14"/>
      <c r="M170" s="7"/>
      <c r="N170" s="6"/>
      <c r="O170" s="12" t="s">
        <v>26</v>
      </c>
      <c r="P170" s="6"/>
      <c r="Q170" s="6"/>
      <c r="R170" s="8"/>
      <c r="S170" s="8"/>
      <c r="T170" s="18">
        <v>4474</v>
      </c>
      <c r="U170" s="8"/>
      <c r="V170" s="4">
        <v>38864</v>
      </c>
      <c r="W170" s="6" t="s">
        <v>27</v>
      </c>
      <c r="Y170" s="11" t="s">
        <v>29</v>
      </c>
      <c r="AB170" s="23"/>
      <c r="AG170" s="23"/>
      <c r="AH170" s="19"/>
      <c r="AI170" s="19"/>
      <c r="AL170"/>
      <c r="AM170" s="19"/>
    </row>
    <row r="171" spans="1:39" s="9" customFormat="1" ht="15" customHeight="1" x14ac:dyDescent="0.25">
      <c r="A171" s="11" t="s">
        <v>29</v>
      </c>
      <c r="B171" s="12" t="s">
        <v>152</v>
      </c>
      <c r="C171" s="12" t="s">
        <v>24</v>
      </c>
      <c r="D171" s="12" t="s">
        <v>325</v>
      </c>
      <c r="E171" s="12" t="s">
        <v>1302</v>
      </c>
      <c r="F171" s="12" t="s">
        <v>2411</v>
      </c>
      <c r="G171" s="12" t="s">
        <v>25</v>
      </c>
      <c r="H171" s="12">
        <v>2001450118</v>
      </c>
      <c r="I171" s="12" t="s">
        <v>3870</v>
      </c>
      <c r="J171" s="13"/>
      <c r="K171" s="13"/>
      <c r="L171" s="14"/>
      <c r="M171" s="7"/>
      <c r="N171" s="6"/>
      <c r="O171" s="12" t="s">
        <v>26</v>
      </c>
      <c r="P171" s="6"/>
      <c r="Q171" s="6"/>
      <c r="R171" s="8"/>
      <c r="S171" s="8"/>
      <c r="T171" s="18">
        <v>10328.26</v>
      </c>
      <c r="U171" s="8"/>
      <c r="V171" s="4">
        <v>38867</v>
      </c>
      <c r="W171" s="6" t="s">
        <v>27</v>
      </c>
      <c r="Y171" s="11" t="s">
        <v>29</v>
      </c>
      <c r="AB171" s="23"/>
      <c r="AG171" s="23"/>
      <c r="AH171" s="19"/>
      <c r="AI171" s="19"/>
      <c r="AL171"/>
      <c r="AM171" s="19"/>
    </row>
    <row r="172" spans="1:39" s="9" customFormat="1" ht="15" customHeight="1" x14ac:dyDescent="0.25">
      <c r="A172" s="11" t="s">
        <v>29</v>
      </c>
      <c r="B172" s="12" t="s">
        <v>152</v>
      </c>
      <c r="C172" s="12" t="s">
        <v>24</v>
      </c>
      <c r="D172" s="12" t="s">
        <v>326</v>
      </c>
      <c r="E172" s="12" t="s">
        <v>1303</v>
      </c>
      <c r="F172" s="12" t="s">
        <v>2412</v>
      </c>
      <c r="G172" s="12" t="s">
        <v>25</v>
      </c>
      <c r="H172" s="12">
        <v>2001455648</v>
      </c>
      <c r="I172" s="12" t="s">
        <v>3869</v>
      </c>
      <c r="J172" s="13"/>
      <c r="K172" s="13"/>
      <c r="L172" s="14"/>
      <c r="M172" s="7"/>
      <c r="N172" s="6"/>
      <c r="O172" s="12" t="s">
        <v>26</v>
      </c>
      <c r="P172" s="6"/>
      <c r="Q172" s="6"/>
      <c r="R172" s="8"/>
      <c r="S172" s="8"/>
      <c r="T172" s="18">
        <v>11936</v>
      </c>
      <c r="U172" s="8"/>
      <c r="V172" s="4">
        <v>38887</v>
      </c>
      <c r="W172" s="6" t="s">
        <v>27</v>
      </c>
      <c r="Y172" s="11" t="s">
        <v>29</v>
      </c>
      <c r="AB172" s="23"/>
      <c r="AG172" s="23"/>
      <c r="AH172" s="19"/>
      <c r="AI172" s="19"/>
      <c r="AL172"/>
      <c r="AM172" s="19"/>
    </row>
    <row r="173" spans="1:39" s="9" customFormat="1" ht="15" customHeight="1" x14ac:dyDescent="0.25">
      <c r="A173" s="11" t="s">
        <v>29</v>
      </c>
      <c r="B173" s="12" t="s">
        <v>152</v>
      </c>
      <c r="C173" s="12" t="s">
        <v>24</v>
      </c>
      <c r="D173" s="12" t="s">
        <v>327</v>
      </c>
      <c r="E173" s="12" t="s">
        <v>1304</v>
      </c>
      <c r="F173" s="12" t="s">
        <v>2413</v>
      </c>
      <c r="G173" s="12" t="s">
        <v>25</v>
      </c>
      <c r="H173" s="12">
        <v>2001448903</v>
      </c>
      <c r="I173" s="12" t="s">
        <v>3870</v>
      </c>
      <c r="J173" s="13"/>
      <c r="K173" s="13"/>
      <c r="L173" s="14"/>
      <c r="M173" s="7"/>
      <c r="N173" s="6"/>
      <c r="O173" s="12" t="s">
        <v>26</v>
      </c>
      <c r="P173" s="6"/>
      <c r="Q173" s="6"/>
      <c r="R173" s="8"/>
      <c r="S173" s="8"/>
      <c r="T173" s="18">
        <v>0.04</v>
      </c>
      <c r="U173" s="8"/>
      <c r="V173" s="4">
        <v>38888</v>
      </c>
      <c r="W173" s="6" t="s">
        <v>27</v>
      </c>
      <c r="Y173" s="11" t="s">
        <v>29</v>
      </c>
      <c r="AB173" s="23"/>
      <c r="AG173" s="23"/>
      <c r="AH173" s="19"/>
      <c r="AI173" s="19"/>
      <c r="AL173"/>
      <c r="AM173" s="19"/>
    </row>
    <row r="174" spans="1:39" s="9" customFormat="1" ht="15" customHeight="1" x14ac:dyDescent="0.25">
      <c r="A174" s="11" t="s">
        <v>29</v>
      </c>
      <c r="B174" s="12" t="s">
        <v>152</v>
      </c>
      <c r="C174" s="12" t="s">
        <v>24</v>
      </c>
      <c r="D174" s="12" t="s">
        <v>328</v>
      </c>
      <c r="E174" s="12" t="s">
        <v>1305</v>
      </c>
      <c r="F174" s="12" t="s">
        <v>2414</v>
      </c>
      <c r="G174" s="12" t="s">
        <v>25</v>
      </c>
      <c r="H174" s="12">
        <v>2001458844</v>
      </c>
      <c r="I174" s="12" t="s">
        <v>3869</v>
      </c>
      <c r="J174" s="13"/>
      <c r="K174" s="13"/>
      <c r="L174" s="14"/>
      <c r="M174" s="7"/>
      <c r="N174" s="6"/>
      <c r="O174" s="12" t="s">
        <v>26</v>
      </c>
      <c r="P174" s="6"/>
      <c r="Q174" s="6"/>
      <c r="R174" s="8"/>
      <c r="S174" s="8"/>
      <c r="T174" s="18">
        <v>4065.89</v>
      </c>
      <c r="U174" s="8"/>
      <c r="V174" s="4">
        <v>38888</v>
      </c>
      <c r="W174" s="6" t="s">
        <v>27</v>
      </c>
      <c r="Y174" s="11" t="s">
        <v>29</v>
      </c>
      <c r="AB174" s="23"/>
      <c r="AG174" s="23"/>
      <c r="AH174" s="19"/>
      <c r="AI174" s="19"/>
      <c r="AL174"/>
      <c r="AM174" s="19"/>
    </row>
    <row r="175" spans="1:39" s="9" customFormat="1" ht="15" customHeight="1" x14ac:dyDescent="0.25">
      <c r="A175" s="11" t="s">
        <v>29</v>
      </c>
      <c r="B175" s="12" t="s">
        <v>152</v>
      </c>
      <c r="C175" s="12" t="s">
        <v>24</v>
      </c>
      <c r="D175" s="12" t="s">
        <v>329</v>
      </c>
      <c r="E175" s="12" t="s">
        <v>1306</v>
      </c>
      <c r="F175" s="12" t="s">
        <v>2415</v>
      </c>
      <c r="G175" s="12" t="s">
        <v>25</v>
      </c>
      <c r="H175" s="12">
        <v>2001450417</v>
      </c>
      <c r="I175" s="12" t="s">
        <v>3870</v>
      </c>
      <c r="J175" s="13"/>
      <c r="K175" s="13"/>
      <c r="L175" s="14"/>
      <c r="M175" s="7"/>
      <c r="N175" s="6"/>
      <c r="O175" s="12" t="s">
        <v>26</v>
      </c>
      <c r="P175" s="6"/>
      <c r="Q175" s="6"/>
      <c r="R175" s="8"/>
      <c r="S175" s="8"/>
      <c r="T175" s="18">
        <v>0.01</v>
      </c>
      <c r="U175" s="8"/>
      <c r="V175" s="4">
        <v>38903</v>
      </c>
      <c r="W175" s="6" t="s">
        <v>27</v>
      </c>
      <c r="Y175" s="11" t="s">
        <v>29</v>
      </c>
      <c r="AB175" s="23"/>
      <c r="AG175" s="23"/>
      <c r="AH175" s="19"/>
      <c r="AI175" s="19"/>
      <c r="AL175"/>
      <c r="AM175" s="19"/>
    </row>
    <row r="176" spans="1:39" s="9" customFormat="1" ht="15" customHeight="1" x14ac:dyDescent="0.25">
      <c r="A176" s="11" t="s">
        <v>29</v>
      </c>
      <c r="B176" s="12" t="s">
        <v>152</v>
      </c>
      <c r="C176" s="12" t="s">
        <v>24</v>
      </c>
      <c r="D176" s="12" t="s">
        <v>330</v>
      </c>
      <c r="E176" s="12" t="s">
        <v>1307</v>
      </c>
      <c r="F176" s="12" t="s">
        <v>2416</v>
      </c>
      <c r="G176" s="12" t="s">
        <v>25</v>
      </c>
      <c r="H176" s="12">
        <v>2001460369</v>
      </c>
      <c r="I176" s="12" t="s">
        <v>3869</v>
      </c>
      <c r="J176" s="13"/>
      <c r="K176" s="13"/>
      <c r="L176" s="14"/>
      <c r="M176" s="7"/>
      <c r="N176" s="6"/>
      <c r="O176" s="12" t="s">
        <v>26</v>
      </c>
      <c r="P176" s="6"/>
      <c r="Q176" s="6"/>
      <c r="R176" s="8"/>
      <c r="S176" s="8"/>
      <c r="T176" s="18">
        <v>2050.77</v>
      </c>
      <c r="U176" s="8"/>
      <c r="V176" s="4">
        <v>38911</v>
      </c>
      <c r="W176" s="6" t="s">
        <v>27</v>
      </c>
      <c r="Y176" s="11" t="s">
        <v>29</v>
      </c>
      <c r="AB176" s="23"/>
      <c r="AG176" s="23"/>
      <c r="AH176" s="19"/>
      <c r="AI176" s="19"/>
      <c r="AL176"/>
      <c r="AM176" s="19"/>
    </row>
    <row r="177" spans="1:39" s="9" customFormat="1" ht="15" customHeight="1" x14ac:dyDescent="0.25">
      <c r="A177" s="11" t="s">
        <v>29</v>
      </c>
      <c r="B177" s="12" t="s">
        <v>152</v>
      </c>
      <c r="C177" s="12" t="s">
        <v>24</v>
      </c>
      <c r="D177" s="12" t="s">
        <v>331</v>
      </c>
      <c r="E177" s="12" t="s">
        <v>1308</v>
      </c>
      <c r="F177" s="12" t="s">
        <v>2417</v>
      </c>
      <c r="G177" s="12" t="s">
        <v>25</v>
      </c>
      <c r="H177" s="12">
        <v>2001448865</v>
      </c>
      <c r="I177" s="12" t="s">
        <v>3870</v>
      </c>
      <c r="J177" s="13"/>
      <c r="K177" s="13"/>
      <c r="L177" s="14"/>
      <c r="M177" s="7"/>
      <c r="N177" s="6"/>
      <c r="O177" s="12" t="s">
        <v>26</v>
      </c>
      <c r="P177" s="6"/>
      <c r="Q177" s="6"/>
      <c r="R177" s="8"/>
      <c r="S177" s="8"/>
      <c r="T177" s="18">
        <v>0.13</v>
      </c>
      <c r="U177" s="8"/>
      <c r="V177" s="4">
        <v>38916</v>
      </c>
      <c r="W177" s="6" t="s">
        <v>27</v>
      </c>
      <c r="Y177" s="11" t="s">
        <v>29</v>
      </c>
      <c r="AB177" s="23"/>
      <c r="AG177" s="23"/>
      <c r="AH177" s="19"/>
      <c r="AI177" s="19"/>
      <c r="AL177"/>
      <c r="AM177" s="19"/>
    </row>
    <row r="178" spans="1:39" s="9" customFormat="1" ht="15" customHeight="1" x14ac:dyDescent="0.25">
      <c r="A178" s="11" t="s">
        <v>29</v>
      </c>
      <c r="B178" s="12" t="s">
        <v>152</v>
      </c>
      <c r="C178" s="12" t="s">
        <v>24</v>
      </c>
      <c r="D178" s="12" t="s">
        <v>332</v>
      </c>
      <c r="E178" s="12" t="s">
        <v>1309</v>
      </c>
      <c r="F178" s="12" t="s">
        <v>2418</v>
      </c>
      <c r="G178" s="12" t="s">
        <v>25</v>
      </c>
      <c r="H178" s="12">
        <v>2001458941</v>
      </c>
      <c r="I178" s="12" t="s">
        <v>3869</v>
      </c>
      <c r="J178" s="13"/>
      <c r="K178" s="13"/>
      <c r="L178" s="14"/>
      <c r="M178" s="7"/>
      <c r="N178" s="6"/>
      <c r="O178" s="12" t="s">
        <v>26</v>
      </c>
      <c r="P178" s="6"/>
      <c r="Q178" s="6"/>
      <c r="R178" s="8"/>
      <c r="S178" s="8"/>
      <c r="T178" s="18">
        <v>3920</v>
      </c>
      <c r="U178" s="8"/>
      <c r="V178" s="4">
        <v>38929</v>
      </c>
      <c r="W178" s="6" t="s">
        <v>27</v>
      </c>
      <c r="Y178" s="11" t="s">
        <v>29</v>
      </c>
      <c r="AB178" s="23"/>
      <c r="AG178" s="23"/>
      <c r="AH178" s="19"/>
      <c r="AI178" s="19"/>
      <c r="AL178"/>
      <c r="AM178" s="19"/>
    </row>
    <row r="179" spans="1:39" s="9" customFormat="1" ht="15" customHeight="1" x14ac:dyDescent="0.25">
      <c r="A179" s="11" t="s">
        <v>29</v>
      </c>
      <c r="B179" s="12" t="s">
        <v>152</v>
      </c>
      <c r="C179" s="12" t="s">
        <v>24</v>
      </c>
      <c r="D179" s="12" t="s">
        <v>333</v>
      </c>
      <c r="E179" s="12" t="s">
        <v>1310</v>
      </c>
      <c r="F179" s="12" t="s">
        <v>2419</v>
      </c>
      <c r="G179" s="12" t="s">
        <v>25</v>
      </c>
      <c r="H179" s="12">
        <v>2001448997</v>
      </c>
      <c r="I179" s="12" t="s">
        <v>3870</v>
      </c>
      <c r="J179" s="13"/>
      <c r="K179" s="13"/>
      <c r="L179" s="14"/>
      <c r="M179" s="7"/>
      <c r="N179" s="6"/>
      <c r="O179" s="12" t="s">
        <v>26</v>
      </c>
      <c r="P179" s="6"/>
      <c r="Q179" s="6"/>
      <c r="R179" s="8"/>
      <c r="S179" s="8"/>
      <c r="T179" s="18">
        <v>3299.2</v>
      </c>
      <c r="U179" s="8"/>
      <c r="V179" s="4">
        <v>38936</v>
      </c>
      <c r="W179" s="6" t="s">
        <v>27</v>
      </c>
      <c r="Y179" s="11" t="s">
        <v>29</v>
      </c>
      <c r="AB179" s="23"/>
      <c r="AG179" s="23"/>
      <c r="AH179" s="19"/>
      <c r="AI179" s="19"/>
      <c r="AL179"/>
      <c r="AM179" s="19"/>
    </row>
    <row r="180" spans="1:39" s="9" customFormat="1" ht="15" customHeight="1" x14ac:dyDescent="0.25">
      <c r="A180" s="11" t="s">
        <v>29</v>
      </c>
      <c r="B180" s="12" t="s">
        <v>152</v>
      </c>
      <c r="C180" s="12" t="s">
        <v>24</v>
      </c>
      <c r="D180" s="12" t="s">
        <v>334</v>
      </c>
      <c r="E180" s="12" t="s">
        <v>1311</v>
      </c>
      <c r="F180" s="12" t="s">
        <v>2420</v>
      </c>
      <c r="G180" s="12" t="s">
        <v>25</v>
      </c>
      <c r="H180" s="12">
        <v>2001450266</v>
      </c>
      <c r="I180" s="12" t="s">
        <v>3870</v>
      </c>
      <c r="J180" s="13"/>
      <c r="K180" s="13"/>
      <c r="L180" s="14"/>
      <c r="M180" s="7"/>
      <c r="N180" s="6"/>
      <c r="O180" s="12" t="s">
        <v>26</v>
      </c>
      <c r="P180" s="6"/>
      <c r="Q180" s="6"/>
      <c r="R180" s="8"/>
      <c r="S180" s="8"/>
      <c r="T180" s="18">
        <v>0.1</v>
      </c>
      <c r="U180" s="8"/>
      <c r="V180" s="4">
        <v>38944</v>
      </c>
      <c r="W180" s="6" t="s">
        <v>27</v>
      </c>
      <c r="Y180" s="11" t="s">
        <v>29</v>
      </c>
      <c r="AB180" s="23"/>
      <c r="AG180" s="23"/>
      <c r="AH180" s="19"/>
      <c r="AI180" s="19"/>
      <c r="AL180"/>
      <c r="AM180" s="19"/>
    </row>
    <row r="181" spans="1:39" s="9" customFormat="1" ht="15" customHeight="1" x14ac:dyDescent="0.25">
      <c r="A181" s="11" t="s">
        <v>29</v>
      </c>
      <c r="B181" s="12" t="s">
        <v>152</v>
      </c>
      <c r="C181" s="12" t="s">
        <v>24</v>
      </c>
      <c r="D181" s="12" t="s">
        <v>335</v>
      </c>
      <c r="E181" s="12" t="s">
        <v>1312</v>
      </c>
      <c r="F181" s="12" t="s">
        <v>2421</v>
      </c>
      <c r="G181" s="12" t="s">
        <v>25</v>
      </c>
      <c r="H181" s="12">
        <v>2001460199</v>
      </c>
      <c r="I181" s="12" t="s">
        <v>3869</v>
      </c>
      <c r="J181" s="13"/>
      <c r="K181" s="13"/>
      <c r="L181" s="14"/>
      <c r="M181" s="7"/>
      <c r="N181" s="6"/>
      <c r="O181" s="12" t="s">
        <v>26</v>
      </c>
      <c r="P181" s="6"/>
      <c r="Q181" s="6"/>
      <c r="R181" s="8"/>
      <c r="S181" s="8"/>
      <c r="T181" s="18">
        <v>2965.8</v>
      </c>
      <c r="U181" s="8"/>
      <c r="V181" s="4">
        <v>38953</v>
      </c>
      <c r="W181" s="6" t="s">
        <v>27</v>
      </c>
      <c r="Y181" s="11" t="s">
        <v>29</v>
      </c>
      <c r="AB181" s="23"/>
      <c r="AG181" s="23"/>
      <c r="AH181" s="19"/>
      <c r="AI181" s="19"/>
      <c r="AL181"/>
      <c r="AM181" s="19"/>
    </row>
    <row r="182" spans="1:39" s="9" customFormat="1" ht="15" customHeight="1" x14ac:dyDescent="0.25">
      <c r="A182" s="11" t="s">
        <v>29</v>
      </c>
      <c r="B182" s="12" t="s">
        <v>152</v>
      </c>
      <c r="C182" s="12" t="s">
        <v>24</v>
      </c>
      <c r="D182" s="12" t="s">
        <v>336</v>
      </c>
      <c r="E182" s="12" t="s">
        <v>1313</v>
      </c>
      <c r="F182" s="12" t="s">
        <v>2422</v>
      </c>
      <c r="G182" s="12" t="s">
        <v>25</v>
      </c>
      <c r="H182" s="12">
        <v>2001449101</v>
      </c>
      <c r="I182" s="12" t="s">
        <v>3870</v>
      </c>
      <c r="J182" s="13"/>
      <c r="K182" s="13"/>
      <c r="L182" s="14"/>
      <c r="M182" s="7"/>
      <c r="N182" s="6"/>
      <c r="O182" s="12" t="s">
        <v>26</v>
      </c>
      <c r="P182" s="6"/>
      <c r="Q182" s="6"/>
      <c r="R182" s="8"/>
      <c r="S182" s="8"/>
      <c r="T182" s="18">
        <v>5819.76</v>
      </c>
      <c r="U182" s="8"/>
      <c r="V182" s="4">
        <v>38953</v>
      </c>
      <c r="W182" s="6" t="s">
        <v>27</v>
      </c>
      <c r="Y182" s="11" t="s">
        <v>29</v>
      </c>
      <c r="AB182" s="23"/>
      <c r="AG182" s="23"/>
      <c r="AH182" s="19"/>
      <c r="AI182" s="19"/>
      <c r="AL182"/>
      <c r="AM182" s="19"/>
    </row>
    <row r="183" spans="1:39" s="9" customFormat="1" ht="15" customHeight="1" x14ac:dyDescent="0.25">
      <c r="A183" s="11" t="s">
        <v>29</v>
      </c>
      <c r="B183" s="12" t="s">
        <v>152</v>
      </c>
      <c r="C183" s="12" t="s">
        <v>24</v>
      </c>
      <c r="D183" s="12" t="s">
        <v>337</v>
      </c>
      <c r="E183" s="12" t="s">
        <v>1314</v>
      </c>
      <c r="F183" s="12" t="s">
        <v>2423</v>
      </c>
      <c r="G183" s="12" t="s">
        <v>25</v>
      </c>
      <c r="H183" s="12">
        <v>2001450328</v>
      </c>
      <c r="I183" s="12" t="s">
        <v>3870</v>
      </c>
      <c r="J183" s="13"/>
      <c r="K183" s="13"/>
      <c r="L183" s="14"/>
      <c r="M183" s="7"/>
      <c r="N183" s="6"/>
      <c r="O183" s="12" t="s">
        <v>26</v>
      </c>
      <c r="P183" s="6"/>
      <c r="Q183" s="6"/>
      <c r="R183" s="8"/>
      <c r="S183" s="8"/>
      <c r="T183" s="18">
        <v>41015.56</v>
      </c>
      <c r="U183" s="8"/>
      <c r="V183" s="4">
        <v>38962</v>
      </c>
      <c r="W183" s="6" t="s">
        <v>27</v>
      </c>
      <c r="Y183" s="11" t="s">
        <v>29</v>
      </c>
      <c r="AB183" s="23"/>
      <c r="AG183" s="23"/>
      <c r="AH183" s="19"/>
      <c r="AI183" s="19"/>
      <c r="AL183"/>
      <c r="AM183" s="19"/>
    </row>
    <row r="184" spans="1:39" s="9" customFormat="1" ht="15" customHeight="1" x14ac:dyDescent="0.25">
      <c r="A184" s="11" t="s">
        <v>29</v>
      </c>
      <c r="B184" s="12" t="s">
        <v>152</v>
      </c>
      <c r="C184" s="12" t="s">
        <v>24</v>
      </c>
      <c r="D184" s="12" t="s">
        <v>338</v>
      </c>
      <c r="E184" s="12" t="s">
        <v>1315</v>
      </c>
      <c r="F184" s="12" t="s">
        <v>2424</v>
      </c>
      <c r="G184" s="12" t="s">
        <v>25</v>
      </c>
      <c r="H184" s="12">
        <v>2001460377</v>
      </c>
      <c r="I184" s="12" t="s">
        <v>3869</v>
      </c>
      <c r="J184" s="13"/>
      <c r="K184" s="13"/>
      <c r="L184" s="14"/>
      <c r="M184" s="7"/>
      <c r="N184" s="6"/>
      <c r="O184" s="12" t="s">
        <v>26</v>
      </c>
      <c r="P184" s="6"/>
      <c r="Q184" s="6"/>
      <c r="R184" s="8"/>
      <c r="S184" s="8"/>
      <c r="T184" s="18">
        <v>2806</v>
      </c>
      <c r="U184" s="8"/>
      <c r="V184" s="4">
        <v>38976</v>
      </c>
      <c r="W184" s="6" t="s">
        <v>27</v>
      </c>
      <c r="Y184" s="11" t="s">
        <v>29</v>
      </c>
      <c r="AB184" s="23"/>
      <c r="AG184" s="23"/>
      <c r="AH184" s="19"/>
      <c r="AI184" s="19"/>
      <c r="AL184"/>
      <c r="AM184" s="19"/>
    </row>
    <row r="185" spans="1:39" s="9" customFormat="1" ht="15" customHeight="1" x14ac:dyDescent="0.25">
      <c r="A185" s="11" t="s">
        <v>29</v>
      </c>
      <c r="B185" s="12" t="s">
        <v>152</v>
      </c>
      <c r="C185" s="12" t="s">
        <v>24</v>
      </c>
      <c r="D185" s="12" t="s">
        <v>324</v>
      </c>
      <c r="E185" s="12" t="s">
        <v>1316</v>
      </c>
      <c r="F185" s="12" t="s">
        <v>2425</v>
      </c>
      <c r="G185" s="12" t="s">
        <v>25</v>
      </c>
      <c r="H185" s="12">
        <v>2001448806</v>
      </c>
      <c r="I185" s="12" t="s">
        <v>3870</v>
      </c>
      <c r="J185" s="13"/>
      <c r="K185" s="13"/>
      <c r="L185" s="14"/>
      <c r="M185" s="7"/>
      <c r="N185" s="6"/>
      <c r="O185" s="12" t="s">
        <v>26</v>
      </c>
      <c r="P185" s="6"/>
      <c r="Q185" s="6"/>
      <c r="R185" s="8"/>
      <c r="S185" s="8"/>
      <c r="T185" s="18">
        <v>4650.2299999999996</v>
      </c>
      <c r="U185" s="8"/>
      <c r="V185" s="4">
        <v>38976</v>
      </c>
      <c r="W185" s="6" t="s">
        <v>27</v>
      </c>
      <c r="Y185" s="11" t="s">
        <v>29</v>
      </c>
      <c r="AB185" s="23"/>
      <c r="AG185" s="23"/>
      <c r="AH185" s="19"/>
      <c r="AI185" s="19"/>
      <c r="AL185"/>
      <c r="AM185" s="19"/>
    </row>
    <row r="186" spans="1:39" s="9" customFormat="1" ht="15" customHeight="1" x14ac:dyDescent="0.25">
      <c r="A186" s="11" t="s">
        <v>29</v>
      </c>
      <c r="B186" s="12" t="s">
        <v>152</v>
      </c>
      <c r="C186" s="12" t="s">
        <v>24</v>
      </c>
      <c r="D186" s="12" t="s">
        <v>339</v>
      </c>
      <c r="E186" s="12" t="s">
        <v>1317</v>
      </c>
      <c r="F186" s="12" t="s">
        <v>2426</v>
      </c>
      <c r="G186" s="12" t="s">
        <v>25</v>
      </c>
      <c r="H186" s="12">
        <v>2001449012</v>
      </c>
      <c r="I186" s="12" t="s">
        <v>3870</v>
      </c>
      <c r="J186" s="13"/>
      <c r="K186" s="13"/>
      <c r="L186" s="14"/>
      <c r="M186" s="7"/>
      <c r="N186" s="6"/>
      <c r="O186" s="12" t="s">
        <v>26</v>
      </c>
      <c r="P186" s="6"/>
      <c r="Q186" s="6"/>
      <c r="R186" s="8"/>
      <c r="S186" s="8"/>
      <c r="T186" s="18">
        <v>2000.31</v>
      </c>
      <c r="U186" s="8"/>
      <c r="V186" s="4">
        <v>38986</v>
      </c>
      <c r="W186" s="6" t="s">
        <v>27</v>
      </c>
      <c r="Y186" s="11" t="s">
        <v>29</v>
      </c>
      <c r="AB186" s="23"/>
      <c r="AG186" s="23"/>
      <c r="AH186" s="19"/>
      <c r="AI186" s="19"/>
      <c r="AL186"/>
      <c r="AM186" s="19"/>
    </row>
    <row r="187" spans="1:39" s="9" customFormat="1" ht="15" customHeight="1" x14ac:dyDescent="0.25">
      <c r="A187" s="11" t="s">
        <v>29</v>
      </c>
      <c r="B187" s="12" t="s">
        <v>152</v>
      </c>
      <c r="C187" s="12" t="s">
        <v>24</v>
      </c>
      <c r="D187" s="12" t="s">
        <v>340</v>
      </c>
      <c r="E187" s="12" t="s">
        <v>1318</v>
      </c>
      <c r="F187" s="12" t="s">
        <v>2427</v>
      </c>
      <c r="G187" s="12" t="s">
        <v>25</v>
      </c>
      <c r="H187" s="12">
        <v>2001455818</v>
      </c>
      <c r="I187" s="12" t="s">
        <v>3869</v>
      </c>
      <c r="J187" s="13"/>
      <c r="K187" s="13"/>
      <c r="L187" s="14"/>
      <c r="M187" s="7"/>
      <c r="N187" s="6"/>
      <c r="O187" s="12" t="s">
        <v>26</v>
      </c>
      <c r="P187" s="6"/>
      <c r="Q187" s="6"/>
      <c r="R187" s="8"/>
      <c r="S187" s="8"/>
      <c r="T187" s="18">
        <v>12</v>
      </c>
      <c r="U187" s="8"/>
      <c r="V187" s="4">
        <v>38994</v>
      </c>
      <c r="W187" s="6" t="s">
        <v>27</v>
      </c>
      <c r="Y187" s="11" t="s">
        <v>29</v>
      </c>
      <c r="AB187" s="23"/>
      <c r="AG187" s="23"/>
      <c r="AH187" s="19"/>
      <c r="AI187" s="19"/>
      <c r="AL187"/>
      <c r="AM187" s="19"/>
    </row>
    <row r="188" spans="1:39" s="9" customFormat="1" ht="15" customHeight="1" x14ac:dyDescent="0.25">
      <c r="A188" s="11" t="s">
        <v>29</v>
      </c>
      <c r="B188" s="12" t="s">
        <v>152</v>
      </c>
      <c r="C188" s="12" t="s">
        <v>24</v>
      </c>
      <c r="D188" s="12" t="s">
        <v>341</v>
      </c>
      <c r="E188" s="12" t="s">
        <v>1319</v>
      </c>
      <c r="F188" s="12" t="s">
        <v>2428</v>
      </c>
      <c r="G188" s="12" t="s">
        <v>25</v>
      </c>
      <c r="H188" s="12">
        <v>2001449117</v>
      </c>
      <c r="I188" s="12" t="s">
        <v>3870</v>
      </c>
      <c r="J188" s="13"/>
      <c r="K188" s="13"/>
      <c r="L188" s="14"/>
      <c r="M188" s="7"/>
      <c r="N188" s="6"/>
      <c r="O188" s="12" t="s">
        <v>26</v>
      </c>
      <c r="P188" s="6"/>
      <c r="Q188" s="6"/>
      <c r="R188" s="8"/>
      <c r="S188" s="8"/>
      <c r="T188" s="18">
        <v>72.56</v>
      </c>
      <c r="U188" s="8"/>
      <c r="V188" s="4">
        <v>39022</v>
      </c>
      <c r="W188" s="6" t="s">
        <v>27</v>
      </c>
      <c r="Y188" s="11" t="s">
        <v>29</v>
      </c>
      <c r="AB188" s="23"/>
      <c r="AG188" s="23"/>
      <c r="AH188" s="19"/>
      <c r="AI188" s="19"/>
      <c r="AL188"/>
      <c r="AM188" s="19"/>
    </row>
    <row r="189" spans="1:39" s="9" customFormat="1" ht="15" customHeight="1" x14ac:dyDescent="0.25">
      <c r="A189" s="11" t="s">
        <v>29</v>
      </c>
      <c r="B189" s="12" t="s">
        <v>152</v>
      </c>
      <c r="C189" s="12" t="s">
        <v>24</v>
      </c>
      <c r="D189" s="12" t="s">
        <v>342</v>
      </c>
      <c r="E189" s="12" t="s">
        <v>1320</v>
      </c>
      <c r="F189" s="12" t="s">
        <v>2429</v>
      </c>
      <c r="G189" s="12" t="s">
        <v>25</v>
      </c>
      <c r="H189" s="12">
        <v>2001460156</v>
      </c>
      <c r="I189" s="12" t="s">
        <v>3869</v>
      </c>
      <c r="J189" s="13"/>
      <c r="K189" s="13"/>
      <c r="L189" s="14"/>
      <c r="M189" s="7"/>
      <c r="N189" s="6"/>
      <c r="O189" s="12" t="s">
        <v>26</v>
      </c>
      <c r="P189" s="6"/>
      <c r="Q189" s="6"/>
      <c r="R189" s="8"/>
      <c r="S189" s="8"/>
      <c r="T189" s="18">
        <v>61137</v>
      </c>
      <c r="U189" s="8"/>
      <c r="V189" s="4">
        <v>39023</v>
      </c>
      <c r="W189" s="6" t="s">
        <v>27</v>
      </c>
      <c r="Y189" s="11" t="s">
        <v>29</v>
      </c>
      <c r="AB189" s="23"/>
      <c r="AG189" s="23"/>
      <c r="AH189" s="19"/>
      <c r="AI189" s="19"/>
      <c r="AL189"/>
      <c r="AM189" s="19"/>
    </row>
    <row r="190" spans="1:39" s="9" customFormat="1" ht="15" customHeight="1" x14ac:dyDescent="0.25">
      <c r="A190" s="11" t="s">
        <v>29</v>
      </c>
      <c r="B190" s="12" t="s">
        <v>152</v>
      </c>
      <c r="C190" s="12" t="s">
        <v>24</v>
      </c>
      <c r="D190" s="12" t="s">
        <v>343</v>
      </c>
      <c r="E190" s="12" t="s">
        <v>1321</v>
      </c>
      <c r="F190" s="12" t="s">
        <v>2430</v>
      </c>
      <c r="G190" s="12" t="s">
        <v>25</v>
      </c>
      <c r="H190" s="12">
        <v>2001449195</v>
      </c>
      <c r="I190" s="12" t="s">
        <v>3870</v>
      </c>
      <c r="J190" s="13"/>
      <c r="K190" s="13"/>
      <c r="L190" s="14"/>
      <c r="M190" s="7"/>
      <c r="N190" s="6"/>
      <c r="O190" s="12" t="s">
        <v>26</v>
      </c>
      <c r="P190" s="6"/>
      <c r="Q190" s="6"/>
      <c r="R190" s="8"/>
      <c r="S190" s="8"/>
      <c r="T190" s="18">
        <v>0.05</v>
      </c>
      <c r="U190" s="8"/>
      <c r="V190" s="4">
        <v>39048</v>
      </c>
      <c r="W190" s="6" t="s">
        <v>27</v>
      </c>
      <c r="Y190" s="11" t="s">
        <v>29</v>
      </c>
      <c r="AB190" s="23"/>
      <c r="AG190" s="23"/>
      <c r="AH190" s="19"/>
      <c r="AI190" s="19"/>
      <c r="AL190"/>
      <c r="AM190" s="19"/>
    </row>
    <row r="191" spans="1:39" s="9" customFormat="1" ht="15" customHeight="1" x14ac:dyDescent="0.25">
      <c r="A191" s="11" t="s">
        <v>29</v>
      </c>
      <c r="B191" s="12" t="s">
        <v>152</v>
      </c>
      <c r="C191" s="12" t="s">
        <v>24</v>
      </c>
      <c r="D191" s="12" t="s">
        <v>344</v>
      </c>
      <c r="E191" s="12" t="s">
        <v>1322</v>
      </c>
      <c r="F191" s="12" t="s">
        <v>2431</v>
      </c>
      <c r="G191" s="12" t="s">
        <v>25</v>
      </c>
      <c r="H191" s="12">
        <v>2001455551</v>
      </c>
      <c r="I191" s="12" t="s">
        <v>3869</v>
      </c>
      <c r="J191" s="13"/>
      <c r="K191" s="13"/>
      <c r="L191" s="14"/>
      <c r="M191" s="7"/>
      <c r="N191" s="6"/>
      <c r="O191" s="12" t="s">
        <v>26</v>
      </c>
      <c r="P191" s="6"/>
      <c r="Q191" s="6"/>
      <c r="R191" s="8"/>
      <c r="S191" s="8"/>
      <c r="T191" s="18">
        <v>1410</v>
      </c>
      <c r="U191" s="8"/>
      <c r="V191" s="4">
        <v>39048</v>
      </c>
      <c r="W191" s="6" t="s">
        <v>27</v>
      </c>
      <c r="Y191" s="11" t="s">
        <v>29</v>
      </c>
      <c r="AB191" s="23"/>
      <c r="AG191" s="23"/>
      <c r="AH191" s="19"/>
      <c r="AI191" s="19"/>
      <c r="AL191"/>
      <c r="AM191" s="19"/>
    </row>
    <row r="192" spans="1:39" s="9" customFormat="1" ht="15" customHeight="1" x14ac:dyDescent="0.25">
      <c r="A192" s="11" t="s">
        <v>29</v>
      </c>
      <c r="B192" s="12" t="s">
        <v>152</v>
      </c>
      <c r="C192" s="12" t="s">
        <v>24</v>
      </c>
      <c r="D192" s="12" t="s">
        <v>345</v>
      </c>
      <c r="E192" s="12" t="s">
        <v>1323</v>
      </c>
      <c r="F192" s="12" t="s">
        <v>2432</v>
      </c>
      <c r="G192" s="12" t="s">
        <v>25</v>
      </c>
      <c r="H192" s="12">
        <v>2001448814</v>
      </c>
      <c r="I192" s="12" t="s">
        <v>3870</v>
      </c>
      <c r="J192" s="13"/>
      <c r="K192" s="13"/>
      <c r="L192" s="14"/>
      <c r="M192" s="7"/>
      <c r="N192" s="6"/>
      <c r="O192" s="12" t="s">
        <v>26</v>
      </c>
      <c r="P192" s="6"/>
      <c r="Q192" s="6"/>
      <c r="R192" s="8"/>
      <c r="S192" s="8"/>
      <c r="T192" s="18">
        <v>227.92</v>
      </c>
      <c r="U192" s="8"/>
      <c r="V192" s="4">
        <v>39067</v>
      </c>
      <c r="W192" s="6" t="s">
        <v>27</v>
      </c>
      <c r="Y192" s="11" t="s">
        <v>29</v>
      </c>
      <c r="AB192" s="23"/>
      <c r="AG192" s="23"/>
      <c r="AH192" s="19"/>
      <c r="AI192" s="19"/>
      <c r="AL192"/>
      <c r="AM192" s="19"/>
    </row>
    <row r="193" spans="1:39" s="9" customFormat="1" ht="15" customHeight="1" x14ac:dyDescent="0.25">
      <c r="A193" s="11" t="s">
        <v>29</v>
      </c>
      <c r="B193" s="12" t="s">
        <v>152</v>
      </c>
      <c r="C193" s="12" t="s">
        <v>24</v>
      </c>
      <c r="D193" s="12" t="s">
        <v>346</v>
      </c>
      <c r="E193" s="12" t="s">
        <v>1324</v>
      </c>
      <c r="F193" s="12" t="s">
        <v>2433</v>
      </c>
      <c r="G193" s="12" t="s">
        <v>25</v>
      </c>
      <c r="H193" s="12">
        <v>2001449233</v>
      </c>
      <c r="I193" s="12" t="s">
        <v>3870</v>
      </c>
      <c r="J193" s="13"/>
      <c r="K193" s="13"/>
      <c r="L193" s="14"/>
      <c r="M193" s="7"/>
      <c r="N193" s="6"/>
      <c r="O193" s="12" t="s">
        <v>26</v>
      </c>
      <c r="P193" s="6"/>
      <c r="Q193" s="6"/>
      <c r="R193" s="8"/>
      <c r="S193" s="8"/>
      <c r="T193" s="18">
        <v>0.11</v>
      </c>
      <c r="U193" s="8"/>
      <c r="V193" s="4">
        <v>39070</v>
      </c>
      <c r="W193" s="6" t="s">
        <v>27</v>
      </c>
      <c r="Y193" s="11" t="s">
        <v>29</v>
      </c>
      <c r="AB193" s="23"/>
      <c r="AG193" s="23"/>
      <c r="AH193" s="19"/>
      <c r="AI193" s="19"/>
      <c r="AL193"/>
      <c r="AM193" s="19"/>
    </row>
    <row r="194" spans="1:39" s="9" customFormat="1" ht="15" customHeight="1" x14ac:dyDescent="0.25">
      <c r="A194" s="11" t="s">
        <v>29</v>
      </c>
      <c r="B194" s="12" t="s">
        <v>152</v>
      </c>
      <c r="C194" s="12" t="s">
        <v>24</v>
      </c>
      <c r="D194" s="12" t="s">
        <v>347</v>
      </c>
      <c r="E194" s="12" t="s">
        <v>1325</v>
      </c>
      <c r="F194" s="12" t="s">
        <v>2434</v>
      </c>
      <c r="G194" s="12" t="s">
        <v>25</v>
      </c>
      <c r="H194" s="12">
        <v>2001460423</v>
      </c>
      <c r="I194" s="12" t="s">
        <v>3869</v>
      </c>
      <c r="J194" s="13"/>
      <c r="K194" s="13"/>
      <c r="L194" s="14"/>
      <c r="M194" s="7"/>
      <c r="N194" s="6"/>
      <c r="O194" s="12" t="s">
        <v>26</v>
      </c>
      <c r="P194" s="6"/>
      <c r="Q194" s="6"/>
      <c r="R194" s="8"/>
      <c r="S194" s="8"/>
      <c r="T194" s="18">
        <v>5920</v>
      </c>
      <c r="U194" s="8"/>
      <c r="V194" s="4">
        <v>39077</v>
      </c>
      <c r="W194" s="6" t="s">
        <v>27</v>
      </c>
      <c r="Y194" s="11" t="s">
        <v>29</v>
      </c>
      <c r="AB194" s="23"/>
      <c r="AG194" s="23"/>
      <c r="AH194" s="19"/>
      <c r="AI194" s="19"/>
      <c r="AL194"/>
      <c r="AM194" s="19"/>
    </row>
    <row r="195" spans="1:39" s="9" customFormat="1" ht="15" customHeight="1" x14ac:dyDescent="0.25">
      <c r="A195" s="11" t="s">
        <v>29</v>
      </c>
      <c r="B195" s="12" t="s">
        <v>152</v>
      </c>
      <c r="C195" s="12" t="s">
        <v>24</v>
      </c>
      <c r="D195" s="12" t="s">
        <v>348</v>
      </c>
      <c r="E195" s="12" t="s">
        <v>1326</v>
      </c>
      <c r="F195" s="12" t="s">
        <v>2435</v>
      </c>
      <c r="G195" s="12" t="s">
        <v>25</v>
      </c>
      <c r="H195" s="12">
        <v>2001459026</v>
      </c>
      <c r="I195" s="12" t="s">
        <v>3869</v>
      </c>
      <c r="J195" s="13"/>
      <c r="K195" s="13"/>
      <c r="L195" s="14"/>
      <c r="M195" s="7"/>
      <c r="N195" s="6"/>
      <c r="O195" s="12" t="s">
        <v>26</v>
      </c>
      <c r="P195" s="6"/>
      <c r="Q195" s="6"/>
      <c r="R195" s="8"/>
      <c r="S195" s="8"/>
      <c r="T195" s="18">
        <v>12519.5</v>
      </c>
      <c r="U195" s="8"/>
      <c r="V195" s="4">
        <v>39081</v>
      </c>
      <c r="W195" s="6" t="s">
        <v>27</v>
      </c>
      <c r="Y195" s="11" t="s">
        <v>29</v>
      </c>
      <c r="AB195" s="23"/>
      <c r="AG195" s="23"/>
      <c r="AH195" s="19"/>
      <c r="AI195" s="19"/>
      <c r="AL195"/>
      <c r="AM195" s="19"/>
    </row>
    <row r="196" spans="1:39" s="9" customFormat="1" ht="15" customHeight="1" x14ac:dyDescent="0.25">
      <c r="A196" s="11" t="s">
        <v>136</v>
      </c>
      <c r="B196" s="12" t="s">
        <v>153</v>
      </c>
      <c r="C196" s="12" t="s">
        <v>24</v>
      </c>
      <c r="D196" s="12" t="s">
        <v>349</v>
      </c>
      <c r="E196" s="12" t="s">
        <v>1327</v>
      </c>
      <c r="F196" s="12" t="s">
        <v>2436</v>
      </c>
      <c r="G196" s="12" t="s">
        <v>25</v>
      </c>
      <c r="H196" s="12">
        <v>2000869468</v>
      </c>
      <c r="I196" s="12" t="s">
        <v>3869</v>
      </c>
      <c r="J196" s="13"/>
      <c r="K196" s="13"/>
      <c r="L196" s="14"/>
      <c r="M196" s="7"/>
      <c r="N196" s="6"/>
      <c r="O196" s="12" t="s">
        <v>26</v>
      </c>
      <c r="P196" s="6"/>
      <c r="Q196" s="6"/>
      <c r="R196" s="8"/>
      <c r="S196" s="8"/>
      <c r="T196" s="18">
        <v>3520</v>
      </c>
      <c r="U196" s="8"/>
      <c r="V196" s="4">
        <v>38736</v>
      </c>
      <c r="W196" s="6" t="s">
        <v>27</v>
      </c>
      <c r="Y196" s="11" t="s">
        <v>136</v>
      </c>
      <c r="AB196" s="23"/>
      <c r="AG196" s="23"/>
      <c r="AH196" s="19"/>
      <c r="AI196" s="19"/>
      <c r="AL196"/>
      <c r="AM196" s="19"/>
    </row>
    <row r="197" spans="1:39" s="9" customFormat="1" ht="15" customHeight="1" x14ac:dyDescent="0.25">
      <c r="A197" s="11" t="s">
        <v>136</v>
      </c>
      <c r="B197" s="12" t="s">
        <v>153</v>
      </c>
      <c r="C197" s="12" t="s">
        <v>24</v>
      </c>
      <c r="D197" s="12" t="s">
        <v>350</v>
      </c>
      <c r="E197" s="12" t="s">
        <v>1328</v>
      </c>
      <c r="F197" s="12" t="s">
        <v>2437</v>
      </c>
      <c r="G197" s="12" t="s">
        <v>25</v>
      </c>
      <c r="H197" s="12">
        <v>2000869077</v>
      </c>
      <c r="I197" s="12" t="s">
        <v>3869</v>
      </c>
      <c r="J197" s="13"/>
      <c r="K197" s="13"/>
      <c r="L197" s="14"/>
      <c r="M197" s="7"/>
      <c r="N197" s="6"/>
      <c r="O197" s="12" t="s">
        <v>26</v>
      </c>
      <c r="P197" s="6"/>
      <c r="Q197" s="6"/>
      <c r="R197" s="8"/>
      <c r="S197" s="8"/>
      <c r="T197" s="18">
        <v>3578</v>
      </c>
      <c r="U197" s="8"/>
      <c r="V197" s="4">
        <v>38740</v>
      </c>
      <c r="W197" s="6" t="s">
        <v>27</v>
      </c>
      <c r="Y197" s="11" t="s">
        <v>136</v>
      </c>
      <c r="AB197" s="23"/>
      <c r="AG197" s="23"/>
      <c r="AH197" s="19"/>
      <c r="AI197" s="19"/>
      <c r="AL197"/>
      <c r="AM197" s="19"/>
    </row>
    <row r="198" spans="1:39" s="9" customFormat="1" ht="15" customHeight="1" x14ac:dyDescent="0.25">
      <c r="A198" s="11" t="s">
        <v>136</v>
      </c>
      <c r="B198" s="12" t="s">
        <v>153</v>
      </c>
      <c r="C198" s="12" t="s">
        <v>24</v>
      </c>
      <c r="D198" s="12" t="s">
        <v>351</v>
      </c>
      <c r="E198" s="12" t="s">
        <v>1329</v>
      </c>
      <c r="F198" s="12" t="s">
        <v>2438</v>
      </c>
      <c r="G198" s="12" t="s">
        <v>25</v>
      </c>
      <c r="H198" s="12">
        <v>2000869581</v>
      </c>
      <c r="I198" s="12" t="s">
        <v>3869</v>
      </c>
      <c r="J198" s="13"/>
      <c r="K198" s="13"/>
      <c r="L198" s="14"/>
      <c r="M198" s="7"/>
      <c r="N198" s="6"/>
      <c r="O198" s="12" t="s">
        <v>26</v>
      </c>
      <c r="P198" s="6"/>
      <c r="Q198" s="6"/>
      <c r="R198" s="8"/>
      <c r="S198" s="8"/>
      <c r="T198" s="18">
        <v>1020</v>
      </c>
      <c r="U198" s="8"/>
      <c r="V198" s="4">
        <v>38776</v>
      </c>
      <c r="W198" s="6" t="s">
        <v>27</v>
      </c>
      <c r="Y198" s="11" t="s">
        <v>136</v>
      </c>
      <c r="AB198" s="23"/>
      <c r="AG198" s="23"/>
      <c r="AH198" s="19"/>
      <c r="AI198" s="19"/>
      <c r="AL198"/>
      <c r="AM198" s="19"/>
    </row>
    <row r="199" spans="1:39" s="9" customFormat="1" ht="15" customHeight="1" x14ac:dyDescent="0.25">
      <c r="A199" s="11" t="s">
        <v>136</v>
      </c>
      <c r="B199" s="12" t="s">
        <v>153</v>
      </c>
      <c r="C199" s="12" t="s">
        <v>24</v>
      </c>
      <c r="D199" s="12" t="s">
        <v>352</v>
      </c>
      <c r="E199" s="12" t="s">
        <v>1330</v>
      </c>
      <c r="F199" s="12" t="s">
        <v>2439</v>
      </c>
      <c r="G199" s="12" t="s">
        <v>25</v>
      </c>
      <c r="H199" s="12">
        <v>2000869476</v>
      </c>
      <c r="I199" s="12" t="s">
        <v>3869</v>
      </c>
      <c r="J199" s="13"/>
      <c r="K199" s="13"/>
      <c r="L199" s="14"/>
      <c r="M199" s="7"/>
      <c r="N199" s="6"/>
      <c r="O199" s="12" t="s">
        <v>26</v>
      </c>
      <c r="P199" s="6"/>
      <c r="Q199" s="6"/>
      <c r="R199" s="8"/>
      <c r="S199" s="8"/>
      <c r="T199" s="18">
        <v>20</v>
      </c>
      <c r="U199" s="8"/>
      <c r="V199" s="4">
        <v>38783</v>
      </c>
      <c r="W199" s="6" t="s">
        <v>27</v>
      </c>
      <c r="Y199" s="11" t="s">
        <v>136</v>
      </c>
      <c r="AB199" s="23"/>
      <c r="AG199" s="23"/>
      <c r="AH199" s="19"/>
      <c r="AI199" s="19"/>
      <c r="AL199"/>
      <c r="AM199" s="19"/>
    </row>
    <row r="200" spans="1:39" s="9" customFormat="1" ht="15" customHeight="1" x14ac:dyDescent="0.25">
      <c r="A200" s="11" t="s">
        <v>136</v>
      </c>
      <c r="B200" s="12" t="s">
        <v>153</v>
      </c>
      <c r="C200" s="12" t="s">
        <v>24</v>
      </c>
      <c r="D200" s="12" t="s">
        <v>353</v>
      </c>
      <c r="E200" s="12" t="s">
        <v>1331</v>
      </c>
      <c r="F200" s="12" t="s">
        <v>2440</v>
      </c>
      <c r="G200" s="12" t="s">
        <v>25</v>
      </c>
      <c r="H200" s="12">
        <v>2000869425</v>
      </c>
      <c r="I200" s="12" t="s">
        <v>3869</v>
      </c>
      <c r="J200" s="13"/>
      <c r="K200" s="13"/>
      <c r="L200" s="14"/>
      <c r="M200" s="7"/>
      <c r="N200" s="6"/>
      <c r="O200" s="12" t="s">
        <v>26</v>
      </c>
      <c r="P200" s="6"/>
      <c r="Q200" s="6"/>
      <c r="R200" s="8"/>
      <c r="S200" s="8"/>
      <c r="T200" s="18">
        <v>4701</v>
      </c>
      <c r="U200" s="8"/>
      <c r="V200" s="4">
        <v>38819</v>
      </c>
      <c r="W200" s="6" t="s">
        <v>27</v>
      </c>
      <c r="Y200" s="11" t="s">
        <v>136</v>
      </c>
      <c r="AB200" s="23"/>
      <c r="AG200" s="23"/>
      <c r="AH200" s="19"/>
      <c r="AI200" s="19"/>
      <c r="AL200"/>
      <c r="AM200" s="19"/>
    </row>
    <row r="201" spans="1:39" s="9" customFormat="1" ht="15" customHeight="1" x14ac:dyDescent="0.25">
      <c r="A201" s="11" t="s">
        <v>136</v>
      </c>
      <c r="B201" s="12" t="s">
        <v>153</v>
      </c>
      <c r="C201" s="12" t="s">
        <v>24</v>
      </c>
      <c r="D201" s="12" t="s">
        <v>354</v>
      </c>
      <c r="E201" s="12" t="s">
        <v>1332</v>
      </c>
      <c r="F201" s="12" t="s">
        <v>2441</v>
      </c>
      <c r="G201" s="12" t="s">
        <v>25</v>
      </c>
      <c r="H201" s="12">
        <v>2000869921</v>
      </c>
      <c r="I201" s="12" t="s">
        <v>3869</v>
      </c>
      <c r="J201" s="13"/>
      <c r="K201" s="13"/>
      <c r="L201" s="14"/>
      <c r="M201" s="7"/>
      <c r="N201" s="6"/>
      <c r="O201" s="12" t="s">
        <v>26</v>
      </c>
      <c r="P201" s="6"/>
      <c r="Q201" s="6"/>
      <c r="R201" s="8"/>
      <c r="S201" s="8"/>
      <c r="T201" s="18">
        <v>1930</v>
      </c>
      <c r="U201" s="8"/>
      <c r="V201" s="4">
        <v>38840</v>
      </c>
      <c r="W201" s="6" t="s">
        <v>27</v>
      </c>
      <c r="Y201" s="11" t="s">
        <v>136</v>
      </c>
      <c r="AB201" s="23"/>
      <c r="AG201" s="23"/>
      <c r="AH201" s="19"/>
      <c r="AI201" s="19"/>
      <c r="AL201"/>
      <c r="AM201" s="19"/>
    </row>
    <row r="202" spans="1:39" s="9" customFormat="1" ht="15" customHeight="1" x14ac:dyDescent="0.25">
      <c r="A202" s="11" t="s">
        <v>136</v>
      </c>
      <c r="B202" s="12" t="s">
        <v>153</v>
      </c>
      <c r="C202" s="12" t="s">
        <v>24</v>
      </c>
      <c r="D202" s="12" t="s">
        <v>355</v>
      </c>
      <c r="E202" s="12" t="s">
        <v>1333</v>
      </c>
      <c r="F202" s="12" t="s">
        <v>2442</v>
      </c>
      <c r="G202" s="12" t="s">
        <v>25</v>
      </c>
      <c r="H202" s="12">
        <v>2000869573</v>
      </c>
      <c r="I202" s="12" t="s">
        <v>3869</v>
      </c>
      <c r="J202" s="13"/>
      <c r="K202" s="13"/>
      <c r="L202" s="14"/>
      <c r="M202" s="7"/>
      <c r="N202" s="6"/>
      <c r="O202" s="12" t="s">
        <v>26</v>
      </c>
      <c r="P202" s="6"/>
      <c r="Q202" s="6"/>
      <c r="R202" s="8"/>
      <c r="S202" s="8"/>
      <c r="T202" s="18">
        <v>950</v>
      </c>
      <c r="U202" s="8"/>
      <c r="V202" s="4">
        <v>38853</v>
      </c>
      <c r="W202" s="6" t="s">
        <v>27</v>
      </c>
      <c r="Y202" s="11" t="s">
        <v>136</v>
      </c>
      <c r="AB202" s="23"/>
      <c r="AG202" s="23"/>
      <c r="AH202" s="19"/>
      <c r="AI202" s="19"/>
      <c r="AL202"/>
      <c r="AM202" s="19"/>
    </row>
    <row r="203" spans="1:39" s="9" customFormat="1" ht="15" customHeight="1" x14ac:dyDescent="0.25">
      <c r="A203" s="11" t="s">
        <v>136</v>
      </c>
      <c r="B203" s="12" t="s">
        <v>153</v>
      </c>
      <c r="C203" s="12" t="s">
        <v>24</v>
      </c>
      <c r="D203" s="12" t="s">
        <v>356</v>
      </c>
      <c r="E203" s="12" t="s">
        <v>1334</v>
      </c>
      <c r="F203" s="12" t="s">
        <v>2443</v>
      </c>
      <c r="G203" s="12" t="s">
        <v>25</v>
      </c>
      <c r="H203" s="12">
        <v>2000869646</v>
      </c>
      <c r="I203" s="12" t="s">
        <v>3869</v>
      </c>
      <c r="J203" s="13"/>
      <c r="K203" s="13"/>
      <c r="L203" s="14"/>
      <c r="M203" s="7"/>
      <c r="N203" s="6"/>
      <c r="O203" s="12" t="s">
        <v>26</v>
      </c>
      <c r="P203" s="6"/>
      <c r="Q203" s="6"/>
      <c r="R203" s="8"/>
      <c r="S203" s="8"/>
      <c r="T203" s="18">
        <v>620</v>
      </c>
      <c r="U203" s="8"/>
      <c r="V203" s="4">
        <v>38857</v>
      </c>
      <c r="W203" s="6" t="s">
        <v>27</v>
      </c>
      <c r="Y203" s="11" t="s">
        <v>136</v>
      </c>
      <c r="AB203" s="23"/>
      <c r="AG203" s="23"/>
      <c r="AH203" s="19"/>
      <c r="AI203" s="19"/>
      <c r="AL203"/>
      <c r="AM203" s="19"/>
    </row>
    <row r="204" spans="1:39" s="9" customFormat="1" ht="15" customHeight="1" x14ac:dyDescent="0.25">
      <c r="A204" s="11" t="s">
        <v>136</v>
      </c>
      <c r="B204" s="12" t="s">
        <v>153</v>
      </c>
      <c r="C204" s="12" t="s">
        <v>24</v>
      </c>
      <c r="D204" s="12" t="s">
        <v>357</v>
      </c>
      <c r="E204" s="12" t="s">
        <v>1335</v>
      </c>
      <c r="F204" s="12" t="s">
        <v>2444</v>
      </c>
      <c r="G204" s="12" t="s">
        <v>25</v>
      </c>
      <c r="H204" s="12">
        <v>2000869538</v>
      </c>
      <c r="I204" s="12" t="s">
        <v>3869</v>
      </c>
      <c r="J204" s="13"/>
      <c r="K204" s="13"/>
      <c r="L204" s="14"/>
      <c r="M204" s="7"/>
      <c r="N204" s="6"/>
      <c r="O204" s="12" t="s">
        <v>26</v>
      </c>
      <c r="P204" s="6"/>
      <c r="Q204" s="6"/>
      <c r="R204" s="8"/>
      <c r="S204" s="8"/>
      <c r="T204" s="18">
        <v>20</v>
      </c>
      <c r="U204" s="8"/>
      <c r="V204" s="4">
        <v>38891</v>
      </c>
      <c r="W204" s="6" t="s">
        <v>27</v>
      </c>
      <c r="Y204" s="11" t="s">
        <v>136</v>
      </c>
      <c r="AB204" s="23"/>
      <c r="AG204" s="23"/>
      <c r="AH204" s="19"/>
      <c r="AI204" s="19"/>
      <c r="AL204"/>
      <c r="AM204" s="19"/>
    </row>
    <row r="205" spans="1:39" s="9" customFormat="1" ht="15" customHeight="1" x14ac:dyDescent="0.25">
      <c r="A205" s="11" t="s">
        <v>136</v>
      </c>
      <c r="B205" s="12" t="s">
        <v>153</v>
      </c>
      <c r="C205" s="12" t="s">
        <v>24</v>
      </c>
      <c r="D205" s="12" t="s">
        <v>357</v>
      </c>
      <c r="E205" s="12" t="s">
        <v>1336</v>
      </c>
      <c r="F205" s="12" t="s">
        <v>2445</v>
      </c>
      <c r="G205" s="12" t="s">
        <v>25</v>
      </c>
      <c r="H205" s="12">
        <v>2000869848</v>
      </c>
      <c r="I205" s="12" t="s">
        <v>3869</v>
      </c>
      <c r="J205" s="13"/>
      <c r="K205" s="13"/>
      <c r="L205" s="14"/>
      <c r="M205" s="7"/>
      <c r="N205" s="6"/>
      <c r="O205" s="12" t="s">
        <v>26</v>
      </c>
      <c r="P205" s="6"/>
      <c r="Q205" s="6"/>
      <c r="R205" s="8"/>
      <c r="S205" s="8"/>
      <c r="T205" s="18">
        <v>2920</v>
      </c>
      <c r="U205" s="8"/>
      <c r="V205" s="4">
        <v>38891</v>
      </c>
      <c r="W205" s="6" t="s">
        <v>27</v>
      </c>
      <c r="Y205" s="11" t="s">
        <v>136</v>
      </c>
      <c r="AB205" s="23"/>
      <c r="AG205" s="23"/>
      <c r="AH205" s="19"/>
      <c r="AI205" s="19"/>
      <c r="AL205"/>
      <c r="AM205" s="19"/>
    </row>
    <row r="206" spans="1:39" s="9" customFormat="1" ht="15" customHeight="1" x14ac:dyDescent="0.25">
      <c r="A206" s="11" t="s">
        <v>136</v>
      </c>
      <c r="B206" s="12" t="s">
        <v>153</v>
      </c>
      <c r="C206" s="12" t="s">
        <v>24</v>
      </c>
      <c r="D206" s="12" t="s">
        <v>358</v>
      </c>
      <c r="E206" s="12" t="s">
        <v>1337</v>
      </c>
      <c r="F206" s="12" t="s">
        <v>2446</v>
      </c>
      <c r="G206" s="12" t="s">
        <v>25</v>
      </c>
      <c r="H206" s="12">
        <v>2000869727</v>
      </c>
      <c r="I206" s="12" t="s">
        <v>3869</v>
      </c>
      <c r="J206" s="13"/>
      <c r="K206" s="13"/>
      <c r="L206" s="14"/>
      <c r="M206" s="7"/>
      <c r="N206" s="6"/>
      <c r="O206" s="12" t="s">
        <v>26</v>
      </c>
      <c r="P206" s="6"/>
      <c r="Q206" s="6"/>
      <c r="R206" s="8"/>
      <c r="S206" s="8"/>
      <c r="T206" s="18">
        <v>3070</v>
      </c>
      <c r="U206" s="8"/>
      <c r="V206" s="4">
        <v>38892</v>
      </c>
      <c r="W206" s="6" t="s">
        <v>27</v>
      </c>
      <c r="Y206" s="11" t="s">
        <v>136</v>
      </c>
      <c r="AB206" s="23"/>
      <c r="AG206" s="23"/>
      <c r="AH206" s="19"/>
      <c r="AI206" s="19"/>
      <c r="AL206"/>
      <c r="AM206" s="19"/>
    </row>
    <row r="207" spans="1:39" s="9" customFormat="1" ht="15" customHeight="1" x14ac:dyDescent="0.25">
      <c r="A207" s="11" t="s">
        <v>136</v>
      </c>
      <c r="B207" s="12" t="s">
        <v>153</v>
      </c>
      <c r="C207" s="12" t="s">
        <v>24</v>
      </c>
      <c r="D207" s="12" t="s">
        <v>359</v>
      </c>
      <c r="E207" s="12" t="s">
        <v>1338</v>
      </c>
      <c r="F207" s="12" t="s">
        <v>2447</v>
      </c>
      <c r="G207" s="12" t="s">
        <v>25</v>
      </c>
      <c r="H207" s="12">
        <v>2000869492</v>
      </c>
      <c r="I207" s="12" t="s">
        <v>3869</v>
      </c>
      <c r="J207" s="13"/>
      <c r="K207" s="13"/>
      <c r="L207" s="14"/>
      <c r="M207" s="7"/>
      <c r="N207" s="6"/>
      <c r="O207" s="12" t="s">
        <v>26</v>
      </c>
      <c r="P207" s="6"/>
      <c r="Q207" s="6"/>
      <c r="R207" s="8"/>
      <c r="S207" s="8"/>
      <c r="T207" s="18">
        <v>5270</v>
      </c>
      <c r="U207" s="8"/>
      <c r="V207" s="4">
        <v>38894</v>
      </c>
      <c r="W207" s="6" t="s">
        <v>27</v>
      </c>
      <c r="Y207" s="11" t="s">
        <v>136</v>
      </c>
      <c r="AB207" s="23"/>
      <c r="AG207" s="23"/>
      <c r="AH207" s="19"/>
      <c r="AI207" s="19"/>
      <c r="AL207"/>
      <c r="AM207" s="19"/>
    </row>
    <row r="208" spans="1:39" s="9" customFormat="1" ht="15" customHeight="1" x14ac:dyDescent="0.25">
      <c r="A208" s="11" t="s">
        <v>136</v>
      </c>
      <c r="B208" s="12" t="s">
        <v>153</v>
      </c>
      <c r="C208" s="12" t="s">
        <v>24</v>
      </c>
      <c r="D208" s="12" t="s">
        <v>360</v>
      </c>
      <c r="E208" s="12" t="s">
        <v>1339</v>
      </c>
      <c r="F208" s="12" t="s">
        <v>2448</v>
      </c>
      <c r="G208" s="12" t="s">
        <v>25</v>
      </c>
      <c r="H208" s="12">
        <v>2000869409</v>
      </c>
      <c r="I208" s="12" t="s">
        <v>3869</v>
      </c>
      <c r="J208" s="13"/>
      <c r="K208" s="13"/>
      <c r="L208" s="14"/>
      <c r="M208" s="7"/>
      <c r="N208" s="6"/>
      <c r="O208" s="12" t="s">
        <v>26</v>
      </c>
      <c r="P208" s="6"/>
      <c r="Q208" s="6"/>
      <c r="R208" s="8"/>
      <c r="S208" s="8"/>
      <c r="T208" s="18">
        <v>21</v>
      </c>
      <c r="U208" s="8"/>
      <c r="V208" s="4">
        <v>38898</v>
      </c>
      <c r="W208" s="6" t="s">
        <v>27</v>
      </c>
      <c r="Y208" s="11" t="s">
        <v>136</v>
      </c>
      <c r="AB208" s="23"/>
      <c r="AG208" s="23"/>
      <c r="AH208" s="19"/>
      <c r="AI208" s="19"/>
      <c r="AL208"/>
      <c r="AM208" s="19"/>
    </row>
    <row r="209" spans="1:39" s="9" customFormat="1" ht="15" customHeight="1" x14ac:dyDescent="0.25">
      <c r="A209" s="11" t="s">
        <v>136</v>
      </c>
      <c r="B209" s="12" t="s">
        <v>153</v>
      </c>
      <c r="C209" s="12" t="s">
        <v>24</v>
      </c>
      <c r="D209" s="12" t="s">
        <v>361</v>
      </c>
      <c r="E209" s="12" t="s">
        <v>1340</v>
      </c>
      <c r="F209" s="12" t="s">
        <v>2449</v>
      </c>
      <c r="G209" s="12" t="s">
        <v>25</v>
      </c>
      <c r="H209" s="12">
        <v>2000869859</v>
      </c>
      <c r="I209" s="12" t="s">
        <v>3869</v>
      </c>
      <c r="J209" s="13"/>
      <c r="K209" s="13"/>
      <c r="L209" s="14"/>
      <c r="M209" s="7"/>
      <c r="N209" s="6"/>
      <c r="O209" s="12" t="s">
        <v>26</v>
      </c>
      <c r="P209" s="6"/>
      <c r="Q209" s="6"/>
      <c r="R209" s="8"/>
      <c r="S209" s="8"/>
      <c r="T209" s="18">
        <v>780</v>
      </c>
      <c r="U209" s="8"/>
      <c r="V209" s="4">
        <v>38937</v>
      </c>
      <c r="W209" s="6" t="s">
        <v>27</v>
      </c>
      <c r="Y209" s="11" t="s">
        <v>136</v>
      </c>
      <c r="AB209" s="23"/>
      <c r="AG209" s="23"/>
      <c r="AH209" s="19"/>
      <c r="AI209" s="19"/>
      <c r="AL209"/>
      <c r="AM209" s="19"/>
    </row>
    <row r="210" spans="1:39" s="9" customFormat="1" ht="15" customHeight="1" x14ac:dyDescent="0.25">
      <c r="A210" s="11" t="s">
        <v>136</v>
      </c>
      <c r="B210" s="12" t="s">
        <v>153</v>
      </c>
      <c r="C210" s="12" t="s">
        <v>24</v>
      </c>
      <c r="D210" s="12" t="s">
        <v>362</v>
      </c>
      <c r="E210" s="12" t="s">
        <v>1341</v>
      </c>
      <c r="F210" s="12" t="s">
        <v>2450</v>
      </c>
      <c r="G210" s="12" t="s">
        <v>25</v>
      </c>
      <c r="H210" s="12">
        <v>2000869263</v>
      </c>
      <c r="I210" s="12" t="s">
        <v>3869</v>
      </c>
      <c r="J210" s="13"/>
      <c r="K210" s="13"/>
      <c r="L210" s="14"/>
      <c r="M210" s="7"/>
      <c r="N210" s="6"/>
      <c r="O210" s="12" t="s">
        <v>26</v>
      </c>
      <c r="P210" s="6"/>
      <c r="Q210" s="6"/>
      <c r="R210" s="8"/>
      <c r="S210" s="8"/>
      <c r="T210" s="18">
        <v>3578</v>
      </c>
      <c r="U210" s="8"/>
      <c r="V210" s="4">
        <v>38959</v>
      </c>
      <c r="W210" s="6" t="s">
        <v>27</v>
      </c>
      <c r="Y210" s="11" t="s">
        <v>136</v>
      </c>
      <c r="AB210" s="23"/>
      <c r="AG210" s="23"/>
      <c r="AH210" s="19"/>
      <c r="AI210" s="19"/>
      <c r="AL210"/>
      <c r="AM210" s="19"/>
    </row>
    <row r="211" spans="1:39" s="9" customFormat="1" ht="15" customHeight="1" x14ac:dyDescent="0.25">
      <c r="A211" s="11" t="s">
        <v>136</v>
      </c>
      <c r="B211" s="12" t="s">
        <v>153</v>
      </c>
      <c r="C211" s="12" t="s">
        <v>24</v>
      </c>
      <c r="D211" s="12" t="s">
        <v>363</v>
      </c>
      <c r="E211" s="12" t="s">
        <v>1342</v>
      </c>
      <c r="F211" s="12" t="s">
        <v>2451</v>
      </c>
      <c r="G211" s="12" t="s">
        <v>25</v>
      </c>
      <c r="H211" s="12">
        <v>2000869678</v>
      </c>
      <c r="I211" s="12" t="s">
        <v>3869</v>
      </c>
      <c r="J211" s="13"/>
      <c r="K211" s="13"/>
      <c r="L211" s="14"/>
      <c r="M211" s="7"/>
      <c r="N211" s="6"/>
      <c r="O211" s="12" t="s">
        <v>26</v>
      </c>
      <c r="P211" s="6"/>
      <c r="Q211" s="6"/>
      <c r="R211" s="8"/>
      <c r="S211" s="8"/>
      <c r="T211" s="18">
        <v>15</v>
      </c>
      <c r="U211" s="8"/>
      <c r="V211" s="4">
        <v>38965</v>
      </c>
      <c r="W211" s="6" t="s">
        <v>27</v>
      </c>
      <c r="Y211" s="11" t="s">
        <v>136</v>
      </c>
      <c r="AB211" s="23"/>
      <c r="AG211" s="23"/>
      <c r="AH211" s="19"/>
      <c r="AI211" s="19"/>
      <c r="AL211"/>
      <c r="AM211" s="19"/>
    </row>
    <row r="212" spans="1:39" s="9" customFormat="1" ht="15" customHeight="1" x14ac:dyDescent="0.25">
      <c r="A212" s="11" t="s">
        <v>136</v>
      </c>
      <c r="B212" s="12" t="s">
        <v>153</v>
      </c>
      <c r="C212" s="12" t="s">
        <v>24</v>
      </c>
      <c r="D212" s="12" t="s">
        <v>364</v>
      </c>
      <c r="E212" s="12" t="s">
        <v>1343</v>
      </c>
      <c r="F212" s="12" t="s">
        <v>2452</v>
      </c>
      <c r="G212" s="12" t="s">
        <v>25</v>
      </c>
      <c r="H212" s="12">
        <v>2000869735</v>
      </c>
      <c r="I212" s="12" t="s">
        <v>3869</v>
      </c>
      <c r="J212" s="13"/>
      <c r="K212" s="13"/>
      <c r="L212" s="14"/>
      <c r="M212" s="7"/>
      <c r="N212" s="6"/>
      <c r="O212" s="12" t="s">
        <v>26</v>
      </c>
      <c r="P212" s="6"/>
      <c r="Q212" s="6"/>
      <c r="R212" s="8"/>
      <c r="S212" s="8"/>
      <c r="T212" s="18">
        <v>13603</v>
      </c>
      <c r="U212" s="8"/>
      <c r="V212" s="4">
        <v>38965</v>
      </c>
      <c r="W212" s="6" t="s">
        <v>27</v>
      </c>
      <c r="Y212" s="11" t="s">
        <v>136</v>
      </c>
      <c r="AB212" s="23"/>
      <c r="AG212" s="23"/>
      <c r="AH212" s="19"/>
      <c r="AI212" s="19"/>
      <c r="AL212"/>
      <c r="AM212" s="19"/>
    </row>
    <row r="213" spans="1:39" s="9" customFormat="1" ht="15" customHeight="1" x14ac:dyDescent="0.25">
      <c r="A213" s="11" t="s">
        <v>136</v>
      </c>
      <c r="B213" s="12" t="s">
        <v>153</v>
      </c>
      <c r="C213" s="12" t="s">
        <v>24</v>
      </c>
      <c r="D213" s="12" t="s">
        <v>365</v>
      </c>
      <c r="E213" s="12" t="s">
        <v>1344</v>
      </c>
      <c r="F213" s="12" t="s">
        <v>2453</v>
      </c>
      <c r="G213" s="12" t="s">
        <v>25</v>
      </c>
      <c r="H213" s="12">
        <v>2000870261</v>
      </c>
      <c r="I213" s="12" t="s">
        <v>3869</v>
      </c>
      <c r="J213" s="13"/>
      <c r="K213" s="13"/>
      <c r="L213" s="14"/>
      <c r="M213" s="7"/>
      <c r="N213" s="6"/>
      <c r="O213" s="12" t="s">
        <v>26</v>
      </c>
      <c r="P213" s="6"/>
      <c r="Q213" s="6"/>
      <c r="R213" s="8"/>
      <c r="S213" s="8"/>
      <c r="T213" s="18">
        <v>11770</v>
      </c>
      <c r="U213" s="8"/>
      <c r="V213" s="4">
        <v>38971</v>
      </c>
      <c r="W213" s="6" t="s">
        <v>27</v>
      </c>
      <c r="Y213" s="11" t="s">
        <v>136</v>
      </c>
      <c r="AB213" s="23"/>
      <c r="AG213" s="23"/>
      <c r="AH213" s="19"/>
      <c r="AI213" s="19"/>
      <c r="AL213"/>
      <c r="AM213" s="19"/>
    </row>
    <row r="214" spans="1:39" s="9" customFormat="1" ht="15" customHeight="1" x14ac:dyDescent="0.25">
      <c r="A214" s="11" t="s">
        <v>136</v>
      </c>
      <c r="B214" s="12" t="s">
        <v>153</v>
      </c>
      <c r="C214" s="12" t="s">
        <v>24</v>
      </c>
      <c r="D214" s="12" t="s">
        <v>366</v>
      </c>
      <c r="E214" s="12" t="s">
        <v>1345</v>
      </c>
      <c r="F214" s="12" t="s">
        <v>2454</v>
      </c>
      <c r="G214" s="12" t="s">
        <v>25</v>
      </c>
      <c r="H214" s="12">
        <v>2000869417</v>
      </c>
      <c r="I214" s="12" t="s">
        <v>3869</v>
      </c>
      <c r="J214" s="13"/>
      <c r="K214" s="13"/>
      <c r="L214" s="14"/>
      <c r="M214" s="7"/>
      <c r="N214" s="6"/>
      <c r="O214" s="12" t="s">
        <v>26</v>
      </c>
      <c r="P214" s="6"/>
      <c r="Q214" s="6"/>
      <c r="R214" s="8"/>
      <c r="S214" s="8"/>
      <c r="T214" s="18">
        <v>2070</v>
      </c>
      <c r="U214" s="8"/>
      <c r="V214" s="4">
        <v>38980</v>
      </c>
      <c r="W214" s="6" t="s">
        <v>27</v>
      </c>
      <c r="Y214" s="11" t="s">
        <v>136</v>
      </c>
      <c r="AB214" s="23"/>
      <c r="AG214" s="23"/>
      <c r="AH214" s="19"/>
      <c r="AI214" s="19"/>
      <c r="AL214"/>
      <c r="AM214" s="19"/>
    </row>
    <row r="215" spans="1:39" s="9" customFormat="1" ht="15" customHeight="1" x14ac:dyDescent="0.25">
      <c r="A215" s="11" t="s">
        <v>136</v>
      </c>
      <c r="B215" s="12" t="s">
        <v>153</v>
      </c>
      <c r="C215" s="12" t="s">
        <v>24</v>
      </c>
      <c r="D215" s="12" t="s">
        <v>367</v>
      </c>
      <c r="E215" s="12" t="s">
        <v>1346</v>
      </c>
      <c r="F215" s="12" t="s">
        <v>2455</v>
      </c>
      <c r="G215" s="12" t="s">
        <v>25</v>
      </c>
      <c r="H215" s="12">
        <v>2000869026</v>
      </c>
      <c r="I215" s="12" t="s">
        <v>3869</v>
      </c>
      <c r="J215" s="13"/>
      <c r="K215" s="13"/>
      <c r="L215" s="14"/>
      <c r="M215" s="7"/>
      <c r="N215" s="6"/>
      <c r="O215" s="12" t="s">
        <v>26</v>
      </c>
      <c r="P215" s="6"/>
      <c r="Q215" s="6"/>
      <c r="R215" s="8"/>
      <c r="S215" s="8"/>
      <c r="T215" s="18">
        <v>9638</v>
      </c>
      <c r="U215" s="8"/>
      <c r="V215" s="4">
        <v>38983</v>
      </c>
      <c r="W215" s="6" t="s">
        <v>27</v>
      </c>
      <c r="Y215" s="11" t="s">
        <v>136</v>
      </c>
      <c r="AB215" s="23"/>
      <c r="AG215" s="23"/>
      <c r="AH215" s="19"/>
      <c r="AI215" s="19"/>
      <c r="AL215"/>
      <c r="AM215" s="19"/>
    </row>
    <row r="216" spans="1:39" s="9" customFormat="1" ht="15" customHeight="1" x14ac:dyDescent="0.25">
      <c r="A216" s="11" t="s">
        <v>136</v>
      </c>
      <c r="B216" s="12" t="s">
        <v>153</v>
      </c>
      <c r="C216" s="12" t="s">
        <v>24</v>
      </c>
      <c r="D216" s="12" t="s">
        <v>368</v>
      </c>
      <c r="E216" s="12" t="s">
        <v>1347</v>
      </c>
      <c r="F216" s="12" t="s">
        <v>2456</v>
      </c>
      <c r="G216" s="12" t="s">
        <v>25</v>
      </c>
      <c r="H216" s="12">
        <v>2000860932</v>
      </c>
      <c r="I216" s="12" t="s">
        <v>3870</v>
      </c>
      <c r="J216" s="13"/>
      <c r="K216" s="13"/>
      <c r="L216" s="14"/>
      <c r="M216" s="7"/>
      <c r="N216" s="6"/>
      <c r="O216" s="12" t="s">
        <v>26</v>
      </c>
      <c r="P216" s="6"/>
      <c r="Q216" s="6"/>
      <c r="R216" s="8"/>
      <c r="S216" s="8"/>
      <c r="T216" s="18">
        <v>1643.78</v>
      </c>
      <c r="U216" s="8"/>
      <c r="V216" s="4">
        <v>39006</v>
      </c>
      <c r="W216" s="6" t="s">
        <v>27</v>
      </c>
      <c r="Y216" s="11" t="s">
        <v>136</v>
      </c>
      <c r="AB216" s="23"/>
      <c r="AG216" s="23"/>
      <c r="AH216" s="19"/>
      <c r="AI216" s="19"/>
      <c r="AL216"/>
      <c r="AM216" s="19"/>
    </row>
    <row r="217" spans="1:39" s="9" customFormat="1" ht="15" customHeight="1" x14ac:dyDescent="0.25">
      <c r="A217" s="11" t="s">
        <v>136</v>
      </c>
      <c r="B217" s="12" t="s">
        <v>153</v>
      </c>
      <c r="C217" s="12" t="s">
        <v>24</v>
      </c>
      <c r="D217" s="12" t="s">
        <v>369</v>
      </c>
      <c r="E217" s="12" t="s">
        <v>1348</v>
      </c>
      <c r="F217" s="12" t="s">
        <v>2457</v>
      </c>
      <c r="G217" s="12" t="s">
        <v>25</v>
      </c>
      <c r="H217" s="12">
        <v>2000869937</v>
      </c>
      <c r="I217" s="12" t="s">
        <v>3869</v>
      </c>
      <c r="J217" s="13"/>
      <c r="K217" s="13"/>
      <c r="L217" s="14"/>
      <c r="M217" s="7"/>
      <c r="N217" s="6"/>
      <c r="O217" s="12" t="s">
        <v>26</v>
      </c>
      <c r="P217" s="6"/>
      <c r="Q217" s="6"/>
      <c r="R217" s="8"/>
      <c r="S217" s="8"/>
      <c r="T217" s="18">
        <v>1508</v>
      </c>
      <c r="U217" s="8"/>
      <c r="V217" s="4">
        <v>39011</v>
      </c>
      <c r="W217" s="6" t="s">
        <v>27</v>
      </c>
      <c r="Y217" s="11" t="s">
        <v>136</v>
      </c>
      <c r="AB217" s="23"/>
      <c r="AG217" s="23"/>
      <c r="AH217" s="19"/>
      <c r="AI217" s="19"/>
      <c r="AL217"/>
      <c r="AM217" s="19"/>
    </row>
    <row r="218" spans="1:39" s="9" customFormat="1" ht="15" customHeight="1" x14ac:dyDescent="0.25">
      <c r="A218" s="11" t="s">
        <v>136</v>
      </c>
      <c r="B218" s="12" t="s">
        <v>153</v>
      </c>
      <c r="C218" s="12" t="s">
        <v>24</v>
      </c>
      <c r="D218" s="12" t="s">
        <v>370</v>
      </c>
      <c r="E218" s="12" t="s">
        <v>1349</v>
      </c>
      <c r="F218" s="12" t="s">
        <v>2458</v>
      </c>
      <c r="G218" s="12" t="s">
        <v>25</v>
      </c>
      <c r="H218" s="12">
        <v>2000867791</v>
      </c>
      <c r="I218" s="12" t="s">
        <v>3869</v>
      </c>
      <c r="J218" s="13"/>
      <c r="K218" s="13"/>
      <c r="L218" s="14"/>
      <c r="M218" s="7"/>
      <c r="N218" s="6"/>
      <c r="O218" s="12" t="s">
        <v>26</v>
      </c>
      <c r="P218" s="6"/>
      <c r="Q218" s="6"/>
      <c r="R218" s="8"/>
      <c r="S218" s="8"/>
      <c r="T218" s="18">
        <v>850</v>
      </c>
      <c r="U218" s="8"/>
      <c r="V218" s="4">
        <v>39027</v>
      </c>
      <c r="W218" s="6" t="s">
        <v>27</v>
      </c>
      <c r="Y218" s="11" t="s">
        <v>136</v>
      </c>
      <c r="AB218" s="23"/>
      <c r="AG218" s="23"/>
      <c r="AH218" s="19"/>
      <c r="AI218" s="19"/>
      <c r="AL218"/>
      <c r="AM218" s="19"/>
    </row>
    <row r="219" spans="1:39" s="9" customFormat="1" ht="15" customHeight="1" x14ac:dyDescent="0.25">
      <c r="A219" s="11" t="s">
        <v>136</v>
      </c>
      <c r="B219" s="12" t="s">
        <v>153</v>
      </c>
      <c r="C219" s="12" t="s">
        <v>24</v>
      </c>
      <c r="D219" s="12" t="s">
        <v>371</v>
      </c>
      <c r="E219" s="12" t="s">
        <v>1177</v>
      </c>
      <c r="F219" s="12" t="s">
        <v>2459</v>
      </c>
      <c r="G219" s="12" t="s">
        <v>25</v>
      </c>
      <c r="H219" s="12">
        <v>2000870296</v>
      </c>
      <c r="I219" s="12" t="s">
        <v>3869</v>
      </c>
      <c r="J219" s="13"/>
      <c r="K219" s="13"/>
      <c r="L219" s="14"/>
      <c r="M219" s="7"/>
      <c r="N219" s="6"/>
      <c r="O219" s="12" t="s">
        <v>26</v>
      </c>
      <c r="P219" s="6"/>
      <c r="Q219" s="6"/>
      <c r="R219" s="8"/>
      <c r="S219" s="8"/>
      <c r="T219" s="18">
        <v>2978</v>
      </c>
      <c r="U219" s="8"/>
      <c r="V219" s="4">
        <v>39027</v>
      </c>
      <c r="W219" s="6" t="s">
        <v>27</v>
      </c>
      <c r="Y219" s="11" t="s">
        <v>136</v>
      </c>
      <c r="AB219" s="23"/>
      <c r="AG219" s="23"/>
      <c r="AH219" s="19"/>
      <c r="AI219" s="19"/>
      <c r="AL219"/>
      <c r="AM219" s="19"/>
    </row>
    <row r="220" spans="1:39" s="9" customFormat="1" ht="15" customHeight="1" x14ac:dyDescent="0.25">
      <c r="A220" s="11" t="s">
        <v>136</v>
      </c>
      <c r="B220" s="12" t="s">
        <v>153</v>
      </c>
      <c r="C220" s="12" t="s">
        <v>24</v>
      </c>
      <c r="D220" s="12" t="s">
        <v>372</v>
      </c>
      <c r="E220" s="12" t="s">
        <v>1350</v>
      </c>
      <c r="F220" s="12" t="s">
        <v>2460</v>
      </c>
      <c r="G220" s="12" t="s">
        <v>25</v>
      </c>
      <c r="H220" s="12">
        <v>2000869328</v>
      </c>
      <c r="I220" s="12" t="s">
        <v>3869</v>
      </c>
      <c r="J220" s="13"/>
      <c r="K220" s="13"/>
      <c r="L220" s="14"/>
      <c r="M220" s="7"/>
      <c r="N220" s="6"/>
      <c r="O220" s="12" t="s">
        <v>26</v>
      </c>
      <c r="P220" s="6"/>
      <c r="Q220" s="6"/>
      <c r="R220" s="8"/>
      <c r="S220" s="8"/>
      <c r="T220" s="18">
        <v>8557.69</v>
      </c>
      <c r="U220" s="8"/>
      <c r="V220" s="4">
        <v>39028</v>
      </c>
      <c r="W220" s="6" t="s">
        <v>27</v>
      </c>
      <c r="Y220" s="11" t="s">
        <v>136</v>
      </c>
      <c r="AB220" s="23"/>
      <c r="AG220" s="23"/>
      <c r="AH220" s="19"/>
      <c r="AI220" s="19"/>
      <c r="AL220"/>
      <c r="AM220" s="19"/>
    </row>
    <row r="221" spans="1:39" s="9" customFormat="1" ht="15" customHeight="1" x14ac:dyDescent="0.25">
      <c r="A221" s="11" t="s">
        <v>136</v>
      </c>
      <c r="B221" s="12" t="s">
        <v>153</v>
      </c>
      <c r="C221" s="12" t="s">
        <v>24</v>
      </c>
      <c r="D221" s="12" t="s">
        <v>373</v>
      </c>
      <c r="E221" s="12" t="s">
        <v>1351</v>
      </c>
      <c r="F221" s="12" t="s">
        <v>2461</v>
      </c>
      <c r="G221" s="12" t="s">
        <v>25</v>
      </c>
      <c r="H221" s="12">
        <v>2000867716</v>
      </c>
      <c r="I221" s="12" t="s">
        <v>3869</v>
      </c>
      <c r="J221" s="13"/>
      <c r="K221" s="13"/>
      <c r="L221" s="14"/>
      <c r="M221" s="7"/>
      <c r="N221" s="6"/>
      <c r="O221" s="12" t="s">
        <v>26</v>
      </c>
      <c r="P221" s="6"/>
      <c r="Q221" s="6"/>
      <c r="R221" s="8"/>
      <c r="S221" s="8"/>
      <c r="T221" s="18">
        <v>4460</v>
      </c>
      <c r="U221" s="8"/>
      <c r="V221" s="4">
        <v>39067</v>
      </c>
      <c r="W221" s="6" t="s">
        <v>27</v>
      </c>
      <c r="Y221" s="11" t="s">
        <v>136</v>
      </c>
      <c r="AB221" s="23"/>
      <c r="AG221" s="23"/>
      <c r="AH221" s="19"/>
      <c r="AI221" s="19"/>
      <c r="AL221"/>
      <c r="AM221" s="19"/>
    </row>
    <row r="222" spans="1:39" s="9" customFormat="1" ht="15" customHeight="1" x14ac:dyDescent="0.25">
      <c r="A222" s="11" t="s">
        <v>136</v>
      </c>
      <c r="B222" s="12" t="s">
        <v>153</v>
      </c>
      <c r="C222" s="12" t="s">
        <v>24</v>
      </c>
      <c r="D222" s="12" t="s">
        <v>374</v>
      </c>
      <c r="E222" s="12" t="s">
        <v>1352</v>
      </c>
      <c r="F222" s="12" t="s">
        <v>2462</v>
      </c>
      <c r="G222" s="12" t="s">
        <v>25</v>
      </c>
      <c r="H222" s="12">
        <v>2000869913</v>
      </c>
      <c r="I222" s="12" t="s">
        <v>3869</v>
      </c>
      <c r="J222" s="13"/>
      <c r="K222" s="13"/>
      <c r="L222" s="14"/>
      <c r="M222" s="7"/>
      <c r="N222" s="6"/>
      <c r="O222" s="12" t="s">
        <v>26</v>
      </c>
      <c r="P222" s="6"/>
      <c r="Q222" s="6"/>
      <c r="R222" s="8"/>
      <c r="S222" s="8"/>
      <c r="T222" s="18">
        <v>589</v>
      </c>
      <c r="U222" s="8"/>
      <c r="V222" s="4">
        <v>39070</v>
      </c>
      <c r="W222" s="6" t="s">
        <v>27</v>
      </c>
      <c r="Y222" s="11" t="s">
        <v>136</v>
      </c>
      <c r="AB222" s="23"/>
      <c r="AG222" s="23"/>
      <c r="AH222" s="19"/>
      <c r="AI222" s="19"/>
      <c r="AL222"/>
      <c r="AM222" s="19"/>
    </row>
    <row r="223" spans="1:39" s="9" customFormat="1" ht="15" customHeight="1" x14ac:dyDescent="0.25">
      <c r="A223" s="11" t="s">
        <v>136</v>
      </c>
      <c r="B223" s="12" t="s">
        <v>153</v>
      </c>
      <c r="C223" s="12" t="s">
        <v>24</v>
      </c>
      <c r="D223" s="12" t="s">
        <v>375</v>
      </c>
      <c r="E223" s="12" t="s">
        <v>1353</v>
      </c>
      <c r="F223" s="12" t="s">
        <v>2463</v>
      </c>
      <c r="G223" s="12" t="s">
        <v>25</v>
      </c>
      <c r="H223" s="12">
        <v>2000870008</v>
      </c>
      <c r="I223" s="12" t="s">
        <v>3869</v>
      </c>
      <c r="J223" s="13"/>
      <c r="K223" s="13"/>
      <c r="L223" s="14"/>
      <c r="M223" s="7"/>
      <c r="N223" s="6"/>
      <c r="O223" s="12" t="s">
        <v>26</v>
      </c>
      <c r="P223" s="6"/>
      <c r="Q223" s="6"/>
      <c r="R223" s="8"/>
      <c r="S223" s="8"/>
      <c r="T223" s="18">
        <v>2745</v>
      </c>
      <c r="U223" s="8"/>
      <c r="V223" s="4">
        <v>39081</v>
      </c>
      <c r="W223" s="6" t="s">
        <v>27</v>
      </c>
      <c r="Y223" s="11" t="s">
        <v>136</v>
      </c>
      <c r="AB223" s="23"/>
      <c r="AG223" s="23"/>
      <c r="AH223" s="19"/>
      <c r="AI223" s="19"/>
      <c r="AL223"/>
      <c r="AM223" s="19"/>
    </row>
    <row r="224" spans="1:39" s="9" customFormat="1" ht="15" customHeight="1" x14ac:dyDescent="0.25">
      <c r="A224" s="11" t="s">
        <v>93</v>
      </c>
      <c r="B224" s="12" t="s">
        <v>154</v>
      </c>
      <c r="C224" s="12" t="s">
        <v>24</v>
      </c>
      <c r="D224" s="12" t="s">
        <v>376</v>
      </c>
      <c r="E224" s="12" t="s">
        <v>1354</v>
      </c>
      <c r="F224" s="12" t="s">
        <v>2464</v>
      </c>
      <c r="G224" s="12" t="s">
        <v>25</v>
      </c>
      <c r="H224" s="12">
        <v>2001150017</v>
      </c>
      <c r="I224" s="12" t="s">
        <v>3869</v>
      </c>
      <c r="J224" s="13"/>
      <c r="K224" s="13"/>
      <c r="L224" s="14"/>
      <c r="M224" s="7"/>
      <c r="N224" s="6"/>
      <c r="O224" s="12" t="s">
        <v>26</v>
      </c>
      <c r="P224" s="6"/>
      <c r="Q224" s="6"/>
      <c r="R224" s="8"/>
      <c r="S224" s="8"/>
      <c r="T224" s="18">
        <v>1162</v>
      </c>
      <c r="U224" s="8"/>
      <c r="V224" s="4">
        <v>38722</v>
      </c>
      <c r="W224" s="6" t="s">
        <v>27</v>
      </c>
      <c r="Y224" s="11" t="s">
        <v>93</v>
      </c>
      <c r="AB224" s="23"/>
      <c r="AG224" s="23"/>
      <c r="AH224" s="19"/>
      <c r="AI224" s="19"/>
      <c r="AL224"/>
      <c r="AM224" s="19"/>
    </row>
    <row r="225" spans="1:39" s="9" customFormat="1" ht="15" customHeight="1" x14ac:dyDescent="0.25">
      <c r="A225" s="11" t="s">
        <v>93</v>
      </c>
      <c r="B225" s="12" t="s">
        <v>154</v>
      </c>
      <c r="C225" s="12" t="s">
        <v>24</v>
      </c>
      <c r="D225" s="12" t="s">
        <v>377</v>
      </c>
      <c r="E225" s="12" t="s">
        <v>1355</v>
      </c>
      <c r="F225" s="12" t="s">
        <v>2465</v>
      </c>
      <c r="G225" s="12" t="s">
        <v>25</v>
      </c>
      <c r="H225" s="12">
        <v>2001149981</v>
      </c>
      <c r="I225" s="12" t="s">
        <v>3869</v>
      </c>
      <c r="J225" s="13"/>
      <c r="K225" s="13"/>
      <c r="L225" s="14"/>
      <c r="M225" s="7"/>
      <c r="N225" s="6"/>
      <c r="O225" s="12" t="s">
        <v>26</v>
      </c>
      <c r="P225" s="6"/>
      <c r="Q225" s="6"/>
      <c r="R225" s="8"/>
      <c r="S225" s="8"/>
      <c r="T225" s="18">
        <v>3162</v>
      </c>
      <c r="U225" s="8"/>
      <c r="V225" s="4">
        <v>38723</v>
      </c>
      <c r="W225" s="6" t="s">
        <v>27</v>
      </c>
      <c r="Y225" s="11" t="s">
        <v>93</v>
      </c>
      <c r="AB225" s="23"/>
      <c r="AG225" s="23"/>
      <c r="AH225" s="19"/>
      <c r="AI225" s="19"/>
      <c r="AL225"/>
      <c r="AM225" s="19"/>
    </row>
    <row r="226" spans="1:39" s="9" customFormat="1" ht="15" customHeight="1" x14ac:dyDescent="0.25">
      <c r="A226" s="11" t="s">
        <v>93</v>
      </c>
      <c r="B226" s="12" t="s">
        <v>154</v>
      </c>
      <c r="C226" s="12" t="s">
        <v>24</v>
      </c>
      <c r="D226" s="12" t="s">
        <v>378</v>
      </c>
      <c r="E226" s="12" t="s">
        <v>1356</v>
      </c>
      <c r="F226" s="12" t="s">
        <v>2466</v>
      </c>
      <c r="G226" s="12" t="s">
        <v>25</v>
      </c>
      <c r="H226" s="12">
        <v>2001150319</v>
      </c>
      <c r="I226" s="12" t="s">
        <v>3869</v>
      </c>
      <c r="J226" s="13"/>
      <c r="K226" s="13"/>
      <c r="L226" s="14"/>
      <c r="M226" s="7"/>
      <c r="N226" s="6"/>
      <c r="O226" s="12" t="s">
        <v>26</v>
      </c>
      <c r="P226" s="6"/>
      <c r="Q226" s="6"/>
      <c r="R226" s="8"/>
      <c r="S226" s="8"/>
      <c r="T226" s="18">
        <v>13235</v>
      </c>
      <c r="U226" s="8"/>
      <c r="V226" s="4">
        <v>38736</v>
      </c>
      <c r="W226" s="6" t="s">
        <v>27</v>
      </c>
      <c r="Y226" s="11" t="s">
        <v>93</v>
      </c>
      <c r="AB226" s="23"/>
      <c r="AG226" s="23"/>
      <c r="AH226" s="19"/>
      <c r="AI226" s="19"/>
      <c r="AL226"/>
      <c r="AM226" s="19"/>
    </row>
    <row r="227" spans="1:39" s="9" customFormat="1" ht="15" customHeight="1" x14ac:dyDescent="0.25">
      <c r="A227" s="11" t="s">
        <v>93</v>
      </c>
      <c r="B227" s="12" t="s">
        <v>154</v>
      </c>
      <c r="C227" s="12" t="s">
        <v>24</v>
      </c>
      <c r="D227" s="12" t="s">
        <v>379</v>
      </c>
      <c r="E227" s="12" t="s">
        <v>1357</v>
      </c>
      <c r="F227" s="12" t="s">
        <v>2467</v>
      </c>
      <c r="G227" s="12" t="s">
        <v>25</v>
      </c>
      <c r="H227" s="12">
        <v>2001150459</v>
      </c>
      <c r="I227" s="12" t="s">
        <v>3869</v>
      </c>
      <c r="J227" s="13"/>
      <c r="K227" s="13"/>
      <c r="L227" s="14"/>
      <c r="M227" s="7"/>
      <c r="N227" s="6"/>
      <c r="O227" s="12" t="s">
        <v>26</v>
      </c>
      <c r="P227" s="6"/>
      <c r="Q227" s="6"/>
      <c r="R227" s="8"/>
      <c r="S227" s="8"/>
      <c r="T227" s="18">
        <v>10212</v>
      </c>
      <c r="U227" s="8"/>
      <c r="V227" s="4">
        <v>38741</v>
      </c>
      <c r="W227" s="6" t="s">
        <v>27</v>
      </c>
      <c r="Y227" s="11" t="s">
        <v>93</v>
      </c>
      <c r="AB227" s="23"/>
      <c r="AG227" s="23"/>
      <c r="AH227" s="19"/>
      <c r="AI227" s="19"/>
      <c r="AL227"/>
      <c r="AM227" s="19"/>
    </row>
    <row r="228" spans="1:39" s="9" customFormat="1" ht="15" customHeight="1" x14ac:dyDescent="0.25">
      <c r="A228" s="11" t="s">
        <v>93</v>
      </c>
      <c r="B228" s="12" t="s">
        <v>154</v>
      </c>
      <c r="C228" s="12" t="s">
        <v>24</v>
      </c>
      <c r="D228" s="12" t="s">
        <v>380</v>
      </c>
      <c r="E228" s="12" t="s">
        <v>1358</v>
      </c>
      <c r="F228" s="12" t="s">
        <v>2468</v>
      </c>
      <c r="G228" s="12" t="s">
        <v>25</v>
      </c>
      <c r="H228" s="12">
        <v>2001151463</v>
      </c>
      <c r="I228" s="12" t="s">
        <v>3870</v>
      </c>
      <c r="J228" s="13"/>
      <c r="K228" s="13"/>
      <c r="L228" s="14"/>
      <c r="M228" s="7"/>
      <c r="N228" s="6"/>
      <c r="O228" s="12" t="s">
        <v>26</v>
      </c>
      <c r="P228" s="6"/>
      <c r="Q228" s="6"/>
      <c r="R228" s="8"/>
      <c r="S228" s="8"/>
      <c r="T228" s="18">
        <v>0.05</v>
      </c>
      <c r="U228" s="8"/>
      <c r="V228" s="4">
        <v>38742</v>
      </c>
      <c r="W228" s="6" t="s">
        <v>27</v>
      </c>
      <c r="Y228" s="11" t="s">
        <v>93</v>
      </c>
      <c r="AB228" s="23"/>
      <c r="AG228" s="23"/>
      <c r="AH228" s="19"/>
      <c r="AI228" s="19"/>
      <c r="AL228"/>
      <c r="AM228" s="19"/>
    </row>
    <row r="229" spans="1:39" s="9" customFormat="1" ht="15" customHeight="1" x14ac:dyDescent="0.25">
      <c r="A229" s="11" t="s">
        <v>93</v>
      </c>
      <c r="B229" s="12" t="s">
        <v>154</v>
      </c>
      <c r="C229" s="12" t="s">
        <v>24</v>
      </c>
      <c r="D229" s="12" t="s">
        <v>381</v>
      </c>
      <c r="E229" s="12" t="s">
        <v>1359</v>
      </c>
      <c r="F229" s="12" t="s">
        <v>2469</v>
      </c>
      <c r="G229" s="12" t="s">
        <v>25</v>
      </c>
      <c r="H229" s="12">
        <v>2001145528</v>
      </c>
      <c r="I229" s="12" t="s">
        <v>3870</v>
      </c>
      <c r="J229" s="13"/>
      <c r="K229" s="13"/>
      <c r="L229" s="14"/>
      <c r="M229" s="7"/>
      <c r="N229" s="6"/>
      <c r="O229" s="12" t="s">
        <v>26</v>
      </c>
      <c r="P229" s="6"/>
      <c r="Q229" s="6"/>
      <c r="R229" s="8"/>
      <c r="S229" s="8"/>
      <c r="T229" s="18">
        <v>0.56000000000000005</v>
      </c>
      <c r="U229" s="8"/>
      <c r="V229" s="4">
        <v>38742</v>
      </c>
      <c r="W229" s="6" t="s">
        <v>27</v>
      </c>
      <c r="Y229" s="11" t="s">
        <v>93</v>
      </c>
      <c r="AB229" s="23"/>
      <c r="AG229" s="23"/>
      <c r="AH229" s="19"/>
      <c r="AI229" s="19"/>
      <c r="AL229"/>
      <c r="AM229" s="19"/>
    </row>
    <row r="230" spans="1:39" s="9" customFormat="1" ht="15" customHeight="1" x14ac:dyDescent="0.25">
      <c r="A230" s="11" t="s">
        <v>93</v>
      </c>
      <c r="B230" s="12" t="s">
        <v>154</v>
      </c>
      <c r="C230" s="12" t="s">
        <v>24</v>
      </c>
      <c r="D230" s="12" t="s">
        <v>382</v>
      </c>
      <c r="E230" s="12" t="s">
        <v>1360</v>
      </c>
      <c r="F230" s="12" t="s">
        <v>2470</v>
      </c>
      <c r="G230" s="12" t="s">
        <v>25</v>
      </c>
      <c r="H230" s="12">
        <v>2001145544</v>
      </c>
      <c r="I230" s="12" t="s">
        <v>3870</v>
      </c>
      <c r="J230" s="13"/>
      <c r="K230" s="13"/>
      <c r="L230" s="14"/>
      <c r="M230" s="7"/>
      <c r="N230" s="6"/>
      <c r="O230" s="12" t="s">
        <v>26</v>
      </c>
      <c r="P230" s="6"/>
      <c r="Q230" s="6"/>
      <c r="R230" s="8"/>
      <c r="S230" s="8"/>
      <c r="T230" s="18">
        <v>0.56000000000000005</v>
      </c>
      <c r="U230" s="8"/>
      <c r="V230" s="4">
        <v>38745</v>
      </c>
      <c r="W230" s="6" t="s">
        <v>27</v>
      </c>
      <c r="Y230" s="11" t="s">
        <v>93</v>
      </c>
      <c r="AB230" s="23"/>
      <c r="AG230" s="23"/>
      <c r="AH230" s="19"/>
      <c r="AI230" s="19"/>
      <c r="AL230"/>
      <c r="AM230" s="19"/>
    </row>
    <row r="231" spans="1:39" s="9" customFormat="1" ht="15" customHeight="1" x14ac:dyDescent="0.25">
      <c r="A231" s="11" t="s">
        <v>93</v>
      </c>
      <c r="B231" s="12" t="s">
        <v>154</v>
      </c>
      <c r="C231" s="12" t="s">
        <v>24</v>
      </c>
      <c r="D231" s="12" t="s">
        <v>383</v>
      </c>
      <c r="E231" s="12" t="s">
        <v>1361</v>
      </c>
      <c r="F231" s="12" t="s">
        <v>2471</v>
      </c>
      <c r="G231" s="12" t="s">
        <v>25</v>
      </c>
      <c r="H231" s="12">
        <v>2001151617</v>
      </c>
      <c r="I231" s="12" t="s">
        <v>3869</v>
      </c>
      <c r="J231" s="13"/>
      <c r="K231" s="13"/>
      <c r="L231" s="14"/>
      <c r="M231" s="7"/>
      <c r="N231" s="6"/>
      <c r="O231" s="12" t="s">
        <v>26</v>
      </c>
      <c r="P231" s="6"/>
      <c r="Q231" s="6"/>
      <c r="R231" s="8"/>
      <c r="S231" s="8"/>
      <c r="T231" s="18">
        <v>1162</v>
      </c>
      <c r="U231" s="8"/>
      <c r="V231" s="4">
        <v>38748</v>
      </c>
      <c r="W231" s="6" t="s">
        <v>27</v>
      </c>
      <c r="Y231" s="11" t="s">
        <v>93</v>
      </c>
      <c r="AB231" s="23"/>
      <c r="AG231" s="23"/>
      <c r="AH231" s="19"/>
      <c r="AI231" s="19"/>
      <c r="AL231"/>
      <c r="AM231" s="19"/>
    </row>
    <row r="232" spans="1:39" s="9" customFormat="1" ht="15" customHeight="1" x14ac:dyDescent="0.25">
      <c r="A232" s="11" t="s">
        <v>93</v>
      </c>
      <c r="B232" s="12" t="s">
        <v>154</v>
      </c>
      <c r="C232" s="12" t="s">
        <v>24</v>
      </c>
      <c r="D232" s="12" t="s">
        <v>384</v>
      </c>
      <c r="E232" s="12" t="s">
        <v>1362</v>
      </c>
      <c r="F232" s="12" t="s">
        <v>2472</v>
      </c>
      <c r="G232" s="12" t="s">
        <v>25</v>
      </c>
      <c r="H232" s="12">
        <v>2001145552</v>
      </c>
      <c r="I232" s="12" t="s">
        <v>3870</v>
      </c>
      <c r="J232" s="13"/>
      <c r="K232" s="13"/>
      <c r="L232" s="14"/>
      <c r="M232" s="7"/>
      <c r="N232" s="6"/>
      <c r="O232" s="12" t="s">
        <v>26</v>
      </c>
      <c r="P232" s="6"/>
      <c r="Q232" s="6"/>
      <c r="R232" s="8"/>
      <c r="S232" s="8"/>
      <c r="T232" s="18">
        <v>0.56000000000000005</v>
      </c>
      <c r="U232" s="8"/>
      <c r="V232" s="4">
        <v>38750</v>
      </c>
      <c r="W232" s="6" t="s">
        <v>27</v>
      </c>
      <c r="Y232" s="11" t="s">
        <v>93</v>
      </c>
      <c r="AB232" s="23"/>
      <c r="AG232" s="23"/>
      <c r="AH232" s="19"/>
      <c r="AI232" s="19"/>
      <c r="AL232"/>
      <c r="AM232" s="19"/>
    </row>
    <row r="233" spans="1:39" s="9" customFormat="1" ht="15" customHeight="1" x14ac:dyDescent="0.25">
      <c r="A233" s="11" t="s">
        <v>93</v>
      </c>
      <c r="B233" s="12" t="s">
        <v>154</v>
      </c>
      <c r="C233" s="12" t="s">
        <v>24</v>
      </c>
      <c r="D233" s="12" t="s">
        <v>385</v>
      </c>
      <c r="E233" s="12" t="s">
        <v>1363</v>
      </c>
      <c r="F233" s="12" t="s">
        <v>2473</v>
      </c>
      <c r="G233" s="12" t="s">
        <v>25</v>
      </c>
      <c r="H233" s="12">
        <v>2001146281</v>
      </c>
      <c r="I233" s="12" t="s">
        <v>3870</v>
      </c>
      <c r="J233" s="13"/>
      <c r="K233" s="13"/>
      <c r="L233" s="14"/>
      <c r="M233" s="7"/>
      <c r="N233" s="6"/>
      <c r="O233" s="12" t="s">
        <v>26</v>
      </c>
      <c r="P233" s="6"/>
      <c r="Q233" s="6"/>
      <c r="R233" s="8"/>
      <c r="S233" s="8"/>
      <c r="T233" s="18">
        <v>7681.85</v>
      </c>
      <c r="U233" s="8"/>
      <c r="V233" s="4">
        <v>38759</v>
      </c>
      <c r="W233" s="6" t="s">
        <v>27</v>
      </c>
      <c r="Y233" s="11" t="s">
        <v>93</v>
      </c>
      <c r="AB233" s="23"/>
      <c r="AG233" s="23"/>
      <c r="AH233" s="19"/>
      <c r="AI233" s="19"/>
      <c r="AL233"/>
      <c r="AM233" s="19"/>
    </row>
    <row r="234" spans="1:39" s="9" customFormat="1" ht="15" customHeight="1" x14ac:dyDescent="0.25">
      <c r="A234" s="11" t="s">
        <v>93</v>
      </c>
      <c r="B234" s="12" t="s">
        <v>154</v>
      </c>
      <c r="C234" s="12" t="s">
        <v>24</v>
      </c>
      <c r="D234" s="12" t="s">
        <v>386</v>
      </c>
      <c r="E234" s="12" t="s">
        <v>1364</v>
      </c>
      <c r="F234" s="12" t="s">
        <v>2474</v>
      </c>
      <c r="G234" s="12" t="s">
        <v>25</v>
      </c>
      <c r="H234" s="12">
        <v>2001150963</v>
      </c>
      <c r="I234" s="12" t="s">
        <v>3870</v>
      </c>
      <c r="J234" s="13"/>
      <c r="K234" s="13"/>
      <c r="L234" s="14"/>
      <c r="M234" s="7"/>
      <c r="N234" s="6"/>
      <c r="O234" s="12" t="s">
        <v>26</v>
      </c>
      <c r="P234" s="6"/>
      <c r="Q234" s="6"/>
      <c r="R234" s="8"/>
      <c r="S234" s="8"/>
      <c r="T234" s="18">
        <v>0.63</v>
      </c>
      <c r="U234" s="8"/>
      <c r="V234" s="4">
        <v>38771</v>
      </c>
      <c r="W234" s="6" t="s">
        <v>27</v>
      </c>
      <c r="Y234" s="11" t="s">
        <v>93</v>
      </c>
      <c r="AB234" s="23"/>
      <c r="AG234" s="23"/>
      <c r="AH234" s="19"/>
      <c r="AI234" s="19"/>
      <c r="AL234"/>
      <c r="AM234" s="19"/>
    </row>
    <row r="235" spans="1:39" s="9" customFormat="1" ht="15" customHeight="1" x14ac:dyDescent="0.25">
      <c r="A235" s="11" t="s">
        <v>93</v>
      </c>
      <c r="B235" s="12" t="s">
        <v>154</v>
      </c>
      <c r="C235" s="12" t="s">
        <v>24</v>
      </c>
      <c r="D235" s="12" t="s">
        <v>387</v>
      </c>
      <c r="E235" s="12" t="s">
        <v>1365</v>
      </c>
      <c r="F235" s="12" t="s">
        <v>2475</v>
      </c>
      <c r="G235" s="12" t="s">
        <v>25</v>
      </c>
      <c r="H235" s="12">
        <v>2001151471</v>
      </c>
      <c r="I235" s="12" t="s">
        <v>3870</v>
      </c>
      <c r="J235" s="13"/>
      <c r="K235" s="13"/>
      <c r="L235" s="14"/>
      <c r="M235" s="7"/>
      <c r="N235" s="6"/>
      <c r="O235" s="12" t="s">
        <v>26</v>
      </c>
      <c r="P235" s="6"/>
      <c r="Q235" s="6"/>
      <c r="R235" s="8"/>
      <c r="S235" s="8"/>
      <c r="T235" s="18">
        <v>866.69</v>
      </c>
      <c r="U235" s="8"/>
      <c r="V235" s="4">
        <v>38776</v>
      </c>
      <c r="W235" s="6" t="s">
        <v>27</v>
      </c>
      <c r="Y235" s="11" t="s">
        <v>93</v>
      </c>
      <c r="AB235" s="23"/>
      <c r="AG235" s="23"/>
      <c r="AH235" s="19"/>
      <c r="AI235" s="19"/>
      <c r="AL235"/>
      <c r="AM235" s="19"/>
    </row>
    <row r="236" spans="1:39" s="9" customFormat="1" ht="15" customHeight="1" x14ac:dyDescent="0.25">
      <c r="A236" s="11" t="s">
        <v>93</v>
      </c>
      <c r="B236" s="12" t="s">
        <v>154</v>
      </c>
      <c r="C236" s="12" t="s">
        <v>24</v>
      </c>
      <c r="D236" s="12" t="s">
        <v>388</v>
      </c>
      <c r="E236" s="12" t="s">
        <v>1366</v>
      </c>
      <c r="F236" s="12" t="s">
        <v>2476</v>
      </c>
      <c r="G236" s="12" t="s">
        <v>25</v>
      </c>
      <c r="H236" s="12">
        <v>2001145536</v>
      </c>
      <c r="I236" s="12" t="s">
        <v>3870</v>
      </c>
      <c r="J236" s="13"/>
      <c r="K236" s="13"/>
      <c r="L236" s="14"/>
      <c r="M236" s="7"/>
      <c r="N236" s="6"/>
      <c r="O236" s="12" t="s">
        <v>26</v>
      </c>
      <c r="P236" s="6"/>
      <c r="Q236" s="6"/>
      <c r="R236" s="8"/>
      <c r="S236" s="8"/>
      <c r="T236" s="18">
        <v>0.63</v>
      </c>
      <c r="U236" s="8"/>
      <c r="V236" s="4">
        <v>38778</v>
      </c>
      <c r="W236" s="6" t="s">
        <v>27</v>
      </c>
      <c r="Y236" s="11" t="s">
        <v>93</v>
      </c>
      <c r="AB236" s="23"/>
      <c r="AG236" s="23"/>
      <c r="AH236" s="19"/>
      <c r="AI236" s="19"/>
      <c r="AL236"/>
      <c r="AM236" s="19"/>
    </row>
    <row r="237" spans="1:39" s="9" customFormat="1" ht="15" customHeight="1" x14ac:dyDescent="0.25">
      <c r="A237" s="11" t="s">
        <v>93</v>
      </c>
      <c r="B237" s="12" t="s">
        <v>154</v>
      </c>
      <c r="C237" s="12" t="s">
        <v>24</v>
      </c>
      <c r="D237" s="12" t="s">
        <v>389</v>
      </c>
      <c r="E237" s="12" t="s">
        <v>1367</v>
      </c>
      <c r="F237" s="12" t="s">
        <v>2477</v>
      </c>
      <c r="G237" s="12" t="s">
        <v>25</v>
      </c>
      <c r="H237" s="12">
        <v>2001145609</v>
      </c>
      <c r="I237" s="12" t="s">
        <v>3870</v>
      </c>
      <c r="J237" s="13"/>
      <c r="K237" s="13"/>
      <c r="L237" s="14"/>
      <c r="M237" s="7"/>
      <c r="N237" s="6"/>
      <c r="O237" s="12" t="s">
        <v>26</v>
      </c>
      <c r="P237" s="6"/>
      <c r="Q237" s="6"/>
      <c r="R237" s="8"/>
      <c r="S237" s="8"/>
      <c r="T237" s="18">
        <v>0.5</v>
      </c>
      <c r="U237" s="8"/>
      <c r="V237" s="4">
        <v>38797</v>
      </c>
      <c r="W237" s="6" t="s">
        <v>27</v>
      </c>
      <c r="Y237" s="11" t="s">
        <v>93</v>
      </c>
      <c r="AB237" s="23"/>
      <c r="AG237" s="23"/>
      <c r="AH237" s="19"/>
      <c r="AI237" s="19"/>
      <c r="AL237"/>
      <c r="AM237" s="19"/>
    </row>
    <row r="238" spans="1:39" s="9" customFormat="1" ht="15" customHeight="1" x14ac:dyDescent="0.25">
      <c r="A238" s="11" t="s">
        <v>93</v>
      </c>
      <c r="B238" s="12" t="s">
        <v>154</v>
      </c>
      <c r="C238" s="12" t="s">
        <v>24</v>
      </c>
      <c r="D238" s="12" t="s">
        <v>390</v>
      </c>
      <c r="E238" s="12" t="s">
        <v>1368</v>
      </c>
      <c r="F238" s="12" t="s">
        <v>2478</v>
      </c>
      <c r="G238" s="12" t="s">
        <v>25</v>
      </c>
      <c r="H238" s="12">
        <v>2001145579</v>
      </c>
      <c r="I238" s="12" t="s">
        <v>3870</v>
      </c>
      <c r="J238" s="13"/>
      <c r="K238" s="13"/>
      <c r="L238" s="14"/>
      <c r="M238" s="7"/>
      <c r="N238" s="6"/>
      <c r="O238" s="12" t="s">
        <v>26</v>
      </c>
      <c r="P238" s="6"/>
      <c r="Q238" s="6"/>
      <c r="R238" s="8"/>
      <c r="S238" s="8"/>
      <c r="T238" s="18">
        <v>0.02</v>
      </c>
      <c r="U238" s="8"/>
      <c r="V238" s="4">
        <v>38798</v>
      </c>
      <c r="W238" s="6" t="s">
        <v>27</v>
      </c>
      <c r="Y238" s="11" t="s">
        <v>93</v>
      </c>
      <c r="AB238" s="23"/>
      <c r="AG238" s="23"/>
      <c r="AH238" s="19"/>
      <c r="AI238" s="19"/>
      <c r="AL238"/>
      <c r="AM238" s="19"/>
    </row>
    <row r="239" spans="1:39" s="9" customFormat="1" ht="15" customHeight="1" x14ac:dyDescent="0.25">
      <c r="A239" s="11" t="s">
        <v>93</v>
      </c>
      <c r="B239" s="12" t="s">
        <v>154</v>
      </c>
      <c r="C239" s="12" t="s">
        <v>24</v>
      </c>
      <c r="D239" s="12" t="s">
        <v>391</v>
      </c>
      <c r="E239" s="12" t="s">
        <v>1369</v>
      </c>
      <c r="F239" s="12" t="s">
        <v>2479</v>
      </c>
      <c r="G239" s="12" t="s">
        <v>25</v>
      </c>
      <c r="H239" s="12">
        <v>2001150227</v>
      </c>
      <c r="I239" s="12" t="s">
        <v>3869</v>
      </c>
      <c r="J239" s="13"/>
      <c r="K239" s="13"/>
      <c r="L239" s="14"/>
      <c r="M239" s="7"/>
      <c r="N239" s="6"/>
      <c r="O239" s="12" t="s">
        <v>26</v>
      </c>
      <c r="P239" s="6"/>
      <c r="Q239" s="6"/>
      <c r="R239" s="8"/>
      <c r="S239" s="8"/>
      <c r="T239" s="18">
        <v>1162</v>
      </c>
      <c r="U239" s="8"/>
      <c r="V239" s="4">
        <v>38803</v>
      </c>
      <c r="W239" s="6" t="s">
        <v>27</v>
      </c>
      <c r="Y239" s="11" t="s">
        <v>93</v>
      </c>
      <c r="AB239" s="23"/>
      <c r="AG239" s="23"/>
      <c r="AH239" s="19"/>
      <c r="AI239" s="19"/>
      <c r="AL239"/>
      <c r="AM239" s="19"/>
    </row>
    <row r="240" spans="1:39" s="9" customFormat="1" ht="15" customHeight="1" x14ac:dyDescent="0.25">
      <c r="A240" s="11" t="s">
        <v>93</v>
      </c>
      <c r="B240" s="12" t="s">
        <v>154</v>
      </c>
      <c r="C240" s="12" t="s">
        <v>24</v>
      </c>
      <c r="D240" s="12" t="s">
        <v>392</v>
      </c>
      <c r="E240" s="12" t="s">
        <v>1370</v>
      </c>
      <c r="F240" s="12" t="s">
        <v>2480</v>
      </c>
      <c r="G240" s="12" t="s">
        <v>25</v>
      </c>
      <c r="H240" s="12">
        <v>2001150351</v>
      </c>
      <c r="I240" s="12" t="s">
        <v>3869</v>
      </c>
      <c r="J240" s="13"/>
      <c r="K240" s="13"/>
      <c r="L240" s="14"/>
      <c r="M240" s="7"/>
      <c r="N240" s="6"/>
      <c r="O240" s="12" t="s">
        <v>26</v>
      </c>
      <c r="P240" s="6"/>
      <c r="Q240" s="6"/>
      <c r="R240" s="8"/>
      <c r="S240" s="8"/>
      <c r="T240" s="18">
        <v>687</v>
      </c>
      <c r="U240" s="8"/>
      <c r="V240" s="4">
        <v>38804</v>
      </c>
      <c r="W240" s="6" t="s">
        <v>27</v>
      </c>
      <c r="Y240" s="11" t="s">
        <v>93</v>
      </c>
      <c r="AB240" s="23"/>
      <c r="AG240" s="23"/>
      <c r="AH240" s="19"/>
      <c r="AI240" s="19"/>
      <c r="AL240"/>
      <c r="AM240" s="19"/>
    </row>
    <row r="241" spans="1:39" s="9" customFormat="1" ht="15" customHeight="1" x14ac:dyDescent="0.25">
      <c r="A241" s="11" t="s">
        <v>93</v>
      </c>
      <c r="B241" s="12" t="s">
        <v>154</v>
      </c>
      <c r="C241" s="12" t="s">
        <v>24</v>
      </c>
      <c r="D241" s="12" t="s">
        <v>393</v>
      </c>
      <c r="E241" s="12" t="s">
        <v>1371</v>
      </c>
      <c r="F241" s="12" t="s">
        <v>2481</v>
      </c>
      <c r="G241" s="12" t="s">
        <v>25</v>
      </c>
      <c r="H241" s="12">
        <v>2001150475</v>
      </c>
      <c r="I241" s="12" t="s">
        <v>3869</v>
      </c>
      <c r="J241" s="13"/>
      <c r="K241" s="13"/>
      <c r="L241" s="14"/>
      <c r="M241" s="7"/>
      <c r="N241" s="6"/>
      <c r="O241" s="12" t="s">
        <v>26</v>
      </c>
      <c r="P241" s="6"/>
      <c r="Q241" s="6"/>
      <c r="R241" s="8"/>
      <c r="S241" s="8"/>
      <c r="T241" s="18">
        <v>2558</v>
      </c>
      <c r="U241" s="8"/>
      <c r="V241" s="4">
        <v>38807</v>
      </c>
      <c r="W241" s="6" t="s">
        <v>27</v>
      </c>
      <c r="Y241" s="11" t="s">
        <v>93</v>
      </c>
      <c r="AB241" s="23"/>
      <c r="AG241" s="23"/>
      <c r="AH241" s="19"/>
      <c r="AI241" s="19"/>
      <c r="AL241"/>
      <c r="AM241" s="19"/>
    </row>
    <row r="242" spans="1:39" s="9" customFormat="1" ht="15" customHeight="1" x14ac:dyDescent="0.25">
      <c r="A242" s="11" t="s">
        <v>93</v>
      </c>
      <c r="B242" s="12" t="s">
        <v>154</v>
      </c>
      <c r="C242" s="12" t="s">
        <v>24</v>
      </c>
      <c r="D242" s="12" t="s">
        <v>394</v>
      </c>
      <c r="E242" s="12" t="s">
        <v>1372</v>
      </c>
      <c r="F242" s="12" t="s">
        <v>2482</v>
      </c>
      <c r="G242" s="12" t="s">
        <v>25</v>
      </c>
      <c r="H242" s="12">
        <v>2001150122</v>
      </c>
      <c r="I242" s="12" t="s">
        <v>3869</v>
      </c>
      <c r="J242" s="13"/>
      <c r="K242" s="13"/>
      <c r="L242" s="14"/>
      <c r="M242" s="7"/>
      <c r="N242" s="6"/>
      <c r="O242" s="12" t="s">
        <v>26</v>
      </c>
      <c r="P242" s="6"/>
      <c r="Q242" s="6"/>
      <c r="R242" s="8"/>
      <c r="S242" s="8"/>
      <c r="T242" s="18">
        <v>18002</v>
      </c>
      <c r="U242" s="8"/>
      <c r="V242" s="4">
        <v>38811</v>
      </c>
      <c r="W242" s="6" t="s">
        <v>27</v>
      </c>
      <c r="Y242" s="11" t="s">
        <v>93</v>
      </c>
      <c r="AB242" s="23"/>
      <c r="AG242" s="23"/>
      <c r="AH242" s="19"/>
      <c r="AI242" s="19"/>
      <c r="AL242"/>
      <c r="AM242" s="19"/>
    </row>
    <row r="243" spans="1:39" s="9" customFormat="1" ht="15" customHeight="1" x14ac:dyDescent="0.25">
      <c r="A243" s="11" t="s">
        <v>93</v>
      </c>
      <c r="B243" s="12" t="s">
        <v>154</v>
      </c>
      <c r="C243" s="12" t="s">
        <v>24</v>
      </c>
      <c r="D243" s="12" t="s">
        <v>395</v>
      </c>
      <c r="E243" s="12" t="s">
        <v>1373</v>
      </c>
      <c r="F243" s="12" t="s">
        <v>2483</v>
      </c>
      <c r="G243" s="12" t="s">
        <v>25</v>
      </c>
      <c r="H243" s="12">
        <v>2001150254</v>
      </c>
      <c r="I243" s="12" t="s">
        <v>3869</v>
      </c>
      <c r="J243" s="13"/>
      <c r="K243" s="13"/>
      <c r="L243" s="14"/>
      <c r="M243" s="7"/>
      <c r="N243" s="6"/>
      <c r="O243" s="12" t="s">
        <v>26</v>
      </c>
      <c r="P243" s="6"/>
      <c r="Q243" s="6"/>
      <c r="R243" s="8"/>
      <c r="S243" s="8"/>
      <c r="T243" s="18">
        <v>2837</v>
      </c>
      <c r="U243" s="8"/>
      <c r="V243" s="4">
        <v>38817</v>
      </c>
      <c r="W243" s="6" t="s">
        <v>27</v>
      </c>
      <c r="Y243" s="11" t="s">
        <v>93</v>
      </c>
      <c r="AB243" s="23"/>
      <c r="AG243" s="23"/>
      <c r="AH243" s="19"/>
      <c r="AI243" s="19"/>
      <c r="AL243"/>
      <c r="AM243" s="19"/>
    </row>
    <row r="244" spans="1:39" s="9" customFormat="1" ht="15" customHeight="1" x14ac:dyDescent="0.25">
      <c r="A244" s="11" t="s">
        <v>93</v>
      </c>
      <c r="B244" s="12" t="s">
        <v>154</v>
      </c>
      <c r="C244" s="12" t="s">
        <v>24</v>
      </c>
      <c r="D244" s="12" t="s">
        <v>396</v>
      </c>
      <c r="E244" s="12" t="s">
        <v>1374</v>
      </c>
      <c r="F244" s="12" t="s">
        <v>2484</v>
      </c>
      <c r="G244" s="12" t="s">
        <v>25</v>
      </c>
      <c r="H244" s="12">
        <v>2001151854</v>
      </c>
      <c r="I244" s="12" t="s">
        <v>3869</v>
      </c>
      <c r="J244" s="13"/>
      <c r="K244" s="13"/>
      <c r="L244" s="14"/>
      <c r="M244" s="7"/>
      <c r="N244" s="6"/>
      <c r="O244" s="12" t="s">
        <v>26</v>
      </c>
      <c r="P244" s="6"/>
      <c r="Q244" s="6"/>
      <c r="R244" s="8"/>
      <c r="S244" s="8"/>
      <c r="T244" s="18">
        <v>116</v>
      </c>
      <c r="U244" s="8"/>
      <c r="V244" s="4">
        <v>38828</v>
      </c>
      <c r="W244" s="6" t="s">
        <v>27</v>
      </c>
      <c r="Y244" s="11" t="s">
        <v>93</v>
      </c>
      <c r="AB244" s="23"/>
      <c r="AG244" s="23"/>
      <c r="AH244" s="19"/>
      <c r="AI244" s="19"/>
      <c r="AL244"/>
      <c r="AM244" s="19"/>
    </row>
    <row r="245" spans="1:39" s="9" customFormat="1" ht="15" customHeight="1" x14ac:dyDescent="0.25">
      <c r="A245" s="11" t="s">
        <v>93</v>
      </c>
      <c r="B245" s="12" t="s">
        <v>154</v>
      </c>
      <c r="C245" s="12" t="s">
        <v>24</v>
      </c>
      <c r="D245" s="12" t="s">
        <v>397</v>
      </c>
      <c r="E245" s="12" t="s">
        <v>1375</v>
      </c>
      <c r="F245" s="12" t="s">
        <v>2485</v>
      </c>
      <c r="G245" s="12" t="s">
        <v>25</v>
      </c>
      <c r="H245" s="12">
        <v>2001150114</v>
      </c>
      <c r="I245" s="12" t="s">
        <v>3869</v>
      </c>
      <c r="J245" s="13"/>
      <c r="K245" s="13"/>
      <c r="L245" s="14"/>
      <c r="M245" s="7"/>
      <c r="N245" s="6"/>
      <c r="O245" s="12" t="s">
        <v>26</v>
      </c>
      <c r="P245" s="6"/>
      <c r="Q245" s="6"/>
      <c r="R245" s="8"/>
      <c r="S245" s="8"/>
      <c r="T245" s="18">
        <v>407</v>
      </c>
      <c r="U245" s="8"/>
      <c r="V245" s="4">
        <v>38859</v>
      </c>
      <c r="W245" s="6" t="s">
        <v>27</v>
      </c>
      <c r="Y245" s="11" t="s">
        <v>93</v>
      </c>
      <c r="AB245" s="23"/>
      <c r="AG245" s="23"/>
      <c r="AH245" s="19"/>
      <c r="AI245" s="19"/>
      <c r="AL245"/>
      <c r="AM245" s="19"/>
    </row>
    <row r="246" spans="1:39" s="9" customFormat="1" ht="15" customHeight="1" x14ac:dyDescent="0.25">
      <c r="A246" s="11" t="s">
        <v>93</v>
      </c>
      <c r="B246" s="12" t="s">
        <v>154</v>
      </c>
      <c r="C246" s="12" t="s">
        <v>24</v>
      </c>
      <c r="D246" s="12" t="s">
        <v>398</v>
      </c>
      <c r="E246" s="12" t="s">
        <v>1376</v>
      </c>
      <c r="F246" s="12" t="s">
        <v>2486</v>
      </c>
      <c r="G246" s="12" t="s">
        <v>25</v>
      </c>
      <c r="H246" s="12">
        <v>2001150483</v>
      </c>
      <c r="I246" s="12" t="s">
        <v>3869</v>
      </c>
      <c r="J246" s="13"/>
      <c r="K246" s="13"/>
      <c r="L246" s="14"/>
      <c r="M246" s="7"/>
      <c r="N246" s="6"/>
      <c r="O246" s="12" t="s">
        <v>26</v>
      </c>
      <c r="P246" s="6"/>
      <c r="Q246" s="6"/>
      <c r="R246" s="8"/>
      <c r="S246" s="8"/>
      <c r="T246" s="18">
        <v>1020</v>
      </c>
      <c r="U246" s="8"/>
      <c r="V246" s="4">
        <v>38887</v>
      </c>
      <c r="W246" s="6" t="s">
        <v>27</v>
      </c>
      <c r="Y246" s="11" t="s">
        <v>93</v>
      </c>
      <c r="AB246" s="23"/>
      <c r="AG246" s="23"/>
      <c r="AH246" s="19"/>
      <c r="AI246" s="19"/>
      <c r="AL246"/>
      <c r="AM246" s="19"/>
    </row>
    <row r="247" spans="1:39" s="9" customFormat="1" ht="15" customHeight="1" x14ac:dyDescent="0.25">
      <c r="A247" s="11" t="s">
        <v>93</v>
      </c>
      <c r="B247" s="12" t="s">
        <v>154</v>
      </c>
      <c r="C247" s="12" t="s">
        <v>24</v>
      </c>
      <c r="D247" s="12">
        <v>0</v>
      </c>
      <c r="E247" s="12" t="s">
        <v>1377</v>
      </c>
      <c r="F247" s="12" t="s">
        <v>2487</v>
      </c>
      <c r="G247" s="12" t="s">
        <v>25</v>
      </c>
      <c r="H247" s="12">
        <v>2001130016</v>
      </c>
      <c r="I247" s="12" t="s">
        <v>3869</v>
      </c>
      <c r="J247" s="13"/>
      <c r="K247" s="13"/>
      <c r="L247" s="14"/>
      <c r="M247" s="7"/>
      <c r="N247" s="6"/>
      <c r="O247" s="12" t="s">
        <v>26</v>
      </c>
      <c r="P247" s="6"/>
      <c r="Q247" s="6"/>
      <c r="R247" s="8"/>
      <c r="S247" s="8"/>
      <c r="T247" s="18">
        <v>7066</v>
      </c>
      <c r="U247" s="8"/>
      <c r="V247" s="4">
        <v>38913</v>
      </c>
      <c r="W247" s="6" t="s">
        <v>27</v>
      </c>
      <c r="Y247" s="11" t="s">
        <v>93</v>
      </c>
      <c r="AB247" s="23"/>
      <c r="AG247" s="23"/>
      <c r="AH247" s="19"/>
      <c r="AI247" s="19"/>
      <c r="AL247"/>
      <c r="AM247" s="19"/>
    </row>
    <row r="248" spans="1:39" s="9" customFormat="1" ht="15" customHeight="1" x14ac:dyDescent="0.25">
      <c r="A248" s="11" t="s">
        <v>93</v>
      </c>
      <c r="B248" s="12" t="s">
        <v>154</v>
      </c>
      <c r="C248" s="12" t="s">
        <v>24</v>
      </c>
      <c r="D248" s="12" t="s">
        <v>399</v>
      </c>
      <c r="E248" s="12" t="s">
        <v>1378</v>
      </c>
      <c r="F248" s="12" t="s">
        <v>2488</v>
      </c>
      <c r="G248" s="12" t="s">
        <v>25</v>
      </c>
      <c r="H248" s="12">
        <v>2001145455</v>
      </c>
      <c r="I248" s="12" t="s">
        <v>3870</v>
      </c>
      <c r="J248" s="13"/>
      <c r="K248" s="13"/>
      <c r="L248" s="14"/>
      <c r="M248" s="7"/>
      <c r="N248" s="6"/>
      <c r="O248" s="12" t="s">
        <v>26</v>
      </c>
      <c r="P248" s="6"/>
      <c r="Q248" s="6"/>
      <c r="R248" s="8"/>
      <c r="S248" s="8"/>
      <c r="T248" s="18">
        <v>7.0000000000000007E-2</v>
      </c>
      <c r="U248" s="8"/>
      <c r="V248" s="4">
        <v>38915</v>
      </c>
      <c r="W248" s="6" t="s">
        <v>27</v>
      </c>
      <c r="Y248" s="11" t="s">
        <v>93</v>
      </c>
      <c r="AB248" s="23"/>
      <c r="AG248" s="23"/>
      <c r="AH248" s="19"/>
      <c r="AI248" s="19"/>
      <c r="AL248"/>
      <c r="AM248" s="19"/>
    </row>
    <row r="249" spans="1:39" s="9" customFormat="1" ht="15" customHeight="1" x14ac:dyDescent="0.25">
      <c r="A249" s="11" t="s">
        <v>93</v>
      </c>
      <c r="B249" s="12" t="s">
        <v>154</v>
      </c>
      <c r="C249" s="12" t="s">
        <v>24</v>
      </c>
      <c r="D249" s="12" t="s">
        <v>400</v>
      </c>
      <c r="E249" s="12" t="s">
        <v>1379</v>
      </c>
      <c r="F249" s="12" t="s">
        <v>2489</v>
      </c>
      <c r="G249" s="12" t="s">
        <v>25</v>
      </c>
      <c r="H249" s="12">
        <v>2001149965</v>
      </c>
      <c r="I249" s="12" t="s">
        <v>3869</v>
      </c>
      <c r="J249" s="13"/>
      <c r="K249" s="13"/>
      <c r="L249" s="14"/>
      <c r="M249" s="7"/>
      <c r="N249" s="6"/>
      <c r="O249" s="12" t="s">
        <v>26</v>
      </c>
      <c r="P249" s="6"/>
      <c r="Q249" s="6"/>
      <c r="R249" s="8"/>
      <c r="S249" s="8"/>
      <c r="T249" s="18">
        <v>9854</v>
      </c>
      <c r="U249" s="8"/>
      <c r="V249" s="4">
        <v>38922</v>
      </c>
      <c r="W249" s="6" t="s">
        <v>27</v>
      </c>
      <c r="Y249" s="11" t="s">
        <v>93</v>
      </c>
      <c r="AB249" s="23"/>
      <c r="AG249" s="23"/>
      <c r="AH249" s="19"/>
      <c r="AI249" s="19"/>
      <c r="AL249"/>
      <c r="AM249" s="19"/>
    </row>
    <row r="250" spans="1:39" s="9" customFormat="1" ht="15" customHeight="1" x14ac:dyDescent="0.25">
      <c r="A250" s="11" t="s">
        <v>93</v>
      </c>
      <c r="B250" s="12" t="s">
        <v>154</v>
      </c>
      <c r="C250" s="12" t="s">
        <v>24</v>
      </c>
      <c r="D250" s="12" t="s">
        <v>401</v>
      </c>
      <c r="E250" s="12" t="s">
        <v>1380</v>
      </c>
      <c r="F250" s="12" t="s">
        <v>2490</v>
      </c>
      <c r="G250" s="12" t="s">
        <v>25</v>
      </c>
      <c r="H250" s="12">
        <v>2001150197</v>
      </c>
      <c r="I250" s="12" t="s">
        <v>3869</v>
      </c>
      <c r="J250" s="13"/>
      <c r="K250" s="13"/>
      <c r="L250" s="14"/>
      <c r="M250" s="7"/>
      <c r="N250" s="6"/>
      <c r="O250" s="12" t="s">
        <v>26</v>
      </c>
      <c r="P250" s="6"/>
      <c r="Q250" s="6"/>
      <c r="R250" s="8"/>
      <c r="S250" s="8"/>
      <c r="T250" s="18">
        <v>6547</v>
      </c>
      <c r="U250" s="8"/>
      <c r="V250" s="4">
        <v>38923</v>
      </c>
      <c r="W250" s="6" t="s">
        <v>27</v>
      </c>
      <c r="Y250" s="11" t="s">
        <v>93</v>
      </c>
      <c r="AB250" s="23"/>
      <c r="AG250" s="23"/>
      <c r="AH250" s="19"/>
      <c r="AI250" s="19"/>
      <c r="AL250"/>
      <c r="AM250" s="19"/>
    </row>
    <row r="251" spans="1:39" s="9" customFormat="1" ht="15" customHeight="1" x14ac:dyDescent="0.25">
      <c r="A251" s="11" t="s">
        <v>93</v>
      </c>
      <c r="B251" s="12" t="s">
        <v>154</v>
      </c>
      <c r="C251" s="12" t="s">
        <v>24</v>
      </c>
      <c r="D251" s="12" t="s">
        <v>402</v>
      </c>
      <c r="E251" s="12" t="s">
        <v>1381</v>
      </c>
      <c r="F251" s="12" t="s">
        <v>2491</v>
      </c>
      <c r="G251" s="12" t="s">
        <v>25</v>
      </c>
      <c r="H251" s="12">
        <v>2001142685</v>
      </c>
      <c r="I251" s="12" t="s">
        <v>3869</v>
      </c>
      <c r="J251" s="13"/>
      <c r="K251" s="13"/>
      <c r="L251" s="14"/>
      <c r="M251" s="7"/>
      <c r="N251" s="6"/>
      <c r="O251" s="12" t="s">
        <v>26</v>
      </c>
      <c r="P251" s="6"/>
      <c r="Q251" s="6"/>
      <c r="R251" s="8"/>
      <c r="S251" s="8"/>
      <c r="T251" s="18">
        <v>8632</v>
      </c>
      <c r="U251" s="8"/>
      <c r="V251" s="4">
        <v>38934</v>
      </c>
      <c r="W251" s="6" t="s">
        <v>27</v>
      </c>
      <c r="Y251" s="11" t="s">
        <v>93</v>
      </c>
      <c r="AB251" s="23"/>
      <c r="AG251" s="23"/>
      <c r="AH251" s="19"/>
      <c r="AI251" s="19"/>
      <c r="AL251"/>
      <c r="AM251" s="19"/>
    </row>
    <row r="252" spans="1:39" s="9" customFormat="1" ht="15" customHeight="1" x14ac:dyDescent="0.25">
      <c r="A252" s="11" t="s">
        <v>93</v>
      </c>
      <c r="B252" s="12" t="s">
        <v>154</v>
      </c>
      <c r="C252" s="12" t="s">
        <v>24</v>
      </c>
      <c r="D252" s="12" t="s">
        <v>403</v>
      </c>
      <c r="E252" s="12" t="s">
        <v>1382</v>
      </c>
      <c r="F252" s="12" t="s">
        <v>2492</v>
      </c>
      <c r="G252" s="12" t="s">
        <v>25</v>
      </c>
      <c r="H252" s="12">
        <v>2001146354</v>
      </c>
      <c r="I252" s="12" t="s">
        <v>3870</v>
      </c>
      <c r="J252" s="13"/>
      <c r="K252" s="13"/>
      <c r="L252" s="14"/>
      <c r="M252" s="7"/>
      <c r="N252" s="6"/>
      <c r="O252" s="12" t="s">
        <v>26</v>
      </c>
      <c r="P252" s="6"/>
      <c r="Q252" s="6"/>
      <c r="R252" s="8"/>
      <c r="S252" s="8"/>
      <c r="T252" s="18">
        <v>0.14000000000000001</v>
      </c>
      <c r="U252" s="8"/>
      <c r="V252" s="4">
        <v>38944</v>
      </c>
      <c r="W252" s="6" t="s">
        <v>27</v>
      </c>
      <c r="Y252" s="11" t="s">
        <v>93</v>
      </c>
      <c r="AB252" s="23"/>
      <c r="AG252" s="23"/>
      <c r="AH252" s="19"/>
      <c r="AI252" s="19"/>
      <c r="AL252"/>
      <c r="AM252" s="19"/>
    </row>
    <row r="253" spans="1:39" s="9" customFormat="1" ht="15" customHeight="1" x14ac:dyDescent="0.25">
      <c r="A253" s="11" t="s">
        <v>93</v>
      </c>
      <c r="B253" s="12" t="s">
        <v>154</v>
      </c>
      <c r="C253" s="12" t="s">
        <v>24</v>
      </c>
      <c r="D253" s="12" t="s">
        <v>404</v>
      </c>
      <c r="E253" s="12" t="s">
        <v>1383</v>
      </c>
      <c r="F253" s="12" t="s">
        <v>2493</v>
      </c>
      <c r="G253" s="12" t="s">
        <v>25</v>
      </c>
      <c r="H253" s="12">
        <v>2001146389</v>
      </c>
      <c r="I253" s="12" t="s">
        <v>3870</v>
      </c>
      <c r="J253" s="13"/>
      <c r="K253" s="13"/>
      <c r="L253" s="14"/>
      <c r="M253" s="7"/>
      <c r="N253" s="6"/>
      <c r="O253" s="12" t="s">
        <v>26</v>
      </c>
      <c r="P253" s="6"/>
      <c r="Q253" s="6"/>
      <c r="R253" s="8"/>
      <c r="S253" s="8"/>
      <c r="T253" s="18">
        <v>313.27</v>
      </c>
      <c r="U253" s="8"/>
      <c r="V253" s="4">
        <v>38944</v>
      </c>
      <c r="W253" s="6" t="s">
        <v>27</v>
      </c>
      <c r="Y253" s="11" t="s">
        <v>93</v>
      </c>
      <c r="AB253" s="23"/>
      <c r="AG253" s="23"/>
      <c r="AH253" s="19"/>
      <c r="AI253" s="19"/>
      <c r="AL253"/>
      <c r="AM253" s="19"/>
    </row>
    <row r="254" spans="1:39" s="9" customFormat="1" ht="15" customHeight="1" x14ac:dyDescent="0.25">
      <c r="A254" s="11" t="s">
        <v>93</v>
      </c>
      <c r="B254" s="12" t="s">
        <v>154</v>
      </c>
      <c r="C254" s="12" t="s">
        <v>24</v>
      </c>
      <c r="D254" s="12" t="s">
        <v>405</v>
      </c>
      <c r="E254" s="12" t="s">
        <v>1384</v>
      </c>
      <c r="F254" s="12" t="s">
        <v>2494</v>
      </c>
      <c r="G254" s="12" t="s">
        <v>25</v>
      </c>
      <c r="H254" s="12">
        <v>2001142707</v>
      </c>
      <c r="I254" s="12" t="s">
        <v>3869</v>
      </c>
      <c r="J254" s="13"/>
      <c r="K254" s="13"/>
      <c r="L254" s="14"/>
      <c r="M254" s="7"/>
      <c r="N254" s="6"/>
      <c r="O254" s="12" t="s">
        <v>26</v>
      </c>
      <c r="P254" s="6"/>
      <c r="Q254" s="6"/>
      <c r="R254" s="8"/>
      <c r="S254" s="8"/>
      <c r="T254" s="18">
        <v>7992</v>
      </c>
      <c r="U254" s="8"/>
      <c r="V254" s="4">
        <v>38950</v>
      </c>
      <c r="W254" s="6" t="s">
        <v>27</v>
      </c>
      <c r="Y254" s="11" t="s">
        <v>93</v>
      </c>
      <c r="AB254" s="23"/>
      <c r="AG254" s="23"/>
      <c r="AH254" s="19"/>
      <c r="AI254" s="19"/>
      <c r="AL254"/>
      <c r="AM254" s="19"/>
    </row>
    <row r="255" spans="1:39" s="9" customFormat="1" ht="15" customHeight="1" x14ac:dyDescent="0.25">
      <c r="A255" s="11" t="s">
        <v>93</v>
      </c>
      <c r="B255" s="12" t="s">
        <v>154</v>
      </c>
      <c r="C255" s="12" t="s">
        <v>24</v>
      </c>
      <c r="D255" s="12" t="s">
        <v>406</v>
      </c>
      <c r="E255" s="12" t="s">
        <v>1385</v>
      </c>
      <c r="F255" s="12" t="s">
        <v>2495</v>
      </c>
      <c r="G255" s="12" t="s">
        <v>25</v>
      </c>
      <c r="H255" s="12">
        <v>2001146303</v>
      </c>
      <c r="I255" s="12" t="s">
        <v>3870</v>
      </c>
      <c r="J255" s="13"/>
      <c r="K255" s="13"/>
      <c r="L255" s="14"/>
      <c r="M255" s="7"/>
      <c r="N255" s="6"/>
      <c r="O255" s="12" t="s">
        <v>26</v>
      </c>
      <c r="P255" s="6"/>
      <c r="Q255" s="6"/>
      <c r="R255" s="8"/>
      <c r="S255" s="8"/>
      <c r="T255" s="18">
        <v>153.34</v>
      </c>
      <c r="U255" s="8"/>
      <c r="V255" s="4">
        <v>38952</v>
      </c>
      <c r="W255" s="6" t="s">
        <v>27</v>
      </c>
      <c r="Y255" s="11" t="s">
        <v>93</v>
      </c>
      <c r="AB255" s="23"/>
      <c r="AG255" s="23"/>
      <c r="AH255" s="19"/>
      <c r="AI255" s="19"/>
      <c r="AL255"/>
      <c r="AM255" s="19"/>
    </row>
    <row r="256" spans="1:39" s="9" customFormat="1" ht="15" customHeight="1" x14ac:dyDescent="0.25">
      <c r="A256" s="11" t="s">
        <v>93</v>
      </c>
      <c r="B256" s="12" t="s">
        <v>154</v>
      </c>
      <c r="C256" s="12" t="s">
        <v>24</v>
      </c>
      <c r="D256" s="12" t="s">
        <v>407</v>
      </c>
      <c r="E256" s="12" t="s">
        <v>1386</v>
      </c>
      <c r="F256" s="12" t="s">
        <v>2496</v>
      </c>
      <c r="G256" s="12" t="s">
        <v>25</v>
      </c>
      <c r="H256" s="12">
        <v>2001146637</v>
      </c>
      <c r="I256" s="12" t="s">
        <v>3870</v>
      </c>
      <c r="J256" s="13"/>
      <c r="K256" s="13"/>
      <c r="L256" s="14"/>
      <c r="M256" s="7"/>
      <c r="N256" s="6"/>
      <c r="O256" s="12" t="s">
        <v>26</v>
      </c>
      <c r="P256" s="6"/>
      <c r="Q256" s="6"/>
      <c r="R256" s="8"/>
      <c r="S256" s="8"/>
      <c r="T256" s="18">
        <v>1067.71</v>
      </c>
      <c r="U256" s="8"/>
      <c r="V256" s="4">
        <v>38954</v>
      </c>
      <c r="W256" s="6" t="s">
        <v>27</v>
      </c>
      <c r="Y256" s="11" t="s">
        <v>93</v>
      </c>
      <c r="AB256" s="23"/>
      <c r="AG256" s="23"/>
      <c r="AH256" s="19"/>
      <c r="AI256" s="19"/>
      <c r="AL256"/>
      <c r="AM256" s="19"/>
    </row>
    <row r="257" spans="1:39" s="9" customFormat="1" ht="15" customHeight="1" x14ac:dyDescent="0.25">
      <c r="A257" s="11" t="s">
        <v>93</v>
      </c>
      <c r="B257" s="12" t="s">
        <v>154</v>
      </c>
      <c r="C257" s="12" t="s">
        <v>24</v>
      </c>
      <c r="D257" s="12" t="s">
        <v>408</v>
      </c>
      <c r="E257" s="12" t="s">
        <v>1387</v>
      </c>
      <c r="F257" s="12" t="s">
        <v>2497</v>
      </c>
      <c r="G257" s="12" t="s">
        <v>25</v>
      </c>
      <c r="H257" s="12">
        <v>2001146467</v>
      </c>
      <c r="I257" s="12" t="s">
        <v>3870</v>
      </c>
      <c r="J257" s="13"/>
      <c r="K257" s="13"/>
      <c r="L257" s="14"/>
      <c r="M257" s="7"/>
      <c r="N257" s="6"/>
      <c r="O257" s="12" t="s">
        <v>26</v>
      </c>
      <c r="P257" s="6"/>
      <c r="Q257" s="6"/>
      <c r="R257" s="8"/>
      <c r="S257" s="8"/>
      <c r="T257" s="18">
        <v>0.13</v>
      </c>
      <c r="U257" s="8"/>
      <c r="V257" s="4">
        <v>38957</v>
      </c>
      <c r="W257" s="6" t="s">
        <v>27</v>
      </c>
      <c r="Y257" s="11" t="s">
        <v>93</v>
      </c>
      <c r="AB257" s="23"/>
      <c r="AG257" s="23"/>
      <c r="AH257" s="19"/>
      <c r="AI257" s="19"/>
      <c r="AL257"/>
      <c r="AM257" s="19"/>
    </row>
    <row r="258" spans="1:39" s="9" customFormat="1" ht="15" customHeight="1" x14ac:dyDescent="0.25">
      <c r="A258" s="11" t="s">
        <v>93</v>
      </c>
      <c r="B258" s="12" t="s">
        <v>154</v>
      </c>
      <c r="C258" s="12" t="s">
        <v>24</v>
      </c>
      <c r="D258" s="12" t="s">
        <v>409</v>
      </c>
      <c r="E258" s="12" t="s">
        <v>1388</v>
      </c>
      <c r="F258" s="12" t="s">
        <v>2498</v>
      </c>
      <c r="G258" s="12" t="s">
        <v>25</v>
      </c>
      <c r="H258" s="12">
        <v>2001150416</v>
      </c>
      <c r="I258" s="12" t="s">
        <v>3869</v>
      </c>
      <c r="J258" s="13"/>
      <c r="K258" s="13"/>
      <c r="L258" s="14"/>
      <c r="M258" s="7"/>
      <c r="N258" s="6"/>
      <c r="O258" s="12" t="s">
        <v>26</v>
      </c>
      <c r="P258" s="6"/>
      <c r="Q258" s="6"/>
      <c r="R258" s="8"/>
      <c r="S258" s="8"/>
      <c r="T258" s="18">
        <v>339</v>
      </c>
      <c r="U258" s="8"/>
      <c r="V258" s="4">
        <v>38964</v>
      </c>
      <c r="W258" s="6" t="s">
        <v>27</v>
      </c>
      <c r="Y258" s="11" t="s">
        <v>93</v>
      </c>
      <c r="AB258" s="23"/>
      <c r="AG258" s="23"/>
      <c r="AH258" s="19"/>
      <c r="AI258" s="19"/>
      <c r="AL258"/>
      <c r="AM258" s="19"/>
    </row>
    <row r="259" spans="1:39" s="9" customFormat="1" ht="15" customHeight="1" x14ac:dyDescent="0.25">
      <c r="A259" s="11" t="s">
        <v>93</v>
      </c>
      <c r="B259" s="12" t="s">
        <v>154</v>
      </c>
      <c r="C259" s="12" t="s">
        <v>24</v>
      </c>
      <c r="D259" s="12" t="s">
        <v>410</v>
      </c>
      <c r="E259" s="12" t="s">
        <v>1389</v>
      </c>
      <c r="F259" s="12" t="s">
        <v>2499</v>
      </c>
      <c r="G259" s="12" t="s">
        <v>25</v>
      </c>
      <c r="H259" s="12">
        <v>2001142828</v>
      </c>
      <c r="I259" s="12" t="s">
        <v>3869</v>
      </c>
      <c r="J259" s="13"/>
      <c r="K259" s="13"/>
      <c r="L259" s="14"/>
      <c r="M259" s="7"/>
      <c r="N259" s="6"/>
      <c r="O259" s="12" t="s">
        <v>26</v>
      </c>
      <c r="P259" s="6"/>
      <c r="Q259" s="6"/>
      <c r="R259" s="8"/>
      <c r="S259" s="8"/>
      <c r="T259" s="18">
        <v>3762</v>
      </c>
      <c r="U259" s="8"/>
      <c r="V259" s="4">
        <v>38964</v>
      </c>
      <c r="W259" s="6" t="s">
        <v>27</v>
      </c>
      <c r="Y259" s="11" t="s">
        <v>93</v>
      </c>
      <c r="AB259" s="23"/>
      <c r="AG259" s="23"/>
      <c r="AH259" s="19"/>
      <c r="AI259" s="19"/>
      <c r="AL259"/>
      <c r="AM259" s="19"/>
    </row>
    <row r="260" spans="1:39" s="9" customFormat="1" ht="15" customHeight="1" x14ac:dyDescent="0.25">
      <c r="A260" s="11" t="s">
        <v>93</v>
      </c>
      <c r="B260" s="12" t="s">
        <v>154</v>
      </c>
      <c r="C260" s="12" t="s">
        <v>24</v>
      </c>
      <c r="D260" s="12" t="s">
        <v>411</v>
      </c>
      <c r="E260" s="12" t="s">
        <v>1390</v>
      </c>
      <c r="F260" s="12" t="s">
        <v>2500</v>
      </c>
      <c r="G260" s="12" t="s">
        <v>25</v>
      </c>
      <c r="H260" s="12">
        <v>2001151897</v>
      </c>
      <c r="I260" s="12" t="s">
        <v>3869</v>
      </c>
      <c r="J260" s="13"/>
      <c r="K260" s="13"/>
      <c r="L260" s="14"/>
      <c r="M260" s="7"/>
      <c r="N260" s="6"/>
      <c r="O260" s="12" t="s">
        <v>26</v>
      </c>
      <c r="P260" s="6"/>
      <c r="Q260" s="6"/>
      <c r="R260" s="8"/>
      <c r="S260" s="8"/>
      <c r="T260" s="18">
        <v>1396</v>
      </c>
      <c r="U260" s="8"/>
      <c r="V260" s="4">
        <v>38965</v>
      </c>
      <c r="W260" s="6" t="s">
        <v>27</v>
      </c>
      <c r="Y260" s="11" t="s">
        <v>93</v>
      </c>
      <c r="AB260" s="23"/>
      <c r="AG260" s="23"/>
      <c r="AH260" s="19"/>
      <c r="AI260" s="19"/>
      <c r="AL260"/>
      <c r="AM260" s="19"/>
    </row>
    <row r="261" spans="1:39" s="9" customFormat="1" ht="15" customHeight="1" x14ac:dyDescent="0.25">
      <c r="A261" s="11" t="s">
        <v>93</v>
      </c>
      <c r="B261" s="12" t="s">
        <v>154</v>
      </c>
      <c r="C261" s="12" t="s">
        <v>24</v>
      </c>
      <c r="D261" s="12" t="s">
        <v>412</v>
      </c>
      <c r="E261" s="12" t="s">
        <v>1391</v>
      </c>
      <c r="F261" s="12" t="s">
        <v>2501</v>
      </c>
      <c r="G261" s="12" t="s">
        <v>25</v>
      </c>
      <c r="H261" s="12">
        <v>2001150238</v>
      </c>
      <c r="I261" s="12" t="s">
        <v>3869</v>
      </c>
      <c r="J261" s="13"/>
      <c r="K261" s="13"/>
      <c r="L261" s="14"/>
      <c r="M261" s="7"/>
      <c r="N261" s="6"/>
      <c r="O261" s="12" t="s">
        <v>26</v>
      </c>
      <c r="P261" s="6"/>
      <c r="Q261" s="6"/>
      <c r="R261" s="8"/>
      <c r="S261" s="8"/>
      <c r="T261" s="18">
        <v>6762</v>
      </c>
      <c r="U261" s="8"/>
      <c r="V261" s="4">
        <v>38972</v>
      </c>
      <c r="W261" s="6" t="s">
        <v>27</v>
      </c>
      <c r="Y261" s="11" t="s">
        <v>93</v>
      </c>
      <c r="AB261" s="23"/>
      <c r="AG261" s="23"/>
      <c r="AH261" s="19"/>
      <c r="AI261" s="19"/>
      <c r="AL261"/>
      <c r="AM261" s="19"/>
    </row>
    <row r="262" spans="1:39" s="9" customFormat="1" ht="15" customHeight="1" x14ac:dyDescent="0.25">
      <c r="A262" s="11" t="s">
        <v>93</v>
      </c>
      <c r="B262" s="12" t="s">
        <v>154</v>
      </c>
      <c r="C262" s="12" t="s">
        <v>24</v>
      </c>
      <c r="D262" s="12" t="s">
        <v>413</v>
      </c>
      <c r="E262" s="12" t="s">
        <v>1392</v>
      </c>
      <c r="F262" s="12" t="s">
        <v>2502</v>
      </c>
      <c r="G262" s="12" t="s">
        <v>25</v>
      </c>
      <c r="H262" s="12">
        <v>2001142774</v>
      </c>
      <c r="I262" s="12" t="s">
        <v>3869</v>
      </c>
      <c r="J262" s="13"/>
      <c r="K262" s="13"/>
      <c r="L262" s="14"/>
      <c r="M262" s="7"/>
      <c r="N262" s="6"/>
      <c r="O262" s="12" t="s">
        <v>26</v>
      </c>
      <c r="P262" s="6"/>
      <c r="Q262" s="6"/>
      <c r="R262" s="8"/>
      <c r="S262" s="8"/>
      <c r="T262" s="18">
        <v>2277.06</v>
      </c>
      <c r="U262" s="8"/>
      <c r="V262" s="4">
        <v>38981</v>
      </c>
      <c r="W262" s="6" t="s">
        <v>27</v>
      </c>
      <c r="Y262" s="11" t="s">
        <v>93</v>
      </c>
      <c r="AB262" s="23"/>
      <c r="AG262" s="23"/>
      <c r="AH262" s="19"/>
      <c r="AI262" s="19"/>
      <c r="AL262"/>
      <c r="AM262" s="19"/>
    </row>
    <row r="263" spans="1:39" s="9" customFormat="1" ht="15" customHeight="1" x14ac:dyDescent="0.25">
      <c r="A263" s="11" t="s">
        <v>93</v>
      </c>
      <c r="B263" s="12" t="s">
        <v>154</v>
      </c>
      <c r="C263" s="12" t="s">
        <v>24</v>
      </c>
      <c r="D263" s="12" t="s">
        <v>414</v>
      </c>
      <c r="E263" s="12" t="s">
        <v>1393</v>
      </c>
      <c r="F263" s="12" t="s">
        <v>2503</v>
      </c>
      <c r="G263" s="12" t="s">
        <v>25</v>
      </c>
      <c r="H263" s="12">
        <v>2001142887</v>
      </c>
      <c r="I263" s="12" t="s">
        <v>3869</v>
      </c>
      <c r="J263" s="13"/>
      <c r="K263" s="13"/>
      <c r="L263" s="14"/>
      <c r="M263" s="7"/>
      <c r="N263" s="6"/>
      <c r="O263" s="12" t="s">
        <v>26</v>
      </c>
      <c r="P263" s="6"/>
      <c r="Q263" s="6"/>
      <c r="R263" s="8"/>
      <c r="S263" s="8"/>
      <c r="T263" s="18">
        <v>3762</v>
      </c>
      <c r="U263" s="8"/>
      <c r="V263" s="4">
        <v>38981</v>
      </c>
      <c r="W263" s="6" t="s">
        <v>27</v>
      </c>
      <c r="Y263" s="11" t="s">
        <v>93</v>
      </c>
      <c r="AB263" s="23"/>
      <c r="AG263" s="23"/>
      <c r="AH263" s="19"/>
      <c r="AI263" s="19"/>
      <c r="AL263"/>
      <c r="AM263" s="19"/>
    </row>
    <row r="264" spans="1:39" s="9" customFormat="1" ht="15" customHeight="1" x14ac:dyDescent="0.25">
      <c r="A264" s="11" t="s">
        <v>93</v>
      </c>
      <c r="B264" s="12" t="s">
        <v>154</v>
      </c>
      <c r="C264" s="12" t="s">
        <v>24</v>
      </c>
      <c r="D264" s="12" t="s">
        <v>415</v>
      </c>
      <c r="E264" s="12" t="s">
        <v>1394</v>
      </c>
      <c r="F264" s="12" t="s">
        <v>2504</v>
      </c>
      <c r="G264" s="12" t="s">
        <v>25</v>
      </c>
      <c r="H264" s="12">
        <v>2001142898</v>
      </c>
      <c r="I264" s="12" t="s">
        <v>3869</v>
      </c>
      <c r="J264" s="13"/>
      <c r="K264" s="13"/>
      <c r="L264" s="14"/>
      <c r="M264" s="7"/>
      <c r="N264" s="6"/>
      <c r="O264" s="12" t="s">
        <v>26</v>
      </c>
      <c r="P264" s="6"/>
      <c r="Q264" s="6"/>
      <c r="R264" s="8"/>
      <c r="S264" s="8"/>
      <c r="T264" s="18">
        <v>3762</v>
      </c>
      <c r="U264" s="8"/>
      <c r="V264" s="4">
        <v>38988</v>
      </c>
      <c r="W264" s="6" t="s">
        <v>27</v>
      </c>
      <c r="Y264" s="11" t="s">
        <v>93</v>
      </c>
      <c r="AB264" s="23"/>
      <c r="AG264" s="23"/>
      <c r="AH264" s="19"/>
      <c r="AI264" s="19"/>
      <c r="AL264"/>
      <c r="AM264" s="19"/>
    </row>
    <row r="265" spans="1:39" s="9" customFormat="1" ht="15" customHeight="1" x14ac:dyDescent="0.25">
      <c r="A265" s="11" t="s">
        <v>93</v>
      </c>
      <c r="B265" s="12" t="s">
        <v>154</v>
      </c>
      <c r="C265" s="12" t="s">
        <v>24</v>
      </c>
      <c r="D265" s="12">
        <v>0</v>
      </c>
      <c r="E265" s="12" t="s">
        <v>1395</v>
      </c>
      <c r="F265" s="12" t="s">
        <v>2505</v>
      </c>
      <c r="G265" s="12" t="s">
        <v>25</v>
      </c>
      <c r="H265" s="12">
        <v>2001129905</v>
      </c>
      <c r="I265" s="12" t="s">
        <v>3869</v>
      </c>
      <c r="J265" s="13"/>
      <c r="K265" s="13"/>
      <c r="L265" s="14"/>
      <c r="M265" s="7"/>
      <c r="N265" s="6"/>
      <c r="O265" s="12" t="s">
        <v>26</v>
      </c>
      <c r="P265" s="6"/>
      <c r="Q265" s="6"/>
      <c r="R265" s="8"/>
      <c r="S265" s="8"/>
      <c r="T265" s="18">
        <v>1412</v>
      </c>
      <c r="U265" s="8"/>
      <c r="V265" s="4">
        <v>38994</v>
      </c>
      <c r="W265" s="6" t="s">
        <v>27</v>
      </c>
      <c r="Y265" s="11" t="s">
        <v>93</v>
      </c>
      <c r="AB265" s="23"/>
      <c r="AG265" s="23"/>
      <c r="AH265" s="19"/>
      <c r="AI265" s="19"/>
      <c r="AL265"/>
      <c r="AM265" s="19"/>
    </row>
    <row r="266" spans="1:39" s="9" customFormat="1" ht="15" customHeight="1" x14ac:dyDescent="0.25">
      <c r="A266" s="11" t="s">
        <v>93</v>
      </c>
      <c r="B266" s="12" t="s">
        <v>154</v>
      </c>
      <c r="C266" s="12" t="s">
        <v>24</v>
      </c>
      <c r="D266" s="12" t="s">
        <v>416</v>
      </c>
      <c r="E266" s="12" t="s">
        <v>1396</v>
      </c>
      <c r="F266" s="12" t="s">
        <v>2506</v>
      </c>
      <c r="G266" s="12" t="s">
        <v>25</v>
      </c>
      <c r="H266" s="12">
        <v>2001149914</v>
      </c>
      <c r="I266" s="12" t="s">
        <v>3869</v>
      </c>
      <c r="J266" s="13"/>
      <c r="K266" s="13"/>
      <c r="L266" s="14"/>
      <c r="M266" s="7"/>
      <c r="N266" s="6"/>
      <c r="O266" s="12" t="s">
        <v>26</v>
      </c>
      <c r="P266" s="6"/>
      <c r="Q266" s="6"/>
      <c r="R266" s="8"/>
      <c r="S266" s="8"/>
      <c r="T266" s="18">
        <v>712</v>
      </c>
      <c r="U266" s="8"/>
      <c r="V266" s="4">
        <v>38999</v>
      </c>
      <c r="W266" s="6" t="s">
        <v>27</v>
      </c>
      <c r="Y266" s="11" t="s">
        <v>93</v>
      </c>
      <c r="AB266" s="23"/>
      <c r="AG266" s="23"/>
      <c r="AH266" s="19"/>
      <c r="AI266" s="19"/>
      <c r="AL266"/>
      <c r="AM266" s="19"/>
    </row>
    <row r="267" spans="1:39" s="9" customFormat="1" ht="15" customHeight="1" x14ac:dyDescent="0.25">
      <c r="A267" s="11" t="s">
        <v>93</v>
      </c>
      <c r="B267" s="12" t="s">
        <v>154</v>
      </c>
      <c r="C267" s="12" t="s">
        <v>24</v>
      </c>
      <c r="D267" s="12">
        <v>0</v>
      </c>
      <c r="E267" s="12" t="s">
        <v>1397</v>
      </c>
      <c r="F267" s="12" t="s">
        <v>2507</v>
      </c>
      <c r="G267" s="12" t="s">
        <v>25</v>
      </c>
      <c r="H267" s="12">
        <v>2001129921</v>
      </c>
      <c r="I267" s="12" t="s">
        <v>3869</v>
      </c>
      <c r="J267" s="13"/>
      <c r="K267" s="13"/>
      <c r="L267" s="14"/>
      <c r="M267" s="7"/>
      <c r="N267" s="6"/>
      <c r="O267" s="12" t="s">
        <v>26</v>
      </c>
      <c r="P267" s="6"/>
      <c r="Q267" s="6"/>
      <c r="R267" s="8"/>
      <c r="S267" s="8"/>
      <c r="T267" s="18">
        <v>3162</v>
      </c>
      <c r="U267" s="8"/>
      <c r="V267" s="4">
        <v>39007</v>
      </c>
      <c r="W267" s="6" t="s">
        <v>27</v>
      </c>
      <c r="Y267" s="11" t="s">
        <v>93</v>
      </c>
      <c r="AB267" s="23"/>
      <c r="AG267" s="23"/>
      <c r="AH267" s="19"/>
      <c r="AI267" s="19"/>
      <c r="AL267"/>
      <c r="AM267" s="19"/>
    </row>
    <row r="268" spans="1:39" s="9" customFormat="1" ht="15" customHeight="1" x14ac:dyDescent="0.25">
      <c r="A268" s="11" t="s">
        <v>93</v>
      </c>
      <c r="B268" s="12" t="s">
        <v>154</v>
      </c>
      <c r="C268" s="12" t="s">
        <v>24</v>
      </c>
      <c r="D268" s="12" t="s">
        <v>417</v>
      </c>
      <c r="E268" s="12" t="s">
        <v>1398</v>
      </c>
      <c r="F268" s="12" t="s">
        <v>2508</v>
      </c>
      <c r="G268" s="12" t="s">
        <v>25</v>
      </c>
      <c r="H268" s="12">
        <v>2001146273</v>
      </c>
      <c r="I268" s="12" t="s">
        <v>3870</v>
      </c>
      <c r="J268" s="13"/>
      <c r="K268" s="13"/>
      <c r="L268" s="14"/>
      <c r="M268" s="7"/>
      <c r="N268" s="6"/>
      <c r="O268" s="12" t="s">
        <v>26</v>
      </c>
      <c r="P268" s="6"/>
      <c r="Q268" s="6"/>
      <c r="R268" s="8"/>
      <c r="S268" s="8"/>
      <c r="T268" s="18">
        <v>0.02</v>
      </c>
      <c r="U268" s="8"/>
      <c r="V268" s="4">
        <v>39031</v>
      </c>
      <c r="W268" s="6" t="s">
        <v>27</v>
      </c>
      <c r="Y268" s="11" t="s">
        <v>93</v>
      </c>
      <c r="AB268" s="23"/>
      <c r="AG268" s="23"/>
      <c r="AH268" s="19"/>
      <c r="AI268" s="19"/>
      <c r="AL268"/>
      <c r="AM268" s="19"/>
    </row>
    <row r="269" spans="1:39" s="9" customFormat="1" ht="15" customHeight="1" x14ac:dyDescent="0.25">
      <c r="A269" s="11" t="s">
        <v>93</v>
      </c>
      <c r="B269" s="12" t="s">
        <v>154</v>
      </c>
      <c r="C269" s="12" t="s">
        <v>24</v>
      </c>
      <c r="D269" s="12">
        <v>3610468678861</v>
      </c>
      <c r="E269" s="12" t="s">
        <v>1399</v>
      </c>
      <c r="F269" s="12" t="s">
        <v>2509</v>
      </c>
      <c r="G269" s="12" t="s">
        <v>25</v>
      </c>
      <c r="H269" s="12">
        <v>2001142812</v>
      </c>
      <c r="I269" s="12" t="s">
        <v>3869</v>
      </c>
      <c r="J269" s="13"/>
      <c r="K269" s="13"/>
      <c r="L269" s="14"/>
      <c r="M269" s="7"/>
      <c r="N269" s="6"/>
      <c r="O269" s="12" t="s">
        <v>26</v>
      </c>
      <c r="P269" s="6"/>
      <c r="Q269" s="6"/>
      <c r="R269" s="8"/>
      <c r="S269" s="8"/>
      <c r="T269" s="18">
        <v>222</v>
      </c>
      <c r="U269" s="8"/>
      <c r="V269" s="4">
        <v>39037</v>
      </c>
      <c r="W269" s="6" t="s">
        <v>27</v>
      </c>
      <c r="Y269" s="11" t="s">
        <v>93</v>
      </c>
      <c r="AB269" s="23"/>
      <c r="AG269" s="23"/>
      <c r="AH269" s="19"/>
      <c r="AI269" s="19"/>
      <c r="AL269"/>
      <c r="AM269" s="19"/>
    </row>
    <row r="270" spans="1:39" s="9" customFormat="1" ht="15" customHeight="1" x14ac:dyDescent="0.25">
      <c r="A270" s="11" t="s">
        <v>93</v>
      </c>
      <c r="B270" s="12" t="s">
        <v>154</v>
      </c>
      <c r="C270" s="12" t="s">
        <v>24</v>
      </c>
      <c r="D270" s="12" t="s">
        <v>418</v>
      </c>
      <c r="E270" s="12" t="s">
        <v>1400</v>
      </c>
      <c r="F270" s="12" t="s">
        <v>2510</v>
      </c>
      <c r="G270" s="12" t="s">
        <v>25</v>
      </c>
      <c r="H270" s="12">
        <v>2001146532</v>
      </c>
      <c r="I270" s="12" t="s">
        <v>3870</v>
      </c>
      <c r="J270" s="13"/>
      <c r="K270" s="13"/>
      <c r="L270" s="14"/>
      <c r="M270" s="7"/>
      <c r="N270" s="6"/>
      <c r="O270" s="12" t="s">
        <v>26</v>
      </c>
      <c r="P270" s="6"/>
      <c r="Q270" s="6"/>
      <c r="R270" s="8"/>
      <c r="S270" s="8"/>
      <c r="T270" s="18">
        <v>258.74</v>
      </c>
      <c r="U270" s="8"/>
      <c r="V270" s="4">
        <v>39039</v>
      </c>
      <c r="W270" s="6" t="s">
        <v>27</v>
      </c>
      <c r="Y270" s="11" t="s">
        <v>93</v>
      </c>
      <c r="AB270" s="23"/>
      <c r="AG270" s="23"/>
      <c r="AH270" s="19"/>
      <c r="AI270" s="19"/>
      <c r="AL270"/>
      <c r="AM270" s="19"/>
    </row>
    <row r="271" spans="1:39" s="9" customFormat="1" ht="15" customHeight="1" x14ac:dyDescent="0.25">
      <c r="A271" s="11" t="s">
        <v>93</v>
      </c>
      <c r="B271" s="12" t="s">
        <v>154</v>
      </c>
      <c r="C271" s="12" t="s">
        <v>24</v>
      </c>
      <c r="D271" s="12" t="s">
        <v>419</v>
      </c>
      <c r="E271" s="12" t="s">
        <v>1401</v>
      </c>
      <c r="F271" s="12" t="s">
        <v>2511</v>
      </c>
      <c r="G271" s="12" t="s">
        <v>25</v>
      </c>
      <c r="H271" s="12">
        <v>2001149717</v>
      </c>
      <c r="I271" s="12" t="s">
        <v>3869</v>
      </c>
      <c r="J271" s="13"/>
      <c r="K271" s="13"/>
      <c r="L271" s="14"/>
      <c r="M271" s="7"/>
      <c r="N271" s="6"/>
      <c r="O271" s="12" t="s">
        <v>26</v>
      </c>
      <c r="P271" s="6"/>
      <c r="Q271" s="6"/>
      <c r="R271" s="8"/>
      <c r="S271" s="8"/>
      <c r="T271" s="18">
        <v>32</v>
      </c>
      <c r="U271" s="8"/>
      <c r="V271" s="4">
        <v>39044</v>
      </c>
      <c r="W271" s="6" t="s">
        <v>27</v>
      </c>
      <c r="Y271" s="11" t="s">
        <v>93</v>
      </c>
      <c r="AB271" s="23"/>
      <c r="AG271" s="23"/>
      <c r="AH271" s="19"/>
      <c r="AI271" s="19"/>
      <c r="AL271"/>
      <c r="AM271" s="19"/>
    </row>
    <row r="272" spans="1:39" s="9" customFormat="1" ht="15" customHeight="1" x14ac:dyDescent="0.25">
      <c r="A272" s="11" t="s">
        <v>93</v>
      </c>
      <c r="B272" s="12" t="s">
        <v>154</v>
      </c>
      <c r="C272" s="12" t="s">
        <v>24</v>
      </c>
      <c r="D272" s="12" t="s">
        <v>420</v>
      </c>
      <c r="E272" s="12" t="s">
        <v>1402</v>
      </c>
      <c r="F272" s="12" t="s">
        <v>2512</v>
      </c>
      <c r="G272" s="12" t="s">
        <v>25</v>
      </c>
      <c r="H272" s="12">
        <v>2001149795</v>
      </c>
      <c r="I272" s="12" t="s">
        <v>3869</v>
      </c>
      <c r="J272" s="13"/>
      <c r="K272" s="13"/>
      <c r="L272" s="14"/>
      <c r="M272" s="7"/>
      <c r="N272" s="6"/>
      <c r="O272" s="12" t="s">
        <v>26</v>
      </c>
      <c r="P272" s="6"/>
      <c r="Q272" s="6"/>
      <c r="R272" s="8"/>
      <c r="S272" s="8"/>
      <c r="T272" s="18">
        <v>1282</v>
      </c>
      <c r="U272" s="8"/>
      <c r="V272" s="4">
        <v>39069</v>
      </c>
      <c r="W272" s="6" t="s">
        <v>27</v>
      </c>
      <c r="Y272" s="11" t="s">
        <v>93</v>
      </c>
      <c r="AB272" s="23"/>
      <c r="AG272" s="23"/>
      <c r="AH272" s="19"/>
      <c r="AI272" s="19"/>
      <c r="AL272"/>
      <c r="AM272" s="19"/>
    </row>
    <row r="273" spans="1:39" s="9" customFormat="1" ht="15" customHeight="1" x14ac:dyDescent="0.25">
      <c r="A273" s="11" t="s">
        <v>93</v>
      </c>
      <c r="B273" s="12" t="s">
        <v>154</v>
      </c>
      <c r="C273" s="12" t="s">
        <v>24</v>
      </c>
      <c r="D273" s="12" t="s">
        <v>421</v>
      </c>
      <c r="E273" s="12" t="s">
        <v>1403</v>
      </c>
      <c r="F273" s="12" t="s">
        <v>2513</v>
      </c>
      <c r="G273" s="12" t="s">
        <v>25</v>
      </c>
      <c r="H273" s="12">
        <v>2001151118</v>
      </c>
      <c r="I273" s="12" t="s">
        <v>3870</v>
      </c>
      <c r="J273" s="13"/>
      <c r="K273" s="13"/>
      <c r="L273" s="14"/>
      <c r="M273" s="7"/>
      <c r="N273" s="6"/>
      <c r="O273" s="12" t="s">
        <v>26</v>
      </c>
      <c r="P273" s="6"/>
      <c r="Q273" s="6"/>
      <c r="R273" s="8"/>
      <c r="S273" s="8"/>
      <c r="T273" s="18">
        <v>0.08</v>
      </c>
      <c r="U273" s="8"/>
      <c r="V273" s="4">
        <v>39070</v>
      </c>
      <c r="W273" s="6" t="s">
        <v>27</v>
      </c>
      <c r="Y273" s="11" t="s">
        <v>93</v>
      </c>
      <c r="AB273" s="23"/>
      <c r="AG273" s="23"/>
      <c r="AH273" s="19"/>
      <c r="AI273" s="19"/>
      <c r="AL273"/>
      <c r="AM273" s="19"/>
    </row>
    <row r="274" spans="1:39" s="9" customFormat="1" ht="15" customHeight="1" x14ac:dyDescent="0.25">
      <c r="A274" s="11" t="s">
        <v>57</v>
      </c>
      <c r="B274" s="12" t="s">
        <v>110</v>
      </c>
      <c r="C274" s="12" t="s">
        <v>28</v>
      </c>
      <c r="D274" s="12" t="s">
        <v>422</v>
      </c>
      <c r="E274" s="12" t="s">
        <v>1404</v>
      </c>
      <c r="F274" s="12" t="s">
        <v>2514</v>
      </c>
      <c r="G274" s="12" t="s">
        <v>25</v>
      </c>
      <c r="H274" s="12">
        <v>2001209011</v>
      </c>
      <c r="I274" s="12" t="s">
        <v>3869</v>
      </c>
      <c r="J274" s="13"/>
      <c r="K274" s="13"/>
      <c r="L274" s="14"/>
      <c r="M274" s="7"/>
      <c r="N274" s="6"/>
      <c r="O274" s="12" t="s">
        <v>26</v>
      </c>
      <c r="P274" s="6"/>
      <c r="Q274" s="6"/>
      <c r="R274" s="8"/>
      <c r="S274" s="8"/>
      <c r="T274" s="18">
        <v>727</v>
      </c>
      <c r="U274" s="8"/>
      <c r="V274" s="4">
        <v>38817</v>
      </c>
      <c r="W274" s="6" t="s">
        <v>27</v>
      </c>
      <c r="Y274" s="11" t="s">
        <v>57</v>
      </c>
      <c r="AB274" s="23"/>
      <c r="AG274" s="23"/>
      <c r="AH274" s="19"/>
      <c r="AI274" s="19"/>
      <c r="AL274"/>
      <c r="AM274" s="19"/>
    </row>
    <row r="275" spans="1:39" s="9" customFormat="1" ht="15" customHeight="1" x14ac:dyDescent="0.25">
      <c r="A275" s="11" t="s">
        <v>57</v>
      </c>
      <c r="B275" s="12" t="s">
        <v>110</v>
      </c>
      <c r="C275" s="12" t="s">
        <v>28</v>
      </c>
      <c r="D275" s="12" t="s">
        <v>423</v>
      </c>
      <c r="E275" s="12" t="s">
        <v>1405</v>
      </c>
      <c r="F275" s="12" t="s">
        <v>2515</v>
      </c>
      <c r="G275" s="12" t="s">
        <v>25</v>
      </c>
      <c r="H275" s="12">
        <v>2001201568</v>
      </c>
      <c r="I275" s="12" t="s">
        <v>3869</v>
      </c>
      <c r="J275" s="13"/>
      <c r="K275" s="13"/>
      <c r="L275" s="14"/>
      <c r="M275" s="7"/>
      <c r="N275" s="6"/>
      <c r="O275" s="12" t="s">
        <v>26</v>
      </c>
      <c r="P275" s="6"/>
      <c r="Q275" s="6"/>
      <c r="R275" s="8"/>
      <c r="S275" s="8"/>
      <c r="T275" s="18">
        <v>4047</v>
      </c>
      <c r="U275" s="8"/>
      <c r="V275" s="4">
        <v>38726</v>
      </c>
      <c r="W275" s="6" t="s">
        <v>27</v>
      </c>
      <c r="Y275" s="11" t="s">
        <v>57</v>
      </c>
      <c r="AB275" s="23"/>
      <c r="AG275" s="23"/>
      <c r="AH275" s="19"/>
      <c r="AI275" s="19"/>
      <c r="AL275"/>
      <c r="AM275" s="19"/>
    </row>
    <row r="276" spans="1:39" s="9" customFormat="1" ht="15" customHeight="1" x14ac:dyDescent="0.25">
      <c r="A276" s="11" t="s">
        <v>57</v>
      </c>
      <c r="B276" s="12" t="s">
        <v>110</v>
      </c>
      <c r="C276" s="12" t="s">
        <v>28</v>
      </c>
      <c r="D276" s="12" t="s">
        <v>424</v>
      </c>
      <c r="E276" s="12" t="s">
        <v>1406</v>
      </c>
      <c r="F276" s="12" t="s">
        <v>2516</v>
      </c>
      <c r="G276" s="12" t="s">
        <v>25</v>
      </c>
      <c r="H276" s="12">
        <v>2001208837</v>
      </c>
      <c r="I276" s="12" t="s">
        <v>3869</v>
      </c>
      <c r="J276" s="13"/>
      <c r="K276" s="13"/>
      <c r="L276" s="14"/>
      <c r="M276" s="7"/>
      <c r="N276" s="6"/>
      <c r="O276" s="12" t="s">
        <v>26</v>
      </c>
      <c r="P276" s="6"/>
      <c r="Q276" s="6"/>
      <c r="R276" s="8"/>
      <c r="S276" s="8"/>
      <c r="T276" s="18">
        <v>4726</v>
      </c>
      <c r="U276" s="8"/>
      <c r="V276" s="4">
        <v>38785</v>
      </c>
      <c r="W276" s="6" t="s">
        <v>27</v>
      </c>
      <c r="Y276" s="11" t="s">
        <v>57</v>
      </c>
      <c r="AB276" s="23"/>
      <c r="AG276" s="23"/>
      <c r="AH276" s="19"/>
      <c r="AI276" s="19"/>
      <c r="AL276"/>
      <c r="AM276" s="19"/>
    </row>
    <row r="277" spans="1:39" s="9" customFormat="1" ht="15" customHeight="1" x14ac:dyDescent="0.25">
      <c r="A277" s="11" t="s">
        <v>57</v>
      </c>
      <c r="B277" s="12" t="s">
        <v>110</v>
      </c>
      <c r="C277" s="12" t="s">
        <v>28</v>
      </c>
      <c r="D277" s="12" t="s">
        <v>425</v>
      </c>
      <c r="E277" s="12" t="s">
        <v>104</v>
      </c>
      <c r="F277" s="12" t="s">
        <v>2517</v>
      </c>
      <c r="G277" s="12" t="s">
        <v>25</v>
      </c>
      <c r="H277" s="12">
        <v>2001208888</v>
      </c>
      <c r="I277" s="12" t="s">
        <v>3869</v>
      </c>
      <c r="J277" s="13"/>
      <c r="K277" s="13"/>
      <c r="L277" s="14"/>
      <c r="M277" s="7"/>
      <c r="N277" s="6"/>
      <c r="O277" s="12" t="s">
        <v>26</v>
      </c>
      <c r="P277" s="6"/>
      <c r="Q277" s="6"/>
      <c r="R277" s="8"/>
      <c r="S277" s="8"/>
      <c r="T277" s="18">
        <v>1036</v>
      </c>
      <c r="U277" s="8"/>
      <c r="V277" s="4">
        <v>38792</v>
      </c>
      <c r="W277" s="6" t="s">
        <v>27</v>
      </c>
      <c r="Y277" s="11" t="s">
        <v>57</v>
      </c>
      <c r="AB277" s="23"/>
      <c r="AG277" s="23"/>
      <c r="AH277" s="19"/>
      <c r="AI277" s="19"/>
      <c r="AL277"/>
      <c r="AM277" s="19"/>
    </row>
    <row r="278" spans="1:39" s="9" customFormat="1" ht="15" customHeight="1" x14ac:dyDescent="0.25">
      <c r="A278" s="11" t="s">
        <v>57</v>
      </c>
      <c r="B278" s="12" t="s">
        <v>110</v>
      </c>
      <c r="C278" s="12" t="s">
        <v>28</v>
      </c>
      <c r="D278" s="12" t="s">
        <v>426</v>
      </c>
      <c r="E278" s="12" t="s">
        <v>1407</v>
      </c>
      <c r="F278" s="12" t="s">
        <v>2518</v>
      </c>
      <c r="G278" s="12" t="s">
        <v>25</v>
      </c>
      <c r="H278" s="12">
        <v>2001208406</v>
      </c>
      <c r="I278" s="12" t="s">
        <v>3869</v>
      </c>
      <c r="J278" s="13"/>
      <c r="K278" s="13"/>
      <c r="L278" s="14"/>
      <c r="M278" s="7"/>
      <c r="N278" s="6"/>
      <c r="O278" s="12" t="s">
        <v>26</v>
      </c>
      <c r="P278" s="6"/>
      <c r="Q278" s="6"/>
      <c r="R278" s="8"/>
      <c r="S278" s="8"/>
      <c r="T278" s="18">
        <v>1574.65</v>
      </c>
      <c r="U278" s="8"/>
      <c r="V278" s="4">
        <v>38792</v>
      </c>
      <c r="W278" s="6" t="s">
        <v>27</v>
      </c>
      <c r="Y278" s="11" t="s">
        <v>57</v>
      </c>
      <c r="AB278" s="23"/>
      <c r="AG278" s="23"/>
      <c r="AH278" s="19"/>
      <c r="AI278" s="19"/>
      <c r="AL278"/>
      <c r="AM278" s="19"/>
    </row>
    <row r="279" spans="1:39" s="9" customFormat="1" ht="15" customHeight="1" x14ac:dyDescent="0.25">
      <c r="A279" s="11" t="s">
        <v>57</v>
      </c>
      <c r="B279" s="12" t="s">
        <v>110</v>
      </c>
      <c r="C279" s="12" t="s">
        <v>28</v>
      </c>
      <c r="D279" s="12" t="s">
        <v>427</v>
      </c>
      <c r="E279" s="12" t="s">
        <v>1408</v>
      </c>
      <c r="F279" s="12" t="s">
        <v>2519</v>
      </c>
      <c r="G279" s="12" t="s">
        <v>25</v>
      </c>
      <c r="H279" s="12">
        <v>2001208848</v>
      </c>
      <c r="I279" s="12" t="s">
        <v>3869</v>
      </c>
      <c r="J279" s="13"/>
      <c r="K279" s="13"/>
      <c r="L279" s="14"/>
      <c r="M279" s="7"/>
      <c r="N279" s="6"/>
      <c r="O279" s="12" t="s">
        <v>26</v>
      </c>
      <c r="P279" s="6"/>
      <c r="Q279" s="6"/>
      <c r="R279" s="8"/>
      <c r="S279" s="8"/>
      <c r="T279" s="18">
        <v>4585.0600000000004</v>
      </c>
      <c r="U279" s="8"/>
      <c r="V279" s="4">
        <v>38800</v>
      </c>
      <c r="W279" s="6" t="s">
        <v>27</v>
      </c>
      <c r="Y279" s="11" t="s">
        <v>57</v>
      </c>
      <c r="AB279" s="23"/>
      <c r="AG279" s="23"/>
      <c r="AH279" s="19"/>
      <c r="AI279" s="19"/>
      <c r="AL279"/>
      <c r="AM279" s="19"/>
    </row>
    <row r="280" spans="1:39" s="9" customFormat="1" ht="15" customHeight="1" x14ac:dyDescent="0.25">
      <c r="A280" s="11" t="s">
        <v>57</v>
      </c>
      <c r="B280" s="12" t="s">
        <v>110</v>
      </c>
      <c r="C280" s="12" t="s">
        <v>28</v>
      </c>
      <c r="D280" s="12">
        <v>0</v>
      </c>
      <c r="E280" s="12" t="s">
        <v>1409</v>
      </c>
      <c r="F280" s="12" t="s">
        <v>2520</v>
      </c>
      <c r="G280" s="12" t="s">
        <v>25</v>
      </c>
      <c r="H280" s="12">
        <v>2001127341</v>
      </c>
      <c r="I280" s="12" t="s">
        <v>3869</v>
      </c>
      <c r="J280" s="13"/>
      <c r="K280" s="13"/>
      <c r="L280" s="14"/>
      <c r="M280" s="7"/>
      <c r="N280" s="6"/>
      <c r="O280" s="12" t="s">
        <v>26</v>
      </c>
      <c r="P280" s="6"/>
      <c r="Q280" s="6"/>
      <c r="R280" s="8"/>
      <c r="S280" s="8"/>
      <c r="T280" s="18">
        <v>15647</v>
      </c>
      <c r="U280" s="8"/>
      <c r="V280" s="4">
        <v>38804</v>
      </c>
      <c r="W280" s="6" t="s">
        <v>27</v>
      </c>
      <c r="Y280" s="11" t="s">
        <v>57</v>
      </c>
      <c r="AB280" s="23"/>
      <c r="AG280" s="23"/>
      <c r="AH280" s="19"/>
      <c r="AI280" s="19"/>
      <c r="AL280"/>
      <c r="AM280" s="19"/>
    </row>
    <row r="281" spans="1:39" s="9" customFormat="1" ht="15" customHeight="1" x14ac:dyDescent="0.25">
      <c r="A281" s="11" t="s">
        <v>57</v>
      </c>
      <c r="B281" s="12" t="s">
        <v>110</v>
      </c>
      <c r="C281" s="12" t="s">
        <v>28</v>
      </c>
      <c r="D281" s="12" t="s">
        <v>428</v>
      </c>
      <c r="E281" s="12" t="s">
        <v>1410</v>
      </c>
      <c r="F281" s="12" t="s">
        <v>2521</v>
      </c>
      <c r="G281" s="12" t="s">
        <v>25</v>
      </c>
      <c r="H281" s="12">
        <v>2001203862</v>
      </c>
      <c r="I281" s="12" t="s">
        <v>3870</v>
      </c>
      <c r="J281" s="13"/>
      <c r="K281" s="13"/>
      <c r="L281" s="14"/>
      <c r="M281" s="7"/>
      <c r="N281" s="6"/>
      <c r="O281" s="12" t="s">
        <v>26</v>
      </c>
      <c r="P281" s="6"/>
      <c r="Q281" s="6"/>
      <c r="R281" s="8"/>
      <c r="S281" s="8"/>
      <c r="T281" s="18">
        <v>2.1800000000000002</v>
      </c>
      <c r="U281" s="8"/>
      <c r="V281" s="4">
        <v>38834</v>
      </c>
      <c r="W281" s="6" t="s">
        <v>27</v>
      </c>
      <c r="Y281" s="11" t="s">
        <v>57</v>
      </c>
      <c r="AB281" s="23"/>
      <c r="AG281" s="23"/>
      <c r="AH281" s="19"/>
      <c r="AI281" s="19"/>
      <c r="AL281"/>
      <c r="AM281" s="19"/>
    </row>
    <row r="282" spans="1:39" s="9" customFormat="1" ht="15" customHeight="1" x14ac:dyDescent="0.25">
      <c r="A282" s="11" t="s">
        <v>57</v>
      </c>
      <c r="B282" s="12" t="s">
        <v>110</v>
      </c>
      <c r="C282" s="12" t="s">
        <v>28</v>
      </c>
      <c r="D282" s="12" t="s">
        <v>429</v>
      </c>
      <c r="E282" s="12" t="s">
        <v>1411</v>
      </c>
      <c r="F282" s="12" t="s">
        <v>2522</v>
      </c>
      <c r="G282" s="12" t="s">
        <v>25</v>
      </c>
      <c r="H282" s="12">
        <v>2001202114</v>
      </c>
      <c r="I282" s="12" t="s">
        <v>3869</v>
      </c>
      <c r="J282" s="13"/>
      <c r="K282" s="13"/>
      <c r="L282" s="14"/>
      <c r="M282" s="7"/>
      <c r="N282" s="6"/>
      <c r="O282" s="12" t="s">
        <v>26</v>
      </c>
      <c r="P282" s="6"/>
      <c r="Q282" s="6"/>
      <c r="R282" s="8"/>
      <c r="S282" s="8"/>
      <c r="T282" s="18">
        <v>2795</v>
      </c>
      <c r="U282" s="8"/>
      <c r="V282" s="4">
        <v>38885</v>
      </c>
      <c r="W282" s="6" t="s">
        <v>27</v>
      </c>
      <c r="Y282" s="11" t="s">
        <v>57</v>
      </c>
      <c r="AB282" s="23"/>
      <c r="AG282" s="23"/>
      <c r="AH282" s="19"/>
      <c r="AI282" s="19"/>
      <c r="AL282"/>
      <c r="AM282" s="19"/>
    </row>
    <row r="283" spans="1:39" s="9" customFormat="1" ht="15" customHeight="1" x14ac:dyDescent="0.25">
      <c r="A283" s="11" t="s">
        <v>57</v>
      </c>
      <c r="B283" s="12" t="s">
        <v>110</v>
      </c>
      <c r="C283" s="12" t="s">
        <v>28</v>
      </c>
      <c r="D283" s="12" t="s">
        <v>430</v>
      </c>
      <c r="E283" s="12" t="s">
        <v>1412</v>
      </c>
      <c r="F283" s="12" t="s">
        <v>2523</v>
      </c>
      <c r="G283" s="12" t="s">
        <v>25</v>
      </c>
      <c r="H283" s="12">
        <v>2001210532</v>
      </c>
      <c r="I283" s="12" t="s">
        <v>3869</v>
      </c>
      <c r="J283" s="13"/>
      <c r="K283" s="13"/>
      <c r="L283" s="14"/>
      <c r="M283" s="7"/>
      <c r="N283" s="6"/>
      <c r="O283" s="12" t="s">
        <v>26</v>
      </c>
      <c r="P283" s="6"/>
      <c r="Q283" s="6"/>
      <c r="R283" s="8"/>
      <c r="S283" s="8"/>
      <c r="T283" s="18">
        <v>3878</v>
      </c>
      <c r="U283" s="8"/>
      <c r="V283" s="4">
        <v>38978</v>
      </c>
      <c r="W283" s="6" t="s">
        <v>27</v>
      </c>
      <c r="Y283" s="11" t="s">
        <v>57</v>
      </c>
      <c r="AB283" s="23"/>
      <c r="AG283" s="23"/>
      <c r="AH283" s="19"/>
      <c r="AI283" s="19"/>
      <c r="AL283"/>
      <c r="AM283" s="19"/>
    </row>
    <row r="284" spans="1:39" s="9" customFormat="1" ht="15" customHeight="1" x14ac:dyDescent="0.25">
      <c r="A284" s="11" t="s">
        <v>57</v>
      </c>
      <c r="B284" s="12" t="s">
        <v>110</v>
      </c>
      <c r="C284" s="12" t="s">
        <v>28</v>
      </c>
      <c r="D284" s="12">
        <v>0</v>
      </c>
      <c r="E284" s="12" t="s">
        <v>1413</v>
      </c>
      <c r="F284" s="12" t="s">
        <v>2524</v>
      </c>
      <c r="G284" s="12" t="s">
        <v>25</v>
      </c>
      <c r="H284" s="12">
        <v>2001127357</v>
      </c>
      <c r="I284" s="12" t="s">
        <v>3869</v>
      </c>
      <c r="J284" s="13"/>
      <c r="K284" s="13"/>
      <c r="L284" s="14"/>
      <c r="M284" s="7"/>
      <c r="N284" s="6"/>
      <c r="O284" s="12" t="s">
        <v>26</v>
      </c>
      <c r="P284" s="6"/>
      <c r="Q284" s="6"/>
      <c r="R284" s="8"/>
      <c r="S284" s="8"/>
      <c r="T284" s="18">
        <v>10009</v>
      </c>
      <c r="U284" s="8"/>
      <c r="V284" s="4">
        <v>38992</v>
      </c>
      <c r="W284" s="6" t="s">
        <v>27</v>
      </c>
      <c r="Y284" s="11" t="s">
        <v>57</v>
      </c>
      <c r="AB284" s="23"/>
      <c r="AG284" s="23"/>
      <c r="AH284" s="19"/>
      <c r="AI284" s="19"/>
      <c r="AL284"/>
      <c r="AM284" s="19"/>
    </row>
    <row r="285" spans="1:39" s="9" customFormat="1" ht="15" customHeight="1" x14ac:dyDescent="0.25">
      <c r="A285" s="11" t="s">
        <v>57</v>
      </c>
      <c r="B285" s="12" t="s">
        <v>110</v>
      </c>
      <c r="C285" s="12" t="s">
        <v>28</v>
      </c>
      <c r="D285" s="12" t="s">
        <v>431</v>
      </c>
      <c r="E285" s="12" t="s">
        <v>1414</v>
      </c>
      <c r="F285" s="12" t="s">
        <v>2525</v>
      </c>
      <c r="G285" s="12" t="s">
        <v>25</v>
      </c>
      <c r="H285" s="12">
        <v>2001210297</v>
      </c>
      <c r="I285" s="12" t="s">
        <v>3869</v>
      </c>
      <c r="J285" s="13"/>
      <c r="K285" s="13"/>
      <c r="L285" s="14"/>
      <c r="M285" s="7"/>
      <c r="N285" s="6"/>
      <c r="O285" s="12" t="s">
        <v>26</v>
      </c>
      <c r="P285" s="6"/>
      <c r="Q285" s="6"/>
      <c r="R285" s="8"/>
      <c r="S285" s="8"/>
      <c r="T285" s="18">
        <v>342</v>
      </c>
      <c r="U285" s="8"/>
      <c r="V285" s="4">
        <v>39049</v>
      </c>
      <c r="W285" s="6" t="s">
        <v>27</v>
      </c>
      <c r="Y285" s="11" t="s">
        <v>57</v>
      </c>
      <c r="AB285" s="23"/>
      <c r="AG285" s="23"/>
      <c r="AH285" s="19"/>
      <c r="AI285" s="19"/>
      <c r="AL285"/>
      <c r="AM285" s="19"/>
    </row>
    <row r="286" spans="1:39" s="9" customFormat="1" ht="15" customHeight="1" x14ac:dyDescent="0.25">
      <c r="A286" s="11" t="s">
        <v>57</v>
      </c>
      <c r="B286" s="12" t="s">
        <v>110</v>
      </c>
      <c r="C286" s="12" t="s">
        <v>28</v>
      </c>
      <c r="D286" s="12" t="s">
        <v>432</v>
      </c>
      <c r="E286" s="12" t="s">
        <v>1415</v>
      </c>
      <c r="F286" s="12" t="s">
        <v>2526</v>
      </c>
      <c r="G286" s="12" t="s">
        <v>25</v>
      </c>
      <c r="H286" s="12">
        <v>2001206268</v>
      </c>
      <c r="I286" s="12" t="s">
        <v>3870</v>
      </c>
      <c r="J286" s="13"/>
      <c r="K286" s="13"/>
      <c r="L286" s="14"/>
      <c r="M286" s="7"/>
      <c r="N286" s="6"/>
      <c r="O286" s="12" t="s">
        <v>26</v>
      </c>
      <c r="P286" s="6"/>
      <c r="Q286" s="6"/>
      <c r="R286" s="8"/>
      <c r="S286" s="8"/>
      <c r="T286" s="18">
        <v>0.13</v>
      </c>
      <c r="U286" s="8"/>
      <c r="V286" s="4">
        <v>39080</v>
      </c>
      <c r="W286" s="6" t="s">
        <v>27</v>
      </c>
      <c r="Y286" s="11" t="s">
        <v>57</v>
      </c>
      <c r="AB286" s="23"/>
      <c r="AG286" s="23"/>
      <c r="AH286" s="19"/>
      <c r="AI286" s="19"/>
      <c r="AL286"/>
      <c r="AM286" s="19"/>
    </row>
    <row r="287" spans="1:39" s="9" customFormat="1" ht="15" customHeight="1" x14ac:dyDescent="0.25">
      <c r="A287" s="11" t="s">
        <v>36</v>
      </c>
      <c r="B287" s="12" t="s">
        <v>155</v>
      </c>
      <c r="C287" s="12" t="s">
        <v>24</v>
      </c>
      <c r="D287" s="12" t="s">
        <v>433</v>
      </c>
      <c r="E287" s="12" t="s">
        <v>1416</v>
      </c>
      <c r="F287" s="12" t="s">
        <v>2527</v>
      </c>
      <c r="G287" s="12" t="s">
        <v>25</v>
      </c>
      <c r="H287" s="12">
        <v>2001228407</v>
      </c>
      <c r="I287" s="12" t="s">
        <v>3870</v>
      </c>
      <c r="J287" s="13"/>
      <c r="K287" s="13"/>
      <c r="L287" s="14"/>
      <c r="M287" s="7"/>
      <c r="N287" s="6"/>
      <c r="O287" s="12" t="s">
        <v>26</v>
      </c>
      <c r="P287" s="6"/>
      <c r="Q287" s="6"/>
      <c r="R287" s="8"/>
      <c r="S287" s="8"/>
      <c r="T287" s="18">
        <v>0.1</v>
      </c>
      <c r="U287" s="8"/>
      <c r="V287" s="4">
        <v>38726</v>
      </c>
      <c r="W287" s="6" t="s">
        <v>27</v>
      </c>
      <c r="Y287" s="11" t="s">
        <v>36</v>
      </c>
      <c r="AB287" s="23"/>
      <c r="AG287" s="23"/>
      <c r="AH287" s="19"/>
      <c r="AI287" s="19"/>
      <c r="AL287"/>
      <c r="AM287" s="19"/>
    </row>
    <row r="288" spans="1:39" s="9" customFormat="1" ht="15" customHeight="1" x14ac:dyDescent="0.25">
      <c r="A288" s="11" t="s">
        <v>36</v>
      </c>
      <c r="B288" s="12" t="s">
        <v>155</v>
      </c>
      <c r="C288" s="12" t="s">
        <v>24</v>
      </c>
      <c r="D288" s="12">
        <v>0</v>
      </c>
      <c r="E288" s="12" t="s">
        <v>1417</v>
      </c>
      <c r="F288" s="12" t="s">
        <v>2528</v>
      </c>
      <c r="G288" s="12" t="s">
        <v>25</v>
      </c>
      <c r="H288" s="12">
        <v>2001126965</v>
      </c>
      <c r="I288" s="12" t="s">
        <v>3870</v>
      </c>
      <c r="J288" s="13"/>
      <c r="K288" s="13"/>
      <c r="L288" s="14"/>
      <c r="M288" s="7"/>
      <c r="N288" s="6"/>
      <c r="O288" s="12" t="s">
        <v>26</v>
      </c>
      <c r="P288" s="6"/>
      <c r="Q288" s="6"/>
      <c r="R288" s="8"/>
      <c r="S288" s="8"/>
      <c r="T288" s="18">
        <v>0.51</v>
      </c>
      <c r="U288" s="8"/>
      <c r="V288" s="4">
        <v>38726</v>
      </c>
      <c r="W288" s="6" t="s">
        <v>27</v>
      </c>
      <c r="Y288" s="11" t="s">
        <v>36</v>
      </c>
      <c r="AB288" s="23"/>
      <c r="AG288" s="23"/>
      <c r="AH288" s="19"/>
      <c r="AI288" s="19"/>
      <c r="AL288"/>
      <c r="AM288" s="19"/>
    </row>
    <row r="289" spans="1:39" s="9" customFormat="1" ht="15" customHeight="1" x14ac:dyDescent="0.25">
      <c r="A289" s="11" t="s">
        <v>36</v>
      </c>
      <c r="B289" s="12" t="s">
        <v>155</v>
      </c>
      <c r="C289" s="12" t="s">
        <v>24</v>
      </c>
      <c r="D289" s="12" t="s">
        <v>434</v>
      </c>
      <c r="E289" s="12" t="s">
        <v>1418</v>
      </c>
      <c r="F289" s="12" t="s">
        <v>2529</v>
      </c>
      <c r="G289" s="12" t="s">
        <v>25</v>
      </c>
      <c r="H289" s="12">
        <v>2001249099</v>
      </c>
      <c r="I289" s="12" t="s">
        <v>3869</v>
      </c>
      <c r="J289" s="13"/>
      <c r="K289" s="13"/>
      <c r="L289" s="14"/>
      <c r="M289" s="7"/>
      <c r="N289" s="6"/>
      <c r="O289" s="12" t="s">
        <v>26</v>
      </c>
      <c r="P289" s="6"/>
      <c r="Q289" s="6"/>
      <c r="R289" s="8"/>
      <c r="S289" s="8"/>
      <c r="T289" s="18">
        <v>2350</v>
      </c>
      <c r="U289" s="8"/>
      <c r="V289" s="4">
        <v>38735</v>
      </c>
      <c r="W289" s="6" t="s">
        <v>27</v>
      </c>
      <c r="Y289" s="11" t="s">
        <v>36</v>
      </c>
      <c r="AB289" s="23"/>
      <c r="AG289" s="23"/>
      <c r="AH289" s="19"/>
      <c r="AI289" s="19"/>
      <c r="AL289"/>
      <c r="AM289" s="19"/>
    </row>
    <row r="290" spans="1:39" s="9" customFormat="1" ht="15" customHeight="1" x14ac:dyDescent="0.25">
      <c r="A290" s="11" t="s">
        <v>36</v>
      </c>
      <c r="B290" s="12" t="s">
        <v>155</v>
      </c>
      <c r="C290" s="12" t="s">
        <v>24</v>
      </c>
      <c r="D290" s="12" t="s">
        <v>435</v>
      </c>
      <c r="E290" s="12" t="s">
        <v>1419</v>
      </c>
      <c r="F290" s="12" t="s">
        <v>2530</v>
      </c>
      <c r="G290" s="12" t="s">
        <v>25</v>
      </c>
      <c r="H290" s="12">
        <v>2001230924</v>
      </c>
      <c r="I290" s="12" t="s">
        <v>3870</v>
      </c>
      <c r="J290" s="13"/>
      <c r="K290" s="13"/>
      <c r="L290" s="14"/>
      <c r="M290" s="7"/>
      <c r="N290" s="6"/>
      <c r="O290" s="12" t="s">
        <v>26</v>
      </c>
      <c r="P290" s="6"/>
      <c r="Q290" s="6"/>
      <c r="R290" s="8"/>
      <c r="S290" s="8"/>
      <c r="T290" s="18">
        <v>0.05</v>
      </c>
      <c r="U290" s="8"/>
      <c r="V290" s="4">
        <v>38798</v>
      </c>
      <c r="W290" s="6" t="s">
        <v>27</v>
      </c>
      <c r="Y290" s="11" t="s">
        <v>36</v>
      </c>
      <c r="AB290" s="23"/>
      <c r="AG290" s="23"/>
      <c r="AH290" s="19"/>
      <c r="AI290" s="19"/>
      <c r="AL290"/>
      <c r="AM290" s="19"/>
    </row>
    <row r="291" spans="1:39" s="9" customFormat="1" ht="15" customHeight="1" x14ac:dyDescent="0.25">
      <c r="A291" s="11" t="s">
        <v>36</v>
      </c>
      <c r="B291" s="12" t="s">
        <v>155</v>
      </c>
      <c r="C291" s="12" t="s">
        <v>24</v>
      </c>
      <c r="D291" s="12" t="s">
        <v>436</v>
      </c>
      <c r="E291" s="12" t="s">
        <v>1420</v>
      </c>
      <c r="F291" s="12" t="s">
        <v>2531</v>
      </c>
      <c r="G291" s="12" t="s">
        <v>25</v>
      </c>
      <c r="H291" s="12">
        <v>2001235268</v>
      </c>
      <c r="I291" s="12" t="s">
        <v>3870</v>
      </c>
      <c r="J291" s="13"/>
      <c r="K291" s="13"/>
      <c r="L291" s="14"/>
      <c r="M291" s="7"/>
      <c r="N291" s="6"/>
      <c r="O291" s="12" t="s">
        <v>26</v>
      </c>
      <c r="P291" s="6"/>
      <c r="Q291" s="6"/>
      <c r="R291" s="8"/>
      <c r="S291" s="8"/>
      <c r="T291" s="18">
        <v>14786.62</v>
      </c>
      <c r="U291" s="8"/>
      <c r="V291" s="4">
        <v>38856</v>
      </c>
      <c r="W291" s="6" t="s">
        <v>27</v>
      </c>
      <c r="Y291" s="11" t="s">
        <v>36</v>
      </c>
      <c r="AB291" s="23"/>
      <c r="AG291" s="23"/>
      <c r="AH291" s="19"/>
      <c r="AI291" s="19"/>
      <c r="AL291"/>
      <c r="AM291" s="19"/>
    </row>
    <row r="292" spans="1:39" s="9" customFormat="1" ht="15" customHeight="1" x14ac:dyDescent="0.25">
      <c r="A292" s="11" t="s">
        <v>36</v>
      </c>
      <c r="B292" s="12" t="s">
        <v>155</v>
      </c>
      <c r="C292" s="12" t="s">
        <v>24</v>
      </c>
      <c r="D292" s="12" t="s">
        <v>437</v>
      </c>
      <c r="E292" s="12" t="s">
        <v>1421</v>
      </c>
      <c r="F292" s="12" t="s">
        <v>2532</v>
      </c>
      <c r="G292" s="12" t="s">
        <v>25</v>
      </c>
      <c r="H292" s="12">
        <v>2001214155</v>
      </c>
      <c r="I292" s="12" t="s">
        <v>3869</v>
      </c>
      <c r="J292" s="13"/>
      <c r="K292" s="13"/>
      <c r="L292" s="14"/>
      <c r="M292" s="7"/>
      <c r="N292" s="6"/>
      <c r="O292" s="12" t="s">
        <v>26</v>
      </c>
      <c r="P292" s="6"/>
      <c r="Q292" s="6"/>
      <c r="R292" s="8"/>
      <c r="S292" s="8"/>
      <c r="T292" s="18">
        <v>3820</v>
      </c>
      <c r="U292" s="8"/>
      <c r="V292" s="4">
        <v>38868</v>
      </c>
      <c r="W292" s="6" t="s">
        <v>27</v>
      </c>
      <c r="Y292" s="11" t="s">
        <v>36</v>
      </c>
      <c r="AB292" s="23"/>
      <c r="AG292" s="23"/>
      <c r="AH292" s="19"/>
      <c r="AI292" s="19"/>
      <c r="AL292"/>
      <c r="AM292" s="19"/>
    </row>
    <row r="293" spans="1:39" s="9" customFormat="1" ht="15" customHeight="1" x14ac:dyDescent="0.25">
      <c r="A293" s="11" t="s">
        <v>36</v>
      </c>
      <c r="B293" s="12" t="s">
        <v>155</v>
      </c>
      <c r="C293" s="12" t="s">
        <v>24</v>
      </c>
      <c r="D293" s="12" t="s">
        <v>438</v>
      </c>
      <c r="E293" s="12" t="s">
        <v>1422</v>
      </c>
      <c r="F293" s="12" t="s">
        <v>2533</v>
      </c>
      <c r="G293" s="12" t="s">
        <v>25</v>
      </c>
      <c r="H293" s="12">
        <v>2001212993</v>
      </c>
      <c r="I293" s="12" t="s">
        <v>3869</v>
      </c>
      <c r="J293" s="13"/>
      <c r="K293" s="13"/>
      <c r="L293" s="14"/>
      <c r="M293" s="7"/>
      <c r="N293" s="6"/>
      <c r="O293" s="12" t="s">
        <v>26</v>
      </c>
      <c r="P293" s="6"/>
      <c r="Q293" s="6"/>
      <c r="R293" s="8"/>
      <c r="S293" s="8"/>
      <c r="T293" s="18">
        <v>6225</v>
      </c>
      <c r="U293" s="8"/>
      <c r="V293" s="4">
        <v>38868</v>
      </c>
      <c r="W293" s="6" t="s">
        <v>27</v>
      </c>
      <c r="Y293" s="11" t="s">
        <v>36</v>
      </c>
      <c r="AB293" s="23"/>
      <c r="AG293" s="23"/>
      <c r="AH293" s="19"/>
      <c r="AI293" s="19"/>
      <c r="AL293"/>
      <c r="AM293" s="19"/>
    </row>
    <row r="294" spans="1:39" s="9" customFormat="1" ht="15" customHeight="1" x14ac:dyDescent="0.25">
      <c r="A294" s="11" t="s">
        <v>36</v>
      </c>
      <c r="B294" s="12" t="s">
        <v>155</v>
      </c>
      <c r="C294" s="12" t="s">
        <v>24</v>
      </c>
      <c r="D294" s="12" t="s">
        <v>439</v>
      </c>
      <c r="E294" s="12" t="s">
        <v>1423</v>
      </c>
      <c r="F294" s="12" t="s">
        <v>2534</v>
      </c>
      <c r="G294" s="12" t="s">
        <v>25</v>
      </c>
      <c r="H294" s="12">
        <v>2001236094</v>
      </c>
      <c r="I294" s="12" t="s">
        <v>3870</v>
      </c>
      <c r="J294" s="13"/>
      <c r="K294" s="13"/>
      <c r="L294" s="14"/>
      <c r="M294" s="7"/>
      <c r="N294" s="6"/>
      <c r="O294" s="12" t="s">
        <v>26</v>
      </c>
      <c r="P294" s="6"/>
      <c r="Q294" s="6"/>
      <c r="R294" s="8"/>
      <c r="S294" s="8"/>
      <c r="T294" s="18">
        <v>1560.03</v>
      </c>
      <c r="U294" s="8"/>
      <c r="V294" s="4">
        <v>38895</v>
      </c>
      <c r="W294" s="6" t="s">
        <v>27</v>
      </c>
      <c r="Y294" s="11" t="s">
        <v>36</v>
      </c>
      <c r="AB294" s="23"/>
      <c r="AG294" s="23"/>
      <c r="AH294" s="19"/>
      <c r="AI294" s="19"/>
      <c r="AL294"/>
      <c r="AM294" s="19"/>
    </row>
    <row r="295" spans="1:39" s="9" customFormat="1" ht="15" customHeight="1" x14ac:dyDescent="0.25">
      <c r="A295" s="11" t="s">
        <v>36</v>
      </c>
      <c r="B295" s="12" t="s">
        <v>155</v>
      </c>
      <c r="C295" s="12" t="s">
        <v>24</v>
      </c>
      <c r="D295" s="12" t="s">
        <v>440</v>
      </c>
      <c r="E295" s="12" t="s">
        <v>1424</v>
      </c>
      <c r="F295" s="12" t="s">
        <v>2535</v>
      </c>
      <c r="G295" s="12" t="s">
        <v>25</v>
      </c>
      <c r="H295" s="12">
        <v>2001213337</v>
      </c>
      <c r="I295" s="12" t="s">
        <v>3869</v>
      </c>
      <c r="J295" s="13"/>
      <c r="K295" s="13"/>
      <c r="L295" s="14"/>
      <c r="M295" s="7"/>
      <c r="N295" s="6"/>
      <c r="O295" s="12" t="s">
        <v>26</v>
      </c>
      <c r="P295" s="6"/>
      <c r="Q295" s="6"/>
      <c r="R295" s="8"/>
      <c r="S295" s="8"/>
      <c r="T295" s="18">
        <v>1895</v>
      </c>
      <c r="U295" s="8"/>
      <c r="V295" s="4">
        <v>38909</v>
      </c>
      <c r="W295" s="6" t="s">
        <v>27</v>
      </c>
      <c r="Y295" s="11" t="s">
        <v>36</v>
      </c>
      <c r="AB295" s="23"/>
      <c r="AG295" s="23"/>
      <c r="AH295" s="19"/>
      <c r="AI295" s="19"/>
      <c r="AL295"/>
      <c r="AM295" s="19"/>
    </row>
    <row r="296" spans="1:39" s="9" customFormat="1" ht="15" customHeight="1" x14ac:dyDescent="0.25">
      <c r="A296" s="11" t="s">
        <v>36</v>
      </c>
      <c r="B296" s="12" t="s">
        <v>155</v>
      </c>
      <c r="C296" s="12" t="s">
        <v>24</v>
      </c>
      <c r="D296" s="12" t="s">
        <v>441</v>
      </c>
      <c r="E296" s="12" t="s">
        <v>1425</v>
      </c>
      <c r="F296" s="12" t="s">
        <v>2536</v>
      </c>
      <c r="G296" s="12" t="s">
        <v>25</v>
      </c>
      <c r="H296" s="12">
        <v>2001213744</v>
      </c>
      <c r="I296" s="12" t="s">
        <v>3869</v>
      </c>
      <c r="J296" s="13"/>
      <c r="K296" s="13"/>
      <c r="L296" s="14"/>
      <c r="M296" s="7"/>
      <c r="N296" s="6"/>
      <c r="O296" s="12" t="s">
        <v>26</v>
      </c>
      <c r="P296" s="6"/>
      <c r="Q296" s="6"/>
      <c r="R296" s="8"/>
      <c r="S296" s="8"/>
      <c r="T296" s="18">
        <v>1870</v>
      </c>
      <c r="U296" s="8"/>
      <c r="V296" s="4">
        <v>38919</v>
      </c>
      <c r="W296" s="6" t="s">
        <v>27</v>
      </c>
      <c r="Y296" s="11" t="s">
        <v>36</v>
      </c>
      <c r="AB296" s="23"/>
      <c r="AG296" s="23"/>
      <c r="AH296" s="19"/>
      <c r="AI296" s="19"/>
      <c r="AL296"/>
      <c r="AM296" s="19"/>
    </row>
    <row r="297" spans="1:39" s="9" customFormat="1" ht="15" customHeight="1" x14ac:dyDescent="0.25">
      <c r="A297" s="11" t="s">
        <v>36</v>
      </c>
      <c r="B297" s="12" t="s">
        <v>155</v>
      </c>
      <c r="C297" s="12" t="s">
        <v>24</v>
      </c>
      <c r="D297" s="12" t="s">
        <v>442</v>
      </c>
      <c r="E297" s="12" t="s">
        <v>1426</v>
      </c>
      <c r="F297" s="12" t="s">
        <v>2537</v>
      </c>
      <c r="G297" s="12" t="s">
        <v>25</v>
      </c>
      <c r="H297" s="12">
        <v>2001241853</v>
      </c>
      <c r="I297" s="12" t="s">
        <v>3870</v>
      </c>
      <c r="J297" s="13"/>
      <c r="K297" s="13"/>
      <c r="L297" s="14"/>
      <c r="M297" s="7"/>
      <c r="N297" s="6"/>
      <c r="O297" s="12" t="s">
        <v>26</v>
      </c>
      <c r="P297" s="6"/>
      <c r="Q297" s="6"/>
      <c r="R297" s="8"/>
      <c r="S297" s="8"/>
      <c r="T297" s="18">
        <v>3342.37</v>
      </c>
      <c r="U297" s="8"/>
      <c r="V297" s="4">
        <v>38919</v>
      </c>
      <c r="W297" s="6" t="s">
        <v>27</v>
      </c>
      <c r="Y297" s="11" t="s">
        <v>36</v>
      </c>
      <c r="AB297" s="23"/>
      <c r="AG297" s="23"/>
      <c r="AH297" s="19"/>
      <c r="AI297" s="19"/>
      <c r="AL297"/>
      <c r="AM297" s="19"/>
    </row>
    <row r="298" spans="1:39" s="9" customFormat="1" ht="15" customHeight="1" x14ac:dyDescent="0.25">
      <c r="A298" s="11" t="s">
        <v>36</v>
      </c>
      <c r="B298" s="12" t="s">
        <v>155</v>
      </c>
      <c r="C298" s="12" t="s">
        <v>24</v>
      </c>
      <c r="D298" s="12" t="s">
        <v>443</v>
      </c>
      <c r="E298" s="12" t="s">
        <v>1427</v>
      </c>
      <c r="F298" s="12" t="s">
        <v>86</v>
      </c>
      <c r="G298" s="12" t="s">
        <v>25</v>
      </c>
      <c r="H298" s="12">
        <v>2001229508</v>
      </c>
      <c r="I298" s="12" t="s">
        <v>3870</v>
      </c>
      <c r="J298" s="13"/>
      <c r="K298" s="13"/>
      <c r="L298" s="14"/>
      <c r="M298" s="7"/>
      <c r="N298" s="6"/>
      <c r="O298" s="12" t="s">
        <v>26</v>
      </c>
      <c r="P298" s="6"/>
      <c r="Q298" s="6"/>
      <c r="R298" s="8"/>
      <c r="S298" s="8"/>
      <c r="T298" s="18">
        <v>0.73</v>
      </c>
      <c r="U298" s="8"/>
      <c r="V298" s="4">
        <v>38952</v>
      </c>
      <c r="W298" s="6" t="s">
        <v>27</v>
      </c>
      <c r="Y298" s="11" t="s">
        <v>36</v>
      </c>
      <c r="AB298" s="23"/>
      <c r="AG298" s="23"/>
      <c r="AH298" s="19"/>
      <c r="AI298" s="19"/>
      <c r="AL298"/>
      <c r="AM298" s="19"/>
    </row>
    <row r="299" spans="1:39" s="9" customFormat="1" ht="15" customHeight="1" x14ac:dyDescent="0.25">
      <c r="A299" s="11" t="s">
        <v>36</v>
      </c>
      <c r="B299" s="12" t="s">
        <v>155</v>
      </c>
      <c r="C299" s="12" t="s">
        <v>24</v>
      </c>
      <c r="D299" s="12" t="s">
        <v>444</v>
      </c>
      <c r="E299" s="12" t="s">
        <v>1428</v>
      </c>
      <c r="F299" s="12" t="s">
        <v>2538</v>
      </c>
      <c r="G299" s="12" t="s">
        <v>25</v>
      </c>
      <c r="H299" s="12">
        <v>2001214929</v>
      </c>
      <c r="I299" s="12" t="s">
        <v>3869</v>
      </c>
      <c r="J299" s="13"/>
      <c r="K299" s="13"/>
      <c r="L299" s="14"/>
      <c r="M299" s="7"/>
      <c r="N299" s="6"/>
      <c r="O299" s="12" t="s">
        <v>26</v>
      </c>
      <c r="P299" s="6"/>
      <c r="Q299" s="6"/>
      <c r="R299" s="8"/>
      <c r="S299" s="8"/>
      <c r="T299" s="18">
        <v>3820</v>
      </c>
      <c r="U299" s="8"/>
      <c r="V299" s="4">
        <v>38955</v>
      </c>
      <c r="W299" s="6" t="s">
        <v>27</v>
      </c>
      <c r="Y299" s="11" t="s">
        <v>36</v>
      </c>
      <c r="AB299" s="23"/>
      <c r="AG299" s="23"/>
      <c r="AH299" s="19"/>
      <c r="AI299" s="19"/>
      <c r="AL299"/>
      <c r="AM299" s="19"/>
    </row>
    <row r="300" spans="1:39" s="9" customFormat="1" ht="15" customHeight="1" x14ac:dyDescent="0.25">
      <c r="A300" s="11" t="s">
        <v>36</v>
      </c>
      <c r="B300" s="12" t="s">
        <v>155</v>
      </c>
      <c r="C300" s="12" t="s">
        <v>24</v>
      </c>
      <c r="D300" s="12" t="s">
        <v>445</v>
      </c>
      <c r="E300" s="12" t="s">
        <v>1429</v>
      </c>
      <c r="F300" s="12" t="s">
        <v>2539</v>
      </c>
      <c r="G300" s="12" t="s">
        <v>25</v>
      </c>
      <c r="H300" s="12">
        <v>2001214918</v>
      </c>
      <c r="I300" s="12" t="s">
        <v>3869</v>
      </c>
      <c r="J300" s="13"/>
      <c r="K300" s="13"/>
      <c r="L300" s="14"/>
      <c r="M300" s="7"/>
      <c r="N300" s="6"/>
      <c r="O300" s="12" t="s">
        <v>26</v>
      </c>
      <c r="P300" s="6"/>
      <c r="Q300" s="6"/>
      <c r="R300" s="8"/>
      <c r="S300" s="8"/>
      <c r="T300" s="18">
        <v>3820</v>
      </c>
      <c r="U300" s="8"/>
      <c r="V300" s="4">
        <v>38961</v>
      </c>
      <c r="W300" s="6" t="s">
        <v>27</v>
      </c>
      <c r="Y300" s="11" t="s">
        <v>36</v>
      </c>
      <c r="AB300" s="23"/>
      <c r="AG300" s="23"/>
      <c r="AH300" s="19"/>
      <c r="AI300" s="19"/>
      <c r="AL300"/>
      <c r="AM300" s="19"/>
    </row>
    <row r="301" spans="1:39" s="9" customFormat="1" ht="15" customHeight="1" x14ac:dyDescent="0.25">
      <c r="A301" s="11" t="s">
        <v>36</v>
      </c>
      <c r="B301" s="12" t="s">
        <v>155</v>
      </c>
      <c r="C301" s="12" t="s">
        <v>24</v>
      </c>
      <c r="D301" s="12" t="s">
        <v>446</v>
      </c>
      <c r="E301" s="12" t="s">
        <v>1430</v>
      </c>
      <c r="F301" s="12" t="s">
        <v>2540</v>
      </c>
      <c r="G301" s="12" t="s">
        <v>25</v>
      </c>
      <c r="H301" s="12">
        <v>2001236108</v>
      </c>
      <c r="I301" s="12" t="s">
        <v>3870</v>
      </c>
      <c r="J301" s="13"/>
      <c r="K301" s="13"/>
      <c r="L301" s="14"/>
      <c r="M301" s="7"/>
      <c r="N301" s="6"/>
      <c r="O301" s="12" t="s">
        <v>26</v>
      </c>
      <c r="P301" s="6"/>
      <c r="Q301" s="6"/>
      <c r="R301" s="8"/>
      <c r="S301" s="8"/>
      <c r="T301" s="18">
        <v>748.08</v>
      </c>
      <c r="U301" s="8"/>
      <c r="V301" s="4">
        <v>38983</v>
      </c>
      <c r="W301" s="6" t="s">
        <v>27</v>
      </c>
      <c r="Y301" s="11" t="s">
        <v>36</v>
      </c>
      <c r="AB301" s="23"/>
      <c r="AG301" s="23"/>
      <c r="AH301" s="19"/>
      <c r="AI301" s="19"/>
      <c r="AL301"/>
      <c r="AM301" s="19"/>
    </row>
    <row r="302" spans="1:39" s="9" customFormat="1" ht="15" customHeight="1" x14ac:dyDescent="0.25">
      <c r="A302" s="11" t="s">
        <v>36</v>
      </c>
      <c r="B302" s="12" t="s">
        <v>155</v>
      </c>
      <c r="C302" s="12" t="s">
        <v>24</v>
      </c>
      <c r="D302" s="12" t="s">
        <v>447</v>
      </c>
      <c r="E302" s="12" t="s">
        <v>1431</v>
      </c>
      <c r="F302" s="12" t="s">
        <v>2541</v>
      </c>
      <c r="G302" s="12" t="s">
        <v>25</v>
      </c>
      <c r="H302" s="12">
        <v>2001235942</v>
      </c>
      <c r="I302" s="12" t="s">
        <v>3870</v>
      </c>
      <c r="J302" s="13"/>
      <c r="K302" s="13"/>
      <c r="L302" s="14"/>
      <c r="M302" s="7"/>
      <c r="N302" s="6"/>
      <c r="O302" s="12" t="s">
        <v>26</v>
      </c>
      <c r="P302" s="6"/>
      <c r="Q302" s="6"/>
      <c r="R302" s="8"/>
      <c r="S302" s="8"/>
      <c r="T302" s="18">
        <v>2335.1</v>
      </c>
      <c r="U302" s="8"/>
      <c r="V302" s="4">
        <v>38983</v>
      </c>
      <c r="W302" s="6" t="s">
        <v>27</v>
      </c>
      <c r="Y302" s="11" t="s">
        <v>36</v>
      </c>
      <c r="AB302" s="23"/>
      <c r="AG302" s="23"/>
      <c r="AH302" s="19"/>
      <c r="AI302" s="19"/>
      <c r="AL302"/>
      <c r="AM302" s="19"/>
    </row>
    <row r="303" spans="1:39" s="9" customFormat="1" ht="15" customHeight="1" x14ac:dyDescent="0.25">
      <c r="A303" s="11" t="s">
        <v>36</v>
      </c>
      <c r="B303" s="12" t="s">
        <v>155</v>
      </c>
      <c r="C303" s="12" t="s">
        <v>24</v>
      </c>
      <c r="D303" s="12" t="s">
        <v>448</v>
      </c>
      <c r="E303" s="12" t="s">
        <v>1432</v>
      </c>
      <c r="F303" s="12" t="s">
        <v>2542</v>
      </c>
      <c r="G303" s="12" t="s">
        <v>25</v>
      </c>
      <c r="H303" s="12">
        <v>2001236132</v>
      </c>
      <c r="I303" s="12" t="s">
        <v>3870</v>
      </c>
      <c r="J303" s="13"/>
      <c r="K303" s="13"/>
      <c r="L303" s="14"/>
      <c r="M303" s="7"/>
      <c r="N303" s="6"/>
      <c r="O303" s="12" t="s">
        <v>26</v>
      </c>
      <c r="P303" s="6"/>
      <c r="Q303" s="6"/>
      <c r="R303" s="8"/>
      <c r="S303" s="8"/>
      <c r="T303" s="18">
        <v>11976.77</v>
      </c>
      <c r="U303" s="8"/>
      <c r="V303" s="4">
        <v>39002</v>
      </c>
      <c r="W303" s="6" t="s">
        <v>27</v>
      </c>
      <c r="Y303" s="11" t="s">
        <v>36</v>
      </c>
      <c r="AB303" s="23"/>
      <c r="AG303" s="23"/>
      <c r="AH303" s="19"/>
      <c r="AI303" s="19"/>
      <c r="AL303"/>
      <c r="AM303" s="19"/>
    </row>
    <row r="304" spans="1:39" s="9" customFormat="1" ht="15" customHeight="1" x14ac:dyDescent="0.25">
      <c r="A304" s="11" t="s">
        <v>36</v>
      </c>
      <c r="B304" s="12" t="s">
        <v>155</v>
      </c>
      <c r="C304" s="12" t="s">
        <v>24</v>
      </c>
      <c r="D304" s="12" t="s">
        <v>449</v>
      </c>
      <c r="E304" s="12" t="s">
        <v>1433</v>
      </c>
      <c r="F304" s="12" t="s">
        <v>2543</v>
      </c>
      <c r="G304" s="12" t="s">
        <v>25</v>
      </c>
      <c r="H304" s="12">
        <v>2001236717</v>
      </c>
      <c r="I304" s="12" t="s">
        <v>3870</v>
      </c>
      <c r="J304" s="13"/>
      <c r="K304" s="13"/>
      <c r="L304" s="14"/>
      <c r="M304" s="7"/>
      <c r="N304" s="6"/>
      <c r="O304" s="12" t="s">
        <v>26</v>
      </c>
      <c r="P304" s="6"/>
      <c r="Q304" s="6"/>
      <c r="R304" s="8"/>
      <c r="S304" s="8"/>
      <c r="T304" s="18">
        <v>0.08</v>
      </c>
      <c r="U304" s="8"/>
      <c r="V304" s="4">
        <v>39009</v>
      </c>
      <c r="W304" s="6" t="s">
        <v>27</v>
      </c>
      <c r="Y304" s="11" t="s">
        <v>36</v>
      </c>
      <c r="AB304" s="23"/>
      <c r="AG304" s="23"/>
      <c r="AH304" s="19"/>
      <c r="AI304" s="19"/>
      <c r="AL304"/>
      <c r="AM304" s="19"/>
    </row>
    <row r="305" spans="1:39" s="9" customFormat="1" ht="15" customHeight="1" x14ac:dyDescent="0.25">
      <c r="A305" s="11" t="s">
        <v>36</v>
      </c>
      <c r="B305" s="12" t="s">
        <v>155</v>
      </c>
      <c r="C305" s="12" t="s">
        <v>24</v>
      </c>
      <c r="D305" s="12">
        <v>0</v>
      </c>
      <c r="E305" s="12" t="s">
        <v>1434</v>
      </c>
      <c r="F305" s="12" t="s">
        <v>2544</v>
      </c>
      <c r="G305" s="12" t="s">
        <v>25</v>
      </c>
      <c r="H305" s="12">
        <v>2001237058</v>
      </c>
      <c r="I305" s="12" t="s">
        <v>3870</v>
      </c>
      <c r="J305" s="13"/>
      <c r="K305" s="13"/>
      <c r="L305" s="14"/>
      <c r="M305" s="7"/>
      <c r="N305" s="6"/>
      <c r="O305" s="12" t="s">
        <v>26</v>
      </c>
      <c r="P305" s="6"/>
      <c r="Q305" s="6"/>
      <c r="R305" s="8"/>
      <c r="S305" s="8"/>
      <c r="T305" s="18">
        <v>5739</v>
      </c>
      <c r="U305" s="8"/>
      <c r="V305" s="4">
        <v>39035</v>
      </c>
      <c r="W305" s="6" t="s">
        <v>27</v>
      </c>
      <c r="Y305" s="11" t="s">
        <v>36</v>
      </c>
      <c r="AB305" s="23"/>
      <c r="AG305" s="23"/>
      <c r="AH305" s="19"/>
      <c r="AI305" s="19"/>
      <c r="AL305"/>
      <c r="AM305" s="19"/>
    </row>
    <row r="306" spans="1:39" s="9" customFormat="1" ht="15" customHeight="1" x14ac:dyDescent="0.25">
      <c r="A306" s="11" t="s">
        <v>36</v>
      </c>
      <c r="B306" s="12" t="s">
        <v>155</v>
      </c>
      <c r="C306" s="12" t="s">
        <v>24</v>
      </c>
      <c r="D306" s="12">
        <v>0</v>
      </c>
      <c r="E306" s="12" t="s">
        <v>1435</v>
      </c>
      <c r="F306" s="12" t="s">
        <v>2545</v>
      </c>
      <c r="G306" s="12" t="s">
        <v>25</v>
      </c>
      <c r="H306" s="12">
        <v>2001127163</v>
      </c>
      <c r="I306" s="12" t="s">
        <v>3869</v>
      </c>
      <c r="J306" s="13"/>
      <c r="K306" s="13"/>
      <c r="L306" s="14"/>
      <c r="M306" s="7"/>
      <c r="N306" s="6"/>
      <c r="O306" s="12" t="s">
        <v>26</v>
      </c>
      <c r="P306" s="6"/>
      <c r="Q306" s="6"/>
      <c r="R306" s="8"/>
      <c r="S306" s="8"/>
      <c r="T306" s="18">
        <v>3762</v>
      </c>
      <c r="U306" s="8"/>
      <c r="V306" s="4">
        <v>39058</v>
      </c>
      <c r="W306" s="6" t="s">
        <v>27</v>
      </c>
      <c r="Y306" s="11" t="s">
        <v>36</v>
      </c>
      <c r="AB306" s="23"/>
      <c r="AG306" s="23"/>
      <c r="AH306" s="19"/>
      <c r="AI306" s="19"/>
      <c r="AL306"/>
      <c r="AM306" s="19"/>
    </row>
    <row r="307" spans="1:39" s="9" customFormat="1" ht="15" customHeight="1" x14ac:dyDescent="0.25">
      <c r="A307" s="11" t="s">
        <v>36</v>
      </c>
      <c r="B307" s="12" t="s">
        <v>155</v>
      </c>
      <c r="C307" s="12" t="s">
        <v>24</v>
      </c>
      <c r="D307" s="12" t="s">
        <v>450</v>
      </c>
      <c r="E307" s="12" t="s">
        <v>1436</v>
      </c>
      <c r="F307" s="12" t="s">
        <v>2546</v>
      </c>
      <c r="G307" s="12" t="s">
        <v>25</v>
      </c>
      <c r="H307" s="12">
        <v>2001232048</v>
      </c>
      <c r="I307" s="12" t="s">
        <v>3870</v>
      </c>
      <c r="J307" s="13"/>
      <c r="K307" s="13"/>
      <c r="L307" s="14"/>
      <c r="M307" s="7"/>
      <c r="N307" s="6"/>
      <c r="O307" s="12" t="s">
        <v>26</v>
      </c>
      <c r="P307" s="6"/>
      <c r="Q307" s="6"/>
      <c r="R307" s="8"/>
      <c r="S307" s="8"/>
      <c r="T307" s="18">
        <v>0.13</v>
      </c>
      <c r="U307" s="8"/>
      <c r="V307" s="4">
        <v>39074</v>
      </c>
      <c r="W307" s="6" t="s">
        <v>27</v>
      </c>
      <c r="Y307" s="11" t="s">
        <v>36</v>
      </c>
      <c r="AB307" s="23"/>
      <c r="AG307" s="23"/>
      <c r="AH307" s="19"/>
      <c r="AI307" s="19"/>
      <c r="AL307"/>
      <c r="AM307" s="19"/>
    </row>
    <row r="308" spans="1:39" s="9" customFormat="1" ht="15" customHeight="1" x14ac:dyDescent="0.25">
      <c r="A308" s="11" t="s">
        <v>36</v>
      </c>
      <c r="B308" s="12" t="s">
        <v>155</v>
      </c>
      <c r="C308" s="12" t="s">
        <v>24</v>
      </c>
      <c r="D308" s="12" t="s">
        <v>451</v>
      </c>
      <c r="E308" s="12" t="s">
        <v>1437</v>
      </c>
      <c r="F308" s="12" t="s">
        <v>2547</v>
      </c>
      <c r="G308" s="12" t="s">
        <v>25</v>
      </c>
      <c r="H308" s="12">
        <v>2001244933</v>
      </c>
      <c r="I308" s="12" t="s">
        <v>3869</v>
      </c>
      <c r="J308" s="13"/>
      <c r="K308" s="13"/>
      <c r="L308" s="14"/>
      <c r="M308" s="7"/>
      <c r="N308" s="6"/>
      <c r="O308" s="12" t="s">
        <v>26</v>
      </c>
      <c r="P308" s="6"/>
      <c r="Q308" s="6"/>
      <c r="R308" s="8"/>
      <c r="S308" s="8"/>
      <c r="T308" s="18">
        <v>4266</v>
      </c>
      <c r="U308" s="8"/>
      <c r="V308" s="4">
        <v>39074</v>
      </c>
      <c r="W308" s="6" t="s">
        <v>27</v>
      </c>
      <c r="Y308" s="11" t="s">
        <v>36</v>
      </c>
      <c r="AB308" s="23"/>
      <c r="AG308" s="23"/>
      <c r="AH308" s="19"/>
      <c r="AI308" s="19"/>
      <c r="AL308"/>
      <c r="AM308" s="19"/>
    </row>
    <row r="309" spans="1:39" s="9" customFormat="1" ht="15" customHeight="1" x14ac:dyDescent="0.25">
      <c r="A309" s="11" t="s">
        <v>58</v>
      </c>
      <c r="B309" s="12" t="s">
        <v>156</v>
      </c>
      <c r="C309" s="12" t="s">
        <v>28</v>
      </c>
      <c r="D309" s="12" t="s">
        <v>452</v>
      </c>
      <c r="E309" s="12" t="s">
        <v>1438</v>
      </c>
      <c r="F309" s="12" t="s">
        <v>2548</v>
      </c>
      <c r="G309" s="12" t="s">
        <v>25</v>
      </c>
      <c r="H309" s="12">
        <v>2000260749</v>
      </c>
      <c r="I309" s="12" t="s">
        <v>3869</v>
      </c>
      <c r="J309" s="13"/>
      <c r="K309" s="13"/>
      <c r="L309" s="14"/>
      <c r="M309" s="7"/>
      <c r="N309" s="6"/>
      <c r="O309" s="12" t="s">
        <v>26</v>
      </c>
      <c r="P309" s="6"/>
      <c r="Q309" s="6"/>
      <c r="R309" s="8"/>
      <c r="S309" s="8"/>
      <c r="T309" s="18">
        <v>426605.15</v>
      </c>
      <c r="U309" s="8"/>
      <c r="V309" s="4">
        <v>38723</v>
      </c>
      <c r="W309" s="6" t="s">
        <v>27</v>
      </c>
      <c r="Y309" s="11" t="s">
        <v>58</v>
      </c>
      <c r="AB309" s="23"/>
      <c r="AG309" s="23"/>
      <c r="AH309" s="19"/>
      <c r="AI309" s="19"/>
      <c r="AL309"/>
      <c r="AM309" s="19"/>
    </row>
    <row r="310" spans="1:39" s="9" customFormat="1" ht="15" customHeight="1" x14ac:dyDescent="0.25">
      <c r="A310" s="11" t="s">
        <v>58</v>
      </c>
      <c r="B310" s="12" t="s">
        <v>156</v>
      </c>
      <c r="C310" s="12" t="s">
        <v>28</v>
      </c>
      <c r="D310" s="12" t="s">
        <v>453</v>
      </c>
      <c r="E310" s="12" t="s">
        <v>1439</v>
      </c>
      <c r="F310" s="12" t="s">
        <v>2549</v>
      </c>
      <c r="G310" s="12" t="s">
        <v>25</v>
      </c>
      <c r="H310" s="12">
        <v>2000260706</v>
      </c>
      <c r="I310" s="12" t="s">
        <v>3869</v>
      </c>
      <c r="J310" s="13"/>
      <c r="K310" s="13"/>
      <c r="L310" s="14"/>
      <c r="M310" s="7"/>
      <c r="N310" s="6"/>
      <c r="O310" s="12" t="s">
        <v>26</v>
      </c>
      <c r="P310" s="6"/>
      <c r="Q310" s="6"/>
      <c r="R310" s="8"/>
      <c r="S310" s="8"/>
      <c r="T310" s="18">
        <v>3859</v>
      </c>
      <c r="U310" s="8"/>
      <c r="V310" s="4">
        <v>38734</v>
      </c>
      <c r="W310" s="6" t="s">
        <v>27</v>
      </c>
      <c r="Y310" s="11" t="s">
        <v>58</v>
      </c>
      <c r="AB310" s="23"/>
      <c r="AG310" s="23"/>
      <c r="AH310" s="19"/>
      <c r="AI310" s="19"/>
      <c r="AL310"/>
      <c r="AM310" s="19"/>
    </row>
    <row r="311" spans="1:39" s="9" customFormat="1" ht="15" customHeight="1" x14ac:dyDescent="0.25">
      <c r="A311" s="11" t="s">
        <v>58</v>
      </c>
      <c r="B311" s="12" t="s">
        <v>156</v>
      </c>
      <c r="C311" s="12" t="s">
        <v>28</v>
      </c>
      <c r="D311" s="12" t="s">
        <v>454</v>
      </c>
      <c r="E311" s="12" t="s">
        <v>1440</v>
      </c>
      <c r="F311" s="12" t="s">
        <v>2550</v>
      </c>
      <c r="G311" s="12" t="s">
        <v>25</v>
      </c>
      <c r="H311" s="12">
        <v>2000281541</v>
      </c>
      <c r="I311" s="12" t="s">
        <v>3870</v>
      </c>
      <c r="J311" s="13"/>
      <c r="K311" s="13"/>
      <c r="L311" s="14"/>
      <c r="M311" s="7"/>
      <c r="N311" s="6"/>
      <c r="O311" s="12" t="s">
        <v>26</v>
      </c>
      <c r="P311" s="6"/>
      <c r="Q311" s="6"/>
      <c r="R311" s="8"/>
      <c r="S311" s="8"/>
      <c r="T311" s="18">
        <v>8132.63</v>
      </c>
      <c r="U311" s="8"/>
      <c r="V311" s="4">
        <v>38736</v>
      </c>
      <c r="W311" s="6" t="s">
        <v>27</v>
      </c>
      <c r="Y311" s="11" t="s">
        <v>58</v>
      </c>
      <c r="AB311" s="23"/>
      <c r="AG311" s="23"/>
      <c r="AH311" s="19"/>
      <c r="AI311" s="19"/>
      <c r="AL311"/>
      <c r="AM311" s="19"/>
    </row>
    <row r="312" spans="1:39" s="9" customFormat="1" ht="15" customHeight="1" x14ac:dyDescent="0.25">
      <c r="A312" s="11" t="s">
        <v>58</v>
      </c>
      <c r="B312" s="12" t="s">
        <v>156</v>
      </c>
      <c r="C312" s="12" t="s">
        <v>28</v>
      </c>
      <c r="D312" s="12" t="s">
        <v>455</v>
      </c>
      <c r="E312" s="12" t="s">
        <v>1441</v>
      </c>
      <c r="F312" s="12" t="s">
        <v>2551</v>
      </c>
      <c r="G312" s="12" t="s">
        <v>25</v>
      </c>
      <c r="H312" s="12">
        <v>2000273131</v>
      </c>
      <c r="I312" s="12" t="s">
        <v>3870</v>
      </c>
      <c r="J312" s="13"/>
      <c r="K312" s="13"/>
      <c r="L312" s="14"/>
      <c r="M312" s="7"/>
      <c r="N312" s="6"/>
      <c r="O312" s="12" t="s">
        <v>26</v>
      </c>
      <c r="P312" s="6"/>
      <c r="Q312" s="6"/>
      <c r="R312" s="8"/>
      <c r="S312" s="8"/>
      <c r="T312" s="18">
        <v>2671.11</v>
      </c>
      <c r="U312" s="8"/>
      <c r="V312" s="4">
        <v>38737</v>
      </c>
      <c r="W312" s="6" t="s">
        <v>27</v>
      </c>
      <c r="Y312" s="11" t="s">
        <v>58</v>
      </c>
      <c r="AB312" s="23"/>
      <c r="AG312" s="23"/>
      <c r="AH312" s="19"/>
      <c r="AI312" s="19"/>
      <c r="AL312"/>
      <c r="AM312" s="19"/>
    </row>
    <row r="313" spans="1:39" s="9" customFormat="1" ht="15" customHeight="1" x14ac:dyDescent="0.25">
      <c r="A313" s="11" t="s">
        <v>58</v>
      </c>
      <c r="B313" s="12" t="s">
        <v>156</v>
      </c>
      <c r="C313" s="12" t="s">
        <v>28</v>
      </c>
      <c r="D313" s="12" t="s">
        <v>456</v>
      </c>
      <c r="E313" s="12" t="s">
        <v>1442</v>
      </c>
      <c r="F313" s="12" t="s">
        <v>2552</v>
      </c>
      <c r="G313" s="12" t="s">
        <v>25</v>
      </c>
      <c r="H313" s="12">
        <v>2000264558</v>
      </c>
      <c r="I313" s="12" t="s">
        <v>3870</v>
      </c>
      <c r="J313" s="13"/>
      <c r="K313" s="13"/>
      <c r="L313" s="14"/>
      <c r="M313" s="7"/>
      <c r="N313" s="6"/>
      <c r="O313" s="12" t="s">
        <v>26</v>
      </c>
      <c r="P313" s="6"/>
      <c r="Q313" s="6"/>
      <c r="R313" s="8"/>
      <c r="S313" s="8"/>
      <c r="T313" s="18">
        <v>340.48</v>
      </c>
      <c r="U313" s="8"/>
      <c r="V313" s="4">
        <v>38752</v>
      </c>
      <c r="W313" s="6" t="s">
        <v>27</v>
      </c>
      <c r="Y313" s="11" t="s">
        <v>58</v>
      </c>
      <c r="AB313" s="23"/>
      <c r="AG313" s="23"/>
      <c r="AH313" s="19"/>
      <c r="AI313" s="19"/>
      <c r="AL313"/>
      <c r="AM313" s="19"/>
    </row>
    <row r="314" spans="1:39" s="9" customFormat="1" ht="15" customHeight="1" x14ac:dyDescent="0.25">
      <c r="A314" s="11" t="s">
        <v>58</v>
      </c>
      <c r="B314" s="12" t="s">
        <v>156</v>
      </c>
      <c r="C314" s="12" t="s">
        <v>28</v>
      </c>
      <c r="D314" s="12" t="s">
        <v>457</v>
      </c>
      <c r="E314" s="12" t="s">
        <v>1443</v>
      </c>
      <c r="F314" s="12" t="s">
        <v>2553</v>
      </c>
      <c r="G314" s="12" t="s">
        <v>25</v>
      </c>
      <c r="H314" s="12">
        <v>2000276677</v>
      </c>
      <c r="I314" s="12" t="s">
        <v>3870</v>
      </c>
      <c r="J314" s="13"/>
      <c r="K314" s="13"/>
      <c r="L314" s="14"/>
      <c r="M314" s="7"/>
      <c r="N314" s="6"/>
      <c r="O314" s="12" t="s">
        <v>26</v>
      </c>
      <c r="P314" s="6"/>
      <c r="Q314" s="6"/>
      <c r="R314" s="8"/>
      <c r="S314" s="8"/>
      <c r="T314" s="18">
        <v>49.06</v>
      </c>
      <c r="U314" s="8"/>
      <c r="V314" s="4">
        <v>38761</v>
      </c>
      <c r="W314" s="6" t="s">
        <v>27</v>
      </c>
      <c r="Y314" s="11" t="s">
        <v>58</v>
      </c>
      <c r="AB314" s="23"/>
      <c r="AG314" s="23"/>
      <c r="AH314" s="19"/>
      <c r="AI314" s="19"/>
      <c r="AL314"/>
      <c r="AM314" s="19"/>
    </row>
    <row r="315" spans="1:39" s="9" customFormat="1" ht="15" customHeight="1" x14ac:dyDescent="0.25">
      <c r="A315" s="11" t="s">
        <v>58</v>
      </c>
      <c r="B315" s="12" t="s">
        <v>156</v>
      </c>
      <c r="C315" s="12" t="s">
        <v>28</v>
      </c>
      <c r="D315" s="12" t="s">
        <v>458</v>
      </c>
      <c r="E315" s="12" t="s">
        <v>1444</v>
      </c>
      <c r="F315" s="12" t="s">
        <v>2554</v>
      </c>
      <c r="G315" s="12" t="s">
        <v>25</v>
      </c>
      <c r="H315" s="12">
        <v>2000263055</v>
      </c>
      <c r="I315" s="12" t="s">
        <v>3870</v>
      </c>
      <c r="J315" s="13"/>
      <c r="K315" s="13"/>
      <c r="L315" s="14"/>
      <c r="M315" s="7"/>
      <c r="N315" s="6"/>
      <c r="O315" s="12" t="s">
        <v>26</v>
      </c>
      <c r="P315" s="6"/>
      <c r="Q315" s="6"/>
      <c r="R315" s="8"/>
      <c r="S315" s="8"/>
      <c r="T315" s="18">
        <v>2010.54</v>
      </c>
      <c r="U315" s="8"/>
      <c r="V315" s="4">
        <v>38761</v>
      </c>
      <c r="W315" s="6" t="s">
        <v>27</v>
      </c>
      <c r="Y315" s="11" t="s">
        <v>58</v>
      </c>
      <c r="AB315" s="23"/>
      <c r="AG315" s="23"/>
      <c r="AH315" s="19"/>
      <c r="AI315" s="19"/>
      <c r="AL315"/>
      <c r="AM315" s="19"/>
    </row>
    <row r="316" spans="1:39" s="9" customFormat="1" ht="15" customHeight="1" x14ac:dyDescent="0.25">
      <c r="A316" s="11" t="s">
        <v>58</v>
      </c>
      <c r="B316" s="12" t="s">
        <v>156</v>
      </c>
      <c r="C316" s="12" t="s">
        <v>28</v>
      </c>
      <c r="D316" s="12" t="s">
        <v>459</v>
      </c>
      <c r="E316" s="12" t="s">
        <v>1445</v>
      </c>
      <c r="F316" s="12" t="s">
        <v>2555</v>
      </c>
      <c r="G316" s="12" t="s">
        <v>25</v>
      </c>
      <c r="H316" s="12">
        <v>2000275339</v>
      </c>
      <c r="I316" s="12" t="s">
        <v>3870</v>
      </c>
      <c r="J316" s="13"/>
      <c r="K316" s="13"/>
      <c r="L316" s="14"/>
      <c r="M316" s="7"/>
      <c r="N316" s="6"/>
      <c r="O316" s="12" t="s">
        <v>26</v>
      </c>
      <c r="P316" s="6"/>
      <c r="Q316" s="6"/>
      <c r="R316" s="8"/>
      <c r="S316" s="8"/>
      <c r="T316" s="18">
        <v>11.62</v>
      </c>
      <c r="U316" s="8"/>
      <c r="V316" s="4">
        <v>38768</v>
      </c>
      <c r="W316" s="6" t="s">
        <v>27</v>
      </c>
      <c r="Y316" s="11" t="s">
        <v>58</v>
      </c>
      <c r="AB316" s="23"/>
      <c r="AG316" s="23"/>
      <c r="AH316" s="19"/>
      <c r="AI316" s="19"/>
      <c r="AL316"/>
      <c r="AM316" s="19"/>
    </row>
    <row r="317" spans="1:39" s="9" customFormat="1" ht="15" customHeight="1" x14ac:dyDescent="0.25">
      <c r="A317" s="11" t="s">
        <v>58</v>
      </c>
      <c r="B317" s="12" t="s">
        <v>156</v>
      </c>
      <c r="C317" s="12" t="s">
        <v>28</v>
      </c>
      <c r="D317" s="12" t="s">
        <v>460</v>
      </c>
      <c r="E317" s="12" t="s">
        <v>1446</v>
      </c>
      <c r="F317" s="12" t="s">
        <v>2556</v>
      </c>
      <c r="G317" s="12" t="s">
        <v>25</v>
      </c>
      <c r="H317" s="12">
        <v>2000281576</v>
      </c>
      <c r="I317" s="12" t="s">
        <v>3870</v>
      </c>
      <c r="J317" s="13"/>
      <c r="K317" s="13"/>
      <c r="L317" s="14"/>
      <c r="M317" s="7"/>
      <c r="N317" s="6"/>
      <c r="O317" s="12" t="s">
        <v>26</v>
      </c>
      <c r="P317" s="6"/>
      <c r="Q317" s="6"/>
      <c r="R317" s="8"/>
      <c r="S317" s="8"/>
      <c r="T317" s="18">
        <v>9636.49</v>
      </c>
      <c r="U317" s="8"/>
      <c r="V317" s="4">
        <v>38773</v>
      </c>
      <c r="W317" s="6" t="s">
        <v>27</v>
      </c>
      <c r="Y317" s="11" t="s">
        <v>58</v>
      </c>
      <c r="AB317" s="23"/>
      <c r="AG317" s="23"/>
      <c r="AH317" s="19"/>
      <c r="AI317" s="19"/>
      <c r="AL317"/>
      <c r="AM317" s="19"/>
    </row>
    <row r="318" spans="1:39" s="9" customFormat="1" ht="15" customHeight="1" x14ac:dyDescent="0.25">
      <c r="A318" s="11" t="s">
        <v>58</v>
      </c>
      <c r="B318" s="12" t="s">
        <v>156</v>
      </c>
      <c r="C318" s="12" t="s">
        <v>28</v>
      </c>
      <c r="D318" s="12" t="s">
        <v>461</v>
      </c>
      <c r="E318" s="12" t="s">
        <v>33</v>
      </c>
      <c r="F318" s="12" t="s">
        <v>2557</v>
      </c>
      <c r="G318" s="12" t="s">
        <v>25</v>
      </c>
      <c r="H318" s="12">
        <v>2000266534</v>
      </c>
      <c r="I318" s="12" t="s">
        <v>3869</v>
      </c>
      <c r="J318" s="13"/>
      <c r="K318" s="13"/>
      <c r="L318" s="14"/>
      <c r="M318" s="7"/>
      <c r="N318" s="6"/>
      <c r="O318" s="12" t="s">
        <v>26</v>
      </c>
      <c r="P318" s="6"/>
      <c r="Q318" s="6"/>
      <c r="R318" s="8"/>
      <c r="S318" s="8"/>
      <c r="T318" s="18">
        <v>1912</v>
      </c>
      <c r="U318" s="8"/>
      <c r="V318" s="4">
        <v>38792</v>
      </c>
      <c r="W318" s="6" t="s">
        <v>27</v>
      </c>
      <c r="Y318" s="11" t="s">
        <v>58</v>
      </c>
      <c r="AB318" s="23"/>
      <c r="AG318" s="23"/>
      <c r="AH318" s="19"/>
      <c r="AI318" s="19"/>
      <c r="AL318"/>
      <c r="AM318" s="19"/>
    </row>
    <row r="319" spans="1:39" s="9" customFormat="1" ht="15" customHeight="1" x14ac:dyDescent="0.25">
      <c r="A319" s="11" t="s">
        <v>58</v>
      </c>
      <c r="B319" s="12" t="s">
        <v>156</v>
      </c>
      <c r="C319" s="12" t="s">
        <v>28</v>
      </c>
      <c r="D319" s="12" t="s">
        <v>462</v>
      </c>
      <c r="E319" s="12" t="s">
        <v>1447</v>
      </c>
      <c r="F319" s="12" t="s">
        <v>2558</v>
      </c>
      <c r="G319" s="12" t="s">
        <v>25</v>
      </c>
      <c r="H319" s="12">
        <v>2000281282</v>
      </c>
      <c r="I319" s="12" t="s">
        <v>3870</v>
      </c>
      <c r="J319" s="13"/>
      <c r="K319" s="13"/>
      <c r="L319" s="14"/>
      <c r="M319" s="7"/>
      <c r="N319" s="6"/>
      <c r="O319" s="12" t="s">
        <v>26</v>
      </c>
      <c r="P319" s="6"/>
      <c r="Q319" s="6"/>
      <c r="R319" s="8"/>
      <c r="S319" s="8"/>
      <c r="T319" s="18">
        <v>17454.59</v>
      </c>
      <c r="U319" s="8"/>
      <c r="V319" s="4">
        <v>38792</v>
      </c>
      <c r="W319" s="6" t="s">
        <v>27</v>
      </c>
      <c r="Y319" s="11" t="s">
        <v>58</v>
      </c>
      <c r="AB319" s="23"/>
      <c r="AG319" s="23"/>
      <c r="AH319" s="19"/>
      <c r="AI319" s="19"/>
      <c r="AL319"/>
      <c r="AM319" s="19"/>
    </row>
    <row r="320" spans="1:39" s="9" customFormat="1" ht="15" customHeight="1" x14ac:dyDescent="0.25">
      <c r="A320" s="11" t="s">
        <v>58</v>
      </c>
      <c r="B320" s="12" t="s">
        <v>156</v>
      </c>
      <c r="C320" s="12" t="s">
        <v>28</v>
      </c>
      <c r="D320" s="12" t="s">
        <v>463</v>
      </c>
      <c r="E320" s="12" t="s">
        <v>1448</v>
      </c>
      <c r="F320" s="12" t="s">
        <v>2559</v>
      </c>
      <c r="G320" s="12" t="s">
        <v>25</v>
      </c>
      <c r="H320" s="12">
        <v>2000267468</v>
      </c>
      <c r="I320" s="12" t="s">
        <v>3869</v>
      </c>
      <c r="J320" s="13"/>
      <c r="K320" s="13"/>
      <c r="L320" s="14"/>
      <c r="M320" s="7"/>
      <c r="N320" s="6"/>
      <c r="O320" s="12" t="s">
        <v>26</v>
      </c>
      <c r="P320" s="6"/>
      <c r="Q320" s="6"/>
      <c r="R320" s="8"/>
      <c r="S320" s="8"/>
      <c r="T320" s="18">
        <v>7762</v>
      </c>
      <c r="U320" s="8"/>
      <c r="V320" s="4">
        <v>38798</v>
      </c>
      <c r="W320" s="6" t="s">
        <v>27</v>
      </c>
      <c r="Y320" s="11" t="s">
        <v>58</v>
      </c>
      <c r="AB320" s="23"/>
      <c r="AG320" s="23"/>
      <c r="AH320" s="19"/>
      <c r="AI320" s="19"/>
      <c r="AL320"/>
      <c r="AM320" s="19"/>
    </row>
    <row r="321" spans="1:39" s="9" customFormat="1" ht="15" customHeight="1" x14ac:dyDescent="0.25">
      <c r="A321" s="11" t="s">
        <v>58</v>
      </c>
      <c r="B321" s="12" t="s">
        <v>156</v>
      </c>
      <c r="C321" s="12" t="s">
        <v>28</v>
      </c>
      <c r="D321" s="12" t="s">
        <v>464</v>
      </c>
      <c r="E321" s="12" t="s">
        <v>1449</v>
      </c>
      <c r="F321" s="12" t="s">
        <v>2559</v>
      </c>
      <c r="G321" s="12" t="s">
        <v>25</v>
      </c>
      <c r="H321" s="12">
        <v>2000257128</v>
      </c>
      <c r="I321" s="12" t="s">
        <v>3869</v>
      </c>
      <c r="J321" s="13"/>
      <c r="K321" s="13"/>
      <c r="L321" s="14"/>
      <c r="M321" s="7"/>
      <c r="N321" s="6"/>
      <c r="O321" s="12" t="s">
        <v>26</v>
      </c>
      <c r="P321" s="6"/>
      <c r="Q321" s="6"/>
      <c r="R321" s="8"/>
      <c r="S321" s="8"/>
      <c r="T321" s="18">
        <v>8762</v>
      </c>
      <c r="U321" s="8"/>
      <c r="V321" s="4">
        <v>38798</v>
      </c>
      <c r="W321" s="6" t="s">
        <v>27</v>
      </c>
      <c r="Y321" s="11" t="s">
        <v>58</v>
      </c>
      <c r="AB321" s="23"/>
      <c r="AG321" s="23"/>
      <c r="AH321" s="19"/>
      <c r="AI321" s="19"/>
      <c r="AL321"/>
      <c r="AM321" s="19"/>
    </row>
    <row r="322" spans="1:39" s="9" customFormat="1" ht="15" customHeight="1" x14ac:dyDescent="0.25">
      <c r="A322" s="11" t="s">
        <v>58</v>
      </c>
      <c r="B322" s="12" t="s">
        <v>156</v>
      </c>
      <c r="C322" s="12" t="s">
        <v>28</v>
      </c>
      <c r="D322" s="12" t="s">
        <v>465</v>
      </c>
      <c r="E322" s="12" t="s">
        <v>1450</v>
      </c>
      <c r="F322" s="12" t="s">
        <v>2560</v>
      </c>
      <c r="G322" s="12" t="s">
        <v>25</v>
      </c>
      <c r="H322" s="12">
        <v>2000258833</v>
      </c>
      <c r="I322" s="12" t="s">
        <v>3869</v>
      </c>
      <c r="J322" s="13"/>
      <c r="K322" s="13"/>
      <c r="L322" s="14"/>
      <c r="M322" s="7"/>
      <c r="N322" s="6"/>
      <c r="O322" s="12" t="s">
        <v>26</v>
      </c>
      <c r="P322" s="6"/>
      <c r="Q322" s="6"/>
      <c r="R322" s="8"/>
      <c r="S322" s="8"/>
      <c r="T322" s="18">
        <v>3762</v>
      </c>
      <c r="U322" s="8"/>
      <c r="V322" s="4">
        <v>38812</v>
      </c>
      <c r="W322" s="6" t="s">
        <v>27</v>
      </c>
      <c r="Y322" s="11" t="s">
        <v>58</v>
      </c>
      <c r="AB322" s="23"/>
      <c r="AG322" s="23"/>
      <c r="AH322" s="19"/>
      <c r="AI322" s="19"/>
      <c r="AL322"/>
      <c r="AM322" s="19"/>
    </row>
    <row r="323" spans="1:39" s="9" customFormat="1" ht="15" customHeight="1" x14ac:dyDescent="0.25">
      <c r="A323" s="11" t="s">
        <v>58</v>
      </c>
      <c r="B323" s="12" t="s">
        <v>156</v>
      </c>
      <c r="C323" s="12" t="s">
        <v>28</v>
      </c>
      <c r="D323" s="12" t="s">
        <v>466</v>
      </c>
      <c r="E323" s="12" t="s">
        <v>1451</v>
      </c>
      <c r="F323" s="12" t="s">
        <v>2561</v>
      </c>
      <c r="G323" s="12" t="s">
        <v>25</v>
      </c>
      <c r="H323" s="12">
        <v>2000269843</v>
      </c>
      <c r="I323" s="12" t="s">
        <v>3870</v>
      </c>
      <c r="J323" s="13"/>
      <c r="K323" s="13"/>
      <c r="L323" s="14"/>
      <c r="M323" s="7"/>
      <c r="N323" s="6"/>
      <c r="O323" s="12" t="s">
        <v>26</v>
      </c>
      <c r="P323" s="6"/>
      <c r="Q323" s="6"/>
      <c r="R323" s="8"/>
      <c r="S323" s="8"/>
      <c r="T323" s="18">
        <v>3571.1</v>
      </c>
      <c r="U323" s="8"/>
      <c r="V323" s="4">
        <v>38826</v>
      </c>
      <c r="W323" s="6" t="s">
        <v>27</v>
      </c>
      <c r="Y323" s="11" t="s">
        <v>58</v>
      </c>
      <c r="AB323" s="23"/>
      <c r="AG323" s="23"/>
      <c r="AH323" s="19"/>
      <c r="AI323" s="19"/>
      <c r="AL323"/>
      <c r="AM323" s="19"/>
    </row>
    <row r="324" spans="1:39" s="9" customFormat="1" ht="15" customHeight="1" x14ac:dyDescent="0.25">
      <c r="A324" s="11" t="s">
        <v>58</v>
      </c>
      <c r="B324" s="12" t="s">
        <v>156</v>
      </c>
      <c r="C324" s="12" t="s">
        <v>28</v>
      </c>
      <c r="D324" s="12" t="s">
        <v>467</v>
      </c>
      <c r="E324" s="12" t="s">
        <v>1452</v>
      </c>
      <c r="F324" s="12" t="s">
        <v>2562</v>
      </c>
      <c r="G324" s="12" t="s">
        <v>25</v>
      </c>
      <c r="H324" s="12">
        <v>2000281778</v>
      </c>
      <c r="I324" s="12" t="s">
        <v>3870</v>
      </c>
      <c r="J324" s="13"/>
      <c r="K324" s="13"/>
      <c r="L324" s="14"/>
      <c r="M324" s="7"/>
      <c r="N324" s="6"/>
      <c r="O324" s="12" t="s">
        <v>26</v>
      </c>
      <c r="P324" s="6"/>
      <c r="Q324" s="6"/>
      <c r="R324" s="8"/>
      <c r="S324" s="8"/>
      <c r="T324" s="18">
        <v>5123.33</v>
      </c>
      <c r="U324" s="8"/>
      <c r="V324" s="4">
        <v>38832</v>
      </c>
      <c r="W324" s="6" t="s">
        <v>27</v>
      </c>
      <c r="Y324" s="11" t="s">
        <v>58</v>
      </c>
      <c r="AB324" s="23"/>
      <c r="AG324" s="23"/>
      <c r="AH324" s="19"/>
      <c r="AI324" s="19"/>
      <c r="AL324"/>
      <c r="AM324" s="19"/>
    </row>
    <row r="325" spans="1:39" s="9" customFormat="1" ht="15" customHeight="1" x14ac:dyDescent="0.25">
      <c r="A325" s="11" t="s">
        <v>58</v>
      </c>
      <c r="B325" s="12" t="s">
        <v>156</v>
      </c>
      <c r="C325" s="12" t="s">
        <v>28</v>
      </c>
      <c r="D325" s="12" t="s">
        <v>468</v>
      </c>
      <c r="E325" s="12" t="s">
        <v>1453</v>
      </c>
      <c r="F325" s="12" t="s">
        <v>2563</v>
      </c>
      <c r="G325" s="12" t="s">
        <v>25</v>
      </c>
      <c r="H325" s="12">
        <v>2000275711</v>
      </c>
      <c r="I325" s="12" t="s">
        <v>3870</v>
      </c>
      <c r="J325" s="13"/>
      <c r="K325" s="13"/>
      <c r="L325" s="14"/>
      <c r="M325" s="7"/>
      <c r="N325" s="6"/>
      <c r="O325" s="12" t="s">
        <v>26</v>
      </c>
      <c r="P325" s="6"/>
      <c r="Q325" s="6"/>
      <c r="R325" s="8"/>
      <c r="S325" s="8"/>
      <c r="T325" s="18">
        <v>5902.5</v>
      </c>
      <c r="U325" s="8"/>
      <c r="V325" s="4">
        <v>38848</v>
      </c>
      <c r="W325" s="6" t="s">
        <v>27</v>
      </c>
      <c r="Y325" s="11" t="s">
        <v>58</v>
      </c>
      <c r="AB325" s="23"/>
      <c r="AG325" s="23"/>
      <c r="AH325" s="19"/>
      <c r="AI325" s="19"/>
      <c r="AL325"/>
      <c r="AM325" s="19"/>
    </row>
    <row r="326" spans="1:39" s="9" customFormat="1" ht="15" customHeight="1" x14ac:dyDescent="0.25">
      <c r="A326" s="11" t="s">
        <v>58</v>
      </c>
      <c r="B326" s="12" t="s">
        <v>156</v>
      </c>
      <c r="C326" s="12" t="s">
        <v>28</v>
      </c>
      <c r="D326" s="12" t="s">
        <v>469</v>
      </c>
      <c r="E326" s="12" t="s">
        <v>1454</v>
      </c>
      <c r="F326" s="12" t="s">
        <v>2564</v>
      </c>
      <c r="G326" s="12" t="s">
        <v>25</v>
      </c>
      <c r="H326" s="12">
        <v>2000256679</v>
      </c>
      <c r="I326" s="12" t="s">
        <v>3869</v>
      </c>
      <c r="J326" s="13"/>
      <c r="K326" s="13"/>
      <c r="L326" s="14"/>
      <c r="M326" s="7"/>
      <c r="N326" s="6"/>
      <c r="O326" s="12" t="s">
        <v>26</v>
      </c>
      <c r="P326" s="6"/>
      <c r="Q326" s="6"/>
      <c r="R326" s="8"/>
      <c r="S326" s="8"/>
      <c r="T326" s="18">
        <v>962</v>
      </c>
      <c r="U326" s="8"/>
      <c r="V326" s="4">
        <v>38874</v>
      </c>
      <c r="W326" s="6" t="s">
        <v>27</v>
      </c>
      <c r="Y326" s="11" t="s">
        <v>58</v>
      </c>
      <c r="AB326" s="23"/>
      <c r="AG326" s="23"/>
      <c r="AH326" s="19"/>
      <c r="AI326" s="19"/>
      <c r="AL326"/>
      <c r="AM326" s="19"/>
    </row>
    <row r="327" spans="1:39" s="9" customFormat="1" ht="15" customHeight="1" x14ac:dyDescent="0.25">
      <c r="A327" s="11" t="s">
        <v>58</v>
      </c>
      <c r="B327" s="12" t="s">
        <v>156</v>
      </c>
      <c r="C327" s="12" t="s">
        <v>28</v>
      </c>
      <c r="D327" s="12" t="s">
        <v>470</v>
      </c>
      <c r="E327" s="12" t="s">
        <v>1455</v>
      </c>
      <c r="F327" s="12" t="s">
        <v>2565</v>
      </c>
      <c r="G327" s="12" t="s">
        <v>25</v>
      </c>
      <c r="H327" s="12">
        <v>2000260617</v>
      </c>
      <c r="I327" s="12" t="s">
        <v>3869</v>
      </c>
      <c r="J327" s="13"/>
      <c r="K327" s="13"/>
      <c r="L327" s="14"/>
      <c r="M327" s="7"/>
      <c r="N327" s="6"/>
      <c r="O327" s="12" t="s">
        <v>26</v>
      </c>
      <c r="P327" s="6"/>
      <c r="Q327" s="6"/>
      <c r="R327" s="8"/>
      <c r="S327" s="8"/>
      <c r="T327" s="18">
        <v>4592</v>
      </c>
      <c r="U327" s="8"/>
      <c r="V327" s="4">
        <v>38889</v>
      </c>
      <c r="W327" s="6" t="s">
        <v>27</v>
      </c>
      <c r="Y327" s="11" t="s">
        <v>58</v>
      </c>
      <c r="AB327" s="23"/>
      <c r="AG327" s="23"/>
      <c r="AH327" s="19"/>
      <c r="AI327" s="19"/>
      <c r="AL327"/>
      <c r="AM327" s="19"/>
    </row>
    <row r="328" spans="1:39" s="9" customFormat="1" ht="15" customHeight="1" x14ac:dyDescent="0.25">
      <c r="A328" s="11" t="s">
        <v>58</v>
      </c>
      <c r="B328" s="12" t="s">
        <v>156</v>
      </c>
      <c r="C328" s="12" t="s">
        <v>28</v>
      </c>
      <c r="D328" s="12" t="s">
        <v>471</v>
      </c>
      <c r="E328" s="12" t="s">
        <v>1456</v>
      </c>
      <c r="F328" s="12" t="s">
        <v>2566</v>
      </c>
      <c r="G328" s="12" t="s">
        <v>25</v>
      </c>
      <c r="H328" s="12">
        <v>2000260757</v>
      </c>
      <c r="I328" s="12" t="s">
        <v>3869</v>
      </c>
      <c r="J328" s="13"/>
      <c r="K328" s="13"/>
      <c r="L328" s="14"/>
      <c r="M328" s="7"/>
      <c r="N328" s="6"/>
      <c r="O328" s="12" t="s">
        <v>26</v>
      </c>
      <c r="P328" s="6"/>
      <c r="Q328" s="6"/>
      <c r="R328" s="8"/>
      <c r="S328" s="8"/>
      <c r="T328" s="18">
        <v>38914.94</v>
      </c>
      <c r="U328" s="8"/>
      <c r="V328" s="4">
        <v>38905</v>
      </c>
      <c r="W328" s="6" t="s">
        <v>27</v>
      </c>
      <c r="Y328" s="11" t="s">
        <v>58</v>
      </c>
      <c r="AB328" s="23"/>
      <c r="AG328" s="23"/>
      <c r="AH328" s="19"/>
      <c r="AI328" s="19"/>
      <c r="AL328"/>
      <c r="AM328" s="19"/>
    </row>
    <row r="329" spans="1:39" s="9" customFormat="1" ht="15" customHeight="1" x14ac:dyDescent="0.25">
      <c r="A329" s="11" t="s">
        <v>58</v>
      </c>
      <c r="B329" s="12" t="s">
        <v>156</v>
      </c>
      <c r="C329" s="12" t="s">
        <v>28</v>
      </c>
      <c r="D329" s="12" t="s">
        <v>472</v>
      </c>
      <c r="E329" s="12" t="s">
        <v>1457</v>
      </c>
      <c r="F329" s="12" t="s">
        <v>2567</v>
      </c>
      <c r="G329" s="12" t="s">
        <v>25</v>
      </c>
      <c r="H329" s="12">
        <v>2000276394</v>
      </c>
      <c r="I329" s="12" t="s">
        <v>3870</v>
      </c>
      <c r="J329" s="13"/>
      <c r="K329" s="13"/>
      <c r="L329" s="14"/>
      <c r="M329" s="7"/>
      <c r="N329" s="6"/>
      <c r="O329" s="12" t="s">
        <v>26</v>
      </c>
      <c r="P329" s="6"/>
      <c r="Q329" s="6"/>
      <c r="R329" s="8"/>
      <c r="S329" s="8"/>
      <c r="T329" s="18">
        <v>822.64</v>
      </c>
      <c r="U329" s="8"/>
      <c r="V329" s="4">
        <v>38945</v>
      </c>
      <c r="W329" s="6" t="s">
        <v>27</v>
      </c>
      <c r="Y329" s="11" t="s">
        <v>58</v>
      </c>
      <c r="AB329" s="23"/>
      <c r="AG329" s="23"/>
      <c r="AH329" s="19"/>
      <c r="AI329" s="19"/>
      <c r="AL329"/>
      <c r="AM329" s="19"/>
    </row>
    <row r="330" spans="1:39" s="9" customFormat="1" ht="15" customHeight="1" x14ac:dyDescent="0.25">
      <c r="A330" s="11" t="s">
        <v>58</v>
      </c>
      <c r="B330" s="12" t="s">
        <v>156</v>
      </c>
      <c r="C330" s="12" t="s">
        <v>28</v>
      </c>
      <c r="D330" s="12" t="s">
        <v>473</v>
      </c>
      <c r="E330" s="12" t="s">
        <v>1458</v>
      </c>
      <c r="F330" s="12" t="s">
        <v>2568</v>
      </c>
      <c r="G330" s="12" t="s">
        <v>25</v>
      </c>
      <c r="H330" s="12">
        <v>2000269851</v>
      </c>
      <c r="I330" s="12" t="s">
        <v>3870</v>
      </c>
      <c r="J330" s="13"/>
      <c r="K330" s="13"/>
      <c r="L330" s="14"/>
      <c r="M330" s="7"/>
      <c r="N330" s="6"/>
      <c r="O330" s="12" t="s">
        <v>26</v>
      </c>
      <c r="P330" s="6"/>
      <c r="Q330" s="6"/>
      <c r="R330" s="8"/>
      <c r="S330" s="8"/>
      <c r="T330" s="18">
        <v>10060.450000000001</v>
      </c>
      <c r="U330" s="8"/>
      <c r="V330" s="4">
        <v>38982</v>
      </c>
      <c r="W330" s="6" t="s">
        <v>27</v>
      </c>
      <c r="Y330" s="11" t="s">
        <v>58</v>
      </c>
      <c r="AB330" s="23"/>
      <c r="AG330" s="23"/>
      <c r="AH330" s="19"/>
      <c r="AI330" s="19"/>
      <c r="AL330"/>
      <c r="AM330" s="19"/>
    </row>
    <row r="331" spans="1:39" s="9" customFormat="1" ht="15" customHeight="1" x14ac:dyDescent="0.25">
      <c r="A331" s="11" t="s">
        <v>58</v>
      </c>
      <c r="B331" s="12" t="s">
        <v>156</v>
      </c>
      <c r="C331" s="12" t="s">
        <v>28</v>
      </c>
      <c r="D331" s="12" t="s">
        <v>474</v>
      </c>
      <c r="E331" s="12" t="s">
        <v>1459</v>
      </c>
      <c r="F331" s="12" t="s">
        <v>2569</v>
      </c>
      <c r="G331" s="12" t="s">
        <v>25</v>
      </c>
      <c r="H331" s="12">
        <v>2000257616</v>
      </c>
      <c r="I331" s="12" t="s">
        <v>3869</v>
      </c>
      <c r="J331" s="13"/>
      <c r="K331" s="13"/>
      <c r="L331" s="14"/>
      <c r="M331" s="7"/>
      <c r="N331" s="6"/>
      <c r="O331" s="12" t="s">
        <v>26</v>
      </c>
      <c r="P331" s="6"/>
      <c r="Q331" s="6"/>
      <c r="R331" s="8"/>
      <c r="S331" s="8"/>
      <c r="T331" s="18">
        <v>19472.759999999998</v>
      </c>
      <c r="U331" s="8"/>
      <c r="V331" s="4">
        <v>38997</v>
      </c>
      <c r="W331" s="6" t="s">
        <v>27</v>
      </c>
      <c r="Y331" s="11" t="s">
        <v>58</v>
      </c>
      <c r="AB331" s="23"/>
      <c r="AG331" s="23"/>
      <c r="AH331" s="19"/>
      <c r="AI331" s="19"/>
      <c r="AL331"/>
      <c r="AM331" s="19"/>
    </row>
    <row r="332" spans="1:39" s="9" customFormat="1" ht="15" customHeight="1" x14ac:dyDescent="0.25">
      <c r="A332" s="11" t="s">
        <v>58</v>
      </c>
      <c r="B332" s="12" t="s">
        <v>156</v>
      </c>
      <c r="C332" s="12" t="s">
        <v>28</v>
      </c>
      <c r="D332" s="12" t="s">
        <v>475</v>
      </c>
      <c r="E332" s="12" t="s">
        <v>1460</v>
      </c>
      <c r="F332" s="12" t="s">
        <v>2570</v>
      </c>
      <c r="G332" s="12" t="s">
        <v>25</v>
      </c>
      <c r="H332" s="12">
        <v>2000257713</v>
      </c>
      <c r="I332" s="12" t="s">
        <v>3869</v>
      </c>
      <c r="J332" s="13"/>
      <c r="K332" s="13"/>
      <c r="L332" s="14"/>
      <c r="M332" s="7"/>
      <c r="N332" s="6"/>
      <c r="O332" s="12" t="s">
        <v>26</v>
      </c>
      <c r="P332" s="6"/>
      <c r="Q332" s="6"/>
      <c r="R332" s="8"/>
      <c r="S332" s="8"/>
      <c r="T332" s="18">
        <v>27312</v>
      </c>
      <c r="U332" s="8"/>
      <c r="V332" s="4">
        <v>39001</v>
      </c>
      <c r="W332" s="6" t="s">
        <v>27</v>
      </c>
      <c r="Y332" s="11" t="s">
        <v>58</v>
      </c>
      <c r="AB332" s="23"/>
      <c r="AG332" s="23"/>
      <c r="AH332" s="19"/>
      <c r="AI332" s="19"/>
      <c r="AL332"/>
      <c r="AM332" s="19"/>
    </row>
    <row r="333" spans="1:39" s="9" customFormat="1" ht="15" customHeight="1" x14ac:dyDescent="0.25">
      <c r="A333" s="11" t="s">
        <v>58</v>
      </c>
      <c r="B333" s="12" t="s">
        <v>156</v>
      </c>
      <c r="C333" s="12" t="s">
        <v>28</v>
      </c>
      <c r="D333" s="12" t="s">
        <v>85</v>
      </c>
      <c r="E333" s="12" t="s">
        <v>1461</v>
      </c>
      <c r="F333" s="12" t="s">
        <v>2571</v>
      </c>
      <c r="G333" s="12" t="s">
        <v>25</v>
      </c>
      <c r="H333" s="12">
        <v>2000260692</v>
      </c>
      <c r="I333" s="12" t="s">
        <v>3869</v>
      </c>
      <c r="J333" s="13"/>
      <c r="K333" s="13"/>
      <c r="L333" s="14"/>
      <c r="M333" s="7"/>
      <c r="N333" s="6"/>
      <c r="O333" s="12" t="s">
        <v>26</v>
      </c>
      <c r="P333" s="6"/>
      <c r="Q333" s="6"/>
      <c r="R333" s="8"/>
      <c r="S333" s="8"/>
      <c r="T333" s="18">
        <v>1775.9</v>
      </c>
      <c r="U333" s="8"/>
      <c r="V333" s="4">
        <v>39045</v>
      </c>
      <c r="W333" s="6" t="s">
        <v>27</v>
      </c>
      <c r="Y333" s="11" t="s">
        <v>58</v>
      </c>
      <c r="AB333" s="23"/>
      <c r="AG333" s="23"/>
      <c r="AH333" s="19"/>
      <c r="AI333" s="19"/>
      <c r="AL333"/>
      <c r="AM333" s="19"/>
    </row>
    <row r="334" spans="1:39" s="9" customFormat="1" ht="15" customHeight="1" x14ac:dyDescent="0.25">
      <c r="A334" s="11" t="s">
        <v>58</v>
      </c>
      <c r="B334" s="12" t="s">
        <v>156</v>
      </c>
      <c r="C334" s="12" t="s">
        <v>28</v>
      </c>
      <c r="D334" s="12">
        <v>4520344365903</v>
      </c>
      <c r="E334" s="12" t="s">
        <v>1462</v>
      </c>
      <c r="F334" s="12" t="s">
        <v>2572</v>
      </c>
      <c r="G334" s="12" t="s">
        <v>25</v>
      </c>
      <c r="H334" s="12">
        <v>2000271503</v>
      </c>
      <c r="I334" s="12" t="s">
        <v>3869</v>
      </c>
      <c r="J334" s="13"/>
      <c r="K334" s="13"/>
      <c r="L334" s="14"/>
      <c r="M334" s="7"/>
      <c r="N334" s="6"/>
      <c r="O334" s="12" t="s">
        <v>26</v>
      </c>
      <c r="P334" s="6"/>
      <c r="Q334" s="6"/>
      <c r="R334" s="8"/>
      <c r="S334" s="8"/>
      <c r="T334" s="18">
        <v>204</v>
      </c>
      <c r="U334" s="8"/>
      <c r="V334" s="4">
        <v>39048</v>
      </c>
      <c r="W334" s="6" t="s">
        <v>27</v>
      </c>
      <c r="Y334" s="11" t="s">
        <v>58</v>
      </c>
      <c r="AB334" s="23"/>
      <c r="AG334" s="23"/>
      <c r="AH334" s="19"/>
      <c r="AI334" s="19"/>
      <c r="AL334"/>
      <c r="AM334" s="19"/>
    </row>
    <row r="335" spans="1:39" s="9" customFormat="1" ht="15" customHeight="1" x14ac:dyDescent="0.25">
      <c r="A335" s="11" t="s">
        <v>58</v>
      </c>
      <c r="B335" s="12" t="s">
        <v>156</v>
      </c>
      <c r="C335" s="12" t="s">
        <v>28</v>
      </c>
      <c r="D335" s="12" t="s">
        <v>476</v>
      </c>
      <c r="E335" s="12" t="s">
        <v>1463</v>
      </c>
      <c r="F335" s="12" t="s">
        <v>2573</v>
      </c>
      <c r="G335" s="12" t="s">
        <v>25</v>
      </c>
      <c r="H335" s="12">
        <v>2000256687</v>
      </c>
      <c r="I335" s="12" t="s">
        <v>3869</v>
      </c>
      <c r="J335" s="13"/>
      <c r="K335" s="13"/>
      <c r="L335" s="14"/>
      <c r="M335" s="7"/>
      <c r="N335" s="6"/>
      <c r="O335" s="12" t="s">
        <v>26</v>
      </c>
      <c r="P335" s="6"/>
      <c r="Q335" s="6"/>
      <c r="R335" s="8"/>
      <c r="S335" s="8"/>
      <c r="T335" s="18">
        <v>7441</v>
      </c>
      <c r="U335" s="8"/>
      <c r="V335" s="4">
        <v>39049</v>
      </c>
      <c r="W335" s="6" t="s">
        <v>27</v>
      </c>
      <c r="Y335" s="11" t="s">
        <v>58</v>
      </c>
      <c r="AB335" s="23"/>
      <c r="AG335" s="23"/>
      <c r="AH335" s="19"/>
      <c r="AI335" s="19"/>
      <c r="AL335"/>
      <c r="AM335" s="19"/>
    </row>
    <row r="336" spans="1:39" s="9" customFormat="1" ht="15" customHeight="1" x14ac:dyDescent="0.25">
      <c r="A336" s="11" t="s">
        <v>58</v>
      </c>
      <c r="B336" s="12" t="s">
        <v>156</v>
      </c>
      <c r="C336" s="12" t="s">
        <v>28</v>
      </c>
      <c r="D336" s="12" t="s">
        <v>477</v>
      </c>
      <c r="E336" s="12" t="s">
        <v>1464</v>
      </c>
      <c r="F336" s="12" t="s">
        <v>2574</v>
      </c>
      <c r="G336" s="12" t="s">
        <v>25</v>
      </c>
      <c r="H336" s="12">
        <v>2000272957</v>
      </c>
      <c r="I336" s="12" t="s">
        <v>3869</v>
      </c>
      <c r="J336" s="13"/>
      <c r="K336" s="13"/>
      <c r="L336" s="14"/>
      <c r="M336" s="7"/>
      <c r="N336" s="6"/>
      <c r="O336" s="12" t="s">
        <v>26</v>
      </c>
      <c r="P336" s="6"/>
      <c r="Q336" s="6"/>
      <c r="R336" s="8"/>
      <c r="S336" s="8"/>
      <c r="T336" s="18">
        <v>9942</v>
      </c>
      <c r="U336" s="8"/>
      <c r="V336" s="4">
        <v>39049</v>
      </c>
      <c r="W336" s="6" t="s">
        <v>27</v>
      </c>
      <c r="Y336" s="11" t="s">
        <v>58</v>
      </c>
      <c r="AB336" s="23"/>
      <c r="AG336" s="23"/>
      <c r="AH336" s="19"/>
      <c r="AI336" s="19"/>
      <c r="AL336"/>
      <c r="AM336" s="19"/>
    </row>
    <row r="337" spans="1:39" s="9" customFormat="1" ht="15" customHeight="1" x14ac:dyDescent="0.25">
      <c r="A337" s="11" t="s">
        <v>58</v>
      </c>
      <c r="B337" s="12" t="s">
        <v>156</v>
      </c>
      <c r="C337" s="12" t="s">
        <v>28</v>
      </c>
      <c r="D337" s="12" t="s">
        <v>478</v>
      </c>
      <c r="E337" s="12" t="s">
        <v>1465</v>
      </c>
      <c r="F337" s="12" t="s">
        <v>2575</v>
      </c>
      <c r="G337" s="12" t="s">
        <v>25</v>
      </c>
      <c r="H337" s="12">
        <v>2000270639</v>
      </c>
      <c r="I337" s="12" t="s">
        <v>3870</v>
      </c>
      <c r="J337" s="13"/>
      <c r="K337" s="13"/>
      <c r="L337" s="14"/>
      <c r="M337" s="7"/>
      <c r="N337" s="6"/>
      <c r="O337" s="12" t="s">
        <v>26</v>
      </c>
      <c r="P337" s="6"/>
      <c r="Q337" s="6"/>
      <c r="R337" s="8"/>
      <c r="S337" s="8"/>
      <c r="T337" s="18">
        <v>6068.35</v>
      </c>
      <c r="U337" s="8"/>
      <c r="V337" s="4">
        <v>39052</v>
      </c>
      <c r="W337" s="6" t="s">
        <v>27</v>
      </c>
      <c r="Y337" s="11" t="s">
        <v>58</v>
      </c>
      <c r="AB337" s="23"/>
      <c r="AG337" s="23"/>
      <c r="AH337" s="19"/>
      <c r="AI337" s="19"/>
      <c r="AL337"/>
      <c r="AM337" s="19"/>
    </row>
    <row r="338" spans="1:39" s="9" customFormat="1" ht="15" customHeight="1" x14ac:dyDescent="0.25">
      <c r="A338" s="11" t="s">
        <v>58</v>
      </c>
      <c r="B338" s="12" t="s">
        <v>156</v>
      </c>
      <c r="C338" s="12" t="s">
        <v>28</v>
      </c>
      <c r="D338" s="12" t="s">
        <v>479</v>
      </c>
      <c r="E338" s="12" t="s">
        <v>1466</v>
      </c>
      <c r="F338" s="12" t="s">
        <v>2576</v>
      </c>
      <c r="G338" s="12" t="s">
        <v>25</v>
      </c>
      <c r="H338" s="12">
        <v>2000269328</v>
      </c>
      <c r="I338" s="12" t="s">
        <v>3869</v>
      </c>
      <c r="J338" s="13"/>
      <c r="K338" s="13"/>
      <c r="L338" s="14"/>
      <c r="M338" s="7"/>
      <c r="N338" s="6"/>
      <c r="O338" s="12" t="s">
        <v>26</v>
      </c>
      <c r="P338" s="6"/>
      <c r="Q338" s="6"/>
      <c r="R338" s="8"/>
      <c r="S338" s="8"/>
      <c r="T338" s="18">
        <v>2828</v>
      </c>
      <c r="U338" s="8"/>
      <c r="V338" s="4">
        <v>39057</v>
      </c>
      <c r="W338" s="6" t="s">
        <v>27</v>
      </c>
      <c r="Y338" s="11" t="s">
        <v>58</v>
      </c>
      <c r="AB338" s="23"/>
      <c r="AG338" s="23"/>
      <c r="AH338" s="19"/>
      <c r="AI338" s="19"/>
      <c r="AL338"/>
      <c r="AM338" s="19"/>
    </row>
    <row r="339" spans="1:39" s="9" customFormat="1" ht="15" customHeight="1" x14ac:dyDescent="0.25">
      <c r="A339" s="11" t="s">
        <v>69</v>
      </c>
      <c r="B339" s="12" t="s">
        <v>157</v>
      </c>
      <c r="C339" s="12" t="s">
        <v>28</v>
      </c>
      <c r="D339" s="12" t="s">
        <v>480</v>
      </c>
      <c r="E339" s="12" t="s">
        <v>1467</v>
      </c>
      <c r="F339" s="12" t="s">
        <v>2577</v>
      </c>
      <c r="G339" s="12" t="s">
        <v>25</v>
      </c>
      <c r="H339" s="12">
        <v>2000312161</v>
      </c>
      <c r="I339" s="12" t="s">
        <v>3870</v>
      </c>
      <c r="J339" s="13"/>
      <c r="K339" s="13"/>
      <c r="L339" s="14"/>
      <c r="M339" s="7"/>
      <c r="N339" s="6"/>
      <c r="O339" s="12" t="s">
        <v>26</v>
      </c>
      <c r="P339" s="6"/>
      <c r="Q339" s="6"/>
      <c r="R339" s="8"/>
      <c r="S339" s="8"/>
      <c r="T339" s="18">
        <v>4098.47</v>
      </c>
      <c r="U339" s="8"/>
      <c r="V339" s="4">
        <v>38723</v>
      </c>
      <c r="W339" s="6" t="s">
        <v>27</v>
      </c>
      <c r="Y339" s="11" t="s">
        <v>69</v>
      </c>
      <c r="AB339" s="23"/>
      <c r="AG339" s="23"/>
      <c r="AH339" s="19"/>
      <c r="AI339" s="19"/>
      <c r="AL339"/>
      <c r="AM339" s="19"/>
    </row>
    <row r="340" spans="1:39" s="9" customFormat="1" ht="15" customHeight="1" x14ac:dyDescent="0.25">
      <c r="A340" s="11" t="s">
        <v>69</v>
      </c>
      <c r="B340" s="12" t="s">
        <v>157</v>
      </c>
      <c r="C340" s="12" t="s">
        <v>28</v>
      </c>
      <c r="D340" s="12" t="s">
        <v>481</v>
      </c>
      <c r="E340" s="12" t="s">
        <v>1468</v>
      </c>
      <c r="F340" s="12" t="s">
        <v>2578</v>
      </c>
      <c r="G340" s="12" t="s">
        <v>25</v>
      </c>
      <c r="H340" s="12">
        <v>2000310622</v>
      </c>
      <c r="I340" s="12" t="s">
        <v>3870</v>
      </c>
      <c r="J340" s="13"/>
      <c r="K340" s="13"/>
      <c r="L340" s="14"/>
      <c r="M340" s="7"/>
      <c r="N340" s="6"/>
      <c r="O340" s="12" t="s">
        <v>26</v>
      </c>
      <c r="P340" s="6"/>
      <c r="Q340" s="6"/>
      <c r="R340" s="8"/>
      <c r="S340" s="8"/>
      <c r="T340" s="18">
        <v>1540.2</v>
      </c>
      <c r="U340" s="8"/>
      <c r="V340" s="4">
        <v>38752</v>
      </c>
      <c r="W340" s="6" t="s">
        <v>27</v>
      </c>
      <c r="Y340" s="11" t="s">
        <v>69</v>
      </c>
      <c r="AB340" s="23"/>
      <c r="AG340" s="23"/>
      <c r="AH340" s="19"/>
      <c r="AI340" s="19"/>
      <c r="AL340"/>
      <c r="AM340" s="19"/>
    </row>
    <row r="341" spans="1:39" s="9" customFormat="1" ht="15" customHeight="1" x14ac:dyDescent="0.25">
      <c r="A341" s="11" t="s">
        <v>69</v>
      </c>
      <c r="B341" s="12" t="s">
        <v>157</v>
      </c>
      <c r="C341" s="12" t="s">
        <v>28</v>
      </c>
      <c r="D341" s="12" t="s">
        <v>482</v>
      </c>
      <c r="E341" s="12" t="s">
        <v>1469</v>
      </c>
      <c r="F341" s="12" t="s">
        <v>2579</v>
      </c>
      <c r="G341" s="12" t="s">
        <v>25</v>
      </c>
      <c r="H341" s="12">
        <v>2000307893</v>
      </c>
      <c r="I341" s="12" t="s">
        <v>3870</v>
      </c>
      <c r="J341" s="13"/>
      <c r="K341" s="13"/>
      <c r="L341" s="14"/>
      <c r="M341" s="7"/>
      <c r="N341" s="6"/>
      <c r="O341" s="12" t="s">
        <v>26</v>
      </c>
      <c r="P341" s="6"/>
      <c r="Q341" s="6"/>
      <c r="R341" s="8"/>
      <c r="S341" s="8"/>
      <c r="T341" s="18">
        <v>14989.83</v>
      </c>
      <c r="U341" s="8"/>
      <c r="V341" s="4">
        <v>38804</v>
      </c>
      <c r="W341" s="6" t="s">
        <v>27</v>
      </c>
      <c r="Y341" s="11" t="s">
        <v>69</v>
      </c>
      <c r="AB341" s="23"/>
      <c r="AG341" s="23"/>
      <c r="AH341" s="19"/>
      <c r="AI341" s="19"/>
      <c r="AL341"/>
      <c r="AM341" s="19"/>
    </row>
    <row r="342" spans="1:39" s="9" customFormat="1" ht="15" customHeight="1" x14ac:dyDescent="0.25">
      <c r="A342" s="11" t="s">
        <v>69</v>
      </c>
      <c r="B342" s="12" t="s">
        <v>157</v>
      </c>
      <c r="C342" s="12" t="s">
        <v>28</v>
      </c>
      <c r="D342" s="12" t="s">
        <v>483</v>
      </c>
      <c r="E342" s="12" t="s">
        <v>1470</v>
      </c>
      <c r="F342" s="12" t="s">
        <v>2580</v>
      </c>
      <c r="G342" s="12" t="s">
        <v>25</v>
      </c>
      <c r="H342" s="12">
        <v>2000311297</v>
      </c>
      <c r="I342" s="12" t="s">
        <v>3870</v>
      </c>
      <c r="J342" s="13"/>
      <c r="K342" s="13"/>
      <c r="L342" s="14"/>
      <c r="M342" s="7"/>
      <c r="N342" s="6"/>
      <c r="O342" s="12" t="s">
        <v>26</v>
      </c>
      <c r="P342" s="6"/>
      <c r="Q342" s="6"/>
      <c r="R342" s="8"/>
      <c r="S342" s="8"/>
      <c r="T342" s="18">
        <v>2021.75</v>
      </c>
      <c r="U342" s="8"/>
      <c r="V342" s="4">
        <v>38827</v>
      </c>
      <c r="W342" s="6" t="s">
        <v>27</v>
      </c>
      <c r="Y342" s="11" t="s">
        <v>69</v>
      </c>
      <c r="AB342" s="23"/>
      <c r="AG342" s="23"/>
      <c r="AH342" s="19"/>
      <c r="AI342" s="19"/>
      <c r="AL342"/>
      <c r="AM342" s="19"/>
    </row>
    <row r="343" spans="1:39" s="9" customFormat="1" ht="15" customHeight="1" x14ac:dyDescent="0.25">
      <c r="A343" s="11" t="s">
        <v>69</v>
      </c>
      <c r="B343" s="12" t="s">
        <v>157</v>
      </c>
      <c r="C343" s="12" t="s">
        <v>28</v>
      </c>
      <c r="D343" s="12" t="s">
        <v>484</v>
      </c>
      <c r="E343" s="12" t="s">
        <v>1471</v>
      </c>
      <c r="F343" s="12" t="s">
        <v>2581</v>
      </c>
      <c r="G343" s="12" t="s">
        <v>25</v>
      </c>
      <c r="H343" s="12">
        <v>2000311017</v>
      </c>
      <c r="I343" s="12" t="s">
        <v>3870</v>
      </c>
      <c r="J343" s="13"/>
      <c r="K343" s="13"/>
      <c r="L343" s="14"/>
      <c r="M343" s="7"/>
      <c r="N343" s="6"/>
      <c r="O343" s="12" t="s">
        <v>26</v>
      </c>
      <c r="P343" s="6"/>
      <c r="Q343" s="6"/>
      <c r="R343" s="8"/>
      <c r="S343" s="8"/>
      <c r="T343" s="18">
        <v>83209.48</v>
      </c>
      <c r="U343" s="8"/>
      <c r="V343" s="4">
        <v>38846</v>
      </c>
      <c r="W343" s="6" t="s">
        <v>27</v>
      </c>
      <c r="Y343" s="11" t="s">
        <v>69</v>
      </c>
      <c r="AB343" s="23"/>
      <c r="AG343" s="23"/>
      <c r="AH343" s="19"/>
      <c r="AI343" s="19"/>
      <c r="AL343"/>
      <c r="AM343" s="19"/>
    </row>
    <row r="344" spans="1:39" s="9" customFormat="1" ht="15" customHeight="1" x14ac:dyDescent="0.25">
      <c r="A344" s="11" t="s">
        <v>69</v>
      </c>
      <c r="B344" s="12" t="s">
        <v>157</v>
      </c>
      <c r="C344" s="12" t="s">
        <v>28</v>
      </c>
      <c r="D344" s="12" t="s">
        <v>485</v>
      </c>
      <c r="E344" s="12" t="s">
        <v>1472</v>
      </c>
      <c r="F344" s="12" t="s">
        <v>2582</v>
      </c>
      <c r="G344" s="12" t="s">
        <v>25</v>
      </c>
      <c r="H344" s="12">
        <v>2000308202</v>
      </c>
      <c r="I344" s="12" t="s">
        <v>3870</v>
      </c>
      <c r="J344" s="13"/>
      <c r="K344" s="13"/>
      <c r="L344" s="14"/>
      <c r="M344" s="7"/>
      <c r="N344" s="6"/>
      <c r="O344" s="12" t="s">
        <v>26</v>
      </c>
      <c r="P344" s="6"/>
      <c r="Q344" s="6"/>
      <c r="R344" s="8"/>
      <c r="S344" s="8"/>
      <c r="T344" s="18">
        <v>77.47</v>
      </c>
      <c r="U344" s="8"/>
      <c r="V344" s="4">
        <v>38857</v>
      </c>
      <c r="W344" s="6" t="s">
        <v>27</v>
      </c>
      <c r="Y344" s="11" t="s">
        <v>69</v>
      </c>
      <c r="AB344" s="23"/>
      <c r="AG344" s="23"/>
      <c r="AH344" s="19"/>
      <c r="AI344" s="19"/>
      <c r="AL344"/>
      <c r="AM344" s="19"/>
    </row>
    <row r="345" spans="1:39" s="9" customFormat="1" ht="15" customHeight="1" x14ac:dyDescent="0.25">
      <c r="A345" s="11" t="s">
        <v>69</v>
      </c>
      <c r="B345" s="12" t="s">
        <v>157</v>
      </c>
      <c r="C345" s="12" t="s">
        <v>28</v>
      </c>
      <c r="D345" s="12" t="s">
        <v>486</v>
      </c>
      <c r="E345" s="12" t="s">
        <v>1473</v>
      </c>
      <c r="F345" s="12" t="s">
        <v>2583</v>
      </c>
      <c r="G345" s="12" t="s">
        <v>25</v>
      </c>
      <c r="H345" s="12">
        <v>2000331573</v>
      </c>
      <c r="I345" s="12" t="s">
        <v>3869</v>
      </c>
      <c r="J345" s="13"/>
      <c r="K345" s="13"/>
      <c r="L345" s="14"/>
      <c r="M345" s="7"/>
      <c r="N345" s="6"/>
      <c r="O345" s="12" t="s">
        <v>26</v>
      </c>
      <c r="P345" s="6"/>
      <c r="Q345" s="6"/>
      <c r="R345" s="8"/>
      <c r="S345" s="8"/>
      <c r="T345" s="18">
        <v>189</v>
      </c>
      <c r="U345" s="8"/>
      <c r="V345" s="4">
        <v>38880</v>
      </c>
      <c r="W345" s="6" t="s">
        <v>27</v>
      </c>
      <c r="Y345" s="11" t="s">
        <v>69</v>
      </c>
      <c r="AB345" s="23"/>
      <c r="AG345" s="23"/>
      <c r="AH345" s="19"/>
      <c r="AI345" s="19"/>
      <c r="AL345"/>
      <c r="AM345" s="19"/>
    </row>
    <row r="346" spans="1:39" s="9" customFormat="1" ht="15" customHeight="1" x14ac:dyDescent="0.25">
      <c r="A346" s="11" t="s">
        <v>69</v>
      </c>
      <c r="B346" s="12" t="s">
        <v>157</v>
      </c>
      <c r="C346" s="12" t="s">
        <v>28</v>
      </c>
      <c r="D346" s="12" t="s">
        <v>487</v>
      </c>
      <c r="E346" s="12" t="s">
        <v>1474</v>
      </c>
      <c r="F346" s="12" t="s">
        <v>2584</v>
      </c>
      <c r="G346" s="12" t="s">
        <v>25</v>
      </c>
      <c r="H346" s="12">
        <v>2000319646</v>
      </c>
      <c r="I346" s="12" t="s">
        <v>3870</v>
      </c>
      <c r="J346" s="13"/>
      <c r="K346" s="13"/>
      <c r="L346" s="14"/>
      <c r="M346" s="7"/>
      <c r="N346" s="6"/>
      <c r="O346" s="12" t="s">
        <v>26</v>
      </c>
      <c r="P346" s="6"/>
      <c r="Q346" s="6"/>
      <c r="R346" s="8"/>
      <c r="S346" s="8"/>
      <c r="T346" s="18">
        <v>199.34</v>
      </c>
      <c r="U346" s="8"/>
      <c r="V346" s="4">
        <v>38917</v>
      </c>
      <c r="W346" s="6" t="s">
        <v>27</v>
      </c>
      <c r="Y346" s="11" t="s">
        <v>69</v>
      </c>
      <c r="AB346" s="23"/>
      <c r="AG346" s="23"/>
      <c r="AH346" s="19"/>
      <c r="AI346" s="19"/>
      <c r="AL346"/>
      <c r="AM346" s="19"/>
    </row>
    <row r="347" spans="1:39" s="9" customFormat="1" ht="15" customHeight="1" x14ac:dyDescent="0.25">
      <c r="A347" s="11" t="s">
        <v>69</v>
      </c>
      <c r="B347" s="12" t="s">
        <v>157</v>
      </c>
      <c r="C347" s="12" t="s">
        <v>28</v>
      </c>
      <c r="D347" s="12" t="s">
        <v>488</v>
      </c>
      <c r="E347" s="12" t="s">
        <v>1475</v>
      </c>
      <c r="F347" s="12" t="s">
        <v>2585</v>
      </c>
      <c r="G347" s="12" t="s">
        <v>25</v>
      </c>
      <c r="H347" s="12">
        <v>2000322329</v>
      </c>
      <c r="I347" s="12" t="s">
        <v>3869</v>
      </c>
      <c r="J347" s="13"/>
      <c r="K347" s="13"/>
      <c r="L347" s="14"/>
      <c r="M347" s="7"/>
      <c r="N347" s="6"/>
      <c r="O347" s="12" t="s">
        <v>26</v>
      </c>
      <c r="P347" s="6"/>
      <c r="Q347" s="6"/>
      <c r="R347" s="8"/>
      <c r="S347" s="8"/>
      <c r="T347" s="18">
        <v>29117</v>
      </c>
      <c r="U347" s="8"/>
      <c r="V347" s="4">
        <v>39045</v>
      </c>
      <c r="W347" s="6" t="s">
        <v>27</v>
      </c>
      <c r="Y347" s="11" t="s">
        <v>69</v>
      </c>
      <c r="AB347" s="23"/>
      <c r="AG347" s="23"/>
      <c r="AH347" s="19"/>
      <c r="AI347" s="19"/>
      <c r="AL347"/>
      <c r="AM347" s="19"/>
    </row>
    <row r="348" spans="1:39" s="9" customFormat="1" ht="15" customHeight="1" x14ac:dyDescent="0.25">
      <c r="A348" s="11" t="s">
        <v>42</v>
      </c>
      <c r="B348" s="12" t="s">
        <v>158</v>
      </c>
      <c r="C348" s="12" t="s">
        <v>28</v>
      </c>
      <c r="D348" s="12">
        <v>0</v>
      </c>
      <c r="E348" s="12" t="s">
        <v>1476</v>
      </c>
      <c r="F348" s="12" t="s">
        <v>2586</v>
      </c>
      <c r="G348" s="12" t="s">
        <v>25</v>
      </c>
      <c r="H348" s="12">
        <v>2000237585</v>
      </c>
      <c r="I348" s="12" t="s">
        <v>3870</v>
      </c>
      <c r="J348" s="13"/>
      <c r="K348" s="13"/>
      <c r="L348" s="14"/>
      <c r="M348" s="7"/>
      <c r="N348" s="6"/>
      <c r="O348" s="12" t="s">
        <v>26</v>
      </c>
      <c r="P348" s="6"/>
      <c r="Q348" s="6"/>
      <c r="R348" s="8"/>
      <c r="S348" s="8"/>
      <c r="T348" s="18">
        <v>16298.04</v>
      </c>
      <c r="U348" s="8"/>
      <c r="V348" s="4">
        <v>38722</v>
      </c>
      <c r="W348" s="6" t="s">
        <v>27</v>
      </c>
      <c r="Y348" s="11" t="s">
        <v>42</v>
      </c>
      <c r="AB348" s="23"/>
      <c r="AG348" s="23"/>
      <c r="AH348" s="19"/>
      <c r="AI348" s="19"/>
      <c r="AL348"/>
      <c r="AM348" s="19"/>
    </row>
    <row r="349" spans="1:39" s="9" customFormat="1" ht="15" customHeight="1" x14ac:dyDescent="0.25">
      <c r="A349" s="11" t="s">
        <v>42</v>
      </c>
      <c r="B349" s="12" t="s">
        <v>158</v>
      </c>
      <c r="C349" s="12" t="s">
        <v>28</v>
      </c>
      <c r="D349" s="12">
        <v>0</v>
      </c>
      <c r="E349" s="12" t="s">
        <v>1477</v>
      </c>
      <c r="F349" s="12" t="s">
        <v>2587</v>
      </c>
      <c r="G349" s="12" t="s">
        <v>25</v>
      </c>
      <c r="H349" s="12">
        <v>2000237348</v>
      </c>
      <c r="I349" s="12" t="s">
        <v>3869</v>
      </c>
      <c r="J349" s="13"/>
      <c r="K349" s="13"/>
      <c r="L349" s="14"/>
      <c r="M349" s="7"/>
      <c r="N349" s="6"/>
      <c r="O349" s="12" t="s">
        <v>26</v>
      </c>
      <c r="P349" s="6"/>
      <c r="Q349" s="6"/>
      <c r="R349" s="8"/>
      <c r="S349" s="8"/>
      <c r="T349" s="18">
        <v>111</v>
      </c>
      <c r="U349" s="8"/>
      <c r="V349" s="4">
        <v>38723</v>
      </c>
      <c r="W349" s="6" t="s">
        <v>27</v>
      </c>
      <c r="Y349" s="11" t="s">
        <v>42</v>
      </c>
      <c r="AB349" s="23"/>
      <c r="AG349" s="23"/>
      <c r="AH349" s="19"/>
      <c r="AI349" s="19"/>
      <c r="AL349"/>
      <c r="AM349" s="19"/>
    </row>
    <row r="350" spans="1:39" s="9" customFormat="1" ht="15" customHeight="1" x14ac:dyDescent="0.25">
      <c r="A350" s="11" t="s">
        <v>42</v>
      </c>
      <c r="B350" s="12" t="s">
        <v>158</v>
      </c>
      <c r="C350" s="12" t="s">
        <v>28</v>
      </c>
      <c r="D350" s="12" t="s">
        <v>489</v>
      </c>
      <c r="E350" s="12" t="s">
        <v>1478</v>
      </c>
      <c r="F350" s="12" t="s">
        <v>2588</v>
      </c>
      <c r="G350" s="12" t="s">
        <v>25</v>
      </c>
      <c r="H350" s="12">
        <v>2000235655</v>
      </c>
      <c r="I350" s="12" t="s">
        <v>3869</v>
      </c>
      <c r="J350" s="13"/>
      <c r="K350" s="13"/>
      <c r="L350" s="14"/>
      <c r="M350" s="7"/>
      <c r="N350" s="6"/>
      <c r="O350" s="12" t="s">
        <v>26</v>
      </c>
      <c r="P350" s="6"/>
      <c r="Q350" s="6"/>
      <c r="R350" s="8"/>
      <c r="S350" s="8"/>
      <c r="T350" s="18">
        <v>2103</v>
      </c>
      <c r="U350" s="8"/>
      <c r="V350" s="4">
        <v>38743</v>
      </c>
      <c r="W350" s="6" t="s">
        <v>27</v>
      </c>
      <c r="Y350" s="11" t="s">
        <v>42</v>
      </c>
      <c r="AB350" s="23"/>
      <c r="AG350" s="23"/>
      <c r="AH350" s="19"/>
      <c r="AI350" s="19"/>
      <c r="AL350"/>
      <c r="AM350" s="19"/>
    </row>
    <row r="351" spans="1:39" s="9" customFormat="1" ht="15" customHeight="1" x14ac:dyDescent="0.25">
      <c r="A351" s="11" t="s">
        <v>42</v>
      </c>
      <c r="B351" s="12" t="s">
        <v>158</v>
      </c>
      <c r="C351" s="12" t="s">
        <v>28</v>
      </c>
      <c r="D351" s="12" t="s">
        <v>490</v>
      </c>
      <c r="E351" s="12" t="s">
        <v>1479</v>
      </c>
      <c r="F351" s="12" t="s">
        <v>2589</v>
      </c>
      <c r="G351" s="12" t="s">
        <v>25</v>
      </c>
      <c r="H351" s="12">
        <v>2000231129</v>
      </c>
      <c r="I351" s="12" t="s">
        <v>3869</v>
      </c>
      <c r="J351" s="13"/>
      <c r="K351" s="13"/>
      <c r="L351" s="14"/>
      <c r="M351" s="7"/>
      <c r="N351" s="6"/>
      <c r="O351" s="12" t="s">
        <v>26</v>
      </c>
      <c r="P351" s="6"/>
      <c r="Q351" s="6"/>
      <c r="R351" s="8"/>
      <c r="S351" s="8"/>
      <c r="T351" s="18">
        <v>8500.59</v>
      </c>
      <c r="U351" s="8"/>
      <c r="V351" s="4">
        <v>38748</v>
      </c>
      <c r="W351" s="6" t="s">
        <v>27</v>
      </c>
      <c r="Y351" s="11" t="s">
        <v>42</v>
      </c>
      <c r="AB351" s="23"/>
      <c r="AG351" s="23"/>
      <c r="AH351" s="19"/>
      <c r="AI351" s="19"/>
      <c r="AL351"/>
      <c r="AM351" s="19"/>
    </row>
    <row r="352" spans="1:39" s="9" customFormat="1" ht="15" customHeight="1" x14ac:dyDescent="0.25">
      <c r="A352" s="11" t="s">
        <v>42</v>
      </c>
      <c r="B352" s="12" t="s">
        <v>158</v>
      </c>
      <c r="C352" s="12" t="s">
        <v>28</v>
      </c>
      <c r="D352" s="12" t="s">
        <v>491</v>
      </c>
      <c r="E352" s="12" t="s">
        <v>1480</v>
      </c>
      <c r="F352" s="12" t="s">
        <v>2590</v>
      </c>
      <c r="G352" s="12" t="s">
        <v>25</v>
      </c>
      <c r="H352" s="12">
        <v>2000234187</v>
      </c>
      <c r="I352" s="12" t="s">
        <v>3869</v>
      </c>
      <c r="J352" s="13"/>
      <c r="K352" s="13"/>
      <c r="L352" s="14"/>
      <c r="M352" s="7"/>
      <c r="N352" s="6"/>
      <c r="O352" s="12" t="s">
        <v>26</v>
      </c>
      <c r="P352" s="6"/>
      <c r="Q352" s="6"/>
      <c r="R352" s="8"/>
      <c r="S352" s="8"/>
      <c r="T352" s="18">
        <v>1243</v>
      </c>
      <c r="U352" s="8"/>
      <c r="V352" s="4">
        <v>38755</v>
      </c>
      <c r="W352" s="6" t="s">
        <v>27</v>
      </c>
      <c r="Y352" s="11" t="s">
        <v>42</v>
      </c>
      <c r="AB352" s="23"/>
      <c r="AG352" s="23"/>
      <c r="AH352" s="19"/>
      <c r="AI352" s="19"/>
      <c r="AL352"/>
      <c r="AM352" s="19"/>
    </row>
    <row r="353" spans="1:39" s="9" customFormat="1" ht="15" customHeight="1" x14ac:dyDescent="0.25">
      <c r="A353" s="11" t="s">
        <v>42</v>
      </c>
      <c r="B353" s="12" t="s">
        <v>158</v>
      </c>
      <c r="C353" s="12" t="s">
        <v>28</v>
      </c>
      <c r="D353" s="12" t="s">
        <v>492</v>
      </c>
      <c r="E353" s="12" t="s">
        <v>1481</v>
      </c>
      <c r="F353" s="12" t="s">
        <v>2591</v>
      </c>
      <c r="G353" s="12" t="s">
        <v>25</v>
      </c>
      <c r="H353" s="12">
        <v>2000230718</v>
      </c>
      <c r="I353" s="12" t="s">
        <v>3869</v>
      </c>
      <c r="J353" s="13"/>
      <c r="K353" s="13"/>
      <c r="L353" s="14"/>
      <c r="M353" s="7"/>
      <c r="N353" s="6"/>
      <c r="O353" s="12" t="s">
        <v>26</v>
      </c>
      <c r="P353" s="6"/>
      <c r="Q353" s="6"/>
      <c r="R353" s="8"/>
      <c r="S353" s="8"/>
      <c r="T353" s="18">
        <v>2441</v>
      </c>
      <c r="U353" s="8"/>
      <c r="V353" s="4">
        <v>38761</v>
      </c>
      <c r="W353" s="6" t="s">
        <v>27</v>
      </c>
      <c r="Y353" s="11" t="s">
        <v>42</v>
      </c>
      <c r="AB353" s="23"/>
      <c r="AG353" s="23"/>
      <c r="AH353" s="19"/>
      <c r="AI353" s="19"/>
      <c r="AL353"/>
      <c r="AM353" s="19"/>
    </row>
    <row r="354" spans="1:39" s="9" customFormat="1" ht="15" customHeight="1" x14ac:dyDescent="0.25">
      <c r="A354" s="11" t="s">
        <v>42</v>
      </c>
      <c r="B354" s="12" t="s">
        <v>158</v>
      </c>
      <c r="C354" s="12" t="s">
        <v>28</v>
      </c>
      <c r="D354" s="12" t="s">
        <v>493</v>
      </c>
      <c r="E354" s="12" t="s">
        <v>1482</v>
      </c>
      <c r="F354" s="12" t="s">
        <v>2592</v>
      </c>
      <c r="G354" s="12" t="s">
        <v>25</v>
      </c>
      <c r="H354" s="12">
        <v>2000235752</v>
      </c>
      <c r="I354" s="12" t="s">
        <v>3869</v>
      </c>
      <c r="J354" s="13"/>
      <c r="K354" s="13"/>
      <c r="L354" s="14"/>
      <c r="M354" s="7"/>
      <c r="N354" s="6"/>
      <c r="O354" s="12" t="s">
        <v>26</v>
      </c>
      <c r="P354" s="6"/>
      <c r="Q354" s="6"/>
      <c r="R354" s="8"/>
      <c r="S354" s="8"/>
      <c r="T354" s="18">
        <v>14295</v>
      </c>
      <c r="U354" s="8"/>
      <c r="V354" s="4">
        <v>38762</v>
      </c>
      <c r="W354" s="6" t="s">
        <v>27</v>
      </c>
      <c r="Y354" s="11" t="s">
        <v>42</v>
      </c>
      <c r="AB354" s="23"/>
      <c r="AG354" s="23"/>
      <c r="AH354" s="19"/>
      <c r="AI354" s="19"/>
      <c r="AL354"/>
      <c r="AM354" s="19"/>
    </row>
    <row r="355" spans="1:39" s="9" customFormat="1" ht="15" customHeight="1" x14ac:dyDescent="0.25">
      <c r="A355" s="11" t="s">
        <v>42</v>
      </c>
      <c r="B355" s="12" t="s">
        <v>158</v>
      </c>
      <c r="C355" s="12" t="s">
        <v>28</v>
      </c>
      <c r="D355" s="12" t="s">
        <v>494</v>
      </c>
      <c r="E355" s="12" t="s">
        <v>1483</v>
      </c>
      <c r="F355" s="12" t="s">
        <v>2593</v>
      </c>
      <c r="G355" s="12" t="s">
        <v>25</v>
      </c>
      <c r="H355" s="12">
        <v>2000229442</v>
      </c>
      <c r="I355" s="12" t="s">
        <v>3869</v>
      </c>
      <c r="J355" s="13"/>
      <c r="K355" s="13"/>
      <c r="L355" s="14"/>
      <c r="M355" s="7"/>
      <c r="N355" s="6"/>
      <c r="O355" s="12" t="s">
        <v>26</v>
      </c>
      <c r="P355" s="6"/>
      <c r="Q355" s="6"/>
      <c r="R355" s="8"/>
      <c r="S355" s="8"/>
      <c r="T355" s="18">
        <v>2382</v>
      </c>
      <c r="U355" s="8"/>
      <c r="V355" s="4">
        <v>38763</v>
      </c>
      <c r="W355" s="6" t="s">
        <v>27</v>
      </c>
      <c r="Y355" s="11" t="s">
        <v>42</v>
      </c>
      <c r="AB355" s="23"/>
      <c r="AG355" s="23"/>
      <c r="AH355" s="19"/>
      <c r="AI355" s="19"/>
      <c r="AL355"/>
      <c r="AM355" s="19"/>
    </row>
    <row r="356" spans="1:39" s="9" customFormat="1" ht="15" customHeight="1" x14ac:dyDescent="0.25">
      <c r="A356" s="11" t="s">
        <v>42</v>
      </c>
      <c r="B356" s="12" t="s">
        <v>158</v>
      </c>
      <c r="C356" s="12" t="s">
        <v>28</v>
      </c>
      <c r="D356" s="12" t="s">
        <v>495</v>
      </c>
      <c r="E356" s="12" t="s">
        <v>1484</v>
      </c>
      <c r="F356" s="12" t="s">
        <v>2594</v>
      </c>
      <c r="G356" s="12" t="s">
        <v>25</v>
      </c>
      <c r="H356" s="12">
        <v>2000229148</v>
      </c>
      <c r="I356" s="12" t="s">
        <v>3869</v>
      </c>
      <c r="J356" s="13"/>
      <c r="K356" s="13"/>
      <c r="L356" s="14"/>
      <c r="M356" s="7"/>
      <c r="N356" s="6"/>
      <c r="O356" s="12" t="s">
        <v>26</v>
      </c>
      <c r="P356" s="6"/>
      <c r="Q356" s="6"/>
      <c r="R356" s="8"/>
      <c r="S356" s="8"/>
      <c r="T356" s="18">
        <v>4298.25</v>
      </c>
      <c r="U356" s="8"/>
      <c r="V356" s="4">
        <v>38777</v>
      </c>
      <c r="W356" s="6" t="s">
        <v>27</v>
      </c>
      <c r="Y356" s="11" t="s">
        <v>42</v>
      </c>
      <c r="AB356" s="23"/>
      <c r="AG356" s="23"/>
      <c r="AH356" s="19"/>
      <c r="AI356" s="19"/>
      <c r="AL356"/>
      <c r="AM356" s="19"/>
    </row>
    <row r="357" spans="1:39" s="9" customFormat="1" ht="15" customHeight="1" x14ac:dyDescent="0.25">
      <c r="A357" s="11" t="s">
        <v>42</v>
      </c>
      <c r="B357" s="12" t="s">
        <v>158</v>
      </c>
      <c r="C357" s="12" t="s">
        <v>28</v>
      </c>
      <c r="D357" s="12" t="s">
        <v>496</v>
      </c>
      <c r="E357" s="12" t="s">
        <v>1485</v>
      </c>
      <c r="F357" s="12" t="s">
        <v>2595</v>
      </c>
      <c r="G357" s="12" t="s">
        <v>25</v>
      </c>
      <c r="H357" s="12">
        <v>2000231347</v>
      </c>
      <c r="I357" s="12" t="s">
        <v>3869</v>
      </c>
      <c r="J357" s="13"/>
      <c r="K357" s="13"/>
      <c r="L357" s="14"/>
      <c r="M357" s="7"/>
      <c r="N357" s="6"/>
      <c r="O357" s="12" t="s">
        <v>26</v>
      </c>
      <c r="P357" s="6"/>
      <c r="Q357" s="6"/>
      <c r="R357" s="8"/>
      <c r="S357" s="8"/>
      <c r="T357" s="18">
        <v>2103.5</v>
      </c>
      <c r="U357" s="8"/>
      <c r="V357" s="4">
        <v>38780</v>
      </c>
      <c r="W357" s="6" t="s">
        <v>27</v>
      </c>
      <c r="Y357" s="11" t="s">
        <v>42</v>
      </c>
      <c r="AB357" s="23"/>
      <c r="AG357" s="23"/>
      <c r="AH357" s="19"/>
      <c r="AI357" s="19"/>
      <c r="AL357"/>
      <c r="AM357" s="19"/>
    </row>
    <row r="358" spans="1:39" s="9" customFormat="1" ht="15" customHeight="1" x14ac:dyDescent="0.25">
      <c r="A358" s="11" t="s">
        <v>42</v>
      </c>
      <c r="B358" s="12" t="s">
        <v>158</v>
      </c>
      <c r="C358" s="12" t="s">
        <v>28</v>
      </c>
      <c r="D358" s="12" t="s">
        <v>497</v>
      </c>
      <c r="E358" s="12" t="s">
        <v>1486</v>
      </c>
      <c r="F358" s="12" t="s">
        <v>2596</v>
      </c>
      <c r="G358" s="12" t="s">
        <v>25</v>
      </c>
      <c r="H358" s="12">
        <v>2000235817</v>
      </c>
      <c r="I358" s="12" t="s">
        <v>3869</v>
      </c>
      <c r="J358" s="13"/>
      <c r="K358" s="13"/>
      <c r="L358" s="14"/>
      <c r="M358" s="7"/>
      <c r="N358" s="6"/>
      <c r="O358" s="12" t="s">
        <v>26</v>
      </c>
      <c r="P358" s="6"/>
      <c r="Q358" s="6"/>
      <c r="R358" s="8"/>
      <c r="S358" s="8"/>
      <c r="T358" s="18">
        <v>37</v>
      </c>
      <c r="U358" s="8"/>
      <c r="V358" s="4">
        <v>38789</v>
      </c>
      <c r="W358" s="6" t="s">
        <v>27</v>
      </c>
      <c r="Y358" s="11" t="s">
        <v>42</v>
      </c>
      <c r="AB358" s="23"/>
      <c r="AG358" s="23"/>
      <c r="AH358" s="19"/>
      <c r="AI358" s="19"/>
      <c r="AL358"/>
      <c r="AM358" s="19"/>
    </row>
    <row r="359" spans="1:39" s="9" customFormat="1" ht="15" customHeight="1" x14ac:dyDescent="0.25">
      <c r="A359" s="11" t="s">
        <v>42</v>
      </c>
      <c r="B359" s="12" t="s">
        <v>158</v>
      </c>
      <c r="C359" s="12" t="s">
        <v>28</v>
      </c>
      <c r="D359" s="12" t="s">
        <v>498</v>
      </c>
      <c r="E359" s="12" t="s">
        <v>1487</v>
      </c>
      <c r="F359" s="12" t="s">
        <v>2597</v>
      </c>
      <c r="G359" s="12" t="s">
        <v>25</v>
      </c>
      <c r="H359" s="12">
        <v>2000229191</v>
      </c>
      <c r="I359" s="12" t="s">
        <v>3869</v>
      </c>
      <c r="J359" s="13"/>
      <c r="K359" s="13"/>
      <c r="L359" s="14"/>
      <c r="M359" s="7"/>
      <c r="N359" s="6"/>
      <c r="O359" s="12" t="s">
        <v>26</v>
      </c>
      <c r="P359" s="6"/>
      <c r="Q359" s="6"/>
      <c r="R359" s="8"/>
      <c r="S359" s="8"/>
      <c r="T359" s="18">
        <v>20</v>
      </c>
      <c r="U359" s="8"/>
      <c r="V359" s="4">
        <v>38803</v>
      </c>
      <c r="W359" s="6" t="s">
        <v>27</v>
      </c>
      <c r="Y359" s="11" t="s">
        <v>42</v>
      </c>
      <c r="AB359" s="23"/>
      <c r="AG359" s="23"/>
      <c r="AH359" s="19"/>
      <c r="AI359" s="19"/>
      <c r="AL359"/>
      <c r="AM359" s="19"/>
    </row>
    <row r="360" spans="1:39" s="9" customFormat="1" ht="15" customHeight="1" x14ac:dyDescent="0.25">
      <c r="A360" s="11" t="s">
        <v>42</v>
      </c>
      <c r="B360" s="12" t="s">
        <v>158</v>
      </c>
      <c r="C360" s="12" t="s">
        <v>28</v>
      </c>
      <c r="D360" s="12" t="s">
        <v>499</v>
      </c>
      <c r="E360" s="12" t="s">
        <v>1488</v>
      </c>
      <c r="F360" s="12" t="s">
        <v>2598</v>
      </c>
      <c r="G360" s="12" t="s">
        <v>25</v>
      </c>
      <c r="H360" s="12">
        <v>2000235744</v>
      </c>
      <c r="I360" s="12" t="s">
        <v>3869</v>
      </c>
      <c r="J360" s="13"/>
      <c r="K360" s="13"/>
      <c r="L360" s="14"/>
      <c r="M360" s="7"/>
      <c r="N360" s="6"/>
      <c r="O360" s="12" t="s">
        <v>26</v>
      </c>
      <c r="P360" s="6"/>
      <c r="Q360" s="6"/>
      <c r="R360" s="8"/>
      <c r="S360" s="8"/>
      <c r="T360" s="18">
        <v>1770</v>
      </c>
      <c r="U360" s="8"/>
      <c r="V360" s="4">
        <v>38819</v>
      </c>
      <c r="W360" s="6" t="s">
        <v>27</v>
      </c>
      <c r="Y360" s="11" t="s">
        <v>42</v>
      </c>
      <c r="AB360" s="23"/>
      <c r="AG360" s="23"/>
      <c r="AH360" s="19"/>
      <c r="AI360" s="19"/>
      <c r="AL360"/>
      <c r="AM360" s="19"/>
    </row>
    <row r="361" spans="1:39" s="9" customFormat="1" ht="15" customHeight="1" x14ac:dyDescent="0.25">
      <c r="A361" s="11" t="s">
        <v>42</v>
      </c>
      <c r="B361" s="12" t="s">
        <v>158</v>
      </c>
      <c r="C361" s="12" t="s">
        <v>28</v>
      </c>
      <c r="D361" s="12" t="s">
        <v>500</v>
      </c>
      <c r="E361" s="12" t="s">
        <v>1489</v>
      </c>
      <c r="F361" s="12" t="s">
        <v>2599</v>
      </c>
      <c r="G361" s="12" t="s">
        <v>25</v>
      </c>
      <c r="H361" s="12">
        <v>2000231927</v>
      </c>
      <c r="I361" s="12" t="s">
        <v>3869</v>
      </c>
      <c r="J361" s="13"/>
      <c r="K361" s="13"/>
      <c r="L361" s="14"/>
      <c r="M361" s="7"/>
      <c r="N361" s="6"/>
      <c r="O361" s="12" t="s">
        <v>26</v>
      </c>
      <c r="P361" s="6"/>
      <c r="Q361" s="6"/>
      <c r="R361" s="8"/>
      <c r="S361" s="8"/>
      <c r="T361" s="18">
        <v>2470</v>
      </c>
      <c r="U361" s="8"/>
      <c r="V361" s="4">
        <v>38833</v>
      </c>
      <c r="W361" s="6" t="s">
        <v>27</v>
      </c>
      <c r="Y361" s="11" t="s">
        <v>42</v>
      </c>
      <c r="AB361" s="23"/>
      <c r="AG361" s="23"/>
      <c r="AH361" s="19"/>
      <c r="AI361" s="19"/>
      <c r="AL361"/>
      <c r="AM361" s="19"/>
    </row>
    <row r="362" spans="1:39" s="9" customFormat="1" ht="15" customHeight="1" x14ac:dyDescent="0.25">
      <c r="A362" s="11" t="s">
        <v>42</v>
      </c>
      <c r="B362" s="12" t="s">
        <v>158</v>
      </c>
      <c r="C362" s="12" t="s">
        <v>28</v>
      </c>
      <c r="D362" s="12" t="s">
        <v>501</v>
      </c>
      <c r="E362" s="12" t="s">
        <v>1490</v>
      </c>
      <c r="F362" s="12" t="s">
        <v>2600</v>
      </c>
      <c r="G362" s="12" t="s">
        <v>25</v>
      </c>
      <c r="H362" s="12">
        <v>2000231137</v>
      </c>
      <c r="I362" s="12" t="s">
        <v>3869</v>
      </c>
      <c r="J362" s="13"/>
      <c r="K362" s="13"/>
      <c r="L362" s="14"/>
      <c r="M362" s="7"/>
      <c r="N362" s="6"/>
      <c r="O362" s="12" t="s">
        <v>26</v>
      </c>
      <c r="P362" s="6"/>
      <c r="Q362" s="6"/>
      <c r="R362" s="8"/>
      <c r="S362" s="8"/>
      <c r="T362" s="18">
        <v>276</v>
      </c>
      <c r="U362" s="8"/>
      <c r="V362" s="4">
        <v>38841</v>
      </c>
      <c r="W362" s="6" t="s">
        <v>27</v>
      </c>
      <c r="Y362" s="11" t="s">
        <v>42</v>
      </c>
      <c r="AB362" s="23"/>
      <c r="AG362" s="23"/>
      <c r="AH362" s="19"/>
      <c r="AI362" s="19"/>
      <c r="AL362"/>
      <c r="AM362" s="19"/>
    </row>
    <row r="363" spans="1:39" s="9" customFormat="1" ht="15" customHeight="1" x14ac:dyDescent="0.25">
      <c r="A363" s="11" t="s">
        <v>42</v>
      </c>
      <c r="B363" s="12" t="s">
        <v>158</v>
      </c>
      <c r="C363" s="12" t="s">
        <v>28</v>
      </c>
      <c r="D363" s="12" t="s">
        <v>502</v>
      </c>
      <c r="E363" s="12" t="s">
        <v>1491</v>
      </c>
      <c r="F363" s="12" t="s">
        <v>2601</v>
      </c>
      <c r="G363" s="12" t="s">
        <v>25</v>
      </c>
      <c r="H363" s="12">
        <v>2000231099</v>
      </c>
      <c r="I363" s="12" t="s">
        <v>3869</v>
      </c>
      <c r="J363" s="13"/>
      <c r="K363" s="13"/>
      <c r="L363" s="14"/>
      <c r="M363" s="7"/>
      <c r="N363" s="6"/>
      <c r="O363" s="12" t="s">
        <v>26</v>
      </c>
      <c r="P363" s="6"/>
      <c r="Q363" s="6"/>
      <c r="R363" s="8"/>
      <c r="S363" s="8"/>
      <c r="T363" s="18">
        <v>520</v>
      </c>
      <c r="U363" s="8"/>
      <c r="V363" s="4">
        <v>38846</v>
      </c>
      <c r="W363" s="6" t="s">
        <v>27</v>
      </c>
      <c r="Y363" s="11" t="s">
        <v>42</v>
      </c>
      <c r="AB363" s="23"/>
      <c r="AG363" s="23"/>
      <c r="AH363" s="19"/>
      <c r="AI363" s="19"/>
      <c r="AL363"/>
      <c r="AM363" s="19"/>
    </row>
    <row r="364" spans="1:39" s="9" customFormat="1" ht="15" customHeight="1" x14ac:dyDescent="0.25">
      <c r="A364" s="11" t="s">
        <v>42</v>
      </c>
      <c r="B364" s="12" t="s">
        <v>158</v>
      </c>
      <c r="C364" s="12" t="s">
        <v>28</v>
      </c>
      <c r="D364" s="12" t="s">
        <v>503</v>
      </c>
      <c r="E364" s="12" t="s">
        <v>1492</v>
      </c>
      <c r="F364" s="12" t="s">
        <v>2602</v>
      </c>
      <c r="G364" s="12" t="s">
        <v>25</v>
      </c>
      <c r="H364" s="12">
        <v>2000236236</v>
      </c>
      <c r="I364" s="12" t="s">
        <v>3869</v>
      </c>
      <c r="J364" s="13"/>
      <c r="K364" s="13"/>
      <c r="L364" s="14"/>
      <c r="M364" s="7"/>
      <c r="N364" s="6"/>
      <c r="O364" s="12" t="s">
        <v>26</v>
      </c>
      <c r="P364" s="6"/>
      <c r="Q364" s="6"/>
      <c r="R364" s="8"/>
      <c r="S364" s="8"/>
      <c r="T364" s="18">
        <v>187.25</v>
      </c>
      <c r="U364" s="8"/>
      <c r="V364" s="4">
        <v>38859</v>
      </c>
      <c r="W364" s="6" t="s">
        <v>27</v>
      </c>
      <c r="Y364" s="11" t="s">
        <v>42</v>
      </c>
      <c r="AB364" s="23"/>
      <c r="AG364" s="23"/>
      <c r="AH364" s="19"/>
      <c r="AI364" s="19"/>
      <c r="AL364"/>
      <c r="AM364" s="19"/>
    </row>
    <row r="365" spans="1:39" s="9" customFormat="1" ht="15" customHeight="1" x14ac:dyDescent="0.25">
      <c r="A365" s="11" t="s">
        <v>42</v>
      </c>
      <c r="B365" s="12" t="s">
        <v>158</v>
      </c>
      <c r="C365" s="12" t="s">
        <v>28</v>
      </c>
      <c r="D365" s="12" t="s">
        <v>504</v>
      </c>
      <c r="E365" s="12" t="s">
        <v>1493</v>
      </c>
      <c r="F365" s="12" t="s">
        <v>2603</v>
      </c>
      <c r="G365" s="12" t="s">
        <v>25</v>
      </c>
      <c r="H365" s="12">
        <v>2000231021</v>
      </c>
      <c r="I365" s="12" t="s">
        <v>3869</v>
      </c>
      <c r="J365" s="13"/>
      <c r="K365" s="13"/>
      <c r="L365" s="14"/>
      <c r="M365" s="7"/>
      <c r="N365" s="6"/>
      <c r="O365" s="12" t="s">
        <v>26</v>
      </c>
      <c r="P365" s="6"/>
      <c r="Q365" s="6"/>
      <c r="R365" s="8"/>
      <c r="S365" s="8"/>
      <c r="T365" s="18">
        <v>218</v>
      </c>
      <c r="U365" s="8"/>
      <c r="V365" s="4">
        <v>38880</v>
      </c>
      <c r="W365" s="6" t="s">
        <v>27</v>
      </c>
      <c r="Y365" s="11" t="s">
        <v>42</v>
      </c>
      <c r="AB365" s="23"/>
      <c r="AG365" s="23"/>
      <c r="AH365" s="19"/>
      <c r="AI365" s="19"/>
      <c r="AL365"/>
      <c r="AM365" s="19"/>
    </row>
    <row r="366" spans="1:39" s="9" customFormat="1" ht="15" customHeight="1" x14ac:dyDescent="0.25">
      <c r="A366" s="11" t="s">
        <v>42</v>
      </c>
      <c r="B366" s="12" t="s">
        <v>158</v>
      </c>
      <c r="C366" s="12" t="s">
        <v>28</v>
      </c>
      <c r="D366" s="12" t="s">
        <v>505</v>
      </c>
      <c r="E366" s="12" t="s">
        <v>1494</v>
      </c>
      <c r="F366" s="12" t="s">
        <v>2604</v>
      </c>
      <c r="G366" s="12" t="s">
        <v>25</v>
      </c>
      <c r="H366" s="12">
        <v>2000236198</v>
      </c>
      <c r="I366" s="12" t="s">
        <v>3869</v>
      </c>
      <c r="J366" s="13"/>
      <c r="K366" s="13"/>
      <c r="L366" s="14"/>
      <c r="M366" s="7"/>
      <c r="N366" s="6"/>
      <c r="O366" s="12" t="s">
        <v>26</v>
      </c>
      <c r="P366" s="6"/>
      <c r="Q366" s="6"/>
      <c r="R366" s="8"/>
      <c r="S366" s="8"/>
      <c r="T366" s="18">
        <v>4712</v>
      </c>
      <c r="U366" s="8"/>
      <c r="V366" s="4">
        <v>38881</v>
      </c>
      <c r="W366" s="6" t="s">
        <v>27</v>
      </c>
      <c r="Y366" s="11" t="s">
        <v>42</v>
      </c>
      <c r="AB366" s="23"/>
      <c r="AG366" s="23"/>
      <c r="AH366" s="19"/>
      <c r="AI366" s="19"/>
      <c r="AL366"/>
      <c r="AM366" s="19"/>
    </row>
    <row r="367" spans="1:39" s="9" customFormat="1" ht="15" customHeight="1" x14ac:dyDescent="0.25">
      <c r="A367" s="11" t="s">
        <v>42</v>
      </c>
      <c r="B367" s="12" t="s">
        <v>158</v>
      </c>
      <c r="C367" s="12" t="s">
        <v>28</v>
      </c>
      <c r="D367" s="12" t="s">
        <v>506</v>
      </c>
      <c r="E367" s="12" t="s">
        <v>1495</v>
      </c>
      <c r="F367" s="12" t="s">
        <v>2605</v>
      </c>
      <c r="G367" s="12" t="s">
        <v>25</v>
      </c>
      <c r="H367" s="12">
        <v>2000235736</v>
      </c>
      <c r="I367" s="12" t="s">
        <v>3869</v>
      </c>
      <c r="J367" s="13"/>
      <c r="K367" s="13"/>
      <c r="L367" s="14"/>
      <c r="M367" s="7"/>
      <c r="N367" s="6"/>
      <c r="O367" s="12" t="s">
        <v>26</v>
      </c>
      <c r="P367" s="6"/>
      <c r="Q367" s="6"/>
      <c r="R367" s="8"/>
      <c r="S367" s="8"/>
      <c r="T367" s="18">
        <v>199</v>
      </c>
      <c r="U367" s="8"/>
      <c r="V367" s="4">
        <v>38906</v>
      </c>
      <c r="W367" s="6" t="s">
        <v>27</v>
      </c>
      <c r="Y367" s="11" t="s">
        <v>42</v>
      </c>
      <c r="AB367" s="23"/>
      <c r="AG367" s="23"/>
      <c r="AH367" s="19"/>
      <c r="AI367" s="19"/>
      <c r="AL367"/>
      <c r="AM367" s="19"/>
    </row>
    <row r="368" spans="1:39" s="9" customFormat="1" ht="15" customHeight="1" x14ac:dyDescent="0.25">
      <c r="A368" s="11" t="s">
        <v>42</v>
      </c>
      <c r="B368" s="12" t="s">
        <v>158</v>
      </c>
      <c r="C368" s="12" t="s">
        <v>28</v>
      </c>
      <c r="D368" s="12" t="s">
        <v>507</v>
      </c>
      <c r="E368" s="12" t="s">
        <v>1496</v>
      </c>
      <c r="F368" s="12" t="s">
        <v>2606</v>
      </c>
      <c r="G368" s="12" t="s">
        <v>25</v>
      </c>
      <c r="H368" s="12">
        <v>2000236112</v>
      </c>
      <c r="I368" s="12" t="s">
        <v>3869</v>
      </c>
      <c r="J368" s="13"/>
      <c r="K368" s="13"/>
      <c r="L368" s="14"/>
      <c r="M368" s="7"/>
      <c r="N368" s="6"/>
      <c r="O368" s="12" t="s">
        <v>26</v>
      </c>
      <c r="P368" s="6"/>
      <c r="Q368" s="6"/>
      <c r="R368" s="8"/>
      <c r="S368" s="8"/>
      <c r="T368" s="18">
        <v>1716.2</v>
      </c>
      <c r="U368" s="8"/>
      <c r="V368" s="4">
        <v>38917</v>
      </c>
      <c r="W368" s="6" t="s">
        <v>27</v>
      </c>
      <c r="Y368" s="11" t="s">
        <v>42</v>
      </c>
      <c r="AB368" s="23"/>
      <c r="AG368" s="23"/>
      <c r="AH368" s="19"/>
      <c r="AI368" s="19"/>
      <c r="AL368"/>
      <c r="AM368" s="19"/>
    </row>
    <row r="369" spans="1:39" s="9" customFormat="1" ht="15" customHeight="1" x14ac:dyDescent="0.25">
      <c r="A369" s="11" t="s">
        <v>42</v>
      </c>
      <c r="B369" s="12" t="s">
        <v>158</v>
      </c>
      <c r="C369" s="12" t="s">
        <v>28</v>
      </c>
      <c r="D369" s="12" t="s">
        <v>508</v>
      </c>
      <c r="E369" s="12" t="s">
        <v>1497</v>
      </c>
      <c r="F369" s="12" t="s">
        <v>2607</v>
      </c>
      <c r="G369" s="12" t="s">
        <v>25</v>
      </c>
      <c r="H369" s="12">
        <v>2000235922</v>
      </c>
      <c r="I369" s="12" t="s">
        <v>3869</v>
      </c>
      <c r="J369" s="13"/>
      <c r="K369" s="13"/>
      <c r="L369" s="14"/>
      <c r="M369" s="7"/>
      <c r="N369" s="6"/>
      <c r="O369" s="12" t="s">
        <v>26</v>
      </c>
      <c r="P369" s="6"/>
      <c r="Q369" s="6"/>
      <c r="R369" s="8"/>
      <c r="S369" s="8"/>
      <c r="T369" s="18">
        <v>1454</v>
      </c>
      <c r="U369" s="8"/>
      <c r="V369" s="4">
        <v>38939</v>
      </c>
      <c r="W369" s="6" t="s">
        <v>27</v>
      </c>
      <c r="Y369" s="11" t="s">
        <v>42</v>
      </c>
      <c r="AB369" s="23"/>
      <c r="AG369" s="23"/>
      <c r="AH369" s="19"/>
      <c r="AI369" s="19"/>
      <c r="AL369"/>
      <c r="AM369" s="19"/>
    </row>
    <row r="370" spans="1:39" s="9" customFormat="1" ht="15" customHeight="1" x14ac:dyDescent="0.25">
      <c r="A370" s="11" t="s">
        <v>42</v>
      </c>
      <c r="B370" s="12" t="s">
        <v>158</v>
      </c>
      <c r="C370" s="12" t="s">
        <v>28</v>
      </c>
      <c r="D370" s="12" t="s">
        <v>509</v>
      </c>
      <c r="E370" s="12" t="s">
        <v>1498</v>
      </c>
      <c r="F370" s="12" t="s">
        <v>2608</v>
      </c>
      <c r="G370" s="12" t="s">
        <v>25</v>
      </c>
      <c r="H370" s="12">
        <v>2000231889</v>
      </c>
      <c r="I370" s="12" t="s">
        <v>3869</v>
      </c>
      <c r="J370" s="13"/>
      <c r="K370" s="13"/>
      <c r="L370" s="14"/>
      <c r="M370" s="7"/>
      <c r="N370" s="6"/>
      <c r="O370" s="12" t="s">
        <v>26</v>
      </c>
      <c r="P370" s="6"/>
      <c r="Q370" s="6"/>
      <c r="R370" s="8"/>
      <c r="S370" s="8"/>
      <c r="T370" s="18">
        <v>4094</v>
      </c>
      <c r="U370" s="8"/>
      <c r="V370" s="4">
        <v>38945</v>
      </c>
      <c r="W370" s="6" t="s">
        <v>27</v>
      </c>
      <c r="Y370" s="11" t="s">
        <v>42</v>
      </c>
      <c r="AB370" s="23"/>
      <c r="AG370" s="23"/>
      <c r="AH370" s="19"/>
      <c r="AI370" s="19"/>
      <c r="AL370"/>
      <c r="AM370" s="19"/>
    </row>
    <row r="371" spans="1:39" s="9" customFormat="1" ht="15" customHeight="1" x14ac:dyDescent="0.25">
      <c r="A371" s="11" t="s">
        <v>42</v>
      </c>
      <c r="B371" s="12" t="s">
        <v>158</v>
      </c>
      <c r="C371" s="12" t="s">
        <v>28</v>
      </c>
      <c r="D371" s="12" t="s">
        <v>510</v>
      </c>
      <c r="E371" s="12" t="s">
        <v>1499</v>
      </c>
      <c r="F371" s="12" t="s">
        <v>2609</v>
      </c>
      <c r="G371" s="12" t="s">
        <v>25</v>
      </c>
      <c r="H371" s="12">
        <v>2000236627</v>
      </c>
      <c r="I371" s="12" t="s">
        <v>3870</v>
      </c>
      <c r="J371" s="13"/>
      <c r="K371" s="13"/>
      <c r="L371" s="14"/>
      <c r="M371" s="7"/>
      <c r="N371" s="6"/>
      <c r="O371" s="12" t="s">
        <v>26</v>
      </c>
      <c r="P371" s="6"/>
      <c r="Q371" s="6"/>
      <c r="R371" s="8"/>
      <c r="S371" s="8"/>
      <c r="T371" s="18">
        <v>3531.84</v>
      </c>
      <c r="U371" s="8"/>
      <c r="V371" s="4">
        <v>38957</v>
      </c>
      <c r="W371" s="6" t="s">
        <v>27</v>
      </c>
      <c r="Y371" s="11" t="s">
        <v>42</v>
      </c>
      <c r="AB371" s="23"/>
      <c r="AG371" s="23"/>
      <c r="AH371" s="19"/>
      <c r="AI371" s="19"/>
      <c r="AL371"/>
      <c r="AM371" s="19"/>
    </row>
    <row r="372" spans="1:39" s="9" customFormat="1" ht="15" customHeight="1" x14ac:dyDescent="0.25">
      <c r="A372" s="11" t="s">
        <v>42</v>
      </c>
      <c r="B372" s="12" t="s">
        <v>158</v>
      </c>
      <c r="C372" s="12" t="s">
        <v>28</v>
      </c>
      <c r="D372" s="12" t="s">
        <v>511</v>
      </c>
      <c r="E372" s="12" t="s">
        <v>1500</v>
      </c>
      <c r="F372" s="12" t="s">
        <v>2610</v>
      </c>
      <c r="G372" s="12" t="s">
        <v>25</v>
      </c>
      <c r="H372" s="12">
        <v>2000235973</v>
      </c>
      <c r="I372" s="12" t="s">
        <v>3869</v>
      </c>
      <c r="J372" s="13"/>
      <c r="K372" s="13"/>
      <c r="L372" s="14"/>
      <c r="M372" s="7"/>
      <c r="N372" s="6"/>
      <c r="O372" s="12" t="s">
        <v>26</v>
      </c>
      <c r="P372" s="6"/>
      <c r="Q372" s="6"/>
      <c r="R372" s="8"/>
      <c r="S372" s="8"/>
      <c r="T372" s="18">
        <v>2136</v>
      </c>
      <c r="U372" s="8"/>
      <c r="V372" s="4">
        <v>38961</v>
      </c>
      <c r="W372" s="6" t="s">
        <v>27</v>
      </c>
      <c r="Y372" s="11" t="s">
        <v>42</v>
      </c>
      <c r="AB372" s="23"/>
      <c r="AG372" s="23"/>
      <c r="AH372" s="19"/>
      <c r="AI372" s="19"/>
      <c r="AL372"/>
      <c r="AM372" s="19"/>
    </row>
    <row r="373" spans="1:39" s="9" customFormat="1" ht="15" customHeight="1" x14ac:dyDescent="0.25">
      <c r="A373" s="11" t="s">
        <v>42</v>
      </c>
      <c r="B373" s="12" t="s">
        <v>158</v>
      </c>
      <c r="C373" s="12" t="s">
        <v>28</v>
      </c>
      <c r="D373" s="12" t="s">
        <v>512</v>
      </c>
      <c r="E373" s="12" t="s">
        <v>1501</v>
      </c>
      <c r="F373" s="12" t="s">
        <v>2611</v>
      </c>
      <c r="G373" s="12" t="s">
        <v>25</v>
      </c>
      <c r="H373" s="12">
        <v>2000235997</v>
      </c>
      <c r="I373" s="12" t="s">
        <v>3869</v>
      </c>
      <c r="J373" s="13"/>
      <c r="K373" s="13"/>
      <c r="L373" s="14"/>
      <c r="M373" s="7"/>
      <c r="N373" s="6"/>
      <c r="O373" s="12" t="s">
        <v>26</v>
      </c>
      <c r="P373" s="6"/>
      <c r="Q373" s="6"/>
      <c r="R373" s="8"/>
      <c r="S373" s="8"/>
      <c r="T373" s="18">
        <v>844</v>
      </c>
      <c r="U373" s="8"/>
      <c r="V373" s="4">
        <v>38976</v>
      </c>
      <c r="W373" s="6" t="s">
        <v>27</v>
      </c>
      <c r="Y373" s="11" t="s">
        <v>42</v>
      </c>
      <c r="AB373" s="23"/>
      <c r="AG373" s="23"/>
      <c r="AH373" s="19"/>
      <c r="AI373" s="19"/>
      <c r="AL373"/>
      <c r="AM373" s="19"/>
    </row>
    <row r="374" spans="1:39" s="9" customFormat="1" ht="15" customHeight="1" x14ac:dyDescent="0.25">
      <c r="A374" s="11" t="s">
        <v>42</v>
      </c>
      <c r="B374" s="12" t="s">
        <v>158</v>
      </c>
      <c r="C374" s="12" t="s">
        <v>28</v>
      </c>
      <c r="D374" s="12" t="s">
        <v>513</v>
      </c>
      <c r="E374" s="12" t="s">
        <v>1502</v>
      </c>
      <c r="F374" s="12" t="s">
        <v>2612</v>
      </c>
      <c r="G374" s="12" t="s">
        <v>25</v>
      </c>
      <c r="H374" s="12">
        <v>2000231908</v>
      </c>
      <c r="I374" s="12" t="s">
        <v>3869</v>
      </c>
      <c r="J374" s="13"/>
      <c r="K374" s="13"/>
      <c r="L374" s="14"/>
      <c r="M374" s="7"/>
      <c r="N374" s="6"/>
      <c r="O374" s="12" t="s">
        <v>26</v>
      </c>
      <c r="P374" s="6"/>
      <c r="Q374" s="6"/>
      <c r="R374" s="8"/>
      <c r="S374" s="8"/>
      <c r="T374" s="18">
        <v>5357</v>
      </c>
      <c r="U374" s="8"/>
      <c r="V374" s="4">
        <v>38979</v>
      </c>
      <c r="W374" s="6" t="s">
        <v>27</v>
      </c>
      <c r="Y374" s="11" t="s">
        <v>42</v>
      </c>
      <c r="AB374" s="23"/>
      <c r="AG374" s="23"/>
      <c r="AH374" s="19"/>
      <c r="AI374" s="19"/>
      <c r="AL374"/>
      <c r="AM374" s="19"/>
    </row>
    <row r="375" spans="1:39" s="9" customFormat="1" ht="15" customHeight="1" x14ac:dyDescent="0.25">
      <c r="A375" s="11" t="s">
        <v>42</v>
      </c>
      <c r="B375" s="12" t="s">
        <v>158</v>
      </c>
      <c r="C375" s="12" t="s">
        <v>28</v>
      </c>
      <c r="D375" s="12" t="s">
        <v>514</v>
      </c>
      <c r="E375" s="12" t="s">
        <v>1503</v>
      </c>
      <c r="F375" s="12" t="s">
        <v>2613</v>
      </c>
      <c r="G375" s="12" t="s">
        <v>25</v>
      </c>
      <c r="H375" s="12">
        <v>2000235687</v>
      </c>
      <c r="I375" s="12" t="s">
        <v>3869</v>
      </c>
      <c r="J375" s="13"/>
      <c r="K375" s="13"/>
      <c r="L375" s="14"/>
      <c r="M375" s="7"/>
      <c r="N375" s="6"/>
      <c r="O375" s="12" t="s">
        <v>26</v>
      </c>
      <c r="P375" s="6"/>
      <c r="Q375" s="6"/>
      <c r="R375" s="8"/>
      <c r="S375" s="8"/>
      <c r="T375" s="18">
        <v>70020</v>
      </c>
      <c r="U375" s="8"/>
      <c r="V375" s="4">
        <v>38999</v>
      </c>
      <c r="W375" s="6" t="s">
        <v>27</v>
      </c>
      <c r="Y375" s="11" t="s">
        <v>42</v>
      </c>
      <c r="AB375" s="23"/>
      <c r="AG375" s="23"/>
      <c r="AH375" s="19"/>
      <c r="AI375" s="19"/>
      <c r="AL375"/>
      <c r="AM375" s="19"/>
    </row>
    <row r="376" spans="1:39" s="9" customFormat="1" ht="15" customHeight="1" x14ac:dyDescent="0.25">
      <c r="A376" s="11" t="s">
        <v>42</v>
      </c>
      <c r="B376" s="12" t="s">
        <v>158</v>
      </c>
      <c r="C376" s="12" t="s">
        <v>28</v>
      </c>
      <c r="D376" s="12">
        <v>0</v>
      </c>
      <c r="E376" s="12" t="s">
        <v>1504</v>
      </c>
      <c r="F376" s="12" t="s">
        <v>2614</v>
      </c>
      <c r="G376" s="12" t="s">
        <v>25</v>
      </c>
      <c r="H376" s="12">
        <v>2000237356</v>
      </c>
      <c r="I376" s="12" t="s">
        <v>3869</v>
      </c>
      <c r="J376" s="13"/>
      <c r="K376" s="13"/>
      <c r="L376" s="14"/>
      <c r="M376" s="7"/>
      <c r="N376" s="6"/>
      <c r="O376" s="12" t="s">
        <v>26</v>
      </c>
      <c r="P376" s="6"/>
      <c r="Q376" s="6"/>
      <c r="R376" s="8"/>
      <c r="S376" s="8"/>
      <c r="T376" s="18">
        <v>3812</v>
      </c>
      <c r="U376" s="8"/>
      <c r="V376" s="4">
        <v>39004</v>
      </c>
      <c r="W376" s="6" t="s">
        <v>27</v>
      </c>
      <c r="Y376" s="11" t="s">
        <v>42</v>
      </c>
      <c r="AB376" s="23"/>
      <c r="AG376" s="23"/>
      <c r="AH376" s="19"/>
      <c r="AI376" s="19"/>
      <c r="AL376"/>
      <c r="AM376" s="19"/>
    </row>
    <row r="377" spans="1:39" s="9" customFormat="1" ht="15" customHeight="1" x14ac:dyDescent="0.25">
      <c r="A377" s="11" t="s">
        <v>42</v>
      </c>
      <c r="B377" s="12" t="s">
        <v>158</v>
      </c>
      <c r="C377" s="12" t="s">
        <v>28</v>
      </c>
      <c r="D377" s="12" t="s">
        <v>515</v>
      </c>
      <c r="E377" s="12" t="s">
        <v>1505</v>
      </c>
      <c r="F377" s="12" t="s">
        <v>2615</v>
      </c>
      <c r="G377" s="12" t="s">
        <v>25</v>
      </c>
      <c r="H377" s="12">
        <v>2000232109</v>
      </c>
      <c r="I377" s="12" t="s">
        <v>3869</v>
      </c>
      <c r="J377" s="13"/>
      <c r="K377" s="13"/>
      <c r="L377" s="14"/>
      <c r="M377" s="7"/>
      <c r="N377" s="6"/>
      <c r="O377" s="12" t="s">
        <v>26</v>
      </c>
      <c r="P377" s="6"/>
      <c r="Q377" s="6"/>
      <c r="R377" s="8"/>
      <c r="S377" s="8"/>
      <c r="T377" s="18">
        <v>161</v>
      </c>
      <c r="U377" s="8"/>
      <c r="V377" s="4">
        <v>39022</v>
      </c>
      <c r="W377" s="6" t="s">
        <v>27</v>
      </c>
      <c r="Y377" s="11" t="s">
        <v>42</v>
      </c>
      <c r="AB377" s="23"/>
      <c r="AG377" s="23"/>
      <c r="AH377" s="19"/>
      <c r="AI377" s="19"/>
      <c r="AL377"/>
      <c r="AM377" s="19"/>
    </row>
    <row r="378" spans="1:39" s="9" customFormat="1" ht="15" customHeight="1" x14ac:dyDescent="0.25">
      <c r="A378" s="11" t="s">
        <v>42</v>
      </c>
      <c r="B378" s="12" t="s">
        <v>158</v>
      </c>
      <c r="C378" s="12" t="s">
        <v>28</v>
      </c>
      <c r="D378" s="12" t="s">
        <v>516</v>
      </c>
      <c r="E378" s="12" t="s">
        <v>1506</v>
      </c>
      <c r="F378" s="12" t="s">
        <v>2616</v>
      </c>
      <c r="G378" s="12" t="s">
        <v>25</v>
      </c>
      <c r="H378" s="12">
        <v>2000235857</v>
      </c>
      <c r="I378" s="12" t="s">
        <v>3869</v>
      </c>
      <c r="J378" s="13"/>
      <c r="K378" s="13"/>
      <c r="L378" s="14"/>
      <c r="M378" s="7"/>
      <c r="N378" s="6"/>
      <c r="O378" s="12" t="s">
        <v>26</v>
      </c>
      <c r="P378" s="6"/>
      <c r="Q378" s="6"/>
      <c r="R378" s="8"/>
      <c r="S378" s="8"/>
      <c r="T378" s="18">
        <v>597</v>
      </c>
      <c r="U378" s="8"/>
      <c r="V378" s="4">
        <v>39035</v>
      </c>
      <c r="W378" s="6" t="s">
        <v>27</v>
      </c>
      <c r="Y378" s="11" t="s">
        <v>42</v>
      </c>
      <c r="AB378" s="23"/>
      <c r="AG378" s="23"/>
      <c r="AH378" s="19"/>
      <c r="AI378" s="19"/>
      <c r="AL378"/>
      <c r="AM378" s="19"/>
    </row>
    <row r="379" spans="1:39" s="9" customFormat="1" ht="15" customHeight="1" x14ac:dyDescent="0.25">
      <c r="A379" s="11" t="s">
        <v>42</v>
      </c>
      <c r="B379" s="12" t="s">
        <v>158</v>
      </c>
      <c r="C379" s="12" t="s">
        <v>28</v>
      </c>
      <c r="D379" s="12" t="s">
        <v>517</v>
      </c>
      <c r="E379" s="12" t="s">
        <v>1507</v>
      </c>
      <c r="F379" s="12" t="s">
        <v>2617</v>
      </c>
      <c r="G379" s="12" t="s">
        <v>25</v>
      </c>
      <c r="H379" s="12">
        <v>2000234594</v>
      </c>
      <c r="I379" s="12" t="s">
        <v>3869</v>
      </c>
      <c r="J379" s="13"/>
      <c r="K379" s="13"/>
      <c r="L379" s="14"/>
      <c r="M379" s="7"/>
      <c r="N379" s="6"/>
      <c r="O379" s="12" t="s">
        <v>26</v>
      </c>
      <c r="P379" s="6"/>
      <c r="Q379" s="6"/>
      <c r="R379" s="8"/>
      <c r="S379" s="8"/>
      <c r="T379" s="18">
        <v>3812</v>
      </c>
      <c r="U379" s="8"/>
      <c r="V379" s="4">
        <v>39050</v>
      </c>
      <c r="W379" s="6" t="s">
        <v>27</v>
      </c>
      <c r="Y379" s="11" t="s">
        <v>42</v>
      </c>
      <c r="AB379" s="23"/>
      <c r="AG379" s="23"/>
      <c r="AH379" s="19"/>
      <c r="AI379" s="19"/>
      <c r="AL379"/>
      <c r="AM379" s="19"/>
    </row>
    <row r="380" spans="1:39" s="9" customFormat="1" ht="15" customHeight="1" x14ac:dyDescent="0.25">
      <c r="A380" s="11" t="s">
        <v>42</v>
      </c>
      <c r="B380" s="12" t="s">
        <v>158</v>
      </c>
      <c r="C380" s="12" t="s">
        <v>28</v>
      </c>
      <c r="D380" s="12" t="s">
        <v>518</v>
      </c>
      <c r="E380" s="12" t="s">
        <v>1508</v>
      </c>
      <c r="F380" s="12" t="s">
        <v>2618</v>
      </c>
      <c r="G380" s="12" t="s">
        <v>25</v>
      </c>
      <c r="H380" s="12">
        <v>2000229426</v>
      </c>
      <c r="I380" s="12" t="s">
        <v>3869</v>
      </c>
      <c r="J380" s="13"/>
      <c r="K380" s="13"/>
      <c r="L380" s="14"/>
      <c r="M380" s="7"/>
      <c r="N380" s="6"/>
      <c r="O380" s="12" t="s">
        <v>26</v>
      </c>
      <c r="P380" s="6"/>
      <c r="Q380" s="6"/>
      <c r="R380" s="8"/>
      <c r="S380" s="8"/>
      <c r="T380" s="18">
        <v>5170</v>
      </c>
      <c r="U380" s="8"/>
      <c r="V380" s="4">
        <v>39057</v>
      </c>
      <c r="W380" s="6" t="s">
        <v>27</v>
      </c>
      <c r="Y380" s="11" t="s">
        <v>42</v>
      </c>
      <c r="AB380" s="23"/>
      <c r="AG380" s="23"/>
      <c r="AH380" s="19"/>
      <c r="AI380" s="19"/>
      <c r="AL380"/>
      <c r="AM380" s="19"/>
    </row>
    <row r="381" spans="1:39" s="9" customFormat="1" ht="15" customHeight="1" x14ac:dyDescent="0.25">
      <c r="A381" s="11" t="s">
        <v>42</v>
      </c>
      <c r="B381" s="12" t="s">
        <v>158</v>
      </c>
      <c r="C381" s="12" t="s">
        <v>28</v>
      </c>
      <c r="D381" s="12" t="s">
        <v>519</v>
      </c>
      <c r="E381" s="12" t="s">
        <v>1509</v>
      </c>
      <c r="F381" s="12" t="s">
        <v>2619</v>
      </c>
      <c r="G381" s="12" t="s">
        <v>25</v>
      </c>
      <c r="H381" s="12">
        <v>2000230734</v>
      </c>
      <c r="I381" s="12" t="s">
        <v>3869</v>
      </c>
      <c r="J381" s="13"/>
      <c r="K381" s="13"/>
      <c r="L381" s="14"/>
      <c r="M381" s="7"/>
      <c r="N381" s="6"/>
      <c r="O381" s="12" t="s">
        <v>26</v>
      </c>
      <c r="P381" s="6"/>
      <c r="Q381" s="6"/>
      <c r="R381" s="8"/>
      <c r="S381" s="8"/>
      <c r="T381" s="18">
        <v>1212</v>
      </c>
      <c r="U381" s="8"/>
      <c r="V381" s="4">
        <v>39060</v>
      </c>
      <c r="W381" s="6" t="s">
        <v>27</v>
      </c>
      <c r="Y381" s="11" t="s">
        <v>42</v>
      </c>
      <c r="AB381" s="23"/>
      <c r="AG381" s="23"/>
      <c r="AH381" s="19"/>
      <c r="AI381" s="19"/>
      <c r="AL381"/>
      <c r="AM381" s="19"/>
    </row>
    <row r="382" spans="1:39" s="9" customFormat="1" ht="15" customHeight="1" x14ac:dyDescent="0.25">
      <c r="A382" s="11" t="s">
        <v>42</v>
      </c>
      <c r="B382" s="12" t="s">
        <v>158</v>
      </c>
      <c r="C382" s="12" t="s">
        <v>28</v>
      </c>
      <c r="D382" s="12">
        <v>0</v>
      </c>
      <c r="E382" s="12" t="s">
        <v>1510</v>
      </c>
      <c r="F382" s="12" t="s">
        <v>2620</v>
      </c>
      <c r="G382" s="12" t="s">
        <v>25</v>
      </c>
      <c r="H382" s="12">
        <v>2000237388</v>
      </c>
      <c r="I382" s="12" t="s">
        <v>3869</v>
      </c>
      <c r="J382" s="13"/>
      <c r="K382" s="13"/>
      <c r="L382" s="14"/>
      <c r="M382" s="7"/>
      <c r="N382" s="6"/>
      <c r="O382" s="12" t="s">
        <v>26</v>
      </c>
      <c r="P382" s="6"/>
      <c r="Q382" s="6"/>
      <c r="R382" s="8"/>
      <c r="S382" s="8"/>
      <c r="T382" s="18">
        <v>25587</v>
      </c>
      <c r="U382" s="8"/>
      <c r="V382" s="4">
        <v>39063</v>
      </c>
      <c r="W382" s="6" t="s">
        <v>27</v>
      </c>
      <c r="Y382" s="11" t="s">
        <v>42</v>
      </c>
      <c r="AB382" s="23"/>
      <c r="AG382" s="23"/>
      <c r="AH382" s="19"/>
      <c r="AI382" s="19"/>
      <c r="AL382"/>
      <c r="AM382" s="19"/>
    </row>
    <row r="383" spans="1:39" s="9" customFormat="1" ht="15" customHeight="1" x14ac:dyDescent="0.25">
      <c r="A383" s="11" t="s">
        <v>42</v>
      </c>
      <c r="B383" s="12" t="s">
        <v>158</v>
      </c>
      <c r="C383" s="12" t="s">
        <v>28</v>
      </c>
      <c r="D383" s="12" t="s">
        <v>520</v>
      </c>
      <c r="E383" s="12" t="s">
        <v>1511</v>
      </c>
      <c r="F383" s="12" t="s">
        <v>2621</v>
      </c>
      <c r="G383" s="12" t="s">
        <v>25</v>
      </c>
      <c r="H383" s="12">
        <v>2000231919</v>
      </c>
      <c r="I383" s="12" t="s">
        <v>3869</v>
      </c>
      <c r="J383" s="13"/>
      <c r="K383" s="13"/>
      <c r="L383" s="14"/>
      <c r="M383" s="7"/>
      <c r="N383" s="6"/>
      <c r="O383" s="12" t="s">
        <v>26</v>
      </c>
      <c r="P383" s="6"/>
      <c r="Q383" s="6"/>
      <c r="R383" s="8"/>
      <c r="S383" s="8"/>
      <c r="T383" s="18">
        <v>8631</v>
      </c>
      <c r="U383" s="8"/>
      <c r="V383" s="4">
        <v>39066</v>
      </c>
      <c r="W383" s="6" t="s">
        <v>27</v>
      </c>
      <c r="Y383" s="11" t="s">
        <v>42</v>
      </c>
      <c r="AB383" s="23"/>
      <c r="AG383" s="23"/>
      <c r="AH383" s="19"/>
      <c r="AI383" s="19"/>
      <c r="AL383"/>
      <c r="AM383" s="19"/>
    </row>
    <row r="384" spans="1:39" s="9" customFormat="1" ht="15" customHeight="1" x14ac:dyDescent="0.25">
      <c r="A384" s="11" t="s">
        <v>42</v>
      </c>
      <c r="B384" s="12" t="s">
        <v>158</v>
      </c>
      <c r="C384" s="12" t="s">
        <v>28</v>
      </c>
      <c r="D384" s="12" t="s">
        <v>521</v>
      </c>
      <c r="E384" s="12" t="s">
        <v>1512</v>
      </c>
      <c r="F384" s="12" t="s">
        <v>2622</v>
      </c>
      <c r="G384" s="12" t="s">
        <v>25</v>
      </c>
      <c r="H384" s="12">
        <v>2000235884</v>
      </c>
      <c r="I384" s="12" t="s">
        <v>3869</v>
      </c>
      <c r="J384" s="13"/>
      <c r="K384" s="13"/>
      <c r="L384" s="14"/>
      <c r="M384" s="7"/>
      <c r="N384" s="6"/>
      <c r="O384" s="12" t="s">
        <v>26</v>
      </c>
      <c r="P384" s="6"/>
      <c r="Q384" s="6"/>
      <c r="R384" s="8"/>
      <c r="S384" s="8"/>
      <c r="T384" s="18">
        <v>5260</v>
      </c>
      <c r="U384" s="8"/>
      <c r="V384" s="4">
        <v>39074</v>
      </c>
      <c r="W384" s="6" t="s">
        <v>27</v>
      </c>
      <c r="Y384" s="11" t="s">
        <v>42</v>
      </c>
      <c r="AB384" s="23"/>
      <c r="AG384" s="23"/>
      <c r="AH384" s="19"/>
      <c r="AI384" s="19"/>
      <c r="AL384"/>
      <c r="AM384" s="19"/>
    </row>
    <row r="385" spans="1:39" s="9" customFormat="1" ht="15" customHeight="1" x14ac:dyDescent="0.25">
      <c r="A385" s="11" t="s">
        <v>109</v>
      </c>
      <c r="B385" s="12" t="s">
        <v>159</v>
      </c>
      <c r="C385" s="12" t="s">
        <v>28</v>
      </c>
      <c r="D385" s="12" t="s">
        <v>522</v>
      </c>
      <c r="E385" s="12" t="s">
        <v>1513</v>
      </c>
      <c r="F385" s="12" t="s">
        <v>2623</v>
      </c>
      <c r="G385" s="12" t="s">
        <v>25</v>
      </c>
      <c r="H385" s="12">
        <v>2000187618</v>
      </c>
      <c r="I385" s="12" t="s">
        <v>3869</v>
      </c>
      <c r="J385" s="13"/>
      <c r="K385" s="13"/>
      <c r="L385" s="14"/>
      <c r="M385" s="7"/>
      <c r="N385" s="6"/>
      <c r="O385" s="12" t="s">
        <v>26</v>
      </c>
      <c r="P385" s="6"/>
      <c r="Q385" s="6"/>
      <c r="R385" s="8"/>
      <c r="S385" s="8"/>
      <c r="T385" s="18">
        <v>228</v>
      </c>
      <c r="U385" s="8"/>
      <c r="V385" s="4">
        <v>38877</v>
      </c>
      <c r="W385" s="6" t="s">
        <v>27</v>
      </c>
      <c r="Y385" s="11" t="s">
        <v>109</v>
      </c>
      <c r="AB385" s="23"/>
      <c r="AG385" s="23"/>
      <c r="AH385" s="19"/>
      <c r="AI385" s="19"/>
      <c r="AL385"/>
      <c r="AM385" s="19"/>
    </row>
    <row r="386" spans="1:39" s="9" customFormat="1" ht="15" customHeight="1" x14ac:dyDescent="0.25">
      <c r="A386" s="11" t="s">
        <v>109</v>
      </c>
      <c r="B386" s="12" t="s">
        <v>159</v>
      </c>
      <c r="C386" s="12" t="s">
        <v>28</v>
      </c>
      <c r="D386" s="12" t="s">
        <v>523</v>
      </c>
      <c r="E386" s="12" t="s">
        <v>1514</v>
      </c>
      <c r="F386" s="12" t="s">
        <v>2624</v>
      </c>
      <c r="G386" s="12" t="s">
        <v>25</v>
      </c>
      <c r="H386" s="12">
        <v>2000187316</v>
      </c>
      <c r="I386" s="12" t="s">
        <v>3869</v>
      </c>
      <c r="J386" s="13"/>
      <c r="K386" s="13"/>
      <c r="L386" s="14"/>
      <c r="M386" s="7"/>
      <c r="N386" s="6"/>
      <c r="O386" s="12" t="s">
        <v>26</v>
      </c>
      <c r="P386" s="6"/>
      <c r="Q386" s="6"/>
      <c r="R386" s="8"/>
      <c r="S386" s="8"/>
      <c r="T386" s="18">
        <v>4286.5200000000004</v>
      </c>
      <c r="U386" s="8"/>
      <c r="V386" s="4">
        <v>38936</v>
      </c>
      <c r="W386" s="6" t="s">
        <v>27</v>
      </c>
      <c r="Y386" s="11" t="s">
        <v>109</v>
      </c>
      <c r="AB386" s="23"/>
      <c r="AG386" s="23"/>
      <c r="AH386" s="19"/>
      <c r="AI386" s="19"/>
      <c r="AL386"/>
      <c r="AM386" s="19"/>
    </row>
    <row r="387" spans="1:39" s="9" customFormat="1" ht="15" customHeight="1" x14ac:dyDescent="0.25">
      <c r="A387" s="11" t="s">
        <v>109</v>
      </c>
      <c r="B387" s="12" t="s">
        <v>159</v>
      </c>
      <c r="C387" s="12" t="s">
        <v>28</v>
      </c>
      <c r="D387" s="12" t="s">
        <v>524</v>
      </c>
      <c r="E387" s="12" t="s">
        <v>1515</v>
      </c>
      <c r="F387" s="12" t="s">
        <v>2625</v>
      </c>
      <c r="G387" s="12" t="s">
        <v>25</v>
      </c>
      <c r="H387" s="12">
        <v>2000188029</v>
      </c>
      <c r="I387" s="12" t="s">
        <v>3869</v>
      </c>
      <c r="J387" s="13"/>
      <c r="K387" s="13"/>
      <c r="L387" s="14"/>
      <c r="M387" s="7"/>
      <c r="N387" s="6"/>
      <c r="O387" s="12" t="s">
        <v>26</v>
      </c>
      <c r="P387" s="6"/>
      <c r="Q387" s="6"/>
      <c r="R387" s="8"/>
      <c r="S387" s="8"/>
      <c r="T387" s="18">
        <v>1438</v>
      </c>
      <c r="U387" s="8"/>
      <c r="V387" s="4">
        <v>38938</v>
      </c>
      <c r="W387" s="6" t="s">
        <v>27</v>
      </c>
      <c r="Y387" s="11" t="s">
        <v>109</v>
      </c>
      <c r="AB387" s="23"/>
      <c r="AG387" s="23"/>
      <c r="AH387" s="19"/>
      <c r="AI387" s="19"/>
      <c r="AL387"/>
      <c r="AM387" s="19"/>
    </row>
    <row r="388" spans="1:39" s="9" customFormat="1" ht="15" customHeight="1" x14ac:dyDescent="0.25">
      <c r="A388" s="11" t="s">
        <v>109</v>
      </c>
      <c r="B388" s="12" t="s">
        <v>159</v>
      </c>
      <c r="C388" s="12" t="s">
        <v>28</v>
      </c>
      <c r="D388" s="12" t="s">
        <v>525</v>
      </c>
      <c r="E388" s="12" t="s">
        <v>1516</v>
      </c>
      <c r="F388" s="12" t="s">
        <v>2626</v>
      </c>
      <c r="G388" s="12" t="s">
        <v>25</v>
      </c>
      <c r="H388" s="12">
        <v>2000188158</v>
      </c>
      <c r="I388" s="12" t="s">
        <v>3869</v>
      </c>
      <c r="J388" s="13"/>
      <c r="K388" s="13"/>
      <c r="L388" s="14"/>
      <c r="M388" s="7"/>
      <c r="N388" s="6"/>
      <c r="O388" s="12" t="s">
        <v>26</v>
      </c>
      <c r="P388" s="6"/>
      <c r="Q388" s="6"/>
      <c r="R388" s="8"/>
      <c r="S388" s="8"/>
      <c r="T388" s="18">
        <v>228</v>
      </c>
      <c r="U388" s="8"/>
      <c r="V388" s="4">
        <v>38990</v>
      </c>
      <c r="W388" s="6" t="s">
        <v>27</v>
      </c>
      <c r="Y388" s="11" t="s">
        <v>109</v>
      </c>
      <c r="AB388" s="23"/>
      <c r="AG388" s="23"/>
      <c r="AH388" s="19"/>
      <c r="AI388" s="19"/>
      <c r="AL388"/>
      <c r="AM388" s="19"/>
    </row>
    <row r="389" spans="1:39" s="9" customFormat="1" ht="15" customHeight="1" x14ac:dyDescent="0.25">
      <c r="A389" s="11" t="s">
        <v>109</v>
      </c>
      <c r="B389" s="12" t="s">
        <v>159</v>
      </c>
      <c r="C389" s="12" t="s">
        <v>28</v>
      </c>
      <c r="D389" s="12" t="s">
        <v>526</v>
      </c>
      <c r="E389" s="12" t="s">
        <v>1517</v>
      </c>
      <c r="F389" s="12" t="s">
        <v>2627</v>
      </c>
      <c r="G389" s="12" t="s">
        <v>25</v>
      </c>
      <c r="H389" s="12">
        <v>2000187332</v>
      </c>
      <c r="I389" s="12" t="s">
        <v>3869</v>
      </c>
      <c r="J389" s="13"/>
      <c r="K389" s="13"/>
      <c r="L389" s="14"/>
      <c r="M389" s="7"/>
      <c r="N389" s="6"/>
      <c r="O389" s="12" t="s">
        <v>26</v>
      </c>
      <c r="P389" s="6"/>
      <c r="Q389" s="6"/>
      <c r="R389" s="8"/>
      <c r="S389" s="8"/>
      <c r="T389" s="18">
        <v>3978</v>
      </c>
      <c r="U389" s="8"/>
      <c r="V389" s="4">
        <v>39044</v>
      </c>
      <c r="W389" s="6" t="s">
        <v>27</v>
      </c>
      <c r="Y389" s="11" t="s">
        <v>109</v>
      </c>
      <c r="AB389" s="23"/>
      <c r="AG389" s="23"/>
      <c r="AH389" s="19"/>
      <c r="AI389" s="19"/>
      <c r="AL389"/>
      <c r="AM389" s="19"/>
    </row>
    <row r="390" spans="1:39" s="9" customFormat="1" ht="15" customHeight="1" x14ac:dyDescent="0.25">
      <c r="A390" s="11" t="s">
        <v>109</v>
      </c>
      <c r="B390" s="12" t="s">
        <v>159</v>
      </c>
      <c r="C390" s="12" t="s">
        <v>28</v>
      </c>
      <c r="D390" s="12" t="s">
        <v>527</v>
      </c>
      <c r="E390" s="12" t="s">
        <v>1518</v>
      </c>
      <c r="F390" s="12" t="s">
        <v>2628</v>
      </c>
      <c r="G390" s="12" t="s">
        <v>25</v>
      </c>
      <c r="H390" s="12">
        <v>2000188638</v>
      </c>
      <c r="I390" s="12" t="s">
        <v>3869</v>
      </c>
      <c r="J390" s="13"/>
      <c r="K390" s="13"/>
      <c r="L390" s="14"/>
      <c r="M390" s="7"/>
      <c r="N390" s="6"/>
      <c r="O390" s="12" t="s">
        <v>26</v>
      </c>
      <c r="P390" s="6"/>
      <c r="Q390" s="6"/>
      <c r="R390" s="8"/>
      <c r="S390" s="8"/>
      <c r="T390" s="18">
        <v>9828</v>
      </c>
      <c r="U390" s="8"/>
      <c r="V390" s="4">
        <v>39046</v>
      </c>
      <c r="W390" s="6" t="s">
        <v>27</v>
      </c>
      <c r="Y390" s="11" t="s">
        <v>109</v>
      </c>
      <c r="AB390" s="23"/>
      <c r="AG390" s="23"/>
      <c r="AH390" s="19"/>
      <c r="AI390" s="19"/>
      <c r="AL390"/>
      <c r="AM390" s="19"/>
    </row>
    <row r="391" spans="1:39" s="9" customFormat="1" ht="15" customHeight="1" x14ac:dyDescent="0.25">
      <c r="A391" s="11" t="s">
        <v>109</v>
      </c>
      <c r="B391" s="12" t="s">
        <v>159</v>
      </c>
      <c r="C391" s="12" t="s">
        <v>28</v>
      </c>
      <c r="D391" s="12" t="s">
        <v>528</v>
      </c>
      <c r="E391" s="12" t="s">
        <v>1519</v>
      </c>
      <c r="F391" s="12" t="s">
        <v>2629</v>
      </c>
      <c r="G391" s="12" t="s">
        <v>25</v>
      </c>
      <c r="H391" s="12">
        <v>2000189254</v>
      </c>
      <c r="I391" s="12" t="s">
        <v>3869</v>
      </c>
      <c r="J391" s="13"/>
      <c r="K391" s="13"/>
      <c r="L391" s="14"/>
      <c r="M391" s="7"/>
      <c r="N391" s="6"/>
      <c r="O391" s="12" t="s">
        <v>26</v>
      </c>
      <c r="P391" s="6"/>
      <c r="Q391" s="6"/>
      <c r="R391" s="8"/>
      <c r="S391" s="8"/>
      <c r="T391" s="18">
        <v>2574</v>
      </c>
      <c r="U391" s="8"/>
      <c r="V391" s="4">
        <v>39066</v>
      </c>
      <c r="W391" s="6" t="s">
        <v>27</v>
      </c>
      <c r="Y391" s="11" t="s">
        <v>109</v>
      </c>
      <c r="AB391" s="23"/>
      <c r="AG391" s="23"/>
      <c r="AH391" s="19"/>
      <c r="AI391" s="19"/>
      <c r="AL391"/>
      <c r="AM391" s="19"/>
    </row>
    <row r="392" spans="1:39" s="9" customFormat="1" ht="15" customHeight="1" x14ac:dyDescent="0.25">
      <c r="A392" s="11" t="s">
        <v>61</v>
      </c>
      <c r="B392" s="12" t="s">
        <v>160</v>
      </c>
      <c r="C392" s="12" t="s">
        <v>28</v>
      </c>
      <c r="D392" s="12" t="s">
        <v>31</v>
      </c>
      <c r="E392" s="12" t="s">
        <v>1520</v>
      </c>
      <c r="F392" s="12" t="s">
        <v>2630</v>
      </c>
      <c r="G392" s="12" t="s">
        <v>25</v>
      </c>
      <c r="H392" s="12">
        <v>2001505613</v>
      </c>
      <c r="I392" s="12" t="s">
        <v>3869</v>
      </c>
      <c r="J392" s="13"/>
      <c r="K392" s="13"/>
      <c r="L392" s="14"/>
      <c r="M392" s="7"/>
      <c r="N392" s="6"/>
      <c r="O392" s="12" t="s">
        <v>26</v>
      </c>
      <c r="P392" s="6"/>
      <c r="Q392" s="6"/>
      <c r="R392" s="8"/>
      <c r="S392" s="8"/>
      <c r="T392" s="18">
        <v>26854</v>
      </c>
      <c r="U392" s="8"/>
      <c r="V392" s="4">
        <v>38734</v>
      </c>
      <c r="W392" s="6" t="s">
        <v>27</v>
      </c>
      <c r="Y392" s="11" t="s">
        <v>61</v>
      </c>
      <c r="AB392" s="23"/>
      <c r="AG392" s="23"/>
      <c r="AH392" s="19"/>
      <c r="AI392" s="19"/>
      <c r="AL392"/>
      <c r="AM392" s="19"/>
    </row>
    <row r="393" spans="1:39" s="9" customFormat="1" ht="15" customHeight="1" x14ac:dyDescent="0.25">
      <c r="A393" s="11" t="s">
        <v>61</v>
      </c>
      <c r="B393" s="12" t="s">
        <v>160</v>
      </c>
      <c r="C393" s="12" t="s">
        <v>28</v>
      </c>
      <c r="D393" s="12" t="s">
        <v>529</v>
      </c>
      <c r="E393" s="12" t="s">
        <v>1521</v>
      </c>
      <c r="F393" s="12" t="s">
        <v>2631</v>
      </c>
      <c r="G393" s="12" t="s">
        <v>25</v>
      </c>
      <c r="H393" s="12">
        <v>2001505729</v>
      </c>
      <c r="I393" s="12" t="s">
        <v>3869</v>
      </c>
      <c r="J393" s="13"/>
      <c r="K393" s="13"/>
      <c r="L393" s="14"/>
      <c r="M393" s="7"/>
      <c r="N393" s="6"/>
      <c r="O393" s="12" t="s">
        <v>26</v>
      </c>
      <c r="P393" s="6"/>
      <c r="Q393" s="6"/>
      <c r="R393" s="8"/>
      <c r="S393" s="8"/>
      <c r="T393" s="18">
        <v>2965</v>
      </c>
      <c r="U393" s="8"/>
      <c r="V393" s="4">
        <v>38735</v>
      </c>
      <c r="W393" s="6" t="s">
        <v>27</v>
      </c>
      <c r="Y393" s="11" t="s">
        <v>61</v>
      </c>
      <c r="AB393" s="23"/>
      <c r="AG393" s="23"/>
      <c r="AH393" s="19"/>
      <c r="AI393" s="19"/>
      <c r="AL393"/>
      <c r="AM393" s="19"/>
    </row>
    <row r="394" spans="1:39" s="9" customFormat="1" ht="15" customHeight="1" x14ac:dyDescent="0.25">
      <c r="A394" s="11" t="s">
        <v>61</v>
      </c>
      <c r="B394" s="12" t="s">
        <v>160</v>
      </c>
      <c r="C394" s="12" t="s">
        <v>28</v>
      </c>
      <c r="D394" s="12" t="s">
        <v>530</v>
      </c>
      <c r="E394" s="12" t="s">
        <v>1522</v>
      </c>
      <c r="F394" s="12" t="s">
        <v>2632</v>
      </c>
      <c r="G394" s="12" t="s">
        <v>25</v>
      </c>
      <c r="H394" s="12">
        <v>2001513233</v>
      </c>
      <c r="I394" s="12" t="s">
        <v>3870</v>
      </c>
      <c r="J394" s="13"/>
      <c r="K394" s="13"/>
      <c r="L394" s="14"/>
      <c r="M394" s="7"/>
      <c r="N394" s="6"/>
      <c r="O394" s="12" t="s">
        <v>26</v>
      </c>
      <c r="P394" s="6"/>
      <c r="Q394" s="6"/>
      <c r="R394" s="8"/>
      <c r="S394" s="8"/>
      <c r="T394" s="18">
        <v>18896.7</v>
      </c>
      <c r="U394" s="8"/>
      <c r="V394" s="4">
        <v>38736</v>
      </c>
      <c r="W394" s="6" t="s">
        <v>27</v>
      </c>
      <c r="Y394" s="11" t="s">
        <v>61</v>
      </c>
      <c r="AB394" s="23"/>
      <c r="AG394" s="23"/>
      <c r="AH394" s="19"/>
      <c r="AI394" s="19"/>
      <c r="AL394"/>
      <c r="AM394" s="19"/>
    </row>
    <row r="395" spans="1:39" s="9" customFormat="1" ht="15" customHeight="1" x14ac:dyDescent="0.25">
      <c r="A395" s="11" t="s">
        <v>61</v>
      </c>
      <c r="B395" s="12" t="s">
        <v>160</v>
      </c>
      <c r="C395" s="12" t="s">
        <v>28</v>
      </c>
      <c r="D395" s="12" t="s">
        <v>531</v>
      </c>
      <c r="E395" s="12" t="s">
        <v>1523</v>
      </c>
      <c r="F395" s="12" t="s">
        <v>2633</v>
      </c>
      <c r="G395" s="12" t="s">
        <v>25</v>
      </c>
      <c r="H395" s="12">
        <v>2001511281</v>
      </c>
      <c r="I395" s="12" t="s">
        <v>3869</v>
      </c>
      <c r="J395" s="13"/>
      <c r="K395" s="13"/>
      <c r="L395" s="14"/>
      <c r="M395" s="7"/>
      <c r="N395" s="6"/>
      <c r="O395" s="12" t="s">
        <v>26</v>
      </c>
      <c r="P395" s="6"/>
      <c r="Q395" s="6"/>
      <c r="R395" s="8"/>
      <c r="S395" s="8"/>
      <c r="T395" s="18">
        <v>2803</v>
      </c>
      <c r="U395" s="8"/>
      <c r="V395" s="4">
        <v>38784</v>
      </c>
      <c r="W395" s="6" t="s">
        <v>27</v>
      </c>
      <c r="Y395" s="11" t="s">
        <v>61</v>
      </c>
      <c r="AB395" s="23"/>
      <c r="AG395" s="23"/>
      <c r="AH395" s="19"/>
      <c r="AI395" s="19"/>
      <c r="AL395"/>
      <c r="AM395" s="19"/>
    </row>
    <row r="396" spans="1:39" s="9" customFormat="1" ht="15" customHeight="1" x14ac:dyDescent="0.25">
      <c r="A396" s="11" t="s">
        <v>61</v>
      </c>
      <c r="B396" s="12" t="s">
        <v>160</v>
      </c>
      <c r="C396" s="12" t="s">
        <v>28</v>
      </c>
      <c r="D396" s="12" t="s">
        <v>532</v>
      </c>
      <c r="E396" s="12" t="s">
        <v>1524</v>
      </c>
      <c r="F396" s="12" t="s">
        <v>2634</v>
      </c>
      <c r="G396" s="12" t="s">
        <v>25</v>
      </c>
      <c r="H396" s="12">
        <v>2001508841</v>
      </c>
      <c r="I396" s="12" t="s">
        <v>3870</v>
      </c>
      <c r="J396" s="13"/>
      <c r="K396" s="13"/>
      <c r="L396" s="14"/>
      <c r="M396" s="7"/>
      <c r="N396" s="6"/>
      <c r="O396" s="12" t="s">
        <v>26</v>
      </c>
      <c r="P396" s="6"/>
      <c r="Q396" s="6"/>
      <c r="R396" s="8"/>
      <c r="S396" s="8"/>
      <c r="T396" s="18">
        <v>30483.77</v>
      </c>
      <c r="U396" s="8"/>
      <c r="V396" s="4">
        <v>38784</v>
      </c>
      <c r="W396" s="6" t="s">
        <v>27</v>
      </c>
      <c r="Y396" s="11" t="s">
        <v>61</v>
      </c>
      <c r="AB396" s="23"/>
      <c r="AG396" s="23"/>
      <c r="AH396" s="19"/>
      <c r="AI396" s="19"/>
      <c r="AL396"/>
      <c r="AM396" s="19"/>
    </row>
    <row r="397" spans="1:39" s="9" customFormat="1" ht="15" customHeight="1" x14ac:dyDescent="0.25">
      <c r="A397" s="11" t="s">
        <v>61</v>
      </c>
      <c r="B397" s="12" t="s">
        <v>160</v>
      </c>
      <c r="C397" s="12" t="s">
        <v>28</v>
      </c>
      <c r="D397" s="12" t="s">
        <v>533</v>
      </c>
      <c r="E397" s="12" t="s">
        <v>1525</v>
      </c>
      <c r="F397" s="12" t="s">
        <v>2635</v>
      </c>
      <c r="G397" s="12" t="s">
        <v>25</v>
      </c>
      <c r="H397" s="12">
        <v>2001505516</v>
      </c>
      <c r="I397" s="12" t="s">
        <v>3869</v>
      </c>
      <c r="J397" s="13"/>
      <c r="K397" s="13"/>
      <c r="L397" s="14"/>
      <c r="M397" s="7"/>
      <c r="N397" s="6"/>
      <c r="O397" s="12" t="s">
        <v>26</v>
      </c>
      <c r="P397" s="6"/>
      <c r="Q397" s="6"/>
      <c r="R397" s="8"/>
      <c r="S397" s="8"/>
      <c r="T397" s="18">
        <v>21717</v>
      </c>
      <c r="U397" s="8"/>
      <c r="V397" s="4">
        <v>38808</v>
      </c>
      <c r="W397" s="6" t="s">
        <v>27</v>
      </c>
      <c r="Y397" s="11" t="s">
        <v>61</v>
      </c>
      <c r="AB397" s="23"/>
      <c r="AG397" s="23"/>
      <c r="AH397" s="19"/>
      <c r="AI397" s="19"/>
      <c r="AL397"/>
      <c r="AM397" s="19"/>
    </row>
    <row r="398" spans="1:39" s="9" customFormat="1" ht="15" customHeight="1" x14ac:dyDescent="0.25">
      <c r="A398" s="11" t="s">
        <v>61</v>
      </c>
      <c r="B398" s="12" t="s">
        <v>160</v>
      </c>
      <c r="C398" s="12" t="s">
        <v>28</v>
      </c>
      <c r="D398" s="12" t="s">
        <v>534</v>
      </c>
      <c r="E398" s="12" t="s">
        <v>1526</v>
      </c>
      <c r="F398" s="12" t="s">
        <v>2636</v>
      </c>
      <c r="G398" s="12" t="s">
        <v>25</v>
      </c>
      <c r="H398" s="12">
        <v>2001508547</v>
      </c>
      <c r="I398" s="12" t="s">
        <v>3870</v>
      </c>
      <c r="J398" s="13"/>
      <c r="K398" s="13"/>
      <c r="L398" s="14"/>
      <c r="M398" s="7"/>
      <c r="N398" s="6"/>
      <c r="O398" s="12" t="s">
        <v>26</v>
      </c>
      <c r="P398" s="6"/>
      <c r="Q398" s="6"/>
      <c r="R398" s="8"/>
      <c r="S398" s="8"/>
      <c r="T398" s="18">
        <v>8394.84</v>
      </c>
      <c r="U398" s="8"/>
      <c r="V398" s="4">
        <v>38814</v>
      </c>
      <c r="W398" s="6" t="s">
        <v>27</v>
      </c>
      <c r="Y398" s="11" t="s">
        <v>61</v>
      </c>
      <c r="AB398" s="23"/>
      <c r="AG398" s="23"/>
      <c r="AH398" s="19"/>
      <c r="AI398" s="19"/>
      <c r="AL398"/>
      <c r="AM398" s="19"/>
    </row>
    <row r="399" spans="1:39" s="9" customFormat="1" ht="15" customHeight="1" x14ac:dyDescent="0.25">
      <c r="A399" s="11" t="s">
        <v>61</v>
      </c>
      <c r="B399" s="12" t="s">
        <v>160</v>
      </c>
      <c r="C399" s="12" t="s">
        <v>28</v>
      </c>
      <c r="D399" s="12">
        <v>0</v>
      </c>
      <c r="E399" s="12" t="s">
        <v>1527</v>
      </c>
      <c r="F399" s="12" t="s">
        <v>2637</v>
      </c>
      <c r="G399" s="12" t="s">
        <v>25</v>
      </c>
      <c r="H399" s="12">
        <v>2001504587</v>
      </c>
      <c r="I399" s="12" t="s">
        <v>3869</v>
      </c>
      <c r="J399" s="13"/>
      <c r="K399" s="13"/>
      <c r="L399" s="14"/>
      <c r="M399" s="7"/>
      <c r="N399" s="6"/>
      <c r="O399" s="12" t="s">
        <v>26</v>
      </c>
      <c r="P399" s="6"/>
      <c r="Q399" s="6"/>
      <c r="R399" s="8"/>
      <c r="S399" s="8"/>
      <c r="T399" s="18">
        <v>8762</v>
      </c>
      <c r="U399" s="8"/>
      <c r="V399" s="4">
        <v>38815</v>
      </c>
      <c r="W399" s="6" t="s">
        <v>27</v>
      </c>
      <c r="Y399" s="11" t="s">
        <v>61</v>
      </c>
      <c r="AB399" s="23"/>
      <c r="AG399" s="23"/>
      <c r="AH399" s="19"/>
      <c r="AI399" s="19"/>
      <c r="AL399"/>
      <c r="AM399" s="19"/>
    </row>
    <row r="400" spans="1:39" s="9" customFormat="1" ht="15" customHeight="1" x14ac:dyDescent="0.25">
      <c r="A400" s="11" t="s">
        <v>61</v>
      </c>
      <c r="B400" s="12" t="s">
        <v>160</v>
      </c>
      <c r="C400" s="12" t="s">
        <v>28</v>
      </c>
      <c r="D400" s="12" t="s">
        <v>535</v>
      </c>
      <c r="E400" s="12" t="s">
        <v>1528</v>
      </c>
      <c r="F400" s="12" t="s">
        <v>2638</v>
      </c>
      <c r="G400" s="12" t="s">
        <v>25</v>
      </c>
      <c r="H400" s="12">
        <v>2001505796</v>
      </c>
      <c r="I400" s="12" t="s">
        <v>3869</v>
      </c>
      <c r="J400" s="13"/>
      <c r="K400" s="13"/>
      <c r="L400" s="14"/>
      <c r="M400" s="7"/>
      <c r="N400" s="6"/>
      <c r="O400" s="12" t="s">
        <v>26</v>
      </c>
      <c r="P400" s="6"/>
      <c r="Q400" s="6"/>
      <c r="R400" s="8"/>
      <c r="S400" s="8"/>
      <c r="T400" s="18">
        <v>2312</v>
      </c>
      <c r="U400" s="8"/>
      <c r="V400" s="4">
        <v>38854</v>
      </c>
      <c r="W400" s="6" t="s">
        <v>27</v>
      </c>
      <c r="Y400" s="11" t="s">
        <v>61</v>
      </c>
      <c r="AB400" s="23"/>
      <c r="AG400" s="23"/>
      <c r="AH400" s="19"/>
      <c r="AI400" s="19"/>
      <c r="AL400"/>
      <c r="AM400" s="19"/>
    </row>
    <row r="401" spans="1:39" s="9" customFormat="1" ht="15" customHeight="1" x14ac:dyDescent="0.25">
      <c r="A401" s="11" t="s">
        <v>61</v>
      </c>
      <c r="B401" s="12" t="s">
        <v>160</v>
      </c>
      <c r="C401" s="12" t="s">
        <v>28</v>
      </c>
      <c r="D401" s="12" t="s">
        <v>536</v>
      </c>
      <c r="E401" s="12" t="s">
        <v>1529</v>
      </c>
      <c r="F401" s="12" t="s">
        <v>2639</v>
      </c>
      <c r="G401" s="12" t="s">
        <v>25</v>
      </c>
      <c r="H401" s="12">
        <v>2001505998</v>
      </c>
      <c r="I401" s="12" t="s">
        <v>3869</v>
      </c>
      <c r="J401" s="13"/>
      <c r="K401" s="13"/>
      <c r="L401" s="14"/>
      <c r="M401" s="7"/>
      <c r="N401" s="6"/>
      <c r="O401" s="12" t="s">
        <v>26</v>
      </c>
      <c r="P401" s="6"/>
      <c r="Q401" s="6"/>
      <c r="R401" s="8"/>
      <c r="S401" s="8"/>
      <c r="T401" s="18">
        <v>4862</v>
      </c>
      <c r="U401" s="8"/>
      <c r="V401" s="4">
        <v>38873</v>
      </c>
      <c r="W401" s="6" t="s">
        <v>27</v>
      </c>
      <c r="Y401" s="11" t="s">
        <v>61</v>
      </c>
      <c r="AB401" s="23"/>
      <c r="AG401" s="23"/>
      <c r="AH401" s="19"/>
      <c r="AI401" s="19"/>
      <c r="AL401"/>
      <c r="AM401" s="19"/>
    </row>
    <row r="402" spans="1:39" s="9" customFormat="1" ht="15" customHeight="1" x14ac:dyDescent="0.25">
      <c r="A402" s="11" t="s">
        <v>61</v>
      </c>
      <c r="B402" s="12" t="s">
        <v>160</v>
      </c>
      <c r="C402" s="12" t="s">
        <v>28</v>
      </c>
      <c r="D402" s="12" t="s">
        <v>537</v>
      </c>
      <c r="E402" s="12" t="s">
        <v>1530</v>
      </c>
      <c r="F402" s="12" t="s">
        <v>2640</v>
      </c>
      <c r="G402" s="12" t="s">
        <v>25</v>
      </c>
      <c r="H402" s="12">
        <v>2001506048</v>
      </c>
      <c r="I402" s="12" t="s">
        <v>3869</v>
      </c>
      <c r="J402" s="13"/>
      <c r="K402" s="13"/>
      <c r="L402" s="14"/>
      <c r="M402" s="7"/>
      <c r="N402" s="6"/>
      <c r="O402" s="12" t="s">
        <v>26</v>
      </c>
      <c r="P402" s="6"/>
      <c r="Q402" s="6"/>
      <c r="R402" s="8"/>
      <c r="S402" s="8"/>
      <c r="T402" s="18">
        <v>2376</v>
      </c>
      <c r="U402" s="8"/>
      <c r="V402" s="4">
        <v>38937</v>
      </c>
      <c r="W402" s="6" t="s">
        <v>27</v>
      </c>
      <c r="Y402" s="11" t="s">
        <v>61</v>
      </c>
      <c r="AB402" s="23"/>
      <c r="AG402" s="23"/>
      <c r="AH402" s="19"/>
      <c r="AI402" s="19"/>
      <c r="AL402"/>
      <c r="AM402" s="19"/>
    </row>
    <row r="403" spans="1:39" s="9" customFormat="1" ht="15" customHeight="1" x14ac:dyDescent="0.25">
      <c r="A403" s="11" t="s">
        <v>61</v>
      </c>
      <c r="B403" s="12" t="s">
        <v>160</v>
      </c>
      <c r="C403" s="12" t="s">
        <v>28</v>
      </c>
      <c r="D403" s="12" t="s">
        <v>538</v>
      </c>
      <c r="E403" s="12" t="s">
        <v>1531</v>
      </c>
      <c r="F403" s="12" t="s">
        <v>2641</v>
      </c>
      <c r="G403" s="12" t="s">
        <v>25</v>
      </c>
      <c r="H403" s="12">
        <v>2001514515</v>
      </c>
      <c r="I403" s="12" t="s">
        <v>3869</v>
      </c>
      <c r="J403" s="13"/>
      <c r="K403" s="13"/>
      <c r="L403" s="14"/>
      <c r="M403" s="7"/>
      <c r="N403" s="6"/>
      <c r="O403" s="12" t="s">
        <v>26</v>
      </c>
      <c r="P403" s="6"/>
      <c r="Q403" s="6"/>
      <c r="R403" s="8"/>
      <c r="S403" s="8"/>
      <c r="T403" s="18">
        <v>1112</v>
      </c>
      <c r="U403" s="8"/>
      <c r="V403" s="4">
        <v>38960</v>
      </c>
      <c r="W403" s="6" t="s">
        <v>27</v>
      </c>
      <c r="Y403" s="11" t="s">
        <v>61</v>
      </c>
      <c r="AB403" s="23"/>
      <c r="AG403" s="23"/>
      <c r="AH403" s="19"/>
      <c r="AI403" s="19"/>
      <c r="AL403"/>
      <c r="AM403" s="19"/>
    </row>
    <row r="404" spans="1:39" s="9" customFormat="1" ht="15" customHeight="1" x14ac:dyDescent="0.25">
      <c r="A404" s="11" t="s">
        <v>61</v>
      </c>
      <c r="B404" s="12" t="s">
        <v>160</v>
      </c>
      <c r="C404" s="12" t="s">
        <v>28</v>
      </c>
      <c r="D404" s="12" t="s">
        <v>539</v>
      </c>
      <c r="E404" s="12" t="s">
        <v>1532</v>
      </c>
      <c r="F404" s="12" t="s">
        <v>2642</v>
      </c>
      <c r="G404" s="12" t="s">
        <v>25</v>
      </c>
      <c r="H404" s="12">
        <v>2001505389</v>
      </c>
      <c r="I404" s="12" t="s">
        <v>3869</v>
      </c>
      <c r="J404" s="13"/>
      <c r="K404" s="13"/>
      <c r="L404" s="14"/>
      <c r="M404" s="7"/>
      <c r="N404" s="6"/>
      <c r="O404" s="12" t="s">
        <v>26</v>
      </c>
      <c r="P404" s="6"/>
      <c r="Q404" s="6"/>
      <c r="R404" s="8"/>
      <c r="S404" s="8"/>
      <c r="T404" s="18">
        <v>957.32</v>
      </c>
      <c r="U404" s="8"/>
      <c r="V404" s="4">
        <v>38983</v>
      </c>
      <c r="W404" s="6" t="s">
        <v>27</v>
      </c>
      <c r="Y404" s="11" t="s">
        <v>61</v>
      </c>
      <c r="AB404" s="23"/>
      <c r="AG404" s="23"/>
      <c r="AH404" s="19"/>
      <c r="AI404" s="19"/>
      <c r="AL404"/>
      <c r="AM404" s="19"/>
    </row>
    <row r="405" spans="1:39" s="9" customFormat="1" ht="15" customHeight="1" x14ac:dyDescent="0.25">
      <c r="A405" s="11" t="s">
        <v>61</v>
      </c>
      <c r="B405" s="12" t="s">
        <v>160</v>
      </c>
      <c r="C405" s="12" t="s">
        <v>28</v>
      </c>
      <c r="D405" s="12" t="s">
        <v>540</v>
      </c>
      <c r="E405" s="12" t="s">
        <v>1533</v>
      </c>
      <c r="F405" s="12" t="s">
        <v>2643</v>
      </c>
      <c r="G405" s="12" t="s">
        <v>25</v>
      </c>
      <c r="H405" s="12">
        <v>2001508833</v>
      </c>
      <c r="I405" s="12" t="s">
        <v>3870</v>
      </c>
      <c r="J405" s="13"/>
      <c r="K405" s="13"/>
      <c r="L405" s="14"/>
      <c r="M405" s="7"/>
      <c r="N405" s="6"/>
      <c r="O405" s="12" t="s">
        <v>26</v>
      </c>
      <c r="P405" s="6"/>
      <c r="Q405" s="6"/>
      <c r="R405" s="8"/>
      <c r="S405" s="8"/>
      <c r="T405" s="18">
        <v>153.82</v>
      </c>
      <c r="U405" s="8"/>
      <c r="V405" s="4">
        <v>38992</v>
      </c>
      <c r="W405" s="6" t="s">
        <v>27</v>
      </c>
      <c r="Y405" s="11" t="s">
        <v>61</v>
      </c>
      <c r="AB405" s="23"/>
      <c r="AG405" s="23"/>
      <c r="AH405" s="19"/>
      <c r="AI405" s="19"/>
      <c r="AL405"/>
      <c r="AM405" s="19"/>
    </row>
    <row r="406" spans="1:39" s="9" customFormat="1" ht="15" customHeight="1" x14ac:dyDescent="0.25">
      <c r="A406" s="11" t="s">
        <v>61</v>
      </c>
      <c r="B406" s="12" t="s">
        <v>160</v>
      </c>
      <c r="C406" s="12" t="s">
        <v>28</v>
      </c>
      <c r="D406" s="12" t="s">
        <v>541</v>
      </c>
      <c r="E406" s="12" t="s">
        <v>1534</v>
      </c>
      <c r="F406" s="12" t="s">
        <v>2644</v>
      </c>
      <c r="G406" s="12" t="s">
        <v>25</v>
      </c>
      <c r="H406" s="12">
        <v>2001512903</v>
      </c>
      <c r="I406" s="12" t="s">
        <v>3870</v>
      </c>
      <c r="J406" s="13"/>
      <c r="K406" s="13"/>
      <c r="L406" s="14"/>
      <c r="M406" s="7"/>
      <c r="N406" s="6"/>
      <c r="O406" s="12" t="s">
        <v>26</v>
      </c>
      <c r="P406" s="6"/>
      <c r="Q406" s="6"/>
      <c r="R406" s="8"/>
      <c r="S406" s="8"/>
      <c r="T406" s="18">
        <v>9591.8799999999992</v>
      </c>
      <c r="U406" s="8"/>
      <c r="V406" s="4">
        <v>38995</v>
      </c>
      <c r="W406" s="6" t="s">
        <v>27</v>
      </c>
      <c r="Y406" s="11" t="s">
        <v>61</v>
      </c>
      <c r="AB406" s="23"/>
      <c r="AG406" s="23"/>
      <c r="AH406" s="19"/>
      <c r="AI406" s="19"/>
      <c r="AL406"/>
      <c r="AM406" s="19"/>
    </row>
    <row r="407" spans="1:39" s="9" customFormat="1" ht="15" customHeight="1" x14ac:dyDescent="0.25">
      <c r="A407" s="11" t="s">
        <v>61</v>
      </c>
      <c r="B407" s="12" t="s">
        <v>160</v>
      </c>
      <c r="C407" s="12" t="s">
        <v>28</v>
      </c>
      <c r="D407" s="12" t="s">
        <v>542</v>
      </c>
      <c r="E407" s="12" t="s">
        <v>1535</v>
      </c>
      <c r="F407" s="12" t="s">
        <v>2645</v>
      </c>
      <c r="G407" s="12" t="s">
        <v>25</v>
      </c>
      <c r="H407" s="12">
        <v>2001508868</v>
      </c>
      <c r="I407" s="12" t="s">
        <v>3870</v>
      </c>
      <c r="J407" s="13"/>
      <c r="K407" s="13"/>
      <c r="L407" s="14"/>
      <c r="M407" s="7"/>
      <c r="N407" s="6"/>
      <c r="O407" s="12" t="s">
        <v>26</v>
      </c>
      <c r="P407" s="6"/>
      <c r="Q407" s="6"/>
      <c r="R407" s="8"/>
      <c r="S407" s="8"/>
      <c r="T407" s="18">
        <v>2215.8000000000002</v>
      </c>
      <c r="U407" s="8"/>
      <c r="V407" s="4">
        <v>39024</v>
      </c>
      <c r="W407" s="6" t="s">
        <v>27</v>
      </c>
      <c r="Y407" s="11" t="s">
        <v>61</v>
      </c>
      <c r="AB407" s="23"/>
      <c r="AG407" s="23"/>
      <c r="AH407" s="19"/>
      <c r="AI407" s="19"/>
      <c r="AL407"/>
      <c r="AM407" s="19"/>
    </row>
    <row r="408" spans="1:39" s="9" customFormat="1" ht="15" customHeight="1" x14ac:dyDescent="0.25">
      <c r="A408" s="11" t="s">
        <v>61</v>
      </c>
      <c r="B408" s="12" t="s">
        <v>160</v>
      </c>
      <c r="C408" s="12" t="s">
        <v>28</v>
      </c>
      <c r="D408" s="12" t="s">
        <v>543</v>
      </c>
      <c r="E408" s="12" t="s">
        <v>1404</v>
      </c>
      <c r="F408" s="12" t="s">
        <v>2646</v>
      </c>
      <c r="G408" s="12" t="s">
        <v>25</v>
      </c>
      <c r="H408" s="12">
        <v>2001505807</v>
      </c>
      <c r="I408" s="12" t="s">
        <v>3869</v>
      </c>
      <c r="J408" s="13"/>
      <c r="K408" s="13"/>
      <c r="L408" s="14"/>
      <c r="M408" s="7"/>
      <c r="N408" s="6"/>
      <c r="O408" s="12" t="s">
        <v>26</v>
      </c>
      <c r="P408" s="6"/>
      <c r="Q408" s="6"/>
      <c r="R408" s="8"/>
      <c r="S408" s="8"/>
      <c r="T408" s="18">
        <v>3021</v>
      </c>
      <c r="U408" s="8"/>
      <c r="V408" s="4">
        <v>39034</v>
      </c>
      <c r="W408" s="6" t="s">
        <v>27</v>
      </c>
      <c r="Y408" s="11" t="s">
        <v>61</v>
      </c>
      <c r="AB408" s="23"/>
      <c r="AG408" s="23"/>
      <c r="AH408" s="19"/>
      <c r="AI408" s="19"/>
      <c r="AL408"/>
      <c r="AM408" s="19"/>
    </row>
    <row r="409" spans="1:39" s="9" customFormat="1" ht="15" customHeight="1" x14ac:dyDescent="0.25">
      <c r="A409" s="11" t="s">
        <v>137</v>
      </c>
      <c r="B409" s="12" t="s">
        <v>161</v>
      </c>
      <c r="C409" s="12" t="s">
        <v>28</v>
      </c>
      <c r="D409" s="12" t="s">
        <v>544</v>
      </c>
      <c r="E409" s="12" t="s">
        <v>1536</v>
      </c>
      <c r="F409" s="12" t="s">
        <v>2647</v>
      </c>
      <c r="G409" s="12" t="s">
        <v>25</v>
      </c>
      <c r="H409" s="12">
        <v>2000399526</v>
      </c>
      <c r="I409" s="12" t="s">
        <v>3869</v>
      </c>
      <c r="J409" s="13"/>
      <c r="K409" s="13"/>
      <c r="L409" s="14"/>
      <c r="M409" s="7"/>
      <c r="N409" s="6"/>
      <c r="O409" s="12" t="s">
        <v>26</v>
      </c>
      <c r="P409" s="6"/>
      <c r="Q409" s="6"/>
      <c r="R409" s="8"/>
      <c r="S409" s="8"/>
      <c r="T409" s="18">
        <v>250</v>
      </c>
      <c r="U409" s="8"/>
      <c r="V409" s="4">
        <v>38868</v>
      </c>
      <c r="W409" s="6" t="s">
        <v>27</v>
      </c>
      <c r="Y409" s="11" t="s">
        <v>137</v>
      </c>
      <c r="AB409" s="23"/>
      <c r="AG409" s="23"/>
      <c r="AH409" s="19"/>
      <c r="AI409" s="19"/>
      <c r="AL409"/>
      <c r="AM409" s="19"/>
    </row>
    <row r="410" spans="1:39" s="9" customFormat="1" ht="15" customHeight="1" x14ac:dyDescent="0.25">
      <c r="A410" s="11" t="s">
        <v>137</v>
      </c>
      <c r="B410" s="12" t="s">
        <v>161</v>
      </c>
      <c r="C410" s="12" t="s">
        <v>28</v>
      </c>
      <c r="D410" s="12" t="s">
        <v>545</v>
      </c>
      <c r="E410" s="12" t="s">
        <v>1537</v>
      </c>
      <c r="F410" s="12" t="s">
        <v>2648</v>
      </c>
      <c r="G410" s="12" t="s">
        <v>25</v>
      </c>
      <c r="H410" s="12">
        <v>2000399518</v>
      </c>
      <c r="I410" s="12" t="s">
        <v>3869</v>
      </c>
      <c r="J410" s="13"/>
      <c r="K410" s="13"/>
      <c r="L410" s="14"/>
      <c r="M410" s="7"/>
      <c r="N410" s="6"/>
      <c r="O410" s="12" t="s">
        <v>26</v>
      </c>
      <c r="P410" s="6"/>
      <c r="Q410" s="6"/>
      <c r="R410" s="8"/>
      <c r="S410" s="8"/>
      <c r="T410" s="18">
        <v>400</v>
      </c>
      <c r="U410" s="8"/>
      <c r="V410" s="4">
        <v>38869</v>
      </c>
      <c r="W410" s="6" t="s">
        <v>27</v>
      </c>
      <c r="Y410" s="11" t="s">
        <v>137</v>
      </c>
      <c r="AB410" s="23"/>
      <c r="AG410" s="23"/>
      <c r="AH410" s="19"/>
      <c r="AI410" s="19"/>
      <c r="AL410"/>
      <c r="AM410" s="19"/>
    </row>
    <row r="411" spans="1:39" s="9" customFormat="1" ht="15" customHeight="1" x14ac:dyDescent="0.25">
      <c r="A411" s="11" t="s">
        <v>137</v>
      </c>
      <c r="B411" s="12" t="s">
        <v>161</v>
      </c>
      <c r="C411" s="12" t="s">
        <v>28</v>
      </c>
      <c r="D411" s="12" t="s">
        <v>546</v>
      </c>
      <c r="E411" s="12" t="s">
        <v>1538</v>
      </c>
      <c r="F411" s="12" t="s">
        <v>2649</v>
      </c>
      <c r="G411" s="12" t="s">
        <v>25</v>
      </c>
      <c r="H411" s="12">
        <v>2000397237</v>
      </c>
      <c r="I411" s="12" t="s">
        <v>3869</v>
      </c>
      <c r="J411" s="13"/>
      <c r="K411" s="13"/>
      <c r="L411" s="14"/>
      <c r="M411" s="7"/>
      <c r="N411" s="6"/>
      <c r="O411" s="12" t="s">
        <v>26</v>
      </c>
      <c r="P411" s="6"/>
      <c r="Q411" s="6"/>
      <c r="R411" s="8"/>
      <c r="S411" s="8"/>
      <c r="T411" s="18">
        <v>3870</v>
      </c>
      <c r="U411" s="8"/>
      <c r="V411" s="4">
        <v>38894</v>
      </c>
      <c r="W411" s="6" t="s">
        <v>27</v>
      </c>
      <c r="Y411" s="11" t="s">
        <v>137</v>
      </c>
      <c r="AB411" s="23"/>
      <c r="AG411" s="23"/>
      <c r="AH411" s="19"/>
      <c r="AI411" s="19"/>
      <c r="AL411"/>
      <c r="AM411" s="19"/>
    </row>
    <row r="412" spans="1:39" s="9" customFormat="1" ht="15" customHeight="1" x14ac:dyDescent="0.25">
      <c r="A412" s="11" t="s">
        <v>137</v>
      </c>
      <c r="B412" s="12" t="s">
        <v>161</v>
      </c>
      <c r="C412" s="12" t="s">
        <v>28</v>
      </c>
      <c r="D412" s="12" t="s">
        <v>547</v>
      </c>
      <c r="E412" s="12" t="s">
        <v>1539</v>
      </c>
      <c r="F412" s="12" t="s">
        <v>2650</v>
      </c>
      <c r="G412" s="12" t="s">
        <v>25</v>
      </c>
      <c r="H412" s="12">
        <v>2000401962</v>
      </c>
      <c r="I412" s="12" t="s">
        <v>3869</v>
      </c>
      <c r="J412" s="13"/>
      <c r="K412" s="13"/>
      <c r="L412" s="14"/>
      <c r="M412" s="7"/>
      <c r="N412" s="6"/>
      <c r="O412" s="12" t="s">
        <v>26</v>
      </c>
      <c r="P412" s="6"/>
      <c r="Q412" s="6"/>
      <c r="R412" s="8"/>
      <c r="S412" s="8"/>
      <c r="T412" s="18">
        <v>9148</v>
      </c>
      <c r="U412" s="8"/>
      <c r="V412" s="4">
        <v>38896</v>
      </c>
      <c r="W412" s="6" t="s">
        <v>27</v>
      </c>
      <c r="Y412" s="11" t="s">
        <v>137</v>
      </c>
      <c r="AB412" s="23"/>
      <c r="AG412" s="23"/>
      <c r="AH412" s="19"/>
      <c r="AI412" s="19"/>
      <c r="AL412"/>
      <c r="AM412" s="19"/>
    </row>
    <row r="413" spans="1:39" s="9" customFormat="1" ht="15" customHeight="1" x14ac:dyDescent="0.25">
      <c r="A413" s="11" t="s">
        <v>137</v>
      </c>
      <c r="B413" s="12" t="s">
        <v>161</v>
      </c>
      <c r="C413" s="12" t="s">
        <v>28</v>
      </c>
      <c r="D413" s="12" t="s">
        <v>548</v>
      </c>
      <c r="E413" s="12" t="s">
        <v>1540</v>
      </c>
      <c r="F413" s="12" t="s">
        <v>2651</v>
      </c>
      <c r="G413" s="12" t="s">
        <v>25</v>
      </c>
      <c r="H413" s="12">
        <v>2000402055</v>
      </c>
      <c r="I413" s="12" t="s">
        <v>3869</v>
      </c>
      <c r="J413" s="13"/>
      <c r="K413" s="13"/>
      <c r="L413" s="14"/>
      <c r="M413" s="7"/>
      <c r="N413" s="6"/>
      <c r="O413" s="12" t="s">
        <v>26</v>
      </c>
      <c r="P413" s="6"/>
      <c r="Q413" s="6"/>
      <c r="R413" s="8"/>
      <c r="S413" s="8"/>
      <c r="T413" s="18">
        <v>42</v>
      </c>
      <c r="U413" s="8"/>
      <c r="V413" s="4">
        <v>38931</v>
      </c>
      <c r="W413" s="6" t="s">
        <v>27</v>
      </c>
      <c r="Y413" s="11" t="s">
        <v>137</v>
      </c>
      <c r="AB413" s="23"/>
      <c r="AG413" s="23"/>
      <c r="AH413" s="19"/>
      <c r="AI413" s="19"/>
      <c r="AL413"/>
      <c r="AM413" s="19"/>
    </row>
    <row r="414" spans="1:39" s="9" customFormat="1" ht="15" customHeight="1" x14ac:dyDescent="0.25">
      <c r="A414" s="11" t="s">
        <v>137</v>
      </c>
      <c r="B414" s="12" t="s">
        <v>161</v>
      </c>
      <c r="C414" s="12" t="s">
        <v>28</v>
      </c>
      <c r="D414" s="12" t="s">
        <v>549</v>
      </c>
      <c r="E414" s="12" t="s">
        <v>81</v>
      </c>
      <c r="F414" s="12" t="s">
        <v>2652</v>
      </c>
      <c r="G414" s="12" t="s">
        <v>25</v>
      </c>
      <c r="H414" s="12">
        <v>2000401075</v>
      </c>
      <c r="I414" s="12" t="s">
        <v>3869</v>
      </c>
      <c r="J414" s="13"/>
      <c r="K414" s="13"/>
      <c r="L414" s="14"/>
      <c r="M414" s="7"/>
      <c r="N414" s="6"/>
      <c r="O414" s="12" t="s">
        <v>26</v>
      </c>
      <c r="P414" s="6"/>
      <c r="Q414" s="6"/>
      <c r="R414" s="8"/>
      <c r="S414" s="8"/>
      <c r="T414" s="18">
        <v>3870</v>
      </c>
      <c r="U414" s="8"/>
      <c r="V414" s="4">
        <v>38960</v>
      </c>
      <c r="W414" s="6" t="s">
        <v>27</v>
      </c>
      <c r="Y414" s="11" t="s">
        <v>137</v>
      </c>
      <c r="AB414" s="23"/>
      <c r="AG414" s="23"/>
      <c r="AH414" s="19"/>
      <c r="AI414" s="19"/>
      <c r="AL414"/>
      <c r="AM414" s="19"/>
    </row>
    <row r="415" spans="1:39" s="9" customFormat="1" ht="15" customHeight="1" x14ac:dyDescent="0.25">
      <c r="A415" s="11" t="s">
        <v>137</v>
      </c>
      <c r="B415" s="12" t="s">
        <v>161</v>
      </c>
      <c r="C415" s="12" t="s">
        <v>28</v>
      </c>
      <c r="D415" s="12" t="s">
        <v>550</v>
      </c>
      <c r="E415" s="12" t="s">
        <v>1541</v>
      </c>
      <c r="F415" s="12" t="s">
        <v>2653</v>
      </c>
      <c r="G415" s="12" t="s">
        <v>25</v>
      </c>
      <c r="H415" s="12">
        <v>2000399585</v>
      </c>
      <c r="I415" s="12" t="s">
        <v>3869</v>
      </c>
      <c r="J415" s="13"/>
      <c r="K415" s="13"/>
      <c r="L415" s="14"/>
      <c r="M415" s="7"/>
      <c r="N415" s="6"/>
      <c r="O415" s="12" t="s">
        <v>26</v>
      </c>
      <c r="P415" s="6"/>
      <c r="Q415" s="6"/>
      <c r="R415" s="8"/>
      <c r="S415" s="8"/>
      <c r="T415" s="18">
        <v>44</v>
      </c>
      <c r="U415" s="8"/>
      <c r="V415" s="4">
        <v>38980</v>
      </c>
      <c r="W415" s="6" t="s">
        <v>27</v>
      </c>
      <c r="Y415" s="11" t="s">
        <v>137</v>
      </c>
      <c r="AB415" s="23"/>
      <c r="AG415" s="23"/>
      <c r="AH415" s="19"/>
      <c r="AI415" s="19"/>
      <c r="AL415"/>
      <c r="AM415" s="19"/>
    </row>
    <row r="416" spans="1:39" s="9" customFormat="1" ht="15" customHeight="1" x14ac:dyDescent="0.25">
      <c r="A416" s="11" t="s">
        <v>137</v>
      </c>
      <c r="B416" s="12" t="s">
        <v>161</v>
      </c>
      <c r="C416" s="12" t="s">
        <v>28</v>
      </c>
      <c r="D416" s="12" t="s">
        <v>551</v>
      </c>
      <c r="E416" s="12" t="s">
        <v>1542</v>
      </c>
      <c r="F416" s="12" t="s">
        <v>2654</v>
      </c>
      <c r="G416" s="12" t="s">
        <v>25</v>
      </c>
      <c r="H416" s="12">
        <v>2000398686</v>
      </c>
      <c r="I416" s="12" t="s">
        <v>3869</v>
      </c>
      <c r="J416" s="13"/>
      <c r="K416" s="13"/>
      <c r="L416" s="14"/>
      <c r="M416" s="7"/>
      <c r="N416" s="6"/>
      <c r="O416" s="12" t="s">
        <v>26</v>
      </c>
      <c r="P416" s="6"/>
      <c r="Q416" s="6"/>
      <c r="R416" s="8"/>
      <c r="S416" s="8"/>
      <c r="T416" s="18">
        <v>400</v>
      </c>
      <c r="U416" s="8"/>
      <c r="V416" s="4">
        <v>39004</v>
      </c>
      <c r="W416" s="6" t="s">
        <v>27</v>
      </c>
      <c r="Y416" s="11" t="s">
        <v>137</v>
      </c>
      <c r="AB416" s="23"/>
      <c r="AG416" s="23"/>
      <c r="AH416" s="19"/>
      <c r="AI416" s="19"/>
      <c r="AL416"/>
      <c r="AM416" s="19"/>
    </row>
    <row r="417" spans="1:39" s="9" customFormat="1" ht="15" customHeight="1" x14ac:dyDescent="0.25">
      <c r="A417" s="11" t="s">
        <v>137</v>
      </c>
      <c r="B417" s="12" t="s">
        <v>161</v>
      </c>
      <c r="C417" s="12" t="s">
        <v>28</v>
      </c>
      <c r="D417" s="12" t="s">
        <v>552</v>
      </c>
      <c r="E417" s="12" t="s">
        <v>1543</v>
      </c>
      <c r="F417" s="12" t="s">
        <v>2655</v>
      </c>
      <c r="G417" s="12" t="s">
        <v>25</v>
      </c>
      <c r="H417" s="12">
        <v>2000398708</v>
      </c>
      <c r="I417" s="12" t="s">
        <v>3869</v>
      </c>
      <c r="J417" s="13"/>
      <c r="K417" s="13"/>
      <c r="L417" s="14"/>
      <c r="M417" s="7"/>
      <c r="N417" s="6"/>
      <c r="O417" s="12" t="s">
        <v>26</v>
      </c>
      <c r="P417" s="6"/>
      <c r="Q417" s="6"/>
      <c r="R417" s="8"/>
      <c r="S417" s="8"/>
      <c r="T417" s="18">
        <v>100</v>
      </c>
      <c r="U417" s="8"/>
      <c r="V417" s="4">
        <v>39073</v>
      </c>
      <c r="W417" s="6" t="s">
        <v>27</v>
      </c>
      <c r="Y417" s="11" t="s">
        <v>137</v>
      </c>
      <c r="AB417" s="23"/>
      <c r="AG417" s="23"/>
      <c r="AH417" s="19"/>
      <c r="AI417" s="19"/>
      <c r="AL417"/>
      <c r="AM417" s="19"/>
    </row>
    <row r="418" spans="1:39" s="9" customFormat="1" ht="15" customHeight="1" x14ac:dyDescent="0.25">
      <c r="A418" s="11" t="s">
        <v>137</v>
      </c>
      <c r="B418" s="12" t="s">
        <v>161</v>
      </c>
      <c r="C418" s="12" t="s">
        <v>28</v>
      </c>
      <c r="D418" s="12">
        <v>0</v>
      </c>
      <c r="E418" s="12" t="s">
        <v>1544</v>
      </c>
      <c r="F418" s="12" t="s">
        <v>2656</v>
      </c>
      <c r="G418" s="12" t="s">
        <v>25</v>
      </c>
      <c r="H418" s="12">
        <v>2000384553</v>
      </c>
      <c r="I418" s="12" t="s">
        <v>3869</v>
      </c>
      <c r="J418" s="13"/>
      <c r="K418" s="13"/>
      <c r="L418" s="14"/>
      <c r="M418" s="7"/>
      <c r="N418" s="6"/>
      <c r="O418" s="12" t="s">
        <v>26</v>
      </c>
      <c r="P418" s="6"/>
      <c r="Q418" s="6"/>
      <c r="R418" s="8"/>
      <c r="S418" s="8"/>
      <c r="T418" s="18">
        <v>11626</v>
      </c>
      <c r="U418" s="8"/>
      <c r="V418" s="4">
        <v>39079</v>
      </c>
      <c r="W418" s="6" t="s">
        <v>27</v>
      </c>
      <c r="Y418" s="11" t="s">
        <v>137</v>
      </c>
      <c r="AB418" s="23"/>
      <c r="AG418" s="23"/>
      <c r="AH418" s="19"/>
      <c r="AI418" s="19"/>
      <c r="AL418"/>
      <c r="AM418" s="19"/>
    </row>
    <row r="419" spans="1:39" s="9" customFormat="1" ht="15" customHeight="1" x14ac:dyDescent="0.25">
      <c r="A419" s="11" t="s">
        <v>52</v>
      </c>
      <c r="B419" s="12" t="s">
        <v>162</v>
      </c>
      <c r="C419" s="12" t="s">
        <v>28</v>
      </c>
      <c r="D419" s="12" t="s">
        <v>553</v>
      </c>
      <c r="E419" s="12" t="s">
        <v>1545</v>
      </c>
      <c r="F419" s="12" t="s">
        <v>2657</v>
      </c>
      <c r="G419" s="12" t="s">
        <v>25</v>
      </c>
      <c r="H419" s="12">
        <v>2000168508</v>
      </c>
      <c r="I419" s="12" t="s">
        <v>3869</v>
      </c>
      <c r="J419" s="13"/>
      <c r="K419" s="13"/>
      <c r="L419" s="14"/>
      <c r="M419" s="7"/>
      <c r="N419" s="6"/>
      <c r="O419" s="12" t="s">
        <v>26</v>
      </c>
      <c r="P419" s="6"/>
      <c r="Q419" s="6"/>
      <c r="R419" s="8"/>
      <c r="S419" s="8"/>
      <c r="T419" s="18">
        <v>522</v>
      </c>
      <c r="U419" s="8"/>
      <c r="V419" s="4">
        <v>38720</v>
      </c>
      <c r="W419" s="6" t="s">
        <v>27</v>
      </c>
      <c r="Y419" s="11" t="s">
        <v>52</v>
      </c>
      <c r="AB419" s="23"/>
      <c r="AG419" s="23"/>
      <c r="AH419" s="19"/>
      <c r="AI419" s="19"/>
      <c r="AL419"/>
      <c r="AM419" s="19"/>
    </row>
    <row r="420" spans="1:39" s="9" customFormat="1" ht="15" customHeight="1" x14ac:dyDescent="0.25">
      <c r="A420" s="11" t="s">
        <v>52</v>
      </c>
      <c r="B420" s="12" t="s">
        <v>162</v>
      </c>
      <c r="C420" s="12" t="s">
        <v>28</v>
      </c>
      <c r="D420" s="12" t="s">
        <v>554</v>
      </c>
      <c r="E420" s="12" t="s">
        <v>1291</v>
      </c>
      <c r="F420" s="12" t="s">
        <v>2658</v>
      </c>
      <c r="G420" s="12" t="s">
        <v>25</v>
      </c>
      <c r="H420" s="12">
        <v>2000165703</v>
      </c>
      <c r="I420" s="12" t="s">
        <v>3869</v>
      </c>
      <c r="J420" s="13"/>
      <c r="K420" s="13"/>
      <c r="L420" s="14"/>
      <c r="M420" s="7"/>
      <c r="N420" s="6"/>
      <c r="O420" s="12" t="s">
        <v>26</v>
      </c>
      <c r="P420" s="6"/>
      <c r="Q420" s="6"/>
      <c r="R420" s="8"/>
      <c r="S420" s="8"/>
      <c r="T420" s="18">
        <v>6452.5</v>
      </c>
      <c r="U420" s="8"/>
      <c r="V420" s="4">
        <v>38747</v>
      </c>
      <c r="W420" s="6" t="s">
        <v>27</v>
      </c>
      <c r="Y420" s="11" t="s">
        <v>52</v>
      </c>
      <c r="AB420" s="23"/>
      <c r="AG420" s="23"/>
      <c r="AH420" s="19"/>
      <c r="AI420" s="19"/>
      <c r="AL420"/>
      <c r="AM420" s="19"/>
    </row>
    <row r="421" spans="1:39" s="9" customFormat="1" ht="15" customHeight="1" x14ac:dyDescent="0.25">
      <c r="A421" s="11" t="s">
        <v>52</v>
      </c>
      <c r="B421" s="12" t="s">
        <v>162</v>
      </c>
      <c r="C421" s="12" t="s">
        <v>28</v>
      </c>
      <c r="D421" s="12" t="s">
        <v>555</v>
      </c>
      <c r="E421" s="12" t="s">
        <v>1546</v>
      </c>
      <c r="F421" s="12" t="s">
        <v>2659</v>
      </c>
      <c r="G421" s="12" t="s">
        <v>25</v>
      </c>
      <c r="H421" s="12">
        <v>2000168605</v>
      </c>
      <c r="I421" s="12" t="s">
        <v>3869</v>
      </c>
      <c r="J421" s="13"/>
      <c r="K421" s="13"/>
      <c r="L421" s="14"/>
      <c r="M421" s="7"/>
      <c r="N421" s="6"/>
      <c r="O421" s="12" t="s">
        <v>26</v>
      </c>
      <c r="P421" s="6"/>
      <c r="Q421" s="6"/>
      <c r="R421" s="8"/>
      <c r="S421" s="8"/>
      <c r="T421" s="18">
        <v>2912</v>
      </c>
      <c r="U421" s="8"/>
      <c r="V421" s="4">
        <v>38782</v>
      </c>
      <c r="W421" s="6" t="s">
        <v>27</v>
      </c>
      <c r="Y421" s="11" t="s">
        <v>52</v>
      </c>
      <c r="AB421" s="23"/>
      <c r="AG421" s="23"/>
      <c r="AH421" s="19"/>
      <c r="AI421" s="19"/>
      <c r="AL421"/>
      <c r="AM421" s="19"/>
    </row>
    <row r="422" spans="1:39" s="9" customFormat="1" ht="15" customHeight="1" x14ac:dyDescent="0.25">
      <c r="A422" s="11" t="s">
        <v>52</v>
      </c>
      <c r="B422" s="12" t="s">
        <v>162</v>
      </c>
      <c r="C422" s="12" t="s">
        <v>28</v>
      </c>
      <c r="D422" s="12" t="s">
        <v>556</v>
      </c>
      <c r="E422" s="12" t="s">
        <v>1547</v>
      </c>
      <c r="F422" s="12" t="s">
        <v>2660</v>
      </c>
      <c r="G422" s="12" t="s">
        <v>25</v>
      </c>
      <c r="H422" s="12">
        <v>2000157573</v>
      </c>
      <c r="I422" s="12" t="s">
        <v>3869</v>
      </c>
      <c r="J422" s="13"/>
      <c r="K422" s="13"/>
      <c r="L422" s="14"/>
      <c r="M422" s="7"/>
      <c r="N422" s="6"/>
      <c r="O422" s="12" t="s">
        <v>26</v>
      </c>
      <c r="P422" s="6"/>
      <c r="Q422" s="6"/>
      <c r="R422" s="8"/>
      <c r="S422" s="8"/>
      <c r="T422" s="18">
        <v>5230</v>
      </c>
      <c r="U422" s="8"/>
      <c r="V422" s="4">
        <v>38794</v>
      </c>
      <c r="W422" s="6" t="s">
        <v>27</v>
      </c>
      <c r="Y422" s="11" t="s">
        <v>52</v>
      </c>
      <c r="AB422" s="23"/>
      <c r="AG422" s="23"/>
      <c r="AH422" s="19"/>
      <c r="AI422" s="19"/>
      <c r="AL422"/>
      <c r="AM422" s="19"/>
    </row>
    <row r="423" spans="1:39" s="9" customFormat="1" ht="15" customHeight="1" x14ac:dyDescent="0.25">
      <c r="A423" s="11" t="s">
        <v>52</v>
      </c>
      <c r="B423" s="12" t="s">
        <v>162</v>
      </c>
      <c r="C423" s="12" t="s">
        <v>28</v>
      </c>
      <c r="D423" s="12" t="s">
        <v>557</v>
      </c>
      <c r="E423" s="12" t="s">
        <v>1548</v>
      </c>
      <c r="F423" s="12" t="s">
        <v>2661</v>
      </c>
      <c r="G423" s="12" t="s">
        <v>25</v>
      </c>
      <c r="H423" s="12">
        <v>2000168885</v>
      </c>
      <c r="I423" s="12" t="s">
        <v>3869</v>
      </c>
      <c r="J423" s="13"/>
      <c r="K423" s="13"/>
      <c r="L423" s="14"/>
      <c r="M423" s="7"/>
      <c r="N423" s="6"/>
      <c r="O423" s="12" t="s">
        <v>26</v>
      </c>
      <c r="P423" s="6"/>
      <c r="Q423" s="6"/>
      <c r="R423" s="8"/>
      <c r="S423" s="8"/>
      <c r="T423" s="18">
        <v>2562</v>
      </c>
      <c r="U423" s="8"/>
      <c r="V423" s="4">
        <v>38796</v>
      </c>
      <c r="W423" s="6" t="s">
        <v>27</v>
      </c>
      <c r="Y423" s="11" t="s">
        <v>52</v>
      </c>
      <c r="AB423" s="23"/>
      <c r="AG423" s="23"/>
      <c r="AH423" s="19"/>
      <c r="AI423" s="19"/>
      <c r="AL423"/>
      <c r="AM423" s="19"/>
    </row>
    <row r="424" spans="1:39" s="9" customFormat="1" ht="15" customHeight="1" x14ac:dyDescent="0.25">
      <c r="A424" s="11" t="s">
        <v>52</v>
      </c>
      <c r="B424" s="12" t="s">
        <v>162</v>
      </c>
      <c r="C424" s="12" t="s">
        <v>28</v>
      </c>
      <c r="D424" s="12" t="s">
        <v>558</v>
      </c>
      <c r="E424" s="12" t="s">
        <v>1549</v>
      </c>
      <c r="F424" s="12" t="s">
        <v>2662</v>
      </c>
      <c r="G424" s="12" t="s">
        <v>25</v>
      </c>
      <c r="H424" s="12">
        <v>2000170049</v>
      </c>
      <c r="I424" s="12" t="s">
        <v>3870</v>
      </c>
      <c r="J424" s="13"/>
      <c r="K424" s="13"/>
      <c r="L424" s="14"/>
      <c r="M424" s="7"/>
      <c r="N424" s="6"/>
      <c r="O424" s="12" t="s">
        <v>26</v>
      </c>
      <c r="P424" s="6"/>
      <c r="Q424" s="6"/>
      <c r="R424" s="8"/>
      <c r="S424" s="8"/>
      <c r="T424" s="18">
        <v>6392.8</v>
      </c>
      <c r="U424" s="8"/>
      <c r="V424" s="4">
        <v>38800</v>
      </c>
      <c r="W424" s="6" t="s">
        <v>27</v>
      </c>
      <c r="Y424" s="11" t="s">
        <v>52</v>
      </c>
      <c r="AB424" s="23"/>
      <c r="AG424" s="23"/>
      <c r="AH424" s="19"/>
      <c r="AI424" s="19"/>
      <c r="AL424"/>
      <c r="AM424" s="19"/>
    </row>
    <row r="425" spans="1:39" s="9" customFormat="1" ht="15" customHeight="1" x14ac:dyDescent="0.25">
      <c r="A425" s="11" t="s">
        <v>52</v>
      </c>
      <c r="B425" s="12" t="s">
        <v>162</v>
      </c>
      <c r="C425" s="12" t="s">
        <v>28</v>
      </c>
      <c r="D425" s="12" t="s">
        <v>559</v>
      </c>
      <c r="E425" s="12" t="s">
        <v>1550</v>
      </c>
      <c r="F425" s="12" t="s">
        <v>2663</v>
      </c>
      <c r="G425" s="12" t="s">
        <v>25</v>
      </c>
      <c r="H425" s="12">
        <v>2000158669</v>
      </c>
      <c r="I425" s="12" t="s">
        <v>3869</v>
      </c>
      <c r="J425" s="13"/>
      <c r="K425" s="13"/>
      <c r="L425" s="14"/>
      <c r="M425" s="7"/>
      <c r="N425" s="6"/>
      <c r="O425" s="12" t="s">
        <v>26</v>
      </c>
      <c r="P425" s="6"/>
      <c r="Q425" s="6"/>
      <c r="R425" s="8"/>
      <c r="S425" s="8"/>
      <c r="T425" s="18">
        <v>571</v>
      </c>
      <c r="U425" s="8"/>
      <c r="V425" s="4">
        <v>38810</v>
      </c>
      <c r="W425" s="6" t="s">
        <v>27</v>
      </c>
      <c r="Y425" s="11" t="s">
        <v>52</v>
      </c>
      <c r="AB425" s="23"/>
      <c r="AG425" s="23"/>
      <c r="AH425" s="19"/>
      <c r="AI425" s="19"/>
      <c r="AL425"/>
      <c r="AM425" s="19"/>
    </row>
    <row r="426" spans="1:39" s="9" customFormat="1" ht="15" customHeight="1" x14ac:dyDescent="0.25">
      <c r="A426" s="11" t="s">
        <v>52</v>
      </c>
      <c r="B426" s="12" t="s">
        <v>162</v>
      </c>
      <c r="C426" s="12" t="s">
        <v>28</v>
      </c>
      <c r="D426" s="12" t="s">
        <v>560</v>
      </c>
      <c r="E426" s="12" t="s">
        <v>1551</v>
      </c>
      <c r="F426" s="12" t="s">
        <v>2664</v>
      </c>
      <c r="G426" s="12" t="s">
        <v>25</v>
      </c>
      <c r="H426" s="12">
        <v>2000170669</v>
      </c>
      <c r="I426" s="12" t="s">
        <v>3870</v>
      </c>
      <c r="J426" s="13"/>
      <c r="K426" s="13"/>
      <c r="L426" s="14"/>
      <c r="M426" s="7"/>
      <c r="N426" s="6"/>
      <c r="O426" s="12" t="s">
        <v>26</v>
      </c>
      <c r="P426" s="6"/>
      <c r="Q426" s="6"/>
      <c r="R426" s="8"/>
      <c r="S426" s="8"/>
      <c r="T426" s="18">
        <v>674.19</v>
      </c>
      <c r="U426" s="8"/>
      <c r="V426" s="4">
        <v>38813</v>
      </c>
      <c r="W426" s="6" t="s">
        <v>27</v>
      </c>
      <c r="Y426" s="11" t="s">
        <v>52</v>
      </c>
      <c r="AB426" s="23"/>
      <c r="AG426" s="23"/>
      <c r="AH426" s="19"/>
      <c r="AI426" s="19"/>
      <c r="AL426"/>
      <c r="AM426" s="19"/>
    </row>
    <row r="427" spans="1:39" s="9" customFormat="1" ht="15" customHeight="1" x14ac:dyDescent="0.25">
      <c r="A427" s="11" t="s">
        <v>52</v>
      </c>
      <c r="B427" s="12" t="s">
        <v>162</v>
      </c>
      <c r="C427" s="12" t="s">
        <v>28</v>
      </c>
      <c r="D427" s="12" t="s">
        <v>561</v>
      </c>
      <c r="E427" s="12" t="s">
        <v>1552</v>
      </c>
      <c r="F427" s="12" t="s">
        <v>2665</v>
      </c>
      <c r="G427" s="12" t="s">
        <v>25</v>
      </c>
      <c r="H427" s="12">
        <v>2000171363</v>
      </c>
      <c r="I427" s="12" t="s">
        <v>3870</v>
      </c>
      <c r="J427" s="13"/>
      <c r="K427" s="13"/>
      <c r="L427" s="14"/>
      <c r="M427" s="7"/>
      <c r="N427" s="6"/>
      <c r="O427" s="12" t="s">
        <v>26</v>
      </c>
      <c r="P427" s="6"/>
      <c r="Q427" s="6"/>
      <c r="R427" s="8"/>
      <c r="S427" s="8"/>
      <c r="T427" s="18">
        <v>739.89</v>
      </c>
      <c r="U427" s="8"/>
      <c r="V427" s="4">
        <v>38813</v>
      </c>
      <c r="W427" s="6" t="s">
        <v>27</v>
      </c>
      <c r="Y427" s="11" t="s">
        <v>52</v>
      </c>
      <c r="AB427" s="23"/>
      <c r="AG427" s="23"/>
      <c r="AH427" s="19"/>
      <c r="AI427" s="19"/>
      <c r="AL427"/>
      <c r="AM427" s="19"/>
    </row>
    <row r="428" spans="1:39" s="9" customFormat="1" ht="15" customHeight="1" x14ac:dyDescent="0.25">
      <c r="A428" s="11" t="s">
        <v>52</v>
      </c>
      <c r="B428" s="12" t="s">
        <v>162</v>
      </c>
      <c r="C428" s="12" t="s">
        <v>28</v>
      </c>
      <c r="D428" s="12" t="s">
        <v>562</v>
      </c>
      <c r="E428" s="12" t="s">
        <v>1553</v>
      </c>
      <c r="F428" s="12" t="s">
        <v>2666</v>
      </c>
      <c r="G428" s="12" t="s">
        <v>25</v>
      </c>
      <c r="H428" s="12">
        <v>2000170038</v>
      </c>
      <c r="I428" s="12" t="s">
        <v>3870</v>
      </c>
      <c r="J428" s="13"/>
      <c r="K428" s="13"/>
      <c r="L428" s="14"/>
      <c r="M428" s="7"/>
      <c r="N428" s="6"/>
      <c r="O428" s="12" t="s">
        <v>26</v>
      </c>
      <c r="P428" s="6"/>
      <c r="Q428" s="6"/>
      <c r="R428" s="8"/>
      <c r="S428" s="8"/>
      <c r="T428" s="18">
        <v>2092.85</v>
      </c>
      <c r="U428" s="8"/>
      <c r="V428" s="4">
        <v>38813</v>
      </c>
      <c r="W428" s="6" t="s">
        <v>27</v>
      </c>
      <c r="Y428" s="11" t="s">
        <v>52</v>
      </c>
      <c r="AB428" s="23"/>
      <c r="AG428" s="23"/>
      <c r="AH428" s="19"/>
      <c r="AI428" s="19"/>
      <c r="AL428"/>
      <c r="AM428" s="19"/>
    </row>
    <row r="429" spans="1:39" s="9" customFormat="1" ht="15" customHeight="1" x14ac:dyDescent="0.25">
      <c r="A429" s="11" t="s">
        <v>52</v>
      </c>
      <c r="B429" s="12" t="s">
        <v>162</v>
      </c>
      <c r="C429" s="12" t="s">
        <v>28</v>
      </c>
      <c r="D429" s="12" t="s">
        <v>563</v>
      </c>
      <c r="E429" s="12" t="s">
        <v>1554</v>
      </c>
      <c r="F429" s="12" t="s">
        <v>2667</v>
      </c>
      <c r="G429" s="12" t="s">
        <v>25</v>
      </c>
      <c r="H429" s="12">
        <v>2000170863</v>
      </c>
      <c r="I429" s="12" t="s">
        <v>3870</v>
      </c>
      <c r="J429" s="13"/>
      <c r="K429" s="13"/>
      <c r="L429" s="14"/>
      <c r="M429" s="7"/>
      <c r="N429" s="6"/>
      <c r="O429" s="12" t="s">
        <v>26</v>
      </c>
      <c r="P429" s="6"/>
      <c r="Q429" s="6"/>
      <c r="R429" s="8"/>
      <c r="S429" s="8"/>
      <c r="T429" s="18">
        <v>819.38</v>
      </c>
      <c r="U429" s="8"/>
      <c r="V429" s="4">
        <v>38831</v>
      </c>
      <c r="W429" s="6" t="s">
        <v>27</v>
      </c>
      <c r="Y429" s="11" t="s">
        <v>52</v>
      </c>
      <c r="AB429" s="23"/>
      <c r="AG429" s="23"/>
      <c r="AH429" s="19"/>
      <c r="AI429" s="19"/>
      <c r="AL429"/>
      <c r="AM429" s="19"/>
    </row>
    <row r="430" spans="1:39" s="9" customFormat="1" ht="15" customHeight="1" x14ac:dyDescent="0.25">
      <c r="A430" s="11" t="s">
        <v>52</v>
      </c>
      <c r="B430" s="12" t="s">
        <v>162</v>
      </c>
      <c r="C430" s="12" t="s">
        <v>28</v>
      </c>
      <c r="D430" s="12" t="s">
        <v>564</v>
      </c>
      <c r="E430" s="12" t="s">
        <v>1555</v>
      </c>
      <c r="F430" s="12" t="s">
        <v>2668</v>
      </c>
      <c r="G430" s="12" t="s">
        <v>25</v>
      </c>
      <c r="H430" s="12">
        <v>2000168729</v>
      </c>
      <c r="I430" s="12" t="s">
        <v>3869</v>
      </c>
      <c r="J430" s="13"/>
      <c r="K430" s="13"/>
      <c r="L430" s="14"/>
      <c r="M430" s="7"/>
      <c r="N430" s="6"/>
      <c r="O430" s="12" t="s">
        <v>26</v>
      </c>
      <c r="P430" s="6"/>
      <c r="Q430" s="6"/>
      <c r="R430" s="8"/>
      <c r="S430" s="8"/>
      <c r="T430" s="18">
        <v>1915</v>
      </c>
      <c r="U430" s="8"/>
      <c r="V430" s="4">
        <v>38841</v>
      </c>
      <c r="W430" s="6" t="s">
        <v>27</v>
      </c>
      <c r="Y430" s="11" t="s">
        <v>52</v>
      </c>
      <c r="AB430" s="23"/>
      <c r="AG430" s="23"/>
      <c r="AH430" s="19"/>
      <c r="AI430" s="19"/>
      <c r="AL430"/>
      <c r="AM430" s="19"/>
    </row>
    <row r="431" spans="1:39" s="9" customFormat="1" ht="15" customHeight="1" x14ac:dyDescent="0.25">
      <c r="A431" s="11" t="s">
        <v>52</v>
      </c>
      <c r="B431" s="12" t="s">
        <v>162</v>
      </c>
      <c r="C431" s="12" t="s">
        <v>28</v>
      </c>
      <c r="D431" s="12" t="s">
        <v>565</v>
      </c>
      <c r="E431" s="12" t="s">
        <v>1556</v>
      </c>
      <c r="F431" s="12" t="s">
        <v>2669</v>
      </c>
      <c r="G431" s="12" t="s">
        <v>25</v>
      </c>
      <c r="H431" s="12">
        <v>2000159142</v>
      </c>
      <c r="I431" s="12" t="s">
        <v>3869</v>
      </c>
      <c r="J431" s="13"/>
      <c r="K431" s="13"/>
      <c r="L431" s="14"/>
      <c r="M431" s="7"/>
      <c r="N431" s="6"/>
      <c r="O431" s="12" t="s">
        <v>26</v>
      </c>
      <c r="P431" s="6"/>
      <c r="Q431" s="6"/>
      <c r="R431" s="8"/>
      <c r="S431" s="8"/>
      <c r="T431" s="18">
        <v>593</v>
      </c>
      <c r="U431" s="8"/>
      <c r="V431" s="4">
        <v>38866</v>
      </c>
      <c r="W431" s="6" t="s">
        <v>27</v>
      </c>
      <c r="Y431" s="11" t="s">
        <v>52</v>
      </c>
      <c r="AB431" s="23"/>
      <c r="AG431" s="23"/>
      <c r="AH431" s="19"/>
      <c r="AI431" s="19"/>
      <c r="AL431"/>
      <c r="AM431" s="19"/>
    </row>
    <row r="432" spans="1:39" s="9" customFormat="1" ht="15" customHeight="1" x14ac:dyDescent="0.25">
      <c r="A432" s="11" t="s">
        <v>52</v>
      </c>
      <c r="B432" s="12" t="s">
        <v>162</v>
      </c>
      <c r="C432" s="12" t="s">
        <v>28</v>
      </c>
      <c r="D432" s="12" t="s">
        <v>566</v>
      </c>
      <c r="E432" s="12" t="s">
        <v>1557</v>
      </c>
      <c r="F432" s="12" t="s">
        <v>2670</v>
      </c>
      <c r="G432" s="12" t="s">
        <v>25</v>
      </c>
      <c r="H432" s="12">
        <v>2000158782</v>
      </c>
      <c r="I432" s="12" t="s">
        <v>3869</v>
      </c>
      <c r="J432" s="13"/>
      <c r="K432" s="13"/>
      <c r="L432" s="14"/>
      <c r="M432" s="7"/>
      <c r="N432" s="6"/>
      <c r="O432" s="12" t="s">
        <v>26</v>
      </c>
      <c r="P432" s="6"/>
      <c r="Q432" s="6"/>
      <c r="R432" s="8"/>
      <c r="S432" s="8"/>
      <c r="T432" s="18">
        <v>23660.43</v>
      </c>
      <c r="U432" s="8"/>
      <c r="V432" s="4">
        <v>38866</v>
      </c>
      <c r="W432" s="6" t="s">
        <v>27</v>
      </c>
      <c r="Y432" s="11" t="s">
        <v>52</v>
      </c>
      <c r="AB432" s="23"/>
      <c r="AG432" s="23"/>
      <c r="AH432" s="19"/>
      <c r="AI432" s="19"/>
      <c r="AL432"/>
      <c r="AM432" s="19"/>
    </row>
    <row r="433" spans="1:39" s="9" customFormat="1" ht="15" customHeight="1" x14ac:dyDescent="0.25">
      <c r="A433" s="11" t="s">
        <v>52</v>
      </c>
      <c r="B433" s="12" t="s">
        <v>162</v>
      </c>
      <c r="C433" s="12" t="s">
        <v>28</v>
      </c>
      <c r="D433" s="12" t="s">
        <v>567</v>
      </c>
      <c r="E433" s="12" t="s">
        <v>1558</v>
      </c>
      <c r="F433" s="12" t="s">
        <v>2671</v>
      </c>
      <c r="G433" s="12" t="s">
        <v>25</v>
      </c>
      <c r="H433" s="12">
        <v>2000158758</v>
      </c>
      <c r="I433" s="12" t="s">
        <v>3869</v>
      </c>
      <c r="J433" s="13"/>
      <c r="K433" s="13"/>
      <c r="L433" s="14"/>
      <c r="M433" s="7"/>
      <c r="N433" s="6"/>
      <c r="O433" s="12" t="s">
        <v>26</v>
      </c>
      <c r="P433" s="6"/>
      <c r="Q433" s="6"/>
      <c r="R433" s="8"/>
      <c r="S433" s="8"/>
      <c r="T433" s="18">
        <v>4935</v>
      </c>
      <c r="U433" s="8"/>
      <c r="V433" s="4">
        <v>38867</v>
      </c>
      <c r="W433" s="6" t="s">
        <v>27</v>
      </c>
      <c r="Y433" s="11" t="s">
        <v>52</v>
      </c>
      <c r="AB433" s="23"/>
      <c r="AG433" s="23"/>
      <c r="AH433" s="19"/>
      <c r="AI433" s="19"/>
      <c r="AL433"/>
      <c r="AM433" s="19"/>
    </row>
    <row r="434" spans="1:39" s="9" customFormat="1" ht="15" customHeight="1" x14ac:dyDescent="0.25">
      <c r="A434" s="11" t="s">
        <v>52</v>
      </c>
      <c r="B434" s="12" t="s">
        <v>162</v>
      </c>
      <c r="C434" s="12" t="s">
        <v>28</v>
      </c>
      <c r="D434" s="12" t="s">
        <v>568</v>
      </c>
      <c r="E434" s="12" t="s">
        <v>1559</v>
      </c>
      <c r="F434" s="12" t="s">
        <v>2672</v>
      </c>
      <c r="G434" s="12" t="s">
        <v>25</v>
      </c>
      <c r="H434" s="12">
        <v>2000159444</v>
      </c>
      <c r="I434" s="12" t="s">
        <v>3869</v>
      </c>
      <c r="J434" s="13"/>
      <c r="K434" s="13"/>
      <c r="L434" s="14"/>
      <c r="M434" s="7"/>
      <c r="N434" s="6"/>
      <c r="O434" s="12" t="s">
        <v>26</v>
      </c>
      <c r="P434" s="6"/>
      <c r="Q434" s="6"/>
      <c r="R434" s="8"/>
      <c r="S434" s="8"/>
      <c r="T434" s="18">
        <v>80398.5</v>
      </c>
      <c r="U434" s="8"/>
      <c r="V434" s="4">
        <v>38869</v>
      </c>
      <c r="W434" s="6" t="s">
        <v>27</v>
      </c>
      <c r="Y434" s="11" t="s">
        <v>52</v>
      </c>
      <c r="AB434" s="23"/>
      <c r="AG434" s="23"/>
      <c r="AH434" s="19"/>
      <c r="AI434" s="19"/>
      <c r="AL434"/>
      <c r="AM434" s="19"/>
    </row>
    <row r="435" spans="1:39" s="9" customFormat="1" ht="15" customHeight="1" x14ac:dyDescent="0.25">
      <c r="A435" s="11" t="s">
        <v>52</v>
      </c>
      <c r="B435" s="12" t="s">
        <v>162</v>
      </c>
      <c r="C435" s="12" t="s">
        <v>28</v>
      </c>
      <c r="D435" s="12" t="s">
        <v>569</v>
      </c>
      <c r="E435" s="12" t="s">
        <v>32</v>
      </c>
      <c r="F435" s="12" t="s">
        <v>2673</v>
      </c>
      <c r="G435" s="12" t="s">
        <v>25</v>
      </c>
      <c r="H435" s="12">
        <v>2000168869</v>
      </c>
      <c r="I435" s="12" t="s">
        <v>3869</v>
      </c>
      <c r="J435" s="13"/>
      <c r="K435" s="13"/>
      <c r="L435" s="14"/>
      <c r="M435" s="7"/>
      <c r="N435" s="6"/>
      <c r="O435" s="12" t="s">
        <v>26</v>
      </c>
      <c r="P435" s="6"/>
      <c r="Q435" s="6"/>
      <c r="R435" s="8"/>
      <c r="S435" s="8"/>
      <c r="T435" s="18">
        <v>13705</v>
      </c>
      <c r="U435" s="8"/>
      <c r="V435" s="4">
        <v>38888</v>
      </c>
      <c r="W435" s="6" t="s">
        <v>27</v>
      </c>
      <c r="Y435" s="11" t="s">
        <v>52</v>
      </c>
      <c r="AB435" s="23"/>
      <c r="AG435" s="23"/>
      <c r="AH435" s="19"/>
      <c r="AI435" s="19"/>
      <c r="AL435"/>
      <c r="AM435" s="19"/>
    </row>
    <row r="436" spans="1:39" s="9" customFormat="1" ht="15" customHeight="1" x14ac:dyDescent="0.25">
      <c r="A436" s="11" t="s">
        <v>52</v>
      </c>
      <c r="B436" s="12" t="s">
        <v>162</v>
      </c>
      <c r="C436" s="12" t="s">
        <v>28</v>
      </c>
      <c r="D436" s="12" t="s">
        <v>570</v>
      </c>
      <c r="E436" s="12" t="s">
        <v>92</v>
      </c>
      <c r="F436" s="12" t="s">
        <v>2674</v>
      </c>
      <c r="G436" s="12" t="s">
        <v>25</v>
      </c>
      <c r="H436" s="12">
        <v>2000168718</v>
      </c>
      <c r="I436" s="12" t="s">
        <v>3869</v>
      </c>
      <c r="J436" s="13"/>
      <c r="K436" s="13"/>
      <c r="L436" s="14"/>
      <c r="M436" s="7"/>
      <c r="N436" s="6"/>
      <c r="O436" s="12" t="s">
        <v>26</v>
      </c>
      <c r="P436" s="6"/>
      <c r="Q436" s="6"/>
      <c r="R436" s="8"/>
      <c r="S436" s="8"/>
      <c r="T436" s="18">
        <v>7270</v>
      </c>
      <c r="U436" s="8"/>
      <c r="V436" s="4">
        <v>38897</v>
      </c>
      <c r="W436" s="6" t="s">
        <v>27</v>
      </c>
      <c r="Y436" s="11" t="s">
        <v>52</v>
      </c>
      <c r="AB436" s="23"/>
      <c r="AG436" s="23"/>
      <c r="AH436" s="19"/>
      <c r="AI436" s="19"/>
      <c r="AL436"/>
      <c r="AM436" s="19"/>
    </row>
    <row r="437" spans="1:39" s="9" customFormat="1" ht="15" customHeight="1" x14ac:dyDescent="0.25">
      <c r="A437" s="11" t="s">
        <v>52</v>
      </c>
      <c r="B437" s="12" t="s">
        <v>162</v>
      </c>
      <c r="C437" s="12" t="s">
        <v>28</v>
      </c>
      <c r="D437" s="12" t="s">
        <v>571</v>
      </c>
      <c r="E437" s="12" t="s">
        <v>1560</v>
      </c>
      <c r="F437" s="12" t="s">
        <v>2675</v>
      </c>
      <c r="G437" s="12" t="s">
        <v>25</v>
      </c>
      <c r="H437" s="12">
        <v>2000160938</v>
      </c>
      <c r="I437" s="12" t="s">
        <v>3869</v>
      </c>
      <c r="J437" s="13"/>
      <c r="K437" s="13"/>
      <c r="L437" s="14"/>
      <c r="M437" s="7"/>
      <c r="N437" s="6"/>
      <c r="O437" s="12" t="s">
        <v>26</v>
      </c>
      <c r="P437" s="6"/>
      <c r="Q437" s="6"/>
      <c r="R437" s="8"/>
      <c r="S437" s="8"/>
      <c r="T437" s="18">
        <v>3770</v>
      </c>
      <c r="U437" s="8"/>
      <c r="V437" s="4">
        <v>38925</v>
      </c>
      <c r="W437" s="6" t="s">
        <v>27</v>
      </c>
      <c r="Y437" s="11" t="s">
        <v>52</v>
      </c>
      <c r="AB437" s="23"/>
      <c r="AG437" s="23"/>
      <c r="AH437" s="19"/>
      <c r="AI437" s="19"/>
      <c r="AL437"/>
      <c r="AM437" s="19"/>
    </row>
    <row r="438" spans="1:39" s="9" customFormat="1" ht="15" customHeight="1" x14ac:dyDescent="0.25">
      <c r="A438" s="11" t="s">
        <v>52</v>
      </c>
      <c r="B438" s="12" t="s">
        <v>162</v>
      </c>
      <c r="C438" s="12" t="s">
        <v>28</v>
      </c>
      <c r="D438" s="12" t="s">
        <v>572</v>
      </c>
      <c r="E438" s="12" t="s">
        <v>1561</v>
      </c>
      <c r="F438" s="12" t="s">
        <v>2676</v>
      </c>
      <c r="G438" s="12" t="s">
        <v>25</v>
      </c>
      <c r="H438" s="12">
        <v>2000168931</v>
      </c>
      <c r="I438" s="12" t="s">
        <v>3869</v>
      </c>
      <c r="J438" s="13"/>
      <c r="K438" s="13"/>
      <c r="L438" s="14"/>
      <c r="M438" s="7"/>
      <c r="N438" s="6"/>
      <c r="O438" s="12" t="s">
        <v>26</v>
      </c>
      <c r="P438" s="6"/>
      <c r="Q438" s="6"/>
      <c r="R438" s="8"/>
      <c r="S438" s="8"/>
      <c r="T438" s="18">
        <v>8770</v>
      </c>
      <c r="U438" s="8"/>
      <c r="V438" s="4">
        <v>38964</v>
      </c>
      <c r="W438" s="6" t="s">
        <v>27</v>
      </c>
      <c r="Y438" s="11" t="s">
        <v>52</v>
      </c>
      <c r="AB438" s="23"/>
      <c r="AG438" s="23"/>
      <c r="AH438" s="19"/>
      <c r="AI438" s="19"/>
      <c r="AL438"/>
      <c r="AM438" s="19"/>
    </row>
    <row r="439" spans="1:39" s="9" customFormat="1" ht="15" customHeight="1" x14ac:dyDescent="0.25">
      <c r="A439" s="11" t="s">
        <v>52</v>
      </c>
      <c r="B439" s="12" t="s">
        <v>162</v>
      </c>
      <c r="C439" s="12" t="s">
        <v>28</v>
      </c>
      <c r="D439" s="12" t="s">
        <v>573</v>
      </c>
      <c r="E439" s="12" t="s">
        <v>94</v>
      </c>
      <c r="F439" s="12" t="s">
        <v>2677</v>
      </c>
      <c r="G439" s="12" t="s">
        <v>25</v>
      </c>
      <c r="H439" s="12">
        <v>2000168532</v>
      </c>
      <c r="I439" s="12" t="s">
        <v>3869</v>
      </c>
      <c r="J439" s="13"/>
      <c r="K439" s="13"/>
      <c r="L439" s="14"/>
      <c r="M439" s="7"/>
      <c r="N439" s="6"/>
      <c r="O439" s="12" t="s">
        <v>26</v>
      </c>
      <c r="P439" s="6"/>
      <c r="Q439" s="6"/>
      <c r="R439" s="8"/>
      <c r="S439" s="8"/>
      <c r="T439" s="18">
        <v>16481</v>
      </c>
      <c r="U439" s="8"/>
      <c r="V439" s="4">
        <v>38992</v>
      </c>
      <c r="W439" s="6" t="s">
        <v>27</v>
      </c>
      <c r="Y439" s="11" t="s">
        <v>52</v>
      </c>
      <c r="AB439" s="23"/>
      <c r="AG439" s="23"/>
      <c r="AH439" s="19"/>
      <c r="AI439" s="19"/>
      <c r="AL439"/>
      <c r="AM439" s="19"/>
    </row>
    <row r="440" spans="1:39" s="9" customFormat="1" ht="15" customHeight="1" x14ac:dyDescent="0.25">
      <c r="A440" s="11" t="s">
        <v>52</v>
      </c>
      <c r="B440" s="12" t="s">
        <v>162</v>
      </c>
      <c r="C440" s="12" t="s">
        <v>28</v>
      </c>
      <c r="D440" s="12" t="s">
        <v>574</v>
      </c>
      <c r="E440" s="12" t="s">
        <v>1562</v>
      </c>
      <c r="F440" s="12" t="s">
        <v>2678</v>
      </c>
      <c r="G440" s="12" t="s">
        <v>25</v>
      </c>
      <c r="H440" s="12">
        <v>2000157824</v>
      </c>
      <c r="I440" s="12" t="s">
        <v>3869</v>
      </c>
      <c r="J440" s="13"/>
      <c r="K440" s="13"/>
      <c r="L440" s="14"/>
      <c r="M440" s="7"/>
      <c r="N440" s="6"/>
      <c r="O440" s="12" t="s">
        <v>26</v>
      </c>
      <c r="P440" s="6"/>
      <c r="Q440" s="6"/>
      <c r="R440" s="8"/>
      <c r="S440" s="8"/>
      <c r="T440" s="18">
        <v>375.4</v>
      </c>
      <c r="U440" s="8"/>
      <c r="V440" s="4">
        <v>38994</v>
      </c>
      <c r="W440" s="6" t="s">
        <v>27</v>
      </c>
      <c r="Y440" s="11" t="s">
        <v>52</v>
      </c>
      <c r="AB440" s="23"/>
      <c r="AG440" s="23"/>
      <c r="AH440" s="19"/>
      <c r="AI440" s="19"/>
      <c r="AL440"/>
      <c r="AM440" s="19"/>
    </row>
    <row r="441" spans="1:39" s="9" customFormat="1" ht="15" customHeight="1" x14ac:dyDescent="0.25">
      <c r="A441" s="11" t="s">
        <v>52</v>
      </c>
      <c r="B441" s="12" t="s">
        <v>162</v>
      </c>
      <c r="C441" s="12" t="s">
        <v>28</v>
      </c>
      <c r="D441" s="12" t="s">
        <v>575</v>
      </c>
      <c r="E441" s="12" t="s">
        <v>1563</v>
      </c>
      <c r="F441" s="12" t="s">
        <v>2679</v>
      </c>
      <c r="G441" s="12" t="s">
        <v>25</v>
      </c>
      <c r="H441" s="12">
        <v>2000168133</v>
      </c>
      <c r="I441" s="12" t="s">
        <v>3869</v>
      </c>
      <c r="J441" s="13"/>
      <c r="K441" s="13"/>
      <c r="L441" s="14"/>
      <c r="M441" s="7"/>
      <c r="N441" s="6"/>
      <c r="O441" s="12" t="s">
        <v>26</v>
      </c>
      <c r="P441" s="6"/>
      <c r="Q441" s="6"/>
      <c r="R441" s="8"/>
      <c r="S441" s="8"/>
      <c r="T441" s="18">
        <v>2577.52</v>
      </c>
      <c r="U441" s="8"/>
      <c r="V441" s="4">
        <v>39038</v>
      </c>
      <c r="W441" s="6" t="s">
        <v>27</v>
      </c>
      <c r="Y441" s="11" t="s">
        <v>52</v>
      </c>
      <c r="AB441" s="23"/>
      <c r="AG441" s="23"/>
      <c r="AH441" s="19"/>
      <c r="AI441" s="19"/>
      <c r="AL441"/>
      <c r="AM441" s="19"/>
    </row>
    <row r="442" spans="1:39" s="9" customFormat="1" ht="15" customHeight="1" x14ac:dyDescent="0.25">
      <c r="A442" s="11" t="s">
        <v>52</v>
      </c>
      <c r="B442" s="12" t="s">
        <v>162</v>
      </c>
      <c r="C442" s="12" t="s">
        <v>28</v>
      </c>
      <c r="D442" s="12" t="s">
        <v>576</v>
      </c>
      <c r="E442" s="12" t="s">
        <v>1564</v>
      </c>
      <c r="F442" s="12" t="s">
        <v>2680</v>
      </c>
      <c r="G442" s="12" t="s">
        <v>25</v>
      </c>
      <c r="H442" s="12">
        <v>2000158944</v>
      </c>
      <c r="I442" s="12" t="s">
        <v>3869</v>
      </c>
      <c r="J442" s="13"/>
      <c r="K442" s="13"/>
      <c r="L442" s="14"/>
      <c r="M442" s="7"/>
      <c r="N442" s="6"/>
      <c r="O442" s="12" t="s">
        <v>26</v>
      </c>
      <c r="P442" s="6"/>
      <c r="Q442" s="6"/>
      <c r="R442" s="8"/>
      <c r="S442" s="8"/>
      <c r="T442" s="18">
        <v>20</v>
      </c>
      <c r="U442" s="8"/>
      <c r="V442" s="4">
        <v>39079</v>
      </c>
      <c r="W442" s="6" t="s">
        <v>27</v>
      </c>
      <c r="Y442" s="11" t="s">
        <v>52</v>
      </c>
      <c r="AB442" s="23"/>
      <c r="AG442" s="23"/>
      <c r="AH442" s="19"/>
      <c r="AI442" s="19"/>
      <c r="AL442"/>
      <c r="AM442" s="19"/>
    </row>
    <row r="443" spans="1:39" s="9" customFormat="1" ht="15" customHeight="1" x14ac:dyDescent="0.25">
      <c r="A443" s="11" t="s">
        <v>108</v>
      </c>
      <c r="B443" s="12" t="s">
        <v>163</v>
      </c>
      <c r="C443" s="12" t="s">
        <v>28</v>
      </c>
      <c r="D443" s="12" t="s">
        <v>577</v>
      </c>
      <c r="E443" s="12" t="s">
        <v>1565</v>
      </c>
      <c r="F443" s="12" t="s">
        <v>2681</v>
      </c>
      <c r="G443" s="12" t="s">
        <v>25</v>
      </c>
      <c r="H443" s="12">
        <v>2000370153</v>
      </c>
      <c r="I443" s="12" t="s">
        <v>3869</v>
      </c>
      <c r="J443" s="13"/>
      <c r="K443" s="13"/>
      <c r="L443" s="14"/>
      <c r="M443" s="7"/>
      <c r="N443" s="6"/>
      <c r="O443" s="12" t="s">
        <v>26</v>
      </c>
      <c r="P443" s="6"/>
      <c r="Q443" s="6"/>
      <c r="R443" s="8"/>
      <c r="S443" s="8"/>
      <c r="T443" s="18">
        <v>200358</v>
      </c>
      <c r="U443" s="8"/>
      <c r="V443" s="4">
        <v>38724</v>
      </c>
      <c r="W443" s="6" t="s">
        <v>27</v>
      </c>
      <c r="Y443" s="11" t="s">
        <v>108</v>
      </c>
      <c r="AB443" s="23"/>
      <c r="AG443" s="23"/>
      <c r="AH443" s="19"/>
      <c r="AI443" s="19"/>
      <c r="AL443"/>
      <c r="AM443" s="19"/>
    </row>
    <row r="444" spans="1:39" s="9" customFormat="1" ht="15" customHeight="1" x14ac:dyDescent="0.25">
      <c r="A444" s="11" t="s">
        <v>108</v>
      </c>
      <c r="B444" s="12" t="s">
        <v>163</v>
      </c>
      <c r="C444" s="12" t="s">
        <v>28</v>
      </c>
      <c r="D444" s="12" t="s">
        <v>578</v>
      </c>
      <c r="E444" s="12" t="s">
        <v>1566</v>
      </c>
      <c r="F444" s="12" t="s">
        <v>2682</v>
      </c>
      <c r="G444" s="12" t="s">
        <v>25</v>
      </c>
      <c r="H444" s="12">
        <v>2000370347</v>
      </c>
      <c r="I444" s="12" t="s">
        <v>3869</v>
      </c>
      <c r="J444" s="13"/>
      <c r="K444" s="13"/>
      <c r="L444" s="14"/>
      <c r="M444" s="7"/>
      <c r="N444" s="6"/>
      <c r="O444" s="12" t="s">
        <v>26</v>
      </c>
      <c r="P444" s="6"/>
      <c r="Q444" s="6"/>
      <c r="R444" s="8"/>
      <c r="S444" s="8"/>
      <c r="T444" s="18">
        <v>13889</v>
      </c>
      <c r="U444" s="8"/>
      <c r="V444" s="4">
        <v>38815</v>
      </c>
      <c r="W444" s="6" t="s">
        <v>27</v>
      </c>
      <c r="Y444" s="11" t="s">
        <v>108</v>
      </c>
      <c r="AB444" s="23"/>
      <c r="AG444" s="23"/>
      <c r="AH444" s="19"/>
      <c r="AI444" s="19"/>
      <c r="AL444"/>
      <c r="AM444" s="19"/>
    </row>
    <row r="445" spans="1:39" s="9" customFormat="1" ht="15" customHeight="1" x14ac:dyDescent="0.25">
      <c r="A445" s="11" t="s">
        <v>108</v>
      </c>
      <c r="B445" s="12" t="s">
        <v>163</v>
      </c>
      <c r="C445" s="12" t="s">
        <v>28</v>
      </c>
      <c r="D445" s="12" t="s">
        <v>579</v>
      </c>
      <c r="E445" s="12" t="s">
        <v>1567</v>
      </c>
      <c r="F445" s="12" t="s">
        <v>2683</v>
      </c>
      <c r="G445" s="12" t="s">
        <v>25</v>
      </c>
      <c r="H445" s="12">
        <v>2000366897</v>
      </c>
      <c r="I445" s="12" t="s">
        <v>3869</v>
      </c>
      <c r="J445" s="13"/>
      <c r="K445" s="13"/>
      <c r="L445" s="14"/>
      <c r="M445" s="7"/>
      <c r="N445" s="6"/>
      <c r="O445" s="12" t="s">
        <v>26</v>
      </c>
      <c r="P445" s="6"/>
      <c r="Q445" s="6"/>
      <c r="R445" s="8"/>
      <c r="S445" s="8"/>
      <c r="T445" s="18">
        <v>720</v>
      </c>
      <c r="U445" s="8"/>
      <c r="V445" s="4">
        <v>38836</v>
      </c>
      <c r="W445" s="6" t="s">
        <v>27</v>
      </c>
      <c r="Y445" s="11" t="s">
        <v>108</v>
      </c>
      <c r="AB445" s="23"/>
      <c r="AG445" s="23"/>
      <c r="AH445" s="19"/>
      <c r="AI445" s="19"/>
      <c r="AL445"/>
      <c r="AM445" s="19"/>
    </row>
    <row r="446" spans="1:39" s="9" customFormat="1" ht="15" customHeight="1" x14ac:dyDescent="0.25">
      <c r="A446" s="11" t="s">
        <v>108</v>
      </c>
      <c r="B446" s="12" t="s">
        <v>163</v>
      </c>
      <c r="C446" s="12" t="s">
        <v>28</v>
      </c>
      <c r="D446" s="12" t="s">
        <v>580</v>
      </c>
      <c r="E446" s="12" t="s">
        <v>1568</v>
      </c>
      <c r="F446" s="12" t="s">
        <v>2684</v>
      </c>
      <c r="G446" s="12" t="s">
        <v>25</v>
      </c>
      <c r="H446" s="12">
        <v>2000368957</v>
      </c>
      <c r="I446" s="12" t="s">
        <v>3869</v>
      </c>
      <c r="J446" s="13"/>
      <c r="K446" s="13"/>
      <c r="L446" s="14"/>
      <c r="M446" s="7"/>
      <c r="N446" s="6"/>
      <c r="O446" s="12" t="s">
        <v>26</v>
      </c>
      <c r="P446" s="6"/>
      <c r="Q446" s="6"/>
      <c r="R446" s="8"/>
      <c r="S446" s="8"/>
      <c r="T446" s="18">
        <v>4178</v>
      </c>
      <c r="U446" s="8"/>
      <c r="V446" s="4">
        <v>38881</v>
      </c>
      <c r="W446" s="6" t="s">
        <v>27</v>
      </c>
      <c r="Y446" s="11" t="s">
        <v>108</v>
      </c>
      <c r="AB446" s="23"/>
      <c r="AG446" s="23"/>
      <c r="AH446" s="19"/>
      <c r="AI446" s="19"/>
      <c r="AL446"/>
      <c r="AM446" s="19"/>
    </row>
    <row r="447" spans="1:39" s="9" customFormat="1" ht="15" customHeight="1" x14ac:dyDescent="0.25">
      <c r="A447" s="11" t="s">
        <v>108</v>
      </c>
      <c r="B447" s="12" t="s">
        <v>163</v>
      </c>
      <c r="C447" s="12" t="s">
        <v>28</v>
      </c>
      <c r="D447" s="12" t="s">
        <v>581</v>
      </c>
      <c r="E447" s="12" t="s">
        <v>1569</v>
      </c>
      <c r="F447" s="12" t="s">
        <v>2685</v>
      </c>
      <c r="G447" s="12" t="s">
        <v>25</v>
      </c>
      <c r="H447" s="12">
        <v>2000377638</v>
      </c>
      <c r="I447" s="12" t="s">
        <v>3869</v>
      </c>
      <c r="J447" s="13"/>
      <c r="K447" s="13"/>
      <c r="L447" s="14"/>
      <c r="M447" s="7"/>
      <c r="N447" s="6"/>
      <c r="O447" s="12" t="s">
        <v>26</v>
      </c>
      <c r="P447" s="6"/>
      <c r="Q447" s="6"/>
      <c r="R447" s="8"/>
      <c r="S447" s="8"/>
      <c r="T447" s="18">
        <v>2470</v>
      </c>
      <c r="U447" s="8"/>
      <c r="V447" s="4">
        <v>38904</v>
      </c>
      <c r="W447" s="6" t="s">
        <v>27</v>
      </c>
      <c r="Y447" s="11" t="s">
        <v>108</v>
      </c>
      <c r="AB447" s="23"/>
      <c r="AG447" s="23"/>
      <c r="AH447" s="19"/>
      <c r="AI447" s="19"/>
      <c r="AL447"/>
      <c r="AM447" s="19"/>
    </row>
    <row r="448" spans="1:39" s="9" customFormat="1" ht="15" customHeight="1" x14ac:dyDescent="0.25">
      <c r="A448" s="11" t="s">
        <v>108</v>
      </c>
      <c r="B448" s="12" t="s">
        <v>163</v>
      </c>
      <c r="C448" s="12" t="s">
        <v>28</v>
      </c>
      <c r="D448" s="12" t="s">
        <v>582</v>
      </c>
      <c r="E448" s="12" t="s">
        <v>1570</v>
      </c>
      <c r="F448" s="12" t="s">
        <v>2686</v>
      </c>
      <c r="G448" s="12" t="s">
        <v>25</v>
      </c>
      <c r="H448" s="12">
        <v>2000367748</v>
      </c>
      <c r="I448" s="12" t="s">
        <v>3869</v>
      </c>
      <c r="J448" s="13"/>
      <c r="K448" s="13"/>
      <c r="L448" s="14"/>
      <c r="M448" s="7"/>
      <c r="N448" s="6"/>
      <c r="O448" s="12" t="s">
        <v>26</v>
      </c>
      <c r="P448" s="6"/>
      <c r="Q448" s="6"/>
      <c r="R448" s="8"/>
      <c r="S448" s="8"/>
      <c r="T448" s="18">
        <v>920</v>
      </c>
      <c r="U448" s="8"/>
      <c r="V448" s="4">
        <v>38983</v>
      </c>
      <c r="W448" s="6" t="s">
        <v>27</v>
      </c>
      <c r="Y448" s="11" t="s">
        <v>108</v>
      </c>
      <c r="AB448" s="23"/>
      <c r="AG448" s="23"/>
      <c r="AH448" s="19"/>
      <c r="AI448" s="19"/>
      <c r="AL448"/>
      <c r="AM448" s="19"/>
    </row>
    <row r="449" spans="1:39" s="9" customFormat="1" ht="15" customHeight="1" x14ac:dyDescent="0.25">
      <c r="A449" s="11" t="s">
        <v>108</v>
      </c>
      <c r="B449" s="12" t="s">
        <v>163</v>
      </c>
      <c r="C449" s="12" t="s">
        <v>28</v>
      </c>
      <c r="D449" s="12" t="s">
        <v>583</v>
      </c>
      <c r="E449" s="12" t="s">
        <v>1571</v>
      </c>
      <c r="F449" s="12" t="s">
        <v>2687</v>
      </c>
      <c r="G449" s="12" t="s">
        <v>25</v>
      </c>
      <c r="H449" s="12">
        <v>2000369082</v>
      </c>
      <c r="I449" s="12" t="s">
        <v>3869</v>
      </c>
      <c r="J449" s="13"/>
      <c r="K449" s="13"/>
      <c r="L449" s="14"/>
      <c r="M449" s="7"/>
      <c r="N449" s="6"/>
      <c r="O449" s="12" t="s">
        <v>26</v>
      </c>
      <c r="P449" s="6"/>
      <c r="Q449" s="6"/>
      <c r="R449" s="8"/>
      <c r="S449" s="8"/>
      <c r="T449" s="18">
        <v>2520</v>
      </c>
      <c r="U449" s="8"/>
      <c r="V449" s="4">
        <v>38994</v>
      </c>
      <c r="W449" s="6" t="s">
        <v>27</v>
      </c>
      <c r="Y449" s="11" t="s">
        <v>108</v>
      </c>
      <c r="AB449" s="23"/>
      <c r="AG449" s="23"/>
      <c r="AH449" s="19"/>
      <c r="AI449" s="19"/>
      <c r="AL449"/>
      <c r="AM449" s="19"/>
    </row>
    <row r="450" spans="1:39" s="9" customFormat="1" ht="15" customHeight="1" x14ac:dyDescent="0.25">
      <c r="A450" s="11" t="s">
        <v>108</v>
      </c>
      <c r="B450" s="12" t="s">
        <v>163</v>
      </c>
      <c r="C450" s="12" t="s">
        <v>28</v>
      </c>
      <c r="D450" s="12" t="s">
        <v>584</v>
      </c>
      <c r="E450" s="12" t="s">
        <v>1572</v>
      </c>
      <c r="F450" s="12" t="s">
        <v>2688</v>
      </c>
      <c r="G450" s="12" t="s">
        <v>25</v>
      </c>
      <c r="H450" s="12">
        <v>2000367861</v>
      </c>
      <c r="I450" s="12" t="s">
        <v>3869</v>
      </c>
      <c r="J450" s="13"/>
      <c r="K450" s="13"/>
      <c r="L450" s="14"/>
      <c r="M450" s="7"/>
      <c r="N450" s="6"/>
      <c r="O450" s="12" t="s">
        <v>26</v>
      </c>
      <c r="P450" s="6"/>
      <c r="Q450" s="6"/>
      <c r="R450" s="8"/>
      <c r="S450" s="8"/>
      <c r="T450" s="18">
        <v>6695</v>
      </c>
      <c r="U450" s="8"/>
      <c r="V450" s="4">
        <v>38996</v>
      </c>
      <c r="W450" s="6" t="s">
        <v>27</v>
      </c>
      <c r="Y450" s="11" t="s">
        <v>108</v>
      </c>
      <c r="AB450" s="23"/>
      <c r="AG450" s="23"/>
      <c r="AH450" s="19"/>
      <c r="AI450" s="19"/>
      <c r="AL450"/>
      <c r="AM450" s="19"/>
    </row>
    <row r="451" spans="1:39" s="9" customFormat="1" ht="15" customHeight="1" x14ac:dyDescent="0.25">
      <c r="A451" s="11" t="s">
        <v>108</v>
      </c>
      <c r="B451" s="12" t="s">
        <v>163</v>
      </c>
      <c r="C451" s="12" t="s">
        <v>28</v>
      </c>
      <c r="D451" s="12" t="s">
        <v>585</v>
      </c>
      <c r="E451" s="12" t="s">
        <v>1573</v>
      </c>
      <c r="F451" s="12" t="s">
        <v>2689</v>
      </c>
      <c r="G451" s="12" t="s">
        <v>25</v>
      </c>
      <c r="H451" s="12">
        <v>2000369147</v>
      </c>
      <c r="I451" s="12" t="s">
        <v>3869</v>
      </c>
      <c r="J451" s="13"/>
      <c r="K451" s="13"/>
      <c r="L451" s="14"/>
      <c r="M451" s="7"/>
      <c r="N451" s="6"/>
      <c r="O451" s="12" t="s">
        <v>26</v>
      </c>
      <c r="P451" s="6"/>
      <c r="Q451" s="6"/>
      <c r="R451" s="8"/>
      <c r="S451" s="8"/>
      <c r="T451" s="18">
        <v>1720</v>
      </c>
      <c r="U451" s="8"/>
      <c r="V451" s="4">
        <v>38997</v>
      </c>
      <c r="W451" s="6" t="s">
        <v>27</v>
      </c>
      <c r="Y451" s="11" t="s">
        <v>108</v>
      </c>
      <c r="AB451" s="23"/>
      <c r="AG451" s="23"/>
      <c r="AH451" s="19"/>
      <c r="AI451" s="19"/>
      <c r="AL451"/>
      <c r="AM451" s="19"/>
    </row>
    <row r="452" spans="1:39" s="9" customFormat="1" ht="15" customHeight="1" x14ac:dyDescent="0.25">
      <c r="A452" s="11" t="s">
        <v>108</v>
      </c>
      <c r="B452" s="12" t="s">
        <v>163</v>
      </c>
      <c r="C452" s="12" t="s">
        <v>28</v>
      </c>
      <c r="D452" s="12" t="s">
        <v>586</v>
      </c>
      <c r="E452" s="12" t="s">
        <v>1574</v>
      </c>
      <c r="F452" s="12" t="s">
        <v>2690</v>
      </c>
      <c r="G452" s="12" t="s">
        <v>25</v>
      </c>
      <c r="H452" s="12">
        <v>2000370811</v>
      </c>
      <c r="I452" s="12" t="s">
        <v>3869</v>
      </c>
      <c r="J452" s="13"/>
      <c r="K452" s="13"/>
      <c r="L452" s="14"/>
      <c r="M452" s="7"/>
      <c r="N452" s="6"/>
      <c r="O452" s="12" t="s">
        <v>26</v>
      </c>
      <c r="P452" s="6"/>
      <c r="Q452" s="6"/>
      <c r="R452" s="8"/>
      <c r="S452" s="8"/>
      <c r="T452" s="18">
        <v>12116</v>
      </c>
      <c r="U452" s="8"/>
      <c r="V452" s="4">
        <v>39006</v>
      </c>
      <c r="W452" s="6" t="s">
        <v>27</v>
      </c>
      <c r="Y452" s="11" t="s">
        <v>108</v>
      </c>
      <c r="AB452" s="23"/>
      <c r="AG452" s="23"/>
      <c r="AH452" s="19"/>
      <c r="AI452" s="19"/>
      <c r="AL452"/>
      <c r="AM452" s="19"/>
    </row>
    <row r="453" spans="1:39" s="9" customFormat="1" ht="15" customHeight="1" x14ac:dyDescent="0.25">
      <c r="A453" s="11" t="s">
        <v>108</v>
      </c>
      <c r="B453" s="12" t="s">
        <v>163</v>
      </c>
      <c r="C453" s="12" t="s">
        <v>28</v>
      </c>
      <c r="D453" s="12" t="s">
        <v>587</v>
      </c>
      <c r="E453" s="12" t="s">
        <v>71</v>
      </c>
      <c r="F453" s="12" t="s">
        <v>2691</v>
      </c>
      <c r="G453" s="12" t="s">
        <v>25</v>
      </c>
      <c r="H453" s="12">
        <v>2000367195</v>
      </c>
      <c r="I453" s="12" t="s">
        <v>3869</v>
      </c>
      <c r="J453" s="13"/>
      <c r="K453" s="13"/>
      <c r="L453" s="14"/>
      <c r="M453" s="7"/>
      <c r="N453" s="6"/>
      <c r="O453" s="12" t="s">
        <v>26</v>
      </c>
      <c r="P453" s="6"/>
      <c r="Q453" s="6"/>
      <c r="R453" s="8"/>
      <c r="S453" s="8"/>
      <c r="T453" s="18">
        <v>2720</v>
      </c>
      <c r="U453" s="8"/>
      <c r="V453" s="4">
        <v>39008</v>
      </c>
      <c r="W453" s="6" t="s">
        <v>27</v>
      </c>
      <c r="Y453" s="11" t="s">
        <v>108</v>
      </c>
      <c r="AB453" s="23"/>
      <c r="AG453" s="23"/>
      <c r="AH453" s="19"/>
      <c r="AI453" s="19"/>
      <c r="AL453"/>
      <c r="AM453" s="19"/>
    </row>
    <row r="454" spans="1:39" s="9" customFormat="1" ht="15" customHeight="1" x14ac:dyDescent="0.25">
      <c r="A454" s="11" t="s">
        <v>108</v>
      </c>
      <c r="B454" s="12" t="s">
        <v>163</v>
      </c>
      <c r="C454" s="12" t="s">
        <v>28</v>
      </c>
      <c r="D454" s="12" t="s">
        <v>588</v>
      </c>
      <c r="E454" s="12" t="s">
        <v>1575</v>
      </c>
      <c r="F454" s="12" t="s">
        <v>2692</v>
      </c>
      <c r="G454" s="12" t="s">
        <v>25</v>
      </c>
      <c r="H454" s="12">
        <v>2000380768</v>
      </c>
      <c r="I454" s="12" t="s">
        <v>3869</v>
      </c>
      <c r="J454" s="13"/>
      <c r="K454" s="13"/>
      <c r="L454" s="14"/>
      <c r="M454" s="7"/>
      <c r="N454" s="6"/>
      <c r="O454" s="12" t="s">
        <v>26</v>
      </c>
      <c r="P454" s="6"/>
      <c r="Q454" s="6"/>
      <c r="R454" s="8"/>
      <c r="S454" s="8"/>
      <c r="T454" s="18">
        <v>6276</v>
      </c>
      <c r="U454" s="8"/>
      <c r="V454" s="4">
        <v>39008</v>
      </c>
      <c r="W454" s="6" t="s">
        <v>27</v>
      </c>
      <c r="Y454" s="11" t="s">
        <v>108</v>
      </c>
      <c r="AB454" s="23"/>
      <c r="AG454" s="23"/>
      <c r="AH454" s="19"/>
      <c r="AI454" s="19"/>
      <c r="AL454"/>
      <c r="AM454" s="19"/>
    </row>
    <row r="455" spans="1:39" s="9" customFormat="1" ht="15" customHeight="1" x14ac:dyDescent="0.25">
      <c r="A455" s="11" t="s">
        <v>108</v>
      </c>
      <c r="B455" s="12" t="s">
        <v>163</v>
      </c>
      <c r="C455" s="12" t="s">
        <v>28</v>
      </c>
      <c r="D455" s="12" t="s">
        <v>589</v>
      </c>
      <c r="E455" s="12" t="s">
        <v>1576</v>
      </c>
      <c r="F455" s="12" t="s">
        <v>2693</v>
      </c>
      <c r="G455" s="12" t="s">
        <v>25</v>
      </c>
      <c r="H455" s="12">
        <v>2000369368</v>
      </c>
      <c r="I455" s="12" t="s">
        <v>3869</v>
      </c>
      <c r="J455" s="13"/>
      <c r="K455" s="13"/>
      <c r="L455" s="14"/>
      <c r="M455" s="7"/>
      <c r="N455" s="6"/>
      <c r="O455" s="12" t="s">
        <v>26</v>
      </c>
      <c r="P455" s="6"/>
      <c r="Q455" s="6"/>
      <c r="R455" s="8"/>
      <c r="S455" s="8"/>
      <c r="T455" s="18">
        <v>4010</v>
      </c>
      <c r="U455" s="8"/>
      <c r="V455" s="4">
        <v>39036</v>
      </c>
      <c r="W455" s="6" t="s">
        <v>27</v>
      </c>
      <c r="Y455" s="11" t="s">
        <v>108</v>
      </c>
      <c r="AB455" s="23"/>
      <c r="AG455" s="23"/>
      <c r="AH455" s="19"/>
      <c r="AI455" s="19"/>
      <c r="AL455"/>
      <c r="AM455" s="19"/>
    </row>
    <row r="456" spans="1:39" s="9" customFormat="1" ht="15" customHeight="1" x14ac:dyDescent="0.25">
      <c r="A456" s="11" t="s">
        <v>108</v>
      </c>
      <c r="B456" s="12" t="s">
        <v>163</v>
      </c>
      <c r="C456" s="12" t="s">
        <v>28</v>
      </c>
      <c r="D456" s="12" t="s">
        <v>590</v>
      </c>
      <c r="E456" s="12" t="s">
        <v>1577</v>
      </c>
      <c r="F456" s="12" t="s">
        <v>2694</v>
      </c>
      <c r="G456" s="12" t="s">
        <v>25</v>
      </c>
      <c r="H456" s="12">
        <v>2000370517</v>
      </c>
      <c r="I456" s="12" t="s">
        <v>3869</v>
      </c>
      <c r="J456" s="13"/>
      <c r="K456" s="13"/>
      <c r="L456" s="14"/>
      <c r="M456" s="7"/>
      <c r="N456" s="6"/>
      <c r="O456" s="12" t="s">
        <v>26</v>
      </c>
      <c r="P456" s="6"/>
      <c r="Q456" s="6"/>
      <c r="R456" s="8"/>
      <c r="S456" s="8"/>
      <c r="T456" s="18">
        <v>2920</v>
      </c>
      <c r="U456" s="8"/>
      <c r="V456" s="4">
        <v>39063</v>
      </c>
      <c r="W456" s="6" t="s">
        <v>27</v>
      </c>
      <c r="Y456" s="11" t="s">
        <v>108</v>
      </c>
      <c r="AB456" s="23"/>
      <c r="AG456" s="23"/>
      <c r="AH456" s="19"/>
      <c r="AI456" s="19"/>
      <c r="AL456"/>
      <c r="AM456" s="19"/>
    </row>
    <row r="457" spans="1:39" s="9" customFormat="1" ht="15" customHeight="1" x14ac:dyDescent="0.25">
      <c r="A457" s="11" t="s">
        <v>108</v>
      </c>
      <c r="B457" s="12" t="s">
        <v>163</v>
      </c>
      <c r="C457" s="12" t="s">
        <v>28</v>
      </c>
      <c r="D457" s="12" t="s">
        <v>591</v>
      </c>
      <c r="E457" s="12" t="s">
        <v>1578</v>
      </c>
      <c r="F457" s="12" t="s">
        <v>2695</v>
      </c>
      <c r="G457" s="12" t="s">
        <v>25</v>
      </c>
      <c r="H457" s="12">
        <v>2000366881</v>
      </c>
      <c r="I457" s="12" t="s">
        <v>3869</v>
      </c>
      <c r="J457" s="13"/>
      <c r="K457" s="13"/>
      <c r="L457" s="14"/>
      <c r="M457" s="7"/>
      <c r="N457" s="6"/>
      <c r="O457" s="12" t="s">
        <v>26</v>
      </c>
      <c r="P457" s="6"/>
      <c r="Q457" s="6"/>
      <c r="R457" s="8"/>
      <c r="S457" s="8"/>
      <c r="T457" s="18">
        <v>26448</v>
      </c>
      <c r="U457" s="8"/>
      <c r="V457" s="4">
        <v>39071</v>
      </c>
      <c r="W457" s="6" t="s">
        <v>27</v>
      </c>
      <c r="Y457" s="11" t="s">
        <v>108</v>
      </c>
      <c r="AB457" s="23"/>
      <c r="AG457" s="23"/>
      <c r="AH457" s="19"/>
      <c r="AI457" s="19"/>
      <c r="AL457"/>
      <c r="AM457" s="19"/>
    </row>
    <row r="458" spans="1:39" s="9" customFormat="1" ht="15" customHeight="1" x14ac:dyDescent="0.25">
      <c r="A458" s="11" t="s">
        <v>108</v>
      </c>
      <c r="B458" s="12" t="s">
        <v>163</v>
      </c>
      <c r="C458" s="12" t="s">
        <v>28</v>
      </c>
      <c r="D458" s="12" t="s">
        <v>592</v>
      </c>
      <c r="E458" s="12" t="s">
        <v>1579</v>
      </c>
      <c r="F458" s="12" t="s">
        <v>2696</v>
      </c>
      <c r="G458" s="12" t="s">
        <v>25</v>
      </c>
      <c r="H458" s="12">
        <v>2000366822</v>
      </c>
      <c r="I458" s="12" t="s">
        <v>3869</v>
      </c>
      <c r="J458" s="13"/>
      <c r="K458" s="13"/>
      <c r="L458" s="14"/>
      <c r="M458" s="7"/>
      <c r="N458" s="6"/>
      <c r="O458" s="12" t="s">
        <v>26</v>
      </c>
      <c r="P458" s="6"/>
      <c r="Q458" s="6"/>
      <c r="R458" s="8"/>
      <c r="S458" s="8"/>
      <c r="T458" s="18">
        <v>10652</v>
      </c>
      <c r="U458" s="8"/>
      <c r="V458" s="4">
        <v>39078</v>
      </c>
      <c r="W458" s="6" t="s">
        <v>27</v>
      </c>
      <c r="Y458" s="11" t="s">
        <v>108</v>
      </c>
      <c r="AB458" s="23"/>
      <c r="AG458" s="23"/>
      <c r="AH458" s="19"/>
      <c r="AI458" s="19"/>
      <c r="AL458"/>
      <c r="AM458" s="19"/>
    </row>
    <row r="459" spans="1:39" s="9" customFormat="1" ht="15" customHeight="1" x14ac:dyDescent="0.25">
      <c r="A459" s="11" t="s">
        <v>79</v>
      </c>
      <c r="B459" s="12" t="s">
        <v>164</v>
      </c>
      <c r="C459" s="12" t="s">
        <v>80</v>
      </c>
      <c r="D459" s="12" t="s">
        <v>593</v>
      </c>
      <c r="E459" s="12" t="s">
        <v>1580</v>
      </c>
      <c r="F459" s="12" t="s">
        <v>2697</v>
      </c>
      <c r="G459" s="12" t="s">
        <v>25</v>
      </c>
      <c r="H459" s="12">
        <v>2001313347</v>
      </c>
      <c r="I459" s="12" t="s">
        <v>3869</v>
      </c>
      <c r="J459" s="13"/>
      <c r="K459" s="13"/>
      <c r="L459" s="14"/>
      <c r="M459" s="7"/>
      <c r="N459" s="6"/>
      <c r="O459" s="12" t="s">
        <v>26</v>
      </c>
      <c r="P459" s="6"/>
      <c r="Q459" s="6"/>
      <c r="R459" s="8"/>
      <c r="S459" s="8"/>
      <c r="T459" s="18">
        <v>4782</v>
      </c>
      <c r="U459" s="8"/>
      <c r="V459" s="4">
        <v>38745</v>
      </c>
      <c r="W459" s="6" t="s">
        <v>27</v>
      </c>
      <c r="Y459" s="11" t="s">
        <v>79</v>
      </c>
      <c r="AB459" s="23"/>
      <c r="AG459" s="23"/>
      <c r="AH459" s="19"/>
      <c r="AI459" s="19"/>
      <c r="AL459"/>
      <c r="AM459" s="19"/>
    </row>
    <row r="460" spans="1:39" s="9" customFormat="1" ht="15" customHeight="1" x14ac:dyDescent="0.25">
      <c r="A460" s="11" t="s">
        <v>79</v>
      </c>
      <c r="B460" s="12" t="s">
        <v>164</v>
      </c>
      <c r="C460" s="12" t="s">
        <v>80</v>
      </c>
      <c r="D460" s="12" t="s">
        <v>594</v>
      </c>
      <c r="E460" s="12" t="s">
        <v>1581</v>
      </c>
      <c r="F460" s="12" t="s">
        <v>2698</v>
      </c>
      <c r="G460" s="12" t="s">
        <v>25</v>
      </c>
      <c r="H460" s="12">
        <v>2001320947</v>
      </c>
      <c r="I460" s="12" t="s">
        <v>3869</v>
      </c>
      <c r="J460" s="13"/>
      <c r="K460" s="13"/>
      <c r="L460" s="14"/>
      <c r="M460" s="7"/>
      <c r="N460" s="6"/>
      <c r="O460" s="12" t="s">
        <v>26</v>
      </c>
      <c r="P460" s="6"/>
      <c r="Q460" s="6"/>
      <c r="R460" s="8"/>
      <c r="S460" s="8"/>
      <c r="T460" s="18">
        <v>2352</v>
      </c>
      <c r="U460" s="8"/>
      <c r="V460" s="4">
        <v>38749</v>
      </c>
      <c r="W460" s="6" t="s">
        <v>27</v>
      </c>
      <c r="Y460" s="11" t="s">
        <v>79</v>
      </c>
      <c r="AB460" s="23"/>
      <c r="AG460" s="23"/>
      <c r="AH460" s="19"/>
      <c r="AI460" s="19"/>
      <c r="AL460"/>
      <c r="AM460" s="19"/>
    </row>
    <row r="461" spans="1:39" s="9" customFormat="1" ht="15" customHeight="1" x14ac:dyDescent="0.25">
      <c r="A461" s="11" t="s">
        <v>79</v>
      </c>
      <c r="B461" s="12" t="s">
        <v>164</v>
      </c>
      <c r="C461" s="12" t="s">
        <v>80</v>
      </c>
      <c r="D461" s="12" t="s">
        <v>595</v>
      </c>
      <c r="E461" s="12" t="s">
        <v>1582</v>
      </c>
      <c r="F461" s="12" t="s">
        <v>2699</v>
      </c>
      <c r="G461" s="12" t="s">
        <v>25</v>
      </c>
      <c r="H461" s="12">
        <v>2001329707</v>
      </c>
      <c r="I461" s="12" t="s">
        <v>3870</v>
      </c>
      <c r="J461" s="13"/>
      <c r="K461" s="13"/>
      <c r="L461" s="14"/>
      <c r="M461" s="7"/>
      <c r="N461" s="6"/>
      <c r="O461" s="12" t="s">
        <v>26</v>
      </c>
      <c r="P461" s="6"/>
      <c r="Q461" s="6"/>
      <c r="R461" s="8"/>
      <c r="S461" s="8"/>
      <c r="T461" s="18">
        <v>64027.85</v>
      </c>
      <c r="U461" s="8"/>
      <c r="V461" s="4">
        <v>38814</v>
      </c>
      <c r="W461" s="6" t="s">
        <v>27</v>
      </c>
      <c r="Y461" s="11" t="s">
        <v>79</v>
      </c>
      <c r="AB461" s="23"/>
      <c r="AG461" s="23"/>
      <c r="AH461" s="19"/>
      <c r="AI461" s="19"/>
      <c r="AL461"/>
      <c r="AM461" s="19"/>
    </row>
    <row r="462" spans="1:39" s="9" customFormat="1" ht="15" customHeight="1" x14ac:dyDescent="0.25">
      <c r="A462" s="11" t="s">
        <v>79</v>
      </c>
      <c r="B462" s="12" t="s">
        <v>164</v>
      </c>
      <c r="C462" s="12" t="s">
        <v>80</v>
      </c>
      <c r="D462" s="12" t="s">
        <v>596</v>
      </c>
      <c r="E462" s="12" t="s">
        <v>1583</v>
      </c>
      <c r="F462" s="12" t="s">
        <v>2700</v>
      </c>
      <c r="G462" s="12" t="s">
        <v>25</v>
      </c>
      <c r="H462" s="12">
        <v>2001316958</v>
      </c>
      <c r="I462" s="12" t="s">
        <v>3869</v>
      </c>
      <c r="J462" s="13"/>
      <c r="K462" s="13"/>
      <c r="L462" s="14"/>
      <c r="M462" s="7"/>
      <c r="N462" s="6"/>
      <c r="O462" s="12" t="s">
        <v>26</v>
      </c>
      <c r="P462" s="6"/>
      <c r="Q462" s="6"/>
      <c r="R462" s="8"/>
      <c r="S462" s="8"/>
      <c r="T462" s="18">
        <v>3806.81</v>
      </c>
      <c r="U462" s="8"/>
      <c r="V462" s="4">
        <v>38839</v>
      </c>
      <c r="W462" s="6" t="s">
        <v>27</v>
      </c>
      <c r="Y462" s="11" t="s">
        <v>79</v>
      </c>
      <c r="AB462" s="23"/>
      <c r="AG462" s="23"/>
      <c r="AH462" s="19"/>
      <c r="AI462" s="19"/>
      <c r="AL462"/>
      <c r="AM462" s="19"/>
    </row>
    <row r="463" spans="1:39" s="9" customFormat="1" ht="15" customHeight="1" x14ac:dyDescent="0.25">
      <c r="A463" s="11" t="s">
        <v>79</v>
      </c>
      <c r="B463" s="12" t="s">
        <v>164</v>
      </c>
      <c r="C463" s="12" t="s">
        <v>80</v>
      </c>
      <c r="D463" s="12" t="s">
        <v>597</v>
      </c>
      <c r="E463" s="12" t="s">
        <v>1584</v>
      </c>
      <c r="F463" s="12" t="s">
        <v>2701</v>
      </c>
      <c r="G463" s="12" t="s">
        <v>25</v>
      </c>
      <c r="H463" s="12">
        <v>2001327782</v>
      </c>
      <c r="I463" s="12" t="s">
        <v>3870</v>
      </c>
      <c r="J463" s="13"/>
      <c r="K463" s="13"/>
      <c r="L463" s="14"/>
      <c r="M463" s="7"/>
      <c r="N463" s="6"/>
      <c r="O463" s="12" t="s">
        <v>26</v>
      </c>
      <c r="P463" s="6"/>
      <c r="Q463" s="6"/>
      <c r="R463" s="8"/>
      <c r="S463" s="8"/>
      <c r="T463" s="18">
        <v>0.12</v>
      </c>
      <c r="U463" s="8"/>
      <c r="V463" s="4">
        <v>38875</v>
      </c>
      <c r="W463" s="6" t="s">
        <v>27</v>
      </c>
      <c r="Y463" s="11" t="s">
        <v>79</v>
      </c>
      <c r="AB463" s="23"/>
      <c r="AG463" s="23"/>
      <c r="AH463" s="19"/>
      <c r="AI463" s="19"/>
      <c r="AL463"/>
      <c r="AM463" s="19"/>
    </row>
    <row r="464" spans="1:39" s="9" customFormat="1" ht="15" customHeight="1" x14ac:dyDescent="0.25">
      <c r="A464" s="11" t="s">
        <v>79</v>
      </c>
      <c r="B464" s="12" t="s">
        <v>164</v>
      </c>
      <c r="C464" s="12" t="s">
        <v>80</v>
      </c>
      <c r="D464" s="12" t="s">
        <v>598</v>
      </c>
      <c r="E464" s="12" t="s">
        <v>1585</v>
      </c>
      <c r="F464" s="12" t="s">
        <v>2702</v>
      </c>
      <c r="G464" s="12" t="s">
        <v>25</v>
      </c>
      <c r="H464" s="12">
        <v>2001316028</v>
      </c>
      <c r="I464" s="12" t="s">
        <v>3869</v>
      </c>
      <c r="J464" s="13"/>
      <c r="K464" s="13"/>
      <c r="L464" s="14"/>
      <c r="M464" s="7"/>
      <c r="N464" s="6"/>
      <c r="O464" s="12" t="s">
        <v>26</v>
      </c>
      <c r="P464" s="6"/>
      <c r="Q464" s="6"/>
      <c r="R464" s="8"/>
      <c r="S464" s="8"/>
      <c r="T464" s="18">
        <v>30525</v>
      </c>
      <c r="U464" s="8"/>
      <c r="V464" s="4">
        <v>38895</v>
      </c>
      <c r="W464" s="6" t="s">
        <v>27</v>
      </c>
      <c r="Y464" s="11" t="s">
        <v>79</v>
      </c>
      <c r="AB464" s="23"/>
      <c r="AG464" s="23"/>
      <c r="AH464" s="19"/>
      <c r="AI464" s="19"/>
      <c r="AL464"/>
      <c r="AM464" s="19"/>
    </row>
    <row r="465" spans="1:39" s="9" customFormat="1" ht="15" customHeight="1" x14ac:dyDescent="0.25">
      <c r="A465" s="11" t="s">
        <v>79</v>
      </c>
      <c r="B465" s="12" t="s">
        <v>164</v>
      </c>
      <c r="C465" s="12" t="s">
        <v>80</v>
      </c>
      <c r="D465" s="12" t="s">
        <v>599</v>
      </c>
      <c r="E465" s="12" t="s">
        <v>1586</v>
      </c>
      <c r="F465" s="12" t="s">
        <v>2703</v>
      </c>
      <c r="G465" s="12" t="s">
        <v>25</v>
      </c>
      <c r="H465" s="12">
        <v>2001325801</v>
      </c>
      <c r="I465" s="12" t="s">
        <v>3869</v>
      </c>
      <c r="J465" s="13"/>
      <c r="K465" s="13"/>
      <c r="L465" s="14"/>
      <c r="M465" s="7"/>
      <c r="N465" s="6"/>
      <c r="O465" s="12" t="s">
        <v>26</v>
      </c>
      <c r="P465" s="6"/>
      <c r="Q465" s="6"/>
      <c r="R465" s="8"/>
      <c r="S465" s="8"/>
      <c r="T465" s="18">
        <v>204</v>
      </c>
      <c r="U465" s="8"/>
      <c r="V465" s="4">
        <v>38925</v>
      </c>
      <c r="W465" s="6" t="s">
        <v>27</v>
      </c>
      <c r="Y465" s="11" t="s">
        <v>79</v>
      </c>
      <c r="AB465" s="23"/>
      <c r="AG465" s="23"/>
      <c r="AH465" s="19"/>
      <c r="AI465" s="19"/>
      <c r="AL465"/>
      <c r="AM465" s="19"/>
    </row>
    <row r="466" spans="1:39" s="9" customFormat="1" ht="15" customHeight="1" x14ac:dyDescent="0.25">
      <c r="A466" s="11" t="s">
        <v>79</v>
      </c>
      <c r="B466" s="12" t="s">
        <v>164</v>
      </c>
      <c r="C466" s="12" t="s">
        <v>80</v>
      </c>
      <c r="D466" s="12" t="s">
        <v>600</v>
      </c>
      <c r="E466" s="12" t="s">
        <v>1587</v>
      </c>
      <c r="F466" s="12" t="s">
        <v>2704</v>
      </c>
      <c r="G466" s="12" t="s">
        <v>25</v>
      </c>
      <c r="H466" s="12">
        <v>2001313242</v>
      </c>
      <c r="I466" s="12" t="s">
        <v>3869</v>
      </c>
      <c r="J466" s="13"/>
      <c r="K466" s="13"/>
      <c r="L466" s="14"/>
      <c r="M466" s="7"/>
      <c r="N466" s="6"/>
      <c r="O466" s="12" t="s">
        <v>26</v>
      </c>
      <c r="P466" s="6"/>
      <c r="Q466" s="6"/>
      <c r="R466" s="8"/>
      <c r="S466" s="8"/>
      <c r="T466" s="18">
        <v>296133</v>
      </c>
      <c r="U466" s="8"/>
      <c r="V466" s="4">
        <v>38952</v>
      </c>
      <c r="W466" s="6" t="s">
        <v>27</v>
      </c>
      <c r="Y466" s="11" t="s">
        <v>79</v>
      </c>
      <c r="AB466" s="23"/>
      <c r="AG466" s="23"/>
      <c r="AH466" s="19"/>
      <c r="AI466" s="19"/>
      <c r="AL466"/>
      <c r="AM466" s="19"/>
    </row>
    <row r="467" spans="1:39" s="9" customFormat="1" ht="15" customHeight="1" x14ac:dyDescent="0.25">
      <c r="A467" s="11" t="s">
        <v>79</v>
      </c>
      <c r="B467" s="12" t="s">
        <v>164</v>
      </c>
      <c r="C467" s="12" t="s">
        <v>80</v>
      </c>
      <c r="D467" s="12" t="s">
        <v>601</v>
      </c>
      <c r="E467" s="12" t="s">
        <v>1588</v>
      </c>
      <c r="F467" s="12" t="s">
        <v>2705</v>
      </c>
      <c r="G467" s="12" t="s">
        <v>25</v>
      </c>
      <c r="H467" s="12">
        <v>2001312408</v>
      </c>
      <c r="I467" s="12" t="s">
        <v>3869</v>
      </c>
      <c r="J467" s="13"/>
      <c r="K467" s="13"/>
      <c r="L467" s="14"/>
      <c r="M467" s="7"/>
      <c r="N467" s="6"/>
      <c r="O467" s="12" t="s">
        <v>26</v>
      </c>
      <c r="P467" s="6"/>
      <c r="Q467" s="6"/>
      <c r="R467" s="8"/>
      <c r="S467" s="8"/>
      <c r="T467" s="18">
        <v>2062</v>
      </c>
      <c r="U467" s="8"/>
      <c r="V467" s="4">
        <v>38954</v>
      </c>
      <c r="W467" s="6" t="s">
        <v>27</v>
      </c>
      <c r="Y467" s="11" t="s">
        <v>79</v>
      </c>
      <c r="AB467" s="23"/>
      <c r="AG467" s="23"/>
      <c r="AH467" s="19"/>
      <c r="AI467" s="19"/>
      <c r="AL467"/>
      <c r="AM467" s="19"/>
    </row>
    <row r="468" spans="1:39" s="9" customFormat="1" ht="15" customHeight="1" x14ac:dyDescent="0.25">
      <c r="A468" s="11" t="s">
        <v>79</v>
      </c>
      <c r="B468" s="12" t="s">
        <v>164</v>
      </c>
      <c r="C468" s="12" t="s">
        <v>80</v>
      </c>
      <c r="D468" s="12">
        <v>0</v>
      </c>
      <c r="E468" s="12" t="s">
        <v>1589</v>
      </c>
      <c r="F468" s="12" t="s">
        <v>2706</v>
      </c>
      <c r="G468" s="12" t="s">
        <v>25</v>
      </c>
      <c r="H468" s="12">
        <v>2001312556</v>
      </c>
      <c r="I468" s="12" t="s">
        <v>3869</v>
      </c>
      <c r="J468" s="13"/>
      <c r="K468" s="13"/>
      <c r="L468" s="14"/>
      <c r="M468" s="7"/>
      <c r="N468" s="6"/>
      <c r="O468" s="12" t="s">
        <v>26</v>
      </c>
      <c r="P468" s="6"/>
      <c r="Q468" s="6"/>
      <c r="R468" s="8"/>
      <c r="S468" s="8"/>
      <c r="T468" s="18">
        <v>4512</v>
      </c>
      <c r="U468" s="8"/>
      <c r="V468" s="4">
        <v>38960</v>
      </c>
      <c r="W468" s="6" t="s">
        <v>27</v>
      </c>
      <c r="Y468" s="11" t="s">
        <v>79</v>
      </c>
      <c r="AB468" s="23"/>
      <c r="AG468" s="23"/>
      <c r="AH468" s="19"/>
      <c r="AI468" s="19"/>
      <c r="AL468"/>
      <c r="AM468" s="19"/>
    </row>
    <row r="469" spans="1:39" s="9" customFormat="1" ht="15" customHeight="1" x14ac:dyDescent="0.25">
      <c r="A469" s="11" t="s">
        <v>79</v>
      </c>
      <c r="B469" s="12" t="s">
        <v>164</v>
      </c>
      <c r="C469" s="12" t="s">
        <v>80</v>
      </c>
      <c r="D469" s="12" t="s">
        <v>602</v>
      </c>
      <c r="E469" s="12" t="s">
        <v>1590</v>
      </c>
      <c r="F469" s="12" t="s">
        <v>2707</v>
      </c>
      <c r="G469" s="12" t="s">
        <v>25</v>
      </c>
      <c r="H469" s="12">
        <v>2001329734</v>
      </c>
      <c r="I469" s="12" t="s">
        <v>3870</v>
      </c>
      <c r="J469" s="13"/>
      <c r="K469" s="13"/>
      <c r="L469" s="14"/>
      <c r="M469" s="7"/>
      <c r="N469" s="6"/>
      <c r="O469" s="12" t="s">
        <v>26</v>
      </c>
      <c r="P469" s="6"/>
      <c r="Q469" s="6"/>
      <c r="R469" s="8"/>
      <c r="S469" s="8"/>
      <c r="T469" s="18">
        <v>3174.66</v>
      </c>
      <c r="U469" s="8"/>
      <c r="V469" s="4">
        <v>38983</v>
      </c>
      <c r="W469" s="6" t="s">
        <v>27</v>
      </c>
      <c r="Y469" s="11" t="s">
        <v>79</v>
      </c>
      <c r="AB469" s="23"/>
      <c r="AG469" s="23"/>
      <c r="AH469" s="19"/>
      <c r="AI469" s="19"/>
      <c r="AL469"/>
      <c r="AM469" s="19"/>
    </row>
    <row r="470" spans="1:39" s="9" customFormat="1" ht="15" customHeight="1" x14ac:dyDescent="0.25">
      <c r="A470" s="11" t="s">
        <v>79</v>
      </c>
      <c r="B470" s="12" t="s">
        <v>164</v>
      </c>
      <c r="C470" s="12" t="s">
        <v>80</v>
      </c>
      <c r="D470" s="12" t="s">
        <v>603</v>
      </c>
      <c r="E470" s="12" t="s">
        <v>1591</v>
      </c>
      <c r="F470" s="12" t="s">
        <v>2708</v>
      </c>
      <c r="G470" s="12" t="s">
        <v>25</v>
      </c>
      <c r="H470" s="12">
        <v>2001314297</v>
      </c>
      <c r="I470" s="12" t="s">
        <v>3869</v>
      </c>
      <c r="J470" s="13"/>
      <c r="K470" s="13"/>
      <c r="L470" s="14"/>
      <c r="M470" s="7"/>
      <c r="N470" s="6"/>
      <c r="O470" s="12" t="s">
        <v>26</v>
      </c>
      <c r="P470" s="6"/>
      <c r="Q470" s="6"/>
      <c r="R470" s="8"/>
      <c r="S470" s="8"/>
      <c r="T470" s="18">
        <v>218</v>
      </c>
      <c r="U470" s="8"/>
      <c r="V470" s="4">
        <v>38988</v>
      </c>
      <c r="W470" s="6" t="s">
        <v>27</v>
      </c>
      <c r="Y470" s="11" t="s">
        <v>79</v>
      </c>
      <c r="AB470" s="23"/>
      <c r="AG470" s="23"/>
      <c r="AH470" s="19"/>
      <c r="AI470" s="19"/>
      <c r="AL470"/>
      <c r="AM470" s="19"/>
    </row>
    <row r="471" spans="1:39" s="9" customFormat="1" ht="15" customHeight="1" x14ac:dyDescent="0.25">
      <c r="A471" s="11" t="s">
        <v>79</v>
      </c>
      <c r="B471" s="12" t="s">
        <v>164</v>
      </c>
      <c r="C471" s="12" t="s">
        <v>80</v>
      </c>
      <c r="D471" s="12" t="s">
        <v>604</v>
      </c>
      <c r="E471" s="12" t="s">
        <v>1592</v>
      </c>
      <c r="F471" s="12" t="s">
        <v>2709</v>
      </c>
      <c r="G471" s="12" t="s">
        <v>25</v>
      </c>
      <c r="H471" s="12">
        <v>2001316478</v>
      </c>
      <c r="I471" s="12" t="s">
        <v>3869</v>
      </c>
      <c r="J471" s="13"/>
      <c r="K471" s="13"/>
      <c r="L471" s="14"/>
      <c r="M471" s="7"/>
      <c r="N471" s="6"/>
      <c r="O471" s="12" t="s">
        <v>26</v>
      </c>
      <c r="P471" s="6"/>
      <c r="Q471" s="6"/>
      <c r="R471" s="8"/>
      <c r="S471" s="8"/>
      <c r="T471" s="18">
        <v>1454.57</v>
      </c>
      <c r="U471" s="8"/>
      <c r="V471" s="4">
        <v>39007</v>
      </c>
      <c r="W471" s="6" t="s">
        <v>27</v>
      </c>
      <c r="Y471" s="11" t="s">
        <v>79</v>
      </c>
      <c r="AB471" s="23"/>
      <c r="AG471" s="23"/>
      <c r="AH471" s="19"/>
      <c r="AI471" s="19"/>
      <c r="AL471"/>
      <c r="AM471" s="19"/>
    </row>
    <row r="472" spans="1:39" s="9" customFormat="1" ht="15" customHeight="1" x14ac:dyDescent="0.25">
      <c r="A472" s="11" t="s">
        <v>79</v>
      </c>
      <c r="B472" s="12" t="s">
        <v>164</v>
      </c>
      <c r="C472" s="12" t="s">
        <v>80</v>
      </c>
      <c r="D472" s="12" t="s">
        <v>605</v>
      </c>
      <c r="E472" s="12" t="s">
        <v>1593</v>
      </c>
      <c r="F472" s="12" t="s">
        <v>2710</v>
      </c>
      <c r="G472" s="12" t="s">
        <v>25</v>
      </c>
      <c r="H472" s="12">
        <v>2001316306</v>
      </c>
      <c r="I472" s="12" t="s">
        <v>3869</v>
      </c>
      <c r="J472" s="13"/>
      <c r="K472" s="13"/>
      <c r="L472" s="14"/>
      <c r="M472" s="7"/>
      <c r="N472" s="6"/>
      <c r="O472" s="12" t="s">
        <v>26</v>
      </c>
      <c r="P472" s="6"/>
      <c r="Q472" s="6"/>
      <c r="R472" s="8"/>
      <c r="S472" s="8"/>
      <c r="T472" s="18">
        <v>8020</v>
      </c>
      <c r="U472" s="8"/>
      <c r="V472" s="4">
        <v>39022</v>
      </c>
      <c r="W472" s="6" t="s">
        <v>27</v>
      </c>
      <c r="Y472" s="11" t="s">
        <v>79</v>
      </c>
      <c r="AB472" s="23"/>
      <c r="AG472" s="23"/>
      <c r="AH472" s="19"/>
      <c r="AI472" s="19"/>
      <c r="AL472"/>
      <c r="AM472" s="19"/>
    </row>
    <row r="473" spans="1:39" s="9" customFormat="1" ht="15" customHeight="1" x14ac:dyDescent="0.25">
      <c r="A473" s="11" t="s">
        <v>79</v>
      </c>
      <c r="B473" s="12" t="s">
        <v>164</v>
      </c>
      <c r="C473" s="12" t="s">
        <v>80</v>
      </c>
      <c r="D473" s="12" t="s">
        <v>606</v>
      </c>
      <c r="E473" s="12" t="s">
        <v>1594</v>
      </c>
      <c r="F473" s="12" t="s">
        <v>2711</v>
      </c>
      <c r="G473" s="12" t="s">
        <v>25</v>
      </c>
      <c r="H473" s="12">
        <v>2001315393</v>
      </c>
      <c r="I473" s="12" t="s">
        <v>3869</v>
      </c>
      <c r="J473" s="13"/>
      <c r="K473" s="13"/>
      <c r="L473" s="14"/>
      <c r="M473" s="7"/>
      <c r="N473" s="6"/>
      <c r="O473" s="12" t="s">
        <v>26</v>
      </c>
      <c r="P473" s="6"/>
      <c r="Q473" s="6"/>
      <c r="R473" s="8"/>
      <c r="S473" s="8"/>
      <c r="T473" s="18">
        <v>1008</v>
      </c>
      <c r="U473" s="8"/>
      <c r="V473" s="4">
        <v>39046</v>
      </c>
      <c r="W473" s="6" t="s">
        <v>27</v>
      </c>
      <c r="Y473" s="11" t="s">
        <v>79</v>
      </c>
      <c r="AB473" s="23"/>
      <c r="AG473" s="23"/>
      <c r="AH473" s="19"/>
      <c r="AI473" s="19"/>
      <c r="AL473"/>
      <c r="AM473" s="19"/>
    </row>
    <row r="474" spans="1:39" s="9" customFormat="1" ht="15" customHeight="1" x14ac:dyDescent="0.25">
      <c r="A474" s="11" t="s">
        <v>79</v>
      </c>
      <c r="B474" s="12" t="s">
        <v>164</v>
      </c>
      <c r="C474" s="12" t="s">
        <v>80</v>
      </c>
      <c r="D474" s="12" t="s">
        <v>607</v>
      </c>
      <c r="E474" s="12" t="s">
        <v>1595</v>
      </c>
      <c r="F474" s="12" t="s">
        <v>2712</v>
      </c>
      <c r="G474" s="12" t="s">
        <v>25</v>
      </c>
      <c r="H474" s="12">
        <v>2001314017</v>
      </c>
      <c r="I474" s="12" t="s">
        <v>3869</v>
      </c>
      <c r="J474" s="13"/>
      <c r="K474" s="13"/>
      <c r="L474" s="14"/>
      <c r="M474" s="7"/>
      <c r="N474" s="6"/>
      <c r="O474" s="12" t="s">
        <v>26</v>
      </c>
      <c r="P474" s="6"/>
      <c r="Q474" s="6"/>
      <c r="R474" s="8"/>
      <c r="S474" s="8"/>
      <c r="T474" s="18">
        <v>1462</v>
      </c>
      <c r="U474" s="8"/>
      <c r="V474" s="4">
        <v>39049</v>
      </c>
      <c r="W474" s="6" t="s">
        <v>27</v>
      </c>
      <c r="Y474" s="11" t="s">
        <v>79</v>
      </c>
      <c r="AB474" s="23"/>
      <c r="AG474" s="23"/>
      <c r="AH474" s="19"/>
      <c r="AI474" s="19"/>
      <c r="AL474"/>
      <c r="AM474" s="19"/>
    </row>
    <row r="475" spans="1:39" s="9" customFormat="1" ht="15" customHeight="1" x14ac:dyDescent="0.25">
      <c r="A475" s="11" t="s">
        <v>91</v>
      </c>
      <c r="B475" s="12" t="s">
        <v>165</v>
      </c>
      <c r="C475" s="12" t="s">
        <v>28</v>
      </c>
      <c r="D475" s="12" t="s">
        <v>608</v>
      </c>
      <c r="E475" s="12" t="s">
        <v>1596</v>
      </c>
      <c r="F475" s="12" t="s">
        <v>2713</v>
      </c>
      <c r="G475" s="12" t="s">
        <v>25</v>
      </c>
      <c r="H475" s="12">
        <v>2000347704</v>
      </c>
      <c r="I475" s="12" t="s">
        <v>3870</v>
      </c>
      <c r="J475" s="13"/>
      <c r="K475" s="13"/>
      <c r="L475" s="14"/>
      <c r="M475" s="7"/>
      <c r="N475" s="6"/>
      <c r="O475" s="12" t="s">
        <v>26</v>
      </c>
      <c r="P475" s="6"/>
      <c r="Q475" s="6"/>
      <c r="R475" s="8"/>
      <c r="S475" s="8"/>
      <c r="T475" s="18">
        <v>0.06</v>
      </c>
      <c r="U475" s="8"/>
      <c r="V475" s="4">
        <v>38750</v>
      </c>
      <c r="W475" s="6" t="s">
        <v>27</v>
      </c>
      <c r="Y475" s="11" t="s">
        <v>91</v>
      </c>
      <c r="AB475" s="23"/>
      <c r="AG475" s="23"/>
      <c r="AH475" s="19"/>
      <c r="AI475" s="19"/>
      <c r="AL475"/>
      <c r="AM475" s="19"/>
    </row>
    <row r="476" spans="1:39" s="9" customFormat="1" ht="15" customHeight="1" x14ac:dyDescent="0.25">
      <c r="A476" s="11" t="s">
        <v>91</v>
      </c>
      <c r="B476" s="12" t="s">
        <v>165</v>
      </c>
      <c r="C476" s="12" t="s">
        <v>28</v>
      </c>
      <c r="D476" s="12" t="s">
        <v>609</v>
      </c>
      <c r="E476" s="12" t="s">
        <v>1597</v>
      </c>
      <c r="F476" s="12" t="s">
        <v>2714</v>
      </c>
      <c r="G476" s="12" t="s">
        <v>25</v>
      </c>
      <c r="H476" s="12">
        <v>2000334572</v>
      </c>
      <c r="I476" s="12" t="s">
        <v>3869</v>
      </c>
      <c r="J476" s="13"/>
      <c r="K476" s="13"/>
      <c r="L476" s="14"/>
      <c r="M476" s="7"/>
      <c r="N476" s="6"/>
      <c r="O476" s="12" t="s">
        <v>26</v>
      </c>
      <c r="P476" s="6"/>
      <c r="Q476" s="6"/>
      <c r="R476" s="8"/>
      <c r="S476" s="8"/>
      <c r="T476" s="18">
        <v>7795</v>
      </c>
      <c r="U476" s="8"/>
      <c r="V476" s="4">
        <v>38778</v>
      </c>
      <c r="W476" s="6" t="s">
        <v>27</v>
      </c>
      <c r="Y476" s="11" t="s">
        <v>91</v>
      </c>
      <c r="AB476" s="23"/>
      <c r="AG476" s="23"/>
      <c r="AH476" s="19"/>
      <c r="AI476" s="19"/>
      <c r="AL476"/>
      <c r="AM476" s="19"/>
    </row>
    <row r="477" spans="1:39" s="9" customFormat="1" ht="15" customHeight="1" x14ac:dyDescent="0.25">
      <c r="A477" s="11" t="s">
        <v>91</v>
      </c>
      <c r="B477" s="12" t="s">
        <v>165</v>
      </c>
      <c r="C477" s="12" t="s">
        <v>28</v>
      </c>
      <c r="D477" s="12" t="s">
        <v>610</v>
      </c>
      <c r="E477" s="12" t="s">
        <v>1598</v>
      </c>
      <c r="F477" s="12" t="s">
        <v>2715</v>
      </c>
      <c r="G477" s="12" t="s">
        <v>25</v>
      </c>
      <c r="H477" s="12">
        <v>2000337474</v>
      </c>
      <c r="I477" s="12" t="s">
        <v>3869</v>
      </c>
      <c r="J477" s="13"/>
      <c r="K477" s="13"/>
      <c r="L477" s="14"/>
      <c r="M477" s="7"/>
      <c r="N477" s="6"/>
      <c r="O477" s="12" t="s">
        <v>26</v>
      </c>
      <c r="P477" s="6"/>
      <c r="Q477" s="6"/>
      <c r="R477" s="8"/>
      <c r="S477" s="8"/>
      <c r="T477" s="18">
        <v>26072</v>
      </c>
      <c r="U477" s="8"/>
      <c r="V477" s="4">
        <v>38782</v>
      </c>
      <c r="W477" s="6" t="s">
        <v>27</v>
      </c>
      <c r="Y477" s="11" t="s">
        <v>91</v>
      </c>
      <c r="AB477" s="23"/>
      <c r="AG477" s="23"/>
      <c r="AH477" s="19"/>
      <c r="AI477" s="19"/>
      <c r="AL477"/>
      <c r="AM477" s="19"/>
    </row>
    <row r="478" spans="1:39" s="9" customFormat="1" ht="15" customHeight="1" x14ac:dyDescent="0.25">
      <c r="A478" s="11" t="s">
        <v>91</v>
      </c>
      <c r="B478" s="12" t="s">
        <v>165</v>
      </c>
      <c r="C478" s="12" t="s">
        <v>28</v>
      </c>
      <c r="D478" s="12" t="s">
        <v>611</v>
      </c>
      <c r="E478" s="12" t="s">
        <v>1599</v>
      </c>
      <c r="F478" s="12" t="s">
        <v>2716</v>
      </c>
      <c r="G478" s="12" t="s">
        <v>25</v>
      </c>
      <c r="H478" s="12">
        <v>2000346457</v>
      </c>
      <c r="I478" s="12" t="s">
        <v>3870</v>
      </c>
      <c r="J478" s="13"/>
      <c r="K478" s="13"/>
      <c r="L478" s="14"/>
      <c r="M478" s="7"/>
      <c r="N478" s="6"/>
      <c r="O478" s="12" t="s">
        <v>26</v>
      </c>
      <c r="P478" s="6"/>
      <c r="Q478" s="6"/>
      <c r="R478" s="8"/>
      <c r="S478" s="8"/>
      <c r="T478" s="18">
        <v>0.08</v>
      </c>
      <c r="U478" s="8"/>
      <c r="V478" s="4">
        <v>38808</v>
      </c>
      <c r="W478" s="6" t="s">
        <v>27</v>
      </c>
      <c r="Y478" s="11" t="s">
        <v>91</v>
      </c>
      <c r="AB478" s="23"/>
      <c r="AG478" s="23"/>
      <c r="AH478" s="19"/>
      <c r="AI478" s="19"/>
      <c r="AL478"/>
      <c r="AM478" s="19"/>
    </row>
    <row r="479" spans="1:39" s="9" customFormat="1" ht="15" customHeight="1" x14ac:dyDescent="0.25">
      <c r="A479" s="11" t="s">
        <v>91</v>
      </c>
      <c r="B479" s="12" t="s">
        <v>165</v>
      </c>
      <c r="C479" s="12" t="s">
        <v>28</v>
      </c>
      <c r="D479" s="12" t="s">
        <v>612</v>
      </c>
      <c r="E479" s="12" t="s">
        <v>1600</v>
      </c>
      <c r="F479" s="12" t="s">
        <v>2717</v>
      </c>
      <c r="G479" s="12" t="s">
        <v>25</v>
      </c>
      <c r="H479" s="12">
        <v>2000337385</v>
      </c>
      <c r="I479" s="12" t="s">
        <v>3869</v>
      </c>
      <c r="J479" s="13"/>
      <c r="K479" s="13"/>
      <c r="L479" s="14"/>
      <c r="M479" s="7"/>
      <c r="N479" s="6"/>
      <c r="O479" s="12" t="s">
        <v>26</v>
      </c>
      <c r="P479" s="6"/>
      <c r="Q479" s="6"/>
      <c r="R479" s="8"/>
      <c r="S479" s="8"/>
      <c r="T479" s="18">
        <v>2889</v>
      </c>
      <c r="U479" s="8"/>
      <c r="V479" s="4">
        <v>38826</v>
      </c>
      <c r="W479" s="6" t="s">
        <v>27</v>
      </c>
      <c r="Y479" s="11" t="s">
        <v>91</v>
      </c>
      <c r="AB479" s="23"/>
      <c r="AG479" s="23"/>
      <c r="AH479" s="19"/>
      <c r="AI479" s="19"/>
      <c r="AL479"/>
      <c r="AM479" s="19"/>
    </row>
    <row r="480" spans="1:39" s="9" customFormat="1" ht="15" customHeight="1" x14ac:dyDescent="0.25">
      <c r="A480" s="11" t="s">
        <v>91</v>
      </c>
      <c r="B480" s="12" t="s">
        <v>165</v>
      </c>
      <c r="C480" s="12" t="s">
        <v>28</v>
      </c>
      <c r="D480" s="12" t="s">
        <v>613</v>
      </c>
      <c r="E480" s="12" t="s">
        <v>1601</v>
      </c>
      <c r="F480" s="12" t="s">
        <v>2718</v>
      </c>
      <c r="G480" s="12" t="s">
        <v>25</v>
      </c>
      <c r="H480" s="12">
        <v>2000334618</v>
      </c>
      <c r="I480" s="12" t="s">
        <v>3869</v>
      </c>
      <c r="J480" s="13"/>
      <c r="K480" s="13"/>
      <c r="L480" s="14"/>
      <c r="M480" s="7"/>
      <c r="N480" s="6"/>
      <c r="O480" s="12" t="s">
        <v>26</v>
      </c>
      <c r="P480" s="6"/>
      <c r="Q480" s="6"/>
      <c r="R480" s="8"/>
      <c r="S480" s="8"/>
      <c r="T480" s="18">
        <v>31320</v>
      </c>
      <c r="U480" s="8"/>
      <c r="V480" s="4">
        <v>38871</v>
      </c>
      <c r="W480" s="6" t="s">
        <v>27</v>
      </c>
      <c r="Y480" s="11" t="s">
        <v>91</v>
      </c>
      <c r="AB480" s="23"/>
      <c r="AG480" s="23"/>
      <c r="AH480" s="19"/>
      <c r="AI480" s="19"/>
      <c r="AL480"/>
      <c r="AM480" s="19"/>
    </row>
    <row r="481" spans="1:39" s="9" customFormat="1" ht="15" customHeight="1" x14ac:dyDescent="0.25">
      <c r="A481" s="11" t="s">
        <v>91</v>
      </c>
      <c r="B481" s="12" t="s">
        <v>165</v>
      </c>
      <c r="C481" s="12" t="s">
        <v>28</v>
      </c>
      <c r="D481" s="12" t="s">
        <v>614</v>
      </c>
      <c r="E481" s="12" t="s">
        <v>1602</v>
      </c>
      <c r="F481" s="12" t="s">
        <v>2719</v>
      </c>
      <c r="G481" s="12" t="s">
        <v>25</v>
      </c>
      <c r="H481" s="12">
        <v>2000334556</v>
      </c>
      <c r="I481" s="12" t="s">
        <v>3869</v>
      </c>
      <c r="J481" s="13"/>
      <c r="K481" s="13"/>
      <c r="L481" s="14"/>
      <c r="M481" s="7"/>
      <c r="N481" s="6"/>
      <c r="O481" s="12" t="s">
        <v>26</v>
      </c>
      <c r="P481" s="6"/>
      <c r="Q481" s="6"/>
      <c r="R481" s="8"/>
      <c r="S481" s="8"/>
      <c r="T481" s="18">
        <v>4203</v>
      </c>
      <c r="U481" s="8"/>
      <c r="V481" s="4">
        <v>38875</v>
      </c>
      <c r="W481" s="6" t="s">
        <v>27</v>
      </c>
      <c r="Y481" s="11" t="s">
        <v>91</v>
      </c>
      <c r="AB481" s="23"/>
      <c r="AG481" s="23"/>
      <c r="AH481" s="19"/>
      <c r="AI481" s="19"/>
      <c r="AL481"/>
      <c r="AM481" s="19"/>
    </row>
    <row r="482" spans="1:39" s="9" customFormat="1" ht="15" customHeight="1" x14ac:dyDescent="0.25">
      <c r="A482" s="11" t="s">
        <v>91</v>
      </c>
      <c r="B482" s="12" t="s">
        <v>165</v>
      </c>
      <c r="C482" s="12" t="s">
        <v>28</v>
      </c>
      <c r="D482" s="12" t="s">
        <v>615</v>
      </c>
      <c r="E482" s="12" t="s">
        <v>1603</v>
      </c>
      <c r="F482" s="12" t="s">
        <v>2720</v>
      </c>
      <c r="G482" s="12" t="s">
        <v>25</v>
      </c>
      <c r="H482" s="12">
        <v>2000337415</v>
      </c>
      <c r="I482" s="12" t="s">
        <v>3869</v>
      </c>
      <c r="J482" s="13"/>
      <c r="K482" s="13"/>
      <c r="L482" s="14"/>
      <c r="M482" s="7"/>
      <c r="N482" s="6"/>
      <c r="O482" s="12" t="s">
        <v>26</v>
      </c>
      <c r="P482" s="6"/>
      <c r="Q482" s="6"/>
      <c r="R482" s="8"/>
      <c r="S482" s="8"/>
      <c r="T482" s="18">
        <v>15129</v>
      </c>
      <c r="U482" s="8"/>
      <c r="V482" s="4">
        <v>38919</v>
      </c>
      <c r="W482" s="6" t="s">
        <v>27</v>
      </c>
      <c r="Y482" s="11" t="s">
        <v>91</v>
      </c>
      <c r="AB482" s="23"/>
      <c r="AG482" s="23"/>
      <c r="AH482" s="19"/>
      <c r="AI482" s="19"/>
      <c r="AL482"/>
      <c r="AM482" s="19"/>
    </row>
    <row r="483" spans="1:39" s="9" customFormat="1" ht="15" customHeight="1" x14ac:dyDescent="0.25">
      <c r="A483" s="11" t="s">
        <v>63</v>
      </c>
      <c r="B483" s="12" t="s">
        <v>166</v>
      </c>
      <c r="C483" s="12" t="s">
        <v>28</v>
      </c>
      <c r="D483" s="12" t="s">
        <v>616</v>
      </c>
      <c r="E483" s="12" t="s">
        <v>1604</v>
      </c>
      <c r="F483" s="12" t="s">
        <v>2721</v>
      </c>
      <c r="G483" s="12" t="s">
        <v>25</v>
      </c>
      <c r="H483" s="12">
        <v>2001365757</v>
      </c>
      <c r="I483" s="12" t="s">
        <v>3869</v>
      </c>
      <c r="J483" s="13"/>
      <c r="K483" s="13"/>
      <c r="L483" s="14"/>
      <c r="M483" s="7"/>
      <c r="N483" s="6"/>
      <c r="O483" s="12" t="s">
        <v>26</v>
      </c>
      <c r="P483" s="6"/>
      <c r="Q483" s="6"/>
      <c r="R483" s="8"/>
      <c r="S483" s="8"/>
      <c r="T483" s="18">
        <v>1762</v>
      </c>
      <c r="U483" s="8"/>
      <c r="V483" s="4">
        <v>38779</v>
      </c>
      <c r="W483" s="6" t="s">
        <v>27</v>
      </c>
      <c r="Y483" s="11" t="s">
        <v>63</v>
      </c>
      <c r="AB483" s="23"/>
      <c r="AG483" s="23"/>
      <c r="AH483" s="19"/>
      <c r="AI483" s="19"/>
      <c r="AL483"/>
      <c r="AM483" s="19"/>
    </row>
    <row r="484" spans="1:39" s="9" customFormat="1" ht="15" customHeight="1" x14ac:dyDescent="0.25">
      <c r="A484" s="11" t="s">
        <v>63</v>
      </c>
      <c r="B484" s="12" t="s">
        <v>166</v>
      </c>
      <c r="C484" s="12" t="s">
        <v>28</v>
      </c>
      <c r="D484" s="12" t="s">
        <v>617</v>
      </c>
      <c r="E484" s="12" t="s">
        <v>1605</v>
      </c>
      <c r="F484" s="12" t="s">
        <v>2722</v>
      </c>
      <c r="G484" s="12" t="s">
        <v>25</v>
      </c>
      <c r="H484" s="12">
        <v>2000357718</v>
      </c>
      <c r="I484" s="12" t="s">
        <v>3869</v>
      </c>
      <c r="J484" s="13"/>
      <c r="K484" s="13"/>
      <c r="L484" s="14"/>
      <c r="M484" s="7"/>
      <c r="N484" s="6"/>
      <c r="O484" s="12" t="s">
        <v>26</v>
      </c>
      <c r="P484" s="6"/>
      <c r="Q484" s="6"/>
      <c r="R484" s="8"/>
      <c r="S484" s="8"/>
      <c r="T484" s="18">
        <v>3065.64</v>
      </c>
      <c r="U484" s="8"/>
      <c r="V484" s="4">
        <v>38726</v>
      </c>
      <c r="W484" s="6" t="s">
        <v>27</v>
      </c>
      <c r="Y484" s="11" t="s">
        <v>63</v>
      </c>
      <c r="AB484" s="23"/>
      <c r="AG484" s="23"/>
      <c r="AH484" s="19"/>
      <c r="AI484" s="19"/>
      <c r="AL484"/>
      <c r="AM484" s="19"/>
    </row>
    <row r="485" spans="1:39" s="9" customFormat="1" ht="15" customHeight="1" x14ac:dyDescent="0.25">
      <c r="A485" s="11" t="s">
        <v>63</v>
      </c>
      <c r="B485" s="12" t="s">
        <v>166</v>
      </c>
      <c r="C485" s="12" t="s">
        <v>28</v>
      </c>
      <c r="D485" s="12" t="s">
        <v>618</v>
      </c>
      <c r="E485" s="12" t="s">
        <v>1606</v>
      </c>
      <c r="F485" s="12" t="s">
        <v>2723</v>
      </c>
      <c r="G485" s="12" t="s">
        <v>25</v>
      </c>
      <c r="H485" s="12">
        <v>2001366238</v>
      </c>
      <c r="I485" s="12" t="s">
        <v>3869</v>
      </c>
      <c r="J485" s="13"/>
      <c r="K485" s="13"/>
      <c r="L485" s="14"/>
      <c r="M485" s="7"/>
      <c r="N485" s="6"/>
      <c r="O485" s="12" t="s">
        <v>26</v>
      </c>
      <c r="P485" s="6"/>
      <c r="Q485" s="6"/>
      <c r="R485" s="8"/>
      <c r="S485" s="8"/>
      <c r="T485" s="18">
        <v>7267</v>
      </c>
      <c r="U485" s="8"/>
      <c r="V485" s="4">
        <v>38726</v>
      </c>
      <c r="W485" s="6" t="s">
        <v>27</v>
      </c>
      <c r="Y485" s="11" t="s">
        <v>63</v>
      </c>
      <c r="AB485" s="23"/>
      <c r="AG485" s="23"/>
      <c r="AH485" s="19"/>
      <c r="AI485" s="19"/>
      <c r="AL485"/>
      <c r="AM485" s="19"/>
    </row>
    <row r="486" spans="1:39" s="9" customFormat="1" ht="15" customHeight="1" x14ac:dyDescent="0.25">
      <c r="A486" s="11" t="s">
        <v>63</v>
      </c>
      <c r="B486" s="12" t="s">
        <v>166</v>
      </c>
      <c r="C486" s="12" t="s">
        <v>28</v>
      </c>
      <c r="D486" s="12" t="s">
        <v>619</v>
      </c>
      <c r="E486" s="12" t="s">
        <v>1607</v>
      </c>
      <c r="F486" s="12" t="s">
        <v>2724</v>
      </c>
      <c r="G486" s="12" t="s">
        <v>25</v>
      </c>
      <c r="H486" s="12">
        <v>2001358319</v>
      </c>
      <c r="I486" s="12" t="s">
        <v>3870</v>
      </c>
      <c r="J486" s="13"/>
      <c r="K486" s="13"/>
      <c r="L486" s="14"/>
      <c r="M486" s="7"/>
      <c r="N486" s="6"/>
      <c r="O486" s="12" t="s">
        <v>26</v>
      </c>
      <c r="P486" s="6"/>
      <c r="Q486" s="6"/>
      <c r="R486" s="8"/>
      <c r="S486" s="8"/>
      <c r="T486" s="18">
        <v>66.63</v>
      </c>
      <c r="U486" s="8"/>
      <c r="V486" s="4">
        <v>38741</v>
      </c>
      <c r="W486" s="6" t="s">
        <v>27</v>
      </c>
      <c r="Y486" s="11" t="s">
        <v>63</v>
      </c>
      <c r="AB486" s="23"/>
      <c r="AG486" s="23"/>
      <c r="AH486" s="19"/>
      <c r="AI486" s="19"/>
      <c r="AL486"/>
      <c r="AM486" s="19"/>
    </row>
    <row r="487" spans="1:39" s="9" customFormat="1" ht="15" customHeight="1" x14ac:dyDescent="0.25">
      <c r="A487" s="11" t="s">
        <v>63</v>
      </c>
      <c r="B487" s="12" t="s">
        <v>166</v>
      </c>
      <c r="C487" s="12" t="s">
        <v>28</v>
      </c>
      <c r="D487" s="12" t="s">
        <v>620</v>
      </c>
      <c r="E487" s="12" t="s">
        <v>1608</v>
      </c>
      <c r="F487" s="12" t="s">
        <v>2725</v>
      </c>
      <c r="G487" s="12" t="s">
        <v>25</v>
      </c>
      <c r="H487" s="12">
        <v>2000363653</v>
      </c>
      <c r="I487" s="12" t="s">
        <v>3869</v>
      </c>
      <c r="J487" s="13"/>
      <c r="K487" s="13"/>
      <c r="L487" s="14"/>
      <c r="M487" s="7"/>
      <c r="N487" s="6"/>
      <c r="O487" s="12" t="s">
        <v>26</v>
      </c>
      <c r="P487" s="6"/>
      <c r="Q487" s="6"/>
      <c r="R487" s="8"/>
      <c r="S487" s="8"/>
      <c r="T487" s="18">
        <v>1055</v>
      </c>
      <c r="U487" s="8"/>
      <c r="V487" s="4">
        <v>38742</v>
      </c>
      <c r="W487" s="6" t="s">
        <v>27</v>
      </c>
      <c r="Y487" s="11" t="s">
        <v>63</v>
      </c>
      <c r="AB487" s="23"/>
      <c r="AG487" s="23"/>
      <c r="AH487" s="19"/>
      <c r="AI487" s="19"/>
      <c r="AL487"/>
      <c r="AM487" s="19"/>
    </row>
    <row r="488" spans="1:39" s="9" customFormat="1" ht="15" customHeight="1" x14ac:dyDescent="0.25">
      <c r="A488" s="11" t="s">
        <v>63</v>
      </c>
      <c r="B488" s="12" t="s">
        <v>166</v>
      </c>
      <c r="C488" s="12" t="s">
        <v>28</v>
      </c>
      <c r="D488" s="12" t="s">
        <v>621</v>
      </c>
      <c r="E488" s="12" t="s">
        <v>1609</v>
      </c>
      <c r="F488" s="12" t="s">
        <v>2726</v>
      </c>
      <c r="G488" s="12" t="s">
        <v>25</v>
      </c>
      <c r="H488" s="12">
        <v>2001359908</v>
      </c>
      <c r="I488" s="12" t="s">
        <v>3870</v>
      </c>
      <c r="J488" s="13"/>
      <c r="K488" s="13"/>
      <c r="L488" s="14"/>
      <c r="M488" s="7"/>
      <c r="N488" s="6"/>
      <c r="O488" s="12" t="s">
        <v>26</v>
      </c>
      <c r="P488" s="6"/>
      <c r="Q488" s="6"/>
      <c r="R488" s="8"/>
      <c r="S488" s="8"/>
      <c r="T488" s="18">
        <v>559.16999999999996</v>
      </c>
      <c r="U488" s="8"/>
      <c r="V488" s="4">
        <v>38752</v>
      </c>
      <c r="W488" s="6" t="s">
        <v>27</v>
      </c>
      <c r="Y488" s="11" t="s">
        <v>63</v>
      </c>
      <c r="AB488" s="23"/>
      <c r="AG488" s="23"/>
      <c r="AH488" s="19"/>
      <c r="AI488" s="19"/>
      <c r="AL488"/>
      <c r="AM488" s="19"/>
    </row>
    <row r="489" spans="1:39" s="9" customFormat="1" ht="15" customHeight="1" x14ac:dyDescent="0.25">
      <c r="A489" s="11" t="s">
        <v>63</v>
      </c>
      <c r="B489" s="12" t="s">
        <v>166</v>
      </c>
      <c r="C489" s="12" t="s">
        <v>28</v>
      </c>
      <c r="D489" s="12" t="s">
        <v>622</v>
      </c>
      <c r="E489" s="12" t="s">
        <v>1610</v>
      </c>
      <c r="F489" s="12" t="s">
        <v>2727</v>
      </c>
      <c r="G489" s="12" t="s">
        <v>25</v>
      </c>
      <c r="H489" s="12">
        <v>2001358343</v>
      </c>
      <c r="I489" s="12" t="s">
        <v>3870</v>
      </c>
      <c r="J489" s="13"/>
      <c r="K489" s="13"/>
      <c r="L489" s="14"/>
      <c r="M489" s="7"/>
      <c r="N489" s="6"/>
      <c r="O489" s="12" t="s">
        <v>26</v>
      </c>
      <c r="P489" s="6"/>
      <c r="Q489" s="6"/>
      <c r="R489" s="8"/>
      <c r="S489" s="8"/>
      <c r="T489" s="18">
        <v>77.77</v>
      </c>
      <c r="U489" s="8"/>
      <c r="V489" s="4">
        <v>38763</v>
      </c>
      <c r="W489" s="6" t="s">
        <v>27</v>
      </c>
      <c r="Y489" s="11" t="s">
        <v>63</v>
      </c>
      <c r="AB489" s="23"/>
      <c r="AG489" s="23"/>
      <c r="AH489" s="19"/>
      <c r="AI489" s="19"/>
      <c r="AL489"/>
      <c r="AM489" s="19"/>
    </row>
    <row r="490" spans="1:39" s="9" customFormat="1" ht="15" customHeight="1" x14ac:dyDescent="0.25">
      <c r="A490" s="11" t="s">
        <v>63</v>
      </c>
      <c r="B490" s="12" t="s">
        <v>166</v>
      </c>
      <c r="C490" s="12" t="s">
        <v>28</v>
      </c>
      <c r="D490" s="12" t="s">
        <v>623</v>
      </c>
      <c r="E490" s="12" t="s">
        <v>1611</v>
      </c>
      <c r="F490" s="12" t="s">
        <v>2728</v>
      </c>
      <c r="G490" s="12" t="s">
        <v>25</v>
      </c>
      <c r="H490" s="12">
        <v>2001366486</v>
      </c>
      <c r="I490" s="12" t="s">
        <v>3869</v>
      </c>
      <c r="J490" s="13"/>
      <c r="K490" s="13"/>
      <c r="L490" s="14"/>
      <c r="M490" s="7"/>
      <c r="N490" s="6"/>
      <c r="O490" s="12" t="s">
        <v>26</v>
      </c>
      <c r="P490" s="6"/>
      <c r="Q490" s="6"/>
      <c r="R490" s="8"/>
      <c r="S490" s="8"/>
      <c r="T490" s="18">
        <v>476</v>
      </c>
      <c r="U490" s="8"/>
      <c r="V490" s="4">
        <v>38766</v>
      </c>
      <c r="W490" s="6" t="s">
        <v>27</v>
      </c>
      <c r="Y490" s="11" t="s">
        <v>63</v>
      </c>
      <c r="AB490" s="23"/>
      <c r="AG490" s="23"/>
      <c r="AH490" s="19"/>
      <c r="AI490" s="19"/>
      <c r="AL490"/>
      <c r="AM490" s="19"/>
    </row>
    <row r="491" spans="1:39" s="9" customFormat="1" ht="15" customHeight="1" x14ac:dyDescent="0.25">
      <c r="A491" s="11" t="s">
        <v>63</v>
      </c>
      <c r="B491" s="12" t="s">
        <v>166</v>
      </c>
      <c r="C491" s="12" t="s">
        <v>28</v>
      </c>
      <c r="D491" s="12" t="s">
        <v>624</v>
      </c>
      <c r="E491" s="12" t="s">
        <v>1612</v>
      </c>
      <c r="F491" s="12" t="s">
        <v>2729</v>
      </c>
      <c r="G491" s="12" t="s">
        <v>25</v>
      </c>
      <c r="H491" s="12">
        <v>2000352128</v>
      </c>
      <c r="I491" s="12" t="s">
        <v>3870</v>
      </c>
      <c r="J491" s="13"/>
      <c r="K491" s="13"/>
      <c r="L491" s="14"/>
      <c r="M491" s="7"/>
      <c r="N491" s="6"/>
      <c r="O491" s="12" t="s">
        <v>26</v>
      </c>
      <c r="P491" s="6"/>
      <c r="Q491" s="6"/>
      <c r="R491" s="8"/>
      <c r="S491" s="8"/>
      <c r="T491" s="18">
        <v>2799.84</v>
      </c>
      <c r="U491" s="8"/>
      <c r="V491" s="4">
        <v>38784</v>
      </c>
      <c r="W491" s="6" t="s">
        <v>27</v>
      </c>
      <c r="Y491" s="11" t="s">
        <v>63</v>
      </c>
      <c r="AB491" s="23"/>
      <c r="AG491" s="23"/>
      <c r="AH491" s="19"/>
      <c r="AI491" s="19"/>
      <c r="AL491"/>
      <c r="AM491" s="19"/>
    </row>
    <row r="492" spans="1:39" s="9" customFormat="1" ht="15" customHeight="1" x14ac:dyDescent="0.25">
      <c r="A492" s="11" t="s">
        <v>63</v>
      </c>
      <c r="B492" s="12" t="s">
        <v>166</v>
      </c>
      <c r="C492" s="12" t="s">
        <v>28</v>
      </c>
      <c r="D492" s="12" t="s">
        <v>625</v>
      </c>
      <c r="E492" s="12" t="s">
        <v>1613</v>
      </c>
      <c r="F492" s="12" t="s">
        <v>2730</v>
      </c>
      <c r="G492" s="12" t="s">
        <v>25</v>
      </c>
      <c r="H492" s="12">
        <v>2001367512</v>
      </c>
      <c r="I492" s="12" t="s">
        <v>3869</v>
      </c>
      <c r="J492" s="13"/>
      <c r="K492" s="13"/>
      <c r="L492" s="14"/>
      <c r="M492" s="7"/>
      <c r="N492" s="6"/>
      <c r="O492" s="12" t="s">
        <v>26</v>
      </c>
      <c r="P492" s="6"/>
      <c r="Q492" s="6"/>
      <c r="R492" s="8"/>
      <c r="S492" s="8"/>
      <c r="T492" s="18">
        <v>326</v>
      </c>
      <c r="U492" s="8"/>
      <c r="V492" s="4">
        <v>38785</v>
      </c>
      <c r="W492" s="6" t="s">
        <v>27</v>
      </c>
      <c r="Y492" s="11" t="s">
        <v>63</v>
      </c>
      <c r="AB492" s="23"/>
      <c r="AG492" s="23"/>
      <c r="AH492" s="19"/>
      <c r="AI492" s="19"/>
      <c r="AL492"/>
      <c r="AM492" s="19"/>
    </row>
    <row r="493" spans="1:39" s="9" customFormat="1" ht="15" customHeight="1" x14ac:dyDescent="0.25">
      <c r="A493" s="11" t="s">
        <v>63</v>
      </c>
      <c r="B493" s="12" t="s">
        <v>166</v>
      </c>
      <c r="C493" s="12" t="s">
        <v>28</v>
      </c>
      <c r="D493" s="12" t="s">
        <v>626</v>
      </c>
      <c r="E493" s="12" t="s">
        <v>1614</v>
      </c>
      <c r="F493" s="12" t="s">
        <v>2731</v>
      </c>
      <c r="G493" s="12" t="s">
        <v>25</v>
      </c>
      <c r="H493" s="12">
        <v>2001369598</v>
      </c>
      <c r="I493" s="12" t="s">
        <v>3870</v>
      </c>
      <c r="J493" s="13"/>
      <c r="K493" s="13"/>
      <c r="L493" s="14"/>
      <c r="M493" s="7"/>
      <c r="N493" s="6"/>
      <c r="O493" s="12" t="s">
        <v>26</v>
      </c>
      <c r="P493" s="6"/>
      <c r="Q493" s="6"/>
      <c r="R493" s="8"/>
      <c r="S493" s="8"/>
      <c r="T493" s="18">
        <v>117455.43</v>
      </c>
      <c r="U493" s="8"/>
      <c r="V493" s="4">
        <v>38786</v>
      </c>
      <c r="W493" s="6" t="s">
        <v>27</v>
      </c>
      <c r="Y493" s="11" t="s">
        <v>63</v>
      </c>
      <c r="AB493" s="23"/>
      <c r="AG493" s="23"/>
      <c r="AH493" s="19"/>
      <c r="AI493" s="19"/>
      <c r="AL493"/>
      <c r="AM493" s="19"/>
    </row>
    <row r="494" spans="1:39" s="9" customFormat="1" ht="15" customHeight="1" x14ac:dyDescent="0.25">
      <c r="A494" s="11" t="s">
        <v>63</v>
      </c>
      <c r="B494" s="12" t="s">
        <v>166</v>
      </c>
      <c r="C494" s="12" t="s">
        <v>28</v>
      </c>
      <c r="D494" s="12" t="s">
        <v>627</v>
      </c>
      <c r="E494" s="12" t="s">
        <v>1615</v>
      </c>
      <c r="F494" s="12" t="s">
        <v>2732</v>
      </c>
      <c r="G494" s="12" t="s">
        <v>25</v>
      </c>
      <c r="H494" s="12">
        <v>2001359013</v>
      </c>
      <c r="I494" s="12" t="s">
        <v>3870</v>
      </c>
      <c r="J494" s="13"/>
      <c r="K494" s="13"/>
      <c r="L494" s="14"/>
      <c r="M494" s="7"/>
      <c r="N494" s="6"/>
      <c r="O494" s="12" t="s">
        <v>26</v>
      </c>
      <c r="P494" s="6"/>
      <c r="Q494" s="6"/>
      <c r="R494" s="8"/>
      <c r="S494" s="8"/>
      <c r="T494" s="18">
        <v>1950.04</v>
      </c>
      <c r="U494" s="8"/>
      <c r="V494" s="4">
        <v>38796</v>
      </c>
      <c r="W494" s="6" t="s">
        <v>27</v>
      </c>
      <c r="Y494" s="11" t="s">
        <v>63</v>
      </c>
      <c r="AB494" s="23"/>
      <c r="AG494" s="23"/>
      <c r="AH494" s="19"/>
      <c r="AI494" s="19"/>
      <c r="AL494"/>
      <c r="AM494" s="19"/>
    </row>
    <row r="495" spans="1:39" s="9" customFormat="1" ht="15" customHeight="1" x14ac:dyDescent="0.25">
      <c r="A495" s="11" t="s">
        <v>63</v>
      </c>
      <c r="B495" s="12" t="s">
        <v>166</v>
      </c>
      <c r="C495" s="12" t="s">
        <v>28</v>
      </c>
      <c r="D495" s="12" t="s">
        <v>628</v>
      </c>
      <c r="E495" s="12" t="s">
        <v>1616</v>
      </c>
      <c r="F495" s="12" t="s">
        <v>2733</v>
      </c>
      <c r="G495" s="12" t="s">
        <v>25</v>
      </c>
      <c r="H495" s="12">
        <v>2000348921</v>
      </c>
      <c r="I495" s="12" t="s">
        <v>3870</v>
      </c>
      <c r="J495" s="13"/>
      <c r="K495" s="13"/>
      <c r="L495" s="14"/>
      <c r="M495" s="7"/>
      <c r="N495" s="6"/>
      <c r="O495" s="12" t="s">
        <v>26</v>
      </c>
      <c r="P495" s="6"/>
      <c r="Q495" s="6"/>
      <c r="R495" s="8"/>
      <c r="S495" s="8"/>
      <c r="T495" s="18">
        <v>9627.98</v>
      </c>
      <c r="U495" s="8"/>
      <c r="V495" s="4">
        <v>38796</v>
      </c>
      <c r="W495" s="6" t="s">
        <v>27</v>
      </c>
      <c r="Y495" s="11" t="s">
        <v>63</v>
      </c>
      <c r="AB495" s="23"/>
      <c r="AG495" s="23"/>
      <c r="AH495" s="19"/>
      <c r="AI495" s="19"/>
      <c r="AL495"/>
      <c r="AM495" s="19"/>
    </row>
    <row r="496" spans="1:39" s="9" customFormat="1" ht="15" customHeight="1" x14ac:dyDescent="0.25">
      <c r="A496" s="11" t="s">
        <v>63</v>
      </c>
      <c r="B496" s="12" t="s">
        <v>166</v>
      </c>
      <c r="C496" s="12" t="s">
        <v>28</v>
      </c>
      <c r="D496" s="12" t="s">
        <v>629</v>
      </c>
      <c r="E496" s="12" t="s">
        <v>1617</v>
      </c>
      <c r="F496" s="12" t="s">
        <v>2734</v>
      </c>
      <c r="G496" s="12" t="s">
        <v>25</v>
      </c>
      <c r="H496" s="12">
        <v>2001358335</v>
      </c>
      <c r="I496" s="12" t="s">
        <v>3870</v>
      </c>
      <c r="J496" s="13"/>
      <c r="K496" s="13"/>
      <c r="L496" s="14"/>
      <c r="M496" s="7"/>
      <c r="N496" s="6"/>
      <c r="O496" s="12" t="s">
        <v>26</v>
      </c>
      <c r="P496" s="6"/>
      <c r="Q496" s="6"/>
      <c r="R496" s="8"/>
      <c r="S496" s="8"/>
      <c r="T496" s="18">
        <v>23.47</v>
      </c>
      <c r="U496" s="8"/>
      <c r="V496" s="4">
        <v>38798</v>
      </c>
      <c r="W496" s="6" t="s">
        <v>27</v>
      </c>
      <c r="Y496" s="11" t="s">
        <v>63</v>
      </c>
      <c r="AB496" s="23"/>
      <c r="AG496" s="23"/>
      <c r="AH496" s="19"/>
      <c r="AI496" s="19"/>
      <c r="AL496"/>
      <c r="AM496" s="19"/>
    </row>
    <row r="497" spans="1:39" s="9" customFormat="1" ht="15" customHeight="1" x14ac:dyDescent="0.25">
      <c r="A497" s="11" t="s">
        <v>63</v>
      </c>
      <c r="B497" s="12" t="s">
        <v>166</v>
      </c>
      <c r="C497" s="12" t="s">
        <v>28</v>
      </c>
      <c r="D497" s="12" t="s">
        <v>629</v>
      </c>
      <c r="E497" s="12" t="s">
        <v>1618</v>
      </c>
      <c r="F497" s="12" t="s">
        <v>2735</v>
      </c>
      <c r="G497" s="12" t="s">
        <v>25</v>
      </c>
      <c r="H497" s="12">
        <v>2001358718</v>
      </c>
      <c r="I497" s="12" t="s">
        <v>3870</v>
      </c>
      <c r="J497" s="13"/>
      <c r="K497" s="13"/>
      <c r="L497" s="14"/>
      <c r="M497" s="7"/>
      <c r="N497" s="6"/>
      <c r="O497" s="12" t="s">
        <v>26</v>
      </c>
      <c r="P497" s="6"/>
      <c r="Q497" s="6"/>
      <c r="R497" s="8"/>
      <c r="S497" s="8"/>
      <c r="T497" s="18">
        <v>70.22</v>
      </c>
      <c r="U497" s="8"/>
      <c r="V497" s="4">
        <v>38798</v>
      </c>
      <c r="W497" s="6" t="s">
        <v>27</v>
      </c>
      <c r="Y497" s="11" t="s">
        <v>63</v>
      </c>
      <c r="AB497" s="23"/>
      <c r="AG497" s="23"/>
      <c r="AH497" s="19"/>
      <c r="AI497" s="19"/>
      <c r="AL497"/>
      <c r="AM497" s="19"/>
    </row>
    <row r="498" spans="1:39" s="9" customFormat="1" ht="15" customHeight="1" x14ac:dyDescent="0.25">
      <c r="A498" s="11" t="s">
        <v>63</v>
      </c>
      <c r="B498" s="12" t="s">
        <v>166</v>
      </c>
      <c r="C498" s="12" t="s">
        <v>28</v>
      </c>
      <c r="D498" s="12" t="s">
        <v>630</v>
      </c>
      <c r="E498" s="12" t="s">
        <v>1610</v>
      </c>
      <c r="F498" s="12" t="s">
        <v>2736</v>
      </c>
      <c r="G498" s="12" t="s">
        <v>25</v>
      </c>
      <c r="H498" s="12">
        <v>2001366796</v>
      </c>
      <c r="I498" s="12" t="s">
        <v>3869</v>
      </c>
      <c r="J498" s="13"/>
      <c r="K498" s="13"/>
      <c r="L498" s="14"/>
      <c r="M498" s="7"/>
      <c r="N498" s="6"/>
      <c r="O498" s="12" t="s">
        <v>26</v>
      </c>
      <c r="P498" s="6"/>
      <c r="Q498" s="6"/>
      <c r="R498" s="8"/>
      <c r="S498" s="8"/>
      <c r="T498" s="18">
        <v>742</v>
      </c>
      <c r="U498" s="8"/>
      <c r="V498" s="4">
        <v>38798</v>
      </c>
      <c r="W498" s="6" t="s">
        <v>27</v>
      </c>
      <c r="Y498" s="11" t="s">
        <v>63</v>
      </c>
      <c r="AB498" s="23"/>
      <c r="AG498" s="23"/>
      <c r="AH498" s="19"/>
      <c r="AI498" s="19"/>
      <c r="AL498"/>
      <c r="AM498" s="19"/>
    </row>
    <row r="499" spans="1:39" s="9" customFormat="1" ht="15" customHeight="1" x14ac:dyDescent="0.25">
      <c r="A499" s="11" t="s">
        <v>63</v>
      </c>
      <c r="B499" s="12" t="s">
        <v>166</v>
      </c>
      <c r="C499" s="12" t="s">
        <v>28</v>
      </c>
      <c r="D499" s="12" t="s">
        <v>631</v>
      </c>
      <c r="E499" s="12" t="s">
        <v>73</v>
      </c>
      <c r="F499" s="12" t="s">
        <v>2737</v>
      </c>
      <c r="G499" s="12" t="s">
        <v>25</v>
      </c>
      <c r="H499" s="12">
        <v>2001367083</v>
      </c>
      <c r="I499" s="12" t="s">
        <v>3869</v>
      </c>
      <c r="J499" s="13"/>
      <c r="K499" s="13"/>
      <c r="L499" s="14"/>
      <c r="M499" s="7"/>
      <c r="N499" s="6"/>
      <c r="O499" s="12" t="s">
        <v>26</v>
      </c>
      <c r="P499" s="6"/>
      <c r="Q499" s="6"/>
      <c r="R499" s="8"/>
      <c r="S499" s="8"/>
      <c r="T499" s="18">
        <v>1826</v>
      </c>
      <c r="U499" s="8"/>
      <c r="V499" s="4">
        <v>38798</v>
      </c>
      <c r="W499" s="6" t="s">
        <v>27</v>
      </c>
      <c r="Y499" s="11" t="s">
        <v>63</v>
      </c>
      <c r="AB499" s="23"/>
      <c r="AG499" s="23"/>
      <c r="AH499" s="19"/>
      <c r="AI499" s="19"/>
      <c r="AL499"/>
      <c r="AM499" s="19"/>
    </row>
    <row r="500" spans="1:39" s="9" customFormat="1" ht="15" customHeight="1" x14ac:dyDescent="0.25">
      <c r="A500" s="11" t="s">
        <v>63</v>
      </c>
      <c r="B500" s="12" t="s">
        <v>166</v>
      </c>
      <c r="C500" s="12" t="s">
        <v>28</v>
      </c>
      <c r="D500" s="12" t="s">
        <v>632</v>
      </c>
      <c r="E500" s="12" t="s">
        <v>1619</v>
      </c>
      <c r="F500" s="12" t="s">
        <v>2738</v>
      </c>
      <c r="G500" s="12" t="s">
        <v>25</v>
      </c>
      <c r="H500" s="12">
        <v>2001374225</v>
      </c>
      <c r="I500" s="12" t="s">
        <v>3869</v>
      </c>
      <c r="J500" s="13"/>
      <c r="K500" s="13"/>
      <c r="L500" s="14"/>
      <c r="M500" s="7"/>
      <c r="N500" s="6"/>
      <c r="O500" s="12" t="s">
        <v>26</v>
      </c>
      <c r="P500" s="6"/>
      <c r="Q500" s="6"/>
      <c r="R500" s="8"/>
      <c r="S500" s="8"/>
      <c r="T500" s="18">
        <v>676</v>
      </c>
      <c r="U500" s="8"/>
      <c r="V500" s="4">
        <v>38800</v>
      </c>
      <c r="W500" s="6" t="s">
        <v>27</v>
      </c>
      <c r="Y500" s="11" t="s">
        <v>63</v>
      </c>
      <c r="AB500" s="23"/>
      <c r="AG500" s="23"/>
      <c r="AH500" s="19"/>
      <c r="AI500" s="19"/>
      <c r="AL500"/>
      <c r="AM500" s="19"/>
    </row>
    <row r="501" spans="1:39" s="9" customFormat="1" ht="15" customHeight="1" x14ac:dyDescent="0.25">
      <c r="A501" s="11" t="s">
        <v>63</v>
      </c>
      <c r="B501" s="12" t="s">
        <v>166</v>
      </c>
      <c r="C501" s="12" t="s">
        <v>28</v>
      </c>
      <c r="D501" s="12" t="s">
        <v>633</v>
      </c>
      <c r="E501" s="12" t="s">
        <v>1620</v>
      </c>
      <c r="F501" s="12" t="s">
        <v>2739</v>
      </c>
      <c r="G501" s="12" t="s">
        <v>25</v>
      </c>
      <c r="H501" s="12">
        <v>2000365176</v>
      </c>
      <c r="I501" s="12" t="s">
        <v>3869</v>
      </c>
      <c r="J501" s="13"/>
      <c r="K501" s="13"/>
      <c r="L501" s="14"/>
      <c r="M501" s="7"/>
      <c r="N501" s="6"/>
      <c r="O501" s="12" t="s">
        <v>26</v>
      </c>
      <c r="P501" s="6"/>
      <c r="Q501" s="6"/>
      <c r="R501" s="8"/>
      <c r="S501" s="8"/>
      <c r="T501" s="18">
        <v>39412</v>
      </c>
      <c r="U501" s="8"/>
      <c r="V501" s="4">
        <v>38804</v>
      </c>
      <c r="W501" s="6" t="s">
        <v>27</v>
      </c>
      <c r="Y501" s="11" t="s">
        <v>63</v>
      </c>
      <c r="AB501" s="23"/>
      <c r="AG501" s="23"/>
      <c r="AH501" s="19"/>
      <c r="AI501" s="19"/>
      <c r="AL501"/>
      <c r="AM501" s="19"/>
    </row>
    <row r="502" spans="1:39" s="9" customFormat="1" ht="15" customHeight="1" x14ac:dyDescent="0.25">
      <c r="A502" s="11" t="s">
        <v>63</v>
      </c>
      <c r="B502" s="12" t="s">
        <v>166</v>
      </c>
      <c r="C502" s="12" t="s">
        <v>28</v>
      </c>
      <c r="D502" s="12" t="s">
        <v>634</v>
      </c>
      <c r="E502" s="12" t="s">
        <v>88</v>
      </c>
      <c r="F502" s="12" t="s">
        <v>2740</v>
      </c>
      <c r="G502" s="12" t="s">
        <v>25</v>
      </c>
      <c r="H502" s="12">
        <v>2001367652</v>
      </c>
      <c r="I502" s="12" t="s">
        <v>3869</v>
      </c>
      <c r="J502" s="13"/>
      <c r="K502" s="13"/>
      <c r="L502" s="14"/>
      <c r="M502" s="7"/>
      <c r="N502" s="6"/>
      <c r="O502" s="12" t="s">
        <v>26</v>
      </c>
      <c r="P502" s="6"/>
      <c r="Q502" s="6"/>
      <c r="R502" s="8"/>
      <c r="S502" s="8"/>
      <c r="T502" s="18">
        <v>868</v>
      </c>
      <c r="U502" s="8"/>
      <c r="V502" s="4">
        <v>38817</v>
      </c>
      <c r="W502" s="6" t="s">
        <v>27</v>
      </c>
      <c r="Y502" s="11" t="s">
        <v>63</v>
      </c>
      <c r="AB502" s="23"/>
      <c r="AG502" s="23"/>
      <c r="AH502" s="19"/>
      <c r="AI502" s="19"/>
      <c r="AL502"/>
      <c r="AM502" s="19"/>
    </row>
    <row r="503" spans="1:39" s="9" customFormat="1" ht="15" customHeight="1" x14ac:dyDescent="0.25">
      <c r="A503" s="11" t="s">
        <v>63</v>
      </c>
      <c r="B503" s="12" t="s">
        <v>166</v>
      </c>
      <c r="C503" s="12" t="s">
        <v>28</v>
      </c>
      <c r="D503" s="12" t="s">
        <v>635</v>
      </c>
      <c r="E503" s="12" t="s">
        <v>1621</v>
      </c>
      <c r="F503" s="12" t="s">
        <v>2741</v>
      </c>
      <c r="G503" s="12" t="s">
        <v>25</v>
      </c>
      <c r="H503" s="12">
        <v>2001365935</v>
      </c>
      <c r="I503" s="12" t="s">
        <v>3869</v>
      </c>
      <c r="J503" s="13"/>
      <c r="K503" s="13"/>
      <c r="L503" s="14"/>
      <c r="M503" s="7"/>
      <c r="N503" s="6"/>
      <c r="O503" s="12" t="s">
        <v>26</v>
      </c>
      <c r="P503" s="6"/>
      <c r="Q503" s="6"/>
      <c r="R503" s="8"/>
      <c r="S503" s="8"/>
      <c r="T503" s="18">
        <v>1498.01</v>
      </c>
      <c r="U503" s="8"/>
      <c r="V503" s="4">
        <v>38822</v>
      </c>
      <c r="W503" s="6" t="s">
        <v>27</v>
      </c>
      <c r="Y503" s="11" t="s">
        <v>63</v>
      </c>
      <c r="AB503" s="23"/>
      <c r="AG503" s="23"/>
      <c r="AH503" s="19"/>
      <c r="AI503" s="19"/>
      <c r="AL503"/>
      <c r="AM503" s="19"/>
    </row>
    <row r="504" spans="1:39" s="9" customFormat="1" ht="15" customHeight="1" x14ac:dyDescent="0.25">
      <c r="A504" s="11" t="s">
        <v>63</v>
      </c>
      <c r="B504" s="12" t="s">
        <v>166</v>
      </c>
      <c r="C504" s="12" t="s">
        <v>28</v>
      </c>
      <c r="D504" s="12" t="s">
        <v>636</v>
      </c>
      <c r="E504" s="12" t="s">
        <v>1622</v>
      </c>
      <c r="F504" s="12" t="s">
        <v>2742</v>
      </c>
      <c r="G504" s="12" t="s">
        <v>25</v>
      </c>
      <c r="H504" s="12">
        <v>2001358998</v>
      </c>
      <c r="I504" s="12" t="s">
        <v>3870</v>
      </c>
      <c r="J504" s="13"/>
      <c r="K504" s="13"/>
      <c r="L504" s="14"/>
      <c r="M504" s="7"/>
      <c r="N504" s="6"/>
      <c r="O504" s="12" t="s">
        <v>26</v>
      </c>
      <c r="P504" s="6"/>
      <c r="Q504" s="6"/>
      <c r="R504" s="8"/>
      <c r="S504" s="8"/>
      <c r="T504" s="18">
        <v>96.62</v>
      </c>
      <c r="U504" s="8"/>
      <c r="V504" s="4">
        <v>38826</v>
      </c>
      <c r="W504" s="6" t="s">
        <v>27</v>
      </c>
      <c r="Y504" s="11" t="s">
        <v>63</v>
      </c>
      <c r="AB504" s="23"/>
      <c r="AG504" s="23"/>
      <c r="AH504" s="19"/>
      <c r="AI504" s="19"/>
      <c r="AL504"/>
      <c r="AM504" s="19"/>
    </row>
    <row r="505" spans="1:39" s="9" customFormat="1" ht="15" customHeight="1" x14ac:dyDescent="0.25">
      <c r="A505" s="11" t="s">
        <v>63</v>
      </c>
      <c r="B505" s="12" t="s">
        <v>166</v>
      </c>
      <c r="C505" s="12" t="s">
        <v>28</v>
      </c>
      <c r="D505" s="12" t="s">
        <v>637</v>
      </c>
      <c r="E505" s="12" t="s">
        <v>1623</v>
      </c>
      <c r="F505" s="12" t="s">
        <v>2743</v>
      </c>
      <c r="G505" s="12" t="s">
        <v>25</v>
      </c>
      <c r="H505" s="12">
        <v>2000361707</v>
      </c>
      <c r="I505" s="12" t="s">
        <v>3869</v>
      </c>
      <c r="J505" s="13"/>
      <c r="K505" s="13"/>
      <c r="L505" s="14"/>
      <c r="M505" s="7"/>
      <c r="N505" s="6"/>
      <c r="O505" s="12" t="s">
        <v>26</v>
      </c>
      <c r="P505" s="6"/>
      <c r="Q505" s="6"/>
      <c r="R505" s="8"/>
      <c r="S505" s="8"/>
      <c r="T505" s="18">
        <v>866.59</v>
      </c>
      <c r="U505" s="8"/>
      <c r="V505" s="4">
        <v>38827</v>
      </c>
      <c r="W505" s="6" t="s">
        <v>27</v>
      </c>
      <c r="Y505" s="11" t="s">
        <v>63</v>
      </c>
      <c r="AB505" s="23"/>
      <c r="AG505" s="23"/>
      <c r="AH505" s="19"/>
      <c r="AI505" s="19"/>
      <c r="AL505"/>
      <c r="AM505" s="19"/>
    </row>
    <row r="506" spans="1:39" s="9" customFormat="1" ht="15" customHeight="1" x14ac:dyDescent="0.25">
      <c r="A506" s="11" t="s">
        <v>63</v>
      </c>
      <c r="B506" s="12" t="s">
        <v>166</v>
      </c>
      <c r="C506" s="12" t="s">
        <v>28</v>
      </c>
      <c r="D506" s="12" t="s">
        <v>638</v>
      </c>
      <c r="E506" s="12" t="s">
        <v>1624</v>
      </c>
      <c r="F506" s="12" t="s">
        <v>2744</v>
      </c>
      <c r="G506" s="12" t="s">
        <v>25</v>
      </c>
      <c r="H506" s="12">
        <v>2000352627</v>
      </c>
      <c r="I506" s="12" t="s">
        <v>3870</v>
      </c>
      <c r="J506" s="13"/>
      <c r="K506" s="13"/>
      <c r="L506" s="14"/>
      <c r="M506" s="7"/>
      <c r="N506" s="6"/>
      <c r="O506" s="12" t="s">
        <v>26</v>
      </c>
      <c r="P506" s="6"/>
      <c r="Q506" s="6"/>
      <c r="R506" s="8"/>
      <c r="S506" s="8"/>
      <c r="T506" s="18">
        <v>785.05</v>
      </c>
      <c r="U506" s="8"/>
      <c r="V506" s="4">
        <v>38828</v>
      </c>
      <c r="W506" s="6" t="s">
        <v>27</v>
      </c>
      <c r="Y506" s="11" t="s">
        <v>63</v>
      </c>
      <c r="AB506" s="23"/>
      <c r="AG506" s="23"/>
      <c r="AH506" s="19"/>
      <c r="AI506" s="19"/>
      <c r="AL506"/>
      <c r="AM506" s="19"/>
    </row>
    <row r="507" spans="1:39" s="9" customFormat="1" ht="15" customHeight="1" x14ac:dyDescent="0.25">
      <c r="A507" s="11" t="s">
        <v>63</v>
      </c>
      <c r="B507" s="12" t="s">
        <v>166</v>
      </c>
      <c r="C507" s="12" t="s">
        <v>28</v>
      </c>
      <c r="D507" s="12" t="s">
        <v>639</v>
      </c>
      <c r="E507" s="12" t="s">
        <v>1625</v>
      </c>
      <c r="F507" s="12" t="s">
        <v>2745</v>
      </c>
      <c r="G507" s="12" t="s">
        <v>25</v>
      </c>
      <c r="H507" s="12">
        <v>2001368047</v>
      </c>
      <c r="I507" s="12" t="s">
        <v>3869</v>
      </c>
      <c r="J507" s="13"/>
      <c r="K507" s="13"/>
      <c r="L507" s="14"/>
      <c r="M507" s="7"/>
      <c r="N507" s="6"/>
      <c r="O507" s="12" t="s">
        <v>26</v>
      </c>
      <c r="P507" s="6"/>
      <c r="Q507" s="6"/>
      <c r="R507" s="8"/>
      <c r="S507" s="8"/>
      <c r="T507" s="18">
        <v>668</v>
      </c>
      <c r="U507" s="8"/>
      <c r="V507" s="4">
        <v>38831</v>
      </c>
      <c r="W507" s="6" t="s">
        <v>27</v>
      </c>
      <c r="Y507" s="11" t="s">
        <v>63</v>
      </c>
      <c r="AB507" s="23"/>
      <c r="AG507" s="23"/>
      <c r="AH507" s="19"/>
      <c r="AI507" s="19"/>
      <c r="AL507"/>
      <c r="AM507" s="19"/>
    </row>
    <row r="508" spans="1:39" s="9" customFormat="1" ht="15" customHeight="1" x14ac:dyDescent="0.25">
      <c r="A508" s="11" t="s">
        <v>63</v>
      </c>
      <c r="B508" s="12" t="s">
        <v>166</v>
      </c>
      <c r="C508" s="12" t="s">
        <v>28</v>
      </c>
      <c r="D508" s="12" t="s">
        <v>640</v>
      </c>
      <c r="E508" s="12" t="s">
        <v>1626</v>
      </c>
      <c r="F508" s="12" t="s">
        <v>2746</v>
      </c>
      <c r="G508" s="12" t="s">
        <v>25</v>
      </c>
      <c r="H508" s="12">
        <v>2000351884</v>
      </c>
      <c r="I508" s="12" t="s">
        <v>3870</v>
      </c>
      <c r="J508" s="13"/>
      <c r="K508" s="13"/>
      <c r="L508" s="14"/>
      <c r="M508" s="7"/>
      <c r="N508" s="6"/>
      <c r="O508" s="12" t="s">
        <v>26</v>
      </c>
      <c r="P508" s="6"/>
      <c r="Q508" s="6"/>
      <c r="R508" s="8"/>
      <c r="S508" s="8"/>
      <c r="T508" s="18">
        <v>1648.06</v>
      </c>
      <c r="U508" s="8"/>
      <c r="V508" s="4">
        <v>38836</v>
      </c>
      <c r="W508" s="6" t="s">
        <v>27</v>
      </c>
      <c r="Y508" s="11" t="s">
        <v>63</v>
      </c>
      <c r="AB508" s="23"/>
      <c r="AG508" s="23"/>
      <c r="AH508" s="19"/>
      <c r="AI508" s="19"/>
      <c r="AL508"/>
      <c r="AM508" s="19"/>
    </row>
    <row r="509" spans="1:39" s="9" customFormat="1" ht="15" customHeight="1" x14ac:dyDescent="0.25">
      <c r="A509" s="11" t="s">
        <v>63</v>
      </c>
      <c r="B509" s="12" t="s">
        <v>166</v>
      </c>
      <c r="C509" s="12" t="s">
        <v>28</v>
      </c>
      <c r="D509" s="12" t="s">
        <v>641</v>
      </c>
      <c r="E509" s="12" t="s">
        <v>1627</v>
      </c>
      <c r="F509" s="12" t="s">
        <v>2747</v>
      </c>
      <c r="G509" s="12" t="s">
        <v>25</v>
      </c>
      <c r="H509" s="12">
        <v>2000348832</v>
      </c>
      <c r="I509" s="12" t="s">
        <v>3870</v>
      </c>
      <c r="J509" s="13"/>
      <c r="K509" s="13"/>
      <c r="L509" s="14"/>
      <c r="M509" s="7"/>
      <c r="N509" s="6"/>
      <c r="O509" s="12" t="s">
        <v>26</v>
      </c>
      <c r="P509" s="6"/>
      <c r="Q509" s="6"/>
      <c r="R509" s="8"/>
      <c r="S509" s="8"/>
      <c r="T509" s="18">
        <v>134.62</v>
      </c>
      <c r="U509" s="8"/>
      <c r="V509" s="4">
        <v>38847</v>
      </c>
      <c r="W509" s="6" t="s">
        <v>27</v>
      </c>
      <c r="Y509" s="11" t="s">
        <v>63</v>
      </c>
      <c r="AB509" s="23"/>
      <c r="AG509" s="23"/>
      <c r="AH509" s="19"/>
      <c r="AI509" s="19"/>
      <c r="AL509"/>
      <c r="AM509" s="19"/>
    </row>
    <row r="510" spans="1:39" s="9" customFormat="1" ht="15" customHeight="1" x14ac:dyDescent="0.25">
      <c r="A510" s="11" t="s">
        <v>63</v>
      </c>
      <c r="B510" s="12" t="s">
        <v>166</v>
      </c>
      <c r="C510" s="12" t="s">
        <v>28</v>
      </c>
      <c r="D510" s="12" t="s">
        <v>642</v>
      </c>
      <c r="E510" s="12" t="s">
        <v>1628</v>
      </c>
      <c r="F510" s="12" t="s">
        <v>2748</v>
      </c>
      <c r="G510" s="12" t="s">
        <v>25</v>
      </c>
      <c r="H510" s="12">
        <v>2001368551</v>
      </c>
      <c r="I510" s="12" t="s">
        <v>3869</v>
      </c>
      <c r="J510" s="13"/>
      <c r="K510" s="13"/>
      <c r="L510" s="14"/>
      <c r="M510" s="7"/>
      <c r="N510" s="6"/>
      <c r="O510" s="12" t="s">
        <v>26</v>
      </c>
      <c r="P510" s="6"/>
      <c r="Q510" s="6"/>
      <c r="R510" s="8"/>
      <c r="S510" s="8"/>
      <c r="T510" s="18">
        <v>3804</v>
      </c>
      <c r="U510" s="8"/>
      <c r="V510" s="4">
        <v>38853</v>
      </c>
      <c r="W510" s="6" t="s">
        <v>27</v>
      </c>
      <c r="Y510" s="11" t="s">
        <v>63</v>
      </c>
      <c r="AB510" s="23"/>
      <c r="AG510" s="23"/>
      <c r="AH510" s="19"/>
      <c r="AI510" s="19"/>
      <c r="AL510"/>
      <c r="AM510" s="19"/>
    </row>
    <row r="511" spans="1:39" s="9" customFormat="1" ht="15" customHeight="1" x14ac:dyDescent="0.25">
      <c r="A511" s="11" t="s">
        <v>63</v>
      </c>
      <c r="B511" s="12" t="s">
        <v>166</v>
      </c>
      <c r="C511" s="12" t="s">
        <v>28</v>
      </c>
      <c r="D511" s="12" t="s">
        <v>643</v>
      </c>
      <c r="E511" s="12" t="s">
        <v>1629</v>
      </c>
      <c r="F511" s="12" t="s">
        <v>2749</v>
      </c>
      <c r="G511" s="12" t="s">
        <v>25</v>
      </c>
      <c r="H511" s="12">
        <v>2001367528</v>
      </c>
      <c r="I511" s="12" t="s">
        <v>3869</v>
      </c>
      <c r="J511" s="13"/>
      <c r="K511" s="13"/>
      <c r="L511" s="14"/>
      <c r="M511" s="7"/>
      <c r="N511" s="6"/>
      <c r="O511" s="12" t="s">
        <v>26</v>
      </c>
      <c r="P511" s="6"/>
      <c r="Q511" s="6"/>
      <c r="R511" s="8"/>
      <c r="S511" s="8"/>
      <c r="T511" s="18">
        <v>268</v>
      </c>
      <c r="U511" s="8"/>
      <c r="V511" s="4">
        <v>38855</v>
      </c>
      <c r="W511" s="6" t="s">
        <v>27</v>
      </c>
      <c r="Y511" s="11" t="s">
        <v>63</v>
      </c>
      <c r="AB511" s="23"/>
      <c r="AG511" s="23"/>
      <c r="AH511" s="19"/>
      <c r="AI511" s="19"/>
      <c r="AL511"/>
      <c r="AM511" s="19"/>
    </row>
    <row r="512" spans="1:39" s="9" customFormat="1" ht="15" customHeight="1" x14ac:dyDescent="0.25">
      <c r="A512" s="11" t="s">
        <v>63</v>
      </c>
      <c r="B512" s="12" t="s">
        <v>166</v>
      </c>
      <c r="C512" s="12" t="s">
        <v>28</v>
      </c>
      <c r="D512" s="12" t="s">
        <v>644</v>
      </c>
      <c r="E512" s="12" t="s">
        <v>1630</v>
      </c>
      <c r="F512" s="12" t="s">
        <v>2750</v>
      </c>
      <c r="G512" s="12" t="s">
        <v>25</v>
      </c>
      <c r="H512" s="12">
        <v>2000356808</v>
      </c>
      <c r="I512" s="12" t="s">
        <v>3869</v>
      </c>
      <c r="J512" s="13"/>
      <c r="K512" s="13"/>
      <c r="L512" s="14"/>
      <c r="M512" s="7"/>
      <c r="N512" s="6"/>
      <c r="O512" s="12" t="s">
        <v>26</v>
      </c>
      <c r="P512" s="6"/>
      <c r="Q512" s="6"/>
      <c r="R512" s="8"/>
      <c r="S512" s="8"/>
      <c r="T512" s="18">
        <v>1781</v>
      </c>
      <c r="U512" s="8"/>
      <c r="V512" s="4">
        <v>38856</v>
      </c>
      <c r="W512" s="6" t="s">
        <v>27</v>
      </c>
      <c r="Y512" s="11" t="s">
        <v>63</v>
      </c>
      <c r="AB512" s="23"/>
      <c r="AG512" s="23"/>
      <c r="AH512" s="19"/>
      <c r="AI512" s="19"/>
      <c r="AL512"/>
      <c r="AM512" s="19"/>
    </row>
    <row r="513" spans="1:39" s="9" customFormat="1" ht="15" customHeight="1" x14ac:dyDescent="0.25">
      <c r="A513" s="11" t="s">
        <v>63</v>
      </c>
      <c r="B513" s="12" t="s">
        <v>166</v>
      </c>
      <c r="C513" s="12" t="s">
        <v>28</v>
      </c>
      <c r="D513" s="12" t="s">
        <v>645</v>
      </c>
      <c r="E513" s="12" t="s">
        <v>1631</v>
      </c>
      <c r="F513" s="12" t="s">
        <v>2751</v>
      </c>
      <c r="G513" s="12" t="s">
        <v>25</v>
      </c>
      <c r="H513" s="12">
        <v>2001366192</v>
      </c>
      <c r="I513" s="12" t="s">
        <v>3869</v>
      </c>
      <c r="J513" s="13"/>
      <c r="K513" s="13"/>
      <c r="L513" s="14"/>
      <c r="M513" s="7"/>
      <c r="N513" s="6"/>
      <c r="O513" s="12" t="s">
        <v>26</v>
      </c>
      <c r="P513" s="6"/>
      <c r="Q513" s="6"/>
      <c r="R513" s="8"/>
      <c r="S513" s="8"/>
      <c r="T513" s="18">
        <v>2428.6</v>
      </c>
      <c r="U513" s="8"/>
      <c r="V513" s="4">
        <v>38859</v>
      </c>
      <c r="W513" s="6" t="s">
        <v>27</v>
      </c>
      <c r="Y513" s="11" t="s">
        <v>63</v>
      </c>
      <c r="AB513" s="23"/>
      <c r="AG513" s="23"/>
      <c r="AH513" s="19"/>
      <c r="AI513" s="19"/>
      <c r="AL513"/>
      <c r="AM513" s="19"/>
    </row>
    <row r="514" spans="1:39" s="9" customFormat="1" ht="15" customHeight="1" x14ac:dyDescent="0.25">
      <c r="A514" s="11" t="s">
        <v>63</v>
      </c>
      <c r="B514" s="12" t="s">
        <v>166</v>
      </c>
      <c r="C514" s="12" t="s">
        <v>28</v>
      </c>
      <c r="D514" s="12" t="s">
        <v>646</v>
      </c>
      <c r="E514" s="12" t="s">
        <v>1632</v>
      </c>
      <c r="F514" s="12" t="s">
        <v>2752</v>
      </c>
      <c r="G514" s="12" t="s">
        <v>25</v>
      </c>
      <c r="H514" s="12">
        <v>2001367628</v>
      </c>
      <c r="I514" s="12" t="s">
        <v>3869</v>
      </c>
      <c r="J514" s="13"/>
      <c r="K514" s="13"/>
      <c r="L514" s="14"/>
      <c r="M514" s="7"/>
      <c r="N514" s="6"/>
      <c r="O514" s="12" t="s">
        <v>26</v>
      </c>
      <c r="P514" s="6"/>
      <c r="Q514" s="6"/>
      <c r="R514" s="8"/>
      <c r="S514" s="8"/>
      <c r="T514" s="18">
        <v>2976</v>
      </c>
      <c r="U514" s="8"/>
      <c r="V514" s="4">
        <v>38863</v>
      </c>
      <c r="W514" s="6" t="s">
        <v>27</v>
      </c>
      <c r="Y514" s="11" t="s">
        <v>63</v>
      </c>
      <c r="AB514" s="23"/>
      <c r="AG514" s="23"/>
      <c r="AH514" s="19"/>
      <c r="AI514" s="19"/>
      <c r="AL514"/>
      <c r="AM514" s="19"/>
    </row>
    <row r="515" spans="1:39" s="9" customFormat="1" ht="15" customHeight="1" x14ac:dyDescent="0.25">
      <c r="A515" s="11" t="s">
        <v>63</v>
      </c>
      <c r="B515" s="12" t="s">
        <v>166</v>
      </c>
      <c r="C515" s="12" t="s">
        <v>28</v>
      </c>
      <c r="D515" s="12">
        <v>4330405847613</v>
      </c>
      <c r="E515" s="12" t="s">
        <v>1633</v>
      </c>
      <c r="F515" s="12" t="s">
        <v>2753</v>
      </c>
      <c r="G515" s="12" t="s">
        <v>25</v>
      </c>
      <c r="H515" s="12">
        <v>2001359285</v>
      </c>
      <c r="I515" s="12" t="s">
        <v>3870</v>
      </c>
      <c r="J515" s="13"/>
      <c r="K515" s="13"/>
      <c r="L515" s="14"/>
      <c r="M515" s="7"/>
      <c r="N515" s="6"/>
      <c r="O515" s="12" t="s">
        <v>26</v>
      </c>
      <c r="P515" s="6"/>
      <c r="Q515" s="6"/>
      <c r="R515" s="8"/>
      <c r="S515" s="8"/>
      <c r="T515" s="18">
        <v>355.24</v>
      </c>
      <c r="U515" s="8"/>
      <c r="V515" s="4">
        <v>38890</v>
      </c>
      <c r="W515" s="6" t="s">
        <v>27</v>
      </c>
      <c r="Y515" s="11" t="s">
        <v>63</v>
      </c>
      <c r="AB515" s="23"/>
      <c r="AG515" s="23"/>
      <c r="AH515" s="19"/>
      <c r="AI515" s="19"/>
      <c r="AL515"/>
      <c r="AM515" s="19"/>
    </row>
    <row r="516" spans="1:39" s="9" customFormat="1" ht="15" customHeight="1" x14ac:dyDescent="0.25">
      <c r="A516" s="11" t="s">
        <v>63</v>
      </c>
      <c r="B516" s="12" t="s">
        <v>166</v>
      </c>
      <c r="C516" s="12" t="s">
        <v>28</v>
      </c>
      <c r="D516" s="12" t="s">
        <v>647</v>
      </c>
      <c r="E516" s="12" t="s">
        <v>1634</v>
      </c>
      <c r="F516" s="12" t="s">
        <v>2754</v>
      </c>
      <c r="G516" s="12" t="s">
        <v>25</v>
      </c>
      <c r="H516" s="12">
        <v>2001360658</v>
      </c>
      <c r="I516" s="12" t="s">
        <v>3870</v>
      </c>
      <c r="J516" s="13"/>
      <c r="K516" s="13"/>
      <c r="L516" s="14"/>
      <c r="M516" s="7"/>
      <c r="N516" s="6"/>
      <c r="O516" s="12" t="s">
        <v>26</v>
      </c>
      <c r="P516" s="6"/>
      <c r="Q516" s="6"/>
      <c r="R516" s="8"/>
      <c r="S516" s="8"/>
      <c r="T516" s="18">
        <v>451.48</v>
      </c>
      <c r="U516" s="8"/>
      <c r="V516" s="4">
        <v>38891</v>
      </c>
      <c r="W516" s="6" t="s">
        <v>27</v>
      </c>
      <c r="Y516" s="11" t="s">
        <v>63</v>
      </c>
      <c r="AB516" s="23"/>
      <c r="AG516" s="23"/>
      <c r="AH516" s="19"/>
      <c r="AI516" s="19"/>
      <c r="AL516"/>
      <c r="AM516" s="19"/>
    </row>
    <row r="517" spans="1:39" s="9" customFormat="1" ht="15" customHeight="1" x14ac:dyDescent="0.25">
      <c r="A517" s="11" t="s">
        <v>63</v>
      </c>
      <c r="B517" s="12" t="s">
        <v>166</v>
      </c>
      <c r="C517" s="12" t="s">
        <v>28</v>
      </c>
      <c r="D517" s="12" t="s">
        <v>648</v>
      </c>
      <c r="E517" s="12" t="s">
        <v>1635</v>
      </c>
      <c r="F517" s="12" t="s">
        <v>2755</v>
      </c>
      <c r="G517" s="12" t="s">
        <v>25</v>
      </c>
      <c r="H517" s="12">
        <v>2001360698</v>
      </c>
      <c r="I517" s="12" t="s">
        <v>3870</v>
      </c>
      <c r="J517" s="13"/>
      <c r="K517" s="13"/>
      <c r="L517" s="14"/>
      <c r="M517" s="7"/>
      <c r="N517" s="6"/>
      <c r="O517" s="12" t="s">
        <v>26</v>
      </c>
      <c r="P517" s="6"/>
      <c r="Q517" s="6"/>
      <c r="R517" s="8"/>
      <c r="S517" s="8"/>
      <c r="T517" s="18">
        <v>474.23</v>
      </c>
      <c r="U517" s="8"/>
      <c r="V517" s="4">
        <v>38902</v>
      </c>
      <c r="W517" s="6" t="s">
        <v>27</v>
      </c>
      <c r="Y517" s="11" t="s">
        <v>63</v>
      </c>
      <c r="AB517" s="23"/>
      <c r="AG517" s="23"/>
      <c r="AH517" s="19"/>
      <c r="AI517" s="19"/>
      <c r="AL517"/>
      <c r="AM517" s="19"/>
    </row>
    <row r="518" spans="1:39" s="9" customFormat="1" ht="15" customHeight="1" x14ac:dyDescent="0.25">
      <c r="A518" s="11" t="s">
        <v>63</v>
      </c>
      <c r="B518" s="12" t="s">
        <v>166</v>
      </c>
      <c r="C518" s="12" t="s">
        <v>28</v>
      </c>
      <c r="D518" s="12" t="s">
        <v>649</v>
      </c>
      <c r="E518" s="12" t="s">
        <v>1636</v>
      </c>
      <c r="F518" s="12" t="s">
        <v>2756</v>
      </c>
      <c r="G518" s="12" t="s">
        <v>25</v>
      </c>
      <c r="H518" s="12">
        <v>2001366125</v>
      </c>
      <c r="I518" s="12" t="s">
        <v>3869</v>
      </c>
      <c r="J518" s="13"/>
      <c r="K518" s="13"/>
      <c r="L518" s="14"/>
      <c r="M518" s="7"/>
      <c r="N518" s="6"/>
      <c r="O518" s="12" t="s">
        <v>26</v>
      </c>
      <c r="P518" s="6"/>
      <c r="Q518" s="6"/>
      <c r="R518" s="8"/>
      <c r="S518" s="8"/>
      <c r="T518" s="18">
        <v>1712</v>
      </c>
      <c r="U518" s="8"/>
      <c r="V518" s="4">
        <v>38903</v>
      </c>
      <c r="W518" s="6" t="s">
        <v>27</v>
      </c>
      <c r="Y518" s="11" t="s">
        <v>63</v>
      </c>
      <c r="AB518" s="23"/>
      <c r="AG518" s="23"/>
      <c r="AH518" s="19"/>
      <c r="AI518" s="19"/>
      <c r="AL518"/>
      <c r="AM518" s="19"/>
    </row>
    <row r="519" spans="1:39" s="9" customFormat="1" ht="15" customHeight="1" x14ac:dyDescent="0.25">
      <c r="A519" s="11" t="s">
        <v>63</v>
      </c>
      <c r="B519" s="12" t="s">
        <v>166</v>
      </c>
      <c r="C519" s="12" t="s">
        <v>28</v>
      </c>
      <c r="D519" s="12" t="s">
        <v>650</v>
      </c>
      <c r="E519" s="12" t="s">
        <v>1637</v>
      </c>
      <c r="F519" s="12" t="s">
        <v>2757</v>
      </c>
      <c r="G519" s="12" t="s">
        <v>25</v>
      </c>
      <c r="H519" s="12">
        <v>2000348778</v>
      </c>
      <c r="I519" s="12" t="s">
        <v>3870</v>
      </c>
      <c r="J519" s="13"/>
      <c r="K519" s="13"/>
      <c r="L519" s="14"/>
      <c r="M519" s="7"/>
      <c r="N519" s="6"/>
      <c r="O519" s="12" t="s">
        <v>26</v>
      </c>
      <c r="P519" s="6"/>
      <c r="Q519" s="6"/>
      <c r="R519" s="8"/>
      <c r="S519" s="8"/>
      <c r="T519" s="18">
        <v>1114.3800000000001</v>
      </c>
      <c r="U519" s="8"/>
      <c r="V519" s="4">
        <v>38912</v>
      </c>
      <c r="W519" s="6" t="s">
        <v>27</v>
      </c>
      <c r="Y519" s="11" t="s">
        <v>63</v>
      </c>
      <c r="AB519" s="23"/>
      <c r="AG519" s="23"/>
      <c r="AH519" s="19"/>
      <c r="AI519" s="19"/>
      <c r="AL519"/>
      <c r="AM519" s="19"/>
    </row>
    <row r="520" spans="1:39" s="9" customFormat="1" ht="15" customHeight="1" x14ac:dyDescent="0.25">
      <c r="A520" s="11" t="s">
        <v>63</v>
      </c>
      <c r="B520" s="12" t="s">
        <v>166</v>
      </c>
      <c r="C520" s="12" t="s">
        <v>28</v>
      </c>
      <c r="D520" s="12" t="s">
        <v>651</v>
      </c>
      <c r="E520" s="12" t="s">
        <v>1638</v>
      </c>
      <c r="F520" s="12" t="s">
        <v>2758</v>
      </c>
      <c r="G520" s="12" t="s">
        <v>25</v>
      </c>
      <c r="H520" s="12">
        <v>2001366354</v>
      </c>
      <c r="I520" s="12" t="s">
        <v>3869</v>
      </c>
      <c r="J520" s="13"/>
      <c r="K520" s="13"/>
      <c r="L520" s="14"/>
      <c r="M520" s="7"/>
      <c r="N520" s="6"/>
      <c r="O520" s="12" t="s">
        <v>26</v>
      </c>
      <c r="P520" s="6"/>
      <c r="Q520" s="6"/>
      <c r="R520" s="8"/>
      <c r="S520" s="8"/>
      <c r="T520" s="18">
        <v>7091</v>
      </c>
      <c r="U520" s="8"/>
      <c r="V520" s="4">
        <v>38913</v>
      </c>
      <c r="W520" s="6" t="s">
        <v>27</v>
      </c>
      <c r="Y520" s="11" t="s">
        <v>63</v>
      </c>
      <c r="AB520" s="23"/>
      <c r="AG520" s="23"/>
      <c r="AH520" s="19"/>
      <c r="AI520" s="19"/>
      <c r="AL520"/>
      <c r="AM520" s="19"/>
    </row>
    <row r="521" spans="1:39" s="9" customFormat="1" ht="15" customHeight="1" x14ac:dyDescent="0.25">
      <c r="A521" s="11" t="s">
        <v>63</v>
      </c>
      <c r="B521" s="12" t="s">
        <v>166</v>
      </c>
      <c r="C521" s="12" t="s">
        <v>28</v>
      </c>
      <c r="D521" s="12" t="s">
        <v>652</v>
      </c>
      <c r="E521" s="12" t="s">
        <v>1639</v>
      </c>
      <c r="F521" s="12" t="s">
        <v>2759</v>
      </c>
      <c r="G521" s="12" t="s">
        <v>25</v>
      </c>
      <c r="H521" s="12">
        <v>2000352511</v>
      </c>
      <c r="I521" s="12" t="s">
        <v>3870</v>
      </c>
      <c r="J521" s="13"/>
      <c r="K521" s="13"/>
      <c r="L521" s="14"/>
      <c r="M521" s="7"/>
      <c r="N521" s="6"/>
      <c r="O521" s="12" t="s">
        <v>26</v>
      </c>
      <c r="P521" s="6"/>
      <c r="Q521" s="6"/>
      <c r="R521" s="8"/>
      <c r="S521" s="8"/>
      <c r="T521" s="18">
        <v>3178.91</v>
      </c>
      <c r="U521" s="8"/>
      <c r="V521" s="4">
        <v>38916</v>
      </c>
      <c r="W521" s="6" t="s">
        <v>27</v>
      </c>
      <c r="Y521" s="11" t="s">
        <v>63</v>
      </c>
      <c r="AB521" s="23"/>
      <c r="AG521" s="23"/>
      <c r="AH521" s="19"/>
      <c r="AI521" s="19"/>
      <c r="AL521"/>
      <c r="AM521" s="19"/>
    </row>
    <row r="522" spans="1:39" s="9" customFormat="1" ht="15" customHeight="1" x14ac:dyDescent="0.25">
      <c r="A522" s="11" t="s">
        <v>63</v>
      </c>
      <c r="B522" s="12" t="s">
        <v>166</v>
      </c>
      <c r="C522" s="12" t="s">
        <v>28</v>
      </c>
      <c r="D522" s="12" t="s">
        <v>653</v>
      </c>
      <c r="E522" s="12" t="s">
        <v>1640</v>
      </c>
      <c r="F522" s="12" t="s">
        <v>2760</v>
      </c>
      <c r="G522" s="12" t="s">
        <v>25</v>
      </c>
      <c r="H522" s="12">
        <v>2001367897</v>
      </c>
      <c r="I522" s="12" t="s">
        <v>3869</v>
      </c>
      <c r="J522" s="13"/>
      <c r="K522" s="13"/>
      <c r="L522" s="14"/>
      <c r="M522" s="7"/>
      <c r="N522" s="6"/>
      <c r="O522" s="12" t="s">
        <v>26</v>
      </c>
      <c r="P522" s="6"/>
      <c r="Q522" s="6"/>
      <c r="R522" s="8"/>
      <c r="S522" s="8"/>
      <c r="T522" s="18">
        <v>593</v>
      </c>
      <c r="U522" s="8"/>
      <c r="V522" s="4">
        <v>38918</v>
      </c>
      <c r="W522" s="6" t="s">
        <v>27</v>
      </c>
      <c r="Y522" s="11" t="s">
        <v>63</v>
      </c>
      <c r="AB522" s="23"/>
      <c r="AG522" s="23"/>
      <c r="AH522" s="19"/>
      <c r="AI522" s="19"/>
      <c r="AL522"/>
      <c r="AM522" s="19"/>
    </row>
    <row r="523" spans="1:39" s="9" customFormat="1" ht="15" customHeight="1" x14ac:dyDescent="0.25">
      <c r="A523" s="11" t="s">
        <v>63</v>
      </c>
      <c r="B523" s="12" t="s">
        <v>166</v>
      </c>
      <c r="C523" s="12" t="s">
        <v>28</v>
      </c>
      <c r="D523" s="12" t="s">
        <v>654</v>
      </c>
      <c r="E523" s="12" t="s">
        <v>1641</v>
      </c>
      <c r="F523" s="12" t="s">
        <v>2761</v>
      </c>
      <c r="G523" s="12" t="s">
        <v>25</v>
      </c>
      <c r="H523" s="12">
        <v>2001359463</v>
      </c>
      <c r="I523" s="12" t="s">
        <v>3870</v>
      </c>
      <c r="J523" s="13"/>
      <c r="K523" s="13"/>
      <c r="L523" s="14"/>
      <c r="M523" s="7"/>
      <c r="N523" s="6"/>
      <c r="O523" s="12" t="s">
        <v>26</v>
      </c>
      <c r="P523" s="6"/>
      <c r="Q523" s="6"/>
      <c r="R523" s="8"/>
      <c r="S523" s="8"/>
      <c r="T523" s="18">
        <v>5767.51</v>
      </c>
      <c r="U523" s="8"/>
      <c r="V523" s="4">
        <v>38918</v>
      </c>
      <c r="W523" s="6" t="s">
        <v>27</v>
      </c>
      <c r="Y523" s="11" t="s">
        <v>63</v>
      </c>
      <c r="AB523" s="23"/>
      <c r="AG523" s="23"/>
      <c r="AH523" s="19"/>
      <c r="AI523" s="19"/>
      <c r="AL523"/>
      <c r="AM523" s="19"/>
    </row>
    <row r="524" spans="1:39" s="9" customFormat="1" ht="15" customHeight="1" x14ac:dyDescent="0.25">
      <c r="A524" s="11" t="s">
        <v>63</v>
      </c>
      <c r="B524" s="12" t="s">
        <v>166</v>
      </c>
      <c r="C524" s="12" t="s">
        <v>28</v>
      </c>
      <c r="D524" s="12" t="s">
        <v>617</v>
      </c>
      <c r="E524" s="12" t="s">
        <v>1642</v>
      </c>
      <c r="F524" s="12" t="s">
        <v>2762</v>
      </c>
      <c r="G524" s="12" t="s">
        <v>25</v>
      </c>
      <c r="H524" s="12">
        <v>2000348767</v>
      </c>
      <c r="I524" s="12" t="s">
        <v>3870</v>
      </c>
      <c r="J524" s="13"/>
      <c r="K524" s="13"/>
      <c r="L524" s="14"/>
      <c r="M524" s="7"/>
      <c r="N524" s="6"/>
      <c r="O524" s="12" t="s">
        <v>26</v>
      </c>
      <c r="P524" s="6"/>
      <c r="Q524" s="6"/>
      <c r="R524" s="8"/>
      <c r="S524" s="8"/>
      <c r="T524" s="18">
        <v>34751.31</v>
      </c>
      <c r="U524" s="8"/>
      <c r="V524" s="4">
        <v>38954</v>
      </c>
      <c r="W524" s="6" t="s">
        <v>27</v>
      </c>
      <c r="Y524" s="11" t="s">
        <v>63</v>
      </c>
      <c r="AB524" s="23"/>
      <c r="AG524" s="23"/>
      <c r="AH524" s="19"/>
      <c r="AI524" s="19"/>
      <c r="AL524"/>
      <c r="AM524" s="19"/>
    </row>
    <row r="525" spans="1:39" s="9" customFormat="1" ht="15" customHeight="1" x14ac:dyDescent="0.25">
      <c r="A525" s="11" t="s">
        <v>63</v>
      </c>
      <c r="B525" s="12" t="s">
        <v>166</v>
      </c>
      <c r="C525" s="12" t="s">
        <v>28</v>
      </c>
      <c r="D525" s="12" t="s">
        <v>655</v>
      </c>
      <c r="E525" s="12" t="s">
        <v>1643</v>
      </c>
      <c r="F525" s="12" t="s">
        <v>2763</v>
      </c>
      <c r="G525" s="12" t="s">
        <v>25</v>
      </c>
      <c r="H525" s="12">
        <v>2001368837</v>
      </c>
      <c r="I525" s="12" t="s">
        <v>3870</v>
      </c>
      <c r="J525" s="13"/>
      <c r="K525" s="13"/>
      <c r="L525" s="14"/>
      <c r="M525" s="7"/>
      <c r="N525" s="6"/>
      <c r="O525" s="12" t="s">
        <v>26</v>
      </c>
      <c r="P525" s="6"/>
      <c r="Q525" s="6"/>
      <c r="R525" s="8"/>
      <c r="S525" s="8"/>
      <c r="T525" s="18">
        <v>243.49</v>
      </c>
      <c r="U525" s="8"/>
      <c r="V525" s="4">
        <v>38960</v>
      </c>
      <c r="W525" s="6" t="s">
        <v>27</v>
      </c>
      <c r="Y525" s="11" t="s">
        <v>63</v>
      </c>
      <c r="AB525" s="23"/>
      <c r="AG525" s="23"/>
      <c r="AH525" s="19"/>
      <c r="AI525" s="19"/>
      <c r="AL525"/>
      <c r="AM525" s="19"/>
    </row>
    <row r="526" spans="1:39" s="9" customFormat="1" ht="15" customHeight="1" x14ac:dyDescent="0.25">
      <c r="A526" s="11" t="s">
        <v>63</v>
      </c>
      <c r="B526" s="12" t="s">
        <v>166</v>
      </c>
      <c r="C526" s="12" t="s">
        <v>28</v>
      </c>
      <c r="D526" s="12" t="s">
        <v>656</v>
      </c>
      <c r="E526" s="12" t="s">
        <v>1644</v>
      </c>
      <c r="F526" s="12" t="s">
        <v>2764</v>
      </c>
      <c r="G526" s="12" t="s">
        <v>25</v>
      </c>
      <c r="H526" s="12">
        <v>2001365657</v>
      </c>
      <c r="I526" s="12" t="s">
        <v>3869</v>
      </c>
      <c r="J526" s="13"/>
      <c r="K526" s="13"/>
      <c r="L526" s="14"/>
      <c r="M526" s="7"/>
      <c r="N526" s="6"/>
      <c r="O526" s="12" t="s">
        <v>26</v>
      </c>
      <c r="P526" s="6"/>
      <c r="Q526" s="6"/>
      <c r="R526" s="8"/>
      <c r="S526" s="8"/>
      <c r="T526" s="18">
        <v>1256</v>
      </c>
      <c r="U526" s="8"/>
      <c r="V526" s="4">
        <v>38965</v>
      </c>
      <c r="W526" s="6" t="s">
        <v>27</v>
      </c>
      <c r="Y526" s="11" t="s">
        <v>63</v>
      </c>
      <c r="AB526" s="23"/>
      <c r="AG526" s="23"/>
      <c r="AH526" s="19"/>
      <c r="AI526" s="19"/>
      <c r="AL526"/>
      <c r="AM526" s="19"/>
    </row>
    <row r="527" spans="1:39" s="9" customFormat="1" ht="15" customHeight="1" x14ac:dyDescent="0.25">
      <c r="A527" s="11" t="s">
        <v>63</v>
      </c>
      <c r="B527" s="12" t="s">
        <v>166</v>
      </c>
      <c r="C527" s="12" t="s">
        <v>28</v>
      </c>
      <c r="D527" s="12" t="s">
        <v>657</v>
      </c>
      <c r="E527" s="12" t="s">
        <v>1645</v>
      </c>
      <c r="F527" s="12" t="s">
        <v>2765</v>
      </c>
      <c r="G527" s="12" t="s">
        <v>25</v>
      </c>
      <c r="H527" s="12">
        <v>2000365133</v>
      </c>
      <c r="I527" s="12" t="s">
        <v>3869</v>
      </c>
      <c r="J527" s="13"/>
      <c r="K527" s="13"/>
      <c r="L527" s="14"/>
      <c r="M527" s="7"/>
      <c r="N527" s="6"/>
      <c r="O527" s="12" t="s">
        <v>26</v>
      </c>
      <c r="P527" s="6"/>
      <c r="Q527" s="6"/>
      <c r="R527" s="8"/>
      <c r="S527" s="8"/>
      <c r="T527" s="18">
        <v>1176</v>
      </c>
      <c r="U527" s="8"/>
      <c r="V527" s="4">
        <v>38966</v>
      </c>
      <c r="W527" s="6" t="s">
        <v>27</v>
      </c>
      <c r="Y527" s="11" t="s">
        <v>63</v>
      </c>
      <c r="AB527" s="23"/>
      <c r="AG527" s="23"/>
      <c r="AH527" s="19"/>
      <c r="AI527" s="19"/>
      <c r="AL527"/>
      <c r="AM527" s="19"/>
    </row>
    <row r="528" spans="1:39" s="9" customFormat="1" ht="15" customHeight="1" x14ac:dyDescent="0.25">
      <c r="A528" s="11" t="s">
        <v>63</v>
      </c>
      <c r="B528" s="12" t="s">
        <v>166</v>
      </c>
      <c r="C528" s="12" t="s">
        <v>28</v>
      </c>
      <c r="D528" s="12" t="s">
        <v>658</v>
      </c>
      <c r="E528" s="12" t="s">
        <v>1646</v>
      </c>
      <c r="F528" s="12" t="s">
        <v>2766</v>
      </c>
      <c r="G528" s="12" t="s">
        <v>25</v>
      </c>
      <c r="H528" s="12">
        <v>2001368616</v>
      </c>
      <c r="I528" s="12" t="s">
        <v>3869</v>
      </c>
      <c r="J528" s="13"/>
      <c r="K528" s="13"/>
      <c r="L528" s="14"/>
      <c r="M528" s="7"/>
      <c r="N528" s="6"/>
      <c r="O528" s="12" t="s">
        <v>26</v>
      </c>
      <c r="P528" s="6"/>
      <c r="Q528" s="6"/>
      <c r="R528" s="8"/>
      <c r="S528" s="8"/>
      <c r="T528" s="18">
        <v>39324.86</v>
      </c>
      <c r="U528" s="8"/>
      <c r="V528" s="4">
        <v>38973</v>
      </c>
      <c r="W528" s="6" t="s">
        <v>27</v>
      </c>
      <c r="Y528" s="11" t="s">
        <v>63</v>
      </c>
      <c r="AB528" s="23"/>
      <c r="AG528" s="23"/>
      <c r="AH528" s="19"/>
      <c r="AI528" s="19"/>
      <c r="AL528"/>
      <c r="AM528" s="19"/>
    </row>
    <row r="529" spans="1:39" s="9" customFormat="1" ht="15" customHeight="1" x14ac:dyDescent="0.25">
      <c r="A529" s="11" t="s">
        <v>63</v>
      </c>
      <c r="B529" s="12" t="s">
        <v>166</v>
      </c>
      <c r="C529" s="12" t="s">
        <v>28</v>
      </c>
      <c r="D529" s="12" t="s">
        <v>659</v>
      </c>
      <c r="E529" s="12" t="s">
        <v>1647</v>
      </c>
      <c r="F529" s="12" t="s">
        <v>2767</v>
      </c>
      <c r="G529" s="12" t="s">
        <v>25</v>
      </c>
      <c r="H529" s="12">
        <v>2001368233</v>
      </c>
      <c r="I529" s="12" t="s">
        <v>3869</v>
      </c>
      <c r="J529" s="13"/>
      <c r="K529" s="13"/>
      <c r="L529" s="14"/>
      <c r="M529" s="7"/>
      <c r="N529" s="6"/>
      <c r="O529" s="12" t="s">
        <v>26</v>
      </c>
      <c r="P529" s="6"/>
      <c r="Q529" s="6"/>
      <c r="R529" s="8"/>
      <c r="S529" s="8"/>
      <c r="T529" s="18">
        <v>768</v>
      </c>
      <c r="U529" s="8"/>
      <c r="V529" s="4">
        <v>38978</v>
      </c>
      <c r="W529" s="6" t="s">
        <v>27</v>
      </c>
      <c r="Y529" s="11" t="s">
        <v>63</v>
      </c>
      <c r="AB529" s="23"/>
      <c r="AG529" s="23"/>
      <c r="AH529" s="19"/>
      <c r="AI529" s="19"/>
      <c r="AL529"/>
      <c r="AM529" s="19"/>
    </row>
    <row r="530" spans="1:39" s="9" customFormat="1" ht="15" customHeight="1" x14ac:dyDescent="0.25">
      <c r="A530" s="11" t="s">
        <v>63</v>
      </c>
      <c r="B530" s="12" t="s">
        <v>166</v>
      </c>
      <c r="C530" s="12" t="s">
        <v>28</v>
      </c>
      <c r="D530" s="12" t="s">
        <v>660</v>
      </c>
      <c r="E530" s="12" t="s">
        <v>1648</v>
      </c>
      <c r="F530" s="12" t="s">
        <v>2755</v>
      </c>
      <c r="G530" s="12" t="s">
        <v>25</v>
      </c>
      <c r="H530" s="12">
        <v>2001360712</v>
      </c>
      <c r="I530" s="12" t="s">
        <v>3870</v>
      </c>
      <c r="J530" s="13"/>
      <c r="K530" s="13"/>
      <c r="L530" s="14"/>
      <c r="M530" s="7"/>
      <c r="N530" s="6"/>
      <c r="O530" s="12" t="s">
        <v>26</v>
      </c>
      <c r="P530" s="6"/>
      <c r="Q530" s="6"/>
      <c r="R530" s="8"/>
      <c r="S530" s="8"/>
      <c r="T530" s="18">
        <v>8782.41</v>
      </c>
      <c r="U530" s="8"/>
      <c r="V530" s="4">
        <v>38981</v>
      </c>
      <c r="W530" s="6" t="s">
        <v>27</v>
      </c>
      <c r="Y530" s="11" t="s">
        <v>63</v>
      </c>
      <c r="AB530" s="23"/>
      <c r="AG530" s="23"/>
      <c r="AH530" s="19"/>
      <c r="AI530" s="19"/>
      <c r="AL530"/>
      <c r="AM530" s="19"/>
    </row>
    <row r="531" spans="1:39" s="9" customFormat="1" ht="15" customHeight="1" x14ac:dyDescent="0.25">
      <c r="A531" s="11" t="s">
        <v>63</v>
      </c>
      <c r="B531" s="12" t="s">
        <v>166</v>
      </c>
      <c r="C531" s="12" t="s">
        <v>28</v>
      </c>
      <c r="D531" s="12" t="s">
        <v>661</v>
      </c>
      <c r="E531" s="12" t="s">
        <v>1649</v>
      </c>
      <c r="F531" s="12" t="s">
        <v>2755</v>
      </c>
      <c r="G531" s="12" t="s">
        <v>25</v>
      </c>
      <c r="H531" s="12">
        <v>2001360704</v>
      </c>
      <c r="I531" s="12" t="s">
        <v>3870</v>
      </c>
      <c r="J531" s="13"/>
      <c r="K531" s="13"/>
      <c r="L531" s="14"/>
      <c r="M531" s="7"/>
      <c r="N531" s="6"/>
      <c r="O531" s="12" t="s">
        <v>26</v>
      </c>
      <c r="P531" s="6"/>
      <c r="Q531" s="6"/>
      <c r="R531" s="8"/>
      <c r="S531" s="8"/>
      <c r="T531" s="18">
        <v>11454.71</v>
      </c>
      <c r="U531" s="8"/>
      <c r="V531" s="4">
        <v>38981</v>
      </c>
      <c r="W531" s="6" t="s">
        <v>27</v>
      </c>
      <c r="Y531" s="11" t="s">
        <v>63</v>
      </c>
      <c r="AB531" s="23"/>
      <c r="AG531" s="23"/>
      <c r="AH531" s="19"/>
      <c r="AI531" s="19"/>
      <c r="AL531"/>
      <c r="AM531" s="19"/>
    </row>
    <row r="532" spans="1:39" s="9" customFormat="1" ht="15" customHeight="1" x14ac:dyDescent="0.25">
      <c r="A532" s="11" t="s">
        <v>63</v>
      </c>
      <c r="B532" s="12" t="s">
        <v>166</v>
      </c>
      <c r="C532" s="12" t="s">
        <v>28</v>
      </c>
      <c r="D532" s="12">
        <v>3520179808765</v>
      </c>
      <c r="E532" s="12" t="s">
        <v>1650</v>
      </c>
      <c r="F532" s="12" t="s">
        <v>2768</v>
      </c>
      <c r="G532" s="12" t="s">
        <v>25</v>
      </c>
      <c r="H532" s="12">
        <v>2001301899</v>
      </c>
      <c r="I532" s="12" t="s">
        <v>3869</v>
      </c>
      <c r="J532" s="13"/>
      <c r="K532" s="13"/>
      <c r="L532" s="14"/>
      <c r="M532" s="7"/>
      <c r="N532" s="6"/>
      <c r="O532" s="12" t="s">
        <v>26</v>
      </c>
      <c r="P532" s="6"/>
      <c r="Q532" s="6"/>
      <c r="R532" s="8"/>
      <c r="S532" s="8"/>
      <c r="T532" s="18">
        <v>232.67</v>
      </c>
      <c r="U532" s="8"/>
      <c r="V532" s="4">
        <v>38982</v>
      </c>
      <c r="W532" s="6" t="s">
        <v>27</v>
      </c>
      <c r="Y532" s="11" t="s">
        <v>63</v>
      </c>
      <c r="AB532" s="23"/>
      <c r="AG532" s="23"/>
      <c r="AH532" s="19"/>
      <c r="AI532" s="19"/>
      <c r="AL532"/>
      <c r="AM532" s="19"/>
    </row>
    <row r="533" spans="1:39" s="9" customFormat="1" ht="15" customHeight="1" x14ac:dyDescent="0.25">
      <c r="A533" s="11" t="s">
        <v>63</v>
      </c>
      <c r="B533" s="12" t="s">
        <v>166</v>
      </c>
      <c r="C533" s="12" t="s">
        <v>28</v>
      </c>
      <c r="D533" s="12" t="s">
        <v>662</v>
      </c>
      <c r="E533" s="12" t="s">
        <v>1651</v>
      </c>
      <c r="F533" s="12" t="s">
        <v>2769</v>
      </c>
      <c r="G533" s="12" t="s">
        <v>25</v>
      </c>
      <c r="H533" s="12">
        <v>2001366548</v>
      </c>
      <c r="I533" s="12" t="s">
        <v>3869</v>
      </c>
      <c r="J533" s="13"/>
      <c r="K533" s="13"/>
      <c r="L533" s="14"/>
      <c r="M533" s="7"/>
      <c r="N533" s="6"/>
      <c r="O533" s="12" t="s">
        <v>26</v>
      </c>
      <c r="P533" s="6"/>
      <c r="Q533" s="6"/>
      <c r="R533" s="8"/>
      <c r="S533" s="8"/>
      <c r="T533" s="18">
        <v>27</v>
      </c>
      <c r="U533" s="8"/>
      <c r="V533" s="4">
        <v>38992</v>
      </c>
      <c r="W533" s="6" t="s">
        <v>27</v>
      </c>
      <c r="Y533" s="11" t="s">
        <v>63</v>
      </c>
      <c r="AB533" s="23"/>
      <c r="AG533" s="23"/>
      <c r="AH533" s="19"/>
      <c r="AI533" s="19"/>
      <c r="AL533"/>
      <c r="AM533" s="19"/>
    </row>
    <row r="534" spans="1:39" s="9" customFormat="1" ht="15" customHeight="1" x14ac:dyDescent="0.25">
      <c r="A534" s="11" t="s">
        <v>63</v>
      </c>
      <c r="B534" s="12" t="s">
        <v>166</v>
      </c>
      <c r="C534" s="12" t="s">
        <v>28</v>
      </c>
      <c r="D534" s="12">
        <v>0</v>
      </c>
      <c r="E534" s="12" t="s">
        <v>1652</v>
      </c>
      <c r="F534" s="12" t="s">
        <v>2770</v>
      </c>
      <c r="G534" s="12" t="s">
        <v>25</v>
      </c>
      <c r="H534" s="12">
        <v>2001301287</v>
      </c>
      <c r="I534" s="12" t="s">
        <v>3870</v>
      </c>
      <c r="J534" s="13"/>
      <c r="K534" s="13"/>
      <c r="L534" s="14"/>
      <c r="M534" s="7"/>
      <c r="N534" s="6"/>
      <c r="O534" s="12" t="s">
        <v>26</v>
      </c>
      <c r="P534" s="6"/>
      <c r="Q534" s="6"/>
      <c r="R534" s="8"/>
      <c r="S534" s="8"/>
      <c r="T534" s="18">
        <v>5077.9799999999996</v>
      </c>
      <c r="U534" s="8"/>
      <c r="V534" s="4">
        <v>38993</v>
      </c>
      <c r="W534" s="6" t="s">
        <v>27</v>
      </c>
      <c r="Y534" s="11" t="s">
        <v>63</v>
      </c>
      <c r="AB534" s="23"/>
      <c r="AG534" s="23"/>
      <c r="AH534" s="19"/>
      <c r="AI534" s="19"/>
      <c r="AL534"/>
      <c r="AM534" s="19"/>
    </row>
    <row r="535" spans="1:39" s="9" customFormat="1" ht="15" customHeight="1" x14ac:dyDescent="0.25">
      <c r="A535" s="11" t="s">
        <v>63</v>
      </c>
      <c r="B535" s="12" t="s">
        <v>166</v>
      </c>
      <c r="C535" s="12" t="s">
        <v>28</v>
      </c>
      <c r="D535" s="12" t="s">
        <v>663</v>
      </c>
      <c r="E535" s="12" t="s">
        <v>1653</v>
      </c>
      <c r="F535" s="12" t="s">
        <v>2771</v>
      </c>
      <c r="G535" s="12" t="s">
        <v>25</v>
      </c>
      <c r="H535" s="12">
        <v>2001367741</v>
      </c>
      <c r="I535" s="12" t="s">
        <v>3869</v>
      </c>
      <c r="J535" s="13"/>
      <c r="K535" s="13"/>
      <c r="L535" s="14"/>
      <c r="M535" s="7"/>
      <c r="N535" s="6"/>
      <c r="O535" s="12" t="s">
        <v>26</v>
      </c>
      <c r="P535" s="6"/>
      <c r="Q535" s="6"/>
      <c r="R535" s="8"/>
      <c r="S535" s="8"/>
      <c r="T535" s="18">
        <v>468</v>
      </c>
      <c r="U535" s="8"/>
      <c r="V535" s="4">
        <v>39009</v>
      </c>
      <c r="W535" s="6" t="s">
        <v>27</v>
      </c>
      <c r="Y535" s="11" t="s">
        <v>63</v>
      </c>
      <c r="AB535" s="23"/>
      <c r="AG535" s="23"/>
      <c r="AH535" s="19"/>
      <c r="AI535" s="19"/>
      <c r="AL535"/>
      <c r="AM535" s="19"/>
    </row>
    <row r="536" spans="1:39" s="9" customFormat="1" ht="15" customHeight="1" x14ac:dyDescent="0.25">
      <c r="A536" s="11" t="s">
        <v>63</v>
      </c>
      <c r="B536" s="12" t="s">
        <v>166</v>
      </c>
      <c r="C536" s="12" t="s">
        <v>28</v>
      </c>
      <c r="D536" s="12" t="s">
        <v>664</v>
      </c>
      <c r="E536" s="12" t="s">
        <v>1654</v>
      </c>
      <c r="F536" s="12" t="s">
        <v>2772</v>
      </c>
      <c r="G536" s="12" t="s">
        <v>25</v>
      </c>
      <c r="H536" s="12">
        <v>2001359005</v>
      </c>
      <c r="I536" s="12" t="s">
        <v>3870</v>
      </c>
      <c r="J536" s="13"/>
      <c r="K536" s="13"/>
      <c r="L536" s="14"/>
      <c r="M536" s="7"/>
      <c r="N536" s="6"/>
      <c r="O536" s="12" t="s">
        <v>26</v>
      </c>
      <c r="P536" s="6"/>
      <c r="Q536" s="6"/>
      <c r="R536" s="8"/>
      <c r="S536" s="8"/>
      <c r="T536" s="18">
        <v>144.68</v>
      </c>
      <c r="U536" s="8"/>
      <c r="V536" s="4">
        <v>39010</v>
      </c>
      <c r="W536" s="6" t="s">
        <v>27</v>
      </c>
      <c r="Y536" s="11" t="s">
        <v>63</v>
      </c>
      <c r="AB536" s="23"/>
      <c r="AG536" s="23"/>
      <c r="AH536" s="19"/>
      <c r="AI536" s="19"/>
      <c r="AL536"/>
      <c r="AM536" s="19"/>
    </row>
    <row r="537" spans="1:39" s="9" customFormat="1" ht="15" customHeight="1" x14ac:dyDescent="0.25">
      <c r="A537" s="11" t="s">
        <v>63</v>
      </c>
      <c r="B537" s="12" t="s">
        <v>166</v>
      </c>
      <c r="C537" s="12" t="s">
        <v>28</v>
      </c>
      <c r="D537" s="12" t="s">
        <v>665</v>
      </c>
      <c r="E537" s="12" t="s">
        <v>1655</v>
      </c>
      <c r="F537" s="12" t="s">
        <v>2773</v>
      </c>
      <c r="G537" s="12" t="s">
        <v>25</v>
      </c>
      <c r="H537" s="12">
        <v>2001365978</v>
      </c>
      <c r="I537" s="12" t="s">
        <v>3869</v>
      </c>
      <c r="J537" s="13"/>
      <c r="K537" s="13"/>
      <c r="L537" s="14"/>
      <c r="M537" s="7"/>
      <c r="N537" s="6"/>
      <c r="O537" s="12" t="s">
        <v>26</v>
      </c>
      <c r="P537" s="6"/>
      <c r="Q537" s="6"/>
      <c r="R537" s="8"/>
      <c r="S537" s="8"/>
      <c r="T537" s="18">
        <v>58.78</v>
      </c>
      <c r="U537" s="8"/>
      <c r="V537" s="4">
        <v>39029</v>
      </c>
      <c r="W537" s="6" t="s">
        <v>27</v>
      </c>
      <c r="Y537" s="11" t="s">
        <v>63</v>
      </c>
      <c r="AB537" s="23"/>
      <c r="AG537" s="23"/>
      <c r="AH537" s="19"/>
      <c r="AI537" s="19"/>
      <c r="AL537"/>
      <c r="AM537" s="19"/>
    </row>
    <row r="538" spans="1:39" s="9" customFormat="1" ht="15" customHeight="1" x14ac:dyDescent="0.25">
      <c r="A538" s="11" t="s">
        <v>63</v>
      </c>
      <c r="B538" s="12" t="s">
        <v>166</v>
      </c>
      <c r="C538" s="12" t="s">
        <v>28</v>
      </c>
      <c r="D538" s="12" t="s">
        <v>666</v>
      </c>
      <c r="E538" s="12" t="s">
        <v>1656</v>
      </c>
      <c r="F538" s="12" t="s">
        <v>2774</v>
      </c>
      <c r="G538" s="12" t="s">
        <v>25</v>
      </c>
      <c r="H538" s="12">
        <v>2000358595</v>
      </c>
      <c r="I538" s="12" t="s">
        <v>3869</v>
      </c>
      <c r="J538" s="13"/>
      <c r="K538" s="13"/>
      <c r="L538" s="14"/>
      <c r="M538" s="7"/>
      <c r="N538" s="6"/>
      <c r="O538" s="12" t="s">
        <v>26</v>
      </c>
      <c r="P538" s="6"/>
      <c r="Q538" s="6"/>
      <c r="R538" s="8"/>
      <c r="S538" s="8"/>
      <c r="T538" s="18">
        <v>206</v>
      </c>
      <c r="U538" s="8"/>
      <c r="V538" s="4">
        <v>39036</v>
      </c>
      <c r="W538" s="6" t="s">
        <v>27</v>
      </c>
      <c r="Y538" s="11" t="s">
        <v>63</v>
      </c>
      <c r="AB538" s="23"/>
      <c r="AG538" s="23"/>
      <c r="AH538" s="19"/>
      <c r="AI538" s="19"/>
      <c r="AL538"/>
      <c r="AM538" s="19"/>
    </row>
    <row r="539" spans="1:39" s="9" customFormat="1" ht="15" customHeight="1" x14ac:dyDescent="0.25">
      <c r="A539" s="11" t="s">
        <v>63</v>
      </c>
      <c r="B539" s="12" t="s">
        <v>166</v>
      </c>
      <c r="C539" s="12" t="s">
        <v>28</v>
      </c>
      <c r="D539" s="12" t="s">
        <v>667</v>
      </c>
      <c r="E539" s="12" t="s">
        <v>1657</v>
      </c>
      <c r="F539" s="12" t="s">
        <v>2775</v>
      </c>
      <c r="G539" s="12" t="s">
        <v>25</v>
      </c>
      <c r="H539" s="12">
        <v>2000362258</v>
      </c>
      <c r="I539" s="12" t="s">
        <v>3869</v>
      </c>
      <c r="J539" s="13"/>
      <c r="K539" s="13"/>
      <c r="L539" s="14"/>
      <c r="M539" s="7"/>
      <c r="N539" s="6"/>
      <c r="O539" s="12" t="s">
        <v>26</v>
      </c>
      <c r="P539" s="6"/>
      <c r="Q539" s="6"/>
      <c r="R539" s="8"/>
      <c r="S539" s="8"/>
      <c r="T539" s="18">
        <v>3962</v>
      </c>
      <c r="U539" s="8"/>
      <c r="V539" s="4">
        <v>39042</v>
      </c>
      <c r="W539" s="6" t="s">
        <v>27</v>
      </c>
      <c r="Y539" s="11" t="s">
        <v>63</v>
      </c>
      <c r="AB539" s="23"/>
      <c r="AG539" s="23"/>
      <c r="AH539" s="19"/>
      <c r="AI539" s="19"/>
      <c r="AL539"/>
      <c r="AM539" s="19"/>
    </row>
    <row r="540" spans="1:39" s="9" customFormat="1" ht="15" customHeight="1" x14ac:dyDescent="0.25">
      <c r="A540" s="11" t="s">
        <v>63</v>
      </c>
      <c r="B540" s="12" t="s">
        <v>166</v>
      </c>
      <c r="C540" s="12" t="s">
        <v>28</v>
      </c>
      <c r="D540" s="12" t="s">
        <v>668</v>
      </c>
      <c r="E540" s="12" t="s">
        <v>1658</v>
      </c>
      <c r="F540" s="12" t="s">
        <v>2776</v>
      </c>
      <c r="G540" s="12" t="s">
        <v>25</v>
      </c>
      <c r="H540" s="12">
        <v>2001367989</v>
      </c>
      <c r="I540" s="12" t="s">
        <v>3869</v>
      </c>
      <c r="J540" s="13"/>
      <c r="K540" s="13"/>
      <c r="L540" s="14"/>
      <c r="M540" s="7"/>
      <c r="N540" s="6"/>
      <c r="O540" s="12" t="s">
        <v>26</v>
      </c>
      <c r="P540" s="6"/>
      <c r="Q540" s="6"/>
      <c r="R540" s="8"/>
      <c r="S540" s="8"/>
      <c r="T540" s="18">
        <v>26</v>
      </c>
      <c r="U540" s="8"/>
      <c r="V540" s="4">
        <v>39045</v>
      </c>
      <c r="W540" s="6" t="s">
        <v>27</v>
      </c>
      <c r="Y540" s="11" t="s">
        <v>63</v>
      </c>
      <c r="AB540" s="23"/>
      <c r="AG540" s="23"/>
      <c r="AH540" s="19"/>
      <c r="AI540" s="19"/>
      <c r="AL540"/>
      <c r="AM540" s="19"/>
    </row>
    <row r="541" spans="1:39" s="9" customFormat="1" ht="15" customHeight="1" x14ac:dyDescent="0.25">
      <c r="A541" s="11" t="s">
        <v>63</v>
      </c>
      <c r="B541" s="12" t="s">
        <v>166</v>
      </c>
      <c r="C541" s="12" t="s">
        <v>28</v>
      </c>
      <c r="D541" s="12" t="s">
        <v>669</v>
      </c>
      <c r="E541" s="12" t="s">
        <v>1659</v>
      </c>
      <c r="F541" s="12" t="s">
        <v>2777</v>
      </c>
      <c r="G541" s="12" t="s">
        <v>25</v>
      </c>
      <c r="H541" s="12">
        <v>2001360631</v>
      </c>
      <c r="I541" s="12" t="s">
        <v>3870</v>
      </c>
      <c r="J541" s="13"/>
      <c r="K541" s="13"/>
      <c r="L541" s="14"/>
      <c r="M541" s="7"/>
      <c r="N541" s="6"/>
      <c r="O541" s="12" t="s">
        <v>26</v>
      </c>
      <c r="P541" s="6"/>
      <c r="Q541" s="6"/>
      <c r="R541" s="8"/>
      <c r="S541" s="8"/>
      <c r="T541" s="18">
        <v>8131.14</v>
      </c>
      <c r="U541" s="8"/>
      <c r="V541" s="4">
        <v>39049</v>
      </c>
      <c r="W541" s="6" t="s">
        <v>27</v>
      </c>
      <c r="Y541" s="11" t="s">
        <v>63</v>
      </c>
      <c r="AB541" s="23"/>
      <c r="AG541" s="23"/>
      <c r="AH541" s="19"/>
      <c r="AI541" s="19"/>
      <c r="AL541"/>
      <c r="AM541" s="19"/>
    </row>
    <row r="542" spans="1:39" s="9" customFormat="1" ht="15" customHeight="1" x14ac:dyDescent="0.25">
      <c r="A542" s="11" t="s">
        <v>63</v>
      </c>
      <c r="B542" s="12" t="s">
        <v>166</v>
      </c>
      <c r="C542" s="12" t="s">
        <v>28</v>
      </c>
      <c r="D542" s="12" t="s">
        <v>670</v>
      </c>
      <c r="E542" s="12" t="s">
        <v>1660</v>
      </c>
      <c r="F542" s="12" t="s">
        <v>2778</v>
      </c>
      <c r="G542" s="12" t="s">
        <v>25</v>
      </c>
      <c r="H542" s="12">
        <v>2001373307</v>
      </c>
      <c r="I542" s="12" t="s">
        <v>3869</v>
      </c>
      <c r="J542" s="13"/>
      <c r="K542" s="13"/>
      <c r="L542" s="14"/>
      <c r="M542" s="7"/>
      <c r="N542" s="6"/>
      <c r="O542" s="12" t="s">
        <v>26</v>
      </c>
      <c r="P542" s="6"/>
      <c r="Q542" s="6"/>
      <c r="R542" s="8"/>
      <c r="S542" s="8"/>
      <c r="T542" s="18">
        <v>543</v>
      </c>
      <c r="U542" s="8"/>
      <c r="V542" s="4">
        <v>39050</v>
      </c>
      <c r="W542" s="6" t="s">
        <v>27</v>
      </c>
      <c r="Y542" s="11" t="s">
        <v>63</v>
      </c>
      <c r="AB542" s="23"/>
      <c r="AG542" s="23"/>
      <c r="AH542" s="19"/>
      <c r="AI542" s="19"/>
      <c r="AL542"/>
      <c r="AM542" s="19"/>
    </row>
    <row r="543" spans="1:39" s="9" customFormat="1" ht="15" customHeight="1" x14ac:dyDescent="0.25">
      <c r="A543" s="11" t="s">
        <v>63</v>
      </c>
      <c r="B543" s="12" t="s">
        <v>166</v>
      </c>
      <c r="C543" s="12" t="s">
        <v>28</v>
      </c>
      <c r="D543" s="12" t="s">
        <v>671</v>
      </c>
      <c r="E543" s="12" t="s">
        <v>1661</v>
      </c>
      <c r="F543" s="12" t="s">
        <v>2779</v>
      </c>
      <c r="G543" s="12" t="s">
        <v>25</v>
      </c>
      <c r="H543" s="12">
        <v>2001365528</v>
      </c>
      <c r="I543" s="12" t="s">
        <v>3869</v>
      </c>
      <c r="J543" s="13"/>
      <c r="K543" s="13"/>
      <c r="L543" s="14"/>
      <c r="M543" s="7"/>
      <c r="N543" s="6"/>
      <c r="O543" s="12" t="s">
        <v>26</v>
      </c>
      <c r="P543" s="6"/>
      <c r="Q543" s="6"/>
      <c r="R543" s="8"/>
      <c r="S543" s="8"/>
      <c r="T543" s="18">
        <v>88729</v>
      </c>
      <c r="U543" s="8"/>
      <c r="V543" s="4">
        <v>39065</v>
      </c>
      <c r="W543" s="6" t="s">
        <v>27</v>
      </c>
      <c r="Y543" s="11" t="s">
        <v>63</v>
      </c>
      <c r="AB543" s="23"/>
      <c r="AG543" s="23"/>
      <c r="AH543" s="19"/>
      <c r="AI543" s="19"/>
      <c r="AL543"/>
      <c r="AM543" s="19"/>
    </row>
    <row r="544" spans="1:39" s="9" customFormat="1" ht="15" customHeight="1" x14ac:dyDescent="0.25">
      <c r="A544" s="11" t="s">
        <v>63</v>
      </c>
      <c r="B544" s="12" t="s">
        <v>166</v>
      </c>
      <c r="C544" s="12" t="s">
        <v>28</v>
      </c>
      <c r="D544" s="12" t="s">
        <v>672</v>
      </c>
      <c r="E544" s="12" t="s">
        <v>1662</v>
      </c>
      <c r="F544" s="12" t="s">
        <v>2780</v>
      </c>
      <c r="G544" s="12" t="s">
        <v>25</v>
      </c>
      <c r="H544" s="12">
        <v>2001359137</v>
      </c>
      <c r="I544" s="12" t="s">
        <v>3870</v>
      </c>
      <c r="J544" s="13"/>
      <c r="K544" s="13"/>
      <c r="L544" s="14"/>
      <c r="M544" s="7"/>
      <c r="N544" s="6"/>
      <c r="O544" s="12" t="s">
        <v>26</v>
      </c>
      <c r="P544" s="6"/>
      <c r="Q544" s="6"/>
      <c r="R544" s="8"/>
      <c r="S544" s="8"/>
      <c r="T544" s="18">
        <v>2506.27</v>
      </c>
      <c r="U544" s="8"/>
      <c r="V544" s="4">
        <v>39066</v>
      </c>
      <c r="W544" s="6" t="s">
        <v>27</v>
      </c>
      <c r="Y544" s="11" t="s">
        <v>63</v>
      </c>
      <c r="AB544" s="23"/>
      <c r="AG544" s="23"/>
      <c r="AH544" s="19"/>
      <c r="AI544" s="19"/>
      <c r="AL544"/>
      <c r="AM544" s="19"/>
    </row>
    <row r="545" spans="1:39" s="9" customFormat="1" ht="15" customHeight="1" x14ac:dyDescent="0.25">
      <c r="A545" s="11" t="s">
        <v>63</v>
      </c>
      <c r="B545" s="12" t="s">
        <v>166</v>
      </c>
      <c r="C545" s="12" t="s">
        <v>28</v>
      </c>
      <c r="D545" s="12" t="s">
        <v>673</v>
      </c>
      <c r="E545" s="12" t="s">
        <v>1663</v>
      </c>
      <c r="F545" s="12" t="s">
        <v>2781</v>
      </c>
      <c r="G545" s="12" t="s">
        <v>25</v>
      </c>
      <c r="H545" s="12">
        <v>2000356967</v>
      </c>
      <c r="I545" s="12" t="s">
        <v>3869</v>
      </c>
      <c r="J545" s="13"/>
      <c r="K545" s="13"/>
      <c r="L545" s="14"/>
      <c r="M545" s="7"/>
      <c r="N545" s="6"/>
      <c r="O545" s="12" t="s">
        <v>26</v>
      </c>
      <c r="P545" s="6"/>
      <c r="Q545" s="6"/>
      <c r="R545" s="8"/>
      <c r="S545" s="8"/>
      <c r="T545" s="18">
        <v>2796.5</v>
      </c>
      <c r="U545" s="8"/>
      <c r="V545" s="4">
        <v>39071</v>
      </c>
      <c r="W545" s="6" t="s">
        <v>27</v>
      </c>
      <c r="Y545" s="11" t="s">
        <v>63</v>
      </c>
      <c r="AB545" s="23"/>
      <c r="AG545" s="23"/>
      <c r="AH545" s="19"/>
      <c r="AI545" s="19"/>
      <c r="AL545"/>
      <c r="AM545" s="19"/>
    </row>
    <row r="546" spans="1:39" s="9" customFormat="1" ht="15" customHeight="1" x14ac:dyDescent="0.25">
      <c r="A546" s="11" t="s">
        <v>63</v>
      </c>
      <c r="B546" s="12" t="s">
        <v>166</v>
      </c>
      <c r="C546" s="12" t="s">
        <v>28</v>
      </c>
      <c r="D546" s="12" t="s">
        <v>674</v>
      </c>
      <c r="E546" s="12" t="s">
        <v>1664</v>
      </c>
      <c r="F546" s="12" t="s">
        <v>2782</v>
      </c>
      <c r="G546" s="12" t="s">
        <v>25</v>
      </c>
      <c r="H546" s="12">
        <v>2001367113</v>
      </c>
      <c r="I546" s="12" t="s">
        <v>3869</v>
      </c>
      <c r="J546" s="13"/>
      <c r="K546" s="13"/>
      <c r="L546" s="14"/>
      <c r="M546" s="7"/>
      <c r="N546" s="6"/>
      <c r="O546" s="12" t="s">
        <v>26</v>
      </c>
      <c r="P546" s="6"/>
      <c r="Q546" s="6"/>
      <c r="R546" s="8"/>
      <c r="S546" s="8"/>
      <c r="T546" s="18">
        <v>8</v>
      </c>
      <c r="U546" s="8"/>
      <c r="V546" s="4">
        <v>39072</v>
      </c>
      <c r="W546" s="6" t="s">
        <v>27</v>
      </c>
      <c r="Y546" s="11" t="s">
        <v>63</v>
      </c>
      <c r="AB546" s="23"/>
      <c r="AG546" s="23"/>
      <c r="AH546" s="19"/>
      <c r="AI546" s="19"/>
      <c r="AL546"/>
      <c r="AM546" s="19"/>
    </row>
    <row r="547" spans="1:39" s="9" customFormat="1" ht="15" customHeight="1" x14ac:dyDescent="0.25">
      <c r="A547" s="11" t="s">
        <v>63</v>
      </c>
      <c r="B547" s="12" t="s">
        <v>166</v>
      </c>
      <c r="C547" s="12" t="s">
        <v>28</v>
      </c>
      <c r="D547" s="12" t="s">
        <v>675</v>
      </c>
      <c r="E547" s="12" t="s">
        <v>1665</v>
      </c>
      <c r="F547" s="12" t="s">
        <v>2783</v>
      </c>
      <c r="G547" s="12" t="s">
        <v>25</v>
      </c>
      <c r="H547" s="12">
        <v>2001366788</v>
      </c>
      <c r="I547" s="12" t="s">
        <v>3869</v>
      </c>
      <c r="J547" s="13"/>
      <c r="K547" s="13"/>
      <c r="L547" s="14"/>
      <c r="M547" s="7"/>
      <c r="N547" s="6"/>
      <c r="O547" s="12" t="s">
        <v>26</v>
      </c>
      <c r="P547" s="6"/>
      <c r="Q547" s="6"/>
      <c r="R547" s="8"/>
      <c r="S547" s="8"/>
      <c r="T547" s="18">
        <v>286</v>
      </c>
      <c r="U547" s="8"/>
      <c r="V547" s="4">
        <v>39077</v>
      </c>
      <c r="W547" s="6" t="s">
        <v>27</v>
      </c>
      <c r="Y547" s="11" t="s">
        <v>63</v>
      </c>
      <c r="AB547" s="23"/>
      <c r="AG547" s="23"/>
      <c r="AH547" s="19"/>
      <c r="AI547" s="19"/>
      <c r="AL547"/>
      <c r="AM547" s="19"/>
    </row>
    <row r="548" spans="1:39" s="9" customFormat="1" ht="15" customHeight="1" x14ac:dyDescent="0.25">
      <c r="A548" s="11" t="s">
        <v>63</v>
      </c>
      <c r="B548" s="12" t="s">
        <v>166</v>
      </c>
      <c r="C548" s="12" t="s">
        <v>28</v>
      </c>
      <c r="D548" s="12" t="s">
        <v>676</v>
      </c>
      <c r="E548" s="12" t="s">
        <v>1666</v>
      </c>
      <c r="F548" s="12" t="s">
        <v>2784</v>
      </c>
      <c r="G548" s="12" t="s">
        <v>25</v>
      </c>
      <c r="H548" s="12">
        <v>2001366923</v>
      </c>
      <c r="I548" s="12" t="s">
        <v>3869</v>
      </c>
      <c r="J548" s="13"/>
      <c r="K548" s="13"/>
      <c r="L548" s="14"/>
      <c r="M548" s="7"/>
      <c r="N548" s="6"/>
      <c r="O548" s="12" t="s">
        <v>26</v>
      </c>
      <c r="P548" s="6"/>
      <c r="Q548" s="6"/>
      <c r="R548" s="8"/>
      <c r="S548" s="8"/>
      <c r="T548" s="18">
        <v>668</v>
      </c>
      <c r="U548" s="8"/>
      <c r="V548" s="4">
        <v>39079</v>
      </c>
      <c r="W548" s="6" t="s">
        <v>27</v>
      </c>
      <c r="Y548" s="11" t="s">
        <v>63</v>
      </c>
      <c r="AB548" s="23"/>
      <c r="AG548" s="23"/>
      <c r="AH548" s="19"/>
      <c r="AI548" s="19"/>
      <c r="AL548"/>
      <c r="AM548" s="19"/>
    </row>
    <row r="549" spans="1:39" s="9" customFormat="1" ht="15" customHeight="1" x14ac:dyDescent="0.25">
      <c r="A549" s="11" t="s">
        <v>63</v>
      </c>
      <c r="B549" s="12" t="s">
        <v>166</v>
      </c>
      <c r="C549" s="12" t="s">
        <v>28</v>
      </c>
      <c r="D549" s="12" t="s">
        <v>35</v>
      </c>
      <c r="E549" s="12" t="s">
        <v>1667</v>
      </c>
      <c r="F549" s="12" t="s">
        <v>2785</v>
      </c>
      <c r="G549" s="12" t="s">
        <v>25</v>
      </c>
      <c r="H549" s="12">
        <v>2001358618</v>
      </c>
      <c r="I549" s="12" t="s">
        <v>3870</v>
      </c>
      <c r="J549" s="13"/>
      <c r="K549" s="13"/>
      <c r="L549" s="14"/>
      <c r="M549" s="7"/>
      <c r="N549" s="6"/>
      <c r="O549" s="12" t="s">
        <v>26</v>
      </c>
      <c r="P549" s="6"/>
      <c r="Q549" s="6"/>
      <c r="R549" s="8"/>
      <c r="S549" s="8"/>
      <c r="T549" s="18">
        <v>1437.47</v>
      </c>
      <c r="U549" s="8"/>
      <c r="V549" s="4">
        <v>39079</v>
      </c>
      <c r="W549" s="6" t="s">
        <v>27</v>
      </c>
      <c r="Y549" s="11" t="s">
        <v>63</v>
      </c>
      <c r="AB549" s="23"/>
      <c r="AG549" s="23"/>
      <c r="AH549" s="19"/>
      <c r="AI549" s="19"/>
      <c r="AL549"/>
      <c r="AM549" s="19"/>
    </row>
    <row r="550" spans="1:39" s="9" customFormat="1" ht="15" customHeight="1" x14ac:dyDescent="0.25">
      <c r="A550" s="11" t="s">
        <v>63</v>
      </c>
      <c r="B550" s="12" t="s">
        <v>166</v>
      </c>
      <c r="C550" s="12" t="s">
        <v>28</v>
      </c>
      <c r="D550" s="12" t="s">
        <v>677</v>
      </c>
      <c r="E550" s="12" t="s">
        <v>1668</v>
      </c>
      <c r="F550" s="12" t="s">
        <v>2786</v>
      </c>
      <c r="G550" s="12" t="s">
        <v>25</v>
      </c>
      <c r="H550" s="12">
        <v>2001360887</v>
      </c>
      <c r="I550" s="12" t="s">
        <v>3870</v>
      </c>
      <c r="J550" s="13"/>
      <c r="K550" s="13"/>
      <c r="L550" s="14"/>
      <c r="M550" s="7"/>
      <c r="N550" s="6"/>
      <c r="O550" s="12" t="s">
        <v>26</v>
      </c>
      <c r="P550" s="6"/>
      <c r="Q550" s="6"/>
      <c r="R550" s="8"/>
      <c r="S550" s="8"/>
      <c r="T550" s="18">
        <v>6017.82</v>
      </c>
      <c r="U550" s="8"/>
      <c r="V550" s="4">
        <v>39079</v>
      </c>
      <c r="W550" s="6" t="s">
        <v>27</v>
      </c>
      <c r="Y550" s="11" t="s">
        <v>63</v>
      </c>
      <c r="AB550" s="23"/>
      <c r="AG550" s="23"/>
      <c r="AH550" s="19"/>
      <c r="AI550" s="19"/>
      <c r="AL550"/>
      <c r="AM550" s="19"/>
    </row>
    <row r="551" spans="1:39" s="9" customFormat="1" ht="15" customHeight="1" x14ac:dyDescent="0.25">
      <c r="A551" s="11" t="s">
        <v>63</v>
      </c>
      <c r="B551" s="12" t="s">
        <v>166</v>
      </c>
      <c r="C551" s="12" t="s">
        <v>28</v>
      </c>
      <c r="D551" s="12" t="s">
        <v>678</v>
      </c>
      <c r="E551" s="12" t="s">
        <v>1669</v>
      </c>
      <c r="F551" s="12" t="s">
        <v>2787</v>
      </c>
      <c r="G551" s="12" t="s">
        <v>25</v>
      </c>
      <c r="H551" s="12">
        <v>2001365536</v>
      </c>
      <c r="I551" s="12" t="s">
        <v>3869</v>
      </c>
      <c r="J551" s="13"/>
      <c r="K551" s="13"/>
      <c r="L551" s="14"/>
      <c r="M551" s="7"/>
      <c r="N551" s="6"/>
      <c r="O551" s="12" t="s">
        <v>26</v>
      </c>
      <c r="P551" s="6"/>
      <c r="Q551" s="6"/>
      <c r="R551" s="8"/>
      <c r="S551" s="8"/>
      <c r="T551" s="18">
        <v>8704</v>
      </c>
      <c r="U551" s="8"/>
      <c r="V551" s="4">
        <v>39079</v>
      </c>
      <c r="W551" s="6" t="s">
        <v>27</v>
      </c>
      <c r="Y551" s="11" t="s">
        <v>63</v>
      </c>
      <c r="AB551" s="23"/>
      <c r="AG551" s="23"/>
      <c r="AH551" s="19"/>
      <c r="AI551" s="19"/>
      <c r="AL551"/>
      <c r="AM551" s="19"/>
    </row>
    <row r="552" spans="1:39" s="9" customFormat="1" ht="15" customHeight="1" x14ac:dyDescent="0.25">
      <c r="A552" s="11" t="s">
        <v>74</v>
      </c>
      <c r="B552" s="12" t="s">
        <v>167</v>
      </c>
      <c r="C552" s="12" t="s">
        <v>28</v>
      </c>
      <c r="D552" s="12">
        <v>0</v>
      </c>
      <c r="E552" s="12" t="s">
        <v>1670</v>
      </c>
      <c r="F552" s="12" t="s">
        <v>2788</v>
      </c>
      <c r="G552" s="12" t="s">
        <v>25</v>
      </c>
      <c r="H552" s="12">
        <v>2000031561</v>
      </c>
      <c r="I552" s="12" t="s">
        <v>3869</v>
      </c>
      <c r="J552" s="13"/>
      <c r="K552" s="13"/>
      <c r="L552" s="14"/>
      <c r="M552" s="7"/>
      <c r="N552" s="6"/>
      <c r="O552" s="12" t="s">
        <v>26</v>
      </c>
      <c r="P552" s="6"/>
      <c r="Q552" s="6"/>
      <c r="R552" s="8"/>
      <c r="S552" s="8"/>
      <c r="T552" s="18">
        <v>2704</v>
      </c>
      <c r="U552" s="8"/>
      <c r="V552" s="4">
        <v>38734</v>
      </c>
      <c r="W552" s="6" t="s">
        <v>27</v>
      </c>
      <c r="Y552" s="11" t="s">
        <v>74</v>
      </c>
      <c r="AB552" s="23"/>
      <c r="AG552" s="23"/>
      <c r="AH552" s="19"/>
      <c r="AI552" s="19"/>
      <c r="AL552"/>
      <c r="AM552" s="19"/>
    </row>
    <row r="553" spans="1:39" s="9" customFormat="1" ht="15" customHeight="1" x14ac:dyDescent="0.25">
      <c r="A553" s="11" t="s">
        <v>74</v>
      </c>
      <c r="B553" s="12" t="s">
        <v>167</v>
      </c>
      <c r="C553" s="12" t="s">
        <v>28</v>
      </c>
      <c r="D553" s="12" t="s">
        <v>679</v>
      </c>
      <c r="E553" s="12" t="s">
        <v>1671</v>
      </c>
      <c r="F553" s="12" t="s">
        <v>2789</v>
      </c>
      <c r="G553" s="12" t="s">
        <v>25</v>
      </c>
      <c r="H553" s="12">
        <v>2000037055</v>
      </c>
      <c r="I553" s="12" t="s">
        <v>3869</v>
      </c>
      <c r="J553" s="13"/>
      <c r="K553" s="13"/>
      <c r="L553" s="14"/>
      <c r="M553" s="7"/>
      <c r="N553" s="6"/>
      <c r="O553" s="12" t="s">
        <v>26</v>
      </c>
      <c r="P553" s="6"/>
      <c r="Q553" s="6"/>
      <c r="R553" s="8"/>
      <c r="S553" s="8"/>
      <c r="T553" s="18">
        <v>3168</v>
      </c>
      <c r="U553" s="8"/>
      <c r="V553" s="4">
        <v>38737</v>
      </c>
      <c r="W553" s="6" t="s">
        <v>27</v>
      </c>
      <c r="Y553" s="11" t="s">
        <v>74</v>
      </c>
      <c r="AB553" s="23"/>
      <c r="AG553" s="23"/>
      <c r="AH553" s="19"/>
      <c r="AI553" s="19"/>
      <c r="AL553"/>
      <c r="AM553" s="19"/>
    </row>
    <row r="554" spans="1:39" s="9" customFormat="1" ht="15" customHeight="1" x14ac:dyDescent="0.25">
      <c r="A554" s="11" t="s">
        <v>74</v>
      </c>
      <c r="B554" s="12" t="s">
        <v>167</v>
      </c>
      <c r="C554" s="12" t="s">
        <v>28</v>
      </c>
      <c r="D554" s="12" t="s">
        <v>680</v>
      </c>
      <c r="E554" s="12" t="s">
        <v>1672</v>
      </c>
      <c r="F554" s="12" t="s">
        <v>2790</v>
      </c>
      <c r="G554" s="12" t="s">
        <v>25</v>
      </c>
      <c r="H554" s="12">
        <v>2000027335</v>
      </c>
      <c r="I554" s="12" t="s">
        <v>3869</v>
      </c>
      <c r="J554" s="13"/>
      <c r="K554" s="13"/>
      <c r="L554" s="14"/>
      <c r="M554" s="7"/>
      <c r="N554" s="6"/>
      <c r="O554" s="12" t="s">
        <v>26</v>
      </c>
      <c r="P554" s="6"/>
      <c r="Q554" s="6"/>
      <c r="R554" s="8"/>
      <c r="S554" s="8"/>
      <c r="T554" s="18">
        <v>8704</v>
      </c>
      <c r="U554" s="8"/>
      <c r="V554" s="4">
        <v>38754</v>
      </c>
      <c r="W554" s="6" t="s">
        <v>27</v>
      </c>
      <c r="Y554" s="11" t="s">
        <v>74</v>
      </c>
      <c r="AB554" s="23"/>
      <c r="AG554" s="23"/>
      <c r="AH554" s="19"/>
      <c r="AI554" s="19"/>
      <c r="AL554"/>
      <c r="AM554" s="19"/>
    </row>
    <row r="555" spans="1:39" s="9" customFormat="1" ht="15" customHeight="1" x14ac:dyDescent="0.25">
      <c r="A555" s="11" t="s">
        <v>74</v>
      </c>
      <c r="B555" s="12" t="s">
        <v>167</v>
      </c>
      <c r="C555" s="12" t="s">
        <v>28</v>
      </c>
      <c r="D555" s="12" t="s">
        <v>681</v>
      </c>
      <c r="E555" s="12" t="s">
        <v>1673</v>
      </c>
      <c r="F555" s="12" t="s">
        <v>2791</v>
      </c>
      <c r="G555" s="12" t="s">
        <v>25</v>
      </c>
      <c r="H555" s="12">
        <v>2000036725</v>
      </c>
      <c r="I555" s="12" t="s">
        <v>3869</v>
      </c>
      <c r="J555" s="13"/>
      <c r="K555" s="13"/>
      <c r="L555" s="14"/>
      <c r="M555" s="7"/>
      <c r="N555" s="6"/>
      <c r="O555" s="12" t="s">
        <v>26</v>
      </c>
      <c r="P555" s="6"/>
      <c r="Q555" s="6"/>
      <c r="R555" s="8"/>
      <c r="S555" s="8"/>
      <c r="T555" s="18">
        <v>1112.46</v>
      </c>
      <c r="U555" s="8"/>
      <c r="V555" s="4">
        <v>38775</v>
      </c>
      <c r="W555" s="6" t="s">
        <v>27</v>
      </c>
      <c r="Y555" s="11" t="s">
        <v>74</v>
      </c>
      <c r="AB555" s="23"/>
      <c r="AG555" s="23"/>
      <c r="AH555" s="19"/>
      <c r="AI555" s="19"/>
      <c r="AL555"/>
      <c r="AM555" s="19"/>
    </row>
    <row r="556" spans="1:39" s="9" customFormat="1" ht="15" customHeight="1" x14ac:dyDescent="0.25">
      <c r="A556" s="11" t="s">
        <v>74</v>
      </c>
      <c r="B556" s="12" t="s">
        <v>167</v>
      </c>
      <c r="C556" s="12" t="s">
        <v>28</v>
      </c>
      <c r="D556" s="12" t="s">
        <v>682</v>
      </c>
      <c r="E556" s="12" t="s">
        <v>1674</v>
      </c>
      <c r="F556" s="12" t="s">
        <v>2792</v>
      </c>
      <c r="G556" s="12" t="s">
        <v>25</v>
      </c>
      <c r="H556" s="12">
        <v>2000035931</v>
      </c>
      <c r="I556" s="12" t="s">
        <v>3869</v>
      </c>
      <c r="J556" s="13"/>
      <c r="K556" s="13"/>
      <c r="L556" s="14"/>
      <c r="M556" s="7"/>
      <c r="N556" s="6"/>
      <c r="O556" s="12" t="s">
        <v>26</v>
      </c>
      <c r="P556" s="6"/>
      <c r="Q556" s="6"/>
      <c r="R556" s="8"/>
      <c r="S556" s="8"/>
      <c r="T556" s="18">
        <v>3277</v>
      </c>
      <c r="U556" s="8"/>
      <c r="V556" s="4">
        <v>38783</v>
      </c>
      <c r="W556" s="6" t="s">
        <v>27</v>
      </c>
      <c r="Y556" s="11" t="s">
        <v>74</v>
      </c>
      <c r="AB556" s="23"/>
      <c r="AG556" s="23"/>
      <c r="AH556" s="19"/>
      <c r="AI556" s="19"/>
      <c r="AL556"/>
      <c r="AM556" s="19"/>
    </row>
    <row r="557" spans="1:39" s="9" customFormat="1" ht="15" customHeight="1" x14ac:dyDescent="0.25">
      <c r="A557" s="11" t="s">
        <v>74</v>
      </c>
      <c r="B557" s="12" t="s">
        <v>167</v>
      </c>
      <c r="C557" s="12" t="s">
        <v>28</v>
      </c>
      <c r="D557" s="12" t="s">
        <v>683</v>
      </c>
      <c r="E557" s="12" t="s">
        <v>1675</v>
      </c>
      <c r="F557" s="12" t="s">
        <v>2793</v>
      </c>
      <c r="G557" s="12" t="s">
        <v>25</v>
      </c>
      <c r="H557" s="12">
        <v>2000035998</v>
      </c>
      <c r="I557" s="12" t="s">
        <v>3869</v>
      </c>
      <c r="J557" s="13"/>
      <c r="K557" s="13"/>
      <c r="L557" s="14"/>
      <c r="M557" s="7"/>
      <c r="N557" s="6"/>
      <c r="O557" s="12" t="s">
        <v>26</v>
      </c>
      <c r="P557" s="6"/>
      <c r="Q557" s="6"/>
      <c r="R557" s="8"/>
      <c r="S557" s="8"/>
      <c r="T557" s="18">
        <v>4977.2</v>
      </c>
      <c r="U557" s="8"/>
      <c r="V557" s="4">
        <v>38803</v>
      </c>
      <c r="W557" s="6" t="s">
        <v>27</v>
      </c>
      <c r="Y557" s="11" t="s">
        <v>74</v>
      </c>
      <c r="AB557" s="23"/>
      <c r="AG557" s="23"/>
      <c r="AH557" s="19"/>
      <c r="AI557" s="19"/>
      <c r="AL557"/>
      <c r="AM557" s="19"/>
    </row>
    <row r="558" spans="1:39" s="9" customFormat="1" ht="15" customHeight="1" x14ac:dyDescent="0.25">
      <c r="A558" s="11" t="s">
        <v>74</v>
      </c>
      <c r="B558" s="12" t="s">
        <v>167</v>
      </c>
      <c r="C558" s="12" t="s">
        <v>28</v>
      </c>
      <c r="D558" s="12" t="s">
        <v>684</v>
      </c>
      <c r="E558" s="12" t="s">
        <v>1676</v>
      </c>
      <c r="F558" s="12" t="s">
        <v>2794</v>
      </c>
      <c r="G558" s="12" t="s">
        <v>25</v>
      </c>
      <c r="H558" s="12">
        <v>2000037713</v>
      </c>
      <c r="I558" s="12" t="s">
        <v>3869</v>
      </c>
      <c r="J558" s="13"/>
      <c r="K558" s="13"/>
      <c r="L558" s="14"/>
      <c r="M558" s="7"/>
      <c r="N558" s="6"/>
      <c r="O558" s="12" t="s">
        <v>26</v>
      </c>
      <c r="P558" s="6"/>
      <c r="Q558" s="6"/>
      <c r="R558" s="8"/>
      <c r="S558" s="8"/>
      <c r="T558" s="18">
        <v>2204</v>
      </c>
      <c r="U558" s="8"/>
      <c r="V558" s="4">
        <v>38826</v>
      </c>
      <c r="W558" s="6" t="s">
        <v>27</v>
      </c>
      <c r="Y558" s="11" t="s">
        <v>74</v>
      </c>
      <c r="AB558" s="23"/>
      <c r="AG558" s="23"/>
      <c r="AH558" s="19"/>
      <c r="AI558" s="19"/>
      <c r="AL558"/>
      <c r="AM558" s="19"/>
    </row>
    <row r="559" spans="1:39" s="9" customFormat="1" ht="15" customHeight="1" x14ac:dyDescent="0.25">
      <c r="A559" s="11" t="s">
        <v>74</v>
      </c>
      <c r="B559" s="12" t="s">
        <v>167</v>
      </c>
      <c r="C559" s="12" t="s">
        <v>28</v>
      </c>
      <c r="D559" s="12" t="s">
        <v>685</v>
      </c>
      <c r="E559" s="12" t="s">
        <v>1677</v>
      </c>
      <c r="F559" s="12" t="s">
        <v>2795</v>
      </c>
      <c r="G559" s="12" t="s">
        <v>25</v>
      </c>
      <c r="H559" s="12">
        <v>2000036032</v>
      </c>
      <c r="I559" s="12" t="s">
        <v>3869</v>
      </c>
      <c r="J559" s="13"/>
      <c r="K559" s="13"/>
      <c r="L559" s="14"/>
      <c r="M559" s="7"/>
      <c r="N559" s="6"/>
      <c r="O559" s="12" t="s">
        <v>26</v>
      </c>
      <c r="P559" s="6"/>
      <c r="Q559" s="6"/>
      <c r="R559" s="8"/>
      <c r="S559" s="8"/>
      <c r="T559" s="18">
        <v>3226</v>
      </c>
      <c r="U559" s="8"/>
      <c r="V559" s="4">
        <v>38843</v>
      </c>
      <c r="W559" s="6" t="s">
        <v>27</v>
      </c>
      <c r="Y559" s="11" t="s">
        <v>74</v>
      </c>
      <c r="AB559" s="23"/>
      <c r="AG559" s="23"/>
      <c r="AH559" s="19"/>
      <c r="AI559" s="19"/>
      <c r="AL559"/>
      <c r="AM559" s="19"/>
    </row>
    <row r="560" spans="1:39" s="9" customFormat="1" ht="15" customHeight="1" x14ac:dyDescent="0.25">
      <c r="A560" s="11" t="s">
        <v>74</v>
      </c>
      <c r="B560" s="12" t="s">
        <v>167</v>
      </c>
      <c r="C560" s="12" t="s">
        <v>28</v>
      </c>
      <c r="D560" s="12" t="s">
        <v>686</v>
      </c>
      <c r="E560" s="12" t="s">
        <v>1678</v>
      </c>
      <c r="F560" s="12" t="s">
        <v>2796</v>
      </c>
      <c r="G560" s="12" t="s">
        <v>25</v>
      </c>
      <c r="H560" s="12">
        <v>2000036048</v>
      </c>
      <c r="I560" s="12" t="s">
        <v>3869</v>
      </c>
      <c r="J560" s="13"/>
      <c r="K560" s="13"/>
      <c r="L560" s="14"/>
      <c r="M560" s="7"/>
      <c r="N560" s="6"/>
      <c r="O560" s="12" t="s">
        <v>26</v>
      </c>
      <c r="P560" s="6"/>
      <c r="Q560" s="6"/>
      <c r="R560" s="8"/>
      <c r="S560" s="8"/>
      <c r="T560" s="18">
        <v>7951</v>
      </c>
      <c r="U560" s="8"/>
      <c r="V560" s="4">
        <v>38850</v>
      </c>
      <c r="W560" s="6" t="s">
        <v>27</v>
      </c>
      <c r="Y560" s="11" t="s">
        <v>74</v>
      </c>
      <c r="AB560" s="23"/>
      <c r="AG560" s="23"/>
      <c r="AH560" s="19"/>
      <c r="AI560" s="19"/>
      <c r="AL560"/>
      <c r="AM560" s="19"/>
    </row>
    <row r="561" spans="1:39" s="9" customFormat="1" ht="15" customHeight="1" x14ac:dyDescent="0.25">
      <c r="A561" s="11" t="s">
        <v>74</v>
      </c>
      <c r="B561" s="12" t="s">
        <v>167</v>
      </c>
      <c r="C561" s="12" t="s">
        <v>28</v>
      </c>
      <c r="D561" s="12" t="s">
        <v>687</v>
      </c>
      <c r="E561" s="12" t="s">
        <v>1679</v>
      </c>
      <c r="F561" s="12" t="s">
        <v>2797</v>
      </c>
      <c r="G561" s="12" t="s">
        <v>25</v>
      </c>
      <c r="H561" s="12">
        <v>2000037489</v>
      </c>
      <c r="I561" s="12" t="s">
        <v>3869</v>
      </c>
      <c r="J561" s="13"/>
      <c r="K561" s="13"/>
      <c r="L561" s="14"/>
      <c r="M561" s="7"/>
      <c r="N561" s="6"/>
      <c r="O561" s="12" t="s">
        <v>26</v>
      </c>
      <c r="P561" s="6"/>
      <c r="Q561" s="6"/>
      <c r="R561" s="8"/>
      <c r="S561" s="8"/>
      <c r="T561" s="18">
        <v>281</v>
      </c>
      <c r="U561" s="8"/>
      <c r="V561" s="4">
        <v>38868</v>
      </c>
      <c r="W561" s="6" t="s">
        <v>27</v>
      </c>
      <c r="Y561" s="11" t="s">
        <v>74</v>
      </c>
      <c r="AB561" s="23"/>
      <c r="AG561" s="23"/>
      <c r="AH561" s="19"/>
      <c r="AI561" s="19"/>
      <c r="AL561"/>
      <c r="AM561" s="19"/>
    </row>
    <row r="562" spans="1:39" s="9" customFormat="1" ht="15" customHeight="1" x14ac:dyDescent="0.25">
      <c r="A562" s="11" t="s">
        <v>74</v>
      </c>
      <c r="B562" s="12" t="s">
        <v>167</v>
      </c>
      <c r="C562" s="12" t="s">
        <v>28</v>
      </c>
      <c r="D562" s="12" t="s">
        <v>688</v>
      </c>
      <c r="E562" s="12" t="s">
        <v>1680</v>
      </c>
      <c r="F562" s="12" t="s">
        <v>2798</v>
      </c>
      <c r="G562" s="12" t="s">
        <v>25</v>
      </c>
      <c r="H562" s="12">
        <v>2000036121</v>
      </c>
      <c r="I562" s="12" t="s">
        <v>3869</v>
      </c>
      <c r="J562" s="13"/>
      <c r="K562" s="13"/>
      <c r="L562" s="14"/>
      <c r="M562" s="7"/>
      <c r="N562" s="6"/>
      <c r="O562" s="12" t="s">
        <v>26</v>
      </c>
      <c r="P562" s="6"/>
      <c r="Q562" s="6"/>
      <c r="R562" s="8"/>
      <c r="S562" s="8"/>
      <c r="T562" s="18">
        <v>2629.68</v>
      </c>
      <c r="U562" s="8"/>
      <c r="V562" s="4">
        <v>38876</v>
      </c>
      <c r="W562" s="6" t="s">
        <v>27</v>
      </c>
      <c r="Y562" s="11" t="s">
        <v>74</v>
      </c>
      <c r="AB562" s="23"/>
      <c r="AG562" s="23"/>
      <c r="AH562" s="19"/>
      <c r="AI562" s="19"/>
      <c r="AL562"/>
      <c r="AM562" s="19"/>
    </row>
    <row r="563" spans="1:39" s="9" customFormat="1" ht="15" customHeight="1" x14ac:dyDescent="0.25">
      <c r="A563" s="11" t="s">
        <v>74</v>
      </c>
      <c r="B563" s="12" t="s">
        <v>167</v>
      </c>
      <c r="C563" s="12" t="s">
        <v>28</v>
      </c>
      <c r="D563" s="12" t="s">
        <v>689</v>
      </c>
      <c r="E563" s="12" t="s">
        <v>1681</v>
      </c>
      <c r="F563" s="12" t="s">
        <v>2799</v>
      </c>
      <c r="G563" s="12" t="s">
        <v>25</v>
      </c>
      <c r="H563" s="12">
        <v>2000035982</v>
      </c>
      <c r="I563" s="12" t="s">
        <v>3869</v>
      </c>
      <c r="J563" s="13"/>
      <c r="K563" s="13"/>
      <c r="L563" s="14"/>
      <c r="M563" s="7"/>
      <c r="N563" s="6"/>
      <c r="O563" s="12" t="s">
        <v>26</v>
      </c>
      <c r="P563" s="6"/>
      <c r="Q563" s="6"/>
      <c r="R563" s="8"/>
      <c r="S563" s="8"/>
      <c r="T563" s="18">
        <v>12431</v>
      </c>
      <c r="U563" s="8"/>
      <c r="V563" s="4">
        <v>38892</v>
      </c>
      <c r="W563" s="6" t="s">
        <v>27</v>
      </c>
      <c r="Y563" s="11" t="s">
        <v>74</v>
      </c>
      <c r="AB563" s="23"/>
      <c r="AG563" s="23"/>
      <c r="AH563" s="19"/>
      <c r="AI563" s="19"/>
      <c r="AL563"/>
      <c r="AM563" s="19"/>
    </row>
    <row r="564" spans="1:39" s="9" customFormat="1" ht="15" customHeight="1" x14ac:dyDescent="0.25">
      <c r="A564" s="11" t="s">
        <v>74</v>
      </c>
      <c r="B564" s="12" t="s">
        <v>167</v>
      </c>
      <c r="C564" s="12" t="s">
        <v>28</v>
      </c>
      <c r="D564" s="12" t="s">
        <v>690</v>
      </c>
      <c r="E564" s="12" t="s">
        <v>1682</v>
      </c>
      <c r="F564" s="12" t="s">
        <v>2800</v>
      </c>
      <c r="G564" s="12" t="s">
        <v>25</v>
      </c>
      <c r="H564" s="12">
        <v>2000035575</v>
      </c>
      <c r="I564" s="12" t="s">
        <v>3869</v>
      </c>
      <c r="J564" s="13"/>
      <c r="K564" s="13"/>
      <c r="L564" s="14"/>
      <c r="M564" s="7"/>
      <c r="N564" s="6"/>
      <c r="O564" s="12" t="s">
        <v>26</v>
      </c>
      <c r="P564" s="6"/>
      <c r="Q564" s="6"/>
      <c r="R564" s="8"/>
      <c r="S564" s="8"/>
      <c r="T564" s="18">
        <v>29459</v>
      </c>
      <c r="U564" s="8"/>
      <c r="V564" s="4">
        <v>38920</v>
      </c>
      <c r="W564" s="6" t="s">
        <v>27</v>
      </c>
      <c r="Y564" s="11" t="s">
        <v>74</v>
      </c>
      <c r="AB564" s="23"/>
      <c r="AG564" s="23"/>
      <c r="AH564" s="19"/>
      <c r="AI564" s="19"/>
      <c r="AL564"/>
      <c r="AM564" s="19"/>
    </row>
    <row r="565" spans="1:39" s="9" customFormat="1" ht="15" customHeight="1" x14ac:dyDescent="0.25">
      <c r="A565" s="11" t="s">
        <v>74</v>
      </c>
      <c r="B565" s="12" t="s">
        <v>167</v>
      </c>
      <c r="C565" s="12" t="s">
        <v>28</v>
      </c>
      <c r="D565" s="12" t="s">
        <v>691</v>
      </c>
      <c r="E565" s="12" t="s">
        <v>1683</v>
      </c>
      <c r="F565" s="12" t="s">
        <v>2801</v>
      </c>
      <c r="G565" s="12" t="s">
        <v>25</v>
      </c>
      <c r="H565" s="12">
        <v>2000036137</v>
      </c>
      <c r="I565" s="12" t="s">
        <v>3869</v>
      </c>
      <c r="J565" s="13"/>
      <c r="K565" s="13"/>
      <c r="L565" s="14"/>
      <c r="M565" s="7"/>
      <c r="N565" s="6"/>
      <c r="O565" s="12" t="s">
        <v>26</v>
      </c>
      <c r="P565" s="6"/>
      <c r="Q565" s="6"/>
      <c r="R565" s="8"/>
      <c r="S565" s="8"/>
      <c r="T565" s="18">
        <v>18762</v>
      </c>
      <c r="U565" s="8"/>
      <c r="V565" s="4">
        <v>38937</v>
      </c>
      <c r="W565" s="6" t="s">
        <v>27</v>
      </c>
      <c r="Y565" s="11" t="s">
        <v>74</v>
      </c>
      <c r="AB565" s="23"/>
      <c r="AG565" s="23"/>
      <c r="AH565" s="19"/>
      <c r="AI565" s="19"/>
      <c r="AL565"/>
      <c r="AM565" s="19"/>
    </row>
    <row r="566" spans="1:39" s="9" customFormat="1" ht="15" customHeight="1" x14ac:dyDescent="0.25">
      <c r="A566" s="11" t="s">
        <v>74</v>
      </c>
      <c r="B566" s="12" t="s">
        <v>167</v>
      </c>
      <c r="C566" s="12" t="s">
        <v>28</v>
      </c>
      <c r="D566" s="12" t="s">
        <v>692</v>
      </c>
      <c r="E566" s="12" t="s">
        <v>1684</v>
      </c>
      <c r="F566" s="12" t="s">
        <v>2802</v>
      </c>
      <c r="G566" s="12" t="s">
        <v>25</v>
      </c>
      <c r="H566" s="12">
        <v>2000036644</v>
      </c>
      <c r="I566" s="12" t="s">
        <v>3869</v>
      </c>
      <c r="J566" s="13"/>
      <c r="K566" s="13"/>
      <c r="L566" s="14"/>
      <c r="M566" s="7"/>
      <c r="N566" s="6"/>
      <c r="O566" s="12" t="s">
        <v>26</v>
      </c>
      <c r="P566" s="6"/>
      <c r="Q566" s="6"/>
      <c r="R566" s="8"/>
      <c r="S566" s="8"/>
      <c r="T566" s="18">
        <v>9397</v>
      </c>
      <c r="U566" s="8"/>
      <c r="V566" s="4">
        <v>38946</v>
      </c>
      <c r="W566" s="6" t="s">
        <v>27</v>
      </c>
      <c r="Y566" s="11" t="s">
        <v>74</v>
      </c>
      <c r="AB566" s="23"/>
      <c r="AG566" s="23"/>
      <c r="AH566" s="19"/>
      <c r="AI566" s="19"/>
      <c r="AL566"/>
      <c r="AM566" s="19"/>
    </row>
    <row r="567" spans="1:39" s="9" customFormat="1" ht="15" customHeight="1" x14ac:dyDescent="0.25">
      <c r="A567" s="11" t="s">
        <v>74</v>
      </c>
      <c r="B567" s="12" t="s">
        <v>167</v>
      </c>
      <c r="C567" s="12" t="s">
        <v>28</v>
      </c>
      <c r="D567" s="12" t="s">
        <v>693</v>
      </c>
      <c r="E567" s="12" t="s">
        <v>1685</v>
      </c>
      <c r="F567" s="12" t="s">
        <v>2803</v>
      </c>
      <c r="G567" s="12" t="s">
        <v>25</v>
      </c>
      <c r="H567" s="12">
        <v>2000036288</v>
      </c>
      <c r="I567" s="12" t="s">
        <v>3869</v>
      </c>
      <c r="J567" s="13"/>
      <c r="K567" s="13"/>
      <c r="L567" s="14"/>
      <c r="M567" s="7"/>
      <c r="N567" s="6"/>
      <c r="O567" s="12" t="s">
        <v>26</v>
      </c>
      <c r="P567" s="6"/>
      <c r="Q567" s="6"/>
      <c r="R567" s="8"/>
      <c r="S567" s="8"/>
      <c r="T567" s="18">
        <v>3841.4</v>
      </c>
      <c r="U567" s="8"/>
      <c r="V567" s="4">
        <v>38954</v>
      </c>
      <c r="W567" s="6" t="s">
        <v>27</v>
      </c>
      <c r="Y567" s="11" t="s">
        <v>74</v>
      </c>
      <c r="AB567" s="23"/>
      <c r="AG567" s="23"/>
      <c r="AH567" s="19"/>
      <c r="AI567" s="19"/>
      <c r="AL567"/>
      <c r="AM567" s="19"/>
    </row>
    <row r="568" spans="1:39" s="9" customFormat="1" ht="15" customHeight="1" x14ac:dyDescent="0.25">
      <c r="A568" s="11" t="s">
        <v>74</v>
      </c>
      <c r="B568" s="12" t="s">
        <v>167</v>
      </c>
      <c r="C568" s="12" t="s">
        <v>28</v>
      </c>
      <c r="D568" s="12" t="s">
        <v>694</v>
      </c>
      <c r="E568" s="12" t="s">
        <v>1686</v>
      </c>
      <c r="F568" s="12" t="s">
        <v>2804</v>
      </c>
      <c r="G568" s="12" t="s">
        <v>25</v>
      </c>
      <c r="H568" s="12">
        <v>2000036318</v>
      </c>
      <c r="I568" s="12" t="s">
        <v>3869</v>
      </c>
      <c r="J568" s="13"/>
      <c r="K568" s="13"/>
      <c r="L568" s="14"/>
      <c r="M568" s="7"/>
      <c r="N568" s="6"/>
      <c r="O568" s="12" t="s">
        <v>26</v>
      </c>
      <c r="P568" s="6"/>
      <c r="Q568" s="6"/>
      <c r="R568" s="8"/>
      <c r="S568" s="8"/>
      <c r="T568" s="18">
        <v>3762</v>
      </c>
      <c r="U568" s="8"/>
      <c r="V568" s="4">
        <v>38958</v>
      </c>
      <c r="W568" s="6" t="s">
        <v>27</v>
      </c>
      <c r="Y568" s="11" t="s">
        <v>74</v>
      </c>
      <c r="AB568" s="23"/>
      <c r="AG568" s="23"/>
      <c r="AH568" s="19"/>
      <c r="AI568" s="19"/>
      <c r="AL568"/>
      <c r="AM568" s="19"/>
    </row>
    <row r="569" spans="1:39" s="9" customFormat="1" ht="15" customHeight="1" x14ac:dyDescent="0.25">
      <c r="A569" s="11" t="s">
        <v>74</v>
      </c>
      <c r="B569" s="12" t="s">
        <v>167</v>
      </c>
      <c r="C569" s="12" t="s">
        <v>28</v>
      </c>
      <c r="D569" s="12" t="s">
        <v>695</v>
      </c>
      <c r="E569" s="12" t="s">
        <v>1687</v>
      </c>
      <c r="F569" s="12" t="s">
        <v>2805</v>
      </c>
      <c r="G569" s="12" t="s">
        <v>25</v>
      </c>
      <c r="H569" s="12">
        <v>2000036296</v>
      </c>
      <c r="I569" s="12" t="s">
        <v>3869</v>
      </c>
      <c r="J569" s="13"/>
      <c r="K569" s="13"/>
      <c r="L569" s="14"/>
      <c r="M569" s="7"/>
      <c r="N569" s="6"/>
      <c r="O569" s="12" t="s">
        <v>26</v>
      </c>
      <c r="P569" s="6"/>
      <c r="Q569" s="6"/>
      <c r="R569" s="8"/>
      <c r="S569" s="8"/>
      <c r="T569" s="18">
        <v>3810.62</v>
      </c>
      <c r="U569" s="8"/>
      <c r="V569" s="4">
        <v>38965</v>
      </c>
      <c r="W569" s="6" t="s">
        <v>27</v>
      </c>
      <c r="Y569" s="11" t="s">
        <v>74</v>
      </c>
      <c r="AB569" s="23"/>
      <c r="AG569" s="23"/>
      <c r="AH569" s="19"/>
      <c r="AI569" s="19"/>
      <c r="AL569"/>
      <c r="AM569" s="19"/>
    </row>
    <row r="570" spans="1:39" s="9" customFormat="1" ht="15" customHeight="1" x14ac:dyDescent="0.25">
      <c r="A570" s="11" t="s">
        <v>74</v>
      </c>
      <c r="B570" s="12" t="s">
        <v>167</v>
      </c>
      <c r="C570" s="12" t="s">
        <v>28</v>
      </c>
      <c r="D570" s="12" t="s">
        <v>696</v>
      </c>
      <c r="E570" s="12" t="s">
        <v>1688</v>
      </c>
      <c r="F570" s="12" t="s">
        <v>2806</v>
      </c>
      <c r="G570" s="12" t="s">
        <v>25</v>
      </c>
      <c r="H570" s="12">
        <v>2000036385</v>
      </c>
      <c r="I570" s="12" t="s">
        <v>3869</v>
      </c>
      <c r="J570" s="13"/>
      <c r="K570" s="13"/>
      <c r="L570" s="14"/>
      <c r="M570" s="7"/>
      <c r="N570" s="6"/>
      <c r="O570" s="12" t="s">
        <v>26</v>
      </c>
      <c r="P570" s="6"/>
      <c r="Q570" s="6"/>
      <c r="R570" s="8"/>
      <c r="S570" s="8"/>
      <c r="T570" s="18">
        <v>426</v>
      </c>
      <c r="U570" s="8"/>
      <c r="V570" s="4">
        <v>38976</v>
      </c>
      <c r="W570" s="6" t="s">
        <v>27</v>
      </c>
      <c r="Y570" s="11" t="s">
        <v>74</v>
      </c>
      <c r="AB570" s="23"/>
      <c r="AG570" s="23"/>
      <c r="AH570" s="19"/>
      <c r="AI570" s="19"/>
      <c r="AL570"/>
      <c r="AM570" s="19"/>
    </row>
    <row r="571" spans="1:39" s="9" customFormat="1" ht="15" customHeight="1" x14ac:dyDescent="0.25">
      <c r="A571" s="11" t="s">
        <v>74</v>
      </c>
      <c r="B571" s="12" t="s">
        <v>167</v>
      </c>
      <c r="C571" s="12" t="s">
        <v>28</v>
      </c>
      <c r="D571" s="12" t="s">
        <v>697</v>
      </c>
      <c r="E571" s="12" t="s">
        <v>1689</v>
      </c>
      <c r="F571" s="12" t="s">
        <v>2807</v>
      </c>
      <c r="G571" s="12" t="s">
        <v>25</v>
      </c>
      <c r="H571" s="12">
        <v>2000036253</v>
      </c>
      <c r="I571" s="12" t="s">
        <v>3869</v>
      </c>
      <c r="J571" s="13"/>
      <c r="K571" s="13"/>
      <c r="L571" s="14"/>
      <c r="M571" s="7"/>
      <c r="N571" s="6"/>
      <c r="O571" s="12" t="s">
        <v>26</v>
      </c>
      <c r="P571" s="6"/>
      <c r="Q571" s="6"/>
      <c r="R571" s="8"/>
      <c r="S571" s="8"/>
      <c r="T571" s="18">
        <v>750</v>
      </c>
      <c r="U571" s="8"/>
      <c r="V571" s="4">
        <v>38986</v>
      </c>
      <c r="W571" s="6" t="s">
        <v>27</v>
      </c>
      <c r="Y571" s="11" t="s">
        <v>74</v>
      </c>
      <c r="AB571" s="23"/>
      <c r="AG571" s="23"/>
      <c r="AH571" s="19"/>
      <c r="AI571" s="19"/>
      <c r="AL571"/>
      <c r="AM571" s="19"/>
    </row>
    <row r="572" spans="1:39" s="9" customFormat="1" ht="15" customHeight="1" x14ac:dyDescent="0.25">
      <c r="A572" s="11" t="s">
        <v>74</v>
      </c>
      <c r="B572" s="12" t="s">
        <v>167</v>
      </c>
      <c r="C572" s="12" t="s">
        <v>28</v>
      </c>
      <c r="D572" s="12" t="s">
        <v>698</v>
      </c>
      <c r="E572" s="12" t="s">
        <v>1690</v>
      </c>
      <c r="F572" s="12" t="s">
        <v>2808</v>
      </c>
      <c r="G572" s="12" t="s">
        <v>25</v>
      </c>
      <c r="H572" s="12">
        <v>2000036156</v>
      </c>
      <c r="I572" s="12" t="s">
        <v>3869</v>
      </c>
      <c r="J572" s="13"/>
      <c r="K572" s="13"/>
      <c r="L572" s="14"/>
      <c r="M572" s="7"/>
      <c r="N572" s="6"/>
      <c r="O572" s="12" t="s">
        <v>26</v>
      </c>
      <c r="P572" s="6"/>
      <c r="Q572" s="6"/>
      <c r="R572" s="8"/>
      <c r="S572" s="8"/>
      <c r="T572" s="18">
        <v>1909.95</v>
      </c>
      <c r="U572" s="8"/>
      <c r="V572" s="4">
        <v>39007</v>
      </c>
      <c r="W572" s="6" t="s">
        <v>27</v>
      </c>
      <c r="Y572" s="11" t="s">
        <v>74</v>
      </c>
      <c r="AB572" s="23"/>
      <c r="AG572" s="23"/>
      <c r="AH572" s="19"/>
      <c r="AI572" s="19"/>
      <c r="AL572"/>
      <c r="AM572" s="19"/>
    </row>
    <row r="573" spans="1:39" s="9" customFormat="1" ht="15" customHeight="1" x14ac:dyDescent="0.25">
      <c r="A573" s="11" t="s">
        <v>74</v>
      </c>
      <c r="B573" s="12" t="s">
        <v>167</v>
      </c>
      <c r="C573" s="12" t="s">
        <v>28</v>
      </c>
      <c r="D573" s="12" t="s">
        <v>699</v>
      </c>
      <c r="E573" s="12" t="s">
        <v>1691</v>
      </c>
      <c r="F573" s="12" t="s">
        <v>2809</v>
      </c>
      <c r="G573" s="12" t="s">
        <v>25</v>
      </c>
      <c r="H573" s="12">
        <v>2000037616</v>
      </c>
      <c r="I573" s="12" t="s">
        <v>3869</v>
      </c>
      <c r="J573" s="13"/>
      <c r="K573" s="13"/>
      <c r="L573" s="14"/>
      <c r="M573" s="7"/>
      <c r="N573" s="6"/>
      <c r="O573" s="12" t="s">
        <v>26</v>
      </c>
      <c r="P573" s="6"/>
      <c r="Q573" s="6"/>
      <c r="R573" s="8"/>
      <c r="S573" s="8"/>
      <c r="T573" s="18">
        <v>1673.25</v>
      </c>
      <c r="U573" s="8"/>
      <c r="V573" s="4">
        <v>39037</v>
      </c>
      <c r="W573" s="6" t="s">
        <v>27</v>
      </c>
      <c r="Y573" s="11" t="s">
        <v>74</v>
      </c>
      <c r="AB573" s="23"/>
      <c r="AG573" s="23"/>
      <c r="AH573" s="19"/>
      <c r="AI573" s="19"/>
      <c r="AL573"/>
      <c r="AM573" s="19"/>
    </row>
    <row r="574" spans="1:39" s="9" customFormat="1" ht="15" customHeight="1" x14ac:dyDescent="0.25">
      <c r="A574" s="11" t="s">
        <v>74</v>
      </c>
      <c r="B574" s="12" t="s">
        <v>167</v>
      </c>
      <c r="C574" s="12" t="s">
        <v>28</v>
      </c>
      <c r="D574" s="12" t="s">
        <v>700</v>
      </c>
      <c r="E574" s="12" t="s">
        <v>1692</v>
      </c>
      <c r="F574" s="12" t="s">
        <v>2810</v>
      </c>
      <c r="G574" s="12" t="s">
        <v>25</v>
      </c>
      <c r="H574" s="12">
        <v>2000035591</v>
      </c>
      <c r="I574" s="12" t="s">
        <v>3869</v>
      </c>
      <c r="J574" s="13"/>
      <c r="K574" s="13"/>
      <c r="L574" s="14"/>
      <c r="M574" s="7"/>
      <c r="N574" s="6"/>
      <c r="O574" s="12" t="s">
        <v>26</v>
      </c>
      <c r="P574" s="6"/>
      <c r="Q574" s="6"/>
      <c r="R574" s="8"/>
      <c r="S574" s="8"/>
      <c r="T574" s="18">
        <v>2562</v>
      </c>
      <c r="U574" s="8"/>
      <c r="V574" s="4">
        <v>39050</v>
      </c>
      <c r="W574" s="6" t="s">
        <v>27</v>
      </c>
      <c r="Y574" s="11" t="s">
        <v>74</v>
      </c>
      <c r="AB574" s="23"/>
      <c r="AG574" s="23"/>
      <c r="AH574" s="19"/>
      <c r="AI574" s="19"/>
      <c r="AL574"/>
      <c r="AM574" s="19"/>
    </row>
    <row r="575" spans="1:39" s="9" customFormat="1" ht="15" customHeight="1" x14ac:dyDescent="0.25">
      <c r="A575" s="11" t="s">
        <v>74</v>
      </c>
      <c r="B575" s="12" t="s">
        <v>167</v>
      </c>
      <c r="C575" s="12" t="s">
        <v>28</v>
      </c>
      <c r="D575" s="12" t="s">
        <v>701</v>
      </c>
      <c r="E575" s="12" t="s">
        <v>1693</v>
      </c>
      <c r="F575" s="12" t="s">
        <v>2811</v>
      </c>
      <c r="G575" s="12" t="s">
        <v>25</v>
      </c>
      <c r="H575" s="12">
        <v>2000035958</v>
      </c>
      <c r="I575" s="12" t="s">
        <v>3869</v>
      </c>
      <c r="J575" s="13"/>
      <c r="K575" s="13"/>
      <c r="L575" s="14"/>
      <c r="M575" s="7"/>
      <c r="N575" s="6"/>
      <c r="O575" s="12" t="s">
        <v>26</v>
      </c>
      <c r="P575" s="6"/>
      <c r="Q575" s="6"/>
      <c r="R575" s="8"/>
      <c r="S575" s="8"/>
      <c r="T575" s="18">
        <v>1326</v>
      </c>
      <c r="U575" s="8"/>
      <c r="V575" s="4">
        <v>39058</v>
      </c>
      <c r="W575" s="6" t="s">
        <v>27</v>
      </c>
      <c r="Y575" s="11" t="s">
        <v>74</v>
      </c>
      <c r="AB575" s="23"/>
      <c r="AG575" s="23"/>
      <c r="AH575" s="19"/>
      <c r="AI575" s="19"/>
      <c r="AL575"/>
      <c r="AM575" s="19"/>
    </row>
    <row r="576" spans="1:39" s="9" customFormat="1" ht="15" customHeight="1" x14ac:dyDescent="0.25">
      <c r="A576" s="11" t="s">
        <v>45</v>
      </c>
      <c r="B576" s="12" t="s">
        <v>168</v>
      </c>
      <c r="C576" s="12" t="s">
        <v>28</v>
      </c>
      <c r="D576" s="12" t="s">
        <v>702</v>
      </c>
      <c r="E576" s="12" t="s">
        <v>1694</v>
      </c>
      <c r="F576" s="12" t="s">
        <v>2812</v>
      </c>
      <c r="G576" s="12" t="s">
        <v>25</v>
      </c>
      <c r="H576" s="12">
        <v>2000197079</v>
      </c>
      <c r="I576" s="12" t="s">
        <v>3869</v>
      </c>
      <c r="J576" s="13"/>
      <c r="K576" s="13"/>
      <c r="L576" s="14"/>
      <c r="M576" s="7"/>
      <c r="N576" s="6"/>
      <c r="O576" s="12" t="s">
        <v>26</v>
      </c>
      <c r="P576" s="6"/>
      <c r="Q576" s="6"/>
      <c r="R576" s="8"/>
      <c r="S576" s="8"/>
      <c r="T576" s="18">
        <v>3878</v>
      </c>
      <c r="U576" s="8"/>
      <c r="V576" s="4">
        <v>38887</v>
      </c>
      <c r="W576" s="6" t="s">
        <v>27</v>
      </c>
      <c r="Y576" s="11" t="s">
        <v>45</v>
      </c>
      <c r="AB576" s="23"/>
      <c r="AG576" s="23"/>
      <c r="AH576" s="19"/>
      <c r="AI576" s="19"/>
      <c r="AL576"/>
      <c r="AM576" s="19"/>
    </row>
    <row r="577" spans="1:39" s="9" customFormat="1" ht="15" customHeight="1" x14ac:dyDescent="0.25">
      <c r="A577" s="11" t="s">
        <v>45</v>
      </c>
      <c r="B577" s="12" t="s">
        <v>168</v>
      </c>
      <c r="C577" s="12" t="s">
        <v>28</v>
      </c>
      <c r="D577" s="12">
        <v>0</v>
      </c>
      <c r="E577" s="12" t="s">
        <v>1695</v>
      </c>
      <c r="F577" s="12" t="s">
        <v>2813</v>
      </c>
      <c r="G577" s="12" t="s">
        <v>25</v>
      </c>
      <c r="H577" s="12">
        <v>2000203176</v>
      </c>
      <c r="I577" s="12" t="s">
        <v>3869</v>
      </c>
      <c r="J577" s="13"/>
      <c r="K577" s="13"/>
      <c r="L577" s="14"/>
      <c r="M577" s="7"/>
      <c r="N577" s="6"/>
      <c r="O577" s="12" t="s">
        <v>26</v>
      </c>
      <c r="P577" s="6"/>
      <c r="Q577" s="6"/>
      <c r="R577" s="8"/>
      <c r="S577" s="8"/>
      <c r="T577" s="18">
        <v>3878</v>
      </c>
      <c r="U577" s="8"/>
      <c r="V577" s="4">
        <v>38887</v>
      </c>
      <c r="W577" s="6" t="s">
        <v>27</v>
      </c>
      <c r="Y577" s="11" t="s">
        <v>45</v>
      </c>
      <c r="AB577" s="23"/>
      <c r="AG577" s="23"/>
      <c r="AH577" s="19"/>
      <c r="AI577" s="19"/>
      <c r="AL577"/>
      <c r="AM577" s="19"/>
    </row>
    <row r="578" spans="1:39" s="9" customFormat="1" ht="15" customHeight="1" x14ac:dyDescent="0.25">
      <c r="A578" s="11" t="s">
        <v>45</v>
      </c>
      <c r="B578" s="12" t="s">
        <v>168</v>
      </c>
      <c r="C578" s="12" t="s">
        <v>28</v>
      </c>
      <c r="D578" s="12">
        <v>0</v>
      </c>
      <c r="E578" s="12" t="s">
        <v>1696</v>
      </c>
      <c r="F578" s="12" t="s">
        <v>2814</v>
      </c>
      <c r="G578" s="12" t="s">
        <v>25</v>
      </c>
      <c r="H578" s="12">
        <v>2000203168</v>
      </c>
      <c r="I578" s="12" t="s">
        <v>3869</v>
      </c>
      <c r="J578" s="13"/>
      <c r="K578" s="13"/>
      <c r="L578" s="14"/>
      <c r="M578" s="7"/>
      <c r="N578" s="6"/>
      <c r="O578" s="12" t="s">
        <v>26</v>
      </c>
      <c r="P578" s="6"/>
      <c r="Q578" s="6"/>
      <c r="R578" s="8"/>
      <c r="S578" s="8"/>
      <c r="T578" s="18">
        <v>8778</v>
      </c>
      <c r="U578" s="8"/>
      <c r="V578" s="4">
        <v>38926</v>
      </c>
      <c r="W578" s="6" t="s">
        <v>27</v>
      </c>
      <c r="Y578" s="11" t="s">
        <v>45</v>
      </c>
      <c r="AB578" s="23"/>
      <c r="AG578" s="23"/>
      <c r="AH578" s="19"/>
      <c r="AI578" s="19"/>
      <c r="AL578"/>
      <c r="AM578" s="19"/>
    </row>
    <row r="579" spans="1:39" s="9" customFormat="1" ht="15" customHeight="1" x14ac:dyDescent="0.25">
      <c r="A579" s="11" t="s">
        <v>45</v>
      </c>
      <c r="B579" s="12" t="s">
        <v>168</v>
      </c>
      <c r="C579" s="12" t="s">
        <v>28</v>
      </c>
      <c r="D579" s="12" t="s">
        <v>703</v>
      </c>
      <c r="E579" s="12" t="s">
        <v>1697</v>
      </c>
      <c r="F579" s="12" t="s">
        <v>2815</v>
      </c>
      <c r="G579" s="12" t="s">
        <v>25</v>
      </c>
      <c r="H579" s="12">
        <v>2000198628</v>
      </c>
      <c r="I579" s="12" t="s">
        <v>3869</v>
      </c>
      <c r="J579" s="13"/>
      <c r="K579" s="13"/>
      <c r="L579" s="14"/>
      <c r="M579" s="7"/>
      <c r="N579" s="6"/>
      <c r="O579" s="12" t="s">
        <v>26</v>
      </c>
      <c r="P579" s="6"/>
      <c r="Q579" s="6"/>
      <c r="R579" s="8"/>
      <c r="S579" s="8"/>
      <c r="T579" s="18">
        <v>3078</v>
      </c>
      <c r="U579" s="8"/>
      <c r="V579" s="4">
        <v>38979</v>
      </c>
      <c r="W579" s="6" t="s">
        <v>27</v>
      </c>
      <c r="Y579" s="11" t="s">
        <v>45</v>
      </c>
      <c r="AB579" s="23"/>
      <c r="AG579" s="23"/>
      <c r="AH579" s="19"/>
      <c r="AI579" s="19"/>
      <c r="AL579"/>
      <c r="AM579" s="19"/>
    </row>
    <row r="580" spans="1:39" s="9" customFormat="1" ht="15" customHeight="1" x14ac:dyDescent="0.25">
      <c r="A580" s="11" t="s">
        <v>38</v>
      </c>
      <c r="B580" s="12" t="s">
        <v>169</v>
      </c>
      <c r="C580" s="12" t="s">
        <v>24</v>
      </c>
      <c r="D580" s="12" t="s">
        <v>704</v>
      </c>
      <c r="E580" s="12" t="s">
        <v>1698</v>
      </c>
      <c r="F580" s="12" t="s">
        <v>2816</v>
      </c>
      <c r="G580" s="12" t="s">
        <v>25</v>
      </c>
      <c r="H580" s="12">
        <v>2000601341</v>
      </c>
      <c r="I580" s="12" t="s">
        <v>3870</v>
      </c>
      <c r="J580" s="13"/>
      <c r="K580" s="13"/>
      <c r="L580" s="14"/>
      <c r="M580" s="7"/>
      <c r="N580" s="6"/>
      <c r="O580" s="12" t="s">
        <v>26</v>
      </c>
      <c r="P580" s="6"/>
      <c r="Q580" s="6"/>
      <c r="R580" s="8"/>
      <c r="S580" s="8"/>
      <c r="T580" s="18">
        <v>4702.12</v>
      </c>
      <c r="U580" s="8"/>
      <c r="V580" s="4">
        <v>38734</v>
      </c>
      <c r="W580" s="6" t="s">
        <v>27</v>
      </c>
      <c r="Y580" s="11" t="s">
        <v>38</v>
      </c>
      <c r="AB580" s="23"/>
      <c r="AG580" s="23"/>
      <c r="AH580" s="19"/>
      <c r="AI580" s="19"/>
      <c r="AL580"/>
      <c r="AM580" s="19"/>
    </row>
    <row r="581" spans="1:39" s="9" customFormat="1" ht="15" customHeight="1" x14ac:dyDescent="0.25">
      <c r="A581" s="11" t="s">
        <v>38</v>
      </c>
      <c r="B581" s="12" t="s">
        <v>169</v>
      </c>
      <c r="C581" s="12" t="s">
        <v>24</v>
      </c>
      <c r="D581" s="12" t="s">
        <v>705</v>
      </c>
      <c r="E581" s="12" t="s">
        <v>1699</v>
      </c>
      <c r="F581" s="12" t="s">
        <v>2817</v>
      </c>
      <c r="G581" s="12" t="s">
        <v>25</v>
      </c>
      <c r="H581" s="12">
        <v>2000593462</v>
      </c>
      <c r="I581" s="12" t="s">
        <v>3870</v>
      </c>
      <c r="J581" s="13"/>
      <c r="K581" s="13"/>
      <c r="L581" s="14"/>
      <c r="M581" s="7"/>
      <c r="N581" s="6"/>
      <c r="O581" s="12" t="s">
        <v>26</v>
      </c>
      <c r="P581" s="6"/>
      <c r="Q581" s="6"/>
      <c r="R581" s="8"/>
      <c r="S581" s="8"/>
      <c r="T581" s="18">
        <v>675.78</v>
      </c>
      <c r="U581" s="8"/>
      <c r="V581" s="4">
        <v>38764</v>
      </c>
      <c r="W581" s="6" t="s">
        <v>27</v>
      </c>
      <c r="Y581" s="11" t="s">
        <v>38</v>
      </c>
      <c r="AB581" s="23"/>
      <c r="AG581" s="23"/>
      <c r="AH581" s="19"/>
      <c r="AI581" s="19"/>
      <c r="AL581"/>
      <c r="AM581" s="19"/>
    </row>
    <row r="582" spans="1:39" s="9" customFormat="1" ht="15" customHeight="1" x14ac:dyDescent="0.25">
      <c r="A582" s="11" t="s">
        <v>38</v>
      </c>
      <c r="B582" s="12" t="s">
        <v>169</v>
      </c>
      <c r="C582" s="12" t="s">
        <v>24</v>
      </c>
      <c r="D582" s="12">
        <v>0</v>
      </c>
      <c r="E582" s="12" t="s">
        <v>1700</v>
      </c>
      <c r="F582" s="12" t="s">
        <v>2818</v>
      </c>
      <c r="G582" s="12" t="s">
        <v>25</v>
      </c>
      <c r="H582" s="12">
        <v>2000586838</v>
      </c>
      <c r="I582" s="12" t="s">
        <v>3869</v>
      </c>
      <c r="J582" s="13"/>
      <c r="K582" s="13"/>
      <c r="L582" s="14"/>
      <c r="M582" s="7"/>
      <c r="N582" s="6"/>
      <c r="O582" s="12" t="s">
        <v>26</v>
      </c>
      <c r="P582" s="6"/>
      <c r="Q582" s="6"/>
      <c r="R582" s="8"/>
      <c r="S582" s="8"/>
      <c r="T582" s="18">
        <v>995</v>
      </c>
      <c r="U582" s="8"/>
      <c r="V582" s="4">
        <v>38770</v>
      </c>
      <c r="W582" s="6" t="s">
        <v>27</v>
      </c>
      <c r="Y582" s="11" t="s">
        <v>38</v>
      </c>
      <c r="AB582" s="23"/>
      <c r="AG582" s="23"/>
      <c r="AH582" s="19"/>
      <c r="AI582" s="19"/>
      <c r="AL582"/>
      <c r="AM582" s="19"/>
    </row>
    <row r="583" spans="1:39" s="9" customFormat="1" ht="15" customHeight="1" x14ac:dyDescent="0.25">
      <c r="A583" s="11" t="s">
        <v>38</v>
      </c>
      <c r="B583" s="12" t="s">
        <v>169</v>
      </c>
      <c r="C583" s="12" t="s">
        <v>24</v>
      </c>
      <c r="D583" s="12" t="s">
        <v>706</v>
      </c>
      <c r="E583" s="12" t="s">
        <v>1701</v>
      </c>
      <c r="F583" s="12" t="s">
        <v>2819</v>
      </c>
      <c r="G583" s="12" t="s">
        <v>25</v>
      </c>
      <c r="H583" s="12">
        <v>2000599487</v>
      </c>
      <c r="I583" s="12" t="s">
        <v>3870</v>
      </c>
      <c r="J583" s="13"/>
      <c r="K583" s="13"/>
      <c r="L583" s="14"/>
      <c r="M583" s="7"/>
      <c r="N583" s="6"/>
      <c r="O583" s="12" t="s">
        <v>26</v>
      </c>
      <c r="P583" s="6"/>
      <c r="Q583" s="6"/>
      <c r="R583" s="8"/>
      <c r="S583" s="8"/>
      <c r="T583" s="18">
        <v>2592.64</v>
      </c>
      <c r="U583" s="8"/>
      <c r="V583" s="4">
        <v>38792</v>
      </c>
      <c r="W583" s="6" t="s">
        <v>27</v>
      </c>
      <c r="Y583" s="11" t="s">
        <v>38</v>
      </c>
      <c r="AB583" s="23"/>
      <c r="AG583" s="23"/>
      <c r="AH583" s="19"/>
      <c r="AI583" s="19"/>
      <c r="AL583"/>
      <c r="AM583" s="19"/>
    </row>
    <row r="584" spans="1:39" s="9" customFormat="1" ht="15" customHeight="1" x14ac:dyDescent="0.25">
      <c r="A584" s="11" t="s">
        <v>38</v>
      </c>
      <c r="B584" s="12" t="s">
        <v>169</v>
      </c>
      <c r="C584" s="12" t="s">
        <v>24</v>
      </c>
      <c r="D584" s="12" t="s">
        <v>106</v>
      </c>
      <c r="E584" s="12" t="s">
        <v>1702</v>
      </c>
      <c r="F584" s="12" t="s">
        <v>2820</v>
      </c>
      <c r="G584" s="12" t="s">
        <v>25</v>
      </c>
      <c r="H584" s="12">
        <v>2000588655</v>
      </c>
      <c r="I584" s="12" t="s">
        <v>3869</v>
      </c>
      <c r="J584" s="13"/>
      <c r="K584" s="13"/>
      <c r="L584" s="14"/>
      <c r="M584" s="7"/>
      <c r="N584" s="6"/>
      <c r="O584" s="12" t="s">
        <v>26</v>
      </c>
      <c r="P584" s="6"/>
      <c r="Q584" s="6"/>
      <c r="R584" s="8"/>
      <c r="S584" s="8"/>
      <c r="T584" s="18">
        <v>23104</v>
      </c>
      <c r="U584" s="8"/>
      <c r="V584" s="4">
        <v>38798</v>
      </c>
      <c r="W584" s="6" t="s">
        <v>27</v>
      </c>
      <c r="Y584" s="11" t="s">
        <v>38</v>
      </c>
      <c r="AB584" s="23"/>
      <c r="AG584" s="23"/>
      <c r="AH584" s="19"/>
      <c r="AI584" s="19"/>
      <c r="AL584"/>
      <c r="AM584" s="19"/>
    </row>
    <row r="585" spans="1:39" s="9" customFormat="1" ht="15" customHeight="1" x14ac:dyDescent="0.25">
      <c r="A585" s="11" t="s">
        <v>38</v>
      </c>
      <c r="B585" s="12" t="s">
        <v>169</v>
      </c>
      <c r="C585" s="12" t="s">
        <v>24</v>
      </c>
      <c r="D585" s="12" t="s">
        <v>707</v>
      </c>
      <c r="E585" s="12" t="s">
        <v>1703</v>
      </c>
      <c r="F585" s="12" t="s">
        <v>2821</v>
      </c>
      <c r="G585" s="12" t="s">
        <v>25</v>
      </c>
      <c r="H585" s="12">
        <v>2000586032</v>
      </c>
      <c r="I585" s="12" t="s">
        <v>3869</v>
      </c>
      <c r="J585" s="13"/>
      <c r="K585" s="13"/>
      <c r="L585" s="14"/>
      <c r="M585" s="7"/>
      <c r="N585" s="6"/>
      <c r="O585" s="12" t="s">
        <v>26</v>
      </c>
      <c r="P585" s="6"/>
      <c r="Q585" s="6"/>
      <c r="R585" s="8"/>
      <c r="S585" s="8"/>
      <c r="T585" s="18">
        <v>2499</v>
      </c>
      <c r="U585" s="8"/>
      <c r="V585" s="4">
        <v>38803</v>
      </c>
      <c r="W585" s="6" t="s">
        <v>27</v>
      </c>
      <c r="Y585" s="11" t="s">
        <v>38</v>
      </c>
      <c r="AB585" s="23"/>
      <c r="AG585" s="23"/>
      <c r="AH585" s="19"/>
      <c r="AI585" s="19"/>
      <c r="AL585"/>
      <c r="AM585" s="19"/>
    </row>
    <row r="586" spans="1:39" s="9" customFormat="1" ht="15" customHeight="1" x14ac:dyDescent="0.25">
      <c r="A586" s="11" t="s">
        <v>38</v>
      </c>
      <c r="B586" s="12" t="s">
        <v>169</v>
      </c>
      <c r="C586" s="12" t="s">
        <v>24</v>
      </c>
      <c r="D586" s="12" t="s">
        <v>708</v>
      </c>
      <c r="E586" s="12" t="s">
        <v>1704</v>
      </c>
      <c r="F586" s="12" t="s">
        <v>99</v>
      </c>
      <c r="G586" s="12" t="s">
        <v>25</v>
      </c>
      <c r="H586" s="12">
        <v>2000587454</v>
      </c>
      <c r="I586" s="12" t="s">
        <v>3869</v>
      </c>
      <c r="J586" s="13"/>
      <c r="K586" s="13"/>
      <c r="L586" s="14"/>
      <c r="M586" s="7"/>
      <c r="N586" s="6"/>
      <c r="O586" s="12" t="s">
        <v>26</v>
      </c>
      <c r="P586" s="6"/>
      <c r="Q586" s="6"/>
      <c r="R586" s="8"/>
      <c r="S586" s="8"/>
      <c r="T586" s="18">
        <v>5977</v>
      </c>
      <c r="U586" s="8"/>
      <c r="V586" s="4">
        <v>38821</v>
      </c>
      <c r="W586" s="6" t="s">
        <v>27</v>
      </c>
      <c r="Y586" s="11" t="s">
        <v>38</v>
      </c>
      <c r="AB586" s="23"/>
      <c r="AG586" s="23"/>
      <c r="AH586" s="19"/>
      <c r="AI586" s="19"/>
      <c r="AL586"/>
      <c r="AM586" s="19"/>
    </row>
    <row r="587" spans="1:39" s="9" customFormat="1" ht="15" customHeight="1" x14ac:dyDescent="0.25">
      <c r="A587" s="11" t="s">
        <v>38</v>
      </c>
      <c r="B587" s="12" t="s">
        <v>169</v>
      </c>
      <c r="C587" s="12" t="s">
        <v>24</v>
      </c>
      <c r="D587" s="12" t="s">
        <v>709</v>
      </c>
      <c r="E587" s="12" t="s">
        <v>1705</v>
      </c>
      <c r="F587" s="12" t="s">
        <v>2822</v>
      </c>
      <c r="G587" s="12" t="s">
        <v>25</v>
      </c>
      <c r="H587" s="12">
        <v>2000586277</v>
      </c>
      <c r="I587" s="12" t="s">
        <v>3869</v>
      </c>
      <c r="J587" s="13"/>
      <c r="K587" s="13"/>
      <c r="L587" s="14"/>
      <c r="M587" s="7"/>
      <c r="N587" s="6"/>
      <c r="O587" s="12" t="s">
        <v>26</v>
      </c>
      <c r="P587" s="6"/>
      <c r="Q587" s="6"/>
      <c r="R587" s="8"/>
      <c r="S587" s="8"/>
      <c r="T587" s="18">
        <v>1562</v>
      </c>
      <c r="U587" s="8"/>
      <c r="V587" s="4">
        <v>38840</v>
      </c>
      <c r="W587" s="6" t="s">
        <v>27</v>
      </c>
      <c r="Y587" s="11" t="s">
        <v>38</v>
      </c>
      <c r="AB587" s="23"/>
      <c r="AG587" s="23"/>
      <c r="AH587" s="19"/>
      <c r="AI587" s="19"/>
      <c r="AL587"/>
      <c r="AM587" s="19"/>
    </row>
    <row r="588" spans="1:39" s="9" customFormat="1" ht="15" customHeight="1" x14ac:dyDescent="0.25">
      <c r="A588" s="11" t="s">
        <v>38</v>
      </c>
      <c r="B588" s="12" t="s">
        <v>169</v>
      </c>
      <c r="C588" s="12" t="s">
        <v>24</v>
      </c>
      <c r="D588" s="12" t="s">
        <v>710</v>
      </c>
      <c r="E588" s="12" t="s">
        <v>1706</v>
      </c>
      <c r="F588" s="12" t="s">
        <v>2823</v>
      </c>
      <c r="G588" s="12" t="s">
        <v>25</v>
      </c>
      <c r="H588" s="12">
        <v>2000598488</v>
      </c>
      <c r="I588" s="12" t="s">
        <v>3869</v>
      </c>
      <c r="J588" s="13"/>
      <c r="K588" s="13"/>
      <c r="L588" s="14"/>
      <c r="M588" s="7"/>
      <c r="N588" s="6"/>
      <c r="O588" s="12" t="s">
        <v>26</v>
      </c>
      <c r="P588" s="6"/>
      <c r="Q588" s="6"/>
      <c r="R588" s="8"/>
      <c r="S588" s="8"/>
      <c r="T588" s="18">
        <v>1754</v>
      </c>
      <c r="U588" s="8"/>
      <c r="V588" s="4">
        <v>38859</v>
      </c>
      <c r="W588" s="6" t="s">
        <v>27</v>
      </c>
      <c r="Y588" s="11" t="s">
        <v>38</v>
      </c>
      <c r="AB588" s="23"/>
      <c r="AG588" s="23"/>
      <c r="AH588" s="19"/>
      <c r="AI588" s="19"/>
      <c r="AL588"/>
      <c r="AM588" s="19"/>
    </row>
    <row r="589" spans="1:39" s="9" customFormat="1" ht="15" customHeight="1" x14ac:dyDescent="0.25">
      <c r="A589" s="11" t="s">
        <v>38</v>
      </c>
      <c r="B589" s="12" t="s">
        <v>169</v>
      </c>
      <c r="C589" s="12" t="s">
        <v>24</v>
      </c>
      <c r="D589" s="12" t="s">
        <v>711</v>
      </c>
      <c r="E589" s="12" t="s">
        <v>1707</v>
      </c>
      <c r="F589" s="12" t="s">
        <v>2824</v>
      </c>
      <c r="G589" s="12" t="s">
        <v>25</v>
      </c>
      <c r="H589" s="12">
        <v>2000593586</v>
      </c>
      <c r="I589" s="12" t="s">
        <v>3870</v>
      </c>
      <c r="J589" s="13"/>
      <c r="K589" s="13"/>
      <c r="L589" s="14"/>
      <c r="M589" s="7"/>
      <c r="N589" s="6"/>
      <c r="O589" s="12" t="s">
        <v>26</v>
      </c>
      <c r="P589" s="6"/>
      <c r="Q589" s="6"/>
      <c r="R589" s="8"/>
      <c r="S589" s="8"/>
      <c r="T589" s="18">
        <v>15915.9</v>
      </c>
      <c r="U589" s="8"/>
      <c r="V589" s="4">
        <v>38889</v>
      </c>
      <c r="W589" s="6" t="s">
        <v>27</v>
      </c>
      <c r="Y589" s="11" t="s">
        <v>38</v>
      </c>
      <c r="AB589" s="23"/>
      <c r="AG589" s="23"/>
      <c r="AH589" s="19"/>
      <c r="AI589" s="19"/>
      <c r="AL589"/>
      <c r="AM589" s="19"/>
    </row>
    <row r="590" spans="1:39" s="9" customFormat="1" ht="15" customHeight="1" x14ac:dyDescent="0.25">
      <c r="A590" s="11" t="s">
        <v>38</v>
      </c>
      <c r="B590" s="12" t="s">
        <v>169</v>
      </c>
      <c r="C590" s="12" t="s">
        <v>24</v>
      </c>
      <c r="D590" s="12" t="s">
        <v>712</v>
      </c>
      <c r="E590" s="12" t="s">
        <v>1708</v>
      </c>
      <c r="F590" s="12" t="s">
        <v>2825</v>
      </c>
      <c r="G590" s="12" t="s">
        <v>25</v>
      </c>
      <c r="H590" s="12">
        <v>2000590919</v>
      </c>
      <c r="I590" s="12" t="s">
        <v>3870</v>
      </c>
      <c r="J590" s="13"/>
      <c r="K590" s="13"/>
      <c r="L590" s="14"/>
      <c r="M590" s="7"/>
      <c r="N590" s="6"/>
      <c r="O590" s="12" t="s">
        <v>26</v>
      </c>
      <c r="P590" s="6"/>
      <c r="Q590" s="6"/>
      <c r="R590" s="8"/>
      <c r="S590" s="8"/>
      <c r="T590" s="18">
        <v>985.35</v>
      </c>
      <c r="U590" s="8"/>
      <c r="V590" s="4">
        <v>38897</v>
      </c>
      <c r="W590" s="6" t="s">
        <v>27</v>
      </c>
      <c r="Y590" s="11" t="s">
        <v>38</v>
      </c>
      <c r="AB590" s="23"/>
      <c r="AG590" s="23"/>
      <c r="AH590" s="19"/>
      <c r="AI590" s="19"/>
      <c r="AL590"/>
      <c r="AM590" s="19"/>
    </row>
    <row r="591" spans="1:39" s="9" customFormat="1" ht="15" customHeight="1" x14ac:dyDescent="0.25">
      <c r="A591" s="11" t="s">
        <v>38</v>
      </c>
      <c r="B591" s="12" t="s">
        <v>169</v>
      </c>
      <c r="C591" s="12" t="s">
        <v>24</v>
      </c>
      <c r="D591" s="12" t="s">
        <v>713</v>
      </c>
      <c r="E591" s="12" t="s">
        <v>1709</v>
      </c>
      <c r="F591" s="12" t="s">
        <v>2826</v>
      </c>
      <c r="G591" s="12" t="s">
        <v>25</v>
      </c>
      <c r="H591" s="12">
        <v>2000598464</v>
      </c>
      <c r="I591" s="12" t="s">
        <v>3869</v>
      </c>
      <c r="J591" s="13"/>
      <c r="K591" s="13"/>
      <c r="L591" s="14"/>
      <c r="M591" s="7"/>
      <c r="N591" s="6"/>
      <c r="O591" s="12" t="s">
        <v>26</v>
      </c>
      <c r="P591" s="6"/>
      <c r="Q591" s="6"/>
      <c r="R591" s="8"/>
      <c r="S591" s="8"/>
      <c r="T591" s="18">
        <v>287</v>
      </c>
      <c r="U591" s="8"/>
      <c r="V591" s="4">
        <v>38916</v>
      </c>
      <c r="W591" s="6" t="s">
        <v>27</v>
      </c>
      <c r="Y591" s="11" t="s">
        <v>38</v>
      </c>
      <c r="AB591" s="23"/>
      <c r="AG591" s="23"/>
      <c r="AH591" s="19"/>
      <c r="AI591" s="19"/>
      <c r="AL591"/>
      <c r="AM591" s="19"/>
    </row>
    <row r="592" spans="1:39" s="9" customFormat="1" ht="15" customHeight="1" x14ac:dyDescent="0.25">
      <c r="A592" s="11" t="s">
        <v>38</v>
      </c>
      <c r="B592" s="12" t="s">
        <v>169</v>
      </c>
      <c r="C592" s="12" t="s">
        <v>24</v>
      </c>
      <c r="D592" s="12" t="s">
        <v>714</v>
      </c>
      <c r="E592" s="12" t="s">
        <v>1710</v>
      </c>
      <c r="F592" s="12" t="s">
        <v>2827</v>
      </c>
      <c r="G592" s="12" t="s">
        <v>25</v>
      </c>
      <c r="H592" s="12">
        <v>2000588329</v>
      </c>
      <c r="I592" s="12" t="s">
        <v>3869</v>
      </c>
      <c r="J592" s="13"/>
      <c r="K592" s="13"/>
      <c r="L592" s="14"/>
      <c r="M592" s="7"/>
      <c r="N592" s="6"/>
      <c r="O592" s="12" t="s">
        <v>26</v>
      </c>
      <c r="P592" s="6"/>
      <c r="Q592" s="6"/>
      <c r="R592" s="8"/>
      <c r="S592" s="8"/>
      <c r="T592" s="18">
        <v>3712</v>
      </c>
      <c r="U592" s="8"/>
      <c r="V592" s="4">
        <v>38937</v>
      </c>
      <c r="W592" s="6" t="s">
        <v>27</v>
      </c>
      <c r="Y592" s="11" t="s">
        <v>38</v>
      </c>
      <c r="AB592" s="23"/>
      <c r="AG592" s="23"/>
      <c r="AH592" s="19"/>
      <c r="AI592" s="19"/>
      <c r="AL592"/>
      <c r="AM592" s="19"/>
    </row>
    <row r="593" spans="1:39" s="9" customFormat="1" ht="15" customHeight="1" x14ac:dyDescent="0.25">
      <c r="A593" s="11" t="s">
        <v>38</v>
      </c>
      <c r="B593" s="12" t="s">
        <v>169</v>
      </c>
      <c r="C593" s="12" t="s">
        <v>24</v>
      </c>
      <c r="D593" s="12" t="s">
        <v>715</v>
      </c>
      <c r="E593" s="12" t="s">
        <v>1711</v>
      </c>
      <c r="F593" s="12" t="s">
        <v>2828</v>
      </c>
      <c r="G593" s="12" t="s">
        <v>25</v>
      </c>
      <c r="H593" s="12">
        <v>2000604561</v>
      </c>
      <c r="I593" s="12" t="s">
        <v>3870</v>
      </c>
      <c r="J593" s="13"/>
      <c r="K593" s="13"/>
      <c r="L593" s="14"/>
      <c r="M593" s="7"/>
      <c r="N593" s="6"/>
      <c r="O593" s="12" t="s">
        <v>26</v>
      </c>
      <c r="P593" s="6"/>
      <c r="Q593" s="6"/>
      <c r="R593" s="8"/>
      <c r="S593" s="8"/>
      <c r="T593" s="18">
        <v>9.92</v>
      </c>
      <c r="U593" s="8"/>
      <c r="V593" s="4">
        <v>38945</v>
      </c>
      <c r="W593" s="6" t="s">
        <v>27</v>
      </c>
      <c r="Y593" s="11" t="s">
        <v>38</v>
      </c>
      <c r="AB593" s="23"/>
      <c r="AG593" s="23"/>
      <c r="AH593" s="19"/>
      <c r="AI593" s="19"/>
      <c r="AL593"/>
      <c r="AM593" s="19"/>
    </row>
    <row r="594" spans="1:39" s="9" customFormat="1" ht="15" customHeight="1" x14ac:dyDescent="0.25">
      <c r="A594" s="11" t="s">
        <v>38</v>
      </c>
      <c r="B594" s="12" t="s">
        <v>169</v>
      </c>
      <c r="C594" s="12" t="s">
        <v>24</v>
      </c>
      <c r="D594" s="12">
        <v>0</v>
      </c>
      <c r="E594" s="12" t="s">
        <v>1712</v>
      </c>
      <c r="F594" s="12" t="s">
        <v>2829</v>
      </c>
      <c r="G594" s="12" t="s">
        <v>25</v>
      </c>
      <c r="H594" s="12">
        <v>2000583912</v>
      </c>
      <c r="I594" s="12" t="s">
        <v>3870</v>
      </c>
      <c r="J594" s="13"/>
      <c r="K594" s="13"/>
      <c r="L594" s="14"/>
      <c r="M594" s="7"/>
      <c r="N594" s="6"/>
      <c r="O594" s="12" t="s">
        <v>26</v>
      </c>
      <c r="P594" s="6"/>
      <c r="Q594" s="6"/>
      <c r="R594" s="8"/>
      <c r="S594" s="8"/>
      <c r="T594" s="18">
        <v>19618.22</v>
      </c>
      <c r="U594" s="8"/>
      <c r="V594" s="4">
        <v>38978</v>
      </c>
      <c r="W594" s="6" t="s">
        <v>27</v>
      </c>
      <c r="Y594" s="11" t="s">
        <v>38</v>
      </c>
      <c r="AB594" s="23"/>
      <c r="AG594" s="23"/>
      <c r="AH594" s="19"/>
      <c r="AI594" s="19"/>
      <c r="AL594"/>
      <c r="AM594" s="19"/>
    </row>
    <row r="595" spans="1:39" s="9" customFormat="1" ht="15" customHeight="1" x14ac:dyDescent="0.25">
      <c r="A595" s="11" t="s">
        <v>38</v>
      </c>
      <c r="B595" s="12" t="s">
        <v>169</v>
      </c>
      <c r="C595" s="12" t="s">
        <v>24</v>
      </c>
      <c r="D595" s="12" t="s">
        <v>95</v>
      </c>
      <c r="E595" s="12" t="s">
        <v>1713</v>
      </c>
      <c r="F595" s="12" t="s">
        <v>2830</v>
      </c>
      <c r="G595" s="12" t="s">
        <v>25</v>
      </c>
      <c r="H595" s="12">
        <v>2000602569</v>
      </c>
      <c r="I595" s="12" t="s">
        <v>3870</v>
      </c>
      <c r="J595" s="13"/>
      <c r="K595" s="13"/>
      <c r="L595" s="14"/>
      <c r="M595" s="7"/>
      <c r="N595" s="6"/>
      <c r="O595" s="12" t="s">
        <v>26</v>
      </c>
      <c r="P595" s="6"/>
      <c r="Q595" s="6"/>
      <c r="R595" s="8"/>
      <c r="S595" s="8"/>
      <c r="T595" s="18">
        <v>419.86</v>
      </c>
      <c r="U595" s="8"/>
      <c r="V595" s="4">
        <v>38983</v>
      </c>
      <c r="W595" s="6" t="s">
        <v>27</v>
      </c>
      <c r="Y595" s="11" t="s">
        <v>38</v>
      </c>
      <c r="AB595" s="23"/>
      <c r="AG595" s="23"/>
      <c r="AH595" s="19"/>
      <c r="AI595" s="19"/>
      <c r="AL595"/>
      <c r="AM595" s="19"/>
    </row>
    <row r="596" spans="1:39" s="9" customFormat="1" ht="15" customHeight="1" x14ac:dyDescent="0.25">
      <c r="A596" s="11" t="s">
        <v>38</v>
      </c>
      <c r="B596" s="12" t="s">
        <v>169</v>
      </c>
      <c r="C596" s="12" t="s">
        <v>24</v>
      </c>
      <c r="D596" s="12" t="s">
        <v>716</v>
      </c>
      <c r="E596" s="12" t="s">
        <v>1714</v>
      </c>
      <c r="F596" s="12" t="s">
        <v>2831</v>
      </c>
      <c r="G596" s="12" t="s">
        <v>25</v>
      </c>
      <c r="H596" s="12">
        <v>2000585664</v>
      </c>
      <c r="I596" s="12" t="s">
        <v>3869</v>
      </c>
      <c r="J596" s="13"/>
      <c r="K596" s="13"/>
      <c r="L596" s="14"/>
      <c r="M596" s="7"/>
      <c r="N596" s="6"/>
      <c r="O596" s="12" t="s">
        <v>26</v>
      </c>
      <c r="P596" s="6"/>
      <c r="Q596" s="6"/>
      <c r="R596" s="8"/>
      <c r="S596" s="8"/>
      <c r="T596" s="18">
        <v>4771.5</v>
      </c>
      <c r="U596" s="8"/>
      <c r="V596" s="4">
        <v>38995</v>
      </c>
      <c r="W596" s="6" t="s">
        <v>27</v>
      </c>
      <c r="Y596" s="11" t="s">
        <v>38</v>
      </c>
      <c r="AB596" s="23"/>
      <c r="AG596" s="23"/>
      <c r="AH596" s="19"/>
      <c r="AI596" s="19"/>
      <c r="AL596"/>
      <c r="AM596" s="19"/>
    </row>
    <row r="597" spans="1:39" s="9" customFormat="1" ht="15" customHeight="1" x14ac:dyDescent="0.25">
      <c r="A597" s="11" t="s">
        <v>38</v>
      </c>
      <c r="B597" s="12" t="s">
        <v>169</v>
      </c>
      <c r="C597" s="12" t="s">
        <v>24</v>
      </c>
      <c r="D597" s="12" t="s">
        <v>717</v>
      </c>
      <c r="E597" s="12" t="s">
        <v>1715</v>
      </c>
      <c r="F597" s="12" t="s">
        <v>2832</v>
      </c>
      <c r="G597" s="12" t="s">
        <v>25</v>
      </c>
      <c r="H597" s="12">
        <v>2000600485</v>
      </c>
      <c r="I597" s="12" t="s">
        <v>3869</v>
      </c>
      <c r="J597" s="13"/>
      <c r="K597" s="13"/>
      <c r="L597" s="14"/>
      <c r="M597" s="7"/>
      <c r="N597" s="6"/>
      <c r="O597" s="12" t="s">
        <v>26</v>
      </c>
      <c r="P597" s="6"/>
      <c r="Q597" s="6"/>
      <c r="R597" s="8"/>
      <c r="S597" s="8"/>
      <c r="T597" s="18">
        <v>8712</v>
      </c>
      <c r="U597" s="8"/>
      <c r="V597" s="4">
        <v>39003</v>
      </c>
      <c r="W597" s="6" t="s">
        <v>27</v>
      </c>
      <c r="Y597" s="11" t="s">
        <v>38</v>
      </c>
      <c r="AB597" s="23"/>
      <c r="AG597" s="23"/>
      <c r="AH597" s="19"/>
      <c r="AI597" s="19"/>
      <c r="AL597"/>
      <c r="AM597" s="19"/>
    </row>
    <row r="598" spans="1:39" s="9" customFormat="1" ht="15" customHeight="1" x14ac:dyDescent="0.25">
      <c r="A598" s="11" t="s">
        <v>38</v>
      </c>
      <c r="B598" s="12" t="s">
        <v>169</v>
      </c>
      <c r="C598" s="12" t="s">
        <v>24</v>
      </c>
      <c r="D598" s="12">
        <v>0</v>
      </c>
      <c r="E598" s="12" t="s">
        <v>1716</v>
      </c>
      <c r="F598" s="12" t="s">
        <v>2833</v>
      </c>
      <c r="G598" s="12" t="s">
        <v>25</v>
      </c>
      <c r="H598" s="12">
        <v>2000583726</v>
      </c>
      <c r="I598" s="12" t="s">
        <v>3869</v>
      </c>
      <c r="J598" s="13"/>
      <c r="K598" s="13"/>
      <c r="L598" s="14"/>
      <c r="M598" s="7"/>
      <c r="N598" s="6"/>
      <c r="O598" s="12" t="s">
        <v>26</v>
      </c>
      <c r="P598" s="6"/>
      <c r="Q598" s="6"/>
      <c r="R598" s="8"/>
      <c r="S598" s="8"/>
      <c r="T598" s="18">
        <v>1554</v>
      </c>
      <c r="U598" s="8"/>
      <c r="V598" s="4">
        <v>39009</v>
      </c>
      <c r="W598" s="6" t="s">
        <v>27</v>
      </c>
      <c r="Y598" s="11" t="s">
        <v>38</v>
      </c>
      <c r="AB598" s="23"/>
      <c r="AG598" s="23"/>
      <c r="AH598" s="19"/>
      <c r="AI598" s="19"/>
      <c r="AL598"/>
      <c r="AM598" s="19"/>
    </row>
    <row r="599" spans="1:39" s="9" customFormat="1" ht="15" customHeight="1" x14ac:dyDescent="0.25">
      <c r="A599" s="11" t="s">
        <v>38</v>
      </c>
      <c r="B599" s="12" t="s">
        <v>169</v>
      </c>
      <c r="C599" s="12" t="s">
        <v>24</v>
      </c>
      <c r="D599" s="12" t="s">
        <v>718</v>
      </c>
      <c r="E599" s="12" t="s">
        <v>1717</v>
      </c>
      <c r="F599" s="12" t="s">
        <v>2834</v>
      </c>
      <c r="G599" s="12" t="s">
        <v>25</v>
      </c>
      <c r="H599" s="12">
        <v>2000593454</v>
      </c>
      <c r="I599" s="12" t="s">
        <v>3870</v>
      </c>
      <c r="J599" s="13"/>
      <c r="K599" s="13"/>
      <c r="L599" s="14"/>
      <c r="M599" s="7"/>
      <c r="N599" s="6"/>
      <c r="O599" s="12" t="s">
        <v>26</v>
      </c>
      <c r="P599" s="6"/>
      <c r="Q599" s="6"/>
      <c r="R599" s="8"/>
      <c r="S599" s="8"/>
      <c r="T599" s="18">
        <v>6084.1</v>
      </c>
      <c r="U599" s="8"/>
      <c r="V599" s="4">
        <v>39035</v>
      </c>
      <c r="W599" s="6" t="s">
        <v>27</v>
      </c>
      <c r="Y599" s="11" t="s">
        <v>38</v>
      </c>
      <c r="AB599" s="23"/>
      <c r="AG599" s="23"/>
      <c r="AH599" s="19"/>
      <c r="AI599" s="19"/>
      <c r="AL599"/>
      <c r="AM599" s="19"/>
    </row>
    <row r="600" spans="1:39" s="9" customFormat="1" ht="15" customHeight="1" x14ac:dyDescent="0.25">
      <c r="A600" s="11" t="s">
        <v>38</v>
      </c>
      <c r="B600" s="12" t="s">
        <v>169</v>
      </c>
      <c r="C600" s="12" t="s">
        <v>24</v>
      </c>
      <c r="D600" s="12" t="s">
        <v>719</v>
      </c>
      <c r="E600" s="12" t="s">
        <v>1718</v>
      </c>
      <c r="F600" s="12" t="s">
        <v>2835</v>
      </c>
      <c r="G600" s="12" t="s">
        <v>25</v>
      </c>
      <c r="H600" s="12">
        <v>2000588639</v>
      </c>
      <c r="I600" s="12" t="s">
        <v>3869</v>
      </c>
      <c r="J600" s="13"/>
      <c r="K600" s="13"/>
      <c r="L600" s="14"/>
      <c r="M600" s="7"/>
      <c r="N600" s="6"/>
      <c r="O600" s="12" t="s">
        <v>26</v>
      </c>
      <c r="P600" s="6"/>
      <c r="Q600" s="6"/>
      <c r="R600" s="8"/>
      <c r="S600" s="8"/>
      <c r="T600" s="18">
        <v>573</v>
      </c>
      <c r="U600" s="8"/>
      <c r="V600" s="4">
        <v>39038</v>
      </c>
      <c r="W600" s="6" t="s">
        <v>27</v>
      </c>
      <c r="Y600" s="11" t="s">
        <v>38</v>
      </c>
      <c r="AB600" s="23"/>
      <c r="AG600" s="23"/>
      <c r="AH600" s="19"/>
      <c r="AI600" s="19"/>
      <c r="AL600"/>
      <c r="AM600" s="19"/>
    </row>
    <row r="601" spans="1:39" s="9" customFormat="1" ht="15" customHeight="1" x14ac:dyDescent="0.25">
      <c r="A601" s="11" t="s">
        <v>38</v>
      </c>
      <c r="B601" s="12" t="s">
        <v>169</v>
      </c>
      <c r="C601" s="12" t="s">
        <v>24</v>
      </c>
      <c r="D601" s="12" t="s">
        <v>720</v>
      </c>
      <c r="E601" s="12" t="s">
        <v>1719</v>
      </c>
      <c r="F601" s="12" t="s">
        <v>2836</v>
      </c>
      <c r="G601" s="12" t="s">
        <v>25</v>
      </c>
      <c r="H601" s="12">
        <v>2000597409</v>
      </c>
      <c r="I601" s="12" t="s">
        <v>3869</v>
      </c>
      <c r="J601" s="13"/>
      <c r="K601" s="13"/>
      <c r="L601" s="14"/>
      <c r="M601" s="7"/>
      <c r="N601" s="6"/>
      <c r="O601" s="12" t="s">
        <v>26</v>
      </c>
      <c r="P601" s="6"/>
      <c r="Q601" s="6"/>
      <c r="R601" s="8"/>
      <c r="S601" s="8"/>
      <c r="T601" s="18">
        <v>1712</v>
      </c>
      <c r="U601" s="8"/>
      <c r="V601" s="4">
        <v>39073</v>
      </c>
      <c r="W601" s="6" t="s">
        <v>27</v>
      </c>
      <c r="Y601" s="11" t="s">
        <v>38</v>
      </c>
      <c r="AB601" s="23"/>
      <c r="AG601" s="23"/>
      <c r="AH601" s="19"/>
      <c r="AI601" s="19"/>
      <c r="AL601"/>
      <c r="AM601" s="19"/>
    </row>
    <row r="602" spans="1:39" s="9" customFormat="1" ht="15" customHeight="1" x14ac:dyDescent="0.25">
      <c r="A602" s="11" t="s">
        <v>56</v>
      </c>
      <c r="B602" s="12" t="s">
        <v>170</v>
      </c>
      <c r="C602" s="12" t="s">
        <v>24</v>
      </c>
      <c r="D602" s="12" t="s">
        <v>721</v>
      </c>
      <c r="E602" s="12" t="s">
        <v>1720</v>
      </c>
      <c r="F602" s="12" t="s">
        <v>2837</v>
      </c>
      <c r="G602" s="12" t="s">
        <v>25</v>
      </c>
      <c r="H602" s="12">
        <v>2001035196</v>
      </c>
      <c r="I602" s="12" t="s">
        <v>3870</v>
      </c>
      <c r="J602" s="13"/>
      <c r="K602" s="13"/>
      <c r="L602" s="14"/>
      <c r="M602" s="7"/>
      <c r="N602" s="6"/>
      <c r="O602" s="12" t="s">
        <v>26</v>
      </c>
      <c r="P602" s="6"/>
      <c r="Q602" s="6"/>
      <c r="R602" s="8"/>
      <c r="S602" s="8"/>
      <c r="T602" s="18">
        <v>1032.53</v>
      </c>
      <c r="U602" s="8"/>
      <c r="V602" s="4">
        <v>38726</v>
      </c>
      <c r="W602" s="6" t="s">
        <v>27</v>
      </c>
      <c r="Y602" s="11" t="s">
        <v>56</v>
      </c>
      <c r="AB602" s="23"/>
      <c r="AG602" s="23"/>
      <c r="AH602" s="19"/>
      <c r="AI602" s="19"/>
      <c r="AL602"/>
      <c r="AM602" s="19"/>
    </row>
    <row r="603" spans="1:39" s="9" customFormat="1" ht="15" customHeight="1" x14ac:dyDescent="0.25">
      <c r="A603" s="11" t="s">
        <v>56</v>
      </c>
      <c r="B603" s="12" t="s">
        <v>170</v>
      </c>
      <c r="C603" s="12" t="s">
        <v>24</v>
      </c>
      <c r="D603" s="12" t="s">
        <v>722</v>
      </c>
      <c r="E603" s="12" t="s">
        <v>1721</v>
      </c>
      <c r="F603" s="12" t="s">
        <v>2838</v>
      </c>
      <c r="G603" s="12" t="s">
        <v>25</v>
      </c>
      <c r="H603" s="12">
        <v>2001042826</v>
      </c>
      <c r="I603" s="12" t="s">
        <v>3870</v>
      </c>
      <c r="J603" s="13"/>
      <c r="K603" s="13"/>
      <c r="L603" s="14"/>
      <c r="M603" s="7"/>
      <c r="N603" s="6"/>
      <c r="O603" s="12" t="s">
        <v>26</v>
      </c>
      <c r="P603" s="6"/>
      <c r="Q603" s="6"/>
      <c r="R603" s="8"/>
      <c r="S603" s="8"/>
      <c r="T603" s="18">
        <v>0.1</v>
      </c>
      <c r="U603" s="8"/>
      <c r="V603" s="4">
        <v>38733</v>
      </c>
      <c r="W603" s="6" t="s">
        <v>27</v>
      </c>
      <c r="Y603" s="11" t="s">
        <v>56</v>
      </c>
      <c r="AB603" s="23"/>
      <c r="AG603" s="23"/>
      <c r="AH603" s="19"/>
      <c r="AI603" s="19"/>
      <c r="AL603"/>
      <c r="AM603" s="19"/>
    </row>
    <row r="604" spans="1:39" s="9" customFormat="1" ht="15" customHeight="1" x14ac:dyDescent="0.25">
      <c r="A604" s="11" t="s">
        <v>56</v>
      </c>
      <c r="B604" s="12" t="s">
        <v>170</v>
      </c>
      <c r="C604" s="12" t="s">
        <v>24</v>
      </c>
      <c r="D604" s="12" t="s">
        <v>723</v>
      </c>
      <c r="E604" s="12" t="s">
        <v>1722</v>
      </c>
      <c r="F604" s="12" t="s">
        <v>2839</v>
      </c>
      <c r="G604" s="12" t="s">
        <v>25</v>
      </c>
      <c r="H604" s="12">
        <v>2001024151</v>
      </c>
      <c r="I604" s="12" t="s">
        <v>3869</v>
      </c>
      <c r="J604" s="13"/>
      <c r="K604" s="13"/>
      <c r="L604" s="14"/>
      <c r="M604" s="7"/>
      <c r="N604" s="6"/>
      <c r="O604" s="12" t="s">
        <v>26</v>
      </c>
      <c r="P604" s="6"/>
      <c r="Q604" s="6"/>
      <c r="R604" s="8"/>
      <c r="S604" s="8"/>
      <c r="T604" s="18">
        <v>2209.4899999999998</v>
      </c>
      <c r="U604" s="8"/>
      <c r="V604" s="4">
        <v>38748</v>
      </c>
      <c r="W604" s="6" t="s">
        <v>27</v>
      </c>
      <c r="Y604" s="11" t="s">
        <v>56</v>
      </c>
      <c r="AB604" s="23"/>
      <c r="AG604" s="23"/>
      <c r="AH604" s="19"/>
      <c r="AI604" s="19"/>
      <c r="AL604"/>
      <c r="AM604" s="19"/>
    </row>
    <row r="605" spans="1:39" s="9" customFormat="1" ht="15" customHeight="1" x14ac:dyDescent="0.25">
      <c r="A605" s="11" t="s">
        <v>56</v>
      </c>
      <c r="B605" s="12" t="s">
        <v>170</v>
      </c>
      <c r="C605" s="12" t="s">
        <v>24</v>
      </c>
      <c r="D605" s="12" t="s">
        <v>724</v>
      </c>
      <c r="E605" s="12" t="s">
        <v>1723</v>
      </c>
      <c r="F605" s="12" t="s">
        <v>2840</v>
      </c>
      <c r="G605" s="12" t="s">
        <v>25</v>
      </c>
      <c r="H605" s="12">
        <v>2001035412</v>
      </c>
      <c r="I605" s="12" t="s">
        <v>3870</v>
      </c>
      <c r="J605" s="13"/>
      <c r="K605" s="13"/>
      <c r="L605" s="14"/>
      <c r="M605" s="7"/>
      <c r="N605" s="6"/>
      <c r="O605" s="12" t="s">
        <v>26</v>
      </c>
      <c r="P605" s="6"/>
      <c r="Q605" s="6"/>
      <c r="R605" s="8"/>
      <c r="S605" s="8"/>
      <c r="T605" s="18">
        <v>4219.32</v>
      </c>
      <c r="U605" s="8"/>
      <c r="V605" s="4">
        <v>38748</v>
      </c>
      <c r="W605" s="6" t="s">
        <v>27</v>
      </c>
      <c r="Y605" s="11" t="s">
        <v>56</v>
      </c>
      <c r="AB605" s="23"/>
      <c r="AG605" s="23"/>
      <c r="AH605" s="19"/>
      <c r="AI605" s="19"/>
      <c r="AL605"/>
      <c r="AM605" s="19"/>
    </row>
    <row r="606" spans="1:39" s="9" customFormat="1" ht="15" customHeight="1" x14ac:dyDescent="0.25">
      <c r="A606" s="11" t="s">
        <v>56</v>
      </c>
      <c r="B606" s="12" t="s">
        <v>170</v>
      </c>
      <c r="C606" s="12" t="s">
        <v>24</v>
      </c>
      <c r="D606" s="12" t="s">
        <v>725</v>
      </c>
      <c r="E606" s="12" t="s">
        <v>1724</v>
      </c>
      <c r="F606" s="12" t="s">
        <v>2841</v>
      </c>
      <c r="G606" s="12" t="s">
        <v>25</v>
      </c>
      <c r="H606" s="12">
        <v>2001024402</v>
      </c>
      <c r="I606" s="12" t="s">
        <v>3869</v>
      </c>
      <c r="J606" s="13"/>
      <c r="K606" s="13"/>
      <c r="L606" s="14"/>
      <c r="M606" s="7"/>
      <c r="N606" s="6"/>
      <c r="O606" s="12" t="s">
        <v>26</v>
      </c>
      <c r="P606" s="6"/>
      <c r="Q606" s="6"/>
      <c r="R606" s="8"/>
      <c r="S606" s="8"/>
      <c r="T606" s="18">
        <v>729</v>
      </c>
      <c r="U606" s="8"/>
      <c r="V606" s="4">
        <v>38793</v>
      </c>
      <c r="W606" s="6" t="s">
        <v>27</v>
      </c>
      <c r="Y606" s="11" t="s">
        <v>56</v>
      </c>
      <c r="AB606" s="23"/>
      <c r="AG606" s="23"/>
      <c r="AH606" s="19"/>
      <c r="AI606" s="19"/>
      <c r="AL606"/>
      <c r="AM606" s="19"/>
    </row>
    <row r="607" spans="1:39" s="9" customFormat="1" ht="15" customHeight="1" x14ac:dyDescent="0.25">
      <c r="A607" s="11" t="s">
        <v>56</v>
      </c>
      <c r="B607" s="12" t="s">
        <v>170</v>
      </c>
      <c r="C607" s="12" t="s">
        <v>24</v>
      </c>
      <c r="D607" s="12" t="s">
        <v>726</v>
      </c>
      <c r="E607" s="12" t="s">
        <v>1725</v>
      </c>
      <c r="F607" s="12" t="s">
        <v>2842</v>
      </c>
      <c r="G607" s="12" t="s">
        <v>25</v>
      </c>
      <c r="H607" s="12">
        <v>2001023481</v>
      </c>
      <c r="I607" s="12" t="s">
        <v>3869</v>
      </c>
      <c r="J607" s="13"/>
      <c r="K607" s="13"/>
      <c r="L607" s="14"/>
      <c r="M607" s="7"/>
      <c r="N607" s="6"/>
      <c r="O607" s="12" t="s">
        <v>26</v>
      </c>
      <c r="P607" s="6"/>
      <c r="Q607" s="6"/>
      <c r="R607" s="8"/>
      <c r="S607" s="8"/>
      <c r="T607" s="18">
        <v>8679</v>
      </c>
      <c r="U607" s="8"/>
      <c r="V607" s="4">
        <v>38819</v>
      </c>
      <c r="W607" s="6" t="s">
        <v>27</v>
      </c>
      <c r="Y607" s="11" t="s">
        <v>56</v>
      </c>
      <c r="AB607" s="23"/>
      <c r="AG607" s="23"/>
      <c r="AH607" s="19"/>
      <c r="AI607" s="19"/>
      <c r="AL607"/>
      <c r="AM607" s="19"/>
    </row>
    <row r="608" spans="1:39" s="9" customFormat="1" ht="15" customHeight="1" x14ac:dyDescent="0.25">
      <c r="A608" s="11" t="s">
        <v>56</v>
      </c>
      <c r="B608" s="12" t="s">
        <v>170</v>
      </c>
      <c r="C608" s="12" t="s">
        <v>24</v>
      </c>
      <c r="D608" s="12" t="s">
        <v>727</v>
      </c>
      <c r="E608" s="12" t="s">
        <v>1726</v>
      </c>
      <c r="F608" s="12" t="s">
        <v>2843</v>
      </c>
      <c r="G608" s="12" t="s">
        <v>25</v>
      </c>
      <c r="H608" s="12">
        <v>2001031883</v>
      </c>
      <c r="I608" s="12" t="s">
        <v>3869</v>
      </c>
      <c r="J608" s="13"/>
      <c r="K608" s="13"/>
      <c r="L608" s="14"/>
      <c r="M608" s="7"/>
      <c r="N608" s="6"/>
      <c r="O608" s="12" t="s">
        <v>26</v>
      </c>
      <c r="P608" s="6"/>
      <c r="Q608" s="6"/>
      <c r="R608" s="8"/>
      <c r="S608" s="8"/>
      <c r="T608" s="18">
        <v>4503</v>
      </c>
      <c r="U608" s="8"/>
      <c r="V608" s="4">
        <v>38835</v>
      </c>
      <c r="W608" s="6" t="s">
        <v>27</v>
      </c>
      <c r="Y608" s="11" t="s">
        <v>56</v>
      </c>
      <c r="AB608" s="23"/>
      <c r="AG608" s="23"/>
      <c r="AH608" s="19"/>
      <c r="AI608" s="19"/>
      <c r="AL608"/>
      <c r="AM608" s="19"/>
    </row>
    <row r="609" spans="1:39" s="9" customFormat="1" ht="15" customHeight="1" x14ac:dyDescent="0.25">
      <c r="A609" s="11" t="s">
        <v>56</v>
      </c>
      <c r="B609" s="12" t="s">
        <v>170</v>
      </c>
      <c r="C609" s="12" t="s">
        <v>24</v>
      </c>
      <c r="D609" s="12" t="s">
        <v>728</v>
      </c>
      <c r="E609" s="12" t="s">
        <v>1727</v>
      </c>
      <c r="F609" s="12" t="s">
        <v>2844</v>
      </c>
      <c r="G609" s="12" t="s">
        <v>25</v>
      </c>
      <c r="H609" s="12">
        <v>2001024321</v>
      </c>
      <c r="I609" s="12" t="s">
        <v>3869</v>
      </c>
      <c r="J609" s="13"/>
      <c r="K609" s="13"/>
      <c r="L609" s="14"/>
      <c r="M609" s="7"/>
      <c r="N609" s="6"/>
      <c r="O609" s="12" t="s">
        <v>26</v>
      </c>
      <c r="P609" s="6"/>
      <c r="Q609" s="6"/>
      <c r="R609" s="8"/>
      <c r="S609" s="8"/>
      <c r="T609" s="18">
        <v>2754</v>
      </c>
      <c r="U609" s="8"/>
      <c r="V609" s="4">
        <v>38850</v>
      </c>
      <c r="W609" s="6" t="s">
        <v>27</v>
      </c>
      <c r="Y609" s="11" t="s">
        <v>56</v>
      </c>
      <c r="AB609" s="23"/>
      <c r="AG609" s="23"/>
      <c r="AH609" s="19"/>
      <c r="AI609" s="19"/>
      <c r="AL609"/>
      <c r="AM609" s="19"/>
    </row>
    <row r="610" spans="1:39" s="9" customFormat="1" ht="15" customHeight="1" x14ac:dyDescent="0.25">
      <c r="A610" s="11" t="s">
        <v>56</v>
      </c>
      <c r="B610" s="12" t="s">
        <v>170</v>
      </c>
      <c r="C610" s="12" t="s">
        <v>24</v>
      </c>
      <c r="D610" s="12" t="s">
        <v>729</v>
      </c>
      <c r="E610" s="12" t="s">
        <v>1728</v>
      </c>
      <c r="F610" s="12" t="s">
        <v>2845</v>
      </c>
      <c r="G610" s="12" t="s">
        <v>25</v>
      </c>
      <c r="H610" s="12">
        <v>2001035374</v>
      </c>
      <c r="I610" s="12" t="s">
        <v>3870</v>
      </c>
      <c r="J610" s="13"/>
      <c r="K610" s="13"/>
      <c r="L610" s="14"/>
      <c r="M610" s="7"/>
      <c r="N610" s="6"/>
      <c r="O610" s="12" t="s">
        <v>26</v>
      </c>
      <c r="P610" s="6"/>
      <c r="Q610" s="6"/>
      <c r="R610" s="8"/>
      <c r="S610" s="8"/>
      <c r="T610" s="18">
        <v>888.88</v>
      </c>
      <c r="U610" s="8"/>
      <c r="V610" s="4">
        <v>38857</v>
      </c>
      <c r="W610" s="6" t="s">
        <v>27</v>
      </c>
      <c r="Y610" s="11" t="s">
        <v>56</v>
      </c>
      <c r="AB610" s="23"/>
      <c r="AG610" s="23"/>
      <c r="AH610" s="19"/>
      <c r="AI610" s="19"/>
      <c r="AL610"/>
      <c r="AM610" s="19"/>
    </row>
    <row r="611" spans="1:39" s="9" customFormat="1" ht="15" customHeight="1" x14ac:dyDescent="0.25">
      <c r="A611" s="11" t="s">
        <v>56</v>
      </c>
      <c r="B611" s="12" t="s">
        <v>170</v>
      </c>
      <c r="C611" s="12" t="s">
        <v>24</v>
      </c>
      <c r="D611" s="12" t="s">
        <v>730</v>
      </c>
      <c r="E611" s="12" t="s">
        <v>1729</v>
      </c>
      <c r="F611" s="12" t="s">
        <v>2846</v>
      </c>
      <c r="G611" s="12" t="s">
        <v>25</v>
      </c>
      <c r="H611" s="12">
        <v>2001042788</v>
      </c>
      <c r="I611" s="12" t="s">
        <v>3870</v>
      </c>
      <c r="J611" s="13"/>
      <c r="K611" s="13"/>
      <c r="L611" s="14"/>
      <c r="M611" s="7"/>
      <c r="N611" s="6"/>
      <c r="O611" s="12" t="s">
        <v>26</v>
      </c>
      <c r="P611" s="6"/>
      <c r="Q611" s="6"/>
      <c r="R611" s="8"/>
      <c r="S611" s="8"/>
      <c r="T611" s="18">
        <v>25.79</v>
      </c>
      <c r="U611" s="8"/>
      <c r="V611" s="4">
        <v>38864</v>
      </c>
      <c r="W611" s="6" t="s">
        <v>27</v>
      </c>
      <c r="Y611" s="11" t="s">
        <v>56</v>
      </c>
      <c r="AB611" s="23"/>
      <c r="AG611" s="23"/>
      <c r="AH611" s="19"/>
      <c r="AI611" s="19"/>
      <c r="AL611"/>
      <c r="AM611" s="19"/>
    </row>
    <row r="612" spans="1:39" s="9" customFormat="1" ht="15" customHeight="1" x14ac:dyDescent="0.25">
      <c r="A612" s="11" t="s">
        <v>56</v>
      </c>
      <c r="B612" s="12" t="s">
        <v>170</v>
      </c>
      <c r="C612" s="12" t="s">
        <v>24</v>
      </c>
      <c r="D612" s="12" t="s">
        <v>731</v>
      </c>
      <c r="E612" s="12" t="s">
        <v>1730</v>
      </c>
      <c r="F612" s="12" t="s">
        <v>2847</v>
      </c>
      <c r="G612" s="12" t="s">
        <v>25</v>
      </c>
      <c r="H612" s="12">
        <v>2001023635</v>
      </c>
      <c r="I612" s="12" t="s">
        <v>3869</v>
      </c>
      <c r="J612" s="13"/>
      <c r="K612" s="13"/>
      <c r="L612" s="14"/>
      <c r="M612" s="7"/>
      <c r="N612" s="6"/>
      <c r="O612" s="12" t="s">
        <v>26</v>
      </c>
      <c r="P612" s="6"/>
      <c r="Q612" s="6"/>
      <c r="R612" s="8"/>
      <c r="S612" s="8"/>
      <c r="T612" s="18">
        <v>595</v>
      </c>
      <c r="U612" s="8"/>
      <c r="V612" s="4">
        <v>38868</v>
      </c>
      <c r="W612" s="6" t="s">
        <v>27</v>
      </c>
      <c r="Y612" s="11" t="s">
        <v>56</v>
      </c>
      <c r="AB612" s="23"/>
      <c r="AG612" s="23"/>
      <c r="AH612" s="19"/>
      <c r="AI612" s="19"/>
      <c r="AL612"/>
      <c r="AM612" s="19"/>
    </row>
    <row r="613" spans="1:39" s="9" customFormat="1" ht="15" customHeight="1" x14ac:dyDescent="0.25">
      <c r="A613" s="11" t="s">
        <v>56</v>
      </c>
      <c r="B613" s="12" t="s">
        <v>170</v>
      </c>
      <c r="C613" s="12" t="s">
        <v>24</v>
      </c>
      <c r="D613" s="12">
        <v>0</v>
      </c>
      <c r="E613" s="12" t="s">
        <v>1731</v>
      </c>
      <c r="F613" s="12" t="s">
        <v>2848</v>
      </c>
      <c r="G613" s="12" t="s">
        <v>25</v>
      </c>
      <c r="H613" s="12">
        <v>2000957685</v>
      </c>
      <c r="I613" s="12" t="s">
        <v>3869</v>
      </c>
      <c r="J613" s="13"/>
      <c r="K613" s="13"/>
      <c r="L613" s="14"/>
      <c r="M613" s="7"/>
      <c r="N613" s="6"/>
      <c r="O613" s="12" t="s">
        <v>26</v>
      </c>
      <c r="P613" s="6"/>
      <c r="Q613" s="6"/>
      <c r="R613" s="8"/>
      <c r="S613" s="8"/>
      <c r="T613" s="18">
        <v>8704</v>
      </c>
      <c r="U613" s="8"/>
      <c r="V613" s="4">
        <v>38876</v>
      </c>
      <c r="W613" s="6" t="s">
        <v>27</v>
      </c>
      <c r="Y613" s="11" t="s">
        <v>56</v>
      </c>
      <c r="AB613" s="23"/>
      <c r="AG613" s="23"/>
      <c r="AH613" s="19"/>
      <c r="AI613" s="19"/>
      <c r="AL613"/>
      <c r="AM613" s="19"/>
    </row>
    <row r="614" spans="1:39" s="9" customFormat="1" ht="15" customHeight="1" x14ac:dyDescent="0.25">
      <c r="A614" s="11" t="s">
        <v>56</v>
      </c>
      <c r="B614" s="12" t="s">
        <v>170</v>
      </c>
      <c r="C614" s="12" t="s">
        <v>24</v>
      </c>
      <c r="D614" s="12" t="s">
        <v>732</v>
      </c>
      <c r="E614" s="12" t="s">
        <v>1732</v>
      </c>
      <c r="F614" s="12" t="s">
        <v>2849</v>
      </c>
      <c r="G614" s="12" t="s">
        <v>25</v>
      </c>
      <c r="H614" s="12">
        <v>2001040858</v>
      </c>
      <c r="I614" s="12" t="s">
        <v>3869</v>
      </c>
      <c r="J614" s="13"/>
      <c r="K614" s="13"/>
      <c r="L614" s="14"/>
      <c r="M614" s="7"/>
      <c r="N614" s="6"/>
      <c r="O614" s="12" t="s">
        <v>26</v>
      </c>
      <c r="P614" s="6"/>
      <c r="Q614" s="6"/>
      <c r="R614" s="8"/>
      <c r="S614" s="8"/>
      <c r="T614" s="18">
        <v>2504</v>
      </c>
      <c r="U614" s="8"/>
      <c r="V614" s="4">
        <v>38880</v>
      </c>
      <c r="W614" s="6" t="s">
        <v>27</v>
      </c>
      <c r="Y614" s="11" t="s">
        <v>56</v>
      </c>
      <c r="AB614" s="23"/>
      <c r="AG614" s="23"/>
      <c r="AH614" s="19"/>
      <c r="AI614" s="19"/>
      <c r="AL614"/>
      <c r="AM614" s="19"/>
    </row>
    <row r="615" spans="1:39" s="9" customFormat="1" ht="15" customHeight="1" x14ac:dyDescent="0.25">
      <c r="A615" s="11" t="s">
        <v>56</v>
      </c>
      <c r="B615" s="12" t="s">
        <v>170</v>
      </c>
      <c r="C615" s="12" t="s">
        <v>24</v>
      </c>
      <c r="D615" s="12">
        <v>0</v>
      </c>
      <c r="E615" s="12" t="s">
        <v>1733</v>
      </c>
      <c r="F615" s="12" t="s">
        <v>2850</v>
      </c>
      <c r="G615" s="12" t="s">
        <v>25</v>
      </c>
      <c r="H615" s="12">
        <v>2001035404</v>
      </c>
      <c r="I615" s="12" t="s">
        <v>3870</v>
      </c>
      <c r="J615" s="13"/>
      <c r="K615" s="13"/>
      <c r="L615" s="14"/>
      <c r="M615" s="7"/>
      <c r="N615" s="6"/>
      <c r="O615" s="12" t="s">
        <v>26</v>
      </c>
      <c r="P615" s="6"/>
      <c r="Q615" s="6"/>
      <c r="R615" s="8"/>
      <c r="S615" s="8"/>
      <c r="T615" s="18">
        <v>3155.03</v>
      </c>
      <c r="U615" s="8"/>
      <c r="V615" s="4">
        <v>38880</v>
      </c>
      <c r="W615" s="6" t="s">
        <v>27</v>
      </c>
      <c r="Y615" s="11" t="s">
        <v>56</v>
      </c>
      <c r="AB615" s="23"/>
      <c r="AG615" s="23"/>
      <c r="AH615" s="19"/>
      <c r="AI615" s="19"/>
      <c r="AL615"/>
      <c r="AM615" s="19"/>
    </row>
    <row r="616" spans="1:39" s="9" customFormat="1" ht="15" customHeight="1" x14ac:dyDescent="0.25">
      <c r="A616" s="11" t="s">
        <v>56</v>
      </c>
      <c r="B616" s="12" t="s">
        <v>170</v>
      </c>
      <c r="C616" s="12" t="s">
        <v>24</v>
      </c>
      <c r="D616" s="12" t="s">
        <v>733</v>
      </c>
      <c r="E616" s="12" t="s">
        <v>1734</v>
      </c>
      <c r="F616" s="12" t="s">
        <v>2851</v>
      </c>
      <c r="G616" s="12" t="s">
        <v>25</v>
      </c>
      <c r="H616" s="12">
        <v>2001035803</v>
      </c>
      <c r="I616" s="12" t="s">
        <v>3870</v>
      </c>
      <c r="J616" s="13"/>
      <c r="K616" s="13"/>
      <c r="L616" s="14"/>
      <c r="M616" s="7"/>
      <c r="N616" s="6"/>
      <c r="O616" s="12" t="s">
        <v>26</v>
      </c>
      <c r="P616" s="6"/>
      <c r="Q616" s="6"/>
      <c r="R616" s="8"/>
      <c r="S616" s="8"/>
      <c r="T616" s="18">
        <v>351.76</v>
      </c>
      <c r="U616" s="8"/>
      <c r="V616" s="4">
        <v>38882</v>
      </c>
      <c r="W616" s="6" t="s">
        <v>27</v>
      </c>
      <c r="Y616" s="11" t="s">
        <v>56</v>
      </c>
      <c r="AB616" s="23"/>
      <c r="AG616" s="23"/>
      <c r="AH616" s="19"/>
      <c r="AI616" s="19"/>
      <c r="AL616"/>
      <c r="AM616" s="19"/>
    </row>
    <row r="617" spans="1:39" s="9" customFormat="1" ht="15" customHeight="1" x14ac:dyDescent="0.25">
      <c r="A617" s="11" t="s">
        <v>56</v>
      </c>
      <c r="B617" s="12" t="s">
        <v>170</v>
      </c>
      <c r="C617" s="12" t="s">
        <v>24</v>
      </c>
      <c r="D617" s="12" t="s">
        <v>734</v>
      </c>
      <c r="E617" s="12" t="s">
        <v>1735</v>
      </c>
      <c r="F617" s="12" t="s">
        <v>2852</v>
      </c>
      <c r="G617" s="12" t="s">
        <v>25</v>
      </c>
      <c r="H617" s="12">
        <v>2001031662</v>
      </c>
      <c r="I617" s="12" t="s">
        <v>3869</v>
      </c>
      <c r="J617" s="13"/>
      <c r="K617" s="13"/>
      <c r="L617" s="14"/>
      <c r="M617" s="7"/>
      <c r="N617" s="6"/>
      <c r="O617" s="12" t="s">
        <v>26</v>
      </c>
      <c r="P617" s="6"/>
      <c r="Q617" s="6"/>
      <c r="R617" s="8"/>
      <c r="S617" s="8"/>
      <c r="T617" s="18">
        <v>1873</v>
      </c>
      <c r="U617" s="8"/>
      <c r="V617" s="4">
        <v>38902</v>
      </c>
      <c r="W617" s="6" t="s">
        <v>27</v>
      </c>
      <c r="Y617" s="11" t="s">
        <v>56</v>
      </c>
      <c r="AB617" s="23"/>
      <c r="AG617" s="23"/>
      <c r="AH617" s="19"/>
      <c r="AI617" s="19"/>
      <c r="AL617"/>
      <c r="AM617" s="19"/>
    </row>
    <row r="618" spans="1:39" s="9" customFormat="1" ht="15" customHeight="1" x14ac:dyDescent="0.25">
      <c r="A618" s="11" t="s">
        <v>56</v>
      </c>
      <c r="B618" s="12" t="s">
        <v>170</v>
      </c>
      <c r="C618" s="12" t="s">
        <v>24</v>
      </c>
      <c r="D618" s="12" t="s">
        <v>735</v>
      </c>
      <c r="E618" s="12" t="s">
        <v>1736</v>
      </c>
      <c r="F618" s="12" t="s">
        <v>2853</v>
      </c>
      <c r="G618" s="12" t="s">
        <v>25</v>
      </c>
      <c r="H618" s="12">
        <v>2001035347</v>
      </c>
      <c r="I618" s="12" t="s">
        <v>3870</v>
      </c>
      <c r="J618" s="13"/>
      <c r="K618" s="13"/>
      <c r="L618" s="14"/>
      <c r="M618" s="7"/>
      <c r="N618" s="6"/>
      <c r="O618" s="12" t="s">
        <v>26</v>
      </c>
      <c r="P618" s="6"/>
      <c r="Q618" s="6"/>
      <c r="R618" s="8"/>
      <c r="S618" s="8"/>
      <c r="T618" s="18">
        <v>2912.38</v>
      </c>
      <c r="U618" s="8"/>
      <c r="V618" s="4">
        <v>38906</v>
      </c>
      <c r="W618" s="6" t="s">
        <v>27</v>
      </c>
      <c r="Y618" s="11" t="s">
        <v>56</v>
      </c>
      <c r="AB618" s="23"/>
      <c r="AG618" s="23"/>
      <c r="AH618" s="19"/>
      <c r="AI618" s="19"/>
      <c r="AL618"/>
      <c r="AM618" s="19"/>
    </row>
    <row r="619" spans="1:39" s="9" customFormat="1" ht="15" customHeight="1" x14ac:dyDescent="0.25">
      <c r="A619" s="11" t="s">
        <v>56</v>
      </c>
      <c r="B619" s="12" t="s">
        <v>170</v>
      </c>
      <c r="C619" s="12" t="s">
        <v>24</v>
      </c>
      <c r="D619" s="12" t="s">
        <v>736</v>
      </c>
      <c r="E619" s="12" t="s">
        <v>1737</v>
      </c>
      <c r="F619" s="12" t="s">
        <v>2854</v>
      </c>
      <c r="G619" s="12" t="s">
        <v>25</v>
      </c>
      <c r="H619" s="12">
        <v>2001023902</v>
      </c>
      <c r="I619" s="12" t="s">
        <v>3869</v>
      </c>
      <c r="J619" s="13"/>
      <c r="K619" s="13"/>
      <c r="L619" s="14"/>
      <c r="M619" s="7"/>
      <c r="N619" s="6"/>
      <c r="O619" s="12" t="s">
        <v>26</v>
      </c>
      <c r="P619" s="6"/>
      <c r="Q619" s="6"/>
      <c r="R619" s="8"/>
      <c r="S619" s="8"/>
      <c r="T619" s="18">
        <v>5731</v>
      </c>
      <c r="U619" s="8"/>
      <c r="V619" s="4">
        <v>38910</v>
      </c>
      <c r="W619" s="6" t="s">
        <v>27</v>
      </c>
      <c r="Y619" s="11" t="s">
        <v>56</v>
      </c>
      <c r="AB619" s="23"/>
      <c r="AG619" s="23"/>
      <c r="AH619" s="19"/>
      <c r="AI619" s="19"/>
      <c r="AL619"/>
      <c r="AM619" s="19"/>
    </row>
    <row r="620" spans="1:39" s="9" customFormat="1" ht="15" customHeight="1" x14ac:dyDescent="0.25">
      <c r="A620" s="11" t="s">
        <v>56</v>
      </c>
      <c r="B620" s="12" t="s">
        <v>170</v>
      </c>
      <c r="C620" s="12" t="s">
        <v>24</v>
      </c>
      <c r="D620" s="12" t="s">
        <v>737</v>
      </c>
      <c r="E620" s="12" t="s">
        <v>1738</v>
      </c>
      <c r="F620" s="12" t="s">
        <v>2855</v>
      </c>
      <c r="G620" s="12" t="s">
        <v>25</v>
      </c>
      <c r="H620" s="12">
        <v>2001024418</v>
      </c>
      <c r="I620" s="12" t="s">
        <v>3869</v>
      </c>
      <c r="J620" s="13"/>
      <c r="K620" s="13"/>
      <c r="L620" s="14"/>
      <c r="M620" s="7"/>
      <c r="N620" s="6"/>
      <c r="O620" s="12" t="s">
        <v>26</v>
      </c>
      <c r="P620" s="6"/>
      <c r="Q620" s="6"/>
      <c r="R620" s="8"/>
      <c r="S620" s="8"/>
      <c r="T620" s="18">
        <v>883</v>
      </c>
      <c r="U620" s="8"/>
      <c r="V620" s="4">
        <v>38913</v>
      </c>
      <c r="W620" s="6" t="s">
        <v>27</v>
      </c>
      <c r="Y620" s="11" t="s">
        <v>56</v>
      </c>
      <c r="AB620" s="23"/>
      <c r="AG620" s="23"/>
      <c r="AH620" s="19"/>
      <c r="AI620" s="19"/>
      <c r="AL620"/>
      <c r="AM620" s="19"/>
    </row>
    <row r="621" spans="1:39" s="9" customFormat="1" ht="15" customHeight="1" x14ac:dyDescent="0.25">
      <c r="A621" s="11" t="s">
        <v>56</v>
      </c>
      <c r="B621" s="12" t="s">
        <v>170</v>
      </c>
      <c r="C621" s="12" t="s">
        <v>24</v>
      </c>
      <c r="D621" s="12" t="s">
        <v>738</v>
      </c>
      <c r="E621" s="12" t="s">
        <v>1739</v>
      </c>
      <c r="F621" s="12" t="s">
        <v>2856</v>
      </c>
      <c r="G621" s="12" t="s">
        <v>25</v>
      </c>
      <c r="H621" s="12">
        <v>2001035447</v>
      </c>
      <c r="I621" s="12" t="s">
        <v>3870</v>
      </c>
      <c r="J621" s="13"/>
      <c r="K621" s="13"/>
      <c r="L621" s="14"/>
      <c r="M621" s="7"/>
      <c r="N621" s="6"/>
      <c r="O621" s="12" t="s">
        <v>26</v>
      </c>
      <c r="P621" s="6"/>
      <c r="Q621" s="6"/>
      <c r="R621" s="8"/>
      <c r="S621" s="8"/>
      <c r="T621" s="18">
        <v>620.73</v>
      </c>
      <c r="U621" s="8"/>
      <c r="V621" s="4">
        <v>38927</v>
      </c>
      <c r="W621" s="6" t="s">
        <v>27</v>
      </c>
      <c r="Y621" s="11" t="s">
        <v>56</v>
      </c>
      <c r="AB621" s="23"/>
      <c r="AG621" s="23"/>
      <c r="AH621" s="19"/>
      <c r="AI621" s="19"/>
      <c r="AL621"/>
      <c r="AM621" s="19"/>
    </row>
    <row r="622" spans="1:39" s="9" customFormat="1" ht="15" customHeight="1" x14ac:dyDescent="0.25">
      <c r="A622" s="11" t="s">
        <v>56</v>
      </c>
      <c r="B622" s="12" t="s">
        <v>170</v>
      </c>
      <c r="C622" s="12" t="s">
        <v>24</v>
      </c>
      <c r="D622" s="12" t="s">
        <v>739</v>
      </c>
      <c r="E622" s="12" t="s">
        <v>1740</v>
      </c>
      <c r="F622" s="12" t="s">
        <v>2857</v>
      </c>
      <c r="G622" s="12" t="s">
        <v>25</v>
      </c>
      <c r="H622" s="12">
        <v>2001043083</v>
      </c>
      <c r="I622" s="12" t="s">
        <v>3870</v>
      </c>
      <c r="J622" s="13"/>
      <c r="K622" s="13"/>
      <c r="L622" s="14"/>
      <c r="M622" s="7"/>
      <c r="N622" s="6"/>
      <c r="O622" s="12" t="s">
        <v>26</v>
      </c>
      <c r="P622" s="6"/>
      <c r="Q622" s="6"/>
      <c r="R622" s="8"/>
      <c r="S622" s="8"/>
      <c r="T622" s="18">
        <v>0.17</v>
      </c>
      <c r="U622" s="8"/>
      <c r="V622" s="4">
        <v>38931</v>
      </c>
      <c r="W622" s="6" t="s">
        <v>27</v>
      </c>
      <c r="Y622" s="11" t="s">
        <v>56</v>
      </c>
      <c r="AB622" s="23"/>
      <c r="AG622" s="23"/>
      <c r="AH622" s="19"/>
      <c r="AI622" s="19"/>
      <c r="AL622"/>
      <c r="AM622" s="19"/>
    </row>
    <row r="623" spans="1:39" s="9" customFormat="1" ht="15" customHeight="1" x14ac:dyDescent="0.25">
      <c r="A623" s="11" t="s">
        <v>56</v>
      </c>
      <c r="B623" s="12" t="s">
        <v>170</v>
      </c>
      <c r="C623" s="12" t="s">
        <v>24</v>
      </c>
      <c r="D623" s="12" t="s">
        <v>740</v>
      </c>
      <c r="E623" s="12" t="s">
        <v>1741</v>
      </c>
      <c r="F623" s="12" t="s">
        <v>2858</v>
      </c>
      <c r="G623" s="12" t="s">
        <v>25</v>
      </c>
      <c r="H623" s="12">
        <v>2001023686</v>
      </c>
      <c r="I623" s="12" t="s">
        <v>3869</v>
      </c>
      <c r="J623" s="13"/>
      <c r="K623" s="13"/>
      <c r="L623" s="14"/>
      <c r="M623" s="7"/>
      <c r="N623" s="6"/>
      <c r="O623" s="12" t="s">
        <v>26</v>
      </c>
      <c r="P623" s="6"/>
      <c r="Q623" s="6"/>
      <c r="R623" s="8"/>
      <c r="S623" s="8"/>
      <c r="T623" s="18">
        <v>981</v>
      </c>
      <c r="U623" s="8"/>
      <c r="V623" s="4">
        <v>38936</v>
      </c>
      <c r="W623" s="6" t="s">
        <v>27</v>
      </c>
      <c r="Y623" s="11" t="s">
        <v>56</v>
      </c>
      <c r="AB623" s="23"/>
      <c r="AG623" s="23"/>
      <c r="AH623" s="19"/>
      <c r="AI623" s="19"/>
      <c r="AL623"/>
      <c r="AM623" s="19"/>
    </row>
    <row r="624" spans="1:39" s="9" customFormat="1" ht="15" customHeight="1" x14ac:dyDescent="0.25">
      <c r="A624" s="11" t="s">
        <v>56</v>
      </c>
      <c r="B624" s="12" t="s">
        <v>170</v>
      </c>
      <c r="C624" s="12" t="s">
        <v>24</v>
      </c>
      <c r="D624" s="12" t="s">
        <v>741</v>
      </c>
      <c r="E624" s="12" t="s">
        <v>98</v>
      </c>
      <c r="F624" s="12" t="s">
        <v>2859</v>
      </c>
      <c r="G624" s="12" t="s">
        <v>25</v>
      </c>
      <c r="H624" s="12">
        <v>2001023473</v>
      </c>
      <c r="I624" s="12" t="s">
        <v>3869</v>
      </c>
      <c r="J624" s="13"/>
      <c r="K624" s="13"/>
      <c r="L624" s="14"/>
      <c r="M624" s="7"/>
      <c r="N624" s="6"/>
      <c r="O624" s="12" t="s">
        <v>26</v>
      </c>
      <c r="P624" s="6"/>
      <c r="Q624" s="6"/>
      <c r="R624" s="8"/>
      <c r="S624" s="8"/>
      <c r="T624" s="18">
        <v>2488</v>
      </c>
      <c r="U624" s="8"/>
      <c r="V624" s="4">
        <v>38937</v>
      </c>
      <c r="W624" s="6" t="s">
        <v>27</v>
      </c>
      <c r="Y624" s="11" t="s">
        <v>56</v>
      </c>
      <c r="AB624" s="23"/>
      <c r="AG624" s="23"/>
      <c r="AH624" s="19"/>
      <c r="AI624" s="19"/>
      <c r="AL624"/>
      <c r="AM624" s="19"/>
    </row>
    <row r="625" spans="1:39" s="9" customFormat="1" ht="15" customHeight="1" x14ac:dyDescent="0.25">
      <c r="A625" s="11" t="s">
        <v>56</v>
      </c>
      <c r="B625" s="12" t="s">
        <v>170</v>
      </c>
      <c r="C625" s="12" t="s">
        <v>24</v>
      </c>
      <c r="D625" s="12" t="s">
        <v>742</v>
      </c>
      <c r="E625" s="12" t="s">
        <v>1742</v>
      </c>
      <c r="F625" s="12" t="s">
        <v>2860</v>
      </c>
      <c r="G625" s="12" t="s">
        <v>25</v>
      </c>
      <c r="H625" s="12">
        <v>2001024178</v>
      </c>
      <c r="I625" s="12" t="s">
        <v>3869</v>
      </c>
      <c r="J625" s="13"/>
      <c r="K625" s="13"/>
      <c r="L625" s="14"/>
      <c r="M625" s="7"/>
      <c r="N625" s="6"/>
      <c r="O625" s="12" t="s">
        <v>26</v>
      </c>
      <c r="P625" s="6"/>
      <c r="Q625" s="6"/>
      <c r="R625" s="8"/>
      <c r="S625" s="8"/>
      <c r="T625" s="18">
        <v>2424</v>
      </c>
      <c r="U625" s="8"/>
      <c r="V625" s="4">
        <v>38939</v>
      </c>
      <c r="W625" s="6" t="s">
        <v>27</v>
      </c>
      <c r="Y625" s="11" t="s">
        <v>56</v>
      </c>
      <c r="AB625" s="23"/>
      <c r="AG625" s="23"/>
      <c r="AH625" s="19"/>
      <c r="AI625" s="19"/>
      <c r="AL625"/>
      <c r="AM625" s="19"/>
    </row>
    <row r="626" spans="1:39" s="9" customFormat="1" ht="15" customHeight="1" x14ac:dyDescent="0.25">
      <c r="A626" s="11" t="s">
        <v>56</v>
      </c>
      <c r="B626" s="12" t="s">
        <v>170</v>
      </c>
      <c r="C626" s="12" t="s">
        <v>24</v>
      </c>
      <c r="D626" s="12" t="s">
        <v>743</v>
      </c>
      <c r="E626" s="12" t="s">
        <v>1743</v>
      </c>
      <c r="F626" s="12" t="s">
        <v>2861</v>
      </c>
      <c r="G626" s="12" t="s">
        <v>25</v>
      </c>
      <c r="H626" s="12">
        <v>2001024275</v>
      </c>
      <c r="I626" s="12" t="s">
        <v>3869</v>
      </c>
      <c r="J626" s="13"/>
      <c r="K626" s="13"/>
      <c r="L626" s="14"/>
      <c r="M626" s="7"/>
      <c r="N626" s="6"/>
      <c r="O626" s="12" t="s">
        <v>26</v>
      </c>
      <c r="P626" s="6"/>
      <c r="Q626" s="6"/>
      <c r="R626" s="8"/>
      <c r="S626" s="8"/>
      <c r="T626" s="18">
        <v>58</v>
      </c>
      <c r="U626" s="8"/>
      <c r="V626" s="4">
        <v>38944</v>
      </c>
      <c r="W626" s="6" t="s">
        <v>27</v>
      </c>
      <c r="Y626" s="11" t="s">
        <v>56</v>
      </c>
      <c r="AB626" s="23"/>
      <c r="AG626" s="23"/>
      <c r="AH626" s="19"/>
      <c r="AI626" s="19"/>
      <c r="AL626"/>
      <c r="AM626" s="19"/>
    </row>
    <row r="627" spans="1:39" s="9" customFormat="1" ht="15" customHeight="1" x14ac:dyDescent="0.25">
      <c r="A627" s="11" t="s">
        <v>56</v>
      </c>
      <c r="B627" s="12" t="s">
        <v>170</v>
      </c>
      <c r="C627" s="12" t="s">
        <v>24</v>
      </c>
      <c r="D627" s="12" t="s">
        <v>744</v>
      </c>
      <c r="E627" s="12" t="s">
        <v>1744</v>
      </c>
      <c r="F627" s="12" t="s">
        <v>2862</v>
      </c>
      <c r="G627" s="12" t="s">
        <v>25</v>
      </c>
      <c r="H627" s="12">
        <v>2001025988</v>
      </c>
      <c r="I627" s="12" t="s">
        <v>3870</v>
      </c>
      <c r="J627" s="13"/>
      <c r="K627" s="13"/>
      <c r="L627" s="14"/>
      <c r="M627" s="7"/>
      <c r="N627" s="6"/>
      <c r="O627" s="12" t="s">
        <v>26</v>
      </c>
      <c r="P627" s="6"/>
      <c r="Q627" s="6"/>
      <c r="R627" s="8"/>
      <c r="S627" s="8"/>
      <c r="T627" s="18">
        <v>365.96</v>
      </c>
      <c r="U627" s="8"/>
      <c r="V627" s="4">
        <v>38979</v>
      </c>
      <c r="W627" s="6" t="s">
        <v>27</v>
      </c>
      <c r="Y627" s="11" t="s">
        <v>56</v>
      </c>
      <c r="AB627" s="23"/>
      <c r="AG627" s="23"/>
      <c r="AH627" s="19"/>
      <c r="AI627" s="19"/>
      <c r="AL627"/>
      <c r="AM627" s="19"/>
    </row>
    <row r="628" spans="1:39" s="9" customFormat="1" ht="15" customHeight="1" x14ac:dyDescent="0.25">
      <c r="A628" s="11" t="s">
        <v>56</v>
      </c>
      <c r="B628" s="12" t="s">
        <v>170</v>
      </c>
      <c r="C628" s="12" t="s">
        <v>24</v>
      </c>
      <c r="D628" s="12" t="s">
        <v>745</v>
      </c>
      <c r="E628" s="12" t="s">
        <v>1745</v>
      </c>
      <c r="F628" s="12" t="s">
        <v>2863</v>
      </c>
      <c r="G628" s="12" t="s">
        <v>25</v>
      </c>
      <c r="H628" s="12">
        <v>2001024445</v>
      </c>
      <c r="I628" s="12" t="s">
        <v>3869</v>
      </c>
      <c r="J628" s="13"/>
      <c r="K628" s="13"/>
      <c r="L628" s="14"/>
      <c r="M628" s="7"/>
      <c r="N628" s="6"/>
      <c r="O628" s="12" t="s">
        <v>26</v>
      </c>
      <c r="P628" s="6"/>
      <c r="Q628" s="6"/>
      <c r="R628" s="8"/>
      <c r="S628" s="8"/>
      <c r="T628" s="18">
        <v>3873.72</v>
      </c>
      <c r="U628" s="8"/>
      <c r="V628" s="4">
        <v>38990</v>
      </c>
      <c r="W628" s="6" t="s">
        <v>27</v>
      </c>
      <c r="Y628" s="11" t="s">
        <v>56</v>
      </c>
      <c r="AB628" s="23"/>
      <c r="AG628" s="23"/>
      <c r="AH628" s="19"/>
      <c r="AI628" s="19"/>
      <c r="AL628"/>
      <c r="AM628" s="19"/>
    </row>
    <row r="629" spans="1:39" s="9" customFormat="1" ht="15" customHeight="1" x14ac:dyDescent="0.25">
      <c r="A629" s="11" t="s">
        <v>56</v>
      </c>
      <c r="B629" s="12" t="s">
        <v>170</v>
      </c>
      <c r="C629" s="12" t="s">
        <v>24</v>
      </c>
      <c r="D629" s="12" t="s">
        <v>746</v>
      </c>
      <c r="E629" s="12" t="s">
        <v>1746</v>
      </c>
      <c r="F629" s="12" t="s">
        <v>2864</v>
      </c>
      <c r="G629" s="12" t="s">
        <v>25</v>
      </c>
      <c r="H629" s="12">
        <v>2001023503</v>
      </c>
      <c r="I629" s="12" t="s">
        <v>3869</v>
      </c>
      <c r="J629" s="13"/>
      <c r="K629" s="13"/>
      <c r="L629" s="14"/>
      <c r="M629" s="7"/>
      <c r="N629" s="6"/>
      <c r="O629" s="12" t="s">
        <v>26</v>
      </c>
      <c r="P629" s="6"/>
      <c r="Q629" s="6"/>
      <c r="R629" s="8"/>
      <c r="S629" s="8"/>
      <c r="T629" s="18">
        <v>404</v>
      </c>
      <c r="U629" s="8"/>
      <c r="V629" s="4">
        <v>39002</v>
      </c>
      <c r="W629" s="6" t="s">
        <v>27</v>
      </c>
      <c r="Y629" s="11" t="s">
        <v>56</v>
      </c>
      <c r="AB629" s="23"/>
      <c r="AG629" s="23"/>
      <c r="AH629" s="19"/>
      <c r="AI629" s="19"/>
      <c r="AL629"/>
      <c r="AM629" s="19"/>
    </row>
    <row r="630" spans="1:39" s="9" customFormat="1" ht="15" customHeight="1" x14ac:dyDescent="0.25">
      <c r="A630" s="11" t="s">
        <v>56</v>
      </c>
      <c r="B630" s="12" t="s">
        <v>170</v>
      </c>
      <c r="C630" s="12" t="s">
        <v>24</v>
      </c>
      <c r="D630" s="12">
        <v>0</v>
      </c>
      <c r="E630" s="12" t="s">
        <v>1747</v>
      </c>
      <c r="F630" s="12" t="s">
        <v>2865</v>
      </c>
      <c r="G630" s="12" t="s">
        <v>25</v>
      </c>
      <c r="H630" s="12">
        <v>2001040882</v>
      </c>
      <c r="I630" s="12" t="s">
        <v>3869</v>
      </c>
      <c r="J630" s="13"/>
      <c r="K630" s="13"/>
      <c r="L630" s="14"/>
      <c r="M630" s="7"/>
      <c r="N630" s="6"/>
      <c r="O630" s="12" t="s">
        <v>26</v>
      </c>
      <c r="P630" s="6"/>
      <c r="Q630" s="6"/>
      <c r="R630" s="8"/>
      <c r="S630" s="8"/>
      <c r="T630" s="18">
        <v>35223</v>
      </c>
      <c r="U630" s="8"/>
      <c r="V630" s="4">
        <v>39009</v>
      </c>
      <c r="W630" s="6" t="s">
        <v>27</v>
      </c>
      <c r="Y630" s="11" t="s">
        <v>56</v>
      </c>
      <c r="AB630" s="23"/>
      <c r="AG630" s="23"/>
      <c r="AH630" s="19"/>
      <c r="AI630" s="19"/>
      <c r="AL630"/>
      <c r="AM630" s="19"/>
    </row>
    <row r="631" spans="1:39" s="9" customFormat="1" ht="15" customHeight="1" x14ac:dyDescent="0.25">
      <c r="A631" s="11" t="s">
        <v>56</v>
      </c>
      <c r="B631" s="12" t="s">
        <v>170</v>
      </c>
      <c r="C631" s="12" t="s">
        <v>24</v>
      </c>
      <c r="D631" s="12" t="s">
        <v>747</v>
      </c>
      <c r="E631" s="12" t="s">
        <v>1748</v>
      </c>
      <c r="F631" s="12" t="s">
        <v>2866</v>
      </c>
      <c r="G631" s="12" t="s">
        <v>25</v>
      </c>
      <c r="H631" s="12">
        <v>2001041978</v>
      </c>
      <c r="I631" s="12" t="s">
        <v>3870</v>
      </c>
      <c r="J631" s="13"/>
      <c r="K631" s="13"/>
      <c r="L631" s="14"/>
      <c r="M631" s="7"/>
      <c r="N631" s="6"/>
      <c r="O631" s="12" t="s">
        <v>26</v>
      </c>
      <c r="P631" s="6"/>
      <c r="Q631" s="6"/>
      <c r="R631" s="8"/>
      <c r="S631" s="8"/>
      <c r="T631" s="18">
        <v>12529.02</v>
      </c>
      <c r="U631" s="8"/>
      <c r="V631" s="4">
        <v>39017</v>
      </c>
      <c r="W631" s="6" t="s">
        <v>27</v>
      </c>
      <c r="Y631" s="11" t="s">
        <v>56</v>
      </c>
      <c r="AB631" s="23"/>
      <c r="AG631" s="23"/>
      <c r="AH631" s="19"/>
      <c r="AI631" s="19"/>
      <c r="AL631"/>
      <c r="AM631" s="19"/>
    </row>
    <row r="632" spans="1:39" s="9" customFormat="1" ht="15" customHeight="1" x14ac:dyDescent="0.25">
      <c r="A632" s="11" t="s">
        <v>56</v>
      </c>
      <c r="B632" s="12" t="s">
        <v>170</v>
      </c>
      <c r="C632" s="12" t="s">
        <v>24</v>
      </c>
      <c r="D632" s="12" t="s">
        <v>748</v>
      </c>
      <c r="E632" s="12" t="s">
        <v>1749</v>
      </c>
      <c r="F632" s="12" t="s">
        <v>2867</v>
      </c>
      <c r="G632" s="12" t="s">
        <v>25</v>
      </c>
      <c r="H632" s="12">
        <v>2001042998</v>
      </c>
      <c r="I632" s="12" t="s">
        <v>3870</v>
      </c>
      <c r="J632" s="13"/>
      <c r="K632" s="13"/>
      <c r="L632" s="14"/>
      <c r="M632" s="7"/>
      <c r="N632" s="6"/>
      <c r="O632" s="12" t="s">
        <v>26</v>
      </c>
      <c r="P632" s="6"/>
      <c r="Q632" s="6"/>
      <c r="R632" s="8"/>
      <c r="S632" s="8"/>
      <c r="T632" s="18">
        <v>16.149999999999999</v>
      </c>
      <c r="U632" s="8"/>
      <c r="V632" s="4">
        <v>39045</v>
      </c>
      <c r="W632" s="6" t="s">
        <v>27</v>
      </c>
      <c r="Y632" s="11" t="s">
        <v>56</v>
      </c>
      <c r="AB632" s="23"/>
      <c r="AG632" s="23"/>
      <c r="AH632" s="19"/>
      <c r="AI632" s="19"/>
      <c r="AL632"/>
      <c r="AM632" s="19"/>
    </row>
    <row r="633" spans="1:39" s="9" customFormat="1" ht="15" customHeight="1" x14ac:dyDescent="0.25">
      <c r="A633" s="11" t="s">
        <v>56</v>
      </c>
      <c r="B633" s="12" t="s">
        <v>170</v>
      </c>
      <c r="C633" s="12" t="s">
        <v>24</v>
      </c>
      <c r="D633" s="12" t="s">
        <v>749</v>
      </c>
      <c r="E633" s="12" t="s">
        <v>1750</v>
      </c>
      <c r="F633" s="12" t="s">
        <v>2868</v>
      </c>
      <c r="G633" s="12" t="s">
        <v>25</v>
      </c>
      <c r="H633" s="12">
        <v>2001031937</v>
      </c>
      <c r="I633" s="12" t="s">
        <v>3869</v>
      </c>
      <c r="J633" s="13"/>
      <c r="K633" s="13"/>
      <c r="L633" s="14"/>
      <c r="M633" s="7"/>
      <c r="N633" s="6"/>
      <c r="O633" s="12" t="s">
        <v>26</v>
      </c>
      <c r="P633" s="6"/>
      <c r="Q633" s="6"/>
      <c r="R633" s="8"/>
      <c r="S633" s="8"/>
      <c r="T633" s="18">
        <v>456</v>
      </c>
      <c r="U633" s="8"/>
      <c r="V633" s="4">
        <v>39048</v>
      </c>
      <c r="W633" s="6" t="s">
        <v>27</v>
      </c>
      <c r="Y633" s="11" t="s">
        <v>56</v>
      </c>
      <c r="AB633" s="23"/>
      <c r="AG633" s="23"/>
      <c r="AH633" s="19"/>
      <c r="AI633" s="19"/>
      <c r="AL633"/>
      <c r="AM633" s="19"/>
    </row>
    <row r="634" spans="1:39" s="9" customFormat="1" ht="15" customHeight="1" x14ac:dyDescent="0.25">
      <c r="A634" s="11" t="s">
        <v>56</v>
      </c>
      <c r="B634" s="12" t="s">
        <v>170</v>
      </c>
      <c r="C634" s="12" t="s">
        <v>24</v>
      </c>
      <c r="D634" s="12" t="s">
        <v>750</v>
      </c>
      <c r="E634" s="12" t="s">
        <v>1751</v>
      </c>
      <c r="F634" s="12" t="s">
        <v>2869</v>
      </c>
      <c r="G634" s="12" t="s">
        <v>25</v>
      </c>
      <c r="H634" s="12">
        <v>2001023759</v>
      </c>
      <c r="I634" s="12" t="s">
        <v>3869</v>
      </c>
      <c r="J634" s="13"/>
      <c r="K634" s="13"/>
      <c r="L634" s="14"/>
      <c r="M634" s="7"/>
      <c r="N634" s="6"/>
      <c r="O634" s="12" t="s">
        <v>26</v>
      </c>
      <c r="P634" s="6"/>
      <c r="Q634" s="6"/>
      <c r="R634" s="8"/>
      <c r="S634" s="8"/>
      <c r="T634" s="18">
        <v>1303.43</v>
      </c>
      <c r="U634" s="8"/>
      <c r="V634" s="4">
        <v>39049</v>
      </c>
      <c r="W634" s="6" t="s">
        <v>27</v>
      </c>
      <c r="Y634" s="11" t="s">
        <v>56</v>
      </c>
      <c r="AB634" s="23"/>
      <c r="AG634" s="23"/>
      <c r="AH634" s="19"/>
      <c r="AI634" s="19"/>
      <c r="AL634"/>
      <c r="AM634" s="19"/>
    </row>
    <row r="635" spans="1:39" s="9" customFormat="1" ht="15" customHeight="1" x14ac:dyDescent="0.25">
      <c r="A635" s="11" t="s">
        <v>56</v>
      </c>
      <c r="B635" s="12" t="s">
        <v>170</v>
      </c>
      <c r="C635" s="12" t="s">
        <v>24</v>
      </c>
      <c r="D635" s="12" t="s">
        <v>751</v>
      </c>
      <c r="E635" s="12" t="s">
        <v>1752</v>
      </c>
      <c r="F635" s="12" t="s">
        <v>2870</v>
      </c>
      <c r="G635" s="12" t="s">
        <v>25</v>
      </c>
      <c r="H635" s="12">
        <v>2001023961</v>
      </c>
      <c r="I635" s="12" t="s">
        <v>3869</v>
      </c>
      <c r="J635" s="13"/>
      <c r="K635" s="13"/>
      <c r="L635" s="14"/>
      <c r="M635" s="7"/>
      <c r="N635" s="6"/>
      <c r="O635" s="12" t="s">
        <v>26</v>
      </c>
      <c r="P635" s="6"/>
      <c r="Q635" s="6"/>
      <c r="R635" s="8"/>
      <c r="S635" s="8"/>
      <c r="T635" s="18">
        <v>4267.62</v>
      </c>
      <c r="U635" s="8"/>
      <c r="V635" s="4">
        <v>39053</v>
      </c>
      <c r="W635" s="6" t="s">
        <v>27</v>
      </c>
      <c r="Y635" s="11" t="s">
        <v>56</v>
      </c>
      <c r="AB635" s="23"/>
      <c r="AG635" s="23"/>
      <c r="AH635" s="19"/>
      <c r="AI635" s="19"/>
      <c r="AL635"/>
      <c r="AM635" s="19"/>
    </row>
    <row r="636" spans="1:39" s="9" customFormat="1" ht="15" customHeight="1" x14ac:dyDescent="0.25">
      <c r="A636" s="11" t="s">
        <v>56</v>
      </c>
      <c r="B636" s="12" t="s">
        <v>170</v>
      </c>
      <c r="C636" s="12" t="s">
        <v>24</v>
      </c>
      <c r="D636" s="12" t="s">
        <v>752</v>
      </c>
      <c r="E636" s="12" t="s">
        <v>1753</v>
      </c>
      <c r="F636" s="12" t="s">
        <v>2871</v>
      </c>
      <c r="G636" s="12" t="s">
        <v>25</v>
      </c>
      <c r="H636" s="12">
        <v>2001031506</v>
      </c>
      <c r="I636" s="12" t="s">
        <v>3869</v>
      </c>
      <c r="J636" s="13"/>
      <c r="K636" s="13"/>
      <c r="L636" s="14"/>
      <c r="M636" s="7"/>
      <c r="N636" s="6"/>
      <c r="O636" s="12" t="s">
        <v>26</v>
      </c>
      <c r="P636" s="6"/>
      <c r="Q636" s="6"/>
      <c r="R636" s="8"/>
      <c r="S636" s="8"/>
      <c r="T636" s="18">
        <v>367.63</v>
      </c>
      <c r="U636" s="8"/>
      <c r="V636" s="4">
        <v>39056</v>
      </c>
      <c r="W636" s="6" t="s">
        <v>27</v>
      </c>
      <c r="Y636" s="11" t="s">
        <v>56</v>
      </c>
      <c r="AB636" s="23"/>
      <c r="AG636" s="23"/>
      <c r="AH636" s="19"/>
      <c r="AI636" s="19"/>
      <c r="AL636"/>
      <c r="AM636" s="19"/>
    </row>
    <row r="637" spans="1:39" s="9" customFormat="1" ht="15" customHeight="1" x14ac:dyDescent="0.25">
      <c r="A637" s="11" t="s">
        <v>56</v>
      </c>
      <c r="B637" s="12" t="s">
        <v>170</v>
      </c>
      <c r="C637" s="12" t="s">
        <v>24</v>
      </c>
      <c r="D637" s="12" t="s">
        <v>753</v>
      </c>
      <c r="E637" s="12" t="s">
        <v>1754</v>
      </c>
      <c r="F637" s="12" t="s">
        <v>2872</v>
      </c>
      <c r="G637" s="12" t="s">
        <v>25</v>
      </c>
      <c r="H637" s="12">
        <v>2001040653</v>
      </c>
      <c r="I637" s="12" t="s">
        <v>3869</v>
      </c>
      <c r="J637" s="13"/>
      <c r="K637" s="13"/>
      <c r="L637" s="14"/>
      <c r="M637" s="7"/>
      <c r="N637" s="6"/>
      <c r="O637" s="12" t="s">
        <v>26</v>
      </c>
      <c r="P637" s="6"/>
      <c r="Q637" s="6"/>
      <c r="R637" s="8"/>
      <c r="S637" s="8"/>
      <c r="T637" s="18">
        <v>1886</v>
      </c>
      <c r="U637" s="8"/>
      <c r="V637" s="4">
        <v>39057</v>
      </c>
      <c r="W637" s="6" t="s">
        <v>27</v>
      </c>
      <c r="Y637" s="11" t="s">
        <v>56</v>
      </c>
      <c r="AB637" s="23"/>
      <c r="AG637" s="23"/>
      <c r="AH637" s="19"/>
      <c r="AI637" s="19"/>
      <c r="AL637"/>
      <c r="AM637" s="19"/>
    </row>
    <row r="638" spans="1:39" s="9" customFormat="1" ht="15" customHeight="1" x14ac:dyDescent="0.25">
      <c r="A638" s="11" t="s">
        <v>56</v>
      </c>
      <c r="B638" s="12" t="s">
        <v>170</v>
      </c>
      <c r="C638" s="12" t="s">
        <v>24</v>
      </c>
      <c r="D638" s="12" t="s">
        <v>754</v>
      </c>
      <c r="E638" s="12" t="s">
        <v>1755</v>
      </c>
      <c r="F638" s="12" t="s">
        <v>2873</v>
      </c>
      <c r="G638" s="12" t="s">
        <v>25</v>
      </c>
      <c r="H638" s="12">
        <v>2001040785</v>
      </c>
      <c r="I638" s="12" t="s">
        <v>3869</v>
      </c>
      <c r="J638" s="13"/>
      <c r="K638" s="13"/>
      <c r="L638" s="14"/>
      <c r="M638" s="7"/>
      <c r="N638" s="6"/>
      <c r="O638" s="12" t="s">
        <v>26</v>
      </c>
      <c r="P638" s="6"/>
      <c r="Q638" s="6"/>
      <c r="R638" s="8"/>
      <c r="S638" s="8"/>
      <c r="T638" s="18">
        <v>484</v>
      </c>
      <c r="U638" s="8"/>
      <c r="V638" s="4">
        <v>39073</v>
      </c>
      <c r="W638" s="6" t="s">
        <v>27</v>
      </c>
      <c r="Y638" s="11" t="s">
        <v>56</v>
      </c>
      <c r="AB638" s="23"/>
      <c r="AG638" s="23"/>
      <c r="AH638" s="19"/>
      <c r="AI638" s="19"/>
      <c r="AL638"/>
      <c r="AM638" s="19"/>
    </row>
    <row r="639" spans="1:39" s="9" customFormat="1" ht="15" customHeight="1" x14ac:dyDescent="0.25">
      <c r="A639" s="11" t="s">
        <v>60</v>
      </c>
      <c r="B639" s="12" t="s">
        <v>171</v>
      </c>
      <c r="C639" s="12" t="s">
        <v>24</v>
      </c>
      <c r="D639" s="12" t="s">
        <v>755</v>
      </c>
      <c r="E639" s="12" t="s">
        <v>1756</v>
      </c>
      <c r="F639" s="12" t="s">
        <v>2874</v>
      </c>
      <c r="G639" s="12" t="s">
        <v>25</v>
      </c>
      <c r="H639" s="12">
        <v>2000632395</v>
      </c>
      <c r="I639" s="12" t="s">
        <v>3869</v>
      </c>
      <c r="J639" s="13"/>
      <c r="K639" s="13"/>
      <c r="L639" s="14"/>
      <c r="M639" s="7"/>
      <c r="N639" s="6"/>
      <c r="O639" s="12" t="s">
        <v>26</v>
      </c>
      <c r="P639" s="6"/>
      <c r="Q639" s="6"/>
      <c r="R639" s="8"/>
      <c r="S639" s="8"/>
      <c r="T639" s="18">
        <v>118699</v>
      </c>
      <c r="U639" s="8"/>
      <c r="V639" s="4">
        <v>38721</v>
      </c>
      <c r="W639" s="6" t="s">
        <v>27</v>
      </c>
      <c r="Y639" s="11" t="s">
        <v>60</v>
      </c>
      <c r="AB639" s="23"/>
      <c r="AG639" s="23"/>
      <c r="AH639" s="19"/>
      <c r="AI639" s="19"/>
      <c r="AL639"/>
      <c r="AM639" s="19"/>
    </row>
    <row r="640" spans="1:39" s="9" customFormat="1" ht="15" customHeight="1" x14ac:dyDescent="0.25">
      <c r="A640" s="11" t="s">
        <v>60</v>
      </c>
      <c r="B640" s="12" t="s">
        <v>171</v>
      </c>
      <c r="C640" s="12" t="s">
        <v>24</v>
      </c>
      <c r="D640" s="12" t="s">
        <v>756</v>
      </c>
      <c r="E640" s="12" t="s">
        <v>1757</v>
      </c>
      <c r="F640" s="12" t="s">
        <v>2875</v>
      </c>
      <c r="G640" s="12" t="s">
        <v>25</v>
      </c>
      <c r="H640" s="12">
        <v>2000634975</v>
      </c>
      <c r="I640" s="12" t="s">
        <v>3869</v>
      </c>
      <c r="J640" s="13"/>
      <c r="K640" s="13"/>
      <c r="L640" s="14"/>
      <c r="M640" s="7"/>
      <c r="N640" s="6"/>
      <c r="O640" s="12" t="s">
        <v>26</v>
      </c>
      <c r="P640" s="6"/>
      <c r="Q640" s="6"/>
      <c r="R640" s="8"/>
      <c r="S640" s="8"/>
      <c r="T640" s="18">
        <v>10508</v>
      </c>
      <c r="U640" s="8"/>
      <c r="V640" s="4">
        <v>38722</v>
      </c>
      <c r="W640" s="6" t="s">
        <v>27</v>
      </c>
      <c r="Y640" s="11" t="s">
        <v>60</v>
      </c>
      <c r="AB640" s="23"/>
      <c r="AG640" s="23"/>
      <c r="AH640" s="19"/>
      <c r="AI640" s="19"/>
      <c r="AL640"/>
      <c r="AM640" s="19"/>
    </row>
    <row r="641" spans="1:39" s="9" customFormat="1" ht="15" customHeight="1" x14ac:dyDescent="0.25">
      <c r="A641" s="11" t="s">
        <v>60</v>
      </c>
      <c r="B641" s="12" t="s">
        <v>171</v>
      </c>
      <c r="C641" s="12" t="s">
        <v>24</v>
      </c>
      <c r="D641" s="12" t="s">
        <v>757</v>
      </c>
      <c r="E641" s="12" t="s">
        <v>1758</v>
      </c>
      <c r="F641" s="12" t="s">
        <v>2876</v>
      </c>
      <c r="G641" s="12" t="s">
        <v>25</v>
      </c>
      <c r="H641" s="12">
        <v>2000630732</v>
      </c>
      <c r="I641" s="12" t="s">
        <v>3869</v>
      </c>
      <c r="J641" s="13"/>
      <c r="K641" s="13"/>
      <c r="L641" s="14"/>
      <c r="M641" s="7"/>
      <c r="N641" s="6"/>
      <c r="O641" s="12" t="s">
        <v>26</v>
      </c>
      <c r="P641" s="6"/>
      <c r="Q641" s="6"/>
      <c r="R641" s="8"/>
      <c r="S641" s="8"/>
      <c r="T641" s="18">
        <v>12053.71</v>
      </c>
      <c r="U641" s="8"/>
      <c r="V641" s="4">
        <v>38733</v>
      </c>
      <c r="W641" s="6" t="s">
        <v>27</v>
      </c>
      <c r="Y641" s="11" t="s">
        <v>60</v>
      </c>
      <c r="AB641" s="23"/>
      <c r="AG641" s="23"/>
      <c r="AH641" s="19"/>
      <c r="AI641" s="19"/>
      <c r="AL641"/>
      <c r="AM641" s="19"/>
    </row>
    <row r="642" spans="1:39" s="9" customFormat="1" ht="15" customHeight="1" x14ac:dyDescent="0.25">
      <c r="A642" s="11" t="s">
        <v>60</v>
      </c>
      <c r="B642" s="12" t="s">
        <v>171</v>
      </c>
      <c r="C642" s="12" t="s">
        <v>24</v>
      </c>
      <c r="D642" s="12" t="s">
        <v>758</v>
      </c>
      <c r="E642" s="12" t="s">
        <v>1759</v>
      </c>
      <c r="F642" s="12" t="s">
        <v>2877</v>
      </c>
      <c r="G642" s="12" t="s">
        <v>25</v>
      </c>
      <c r="H642" s="12">
        <v>2000617768</v>
      </c>
      <c r="I642" s="12" t="s">
        <v>3869</v>
      </c>
      <c r="J642" s="13"/>
      <c r="K642" s="13"/>
      <c r="L642" s="14"/>
      <c r="M642" s="7"/>
      <c r="N642" s="6"/>
      <c r="O642" s="12" t="s">
        <v>26</v>
      </c>
      <c r="P642" s="6"/>
      <c r="Q642" s="6"/>
      <c r="R642" s="8"/>
      <c r="S642" s="8"/>
      <c r="T642" s="18">
        <v>886.19</v>
      </c>
      <c r="U642" s="8"/>
      <c r="V642" s="4">
        <v>38737</v>
      </c>
      <c r="W642" s="6" t="s">
        <v>27</v>
      </c>
      <c r="Y642" s="11" t="s">
        <v>60</v>
      </c>
      <c r="AB642" s="23"/>
      <c r="AG642" s="23"/>
      <c r="AH642" s="19"/>
      <c r="AI642" s="19"/>
      <c r="AL642"/>
      <c r="AM642" s="19"/>
    </row>
    <row r="643" spans="1:39" s="9" customFormat="1" ht="15" customHeight="1" x14ac:dyDescent="0.25">
      <c r="A643" s="11" t="s">
        <v>60</v>
      </c>
      <c r="B643" s="12" t="s">
        <v>171</v>
      </c>
      <c r="C643" s="12" t="s">
        <v>24</v>
      </c>
      <c r="D643" s="12" t="s">
        <v>759</v>
      </c>
      <c r="E643" s="12" t="s">
        <v>1760</v>
      </c>
      <c r="F643" s="12" t="s">
        <v>2878</v>
      </c>
      <c r="G643" s="12" t="s">
        <v>25</v>
      </c>
      <c r="H643" s="12">
        <v>2000632387</v>
      </c>
      <c r="I643" s="12" t="s">
        <v>3869</v>
      </c>
      <c r="J643" s="13"/>
      <c r="K643" s="13"/>
      <c r="L643" s="14"/>
      <c r="M643" s="7"/>
      <c r="N643" s="6"/>
      <c r="O643" s="12" t="s">
        <v>26</v>
      </c>
      <c r="P643" s="6"/>
      <c r="Q643" s="6"/>
      <c r="R643" s="8"/>
      <c r="S643" s="8"/>
      <c r="T643" s="18">
        <v>1595</v>
      </c>
      <c r="U643" s="8"/>
      <c r="V643" s="4">
        <v>38741</v>
      </c>
      <c r="W643" s="6" t="s">
        <v>27</v>
      </c>
      <c r="Y643" s="11" t="s">
        <v>60</v>
      </c>
      <c r="AB643" s="23"/>
      <c r="AG643" s="23"/>
      <c r="AH643" s="19"/>
      <c r="AI643" s="19"/>
      <c r="AL643"/>
      <c r="AM643" s="19"/>
    </row>
    <row r="644" spans="1:39" s="9" customFormat="1" ht="15" customHeight="1" x14ac:dyDescent="0.25">
      <c r="A644" s="11" t="s">
        <v>60</v>
      </c>
      <c r="B644" s="12" t="s">
        <v>171</v>
      </c>
      <c r="C644" s="12" t="s">
        <v>24</v>
      </c>
      <c r="D644" s="12">
        <v>0</v>
      </c>
      <c r="E644" s="12" t="s">
        <v>1761</v>
      </c>
      <c r="F644" s="12" t="s">
        <v>2879</v>
      </c>
      <c r="G644" s="12" t="s">
        <v>25</v>
      </c>
      <c r="H644" s="12">
        <v>2000489247</v>
      </c>
      <c r="I644" s="12" t="s">
        <v>3869</v>
      </c>
      <c r="J644" s="13"/>
      <c r="K644" s="13"/>
      <c r="L644" s="14"/>
      <c r="M644" s="7"/>
      <c r="N644" s="6"/>
      <c r="O644" s="12" t="s">
        <v>26</v>
      </c>
      <c r="P644" s="6"/>
      <c r="Q644" s="6"/>
      <c r="R644" s="8"/>
      <c r="S644" s="8"/>
      <c r="T644" s="18">
        <v>190</v>
      </c>
      <c r="U644" s="8"/>
      <c r="V644" s="4">
        <v>38742</v>
      </c>
      <c r="W644" s="6" t="s">
        <v>27</v>
      </c>
      <c r="Y644" s="11" t="s">
        <v>60</v>
      </c>
      <c r="AB644" s="23"/>
      <c r="AG644" s="23"/>
      <c r="AH644" s="19"/>
      <c r="AI644" s="19"/>
      <c r="AL644"/>
      <c r="AM644" s="19"/>
    </row>
    <row r="645" spans="1:39" s="9" customFormat="1" ht="15" customHeight="1" x14ac:dyDescent="0.25">
      <c r="A645" s="11" t="s">
        <v>60</v>
      </c>
      <c r="B645" s="12" t="s">
        <v>171</v>
      </c>
      <c r="C645" s="12" t="s">
        <v>24</v>
      </c>
      <c r="D645" s="12" t="s">
        <v>760</v>
      </c>
      <c r="E645" s="12" t="s">
        <v>1762</v>
      </c>
      <c r="F645" s="12" t="s">
        <v>2880</v>
      </c>
      <c r="G645" s="12" t="s">
        <v>25</v>
      </c>
      <c r="H645" s="12">
        <v>2000624236</v>
      </c>
      <c r="I645" s="12" t="s">
        <v>3870</v>
      </c>
      <c r="J645" s="13"/>
      <c r="K645" s="13"/>
      <c r="L645" s="14"/>
      <c r="M645" s="7"/>
      <c r="N645" s="6"/>
      <c r="O645" s="12" t="s">
        <v>26</v>
      </c>
      <c r="P645" s="6"/>
      <c r="Q645" s="6"/>
      <c r="R645" s="8"/>
      <c r="S645" s="8"/>
      <c r="T645" s="18">
        <v>0.13</v>
      </c>
      <c r="U645" s="8"/>
      <c r="V645" s="4">
        <v>38754</v>
      </c>
      <c r="W645" s="6" t="s">
        <v>27</v>
      </c>
      <c r="Y645" s="11" t="s">
        <v>60</v>
      </c>
      <c r="AB645" s="23"/>
      <c r="AG645" s="23"/>
      <c r="AH645" s="19"/>
      <c r="AI645" s="19"/>
      <c r="AL645"/>
      <c r="AM645" s="19"/>
    </row>
    <row r="646" spans="1:39" s="9" customFormat="1" ht="15" customHeight="1" x14ac:dyDescent="0.25">
      <c r="A646" s="11" t="s">
        <v>60</v>
      </c>
      <c r="B646" s="12" t="s">
        <v>171</v>
      </c>
      <c r="C646" s="12" t="s">
        <v>24</v>
      </c>
      <c r="D646" s="12" t="s">
        <v>761</v>
      </c>
      <c r="E646" s="12" t="s">
        <v>1763</v>
      </c>
      <c r="F646" s="12" t="s">
        <v>2881</v>
      </c>
      <c r="G646" s="12" t="s">
        <v>25</v>
      </c>
      <c r="H646" s="12">
        <v>2000632255</v>
      </c>
      <c r="I646" s="12" t="s">
        <v>3869</v>
      </c>
      <c r="J646" s="13"/>
      <c r="K646" s="13"/>
      <c r="L646" s="14"/>
      <c r="M646" s="7"/>
      <c r="N646" s="6"/>
      <c r="O646" s="12" t="s">
        <v>26</v>
      </c>
      <c r="P646" s="6"/>
      <c r="Q646" s="6"/>
      <c r="R646" s="8"/>
      <c r="S646" s="8"/>
      <c r="T646" s="18">
        <v>7301.03</v>
      </c>
      <c r="U646" s="8"/>
      <c r="V646" s="4">
        <v>38775</v>
      </c>
      <c r="W646" s="6" t="s">
        <v>27</v>
      </c>
      <c r="Y646" s="11" t="s">
        <v>60</v>
      </c>
      <c r="AB646" s="23"/>
      <c r="AG646" s="23"/>
      <c r="AH646" s="19"/>
      <c r="AI646" s="19"/>
      <c r="AL646"/>
      <c r="AM646" s="19"/>
    </row>
    <row r="647" spans="1:39" s="9" customFormat="1" ht="15" customHeight="1" x14ac:dyDescent="0.25">
      <c r="A647" s="11" t="s">
        <v>60</v>
      </c>
      <c r="B647" s="12" t="s">
        <v>171</v>
      </c>
      <c r="C647" s="12" t="s">
        <v>24</v>
      </c>
      <c r="D647" s="12" t="s">
        <v>762</v>
      </c>
      <c r="E647" s="12" t="s">
        <v>1764</v>
      </c>
      <c r="F647" s="12" t="s">
        <v>2882</v>
      </c>
      <c r="G647" s="12" t="s">
        <v>25</v>
      </c>
      <c r="H647" s="12">
        <v>2000638385</v>
      </c>
      <c r="I647" s="12" t="s">
        <v>3869</v>
      </c>
      <c r="J647" s="13"/>
      <c r="K647" s="13"/>
      <c r="L647" s="14"/>
      <c r="M647" s="7"/>
      <c r="N647" s="6"/>
      <c r="O647" s="12" t="s">
        <v>26</v>
      </c>
      <c r="P647" s="6"/>
      <c r="Q647" s="6"/>
      <c r="R647" s="8"/>
      <c r="S647" s="8"/>
      <c r="T647" s="18">
        <v>1749</v>
      </c>
      <c r="U647" s="8"/>
      <c r="V647" s="4">
        <v>38777</v>
      </c>
      <c r="W647" s="6" t="s">
        <v>27</v>
      </c>
      <c r="Y647" s="11" t="s">
        <v>60</v>
      </c>
      <c r="AB647" s="23"/>
      <c r="AG647" s="23"/>
      <c r="AH647" s="19"/>
      <c r="AI647" s="19"/>
      <c r="AL647"/>
      <c r="AM647" s="19"/>
    </row>
    <row r="648" spans="1:39" s="9" customFormat="1" ht="15" customHeight="1" x14ac:dyDescent="0.25">
      <c r="A648" s="11" t="s">
        <v>60</v>
      </c>
      <c r="B648" s="12" t="s">
        <v>171</v>
      </c>
      <c r="C648" s="12" t="s">
        <v>24</v>
      </c>
      <c r="D648" s="12" t="s">
        <v>763</v>
      </c>
      <c r="E648" s="12" t="s">
        <v>1765</v>
      </c>
      <c r="F648" s="12" t="s">
        <v>2883</v>
      </c>
      <c r="G648" s="12" t="s">
        <v>25</v>
      </c>
      <c r="H648" s="12">
        <v>2000610952</v>
      </c>
      <c r="I648" s="12" t="s">
        <v>3870</v>
      </c>
      <c r="J648" s="13"/>
      <c r="K648" s="13"/>
      <c r="L648" s="14"/>
      <c r="M648" s="7"/>
      <c r="N648" s="6"/>
      <c r="O648" s="12" t="s">
        <v>26</v>
      </c>
      <c r="P648" s="6"/>
      <c r="Q648" s="6"/>
      <c r="R648" s="8"/>
      <c r="S648" s="8"/>
      <c r="T648" s="18">
        <v>6728.53</v>
      </c>
      <c r="U648" s="8"/>
      <c r="V648" s="4">
        <v>38784</v>
      </c>
      <c r="W648" s="6" t="s">
        <v>27</v>
      </c>
      <c r="Y648" s="11" t="s">
        <v>60</v>
      </c>
      <c r="AB648" s="23"/>
      <c r="AG648" s="23"/>
      <c r="AH648" s="19"/>
      <c r="AI648" s="19"/>
      <c r="AL648"/>
      <c r="AM648" s="19"/>
    </row>
    <row r="649" spans="1:39" s="9" customFormat="1" ht="15" customHeight="1" x14ac:dyDescent="0.25">
      <c r="A649" s="11" t="s">
        <v>60</v>
      </c>
      <c r="B649" s="12" t="s">
        <v>171</v>
      </c>
      <c r="C649" s="12" t="s">
        <v>24</v>
      </c>
      <c r="D649" s="12" t="s">
        <v>764</v>
      </c>
      <c r="E649" s="12" t="s">
        <v>1766</v>
      </c>
      <c r="F649" s="12" t="s">
        <v>2884</v>
      </c>
      <c r="G649" s="12" t="s">
        <v>25</v>
      </c>
      <c r="H649" s="12">
        <v>2000634967</v>
      </c>
      <c r="I649" s="12" t="s">
        <v>3869</v>
      </c>
      <c r="J649" s="13"/>
      <c r="K649" s="13"/>
      <c r="L649" s="14"/>
      <c r="M649" s="7"/>
      <c r="N649" s="6"/>
      <c r="O649" s="12" t="s">
        <v>26</v>
      </c>
      <c r="P649" s="6"/>
      <c r="Q649" s="6"/>
      <c r="R649" s="8"/>
      <c r="S649" s="8"/>
      <c r="T649" s="18">
        <v>4348</v>
      </c>
      <c r="U649" s="8"/>
      <c r="V649" s="4">
        <v>38785</v>
      </c>
      <c r="W649" s="6" t="s">
        <v>27</v>
      </c>
      <c r="Y649" s="11" t="s">
        <v>60</v>
      </c>
      <c r="AB649" s="23"/>
      <c r="AG649" s="23"/>
      <c r="AH649" s="19"/>
      <c r="AI649" s="19"/>
      <c r="AL649"/>
      <c r="AM649" s="19"/>
    </row>
    <row r="650" spans="1:39" s="9" customFormat="1" ht="15" customHeight="1" x14ac:dyDescent="0.25">
      <c r="A650" s="11" t="s">
        <v>60</v>
      </c>
      <c r="B650" s="12" t="s">
        <v>171</v>
      </c>
      <c r="C650" s="12" t="s">
        <v>24</v>
      </c>
      <c r="D650" s="12" t="s">
        <v>765</v>
      </c>
      <c r="E650" s="12" t="s">
        <v>1767</v>
      </c>
      <c r="F650" s="12" t="s">
        <v>2885</v>
      </c>
      <c r="G650" s="12" t="s">
        <v>25</v>
      </c>
      <c r="H650" s="12">
        <v>2000613536</v>
      </c>
      <c r="I650" s="12" t="s">
        <v>3870</v>
      </c>
      <c r="J650" s="13"/>
      <c r="K650" s="13"/>
      <c r="L650" s="14"/>
      <c r="M650" s="7"/>
      <c r="N650" s="6"/>
      <c r="O650" s="12" t="s">
        <v>26</v>
      </c>
      <c r="P650" s="6"/>
      <c r="Q650" s="6"/>
      <c r="R650" s="8"/>
      <c r="S650" s="8"/>
      <c r="T650" s="18">
        <v>13874.23</v>
      </c>
      <c r="U650" s="8"/>
      <c r="V650" s="4">
        <v>38792</v>
      </c>
      <c r="W650" s="6" t="s">
        <v>27</v>
      </c>
      <c r="Y650" s="11" t="s">
        <v>60</v>
      </c>
      <c r="AB650" s="23"/>
      <c r="AG650" s="23"/>
      <c r="AH650" s="19"/>
      <c r="AI650" s="19"/>
      <c r="AL650"/>
      <c r="AM650" s="19"/>
    </row>
    <row r="651" spans="1:39" s="9" customFormat="1" ht="15" customHeight="1" x14ac:dyDescent="0.25">
      <c r="A651" s="11" t="s">
        <v>60</v>
      </c>
      <c r="B651" s="12" t="s">
        <v>171</v>
      </c>
      <c r="C651" s="12" t="s">
        <v>24</v>
      </c>
      <c r="D651" s="12" t="s">
        <v>766</v>
      </c>
      <c r="E651" s="12" t="s">
        <v>1768</v>
      </c>
      <c r="F651" s="12" t="s">
        <v>2886</v>
      </c>
      <c r="G651" s="12" t="s">
        <v>25</v>
      </c>
      <c r="H651" s="12">
        <v>2000623426</v>
      </c>
      <c r="I651" s="12" t="s">
        <v>3870</v>
      </c>
      <c r="J651" s="13"/>
      <c r="K651" s="13"/>
      <c r="L651" s="14"/>
      <c r="M651" s="7"/>
      <c r="N651" s="6"/>
      <c r="O651" s="12" t="s">
        <v>26</v>
      </c>
      <c r="P651" s="6"/>
      <c r="Q651" s="6"/>
      <c r="R651" s="8"/>
      <c r="S651" s="8"/>
      <c r="T651" s="18">
        <v>39856.339999999997</v>
      </c>
      <c r="U651" s="8"/>
      <c r="V651" s="4">
        <v>38808</v>
      </c>
      <c r="W651" s="6" t="s">
        <v>27</v>
      </c>
      <c r="Y651" s="11" t="s">
        <v>60</v>
      </c>
      <c r="AB651" s="23"/>
      <c r="AG651" s="23"/>
      <c r="AH651" s="19"/>
      <c r="AI651" s="19"/>
      <c r="AL651"/>
      <c r="AM651" s="19"/>
    </row>
    <row r="652" spans="1:39" s="9" customFormat="1" ht="15" customHeight="1" x14ac:dyDescent="0.25">
      <c r="A652" s="11" t="s">
        <v>60</v>
      </c>
      <c r="B652" s="12" t="s">
        <v>171</v>
      </c>
      <c r="C652" s="12" t="s">
        <v>24</v>
      </c>
      <c r="D652" s="12">
        <v>0</v>
      </c>
      <c r="E652" s="12" t="s">
        <v>1769</v>
      </c>
      <c r="F652" s="12" t="s">
        <v>2887</v>
      </c>
      <c r="G652" s="12" t="s">
        <v>25</v>
      </c>
      <c r="H652" s="12">
        <v>2000488057</v>
      </c>
      <c r="I652" s="12" t="s">
        <v>3869</v>
      </c>
      <c r="J652" s="13"/>
      <c r="K652" s="13"/>
      <c r="L652" s="14"/>
      <c r="M652" s="7"/>
      <c r="N652" s="6"/>
      <c r="O652" s="12" t="s">
        <v>26</v>
      </c>
      <c r="P652" s="6"/>
      <c r="Q652" s="6"/>
      <c r="R652" s="8"/>
      <c r="S652" s="8"/>
      <c r="T652" s="18">
        <v>8920</v>
      </c>
      <c r="U652" s="8"/>
      <c r="V652" s="4">
        <v>38826</v>
      </c>
      <c r="W652" s="6" t="s">
        <v>27</v>
      </c>
      <c r="Y652" s="11" t="s">
        <v>60</v>
      </c>
      <c r="AB652" s="23"/>
      <c r="AG652" s="23"/>
      <c r="AH652" s="19"/>
      <c r="AI652" s="19"/>
      <c r="AL652"/>
      <c r="AM652" s="19"/>
    </row>
    <row r="653" spans="1:39" s="9" customFormat="1" ht="15" customHeight="1" x14ac:dyDescent="0.25">
      <c r="A653" s="11" t="s">
        <v>60</v>
      </c>
      <c r="B653" s="12" t="s">
        <v>171</v>
      </c>
      <c r="C653" s="12" t="s">
        <v>24</v>
      </c>
      <c r="D653" s="12" t="s">
        <v>767</v>
      </c>
      <c r="E653" s="12" t="s">
        <v>1770</v>
      </c>
      <c r="F653" s="12" t="s">
        <v>2888</v>
      </c>
      <c r="G653" s="12" t="s">
        <v>25</v>
      </c>
      <c r="H653" s="12">
        <v>2000639314</v>
      </c>
      <c r="I653" s="12" t="s">
        <v>3869</v>
      </c>
      <c r="J653" s="13"/>
      <c r="K653" s="13"/>
      <c r="L653" s="14"/>
      <c r="M653" s="7"/>
      <c r="N653" s="6"/>
      <c r="O653" s="12" t="s">
        <v>26</v>
      </c>
      <c r="P653" s="6"/>
      <c r="Q653" s="6"/>
      <c r="R653" s="8"/>
      <c r="S653" s="8"/>
      <c r="T653" s="18">
        <v>830</v>
      </c>
      <c r="U653" s="8"/>
      <c r="V653" s="4">
        <v>38829</v>
      </c>
      <c r="W653" s="6" t="s">
        <v>27</v>
      </c>
      <c r="Y653" s="11" t="s">
        <v>60</v>
      </c>
      <c r="AB653" s="23"/>
      <c r="AG653" s="23"/>
      <c r="AH653" s="19"/>
      <c r="AI653" s="19"/>
      <c r="AL653"/>
      <c r="AM653" s="19"/>
    </row>
    <row r="654" spans="1:39" s="9" customFormat="1" ht="15" customHeight="1" x14ac:dyDescent="0.25">
      <c r="A654" s="11" t="s">
        <v>60</v>
      </c>
      <c r="B654" s="12" t="s">
        <v>171</v>
      </c>
      <c r="C654" s="12" t="s">
        <v>24</v>
      </c>
      <c r="D654" s="12" t="s">
        <v>768</v>
      </c>
      <c r="E654" s="12" t="s">
        <v>1771</v>
      </c>
      <c r="F654" s="12" t="s">
        <v>2889</v>
      </c>
      <c r="G654" s="12" t="s">
        <v>25</v>
      </c>
      <c r="H654" s="12">
        <v>2000624996</v>
      </c>
      <c r="I654" s="12" t="s">
        <v>3870</v>
      </c>
      <c r="J654" s="13"/>
      <c r="K654" s="13"/>
      <c r="L654" s="14"/>
      <c r="M654" s="7"/>
      <c r="N654" s="6"/>
      <c r="O654" s="12" t="s">
        <v>26</v>
      </c>
      <c r="P654" s="6"/>
      <c r="Q654" s="6"/>
      <c r="R654" s="8"/>
      <c r="S654" s="8"/>
      <c r="T654" s="18">
        <v>0.2</v>
      </c>
      <c r="U654" s="8"/>
      <c r="V654" s="4">
        <v>38831</v>
      </c>
      <c r="W654" s="6" t="s">
        <v>27</v>
      </c>
      <c r="Y654" s="11" t="s">
        <v>60</v>
      </c>
      <c r="AB654" s="23"/>
      <c r="AG654" s="23"/>
      <c r="AH654" s="19"/>
      <c r="AI654" s="19"/>
      <c r="AL654"/>
      <c r="AM654" s="19"/>
    </row>
    <row r="655" spans="1:39" s="9" customFormat="1" ht="15" customHeight="1" x14ac:dyDescent="0.25">
      <c r="A655" s="11" t="s">
        <v>60</v>
      </c>
      <c r="B655" s="12" t="s">
        <v>171</v>
      </c>
      <c r="C655" s="12" t="s">
        <v>24</v>
      </c>
      <c r="D655" s="12" t="s">
        <v>769</v>
      </c>
      <c r="E655" s="12" t="s">
        <v>1772</v>
      </c>
      <c r="F655" s="12" t="s">
        <v>2890</v>
      </c>
      <c r="G655" s="12" t="s">
        <v>25</v>
      </c>
      <c r="H655" s="12">
        <v>2000618821</v>
      </c>
      <c r="I655" s="12" t="s">
        <v>3869</v>
      </c>
      <c r="J655" s="13"/>
      <c r="K655" s="13"/>
      <c r="L655" s="14"/>
      <c r="M655" s="7"/>
      <c r="N655" s="6"/>
      <c r="O655" s="12" t="s">
        <v>26</v>
      </c>
      <c r="P655" s="6"/>
      <c r="Q655" s="6"/>
      <c r="R655" s="8"/>
      <c r="S655" s="8"/>
      <c r="T655" s="18">
        <v>1270</v>
      </c>
      <c r="U655" s="8"/>
      <c r="V655" s="4">
        <v>38834</v>
      </c>
      <c r="W655" s="6" t="s">
        <v>27</v>
      </c>
      <c r="Y655" s="11" t="s">
        <v>60</v>
      </c>
      <c r="AB655" s="23"/>
      <c r="AG655" s="23"/>
      <c r="AH655" s="19"/>
      <c r="AI655" s="19"/>
      <c r="AL655"/>
      <c r="AM655" s="19"/>
    </row>
    <row r="656" spans="1:39" s="9" customFormat="1" ht="15" customHeight="1" x14ac:dyDescent="0.25">
      <c r="A656" s="11" t="s">
        <v>60</v>
      </c>
      <c r="B656" s="12" t="s">
        <v>171</v>
      </c>
      <c r="C656" s="12" t="s">
        <v>24</v>
      </c>
      <c r="D656" s="12" t="s">
        <v>770</v>
      </c>
      <c r="E656" s="12" t="s">
        <v>1773</v>
      </c>
      <c r="F656" s="12" t="s">
        <v>2891</v>
      </c>
      <c r="G656" s="12" t="s">
        <v>25</v>
      </c>
      <c r="H656" s="12">
        <v>2000613889</v>
      </c>
      <c r="I656" s="12" t="s">
        <v>3870</v>
      </c>
      <c r="J656" s="13"/>
      <c r="K656" s="13"/>
      <c r="L656" s="14"/>
      <c r="M656" s="7"/>
      <c r="N656" s="6"/>
      <c r="O656" s="12" t="s">
        <v>26</v>
      </c>
      <c r="P656" s="6"/>
      <c r="Q656" s="6"/>
      <c r="R656" s="8"/>
      <c r="S656" s="8"/>
      <c r="T656" s="18">
        <v>1229.68</v>
      </c>
      <c r="U656" s="8"/>
      <c r="V656" s="4">
        <v>38835</v>
      </c>
      <c r="W656" s="6" t="s">
        <v>27</v>
      </c>
      <c r="Y656" s="11" t="s">
        <v>60</v>
      </c>
      <c r="AB656" s="23"/>
      <c r="AG656" s="23"/>
      <c r="AH656" s="19"/>
      <c r="AI656" s="19"/>
      <c r="AL656"/>
      <c r="AM656" s="19"/>
    </row>
    <row r="657" spans="1:39" s="9" customFormat="1" ht="15" customHeight="1" x14ac:dyDescent="0.25">
      <c r="A657" s="11" t="s">
        <v>60</v>
      </c>
      <c r="B657" s="12" t="s">
        <v>171</v>
      </c>
      <c r="C657" s="12" t="s">
        <v>24</v>
      </c>
      <c r="D657" s="12" t="s">
        <v>771</v>
      </c>
      <c r="E657" s="12" t="s">
        <v>1774</v>
      </c>
      <c r="F657" s="12" t="s">
        <v>2892</v>
      </c>
      <c r="G657" s="12" t="s">
        <v>25</v>
      </c>
      <c r="H657" s="12">
        <v>2000609814</v>
      </c>
      <c r="I657" s="12" t="s">
        <v>3870</v>
      </c>
      <c r="J657" s="13"/>
      <c r="K657" s="13"/>
      <c r="L657" s="14"/>
      <c r="M657" s="7"/>
      <c r="N657" s="6"/>
      <c r="O657" s="12" t="s">
        <v>26</v>
      </c>
      <c r="P657" s="6"/>
      <c r="Q657" s="6"/>
      <c r="R657" s="8"/>
      <c r="S657" s="8"/>
      <c r="T657" s="18">
        <v>68532.539999999994</v>
      </c>
      <c r="U657" s="8"/>
      <c r="V657" s="4">
        <v>38840</v>
      </c>
      <c r="W657" s="6" t="s">
        <v>27</v>
      </c>
      <c r="Y657" s="11" t="s">
        <v>60</v>
      </c>
      <c r="AB657" s="23"/>
      <c r="AG657" s="23"/>
      <c r="AH657" s="19"/>
      <c r="AI657" s="19"/>
      <c r="AL657"/>
      <c r="AM657" s="19"/>
    </row>
    <row r="658" spans="1:39" s="9" customFormat="1" ht="15" customHeight="1" x14ac:dyDescent="0.25">
      <c r="A658" s="11" t="s">
        <v>60</v>
      </c>
      <c r="B658" s="12" t="s">
        <v>171</v>
      </c>
      <c r="C658" s="12" t="s">
        <v>24</v>
      </c>
      <c r="D658" s="12" t="s">
        <v>772</v>
      </c>
      <c r="E658" s="12" t="s">
        <v>1775</v>
      </c>
      <c r="F658" s="12" t="s">
        <v>2893</v>
      </c>
      <c r="G658" s="12" t="s">
        <v>25</v>
      </c>
      <c r="H658" s="12">
        <v>2000632317</v>
      </c>
      <c r="I658" s="12" t="s">
        <v>3869</v>
      </c>
      <c r="J658" s="13"/>
      <c r="K658" s="13"/>
      <c r="L658" s="14"/>
      <c r="M658" s="7"/>
      <c r="N658" s="6"/>
      <c r="O658" s="12" t="s">
        <v>26</v>
      </c>
      <c r="P658" s="6"/>
      <c r="Q658" s="6"/>
      <c r="R658" s="8"/>
      <c r="S658" s="8"/>
      <c r="T658" s="18">
        <v>16367.3</v>
      </c>
      <c r="U658" s="8"/>
      <c r="V658" s="4">
        <v>38849</v>
      </c>
      <c r="W658" s="6" t="s">
        <v>27</v>
      </c>
      <c r="Y658" s="11" t="s">
        <v>60</v>
      </c>
      <c r="AB658" s="23"/>
      <c r="AG658" s="23"/>
      <c r="AH658" s="19"/>
      <c r="AI658" s="19"/>
      <c r="AL658"/>
      <c r="AM658" s="19"/>
    </row>
    <row r="659" spans="1:39" s="9" customFormat="1" ht="15" customHeight="1" x14ac:dyDescent="0.25">
      <c r="A659" s="11" t="s">
        <v>60</v>
      </c>
      <c r="B659" s="12" t="s">
        <v>171</v>
      </c>
      <c r="C659" s="12" t="s">
        <v>24</v>
      </c>
      <c r="D659" s="12" t="s">
        <v>773</v>
      </c>
      <c r="E659" s="12" t="s">
        <v>1776</v>
      </c>
      <c r="F659" s="12" t="s">
        <v>2894</v>
      </c>
      <c r="G659" s="12" t="s">
        <v>25</v>
      </c>
      <c r="H659" s="12">
        <v>2000621253</v>
      </c>
      <c r="I659" s="12" t="s">
        <v>3869</v>
      </c>
      <c r="J659" s="13"/>
      <c r="K659" s="13"/>
      <c r="L659" s="14"/>
      <c r="M659" s="7"/>
      <c r="N659" s="6"/>
      <c r="O659" s="12" t="s">
        <v>26</v>
      </c>
      <c r="P659" s="6"/>
      <c r="Q659" s="6"/>
      <c r="R659" s="8"/>
      <c r="S659" s="8"/>
      <c r="T659" s="18">
        <v>1971</v>
      </c>
      <c r="U659" s="8"/>
      <c r="V659" s="4">
        <v>38868</v>
      </c>
      <c r="W659" s="6" t="s">
        <v>27</v>
      </c>
      <c r="Y659" s="11" t="s">
        <v>60</v>
      </c>
      <c r="AB659" s="23"/>
      <c r="AG659" s="23"/>
      <c r="AH659" s="19"/>
      <c r="AI659" s="19"/>
      <c r="AL659"/>
      <c r="AM659" s="19"/>
    </row>
    <row r="660" spans="1:39" s="9" customFormat="1" ht="15" customHeight="1" x14ac:dyDescent="0.25">
      <c r="A660" s="11" t="s">
        <v>60</v>
      </c>
      <c r="B660" s="12" t="s">
        <v>171</v>
      </c>
      <c r="C660" s="12" t="s">
        <v>24</v>
      </c>
      <c r="D660" s="12">
        <v>0</v>
      </c>
      <c r="E660" s="12" t="s">
        <v>1777</v>
      </c>
      <c r="F660" s="12" t="s">
        <v>2895</v>
      </c>
      <c r="G660" s="12" t="s">
        <v>25</v>
      </c>
      <c r="H660" s="12">
        <v>2000635297</v>
      </c>
      <c r="I660" s="12" t="s">
        <v>3869</v>
      </c>
      <c r="J660" s="13"/>
      <c r="K660" s="13"/>
      <c r="L660" s="14"/>
      <c r="M660" s="7"/>
      <c r="N660" s="6"/>
      <c r="O660" s="12" t="s">
        <v>26</v>
      </c>
      <c r="P660" s="6"/>
      <c r="Q660" s="6"/>
      <c r="R660" s="8"/>
      <c r="S660" s="8"/>
      <c r="T660" s="18">
        <v>3170</v>
      </c>
      <c r="U660" s="8"/>
      <c r="V660" s="4">
        <v>38869</v>
      </c>
      <c r="W660" s="6" t="s">
        <v>27</v>
      </c>
      <c r="Y660" s="11" t="s">
        <v>60</v>
      </c>
      <c r="AB660" s="23"/>
      <c r="AG660" s="23"/>
      <c r="AH660" s="19"/>
      <c r="AI660" s="19"/>
      <c r="AL660"/>
      <c r="AM660" s="19"/>
    </row>
    <row r="661" spans="1:39" s="9" customFormat="1" ht="15" customHeight="1" x14ac:dyDescent="0.25">
      <c r="A661" s="11" t="s">
        <v>60</v>
      </c>
      <c r="B661" s="12" t="s">
        <v>171</v>
      </c>
      <c r="C661" s="12" t="s">
        <v>24</v>
      </c>
      <c r="D661" s="12">
        <v>0</v>
      </c>
      <c r="E661" s="12" t="s">
        <v>1778</v>
      </c>
      <c r="F661" s="12" t="s">
        <v>2896</v>
      </c>
      <c r="G661" s="12" t="s">
        <v>25</v>
      </c>
      <c r="H661" s="12">
        <v>2000485578</v>
      </c>
      <c r="I661" s="12" t="s">
        <v>3869</v>
      </c>
      <c r="J661" s="13"/>
      <c r="K661" s="13"/>
      <c r="L661" s="14"/>
      <c r="M661" s="7"/>
      <c r="N661" s="6"/>
      <c r="O661" s="12" t="s">
        <v>26</v>
      </c>
      <c r="P661" s="6"/>
      <c r="Q661" s="6"/>
      <c r="R661" s="8"/>
      <c r="S661" s="8"/>
      <c r="T661" s="18">
        <v>1972</v>
      </c>
      <c r="U661" s="8"/>
      <c r="V661" s="4">
        <v>38884</v>
      </c>
      <c r="W661" s="6" t="s">
        <v>27</v>
      </c>
      <c r="Y661" s="11" t="s">
        <v>60</v>
      </c>
      <c r="AB661" s="23"/>
      <c r="AG661" s="23"/>
      <c r="AH661" s="19"/>
      <c r="AI661" s="19"/>
      <c r="AL661"/>
      <c r="AM661" s="19"/>
    </row>
    <row r="662" spans="1:39" s="9" customFormat="1" ht="15" customHeight="1" x14ac:dyDescent="0.25">
      <c r="A662" s="11" t="s">
        <v>60</v>
      </c>
      <c r="B662" s="12" t="s">
        <v>171</v>
      </c>
      <c r="C662" s="12" t="s">
        <v>24</v>
      </c>
      <c r="D662" s="12" t="s">
        <v>774</v>
      </c>
      <c r="E662" s="12" t="s">
        <v>1779</v>
      </c>
      <c r="F662" s="12" t="s">
        <v>2897</v>
      </c>
      <c r="G662" s="12" t="s">
        <v>25</v>
      </c>
      <c r="H662" s="12">
        <v>2000617458</v>
      </c>
      <c r="I662" s="12" t="s">
        <v>3869</v>
      </c>
      <c r="J662" s="13"/>
      <c r="K662" s="13"/>
      <c r="L662" s="14"/>
      <c r="M662" s="7"/>
      <c r="N662" s="6"/>
      <c r="O662" s="12" t="s">
        <v>26</v>
      </c>
      <c r="P662" s="6"/>
      <c r="Q662" s="6"/>
      <c r="R662" s="8"/>
      <c r="S662" s="8"/>
      <c r="T662" s="18">
        <v>79.569999999999993</v>
      </c>
      <c r="U662" s="8"/>
      <c r="V662" s="4">
        <v>38898</v>
      </c>
      <c r="W662" s="6" t="s">
        <v>27</v>
      </c>
      <c r="Y662" s="11" t="s">
        <v>60</v>
      </c>
      <c r="AB662" s="23"/>
      <c r="AG662" s="23"/>
      <c r="AH662" s="19"/>
      <c r="AI662" s="19"/>
      <c r="AL662"/>
      <c r="AM662" s="19"/>
    </row>
    <row r="663" spans="1:39" s="9" customFormat="1" ht="15" customHeight="1" x14ac:dyDescent="0.25">
      <c r="A663" s="11" t="s">
        <v>60</v>
      </c>
      <c r="B663" s="12" t="s">
        <v>171</v>
      </c>
      <c r="C663" s="12" t="s">
        <v>24</v>
      </c>
      <c r="D663" s="12" t="s">
        <v>775</v>
      </c>
      <c r="E663" s="12" t="s">
        <v>1780</v>
      </c>
      <c r="F663" s="12" t="s">
        <v>2898</v>
      </c>
      <c r="G663" s="12" t="s">
        <v>25</v>
      </c>
      <c r="H663" s="12">
        <v>2000634754</v>
      </c>
      <c r="I663" s="12" t="s">
        <v>3869</v>
      </c>
      <c r="J663" s="13"/>
      <c r="K663" s="13"/>
      <c r="L663" s="14"/>
      <c r="M663" s="7"/>
      <c r="N663" s="6"/>
      <c r="O663" s="12" t="s">
        <v>26</v>
      </c>
      <c r="P663" s="6"/>
      <c r="Q663" s="6"/>
      <c r="R663" s="8"/>
      <c r="S663" s="8"/>
      <c r="T663" s="18">
        <v>963</v>
      </c>
      <c r="U663" s="8"/>
      <c r="V663" s="4">
        <v>38906</v>
      </c>
      <c r="W663" s="6" t="s">
        <v>27</v>
      </c>
      <c r="Y663" s="11" t="s">
        <v>60</v>
      </c>
      <c r="AB663" s="23"/>
      <c r="AG663" s="23"/>
      <c r="AH663" s="19"/>
      <c r="AI663" s="19"/>
      <c r="AL663"/>
      <c r="AM663" s="19"/>
    </row>
    <row r="664" spans="1:39" s="9" customFormat="1" ht="15" customHeight="1" x14ac:dyDescent="0.25">
      <c r="A664" s="11" t="s">
        <v>60</v>
      </c>
      <c r="B664" s="12" t="s">
        <v>171</v>
      </c>
      <c r="C664" s="12" t="s">
        <v>24</v>
      </c>
      <c r="D664" s="12" t="s">
        <v>776</v>
      </c>
      <c r="E664" s="12" t="s">
        <v>1781</v>
      </c>
      <c r="F664" s="12" t="s">
        <v>2899</v>
      </c>
      <c r="G664" s="12" t="s">
        <v>25</v>
      </c>
      <c r="H664" s="12">
        <v>2000631828</v>
      </c>
      <c r="I664" s="12" t="s">
        <v>3870</v>
      </c>
      <c r="J664" s="13"/>
      <c r="K664" s="13"/>
      <c r="L664" s="14"/>
      <c r="M664" s="7"/>
      <c r="N664" s="6"/>
      <c r="O664" s="12" t="s">
        <v>26</v>
      </c>
      <c r="P664" s="6"/>
      <c r="Q664" s="6"/>
      <c r="R664" s="8"/>
      <c r="S664" s="8"/>
      <c r="T664" s="18">
        <v>629.67999999999995</v>
      </c>
      <c r="U664" s="8"/>
      <c r="V664" s="4">
        <v>38911</v>
      </c>
      <c r="W664" s="6" t="s">
        <v>27</v>
      </c>
      <c r="Y664" s="11" t="s">
        <v>60</v>
      </c>
      <c r="AB664" s="23"/>
      <c r="AG664" s="23"/>
      <c r="AH664" s="19"/>
      <c r="AI664" s="19"/>
      <c r="AL664"/>
      <c r="AM664" s="19"/>
    </row>
    <row r="665" spans="1:39" s="9" customFormat="1" ht="15" customHeight="1" x14ac:dyDescent="0.25">
      <c r="A665" s="11" t="s">
        <v>60</v>
      </c>
      <c r="B665" s="12" t="s">
        <v>171</v>
      </c>
      <c r="C665" s="12" t="s">
        <v>24</v>
      </c>
      <c r="D665" s="12" t="s">
        <v>777</v>
      </c>
      <c r="E665" s="12" t="s">
        <v>1782</v>
      </c>
      <c r="F665" s="12" t="s">
        <v>2900</v>
      </c>
      <c r="G665" s="12" t="s">
        <v>25</v>
      </c>
      <c r="H665" s="12">
        <v>2000626689</v>
      </c>
      <c r="I665" s="12" t="s">
        <v>3869</v>
      </c>
      <c r="J665" s="13"/>
      <c r="K665" s="13"/>
      <c r="L665" s="14"/>
      <c r="M665" s="7"/>
      <c r="N665" s="6"/>
      <c r="O665" s="12" t="s">
        <v>26</v>
      </c>
      <c r="P665" s="6"/>
      <c r="Q665" s="6"/>
      <c r="R665" s="8"/>
      <c r="S665" s="8"/>
      <c r="T665" s="18">
        <v>64032</v>
      </c>
      <c r="U665" s="8"/>
      <c r="V665" s="4">
        <v>38917</v>
      </c>
      <c r="W665" s="6" t="s">
        <v>27</v>
      </c>
      <c r="Y665" s="11" t="s">
        <v>60</v>
      </c>
      <c r="AB665" s="23"/>
      <c r="AG665" s="23"/>
      <c r="AH665" s="19"/>
      <c r="AI665" s="19"/>
      <c r="AL665"/>
      <c r="AM665" s="19"/>
    </row>
    <row r="666" spans="1:39" s="9" customFormat="1" ht="15" customHeight="1" x14ac:dyDescent="0.25">
      <c r="A666" s="11" t="s">
        <v>60</v>
      </c>
      <c r="B666" s="12" t="s">
        <v>171</v>
      </c>
      <c r="C666" s="12" t="s">
        <v>24</v>
      </c>
      <c r="D666" s="12" t="s">
        <v>778</v>
      </c>
      <c r="E666" s="12" t="s">
        <v>1783</v>
      </c>
      <c r="F666" s="12" t="s">
        <v>2901</v>
      </c>
      <c r="G666" s="12" t="s">
        <v>25</v>
      </c>
      <c r="H666" s="12">
        <v>2000622632</v>
      </c>
      <c r="I666" s="12" t="s">
        <v>3869</v>
      </c>
      <c r="J666" s="13"/>
      <c r="K666" s="13"/>
      <c r="L666" s="14"/>
      <c r="M666" s="7"/>
      <c r="N666" s="6"/>
      <c r="O666" s="12" t="s">
        <v>26</v>
      </c>
      <c r="P666" s="6"/>
      <c r="Q666" s="6"/>
      <c r="R666" s="8"/>
      <c r="S666" s="8"/>
      <c r="T666" s="18">
        <v>20092</v>
      </c>
      <c r="U666" s="8"/>
      <c r="V666" s="4">
        <v>38919</v>
      </c>
      <c r="W666" s="6" t="s">
        <v>27</v>
      </c>
      <c r="Y666" s="11" t="s">
        <v>60</v>
      </c>
      <c r="AB666" s="23"/>
      <c r="AG666" s="23"/>
      <c r="AH666" s="19"/>
      <c r="AI666" s="19"/>
      <c r="AL666"/>
      <c r="AM666" s="19"/>
    </row>
    <row r="667" spans="1:39" s="9" customFormat="1" ht="15" customHeight="1" x14ac:dyDescent="0.25">
      <c r="A667" s="11" t="s">
        <v>60</v>
      </c>
      <c r="B667" s="12" t="s">
        <v>171</v>
      </c>
      <c r="C667" s="12" t="s">
        <v>24</v>
      </c>
      <c r="D667" s="12" t="s">
        <v>779</v>
      </c>
      <c r="E667" s="12" t="s">
        <v>1784</v>
      </c>
      <c r="F667" s="12" t="s">
        <v>2902</v>
      </c>
      <c r="G667" s="12" t="s">
        <v>25</v>
      </c>
      <c r="H667" s="12">
        <v>2000632344</v>
      </c>
      <c r="I667" s="12" t="s">
        <v>3869</v>
      </c>
      <c r="J667" s="13"/>
      <c r="K667" s="13"/>
      <c r="L667" s="14"/>
      <c r="M667" s="7"/>
      <c r="N667" s="6"/>
      <c r="O667" s="12" t="s">
        <v>26</v>
      </c>
      <c r="P667" s="6"/>
      <c r="Q667" s="6"/>
      <c r="R667" s="8"/>
      <c r="S667" s="8"/>
      <c r="T667" s="18">
        <v>1155</v>
      </c>
      <c r="U667" s="8"/>
      <c r="V667" s="4">
        <v>38925</v>
      </c>
      <c r="W667" s="6" t="s">
        <v>27</v>
      </c>
      <c r="Y667" s="11" t="s">
        <v>60</v>
      </c>
      <c r="AB667" s="23"/>
      <c r="AG667" s="23"/>
      <c r="AH667" s="19"/>
      <c r="AI667" s="19"/>
      <c r="AL667"/>
      <c r="AM667" s="19"/>
    </row>
    <row r="668" spans="1:39" s="9" customFormat="1" ht="15" customHeight="1" x14ac:dyDescent="0.25">
      <c r="A668" s="11" t="s">
        <v>60</v>
      </c>
      <c r="B668" s="12" t="s">
        <v>171</v>
      </c>
      <c r="C668" s="12" t="s">
        <v>24</v>
      </c>
      <c r="D668" s="12">
        <v>0</v>
      </c>
      <c r="E668" s="12" t="s">
        <v>1785</v>
      </c>
      <c r="F668" s="12" t="s">
        <v>2903</v>
      </c>
      <c r="G668" s="12" t="s">
        <v>25</v>
      </c>
      <c r="H668" s="12">
        <v>2000634991</v>
      </c>
      <c r="I668" s="12" t="s">
        <v>3869</v>
      </c>
      <c r="J668" s="13"/>
      <c r="K668" s="13"/>
      <c r="L668" s="14"/>
      <c r="M668" s="7"/>
      <c r="N668" s="6"/>
      <c r="O668" s="12" t="s">
        <v>26</v>
      </c>
      <c r="P668" s="6"/>
      <c r="Q668" s="6"/>
      <c r="R668" s="8"/>
      <c r="S668" s="8"/>
      <c r="T668" s="18">
        <v>4815</v>
      </c>
      <c r="U668" s="8"/>
      <c r="V668" s="4">
        <v>38930</v>
      </c>
      <c r="W668" s="6" t="s">
        <v>27</v>
      </c>
      <c r="Y668" s="11" t="s">
        <v>60</v>
      </c>
      <c r="AB668" s="23"/>
      <c r="AG668" s="23"/>
      <c r="AH668" s="19"/>
      <c r="AI668" s="19"/>
      <c r="AL668"/>
      <c r="AM668" s="19"/>
    </row>
    <row r="669" spans="1:39" s="9" customFormat="1" ht="15" customHeight="1" x14ac:dyDescent="0.25">
      <c r="A669" s="11" t="s">
        <v>60</v>
      </c>
      <c r="B669" s="12" t="s">
        <v>171</v>
      </c>
      <c r="C669" s="12" t="s">
        <v>24</v>
      </c>
      <c r="D669" s="12">
        <v>3520222781295</v>
      </c>
      <c r="E669" s="12" t="s">
        <v>1786</v>
      </c>
      <c r="F669" s="12" t="s">
        <v>2904</v>
      </c>
      <c r="G669" s="12" t="s">
        <v>25</v>
      </c>
      <c r="H669" s="12">
        <v>2000618748</v>
      </c>
      <c r="I669" s="12" t="s">
        <v>3869</v>
      </c>
      <c r="J669" s="13"/>
      <c r="K669" s="13"/>
      <c r="L669" s="14"/>
      <c r="M669" s="7"/>
      <c r="N669" s="6"/>
      <c r="O669" s="12" t="s">
        <v>26</v>
      </c>
      <c r="P669" s="6"/>
      <c r="Q669" s="6"/>
      <c r="R669" s="8"/>
      <c r="S669" s="8"/>
      <c r="T669" s="18">
        <v>70</v>
      </c>
      <c r="U669" s="8"/>
      <c r="V669" s="4">
        <v>38953</v>
      </c>
      <c r="W669" s="6" t="s">
        <v>27</v>
      </c>
      <c r="Y669" s="11" t="s">
        <v>60</v>
      </c>
      <c r="AB669" s="23"/>
      <c r="AG669" s="23"/>
      <c r="AH669" s="19"/>
      <c r="AI669" s="19"/>
      <c r="AL669"/>
      <c r="AM669" s="19"/>
    </row>
    <row r="670" spans="1:39" s="9" customFormat="1" ht="15" customHeight="1" x14ac:dyDescent="0.25">
      <c r="A670" s="11" t="s">
        <v>60</v>
      </c>
      <c r="B670" s="12" t="s">
        <v>171</v>
      </c>
      <c r="C670" s="12" t="s">
        <v>24</v>
      </c>
      <c r="D670" s="12" t="s">
        <v>780</v>
      </c>
      <c r="E670" s="12" t="s">
        <v>1787</v>
      </c>
      <c r="F670" s="12" t="s">
        <v>2905</v>
      </c>
      <c r="G670" s="12" t="s">
        <v>25</v>
      </c>
      <c r="H670" s="12">
        <v>2000621679</v>
      </c>
      <c r="I670" s="12" t="s">
        <v>3869</v>
      </c>
      <c r="J670" s="13"/>
      <c r="K670" s="13"/>
      <c r="L670" s="14"/>
      <c r="M670" s="7"/>
      <c r="N670" s="6"/>
      <c r="O670" s="12" t="s">
        <v>26</v>
      </c>
      <c r="P670" s="6"/>
      <c r="Q670" s="6"/>
      <c r="R670" s="8"/>
      <c r="S670" s="8"/>
      <c r="T670" s="18">
        <v>3019</v>
      </c>
      <c r="U670" s="8"/>
      <c r="V670" s="4">
        <v>38958</v>
      </c>
      <c r="W670" s="6" t="s">
        <v>27</v>
      </c>
      <c r="Y670" s="11" t="s">
        <v>60</v>
      </c>
      <c r="AB670" s="23"/>
      <c r="AG670" s="23"/>
      <c r="AH670" s="19"/>
      <c r="AI670" s="19"/>
      <c r="AL670"/>
      <c r="AM670" s="19"/>
    </row>
    <row r="671" spans="1:39" s="9" customFormat="1" ht="15" customHeight="1" x14ac:dyDescent="0.25">
      <c r="A671" s="11" t="s">
        <v>60</v>
      </c>
      <c r="B671" s="12" t="s">
        <v>171</v>
      </c>
      <c r="C671" s="12" t="s">
        <v>24</v>
      </c>
      <c r="D671" s="12" t="s">
        <v>781</v>
      </c>
      <c r="E671" s="12" t="s">
        <v>1788</v>
      </c>
      <c r="F671" s="12" t="s">
        <v>2906</v>
      </c>
      <c r="G671" s="12" t="s">
        <v>25</v>
      </c>
      <c r="H671" s="12">
        <v>2000637389</v>
      </c>
      <c r="I671" s="12" t="s">
        <v>3869</v>
      </c>
      <c r="J671" s="13"/>
      <c r="K671" s="13"/>
      <c r="L671" s="14"/>
      <c r="M671" s="7"/>
      <c r="N671" s="6"/>
      <c r="O671" s="12" t="s">
        <v>26</v>
      </c>
      <c r="P671" s="6"/>
      <c r="Q671" s="6"/>
      <c r="R671" s="8"/>
      <c r="S671" s="8"/>
      <c r="T671" s="18">
        <v>3270</v>
      </c>
      <c r="U671" s="8"/>
      <c r="V671" s="4">
        <v>38959</v>
      </c>
      <c r="W671" s="6" t="s">
        <v>27</v>
      </c>
      <c r="Y671" s="11" t="s">
        <v>60</v>
      </c>
      <c r="AB671" s="23"/>
      <c r="AG671" s="23"/>
      <c r="AH671" s="19"/>
      <c r="AI671" s="19"/>
      <c r="AL671"/>
      <c r="AM671" s="19"/>
    </row>
    <row r="672" spans="1:39" s="9" customFormat="1" ht="15" customHeight="1" x14ac:dyDescent="0.25">
      <c r="A672" s="11" t="s">
        <v>60</v>
      </c>
      <c r="B672" s="12" t="s">
        <v>171</v>
      </c>
      <c r="C672" s="12" t="s">
        <v>24</v>
      </c>
      <c r="D672" s="12" t="s">
        <v>782</v>
      </c>
      <c r="E672" s="12" t="s">
        <v>1789</v>
      </c>
      <c r="F672" s="12" t="s">
        <v>2907</v>
      </c>
      <c r="G672" s="12" t="s">
        <v>25</v>
      </c>
      <c r="H672" s="12">
        <v>2000618252</v>
      </c>
      <c r="I672" s="12" t="s">
        <v>3869</v>
      </c>
      <c r="J672" s="13"/>
      <c r="K672" s="13"/>
      <c r="L672" s="14"/>
      <c r="M672" s="7"/>
      <c r="N672" s="6"/>
      <c r="O672" s="12" t="s">
        <v>26</v>
      </c>
      <c r="P672" s="6"/>
      <c r="Q672" s="6"/>
      <c r="R672" s="8"/>
      <c r="S672" s="8"/>
      <c r="T672" s="18">
        <v>6370</v>
      </c>
      <c r="U672" s="8"/>
      <c r="V672" s="4">
        <v>38961</v>
      </c>
      <c r="W672" s="6" t="s">
        <v>27</v>
      </c>
      <c r="Y672" s="11" t="s">
        <v>60</v>
      </c>
      <c r="AB672" s="23"/>
      <c r="AG672" s="23"/>
      <c r="AH672" s="19"/>
      <c r="AI672" s="19"/>
      <c r="AL672"/>
      <c r="AM672" s="19"/>
    </row>
    <row r="673" spans="1:39" s="9" customFormat="1" ht="15" customHeight="1" x14ac:dyDescent="0.25">
      <c r="A673" s="11" t="s">
        <v>60</v>
      </c>
      <c r="B673" s="12" t="s">
        <v>171</v>
      </c>
      <c r="C673" s="12" t="s">
        <v>24</v>
      </c>
      <c r="D673" s="12">
        <v>0</v>
      </c>
      <c r="E673" s="12" t="s">
        <v>1790</v>
      </c>
      <c r="F673" s="12" t="s">
        <v>2908</v>
      </c>
      <c r="G673" s="12" t="s">
        <v>25</v>
      </c>
      <c r="H673" s="12">
        <v>2000486868</v>
      </c>
      <c r="I673" s="12" t="s">
        <v>3869</v>
      </c>
      <c r="J673" s="13"/>
      <c r="K673" s="13"/>
      <c r="L673" s="14"/>
      <c r="M673" s="7"/>
      <c r="N673" s="6"/>
      <c r="O673" s="12" t="s">
        <v>26</v>
      </c>
      <c r="P673" s="6"/>
      <c r="Q673" s="6"/>
      <c r="R673" s="8"/>
      <c r="S673" s="8"/>
      <c r="T673" s="18">
        <v>34145</v>
      </c>
      <c r="U673" s="8"/>
      <c r="V673" s="4">
        <v>38971</v>
      </c>
      <c r="W673" s="6" t="s">
        <v>27</v>
      </c>
      <c r="Y673" s="11" t="s">
        <v>60</v>
      </c>
      <c r="AB673" s="23"/>
      <c r="AG673" s="23"/>
      <c r="AH673" s="19"/>
      <c r="AI673" s="19"/>
      <c r="AL673"/>
      <c r="AM673" s="19"/>
    </row>
    <row r="674" spans="1:39" s="9" customFormat="1" ht="15" customHeight="1" x14ac:dyDescent="0.25">
      <c r="A674" s="11" t="s">
        <v>60</v>
      </c>
      <c r="B674" s="12" t="s">
        <v>171</v>
      </c>
      <c r="C674" s="12" t="s">
        <v>24</v>
      </c>
      <c r="D674" s="12" t="s">
        <v>783</v>
      </c>
      <c r="E674" s="12" t="s">
        <v>1791</v>
      </c>
      <c r="F674" s="12" t="s">
        <v>2909</v>
      </c>
      <c r="G674" s="12" t="s">
        <v>25</v>
      </c>
      <c r="H674" s="12">
        <v>2000617067</v>
      </c>
      <c r="I674" s="12" t="s">
        <v>3869</v>
      </c>
      <c r="J674" s="13"/>
      <c r="K674" s="13"/>
      <c r="L674" s="14"/>
      <c r="M674" s="7"/>
      <c r="N674" s="6"/>
      <c r="O674" s="12" t="s">
        <v>26</v>
      </c>
      <c r="P674" s="6"/>
      <c r="Q674" s="6"/>
      <c r="R674" s="8"/>
      <c r="S674" s="8"/>
      <c r="T674" s="18">
        <v>3920</v>
      </c>
      <c r="U674" s="8"/>
      <c r="V674" s="4">
        <v>38973</v>
      </c>
      <c r="W674" s="6" t="s">
        <v>27</v>
      </c>
      <c r="Y674" s="11" t="s">
        <v>60</v>
      </c>
      <c r="AB674" s="23"/>
      <c r="AG674" s="23"/>
      <c r="AH674" s="19"/>
      <c r="AI674" s="19"/>
      <c r="AL674"/>
      <c r="AM674" s="19"/>
    </row>
    <row r="675" spans="1:39" s="9" customFormat="1" ht="15" customHeight="1" x14ac:dyDescent="0.25">
      <c r="A675" s="11" t="s">
        <v>60</v>
      </c>
      <c r="B675" s="12" t="s">
        <v>171</v>
      </c>
      <c r="C675" s="12" t="s">
        <v>24</v>
      </c>
      <c r="D675" s="12" t="s">
        <v>784</v>
      </c>
      <c r="E675" s="12" t="s">
        <v>1792</v>
      </c>
      <c r="F675" s="12" t="s">
        <v>2910</v>
      </c>
      <c r="G675" s="12" t="s">
        <v>25</v>
      </c>
      <c r="H675" s="12">
        <v>2000639284</v>
      </c>
      <c r="I675" s="12" t="s">
        <v>3869</v>
      </c>
      <c r="J675" s="13"/>
      <c r="K675" s="13"/>
      <c r="L675" s="14"/>
      <c r="M675" s="7"/>
      <c r="N675" s="6"/>
      <c r="O675" s="12" t="s">
        <v>26</v>
      </c>
      <c r="P675" s="6"/>
      <c r="Q675" s="6"/>
      <c r="R675" s="8"/>
      <c r="S675" s="8"/>
      <c r="T675" s="18">
        <v>9498</v>
      </c>
      <c r="U675" s="8"/>
      <c r="V675" s="4">
        <v>38974</v>
      </c>
      <c r="W675" s="6" t="s">
        <v>27</v>
      </c>
      <c r="Y675" s="11" t="s">
        <v>60</v>
      </c>
      <c r="AB675" s="23"/>
      <c r="AG675" s="23"/>
      <c r="AH675" s="19"/>
      <c r="AI675" s="19"/>
      <c r="AL675"/>
      <c r="AM675" s="19"/>
    </row>
    <row r="676" spans="1:39" s="9" customFormat="1" ht="15" customHeight="1" x14ac:dyDescent="0.25">
      <c r="A676" s="11" t="s">
        <v>60</v>
      </c>
      <c r="B676" s="12" t="s">
        <v>171</v>
      </c>
      <c r="C676" s="12" t="s">
        <v>24</v>
      </c>
      <c r="D676" s="12" t="s">
        <v>785</v>
      </c>
      <c r="E676" s="12" t="s">
        <v>1793</v>
      </c>
      <c r="F676" s="12" t="s">
        <v>2911</v>
      </c>
      <c r="G676" s="12" t="s">
        <v>25</v>
      </c>
      <c r="H676" s="12">
        <v>2000637378</v>
      </c>
      <c r="I676" s="12" t="s">
        <v>3869</v>
      </c>
      <c r="J676" s="13"/>
      <c r="K676" s="13"/>
      <c r="L676" s="14"/>
      <c r="M676" s="7"/>
      <c r="N676" s="6"/>
      <c r="O676" s="12" t="s">
        <v>26</v>
      </c>
      <c r="P676" s="6"/>
      <c r="Q676" s="6"/>
      <c r="R676" s="8"/>
      <c r="S676" s="8"/>
      <c r="T676" s="18">
        <v>460</v>
      </c>
      <c r="U676" s="8"/>
      <c r="V676" s="4">
        <v>38999</v>
      </c>
      <c r="W676" s="6" t="s">
        <v>27</v>
      </c>
      <c r="Y676" s="11" t="s">
        <v>60</v>
      </c>
      <c r="AB676" s="23"/>
      <c r="AG676" s="23"/>
      <c r="AH676" s="19"/>
      <c r="AI676" s="19"/>
      <c r="AL676"/>
      <c r="AM676" s="19"/>
    </row>
    <row r="677" spans="1:39" s="9" customFormat="1" ht="15" customHeight="1" x14ac:dyDescent="0.25">
      <c r="A677" s="11" t="s">
        <v>60</v>
      </c>
      <c r="B677" s="12" t="s">
        <v>171</v>
      </c>
      <c r="C677" s="12" t="s">
        <v>24</v>
      </c>
      <c r="D677" s="12" t="s">
        <v>786</v>
      </c>
      <c r="E677" s="12" t="s">
        <v>1794</v>
      </c>
      <c r="F677" s="12" t="s">
        <v>2912</v>
      </c>
      <c r="G677" s="12" t="s">
        <v>25</v>
      </c>
      <c r="H677" s="12">
        <v>2000621415</v>
      </c>
      <c r="I677" s="12" t="s">
        <v>3869</v>
      </c>
      <c r="J677" s="13"/>
      <c r="K677" s="13"/>
      <c r="L677" s="14"/>
      <c r="M677" s="7"/>
      <c r="N677" s="6"/>
      <c r="O677" s="12" t="s">
        <v>26</v>
      </c>
      <c r="P677" s="6"/>
      <c r="Q677" s="6"/>
      <c r="R677" s="8"/>
      <c r="S677" s="8"/>
      <c r="T677" s="18">
        <v>565</v>
      </c>
      <c r="U677" s="8"/>
      <c r="V677" s="4">
        <v>38999</v>
      </c>
      <c r="W677" s="6" t="s">
        <v>27</v>
      </c>
      <c r="Y677" s="11" t="s">
        <v>60</v>
      </c>
      <c r="AB677" s="23"/>
      <c r="AG677" s="23"/>
      <c r="AH677" s="19"/>
      <c r="AI677" s="19"/>
      <c r="AL677"/>
      <c r="AM677" s="19"/>
    </row>
    <row r="678" spans="1:39" s="9" customFormat="1" ht="15" customHeight="1" x14ac:dyDescent="0.25">
      <c r="A678" s="11" t="s">
        <v>60</v>
      </c>
      <c r="B678" s="12" t="s">
        <v>171</v>
      </c>
      <c r="C678" s="12" t="s">
        <v>24</v>
      </c>
      <c r="D678" s="12" t="s">
        <v>787</v>
      </c>
      <c r="E678" s="12" t="s">
        <v>1795</v>
      </c>
      <c r="F678" s="12" t="s">
        <v>2913</v>
      </c>
      <c r="G678" s="12" t="s">
        <v>25</v>
      </c>
      <c r="H678" s="12">
        <v>2000609849</v>
      </c>
      <c r="I678" s="12" t="s">
        <v>3870</v>
      </c>
      <c r="J678" s="13"/>
      <c r="K678" s="13"/>
      <c r="L678" s="14"/>
      <c r="M678" s="7"/>
      <c r="N678" s="6"/>
      <c r="O678" s="12" t="s">
        <v>26</v>
      </c>
      <c r="P678" s="6"/>
      <c r="Q678" s="6"/>
      <c r="R678" s="8"/>
      <c r="S678" s="8"/>
      <c r="T678" s="18">
        <v>0.12</v>
      </c>
      <c r="U678" s="8"/>
      <c r="V678" s="4">
        <v>39001</v>
      </c>
      <c r="W678" s="6" t="s">
        <v>27</v>
      </c>
      <c r="Y678" s="11" t="s">
        <v>60</v>
      </c>
      <c r="AB678" s="23"/>
      <c r="AG678" s="23"/>
      <c r="AH678" s="19"/>
      <c r="AI678" s="19"/>
      <c r="AL678"/>
      <c r="AM678" s="19"/>
    </row>
    <row r="679" spans="1:39" s="9" customFormat="1" ht="15" customHeight="1" x14ac:dyDescent="0.25">
      <c r="A679" s="11" t="s">
        <v>60</v>
      </c>
      <c r="B679" s="12" t="s">
        <v>171</v>
      </c>
      <c r="C679" s="12" t="s">
        <v>24</v>
      </c>
      <c r="D679" s="12" t="s">
        <v>788</v>
      </c>
      <c r="E679" s="12" t="s">
        <v>1796</v>
      </c>
      <c r="F679" s="12" t="s">
        <v>2914</v>
      </c>
      <c r="G679" s="12" t="s">
        <v>25</v>
      </c>
      <c r="H679" s="12">
        <v>2000609784</v>
      </c>
      <c r="I679" s="12" t="s">
        <v>3870</v>
      </c>
      <c r="J679" s="13"/>
      <c r="K679" s="13"/>
      <c r="L679" s="14"/>
      <c r="M679" s="7"/>
      <c r="N679" s="6"/>
      <c r="O679" s="12" t="s">
        <v>26</v>
      </c>
      <c r="P679" s="6"/>
      <c r="Q679" s="6"/>
      <c r="R679" s="8"/>
      <c r="S679" s="8"/>
      <c r="T679" s="18">
        <v>7459.48</v>
      </c>
      <c r="U679" s="8"/>
      <c r="V679" s="4">
        <v>39022</v>
      </c>
      <c r="W679" s="6" t="s">
        <v>27</v>
      </c>
      <c r="Y679" s="11" t="s">
        <v>60</v>
      </c>
      <c r="AB679" s="23"/>
      <c r="AG679" s="23"/>
      <c r="AH679" s="19"/>
      <c r="AI679" s="19"/>
      <c r="AL679"/>
      <c r="AM679" s="19"/>
    </row>
    <row r="680" spans="1:39" s="9" customFormat="1" ht="15" customHeight="1" x14ac:dyDescent="0.25">
      <c r="A680" s="11" t="s">
        <v>60</v>
      </c>
      <c r="B680" s="12" t="s">
        <v>171</v>
      </c>
      <c r="C680" s="12" t="s">
        <v>24</v>
      </c>
      <c r="D680" s="12">
        <v>0</v>
      </c>
      <c r="E680" s="12" t="s">
        <v>1797</v>
      </c>
      <c r="F680" s="12" t="s">
        <v>2915</v>
      </c>
      <c r="G680" s="12" t="s">
        <v>25</v>
      </c>
      <c r="H680" s="12">
        <v>2000635308</v>
      </c>
      <c r="I680" s="12" t="s">
        <v>3869</v>
      </c>
      <c r="J680" s="13"/>
      <c r="K680" s="13"/>
      <c r="L680" s="14"/>
      <c r="M680" s="7"/>
      <c r="N680" s="6"/>
      <c r="O680" s="12" t="s">
        <v>26</v>
      </c>
      <c r="P680" s="6"/>
      <c r="Q680" s="6"/>
      <c r="R680" s="8"/>
      <c r="S680" s="8"/>
      <c r="T680" s="18">
        <v>1795</v>
      </c>
      <c r="U680" s="8"/>
      <c r="V680" s="4">
        <v>39032</v>
      </c>
      <c r="W680" s="6" t="s">
        <v>27</v>
      </c>
      <c r="Y680" s="11" t="s">
        <v>60</v>
      </c>
      <c r="AB680" s="23"/>
      <c r="AG680" s="23"/>
      <c r="AH680" s="19"/>
      <c r="AI680" s="19"/>
      <c r="AL680"/>
      <c r="AM680" s="19"/>
    </row>
    <row r="681" spans="1:39" s="9" customFormat="1" ht="15" customHeight="1" x14ac:dyDescent="0.25">
      <c r="A681" s="11" t="s">
        <v>60</v>
      </c>
      <c r="B681" s="12" t="s">
        <v>171</v>
      </c>
      <c r="C681" s="12" t="s">
        <v>24</v>
      </c>
      <c r="D681" s="12" t="s">
        <v>789</v>
      </c>
      <c r="E681" s="12" t="s">
        <v>1798</v>
      </c>
      <c r="F681" s="12" t="s">
        <v>2916</v>
      </c>
      <c r="G681" s="12" t="s">
        <v>25</v>
      </c>
      <c r="H681" s="12">
        <v>2000615733</v>
      </c>
      <c r="I681" s="12" t="s">
        <v>3870</v>
      </c>
      <c r="J681" s="13"/>
      <c r="K681" s="13"/>
      <c r="L681" s="14"/>
      <c r="M681" s="7"/>
      <c r="N681" s="6"/>
      <c r="O681" s="12" t="s">
        <v>26</v>
      </c>
      <c r="P681" s="6"/>
      <c r="Q681" s="6"/>
      <c r="R681" s="8"/>
      <c r="S681" s="8"/>
      <c r="T681" s="18">
        <v>0.48</v>
      </c>
      <c r="U681" s="8"/>
      <c r="V681" s="4">
        <v>39037</v>
      </c>
      <c r="W681" s="6" t="s">
        <v>27</v>
      </c>
      <c r="Y681" s="11" t="s">
        <v>60</v>
      </c>
      <c r="AB681" s="23"/>
      <c r="AG681" s="23"/>
      <c r="AH681" s="19"/>
      <c r="AI681" s="19"/>
      <c r="AL681"/>
      <c r="AM681" s="19"/>
    </row>
    <row r="682" spans="1:39" s="9" customFormat="1" ht="15" customHeight="1" x14ac:dyDescent="0.25">
      <c r="A682" s="11" t="s">
        <v>60</v>
      </c>
      <c r="B682" s="12" t="s">
        <v>171</v>
      </c>
      <c r="C682" s="12" t="s">
        <v>24</v>
      </c>
      <c r="D682" s="12" t="s">
        <v>790</v>
      </c>
      <c r="E682" s="12" t="s">
        <v>1799</v>
      </c>
      <c r="F682" s="12" t="s">
        <v>2917</v>
      </c>
      <c r="G682" s="12" t="s">
        <v>25</v>
      </c>
      <c r="H682" s="12">
        <v>2000611018</v>
      </c>
      <c r="I682" s="12" t="s">
        <v>3870</v>
      </c>
      <c r="J682" s="13"/>
      <c r="K682" s="13"/>
      <c r="L682" s="14"/>
      <c r="M682" s="7"/>
      <c r="N682" s="6"/>
      <c r="O682" s="12" t="s">
        <v>26</v>
      </c>
      <c r="P682" s="6"/>
      <c r="Q682" s="6"/>
      <c r="R682" s="8"/>
      <c r="S682" s="8"/>
      <c r="T682" s="18">
        <v>3834.54</v>
      </c>
      <c r="U682" s="8"/>
      <c r="V682" s="4">
        <v>39037</v>
      </c>
      <c r="W682" s="6" t="s">
        <v>27</v>
      </c>
      <c r="Y682" s="11" t="s">
        <v>60</v>
      </c>
      <c r="AB682" s="23"/>
      <c r="AG682" s="23"/>
      <c r="AH682" s="19"/>
      <c r="AI682" s="19"/>
      <c r="AL682"/>
      <c r="AM682" s="19"/>
    </row>
    <row r="683" spans="1:39" s="9" customFormat="1" ht="15" customHeight="1" x14ac:dyDescent="0.25">
      <c r="A683" s="11" t="s">
        <v>60</v>
      </c>
      <c r="B683" s="12" t="s">
        <v>171</v>
      </c>
      <c r="C683" s="12" t="s">
        <v>24</v>
      </c>
      <c r="D683" s="12">
        <v>0</v>
      </c>
      <c r="E683" s="12" t="s">
        <v>1800</v>
      </c>
      <c r="F683" s="12" t="s">
        <v>2918</v>
      </c>
      <c r="G683" s="12" t="s">
        <v>25</v>
      </c>
      <c r="H683" s="12">
        <v>2000634827</v>
      </c>
      <c r="I683" s="12" t="s">
        <v>3869</v>
      </c>
      <c r="J683" s="13"/>
      <c r="K683" s="13"/>
      <c r="L683" s="14"/>
      <c r="M683" s="7"/>
      <c r="N683" s="6"/>
      <c r="O683" s="12" t="s">
        <v>26</v>
      </c>
      <c r="P683" s="6"/>
      <c r="Q683" s="6"/>
      <c r="R683" s="8"/>
      <c r="S683" s="8"/>
      <c r="T683" s="18">
        <v>2156</v>
      </c>
      <c r="U683" s="8"/>
      <c r="V683" s="4">
        <v>39048</v>
      </c>
      <c r="W683" s="6" t="s">
        <v>27</v>
      </c>
      <c r="Y683" s="11" t="s">
        <v>60</v>
      </c>
      <c r="AB683" s="23"/>
      <c r="AG683" s="23"/>
      <c r="AH683" s="19"/>
      <c r="AI683" s="19"/>
      <c r="AL683"/>
      <c r="AM683" s="19"/>
    </row>
    <row r="684" spans="1:39" s="9" customFormat="1" ht="15" customHeight="1" x14ac:dyDescent="0.25">
      <c r="A684" s="11" t="s">
        <v>60</v>
      </c>
      <c r="B684" s="12" t="s">
        <v>171</v>
      </c>
      <c r="C684" s="12" t="s">
        <v>24</v>
      </c>
      <c r="D684" s="12" t="s">
        <v>791</v>
      </c>
      <c r="E684" s="12" t="s">
        <v>1801</v>
      </c>
      <c r="F684" s="12" t="s">
        <v>2919</v>
      </c>
      <c r="G684" s="12" t="s">
        <v>25</v>
      </c>
      <c r="H684" s="12">
        <v>2000632287</v>
      </c>
      <c r="I684" s="12" t="s">
        <v>3869</v>
      </c>
      <c r="J684" s="13"/>
      <c r="K684" s="13"/>
      <c r="L684" s="14"/>
      <c r="M684" s="7"/>
      <c r="N684" s="6"/>
      <c r="O684" s="12" t="s">
        <v>26</v>
      </c>
      <c r="P684" s="6"/>
      <c r="Q684" s="6"/>
      <c r="R684" s="8"/>
      <c r="S684" s="8"/>
      <c r="T684" s="18">
        <v>16448</v>
      </c>
      <c r="U684" s="8"/>
      <c r="V684" s="4">
        <v>39051</v>
      </c>
      <c r="W684" s="6" t="s">
        <v>27</v>
      </c>
      <c r="Y684" s="11" t="s">
        <v>60</v>
      </c>
      <c r="AB684" s="23"/>
      <c r="AG684" s="23"/>
      <c r="AH684" s="19"/>
      <c r="AI684" s="19"/>
      <c r="AL684"/>
      <c r="AM684" s="19"/>
    </row>
    <row r="685" spans="1:39" s="9" customFormat="1" ht="15" customHeight="1" x14ac:dyDescent="0.25">
      <c r="A685" s="11" t="s">
        <v>60</v>
      </c>
      <c r="B685" s="12" t="s">
        <v>171</v>
      </c>
      <c r="C685" s="12" t="s">
        <v>24</v>
      </c>
      <c r="D685" s="12" t="s">
        <v>761</v>
      </c>
      <c r="E685" s="12" t="s">
        <v>1763</v>
      </c>
      <c r="F685" s="12" t="s">
        <v>2881</v>
      </c>
      <c r="G685" s="12" t="s">
        <v>25</v>
      </c>
      <c r="H685" s="12">
        <v>2000623318</v>
      </c>
      <c r="I685" s="12" t="s">
        <v>3870</v>
      </c>
      <c r="J685" s="13"/>
      <c r="K685" s="13"/>
      <c r="L685" s="14"/>
      <c r="M685" s="7"/>
      <c r="N685" s="6"/>
      <c r="O685" s="12" t="s">
        <v>26</v>
      </c>
      <c r="P685" s="6"/>
      <c r="Q685" s="6"/>
      <c r="R685" s="8"/>
      <c r="S685" s="8"/>
      <c r="T685" s="18">
        <v>10525.62</v>
      </c>
      <c r="U685" s="8"/>
      <c r="V685" s="4">
        <v>39060</v>
      </c>
      <c r="W685" s="6" t="s">
        <v>27</v>
      </c>
      <c r="Y685" s="11" t="s">
        <v>60</v>
      </c>
      <c r="AB685" s="23"/>
      <c r="AG685" s="23"/>
      <c r="AH685" s="19"/>
      <c r="AI685" s="19"/>
      <c r="AL685"/>
      <c r="AM685" s="19"/>
    </row>
    <row r="686" spans="1:39" s="9" customFormat="1" ht="15" customHeight="1" x14ac:dyDescent="0.25">
      <c r="A686" s="11" t="s">
        <v>60</v>
      </c>
      <c r="B686" s="12" t="s">
        <v>171</v>
      </c>
      <c r="C686" s="12" t="s">
        <v>24</v>
      </c>
      <c r="D686" s="12">
        <v>0</v>
      </c>
      <c r="E686" s="12" t="s">
        <v>1802</v>
      </c>
      <c r="F686" s="12" t="s">
        <v>2920</v>
      </c>
      <c r="G686" s="12" t="s">
        <v>25</v>
      </c>
      <c r="H686" s="12">
        <v>2000632417</v>
      </c>
      <c r="I686" s="12" t="s">
        <v>3869</v>
      </c>
      <c r="J686" s="13"/>
      <c r="K686" s="13"/>
      <c r="L686" s="14"/>
      <c r="M686" s="7"/>
      <c r="N686" s="6"/>
      <c r="O686" s="12" t="s">
        <v>26</v>
      </c>
      <c r="P686" s="6"/>
      <c r="Q686" s="6"/>
      <c r="R686" s="8"/>
      <c r="S686" s="8"/>
      <c r="T686" s="18">
        <v>6780</v>
      </c>
      <c r="U686" s="8"/>
      <c r="V686" s="4">
        <v>39062</v>
      </c>
      <c r="W686" s="6" t="s">
        <v>27</v>
      </c>
      <c r="Y686" s="11" t="s">
        <v>60</v>
      </c>
      <c r="AB686" s="23"/>
      <c r="AG686" s="23"/>
      <c r="AH686" s="19"/>
      <c r="AI686" s="19"/>
      <c r="AL686"/>
      <c r="AM686" s="19"/>
    </row>
    <row r="687" spans="1:39" s="9" customFormat="1" ht="15" customHeight="1" x14ac:dyDescent="0.25">
      <c r="A687" s="11" t="s">
        <v>60</v>
      </c>
      <c r="B687" s="12" t="s">
        <v>171</v>
      </c>
      <c r="C687" s="12" t="s">
        <v>24</v>
      </c>
      <c r="D687" s="12">
        <v>0</v>
      </c>
      <c r="E687" s="12" t="s">
        <v>1803</v>
      </c>
      <c r="F687" s="12" t="s">
        <v>2921</v>
      </c>
      <c r="G687" s="12" t="s">
        <v>25</v>
      </c>
      <c r="H687" s="12">
        <v>2000489762</v>
      </c>
      <c r="I687" s="12" t="s">
        <v>3869</v>
      </c>
      <c r="J687" s="13"/>
      <c r="K687" s="13"/>
      <c r="L687" s="14"/>
      <c r="M687" s="7"/>
      <c r="N687" s="6"/>
      <c r="O687" s="12" t="s">
        <v>26</v>
      </c>
      <c r="P687" s="6"/>
      <c r="Q687" s="6"/>
      <c r="R687" s="8"/>
      <c r="S687" s="8"/>
      <c r="T687" s="18">
        <v>6845.15</v>
      </c>
      <c r="U687" s="8"/>
      <c r="V687" s="4">
        <v>39064</v>
      </c>
      <c r="W687" s="6" t="s">
        <v>27</v>
      </c>
      <c r="Y687" s="11" t="s">
        <v>60</v>
      </c>
      <c r="AB687" s="23"/>
      <c r="AG687" s="23"/>
      <c r="AH687" s="19"/>
      <c r="AI687" s="19"/>
      <c r="AL687"/>
      <c r="AM687" s="19"/>
    </row>
    <row r="688" spans="1:39" s="9" customFormat="1" ht="15" customHeight="1" x14ac:dyDescent="0.25">
      <c r="A688" s="11" t="s">
        <v>60</v>
      </c>
      <c r="B688" s="12" t="s">
        <v>171</v>
      </c>
      <c r="C688" s="12" t="s">
        <v>24</v>
      </c>
      <c r="D688" s="12">
        <v>0</v>
      </c>
      <c r="E688" s="12" t="s">
        <v>1804</v>
      </c>
      <c r="F688" s="12" t="s">
        <v>2922</v>
      </c>
      <c r="G688" s="12" t="s">
        <v>25</v>
      </c>
      <c r="H688" s="12">
        <v>2000488219</v>
      </c>
      <c r="I688" s="12" t="s">
        <v>3869</v>
      </c>
      <c r="J688" s="13"/>
      <c r="K688" s="13"/>
      <c r="L688" s="14"/>
      <c r="M688" s="7"/>
      <c r="N688" s="6"/>
      <c r="O688" s="12" t="s">
        <v>26</v>
      </c>
      <c r="P688" s="6"/>
      <c r="Q688" s="6"/>
      <c r="R688" s="8"/>
      <c r="S688" s="8"/>
      <c r="T688" s="18">
        <v>586</v>
      </c>
      <c r="U688" s="8"/>
      <c r="V688" s="4">
        <v>39065</v>
      </c>
      <c r="W688" s="6" t="s">
        <v>27</v>
      </c>
      <c r="Y688" s="11" t="s">
        <v>60</v>
      </c>
      <c r="AB688" s="23"/>
      <c r="AG688" s="23"/>
      <c r="AH688" s="19"/>
      <c r="AI688" s="19"/>
      <c r="AL688"/>
      <c r="AM688" s="19"/>
    </row>
    <row r="689" spans="1:39" s="9" customFormat="1" ht="15" customHeight="1" x14ac:dyDescent="0.25">
      <c r="A689" s="11" t="s">
        <v>60</v>
      </c>
      <c r="B689" s="12" t="s">
        <v>171</v>
      </c>
      <c r="C689" s="12" t="s">
        <v>24</v>
      </c>
      <c r="D689" s="12" t="s">
        <v>792</v>
      </c>
      <c r="E689" s="12" t="s">
        <v>1805</v>
      </c>
      <c r="F689" s="12" t="s">
        <v>2923</v>
      </c>
      <c r="G689" s="12" t="s">
        <v>25</v>
      </c>
      <c r="H689" s="12">
        <v>2000621547</v>
      </c>
      <c r="I689" s="12" t="s">
        <v>3869</v>
      </c>
      <c r="J689" s="13"/>
      <c r="K689" s="13"/>
      <c r="L689" s="14"/>
      <c r="M689" s="7"/>
      <c r="N689" s="6"/>
      <c r="O689" s="12" t="s">
        <v>26</v>
      </c>
      <c r="P689" s="6"/>
      <c r="Q689" s="6"/>
      <c r="R689" s="8"/>
      <c r="S689" s="8"/>
      <c r="T689" s="18">
        <v>1250</v>
      </c>
      <c r="U689" s="8"/>
      <c r="V689" s="4">
        <v>39078</v>
      </c>
      <c r="W689" s="6" t="s">
        <v>27</v>
      </c>
      <c r="Y689" s="11" t="s">
        <v>60</v>
      </c>
      <c r="AB689" s="23"/>
      <c r="AG689" s="23"/>
      <c r="AH689" s="19"/>
      <c r="AI689" s="19"/>
      <c r="AL689"/>
      <c r="AM689" s="19"/>
    </row>
    <row r="690" spans="1:39" s="9" customFormat="1" ht="15" customHeight="1" x14ac:dyDescent="0.25">
      <c r="A690" s="11" t="s">
        <v>23</v>
      </c>
      <c r="B690" s="12" t="s">
        <v>172</v>
      </c>
      <c r="C690" s="12" t="s">
        <v>24</v>
      </c>
      <c r="D690" s="12" t="s">
        <v>793</v>
      </c>
      <c r="E690" s="12" t="s">
        <v>1806</v>
      </c>
      <c r="F690" s="12" t="s">
        <v>2924</v>
      </c>
      <c r="G690" s="12" t="s">
        <v>25</v>
      </c>
      <c r="H690" s="12">
        <v>2001346221</v>
      </c>
      <c r="I690" s="12" t="s">
        <v>3869</v>
      </c>
      <c r="J690" s="13"/>
      <c r="K690" s="13"/>
      <c r="L690" s="14"/>
      <c r="M690" s="7"/>
      <c r="N690" s="6"/>
      <c r="O690" s="12" t="s">
        <v>26</v>
      </c>
      <c r="P690" s="6"/>
      <c r="Q690" s="6"/>
      <c r="R690" s="8"/>
      <c r="S690" s="8"/>
      <c r="T690" s="18">
        <v>1762</v>
      </c>
      <c r="U690" s="8"/>
      <c r="V690" s="4">
        <v>38749</v>
      </c>
      <c r="W690" s="6" t="s">
        <v>27</v>
      </c>
      <c r="Y690" s="11" t="s">
        <v>23</v>
      </c>
      <c r="AB690" s="23"/>
      <c r="AG690" s="23"/>
      <c r="AH690" s="19"/>
      <c r="AI690" s="19"/>
      <c r="AL690"/>
      <c r="AM690" s="19"/>
    </row>
    <row r="691" spans="1:39" s="9" customFormat="1" ht="15" customHeight="1" x14ac:dyDescent="0.25">
      <c r="A691" s="11" t="s">
        <v>23</v>
      </c>
      <c r="B691" s="12" t="s">
        <v>172</v>
      </c>
      <c r="C691" s="12" t="s">
        <v>24</v>
      </c>
      <c r="D691" s="12" t="s">
        <v>794</v>
      </c>
      <c r="E691" s="12" t="s">
        <v>1807</v>
      </c>
      <c r="F691" s="12" t="s">
        <v>2925</v>
      </c>
      <c r="G691" s="12" t="s">
        <v>25</v>
      </c>
      <c r="H691" s="12">
        <v>2001341491</v>
      </c>
      <c r="I691" s="12" t="s">
        <v>3870</v>
      </c>
      <c r="J691" s="13"/>
      <c r="K691" s="13"/>
      <c r="L691" s="14"/>
      <c r="M691" s="7"/>
      <c r="N691" s="6"/>
      <c r="O691" s="12" t="s">
        <v>26</v>
      </c>
      <c r="P691" s="6"/>
      <c r="Q691" s="6"/>
      <c r="R691" s="8"/>
      <c r="S691" s="8"/>
      <c r="T691" s="18">
        <v>153.44999999999999</v>
      </c>
      <c r="U691" s="8"/>
      <c r="V691" s="4">
        <v>38832</v>
      </c>
      <c r="W691" s="6" t="s">
        <v>27</v>
      </c>
      <c r="Y691" s="11" t="s">
        <v>23</v>
      </c>
      <c r="AB691" s="23"/>
      <c r="AG691" s="23"/>
      <c r="AH691" s="19"/>
      <c r="AI691" s="19"/>
      <c r="AL691"/>
      <c r="AM691" s="19"/>
    </row>
    <row r="692" spans="1:39" s="9" customFormat="1" ht="15" customHeight="1" x14ac:dyDescent="0.25">
      <c r="A692" s="11" t="s">
        <v>23</v>
      </c>
      <c r="B692" s="12" t="s">
        <v>172</v>
      </c>
      <c r="C692" s="12" t="s">
        <v>24</v>
      </c>
      <c r="D692" s="12">
        <v>0</v>
      </c>
      <c r="E692" s="12" t="s">
        <v>1808</v>
      </c>
      <c r="F692" s="12" t="s">
        <v>2926</v>
      </c>
      <c r="G692" s="12" t="s">
        <v>25</v>
      </c>
      <c r="H692" s="12">
        <v>2001341688</v>
      </c>
      <c r="I692" s="12" t="s">
        <v>3870</v>
      </c>
      <c r="J692" s="13"/>
      <c r="K692" s="13"/>
      <c r="L692" s="14"/>
      <c r="M692" s="7"/>
      <c r="N692" s="6"/>
      <c r="O692" s="12" t="s">
        <v>26</v>
      </c>
      <c r="P692" s="6"/>
      <c r="Q692" s="6"/>
      <c r="R692" s="8"/>
      <c r="S692" s="8"/>
      <c r="T692" s="18">
        <v>11091.93</v>
      </c>
      <c r="U692" s="8"/>
      <c r="V692" s="4">
        <v>38834</v>
      </c>
      <c r="W692" s="6" t="s">
        <v>27</v>
      </c>
      <c r="Y692" s="11" t="s">
        <v>23</v>
      </c>
      <c r="AB692" s="23"/>
      <c r="AG692" s="23"/>
      <c r="AH692" s="19"/>
      <c r="AI692" s="19"/>
      <c r="AL692"/>
      <c r="AM692" s="19"/>
    </row>
    <row r="693" spans="1:39" s="9" customFormat="1" ht="15" customHeight="1" x14ac:dyDescent="0.25">
      <c r="A693" s="11" t="s">
        <v>23</v>
      </c>
      <c r="B693" s="12" t="s">
        <v>172</v>
      </c>
      <c r="C693" s="12" t="s">
        <v>24</v>
      </c>
      <c r="D693" s="12" t="s">
        <v>795</v>
      </c>
      <c r="E693" s="12" t="s">
        <v>1809</v>
      </c>
      <c r="F693" s="12" t="s">
        <v>2927</v>
      </c>
      <c r="G693" s="12" t="s">
        <v>25</v>
      </c>
      <c r="H693" s="12">
        <v>2001350652</v>
      </c>
      <c r="I693" s="12" t="s">
        <v>3869</v>
      </c>
      <c r="J693" s="13"/>
      <c r="K693" s="13"/>
      <c r="L693" s="14"/>
      <c r="M693" s="7"/>
      <c r="N693" s="6"/>
      <c r="O693" s="12" t="s">
        <v>26</v>
      </c>
      <c r="P693" s="6"/>
      <c r="Q693" s="6"/>
      <c r="R693" s="8"/>
      <c r="S693" s="8"/>
      <c r="T693" s="18">
        <v>2662</v>
      </c>
      <c r="U693" s="8"/>
      <c r="V693" s="4">
        <v>38894</v>
      </c>
      <c r="W693" s="6" t="s">
        <v>27</v>
      </c>
      <c r="Y693" s="11" t="s">
        <v>23</v>
      </c>
      <c r="AB693" s="23"/>
      <c r="AG693" s="23"/>
      <c r="AH693" s="19"/>
      <c r="AI693" s="19"/>
      <c r="AL693"/>
      <c r="AM693" s="19"/>
    </row>
    <row r="694" spans="1:39" s="9" customFormat="1" ht="15" customHeight="1" x14ac:dyDescent="0.25">
      <c r="A694" s="11" t="s">
        <v>23</v>
      </c>
      <c r="B694" s="12" t="s">
        <v>172</v>
      </c>
      <c r="C694" s="12" t="s">
        <v>24</v>
      </c>
      <c r="D694" s="12">
        <v>0</v>
      </c>
      <c r="E694" s="12" t="s">
        <v>1810</v>
      </c>
      <c r="F694" s="12" t="s">
        <v>2928</v>
      </c>
      <c r="G694" s="12" t="s">
        <v>25</v>
      </c>
      <c r="H694" s="12">
        <v>2001350075</v>
      </c>
      <c r="I694" s="12" t="s">
        <v>3869</v>
      </c>
      <c r="J694" s="13"/>
      <c r="K694" s="13"/>
      <c r="L694" s="14"/>
      <c r="M694" s="7"/>
      <c r="N694" s="6"/>
      <c r="O694" s="12" t="s">
        <v>26</v>
      </c>
      <c r="P694" s="6"/>
      <c r="Q694" s="6"/>
      <c r="R694" s="8"/>
      <c r="S694" s="8"/>
      <c r="T694" s="18">
        <v>739</v>
      </c>
      <c r="U694" s="8"/>
      <c r="V694" s="4">
        <v>38908</v>
      </c>
      <c r="W694" s="6" t="s">
        <v>27</v>
      </c>
      <c r="Y694" s="11" t="s">
        <v>23</v>
      </c>
      <c r="AB694" s="23"/>
      <c r="AG694" s="23"/>
      <c r="AH694" s="19"/>
      <c r="AI694" s="19"/>
      <c r="AL694"/>
      <c r="AM694" s="19"/>
    </row>
    <row r="695" spans="1:39" s="9" customFormat="1" ht="15" customHeight="1" x14ac:dyDescent="0.25">
      <c r="A695" s="11" t="s">
        <v>23</v>
      </c>
      <c r="B695" s="12" t="s">
        <v>172</v>
      </c>
      <c r="C695" s="12" t="s">
        <v>24</v>
      </c>
      <c r="D695" s="12" t="s">
        <v>796</v>
      </c>
      <c r="E695" s="12" t="s">
        <v>1811</v>
      </c>
      <c r="F695" s="12" t="s">
        <v>2929</v>
      </c>
      <c r="G695" s="12" t="s">
        <v>25</v>
      </c>
      <c r="H695" s="12">
        <v>2001350757</v>
      </c>
      <c r="I695" s="12" t="s">
        <v>3869</v>
      </c>
      <c r="J695" s="13"/>
      <c r="K695" s="13"/>
      <c r="L695" s="14"/>
      <c r="M695" s="7"/>
      <c r="N695" s="6"/>
      <c r="O695" s="12" t="s">
        <v>26</v>
      </c>
      <c r="P695" s="6"/>
      <c r="Q695" s="6"/>
      <c r="R695" s="8"/>
      <c r="S695" s="8"/>
      <c r="T695" s="18">
        <v>8662</v>
      </c>
      <c r="U695" s="8"/>
      <c r="V695" s="4">
        <v>38915</v>
      </c>
      <c r="W695" s="6" t="s">
        <v>27</v>
      </c>
      <c r="Y695" s="11" t="s">
        <v>23</v>
      </c>
      <c r="AB695" s="23"/>
      <c r="AG695" s="23"/>
      <c r="AH695" s="19"/>
      <c r="AI695" s="19"/>
      <c r="AL695"/>
      <c r="AM695" s="19"/>
    </row>
    <row r="696" spans="1:39" s="9" customFormat="1" ht="15" customHeight="1" x14ac:dyDescent="0.25">
      <c r="A696" s="11" t="s">
        <v>23</v>
      </c>
      <c r="B696" s="12" t="s">
        <v>172</v>
      </c>
      <c r="C696" s="12" t="s">
        <v>24</v>
      </c>
      <c r="D696" s="12" t="s">
        <v>797</v>
      </c>
      <c r="E696" s="12" t="s">
        <v>1812</v>
      </c>
      <c r="F696" s="12" t="s">
        <v>2930</v>
      </c>
      <c r="G696" s="12" t="s">
        <v>25</v>
      </c>
      <c r="H696" s="12">
        <v>2001350725</v>
      </c>
      <c r="I696" s="12" t="s">
        <v>3869</v>
      </c>
      <c r="J696" s="13"/>
      <c r="K696" s="13"/>
      <c r="L696" s="14"/>
      <c r="M696" s="7"/>
      <c r="N696" s="6"/>
      <c r="O696" s="12" t="s">
        <v>26</v>
      </c>
      <c r="P696" s="6"/>
      <c r="Q696" s="6"/>
      <c r="R696" s="8"/>
      <c r="S696" s="8"/>
      <c r="T696" s="18">
        <v>6310</v>
      </c>
      <c r="U696" s="8"/>
      <c r="V696" s="4">
        <v>38966</v>
      </c>
      <c r="W696" s="6" t="s">
        <v>27</v>
      </c>
      <c r="Y696" s="11" t="s">
        <v>23</v>
      </c>
      <c r="AB696" s="23"/>
      <c r="AG696" s="23"/>
      <c r="AH696" s="19"/>
      <c r="AI696" s="19"/>
      <c r="AL696"/>
      <c r="AM696" s="19"/>
    </row>
    <row r="697" spans="1:39" s="9" customFormat="1" ht="15" customHeight="1" x14ac:dyDescent="0.25">
      <c r="A697" s="11" t="s">
        <v>23</v>
      </c>
      <c r="B697" s="12" t="s">
        <v>172</v>
      </c>
      <c r="C697" s="12" t="s">
        <v>24</v>
      </c>
      <c r="D697" s="12" t="s">
        <v>798</v>
      </c>
      <c r="E697" s="12" t="s">
        <v>1813</v>
      </c>
      <c r="F697" s="12" t="s">
        <v>2931</v>
      </c>
      <c r="G697" s="12" t="s">
        <v>25</v>
      </c>
      <c r="H697" s="12">
        <v>2001341769</v>
      </c>
      <c r="I697" s="12" t="s">
        <v>3870</v>
      </c>
      <c r="J697" s="13"/>
      <c r="K697" s="13"/>
      <c r="L697" s="14"/>
      <c r="M697" s="7"/>
      <c r="N697" s="6"/>
      <c r="O697" s="12" t="s">
        <v>26</v>
      </c>
      <c r="P697" s="6"/>
      <c r="Q697" s="6"/>
      <c r="R697" s="8"/>
      <c r="S697" s="8"/>
      <c r="T697" s="18">
        <v>20306.3</v>
      </c>
      <c r="U697" s="8"/>
      <c r="V697" s="4">
        <v>38971</v>
      </c>
      <c r="W697" s="6" t="s">
        <v>27</v>
      </c>
      <c r="Y697" s="11" t="s">
        <v>23</v>
      </c>
      <c r="AB697" s="23"/>
      <c r="AG697" s="23"/>
      <c r="AH697" s="19"/>
      <c r="AI697" s="19"/>
      <c r="AL697"/>
      <c r="AM697" s="19"/>
    </row>
    <row r="698" spans="1:39" s="9" customFormat="1" ht="15" customHeight="1" x14ac:dyDescent="0.25">
      <c r="A698" s="11" t="s">
        <v>23</v>
      </c>
      <c r="B698" s="12" t="s">
        <v>172</v>
      </c>
      <c r="C698" s="12" t="s">
        <v>24</v>
      </c>
      <c r="D698" s="12" t="s">
        <v>799</v>
      </c>
      <c r="E698" s="12" t="s">
        <v>1814</v>
      </c>
      <c r="F698" s="12" t="s">
        <v>2932</v>
      </c>
      <c r="G698" s="12" t="s">
        <v>25</v>
      </c>
      <c r="H698" s="12">
        <v>2001350741</v>
      </c>
      <c r="I698" s="12" t="s">
        <v>3869</v>
      </c>
      <c r="J698" s="13"/>
      <c r="K698" s="13"/>
      <c r="L698" s="14"/>
      <c r="M698" s="7"/>
      <c r="N698" s="6"/>
      <c r="O698" s="12" t="s">
        <v>26</v>
      </c>
      <c r="P698" s="6"/>
      <c r="Q698" s="6"/>
      <c r="R698" s="8"/>
      <c r="S698" s="8"/>
      <c r="T698" s="18">
        <v>6310</v>
      </c>
      <c r="U698" s="8"/>
      <c r="V698" s="4">
        <v>38978</v>
      </c>
      <c r="W698" s="6" t="s">
        <v>27</v>
      </c>
      <c r="Y698" s="11" t="s">
        <v>23</v>
      </c>
      <c r="AB698" s="23"/>
      <c r="AG698" s="23"/>
      <c r="AH698" s="19"/>
      <c r="AI698" s="19"/>
      <c r="AL698"/>
      <c r="AM698" s="19"/>
    </row>
    <row r="699" spans="1:39" s="9" customFormat="1" ht="15" customHeight="1" x14ac:dyDescent="0.25">
      <c r="A699" s="11" t="s">
        <v>23</v>
      </c>
      <c r="B699" s="12" t="s">
        <v>172</v>
      </c>
      <c r="C699" s="12" t="s">
        <v>24</v>
      </c>
      <c r="D699" s="12">
        <v>0</v>
      </c>
      <c r="E699" s="12" t="s">
        <v>1815</v>
      </c>
      <c r="F699" s="12" t="s">
        <v>2933</v>
      </c>
      <c r="G699" s="12" t="s">
        <v>25</v>
      </c>
      <c r="H699" s="12">
        <v>2001305584</v>
      </c>
      <c r="I699" s="12" t="s">
        <v>3869</v>
      </c>
      <c r="J699" s="13"/>
      <c r="K699" s="13"/>
      <c r="L699" s="14"/>
      <c r="M699" s="7"/>
      <c r="N699" s="6"/>
      <c r="O699" s="12" t="s">
        <v>26</v>
      </c>
      <c r="P699" s="6"/>
      <c r="Q699" s="6"/>
      <c r="R699" s="8"/>
      <c r="S699" s="8"/>
      <c r="T699" s="18">
        <v>2912</v>
      </c>
      <c r="U699" s="8"/>
      <c r="V699" s="4">
        <v>38980</v>
      </c>
      <c r="W699" s="6" t="s">
        <v>27</v>
      </c>
      <c r="Y699" s="11" t="s">
        <v>23</v>
      </c>
      <c r="AB699" s="23"/>
      <c r="AG699" s="23"/>
      <c r="AH699" s="19"/>
      <c r="AI699" s="19"/>
      <c r="AL699"/>
      <c r="AM699" s="19"/>
    </row>
    <row r="700" spans="1:39" s="9" customFormat="1" ht="15" customHeight="1" x14ac:dyDescent="0.25">
      <c r="A700" s="11" t="s">
        <v>23</v>
      </c>
      <c r="B700" s="12" t="s">
        <v>172</v>
      </c>
      <c r="C700" s="12" t="s">
        <v>24</v>
      </c>
      <c r="D700" s="12" t="s">
        <v>800</v>
      </c>
      <c r="E700" s="12" t="s">
        <v>1816</v>
      </c>
      <c r="F700" s="12" t="s">
        <v>2934</v>
      </c>
      <c r="G700" s="12" t="s">
        <v>25</v>
      </c>
      <c r="H700" s="12">
        <v>2001350431</v>
      </c>
      <c r="I700" s="12" t="s">
        <v>3869</v>
      </c>
      <c r="J700" s="13"/>
      <c r="K700" s="13"/>
      <c r="L700" s="14"/>
      <c r="M700" s="7"/>
      <c r="N700" s="6"/>
      <c r="O700" s="12" t="s">
        <v>26</v>
      </c>
      <c r="P700" s="6"/>
      <c r="Q700" s="6"/>
      <c r="R700" s="8"/>
      <c r="S700" s="8"/>
      <c r="T700" s="18">
        <v>1828</v>
      </c>
      <c r="U700" s="8"/>
      <c r="V700" s="4">
        <v>38986</v>
      </c>
      <c r="W700" s="6" t="s">
        <v>27</v>
      </c>
      <c r="Y700" s="11" t="s">
        <v>23</v>
      </c>
      <c r="AB700" s="23"/>
      <c r="AG700" s="23"/>
      <c r="AH700" s="19"/>
      <c r="AI700" s="19"/>
      <c r="AL700"/>
      <c r="AM700" s="19"/>
    </row>
    <row r="701" spans="1:39" s="9" customFormat="1" ht="15" customHeight="1" x14ac:dyDescent="0.25">
      <c r="A701" s="11" t="s">
        <v>23</v>
      </c>
      <c r="B701" s="12" t="s">
        <v>172</v>
      </c>
      <c r="C701" s="12" t="s">
        <v>24</v>
      </c>
      <c r="D701" s="12" t="s">
        <v>801</v>
      </c>
      <c r="E701" s="12" t="s">
        <v>1817</v>
      </c>
      <c r="F701" s="12" t="s">
        <v>2935</v>
      </c>
      <c r="G701" s="12" t="s">
        <v>25</v>
      </c>
      <c r="H701" s="12">
        <v>2001350105</v>
      </c>
      <c r="I701" s="12" t="s">
        <v>3869</v>
      </c>
      <c r="J701" s="13"/>
      <c r="K701" s="13"/>
      <c r="L701" s="14"/>
      <c r="M701" s="7"/>
      <c r="N701" s="6"/>
      <c r="O701" s="12" t="s">
        <v>26</v>
      </c>
      <c r="P701" s="6"/>
      <c r="Q701" s="6"/>
      <c r="R701" s="8"/>
      <c r="S701" s="8"/>
      <c r="T701" s="18">
        <v>8187</v>
      </c>
      <c r="U701" s="8"/>
      <c r="V701" s="4">
        <v>39022</v>
      </c>
      <c r="W701" s="6" t="s">
        <v>27</v>
      </c>
      <c r="Y701" s="11" t="s">
        <v>23</v>
      </c>
      <c r="AB701" s="23"/>
      <c r="AG701" s="23"/>
      <c r="AH701" s="19"/>
      <c r="AI701" s="19"/>
      <c r="AL701"/>
      <c r="AM701" s="19"/>
    </row>
    <row r="702" spans="1:39" s="9" customFormat="1" ht="15" customHeight="1" x14ac:dyDescent="0.25">
      <c r="A702" s="11" t="s">
        <v>66</v>
      </c>
      <c r="B702" s="12" t="s">
        <v>173</v>
      </c>
      <c r="C702" s="12" t="s">
        <v>24</v>
      </c>
      <c r="D702" s="12" t="s">
        <v>802</v>
      </c>
      <c r="E702" s="12" t="s">
        <v>67</v>
      </c>
      <c r="F702" s="12" t="s">
        <v>2936</v>
      </c>
      <c r="G702" s="12" t="s">
        <v>25</v>
      </c>
      <c r="H702" s="12">
        <v>2000804153</v>
      </c>
      <c r="I702" s="12" t="s">
        <v>3870</v>
      </c>
      <c r="J702" s="13"/>
      <c r="K702" s="13"/>
      <c r="L702" s="14"/>
      <c r="M702" s="7"/>
      <c r="N702" s="6"/>
      <c r="O702" s="12" t="s">
        <v>26</v>
      </c>
      <c r="P702" s="6"/>
      <c r="Q702" s="6"/>
      <c r="R702" s="8"/>
      <c r="S702" s="8"/>
      <c r="T702" s="18">
        <v>1249.28</v>
      </c>
      <c r="U702" s="8"/>
      <c r="V702" s="4">
        <v>38735</v>
      </c>
      <c r="W702" s="6" t="s">
        <v>27</v>
      </c>
      <c r="Y702" s="11" t="s">
        <v>66</v>
      </c>
      <c r="AB702" s="23"/>
      <c r="AG702" s="23"/>
      <c r="AH702" s="19"/>
      <c r="AI702" s="19"/>
      <c r="AL702"/>
      <c r="AM702" s="19"/>
    </row>
    <row r="703" spans="1:39" s="9" customFormat="1" ht="15" customHeight="1" x14ac:dyDescent="0.25">
      <c r="A703" s="11" t="s">
        <v>66</v>
      </c>
      <c r="B703" s="12" t="s">
        <v>173</v>
      </c>
      <c r="C703" s="12" t="s">
        <v>24</v>
      </c>
      <c r="D703" s="12" t="s">
        <v>803</v>
      </c>
      <c r="E703" s="12" t="s">
        <v>1818</v>
      </c>
      <c r="F703" s="12" t="s">
        <v>2937</v>
      </c>
      <c r="G703" s="12" t="s">
        <v>25</v>
      </c>
      <c r="H703" s="12">
        <v>2000796096</v>
      </c>
      <c r="I703" s="12" t="s">
        <v>3870</v>
      </c>
      <c r="J703" s="13"/>
      <c r="K703" s="13"/>
      <c r="L703" s="14"/>
      <c r="M703" s="7"/>
      <c r="N703" s="6"/>
      <c r="O703" s="12" t="s">
        <v>26</v>
      </c>
      <c r="P703" s="6"/>
      <c r="Q703" s="6"/>
      <c r="R703" s="8"/>
      <c r="S703" s="8"/>
      <c r="T703" s="18">
        <v>3431.04</v>
      </c>
      <c r="U703" s="8"/>
      <c r="V703" s="4">
        <v>38742</v>
      </c>
      <c r="W703" s="6" t="s">
        <v>27</v>
      </c>
      <c r="Y703" s="11" t="s">
        <v>66</v>
      </c>
      <c r="AB703" s="23"/>
      <c r="AG703" s="23"/>
      <c r="AH703" s="19"/>
      <c r="AI703" s="19"/>
      <c r="AL703"/>
      <c r="AM703" s="19"/>
    </row>
    <row r="704" spans="1:39" s="9" customFormat="1" ht="15" customHeight="1" x14ac:dyDescent="0.25">
      <c r="A704" s="11" t="s">
        <v>66</v>
      </c>
      <c r="B704" s="12" t="s">
        <v>173</v>
      </c>
      <c r="C704" s="12" t="s">
        <v>24</v>
      </c>
      <c r="D704" s="12" t="s">
        <v>804</v>
      </c>
      <c r="E704" s="12" t="s">
        <v>1819</v>
      </c>
      <c r="F704" s="12" t="s">
        <v>2938</v>
      </c>
      <c r="G704" s="12" t="s">
        <v>25</v>
      </c>
      <c r="H704" s="12">
        <v>2000799133</v>
      </c>
      <c r="I704" s="12" t="s">
        <v>3869</v>
      </c>
      <c r="J704" s="13"/>
      <c r="K704" s="13"/>
      <c r="L704" s="14"/>
      <c r="M704" s="7"/>
      <c r="N704" s="6"/>
      <c r="O704" s="12" t="s">
        <v>26</v>
      </c>
      <c r="P704" s="6"/>
      <c r="Q704" s="6"/>
      <c r="R704" s="8"/>
      <c r="S704" s="8"/>
      <c r="T704" s="18">
        <v>23941.4</v>
      </c>
      <c r="U704" s="8"/>
      <c r="V704" s="4">
        <v>38765</v>
      </c>
      <c r="W704" s="6" t="s">
        <v>27</v>
      </c>
      <c r="Y704" s="11" t="s">
        <v>66</v>
      </c>
      <c r="AB704" s="23"/>
      <c r="AG704" s="23"/>
      <c r="AH704" s="19"/>
      <c r="AI704" s="19"/>
      <c r="AL704"/>
      <c r="AM704" s="19"/>
    </row>
    <row r="705" spans="1:39" s="9" customFormat="1" ht="15" customHeight="1" x14ac:dyDescent="0.25">
      <c r="A705" s="11" t="s">
        <v>66</v>
      </c>
      <c r="B705" s="12" t="s">
        <v>173</v>
      </c>
      <c r="C705" s="12" t="s">
        <v>24</v>
      </c>
      <c r="D705" s="12" t="s">
        <v>805</v>
      </c>
      <c r="E705" s="12" t="s">
        <v>1820</v>
      </c>
      <c r="F705" s="12" t="s">
        <v>2939</v>
      </c>
      <c r="G705" s="12" t="s">
        <v>25</v>
      </c>
      <c r="H705" s="12">
        <v>2000796638</v>
      </c>
      <c r="I705" s="12" t="s">
        <v>3870</v>
      </c>
      <c r="J705" s="13"/>
      <c r="K705" s="13"/>
      <c r="L705" s="14"/>
      <c r="M705" s="7"/>
      <c r="N705" s="6"/>
      <c r="O705" s="12" t="s">
        <v>26</v>
      </c>
      <c r="P705" s="6"/>
      <c r="Q705" s="6"/>
      <c r="R705" s="8"/>
      <c r="S705" s="8"/>
      <c r="T705" s="18">
        <v>12620.47</v>
      </c>
      <c r="U705" s="8"/>
      <c r="V705" s="4">
        <v>38798</v>
      </c>
      <c r="W705" s="6" t="s">
        <v>27</v>
      </c>
      <c r="Y705" s="11" t="s">
        <v>66</v>
      </c>
      <c r="AB705" s="23"/>
      <c r="AG705" s="23"/>
      <c r="AH705" s="19"/>
      <c r="AI705" s="19"/>
      <c r="AL705"/>
      <c r="AM705" s="19"/>
    </row>
    <row r="706" spans="1:39" s="9" customFormat="1" ht="15" customHeight="1" x14ac:dyDescent="0.25">
      <c r="A706" s="11" t="s">
        <v>66</v>
      </c>
      <c r="B706" s="12" t="s">
        <v>173</v>
      </c>
      <c r="C706" s="12" t="s">
        <v>24</v>
      </c>
      <c r="D706" s="12" t="s">
        <v>806</v>
      </c>
      <c r="E706" s="12" t="s">
        <v>1821</v>
      </c>
      <c r="F706" s="12" t="s">
        <v>2940</v>
      </c>
      <c r="G706" s="12" t="s">
        <v>25</v>
      </c>
      <c r="H706" s="12">
        <v>2000804803</v>
      </c>
      <c r="I706" s="12" t="s">
        <v>3869</v>
      </c>
      <c r="J706" s="13"/>
      <c r="K706" s="13"/>
      <c r="L706" s="14"/>
      <c r="M706" s="7"/>
      <c r="N706" s="6"/>
      <c r="O706" s="12" t="s">
        <v>26</v>
      </c>
      <c r="P706" s="6"/>
      <c r="Q706" s="6"/>
      <c r="R706" s="8"/>
      <c r="S706" s="8"/>
      <c r="T706" s="18">
        <v>3087</v>
      </c>
      <c r="U706" s="8"/>
      <c r="V706" s="4">
        <v>38805</v>
      </c>
      <c r="W706" s="6" t="s">
        <v>27</v>
      </c>
      <c r="Y706" s="11" t="s">
        <v>66</v>
      </c>
      <c r="AB706" s="23"/>
      <c r="AG706" s="23"/>
      <c r="AH706" s="19"/>
      <c r="AI706" s="19"/>
      <c r="AL706"/>
      <c r="AM706" s="19"/>
    </row>
    <row r="707" spans="1:39" s="9" customFormat="1" ht="15" customHeight="1" x14ac:dyDescent="0.25">
      <c r="A707" s="11" t="s">
        <v>66</v>
      </c>
      <c r="B707" s="12" t="s">
        <v>173</v>
      </c>
      <c r="C707" s="12" t="s">
        <v>24</v>
      </c>
      <c r="D707" s="12">
        <v>0</v>
      </c>
      <c r="E707" s="12" t="s">
        <v>96</v>
      </c>
      <c r="F707" s="12" t="s">
        <v>97</v>
      </c>
      <c r="G707" s="12" t="s">
        <v>25</v>
      </c>
      <c r="H707" s="12">
        <v>2000812415</v>
      </c>
      <c r="I707" s="12" t="s">
        <v>3869</v>
      </c>
      <c r="J707" s="13"/>
      <c r="K707" s="13"/>
      <c r="L707" s="14"/>
      <c r="M707" s="7"/>
      <c r="N707" s="6"/>
      <c r="O707" s="12" t="s">
        <v>26</v>
      </c>
      <c r="P707" s="6"/>
      <c r="Q707" s="6"/>
      <c r="R707" s="8"/>
      <c r="S707" s="8"/>
      <c r="T707" s="18">
        <v>4803.09</v>
      </c>
      <c r="U707" s="8"/>
      <c r="V707" s="4">
        <v>38855</v>
      </c>
      <c r="W707" s="6" t="s">
        <v>27</v>
      </c>
      <c r="Y707" s="11" t="s">
        <v>66</v>
      </c>
      <c r="AB707" s="23"/>
      <c r="AG707" s="23"/>
      <c r="AH707" s="19"/>
      <c r="AI707" s="19"/>
      <c r="AL707"/>
      <c r="AM707" s="19"/>
    </row>
    <row r="708" spans="1:39" s="9" customFormat="1" ht="15" customHeight="1" x14ac:dyDescent="0.25">
      <c r="A708" s="11" t="s">
        <v>66</v>
      </c>
      <c r="B708" s="12" t="s">
        <v>173</v>
      </c>
      <c r="C708" s="12" t="s">
        <v>24</v>
      </c>
      <c r="D708" s="12" t="s">
        <v>87</v>
      </c>
      <c r="E708" s="12" t="s">
        <v>1822</v>
      </c>
      <c r="F708" s="12" t="s">
        <v>2941</v>
      </c>
      <c r="G708" s="12" t="s">
        <v>25</v>
      </c>
      <c r="H708" s="12">
        <v>2000809481</v>
      </c>
      <c r="I708" s="12" t="s">
        <v>3870</v>
      </c>
      <c r="J708" s="13"/>
      <c r="K708" s="13"/>
      <c r="L708" s="14"/>
      <c r="M708" s="7"/>
      <c r="N708" s="6"/>
      <c r="O708" s="12" t="s">
        <v>26</v>
      </c>
      <c r="P708" s="6"/>
      <c r="Q708" s="6"/>
      <c r="R708" s="8"/>
      <c r="S708" s="8"/>
      <c r="T708" s="18">
        <v>970.45</v>
      </c>
      <c r="U708" s="8"/>
      <c r="V708" s="4">
        <v>38869</v>
      </c>
      <c r="W708" s="6" t="s">
        <v>27</v>
      </c>
      <c r="Y708" s="11" t="s">
        <v>66</v>
      </c>
      <c r="AB708" s="23"/>
      <c r="AG708" s="23"/>
      <c r="AH708" s="19"/>
      <c r="AI708" s="19"/>
      <c r="AL708"/>
      <c r="AM708" s="19"/>
    </row>
    <row r="709" spans="1:39" s="9" customFormat="1" ht="15" customHeight="1" x14ac:dyDescent="0.25">
      <c r="A709" s="11" t="s">
        <v>66</v>
      </c>
      <c r="B709" s="12" t="s">
        <v>173</v>
      </c>
      <c r="C709" s="12" t="s">
        <v>24</v>
      </c>
      <c r="D709" s="12" t="s">
        <v>807</v>
      </c>
      <c r="E709" s="12" t="s">
        <v>1823</v>
      </c>
      <c r="F709" s="12" t="s">
        <v>2942</v>
      </c>
      <c r="G709" s="12" t="s">
        <v>25</v>
      </c>
      <c r="H709" s="12">
        <v>2000799737</v>
      </c>
      <c r="I709" s="12" t="s">
        <v>3869</v>
      </c>
      <c r="J709" s="13"/>
      <c r="K709" s="13"/>
      <c r="L709" s="14"/>
      <c r="M709" s="7"/>
      <c r="N709" s="6"/>
      <c r="O709" s="12" t="s">
        <v>26</v>
      </c>
      <c r="P709" s="6"/>
      <c r="Q709" s="6"/>
      <c r="R709" s="8"/>
      <c r="S709" s="8"/>
      <c r="T709" s="18">
        <v>18287</v>
      </c>
      <c r="U709" s="8"/>
      <c r="V709" s="4">
        <v>38876</v>
      </c>
      <c r="W709" s="6" t="s">
        <v>27</v>
      </c>
      <c r="Y709" s="11" t="s">
        <v>66</v>
      </c>
      <c r="AB709" s="23"/>
      <c r="AG709" s="23"/>
      <c r="AH709" s="19"/>
      <c r="AI709" s="19"/>
      <c r="AL709"/>
      <c r="AM709" s="19"/>
    </row>
    <row r="710" spans="1:39" s="9" customFormat="1" ht="15" customHeight="1" x14ac:dyDescent="0.25">
      <c r="A710" s="11" t="s">
        <v>66</v>
      </c>
      <c r="B710" s="12" t="s">
        <v>173</v>
      </c>
      <c r="C710" s="12" t="s">
        <v>24</v>
      </c>
      <c r="D710" s="12" t="s">
        <v>808</v>
      </c>
      <c r="E710" s="12" t="s">
        <v>1824</v>
      </c>
      <c r="F710" s="12" t="s">
        <v>2943</v>
      </c>
      <c r="G710" s="12" t="s">
        <v>25</v>
      </c>
      <c r="H710" s="12">
        <v>2000804398</v>
      </c>
      <c r="I710" s="12" t="s">
        <v>3870</v>
      </c>
      <c r="J710" s="13"/>
      <c r="K710" s="13"/>
      <c r="L710" s="14"/>
      <c r="M710" s="7"/>
      <c r="N710" s="6"/>
      <c r="O710" s="12" t="s">
        <v>26</v>
      </c>
      <c r="P710" s="6"/>
      <c r="Q710" s="6"/>
      <c r="R710" s="8"/>
      <c r="S710" s="8"/>
      <c r="T710" s="18">
        <v>77.180000000000007</v>
      </c>
      <c r="U710" s="8"/>
      <c r="V710" s="4">
        <v>38880</v>
      </c>
      <c r="W710" s="6" t="s">
        <v>27</v>
      </c>
      <c r="Y710" s="11" t="s">
        <v>66</v>
      </c>
      <c r="AB710" s="23"/>
      <c r="AG710" s="23"/>
      <c r="AH710" s="19"/>
      <c r="AI710" s="19"/>
      <c r="AL710"/>
      <c r="AM710" s="19"/>
    </row>
    <row r="711" spans="1:39" s="9" customFormat="1" ht="15" customHeight="1" x14ac:dyDescent="0.25">
      <c r="A711" s="11" t="s">
        <v>66</v>
      </c>
      <c r="B711" s="12" t="s">
        <v>173</v>
      </c>
      <c r="C711" s="12" t="s">
        <v>24</v>
      </c>
      <c r="D711" s="12" t="s">
        <v>809</v>
      </c>
      <c r="E711" s="12" t="s">
        <v>1825</v>
      </c>
      <c r="F711" s="12" t="s">
        <v>2944</v>
      </c>
      <c r="G711" s="12" t="s">
        <v>25</v>
      </c>
      <c r="H711" s="12">
        <v>2000799818</v>
      </c>
      <c r="I711" s="12" t="s">
        <v>3869</v>
      </c>
      <c r="J711" s="13"/>
      <c r="K711" s="13"/>
      <c r="L711" s="14"/>
      <c r="M711" s="7"/>
      <c r="N711" s="6"/>
      <c r="O711" s="12" t="s">
        <v>26</v>
      </c>
      <c r="P711" s="6"/>
      <c r="Q711" s="6"/>
      <c r="R711" s="8"/>
      <c r="S711" s="8"/>
      <c r="T711" s="18">
        <v>38478</v>
      </c>
      <c r="U711" s="8"/>
      <c r="V711" s="4">
        <v>38904</v>
      </c>
      <c r="W711" s="6" t="s">
        <v>27</v>
      </c>
      <c r="Y711" s="11" t="s">
        <v>66</v>
      </c>
      <c r="AB711" s="23"/>
      <c r="AG711" s="23"/>
      <c r="AH711" s="19"/>
      <c r="AI711" s="19"/>
      <c r="AL711"/>
      <c r="AM711" s="19"/>
    </row>
    <row r="712" spans="1:39" s="9" customFormat="1" ht="15" customHeight="1" x14ac:dyDescent="0.25">
      <c r="A712" s="11" t="s">
        <v>66</v>
      </c>
      <c r="B712" s="12" t="s">
        <v>173</v>
      </c>
      <c r="C712" s="12" t="s">
        <v>24</v>
      </c>
      <c r="D712" s="12" t="s">
        <v>810</v>
      </c>
      <c r="E712" s="12" t="s">
        <v>1826</v>
      </c>
      <c r="F712" s="12" t="s">
        <v>2945</v>
      </c>
      <c r="G712" s="12" t="s">
        <v>25</v>
      </c>
      <c r="H712" s="12">
        <v>2000800147</v>
      </c>
      <c r="I712" s="12" t="s">
        <v>3869</v>
      </c>
      <c r="J712" s="13"/>
      <c r="K712" s="13"/>
      <c r="L712" s="14"/>
      <c r="M712" s="7"/>
      <c r="N712" s="6"/>
      <c r="O712" s="12" t="s">
        <v>26</v>
      </c>
      <c r="P712" s="6"/>
      <c r="Q712" s="6"/>
      <c r="R712" s="8"/>
      <c r="S712" s="8"/>
      <c r="T712" s="18">
        <v>4964</v>
      </c>
      <c r="U712" s="8"/>
      <c r="V712" s="4">
        <v>38906</v>
      </c>
      <c r="W712" s="6" t="s">
        <v>27</v>
      </c>
      <c r="Y712" s="11" t="s">
        <v>66</v>
      </c>
      <c r="AB712" s="23"/>
      <c r="AG712" s="23"/>
      <c r="AH712" s="19"/>
      <c r="AI712" s="19"/>
      <c r="AL712"/>
      <c r="AM712" s="19"/>
    </row>
    <row r="713" spans="1:39" s="9" customFormat="1" ht="15" customHeight="1" x14ac:dyDescent="0.25">
      <c r="A713" s="11" t="s">
        <v>66</v>
      </c>
      <c r="B713" s="12" t="s">
        <v>173</v>
      </c>
      <c r="C713" s="12" t="s">
        <v>24</v>
      </c>
      <c r="D713" s="12" t="s">
        <v>811</v>
      </c>
      <c r="E713" s="12" t="s">
        <v>1827</v>
      </c>
      <c r="F713" s="12" t="s">
        <v>2946</v>
      </c>
      <c r="G713" s="12" t="s">
        <v>25</v>
      </c>
      <c r="H713" s="12">
        <v>2000799443</v>
      </c>
      <c r="I713" s="12" t="s">
        <v>3869</v>
      </c>
      <c r="J713" s="13"/>
      <c r="K713" s="13"/>
      <c r="L713" s="14"/>
      <c r="M713" s="7"/>
      <c r="N713" s="6"/>
      <c r="O713" s="12" t="s">
        <v>26</v>
      </c>
      <c r="P713" s="6"/>
      <c r="Q713" s="6"/>
      <c r="R713" s="8"/>
      <c r="S713" s="8"/>
      <c r="T713" s="18">
        <v>1312</v>
      </c>
      <c r="U713" s="8"/>
      <c r="V713" s="4">
        <v>38941</v>
      </c>
      <c r="W713" s="6" t="s">
        <v>27</v>
      </c>
      <c r="Y713" s="11" t="s">
        <v>66</v>
      </c>
      <c r="AB713" s="23"/>
      <c r="AG713" s="23"/>
      <c r="AH713" s="19"/>
      <c r="AI713" s="19"/>
      <c r="AL713"/>
      <c r="AM713" s="19"/>
    </row>
    <row r="714" spans="1:39" s="9" customFormat="1" ht="15" customHeight="1" x14ac:dyDescent="0.25">
      <c r="A714" s="11" t="s">
        <v>66</v>
      </c>
      <c r="B714" s="12" t="s">
        <v>173</v>
      </c>
      <c r="C714" s="12" t="s">
        <v>24</v>
      </c>
      <c r="D714" s="12" t="s">
        <v>812</v>
      </c>
      <c r="E714" s="12" t="s">
        <v>1828</v>
      </c>
      <c r="F714" s="12" t="s">
        <v>2947</v>
      </c>
      <c r="G714" s="12" t="s">
        <v>25</v>
      </c>
      <c r="H714" s="12">
        <v>2000796282</v>
      </c>
      <c r="I714" s="12" t="s">
        <v>3870</v>
      </c>
      <c r="J714" s="13"/>
      <c r="K714" s="13"/>
      <c r="L714" s="14"/>
      <c r="M714" s="7"/>
      <c r="N714" s="6"/>
      <c r="O714" s="12" t="s">
        <v>26</v>
      </c>
      <c r="P714" s="6"/>
      <c r="Q714" s="6"/>
      <c r="R714" s="8"/>
      <c r="S714" s="8"/>
      <c r="T714" s="18">
        <v>14980.92</v>
      </c>
      <c r="U714" s="8"/>
      <c r="V714" s="4">
        <v>38947</v>
      </c>
      <c r="W714" s="6" t="s">
        <v>27</v>
      </c>
      <c r="Y714" s="11" t="s">
        <v>66</v>
      </c>
      <c r="AB714" s="23"/>
      <c r="AG714" s="23"/>
      <c r="AH714" s="19"/>
      <c r="AI714" s="19"/>
      <c r="AL714"/>
      <c r="AM714" s="19"/>
    </row>
    <row r="715" spans="1:39" s="9" customFormat="1" ht="15" customHeight="1" x14ac:dyDescent="0.25">
      <c r="A715" s="11" t="s">
        <v>66</v>
      </c>
      <c r="B715" s="12" t="s">
        <v>173</v>
      </c>
      <c r="C715" s="12" t="s">
        <v>24</v>
      </c>
      <c r="D715" s="12" t="s">
        <v>813</v>
      </c>
      <c r="E715" s="12" t="s">
        <v>1705</v>
      </c>
      <c r="F715" s="12" t="s">
        <v>2948</v>
      </c>
      <c r="G715" s="12" t="s">
        <v>25</v>
      </c>
      <c r="H715" s="12">
        <v>2000809465</v>
      </c>
      <c r="I715" s="12" t="s">
        <v>3870</v>
      </c>
      <c r="J715" s="13"/>
      <c r="K715" s="13"/>
      <c r="L715" s="14"/>
      <c r="M715" s="7"/>
      <c r="N715" s="6"/>
      <c r="O715" s="12" t="s">
        <v>26</v>
      </c>
      <c r="P715" s="6"/>
      <c r="Q715" s="6"/>
      <c r="R715" s="8"/>
      <c r="S715" s="8"/>
      <c r="T715" s="18">
        <v>2692.58</v>
      </c>
      <c r="U715" s="8"/>
      <c r="V715" s="4">
        <v>38953</v>
      </c>
      <c r="W715" s="6" t="s">
        <v>27</v>
      </c>
      <c r="Y715" s="11" t="s">
        <v>66</v>
      </c>
      <c r="AB715" s="23"/>
      <c r="AG715" s="23"/>
      <c r="AH715" s="19"/>
      <c r="AI715" s="19"/>
      <c r="AL715"/>
      <c r="AM715" s="19"/>
    </row>
    <row r="716" spans="1:39" s="9" customFormat="1" ht="15" customHeight="1" x14ac:dyDescent="0.25">
      <c r="A716" s="11" t="s">
        <v>66</v>
      </c>
      <c r="B716" s="12" t="s">
        <v>173</v>
      </c>
      <c r="C716" s="12" t="s">
        <v>24</v>
      </c>
      <c r="D716" s="12" t="s">
        <v>814</v>
      </c>
      <c r="E716" s="12" t="s">
        <v>1829</v>
      </c>
      <c r="F716" s="12" t="s">
        <v>2949</v>
      </c>
      <c r="G716" s="12" t="s">
        <v>25</v>
      </c>
      <c r="H716" s="12">
        <v>2000800344</v>
      </c>
      <c r="I716" s="12" t="s">
        <v>3869</v>
      </c>
      <c r="J716" s="13"/>
      <c r="K716" s="13"/>
      <c r="L716" s="14"/>
      <c r="M716" s="7"/>
      <c r="N716" s="6"/>
      <c r="O716" s="12" t="s">
        <v>26</v>
      </c>
      <c r="P716" s="6"/>
      <c r="Q716" s="6"/>
      <c r="R716" s="8"/>
      <c r="S716" s="8"/>
      <c r="T716" s="18">
        <v>1512</v>
      </c>
      <c r="U716" s="8"/>
      <c r="V716" s="4">
        <v>38969</v>
      </c>
      <c r="W716" s="6" t="s">
        <v>27</v>
      </c>
      <c r="Y716" s="11" t="s">
        <v>66</v>
      </c>
      <c r="AB716" s="23"/>
      <c r="AG716" s="23"/>
      <c r="AH716" s="19"/>
      <c r="AI716" s="19"/>
      <c r="AL716"/>
      <c r="AM716" s="19"/>
    </row>
    <row r="717" spans="1:39" s="9" customFormat="1" ht="15" customHeight="1" x14ac:dyDescent="0.25">
      <c r="A717" s="11" t="s">
        <v>66</v>
      </c>
      <c r="B717" s="12" t="s">
        <v>173</v>
      </c>
      <c r="C717" s="12" t="s">
        <v>24</v>
      </c>
      <c r="D717" s="12" t="s">
        <v>815</v>
      </c>
      <c r="E717" s="12" t="s">
        <v>1830</v>
      </c>
      <c r="F717" s="12" t="s">
        <v>2950</v>
      </c>
      <c r="G717" s="12" t="s">
        <v>25</v>
      </c>
      <c r="H717" s="12">
        <v>2000797203</v>
      </c>
      <c r="I717" s="12" t="s">
        <v>3870</v>
      </c>
      <c r="J717" s="13"/>
      <c r="K717" s="13"/>
      <c r="L717" s="14"/>
      <c r="M717" s="7"/>
      <c r="N717" s="6"/>
      <c r="O717" s="12" t="s">
        <v>26</v>
      </c>
      <c r="P717" s="6"/>
      <c r="Q717" s="6"/>
      <c r="R717" s="8"/>
      <c r="S717" s="8"/>
      <c r="T717" s="18">
        <v>945.96</v>
      </c>
      <c r="U717" s="8"/>
      <c r="V717" s="4">
        <v>38978</v>
      </c>
      <c r="W717" s="6" t="s">
        <v>27</v>
      </c>
      <c r="Y717" s="11" t="s">
        <v>66</v>
      </c>
      <c r="AB717" s="23"/>
      <c r="AG717" s="23"/>
      <c r="AH717" s="19"/>
      <c r="AI717" s="19"/>
      <c r="AL717"/>
      <c r="AM717" s="19"/>
    </row>
    <row r="718" spans="1:39" s="9" customFormat="1" ht="15" customHeight="1" x14ac:dyDescent="0.25">
      <c r="A718" s="11" t="s">
        <v>66</v>
      </c>
      <c r="B718" s="12" t="s">
        <v>173</v>
      </c>
      <c r="C718" s="12" t="s">
        <v>24</v>
      </c>
      <c r="D718" s="12" t="s">
        <v>816</v>
      </c>
      <c r="E718" s="12" t="s">
        <v>1831</v>
      </c>
      <c r="F718" s="12" t="s">
        <v>2951</v>
      </c>
      <c r="G718" s="12" t="s">
        <v>25</v>
      </c>
      <c r="H718" s="12">
        <v>2000800457</v>
      </c>
      <c r="I718" s="12" t="s">
        <v>3869</v>
      </c>
      <c r="J718" s="13"/>
      <c r="K718" s="13"/>
      <c r="L718" s="14"/>
      <c r="M718" s="7"/>
      <c r="N718" s="6"/>
      <c r="O718" s="12" t="s">
        <v>26</v>
      </c>
      <c r="P718" s="6"/>
      <c r="Q718" s="6"/>
      <c r="R718" s="8"/>
      <c r="S718" s="8"/>
      <c r="T718" s="18">
        <v>3170</v>
      </c>
      <c r="U718" s="8"/>
      <c r="V718" s="4">
        <v>39021</v>
      </c>
      <c r="W718" s="6" t="s">
        <v>27</v>
      </c>
      <c r="Y718" s="11" t="s">
        <v>66</v>
      </c>
      <c r="AB718" s="23"/>
      <c r="AG718" s="23"/>
      <c r="AH718" s="19"/>
      <c r="AI718" s="19"/>
      <c r="AL718"/>
      <c r="AM718" s="19"/>
    </row>
    <row r="719" spans="1:39" s="9" customFormat="1" ht="15" customHeight="1" x14ac:dyDescent="0.25">
      <c r="A719" s="11" t="s">
        <v>66</v>
      </c>
      <c r="B719" s="12" t="s">
        <v>173</v>
      </c>
      <c r="C719" s="12" t="s">
        <v>24</v>
      </c>
      <c r="D719" s="12" t="s">
        <v>817</v>
      </c>
      <c r="E719" s="12" t="s">
        <v>1832</v>
      </c>
      <c r="F719" s="12" t="s">
        <v>2952</v>
      </c>
      <c r="G719" s="12" t="s">
        <v>25</v>
      </c>
      <c r="H719" s="12">
        <v>2000799761</v>
      </c>
      <c r="I719" s="12" t="s">
        <v>3869</v>
      </c>
      <c r="J719" s="13"/>
      <c r="K719" s="13"/>
      <c r="L719" s="14"/>
      <c r="M719" s="7"/>
      <c r="N719" s="6"/>
      <c r="O719" s="12" t="s">
        <v>26</v>
      </c>
      <c r="P719" s="6"/>
      <c r="Q719" s="6"/>
      <c r="R719" s="8"/>
      <c r="S719" s="8"/>
      <c r="T719" s="18">
        <v>414</v>
      </c>
      <c r="U719" s="8"/>
      <c r="V719" s="4">
        <v>39038</v>
      </c>
      <c r="W719" s="6" t="s">
        <v>27</v>
      </c>
      <c r="Y719" s="11" t="s">
        <v>66</v>
      </c>
      <c r="AB719" s="23"/>
      <c r="AG719" s="23"/>
      <c r="AH719" s="19"/>
      <c r="AI719" s="19"/>
      <c r="AL719"/>
      <c r="AM719" s="19"/>
    </row>
    <row r="720" spans="1:39" s="9" customFormat="1" ht="15" customHeight="1" x14ac:dyDescent="0.25">
      <c r="A720" s="11" t="s">
        <v>66</v>
      </c>
      <c r="B720" s="12" t="s">
        <v>173</v>
      </c>
      <c r="C720" s="12" t="s">
        <v>24</v>
      </c>
      <c r="D720" s="12" t="s">
        <v>818</v>
      </c>
      <c r="E720" s="12" t="s">
        <v>1833</v>
      </c>
      <c r="F720" s="12" t="s">
        <v>2953</v>
      </c>
      <c r="G720" s="12" t="s">
        <v>25</v>
      </c>
      <c r="H720" s="12">
        <v>2000804935</v>
      </c>
      <c r="I720" s="12" t="s">
        <v>3869</v>
      </c>
      <c r="J720" s="13"/>
      <c r="K720" s="13"/>
      <c r="L720" s="14"/>
      <c r="M720" s="7"/>
      <c r="N720" s="6"/>
      <c r="O720" s="12" t="s">
        <v>26</v>
      </c>
      <c r="P720" s="6"/>
      <c r="Q720" s="6"/>
      <c r="R720" s="8"/>
      <c r="S720" s="8"/>
      <c r="T720" s="18">
        <v>445</v>
      </c>
      <c r="U720" s="8"/>
      <c r="V720" s="4">
        <v>39038</v>
      </c>
      <c r="W720" s="6" t="s">
        <v>27</v>
      </c>
      <c r="Y720" s="11" t="s">
        <v>66</v>
      </c>
      <c r="AB720" s="23"/>
      <c r="AG720" s="23"/>
      <c r="AH720" s="19"/>
      <c r="AI720" s="19"/>
      <c r="AL720"/>
      <c r="AM720" s="19"/>
    </row>
    <row r="721" spans="1:39" s="9" customFormat="1" ht="15" customHeight="1" x14ac:dyDescent="0.25">
      <c r="A721" s="11" t="s">
        <v>66</v>
      </c>
      <c r="B721" s="12" t="s">
        <v>173</v>
      </c>
      <c r="C721" s="12" t="s">
        <v>24</v>
      </c>
      <c r="D721" s="12" t="s">
        <v>819</v>
      </c>
      <c r="E721" s="12" t="s">
        <v>1834</v>
      </c>
      <c r="F721" s="12" t="s">
        <v>2954</v>
      </c>
      <c r="G721" s="12" t="s">
        <v>25</v>
      </c>
      <c r="H721" s="12">
        <v>2000805068</v>
      </c>
      <c r="I721" s="12" t="s">
        <v>3869</v>
      </c>
      <c r="J721" s="13"/>
      <c r="K721" s="13"/>
      <c r="L721" s="14"/>
      <c r="M721" s="7"/>
      <c r="N721" s="6"/>
      <c r="O721" s="12" t="s">
        <v>26</v>
      </c>
      <c r="P721" s="6"/>
      <c r="Q721" s="6"/>
      <c r="R721" s="8"/>
      <c r="S721" s="8"/>
      <c r="T721" s="18">
        <v>2422</v>
      </c>
      <c r="U721" s="8"/>
      <c r="V721" s="4">
        <v>39038</v>
      </c>
      <c r="W721" s="6" t="s">
        <v>27</v>
      </c>
      <c r="Y721" s="11" t="s">
        <v>66</v>
      </c>
      <c r="AB721" s="23"/>
      <c r="AG721" s="23"/>
      <c r="AH721" s="19"/>
      <c r="AI721" s="19"/>
      <c r="AL721"/>
      <c r="AM721" s="19"/>
    </row>
    <row r="722" spans="1:39" s="9" customFormat="1" ht="15" customHeight="1" x14ac:dyDescent="0.25">
      <c r="A722" s="11" t="s">
        <v>66</v>
      </c>
      <c r="B722" s="12" t="s">
        <v>173</v>
      </c>
      <c r="C722" s="12" t="s">
        <v>24</v>
      </c>
      <c r="D722" s="12" t="s">
        <v>820</v>
      </c>
      <c r="E722" s="12" t="s">
        <v>1835</v>
      </c>
      <c r="F722" s="12" t="s">
        <v>2955</v>
      </c>
      <c r="G722" s="12" t="s">
        <v>25</v>
      </c>
      <c r="H722" s="12">
        <v>2000799214</v>
      </c>
      <c r="I722" s="12" t="s">
        <v>3869</v>
      </c>
      <c r="J722" s="13"/>
      <c r="K722" s="13"/>
      <c r="L722" s="14"/>
      <c r="M722" s="7"/>
      <c r="N722" s="6"/>
      <c r="O722" s="12" t="s">
        <v>26</v>
      </c>
      <c r="P722" s="6"/>
      <c r="Q722" s="6"/>
      <c r="R722" s="8"/>
      <c r="S722" s="8"/>
      <c r="T722" s="18">
        <v>2435</v>
      </c>
      <c r="U722" s="8"/>
      <c r="V722" s="4">
        <v>39038</v>
      </c>
      <c r="W722" s="6" t="s">
        <v>27</v>
      </c>
      <c r="Y722" s="11" t="s">
        <v>66</v>
      </c>
      <c r="AB722" s="23"/>
      <c r="AG722" s="23"/>
      <c r="AH722" s="19"/>
      <c r="AI722" s="19"/>
      <c r="AL722"/>
      <c r="AM722" s="19"/>
    </row>
    <row r="723" spans="1:39" s="9" customFormat="1" ht="15" customHeight="1" x14ac:dyDescent="0.25">
      <c r="A723" s="11" t="s">
        <v>66</v>
      </c>
      <c r="B723" s="12" t="s">
        <v>173</v>
      </c>
      <c r="C723" s="12" t="s">
        <v>24</v>
      </c>
      <c r="D723" s="12" t="s">
        <v>821</v>
      </c>
      <c r="E723" s="12" t="s">
        <v>1836</v>
      </c>
      <c r="F723" s="12" t="s">
        <v>2956</v>
      </c>
      <c r="G723" s="12" t="s">
        <v>25</v>
      </c>
      <c r="H723" s="12">
        <v>2000805087</v>
      </c>
      <c r="I723" s="12" t="s">
        <v>3869</v>
      </c>
      <c r="J723" s="13"/>
      <c r="K723" s="13"/>
      <c r="L723" s="14"/>
      <c r="M723" s="7"/>
      <c r="N723" s="6"/>
      <c r="O723" s="12" t="s">
        <v>26</v>
      </c>
      <c r="P723" s="6"/>
      <c r="Q723" s="6"/>
      <c r="R723" s="8"/>
      <c r="S723" s="8"/>
      <c r="T723" s="18">
        <v>3441</v>
      </c>
      <c r="U723" s="8"/>
      <c r="V723" s="4">
        <v>39038</v>
      </c>
      <c r="W723" s="6" t="s">
        <v>27</v>
      </c>
      <c r="Y723" s="11" t="s">
        <v>66</v>
      </c>
      <c r="AB723" s="23"/>
      <c r="AG723" s="23"/>
      <c r="AH723" s="19"/>
      <c r="AI723" s="19"/>
      <c r="AL723"/>
      <c r="AM723" s="19"/>
    </row>
    <row r="724" spans="1:39" s="9" customFormat="1" ht="15" customHeight="1" x14ac:dyDescent="0.25">
      <c r="A724" s="11" t="s">
        <v>66</v>
      </c>
      <c r="B724" s="12" t="s">
        <v>173</v>
      </c>
      <c r="C724" s="12" t="s">
        <v>24</v>
      </c>
      <c r="D724" s="12" t="s">
        <v>822</v>
      </c>
      <c r="E724" s="12" t="s">
        <v>1837</v>
      </c>
      <c r="F724" s="12" t="s">
        <v>2957</v>
      </c>
      <c r="G724" s="12" t="s">
        <v>25</v>
      </c>
      <c r="H724" s="12">
        <v>2000805036</v>
      </c>
      <c r="I724" s="12" t="s">
        <v>3869</v>
      </c>
      <c r="J724" s="13"/>
      <c r="K724" s="13"/>
      <c r="L724" s="14"/>
      <c r="M724" s="7"/>
      <c r="N724" s="6"/>
      <c r="O724" s="12" t="s">
        <v>26</v>
      </c>
      <c r="P724" s="6"/>
      <c r="Q724" s="6"/>
      <c r="R724" s="8"/>
      <c r="S724" s="8"/>
      <c r="T724" s="18">
        <v>4145</v>
      </c>
      <c r="U724" s="8"/>
      <c r="V724" s="4">
        <v>39038</v>
      </c>
      <c r="W724" s="6" t="s">
        <v>27</v>
      </c>
      <c r="Y724" s="11" t="s">
        <v>66</v>
      </c>
      <c r="AB724" s="23"/>
      <c r="AG724" s="23"/>
      <c r="AH724" s="19"/>
      <c r="AI724" s="19"/>
      <c r="AL724"/>
      <c r="AM724" s="19"/>
    </row>
    <row r="725" spans="1:39" s="9" customFormat="1" ht="15" customHeight="1" x14ac:dyDescent="0.25">
      <c r="A725" s="11" t="s">
        <v>66</v>
      </c>
      <c r="B725" s="12" t="s">
        <v>173</v>
      </c>
      <c r="C725" s="12" t="s">
        <v>24</v>
      </c>
      <c r="D725" s="12" t="s">
        <v>823</v>
      </c>
      <c r="E725" s="12" t="s">
        <v>1613</v>
      </c>
      <c r="F725" s="12" t="s">
        <v>2958</v>
      </c>
      <c r="G725" s="12" t="s">
        <v>25</v>
      </c>
      <c r="H725" s="12">
        <v>2000799109</v>
      </c>
      <c r="I725" s="12" t="s">
        <v>3869</v>
      </c>
      <c r="J725" s="13"/>
      <c r="K725" s="13"/>
      <c r="L725" s="14"/>
      <c r="M725" s="7"/>
      <c r="N725" s="6"/>
      <c r="O725" s="12" t="s">
        <v>26</v>
      </c>
      <c r="P725" s="6"/>
      <c r="Q725" s="6"/>
      <c r="R725" s="8"/>
      <c r="S725" s="8"/>
      <c r="T725" s="18">
        <v>4148</v>
      </c>
      <c r="U725" s="8"/>
      <c r="V725" s="4">
        <v>39038</v>
      </c>
      <c r="W725" s="6" t="s">
        <v>27</v>
      </c>
      <c r="Y725" s="11" t="s">
        <v>66</v>
      </c>
      <c r="AB725" s="23"/>
      <c r="AG725" s="23"/>
      <c r="AH725" s="19"/>
      <c r="AI725" s="19"/>
      <c r="AL725"/>
      <c r="AM725" s="19"/>
    </row>
    <row r="726" spans="1:39" s="9" customFormat="1" ht="15" customHeight="1" x14ac:dyDescent="0.25">
      <c r="A726" s="11" t="s">
        <v>66</v>
      </c>
      <c r="B726" s="12" t="s">
        <v>173</v>
      </c>
      <c r="C726" s="12" t="s">
        <v>24</v>
      </c>
      <c r="D726" s="12" t="s">
        <v>824</v>
      </c>
      <c r="E726" s="12" t="s">
        <v>1838</v>
      </c>
      <c r="F726" s="12" t="s">
        <v>2959</v>
      </c>
      <c r="G726" s="12" t="s">
        <v>25</v>
      </c>
      <c r="H726" s="12">
        <v>2000799338</v>
      </c>
      <c r="I726" s="12" t="s">
        <v>3869</v>
      </c>
      <c r="J726" s="13"/>
      <c r="K726" s="13"/>
      <c r="L726" s="14"/>
      <c r="M726" s="7"/>
      <c r="N726" s="6"/>
      <c r="O726" s="12" t="s">
        <v>26</v>
      </c>
      <c r="P726" s="6"/>
      <c r="Q726" s="6"/>
      <c r="R726" s="8"/>
      <c r="S726" s="8"/>
      <c r="T726" s="18">
        <v>22479</v>
      </c>
      <c r="U726" s="8"/>
      <c r="V726" s="4">
        <v>39038</v>
      </c>
      <c r="W726" s="6" t="s">
        <v>27</v>
      </c>
      <c r="Y726" s="11" t="s">
        <v>66</v>
      </c>
      <c r="AB726" s="23"/>
      <c r="AG726" s="23"/>
      <c r="AH726" s="19"/>
      <c r="AI726" s="19"/>
      <c r="AL726"/>
      <c r="AM726" s="19"/>
    </row>
    <row r="727" spans="1:39" s="9" customFormat="1" ht="15" customHeight="1" x14ac:dyDescent="0.25">
      <c r="A727" s="11" t="s">
        <v>43</v>
      </c>
      <c r="B727" s="12" t="s">
        <v>174</v>
      </c>
      <c r="C727" s="12" t="s">
        <v>24</v>
      </c>
      <c r="D727" s="12">
        <v>0</v>
      </c>
      <c r="E727" s="12" t="s">
        <v>1839</v>
      </c>
      <c r="F727" s="12" t="s">
        <v>2960</v>
      </c>
      <c r="G727" s="12" t="s">
        <v>25</v>
      </c>
      <c r="H727" s="12">
        <v>2000834297</v>
      </c>
      <c r="I727" s="12" t="s">
        <v>3869</v>
      </c>
      <c r="J727" s="13"/>
      <c r="K727" s="13"/>
      <c r="L727" s="14"/>
      <c r="M727" s="7"/>
      <c r="N727" s="6"/>
      <c r="O727" s="12" t="s">
        <v>26</v>
      </c>
      <c r="P727" s="6"/>
      <c r="Q727" s="6"/>
      <c r="R727" s="8"/>
      <c r="S727" s="8"/>
      <c r="T727" s="18">
        <v>305</v>
      </c>
      <c r="U727" s="8"/>
      <c r="V727" s="4">
        <v>38722</v>
      </c>
      <c r="W727" s="6" t="s">
        <v>27</v>
      </c>
      <c r="Y727" s="11" t="s">
        <v>43</v>
      </c>
      <c r="AB727" s="23"/>
      <c r="AG727" s="23"/>
      <c r="AH727" s="19"/>
      <c r="AI727" s="19"/>
      <c r="AL727"/>
      <c r="AM727" s="19"/>
    </row>
    <row r="728" spans="1:39" s="9" customFormat="1" ht="15" customHeight="1" x14ac:dyDescent="0.25">
      <c r="A728" s="11" t="s">
        <v>43</v>
      </c>
      <c r="B728" s="12" t="s">
        <v>174</v>
      </c>
      <c r="C728" s="12" t="s">
        <v>24</v>
      </c>
      <c r="D728" s="12" t="s">
        <v>825</v>
      </c>
      <c r="E728" s="12" t="s">
        <v>1840</v>
      </c>
      <c r="F728" s="12" t="s">
        <v>2961</v>
      </c>
      <c r="G728" s="12" t="s">
        <v>25</v>
      </c>
      <c r="H728" s="12">
        <v>2000827285</v>
      </c>
      <c r="I728" s="12" t="s">
        <v>3870</v>
      </c>
      <c r="J728" s="13"/>
      <c r="K728" s="13"/>
      <c r="L728" s="14"/>
      <c r="M728" s="7"/>
      <c r="N728" s="6"/>
      <c r="O728" s="12" t="s">
        <v>26</v>
      </c>
      <c r="P728" s="6"/>
      <c r="Q728" s="6"/>
      <c r="R728" s="8"/>
      <c r="S728" s="8"/>
      <c r="T728" s="18">
        <v>401.45</v>
      </c>
      <c r="U728" s="8"/>
      <c r="V728" s="4">
        <v>38723</v>
      </c>
      <c r="W728" s="6" t="s">
        <v>27</v>
      </c>
      <c r="Y728" s="11" t="s">
        <v>43</v>
      </c>
      <c r="AB728" s="23"/>
      <c r="AG728" s="23"/>
      <c r="AH728" s="19"/>
      <c r="AI728" s="19"/>
      <c r="AL728"/>
      <c r="AM728" s="19"/>
    </row>
    <row r="729" spans="1:39" s="9" customFormat="1" ht="15" customHeight="1" x14ac:dyDescent="0.25">
      <c r="A729" s="11" t="s">
        <v>43</v>
      </c>
      <c r="B729" s="12" t="s">
        <v>174</v>
      </c>
      <c r="C729" s="12" t="s">
        <v>24</v>
      </c>
      <c r="D729" s="12" t="s">
        <v>826</v>
      </c>
      <c r="E729" s="12" t="s">
        <v>1747</v>
      </c>
      <c r="F729" s="12" t="s">
        <v>2962</v>
      </c>
      <c r="G729" s="12" t="s">
        <v>25</v>
      </c>
      <c r="H729" s="12">
        <v>2000825592</v>
      </c>
      <c r="I729" s="12" t="s">
        <v>3870</v>
      </c>
      <c r="J729" s="13"/>
      <c r="K729" s="13"/>
      <c r="L729" s="14"/>
      <c r="M729" s="7"/>
      <c r="N729" s="6"/>
      <c r="O729" s="12" t="s">
        <v>26</v>
      </c>
      <c r="P729" s="6"/>
      <c r="Q729" s="6"/>
      <c r="R729" s="8"/>
      <c r="S729" s="8"/>
      <c r="T729" s="18">
        <v>426.81</v>
      </c>
      <c r="U729" s="8"/>
      <c r="V729" s="4">
        <v>38734</v>
      </c>
      <c r="W729" s="6" t="s">
        <v>27</v>
      </c>
      <c r="Y729" s="11" t="s">
        <v>43</v>
      </c>
      <c r="AB729" s="23"/>
      <c r="AG729" s="23"/>
      <c r="AH729" s="19"/>
      <c r="AI729" s="19"/>
      <c r="AL729"/>
      <c r="AM729" s="19"/>
    </row>
    <row r="730" spans="1:39" s="9" customFormat="1" ht="15" customHeight="1" x14ac:dyDescent="0.25">
      <c r="A730" s="11" t="s">
        <v>43</v>
      </c>
      <c r="B730" s="12" t="s">
        <v>174</v>
      </c>
      <c r="C730" s="12" t="s">
        <v>24</v>
      </c>
      <c r="D730" s="12" t="s">
        <v>827</v>
      </c>
      <c r="E730" s="12" t="s">
        <v>1841</v>
      </c>
      <c r="F730" s="12" t="s">
        <v>2963</v>
      </c>
      <c r="G730" s="12" t="s">
        <v>25</v>
      </c>
      <c r="H730" s="12">
        <v>2000827331</v>
      </c>
      <c r="I730" s="12" t="s">
        <v>3870</v>
      </c>
      <c r="J730" s="13"/>
      <c r="K730" s="13"/>
      <c r="L730" s="14"/>
      <c r="M730" s="7"/>
      <c r="N730" s="6"/>
      <c r="O730" s="12" t="s">
        <v>26</v>
      </c>
      <c r="P730" s="6"/>
      <c r="Q730" s="6"/>
      <c r="R730" s="8"/>
      <c r="S730" s="8"/>
      <c r="T730" s="18">
        <v>11305.44</v>
      </c>
      <c r="U730" s="8"/>
      <c r="V730" s="4">
        <v>38741</v>
      </c>
      <c r="W730" s="6" t="s">
        <v>27</v>
      </c>
      <c r="Y730" s="11" t="s">
        <v>43</v>
      </c>
      <c r="AB730" s="23"/>
      <c r="AG730" s="23"/>
      <c r="AH730" s="19"/>
      <c r="AI730" s="19"/>
      <c r="AL730"/>
      <c r="AM730" s="19"/>
    </row>
    <row r="731" spans="1:39" s="9" customFormat="1" ht="15" customHeight="1" x14ac:dyDescent="0.25">
      <c r="A731" s="11" t="s">
        <v>43</v>
      </c>
      <c r="B731" s="12" t="s">
        <v>174</v>
      </c>
      <c r="C731" s="12" t="s">
        <v>24</v>
      </c>
      <c r="D731" s="12" t="s">
        <v>828</v>
      </c>
      <c r="E731" s="12" t="s">
        <v>1842</v>
      </c>
      <c r="F731" s="12" t="s">
        <v>2964</v>
      </c>
      <c r="G731" s="12" t="s">
        <v>25</v>
      </c>
      <c r="H731" s="12">
        <v>2000816674</v>
      </c>
      <c r="I731" s="12" t="s">
        <v>3869</v>
      </c>
      <c r="J731" s="13"/>
      <c r="K731" s="13"/>
      <c r="L731" s="14"/>
      <c r="M731" s="7"/>
      <c r="N731" s="6"/>
      <c r="O731" s="12" t="s">
        <v>26</v>
      </c>
      <c r="P731" s="6"/>
      <c r="Q731" s="6"/>
      <c r="R731" s="8"/>
      <c r="S731" s="8"/>
      <c r="T731" s="18">
        <v>505</v>
      </c>
      <c r="U731" s="8"/>
      <c r="V731" s="4">
        <v>38744</v>
      </c>
      <c r="W731" s="6" t="s">
        <v>27</v>
      </c>
      <c r="Y731" s="11" t="s">
        <v>43</v>
      </c>
      <c r="AB731" s="23"/>
      <c r="AG731" s="23"/>
      <c r="AH731" s="19"/>
      <c r="AI731" s="19"/>
      <c r="AL731"/>
      <c r="AM731" s="19"/>
    </row>
    <row r="732" spans="1:39" s="9" customFormat="1" ht="15" customHeight="1" x14ac:dyDescent="0.25">
      <c r="A732" s="11" t="s">
        <v>43</v>
      </c>
      <c r="B732" s="12" t="s">
        <v>174</v>
      </c>
      <c r="C732" s="12" t="s">
        <v>24</v>
      </c>
      <c r="D732" s="12" t="s">
        <v>829</v>
      </c>
      <c r="E732" s="12" t="s">
        <v>1843</v>
      </c>
      <c r="F732" s="12" t="s">
        <v>2965</v>
      </c>
      <c r="G732" s="12" t="s">
        <v>25</v>
      </c>
      <c r="H732" s="12">
        <v>2000825142</v>
      </c>
      <c r="I732" s="12" t="s">
        <v>3869</v>
      </c>
      <c r="J732" s="13"/>
      <c r="K732" s="13"/>
      <c r="L732" s="14"/>
      <c r="M732" s="7"/>
      <c r="N732" s="6"/>
      <c r="O732" s="12" t="s">
        <v>26</v>
      </c>
      <c r="P732" s="6"/>
      <c r="Q732" s="6"/>
      <c r="R732" s="8"/>
      <c r="S732" s="8"/>
      <c r="T732" s="18">
        <v>900</v>
      </c>
      <c r="U732" s="8"/>
      <c r="V732" s="4">
        <v>38747</v>
      </c>
      <c r="W732" s="6" t="s">
        <v>27</v>
      </c>
      <c r="Y732" s="11" t="s">
        <v>43</v>
      </c>
      <c r="AB732" s="23"/>
      <c r="AG732" s="23"/>
      <c r="AH732" s="19"/>
      <c r="AI732" s="19"/>
      <c r="AL732"/>
      <c r="AM732" s="19"/>
    </row>
    <row r="733" spans="1:39" s="9" customFormat="1" ht="15" customHeight="1" x14ac:dyDescent="0.25">
      <c r="A733" s="11" t="s">
        <v>43</v>
      </c>
      <c r="B733" s="12" t="s">
        <v>174</v>
      </c>
      <c r="C733" s="12" t="s">
        <v>24</v>
      </c>
      <c r="D733" s="12" t="s">
        <v>830</v>
      </c>
      <c r="E733" s="12" t="s">
        <v>1844</v>
      </c>
      <c r="F733" s="12" t="s">
        <v>2966</v>
      </c>
      <c r="G733" s="12" t="s">
        <v>25</v>
      </c>
      <c r="H733" s="12">
        <v>2000817007</v>
      </c>
      <c r="I733" s="12" t="s">
        <v>3869</v>
      </c>
      <c r="J733" s="13"/>
      <c r="K733" s="13"/>
      <c r="L733" s="14"/>
      <c r="M733" s="7"/>
      <c r="N733" s="6"/>
      <c r="O733" s="12" t="s">
        <v>26</v>
      </c>
      <c r="P733" s="6"/>
      <c r="Q733" s="6"/>
      <c r="R733" s="8"/>
      <c r="S733" s="8"/>
      <c r="T733" s="18">
        <v>5920</v>
      </c>
      <c r="U733" s="8"/>
      <c r="V733" s="4">
        <v>38748</v>
      </c>
      <c r="W733" s="6" t="s">
        <v>27</v>
      </c>
      <c r="Y733" s="11" t="s">
        <v>43</v>
      </c>
      <c r="AB733" s="23"/>
      <c r="AG733" s="23"/>
      <c r="AH733" s="19"/>
      <c r="AI733" s="19"/>
      <c r="AL733"/>
      <c r="AM733" s="19"/>
    </row>
    <row r="734" spans="1:39" s="9" customFormat="1" ht="15" customHeight="1" x14ac:dyDescent="0.25">
      <c r="A734" s="11" t="s">
        <v>43</v>
      </c>
      <c r="B734" s="12" t="s">
        <v>174</v>
      </c>
      <c r="C734" s="12" t="s">
        <v>24</v>
      </c>
      <c r="D734" s="12" t="s">
        <v>831</v>
      </c>
      <c r="E734" s="12" t="s">
        <v>1845</v>
      </c>
      <c r="F734" s="12" t="s">
        <v>2967</v>
      </c>
      <c r="G734" s="12" t="s">
        <v>25</v>
      </c>
      <c r="H734" s="12">
        <v>2000816658</v>
      </c>
      <c r="I734" s="12" t="s">
        <v>3869</v>
      </c>
      <c r="J734" s="13"/>
      <c r="K734" s="13"/>
      <c r="L734" s="14"/>
      <c r="M734" s="7"/>
      <c r="N734" s="6"/>
      <c r="O734" s="12" t="s">
        <v>26</v>
      </c>
      <c r="P734" s="6"/>
      <c r="Q734" s="6"/>
      <c r="R734" s="8"/>
      <c r="S734" s="8"/>
      <c r="T734" s="18">
        <v>2449.9499999999998</v>
      </c>
      <c r="U734" s="8"/>
      <c r="V734" s="4">
        <v>38775</v>
      </c>
      <c r="W734" s="6" t="s">
        <v>27</v>
      </c>
      <c r="Y734" s="11" t="s">
        <v>43</v>
      </c>
      <c r="AB734" s="23"/>
      <c r="AG734" s="23"/>
      <c r="AH734" s="19"/>
      <c r="AI734" s="19"/>
      <c r="AL734"/>
      <c r="AM734" s="19"/>
    </row>
    <row r="735" spans="1:39" s="9" customFormat="1" ht="15" customHeight="1" x14ac:dyDescent="0.25">
      <c r="A735" s="11" t="s">
        <v>43</v>
      </c>
      <c r="B735" s="12" t="s">
        <v>174</v>
      </c>
      <c r="C735" s="12" t="s">
        <v>24</v>
      </c>
      <c r="D735" s="12" t="s">
        <v>832</v>
      </c>
      <c r="E735" s="12" t="s">
        <v>1846</v>
      </c>
      <c r="F735" s="12" t="s">
        <v>2968</v>
      </c>
      <c r="G735" s="12" t="s">
        <v>25</v>
      </c>
      <c r="H735" s="12">
        <v>2000825417</v>
      </c>
      <c r="I735" s="12" t="s">
        <v>3870</v>
      </c>
      <c r="J735" s="13"/>
      <c r="K735" s="13"/>
      <c r="L735" s="14"/>
      <c r="M735" s="7"/>
      <c r="N735" s="6"/>
      <c r="O735" s="12" t="s">
        <v>26</v>
      </c>
      <c r="P735" s="6"/>
      <c r="Q735" s="6"/>
      <c r="R735" s="8"/>
      <c r="S735" s="8"/>
      <c r="T735" s="18">
        <v>459.88</v>
      </c>
      <c r="U735" s="8"/>
      <c r="V735" s="4">
        <v>38783</v>
      </c>
      <c r="W735" s="6" t="s">
        <v>27</v>
      </c>
      <c r="Y735" s="11" t="s">
        <v>43</v>
      </c>
      <c r="AB735" s="23"/>
      <c r="AG735" s="23"/>
      <c r="AH735" s="19"/>
      <c r="AI735" s="19"/>
      <c r="AL735"/>
      <c r="AM735" s="19"/>
    </row>
    <row r="736" spans="1:39" s="9" customFormat="1" ht="15" customHeight="1" x14ac:dyDescent="0.25">
      <c r="A736" s="11" t="s">
        <v>43</v>
      </c>
      <c r="B736" s="12" t="s">
        <v>174</v>
      </c>
      <c r="C736" s="12" t="s">
        <v>24</v>
      </c>
      <c r="D736" s="12" t="s">
        <v>75</v>
      </c>
      <c r="E736" s="12" t="s">
        <v>76</v>
      </c>
      <c r="F736" s="12" t="s">
        <v>77</v>
      </c>
      <c r="G736" s="12" t="s">
        <v>25</v>
      </c>
      <c r="H736" s="12">
        <v>2000832483</v>
      </c>
      <c r="I736" s="12" t="s">
        <v>3870</v>
      </c>
      <c r="J736" s="13"/>
      <c r="K736" s="13"/>
      <c r="L736" s="14"/>
      <c r="M736" s="7"/>
      <c r="N736" s="6"/>
      <c r="O736" s="12" t="s">
        <v>26</v>
      </c>
      <c r="P736" s="6"/>
      <c r="Q736" s="6"/>
      <c r="R736" s="8"/>
      <c r="S736" s="8"/>
      <c r="T736" s="18">
        <v>0.13</v>
      </c>
      <c r="U736" s="8"/>
      <c r="V736" s="4">
        <v>38786</v>
      </c>
      <c r="W736" s="6" t="s">
        <v>27</v>
      </c>
      <c r="Y736" s="11" t="s">
        <v>43</v>
      </c>
      <c r="AB736" s="23"/>
      <c r="AG736" s="23"/>
      <c r="AH736" s="19"/>
      <c r="AI736" s="19"/>
      <c r="AL736"/>
      <c r="AM736" s="19"/>
    </row>
    <row r="737" spans="1:39" s="9" customFormat="1" ht="15" customHeight="1" x14ac:dyDescent="0.25">
      <c r="A737" s="11" t="s">
        <v>43</v>
      </c>
      <c r="B737" s="12" t="s">
        <v>174</v>
      </c>
      <c r="C737" s="12" t="s">
        <v>24</v>
      </c>
      <c r="D737" s="12" t="s">
        <v>833</v>
      </c>
      <c r="E737" s="12" t="s">
        <v>1847</v>
      </c>
      <c r="F737" s="12" t="s">
        <v>2969</v>
      </c>
      <c r="G737" s="12" t="s">
        <v>25</v>
      </c>
      <c r="H737" s="12">
        <v>2000816518</v>
      </c>
      <c r="I737" s="12" t="s">
        <v>3869</v>
      </c>
      <c r="J737" s="13"/>
      <c r="K737" s="13"/>
      <c r="L737" s="14"/>
      <c r="M737" s="7"/>
      <c r="N737" s="6"/>
      <c r="O737" s="12" t="s">
        <v>26</v>
      </c>
      <c r="P737" s="6"/>
      <c r="Q737" s="6"/>
      <c r="R737" s="8"/>
      <c r="S737" s="8"/>
      <c r="T737" s="18">
        <v>15108.45</v>
      </c>
      <c r="U737" s="8"/>
      <c r="V737" s="4">
        <v>38801</v>
      </c>
      <c r="W737" s="6" t="s">
        <v>27</v>
      </c>
      <c r="Y737" s="11" t="s">
        <v>43</v>
      </c>
      <c r="AB737" s="23"/>
      <c r="AG737" s="23"/>
      <c r="AH737" s="19"/>
      <c r="AI737" s="19"/>
      <c r="AL737"/>
      <c r="AM737" s="19"/>
    </row>
    <row r="738" spans="1:39" s="9" customFormat="1" ht="15" customHeight="1" x14ac:dyDescent="0.25">
      <c r="A738" s="11" t="s">
        <v>43</v>
      </c>
      <c r="B738" s="12" t="s">
        <v>174</v>
      </c>
      <c r="C738" s="12" t="s">
        <v>24</v>
      </c>
      <c r="D738" s="12" t="s">
        <v>834</v>
      </c>
      <c r="E738" s="12" t="s">
        <v>1848</v>
      </c>
      <c r="F738" s="12" t="s">
        <v>2970</v>
      </c>
      <c r="G738" s="12" t="s">
        <v>25</v>
      </c>
      <c r="H738" s="12">
        <v>2000816771</v>
      </c>
      <c r="I738" s="12" t="s">
        <v>3869</v>
      </c>
      <c r="J738" s="13"/>
      <c r="K738" s="13"/>
      <c r="L738" s="14"/>
      <c r="M738" s="7"/>
      <c r="N738" s="6"/>
      <c r="O738" s="12" t="s">
        <v>26</v>
      </c>
      <c r="P738" s="6"/>
      <c r="Q738" s="6"/>
      <c r="R738" s="8"/>
      <c r="S738" s="8"/>
      <c r="T738" s="18">
        <v>361</v>
      </c>
      <c r="U738" s="8"/>
      <c r="V738" s="4">
        <v>38803</v>
      </c>
      <c r="W738" s="6" t="s">
        <v>27</v>
      </c>
      <c r="Y738" s="11" t="s">
        <v>43</v>
      </c>
      <c r="AB738" s="23"/>
      <c r="AG738" s="23"/>
      <c r="AH738" s="19"/>
      <c r="AI738" s="19"/>
      <c r="AL738"/>
      <c r="AM738" s="19"/>
    </row>
    <row r="739" spans="1:39" s="9" customFormat="1" ht="15" customHeight="1" x14ac:dyDescent="0.25">
      <c r="A739" s="11" t="s">
        <v>43</v>
      </c>
      <c r="B739" s="12" t="s">
        <v>174</v>
      </c>
      <c r="C739" s="12" t="s">
        <v>24</v>
      </c>
      <c r="D739" s="12" t="s">
        <v>835</v>
      </c>
      <c r="E739" s="12" t="s">
        <v>1849</v>
      </c>
      <c r="F739" s="12" t="s">
        <v>2971</v>
      </c>
      <c r="G739" s="12" t="s">
        <v>25</v>
      </c>
      <c r="H739" s="12">
        <v>2000825606</v>
      </c>
      <c r="I739" s="12" t="s">
        <v>3870</v>
      </c>
      <c r="J739" s="13"/>
      <c r="K739" s="13"/>
      <c r="L739" s="14"/>
      <c r="M739" s="7"/>
      <c r="N739" s="6"/>
      <c r="O739" s="12" t="s">
        <v>26</v>
      </c>
      <c r="P739" s="6"/>
      <c r="Q739" s="6"/>
      <c r="R739" s="8"/>
      <c r="S739" s="8"/>
      <c r="T739" s="18">
        <v>57686.89</v>
      </c>
      <c r="U739" s="8"/>
      <c r="V739" s="4">
        <v>38805</v>
      </c>
      <c r="W739" s="6" t="s">
        <v>27</v>
      </c>
      <c r="Y739" s="11" t="s">
        <v>43</v>
      </c>
      <c r="AB739" s="23"/>
      <c r="AG739" s="23"/>
      <c r="AH739" s="19"/>
      <c r="AI739" s="19"/>
      <c r="AL739"/>
      <c r="AM739" s="19"/>
    </row>
    <row r="740" spans="1:39" s="9" customFormat="1" ht="15" customHeight="1" x14ac:dyDescent="0.25">
      <c r="A740" s="11" t="s">
        <v>43</v>
      </c>
      <c r="B740" s="12" t="s">
        <v>174</v>
      </c>
      <c r="C740" s="12" t="s">
        <v>24</v>
      </c>
      <c r="D740" s="12" t="s">
        <v>836</v>
      </c>
      <c r="E740" s="12" t="s">
        <v>1850</v>
      </c>
      <c r="F740" s="12" t="s">
        <v>2972</v>
      </c>
      <c r="G740" s="12" t="s">
        <v>25</v>
      </c>
      <c r="H740" s="12">
        <v>2000825436</v>
      </c>
      <c r="I740" s="12" t="s">
        <v>3870</v>
      </c>
      <c r="J740" s="13"/>
      <c r="K740" s="13"/>
      <c r="L740" s="14"/>
      <c r="M740" s="7"/>
      <c r="N740" s="6"/>
      <c r="O740" s="12" t="s">
        <v>26</v>
      </c>
      <c r="P740" s="6"/>
      <c r="Q740" s="6"/>
      <c r="R740" s="8"/>
      <c r="S740" s="8"/>
      <c r="T740" s="18">
        <v>274.79000000000002</v>
      </c>
      <c r="U740" s="8"/>
      <c r="V740" s="4">
        <v>38833</v>
      </c>
      <c r="W740" s="6" t="s">
        <v>27</v>
      </c>
      <c r="Y740" s="11" t="s">
        <v>43</v>
      </c>
      <c r="AB740" s="23"/>
      <c r="AG740" s="23"/>
      <c r="AH740" s="19"/>
      <c r="AI740" s="19"/>
      <c r="AL740"/>
      <c r="AM740" s="19"/>
    </row>
    <row r="741" spans="1:39" s="9" customFormat="1" ht="15" customHeight="1" x14ac:dyDescent="0.25">
      <c r="A741" s="11" t="s">
        <v>43</v>
      </c>
      <c r="B741" s="12" t="s">
        <v>174</v>
      </c>
      <c r="C741" s="12" t="s">
        <v>24</v>
      </c>
      <c r="D741" s="12" t="s">
        <v>837</v>
      </c>
      <c r="E741" s="12" t="s">
        <v>1851</v>
      </c>
      <c r="F741" s="12" t="s">
        <v>2973</v>
      </c>
      <c r="G741" s="12" t="s">
        <v>25</v>
      </c>
      <c r="H741" s="12">
        <v>2000813551</v>
      </c>
      <c r="I741" s="12" t="s">
        <v>3869</v>
      </c>
      <c r="J741" s="13"/>
      <c r="K741" s="13"/>
      <c r="L741" s="14"/>
      <c r="M741" s="7"/>
      <c r="N741" s="6"/>
      <c r="O741" s="12" t="s">
        <v>26</v>
      </c>
      <c r="P741" s="6"/>
      <c r="Q741" s="6"/>
      <c r="R741" s="8"/>
      <c r="S741" s="8"/>
      <c r="T741" s="18">
        <v>100</v>
      </c>
      <c r="U741" s="8"/>
      <c r="V741" s="4">
        <v>38842</v>
      </c>
      <c r="W741" s="6" t="s">
        <v>27</v>
      </c>
      <c r="Y741" s="11" t="s">
        <v>43</v>
      </c>
      <c r="AB741" s="23"/>
      <c r="AG741" s="23"/>
      <c r="AH741" s="19"/>
      <c r="AI741" s="19"/>
      <c r="AL741"/>
      <c r="AM741" s="19"/>
    </row>
    <row r="742" spans="1:39" s="9" customFormat="1" ht="15" customHeight="1" x14ac:dyDescent="0.25">
      <c r="A742" s="11" t="s">
        <v>43</v>
      </c>
      <c r="B742" s="12" t="s">
        <v>174</v>
      </c>
      <c r="C742" s="12" t="s">
        <v>24</v>
      </c>
      <c r="D742" s="12" t="s">
        <v>838</v>
      </c>
      <c r="E742" s="12" t="s">
        <v>1852</v>
      </c>
      <c r="F742" s="12" t="s">
        <v>2974</v>
      </c>
      <c r="G742" s="12" t="s">
        <v>25</v>
      </c>
      <c r="H742" s="12">
        <v>2000816763</v>
      </c>
      <c r="I742" s="12" t="s">
        <v>3869</v>
      </c>
      <c r="J742" s="13"/>
      <c r="K742" s="13"/>
      <c r="L742" s="14"/>
      <c r="M742" s="7"/>
      <c r="N742" s="6"/>
      <c r="O742" s="12" t="s">
        <v>26</v>
      </c>
      <c r="P742" s="6"/>
      <c r="Q742" s="6"/>
      <c r="R742" s="8"/>
      <c r="S742" s="8"/>
      <c r="T742" s="18">
        <v>255</v>
      </c>
      <c r="U742" s="8"/>
      <c r="V742" s="4">
        <v>38868</v>
      </c>
      <c r="W742" s="6" t="s">
        <v>27</v>
      </c>
      <c r="Y742" s="11" t="s">
        <v>43</v>
      </c>
      <c r="AB742" s="23"/>
      <c r="AG742" s="23"/>
      <c r="AH742" s="19"/>
      <c r="AI742" s="19"/>
      <c r="AL742"/>
      <c r="AM742" s="19"/>
    </row>
    <row r="743" spans="1:39" s="9" customFormat="1" ht="15" customHeight="1" x14ac:dyDescent="0.25">
      <c r="A743" s="11" t="s">
        <v>43</v>
      </c>
      <c r="B743" s="12" t="s">
        <v>174</v>
      </c>
      <c r="C743" s="12" t="s">
        <v>24</v>
      </c>
      <c r="D743" s="12" t="s">
        <v>839</v>
      </c>
      <c r="E743" s="12" t="s">
        <v>1853</v>
      </c>
      <c r="F743" s="12" t="s">
        <v>2975</v>
      </c>
      <c r="G743" s="12" t="s">
        <v>25</v>
      </c>
      <c r="H743" s="12">
        <v>2000816801</v>
      </c>
      <c r="I743" s="12" t="s">
        <v>3869</v>
      </c>
      <c r="J743" s="13"/>
      <c r="K743" s="13"/>
      <c r="L743" s="14"/>
      <c r="M743" s="7"/>
      <c r="N743" s="6"/>
      <c r="O743" s="12" t="s">
        <v>26</v>
      </c>
      <c r="P743" s="6"/>
      <c r="Q743" s="6"/>
      <c r="R743" s="8"/>
      <c r="S743" s="8"/>
      <c r="T743" s="18">
        <v>2105</v>
      </c>
      <c r="U743" s="8"/>
      <c r="V743" s="4">
        <v>38868</v>
      </c>
      <c r="W743" s="6" t="s">
        <v>27</v>
      </c>
      <c r="Y743" s="11" t="s">
        <v>43</v>
      </c>
      <c r="AB743" s="23"/>
      <c r="AG743" s="23"/>
      <c r="AH743" s="19"/>
      <c r="AI743" s="19"/>
      <c r="AL743"/>
      <c r="AM743" s="19"/>
    </row>
    <row r="744" spans="1:39" s="9" customFormat="1" ht="15" customHeight="1" x14ac:dyDescent="0.25">
      <c r="A744" s="11" t="s">
        <v>43</v>
      </c>
      <c r="B744" s="12" t="s">
        <v>174</v>
      </c>
      <c r="C744" s="12" t="s">
        <v>24</v>
      </c>
      <c r="D744" s="12" t="s">
        <v>840</v>
      </c>
      <c r="E744" s="12" t="s">
        <v>1854</v>
      </c>
      <c r="F744" s="12" t="s">
        <v>2976</v>
      </c>
      <c r="G744" s="12" t="s">
        <v>25</v>
      </c>
      <c r="H744" s="12">
        <v>2000816787</v>
      </c>
      <c r="I744" s="12" t="s">
        <v>3869</v>
      </c>
      <c r="J744" s="13"/>
      <c r="K744" s="13"/>
      <c r="L744" s="14"/>
      <c r="M744" s="7"/>
      <c r="N744" s="6"/>
      <c r="O744" s="12" t="s">
        <v>26</v>
      </c>
      <c r="P744" s="6"/>
      <c r="Q744" s="6"/>
      <c r="R744" s="8"/>
      <c r="S744" s="8"/>
      <c r="T744" s="18">
        <v>2326</v>
      </c>
      <c r="U744" s="8"/>
      <c r="V744" s="4">
        <v>38868</v>
      </c>
      <c r="W744" s="6" t="s">
        <v>27</v>
      </c>
      <c r="Y744" s="11" t="s">
        <v>43</v>
      </c>
      <c r="AB744" s="23"/>
      <c r="AG744" s="23"/>
      <c r="AH744" s="19"/>
      <c r="AI744" s="19"/>
      <c r="AL744"/>
      <c r="AM744" s="19"/>
    </row>
    <row r="745" spans="1:39" s="9" customFormat="1" ht="15" customHeight="1" x14ac:dyDescent="0.25">
      <c r="A745" s="11" t="s">
        <v>43</v>
      </c>
      <c r="B745" s="12" t="s">
        <v>174</v>
      </c>
      <c r="C745" s="12" t="s">
        <v>24</v>
      </c>
      <c r="D745" s="12" t="s">
        <v>841</v>
      </c>
      <c r="E745" s="12" t="s">
        <v>1855</v>
      </c>
      <c r="F745" s="12" t="s">
        <v>2977</v>
      </c>
      <c r="G745" s="12" t="s">
        <v>25</v>
      </c>
      <c r="H745" s="12">
        <v>2000817352</v>
      </c>
      <c r="I745" s="12" t="s">
        <v>3869</v>
      </c>
      <c r="J745" s="13"/>
      <c r="K745" s="13"/>
      <c r="L745" s="14"/>
      <c r="M745" s="7"/>
      <c r="N745" s="6"/>
      <c r="O745" s="12" t="s">
        <v>26</v>
      </c>
      <c r="P745" s="6"/>
      <c r="Q745" s="6"/>
      <c r="R745" s="8"/>
      <c r="S745" s="8"/>
      <c r="T745" s="18">
        <v>232048</v>
      </c>
      <c r="U745" s="8"/>
      <c r="V745" s="4">
        <v>38868</v>
      </c>
      <c r="W745" s="6" t="s">
        <v>27</v>
      </c>
      <c r="Y745" s="11" t="s">
        <v>43</v>
      </c>
      <c r="AB745" s="23"/>
      <c r="AG745" s="23"/>
      <c r="AH745" s="19"/>
      <c r="AI745" s="19"/>
      <c r="AL745"/>
      <c r="AM745" s="19"/>
    </row>
    <row r="746" spans="1:39" s="9" customFormat="1" ht="15" customHeight="1" x14ac:dyDescent="0.25">
      <c r="A746" s="11" t="s">
        <v>43</v>
      </c>
      <c r="B746" s="12" t="s">
        <v>174</v>
      </c>
      <c r="C746" s="12" t="s">
        <v>24</v>
      </c>
      <c r="D746" s="12" t="s">
        <v>842</v>
      </c>
      <c r="E746" s="12" t="s">
        <v>1856</v>
      </c>
      <c r="F746" s="12" t="s">
        <v>2978</v>
      </c>
      <c r="G746" s="12" t="s">
        <v>25</v>
      </c>
      <c r="H746" s="12">
        <v>2000825827</v>
      </c>
      <c r="I746" s="12" t="s">
        <v>3870</v>
      </c>
      <c r="J746" s="13"/>
      <c r="K746" s="13"/>
      <c r="L746" s="14"/>
      <c r="M746" s="7"/>
      <c r="N746" s="6"/>
      <c r="O746" s="12" t="s">
        <v>26</v>
      </c>
      <c r="P746" s="6"/>
      <c r="Q746" s="6"/>
      <c r="R746" s="8"/>
      <c r="S746" s="8"/>
      <c r="T746" s="18">
        <v>9517.76</v>
      </c>
      <c r="U746" s="8"/>
      <c r="V746" s="4">
        <v>38891</v>
      </c>
      <c r="W746" s="6" t="s">
        <v>27</v>
      </c>
      <c r="Y746" s="11" t="s">
        <v>43</v>
      </c>
      <c r="AB746" s="23"/>
      <c r="AG746" s="23"/>
      <c r="AH746" s="19"/>
      <c r="AI746" s="19"/>
      <c r="AL746"/>
      <c r="AM746" s="19"/>
    </row>
    <row r="747" spans="1:39" s="9" customFormat="1" ht="15" customHeight="1" x14ac:dyDescent="0.25">
      <c r="A747" s="11" t="s">
        <v>43</v>
      </c>
      <c r="B747" s="12" t="s">
        <v>174</v>
      </c>
      <c r="C747" s="12" t="s">
        <v>24</v>
      </c>
      <c r="D747" s="12">
        <v>0</v>
      </c>
      <c r="E747" s="12" t="s">
        <v>1857</v>
      </c>
      <c r="F747" s="12" t="s">
        <v>2979</v>
      </c>
      <c r="G747" s="12" t="s">
        <v>25</v>
      </c>
      <c r="H747" s="12">
        <v>2000834265</v>
      </c>
      <c r="I747" s="12" t="s">
        <v>3869</v>
      </c>
      <c r="J747" s="13"/>
      <c r="K747" s="13"/>
      <c r="L747" s="14"/>
      <c r="M747" s="7"/>
      <c r="N747" s="6"/>
      <c r="O747" s="12" t="s">
        <v>26</v>
      </c>
      <c r="P747" s="6"/>
      <c r="Q747" s="6"/>
      <c r="R747" s="8"/>
      <c r="S747" s="8"/>
      <c r="T747" s="18">
        <v>2699.55</v>
      </c>
      <c r="U747" s="8"/>
      <c r="V747" s="4">
        <v>38904</v>
      </c>
      <c r="W747" s="6" t="s">
        <v>27</v>
      </c>
      <c r="Y747" s="11" t="s">
        <v>43</v>
      </c>
      <c r="AB747" s="23"/>
      <c r="AG747" s="23"/>
      <c r="AH747" s="19"/>
      <c r="AI747" s="19"/>
      <c r="AL747"/>
      <c r="AM747" s="19"/>
    </row>
    <row r="748" spans="1:39" s="9" customFormat="1" ht="15" customHeight="1" x14ac:dyDescent="0.25">
      <c r="A748" s="11" t="s">
        <v>43</v>
      </c>
      <c r="B748" s="12" t="s">
        <v>174</v>
      </c>
      <c r="C748" s="12" t="s">
        <v>24</v>
      </c>
      <c r="D748" s="12" t="s">
        <v>843</v>
      </c>
      <c r="E748" s="12" t="s">
        <v>1858</v>
      </c>
      <c r="F748" s="12" t="s">
        <v>2980</v>
      </c>
      <c r="G748" s="12" t="s">
        <v>25</v>
      </c>
      <c r="H748" s="12">
        <v>2000816267</v>
      </c>
      <c r="I748" s="12" t="s">
        <v>3869</v>
      </c>
      <c r="J748" s="13"/>
      <c r="K748" s="13"/>
      <c r="L748" s="14"/>
      <c r="M748" s="7"/>
      <c r="N748" s="6"/>
      <c r="O748" s="12" t="s">
        <v>26</v>
      </c>
      <c r="P748" s="6"/>
      <c r="Q748" s="6"/>
      <c r="R748" s="8"/>
      <c r="S748" s="8"/>
      <c r="T748" s="18">
        <v>1797.47</v>
      </c>
      <c r="U748" s="8"/>
      <c r="V748" s="4">
        <v>38923</v>
      </c>
      <c r="W748" s="6" t="s">
        <v>27</v>
      </c>
      <c r="Y748" s="11" t="s">
        <v>43</v>
      </c>
      <c r="AB748" s="23"/>
      <c r="AG748" s="23"/>
      <c r="AH748" s="19"/>
      <c r="AI748" s="19"/>
      <c r="AL748"/>
      <c r="AM748" s="19"/>
    </row>
    <row r="749" spans="1:39" s="9" customFormat="1" ht="15" customHeight="1" x14ac:dyDescent="0.25">
      <c r="A749" s="11" t="s">
        <v>43</v>
      </c>
      <c r="B749" s="12" t="s">
        <v>174</v>
      </c>
      <c r="C749" s="12" t="s">
        <v>24</v>
      </c>
      <c r="D749" s="12" t="s">
        <v>844</v>
      </c>
      <c r="E749" s="12" t="s">
        <v>1859</v>
      </c>
      <c r="F749" s="12" t="s">
        <v>2981</v>
      </c>
      <c r="G749" s="12" t="s">
        <v>25</v>
      </c>
      <c r="H749" s="12">
        <v>2000816747</v>
      </c>
      <c r="I749" s="12" t="s">
        <v>3869</v>
      </c>
      <c r="J749" s="13"/>
      <c r="K749" s="13"/>
      <c r="L749" s="14"/>
      <c r="M749" s="7"/>
      <c r="N749" s="6"/>
      <c r="O749" s="12" t="s">
        <v>26</v>
      </c>
      <c r="P749" s="6"/>
      <c r="Q749" s="6"/>
      <c r="R749" s="8"/>
      <c r="S749" s="8"/>
      <c r="T749" s="18">
        <v>408</v>
      </c>
      <c r="U749" s="8"/>
      <c r="V749" s="4">
        <v>38932</v>
      </c>
      <c r="W749" s="6" t="s">
        <v>27</v>
      </c>
      <c r="Y749" s="11" t="s">
        <v>43</v>
      </c>
      <c r="AB749" s="23"/>
      <c r="AG749" s="23"/>
      <c r="AH749" s="19"/>
      <c r="AI749" s="19"/>
      <c r="AL749"/>
      <c r="AM749" s="19"/>
    </row>
    <row r="750" spans="1:39" s="9" customFormat="1" ht="15" customHeight="1" x14ac:dyDescent="0.25">
      <c r="A750" s="11" t="s">
        <v>43</v>
      </c>
      <c r="B750" s="12" t="s">
        <v>174</v>
      </c>
      <c r="C750" s="12" t="s">
        <v>24</v>
      </c>
      <c r="D750" s="12" t="s">
        <v>845</v>
      </c>
      <c r="E750" s="12" t="s">
        <v>1860</v>
      </c>
      <c r="F750" s="12" t="s">
        <v>2982</v>
      </c>
      <c r="G750" s="12" t="s">
        <v>25</v>
      </c>
      <c r="H750" s="12">
        <v>2000817913</v>
      </c>
      <c r="I750" s="12" t="s">
        <v>3869</v>
      </c>
      <c r="J750" s="13"/>
      <c r="K750" s="13"/>
      <c r="L750" s="14"/>
      <c r="M750" s="7"/>
      <c r="N750" s="6"/>
      <c r="O750" s="12" t="s">
        <v>26</v>
      </c>
      <c r="P750" s="6"/>
      <c r="Q750" s="6"/>
      <c r="R750" s="8"/>
      <c r="S750" s="8"/>
      <c r="T750" s="18">
        <v>410</v>
      </c>
      <c r="U750" s="8"/>
      <c r="V750" s="4">
        <v>38933</v>
      </c>
      <c r="W750" s="6" t="s">
        <v>27</v>
      </c>
      <c r="Y750" s="11" t="s">
        <v>43</v>
      </c>
      <c r="AB750" s="23"/>
      <c r="AG750" s="23"/>
      <c r="AH750" s="19"/>
      <c r="AI750" s="19"/>
      <c r="AL750"/>
      <c r="AM750" s="19"/>
    </row>
    <row r="751" spans="1:39" s="9" customFormat="1" ht="15" customHeight="1" x14ac:dyDescent="0.25">
      <c r="A751" s="11" t="s">
        <v>43</v>
      </c>
      <c r="B751" s="12" t="s">
        <v>174</v>
      </c>
      <c r="C751" s="12" t="s">
        <v>24</v>
      </c>
      <c r="D751" s="12">
        <v>3520265471856</v>
      </c>
      <c r="E751" s="12" t="s">
        <v>1861</v>
      </c>
      <c r="F751" s="12" t="s">
        <v>2983</v>
      </c>
      <c r="G751" s="12" t="s">
        <v>25</v>
      </c>
      <c r="H751" s="12">
        <v>2000817123</v>
      </c>
      <c r="I751" s="12" t="s">
        <v>3869</v>
      </c>
      <c r="J751" s="13"/>
      <c r="K751" s="13"/>
      <c r="L751" s="14"/>
      <c r="M751" s="7"/>
      <c r="N751" s="6"/>
      <c r="O751" s="12" t="s">
        <v>26</v>
      </c>
      <c r="P751" s="6"/>
      <c r="Q751" s="6"/>
      <c r="R751" s="8"/>
      <c r="S751" s="8"/>
      <c r="T751" s="18">
        <v>1879.95</v>
      </c>
      <c r="U751" s="8"/>
      <c r="V751" s="4">
        <v>38952</v>
      </c>
      <c r="W751" s="6" t="s">
        <v>27</v>
      </c>
      <c r="Y751" s="11" t="s">
        <v>43</v>
      </c>
      <c r="AB751" s="23"/>
      <c r="AG751" s="23"/>
      <c r="AH751" s="19"/>
      <c r="AI751" s="19"/>
      <c r="AL751"/>
      <c r="AM751" s="19"/>
    </row>
    <row r="752" spans="1:39" s="9" customFormat="1" ht="15" customHeight="1" x14ac:dyDescent="0.25">
      <c r="A752" s="11" t="s">
        <v>43</v>
      </c>
      <c r="B752" s="12" t="s">
        <v>174</v>
      </c>
      <c r="C752" s="12" t="s">
        <v>24</v>
      </c>
      <c r="D752" s="12" t="s">
        <v>846</v>
      </c>
      <c r="E752" s="12" t="s">
        <v>1862</v>
      </c>
      <c r="F752" s="12" t="s">
        <v>2984</v>
      </c>
      <c r="G752" s="12" t="s">
        <v>25</v>
      </c>
      <c r="H752" s="12">
        <v>2000813578</v>
      </c>
      <c r="I752" s="12" t="s">
        <v>3869</v>
      </c>
      <c r="J752" s="13"/>
      <c r="K752" s="13"/>
      <c r="L752" s="14"/>
      <c r="M752" s="7"/>
      <c r="N752" s="6"/>
      <c r="O752" s="12" t="s">
        <v>26</v>
      </c>
      <c r="P752" s="6"/>
      <c r="Q752" s="6"/>
      <c r="R752" s="8"/>
      <c r="S752" s="8"/>
      <c r="T752" s="18">
        <v>99</v>
      </c>
      <c r="U752" s="8"/>
      <c r="V752" s="4">
        <v>38958</v>
      </c>
      <c r="W752" s="6" t="s">
        <v>27</v>
      </c>
      <c r="Y752" s="11" t="s">
        <v>43</v>
      </c>
      <c r="AB752" s="23"/>
      <c r="AG752" s="23"/>
      <c r="AH752" s="19"/>
      <c r="AI752" s="19"/>
      <c r="AL752"/>
      <c r="AM752" s="19"/>
    </row>
    <row r="753" spans="1:39" s="9" customFormat="1" ht="15" customHeight="1" x14ac:dyDescent="0.25">
      <c r="A753" s="11" t="s">
        <v>43</v>
      </c>
      <c r="B753" s="12" t="s">
        <v>174</v>
      </c>
      <c r="C753" s="12" t="s">
        <v>24</v>
      </c>
      <c r="D753" s="12" t="s">
        <v>829</v>
      </c>
      <c r="E753" s="12" t="s">
        <v>1863</v>
      </c>
      <c r="F753" s="12" t="s">
        <v>2985</v>
      </c>
      <c r="G753" s="12" t="s">
        <v>25</v>
      </c>
      <c r="H753" s="12">
        <v>2000817158</v>
      </c>
      <c r="I753" s="12" t="s">
        <v>3869</v>
      </c>
      <c r="J753" s="13"/>
      <c r="K753" s="13"/>
      <c r="L753" s="14"/>
      <c r="M753" s="7"/>
      <c r="N753" s="6"/>
      <c r="O753" s="12" t="s">
        <v>26</v>
      </c>
      <c r="P753" s="6"/>
      <c r="Q753" s="6"/>
      <c r="R753" s="8"/>
      <c r="S753" s="8"/>
      <c r="T753" s="18">
        <v>16394.419999999998</v>
      </c>
      <c r="U753" s="8"/>
      <c r="V753" s="4">
        <v>38999</v>
      </c>
      <c r="W753" s="6" t="s">
        <v>27</v>
      </c>
      <c r="Y753" s="11" t="s">
        <v>43</v>
      </c>
      <c r="AB753" s="23"/>
      <c r="AG753" s="23"/>
      <c r="AH753" s="19"/>
      <c r="AI753" s="19"/>
      <c r="AL753"/>
      <c r="AM753" s="19"/>
    </row>
    <row r="754" spans="1:39" s="9" customFormat="1" ht="15" customHeight="1" x14ac:dyDescent="0.25">
      <c r="A754" s="11" t="s">
        <v>43</v>
      </c>
      <c r="B754" s="12" t="s">
        <v>174</v>
      </c>
      <c r="C754" s="12" t="s">
        <v>24</v>
      </c>
      <c r="D754" s="12" t="s">
        <v>847</v>
      </c>
      <c r="E754" s="12" t="s">
        <v>1864</v>
      </c>
      <c r="F754" s="12" t="s">
        <v>2986</v>
      </c>
      <c r="G754" s="12" t="s">
        <v>25</v>
      </c>
      <c r="H754" s="12">
        <v>2000818294</v>
      </c>
      <c r="I754" s="12" t="s">
        <v>3869</v>
      </c>
      <c r="J754" s="13"/>
      <c r="K754" s="13"/>
      <c r="L754" s="14"/>
      <c r="M754" s="7"/>
      <c r="N754" s="6"/>
      <c r="O754" s="12" t="s">
        <v>26</v>
      </c>
      <c r="P754" s="6"/>
      <c r="Q754" s="6"/>
      <c r="R754" s="8"/>
      <c r="S754" s="8"/>
      <c r="T754" s="18">
        <v>2920</v>
      </c>
      <c r="U754" s="8"/>
      <c r="V754" s="4">
        <v>39002</v>
      </c>
      <c r="W754" s="6" t="s">
        <v>27</v>
      </c>
      <c r="Y754" s="11" t="s">
        <v>43</v>
      </c>
      <c r="AB754" s="23"/>
      <c r="AG754" s="23"/>
      <c r="AH754" s="19"/>
      <c r="AI754" s="19"/>
      <c r="AL754"/>
      <c r="AM754" s="19"/>
    </row>
    <row r="755" spans="1:39" s="9" customFormat="1" ht="15" customHeight="1" x14ac:dyDescent="0.25">
      <c r="A755" s="11" t="s">
        <v>43</v>
      </c>
      <c r="B755" s="12" t="s">
        <v>174</v>
      </c>
      <c r="C755" s="12" t="s">
        <v>24</v>
      </c>
      <c r="D755" s="12" t="s">
        <v>848</v>
      </c>
      <c r="E755" s="12" t="s">
        <v>1865</v>
      </c>
      <c r="F755" s="12" t="s">
        <v>2987</v>
      </c>
      <c r="G755" s="12" t="s">
        <v>25</v>
      </c>
      <c r="H755" s="12">
        <v>2000817379</v>
      </c>
      <c r="I755" s="12" t="s">
        <v>3869</v>
      </c>
      <c r="J755" s="13"/>
      <c r="K755" s="13"/>
      <c r="L755" s="14"/>
      <c r="M755" s="7"/>
      <c r="N755" s="6"/>
      <c r="O755" s="12" t="s">
        <v>26</v>
      </c>
      <c r="P755" s="6"/>
      <c r="Q755" s="6"/>
      <c r="R755" s="8"/>
      <c r="S755" s="8"/>
      <c r="T755" s="18">
        <v>1725</v>
      </c>
      <c r="U755" s="8"/>
      <c r="V755" s="4">
        <v>39036</v>
      </c>
      <c r="W755" s="6" t="s">
        <v>27</v>
      </c>
      <c r="Y755" s="11" t="s">
        <v>43</v>
      </c>
      <c r="AB755" s="23"/>
      <c r="AG755" s="23"/>
      <c r="AH755" s="19"/>
      <c r="AI755" s="19"/>
      <c r="AL755"/>
      <c r="AM755" s="19"/>
    </row>
    <row r="756" spans="1:39" s="9" customFormat="1" ht="15" customHeight="1" x14ac:dyDescent="0.25">
      <c r="A756" s="11" t="s">
        <v>62</v>
      </c>
      <c r="B756" s="12" t="s">
        <v>175</v>
      </c>
      <c r="C756" s="12" t="s">
        <v>24</v>
      </c>
      <c r="D756" s="12">
        <v>0</v>
      </c>
      <c r="E756" s="12" t="s">
        <v>1866</v>
      </c>
      <c r="F756" s="12" t="s">
        <v>2988</v>
      </c>
      <c r="G756" s="12" t="s">
        <v>25</v>
      </c>
      <c r="H756" s="12">
        <v>2000639818</v>
      </c>
      <c r="I756" s="12" t="s">
        <v>3869</v>
      </c>
      <c r="J756" s="13"/>
      <c r="K756" s="13"/>
      <c r="L756" s="14"/>
      <c r="M756" s="7"/>
      <c r="N756" s="6"/>
      <c r="O756" s="12" t="s">
        <v>26</v>
      </c>
      <c r="P756" s="6"/>
      <c r="Q756" s="6"/>
      <c r="R756" s="8"/>
      <c r="S756" s="8"/>
      <c r="T756" s="18">
        <v>28998</v>
      </c>
      <c r="U756" s="8"/>
      <c r="V756" s="4">
        <v>38768</v>
      </c>
      <c r="W756" s="6" t="s">
        <v>27</v>
      </c>
      <c r="Y756" s="11" t="s">
        <v>62</v>
      </c>
      <c r="AB756" s="23"/>
      <c r="AG756" s="23"/>
      <c r="AH756" s="19"/>
      <c r="AI756" s="19"/>
      <c r="AL756"/>
      <c r="AM756" s="19"/>
    </row>
    <row r="757" spans="1:39" s="9" customFormat="1" ht="15" customHeight="1" x14ac:dyDescent="0.25">
      <c r="A757" s="11" t="s">
        <v>62</v>
      </c>
      <c r="B757" s="12" t="s">
        <v>175</v>
      </c>
      <c r="C757" s="12" t="s">
        <v>24</v>
      </c>
      <c r="D757" s="12" t="s">
        <v>849</v>
      </c>
      <c r="E757" s="12" t="s">
        <v>1867</v>
      </c>
      <c r="F757" s="12" t="s">
        <v>2989</v>
      </c>
      <c r="G757" s="12" t="s">
        <v>25</v>
      </c>
      <c r="H757" s="12">
        <v>2000650261</v>
      </c>
      <c r="I757" s="12" t="s">
        <v>3869</v>
      </c>
      <c r="J757" s="13"/>
      <c r="K757" s="13"/>
      <c r="L757" s="14"/>
      <c r="M757" s="7"/>
      <c r="N757" s="6"/>
      <c r="O757" s="12" t="s">
        <v>26</v>
      </c>
      <c r="P757" s="6"/>
      <c r="Q757" s="6"/>
      <c r="R757" s="8"/>
      <c r="S757" s="8"/>
      <c r="T757" s="18">
        <v>712.2</v>
      </c>
      <c r="U757" s="8"/>
      <c r="V757" s="4">
        <v>38783</v>
      </c>
      <c r="W757" s="6" t="s">
        <v>27</v>
      </c>
      <c r="Y757" s="11" t="s">
        <v>62</v>
      </c>
      <c r="AB757" s="23"/>
      <c r="AG757" s="23"/>
      <c r="AH757" s="19"/>
      <c r="AI757" s="19"/>
      <c r="AL757"/>
      <c r="AM757" s="19"/>
    </row>
    <row r="758" spans="1:39" s="9" customFormat="1" ht="15" customHeight="1" x14ac:dyDescent="0.25">
      <c r="A758" s="11" t="s">
        <v>62</v>
      </c>
      <c r="B758" s="12" t="s">
        <v>175</v>
      </c>
      <c r="C758" s="12" t="s">
        <v>24</v>
      </c>
      <c r="D758" s="12" t="s">
        <v>850</v>
      </c>
      <c r="E758" s="12" t="s">
        <v>1868</v>
      </c>
      <c r="F758" s="12" t="s">
        <v>2990</v>
      </c>
      <c r="G758" s="12" t="s">
        <v>25</v>
      </c>
      <c r="H758" s="12">
        <v>2000645028</v>
      </c>
      <c r="I758" s="12" t="s">
        <v>3869</v>
      </c>
      <c r="J758" s="13"/>
      <c r="K758" s="13"/>
      <c r="L758" s="14"/>
      <c r="M758" s="7"/>
      <c r="N758" s="6"/>
      <c r="O758" s="12" t="s">
        <v>26</v>
      </c>
      <c r="P758" s="6"/>
      <c r="Q758" s="6"/>
      <c r="R758" s="8"/>
      <c r="S758" s="8"/>
      <c r="T758" s="18">
        <v>3820</v>
      </c>
      <c r="U758" s="8"/>
      <c r="V758" s="4">
        <v>38819</v>
      </c>
      <c r="W758" s="6" t="s">
        <v>27</v>
      </c>
      <c r="Y758" s="11" t="s">
        <v>62</v>
      </c>
      <c r="AB758" s="23"/>
      <c r="AG758" s="23"/>
      <c r="AH758" s="19"/>
      <c r="AI758" s="19"/>
      <c r="AL758"/>
      <c r="AM758" s="19"/>
    </row>
    <row r="759" spans="1:39" s="9" customFormat="1" ht="15" customHeight="1" x14ac:dyDescent="0.25">
      <c r="A759" s="11" t="s">
        <v>62</v>
      </c>
      <c r="B759" s="12" t="s">
        <v>175</v>
      </c>
      <c r="C759" s="12" t="s">
        <v>24</v>
      </c>
      <c r="D759" s="12" t="s">
        <v>851</v>
      </c>
      <c r="E759" s="12" t="s">
        <v>1869</v>
      </c>
      <c r="F759" s="12" t="s">
        <v>2991</v>
      </c>
      <c r="G759" s="12" t="s">
        <v>25</v>
      </c>
      <c r="H759" s="12">
        <v>2000649937</v>
      </c>
      <c r="I759" s="12" t="s">
        <v>3869</v>
      </c>
      <c r="J759" s="13"/>
      <c r="K759" s="13"/>
      <c r="L759" s="14"/>
      <c r="M759" s="7"/>
      <c r="N759" s="6"/>
      <c r="O759" s="12" t="s">
        <v>26</v>
      </c>
      <c r="P759" s="6"/>
      <c r="Q759" s="6"/>
      <c r="R759" s="8"/>
      <c r="S759" s="8"/>
      <c r="T759" s="18">
        <v>6545</v>
      </c>
      <c r="U759" s="8"/>
      <c r="V759" s="4">
        <v>38831</v>
      </c>
      <c r="W759" s="6" t="s">
        <v>27</v>
      </c>
      <c r="Y759" s="11" t="s">
        <v>62</v>
      </c>
      <c r="AB759" s="23"/>
      <c r="AG759" s="23"/>
      <c r="AH759" s="19"/>
      <c r="AI759" s="19"/>
      <c r="AL759"/>
      <c r="AM759" s="19"/>
    </row>
    <row r="760" spans="1:39" s="9" customFormat="1" ht="15" customHeight="1" x14ac:dyDescent="0.25">
      <c r="A760" s="11" t="s">
        <v>62</v>
      </c>
      <c r="B760" s="12" t="s">
        <v>175</v>
      </c>
      <c r="C760" s="12" t="s">
        <v>24</v>
      </c>
      <c r="D760" s="12" t="s">
        <v>852</v>
      </c>
      <c r="E760" s="12" t="s">
        <v>1870</v>
      </c>
      <c r="F760" s="12" t="s">
        <v>2992</v>
      </c>
      <c r="G760" s="12" t="s">
        <v>25</v>
      </c>
      <c r="H760" s="12">
        <v>2000649832</v>
      </c>
      <c r="I760" s="12" t="s">
        <v>3869</v>
      </c>
      <c r="J760" s="13"/>
      <c r="K760" s="13"/>
      <c r="L760" s="14"/>
      <c r="M760" s="7"/>
      <c r="N760" s="6"/>
      <c r="O760" s="12" t="s">
        <v>26</v>
      </c>
      <c r="P760" s="6"/>
      <c r="Q760" s="6"/>
      <c r="R760" s="8"/>
      <c r="S760" s="8"/>
      <c r="T760" s="18">
        <v>3820</v>
      </c>
      <c r="U760" s="8"/>
      <c r="V760" s="4">
        <v>38852</v>
      </c>
      <c r="W760" s="6" t="s">
        <v>27</v>
      </c>
      <c r="Y760" s="11" t="s">
        <v>62</v>
      </c>
      <c r="AB760" s="23"/>
      <c r="AG760" s="23"/>
      <c r="AH760" s="19"/>
      <c r="AI760" s="19"/>
      <c r="AL760"/>
      <c r="AM760" s="19"/>
    </row>
    <row r="761" spans="1:39" s="9" customFormat="1" ht="15" customHeight="1" x14ac:dyDescent="0.25">
      <c r="A761" s="11" t="s">
        <v>62</v>
      </c>
      <c r="B761" s="12" t="s">
        <v>175</v>
      </c>
      <c r="C761" s="12" t="s">
        <v>24</v>
      </c>
      <c r="D761" s="12" t="s">
        <v>853</v>
      </c>
      <c r="E761" s="12" t="s">
        <v>1871</v>
      </c>
      <c r="F761" s="12" t="s">
        <v>2993</v>
      </c>
      <c r="G761" s="12" t="s">
        <v>25</v>
      </c>
      <c r="H761" s="12">
        <v>2000649999</v>
      </c>
      <c r="I761" s="12" t="s">
        <v>3869</v>
      </c>
      <c r="J761" s="13"/>
      <c r="K761" s="13"/>
      <c r="L761" s="14"/>
      <c r="M761" s="7"/>
      <c r="N761" s="6"/>
      <c r="O761" s="12" t="s">
        <v>26</v>
      </c>
      <c r="P761" s="6"/>
      <c r="Q761" s="6"/>
      <c r="R761" s="8"/>
      <c r="S761" s="8"/>
      <c r="T761" s="18">
        <v>8420</v>
      </c>
      <c r="U761" s="8"/>
      <c r="V761" s="4">
        <v>38852</v>
      </c>
      <c r="W761" s="6" t="s">
        <v>27</v>
      </c>
      <c r="Y761" s="11" t="s">
        <v>62</v>
      </c>
      <c r="AB761" s="23"/>
      <c r="AG761" s="23"/>
      <c r="AH761" s="19"/>
      <c r="AI761" s="19"/>
      <c r="AL761"/>
      <c r="AM761" s="19"/>
    </row>
    <row r="762" spans="1:39" s="9" customFormat="1" ht="15" customHeight="1" x14ac:dyDescent="0.25">
      <c r="A762" s="11" t="s">
        <v>62</v>
      </c>
      <c r="B762" s="12" t="s">
        <v>175</v>
      </c>
      <c r="C762" s="12" t="s">
        <v>24</v>
      </c>
      <c r="D762" s="12">
        <v>0</v>
      </c>
      <c r="E762" s="12" t="s">
        <v>1872</v>
      </c>
      <c r="F762" s="12" t="s">
        <v>2994</v>
      </c>
      <c r="G762" s="12" t="s">
        <v>25</v>
      </c>
      <c r="H762" s="12">
        <v>2000640215</v>
      </c>
      <c r="I762" s="12" t="s">
        <v>3869</v>
      </c>
      <c r="J762" s="13"/>
      <c r="K762" s="13"/>
      <c r="L762" s="14"/>
      <c r="M762" s="7"/>
      <c r="N762" s="6"/>
      <c r="O762" s="12" t="s">
        <v>26</v>
      </c>
      <c r="P762" s="6"/>
      <c r="Q762" s="6"/>
      <c r="R762" s="8"/>
      <c r="S762" s="8"/>
      <c r="T762" s="18">
        <v>4823</v>
      </c>
      <c r="U762" s="8"/>
      <c r="V762" s="4">
        <v>38860</v>
      </c>
      <c r="W762" s="6" t="s">
        <v>27</v>
      </c>
      <c r="Y762" s="11" t="s">
        <v>62</v>
      </c>
      <c r="AB762" s="23"/>
      <c r="AG762" s="23"/>
      <c r="AH762" s="19"/>
      <c r="AI762" s="19"/>
      <c r="AL762"/>
      <c r="AM762" s="19"/>
    </row>
    <row r="763" spans="1:39" s="9" customFormat="1" ht="15" customHeight="1" x14ac:dyDescent="0.25">
      <c r="A763" s="11" t="s">
        <v>62</v>
      </c>
      <c r="B763" s="12" t="s">
        <v>175</v>
      </c>
      <c r="C763" s="12" t="s">
        <v>24</v>
      </c>
      <c r="D763" s="12" t="s">
        <v>854</v>
      </c>
      <c r="E763" s="12" t="s">
        <v>1873</v>
      </c>
      <c r="F763" s="12" t="s">
        <v>2995</v>
      </c>
      <c r="G763" s="12" t="s">
        <v>25</v>
      </c>
      <c r="H763" s="12">
        <v>2000641122</v>
      </c>
      <c r="I763" s="12" t="s">
        <v>3869</v>
      </c>
      <c r="J763" s="13"/>
      <c r="K763" s="13"/>
      <c r="L763" s="14"/>
      <c r="M763" s="7"/>
      <c r="N763" s="6"/>
      <c r="O763" s="12" t="s">
        <v>26</v>
      </c>
      <c r="P763" s="6"/>
      <c r="Q763" s="6"/>
      <c r="R763" s="8"/>
      <c r="S763" s="8"/>
      <c r="T763" s="18">
        <v>5782</v>
      </c>
      <c r="U763" s="8"/>
      <c r="V763" s="4">
        <v>38860</v>
      </c>
      <c r="W763" s="6" t="s">
        <v>27</v>
      </c>
      <c r="Y763" s="11" t="s">
        <v>62</v>
      </c>
      <c r="AB763" s="23"/>
      <c r="AG763" s="23"/>
      <c r="AH763" s="19"/>
      <c r="AI763" s="19"/>
      <c r="AL763"/>
      <c r="AM763" s="19"/>
    </row>
    <row r="764" spans="1:39" s="9" customFormat="1" ht="15" customHeight="1" x14ac:dyDescent="0.25">
      <c r="A764" s="11" t="s">
        <v>62</v>
      </c>
      <c r="B764" s="12" t="s">
        <v>175</v>
      </c>
      <c r="C764" s="12" t="s">
        <v>24</v>
      </c>
      <c r="D764" s="12" t="s">
        <v>855</v>
      </c>
      <c r="E764" s="12" t="s">
        <v>1874</v>
      </c>
      <c r="F764" s="12" t="s">
        <v>2996</v>
      </c>
      <c r="G764" s="12" t="s">
        <v>25</v>
      </c>
      <c r="H764" s="12">
        <v>2000649905</v>
      </c>
      <c r="I764" s="12" t="s">
        <v>3869</v>
      </c>
      <c r="J764" s="13"/>
      <c r="K764" s="13"/>
      <c r="L764" s="14"/>
      <c r="M764" s="7"/>
      <c r="N764" s="6"/>
      <c r="O764" s="12" t="s">
        <v>26</v>
      </c>
      <c r="P764" s="6"/>
      <c r="Q764" s="6"/>
      <c r="R764" s="8"/>
      <c r="S764" s="8"/>
      <c r="T764" s="18">
        <v>863</v>
      </c>
      <c r="U764" s="8"/>
      <c r="V764" s="4">
        <v>38863</v>
      </c>
      <c r="W764" s="6" t="s">
        <v>27</v>
      </c>
      <c r="Y764" s="11" t="s">
        <v>62</v>
      </c>
      <c r="AB764" s="23"/>
      <c r="AG764" s="23"/>
      <c r="AH764" s="19"/>
      <c r="AI764" s="19"/>
      <c r="AL764"/>
      <c r="AM764" s="19"/>
    </row>
    <row r="765" spans="1:39" s="9" customFormat="1" ht="15" customHeight="1" x14ac:dyDescent="0.25">
      <c r="A765" s="11" t="s">
        <v>62</v>
      </c>
      <c r="B765" s="12" t="s">
        <v>175</v>
      </c>
      <c r="C765" s="12" t="s">
        <v>24</v>
      </c>
      <c r="D765" s="12" t="s">
        <v>856</v>
      </c>
      <c r="E765" s="12" t="s">
        <v>1875</v>
      </c>
      <c r="F765" s="12" t="s">
        <v>2997</v>
      </c>
      <c r="G765" s="12" t="s">
        <v>25</v>
      </c>
      <c r="H765" s="12">
        <v>2000646876</v>
      </c>
      <c r="I765" s="12" t="s">
        <v>3870</v>
      </c>
      <c r="J765" s="13"/>
      <c r="K765" s="13"/>
      <c r="L765" s="14"/>
      <c r="M765" s="7"/>
      <c r="N765" s="6"/>
      <c r="O765" s="12" t="s">
        <v>26</v>
      </c>
      <c r="P765" s="6"/>
      <c r="Q765" s="6"/>
      <c r="R765" s="8"/>
      <c r="S765" s="8"/>
      <c r="T765" s="18">
        <v>0.02</v>
      </c>
      <c r="U765" s="8"/>
      <c r="V765" s="4">
        <v>38877</v>
      </c>
      <c r="W765" s="6" t="s">
        <v>27</v>
      </c>
      <c r="Y765" s="11" t="s">
        <v>62</v>
      </c>
      <c r="AB765" s="23"/>
      <c r="AG765" s="23"/>
      <c r="AH765" s="19"/>
      <c r="AI765" s="19"/>
      <c r="AL765"/>
      <c r="AM765" s="19"/>
    </row>
    <row r="766" spans="1:39" s="9" customFormat="1" ht="15" customHeight="1" x14ac:dyDescent="0.25">
      <c r="A766" s="11" t="s">
        <v>62</v>
      </c>
      <c r="B766" s="12" t="s">
        <v>175</v>
      </c>
      <c r="C766" s="12" t="s">
        <v>24</v>
      </c>
      <c r="D766" s="12" t="s">
        <v>857</v>
      </c>
      <c r="E766" s="12" t="s">
        <v>1876</v>
      </c>
      <c r="F766" s="12" t="s">
        <v>2998</v>
      </c>
      <c r="G766" s="12" t="s">
        <v>25</v>
      </c>
      <c r="H766" s="12">
        <v>2000644814</v>
      </c>
      <c r="I766" s="12" t="s">
        <v>3869</v>
      </c>
      <c r="J766" s="13"/>
      <c r="K766" s="13"/>
      <c r="L766" s="14"/>
      <c r="M766" s="7"/>
      <c r="N766" s="6"/>
      <c r="O766" s="12" t="s">
        <v>26</v>
      </c>
      <c r="P766" s="6"/>
      <c r="Q766" s="6"/>
      <c r="R766" s="8"/>
      <c r="S766" s="8"/>
      <c r="T766" s="18">
        <v>5798.54</v>
      </c>
      <c r="U766" s="8"/>
      <c r="V766" s="4">
        <v>38904</v>
      </c>
      <c r="W766" s="6" t="s">
        <v>27</v>
      </c>
      <c r="Y766" s="11" t="s">
        <v>62</v>
      </c>
      <c r="AB766" s="23"/>
      <c r="AG766" s="23"/>
      <c r="AH766" s="19"/>
      <c r="AI766" s="19"/>
      <c r="AL766"/>
      <c r="AM766" s="19"/>
    </row>
    <row r="767" spans="1:39" s="9" customFormat="1" ht="15" customHeight="1" x14ac:dyDescent="0.25">
      <c r="A767" s="11" t="s">
        <v>62</v>
      </c>
      <c r="B767" s="12" t="s">
        <v>175</v>
      </c>
      <c r="C767" s="12" t="s">
        <v>24</v>
      </c>
      <c r="D767" s="12">
        <v>0</v>
      </c>
      <c r="E767" s="12" t="s">
        <v>1877</v>
      </c>
      <c r="F767" s="12" t="s">
        <v>2999</v>
      </c>
      <c r="G767" s="12" t="s">
        <v>25</v>
      </c>
      <c r="H767" s="12">
        <v>2000639799</v>
      </c>
      <c r="I767" s="12" t="s">
        <v>3869</v>
      </c>
      <c r="J767" s="13"/>
      <c r="K767" s="13"/>
      <c r="L767" s="14"/>
      <c r="M767" s="7"/>
      <c r="N767" s="6"/>
      <c r="O767" s="12" t="s">
        <v>26</v>
      </c>
      <c r="P767" s="6"/>
      <c r="Q767" s="6"/>
      <c r="R767" s="8"/>
      <c r="S767" s="8"/>
      <c r="T767" s="18">
        <v>845.71</v>
      </c>
      <c r="U767" s="8"/>
      <c r="V767" s="4">
        <v>38922</v>
      </c>
      <c r="W767" s="6" t="s">
        <v>27</v>
      </c>
      <c r="Y767" s="11" t="s">
        <v>62</v>
      </c>
      <c r="AB767" s="23"/>
      <c r="AG767" s="23"/>
      <c r="AH767" s="19"/>
      <c r="AI767" s="19"/>
      <c r="AL767"/>
      <c r="AM767" s="19"/>
    </row>
    <row r="768" spans="1:39" s="9" customFormat="1" ht="15" customHeight="1" x14ac:dyDescent="0.25">
      <c r="A768" s="11" t="s">
        <v>62</v>
      </c>
      <c r="B768" s="12" t="s">
        <v>175</v>
      </c>
      <c r="C768" s="12" t="s">
        <v>24</v>
      </c>
      <c r="D768" s="12" t="s">
        <v>858</v>
      </c>
      <c r="E768" s="12" t="s">
        <v>1878</v>
      </c>
      <c r="F768" s="12" t="s">
        <v>3000</v>
      </c>
      <c r="G768" s="12" t="s">
        <v>25</v>
      </c>
      <c r="H768" s="12">
        <v>2000649848</v>
      </c>
      <c r="I768" s="12" t="s">
        <v>3869</v>
      </c>
      <c r="J768" s="13"/>
      <c r="K768" s="13"/>
      <c r="L768" s="14"/>
      <c r="M768" s="7"/>
      <c r="N768" s="6"/>
      <c r="O768" s="12" t="s">
        <v>26</v>
      </c>
      <c r="P768" s="6"/>
      <c r="Q768" s="6"/>
      <c r="R768" s="8"/>
      <c r="S768" s="8"/>
      <c r="T768" s="18">
        <v>390</v>
      </c>
      <c r="U768" s="8"/>
      <c r="V768" s="4">
        <v>38945</v>
      </c>
      <c r="W768" s="6" t="s">
        <v>27</v>
      </c>
      <c r="Y768" s="11" t="s">
        <v>62</v>
      </c>
      <c r="AB768" s="23"/>
      <c r="AG768" s="23"/>
      <c r="AH768" s="19"/>
      <c r="AI768" s="19"/>
      <c r="AL768"/>
      <c r="AM768" s="19"/>
    </row>
    <row r="769" spans="1:39" s="9" customFormat="1" ht="15" customHeight="1" x14ac:dyDescent="0.25">
      <c r="A769" s="11" t="s">
        <v>62</v>
      </c>
      <c r="B769" s="12" t="s">
        <v>175</v>
      </c>
      <c r="C769" s="12" t="s">
        <v>24</v>
      </c>
      <c r="D769" s="12" t="s">
        <v>859</v>
      </c>
      <c r="E769" s="12" t="s">
        <v>1879</v>
      </c>
      <c r="F769" s="12" t="s">
        <v>3001</v>
      </c>
      <c r="G769" s="12" t="s">
        <v>25</v>
      </c>
      <c r="H769" s="12">
        <v>2000645691</v>
      </c>
      <c r="I769" s="12" t="s">
        <v>3869</v>
      </c>
      <c r="J769" s="13"/>
      <c r="K769" s="13"/>
      <c r="L769" s="14"/>
      <c r="M769" s="7"/>
      <c r="N769" s="6"/>
      <c r="O769" s="12" t="s">
        <v>26</v>
      </c>
      <c r="P769" s="6"/>
      <c r="Q769" s="6"/>
      <c r="R769" s="8"/>
      <c r="S769" s="8"/>
      <c r="T769" s="18">
        <v>3820</v>
      </c>
      <c r="U769" s="8"/>
      <c r="V769" s="4">
        <v>38946</v>
      </c>
      <c r="W769" s="6" t="s">
        <v>27</v>
      </c>
      <c r="Y769" s="11" t="s">
        <v>62</v>
      </c>
      <c r="AB769" s="23"/>
      <c r="AG769" s="23"/>
      <c r="AH769" s="19"/>
      <c r="AI769" s="19"/>
      <c r="AL769"/>
      <c r="AM769" s="19"/>
    </row>
    <row r="770" spans="1:39" s="9" customFormat="1" ht="15" customHeight="1" x14ac:dyDescent="0.25">
      <c r="A770" s="11" t="s">
        <v>62</v>
      </c>
      <c r="B770" s="12" t="s">
        <v>175</v>
      </c>
      <c r="C770" s="12" t="s">
        <v>24</v>
      </c>
      <c r="D770" s="12" t="s">
        <v>860</v>
      </c>
      <c r="E770" s="12" t="s">
        <v>1660</v>
      </c>
      <c r="F770" s="12" t="s">
        <v>3002</v>
      </c>
      <c r="G770" s="12" t="s">
        <v>25</v>
      </c>
      <c r="H770" s="12">
        <v>2000651705</v>
      </c>
      <c r="I770" s="12" t="s">
        <v>3869</v>
      </c>
      <c r="J770" s="13"/>
      <c r="K770" s="13"/>
      <c r="L770" s="14"/>
      <c r="M770" s="7"/>
      <c r="N770" s="6"/>
      <c r="O770" s="12" t="s">
        <v>26</v>
      </c>
      <c r="P770" s="6"/>
      <c r="Q770" s="6"/>
      <c r="R770" s="8"/>
      <c r="S770" s="8"/>
      <c r="T770" s="18">
        <v>438</v>
      </c>
      <c r="U770" s="8"/>
      <c r="V770" s="4">
        <v>38961</v>
      </c>
      <c r="W770" s="6" t="s">
        <v>27</v>
      </c>
      <c r="Y770" s="11" t="s">
        <v>62</v>
      </c>
      <c r="AB770" s="23"/>
      <c r="AG770" s="23"/>
      <c r="AH770" s="19"/>
      <c r="AI770" s="19"/>
      <c r="AL770"/>
      <c r="AM770" s="19"/>
    </row>
    <row r="771" spans="1:39" s="9" customFormat="1" ht="15" customHeight="1" x14ac:dyDescent="0.25">
      <c r="A771" s="11" t="s">
        <v>62</v>
      </c>
      <c r="B771" s="12" t="s">
        <v>175</v>
      </c>
      <c r="C771" s="12" t="s">
        <v>24</v>
      </c>
      <c r="D771" s="12" t="s">
        <v>861</v>
      </c>
      <c r="E771" s="12" t="s">
        <v>1880</v>
      </c>
      <c r="F771" s="12" t="s">
        <v>3003</v>
      </c>
      <c r="G771" s="12" t="s">
        <v>25</v>
      </c>
      <c r="H771" s="12">
        <v>2000641197</v>
      </c>
      <c r="I771" s="12" t="s">
        <v>3869</v>
      </c>
      <c r="J771" s="13"/>
      <c r="K771" s="13"/>
      <c r="L771" s="14"/>
      <c r="M771" s="7"/>
      <c r="N771" s="6"/>
      <c r="O771" s="12" t="s">
        <v>26</v>
      </c>
      <c r="P771" s="6"/>
      <c r="Q771" s="6"/>
      <c r="R771" s="8"/>
      <c r="S771" s="8"/>
      <c r="T771" s="18">
        <v>3820</v>
      </c>
      <c r="U771" s="8"/>
      <c r="V771" s="4">
        <v>38992</v>
      </c>
      <c r="W771" s="6" t="s">
        <v>27</v>
      </c>
      <c r="Y771" s="11" t="s">
        <v>62</v>
      </c>
      <c r="AB771" s="23"/>
      <c r="AG771" s="23"/>
      <c r="AH771" s="19"/>
      <c r="AI771" s="19"/>
      <c r="AL771"/>
      <c r="AM771" s="19"/>
    </row>
    <row r="772" spans="1:39" s="9" customFormat="1" ht="15" customHeight="1" x14ac:dyDescent="0.25">
      <c r="A772" s="11" t="s">
        <v>62</v>
      </c>
      <c r="B772" s="12" t="s">
        <v>175</v>
      </c>
      <c r="C772" s="12" t="s">
        <v>24</v>
      </c>
      <c r="D772" s="12">
        <v>0</v>
      </c>
      <c r="E772" s="12" t="s">
        <v>1881</v>
      </c>
      <c r="F772" s="12" t="s">
        <v>3004</v>
      </c>
      <c r="G772" s="12" t="s">
        <v>25</v>
      </c>
      <c r="H772" s="12">
        <v>2000640533</v>
      </c>
      <c r="I772" s="12" t="s">
        <v>3869</v>
      </c>
      <c r="J772" s="13"/>
      <c r="K772" s="13"/>
      <c r="L772" s="14"/>
      <c r="M772" s="7"/>
      <c r="N772" s="6"/>
      <c r="O772" s="12" t="s">
        <v>26</v>
      </c>
      <c r="P772" s="6"/>
      <c r="Q772" s="6"/>
      <c r="R772" s="8"/>
      <c r="S772" s="8"/>
      <c r="T772" s="18">
        <v>2074</v>
      </c>
      <c r="U772" s="8"/>
      <c r="V772" s="4">
        <v>39004</v>
      </c>
      <c r="W772" s="6" t="s">
        <v>27</v>
      </c>
      <c r="Y772" s="11" t="s">
        <v>62</v>
      </c>
      <c r="AB772" s="23"/>
      <c r="AG772" s="23"/>
      <c r="AH772" s="19"/>
      <c r="AI772" s="19"/>
      <c r="AL772"/>
      <c r="AM772" s="19"/>
    </row>
    <row r="773" spans="1:39" s="9" customFormat="1" ht="15" customHeight="1" x14ac:dyDescent="0.25">
      <c r="A773" s="11" t="s">
        <v>62</v>
      </c>
      <c r="B773" s="12" t="s">
        <v>175</v>
      </c>
      <c r="C773" s="12" t="s">
        <v>24</v>
      </c>
      <c r="D773" s="12" t="s">
        <v>862</v>
      </c>
      <c r="E773" s="12" t="s">
        <v>1882</v>
      </c>
      <c r="F773" s="12" t="s">
        <v>3005</v>
      </c>
      <c r="G773" s="12" t="s">
        <v>25</v>
      </c>
      <c r="H773" s="12">
        <v>2000649816</v>
      </c>
      <c r="I773" s="12" t="s">
        <v>3869</v>
      </c>
      <c r="J773" s="13"/>
      <c r="K773" s="13"/>
      <c r="L773" s="14"/>
      <c r="M773" s="7"/>
      <c r="N773" s="6"/>
      <c r="O773" s="12" t="s">
        <v>26</v>
      </c>
      <c r="P773" s="6"/>
      <c r="Q773" s="6"/>
      <c r="R773" s="8"/>
      <c r="S773" s="8"/>
      <c r="T773" s="18">
        <v>8820</v>
      </c>
      <c r="U773" s="8"/>
      <c r="V773" s="4">
        <v>39023</v>
      </c>
      <c r="W773" s="6" t="s">
        <v>27</v>
      </c>
      <c r="Y773" s="11" t="s">
        <v>62</v>
      </c>
      <c r="AB773" s="23"/>
      <c r="AG773" s="23"/>
      <c r="AH773" s="19"/>
      <c r="AI773" s="19"/>
      <c r="AL773"/>
      <c r="AM773" s="19"/>
    </row>
    <row r="774" spans="1:39" s="9" customFormat="1" ht="15" customHeight="1" x14ac:dyDescent="0.25">
      <c r="A774" s="11" t="s">
        <v>62</v>
      </c>
      <c r="B774" s="12" t="s">
        <v>175</v>
      </c>
      <c r="C774" s="12" t="s">
        <v>24</v>
      </c>
      <c r="D774" s="12" t="s">
        <v>863</v>
      </c>
      <c r="E774" s="12" t="s">
        <v>1883</v>
      </c>
      <c r="F774" s="12" t="s">
        <v>3006</v>
      </c>
      <c r="G774" s="12" t="s">
        <v>25</v>
      </c>
      <c r="H774" s="12">
        <v>2000650237</v>
      </c>
      <c r="I774" s="12" t="s">
        <v>3869</v>
      </c>
      <c r="J774" s="13"/>
      <c r="K774" s="13"/>
      <c r="L774" s="14"/>
      <c r="M774" s="7"/>
      <c r="N774" s="6"/>
      <c r="O774" s="12" t="s">
        <v>26</v>
      </c>
      <c r="P774" s="6"/>
      <c r="Q774" s="6"/>
      <c r="R774" s="8"/>
      <c r="S774" s="8"/>
      <c r="T774" s="18">
        <v>2970</v>
      </c>
      <c r="U774" s="8"/>
      <c r="V774" s="4">
        <v>39029</v>
      </c>
      <c r="W774" s="6" t="s">
        <v>27</v>
      </c>
      <c r="Y774" s="11" t="s">
        <v>62</v>
      </c>
      <c r="AB774" s="23"/>
      <c r="AG774" s="23"/>
      <c r="AH774" s="19"/>
      <c r="AI774" s="19"/>
      <c r="AL774"/>
      <c r="AM774" s="19"/>
    </row>
    <row r="775" spans="1:39" s="9" customFormat="1" ht="15" customHeight="1" x14ac:dyDescent="0.25">
      <c r="A775" s="11" t="s">
        <v>62</v>
      </c>
      <c r="B775" s="12" t="s">
        <v>175</v>
      </c>
      <c r="C775" s="12" t="s">
        <v>24</v>
      </c>
      <c r="D775" s="12" t="s">
        <v>864</v>
      </c>
      <c r="E775" s="12" t="s">
        <v>1884</v>
      </c>
      <c r="F775" s="12" t="s">
        <v>3007</v>
      </c>
      <c r="G775" s="12" t="s">
        <v>25</v>
      </c>
      <c r="H775" s="12">
        <v>2000649883</v>
      </c>
      <c r="I775" s="12" t="s">
        <v>3869</v>
      </c>
      <c r="J775" s="13"/>
      <c r="K775" s="13"/>
      <c r="L775" s="14"/>
      <c r="M775" s="7"/>
      <c r="N775" s="6"/>
      <c r="O775" s="12" t="s">
        <v>26</v>
      </c>
      <c r="P775" s="6"/>
      <c r="Q775" s="6"/>
      <c r="R775" s="8"/>
      <c r="S775" s="8"/>
      <c r="T775" s="18">
        <v>463</v>
      </c>
      <c r="U775" s="8"/>
      <c r="V775" s="4">
        <v>39044</v>
      </c>
      <c r="W775" s="6" t="s">
        <v>27</v>
      </c>
      <c r="Y775" s="11" t="s">
        <v>62</v>
      </c>
      <c r="AB775" s="23"/>
      <c r="AG775" s="23"/>
      <c r="AH775" s="19"/>
      <c r="AI775" s="19"/>
      <c r="AL775"/>
      <c r="AM775" s="19"/>
    </row>
    <row r="776" spans="1:39" s="9" customFormat="1" ht="15" customHeight="1" x14ac:dyDescent="0.25">
      <c r="A776" s="11" t="s">
        <v>62</v>
      </c>
      <c r="B776" s="12" t="s">
        <v>175</v>
      </c>
      <c r="C776" s="12" t="s">
        <v>24</v>
      </c>
      <c r="D776" s="12" t="s">
        <v>865</v>
      </c>
      <c r="E776" s="12" t="s">
        <v>1885</v>
      </c>
      <c r="F776" s="12" t="s">
        <v>3008</v>
      </c>
      <c r="G776" s="12" t="s">
        <v>25</v>
      </c>
      <c r="H776" s="12">
        <v>2000649662</v>
      </c>
      <c r="I776" s="12" t="s">
        <v>3869</v>
      </c>
      <c r="J776" s="13"/>
      <c r="K776" s="13"/>
      <c r="L776" s="14"/>
      <c r="M776" s="7"/>
      <c r="N776" s="6"/>
      <c r="O776" s="12" t="s">
        <v>26</v>
      </c>
      <c r="P776" s="6"/>
      <c r="Q776" s="6"/>
      <c r="R776" s="8"/>
      <c r="S776" s="8"/>
      <c r="T776" s="18">
        <v>3011</v>
      </c>
      <c r="U776" s="8"/>
      <c r="V776" s="4">
        <v>39077</v>
      </c>
      <c r="W776" s="6" t="s">
        <v>27</v>
      </c>
      <c r="Y776" s="11" t="s">
        <v>62</v>
      </c>
      <c r="AB776" s="23"/>
      <c r="AG776" s="23"/>
      <c r="AH776" s="19"/>
      <c r="AI776" s="19"/>
      <c r="AL776"/>
      <c r="AM776" s="19"/>
    </row>
    <row r="777" spans="1:39" s="9" customFormat="1" ht="15" customHeight="1" x14ac:dyDescent="0.25">
      <c r="A777" s="11" t="s">
        <v>62</v>
      </c>
      <c r="B777" s="12" t="s">
        <v>175</v>
      </c>
      <c r="C777" s="12" t="s">
        <v>24</v>
      </c>
      <c r="D777" s="12">
        <v>0</v>
      </c>
      <c r="E777" s="12" t="s">
        <v>1886</v>
      </c>
      <c r="F777" s="12" t="s">
        <v>3009</v>
      </c>
      <c r="G777" s="12" t="s">
        <v>25</v>
      </c>
      <c r="H777" s="12">
        <v>2000639705</v>
      </c>
      <c r="I777" s="12" t="s">
        <v>3869</v>
      </c>
      <c r="J777" s="13"/>
      <c r="K777" s="13"/>
      <c r="L777" s="14"/>
      <c r="M777" s="7"/>
      <c r="N777" s="6"/>
      <c r="O777" s="12" t="s">
        <v>26</v>
      </c>
      <c r="P777" s="6"/>
      <c r="Q777" s="6"/>
      <c r="R777" s="8"/>
      <c r="S777" s="8"/>
      <c r="T777" s="18">
        <v>870</v>
      </c>
      <c r="U777" s="8"/>
      <c r="V777" s="4">
        <v>39079</v>
      </c>
      <c r="W777" s="6" t="s">
        <v>27</v>
      </c>
      <c r="Y777" s="11" t="s">
        <v>62</v>
      </c>
      <c r="AB777" s="23"/>
      <c r="AG777" s="23"/>
      <c r="AH777" s="19"/>
      <c r="AI777" s="19"/>
      <c r="AL777"/>
      <c r="AM777" s="19"/>
    </row>
    <row r="778" spans="1:39" s="9" customFormat="1" ht="15" customHeight="1" x14ac:dyDescent="0.25">
      <c r="A778" s="11" t="s">
        <v>62</v>
      </c>
      <c r="B778" s="12" t="s">
        <v>175</v>
      </c>
      <c r="C778" s="12" t="s">
        <v>24</v>
      </c>
      <c r="D778" s="12" t="s">
        <v>866</v>
      </c>
      <c r="E778" s="12" t="s">
        <v>1887</v>
      </c>
      <c r="F778" s="12" t="s">
        <v>3010</v>
      </c>
      <c r="G778" s="12" t="s">
        <v>25</v>
      </c>
      <c r="H778" s="12">
        <v>2000649778</v>
      </c>
      <c r="I778" s="12" t="s">
        <v>3869</v>
      </c>
      <c r="J778" s="13"/>
      <c r="K778" s="13"/>
      <c r="L778" s="14"/>
      <c r="M778" s="7"/>
      <c r="N778" s="6"/>
      <c r="O778" s="12" t="s">
        <v>26</v>
      </c>
      <c r="P778" s="6"/>
      <c r="Q778" s="6"/>
      <c r="R778" s="8"/>
      <c r="S778" s="8"/>
      <c r="T778" s="18">
        <v>93</v>
      </c>
      <c r="U778" s="8"/>
      <c r="V778" s="4">
        <v>39081</v>
      </c>
      <c r="W778" s="6" t="s">
        <v>27</v>
      </c>
      <c r="Y778" s="11" t="s">
        <v>62</v>
      </c>
      <c r="AB778" s="23"/>
      <c r="AG778" s="23"/>
      <c r="AH778" s="19"/>
      <c r="AI778" s="19"/>
      <c r="AL778"/>
      <c r="AM778" s="19"/>
    </row>
    <row r="779" spans="1:39" s="9" customFormat="1" ht="15" customHeight="1" x14ac:dyDescent="0.25">
      <c r="A779" s="11" t="s">
        <v>100</v>
      </c>
      <c r="B779" s="12" t="s">
        <v>176</v>
      </c>
      <c r="C779" s="12" t="s">
        <v>24</v>
      </c>
      <c r="D779" s="12" t="s">
        <v>867</v>
      </c>
      <c r="E779" s="12" t="s">
        <v>1888</v>
      </c>
      <c r="F779" s="12" t="s">
        <v>3011</v>
      </c>
      <c r="G779" s="12" t="s">
        <v>25</v>
      </c>
      <c r="H779" s="12">
        <v>2000842314</v>
      </c>
      <c r="I779" s="12" t="s">
        <v>3870</v>
      </c>
      <c r="J779" s="13"/>
      <c r="K779" s="13"/>
      <c r="L779" s="14"/>
      <c r="M779" s="7"/>
      <c r="N779" s="6"/>
      <c r="O779" s="12" t="s">
        <v>26</v>
      </c>
      <c r="P779" s="6"/>
      <c r="Q779" s="6"/>
      <c r="R779" s="8"/>
      <c r="S779" s="8"/>
      <c r="T779" s="18">
        <v>6470.26</v>
      </c>
      <c r="U779" s="8"/>
      <c r="V779" s="4">
        <v>38722</v>
      </c>
      <c r="W779" s="6" t="s">
        <v>27</v>
      </c>
      <c r="Y779" s="11" t="s">
        <v>100</v>
      </c>
      <c r="AB779" s="23"/>
      <c r="AG779" s="23"/>
      <c r="AH779" s="19"/>
      <c r="AI779" s="19"/>
      <c r="AL779"/>
      <c r="AM779" s="19"/>
    </row>
    <row r="780" spans="1:39" s="9" customFormat="1" ht="15" customHeight="1" x14ac:dyDescent="0.25">
      <c r="A780" s="11" t="s">
        <v>100</v>
      </c>
      <c r="B780" s="12" t="s">
        <v>176</v>
      </c>
      <c r="C780" s="12" t="s">
        <v>24</v>
      </c>
      <c r="D780" s="12" t="s">
        <v>868</v>
      </c>
      <c r="E780" s="12" t="s">
        <v>1889</v>
      </c>
      <c r="F780" s="12" t="s">
        <v>3012</v>
      </c>
      <c r="G780" s="12" t="s">
        <v>25</v>
      </c>
      <c r="H780" s="12">
        <v>2000843965</v>
      </c>
      <c r="I780" s="12" t="s">
        <v>3869</v>
      </c>
      <c r="J780" s="13"/>
      <c r="K780" s="13"/>
      <c r="L780" s="14"/>
      <c r="M780" s="7"/>
      <c r="N780" s="6"/>
      <c r="O780" s="12" t="s">
        <v>26</v>
      </c>
      <c r="P780" s="6"/>
      <c r="Q780" s="6"/>
      <c r="R780" s="8"/>
      <c r="S780" s="8"/>
      <c r="T780" s="18">
        <v>3820</v>
      </c>
      <c r="U780" s="8"/>
      <c r="V780" s="4">
        <v>38734</v>
      </c>
      <c r="W780" s="6" t="s">
        <v>27</v>
      </c>
      <c r="Y780" s="11" t="s">
        <v>100</v>
      </c>
      <c r="AB780" s="23"/>
      <c r="AG780" s="23"/>
      <c r="AH780" s="19"/>
      <c r="AI780" s="19"/>
      <c r="AL780"/>
      <c r="AM780" s="19"/>
    </row>
    <row r="781" spans="1:39" s="9" customFormat="1" ht="15" customHeight="1" x14ac:dyDescent="0.25">
      <c r="A781" s="11" t="s">
        <v>100</v>
      </c>
      <c r="B781" s="12" t="s">
        <v>176</v>
      </c>
      <c r="C781" s="12" t="s">
        <v>24</v>
      </c>
      <c r="D781" s="12" t="s">
        <v>869</v>
      </c>
      <c r="E781" s="12" t="s">
        <v>1890</v>
      </c>
      <c r="F781" s="12" t="s">
        <v>3013</v>
      </c>
      <c r="G781" s="12" t="s">
        <v>25</v>
      </c>
      <c r="H781" s="12">
        <v>2000843507</v>
      </c>
      <c r="I781" s="12" t="s">
        <v>3869</v>
      </c>
      <c r="J781" s="13"/>
      <c r="K781" s="13"/>
      <c r="L781" s="14"/>
      <c r="M781" s="7"/>
      <c r="N781" s="6"/>
      <c r="O781" s="12" t="s">
        <v>26</v>
      </c>
      <c r="P781" s="6"/>
      <c r="Q781" s="6"/>
      <c r="R781" s="8"/>
      <c r="S781" s="8"/>
      <c r="T781" s="18">
        <v>3820</v>
      </c>
      <c r="U781" s="8"/>
      <c r="V781" s="4">
        <v>38842</v>
      </c>
      <c r="W781" s="6" t="s">
        <v>27</v>
      </c>
      <c r="Y781" s="11" t="s">
        <v>100</v>
      </c>
      <c r="AB781" s="23"/>
      <c r="AG781" s="23"/>
      <c r="AH781" s="19"/>
      <c r="AI781" s="19"/>
      <c r="AL781"/>
      <c r="AM781" s="19"/>
    </row>
    <row r="782" spans="1:39" s="9" customFormat="1" ht="15" customHeight="1" x14ac:dyDescent="0.25">
      <c r="A782" s="11" t="s">
        <v>100</v>
      </c>
      <c r="B782" s="12" t="s">
        <v>176</v>
      </c>
      <c r="C782" s="12" t="s">
        <v>24</v>
      </c>
      <c r="D782" s="12" t="s">
        <v>870</v>
      </c>
      <c r="E782" s="12" t="s">
        <v>1891</v>
      </c>
      <c r="F782" s="12" t="s">
        <v>3014</v>
      </c>
      <c r="G782" s="12" t="s">
        <v>25</v>
      </c>
      <c r="H782" s="12">
        <v>2000843515</v>
      </c>
      <c r="I782" s="12" t="s">
        <v>3869</v>
      </c>
      <c r="J782" s="13"/>
      <c r="K782" s="13"/>
      <c r="L782" s="14"/>
      <c r="M782" s="7"/>
      <c r="N782" s="6"/>
      <c r="O782" s="12" t="s">
        <v>26</v>
      </c>
      <c r="P782" s="6"/>
      <c r="Q782" s="6"/>
      <c r="R782" s="8"/>
      <c r="S782" s="8"/>
      <c r="T782" s="18">
        <v>3820</v>
      </c>
      <c r="U782" s="8"/>
      <c r="V782" s="4">
        <v>38842</v>
      </c>
      <c r="W782" s="6" t="s">
        <v>27</v>
      </c>
      <c r="Y782" s="11" t="s">
        <v>100</v>
      </c>
      <c r="AB782" s="23"/>
      <c r="AG782" s="23"/>
      <c r="AH782" s="19"/>
      <c r="AI782" s="19"/>
      <c r="AL782"/>
      <c r="AM782" s="19"/>
    </row>
    <row r="783" spans="1:39" s="9" customFormat="1" ht="15" customHeight="1" x14ac:dyDescent="0.25">
      <c r="A783" s="11" t="s">
        <v>100</v>
      </c>
      <c r="B783" s="12" t="s">
        <v>176</v>
      </c>
      <c r="C783" s="12" t="s">
        <v>24</v>
      </c>
      <c r="D783" s="12">
        <v>0</v>
      </c>
      <c r="E783" s="12" t="s">
        <v>1892</v>
      </c>
      <c r="F783" s="12" t="s">
        <v>3015</v>
      </c>
      <c r="G783" s="12" t="s">
        <v>25</v>
      </c>
      <c r="H783" s="12">
        <v>2000846476</v>
      </c>
      <c r="I783" s="12" t="s">
        <v>3869</v>
      </c>
      <c r="J783" s="13"/>
      <c r="K783" s="13"/>
      <c r="L783" s="14"/>
      <c r="M783" s="7"/>
      <c r="N783" s="6"/>
      <c r="O783" s="12" t="s">
        <v>26</v>
      </c>
      <c r="P783" s="6"/>
      <c r="Q783" s="6"/>
      <c r="R783" s="8"/>
      <c r="S783" s="8"/>
      <c r="T783" s="18">
        <v>7045</v>
      </c>
      <c r="U783" s="8"/>
      <c r="V783" s="4">
        <v>38849</v>
      </c>
      <c r="W783" s="6" t="s">
        <v>27</v>
      </c>
      <c r="Y783" s="11" t="s">
        <v>100</v>
      </c>
      <c r="AB783" s="23"/>
      <c r="AG783" s="23"/>
      <c r="AH783" s="19"/>
      <c r="AI783" s="19"/>
      <c r="AL783"/>
      <c r="AM783" s="19"/>
    </row>
    <row r="784" spans="1:39" s="9" customFormat="1" ht="15" customHeight="1" x14ac:dyDescent="0.25">
      <c r="A784" s="11" t="s">
        <v>100</v>
      </c>
      <c r="B784" s="12" t="s">
        <v>176</v>
      </c>
      <c r="C784" s="12" t="s">
        <v>24</v>
      </c>
      <c r="D784" s="12" t="s">
        <v>871</v>
      </c>
      <c r="E784" s="12" t="s">
        <v>1893</v>
      </c>
      <c r="F784" s="12" t="s">
        <v>3016</v>
      </c>
      <c r="G784" s="12" t="s">
        <v>25</v>
      </c>
      <c r="H784" s="12">
        <v>2000844147</v>
      </c>
      <c r="I784" s="12" t="s">
        <v>3869</v>
      </c>
      <c r="J784" s="13"/>
      <c r="K784" s="13"/>
      <c r="L784" s="14"/>
      <c r="M784" s="7"/>
      <c r="N784" s="6"/>
      <c r="O784" s="12" t="s">
        <v>26</v>
      </c>
      <c r="P784" s="6"/>
      <c r="Q784" s="6"/>
      <c r="R784" s="8"/>
      <c r="S784" s="8"/>
      <c r="T784" s="18">
        <v>5006</v>
      </c>
      <c r="U784" s="8"/>
      <c r="V784" s="4">
        <v>38855</v>
      </c>
      <c r="W784" s="6" t="s">
        <v>27</v>
      </c>
      <c r="Y784" s="11" t="s">
        <v>100</v>
      </c>
      <c r="AB784" s="23"/>
      <c r="AG784" s="23"/>
      <c r="AH784" s="19"/>
      <c r="AI784" s="19"/>
      <c r="AL784"/>
      <c r="AM784" s="19"/>
    </row>
    <row r="785" spans="1:39" s="9" customFormat="1" ht="15" customHeight="1" x14ac:dyDescent="0.25">
      <c r="A785" s="11" t="s">
        <v>100</v>
      </c>
      <c r="B785" s="12" t="s">
        <v>176</v>
      </c>
      <c r="C785" s="12" t="s">
        <v>24</v>
      </c>
      <c r="D785" s="12" t="s">
        <v>872</v>
      </c>
      <c r="E785" s="12" t="s">
        <v>1894</v>
      </c>
      <c r="F785" s="12" t="s">
        <v>3017</v>
      </c>
      <c r="G785" s="12" t="s">
        <v>25</v>
      </c>
      <c r="H785" s="12">
        <v>2000844236</v>
      </c>
      <c r="I785" s="12" t="s">
        <v>3869</v>
      </c>
      <c r="J785" s="13"/>
      <c r="K785" s="13"/>
      <c r="L785" s="14"/>
      <c r="M785" s="7"/>
      <c r="N785" s="6"/>
      <c r="O785" s="12" t="s">
        <v>26</v>
      </c>
      <c r="P785" s="6"/>
      <c r="Q785" s="6"/>
      <c r="R785" s="8"/>
      <c r="S785" s="8"/>
      <c r="T785" s="18">
        <v>978.59</v>
      </c>
      <c r="U785" s="8"/>
      <c r="V785" s="4">
        <v>38881</v>
      </c>
      <c r="W785" s="6" t="s">
        <v>27</v>
      </c>
      <c r="Y785" s="11" t="s">
        <v>100</v>
      </c>
      <c r="AB785" s="23"/>
      <c r="AG785" s="23"/>
      <c r="AH785" s="19"/>
      <c r="AI785" s="19"/>
      <c r="AL785"/>
      <c r="AM785" s="19"/>
    </row>
    <row r="786" spans="1:39" s="9" customFormat="1" ht="15" customHeight="1" x14ac:dyDescent="0.25">
      <c r="A786" s="11" t="s">
        <v>100</v>
      </c>
      <c r="B786" s="12" t="s">
        <v>176</v>
      </c>
      <c r="C786" s="12" t="s">
        <v>24</v>
      </c>
      <c r="D786" s="12" t="s">
        <v>873</v>
      </c>
      <c r="E786" s="12" t="s">
        <v>1895</v>
      </c>
      <c r="F786" s="12" t="s">
        <v>3018</v>
      </c>
      <c r="G786" s="12" t="s">
        <v>25</v>
      </c>
      <c r="H786" s="12">
        <v>2000843469</v>
      </c>
      <c r="I786" s="12" t="s">
        <v>3869</v>
      </c>
      <c r="J786" s="13"/>
      <c r="K786" s="13"/>
      <c r="L786" s="14"/>
      <c r="M786" s="7"/>
      <c r="N786" s="6"/>
      <c r="O786" s="12" t="s">
        <v>26</v>
      </c>
      <c r="P786" s="6"/>
      <c r="Q786" s="6"/>
      <c r="R786" s="8"/>
      <c r="S786" s="8"/>
      <c r="T786" s="18">
        <v>5944</v>
      </c>
      <c r="U786" s="8"/>
      <c r="V786" s="4">
        <v>38898</v>
      </c>
      <c r="W786" s="6" t="s">
        <v>27</v>
      </c>
      <c r="Y786" s="11" t="s">
        <v>100</v>
      </c>
      <c r="AB786" s="23"/>
      <c r="AG786" s="23"/>
      <c r="AH786" s="19"/>
      <c r="AI786" s="19"/>
      <c r="AL786"/>
      <c r="AM786" s="19"/>
    </row>
    <row r="787" spans="1:39" s="9" customFormat="1" ht="15" customHeight="1" x14ac:dyDescent="0.25">
      <c r="A787" s="11" t="s">
        <v>100</v>
      </c>
      <c r="B787" s="12" t="s">
        <v>176</v>
      </c>
      <c r="C787" s="12" t="s">
        <v>24</v>
      </c>
      <c r="D787" s="12">
        <v>3520261580025</v>
      </c>
      <c r="E787" s="12" t="s">
        <v>1896</v>
      </c>
      <c r="F787" s="12" t="s">
        <v>3019</v>
      </c>
      <c r="G787" s="12" t="s">
        <v>25</v>
      </c>
      <c r="H787" s="12">
        <v>2000843698</v>
      </c>
      <c r="I787" s="12" t="s">
        <v>3869</v>
      </c>
      <c r="J787" s="13"/>
      <c r="K787" s="13"/>
      <c r="L787" s="14"/>
      <c r="M787" s="7"/>
      <c r="N787" s="6"/>
      <c r="O787" s="12" t="s">
        <v>26</v>
      </c>
      <c r="P787" s="6"/>
      <c r="Q787" s="6"/>
      <c r="R787" s="8"/>
      <c r="S787" s="8"/>
      <c r="T787" s="18">
        <v>8762</v>
      </c>
      <c r="U787" s="8"/>
      <c r="V787" s="4">
        <v>38915</v>
      </c>
      <c r="W787" s="6" t="s">
        <v>27</v>
      </c>
      <c r="Y787" s="11" t="s">
        <v>100</v>
      </c>
      <c r="AB787" s="23"/>
      <c r="AG787" s="23"/>
      <c r="AH787" s="19"/>
      <c r="AI787" s="19"/>
      <c r="AL787"/>
      <c r="AM787" s="19"/>
    </row>
    <row r="788" spans="1:39" s="9" customFormat="1" ht="15" customHeight="1" x14ac:dyDescent="0.25">
      <c r="A788" s="11" t="s">
        <v>100</v>
      </c>
      <c r="B788" s="12" t="s">
        <v>176</v>
      </c>
      <c r="C788" s="12" t="s">
        <v>24</v>
      </c>
      <c r="D788" s="12" t="s">
        <v>874</v>
      </c>
      <c r="E788" s="12" t="s">
        <v>1897</v>
      </c>
      <c r="F788" s="12" t="s">
        <v>3020</v>
      </c>
      <c r="G788" s="12" t="s">
        <v>25</v>
      </c>
      <c r="H788" s="12">
        <v>2000843795</v>
      </c>
      <c r="I788" s="12" t="s">
        <v>3869</v>
      </c>
      <c r="J788" s="13"/>
      <c r="K788" s="13"/>
      <c r="L788" s="14"/>
      <c r="M788" s="7"/>
      <c r="N788" s="6"/>
      <c r="O788" s="12" t="s">
        <v>26</v>
      </c>
      <c r="P788" s="6"/>
      <c r="Q788" s="6"/>
      <c r="R788" s="8"/>
      <c r="S788" s="8"/>
      <c r="T788" s="18">
        <v>2970</v>
      </c>
      <c r="U788" s="8"/>
      <c r="V788" s="4">
        <v>38957</v>
      </c>
      <c r="W788" s="6" t="s">
        <v>27</v>
      </c>
      <c r="Y788" s="11" t="s">
        <v>100</v>
      </c>
      <c r="AB788" s="23"/>
      <c r="AG788" s="23"/>
      <c r="AH788" s="19"/>
      <c r="AI788" s="19"/>
      <c r="AL788"/>
      <c r="AM788" s="19"/>
    </row>
    <row r="789" spans="1:39" s="9" customFormat="1" ht="15" customHeight="1" x14ac:dyDescent="0.25">
      <c r="A789" s="11" t="s">
        <v>100</v>
      </c>
      <c r="B789" s="12" t="s">
        <v>176</v>
      </c>
      <c r="C789" s="12" t="s">
        <v>24</v>
      </c>
      <c r="D789" s="12" t="s">
        <v>875</v>
      </c>
      <c r="E789" s="12" t="s">
        <v>1898</v>
      </c>
      <c r="F789" s="12" t="s">
        <v>3021</v>
      </c>
      <c r="G789" s="12" t="s">
        <v>25</v>
      </c>
      <c r="H789" s="12">
        <v>2000843752</v>
      </c>
      <c r="I789" s="12" t="s">
        <v>3869</v>
      </c>
      <c r="J789" s="13"/>
      <c r="K789" s="13"/>
      <c r="L789" s="14"/>
      <c r="M789" s="7"/>
      <c r="N789" s="6"/>
      <c r="O789" s="12" t="s">
        <v>26</v>
      </c>
      <c r="P789" s="6"/>
      <c r="Q789" s="6"/>
      <c r="R789" s="8"/>
      <c r="S789" s="8"/>
      <c r="T789" s="18">
        <v>20</v>
      </c>
      <c r="U789" s="8"/>
      <c r="V789" s="4">
        <v>38976</v>
      </c>
      <c r="W789" s="6" t="s">
        <v>27</v>
      </c>
      <c r="Y789" s="11" t="s">
        <v>100</v>
      </c>
      <c r="AB789" s="23"/>
      <c r="AG789" s="23"/>
      <c r="AH789" s="19"/>
      <c r="AI789" s="19"/>
      <c r="AL789"/>
      <c r="AM789" s="19"/>
    </row>
    <row r="790" spans="1:39" s="9" customFormat="1" ht="15" customHeight="1" x14ac:dyDescent="0.25">
      <c r="A790" s="11" t="s">
        <v>100</v>
      </c>
      <c r="B790" s="12" t="s">
        <v>176</v>
      </c>
      <c r="C790" s="12" t="s">
        <v>24</v>
      </c>
      <c r="D790" s="12">
        <v>0</v>
      </c>
      <c r="E790" s="12" t="s">
        <v>1899</v>
      </c>
      <c r="F790" s="12" t="s">
        <v>3022</v>
      </c>
      <c r="G790" s="12" t="s">
        <v>25</v>
      </c>
      <c r="H790" s="12">
        <v>2000846368</v>
      </c>
      <c r="I790" s="12" t="s">
        <v>3869</v>
      </c>
      <c r="J790" s="13"/>
      <c r="K790" s="13"/>
      <c r="L790" s="14"/>
      <c r="M790" s="7"/>
      <c r="N790" s="6"/>
      <c r="O790" s="12" t="s">
        <v>26</v>
      </c>
      <c r="P790" s="6"/>
      <c r="Q790" s="6"/>
      <c r="R790" s="8"/>
      <c r="S790" s="8"/>
      <c r="T790" s="18">
        <v>5804.25</v>
      </c>
      <c r="U790" s="8"/>
      <c r="V790" s="4">
        <v>39001</v>
      </c>
      <c r="W790" s="6" t="s">
        <v>27</v>
      </c>
      <c r="Y790" s="11" t="s">
        <v>100</v>
      </c>
      <c r="AB790" s="23"/>
      <c r="AG790" s="23"/>
      <c r="AH790" s="19"/>
      <c r="AI790" s="19"/>
      <c r="AL790"/>
      <c r="AM790" s="19"/>
    </row>
    <row r="791" spans="1:39" s="9" customFormat="1" ht="15" customHeight="1" x14ac:dyDescent="0.25">
      <c r="A791" s="11" t="s">
        <v>100</v>
      </c>
      <c r="B791" s="12" t="s">
        <v>176</v>
      </c>
      <c r="C791" s="12" t="s">
        <v>24</v>
      </c>
      <c r="D791" s="12" t="s">
        <v>876</v>
      </c>
      <c r="E791" s="12" t="s">
        <v>51</v>
      </c>
      <c r="F791" s="12" t="s">
        <v>3023</v>
      </c>
      <c r="G791" s="12" t="s">
        <v>25</v>
      </c>
      <c r="H791" s="12">
        <v>2000843574</v>
      </c>
      <c r="I791" s="12" t="s">
        <v>3869</v>
      </c>
      <c r="J791" s="13"/>
      <c r="K791" s="13"/>
      <c r="L791" s="14"/>
      <c r="M791" s="7"/>
      <c r="N791" s="6"/>
      <c r="O791" s="12" t="s">
        <v>26</v>
      </c>
      <c r="P791" s="6"/>
      <c r="Q791" s="6"/>
      <c r="R791" s="8"/>
      <c r="S791" s="8"/>
      <c r="T791" s="18">
        <v>1374</v>
      </c>
      <c r="U791" s="8"/>
      <c r="V791" s="4">
        <v>39024</v>
      </c>
      <c r="W791" s="6" t="s">
        <v>27</v>
      </c>
      <c r="Y791" s="11" t="s">
        <v>100</v>
      </c>
      <c r="AB791" s="23"/>
      <c r="AG791" s="23"/>
      <c r="AH791" s="19"/>
      <c r="AI791" s="19"/>
      <c r="AL791"/>
      <c r="AM791" s="19"/>
    </row>
    <row r="792" spans="1:39" s="9" customFormat="1" ht="15" customHeight="1" x14ac:dyDescent="0.25">
      <c r="A792" s="11" t="s">
        <v>100</v>
      </c>
      <c r="B792" s="12" t="s">
        <v>176</v>
      </c>
      <c r="C792" s="12" t="s">
        <v>24</v>
      </c>
      <c r="D792" s="12" t="s">
        <v>877</v>
      </c>
      <c r="E792" s="12" t="s">
        <v>1900</v>
      </c>
      <c r="F792" s="12" t="s">
        <v>3024</v>
      </c>
      <c r="G792" s="12" t="s">
        <v>25</v>
      </c>
      <c r="H792" s="12">
        <v>2000845046</v>
      </c>
      <c r="I792" s="12" t="s">
        <v>3869</v>
      </c>
      <c r="J792" s="13"/>
      <c r="K792" s="13"/>
      <c r="L792" s="14"/>
      <c r="M792" s="7"/>
      <c r="N792" s="6"/>
      <c r="O792" s="12" t="s">
        <v>26</v>
      </c>
      <c r="P792" s="6"/>
      <c r="Q792" s="6"/>
      <c r="R792" s="8"/>
      <c r="S792" s="8"/>
      <c r="T792" s="18">
        <v>7888.6</v>
      </c>
      <c r="U792" s="8"/>
      <c r="V792" s="4">
        <v>39029</v>
      </c>
      <c r="W792" s="6" t="s">
        <v>27</v>
      </c>
      <c r="Y792" s="11" t="s">
        <v>100</v>
      </c>
      <c r="AB792" s="23"/>
      <c r="AG792" s="23"/>
      <c r="AH792" s="19"/>
      <c r="AI792" s="19"/>
      <c r="AL792"/>
      <c r="AM792" s="19"/>
    </row>
    <row r="793" spans="1:39" s="9" customFormat="1" ht="15" customHeight="1" x14ac:dyDescent="0.25">
      <c r="A793" s="11" t="s">
        <v>100</v>
      </c>
      <c r="B793" s="12" t="s">
        <v>176</v>
      </c>
      <c r="C793" s="12" t="s">
        <v>24</v>
      </c>
      <c r="D793" s="12" t="s">
        <v>878</v>
      </c>
      <c r="E793" s="12" t="s">
        <v>1901</v>
      </c>
      <c r="F793" s="12" t="s">
        <v>3025</v>
      </c>
      <c r="G793" s="12" t="s">
        <v>25</v>
      </c>
      <c r="H793" s="12">
        <v>2000845054</v>
      </c>
      <c r="I793" s="12" t="s">
        <v>3869</v>
      </c>
      <c r="J793" s="13"/>
      <c r="K793" s="13"/>
      <c r="L793" s="14"/>
      <c r="M793" s="7"/>
      <c r="N793" s="6"/>
      <c r="O793" s="12" t="s">
        <v>26</v>
      </c>
      <c r="P793" s="6"/>
      <c r="Q793" s="6"/>
      <c r="R793" s="8"/>
      <c r="S793" s="8"/>
      <c r="T793" s="18">
        <v>7888.6</v>
      </c>
      <c r="U793" s="8"/>
      <c r="V793" s="4">
        <v>39029</v>
      </c>
      <c r="W793" s="6" t="s">
        <v>27</v>
      </c>
      <c r="Y793" s="11" t="s">
        <v>100</v>
      </c>
      <c r="AB793" s="23"/>
      <c r="AG793" s="23"/>
      <c r="AH793" s="19"/>
      <c r="AI793" s="19"/>
      <c r="AL793"/>
      <c r="AM793" s="19"/>
    </row>
    <row r="794" spans="1:39" s="9" customFormat="1" ht="15" customHeight="1" x14ac:dyDescent="0.25">
      <c r="A794" s="11" t="s">
        <v>100</v>
      </c>
      <c r="B794" s="12" t="s">
        <v>176</v>
      </c>
      <c r="C794" s="12" t="s">
        <v>24</v>
      </c>
      <c r="D794" s="12" t="s">
        <v>879</v>
      </c>
      <c r="E794" s="12" t="s">
        <v>1902</v>
      </c>
      <c r="F794" s="12" t="s">
        <v>3026</v>
      </c>
      <c r="G794" s="12" t="s">
        <v>25</v>
      </c>
      <c r="H794" s="12">
        <v>2000844357</v>
      </c>
      <c r="I794" s="12" t="s">
        <v>3869</v>
      </c>
      <c r="J794" s="13"/>
      <c r="K794" s="13"/>
      <c r="L794" s="14"/>
      <c r="M794" s="7"/>
      <c r="N794" s="6"/>
      <c r="O794" s="12" t="s">
        <v>26</v>
      </c>
      <c r="P794" s="6"/>
      <c r="Q794" s="6"/>
      <c r="R794" s="8"/>
      <c r="S794" s="8"/>
      <c r="T794" s="18">
        <v>1200.18</v>
      </c>
      <c r="U794" s="8"/>
      <c r="V794" s="4">
        <v>39039</v>
      </c>
      <c r="W794" s="6" t="s">
        <v>27</v>
      </c>
      <c r="Y794" s="11" t="s">
        <v>100</v>
      </c>
      <c r="AB794" s="23"/>
      <c r="AG794" s="23"/>
      <c r="AH794" s="19"/>
      <c r="AI794" s="19"/>
      <c r="AL794"/>
      <c r="AM794" s="19"/>
    </row>
    <row r="795" spans="1:39" s="9" customFormat="1" ht="15" customHeight="1" x14ac:dyDescent="0.25">
      <c r="A795" s="11" t="s">
        <v>100</v>
      </c>
      <c r="B795" s="12" t="s">
        <v>176</v>
      </c>
      <c r="C795" s="12" t="s">
        <v>24</v>
      </c>
      <c r="D795" s="12" t="s">
        <v>880</v>
      </c>
      <c r="E795" s="12" t="s">
        <v>1903</v>
      </c>
      <c r="F795" s="12" t="s">
        <v>3027</v>
      </c>
      <c r="G795" s="12" t="s">
        <v>25</v>
      </c>
      <c r="H795" s="12">
        <v>2000844724</v>
      </c>
      <c r="I795" s="12" t="s">
        <v>3869</v>
      </c>
      <c r="J795" s="13"/>
      <c r="K795" s="13"/>
      <c r="L795" s="14"/>
      <c r="M795" s="7"/>
      <c r="N795" s="6"/>
      <c r="O795" s="12" t="s">
        <v>26</v>
      </c>
      <c r="P795" s="6"/>
      <c r="Q795" s="6"/>
      <c r="R795" s="8"/>
      <c r="S795" s="8"/>
      <c r="T795" s="18">
        <v>6078</v>
      </c>
      <c r="U795" s="8"/>
      <c r="V795" s="4">
        <v>39058</v>
      </c>
      <c r="W795" s="6" t="s">
        <v>27</v>
      </c>
      <c r="Y795" s="11" t="s">
        <v>100</v>
      </c>
      <c r="AB795" s="23"/>
      <c r="AG795" s="23"/>
      <c r="AH795" s="19"/>
      <c r="AI795" s="19"/>
      <c r="AL795"/>
      <c r="AM795" s="19"/>
    </row>
    <row r="796" spans="1:39" s="9" customFormat="1" ht="15" customHeight="1" x14ac:dyDescent="0.25">
      <c r="A796" s="11" t="s">
        <v>100</v>
      </c>
      <c r="B796" s="12" t="s">
        <v>176</v>
      </c>
      <c r="C796" s="12" t="s">
        <v>24</v>
      </c>
      <c r="D796" s="12" t="s">
        <v>881</v>
      </c>
      <c r="E796" s="12" t="s">
        <v>1904</v>
      </c>
      <c r="F796" s="12" t="s">
        <v>3028</v>
      </c>
      <c r="G796" s="12" t="s">
        <v>25</v>
      </c>
      <c r="H796" s="12">
        <v>2000844139</v>
      </c>
      <c r="I796" s="12" t="s">
        <v>3869</v>
      </c>
      <c r="J796" s="13"/>
      <c r="K796" s="13"/>
      <c r="L796" s="14"/>
      <c r="M796" s="7"/>
      <c r="N796" s="6"/>
      <c r="O796" s="12" t="s">
        <v>26</v>
      </c>
      <c r="P796" s="6"/>
      <c r="Q796" s="6"/>
      <c r="R796" s="8"/>
      <c r="S796" s="8"/>
      <c r="T796" s="18">
        <v>1820</v>
      </c>
      <c r="U796" s="8"/>
      <c r="V796" s="4">
        <v>39080</v>
      </c>
      <c r="W796" s="6" t="s">
        <v>27</v>
      </c>
      <c r="Y796" s="11" t="s">
        <v>100</v>
      </c>
      <c r="AB796" s="23"/>
      <c r="AG796" s="23"/>
      <c r="AH796" s="19"/>
      <c r="AI796" s="19"/>
      <c r="AL796"/>
      <c r="AM796" s="19"/>
    </row>
    <row r="797" spans="1:39" s="9" customFormat="1" ht="15" customHeight="1" x14ac:dyDescent="0.25">
      <c r="A797" s="11" t="s">
        <v>138</v>
      </c>
      <c r="B797" s="12" t="s">
        <v>177</v>
      </c>
      <c r="C797" s="12" t="s">
        <v>24</v>
      </c>
      <c r="D797" s="12" t="s">
        <v>882</v>
      </c>
      <c r="E797" s="12" t="s">
        <v>1905</v>
      </c>
      <c r="F797" s="12" t="s">
        <v>3029</v>
      </c>
      <c r="G797" s="12" t="s">
        <v>25</v>
      </c>
      <c r="H797" s="12">
        <v>2000670653</v>
      </c>
      <c r="I797" s="12" t="s">
        <v>3869</v>
      </c>
      <c r="J797" s="13"/>
      <c r="K797" s="13"/>
      <c r="L797" s="14"/>
      <c r="M797" s="7"/>
      <c r="N797" s="6"/>
      <c r="O797" s="12" t="s">
        <v>26</v>
      </c>
      <c r="P797" s="6"/>
      <c r="Q797" s="6"/>
      <c r="R797" s="8"/>
      <c r="S797" s="8"/>
      <c r="T797" s="18">
        <v>5778</v>
      </c>
      <c r="U797" s="8"/>
      <c r="V797" s="4">
        <v>38776</v>
      </c>
      <c r="W797" s="6" t="s">
        <v>27</v>
      </c>
      <c r="Y797" s="11" t="s">
        <v>138</v>
      </c>
      <c r="AB797" s="23"/>
      <c r="AG797" s="23"/>
      <c r="AH797" s="19"/>
      <c r="AI797" s="19"/>
      <c r="AL797"/>
      <c r="AM797" s="19"/>
    </row>
    <row r="798" spans="1:39" s="9" customFormat="1" ht="15" customHeight="1" x14ac:dyDescent="0.25">
      <c r="A798" s="11" t="s">
        <v>138</v>
      </c>
      <c r="B798" s="12" t="s">
        <v>177</v>
      </c>
      <c r="C798" s="12" t="s">
        <v>24</v>
      </c>
      <c r="D798" s="12" t="s">
        <v>883</v>
      </c>
      <c r="E798" s="12" t="s">
        <v>1906</v>
      </c>
      <c r="F798" s="12" t="s">
        <v>3030</v>
      </c>
      <c r="G798" s="12" t="s">
        <v>25</v>
      </c>
      <c r="H798" s="12">
        <v>2000665617</v>
      </c>
      <c r="I798" s="12" t="s">
        <v>3869</v>
      </c>
      <c r="J798" s="13"/>
      <c r="K798" s="13"/>
      <c r="L798" s="14"/>
      <c r="M798" s="7"/>
      <c r="N798" s="6"/>
      <c r="O798" s="12" t="s">
        <v>26</v>
      </c>
      <c r="P798" s="6"/>
      <c r="Q798" s="6"/>
      <c r="R798" s="8"/>
      <c r="S798" s="8"/>
      <c r="T798" s="18">
        <v>3820</v>
      </c>
      <c r="U798" s="8"/>
      <c r="V798" s="4">
        <v>38842</v>
      </c>
      <c r="W798" s="6" t="s">
        <v>27</v>
      </c>
      <c r="Y798" s="11" t="s">
        <v>138</v>
      </c>
      <c r="AB798" s="23"/>
      <c r="AG798" s="23"/>
      <c r="AH798" s="19"/>
      <c r="AI798" s="19"/>
      <c r="AL798"/>
      <c r="AM798" s="19"/>
    </row>
    <row r="799" spans="1:39" s="9" customFormat="1" ht="15" customHeight="1" x14ac:dyDescent="0.25">
      <c r="A799" s="11" t="s">
        <v>138</v>
      </c>
      <c r="B799" s="12" t="s">
        <v>177</v>
      </c>
      <c r="C799" s="12" t="s">
        <v>24</v>
      </c>
      <c r="D799" s="12" t="s">
        <v>884</v>
      </c>
      <c r="E799" s="12" t="s">
        <v>1907</v>
      </c>
      <c r="F799" s="12" t="s">
        <v>3031</v>
      </c>
      <c r="G799" s="12" t="s">
        <v>25</v>
      </c>
      <c r="H799" s="12">
        <v>2000665633</v>
      </c>
      <c r="I799" s="12" t="s">
        <v>3869</v>
      </c>
      <c r="J799" s="13"/>
      <c r="K799" s="13"/>
      <c r="L799" s="14"/>
      <c r="M799" s="7"/>
      <c r="N799" s="6"/>
      <c r="O799" s="12" t="s">
        <v>26</v>
      </c>
      <c r="P799" s="6"/>
      <c r="Q799" s="6"/>
      <c r="R799" s="8"/>
      <c r="S799" s="8"/>
      <c r="T799" s="18">
        <v>3898</v>
      </c>
      <c r="U799" s="8"/>
      <c r="V799" s="4">
        <v>38881</v>
      </c>
      <c r="W799" s="6" t="s">
        <v>27</v>
      </c>
      <c r="Y799" s="11" t="s">
        <v>138</v>
      </c>
      <c r="AB799" s="23"/>
      <c r="AG799" s="23"/>
      <c r="AH799" s="19"/>
      <c r="AI799" s="19"/>
      <c r="AL799"/>
      <c r="AM799" s="19"/>
    </row>
    <row r="800" spans="1:39" s="9" customFormat="1" ht="15" customHeight="1" x14ac:dyDescent="0.25">
      <c r="A800" s="11" t="s">
        <v>138</v>
      </c>
      <c r="B800" s="12" t="s">
        <v>177</v>
      </c>
      <c r="C800" s="12" t="s">
        <v>24</v>
      </c>
      <c r="D800" s="12" t="s">
        <v>885</v>
      </c>
      <c r="E800" s="12" t="s">
        <v>78</v>
      </c>
      <c r="F800" s="12" t="s">
        <v>3032</v>
      </c>
      <c r="G800" s="12" t="s">
        <v>25</v>
      </c>
      <c r="H800" s="12">
        <v>2000669191</v>
      </c>
      <c r="I800" s="12" t="s">
        <v>3869</v>
      </c>
      <c r="J800" s="13"/>
      <c r="K800" s="13"/>
      <c r="L800" s="14"/>
      <c r="M800" s="7"/>
      <c r="N800" s="6"/>
      <c r="O800" s="12" t="s">
        <v>26</v>
      </c>
      <c r="P800" s="6"/>
      <c r="Q800" s="6"/>
      <c r="R800" s="8"/>
      <c r="S800" s="8"/>
      <c r="T800" s="18">
        <v>1856</v>
      </c>
      <c r="U800" s="8"/>
      <c r="V800" s="4">
        <v>38896</v>
      </c>
      <c r="W800" s="6" t="s">
        <v>27</v>
      </c>
      <c r="Y800" s="11" t="s">
        <v>138</v>
      </c>
      <c r="AB800" s="23"/>
      <c r="AG800" s="23"/>
      <c r="AH800" s="19"/>
      <c r="AI800" s="19"/>
      <c r="AL800"/>
      <c r="AM800" s="19"/>
    </row>
    <row r="801" spans="1:39" s="9" customFormat="1" ht="15" customHeight="1" x14ac:dyDescent="0.25">
      <c r="A801" s="11" t="s">
        <v>138</v>
      </c>
      <c r="B801" s="12" t="s">
        <v>177</v>
      </c>
      <c r="C801" s="12" t="s">
        <v>24</v>
      </c>
      <c r="D801" s="12" t="s">
        <v>886</v>
      </c>
      <c r="E801" s="12" t="s">
        <v>1908</v>
      </c>
      <c r="F801" s="12" t="s">
        <v>3033</v>
      </c>
      <c r="G801" s="12" t="s">
        <v>25</v>
      </c>
      <c r="H801" s="12">
        <v>2000665609</v>
      </c>
      <c r="I801" s="12" t="s">
        <v>3869</v>
      </c>
      <c r="J801" s="13"/>
      <c r="K801" s="13"/>
      <c r="L801" s="14"/>
      <c r="M801" s="7"/>
      <c r="N801" s="6"/>
      <c r="O801" s="12" t="s">
        <v>26</v>
      </c>
      <c r="P801" s="6"/>
      <c r="Q801" s="6"/>
      <c r="R801" s="8"/>
      <c r="S801" s="8"/>
      <c r="T801" s="18">
        <v>2865</v>
      </c>
      <c r="U801" s="8"/>
      <c r="V801" s="4">
        <v>38896</v>
      </c>
      <c r="W801" s="6" t="s">
        <v>27</v>
      </c>
      <c r="Y801" s="11" t="s">
        <v>138</v>
      </c>
      <c r="AB801" s="23"/>
      <c r="AG801" s="23"/>
      <c r="AH801" s="19"/>
      <c r="AI801" s="19"/>
      <c r="AL801"/>
      <c r="AM801" s="19"/>
    </row>
    <row r="802" spans="1:39" s="9" customFormat="1" ht="15" customHeight="1" x14ac:dyDescent="0.25">
      <c r="A802" s="11" t="s">
        <v>138</v>
      </c>
      <c r="B802" s="12" t="s">
        <v>177</v>
      </c>
      <c r="C802" s="12" t="s">
        <v>24</v>
      </c>
      <c r="D802" s="12" t="s">
        <v>887</v>
      </c>
      <c r="E802" s="12" t="s">
        <v>1909</v>
      </c>
      <c r="F802" s="12" t="s">
        <v>3034</v>
      </c>
      <c r="G802" s="12" t="s">
        <v>25</v>
      </c>
      <c r="H802" s="12">
        <v>2000670661</v>
      </c>
      <c r="I802" s="12" t="s">
        <v>3869</v>
      </c>
      <c r="J802" s="13"/>
      <c r="K802" s="13"/>
      <c r="L802" s="14"/>
      <c r="M802" s="7"/>
      <c r="N802" s="6"/>
      <c r="O802" s="12" t="s">
        <v>26</v>
      </c>
      <c r="P802" s="6"/>
      <c r="Q802" s="6"/>
      <c r="R802" s="8"/>
      <c r="S802" s="8"/>
      <c r="T802" s="18">
        <v>2908</v>
      </c>
      <c r="U802" s="8"/>
      <c r="V802" s="4">
        <v>38896</v>
      </c>
      <c r="W802" s="6" t="s">
        <v>27</v>
      </c>
      <c r="Y802" s="11" t="s">
        <v>138</v>
      </c>
      <c r="AB802" s="23"/>
      <c r="AG802" s="23"/>
      <c r="AH802" s="19"/>
      <c r="AI802" s="19"/>
      <c r="AL802"/>
      <c r="AM802" s="19"/>
    </row>
    <row r="803" spans="1:39" s="9" customFormat="1" ht="15" customHeight="1" x14ac:dyDescent="0.25">
      <c r="A803" s="11" t="s">
        <v>138</v>
      </c>
      <c r="B803" s="12" t="s">
        <v>177</v>
      </c>
      <c r="C803" s="12" t="s">
        <v>24</v>
      </c>
      <c r="D803" s="12" t="s">
        <v>888</v>
      </c>
      <c r="E803" s="12" t="s">
        <v>1910</v>
      </c>
      <c r="F803" s="12" t="s">
        <v>3035</v>
      </c>
      <c r="G803" s="12" t="s">
        <v>25</v>
      </c>
      <c r="H803" s="12">
        <v>2000670742</v>
      </c>
      <c r="I803" s="12" t="s">
        <v>3869</v>
      </c>
      <c r="J803" s="13"/>
      <c r="K803" s="13"/>
      <c r="L803" s="14"/>
      <c r="M803" s="7"/>
      <c r="N803" s="6"/>
      <c r="O803" s="12" t="s">
        <v>26</v>
      </c>
      <c r="P803" s="6"/>
      <c r="Q803" s="6"/>
      <c r="R803" s="8"/>
      <c r="S803" s="8"/>
      <c r="T803" s="18">
        <v>2373.96</v>
      </c>
      <c r="U803" s="8"/>
      <c r="V803" s="4">
        <v>38923</v>
      </c>
      <c r="W803" s="6" t="s">
        <v>27</v>
      </c>
      <c r="Y803" s="11" t="s">
        <v>138</v>
      </c>
      <c r="AB803" s="23"/>
      <c r="AG803" s="23"/>
      <c r="AH803" s="19"/>
      <c r="AI803" s="19"/>
      <c r="AL803"/>
      <c r="AM803" s="19"/>
    </row>
    <row r="804" spans="1:39" s="9" customFormat="1" ht="15" customHeight="1" x14ac:dyDescent="0.25">
      <c r="A804" s="11" t="s">
        <v>138</v>
      </c>
      <c r="B804" s="12" t="s">
        <v>177</v>
      </c>
      <c r="C804" s="12" t="s">
        <v>24</v>
      </c>
      <c r="D804" s="12" t="s">
        <v>889</v>
      </c>
      <c r="E804" s="12" t="s">
        <v>1911</v>
      </c>
      <c r="F804" s="12" t="s">
        <v>3036</v>
      </c>
      <c r="G804" s="12" t="s">
        <v>25</v>
      </c>
      <c r="H804" s="12">
        <v>2000666605</v>
      </c>
      <c r="I804" s="12" t="s">
        <v>3869</v>
      </c>
      <c r="J804" s="13"/>
      <c r="K804" s="13"/>
      <c r="L804" s="14"/>
      <c r="M804" s="7"/>
      <c r="N804" s="6"/>
      <c r="O804" s="12" t="s">
        <v>26</v>
      </c>
      <c r="P804" s="6"/>
      <c r="Q804" s="6"/>
      <c r="R804" s="8"/>
      <c r="S804" s="8"/>
      <c r="T804" s="18">
        <v>70</v>
      </c>
      <c r="U804" s="8"/>
      <c r="V804" s="4">
        <v>38960</v>
      </c>
      <c r="W804" s="6" t="s">
        <v>27</v>
      </c>
      <c r="Y804" s="11" t="s">
        <v>138</v>
      </c>
      <c r="AB804" s="23"/>
      <c r="AG804" s="23"/>
      <c r="AH804" s="19"/>
      <c r="AI804" s="19"/>
      <c r="AL804"/>
      <c r="AM804" s="19"/>
    </row>
    <row r="805" spans="1:39" s="9" customFormat="1" ht="15" customHeight="1" x14ac:dyDescent="0.25">
      <c r="A805" s="11" t="s">
        <v>138</v>
      </c>
      <c r="B805" s="12" t="s">
        <v>177</v>
      </c>
      <c r="C805" s="12" t="s">
        <v>24</v>
      </c>
      <c r="D805" s="12">
        <v>0</v>
      </c>
      <c r="E805" s="12" t="s">
        <v>1912</v>
      </c>
      <c r="F805" s="12" t="s">
        <v>3037</v>
      </c>
      <c r="G805" s="12" t="s">
        <v>25</v>
      </c>
      <c r="H805" s="12">
        <v>2000662828</v>
      </c>
      <c r="I805" s="12" t="s">
        <v>3870</v>
      </c>
      <c r="J805" s="13"/>
      <c r="K805" s="13"/>
      <c r="L805" s="14"/>
      <c r="M805" s="7"/>
      <c r="N805" s="6"/>
      <c r="O805" s="12" t="s">
        <v>26</v>
      </c>
      <c r="P805" s="6"/>
      <c r="Q805" s="6"/>
      <c r="R805" s="8"/>
      <c r="S805" s="8"/>
      <c r="T805" s="18">
        <v>10633.99</v>
      </c>
      <c r="U805" s="8"/>
      <c r="V805" s="4">
        <v>39008</v>
      </c>
      <c r="W805" s="6" t="s">
        <v>27</v>
      </c>
      <c r="Y805" s="11" t="s">
        <v>138</v>
      </c>
      <c r="AB805" s="23"/>
      <c r="AG805" s="23"/>
      <c r="AH805" s="19"/>
      <c r="AI805" s="19"/>
      <c r="AL805"/>
      <c r="AM805" s="19"/>
    </row>
    <row r="806" spans="1:39" s="9" customFormat="1" ht="15" customHeight="1" x14ac:dyDescent="0.25">
      <c r="A806" s="11" t="s">
        <v>138</v>
      </c>
      <c r="B806" s="12" t="s">
        <v>177</v>
      </c>
      <c r="C806" s="12" t="s">
        <v>24</v>
      </c>
      <c r="D806" s="12" t="s">
        <v>890</v>
      </c>
      <c r="E806" s="12" t="s">
        <v>1913</v>
      </c>
      <c r="F806" s="12" t="s">
        <v>3038</v>
      </c>
      <c r="G806" s="12" t="s">
        <v>25</v>
      </c>
      <c r="H806" s="12">
        <v>2000666273</v>
      </c>
      <c r="I806" s="12" t="s">
        <v>3869</v>
      </c>
      <c r="J806" s="13"/>
      <c r="K806" s="13"/>
      <c r="L806" s="14"/>
      <c r="M806" s="7"/>
      <c r="N806" s="6"/>
      <c r="O806" s="12" t="s">
        <v>26</v>
      </c>
      <c r="P806" s="6"/>
      <c r="Q806" s="6"/>
      <c r="R806" s="8"/>
      <c r="S806" s="8"/>
      <c r="T806" s="18">
        <v>3878</v>
      </c>
      <c r="U806" s="8"/>
      <c r="V806" s="4">
        <v>39009</v>
      </c>
      <c r="W806" s="6" t="s">
        <v>27</v>
      </c>
      <c r="Y806" s="11" t="s">
        <v>138</v>
      </c>
      <c r="AB806" s="23"/>
      <c r="AG806" s="23"/>
      <c r="AH806" s="19"/>
      <c r="AI806" s="19"/>
      <c r="AL806"/>
      <c r="AM806" s="19"/>
    </row>
    <row r="807" spans="1:39" s="9" customFormat="1" ht="15" customHeight="1" x14ac:dyDescent="0.25">
      <c r="A807" s="11" t="s">
        <v>138</v>
      </c>
      <c r="B807" s="12" t="s">
        <v>177</v>
      </c>
      <c r="C807" s="12" t="s">
        <v>24</v>
      </c>
      <c r="D807" s="12" t="s">
        <v>891</v>
      </c>
      <c r="E807" s="12" t="s">
        <v>1914</v>
      </c>
      <c r="F807" s="12" t="s">
        <v>3039</v>
      </c>
      <c r="G807" s="12" t="s">
        <v>25</v>
      </c>
      <c r="H807" s="12">
        <v>2000665657</v>
      </c>
      <c r="I807" s="12" t="s">
        <v>3869</v>
      </c>
      <c r="J807" s="13"/>
      <c r="K807" s="13"/>
      <c r="L807" s="14"/>
      <c r="M807" s="7"/>
      <c r="N807" s="6"/>
      <c r="O807" s="12" t="s">
        <v>26</v>
      </c>
      <c r="P807" s="6"/>
      <c r="Q807" s="6"/>
      <c r="R807" s="8"/>
      <c r="S807" s="8"/>
      <c r="T807" s="18">
        <v>6320</v>
      </c>
      <c r="U807" s="8"/>
      <c r="V807" s="4">
        <v>39011</v>
      </c>
      <c r="W807" s="6" t="s">
        <v>27</v>
      </c>
      <c r="Y807" s="11" t="s">
        <v>138</v>
      </c>
      <c r="AB807" s="23"/>
      <c r="AG807" s="23"/>
      <c r="AH807" s="19"/>
      <c r="AI807" s="19"/>
      <c r="AL807"/>
      <c r="AM807" s="19"/>
    </row>
    <row r="808" spans="1:39" s="9" customFormat="1" ht="15" customHeight="1" x14ac:dyDescent="0.25">
      <c r="A808" s="11" t="s">
        <v>138</v>
      </c>
      <c r="B808" s="12" t="s">
        <v>177</v>
      </c>
      <c r="C808" s="12" t="s">
        <v>24</v>
      </c>
      <c r="D808" s="12" t="s">
        <v>892</v>
      </c>
      <c r="E808" s="12" t="s">
        <v>1915</v>
      </c>
      <c r="F808" s="12" t="s">
        <v>3040</v>
      </c>
      <c r="G808" s="12" t="s">
        <v>25</v>
      </c>
      <c r="H808" s="12">
        <v>2000664254</v>
      </c>
      <c r="I808" s="12" t="s">
        <v>3870</v>
      </c>
      <c r="J808" s="13"/>
      <c r="K808" s="13"/>
      <c r="L808" s="14"/>
      <c r="M808" s="7"/>
      <c r="N808" s="6"/>
      <c r="O808" s="12" t="s">
        <v>26</v>
      </c>
      <c r="P808" s="6"/>
      <c r="Q808" s="6"/>
      <c r="R808" s="8"/>
      <c r="S808" s="8"/>
      <c r="T808" s="18">
        <v>6697.2</v>
      </c>
      <c r="U808" s="8"/>
      <c r="V808" s="4">
        <v>39078</v>
      </c>
      <c r="W808" s="6" t="s">
        <v>27</v>
      </c>
      <c r="Y808" s="11" t="s">
        <v>138</v>
      </c>
      <c r="AB808" s="23"/>
      <c r="AG808" s="23"/>
      <c r="AH808" s="19"/>
      <c r="AI808" s="19"/>
      <c r="AL808"/>
      <c r="AM808" s="19"/>
    </row>
    <row r="809" spans="1:39" s="9" customFormat="1" ht="15" customHeight="1" x14ac:dyDescent="0.25">
      <c r="A809" s="11" t="s">
        <v>139</v>
      </c>
      <c r="B809" s="12" t="s">
        <v>178</v>
      </c>
      <c r="C809" s="12" t="s">
        <v>24</v>
      </c>
      <c r="D809" s="12" t="s">
        <v>893</v>
      </c>
      <c r="E809" s="12" t="s">
        <v>1916</v>
      </c>
      <c r="F809" s="12" t="s">
        <v>3041</v>
      </c>
      <c r="G809" s="12" t="s">
        <v>25</v>
      </c>
      <c r="H809" s="12">
        <v>2000857818</v>
      </c>
      <c r="I809" s="12" t="s">
        <v>3869</v>
      </c>
      <c r="J809" s="13"/>
      <c r="K809" s="13"/>
      <c r="L809" s="14"/>
      <c r="M809" s="7"/>
      <c r="N809" s="6"/>
      <c r="O809" s="12" t="s">
        <v>26</v>
      </c>
      <c r="P809" s="6"/>
      <c r="Q809" s="6"/>
      <c r="R809" s="8"/>
      <c r="S809" s="8"/>
      <c r="T809" s="18">
        <v>2078</v>
      </c>
      <c r="U809" s="8"/>
      <c r="V809" s="4">
        <v>38834</v>
      </c>
      <c r="W809" s="6" t="s">
        <v>27</v>
      </c>
      <c r="Y809" s="11" t="s">
        <v>139</v>
      </c>
      <c r="AB809" s="23"/>
      <c r="AG809" s="23"/>
      <c r="AH809" s="19"/>
      <c r="AI809" s="19"/>
      <c r="AL809"/>
      <c r="AM809" s="19"/>
    </row>
    <row r="810" spans="1:39" s="9" customFormat="1" ht="15" customHeight="1" x14ac:dyDescent="0.25">
      <c r="A810" s="11" t="s">
        <v>139</v>
      </c>
      <c r="B810" s="12" t="s">
        <v>178</v>
      </c>
      <c r="C810" s="12" t="s">
        <v>24</v>
      </c>
      <c r="D810" s="12" t="s">
        <v>894</v>
      </c>
      <c r="E810" s="12" t="s">
        <v>1917</v>
      </c>
      <c r="F810" s="12" t="s">
        <v>3042</v>
      </c>
      <c r="G810" s="12" t="s">
        <v>25</v>
      </c>
      <c r="H810" s="12">
        <v>2000847863</v>
      </c>
      <c r="I810" s="12" t="s">
        <v>3870</v>
      </c>
      <c r="J810" s="13"/>
      <c r="K810" s="13"/>
      <c r="L810" s="14"/>
      <c r="M810" s="7"/>
      <c r="N810" s="6"/>
      <c r="O810" s="12" t="s">
        <v>26</v>
      </c>
      <c r="P810" s="6"/>
      <c r="Q810" s="6"/>
      <c r="R810" s="8"/>
      <c r="S810" s="8"/>
      <c r="T810" s="18">
        <v>965.21</v>
      </c>
      <c r="U810" s="8"/>
      <c r="V810" s="4">
        <v>38854</v>
      </c>
      <c r="W810" s="6" t="s">
        <v>27</v>
      </c>
      <c r="Y810" s="11" t="s">
        <v>139</v>
      </c>
      <c r="AB810" s="23"/>
      <c r="AG810" s="23"/>
      <c r="AH810" s="19"/>
      <c r="AI810" s="19"/>
      <c r="AL810"/>
      <c r="AM810" s="19"/>
    </row>
    <row r="811" spans="1:39" s="9" customFormat="1" ht="15" customHeight="1" x14ac:dyDescent="0.25">
      <c r="A811" s="11" t="s">
        <v>139</v>
      </c>
      <c r="B811" s="12" t="s">
        <v>178</v>
      </c>
      <c r="C811" s="12" t="s">
        <v>24</v>
      </c>
      <c r="D811" s="12" t="s">
        <v>895</v>
      </c>
      <c r="E811" s="12" t="s">
        <v>1918</v>
      </c>
      <c r="F811" s="12" t="s">
        <v>3043</v>
      </c>
      <c r="G811" s="12" t="s">
        <v>25</v>
      </c>
      <c r="H811" s="12">
        <v>2000848002</v>
      </c>
      <c r="I811" s="12" t="s">
        <v>3870</v>
      </c>
      <c r="J811" s="13"/>
      <c r="K811" s="13"/>
      <c r="L811" s="14"/>
      <c r="M811" s="7"/>
      <c r="N811" s="6"/>
      <c r="O811" s="12" t="s">
        <v>26</v>
      </c>
      <c r="P811" s="6"/>
      <c r="Q811" s="6"/>
      <c r="R811" s="8"/>
      <c r="S811" s="8"/>
      <c r="T811" s="18">
        <v>7807.37</v>
      </c>
      <c r="U811" s="8"/>
      <c r="V811" s="4">
        <v>38875</v>
      </c>
      <c r="W811" s="6" t="s">
        <v>27</v>
      </c>
      <c r="Y811" s="11" t="s">
        <v>139</v>
      </c>
      <c r="AB811" s="23"/>
      <c r="AG811" s="23"/>
      <c r="AH811" s="19"/>
      <c r="AI811" s="19"/>
      <c r="AL811"/>
      <c r="AM811" s="19"/>
    </row>
    <row r="812" spans="1:39" s="9" customFormat="1" ht="15" customHeight="1" x14ac:dyDescent="0.25">
      <c r="A812" s="11" t="s">
        <v>139</v>
      </c>
      <c r="B812" s="12" t="s">
        <v>178</v>
      </c>
      <c r="C812" s="12" t="s">
        <v>24</v>
      </c>
      <c r="D812" s="12" t="s">
        <v>896</v>
      </c>
      <c r="E812" s="12" t="s">
        <v>1399</v>
      </c>
      <c r="F812" s="12" t="s">
        <v>3044</v>
      </c>
      <c r="G812" s="12" t="s">
        <v>25</v>
      </c>
      <c r="H812" s="12">
        <v>2000857467</v>
      </c>
      <c r="I812" s="12" t="s">
        <v>3869</v>
      </c>
      <c r="J812" s="13"/>
      <c r="K812" s="13"/>
      <c r="L812" s="14"/>
      <c r="M812" s="7"/>
      <c r="N812" s="6"/>
      <c r="O812" s="12" t="s">
        <v>26</v>
      </c>
      <c r="P812" s="6"/>
      <c r="Q812" s="6"/>
      <c r="R812" s="8"/>
      <c r="S812" s="8"/>
      <c r="T812" s="18">
        <v>1840</v>
      </c>
      <c r="U812" s="8"/>
      <c r="V812" s="4">
        <v>38918</v>
      </c>
      <c r="W812" s="6" t="s">
        <v>27</v>
      </c>
      <c r="Y812" s="11" t="s">
        <v>139</v>
      </c>
      <c r="AB812" s="23"/>
      <c r="AG812" s="23"/>
      <c r="AH812" s="19"/>
      <c r="AI812" s="19"/>
      <c r="AL812"/>
      <c r="AM812" s="19"/>
    </row>
    <row r="813" spans="1:39" s="9" customFormat="1" ht="15" customHeight="1" x14ac:dyDescent="0.25">
      <c r="A813" s="11" t="s">
        <v>139</v>
      </c>
      <c r="B813" s="12" t="s">
        <v>178</v>
      </c>
      <c r="C813" s="12" t="s">
        <v>24</v>
      </c>
      <c r="D813" s="12" t="s">
        <v>897</v>
      </c>
      <c r="E813" s="12" t="s">
        <v>1919</v>
      </c>
      <c r="F813" s="12" t="s">
        <v>3045</v>
      </c>
      <c r="G813" s="12" t="s">
        <v>25</v>
      </c>
      <c r="H813" s="12">
        <v>2000848134</v>
      </c>
      <c r="I813" s="12" t="s">
        <v>3870</v>
      </c>
      <c r="J813" s="13"/>
      <c r="K813" s="13"/>
      <c r="L813" s="14"/>
      <c r="M813" s="7"/>
      <c r="N813" s="6"/>
      <c r="O813" s="12" t="s">
        <v>26</v>
      </c>
      <c r="P813" s="6"/>
      <c r="Q813" s="6"/>
      <c r="R813" s="8"/>
      <c r="S813" s="8"/>
      <c r="T813" s="18">
        <v>2841.79</v>
      </c>
      <c r="U813" s="8"/>
      <c r="V813" s="4">
        <v>38930</v>
      </c>
      <c r="W813" s="6" t="s">
        <v>27</v>
      </c>
      <c r="Y813" s="11" t="s">
        <v>139</v>
      </c>
      <c r="AB813" s="23"/>
      <c r="AG813" s="23"/>
      <c r="AH813" s="19"/>
      <c r="AI813" s="19"/>
      <c r="AL813"/>
      <c r="AM813" s="19"/>
    </row>
    <row r="814" spans="1:39" s="9" customFormat="1" ht="15" customHeight="1" x14ac:dyDescent="0.25">
      <c r="A814" s="11" t="s">
        <v>139</v>
      </c>
      <c r="B814" s="12" t="s">
        <v>178</v>
      </c>
      <c r="C814" s="12" t="s">
        <v>24</v>
      </c>
      <c r="D814" s="12" t="s">
        <v>898</v>
      </c>
      <c r="E814" s="12" t="s">
        <v>1920</v>
      </c>
      <c r="F814" s="12" t="s">
        <v>3046</v>
      </c>
      <c r="G814" s="12" t="s">
        <v>25</v>
      </c>
      <c r="H814" s="12">
        <v>2000856617</v>
      </c>
      <c r="I814" s="12" t="s">
        <v>3869</v>
      </c>
      <c r="J814" s="13"/>
      <c r="K814" s="13"/>
      <c r="L814" s="14"/>
      <c r="M814" s="7"/>
      <c r="N814" s="6"/>
      <c r="O814" s="12" t="s">
        <v>26</v>
      </c>
      <c r="P814" s="6"/>
      <c r="Q814" s="6"/>
      <c r="R814" s="8"/>
      <c r="S814" s="8"/>
      <c r="T814" s="18">
        <v>137</v>
      </c>
      <c r="U814" s="8"/>
      <c r="V814" s="4">
        <v>39020</v>
      </c>
      <c r="W814" s="6" t="s">
        <v>27</v>
      </c>
      <c r="Y814" s="11" t="s">
        <v>139</v>
      </c>
      <c r="AB814" s="23"/>
      <c r="AG814" s="23"/>
      <c r="AH814" s="19"/>
      <c r="AI814" s="19"/>
      <c r="AL814"/>
      <c r="AM814" s="19"/>
    </row>
    <row r="815" spans="1:39" s="9" customFormat="1" ht="15" customHeight="1" x14ac:dyDescent="0.25">
      <c r="A815" s="11" t="s">
        <v>139</v>
      </c>
      <c r="B815" s="12" t="s">
        <v>178</v>
      </c>
      <c r="C815" s="12" t="s">
        <v>24</v>
      </c>
      <c r="D815" s="12" t="s">
        <v>899</v>
      </c>
      <c r="E815" s="12" t="s">
        <v>1831</v>
      </c>
      <c r="F815" s="12" t="s">
        <v>3047</v>
      </c>
      <c r="G815" s="12" t="s">
        <v>25</v>
      </c>
      <c r="H815" s="12">
        <v>2000857443</v>
      </c>
      <c r="I815" s="12" t="s">
        <v>3869</v>
      </c>
      <c r="J815" s="13"/>
      <c r="K815" s="13"/>
      <c r="L815" s="14"/>
      <c r="M815" s="7"/>
      <c r="N815" s="6"/>
      <c r="O815" s="12" t="s">
        <v>26</v>
      </c>
      <c r="P815" s="6"/>
      <c r="Q815" s="6"/>
      <c r="R815" s="8"/>
      <c r="S815" s="8"/>
      <c r="T815" s="18">
        <v>7662</v>
      </c>
      <c r="U815" s="8"/>
      <c r="V815" s="4">
        <v>39024</v>
      </c>
      <c r="W815" s="6" t="s">
        <v>27</v>
      </c>
      <c r="Y815" s="11" t="s">
        <v>139</v>
      </c>
      <c r="AB815" s="23"/>
      <c r="AG815" s="23"/>
      <c r="AH815" s="19"/>
      <c r="AI815" s="19"/>
      <c r="AL815"/>
      <c r="AM815" s="19"/>
    </row>
    <row r="816" spans="1:39" s="9" customFormat="1" ht="15" customHeight="1" x14ac:dyDescent="0.25">
      <c r="A816" s="11" t="s">
        <v>139</v>
      </c>
      <c r="B816" s="12" t="s">
        <v>178</v>
      </c>
      <c r="C816" s="12" t="s">
        <v>24</v>
      </c>
      <c r="D816" s="12" t="s">
        <v>900</v>
      </c>
      <c r="E816" s="12" t="s">
        <v>1921</v>
      </c>
      <c r="F816" s="12" t="s">
        <v>3048</v>
      </c>
      <c r="G816" s="12" t="s">
        <v>25</v>
      </c>
      <c r="H816" s="12">
        <v>2000848387</v>
      </c>
      <c r="I816" s="12" t="s">
        <v>3870</v>
      </c>
      <c r="J816" s="13"/>
      <c r="K816" s="13"/>
      <c r="L816" s="14"/>
      <c r="M816" s="7"/>
      <c r="N816" s="6"/>
      <c r="O816" s="12" t="s">
        <v>26</v>
      </c>
      <c r="P816" s="6"/>
      <c r="Q816" s="6"/>
      <c r="R816" s="8"/>
      <c r="S816" s="8"/>
      <c r="T816" s="18">
        <v>866</v>
      </c>
      <c r="U816" s="8"/>
      <c r="V816" s="4">
        <v>39055</v>
      </c>
      <c r="W816" s="6" t="s">
        <v>27</v>
      </c>
      <c r="Y816" s="11" t="s">
        <v>139</v>
      </c>
      <c r="AB816" s="23"/>
      <c r="AG816" s="23"/>
      <c r="AH816" s="19"/>
      <c r="AI816" s="19"/>
      <c r="AL816"/>
      <c r="AM816" s="19"/>
    </row>
    <row r="817" spans="1:39" s="9" customFormat="1" ht="15" customHeight="1" x14ac:dyDescent="0.25">
      <c r="A817" s="11" t="s">
        <v>139</v>
      </c>
      <c r="B817" s="12" t="s">
        <v>178</v>
      </c>
      <c r="C817" s="12" t="s">
        <v>24</v>
      </c>
      <c r="D817" s="12" t="s">
        <v>901</v>
      </c>
      <c r="E817" s="12" t="s">
        <v>1922</v>
      </c>
      <c r="F817" s="12" t="s">
        <v>3049</v>
      </c>
      <c r="G817" s="12" t="s">
        <v>25</v>
      </c>
      <c r="H817" s="12">
        <v>2000848398</v>
      </c>
      <c r="I817" s="12" t="s">
        <v>3870</v>
      </c>
      <c r="J817" s="13"/>
      <c r="K817" s="13"/>
      <c r="L817" s="14"/>
      <c r="M817" s="7"/>
      <c r="N817" s="6"/>
      <c r="O817" s="12" t="s">
        <v>26</v>
      </c>
      <c r="P817" s="6"/>
      <c r="Q817" s="6"/>
      <c r="R817" s="8"/>
      <c r="S817" s="8"/>
      <c r="T817" s="18">
        <v>27462.2</v>
      </c>
      <c r="U817" s="8"/>
      <c r="V817" s="4">
        <v>39063</v>
      </c>
      <c r="W817" s="6" t="s">
        <v>27</v>
      </c>
      <c r="Y817" s="11" t="s">
        <v>139</v>
      </c>
      <c r="AB817" s="23"/>
      <c r="AG817" s="23"/>
      <c r="AH817" s="19"/>
      <c r="AI817" s="19"/>
      <c r="AL817"/>
      <c r="AM817" s="19"/>
    </row>
    <row r="818" spans="1:39" s="9" customFormat="1" ht="15" customHeight="1" x14ac:dyDescent="0.25">
      <c r="A818" s="11" t="s">
        <v>140</v>
      </c>
      <c r="B818" s="12" t="s">
        <v>179</v>
      </c>
      <c r="C818" s="12" t="s">
        <v>24</v>
      </c>
      <c r="D818" s="12" t="s">
        <v>902</v>
      </c>
      <c r="E818" s="12" t="s">
        <v>1923</v>
      </c>
      <c r="F818" s="12" t="s">
        <v>3050</v>
      </c>
      <c r="G818" s="12" t="s">
        <v>25</v>
      </c>
      <c r="H818" s="12">
        <v>2000971459</v>
      </c>
      <c r="I818" s="12" t="s">
        <v>3869</v>
      </c>
      <c r="J818" s="13"/>
      <c r="K818" s="13"/>
      <c r="L818" s="14"/>
      <c r="M818" s="7"/>
      <c r="N818" s="6"/>
      <c r="O818" s="12" t="s">
        <v>26</v>
      </c>
      <c r="P818" s="6"/>
      <c r="Q818" s="6"/>
      <c r="R818" s="8"/>
      <c r="S818" s="8"/>
      <c r="T818" s="18">
        <v>4657</v>
      </c>
      <c r="U818" s="8"/>
      <c r="V818" s="4">
        <v>38857</v>
      </c>
      <c r="W818" s="6" t="s">
        <v>27</v>
      </c>
      <c r="Y818" s="11" t="s">
        <v>140</v>
      </c>
      <c r="AB818" s="23"/>
      <c r="AG818" s="23"/>
      <c r="AH818" s="19"/>
      <c r="AI818" s="19"/>
      <c r="AL818"/>
      <c r="AM818" s="19"/>
    </row>
    <row r="819" spans="1:39" s="9" customFormat="1" ht="15" customHeight="1" x14ac:dyDescent="0.25">
      <c r="A819" s="11" t="s">
        <v>140</v>
      </c>
      <c r="B819" s="12" t="s">
        <v>179</v>
      </c>
      <c r="C819" s="12" t="s">
        <v>24</v>
      </c>
      <c r="D819" s="12" t="s">
        <v>903</v>
      </c>
      <c r="E819" s="12" t="s">
        <v>1924</v>
      </c>
      <c r="F819" s="12" t="s">
        <v>3051</v>
      </c>
      <c r="G819" s="12" t="s">
        <v>25</v>
      </c>
      <c r="H819" s="12">
        <v>2000984119</v>
      </c>
      <c r="I819" s="12" t="s">
        <v>3869</v>
      </c>
      <c r="J819" s="13"/>
      <c r="K819" s="13"/>
      <c r="L819" s="14"/>
      <c r="M819" s="7"/>
      <c r="N819" s="6"/>
      <c r="O819" s="12" t="s">
        <v>26</v>
      </c>
      <c r="P819" s="6"/>
      <c r="Q819" s="6"/>
      <c r="R819" s="8"/>
      <c r="S819" s="8"/>
      <c r="T819" s="18">
        <v>8712</v>
      </c>
      <c r="U819" s="8"/>
      <c r="V819" s="4">
        <v>38860</v>
      </c>
      <c r="W819" s="6" t="s">
        <v>27</v>
      </c>
      <c r="Y819" s="11" t="s">
        <v>140</v>
      </c>
      <c r="AB819" s="23"/>
      <c r="AG819" s="23"/>
      <c r="AH819" s="19"/>
      <c r="AI819" s="19"/>
      <c r="AL819"/>
      <c r="AM819" s="19"/>
    </row>
    <row r="820" spans="1:39" s="9" customFormat="1" ht="15" customHeight="1" x14ac:dyDescent="0.25">
      <c r="A820" s="11" t="s">
        <v>140</v>
      </c>
      <c r="B820" s="12" t="s">
        <v>179</v>
      </c>
      <c r="C820" s="12" t="s">
        <v>24</v>
      </c>
      <c r="D820" s="12" t="s">
        <v>904</v>
      </c>
      <c r="E820" s="12" t="s">
        <v>1925</v>
      </c>
      <c r="F820" s="12" t="s">
        <v>3052</v>
      </c>
      <c r="G820" s="12" t="s">
        <v>25</v>
      </c>
      <c r="H820" s="12">
        <v>2000984558</v>
      </c>
      <c r="I820" s="12" t="s">
        <v>3869</v>
      </c>
      <c r="J820" s="13"/>
      <c r="K820" s="13"/>
      <c r="L820" s="14"/>
      <c r="M820" s="7"/>
      <c r="N820" s="6"/>
      <c r="O820" s="12" t="s">
        <v>26</v>
      </c>
      <c r="P820" s="6"/>
      <c r="Q820" s="6"/>
      <c r="R820" s="8"/>
      <c r="S820" s="8"/>
      <c r="T820" s="18">
        <v>4662</v>
      </c>
      <c r="U820" s="8"/>
      <c r="V820" s="4">
        <v>38896</v>
      </c>
      <c r="W820" s="6" t="s">
        <v>27</v>
      </c>
      <c r="Y820" s="11" t="s">
        <v>140</v>
      </c>
      <c r="AB820" s="23"/>
      <c r="AG820" s="23"/>
      <c r="AH820" s="19"/>
      <c r="AI820" s="19"/>
      <c r="AL820"/>
      <c r="AM820" s="19"/>
    </row>
    <row r="821" spans="1:39" s="9" customFormat="1" ht="15" customHeight="1" x14ac:dyDescent="0.25">
      <c r="A821" s="11" t="s">
        <v>140</v>
      </c>
      <c r="B821" s="12" t="s">
        <v>179</v>
      </c>
      <c r="C821" s="12" t="s">
        <v>24</v>
      </c>
      <c r="D821" s="12" t="s">
        <v>905</v>
      </c>
      <c r="E821" s="12" t="s">
        <v>1926</v>
      </c>
      <c r="F821" s="12" t="s">
        <v>3053</v>
      </c>
      <c r="G821" s="12" t="s">
        <v>25</v>
      </c>
      <c r="H821" s="12">
        <v>2000978143</v>
      </c>
      <c r="I821" s="12" t="s">
        <v>3869</v>
      </c>
      <c r="J821" s="13"/>
      <c r="K821" s="13"/>
      <c r="L821" s="14"/>
      <c r="M821" s="7"/>
      <c r="N821" s="6"/>
      <c r="O821" s="12" t="s">
        <v>26</v>
      </c>
      <c r="P821" s="6"/>
      <c r="Q821" s="6"/>
      <c r="R821" s="8"/>
      <c r="S821" s="8"/>
      <c r="T821" s="18">
        <v>72</v>
      </c>
      <c r="U821" s="8"/>
      <c r="V821" s="4">
        <v>38932</v>
      </c>
      <c r="W821" s="6" t="s">
        <v>27</v>
      </c>
      <c r="Y821" s="11" t="s">
        <v>140</v>
      </c>
      <c r="AB821" s="23"/>
      <c r="AG821" s="23"/>
      <c r="AH821" s="19"/>
      <c r="AI821" s="19"/>
      <c r="AL821"/>
      <c r="AM821" s="19"/>
    </row>
    <row r="822" spans="1:39" s="9" customFormat="1" ht="15" customHeight="1" x14ac:dyDescent="0.25">
      <c r="A822" s="11" t="s">
        <v>140</v>
      </c>
      <c r="B822" s="12" t="s">
        <v>179</v>
      </c>
      <c r="C822" s="12" t="s">
        <v>24</v>
      </c>
      <c r="D822" s="12">
        <v>0</v>
      </c>
      <c r="E822" s="12" t="s">
        <v>1927</v>
      </c>
      <c r="F822" s="12" t="s">
        <v>3054</v>
      </c>
      <c r="G822" s="12" t="s">
        <v>25</v>
      </c>
      <c r="H822" s="12">
        <v>2000960031</v>
      </c>
      <c r="I822" s="12" t="s">
        <v>3869</v>
      </c>
      <c r="J822" s="13"/>
      <c r="K822" s="13"/>
      <c r="L822" s="14"/>
      <c r="M822" s="7"/>
      <c r="N822" s="6"/>
      <c r="O822" s="12" t="s">
        <v>26</v>
      </c>
      <c r="P822" s="6"/>
      <c r="Q822" s="6"/>
      <c r="R822" s="8"/>
      <c r="S822" s="8"/>
      <c r="T822" s="18">
        <v>4762</v>
      </c>
      <c r="U822" s="8"/>
      <c r="V822" s="4">
        <v>38951</v>
      </c>
      <c r="W822" s="6" t="s">
        <v>27</v>
      </c>
      <c r="Y822" s="11" t="s">
        <v>140</v>
      </c>
      <c r="AB822" s="23"/>
      <c r="AG822" s="23"/>
      <c r="AH822" s="19"/>
      <c r="AI822" s="19"/>
      <c r="AL822"/>
      <c r="AM822" s="19"/>
    </row>
    <row r="823" spans="1:39" s="9" customFormat="1" ht="15" customHeight="1" x14ac:dyDescent="0.25">
      <c r="A823" s="11" t="s">
        <v>140</v>
      </c>
      <c r="B823" s="12" t="s">
        <v>179</v>
      </c>
      <c r="C823" s="12" t="s">
        <v>24</v>
      </c>
      <c r="D823" s="12" t="s">
        <v>906</v>
      </c>
      <c r="E823" s="12" t="s">
        <v>1928</v>
      </c>
      <c r="F823" s="12" t="s">
        <v>3055</v>
      </c>
      <c r="G823" s="12" t="s">
        <v>25</v>
      </c>
      <c r="H823" s="12">
        <v>2000983104</v>
      </c>
      <c r="I823" s="12" t="s">
        <v>3869</v>
      </c>
      <c r="J823" s="13"/>
      <c r="K823" s="13"/>
      <c r="L823" s="14"/>
      <c r="M823" s="7"/>
      <c r="N823" s="6"/>
      <c r="O823" s="12" t="s">
        <v>26</v>
      </c>
      <c r="P823" s="6"/>
      <c r="Q823" s="6"/>
      <c r="R823" s="8"/>
      <c r="S823" s="8"/>
      <c r="T823" s="18">
        <v>702</v>
      </c>
      <c r="U823" s="8"/>
      <c r="V823" s="4">
        <v>38964</v>
      </c>
      <c r="W823" s="6" t="s">
        <v>27</v>
      </c>
      <c r="Y823" s="11" t="s">
        <v>140</v>
      </c>
      <c r="AB823" s="23"/>
      <c r="AG823" s="23"/>
      <c r="AH823" s="19"/>
      <c r="AI823" s="19"/>
      <c r="AL823"/>
      <c r="AM823" s="19"/>
    </row>
    <row r="824" spans="1:39" s="9" customFormat="1" ht="15" customHeight="1" x14ac:dyDescent="0.25">
      <c r="A824" s="11" t="s">
        <v>140</v>
      </c>
      <c r="B824" s="12" t="s">
        <v>179</v>
      </c>
      <c r="C824" s="12" t="s">
        <v>24</v>
      </c>
      <c r="D824" s="12" t="s">
        <v>907</v>
      </c>
      <c r="E824" s="12" t="s">
        <v>1929</v>
      </c>
      <c r="F824" s="12" t="s">
        <v>3056</v>
      </c>
      <c r="G824" s="12" t="s">
        <v>25</v>
      </c>
      <c r="H824" s="12">
        <v>2000976361</v>
      </c>
      <c r="I824" s="12" t="s">
        <v>3870</v>
      </c>
      <c r="J824" s="13"/>
      <c r="K824" s="13"/>
      <c r="L824" s="14"/>
      <c r="M824" s="7"/>
      <c r="N824" s="6"/>
      <c r="O824" s="12" t="s">
        <v>26</v>
      </c>
      <c r="P824" s="6"/>
      <c r="Q824" s="6"/>
      <c r="R824" s="8"/>
      <c r="S824" s="8"/>
      <c r="T824" s="18">
        <v>54798.74</v>
      </c>
      <c r="U824" s="8"/>
      <c r="V824" s="4">
        <v>38988</v>
      </c>
      <c r="W824" s="6" t="s">
        <v>27</v>
      </c>
      <c r="Y824" s="11" t="s">
        <v>140</v>
      </c>
      <c r="AB824" s="23"/>
      <c r="AG824" s="23"/>
      <c r="AH824" s="19"/>
      <c r="AI824" s="19"/>
      <c r="AL824"/>
      <c r="AM824" s="19"/>
    </row>
    <row r="825" spans="1:39" s="9" customFormat="1" ht="15" customHeight="1" x14ac:dyDescent="0.25">
      <c r="A825" s="11" t="s">
        <v>140</v>
      </c>
      <c r="B825" s="12" t="s">
        <v>179</v>
      </c>
      <c r="C825" s="12" t="s">
        <v>24</v>
      </c>
      <c r="D825" s="12" t="s">
        <v>908</v>
      </c>
      <c r="E825" s="12" t="s">
        <v>1930</v>
      </c>
      <c r="F825" s="12" t="s">
        <v>3057</v>
      </c>
      <c r="G825" s="12" t="s">
        <v>25</v>
      </c>
      <c r="H825" s="12">
        <v>2000979678</v>
      </c>
      <c r="I825" s="12" t="s">
        <v>3870</v>
      </c>
      <c r="J825" s="13"/>
      <c r="K825" s="13"/>
      <c r="L825" s="14"/>
      <c r="M825" s="7"/>
      <c r="N825" s="6"/>
      <c r="O825" s="12" t="s">
        <v>26</v>
      </c>
      <c r="P825" s="6"/>
      <c r="Q825" s="6"/>
      <c r="R825" s="8"/>
      <c r="S825" s="8"/>
      <c r="T825" s="18">
        <v>1612.96</v>
      </c>
      <c r="U825" s="8"/>
      <c r="V825" s="4">
        <v>38993</v>
      </c>
      <c r="W825" s="6" t="s">
        <v>27</v>
      </c>
      <c r="Y825" s="11" t="s">
        <v>140</v>
      </c>
      <c r="AB825" s="23"/>
      <c r="AG825" s="23"/>
      <c r="AH825" s="19"/>
      <c r="AI825" s="19"/>
      <c r="AL825"/>
      <c r="AM825" s="19"/>
    </row>
    <row r="826" spans="1:39" s="9" customFormat="1" ht="15" customHeight="1" x14ac:dyDescent="0.25">
      <c r="A826" s="11" t="s">
        <v>140</v>
      </c>
      <c r="B826" s="12" t="s">
        <v>179</v>
      </c>
      <c r="C826" s="12" t="s">
        <v>24</v>
      </c>
      <c r="D826" s="12" t="s">
        <v>909</v>
      </c>
      <c r="E826" s="12" t="s">
        <v>1931</v>
      </c>
      <c r="F826" s="12" t="s">
        <v>3058</v>
      </c>
      <c r="G826" s="12" t="s">
        <v>25</v>
      </c>
      <c r="H826" s="12">
        <v>2000980277</v>
      </c>
      <c r="I826" s="12" t="s">
        <v>3869</v>
      </c>
      <c r="J826" s="13"/>
      <c r="K826" s="13"/>
      <c r="L826" s="14"/>
      <c r="M826" s="7"/>
      <c r="N826" s="6"/>
      <c r="O826" s="12" t="s">
        <v>26</v>
      </c>
      <c r="P826" s="6"/>
      <c r="Q826" s="6"/>
      <c r="R826" s="8"/>
      <c r="S826" s="8"/>
      <c r="T826" s="18">
        <v>2562</v>
      </c>
      <c r="U826" s="8"/>
      <c r="V826" s="4">
        <v>38999</v>
      </c>
      <c r="W826" s="6" t="s">
        <v>27</v>
      </c>
      <c r="Y826" s="11" t="s">
        <v>140</v>
      </c>
      <c r="AB826" s="23"/>
      <c r="AG826" s="23"/>
      <c r="AH826" s="19"/>
      <c r="AI826" s="19"/>
      <c r="AL826"/>
      <c r="AM826" s="19"/>
    </row>
    <row r="827" spans="1:39" s="9" customFormat="1" ht="15" customHeight="1" x14ac:dyDescent="0.25">
      <c r="A827" s="11" t="s">
        <v>140</v>
      </c>
      <c r="B827" s="12" t="s">
        <v>179</v>
      </c>
      <c r="C827" s="12" t="s">
        <v>24</v>
      </c>
      <c r="D827" s="12" t="s">
        <v>910</v>
      </c>
      <c r="E827" s="12" t="s">
        <v>1932</v>
      </c>
      <c r="F827" s="12" t="s">
        <v>3059</v>
      </c>
      <c r="G827" s="12" t="s">
        <v>25</v>
      </c>
      <c r="H827" s="12">
        <v>2000981958</v>
      </c>
      <c r="I827" s="12" t="s">
        <v>3869</v>
      </c>
      <c r="J827" s="13"/>
      <c r="K827" s="13"/>
      <c r="L827" s="14"/>
      <c r="M827" s="7"/>
      <c r="N827" s="6"/>
      <c r="O827" s="12" t="s">
        <v>26</v>
      </c>
      <c r="P827" s="6"/>
      <c r="Q827" s="6"/>
      <c r="R827" s="8"/>
      <c r="S827" s="8"/>
      <c r="T827" s="18">
        <v>2712</v>
      </c>
      <c r="U827" s="8"/>
      <c r="V827" s="4">
        <v>39000</v>
      </c>
      <c r="W827" s="6" t="s">
        <v>27</v>
      </c>
      <c r="Y827" s="11" t="s">
        <v>140</v>
      </c>
      <c r="AB827" s="23"/>
      <c r="AG827" s="23"/>
      <c r="AH827" s="19"/>
      <c r="AI827" s="19"/>
      <c r="AL827"/>
      <c r="AM827" s="19"/>
    </row>
    <row r="828" spans="1:39" s="9" customFormat="1" ht="15" customHeight="1" x14ac:dyDescent="0.25">
      <c r="A828" s="11" t="s">
        <v>140</v>
      </c>
      <c r="B828" s="12" t="s">
        <v>179</v>
      </c>
      <c r="C828" s="12" t="s">
        <v>24</v>
      </c>
      <c r="D828" s="12" t="s">
        <v>911</v>
      </c>
      <c r="E828" s="12" t="s">
        <v>1933</v>
      </c>
      <c r="F828" s="12" t="s">
        <v>3060</v>
      </c>
      <c r="G828" s="12" t="s">
        <v>25</v>
      </c>
      <c r="H828" s="12">
        <v>2000974148</v>
      </c>
      <c r="I828" s="12" t="s">
        <v>3870</v>
      </c>
      <c r="J828" s="13"/>
      <c r="K828" s="13"/>
      <c r="L828" s="14"/>
      <c r="M828" s="7"/>
      <c r="N828" s="6"/>
      <c r="O828" s="12" t="s">
        <v>26</v>
      </c>
      <c r="P828" s="6"/>
      <c r="Q828" s="6"/>
      <c r="R828" s="8"/>
      <c r="S828" s="8"/>
      <c r="T828" s="18">
        <v>28.55</v>
      </c>
      <c r="U828" s="8"/>
      <c r="V828" s="4">
        <v>39001</v>
      </c>
      <c r="W828" s="6" t="s">
        <v>27</v>
      </c>
      <c r="Y828" s="11" t="s">
        <v>140</v>
      </c>
      <c r="AB828" s="23"/>
      <c r="AG828" s="23"/>
      <c r="AH828" s="19"/>
      <c r="AI828" s="19"/>
      <c r="AL828"/>
      <c r="AM828" s="19"/>
    </row>
    <row r="829" spans="1:39" s="9" customFormat="1" ht="15" customHeight="1" x14ac:dyDescent="0.25">
      <c r="A829" s="11" t="s">
        <v>140</v>
      </c>
      <c r="B829" s="12" t="s">
        <v>179</v>
      </c>
      <c r="C829" s="12" t="s">
        <v>24</v>
      </c>
      <c r="D829" s="12" t="s">
        <v>912</v>
      </c>
      <c r="E829" s="12" t="s">
        <v>1934</v>
      </c>
      <c r="F829" s="12" t="s">
        <v>3061</v>
      </c>
      <c r="G829" s="12" t="s">
        <v>25</v>
      </c>
      <c r="H829" s="12">
        <v>2000981942</v>
      </c>
      <c r="I829" s="12" t="s">
        <v>3869</v>
      </c>
      <c r="J829" s="13"/>
      <c r="K829" s="13"/>
      <c r="L829" s="14"/>
      <c r="M829" s="7"/>
      <c r="N829" s="6"/>
      <c r="O829" s="12" t="s">
        <v>26</v>
      </c>
      <c r="P829" s="6"/>
      <c r="Q829" s="6"/>
      <c r="R829" s="8"/>
      <c r="S829" s="8"/>
      <c r="T829" s="18">
        <v>8933.2999999999993</v>
      </c>
      <c r="U829" s="8"/>
      <c r="V829" s="4">
        <v>39028</v>
      </c>
      <c r="W829" s="6" t="s">
        <v>27</v>
      </c>
      <c r="Y829" s="11" t="s">
        <v>140</v>
      </c>
      <c r="AB829" s="23"/>
      <c r="AG829" s="23"/>
      <c r="AH829" s="19"/>
      <c r="AI829" s="19"/>
      <c r="AL829"/>
      <c r="AM829" s="19"/>
    </row>
    <row r="830" spans="1:39" s="9" customFormat="1" ht="15" customHeight="1" x14ac:dyDescent="0.25">
      <c r="A830" s="11" t="s">
        <v>140</v>
      </c>
      <c r="B830" s="12" t="s">
        <v>179</v>
      </c>
      <c r="C830" s="12" t="s">
        <v>24</v>
      </c>
      <c r="D830" s="12" t="s">
        <v>913</v>
      </c>
      <c r="E830" s="12" t="s">
        <v>1935</v>
      </c>
      <c r="F830" s="12" t="s">
        <v>3062</v>
      </c>
      <c r="G830" s="12" t="s">
        <v>25</v>
      </c>
      <c r="H830" s="12">
        <v>2000971394</v>
      </c>
      <c r="I830" s="12" t="s">
        <v>3869</v>
      </c>
      <c r="J830" s="13"/>
      <c r="K830" s="13"/>
      <c r="L830" s="14"/>
      <c r="M830" s="7"/>
      <c r="N830" s="6"/>
      <c r="O830" s="12" t="s">
        <v>26</v>
      </c>
      <c r="P830" s="6"/>
      <c r="Q830" s="6"/>
      <c r="R830" s="8"/>
      <c r="S830" s="8"/>
      <c r="T830" s="18">
        <v>8287</v>
      </c>
      <c r="U830" s="8"/>
      <c r="V830" s="4">
        <v>39062</v>
      </c>
      <c r="W830" s="6" t="s">
        <v>27</v>
      </c>
      <c r="Y830" s="11" t="s">
        <v>140</v>
      </c>
      <c r="AB830" s="23"/>
      <c r="AG830" s="23"/>
      <c r="AH830" s="19"/>
      <c r="AI830" s="19"/>
      <c r="AL830"/>
      <c r="AM830" s="19"/>
    </row>
    <row r="831" spans="1:39" s="9" customFormat="1" ht="15" customHeight="1" x14ac:dyDescent="0.25">
      <c r="A831" s="11" t="s">
        <v>59</v>
      </c>
      <c r="B831" s="12" t="s">
        <v>180</v>
      </c>
      <c r="C831" s="12" t="s">
        <v>24</v>
      </c>
      <c r="D831" s="12" t="s">
        <v>914</v>
      </c>
      <c r="E831" s="12" t="s">
        <v>1936</v>
      </c>
      <c r="F831" s="12" t="s">
        <v>3063</v>
      </c>
      <c r="G831" s="12" t="s">
        <v>25</v>
      </c>
      <c r="H831" s="12">
        <v>2001434988</v>
      </c>
      <c r="I831" s="12" t="s">
        <v>3870</v>
      </c>
      <c r="J831" s="13"/>
      <c r="K831" s="13"/>
      <c r="L831" s="14"/>
      <c r="M831" s="7"/>
      <c r="N831" s="6"/>
      <c r="O831" s="12" t="s">
        <v>26</v>
      </c>
      <c r="P831" s="6"/>
      <c r="Q831" s="6"/>
      <c r="R831" s="8"/>
      <c r="S831" s="8"/>
      <c r="T831" s="18">
        <v>14460.93</v>
      </c>
      <c r="U831" s="8"/>
      <c r="V831" s="4">
        <v>38758</v>
      </c>
      <c r="W831" s="6" t="s">
        <v>27</v>
      </c>
      <c r="Y831" s="11" t="s">
        <v>59</v>
      </c>
      <c r="AB831" s="23"/>
      <c r="AG831" s="23"/>
      <c r="AH831" s="19"/>
      <c r="AI831" s="19"/>
      <c r="AL831"/>
      <c r="AM831" s="19"/>
    </row>
    <row r="832" spans="1:39" s="9" customFormat="1" ht="15" customHeight="1" x14ac:dyDescent="0.25">
      <c r="A832" s="11" t="s">
        <v>59</v>
      </c>
      <c r="B832" s="12" t="s">
        <v>180</v>
      </c>
      <c r="C832" s="12" t="s">
        <v>24</v>
      </c>
      <c r="D832" s="12" t="s">
        <v>915</v>
      </c>
      <c r="E832" s="12" t="s">
        <v>1937</v>
      </c>
      <c r="F832" s="12" t="s">
        <v>3064</v>
      </c>
      <c r="G832" s="12" t="s">
        <v>25</v>
      </c>
      <c r="H832" s="12">
        <v>2001441674</v>
      </c>
      <c r="I832" s="12" t="s">
        <v>3869</v>
      </c>
      <c r="J832" s="13"/>
      <c r="K832" s="13"/>
      <c r="L832" s="14"/>
      <c r="M832" s="7"/>
      <c r="N832" s="6"/>
      <c r="O832" s="12" t="s">
        <v>26</v>
      </c>
      <c r="P832" s="6"/>
      <c r="Q832" s="6"/>
      <c r="R832" s="8"/>
      <c r="S832" s="8"/>
      <c r="T832" s="18">
        <v>8547</v>
      </c>
      <c r="U832" s="8"/>
      <c r="V832" s="4">
        <v>38759</v>
      </c>
      <c r="W832" s="6" t="s">
        <v>27</v>
      </c>
      <c r="Y832" s="11" t="s">
        <v>59</v>
      </c>
      <c r="AB832" s="23"/>
      <c r="AG832" s="23"/>
      <c r="AH832" s="19"/>
      <c r="AI832" s="19"/>
      <c r="AL832"/>
      <c r="AM832" s="19"/>
    </row>
    <row r="833" spans="1:39" s="9" customFormat="1" ht="15" customHeight="1" x14ac:dyDescent="0.25">
      <c r="A833" s="11" t="s">
        <v>59</v>
      </c>
      <c r="B833" s="12" t="s">
        <v>180</v>
      </c>
      <c r="C833" s="12" t="s">
        <v>24</v>
      </c>
      <c r="D833" s="12" t="s">
        <v>916</v>
      </c>
      <c r="E833" s="12" t="s">
        <v>1674</v>
      </c>
      <c r="F833" s="12" t="s">
        <v>3065</v>
      </c>
      <c r="G833" s="12" t="s">
        <v>25</v>
      </c>
      <c r="H833" s="12">
        <v>2001441647</v>
      </c>
      <c r="I833" s="12" t="s">
        <v>3869</v>
      </c>
      <c r="J833" s="13"/>
      <c r="K833" s="13"/>
      <c r="L833" s="14"/>
      <c r="M833" s="7"/>
      <c r="N833" s="6"/>
      <c r="O833" s="12" t="s">
        <v>26</v>
      </c>
      <c r="P833" s="6"/>
      <c r="Q833" s="6"/>
      <c r="R833" s="8"/>
      <c r="S833" s="8"/>
      <c r="T833" s="18">
        <v>20227</v>
      </c>
      <c r="U833" s="8"/>
      <c r="V833" s="4">
        <v>38761</v>
      </c>
      <c r="W833" s="6" t="s">
        <v>27</v>
      </c>
      <c r="Y833" s="11" t="s">
        <v>59</v>
      </c>
      <c r="AB833" s="23"/>
      <c r="AG833" s="23"/>
      <c r="AH833" s="19"/>
      <c r="AI833" s="19"/>
      <c r="AL833"/>
      <c r="AM833" s="19"/>
    </row>
    <row r="834" spans="1:39" s="9" customFormat="1" ht="15" customHeight="1" x14ac:dyDescent="0.25">
      <c r="A834" s="11" t="s">
        <v>59</v>
      </c>
      <c r="B834" s="12" t="s">
        <v>180</v>
      </c>
      <c r="C834" s="12" t="s">
        <v>24</v>
      </c>
      <c r="D834" s="12" t="s">
        <v>917</v>
      </c>
      <c r="E834" s="12" t="s">
        <v>1938</v>
      </c>
      <c r="F834" s="12" t="s">
        <v>3066</v>
      </c>
      <c r="G834" s="12" t="s">
        <v>25</v>
      </c>
      <c r="H834" s="12">
        <v>2001441817</v>
      </c>
      <c r="I834" s="12" t="s">
        <v>3870</v>
      </c>
      <c r="J834" s="13"/>
      <c r="K834" s="13"/>
      <c r="L834" s="14"/>
      <c r="M834" s="7"/>
      <c r="N834" s="6"/>
      <c r="O834" s="12" t="s">
        <v>26</v>
      </c>
      <c r="P834" s="6"/>
      <c r="Q834" s="6"/>
      <c r="R834" s="8"/>
      <c r="S834" s="8"/>
      <c r="T834" s="18">
        <v>8827.3799999999992</v>
      </c>
      <c r="U834" s="8"/>
      <c r="V834" s="4">
        <v>38763</v>
      </c>
      <c r="W834" s="6" t="s">
        <v>27</v>
      </c>
      <c r="Y834" s="11" t="s">
        <v>59</v>
      </c>
      <c r="AB834" s="23"/>
      <c r="AG834" s="23"/>
      <c r="AH834" s="19"/>
      <c r="AI834" s="19"/>
      <c r="AL834"/>
      <c r="AM834" s="19"/>
    </row>
    <row r="835" spans="1:39" s="9" customFormat="1" ht="15" customHeight="1" x14ac:dyDescent="0.25">
      <c r="A835" s="11" t="s">
        <v>59</v>
      </c>
      <c r="B835" s="12" t="s">
        <v>180</v>
      </c>
      <c r="C835" s="12" t="s">
        <v>24</v>
      </c>
      <c r="D835" s="12" t="s">
        <v>918</v>
      </c>
      <c r="E835" s="12" t="s">
        <v>1214</v>
      </c>
      <c r="F835" s="12" t="s">
        <v>3067</v>
      </c>
      <c r="G835" s="12" t="s">
        <v>25</v>
      </c>
      <c r="H835" s="12">
        <v>2001442549</v>
      </c>
      <c r="I835" s="12" t="s">
        <v>3869</v>
      </c>
      <c r="J835" s="13"/>
      <c r="K835" s="13"/>
      <c r="L835" s="14"/>
      <c r="M835" s="7"/>
      <c r="N835" s="6"/>
      <c r="O835" s="12" t="s">
        <v>26</v>
      </c>
      <c r="P835" s="6"/>
      <c r="Q835" s="6"/>
      <c r="R835" s="8"/>
      <c r="S835" s="8"/>
      <c r="T835" s="18">
        <v>2893</v>
      </c>
      <c r="U835" s="8"/>
      <c r="V835" s="4">
        <v>38787</v>
      </c>
      <c r="W835" s="6" t="s">
        <v>27</v>
      </c>
      <c r="Y835" s="11" t="s">
        <v>59</v>
      </c>
      <c r="AB835" s="23"/>
      <c r="AG835" s="23"/>
      <c r="AH835" s="19"/>
      <c r="AI835" s="19"/>
      <c r="AL835"/>
      <c r="AM835" s="19"/>
    </row>
    <row r="836" spans="1:39" s="9" customFormat="1" ht="15" customHeight="1" x14ac:dyDescent="0.25">
      <c r="A836" s="11" t="s">
        <v>59</v>
      </c>
      <c r="B836" s="12" t="s">
        <v>180</v>
      </c>
      <c r="C836" s="12" t="s">
        <v>24</v>
      </c>
      <c r="D836" s="12" t="s">
        <v>919</v>
      </c>
      <c r="E836" s="12" t="s">
        <v>1939</v>
      </c>
      <c r="F836" s="12" t="s">
        <v>3068</v>
      </c>
      <c r="G836" s="12" t="s">
        <v>25</v>
      </c>
      <c r="H836" s="12">
        <v>2001434996</v>
      </c>
      <c r="I836" s="12" t="s">
        <v>3869</v>
      </c>
      <c r="J836" s="13"/>
      <c r="K836" s="13"/>
      <c r="L836" s="14"/>
      <c r="M836" s="7"/>
      <c r="N836" s="6"/>
      <c r="O836" s="12" t="s">
        <v>26</v>
      </c>
      <c r="P836" s="6"/>
      <c r="Q836" s="6"/>
      <c r="R836" s="8"/>
      <c r="S836" s="8"/>
      <c r="T836" s="18">
        <v>8762</v>
      </c>
      <c r="U836" s="8"/>
      <c r="V836" s="4">
        <v>38808</v>
      </c>
      <c r="W836" s="6" t="s">
        <v>27</v>
      </c>
      <c r="Y836" s="11" t="s">
        <v>59</v>
      </c>
      <c r="AB836" s="23"/>
      <c r="AG836" s="23"/>
      <c r="AH836" s="19"/>
      <c r="AI836" s="19"/>
      <c r="AL836"/>
      <c r="AM836" s="19"/>
    </row>
    <row r="837" spans="1:39" s="9" customFormat="1" ht="15" customHeight="1" x14ac:dyDescent="0.25">
      <c r="A837" s="11" t="s">
        <v>59</v>
      </c>
      <c r="B837" s="12" t="s">
        <v>180</v>
      </c>
      <c r="C837" s="12" t="s">
        <v>24</v>
      </c>
      <c r="D837" s="12" t="s">
        <v>920</v>
      </c>
      <c r="E837" s="12" t="s">
        <v>1940</v>
      </c>
      <c r="F837" s="12" t="s">
        <v>3069</v>
      </c>
      <c r="G837" s="12" t="s">
        <v>25</v>
      </c>
      <c r="H837" s="12">
        <v>2001434546</v>
      </c>
      <c r="I837" s="12" t="s">
        <v>3869</v>
      </c>
      <c r="J837" s="13"/>
      <c r="K837" s="13"/>
      <c r="L837" s="14"/>
      <c r="M837" s="7"/>
      <c r="N837" s="6"/>
      <c r="O837" s="12" t="s">
        <v>26</v>
      </c>
      <c r="P837" s="6"/>
      <c r="Q837" s="6"/>
      <c r="R837" s="8"/>
      <c r="S837" s="8"/>
      <c r="T837" s="18">
        <v>9927</v>
      </c>
      <c r="U837" s="8"/>
      <c r="V837" s="4">
        <v>38812</v>
      </c>
      <c r="W837" s="6" t="s">
        <v>27</v>
      </c>
      <c r="Y837" s="11" t="s">
        <v>59</v>
      </c>
      <c r="AB837" s="23"/>
      <c r="AG837" s="23"/>
      <c r="AH837" s="19"/>
      <c r="AI837" s="19"/>
      <c r="AL837"/>
      <c r="AM837" s="19"/>
    </row>
    <row r="838" spans="1:39" s="9" customFormat="1" ht="15" customHeight="1" x14ac:dyDescent="0.25">
      <c r="A838" s="11" t="s">
        <v>59</v>
      </c>
      <c r="B838" s="12" t="s">
        <v>180</v>
      </c>
      <c r="C838" s="12" t="s">
        <v>24</v>
      </c>
      <c r="D838" s="12" t="s">
        <v>921</v>
      </c>
      <c r="E838" s="12" t="s">
        <v>1941</v>
      </c>
      <c r="F838" s="12" t="s">
        <v>3070</v>
      </c>
      <c r="G838" s="12" t="s">
        <v>25</v>
      </c>
      <c r="H838" s="12">
        <v>2001440066</v>
      </c>
      <c r="I838" s="12" t="s">
        <v>3869</v>
      </c>
      <c r="J838" s="13"/>
      <c r="K838" s="13"/>
      <c r="L838" s="14"/>
      <c r="M838" s="7"/>
      <c r="N838" s="6"/>
      <c r="O838" s="12" t="s">
        <v>26</v>
      </c>
      <c r="P838" s="6"/>
      <c r="Q838" s="6"/>
      <c r="R838" s="8"/>
      <c r="S838" s="8"/>
      <c r="T838" s="18">
        <v>6040</v>
      </c>
      <c r="U838" s="8"/>
      <c r="V838" s="4">
        <v>38817</v>
      </c>
      <c r="W838" s="6" t="s">
        <v>27</v>
      </c>
      <c r="Y838" s="11" t="s">
        <v>59</v>
      </c>
      <c r="AB838" s="23"/>
      <c r="AG838" s="23"/>
      <c r="AH838" s="19"/>
      <c r="AI838" s="19"/>
      <c r="AL838"/>
      <c r="AM838" s="19"/>
    </row>
    <row r="839" spans="1:39" s="9" customFormat="1" ht="15" customHeight="1" x14ac:dyDescent="0.25">
      <c r="A839" s="11" t="s">
        <v>59</v>
      </c>
      <c r="B839" s="12" t="s">
        <v>180</v>
      </c>
      <c r="C839" s="12" t="s">
        <v>24</v>
      </c>
      <c r="D839" s="12" t="s">
        <v>922</v>
      </c>
      <c r="E839" s="12" t="s">
        <v>1942</v>
      </c>
      <c r="F839" s="12" t="s">
        <v>3071</v>
      </c>
      <c r="G839" s="12" t="s">
        <v>25</v>
      </c>
      <c r="H839" s="12">
        <v>2001435437</v>
      </c>
      <c r="I839" s="12" t="s">
        <v>3870</v>
      </c>
      <c r="J839" s="13"/>
      <c r="K839" s="13"/>
      <c r="L839" s="14"/>
      <c r="M839" s="7"/>
      <c r="N839" s="6"/>
      <c r="O839" s="12" t="s">
        <v>26</v>
      </c>
      <c r="P839" s="6"/>
      <c r="Q839" s="6"/>
      <c r="R839" s="8"/>
      <c r="S839" s="8"/>
      <c r="T839" s="18">
        <v>7150.61</v>
      </c>
      <c r="U839" s="8"/>
      <c r="V839" s="4">
        <v>38822</v>
      </c>
      <c r="W839" s="6" t="s">
        <v>27</v>
      </c>
      <c r="Y839" s="11" t="s">
        <v>59</v>
      </c>
      <c r="AB839" s="23"/>
      <c r="AG839" s="23"/>
      <c r="AH839" s="19"/>
      <c r="AI839" s="19"/>
      <c r="AL839"/>
      <c r="AM839" s="19"/>
    </row>
    <row r="840" spans="1:39" s="9" customFormat="1" ht="15" customHeight="1" x14ac:dyDescent="0.25">
      <c r="A840" s="11" t="s">
        <v>59</v>
      </c>
      <c r="B840" s="12" t="s">
        <v>180</v>
      </c>
      <c r="C840" s="12" t="s">
        <v>24</v>
      </c>
      <c r="D840" s="12" t="s">
        <v>923</v>
      </c>
      <c r="E840" s="12" t="s">
        <v>1943</v>
      </c>
      <c r="F840" s="12" t="s">
        <v>3072</v>
      </c>
      <c r="G840" s="12" t="s">
        <v>25</v>
      </c>
      <c r="H840" s="12">
        <v>2001441666</v>
      </c>
      <c r="I840" s="12" t="s">
        <v>3869</v>
      </c>
      <c r="J840" s="13"/>
      <c r="K840" s="13"/>
      <c r="L840" s="14"/>
      <c r="M840" s="7"/>
      <c r="N840" s="6"/>
      <c r="O840" s="12" t="s">
        <v>26</v>
      </c>
      <c r="P840" s="6"/>
      <c r="Q840" s="6"/>
      <c r="R840" s="8"/>
      <c r="S840" s="8"/>
      <c r="T840" s="18">
        <v>307.49</v>
      </c>
      <c r="U840" s="8"/>
      <c r="V840" s="4">
        <v>38834</v>
      </c>
      <c r="W840" s="6" t="s">
        <v>27</v>
      </c>
      <c r="Y840" s="11" t="s">
        <v>59</v>
      </c>
      <c r="AB840" s="23"/>
      <c r="AG840" s="23"/>
      <c r="AH840" s="19"/>
      <c r="AI840" s="19"/>
      <c r="AL840"/>
      <c r="AM840" s="19"/>
    </row>
    <row r="841" spans="1:39" s="9" customFormat="1" ht="15" customHeight="1" x14ac:dyDescent="0.25">
      <c r="A841" s="11" t="s">
        <v>59</v>
      </c>
      <c r="B841" s="12" t="s">
        <v>180</v>
      </c>
      <c r="C841" s="12" t="s">
        <v>24</v>
      </c>
      <c r="D841" s="12">
        <v>0</v>
      </c>
      <c r="E841" s="12" t="s">
        <v>1944</v>
      </c>
      <c r="F841" s="12" t="s">
        <v>3073</v>
      </c>
      <c r="G841" s="12" t="s">
        <v>25</v>
      </c>
      <c r="H841" s="12">
        <v>2001303964</v>
      </c>
      <c r="I841" s="12" t="s">
        <v>3870</v>
      </c>
      <c r="J841" s="13"/>
      <c r="K841" s="13"/>
      <c r="L841" s="14"/>
      <c r="M841" s="7"/>
      <c r="N841" s="6"/>
      <c r="O841" s="12" t="s">
        <v>26</v>
      </c>
      <c r="P841" s="6"/>
      <c r="Q841" s="6"/>
      <c r="R841" s="8"/>
      <c r="S841" s="8"/>
      <c r="T841" s="18">
        <v>5738.98</v>
      </c>
      <c r="U841" s="8"/>
      <c r="V841" s="4">
        <v>38841</v>
      </c>
      <c r="W841" s="6" t="s">
        <v>27</v>
      </c>
      <c r="Y841" s="11" t="s">
        <v>59</v>
      </c>
      <c r="AB841" s="23"/>
      <c r="AG841" s="23"/>
      <c r="AH841" s="19"/>
      <c r="AI841" s="19"/>
      <c r="AL841"/>
      <c r="AM841" s="19"/>
    </row>
    <row r="842" spans="1:39" s="9" customFormat="1" ht="15" customHeight="1" x14ac:dyDescent="0.25">
      <c r="A842" s="11" t="s">
        <v>59</v>
      </c>
      <c r="B842" s="12" t="s">
        <v>180</v>
      </c>
      <c r="C842" s="12" t="s">
        <v>24</v>
      </c>
      <c r="D842" s="12" t="s">
        <v>924</v>
      </c>
      <c r="E842" s="12" t="s">
        <v>1945</v>
      </c>
      <c r="F842" s="12" t="s">
        <v>3074</v>
      </c>
      <c r="G842" s="12" t="s">
        <v>25</v>
      </c>
      <c r="H842" s="12">
        <v>2001439882</v>
      </c>
      <c r="I842" s="12" t="s">
        <v>3869</v>
      </c>
      <c r="J842" s="13"/>
      <c r="K842" s="13"/>
      <c r="L842" s="14"/>
      <c r="M842" s="7"/>
      <c r="N842" s="6"/>
      <c r="O842" s="12" t="s">
        <v>26</v>
      </c>
      <c r="P842" s="6"/>
      <c r="Q842" s="6"/>
      <c r="R842" s="8"/>
      <c r="S842" s="8"/>
      <c r="T842" s="18">
        <v>2288</v>
      </c>
      <c r="U842" s="8"/>
      <c r="V842" s="4">
        <v>38853</v>
      </c>
      <c r="W842" s="6" t="s">
        <v>27</v>
      </c>
      <c r="Y842" s="11" t="s">
        <v>59</v>
      </c>
      <c r="AB842" s="23"/>
      <c r="AG842" s="23"/>
      <c r="AH842" s="19"/>
      <c r="AI842" s="19"/>
      <c r="AL842"/>
      <c r="AM842" s="19"/>
    </row>
    <row r="843" spans="1:39" s="9" customFormat="1" ht="15" customHeight="1" x14ac:dyDescent="0.25">
      <c r="A843" s="11" t="s">
        <v>59</v>
      </c>
      <c r="B843" s="12" t="s">
        <v>180</v>
      </c>
      <c r="C843" s="12" t="s">
        <v>24</v>
      </c>
      <c r="D843" s="12">
        <v>0</v>
      </c>
      <c r="E843" s="12" t="s">
        <v>1946</v>
      </c>
      <c r="F843" s="12" t="s">
        <v>3075</v>
      </c>
      <c r="G843" s="12" t="s">
        <v>25</v>
      </c>
      <c r="H843" s="12">
        <v>2001303948</v>
      </c>
      <c r="I843" s="12" t="s">
        <v>3870</v>
      </c>
      <c r="J843" s="13"/>
      <c r="K843" s="13"/>
      <c r="L843" s="14"/>
      <c r="M843" s="7"/>
      <c r="N843" s="6"/>
      <c r="O843" s="12" t="s">
        <v>26</v>
      </c>
      <c r="P843" s="6"/>
      <c r="Q843" s="6"/>
      <c r="R843" s="8"/>
      <c r="S843" s="8"/>
      <c r="T843" s="18">
        <v>0.17</v>
      </c>
      <c r="U843" s="8"/>
      <c r="V843" s="4">
        <v>38855</v>
      </c>
      <c r="W843" s="6" t="s">
        <v>27</v>
      </c>
      <c r="Y843" s="11" t="s">
        <v>59</v>
      </c>
      <c r="AB843" s="23"/>
      <c r="AG843" s="23"/>
      <c r="AH843" s="19"/>
      <c r="AI843" s="19"/>
      <c r="AL843"/>
      <c r="AM843" s="19"/>
    </row>
    <row r="844" spans="1:39" s="9" customFormat="1" ht="15" customHeight="1" x14ac:dyDescent="0.25">
      <c r="A844" s="11" t="s">
        <v>59</v>
      </c>
      <c r="B844" s="12" t="s">
        <v>180</v>
      </c>
      <c r="C844" s="12" t="s">
        <v>24</v>
      </c>
      <c r="D844" s="12" t="s">
        <v>925</v>
      </c>
      <c r="E844" s="12" t="s">
        <v>1947</v>
      </c>
      <c r="F844" s="12" t="s">
        <v>3076</v>
      </c>
      <c r="G844" s="12" t="s">
        <v>25</v>
      </c>
      <c r="H844" s="12">
        <v>2001440333</v>
      </c>
      <c r="I844" s="12" t="s">
        <v>3869</v>
      </c>
      <c r="J844" s="13"/>
      <c r="K844" s="13"/>
      <c r="L844" s="14"/>
      <c r="M844" s="7"/>
      <c r="N844" s="6"/>
      <c r="O844" s="12" t="s">
        <v>26</v>
      </c>
      <c r="P844" s="6"/>
      <c r="Q844" s="6"/>
      <c r="R844" s="8"/>
      <c r="S844" s="8"/>
      <c r="T844" s="18">
        <v>3962</v>
      </c>
      <c r="U844" s="8"/>
      <c r="V844" s="4">
        <v>38863</v>
      </c>
      <c r="W844" s="6" t="s">
        <v>27</v>
      </c>
      <c r="Y844" s="11" t="s">
        <v>59</v>
      </c>
      <c r="AB844" s="23"/>
      <c r="AG844" s="23"/>
      <c r="AH844" s="19"/>
      <c r="AI844" s="19"/>
      <c r="AL844"/>
      <c r="AM844" s="19"/>
    </row>
    <row r="845" spans="1:39" s="9" customFormat="1" ht="15" customHeight="1" x14ac:dyDescent="0.25">
      <c r="A845" s="11" t="s">
        <v>59</v>
      </c>
      <c r="B845" s="12" t="s">
        <v>180</v>
      </c>
      <c r="C845" s="12" t="s">
        <v>24</v>
      </c>
      <c r="D845" s="12" t="s">
        <v>926</v>
      </c>
      <c r="E845" s="12" t="s">
        <v>1948</v>
      </c>
      <c r="F845" s="12" t="s">
        <v>3077</v>
      </c>
      <c r="G845" s="12" t="s">
        <v>25</v>
      </c>
      <c r="H845" s="12">
        <v>2001442182</v>
      </c>
      <c r="I845" s="12" t="s">
        <v>3869</v>
      </c>
      <c r="J845" s="13"/>
      <c r="K845" s="13"/>
      <c r="L845" s="14"/>
      <c r="M845" s="7"/>
      <c r="N845" s="6"/>
      <c r="O845" s="12" t="s">
        <v>26</v>
      </c>
      <c r="P845" s="6"/>
      <c r="Q845" s="6"/>
      <c r="R845" s="8"/>
      <c r="S845" s="8"/>
      <c r="T845" s="18">
        <v>912</v>
      </c>
      <c r="U845" s="8"/>
      <c r="V845" s="4">
        <v>38871</v>
      </c>
      <c r="W845" s="6" t="s">
        <v>27</v>
      </c>
      <c r="Y845" s="11" t="s">
        <v>59</v>
      </c>
      <c r="AB845" s="23"/>
      <c r="AG845" s="23"/>
      <c r="AH845" s="19"/>
      <c r="AI845" s="19"/>
      <c r="AL845"/>
      <c r="AM845" s="19"/>
    </row>
    <row r="846" spans="1:39" s="9" customFormat="1" ht="15" customHeight="1" x14ac:dyDescent="0.25">
      <c r="A846" s="11" t="s">
        <v>59</v>
      </c>
      <c r="B846" s="12" t="s">
        <v>180</v>
      </c>
      <c r="C846" s="12" t="s">
        <v>24</v>
      </c>
      <c r="D846" s="12">
        <v>0</v>
      </c>
      <c r="E846" s="12" t="s">
        <v>1949</v>
      </c>
      <c r="F846" s="12" t="s">
        <v>3078</v>
      </c>
      <c r="G846" s="12" t="s">
        <v>25</v>
      </c>
      <c r="H846" s="12">
        <v>2001303824</v>
      </c>
      <c r="I846" s="12" t="s">
        <v>3869</v>
      </c>
      <c r="J846" s="13"/>
      <c r="K846" s="13"/>
      <c r="L846" s="14"/>
      <c r="M846" s="7"/>
      <c r="N846" s="6"/>
      <c r="O846" s="12" t="s">
        <v>26</v>
      </c>
      <c r="P846" s="6"/>
      <c r="Q846" s="6"/>
      <c r="R846" s="8"/>
      <c r="S846" s="8"/>
      <c r="T846" s="18">
        <v>2762</v>
      </c>
      <c r="U846" s="8"/>
      <c r="V846" s="4">
        <v>38873</v>
      </c>
      <c r="W846" s="6" t="s">
        <v>27</v>
      </c>
      <c r="Y846" s="11" t="s">
        <v>59</v>
      </c>
      <c r="AB846" s="23"/>
      <c r="AG846" s="23"/>
      <c r="AH846" s="19"/>
      <c r="AI846" s="19"/>
      <c r="AL846"/>
      <c r="AM846" s="19"/>
    </row>
    <row r="847" spans="1:39" s="9" customFormat="1" ht="15" customHeight="1" x14ac:dyDescent="0.25">
      <c r="A847" s="11" t="s">
        <v>59</v>
      </c>
      <c r="B847" s="12" t="s">
        <v>180</v>
      </c>
      <c r="C847" s="12" t="s">
        <v>24</v>
      </c>
      <c r="D847" s="12" t="s">
        <v>925</v>
      </c>
      <c r="E847" s="12" t="s">
        <v>1950</v>
      </c>
      <c r="F847" s="12" t="s">
        <v>3079</v>
      </c>
      <c r="G847" s="12" t="s">
        <v>25</v>
      </c>
      <c r="H847" s="12">
        <v>2001439467</v>
      </c>
      <c r="I847" s="12" t="s">
        <v>3869</v>
      </c>
      <c r="J847" s="13"/>
      <c r="K847" s="13"/>
      <c r="L847" s="14"/>
      <c r="M847" s="7"/>
      <c r="N847" s="6"/>
      <c r="O847" s="12" t="s">
        <v>26</v>
      </c>
      <c r="P847" s="6"/>
      <c r="Q847" s="6"/>
      <c r="R847" s="8"/>
      <c r="S847" s="8"/>
      <c r="T847" s="18">
        <v>8662</v>
      </c>
      <c r="U847" s="8"/>
      <c r="V847" s="4">
        <v>38877</v>
      </c>
      <c r="W847" s="6" t="s">
        <v>27</v>
      </c>
      <c r="Y847" s="11" t="s">
        <v>59</v>
      </c>
      <c r="AB847" s="23"/>
      <c r="AG847" s="23"/>
      <c r="AH847" s="19"/>
      <c r="AI847" s="19"/>
      <c r="AL847"/>
      <c r="AM847" s="19"/>
    </row>
    <row r="848" spans="1:39" s="9" customFormat="1" ht="15" customHeight="1" x14ac:dyDescent="0.25">
      <c r="A848" s="11" t="s">
        <v>59</v>
      </c>
      <c r="B848" s="12" t="s">
        <v>180</v>
      </c>
      <c r="C848" s="12" t="s">
        <v>24</v>
      </c>
      <c r="D848" s="12" t="s">
        <v>927</v>
      </c>
      <c r="E848" s="12" t="s">
        <v>102</v>
      </c>
      <c r="F848" s="12" t="s">
        <v>3080</v>
      </c>
      <c r="G848" s="12" t="s">
        <v>25</v>
      </c>
      <c r="H848" s="12">
        <v>2001432985</v>
      </c>
      <c r="I848" s="12" t="s">
        <v>3869</v>
      </c>
      <c r="J848" s="13"/>
      <c r="K848" s="13"/>
      <c r="L848" s="14"/>
      <c r="M848" s="7"/>
      <c r="N848" s="6"/>
      <c r="O848" s="12" t="s">
        <v>26</v>
      </c>
      <c r="P848" s="6"/>
      <c r="Q848" s="6"/>
      <c r="R848" s="8"/>
      <c r="S848" s="8"/>
      <c r="T848" s="18">
        <v>4012</v>
      </c>
      <c r="U848" s="8"/>
      <c r="V848" s="4">
        <v>38881</v>
      </c>
      <c r="W848" s="6" t="s">
        <v>27</v>
      </c>
      <c r="Y848" s="11" t="s">
        <v>59</v>
      </c>
      <c r="AB848" s="23"/>
      <c r="AG848" s="23"/>
      <c r="AH848" s="19"/>
      <c r="AI848" s="19"/>
      <c r="AL848"/>
      <c r="AM848" s="19"/>
    </row>
    <row r="849" spans="1:39" s="9" customFormat="1" ht="15" customHeight="1" x14ac:dyDescent="0.25">
      <c r="A849" s="11" t="s">
        <v>59</v>
      </c>
      <c r="B849" s="12" t="s">
        <v>180</v>
      </c>
      <c r="C849" s="12" t="s">
        <v>24</v>
      </c>
      <c r="D849" s="12" t="s">
        <v>928</v>
      </c>
      <c r="E849" s="12" t="s">
        <v>1951</v>
      </c>
      <c r="F849" s="12" t="s">
        <v>3081</v>
      </c>
      <c r="G849" s="12" t="s">
        <v>25</v>
      </c>
      <c r="H849" s="12">
        <v>2001440554</v>
      </c>
      <c r="I849" s="12" t="s">
        <v>3869</v>
      </c>
      <c r="J849" s="13"/>
      <c r="K849" s="13"/>
      <c r="L849" s="14"/>
      <c r="M849" s="7"/>
      <c r="N849" s="6"/>
      <c r="O849" s="12" t="s">
        <v>26</v>
      </c>
      <c r="P849" s="6"/>
      <c r="Q849" s="6"/>
      <c r="R849" s="8"/>
      <c r="S849" s="8"/>
      <c r="T849" s="18">
        <v>1583</v>
      </c>
      <c r="U849" s="8"/>
      <c r="V849" s="4">
        <v>38884</v>
      </c>
      <c r="W849" s="6" t="s">
        <v>27</v>
      </c>
      <c r="Y849" s="11" t="s">
        <v>59</v>
      </c>
      <c r="AB849" s="23"/>
      <c r="AG849" s="23"/>
      <c r="AH849" s="19"/>
      <c r="AI849" s="19"/>
      <c r="AL849"/>
      <c r="AM849" s="19"/>
    </row>
    <row r="850" spans="1:39" s="9" customFormat="1" ht="15" customHeight="1" x14ac:dyDescent="0.25">
      <c r="A850" s="11" t="s">
        <v>59</v>
      </c>
      <c r="B850" s="12" t="s">
        <v>180</v>
      </c>
      <c r="C850" s="12" t="s">
        <v>24</v>
      </c>
      <c r="D850" s="12" t="s">
        <v>929</v>
      </c>
      <c r="E850" s="12" t="s">
        <v>64</v>
      </c>
      <c r="F850" s="12" t="s">
        <v>3082</v>
      </c>
      <c r="G850" s="12" t="s">
        <v>25</v>
      </c>
      <c r="H850" s="12">
        <v>2001440376</v>
      </c>
      <c r="I850" s="12" t="s">
        <v>3869</v>
      </c>
      <c r="J850" s="13"/>
      <c r="K850" s="13"/>
      <c r="L850" s="14"/>
      <c r="M850" s="7"/>
      <c r="N850" s="6"/>
      <c r="O850" s="12" t="s">
        <v>26</v>
      </c>
      <c r="P850" s="6"/>
      <c r="Q850" s="6"/>
      <c r="R850" s="8"/>
      <c r="S850" s="8"/>
      <c r="T850" s="18">
        <v>2675</v>
      </c>
      <c r="U850" s="8"/>
      <c r="V850" s="4">
        <v>38904</v>
      </c>
      <c r="W850" s="6" t="s">
        <v>27</v>
      </c>
      <c r="Y850" s="11" t="s">
        <v>59</v>
      </c>
      <c r="AB850" s="23"/>
      <c r="AG850" s="23"/>
      <c r="AH850" s="19"/>
      <c r="AI850" s="19"/>
      <c r="AL850"/>
      <c r="AM850" s="19"/>
    </row>
    <row r="851" spans="1:39" s="9" customFormat="1" ht="15" customHeight="1" x14ac:dyDescent="0.25">
      <c r="A851" s="11" t="s">
        <v>59</v>
      </c>
      <c r="B851" s="12" t="s">
        <v>180</v>
      </c>
      <c r="C851" s="12" t="s">
        <v>24</v>
      </c>
      <c r="D851" s="12">
        <v>0</v>
      </c>
      <c r="E851" s="12" t="s">
        <v>1952</v>
      </c>
      <c r="F851" s="12" t="s">
        <v>3083</v>
      </c>
      <c r="G851" s="12" t="s">
        <v>25</v>
      </c>
      <c r="H851" s="12">
        <v>2001303859</v>
      </c>
      <c r="I851" s="12" t="s">
        <v>3869</v>
      </c>
      <c r="J851" s="13"/>
      <c r="K851" s="13"/>
      <c r="L851" s="14"/>
      <c r="M851" s="7"/>
      <c r="N851" s="6"/>
      <c r="O851" s="12" t="s">
        <v>26</v>
      </c>
      <c r="P851" s="6"/>
      <c r="Q851" s="6"/>
      <c r="R851" s="8"/>
      <c r="S851" s="8"/>
      <c r="T851" s="18">
        <v>8762</v>
      </c>
      <c r="U851" s="8"/>
      <c r="V851" s="4">
        <v>38904</v>
      </c>
      <c r="W851" s="6" t="s">
        <v>27</v>
      </c>
      <c r="Y851" s="11" t="s">
        <v>59</v>
      </c>
      <c r="AB851" s="23"/>
      <c r="AG851" s="23"/>
      <c r="AH851" s="19"/>
      <c r="AI851" s="19"/>
      <c r="AL851"/>
      <c r="AM851" s="19"/>
    </row>
    <row r="852" spans="1:39" s="9" customFormat="1" ht="15" customHeight="1" x14ac:dyDescent="0.25">
      <c r="A852" s="11" t="s">
        <v>59</v>
      </c>
      <c r="B852" s="12" t="s">
        <v>180</v>
      </c>
      <c r="C852" s="12" t="s">
        <v>24</v>
      </c>
      <c r="D852" s="12">
        <v>0</v>
      </c>
      <c r="E852" s="12" t="s">
        <v>1953</v>
      </c>
      <c r="F852" s="12" t="s">
        <v>3084</v>
      </c>
      <c r="G852" s="12" t="s">
        <v>25</v>
      </c>
      <c r="H852" s="12">
        <v>2001304111</v>
      </c>
      <c r="I852" s="12" t="s">
        <v>3869</v>
      </c>
      <c r="J852" s="13"/>
      <c r="K852" s="13"/>
      <c r="L852" s="14"/>
      <c r="M852" s="7"/>
      <c r="N852" s="6"/>
      <c r="O852" s="12" t="s">
        <v>26</v>
      </c>
      <c r="P852" s="6"/>
      <c r="Q852" s="6"/>
      <c r="R852" s="8"/>
      <c r="S852" s="8"/>
      <c r="T852" s="18">
        <v>3762</v>
      </c>
      <c r="U852" s="8"/>
      <c r="V852" s="4">
        <v>38910</v>
      </c>
      <c r="W852" s="6" t="s">
        <v>27</v>
      </c>
      <c r="Y852" s="11" t="s">
        <v>59</v>
      </c>
      <c r="AB852" s="23"/>
      <c r="AG852" s="23"/>
      <c r="AH852" s="19"/>
      <c r="AI852" s="19"/>
      <c r="AL852"/>
      <c r="AM852" s="19"/>
    </row>
    <row r="853" spans="1:39" s="9" customFormat="1" ht="15" customHeight="1" x14ac:dyDescent="0.25">
      <c r="A853" s="11" t="s">
        <v>59</v>
      </c>
      <c r="B853" s="12" t="s">
        <v>180</v>
      </c>
      <c r="C853" s="12" t="s">
        <v>24</v>
      </c>
      <c r="D853" s="12" t="s">
        <v>930</v>
      </c>
      <c r="E853" s="12" t="s">
        <v>1954</v>
      </c>
      <c r="F853" s="12" t="s">
        <v>3085</v>
      </c>
      <c r="G853" s="12" t="s">
        <v>25</v>
      </c>
      <c r="H853" s="12">
        <v>2001440139</v>
      </c>
      <c r="I853" s="12" t="s">
        <v>3869</v>
      </c>
      <c r="J853" s="13"/>
      <c r="K853" s="13"/>
      <c r="L853" s="14"/>
      <c r="M853" s="7"/>
      <c r="N853" s="6"/>
      <c r="O853" s="12" t="s">
        <v>26</v>
      </c>
      <c r="P853" s="6"/>
      <c r="Q853" s="6"/>
      <c r="R853" s="8"/>
      <c r="S853" s="8"/>
      <c r="T853" s="18">
        <v>4397.5</v>
      </c>
      <c r="U853" s="8"/>
      <c r="V853" s="4">
        <v>38910</v>
      </c>
      <c r="W853" s="6" t="s">
        <v>27</v>
      </c>
      <c r="Y853" s="11" t="s">
        <v>59</v>
      </c>
      <c r="AB853" s="23"/>
      <c r="AG853" s="23"/>
      <c r="AH853" s="19"/>
      <c r="AI853" s="19"/>
      <c r="AL853"/>
      <c r="AM853" s="19"/>
    </row>
    <row r="854" spans="1:39" s="9" customFormat="1" ht="15" customHeight="1" x14ac:dyDescent="0.25">
      <c r="A854" s="11" t="s">
        <v>59</v>
      </c>
      <c r="B854" s="12" t="s">
        <v>180</v>
      </c>
      <c r="C854" s="12" t="s">
        <v>24</v>
      </c>
      <c r="D854" s="12">
        <v>0</v>
      </c>
      <c r="E854" s="12" t="s">
        <v>1955</v>
      </c>
      <c r="F854" s="12" t="s">
        <v>3086</v>
      </c>
      <c r="G854" s="12" t="s">
        <v>25</v>
      </c>
      <c r="H854" s="12">
        <v>2001304057</v>
      </c>
      <c r="I854" s="12" t="s">
        <v>3869</v>
      </c>
      <c r="J854" s="13"/>
      <c r="K854" s="13"/>
      <c r="L854" s="14"/>
      <c r="M854" s="7"/>
      <c r="N854" s="6"/>
      <c r="O854" s="12" t="s">
        <v>26</v>
      </c>
      <c r="P854" s="6"/>
      <c r="Q854" s="6"/>
      <c r="R854" s="8"/>
      <c r="S854" s="8"/>
      <c r="T854" s="18">
        <v>5352</v>
      </c>
      <c r="U854" s="8"/>
      <c r="V854" s="4">
        <v>38926</v>
      </c>
      <c r="W854" s="6" t="s">
        <v>27</v>
      </c>
      <c r="Y854" s="11" t="s">
        <v>59</v>
      </c>
      <c r="AB854" s="23"/>
      <c r="AG854" s="23"/>
      <c r="AH854" s="19"/>
      <c r="AI854" s="19"/>
      <c r="AL854"/>
      <c r="AM854" s="19"/>
    </row>
    <row r="855" spans="1:39" s="9" customFormat="1" ht="15" customHeight="1" x14ac:dyDescent="0.25">
      <c r="A855" s="11" t="s">
        <v>59</v>
      </c>
      <c r="B855" s="12" t="s">
        <v>180</v>
      </c>
      <c r="C855" s="12" t="s">
        <v>24</v>
      </c>
      <c r="D855" s="12" t="s">
        <v>931</v>
      </c>
      <c r="E855" s="12" t="s">
        <v>1956</v>
      </c>
      <c r="F855" s="12" t="s">
        <v>3087</v>
      </c>
      <c r="G855" s="12" t="s">
        <v>25</v>
      </c>
      <c r="H855" s="12">
        <v>2001435078</v>
      </c>
      <c r="I855" s="12" t="s">
        <v>3869</v>
      </c>
      <c r="J855" s="13"/>
      <c r="K855" s="13"/>
      <c r="L855" s="14"/>
      <c r="M855" s="7"/>
      <c r="N855" s="6"/>
      <c r="O855" s="12" t="s">
        <v>26</v>
      </c>
      <c r="P855" s="6"/>
      <c r="Q855" s="6"/>
      <c r="R855" s="8"/>
      <c r="S855" s="8"/>
      <c r="T855" s="18">
        <v>2872.41</v>
      </c>
      <c r="U855" s="8"/>
      <c r="V855" s="4">
        <v>38945</v>
      </c>
      <c r="W855" s="6" t="s">
        <v>27</v>
      </c>
      <c r="Y855" s="11" t="s">
        <v>59</v>
      </c>
      <c r="AB855" s="23"/>
      <c r="AG855" s="23"/>
      <c r="AH855" s="19"/>
      <c r="AI855" s="19"/>
      <c r="AL855"/>
      <c r="AM855" s="19"/>
    </row>
    <row r="856" spans="1:39" s="9" customFormat="1" ht="15" customHeight="1" x14ac:dyDescent="0.25">
      <c r="A856" s="11" t="s">
        <v>59</v>
      </c>
      <c r="B856" s="12" t="s">
        <v>180</v>
      </c>
      <c r="C856" s="12" t="s">
        <v>24</v>
      </c>
      <c r="D856" s="12">
        <v>0</v>
      </c>
      <c r="E856" s="12" t="s">
        <v>1957</v>
      </c>
      <c r="F856" s="12" t="s">
        <v>3088</v>
      </c>
      <c r="G856" s="12" t="s">
        <v>25</v>
      </c>
      <c r="H856" s="12">
        <v>2001440977</v>
      </c>
      <c r="I856" s="12" t="s">
        <v>3869</v>
      </c>
      <c r="J856" s="13"/>
      <c r="K856" s="13"/>
      <c r="L856" s="14"/>
      <c r="M856" s="7"/>
      <c r="N856" s="6"/>
      <c r="O856" s="12" t="s">
        <v>26</v>
      </c>
      <c r="P856" s="6"/>
      <c r="Q856" s="6"/>
      <c r="R856" s="8"/>
      <c r="S856" s="8"/>
      <c r="T856" s="18">
        <v>18155.939999999999</v>
      </c>
      <c r="U856" s="8"/>
      <c r="V856" s="4">
        <v>38976</v>
      </c>
      <c r="W856" s="6" t="s">
        <v>27</v>
      </c>
      <c r="Y856" s="11" t="s">
        <v>59</v>
      </c>
      <c r="AB856" s="23"/>
      <c r="AG856" s="23"/>
      <c r="AH856" s="19"/>
      <c r="AI856" s="19"/>
      <c r="AL856"/>
      <c r="AM856" s="19"/>
    </row>
    <row r="857" spans="1:39" s="9" customFormat="1" ht="15" customHeight="1" x14ac:dyDescent="0.25">
      <c r="A857" s="11" t="s">
        <v>59</v>
      </c>
      <c r="B857" s="12" t="s">
        <v>180</v>
      </c>
      <c r="C857" s="12" t="s">
        <v>24</v>
      </c>
      <c r="D857" s="12" t="s">
        <v>932</v>
      </c>
      <c r="E857" s="12" t="s">
        <v>1958</v>
      </c>
      <c r="F857" s="12" t="s">
        <v>3089</v>
      </c>
      <c r="G857" s="12" t="s">
        <v>25</v>
      </c>
      <c r="H857" s="12">
        <v>2001434187</v>
      </c>
      <c r="I857" s="12" t="s">
        <v>3870</v>
      </c>
      <c r="J857" s="13"/>
      <c r="K857" s="13"/>
      <c r="L857" s="14"/>
      <c r="M857" s="7"/>
      <c r="N857" s="6"/>
      <c r="O857" s="12" t="s">
        <v>26</v>
      </c>
      <c r="P857" s="6"/>
      <c r="Q857" s="6"/>
      <c r="R857" s="8"/>
      <c r="S857" s="8"/>
      <c r="T857" s="18">
        <v>1904.09</v>
      </c>
      <c r="U857" s="8"/>
      <c r="V857" s="4">
        <v>38983</v>
      </c>
      <c r="W857" s="6" t="s">
        <v>27</v>
      </c>
      <c r="Y857" s="11" t="s">
        <v>59</v>
      </c>
      <c r="AB857" s="23"/>
      <c r="AG857" s="23"/>
      <c r="AH857" s="19"/>
      <c r="AI857" s="19"/>
      <c r="AL857"/>
      <c r="AM857" s="19"/>
    </row>
    <row r="858" spans="1:39" s="9" customFormat="1" ht="15" customHeight="1" x14ac:dyDescent="0.25">
      <c r="A858" s="11" t="s">
        <v>59</v>
      </c>
      <c r="B858" s="12" t="s">
        <v>180</v>
      </c>
      <c r="C858" s="12" t="s">
        <v>24</v>
      </c>
      <c r="D858" s="12" t="s">
        <v>933</v>
      </c>
      <c r="E858" s="12" t="s">
        <v>1177</v>
      </c>
      <c r="F858" s="12" t="s">
        <v>3090</v>
      </c>
      <c r="G858" s="12" t="s">
        <v>25</v>
      </c>
      <c r="H858" s="12">
        <v>2001436174</v>
      </c>
      <c r="I858" s="12" t="s">
        <v>3870</v>
      </c>
      <c r="J858" s="13"/>
      <c r="K858" s="13"/>
      <c r="L858" s="14"/>
      <c r="M858" s="7"/>
      <c r="N858" s="6"/>
      <c r="O858" s="12" t="s">
        <v>26</v>
      </c>
      <c r="P858" s="6"/>
      <c r="Q858" s="6"/>
      <c r="R858" s="8"/>
      <c r="S858" s="8"/>
      <c r="T858" s="18">
        <v>9645.73</v>
      </c>
      <c r="U858" s="8"/>
      <c r="V858" s="4">
        <v>38983</v>
      </c>
      <c r="W858" s="6" t="s">
        <v>27</v>
      </c>
      <c r="Y858" s="11" t="s">
        <v>59</v>
      </c>
      <c r="AB858" s="23"/>
      <c r="AG858" s="23"/>
      <c r="AH858" s="19"/>
      <c r="AI858" s="19"/>
      <c r="AL858"/>
      <c r="AM858" s="19"/>
    </row>
    <row r="859" spans="1:39" s="9" customFormat="1" ht="15" customHeight="1" x14ac:dyDescent="0.25">
      <c r="A859" s="11" t="s">
        <v>59</v>
      </c>
      <c r="B859" s="12" t="s">
        <v>180</v>
      </c>
      <c r="C859" s="12" t="s">
        <v>24</v>
      </c>
      <c r="D859" s="12" t="s">
        <v>934</v>
      </c>
      <c r="E859" s="12" t="s">
        <v>1959</v>
      </c>
      <c r="F859" s="12" t="s">
        <v>3091</v>
      </c>
      <c r="G859" s="12" t="s">
        <v>25</v>
      </c>
      <c r="H859" s="12">
        <v>2001430702</v>
      </c>
      <c r="I859" s="12" t="s">
        <v>3869</v>
      </c>
      <c r="J859" s="13"/>
      <c r="K859" s="13"/>
      <c r="L859" s="14"/>
      <c r="M859" s="7"/>
      <c r="N859" s="6"/>
      <c r="O859" s="12" t="s">
        <v>26</v>
      </c>
      <c r="P859" s="6"/>
      <c r="Q859" s="6"/>
      <c r="R859" s="8"/>
      <c r="S859" s="8"/>
      <c r="T859" s="18">
        <v>862</v>
      </c>
      <c r="U859" s="8"/>
      <c r="V859" s="4">
        <v>38996</v>
      </c>
      <c r="W859" s="6" t="s">
        <v>27</v>
      </c>
      <c r="Y859" s="11" t="s">
        <v>59</v>
      </c>
      <c r="AB859" s="23"/>
      <c r="AG859" s="23"/>
      <c r="AH859" s="19"/>
      <c r="AI859" s="19"/>
      <c r="AL859"/>
      <c r="AM859" s="19"/>
    </row>
    <row r="860" spans="1:39" s="9" customFormat="1" ht="15" customHeight="1" x14ac:dyDescent="0.25">
      <c r="A860" s="11" t="s">
        <v>59</v>
      </c>
      <c r="B860" s="12" t="s">
        <v>180</v>
      </c>
      <c r="C860" s="12" t="s">
        <v>24</v>
      </c>
      <c r="D860" s="12" t="s">
        <v>935</v>
      </c>
      <c r="E860" s="12" t="s">
        <v>1960</v>
      </c>
      <c r="F860" s="12" t="s">
        <v>3092</v>
      </c>
      <c r="G860" s="12" t="s">
        <v>25</v>
      </c>
      <c r="H860" s="12">
        <v>2001436387</v>
      </c>
      <c r="I860" s="12" t="s">
        <v>3869</v>
      </c>
      <c r="J860" s="13"/>
      <c r="K860" s="13"/>
      <c r="L860" s="14"/>
      <c r="M860" s="7"/>
      <c r="N860" s="6"/>
      <c r="O860" s="12" t="s">
        <v>26</v>
      </c>
      <c r="P860" s="6"/>
      <c r="Q860" s="6"/>
      <c r="R860" s="8"/>
      <c r="S860" s="8"/>
      <c r="T860" s="18">
        <v>2112</v>
      </c>
      <c r="U860" s="8"/>
      <c r="V860" s="4">
        <v>38999</v>
      </c>
      <c r="W860" s="6" t="s">
        <v>27</v>
      </c>
      <c r="Y860" s="11" t="s">
        <v>59</v>
      </c>
      <c r="AB860" s="23"/>
      <c r="AG860" s="23"/>
      <c r="AH860" s="19"/>
      <c r="AI860" s="19"/>
      <c r="AL860"/>
      <c r="AM860" s="19"/>
    </row>
    <row r="861" spans="1:39" s="9" customFormat="1" ht="15" customHeight="1" x14ac:dyDescent="0.25">
      <c r="A861" s="11" t="s">
        <v>59</v>
      </c>
      <c r="B861" s="12" t="s">
        <v>180</v>
      </c>
      <c r="C861" s="12" t="s">
        <v>24</v>
      </c>
      <c r="D861" s="12" t="s">
        <v>936</v>
      </c>
      <c r="E861" s="12" t="s">
        <v>1961</v>
      </c>
      <c r="F861" s="12" t="s">
        <v>3093</v>
      </c>
      <c r="G861" s="12" t="s">
        <v>25</v>
      </c>
      <c r="H861" s="12">
        <v>2001430958</v>
      </c>
      <c r="I861" s="12" t="s">
        <v>3869</v>
      </c>
      <c r="J861" s="13"/>
      <c r="K861" s="13"/>
      <c r="L861" s="14"/>
      <c r="M861" s="7"/>
      <c r="N861" s="6"/>
      <c r="O861" s="12" t="s">
        <v>26</v>
      </c>
      <c r="P861" s="6"/>
      <c r="Q861" s="6"/>
      <c r="R861" s="8"/>
      <c r="S861" s="8"/>
      <c r="T861" s="18">
        <v>2212</v>
      </c>
      <c r="U861" s="8"/>
      <c r="V861" s="4">
        <v>39006</v>
      </c>
      <c r="W861" s="6" t="s">
        <v>27</v>
      </c>
      <c r="Y861" s="11" t="s">
        <v>59</v>
      </c>
      <c r="AB861" s="23"/>
      <c r="AG861" s="23"/>
      <c r="AH861" s="19"/>
      <c r="AI861" s="19"/>
      <c r="AL861"/>
      <c r="AM861" s="19"/>
    </row>
    <row r="862" spans="1:39" s="9" customFormat="1" ht="15" customHeight="1" x14ac:dyDescent="0.25">
      <c r="A862" s="11" t="s">
        <v>59</v>
      </c>
      <c r="B862" s="12" t="s">
        <v>180</v>
      </c>
      <c r="C862" s="12" t="s">
        <v>24</v>
      </c>
      <c r="D862" s="12">
        <v>0</v>
      </c>
      <c r="E862" s="12" t="s">
        <v>1962</v>
      </c>
      <c r="F862" s="12" t="s">
        <v>3094</v>
      </c>
      <c r="G862" s="12" t="s">
        <v>25</v>
      </c>
      <c r="H862" s="12">
        <v>2001303832</v>
      </c>
      <c r="I862" s="12" t="s">
        <v>3869</v>
      </c>
      <c r="J862" s="13"/>
      <c r="K862" s="13"/>
      <c r="L862" s="14"/>
      <c r="M862" s="7"/>
      <c r="N862" s="6"/>
      <c r="O862" s="12" t="s">
        <v>26</v>
      </c>
      <c r="P862" s="6"/>
      <c r="Q862" s="6"/>
      <c r="R862" s="8"/>
      <c r="S862" s="8"/>
      <c r="T862" s="18">
        <v>12598</v>
      </c>
      <c r="U862" s="8"/>
      <c r="V862" s="4">
        <v>39008</v>
      </c>
      <c r="W862" s="6" t="s">
        <v>27</v>
      </c>
      <c r="Y862" s="11" t="s">
        <v>59</v>
      </c>
      <c r="AB862" s="23"/>
      <c r="AG862" s="23"/>
      <c r="AH862" s="19"/>
      <c r="AI862" s="19"/>
      <c r="AL862"/>
      <c r="AM862" s="19"/>
    </row>
    <row r="863" spans="1:39" s="9" customFormat="1" ht="15" customHeight="1" x14ac:dyDescent="0.25">
      <c r="A863" s="11" t="s">
        <v>59</v>
      </c>
      <c r="B863" s="12" t="s">
        <v>180</v>
      </c>
      <c r="C863" s="12" t="s">
        <v>24</v>
      </c>
      <c r="D863" s="12" t="s">
        <v>937</v>
      </c>
      <c r="E863" s="12" t="s">
        <v>1963</v>
      </c>
      <c r="F863" s="12" t="s">
        <v>3095</v>
      </c>
      <c r="G863" s="12" t="s">
        <v>25</v>
      </c>
      <c r="H863" s="12">
        <v>2001441151</v>
      </c>
      <c r="I863" s="12" t="s">
        <v>3869</v>
      </c>
      <c r="J863" s="13"/>
      <c r="K863" s="13"/>
      <c r="L863" s="14"/>
      <c r="M863" s="7"/>
      <c r="N863" s="6"/>
      <c r="O863" s="12" t="s">
        <v>26</v>
      </c>
      <c r="P863" s="6"/>
      <c r="Q863" s="6"/>
      <c r="R863" s="8"/>
      <c r="S863" s="8"/>
      <c r="T863" s="18">
        <v>0.5</v>
      </c>
      <c r="U863" s="8"/>
      <c r="V863" s="4">
        <v>39032</v>
      </c>
      <c r="W863" s="6" t="s">
        <v>27</v>
      </c>
      <c r="Y863" s="11" t="s">
        <v>59</v>
      </c>
      <c r="AB863" s="23"/>
      <c r="AG863" s="23"/>
      <c r="AH863" s="19"/>
      <c r="AI863" s="19"/>
      <c r="AL863"/>
      <c r="AM863" s="19"/>
    </row>
    <row r="864" spans="1:39" s="9" customFormat="1" ht="15" customHeight="1" x14ac:dyDescent="0.25">
      <c r="A864" s="11" t="s">
        <v>59</v>
      </c>
      <c r="B864" s="12" t="s">
        <v>180</v>
      </c>
      <c r="C864" s="12" t="s">
        <v>24</v>
      </c>
      <c r="D864" s="12" t="s">
        <v>938</v>
      </c>
      <c r="E864" s="12" t="s">
        <v>1964</v>
      </c>
      <c r="F864" s="12" t="s">
        <v>3096</v>
      </c>
      <c r="G864" s="12" t="s">
        <v>25</v>
      </c>
      <c r="H864" s="12">
        <v>2001417188</v>
      </c>
      <c r="I864" s="12" t="s">
        <v>3869</v>
      </c>
      <c r="J864" s="13"/>
      <c r="K864" s="13"/>
      <c r="L864" s="14"/>
      <c r="M864" s="7"/>
      <c r="N864" s="6"/>
      <c r="O864" s="12" t="s">
        <v>26</v>
      </c>
      <c r="P864" s="6"/>
      <c r="Q864" s="6"/>
      <c r="R864" s="8"/>
      <c r="S864" s="8"/>
      <c r="T864" s="18">
        <v>3704</v>
      </c>
      <c r="U864" s="8"/>
      <c r="V864" s="4">
        <v>39041</v>
      </c>
      <c r="W864" s="6" t="s">
        <v>27</v>
      </c>
      <c r="Y864" s="11" t="s">
        <v>59</v>
      </c>
      <c r="AB864" s="23"/>
      <c r="AG864" s="23"/>
      <c r="AH864" s="19"/>
      <c r="AI864" s="19"/>
      <c r="AL864"/>
      <c r="AM864" s="19"/>
    </row>
    <row r="865" spans="1:39" s="9" customFormat="1" ht="15" customHeight="1" x14ac:dyDescent="0.25">
      <c r="A865" s="11" t="s">
        <v>59</v>
      </c>
      <c r="B865" s="12" t="s">
        <v>180</v>
      </c>
      <c r="C865" s="12" t="s">
        <v>24</v>
      </c>
      <c r="D865" s="12" t="s">
        <v>939</v>
      </c>
      <c r="E865" s="12" t="s">
        <v>1965</v>
      </c>
      <c r="F865" s="12" t="s">
        <v>3097</v>
      </c>
      <c r="G865" s="12" t="s">
        <v>25</v>
      </c>
      <c r="H865" s="12">
        <v>2001433302</v>
      </c>
      <c r="I865" s="12" t="s">
        <v>3869</v>
      </c>
      <c r="J865" s="13"/>
      <c r="K865" s="13"/>
      <c r="L865" s="14"/>
      <c r="M865" s="7"/>
      <c r="N865" s="6"/>
      <c r="O865" s="12" t="s">
        <v>26</v>
      </c>
      <c r="P865" s="6"/>
      <c r="Q865" s="6"/>
      <c r="R865" s="8"/>
      <c r="S865" s="8"/>
      <c r="T865" s="18">
        <v>3762</v>
      </c>
      <c r="U865" s="8"/>
      <c r="V865" s="4">
        <v>39049</v>
      </c>
      <c r="W865" s="6" t="s">
        <v>27</v>
      </c>
      <c r="Y865" s="11" t="s">
        <v>59</v>
      </c>
      <c r="AB865" s="23"/>
      <c r="AG865" s="23"/>
      <c r="AH865" s="19"/>
      <c r="AI865" s="19"/>
      <c r="AL865"/>
      <c r="AM865" s="19"/>
    </row>
    <row r="866" spans="1:39" s="9" customFormat="1" ht="15" customHeight="1" x14ac:dyDescent="0.25">
      <c r="A866" s="11" t="s">
        <v>59</v>
      </c>
      <c r="B866" s="12" t="s">
        <v>180</v>
      </c>
      <c r="C866" s="12" t="s">
        <v>24</v>
      </c>
      <c r="D866" s="12" t="s">
        <v>940</v>
      </c>
      <c r="E866" s="12" t="s">
        <v>1966</v>
      </c>
      <c r="F866" s="12" t="s">
        <v>3098</v>
      </c>
      <c r="G866" s="12" t="s">
        <v>25</v>
      </c>
      <c r="H866" s="12">
        <v>2001440104</v>
      </c>
      <c r="I866" s="12" t="s">
        <v>3869</v>
      </c>
      <c r="J866" s="13"/>
      <c r="K866" s="13"/>
      <c r="L866" s="14"/>
      <c r="M866" s="7"/>
      <c r="N866" s="6"/>
      <c r="O866" s="12" t="s">
        <v>26</v>
      </c>
      <c r="P866" s="6"/>
      <c r="Q866" s="6"/>
      <c r="R866" s="8"/>
      <c r="S866" s="8"/>
      <c r="T866" s="18">
        <v>1404</v>
      </c>
      <c r="U866" s="8"/>
      <c r="V866" s="4">
        <v>39059</v>
      </c>
      <c r="W866" s="6" t="s">
        <v>27</v>
      </c>
      <c r="Y866" s="11" t="s">
        <v>59</v>
      </c>
      <c r="AB866" s="23"/>
      <c r="AG866" s="23"/>
      <c r="AH866" s="19"/>
      <c r="AI866" s="19"/>
      <c r="AL866"/>
      <c r="AM866" s="19"/>
    </row>
    <row r="867" spans="1:39" s="9" customFormat="1" ht="15" customHeight="1" x14ac:dyDescent="0.25">
      <c r="A867" s="11" t="s">
        <v>59</v>
      </c>
      <c r="B867" s="12" t="s">
        <v>180</v>
      </c>
      <c r="C867" s="12" t="s">
        <v>24</v>
      </c>
      <c r="D867" s="12" t="s">
        <v>941</v>
      </c>
      <c r="E867" s="12" t="s">
        <v>1967</v>
      </c>
      <c r="F867" s="12" t="s">
        <v>3099</v>
      </c>
      <c r="G867" s="12" t="s">
        <v>25</v>
      </c>
      <c r="H867" s="12">
        <v>2001434864</v>
      </c>
      <c r="I867" s="12" t="s">
        <v>3869</v>
      </c>
      <c r="J867" s="13"/>
      <c r="K867" s="13"/>
      <c r="L867" s="14"/>
      <c r="M867" s="7"/>
      <c r="N867" s="6"/>
      <c r="O867" s="12" t="s">
        <v>26</v>
      </c>
      <c r="P867" s="6"/>
      <c r="Q867" s="6"/>
      <c r="R867" s="8"/>
      <c r="S867" s="8"/>
      <c r="T867" s="18">
        <v>4757</v>
      </c>
      <c r="U867" s="8"/>
      <c r="V867" s="4">
        <v>39067</v>
      </c>
      <c r="W867" s="6" t="s">
        <v>27</v>
      </c>
      <c r="Y867" s="11" t="s">
        <v>59</v>
      </c>
      <c r="AB867" s="23"/>
      <c r="AG867" s="23"/>
      <c r="AH867" s="19"/>
      <c r="AI867" s="19"/>
      <c r="AL867"/>
      <c r="AM867" s="19"/>
    </row>
    <row r="868" spans="1:39" s="9" customFormat="1" ht="15" customHeight="1" x14ac:dyDescent="0.25">
      <c r="A868" s="11" t="s">
        <v>59</v>
      </c>
      <c r="B868" s="12" t="s">
        <v>180</v>
      </c>
      <c r="C868" s="12" t="s">
        <v>24</v>
      </c>
      <c r="D868" s="12" t="s">
        <v>942</v>
      </c>
      <c r="E868" s="12" t="s">
        <v>1968</v>
      </c>
      <c r="F868" s="12" t="s">
        <v>3100</v>
      </c>
      <c r="G868" s="12" t="s">
        <v>25</v>
      </c>
      <c r="H868" s="12">
        <v>2001431188</v>
      </c>
      <c r="I868" s="12" t="s">
        <v>3870</v>
      </c>
      <c r="J868" s="13"/>
      <c r="K868" s="13"/>
      <c r="L868" s="14"/>
      <c r="M868" s="7"/>
      <c r="N868" s="6"/>
      <c r="O868" s="12" t="s">
        <v>26</v>
      </c>
      <c r="P868" s="6"/>
      <c r="Q868" s="6"/>
      <c r="R868" s="8"/>
      <c r="S868" s="8"/>
      <c r="T868" s="18">
        <v>4762.3599999999997</v>
      </c>
      <c r="U868" s="8"/>
      <c r="V868" s="4">
        <v>39070</v>
      </c>
      <c r="W868" s="6" t="s">
        <v>27</v>
      </c>
      <c r="Y868" s="11" t="s">
        <v>59</v>
      </c>
      <c r="AB868" s="23"/>
      <c r="AG868" s="23"/>
      <c r="AH868" s="19"/>
      <c r="AI868" s="19"/>
      <c r="AL868"/>
      <c r="AM868" s="19"/>
    </row>
    <row r="869" spans="1:39" s="9" customFormat="1" ht="15" customHeight="1" x14ac:dyDescent="0.25">
      <c r="A869" s="11" t="s">
        <v>59</v>
      </c>
      <c r="B869" s="12" t="s">
        <v>180</v>
      </c>
      <c r="C869" s="12" t="s">
        <v>24</v>
      </c>
      <c r="D869" s="12" t="s">
        <v>90</v>
      </c>
      <c r="E869" s="12" t="s">
        <v>1969</v>
      </c>
      <c r="F869" s="12" t="s">
        <v>3101</v>
      </c>
      <c r="G869" s="12" t="s">
        <v>25</v>
      </c>
      <c r="H869" s="12">
        <v>2001417277</v>
      </c>
      <c r="I869" s="12" t="s">
        <v>3869</v>
      </c>
      <c r="J869" s="13"/>
      <c r="K869" s="13"/>
      <c r="L869" s="14"/>
      <c r="M869" s="7"/>
      <c r="N869" s="6"/>
      <c r="O869" s="12" t="s">
        <v>26</v>
      </c>
      <c r="P869" s="6"/>
      <c r="Q869" s="6"/>
      <c r="R869" s="8"/>
      <c r="S869" s="8"/>
      <c r="T869" s="18">
        <v>5235</v>
      </c>
      <c r="U869" s="8"/>
      <c r="V869" s="4">
        <v>39079</v>
      </c>
      <c r="W869" s="6" t="s">
        <v>27</v>
      </c>
      <c r="Y869" s="11" t="s">
        <v>59</v>
      </c>
      <c r="AB869" s="23"/>
      <c r="AG869" s="23"/>
      <c r="AH869" s="19"/>
      <c r="AI869" s="19"/>
      <c r="AL869"/>
      <c r="AM869" s="19"/>
    </row>
    <row r="870" spans="1:39" s="9" customFormat="1" ht="15" customHeight="1" x14ac:dyDescent="0.25">
      <c r="A870" s="11" t="s">
        <v>37</v>
      </c>
      <c r="B870" s="12" t="s">
        <v>181</v>
      </c>
      <c r="C870" s="12" t="s">
        <v>24</v>
      </c>
      <c r="D870" s="12" t="s">
        <v>943</v>
      </c>
      <c r="E870" s="12" t="s">
        <v>1970</v>
      </c>
      <c r="F870" s="12" t="s">
        <v>3102</v>
      </c>
      <c r="G870" s="12" t="s">
        <v>25</v>
      </c>
      <c r="H870" s="12">
        <v>2000776079</v>
      </c>
      <c r="I870" s="12" t="s">
        <v>3869</v>
      </c>
      <c r="J870" s="13"/>
      <c r="K870" s="13"/>
      <c r="L870" s="14"/>
      <c r="M870" s="7"/>
      <c r="N870" s="6"/>
      <c r="O870" s="12" t="s">
        <v>26</v>
      </c>
      <c r="P870" s="6"/>
      <c r="Q870" s="6"/>
      <c r="R870" s="8"/>
      <c r="S870" s="8"/>
      <c r="T870" s="18">
        <v>17528</v>
      </c>
      <c r="U870" s="8"/>
      <c r="V870" s="4">
        <v>38720</v>
      </c>
      <c r="W870" s="6" t="s">
        <v>27</v>
      </c>
      <c r="Y870" s="11" t="s">
        <v>37</v>
      </c>
      <c r="AB870" s="23"/>
      <c r="AG870" s="23"/>
      <c r="AH870" s="19"/>
      <c r="AI870" s="19"/>
      <c r="AL870"/>
      <c r="AM870" s="19"/>
    </row>
    <row r="871" spans="1:39" s="9" customFormat="1" ht="15" customHeight="1" x14ac:dyDescent="0.25">
      <c r="A871" s="11" t="s">
        <v>37</v>
      </c>
      <c r="B871" s="12" t="s">
        <v>181</v>
      </c>
      <c r="C871" s="12" t="s">
        <v>24</v>
      </c>
      <c r="D871" s="12">
        <v>0</v>
      </c>
      <c r="E871" s="12" t="s">
        <v>1971</v>
      </c>
      <c r="F871" s="12" t="s">
        <v>3103</v>
      </c>
      <c r="G871" s="12" t="s">
        <v>25</v>
      </c>
      <c r="H871" s="12">
        <v>2000775242</v>
      </c>
      <c r="I871" s="12" t="s">
        <v>3869</v>
      </c>
      <c r="J871" s="13"/>
      <c r="K871" s="13"/>
      <c r="L871" s="14"/>
      <c r="M871" s="7"/>
      <c r="N871" s="6"/>
      <c r="O871" s="12" t="s">
        <v>26</v>
      </c>
      <c r="P871" s="6"/>
      <c r="Q871" s="6"/>
      <c r="R871" s="8"/>
      <c r="S871" s="8"/>
      <c r="T871" s="18">
        <v>4415.82</v>
      </c>
      <c r="U871" s="8"/>
      <c r="V871" s="4">
        <v>38721</v>
      </c>
      <c r="W871" s="6" t="s">
        <v>27</v>
      </c>
      <c r="Y871" s="11" t="s">
        <v>37</v>
      </c>
      <c r="AB871" s="23"/>
      <c r="AG871" s="23"/>
      <c r="AH871" s="19"/>
      <c r="AI871" s="19"/>
      <c r="AL871"/>
      <c r="AM871" s="19"/>
    </row>
    <row r="872" spans="1:39" s="9" customFormat="1" ht="15" customHeight="1" x14ac:dyDescent="0.25">
      <c r="A872" s="11" t="s">
        <v>37</v>
      </c>
      <c r="B872" s="12" t="s">
        <v>181</v>
      </c>
      <c r="C872" s="12" t="s">
        <v>24</v>
      </c>
      <c r="D872" s="12" t="s">
        <v>944</v>
      </c>
      <c r="E872" s="12" t="s">
        <v>1972</v>
      </c>
      <c r="F872" s="12" t="s">
        <v>3104</v>
      </c>
      <c r="G872" s="12" t="s">
        <v>25</v>
      </c>
      <c r="H872" s="12">
        <v>2000781676</v>
      </c>
      <c r="I872" s="12" t="s">
        <v>3869</v>
      </c>
      <c r="J872" s="13"/>
      <c r="K872" s="13"/>
      <c r="L872" s="14"/>
      <c r="M872" s="7"/>
      <c r="N872" s="6"/>
      <c r="O872" s="12" t="s">
        <v>26</v>
      </c>
      <c r="P872" s="6"/>
      <c r="Q872" s="6"/>
      <c r="R872" s="8"/>
      <c r="S872" s="8"/>
      <c r="T872" s="18">
        <v>22700</v>
      </c>
      <c r="U872" s="8"/>
      <c r="V872" s="4">
        <v>38723</v>
      </c>
      <c r="W872" s="6" t="s">
        <v>27</v>
      </c>
      <c r="Y872" s="11" t="s">
        <v>37</v>
      </c>
      <c r="AB872" s="23"/>
      <c r="AG872" s="23"/>
      <c r="AH872" s="19"/>
      <c r="AI872" s="19"/>
      <c r="AL872"/>
      <c r="AM872" s="19"/>
    </row>
    <row r="873" spans="1:39" s="9" customFormat="1" ht="15" customHeight="1" x14ac:dyDescent="0.25">
      <c r="A873" s="11" t="s">
        <v>37</v>
      </c>
      <c r="B873" s="12" t="s">
        <v>181</v>
      </c>
      <c r="C873" s="12" t="s">
        <v>24</v>
      </c>
      <c r="D873" s="12">
        <v>3740504961452</v>
      </c>
      <c r="E873" s="12" t="s">
        <v>1973</v>
      </c>
      <c r="F873" s="12" t="s">
        <v>3105</v>
      </c>
      <c r="G873" s="12" t="s">
        <v>25</v>
      </c>
      <c r="H873" s="12">
        <v>2000782753</v>
      </c>
      <c r="I873" s="12" t="s">
        <v>3870</v>
      </c>
      <c r="J873" s="13"/>
      <c r="K873" s="13"/>
      <c r="L873" s="14"/>
      <c r="M873" s="7"/>
      <c r="N873" s="6"/>
      <c r="O873" s="12" t="s">
        <v>26</v>
      </c>
      <c r="P873" s="6"/>
      <c r="Q873" s="6"/>
      <c r="R873" s="8"/>
      <c r="S873" s="8"/>
      <c r="T873" s="18">
        <v>2379.94</v>
      </c>
      <c r="U873" s="8"/>
      <c r="V873" s="4">
        <v>38733</v>
      </c>
      <c r="W873" s="6" t="s">
        <v>27</v>
      </c>
      <c r="Y873" s="11" t="s">
        <v>37</v>
      </c>
      <c r="AB873" s="23"/>
      <c r="AG873" s="23"/>
      <c r="AH873" s="19"/>
      <c r="AI873" s="19"/>
      <c r="AL873"/>
      <c r="AM873" s="19"/>
    </row>
    <row r="874" spans="1:39" s="9" customFormat="1" ht="15" customHeight="1" x14ac:dyDescent="0.25">
      <c r="A874" s="11" t="s">
        <v>37</v>
      </c>
      <c r="B874" s="12" t="s">
        <v>181</v>
      </c>
      <c r="C874" s="12" t="s">
        <v>24</v>
      </c>
      <c r="D874" s="12" t="s">
        <v>945</v>
      </c>
      <c r="E874" s="12" t="s">
        <v>1974</v>
      </c>
      <c r="F874" s="12" t="s">
        <v>3106</v>
      </c>
      <c r="G874" s="12" t="s">
        <v>25</v>
      </c>
      <c r="H874" s="12">
        <v>2000783164</v>
      </c>
      <c r="I874" s="12" t="s">
        <v>3870</v>
      </c>
      <c r="J874" s="13"/>
      <c r="K874" s="13"/>
      <c r="L874" s="14"/>
      <c r="M874" s="7"/>
      <c r="N874" s="6"/>
      <c r="O874" s="12" t="s">
        <v>26</v>
      </c>
      <c r="P874" s="6"/>
      <c r="Q874" s="6"/>
      <c r="R874" s="8"/>
      <c r="S874" s="8"/>
      <c r="T874" s="18">
        <v>3553.34</v>
      </c>
      <c r="U874" s="8"/>
      <c r="V874" s="4">
        <v>38733</v>
      </c>
      <c r="W874" s="6" t="s">
        <v>27</v>
      </c>
      <c r="Y874" s="11" t="s">
        <v>37</v>
      </c>
      <c r="AB874" s="23"/>
      <c r="AG874" s="23"/>
      <c r="AH874" s="19"/>
      <c r="AI874" s="19"/>
      <c r="AL874"/>
      <c r="AM874" s="19"/>
    </row>
    <row r="875" spans="1:39" s="9" customFormat="1" ht="15" customHeight="1" x14ac:dyDescent="0.25">
      <c r="A875" s="11" t="s">
        <v>37</v>
      </c>
      <c r="B875" s="12" t="s">
        <v>181</v>
      </c>
      <c r="C875" s="12" t="s">
        <v>24</v>
      </c>
      <c r="D875" s="12" t="s">
        <v>946</v>
      </c>
      <c r="E875" s="12" t="s">
        <v>1975</v>
      </c>
      <c r="F875" s="12" t="s">
        <v>3107</v>
      </c>
      <c r="G875" s="12" t="s">
        <v>25</v>
      </c>
      <c r="H875" s="12">
        <v>2000776273</v>
      </c>
      <c r="I875" s="12" t="s">
        <v>3869</v>
      </c>
      <c r="J875" s="13"/>
      <c r="K875" s="13"/>
      <c r="L875" s="14"/>
      <c r="M875" s="7"/>
      <c r="N875" s="6"/>
      <c r="O875" s="12" t="s">
        <v>26</v>
      </c>
      <c r="P875" s="6"/>
      <c r="Q875" s="6"/>
      <c r="R875" s="8"/>
      <c r="S875" s="8"/>
      <c r="T875" s="18">
        <v>3429</v>
      </c>
      <c r="U875" s="8"/>
      <c r="V875" s="4">
        <v>38735</v>
      </c>
      <c r="W875" s="6" t="s">
        <v>27</v>
      </c>
      <c r="Y875" s="11" t="s">
        <v>37</v>
      </c>
      <c r="AB875" s="23"/>
      <c r="AG875" s="23"/>
      <c r="AH875" s="19"/>
      <c r="AI875" s="19"/>
      <c r="AL875"/>
      <c r="AM875" s="19"/>
    </row>
    <row r="876" spans="1:39" s="9" customFormat="1" ht="15" customHeight="1" x14ac:dyDescent="0.25">
      <c r="A876" s="11" t="s">
        <v>37</v>
      </c>
      <c r="B876" s="12" t="s">
        <v>181</v>
      </c>
      <c r="C876" s="12" t="s">
        <v>24</v>
      </c>
      <c r="D876" s="12" t="s">
        <v>947</v>
      </c>
      <c r="E876" s="12" t="s">
        <v>1976</v>
      </c>
      <c r="F876" s="12" t="s">
        <v>3108</v>
      </c>
      <c r="G876" s="12" t="s">
        <v>25</v>
      </c>
      <c r="H876" s="12">
        <v>2000770429</v>
      </c>
      <c r="I876" s="12" t="s">
        <v>3870</v>
      </c>
      <c r="J876" s="13"/>
      <c r="K876" s="13"/>
      <c r="L876" s="14"/>
      <c r="M876" s="7"/>
      <c r="N876" s="6"/>
      <c r="O876" s="12" t="s">
        <v>26</v>
      </c>
      <c r="P876" s="6"/>
      <c r="Q876" s="6"/>
      <c r="R876" s="8"/>
      <c r="S876" s="8"/>
      <c r="T876" s="18">
        <v>5053.3599999999997</v>
      </c>
      <c r="U876" s="8"/>
      <c r="V876" s="4">
        <v>38740</v>
      </c>
      <c r="W876" s="6" t="s">
        <v>27</v>
      </c>
      <c r="Y876" s="11" t="s">
        <v>37</v>
      </c>
      <c r="AB876" s="23"/>
      <c r="AG876" s="23"/>
      <c r="AH876" s="19"/>
      <c r="AI876" s="19"/>
      <c r="AL876"/>
      <c r="AM876" s="19"/>
    </row>
    <row r="877" spans="1:39" s="9" customFormat="1" ht="15" customHeight="1" x14ac:dyDescent="0.25">
      <c r="A877" s="11" t="s">
        <v>37</v>
      </c>
      <c r="B877" s="12" t="s">
        <v>181</v>
      </c>
      <c r="C877" s="12" t="s">
        <v>24</v>
      </c>
      <c r="D877" s="12">
        <v>0</v>
      </c>
      <c r="E877" s="12" t="s">
        <v>1977</v>
      </c>
      <c r="F877" s="12" t="s">
        <v>3109</v>
      </c>
      <c r="G877" s="12" t="s">
        <v>25</v>
      </c>
      <c r="H877" s="12">
        <v>2000793739</v>
      </c>
      <c r="I877" s="12" t="s">
        <v>3870</v>
      </c>
      <c r="J877" s="13"/>
      <c r="K877" s="13"/>
      <c r="L877" s="14"/>
      <c r="M877" s="7"/>
      <c r="N877" s="6"/>
      <c r="O877" s="12" t="s">
        <v>26</v>
      </c>
      <c r="P877" s="6"/>
      <c r="Q877" s="6"/>
      <c r="R877" s="8"/>
      <c r="S877" s="8"/>
      <c r="T877" s="18">
        <v>4109.3599999999997</v>
      </c>
      <c r="U877" s="8"/>
      <c r="V877" s="4">
        <v>38747</v>
      </c>
      <c r="W877" s="6" t="s">
        <v>27</v>
      </c>
      <c r="Y877" s="11" t="s">
        <v>37</v>
      </c>
      <c r="AB877" s="23"/>
      <c r="AG877" s="23"/>
      <c r="AH877" s="19"/>
      <c r="AI877" s="19"/>
      <c r="AL877"/>
      <c r="AM877" s="19"/>
    </row>
    <row r="878" spans="1:39" s="9" customFormat="1" ht="15" customHeight="1" x14ac:dyDescent="0.25">
      <c r="A878" s="11" t="s">
        <v>37</v>
      </c>
      <c r="B878" s="12" t="s">
        <v>181</v>
      </c>
      <c r="C878" s="12" t="s">
        <v>24</v>
      </c>
      <c r="D878" s="12" t="s">
        <v>948</v>
      </c>
      <c r="E878" s="12" t="s">
        <v>1978</v>
      </c>
      <c r="F878" s="12" t="s">
        <v>3110</v>
      </c>
      <c r="G878" s="12" t="s">
        <v>25</v>
      </c>
      <c r="H878" s="12">
        <v>2000764593</v>
      </c>
      <c r="I878" s="12" t="s">
        <v>3870</v>
      </c>
      <c r="J878" s="13"/>
      <c r="K878" s="13"/>
      <c r="L878" s="14"/>
      <c r="M878" s="7"/>
      <c r="N878" s="6"/>
      <c r="O878" s="12" t="s">
        <v>26</v>
      </c>
      <c r="P878" s="6"/>
      <c r="Q878" s="6"/>
      <c r="R878" s="8"/>
      <c r="S878" s="8"/>
      <c r="T878" s="18">
        <v>10134.39</v>
      </c>
      <c r="U878" s="8"/>
      <c r="V878" s="4">
        <v>38747</v>
      </c>
      <c r="W878" s="6" t="s">
        <v>27</v>
      </c>
      <c r="Y878" s="11" t="s">
        <v>37</v>
      </c>
      <c r="AB878" s="23"/>
      <c r="AG878" s="23"/>
      <c r="AH878" s="19"/>
      <c r="AI878" s="19"/>
      <c r="AL878"/>
      <c r="AM878" s="19"/>
    </row>
    <row r="879" spans="1:39" s="9" customFormat="1" ht="15" customHeight="1" x14ac:dyDescent="0.25">
      <c r="A879" s="11" t="s">
        <v>37</v>
      </c>
      <c r="B879" s="12" t="s">
        <v>181</v>
      </c>
      <c r="C879" s="12" t="s">
        <v>24</v>
      </c>
      <c r="D879" s="12" t="s">
        <v>949</v>
      </c>
      <c r="E879" s="12" t="s">
        <v>1979</v>
      </c>
      <c r="F879" s="12" t="s">
        <v>3111</v>
      </c>
      <c r="G879" s="12" t="s">
        <v>25</v>
      </c>
      <c r="H879" s="12">
        <v>2000774882</v>
      </c>
      <c r="I879" s="12" t="s">
        <v>3869</v>
      </c>
      <c r="J879" s="13"/>
      <c r="K879" s="13"/>
      <c r="L879" s="14"/>
      <c r="M879" s="7"/>
      <c r="N879" s="6"/>
      <c r="O879" s="12" t="s">
        <v>26</v>
      </c>
      <c r="P879" s="6"/>
      <c r="Q879" s="6"/>
      <c r="R879" s="8"/>
      <c r="S879" s="8"/>
      <c r="T879" s="18">
        <v>1150</v>
      </c>
      <c r="U879" s="8"/>
      <c r="V879" s="4">
        <v>38752</v>
      </c>
      <c r="W879" s="6" t="s">
        <v>27</v>
      </c>
      <c r="Y879" s="11" t="s">
        <v>37</v>
      </c>
      <c r="AB879" s="23"/>
      <c r="AG879" s="23"/>
      <c r="AH879" s="19"/>
      <c r="AI879" s="19"/>
      <c r="AL879"/>
      <c r="AM879" s="19"/>
    </row>
    <row r="880" spans="1:39" s="9" customFormat="1" ht="15" customHeight="1" x14ac:dyDescent="0.25">
      <c r="A880" s="11" t="s">
        <v>37</v>
      </c>
      <c r="B880" s="12" t="s">
        <v>181</v>
      </c>
      <c r="C880" s="12" t="s">
        <v>24</v>
      </c>
      <c r="D880" s="12" t="s">
        <v>950</v>
      </c>
      <c r="E880" s="12" t="s">
        <v>1980</v>
      </c>
      <c r="F880" s="12" t="s">
        <v>3112</v>
      </c>
      <c r="G880" s="12" t="s">
        <v>25</v>
      </c>
      <c r="H880" s="12">
        <v>2000786977</v>
      </c>
      <c r="I880" s="12" t="s">
        <v>3870</v>
      </c>
      <c r="J880" s="13"/>
      <c r="K880" s="13"/>
      <c r="L880" s="14"/>
      <c r="M880" s="7"/>
      <c r="N880" s="6"/>
      <c r="O880" s="12" t="s">
        <v>26</v>
      </c>
      <c r="P880" s="6"/>
      <c r="Q880" s="6"/>
      <c r="R880" s="8"/>
      <c r="S880" s="8"/>
      <c r="T880" s="18">
        <v>355.37</v>
      </c>
      <c r="U880" s="8"/>
      <c r="V880" s="4">
        <v>38761</v>
      </c>
      <c r="W880" s="6" t="s">
        <v>27</v>
      </c>
      <c r="Y880" s="11" t="s">
        <v>37</v>
      </c>
      <c r="AB880" s="23"/>
      <c r="AG880" s="23"/>
      <c r="AH880" s="19"/>
      <c r="AI880" s="19"/>
      <c r="AL880"/>
      <c r="AM880" s="19"/>
    </row>
    <row r="881" spans="1:39" s="9" customFormat="1" ht="15" customHeight="1" x14ac:dyDescent="0.25">
      <c r="A881" s="11" t="s">
        <v>37</v>
      </c>
      <c r="B881" s="12" t="s">
        <v>181</v>
      </c>
      <c r="C881" s="12" t="s">
        <v>24</v>
      </c>
      <c r="D881" s="12" t="s">
        <v>951</v>
      </c>
      <c r="E881" s="12" t="s">
        <v>1981</v>
      </c>
      <c r="F881" s="12" t="s">
        <v>3113</v>
      </c>
      <c r="G881" s="12" t="s">
        <v>25</v>
      </c>
      <c r="H881" s="12">
        <v>2000785547</v>
      </c>
      <c r="I881" s="12" t="s">
        <v>3870</v>
      </c>
      <c r="J881" s="13"/>
      <c r="K881" s="13"/>
      <c r="L881" s="14"/>
      <c r="M881" s="7"/>
      <c r="N881" s="6"/>
      <c r="O881" s="12" t="s">
        <v>26</v>
      </c>
      <c r="P881" s="6"/>
      <c r="Q881" s="6"/>
      <c r="R881" s="8"/>
      <c r="S881" s="8"/>
      <c r="T881" s="18">
        <v>1326.52</v>
      </c>
      <c r="U881" s="8"/>
      <c r="V881" s="4">
        <v>38763</v>
      </c>
      <c r="W881" s="6" t="s">
        <v>27</v>
      </c>
      <c r="Y881" s="11" t="s">
        <v>37</v>
      </c>
      <c r="AB881" s="23"/>
      <c r="AG881" s="23"/>
      <c r="AH881" s="19"/>
      <c r="AI881" s="19"/>
      <c r="AL881"/>
      <c r="AM881" s="19"/>
    </row>
    <row r="882" spans="1:39" s="9" customFormat="1" ht="15" customHeight="1" x14ac:dyDescent="0.25">
      <c r="A882" s="11" t="s">
        <v>37</v>
      </c>
      <c r="B882" s="12" t="s">
        <v>181</v>
      </c>
      <c r="C882" s="12" t="s">
        <v>24</v>
      </c>
      <c r="D882" s="12" t="s">
        <v>952</v>
      </c>
      <c r="E882" s="12" t="s">
        <v>1982</v>
      </c>
      <c r="F882" s="12" t="s">
        <v>3114</v>
      </c>
      <c r="G882" s="12" t="s">
        <v>25</v>
      </c>
      <c r="H882" s="12">
        <v>2000774898</v>
      </c>
      <c r="I882" s="12" t="s">
        <v>3869</v>
      </c>
      <c r="J882" s="13"/>
      <c r="K882" s="13"/>
      <c r="L882" s="14"/>
      <c r="M882" s="7"/>
      <c r="N882" s="6"/>
      <c r="O882" s="12" t="s">
        <v>26</v>
      </c>
      <c r="P882" s="6"/>
      <c r="Q882" s="6"/>
      <c r="R882" s="8"/>
      <c r="S882" s="8"/>
      <c r="T882" s="18">
        <v>3196</v>
      </c>
      <c r="U882" s="8"/>
      <c r="V882" s="4">
        <v>38768</v>
      </c>
      <c r="W882" s="6" t="s">
        <v>27</v>
      </c>
      <c r="Y882" s="11" t="s">
        <v>37</v>
      </c>
      <c r="AB882" s="23"/>
      <c r="AG882" s="23"/>
      <c r="AH882" s="19"/>
      <c r="AI882" s="19"/>
      <c r="AL882"/>
      <c r="AM882" s="19"/>
    </row>
    <row r="883" spans="1:39" s="9" customFormat="1" ht="15" customHeight="1" x14ac:dyDescent="0.25">
      <c r="A883" s="11" t="s">
        <v>37</v>
      </c>
      <c r="B883" s="12" t="s">
        <v>181</v>
      </c>
      <c r="C883" s="12" t="s">
        <v>24</v>
      </c>
      <c r="D883" s="12" t="s">
        <v>953</v>
      </c>
      <c r="E883" s="12" t="s">
        <v>34</v>
      </c>
      <c r="F883" s="12" t="s">
        <v>3115</v>
      </c>
      <c r="G883" s="12" t="s">
        <v>25</v>
      </c>
      <c r="H883" s="12">
        <v>2000764941</v>
      </c>
      <c r="I883" s="12" t="s">
        <v>3870</v>
      </c>
      <c r="J883" s="13"/>
      <c r="K883" s="13"/>
      <c r="L883" s="14"/>
      <c r="M883" s="7"/>
      <c r="N883" s="6"/>
      <c r="O883" s="12" t="s">
        <v>26</v>
      </c>
      <c r="P883" s="6"/>
      <c r="Q883" s="6"/>
      <c r="R883" s="8"/>
      <c r="S883" s="8"/>
      <c r="T883" s="18">
        <v>77.38</v>
      </c>
      <c r="U883" s="8"/>
      <c r="V883" s="4">
        <v>38771</v>
      </c>
      <c r="W883" s="6" t="s">
        <v>27</v>
      </c>
      <c r="Y883" s="11" t="s">
        <v>37</v>
      </c>
      <c r="AB883" s="23"/>
      <c r="AG883" s="23"/>
      <c r="AH883" s="19"/>
      <c r="AI883" s="19"/>
      <c r="AL883"/>
      <c r="AM883" s="19"/>
    </row>
    <row r="884" spans="1:39" s="9" customFormat="1" ht="15" customHeight="1" x14ac:dyDescent="0.25">
      <c r="A884" s="11" t="s">
        <v>37</v>
      </c>
      <c r="B884" s="12" t="s">
        <v>181</v>
      </c>
      <c r="C884" s="12" t="s">
        <v>24</v>
      </c>
      <c r="D884" s="12">
        <v>0</v>
      </c>
      <c r="E884" s="12" t="s">
        <v>1983</v>
      </c>
      <c r="F884" s="12" t="s">
        <v>3116</v>
      </c>
      <c r="G884" s="12" t="s">
        <v>25</v>
      </c>
      <c r="H884" s="12">
        <v>2000774084</v>
      </c>
      <c r="I884" s="12" t="s">
        <v>3869</v>
      </c>
      <c r="J884" s="13"/>
      <c r="K884" s="13"/>
      <c r="L884" s="14"/>
      <c r="M884" s="7"/>
      <c r="N884" s="6"/>
      <c r="O884" s="12" t="s">
        <v>26</v>
      </c>
      <c r="P884" s="6"/>
      <c r="Q884" s="6"/>
      <c r="R884" s="8"/>
      <c r="S884" s="8"/>
      <c r="T884" s="18">
        <v>8015</v>
      </c>
      <c r="U884" s="8"/>
      <c r="V884" s="4">
        <v>38777</v>
      </c>
      <c r="W884" s="6" t="s">
        <v>27</v>
      </c>
      <c r="Y884" s="11" t="s">
        <v>37</v>
      </c>
      <c r="AB884" s="23"/>
      <c r="AG884" s="23"/>
      <c r="AH884" s="19"/>
      <c r="AI884" s="19"/>
      <c r="AL884"/>
      <c r="AM884" s="19"/>
    </row>
    <row r="885" spans="1:39" s="9" customFormat="1" ht="15" customHeight="1" x14ac:dyDescent="0.25">
      <c r="A885" s="11" t="s">
        <v>37</v>
      </c>
      <c r="B885" s="12" t="s">
        <v>181</v>
      </c>
      <c r="C885" s="12" t="s">
        <v>24</v>
      </c>
      <c r="D885" s="12" t="s">
        <v>954</v>
      </c>
      <c r="E885" s="12" t="s">
        <v>1984</v>
      </c>
      <c r="F885" s="12" t="s">
        <v>3117</v>
      </c>
      <c r="G885" s="12" t="s">
        <v>25</v>
      </c>
      <c r="H885" s="12">
        <v>2000785507</v>
      </c>
      <c r="I885" s="12" t="s">
        <v>3870</v>
      </c>
      <c r="J885" s="13"/>
      <c r="K885" s="13"/>
      <c r="L885" s="14"/>
      <c r="M885" s="7"/>
      <c r="N885" s="6"/>
      <c r="O885" s="12" t="s">
        <v>26</v>
      </c>
      <c r="P885" s="6"/>
      <c r="Q885" s="6"/>
      <c r="R885" s="8"/>
      <c r="S885" s="8"/>
      <c r="T885" s="18">
        <v>479.49</v>
      </c>
      <c r="U885" s="8"/>
      <c r="V885" s="4">
        <v>38784</v>
      </c>
      <c r="W885" s="6" t="s">
        <v>27</v>
      </c>
      <c r="Y885" s="11" t="s">
        <v>37</v>
      </c>
      <c r="AB885" s="23"/>
      <c r="AG885" s="23"/>
      <c r="AH885" s="19"/>
      <c r="AI885" s="19"/>
      <c r="AL885"/>
      <c r="AM885" s="19"/>
    </row>
    <row r="886" spans="1:39" s="9" customFormat="1" ht="15" customHeight="1" x14ac:dyDescent="0.25">
      <c r="A886" s="11" t="s">
        <v>37</v>
      </c>
      <c r="B886" s="12" t="s">
        <v>181</v>
      </c>
      <c r="C886" s="12" t="s">
        <v>24</v>
      </c>
      <c r="D886" s="12" t="s">
        <v>955</v>
      </c>
      <c r="E886" s="12" t="s">
        <v>1985</v>
      </c>
      <c r="F886" s="12" t="s">
        <v>3118</v>
      </c>
      <c r="G886" s="12" t="s">
        <v>25</v>
      </c>
      <c r="H886" s="12">
        <v>2000785407</v>
      </c>
      <c r="I886" s="12" t="s">
        <v>3870</v>
      </c>
      <c r="J886" s="13"/>
      <c r="K886" s="13"/>
      <c r="L886" s="14"/>
      <c r="M886" s="7"/>
      <c r="N886" s="6"/>
      <c r="O886" s="12" t="s">
        <v>26</v>
      </c>
      <c r="P886" s="6"/>
      <c r="Q886" s="6"/>
      <c r="R886" s="8"/>
      <c r="S886" s="8"/>
      <c r="T886" s="18">
        <v>3111.17</v>
      </c>
      <c r="U886" s="8"/>
      <c r="V886" s="4">
        <v>38784</v>
      </c>
      <c r="W886" s="6" t="s">
        <v>27</v>
      </c>
      <c r="Y886" s="11" t="s">
        <v>37</v>
      </c>
      <c r="AB886" s="23"/>
      <c r="AG886" s="23"/>
      <c r="AH886" s="19"/>
      <c r="AI886" s="19"/>
      <c r="AL886"/>
      <c r="AM886" s="19"/>
    </row>
    <row r="887" spans="1:39" s="9" customFormat="1" ht="15" customHeight="1" x14ac:dyDescent="0.25">
      <c r="A887" s="11" t="s">
        <v>37</v>
      </c>
      <c r="B887" s="12" t="s">
        <v>181</v>
      </c>
      <c r="C887" s="12" t="s">
        <v>24</v>
      </c>
      <c r="D887" s="12" t="s">
        <v>956</v>
      </c>
      <c r="E887" s="12" t="s">
        <v>1986</v>
      </c>
      <c r="F887" s="12" t="s">
        <v>3119</v>
      </c>
      <c r="G887" s="12" t="s">
        <v>25</v>
      </c>
      <c r="H887" s="12">
        <v>2000764992</v>
      </c>
      <c r="I887" s="12" t="s">
        <v>3870</v>
      </c>
      <c r="J887" s="13"/>
      <c r="K887" s="13"/>
      <c r="L887" s="14"/>
      <c r="M887" s="7"/>
      <c r="N887" s="6"/>
      <c r="O887" s="12" t="s">
        <v>26</v>
      </c>
      <c r="P887" s="6"/>
      <c r="Q887" s="6"/>
      <c r="R887" s="8"/>
      <c r="S887" s="8"/>
      <c r="T887" s="18">
        <v>77.319999999999993</v>
      </c>
      <c r="U887" s="8"/>
      <c r="V887" s="4">
        <v>38790</v>
      </c>
      <c r="W887" s="6" t="s">
        <v>27</v>
      </c>
      <c r="Y887" s="11" t="s">
        <v>37</v>
      </c>
      <c r="AB887" s="23"/>
      <c r="AG887" s="23"/>
      <c r="AH887" s="19"/>
      <c r="AI887" s="19"/>
      <c r="AL887"/>
      <c r="AM887" s="19"/>
    </row>
    <row r="888" spans="1:39" s="9" customFormat="1" ht="15" customHeight="1" x14ac:dyDescent="0.25">
      <c r="A888" s="11" t="s">
        <v>37</v>
      </c>
      <c r="B888" s="12" t="s">
        <v>181</v>
      </c>
      <c r="C888" s="12" t="s">
        <v>24</v>
      </c>
      <c r="D888" s="12" t="s">
        <v>957</v>
      </c>
      <c r="E888" s="12" t="s">
        <v>1987</v>
      </c>
      <c r="F888" s="12" t="s">
        <v>3120</v>
      </c>
      <c r="G888" s="12" t="s">
        <v>25</v>
      </c>
      <c r="H888" s="12">
        <v>2000774987</v>
      </c>
      <c r="I888" s="12" t="s">
        <v>3869</v>
      </c>
      <c r="J888" s="13"/>
      <c r="K888" s="13"/>
      <c r="L888" s="14"/>
      <c r="M888" s="7"/>
      <c r="N888" s="6"/>
      <c r="O888" s="12" t="s">
        <v>26</v>
      </c>
      <c r="P888" s="6"/>
      <c r="Q888" s="6"/>
      <c r="R888" s="8"/>
      <c r="S888" s="8"/>
      <c r="T888" s="18">
        <v>24020</v>
      </c>
      <c r="U888" s="8"/>
      <c r="V888" s="4">
        <v>38808</v>
      </c>
      <c r="W888" s="6" t="s">
        <v>27</v>
      </c>
      <c r="Y888" s="11" t="s">
        <v>37</v>
      </c>
      <c r="AB888" s="23"/>
      <c r="AG888" s="23"/>
      <c r="AH888" s="19"/>
      <c r="AI888" s="19"/>
      <c r="AL888"/>
      <c r="AM888" s="19"/>
    </row>
    <row r="889" spans="1:39" s="9" customFormat="1" ht="15" customHeight="1" x14ac:dyDescent="0.25">
      <c r="A889" s="11" t="s">
        <v>37</v>
      </c>
      <c r="B889" s="12" t="s">
        <v>181</v>
      </c>
      <c r="C889" s="12" t="s">
        <v>24</v>
      </c>
      <c r="D889" s="12">
        <v>0</v>
      </c>
      <c r="E889" s="12" t="s">
        <v>1988</v>
      </c>
      <c r="F889" s="12" t="s">
        <v>3121</v>
      </c>
      <c r="G889" s="12" t="s">
        <v>25</v>
      </c>
      <c r="H889" s="12">
        <v>2000794182</v>
      </c>
      <c r="I889" s="12" t="s">
        <v>3869</v>
      </c>
      <c r="J889" s="13"/>
      <c r="K889" s="13"/>
      <c r="L889" s="14"/>
      <c r="M889" s="7"/>
      <c r="N889" s="6"/>
      <c r="O889" s="12" t="s">
        <v>26</v>
      </c>
      <c r="P889" s="6"/>
      <c r="Q889" s="6"/>
      <c r="R889" s="8"/>
      <c r="S889" s="8"/>
      <c r="T889" s="18">
        <v>2200.59</v>
      </c>
      <c r="U889" s="8"/>
      <c r="V889" s="4">
        <v>38810</v>
      </c>
      <c r="W889" s="6" t="s">
        <v>27</v>
      </c>
      <c r="Y889" s="11" t="s">
        <v>37</v>
      </c>
      <c r="AB889" s="23"/>
      <c r="AG889" s="23"/>
      <c r="AH889" s="19"/>
      <c r="AI889" s="19"/>
      <c r="AL889"/>
      <c r="AM889" s="19"/>
    </row>
    <row r="890" spans="1:39" s="9" customFormat="1" ht="15" customHeight="1" x14ac:dyDescent="0.25">
      <c r="A890" s="11" t="s">
        <v>37</v>
      </c>
      <c r="B890" s="12" t="s">
        <v>181</v>
      </c>
      <c r="C890" s="12" t="s">
        <v>24</v>
      </c>
      <c r="D890" s="12" t="s">
        <v>958</v>
      </c>
      <c r="E890" s="12" t="s">
        <v>1989</v>
      </c>
      <c r="F890" s="12" t="s">
        <v>3122</v>
      </c>
      <c r="G890" s="12" t="s">
        <v>25</v>
      </c>
      <c r="H890" s="12">
        <v>2000782834</v>
      </c>
      <c r="I890" s="12" t="s">
        <v>3870</v>
      </c>
      <c r="J890" s="13"/>
      <c r="K890" s="13"/>
      <c r="L890" s="14"/>
      <c r="M890" s="7"/>
      <c r="N890" s="6"/>
      <c r="O890" s="12" t="s">
        <v>26</v>
      </c>
      <c r="P890" s="6"/>
      <c r="Q890" s="6"/>
      <c r="R890" s="8"/>
      <c r="S890" s="8"/>
      <c r="T890" s="18">
        <v>2094.94</v>
      </c>
      <c r="U890" s="8"/>
      <c r="V890" s="4">
        <v>38815</v>
      </c>
      <c r="W890" s="6" t="s">
        <v>27</v>
      </c>
      <c r="Y890" s="11" t="s">
        <v>37</v>
      </c>
      <c r="AB890" s="23"/>
      <c r="AG890" s="23"/>
      <c r="AH890" s="19"/>
      <c r="AI890" s="19"/>
      <c r="AL890"/>
      <c r="AM890" s="19"/>
    </row>
    <row r="891" spans="1:39" s="9" customFormat="1" ht="15" customHeight="1" x14ac:dyDescent="0.25">
      <c r="A891" s="11" t="s">
        <v>37</v>
      </c>
      <c r="B891" s="12" t="s">
        <v>181</v>
      </c>
      <c r="C891" s="12" t="s">
        <v>24</v>
      </c>
      <c r="D891" s="12" t="s">
        <v>959</v>
      </c>
      <c r="E891" s="12" t="s">
        <v>1990</v>
      </c>
      <c r="F891" s="12" t="s">
        <v>3123</v>
      </c>
      <c r="G891" s="12" t="s">
        <v>25</v>
      </c>
      <c r="H891" s="12">
        <v>2000771204</v>
      </c>
      <c r="I891" s="12" t="s">
        <v>3870</v>
      </c>
      <c r="J891" s="13"/>
      <c r="K891" s="13"/>
      <c r="L891" s="14"/>
      <c r="M891" s="7"/>
      <c r="N891" s="6"/>
      <c r="O891" s="12" t="s">
        <v>26</v>
      </c>
      <c r="P891" s="6"/>
      <c r="Q891" s="6"/>
      <c r="R891" s="8"/>
      <c r="S891" s="8"/>
      <c r="T891" s="18">
        <v>7386.99</v>
      </c>
      <c r="U891" s="8"/>
      <c r="V891" s="4">
        <v>38824</v>
      </c>
      <c r="W891" s="6" t="s">
        <v>27</v>
      </c>
      <c r="Y891" s="11" t="s">
        <v>37</v>
      </c>
      <c r="AB891" s="23"/>
      <c r="AG891" s="23"/>
      <c r="AH891" s="19"/>
      <c r="AI891" s="19"/>
      <c r="AL891"/>
      <c r="AM891" s="19"/>
    </row>
    <row r="892" spans="1:39" s="9" customFormat="1" ht="15" customHeight="1" x14ac:dyDescent="0.25">
      <c r="A892" s="11" t="s">
        <v>37</v>
      </c>
      <c r="B892" s="12" t="s">
        <v>181</v>
      </c>
      <c r="C892" s="12" t="s">
        <v>24</v>
      </c>
      <c r="D892" s="12" t="s">
        <v>960</v>
      </c>
      <c r="E892" s="12" t="s">
        <v>1991</v>
      </c>
      <c r="F892" s="12" t="s">
        <v>3124</v>
      </c>
      <c r="G892" s="12" t="s">
        <v>25</v>
      </c>
      <c r="H892" s="12">
        <v>2000785628</v>
      </c>
      <c r="I892" s="12" t="s">
        <v>3870</v>
      </c>
      <c r="J892" s="13"/>
      <c r="K892" s="13"/>
      <c r="L892" s="14"/>
      <c r="M892" s="7"/>
      <c r="N892" s="6"/>
      <c r="O892" s="12" t="s">
        <v>26</v>
      </c>
      <c r="P892" s="6"/>
      <c r="Q892" s="6"/>
      <c r="R892" s="8"/>
      <c r="S892" s="8"/>
      <c r="T892" s="18">
        <v>8050.68</v>
      </c>
      <c r="U892" s="8"/>
      <c r="V892" s="4">
        <v>38826</v>
      </c>
      <c r="W892" s="6" t="s">
        <v>27</v>
      </c>
      <c r="Y892" s="11" t="s">
        <v>37</v>
      </c>
      <c r="AB892" s="23"/>
      <c r="AG892" s="23"/>
      <c r="AH892" s="19"/>
      <c r="AI892" s="19"/>
      <c r="AL892"/>
      <c r="AM892" s="19"/>
    </row>
    <row r="893" spans="1:39" s="9" customFormat="1" ht="15" customHeight="1" x14ac:dyDescent="0.25">
      <c r="A893" s="11" t="s">
        <v>37</v>
      </c>
      <c r="B893" s="12" t="s">
        <v>181</v>
      </c>
      <c r="C893" s="12" t="s">
        <v>24</v>
      </c>
      <c r="D893" s="12" t="s">
        <v>961</v>
      </c>
      <c r="E893" s="12" t="s">
        <v>1992</v>
      </c>
      <c r="F893" s="12" t="s">
        <v>3125</v>
      </c>
      <c r="G893" s="12" t="s">
        <v>25</v>
      </c>
      <c r="H893" s="12">
        <v>2000782982</v>
      </c>
      <c r="I893" s="12" t="s">
        <v>3870</v>
      </c>
      <c r="J893" s="13"/>
      <c r="K893" s="13"/>
      <c r="L893" s="14"/>
      <c r="M893" s="7"/>
      <c r="N893" s="6"/>
      <c r="O893" s="12" t="s">
        <v>26</v>
      </c>
      <c r="P893" s="6"/>
      <c r="Q893" s="6"/>
      <c r="R893" s="8"/>
      <c r="S893" s="8"/>
      <c r="T893" s="18">
        <v>1130.55</v>
      </c>
      <c r="U893" s="8"/>
      <c r="V893" s="4">
        <v>38828</v>
      </c>
      <c r="W893" s="6" t="s">
        <v>27</v>
      </c>
      <c r="Y893" s="11" t="s">
        <v>37</v>
      </c>
      <c r="AB893" s="23"/>
      <c r="AG893" s="23"/>
      <c r="AH893" s="19"/>
      <c r="AI893" s="19"/>
      <c r="AL893"/>
      <c r="AM893" s="19"/>
    </row>
    <row r="894" spans="1:39" s="9" customFormat="1" ht="15" customHeight="1" x14ac:dyDescent="0.25">
      <c r="A894" s="11" t="s">
        <v>37</v>
      </c>
      <c r="B894" s="12" t="s">
        <v>181</v>
      </c>
      <c r="C894" s="12" t="s">
        <v>24</v>
      </c>
      <c r="D894" s="12" t="s">
        <v>962</v>
      </c>
      <c r="E894" s="12" t="s">
        <v>1993</v>
      </c>
      <c r="F894" s="12" t="s">
        <v>3126</v>
      </c>
      <c r="G894" s="12" t="s">
        <v>25</v>
      </c>
      <c r="H894" s="12">
        <v>2000764647</v>
      </c>
      <c r="I894" s="12" t="s">
        <v>3870</v>
      </c>
      <c r="J894" s="13"/>
      <c r="K894" s="13"/>
      <c r="L894" s="14"/>
      <c r="M894" s="7"/>
      <c r="N894" s="6"/>
      <c r="O894" s="12" t="s">
        <v>26</v>
      </c>
      <c r="P894" s="6"/>
      <c r="Q894" s="6"/>
      <c r="R894" s="8"/>
      <c r="S894" s="8"/>
      <c r="T894" s="18">
        <v>883.04</v>
      </c>
      <c r="U894" s="8"/>
      <c r="V894" s="4">
        <v>38835</v>
      </c>
      <c r="W894" s="6" t="s">
        <v>27</v>
      </c>
      <c r="Y894" s="11" t="s">
        <v>37</v>
      </c>
      <c r="AB894" s="23"/>
      <c r="AG894" s="23"/>
      <c r="AH894" s="19"/>
      <c r="AI894" s="19"/>
      <c r="AL894"/>
      <c r="AM894" s="19"/>
    </row>
    <row r="895" spans="1:39" s="9" customFormat="1" ht="15" customHeight="1" x14ac:dyDescent="0.25">
      <c r="A895" s="11" t="s">
        <v>37</v>
      </c>
      <c r="B895" s="12" t="s">
        <v>181</v>
      </c>
      <c r="C895" s="12" t="s">
        <v>24</v>
      </c>
      <c r="D895" s="12" t="s">
        <v>963</v>
      </c>
      <c r="E895" s="12" t="s">
        <v>1994</v>
      </c>
      <c r="F895" s="12" t="s">
        <v>3127</v>
      </c>
      <c r="G895" s="12" t="s">
        <v>25</v>
      </c>
      <c r="H895" s="12">
        <v>2000786767</v>
      </c>
      <c r="I895" s="12" t="s">
        <v>3870</v>
      </c>
      <c r="J895" s="13"/>
      <c r="K895" s="13"/>
      <c r="L895" s="14"/>
      <c r="M895" s="7"/>
      <c r="N895" s="6"/>
      <c r="O895" s="12" t="s">
        <v>26</v>
      </c>
      <c r="P895" s="6"/>
      <c r="Q895" s="6"/>
      <c r="R895" s="8"/>
      <c r="S895" s="8"/>
      <c r="T895" s="18">
        <v>3996.54</v>
      </c>
      <c r="U895" s="8"/>
      <c r="V895" s="4">
        <v>38839</v>
      </c>
      <c r="W895" s="6" t="s">
        <v>27</v>
      </c>
      <c r="Y895" s="11" t="s">
        <v>37</v>
      </c>
      <c r="AB895" s="23"/>
      <c r="AG895" s="23"/>
      <c r="AH895" s="19"/>
      <c r="AI895" s="19"/>
      <c r="AL895"/>
      <c r="AM895" s="19"/>
    </row>
    <row r="896" spans="1:39" s="9" customFormat="1" ht="15" customHeight="1" x14ac:dyDescent="0.25">
      <c r="A896" s="11" t="s">
        <v>37</v>
      </c>
      <c r="B896" s="12" t="s">
        <v>181</v>
      </c>
      <c r="C896" s="12" t="s">
        <v>24</v>
      </c>
      <c r="D896" s="12" t="s">
        <v>964</v>
      </c>
      <c r="E896" s="12" t="s">
        <v>1995</v>
      </c>
      <c r="F896" s="12" t="s">
        <v>3128</v>
      </c>
      <c r="G896" s="12" t="s">
        <v>25</v>
      </c>
      <c r="H896" s="12">
        <v>2000782877</v>
      </c>
      <c r="I896" s="12" t="s">
        <v>3870</v>
      </c>
      <c r="J896" s="13"/>
      <c r="K896" s="13"/>
      <c r="L896" s="14"/>
      <c r="M896" s="7"/>
      <c r="N896" s="6"/>
      <c r="O896" s="12" t="s">
        <v>26</v>
      </c>
      <c r="P896" s="6"/>
      <c r="Q896" s="6"/>
      <c r="R896" s="8"/>
      <c r="S896" s="8"/>
      <c r="T896" s="18">
        <v>1259.32</v>
      </c>
      <c r="U896" s="8"/>
      <c r="V896" s="4">
        <v>38845</v>
      </c>
      <c r="W896" s="6" t="s">
        <v>27</v>
      </c>
      <c r="Y896" s="11" t="s">
        <v>37</v>
      </c>
      <c r="AB896" s="23"/>
      <c r="AG896" s="23"/>
      <c r="AH896" s="19"/>
      <c r="AI896" s="19"/>
      <c r="AL896"/>
      <c r="AM896" s="19"/>
    </row>
    <row r="897" spans="1:39" s="9" customFormat="1" ht="15" customHeight="1" x14ac:dyDescent="0.25">
      <c r="A897" s="11" t="s">
        <v>37</v>
      </c>
      <c r="B897" s="12" t="s">
        <v>181</v>
      </c>
      <c r="C897" s="12" t="s">
        <v>24</v>
      </c>
      <c r="D897" s="12" t="s">
        <v>965</v>
      </c>
      <c r="E897" s="12" t="s">
        <v>1996</v>
      </c>
      <c r="F897" s="12" t="s">
        <v>3129</v>
      </c>
      <c r="G897" s="12" t="s">
        <v>25</v>
      </c>
      <c r="H897" s="12">
        <v>2000785744</v>
      </c>
      <c r="I897" s="12" t="s">
        <v>3870</v>
      </c>
      <c r="J897" s="13"/>
      <c r="K897" s="13"/>
      <c r="L897" s="14"/>
      <c r="M897" s="7"/>
      <c r="N897" s="6"/>
      <c r="O897" s="12" t="s">
        <v>26</v>
      </c>
      <c r="P897" s="6"/>
      <c r="Q897" s="6"/>
      <c r="R897" s="8"/>
      <c r="S897" s="8"/>
      <c r="T897" s="18">
        <v>8275.24</v>
      </c>
      <c r="U897" s="8"/>
      <c r="V897" s="4">
        <v>38849</v>
      </c>
      <c r="W897" s="6" t="s">
        <v>27</v>
      </c>
      <c r="Y897" s="11" t="s">
        <v>37</v>
      </c>
      <c r="AB897" s="23"/>
      <c r="AG897" s="23"/>
      <c r="AH897" s="19"/>
      <c r="AI897" s="19"/>
      <c r="AL897"/>
      <c r="AM897" s="19"/>
    </row>
    <row r="898" spans="1:39" s="9" customFormat="1" ht="15" customHeight="1" x14ac:dyDescent="0.25">
      <c r="A898" s="11" t="s">
        <v>37</v>
      </c>
      <c r="B898" s="12" t="s">
        <v>181</v>
      </c>
      <c r="C898" s="12" t="s">
        <v>24</v>
      </c>
      <c r="D898" s="12">
        <v>0</v>
      </c>
      <c r="E898" s="12" t="s">
        <v>1997</v>
      </c>
      <c r="F898" s="12" t="s">
        <v>3130</v>
      </c>
      <c r="G898" s="12" t="s">
        <v>25</v>
      </c>
      <c r="H898" s="12">
        <v>2000793666</v>
      </c>
      <c r="I898" s="12" t="s">
        <v>3870</v>
      </c>
      <c r="J898" s="13"/>
      <c r="K898" s="13"/>
      <c r="L898" s="14"/>
      <c r="M898" s="7"/>
      <c r="N898" s="6"/>
      <c r="O898" s="12" t="s">
        <v>26</v>
      </c>
      <c r="P898" s="6"/>
      <c r="Q898" s="6"/>
      <c r="R898" s="8"/>
      <c r="S898" s="8"/>
      <c r="T898" s="18">
        <v>2069.87</v>
      </c>
      <c r="U898" s="8"/>
      <c r="V898" s="4">
        <v>38850</v>
      </c>
      <c r="W898" s="6" t="s">
        <v>27</v>
      </c>
      <c r="Y898" s="11" t="s">
        <v>37</v>
      </c>
      <c r="AB898" s="23"/>
      <c r="AG898" s="23"/>
      <c r="AH898" s="19"/>
      <c r="AI898" s="19"/>
      <c r="AL898"/>
      <c r="AM898" s="19"/>
    </row>
    <row r="899" spans="1:39" s="9" customFormat="1" ht="15" customHeight="1" x14ac:dyDescent="0.25">
      <c r="A899" s="11" t="s">
        <v>37</v>
      </c>
      <c r="B899" s="12" t="s">
        <v>181</v>
      </c>
      <c r="C899" s="12" t="s">
        <v>24</v>
      </c>
      <c r="D899" s="12">
        <v>0</v>
      </c>
      <c r="E899" s="12" t="s">
        <v>1998</v>
      </c>
      <c r="F899" s="12" t="s">
        <v>3131</v>
      </c>
      <c r="G899" s="12" t="s">
        <v>25</v>
      </c>
      <c r="H899" s="12">
        <v>2000794468</v>
      </c>
      <c r="I899" s="12" t="s">
        <v>3869</v>
      </c>
      <c r="J899" s="13"/>
      <c r="K899" s="13"/>
      <c r="L899" s="14"/>
      <c r="M899" s="7"/>
      <c r="N899" s="6"/>
      <c r="O899" s="12" t="s">
        <v>26</v>
      </c>
      <c r="P899" s="6"/>
      <c r="Q899" s="6"/>
      <c r="R899" s="8"/>
      <c r="S899" s="8"/>
      <c r="T899" s="18">
        <v>11710</v>
      </c>
      <c r="U899" s="8"/>
      <c r="V899" s="4">
        <v>38863</v>
      </c>
      <c r="W899" s="6" t="s">
        <v>27</v>
      </c>
      <c r="Y899" s="11" t="s">
        <v>37</v>
      </c>
      <c r="AB899" s="23"/>
      <c r="AG899" s="23"/>
      <c r="AH899" s="19"/>
      <c r="AI899" s="19"/>
      <c r="AL899"/>
      <c r="AM899" s="19"/>
    </row>
    <row r="900" spans="1:39" s="9" customFormat="1" ht="15" customHeight="1" x14ac:dyDescent="0.25">
      <c r="A900" s="11" t="s">
        <v>37</v>
      </c>
      <c r="B900" s="12" t="s">
        <v>181</v>
      </c>
      <c r="C900" s="12" t="s">
        <v>24</v>
      </c>
      <c r="D900" s="12">
        <v>0</v>
      </c>
      <c r="E900" s="12" t="s">
        <v>1999</v>
      </c>
      <c r="F900" s="12" t="s">
        <v>3132</v>
      </c>
      <c r="G900" s="12" t="s">
        <v>25</v>
      </c>
      <c r="H900" s="12">
        <v>2000776168</v>
      </c>
      <c r="I900" s="12" t="s">
        <v>3869</v>
      </c>
      <c r="J900" s="13"/>
      <c r="K900" s="13"/>
      <c r="L900" s="14"/>
      <c r="M900" s="7"/>
      <c r="N900" s="6"/>
      <c r="O900" s="12" t="s">
        <v>26</v>
      </c>
      <c r="P900" s="6"/>
      <c r="Q900" s="6"/>
      <c r="R900" s="8"/>
      <c r="S900" s="8"/>
      <c r="T900" s="18">
        <v>1773.41</v>
      </c>
      <c r="U900" s="8"/>
      <c r="V900" s="4">
        <v>38868</v>
      </c>
      <c r="W900" s="6" t="s">
        <v>27</v>
      </c>
      <c r="Y900" s="11" t="s">
        <v>37</v>
      </c>
      <c r="AB900" s="23"/>
      <c r="AG900" s="23"/>
      <c r="AH900" s="19"/>
      <c r="AI900" s="19"/>
      <c r="AL900"/>
      <c r="AM900" s="19"/>
    </row>
    <row r="901" spans="1:39" s="9" customFormat="1" ht="15" customHeight="1" x14ac:dyDescent="0.25">
      <c r="A901" s="11" t="s">
        <v>37</v>
      </c>
      <c r="B901" s="12" t="s">
        <v>181</v>
      </c>
      <c r="C901" s="12" t="s">
        <v>24</v>
      </c>
      <c r="D901" s="12" t="s">
        <v>966</v>
      </c>
      <c r="E901" s="12" t="s">
        <v>2000</v>
      </c>
      <c r="F901" s="12" t="s">
        <v>3133</v>
      </c>
      <c r="G901" s="12" t="s">
        <v>25</v>
      </c>
      <c r="H901" s="12">
        <v>2000774076</v>
      </c>
      <c r="I901" s="12" t="s">
        <v>3869</v>
      </c>
      <c r="J901" s="13"/>
      <c r="K901" s="13"/>
      <c r="L901" s="14"/>
      <c r="M901" s="7"/>
      <c r="N901" s="6"/>
      <c r="O901" s="12" t="s">
        <v>26</v>
      </c>
      <c r="P901" s="6"/>
      <c r="Q901" s="6"/>
      <c r="R901" s="8"/>
      <c r="S901" s="8"/>
      <c r="T901" s="18">
        <v>14476.99</v>
      </c>
      <c r="U901" s="8"/>
      <c r="V901" s="4">
        <v>38869</v>
      </c>
      <c r="W901" s="6" t="s">
        <v>27</v>
      </c>
      <c r="Y901" s="11" t="s">
        <v>37</v>
      </c>
      <c r="AB901" s="23"/>
      <c r="AG901" s="23"/>
      <c r="AH901" s="19"/>
      <c r="AI901" s="19"/>
      <c r="AL901"/>
      <c r="AM901" s="19"/>
    </row>
    <row r="902" spans="1:39" s="9" customFormat="1" ht="15" customHeight="1" x14ac:dyDescent="0.25">
      <c r="A902" s="11" t="s">
        <v>37</v>
      </c>
      <c r="B902" s="12" t="s">
        <v>181</v>
      </c>
      <c r="C902" s="12" t="s">
        <v>24</v>
      </c>
      <c r="D902" s="12" t="s">
        <v>967</v>
      </c>
      <c r="E902" s="12" t="s">
        <v>2001</v>
      </c>
      <c r="F902" s="12" t="s">
        <v>3134</v>
      </c>
      <c r="G902" s="12" t="s">
        <v>25</v>
      </c>
      <c r="H902" s="12">
        <v>2000774777</v>
      </c>
      <c r="I902" s="12" t="s">
        <v>3869</v>
      </c>
      <c r="J902" s="13"/>
      <c r="K902" s="13"/>
      <c r="L902" s="14"/>
      <c r="M902" s="7"/>
      <c r="N902" s="6"/>
      <c r="O902" s="12" t="s">
        <v>26</v>
      </c>
      <c r="P902" s="6"/>
      <c r="Q902" s="6"/>
      <c r="R902" s="8"/>
      <c r="S902" s="8"/>
      <c r="T902" s="18">
        <v>1950</v>
      </c>
      <c r="U902" s="8"/>
      <c r="V902" s="4">
        <v>38874</v>
      </c>
      <c r="W902" s="6" t="s">
        <v>27</v>
      </c>
      <c r="Y902" s="11" t="s">
        <v>37</v>
      </c>
      <c r="AB902" s="23"/>
      <c r="AG902" s="23"/>
      <c r="AH902" s="19"/>
      <c r="AI902" s="19"/>
      <c r="AL902"/>
      <c r="AM902" s="19"/>
    </row>
    <row r="903" spans="1:39" s="9" customFormat="1" ht="15" customHeight="1" x14ac:dyDescent="0.25">
      <c r="A903" s="11" t="s">
        <v>37</v>
      </c>
      <c r="B903" s="12" t="s">
        <v>181</v>
      </c>
      <c r="C903" s="12" t="s">
        <v>24</v>
      </c>
      <c r="D903" s="12" t="s">
        <v>968</v>
      </c>
      <c r="E903" s="12" t="s">
        <v>2002</v>
      </c>
      <c r="F903" s="12" t="s">
        <v>3135</v>
      </c>
      <c r="G903" s="12" t="s">
        <v>25</v>
      </c>
      <c r="H903" s="12">
        <v>2000765058</v>
      </c>
      <c r="I903" s="12" t="s">
        <v>3870</v>
      </c>
      <c r="J903" s="13"/>
      <c r="K903" s="13"/>
      <c r="L903" s="14"/>
      <c r="M903" s="7"/>
      <c r="N903" s="6"/>
      <c r="O903" s="12" t="s">
        <v>26</v>
      </c>
      <c r="P903" s="6"/>
      <c r="Q903" s="6"/>
      <c r="R903" s="8"/>
      <c r="S903" s="8"/>
      <c r="T903" s="18">
        <v>675.24</v>
      </c>
      <c r="U903" s="8"/>
      <c r="V903" s="4">
        <v>38875</v>
      </c>
      <c r="W903" s="6" t="s">
        <v>27</v>
      </c>
      <c r="Y903" s="11" t="s">
        <v>37</v>
      </c>
      <c r="AB903" s="23"/>
      <c r="AG903" s="23"/>
      <c r="AH903" s="19"/>
      <c r="AI903" s="19"/>
      <c r="AL903"/>
      <c r="AM903" s="19"/>
    </row>
    <row r="904" spans="1:39" s="9" customFormat="1" ht="15" customHeight="1" x14ac:dyDescent="0.25">
      <c r="A904" s="11" t="s">
        <v>37</v>
      </c>
      <c r="B904" s="12" t="s">
        <v>181</v>
      </c>
      <c r="C904" s="12" t="s">
        <v>24</v>
      </c>
      <c r="D904" s="12" t="s">
        <v>969</v>
      </c>
      <c r="E904" s="12" t="s">
        <v>2003</v>
      </c>
      <c r="F904" s="12" t="s">
        <v>3136</v>
      </c>
      <c r="G904" s="12" t="s">
        <v>25</v>
      </c>
      <c r="H904" s="12">
        <v>2000765042</v>
      </c>
      <c r="I904" s="12" t="s">
        <v>3870</v>
      </c>
      <c r="J904" s="13"/>
      <c r="K904" s="13"/>
      <c r="L904" s="14"/>
      <c r="M904" s="7"/>
      <c r="N904" s="6"/>
      <c r="O904" s="12" t="s">
        <v>26</v>
      </c>
      <c r="P904" s="6"/>
      <c r="Q904" s="6"/>
      <c r="R904" s="8"/>
      <c r="S904" s="8"/>
      <c r="T904" s="18">
        <v>1491.83</v>
      </c>
      <c r="U904" s="8"/>
      <c r="V904" s="4">
        <v>38875</v>
      </c>
      <c r="W904" s="6" t="s">
        <v>27</v>
      </c>
      <c r="Y904" s="11" t="s">
        <v>37</v>
      </c>
      <c r="AB904" s="23"/>
      <c r="AG904" s="23"/>
      <c r="AH904" s="19"/>
      <c r="AI904" s="19"/>
      <c r="AL904"/>
      <c r="AM904" s="19"/>
    </row>
    <row r="905" spans="1:39" s="9" customFormat="1" ht="15" customHeight="1" x14ac:dyDescent="0.25">
      <c r="A905" s="11" t="s">
        <v>37</v>
      </c>
      <c r="B905" s="12" t="s">
        <v>181</v>
      </c>
      <c r="C905" s="12" t="s">
        <v>24</v>
      </c>
      <c r="D905" s="12" t="s">
        <v>970</v>
      </c>
      <c r="E905" s="12" t="s">
        <v>2004</v>
      </c>
      <c r="F905" s="12" t="s">
        <v>3137</v>
      </c>
      <c r="G905" s="12" t="s">
        <v>25</v>
      </c>
      <c r="H905" s="12">
        <v>2000774459</v>
      </c>
      <c r="I905" s="12" t="s">
        <v>3869</v>
      </c>
      <c r="J905" s="13"/>
      <c r="K905" s="13"/>
      <c r="L905" s="14"/>
      <c r="M905" s="7"/>
      <c r="N905" s="6"/>
      <c r="O905" s="12" t="s">
        <v>26</v>
      </c>
      <c r="P905" s="6"/>
      <c r="Q905" s="6"/>
      <c r="R905" s="8"/>
      <c r="S905" s="8"/>
      <c r="T905" s="18">
        <v>2242.6799999999998</v>
      </c>
      <c r="U905" s="8"/>
      <c r="V905" s="4">
        <v>38876</v>
      </c>
      <c r="W905" s="6" t="s">
        <v>27</v>
      </c>
      <c r="Y905" s="11" t="s">
        <v>37</v>
      </c>
      <c r="AB905" s="23"/>
      <c r="AG905" s="23"/>
      <c r="AH905" s="19"/>
      <c r="AI905" s="19"/>
      <c r="AL905"/>
      <c r="AM905" s="19"/>
    </row>
    <row r="906" spans="1:39" s="9" customFormat="1" ht="15" customHeight="1" x14ac:dyDescent="0.25">
      <c r="A906" s="11" t="s">
        <v>37</v>
      </c>
      <c r="B906" s="12" t="s">
        <v>181</v>
      </c>
      <c r="C906" s="12" t="s">
        <v>24</v>
      </c>
      <c r="D906" s="12">
        <v>0</v>
      </c>
      <c r="E906" s="12" t="s">
        <v>2005</v>
      </c>
      <c r="F906" s="12" t="s">
        <v>3138</v>
      </c>
      <c r="G906" s="12" t="s">
        <v>25</v>
      </c>
      <c r="H906" s="12">
        <v>2000793747</v>
      </c>
      <c r="I906" s="12" t="s">
        <v>3870</v>
      </c>
      <c r="J906" s="13"/>
      <c r="K906" s="13"/>
      <c r="L906" s="14"/>
      <c r="M906" s="7"/>
      <c r="N906" s="6"/>
      <c r="O906" s="12" t="s">
        <v>26</v>
      </c>
      <c r="P906" s="6"/>
      <c r="Q906" s="6"/>
      <c r="R906" s="8"/>
      <c r="S906" s="8"/>
      <c r="T906" s="18">
        <v>8168.06</v>
      </c>
      <c r="U906" s="8"/>
      <c r="V906" s="4">
        <v>38877</v>
      </c>
      <c r="W906" s="6" t="s">
        <v>27</v>
      </c>
      <c r="Y906" s="11" t="s">
        <v>37</v>
      </c>
      <c r="AB906" s="23"/>
      <c r="AG906" s="23"/>
      <c r="AH906" s="19"/>
      <c r="AI906" s="19"/>
      <c r="AL906"/>
      <c r="AM906" s="19"/>
    </row>
    <row r="907" spans="1:39" s="9" customFormat="1" ht="15" customHeight="1" x14ac:dyDescent="0.25">
      <c r="A907" s="11" t="s">
        <v>37</v>
      </c>
      <c r="B907" s="12" t="s">
        <v>181</v>
      </c>
      <c r="C907" s="12" t="s">
        <v>24</v>
      </c>
      <c r="D907" s="12">
        <v>0</v>
      </c>
      <c r="E907" s="12" t="s">
        <v>2006</v>
      </c>
      <c r="F907" s="12" t="s">
        <v>3139</v>
      </c>
      <c r="G907" s="12" t="s">
        <v>25</v>
      </c>
      <c r="H907" s="12">
        <v>2000794287</v>
      </c>
      <c r="I907" s="12" t="s">
        <v>3869</v>
      </c>
      <c r="J907" s="13"/>
      <c r="K907" s="13"/>
      <c r="L907" s="14"/>
      <c r="M907" s="7"/>
      <c r="N907" s="6"/>
      <c r="O907" s="12" t="s">
        <v>26</v>
      </c>
      <c r="P907" s="6"/>
      <c r="Q907" s="6"/>
      <c r="R907" s="8"/>
      <c r="S907" s="8"/>
      <c r="T907" s="18">
        <v>19530.3</v>
      </c>
      <c r="U907" s="8"/>
      <c r="V907" s="4">
        <v>38884</v>
      </c>
      <c r="W907" s="6" t="s">
        <v>27</v>
      </c>
      <c r="Y907" s="11" t="s">
        <v>37</v>
      </c>
      <c r="AB907" s="23"/>
      <c r="AG907" s="23"/>
      <c r="AH907" s="19"/>
      <c r="AI907" s="19"/>
      <c r="AL907"/>
      <c r="AM907" s="19"/>
    </row>
    <row r="908" spans="1:39" s="9" customFormat="1" ht="15" customHeight="1" x14ac:dyDescent="0.25">
      <c r="A908" s="11" t="s">
        <v>37</v>
      </c>
      <c r="B908" s="12" t="s">
        <v>181</v>
      </c>
      <c r="C908" s="12" t="s">
        <v>24</v>
      </c>
      <c r="D908" s="12" t="s">
        <v>971</v>
      </c>
      <c r="E908" s="12" t="s">
        <v>2007</v>
      </c>
      <c r="F908" s="12" t="s">
        <v>3140</v>
      </c>
      <c r="G908" s="12" t="s">
        <v>25</v>
      </c>
      <c r="H908" s="12">
        <v>2000770917</v>
      </c>
      <c r="I908" s="12" t="s">
        <v>3870</v>
      </c>
      <c r="J908" s="13"/>
      <c r="K908" s="13"/>
      <c r="L908" s="14"/>
      <c r="M908" s="7"/>
      <c r="N908" s="6"/>
      <c r="O908" s="12" t="s">
        <v>26</v>
      </c>
      <c r="P908" s="6"/>
      <c r="Q908" s="6"/>
      <c r="R908" s="8"/>
      <c r="S908" s="8"/>
      <c r="T908" s="18">
        <v>804.79</v>
      </c>
      <c r="U908" s="8"/>
      <c r="V908" s="4">
        <v>38896</v>
      </c>
      <c r="W908" s="6" t="s">
        <v>27</v>
      </c>
      <c r="Y908" s="11" t="s">
        <v>37</v>
      </c>
      <c r="AB908" s="23"/>
      <c r="AG908" s="23"/>
      <c r="AH908" s="19"/>
      <c r="AI908" s="19"/>
      <c r="AL908"/>
      <c r="AM908" s="19"/>
    </row>
    <row r="909" spans="1:39" s="9" customFormat="1" ht="15" customHeight="1" x14ac:dyDescent="0.25">
      <c r="A909" s="11" t="s">
        <v>37</v>
      </c>
      <c r="B909" s="12" t="s">
        <v>181</v>
      </c>
      <c r="C909" s="12" t="s">
        <v>24</v>
      </c>
      <c r="D909" s="12" t="s">
        <v>972</v>
      </c>
      <c r="E909" s="12" t="s">
        <v>2008</v>
      </c>
      <c r="F909" s="12" t="s">
        <v>3140</v>
      </c>
      <c r="G909" s="12" t="s">
        <v>25</v>
      </c>
      <c r="H909" s="12">
        <v>2000770925</v>
      </c>
      <c r="I909" s="12" t="s">
        <v>3870</v>
      </c>
      <c r="J909" s="13"/>
      <c r="K909" s="13"/>
      <c r="L909" s="14"/>
      <c r="M909" s="7"/>
      <c r="N909" s="6"/>
      <c r="O909" s="12" t="s">
        <v>26</v>
      </c>
      <c r="P909" s="6"/>
      <c r="Q909" s="6"/>
      <c r="R909" s="8"/>
      <c r="S909" s="8"/>
      <c r="T909" s="18">
        <v>1136.78</v>
      </c>
      <c r="U909" s="8"/>
      <c r="V909" s="4">
        <v>38896</v>
      </c>
      <c r="W909" s="6" t="s">
        <v>27</v>
      </c>
      <c r="Y909" s="11" t="s">
        <v>37</v>
      </c>
      <c r="AB909" s="23"/>
      <c r="AG909" s="23"/>
      <c r="AH909" s="19"/>
      <c r="AI909" s="19"/>
      <c r="AL909"/>
      <c r="AM909" s="19"/>
    </row>
    <row r="910" spans="1:39" s="9" customFormat="1" ht="15" customHeight="1" x14ac:dyDescent="0.25">
      <c r="A910" s="11" t="s">
        <v>37</v>
      </c>
      <c r="B910" s="12" t="s">
        <v>181</v>
      </c>
      <c r="C910" s="12" t="s">
        <v>24</v>
      </c>
      <c r="D910" s="12" t="s">
        <v>972</v>
      </c>
      <c r="E910" s="12" t="s">
        <v>2009</v>
      </c>
      <c r="F910" s="12" t="s">
        <v>3141</v>
      </c>
      <c r="G910" s="12" t="s">
        <v>25</v>
      </c>
      <c r="H910" s="12">
        <v>2000770887</v>
      </c>
      <c r="I910" s="12" t="s">
        <v>3870</v>
      </c>
      <c r="J910" s="13"/>
      <c r="K910" s="13"/>
      <c r="L910" s="14"/>
      <c r="M910" s="7"/>
      <c r="N910" s="6"/>
      <c r="O910" s="12" t="s">
        <v>26</v>
      </c>
      <c r="P910" s="6"/>
      <c r="Q910" s="6"/>
      <c r="R910" s="8"/>
      <c r="S910" s="8"/>
      <c r="T910" s="18">
        <v>2044.18</v>
      </c>
      <c r="U910" s="8"/>
      <c r="V910" s="4">
        <v>38896</v>
      </c>
      <c r="W910" s="6" t="s">
        <v>27</v>
      </c>
      <c r="Y910" s="11" t="s">
        <v>37</v>
      </c>
      <c r="AB910" s="23"/>
      <c r="AG910" s="23"/>
      <c r="AH910" s="19"/>
      <c r="AI910" s="19"/>
      <c r="AL910"/>
      <c r="AM910" s="19"/>
    </row>
    <row r="911" spans="1:39" s="9" customFormat="1" ht="15" customHeight="1" x14ac:dyDescent="0.25">
      <c r="A911" s="11" t="s">
        <v>37</v>
      </c>
      <c r="B911" s="12" t="s">
        <v>181</v>
      </c>
      <c r="C911" s="12" t="s">
        <v>24</v>
      </c>
      <c r="D911" s="12" t="s">
        <v>973</v>
      </c>
      <c r="E911" s="12" t="s">
        <v>2010</v>
      </c>
      <c r="F911" s="12" t="s">
        <v>3142</v>
      </c>
      <c r="G911" s="12" t="s">
        <v>25</v>
      </c>
      <c r="H911" s="12">
        <v>2000770895</v>
      </c>
      <c r="I911" s="12" t="s">
        <v>3870</v>
      </c>
      <c r="J911" s="13"/>
      <c r="K911" s="13"/>
      <c r="L911" s="14"/>
      <c r="M911" s="7"/>
      <c r="N911" s="6"/>
      <c r="O911" s="12" t="s">
        <v>26</v>
      </c>
      <c r="P911" s="6"/>
      <c r="Q911" s="6"/>
      <c r="R911" s="8"/>
      <c r="S911" s="8"/>
      <c r="T911" s="18">
        <v>3283.85</v>
      </c>
      <c r="U911" s="8"/>
      <c r="V911" s="4">
        <v>38896</v>
      </c>
      <c r="W911" s="6" t="s">
        <v>27</v>
      </c>
      <c r="Y911" s="11" t="s">
        <v>37</v>
      </c>
      <c r="AB911" s="23"/>
      <c r="AG911" s="23"/>
      <c r="AH911" s="19"/>
      <c r="AI911" s="19"/>
      <c r="AL911"/>
      <c r="AM911" s="19"/>
    </row>
    <row r="912" spans="1:39" s="9" customFormat="1" ht="15" customHeight="1" x14ac:dyDescent="0.25">
      <c r="A912" s="11" t="s">
        <v>37</v>
      </c>
      <c r="B912" s="12" t="s">
        <v>181</v>
      </c>
      <c r="C912" s="12" t="s">
        <v>24</v>
      </c>
      <c r="D912" s="12" t="s">
        <v>974</v>
      </c>
      <c r="E912" s="12" t="s">
        <v>2011</v>
      </c>
      <c r="F912" s="12" t="s">
        <v>3143</v>
      </c>
      <c r="G912" s="12" t="s">
        <v>25</v>
      </c>
      <c r="H912" s="12">
        <v>2000765158</v>
      </c>
      <c r="I912" s="12" t="s">
        <v>3870</v>
      </c>
      <c r="J912" s="13"/>
      <c r="K912" s="13"/>
      <c r="L912" s="14"/>
      <c r="M912" s="7"/>
      <c r="N912" s="6"/>
      <c r="O912" s="12" t="s">
        <v>26</v>
      </c>
      <c r="P912" s="6"/>
      <c r="Q912" s="6"/>
      <c r="R912" s="8"/>
      <c r="S912" s="8"/>
      <c r="T912" s="18">
        <v>77.209999999999994</v>
      </c>
      <c r="U912" s="8"/>
      <c r="V912" s="4">
        <v>38897</v>
      </c>
      <c r="W912" s="6" t="s">
        <v>27</v>
      </c>
      <c r="Y912" s="11" t="s">
        <v>37</v>
      </c>
      <c r="AB912" s="23"/>
      <c r="AG912" s="23"/>
      <c r="AH912" s="19"/>
      <c r="AI912" s="19"/>
      <c r="AL912"/>
      <c r="AM912" s="19"/>
    </row>
    <row r="913" spans="1:39" s="9" customFormat="1" ht="15" customHeight="1" x14ac:dyDescent="0.25">
      <c r="A913" s="11" t="s">
        <v>37</v>
      </c>
      <c r="B913" s="12" t="s">
        <v>181</v>
      </c>
      <c r="C913" s="12" t="s">
        <v>24</v>
      </c>
      <c r="D913" s="12" t="s">
        <v>975</v>
      </c>
      <c r="E913" s="12" t="s">
        <v>2012</v>
      </c>
      <c r="F913" s="12" t="s">
        <v>3144</v>
      </c>
      <c r="G913" s="12" t="s">
        <v>25</v>
      </c>
      <c r="H913" s="12">
        <v>2000782777</v>
      </c>
      <c r="I913" s="12" t="s">
        <v>3870</v>
      </c>
      <c r="J913" s="13"/>
      <c r="K913" s="13"/>
      <c r="L913" s="14"/>
      <c r="M913" s="7"/>
      <c r="N913" s="6"/>
      <c r="O913" s="12" t="s">
        <v>26</v>
      </c>
      <c r="P913" s="6"/>
      <c r="Q913" s="6"/>
      <c r="R913" s="8"/>
      <c r="S913" s="8"/>
      <c r="T913" s="18">
        <v>1214.81</v>
      </c>
      <c r="U913" s="8"/>
      <c r="V913" s="4">
        <v>38897</v>
      </c>
      <c r="W913" s="6" t="s">
        <v>27</v>
      </c>
      <c r="Y913" s="11" t="s">
        <v>37</v>
      </c>
      <c r="AB913" s="23"/>
      <c r="AG913" s="23"/>
      <c r="AH913" s="19"/>
      <c r="AI913" s="19"/>
      <c r="AL913"/>
      <c r="AM913" s="19"/>
    </row>
    <row r="914" spans="1:39" s="9" customFormat="1" ht="15" customHeight="1" x14ac:dyDescent="0.25">
      <c r="A914" s="11" t="s">
        <v>37</v>
      </c>
      <c r="B914" s="12" t="s">
        <v>181</v>
      </c>
      <c r="C914" s="12" t="s">
        <v>24</v>
      </c>
      <c r="D914" s="12">
        <v>0</v>
      </c>
      <c r="E914" s="12" t="s">
        <v>2013</v>
      </c>
      <c r="F914" s="12" t="s">
        <v>3145</v>
      </c>
      <c r="G914" s="12" t="s">
        <v>25</v>
      </c>
      <c r="H914" s="12">
        <v>2000795391</v>
      </c>
      <c r="I914" s="12" t="s">
        <v>3869</v>
      </c>
      <c r="J914" s="13"/>
      <c r="K914" s="13"/>
      <c r="L914" s="14"/>
      <c r="M914" s="7"/>
      <c r="N914" s="6"/>
      <c r="O914" s="12" t="s">
        <v>26</v>
      </c>
      <c r="P914" s="6"/>
      <c r="Q914" s="6"/>
      <c r="R914" s="8"/>
      <c r="S914" s="8"/>
      <c r="T914" s="18">
        <v>1239</v>
      </c>
      <c r="U914" s="8"/>
      <c r="V914" s="4">
        <v>38898</v>
      </c>
      <c r="W914" s="6" t="s">
        <v>27</v>
      </c>
      <c r="Y914" s="11" t="s">
        <v>37</v>
      </c>
      <c r="AB914" s="23"/>
      <c r="AG914" s="23"/>
      <c r="AH914" s="19"/>
      <c r="AI914" s="19"/>
      <c r="AL914"/>
      <c r="AM914" s="19"/>
    </row>
    <row r="915" spans="1:39" s="9" customFormat="1" ht="15" customHeight="1" x14ac:dyDescent="0.25">
      <c r="A915" s="11" t="s">
        <v>37</v>
      </c>
      <c r="B915" s="12" t="s">
        <v>181</v>
      </c>
      <c r="C915" s="12" t="s">
        <v>24</v>
      </c>
      <c r="D915" s="12" t="s">
        <v>976</v>
      </c>
      <c r="E915" s="12" t="s">
        <v>2014</v>
      </c>
      <c r="F915" s="12" t="s">
        <v>3146</v>
      </c>
      <c r="G915" s="12" t="s">
        <v>25</v>
      </c>
      <c r="H915" s="12">
        <v>2000781641</v>
      </c>
      <c r="I915" s="12" t="s">
        <v>3869</v>
      </c>
      <c r="J915" s="13"/>
      <c r="K915" s="13"/>
      <c r="L915" s="14"/>
      <c r="M915" s="7"/>
      <c r="N915" s="6"/>
      <c r="O915" s="12" t="s">
        <v>26</v>
      </c>
      <c r="P915" s="6"/>
      <c r="Q915" s="6"/>
      <c r="R915" s="8"/>
      <c r="S915" s="8"/>
      <c r="T915" s="18">
        <v>50</v>
      </c>
      <c r="U915" s="8"/>
      <c r="V915" s="4">
        <v>38901</v>
      </c>
      <c r="W915" s="6" t="s">
        <v>27</v>
      </c>
      <c r="Y915" s="11" t="s">
        <v>37</v>
      </c>
      <c r="AB915" s="23"/>
      <c r="AG915" s="23"/>
      <c r="AH915" s="19"/>
      <c r="AI915" s="19"/>
      <c r="AL915"/>
      <c r="AM915" s="19"/>
    </row>
    <row r="916" spans="1:39" s="9" customFormat="1" ht="15" customHeight="1" x14ac:dyDescent="0.25">
      <c r="A916" s="11" t="s">
        <v>37</v>
      </c>
      <c r="B916" s="12" t="s">
        <v>181</v>
      </c>
      <c r="C916" s="12" t="s">
        <v>24</v>
      </c>
      <c r="D916" s="12" t="s">
        <v>977</v>
      </c>
      <c r="E916" s="12" t="s">
        <v>2015</v>
      </c>
      <c r="F916" s="12" t="s">
        <v>3147</v>
      </c>
      <c r="G916" s="12" t="s">
        <v>25</v>
      </c>
      <c r="H916" s="12">
        <v>2000775347</v>
      </c>
      <c r="I916" s="12" t="s">
        <v>3869</v>
      </c>
      <c r="J916" s="13"/>
      <c r="K916" s="13"/>
      <c r="L916" s="14"/>
      <c r="M916" s="7"/>
      <c r="N916" s="6"/>
      <c r="O916" s="12" t="s">
        <v>26</v>
      </c>
      <c r="P916" s="6"/>
      <c r="Q916" s="6"/>
      <c r="R916" s="8"/>
      <c r="S916" s="8"/>
      <c r="T916" s="18">
        <v>145</v>
      </c>
      <c r="U916" s="8"/>
      <c r="V916" s="4">
        <v>38902</v>
      </c>
      <c r="W916" s="6" t="s">
        <v>27</v>
      </c>
      <c r="Y916" s="11" t="s">
        <v>37</v>
      </c>
      <c r="AB916" s="23"/>
      <c r="AG916" s="23"/>
      <c r="AH916" s="19"/>
      <c r="AI916" s="19"/>
      <c r="AL916"/>
      <c r="AM916" s="19"/>
    </row>
    <row r="917" spans="1:39" s="9" customFormat="1" ht="15" customHeight="1" x14ac:dyDescent="0.25">
      <c r="A917" s="11" t="s">
        <v>37</v>
      </c>
      <c r="B917" s="12" t="s">
        <v>181</v>
      </c>
      <c r="C917" s="12" t="s">
        <v>24</v>
      </c>
      <c r="D917" s="12" t="s">
        <v>978</v>
      </c>
      <c r="E917" s="12" t="s">
        <v>55</v>
      </c>
      <c r="F917" s="12" t="s">
        <v>3148</v>
      </c>
      <c r="G917" s="12" t="s">
        <v>25</v>
      </c>
      <c r="H917" s="12">
        <v>2000775897</v>
      </c>
      <c r="I917" s="12" t="s">
        <v>3869</v>
      </c>
      <c r="J917" s="13"/>
      <c r="K917" s="13"/>
      <c r="L917" s="14"/>
      <c r="M917" s="7"/>
      <c r="N917" s="6"/>
      <c r="O917" s="12" t="s">
        <v>26</v>
      </c>
      <c r="P917" s="6"/>
      <c r="Q917" s="6"/>
      <c r="R917" s="8"/>
      <c r="S917" s="8"/>
      <c r="T917" s="18">
        <v>4970</v>
      </c>
      <c r="U917" s="8"/>
      <c r="V917" s="4">
        <v>38903</v>
      </c>
      <c r="W917" s="6" t="s">
        <v>27</v>
      </c>
      <c r="Y917" s="11" t="s">
        <v>37</v>
      </c>
      <c r="AB917" s="23"/>
      <c r="AG917" s="23"/>
      <c r="AH917" s="19"/>
      <c r="AI917" s="19"/>
      <c r="AL917"/>
      <c r="AM917" s="19"/>
    </row>
    <row r="918" spans="1:39" s="9" customFormat="1" ht="15" customHeight="1" x14ac:dyDescent="0.25">
      <c r="A918" s="11" t="s">
        <v>37</v>
      </c>
      <c r="B918" s="12" t="s">
        <v>181</v>
      </c>
      <c r="C918" s="12" t="s">
        <v>24</v>
      </c>
      <c r="D918" s="12" t="s">
        <v>979</v>
      </c>
      <c r="E918" s="12" t="s">
        <v>2016</v>
      </c>
      <c r="F918" s="12" t="s">
        <v>3149</v>
      </c>
      <c r="G918" s="12" t="s">
        <v>25</v>
      </c>
      <c r="H918" s="12">
        <v>2000781897</v>
      </c>
      <c r="I918" s="12" t="s">
        <v>3869</v>
      </c>
      <c r="J918" s="13"/>
      <c r="K918" s="13"/>
      <c r="L918" s="14"/>
      <c r="M918" s="7"/>
      <c r="N918" s="6"/>
      <c r="O918" s="12" t="s">
        <v>26</v>
      </c>
      <c r="P918" s="6"/>
      <c r="Q918" s="6"/>
      <c r="R918" s="8"/>
      <c r="S918" s="8"/>
      <c r="T918" s="18">
        <v>1020</v>
      </c>
      <c r="U918" s="8"/>
      <c r="V918" s="4">
        <v>38918</v>
      </c>
      <c r="W918" s="6" t="s">
        <v>27</v>
      </c>
      <c r="Y918" s="11" t="s">
        <v>37</v>
      </c>
      <c r="AB918" s="23"/>
      <c r="AG918" s="23"/>
      <c r="AH918" s="19"/>
      <c r="AI918" s="19"/>
      <c r="AL918"/>
      <c r="AM918" s="19"/>
    </row>
    <row r="919" spans="1:39" s="9" customFormat="1" ht="15" customHeight="1" x14ac:dyDescent="0.25">
      <c r="A919" s="11" t="s">
        <v>37</v>
      </c>
      <c r="B919" s="12" t="s">
        <v>181</v>
      </c>
      <c r="C919" s="12" t="s">
        <v>24</v>
      </c>
      <c r="D919" s="12" t="s">
        <v>980</v>
      </c>
      <c r="E919" s="12" t="s">
        <v>2017</v>
      </c>
      <c r="F919" s="12" t="s">
        <v>3150</v>
      </c>
      <c r="G919" s="12" t="s">
        <v>25</v>
      </c>
      <c r="H919" s="12">
        <v>2000787054</v>
      </c>
      <c r="I919" s="12" t="s">
        <v>3870</v>
      </c>
      <c r="J919" s="13"/>
      <c r="K919" s="13"/>
      <c r="L919" s="14"/>
      <c r="M919" s="7"/>
      <c r="N919" s="6"/>
      <c r="O919" s="12" t="s">
        <v>26</v>
      </c>
      <c r="P919" s="6"/>
      <c r="Q919" s="6"/>
      <c r="R919" s="8"/>
      <c r="S919" s="8"/>
      <c r="T919" s="18">
        <v>531.05999999999995</v>
      </c>
      <c r="U919" s="8"/>
      <c r="V919" s="4">
        <v>38919</v>
      </c>
      <c r="W919" s="6" t="s">
        <v>27</v>
      </c>
      <c r="Y919" s="11" t="s">
        <v>37</v>
      </c>
      <c r="AB919" s="23"/>
      <c r="AG919" s="23"/>
      <c r="AH919" s="19"/>
      <c r="AI919" s="19"/>
      <c r="AL919"/>
      <c r="AM919" s="19"/>
    </row>
    <row r="920" spans="1:39" s="9" customFormat="1" ht="15" customHeight="1" x14ac:dyDescent="0.25">
      <c r="A920" s="11" t="s">
        <v>37</v>
      </c>
      <c r="B920" s="12" t="s">
        <v>181</v>
      </c>
      <c r="C920" s="12" t="s">
        <v>24</v>
      </c>
      <c r="D920" s="12">
        <v>0</v>
      </c>
      <c r="E920" s="12" t="s">
        <v>2018</v>
      </c>
      <c r="F920" s="12" t="s">
        <v>3151</v>
      </c>
      <c r="G920" s="12" t="s">
        <v>25</v>
      </c>
      <c r="H920" s="12">
        <v>2000782109</v>
      </c>
      <c r="I920" s="12" t="s">
        <v>3869</v>
      </c>
      <c r="J920" s="13"/>
      <c r="K920" s="13"/>
      <c r="L920" s="14"/>
      <c r="M920" s="7"/>
      <c r="N920" s="6"/>
      <c r="O920" s="12" t="s">
        <v>26</v>
      </c>
      <c r="P920" s="6"/>
      <c r="Q920" s="6"/>
      <c r="R920" s="8"/>
      <c r="S920" s="8"/>
      <c r="T920" s="18">
        <v>3970</v>
      </c>
      <c r="U920" s="8"/>
      <c r="V920" s="4">
        <v>38922</v>
      </c>
      <c r="W920" s="6" t="s">
        <v>27</v>
      </c>
      <c r="Y920" s="11" t="s">
        <v>37</v>
      </c>
      <c r="AB920" s="23"/>
      <c r="AG920" s="23"/>
      <c r="AH920" s="19"/>
      <c r="AI920" s="19"/>
      <c r="AL920"/>
      <c r="AM920" s="19"/>
    </row>
    <row r="921" spans="1:39" s="9" customFormat="1" ht="15" customHeight="1" x14ac:dyDescent="0.25">
      <c r="A921" s="11" t="s">
        <v>37</v>
      </c>
      <c r="B921" s="12" t="s">
        <v>181</v>
      </c>
      <c r="C921" s="12" t="s">
        <v>24</v>
      </c>
      <c r="D921" s="12" t="s">
        <v>981</v>
      </c>
      <c r="E921" s="12" t="s">
        <v>2019</v>
      </c>
      <c r="F921" s="12" t="s">
        <v>3152</v>
      </c>
      <c r="G921" s="12" t="s">
        <v>25</v>
      </c>
      <c r="H921" s="12">
        <v>2000784802</v>
      </c>
      <c r="I921" s="12" t="s">
        <v>3869</v>
      </c>
      <c r="J921" s="13"/>
      <c r="K921" s="13"/>
      <c r="L921" s="14"/>
      <c r="M921" s="7"/>
      <c r="N921" s="6"/>
      <c r="O921" s="12" t="s">
        <v>26</v>
      </c>
      <c r="P921" s="6"/>
      <c r="Q921" s="6"/>
      <c r="R921" s="8"/>
      <c r="S921" s="8"/>
      <c r="T921" s="18">
        <v>3970</v>
      </c>
      <c r="U921" s="8"/>
      <c r="V921" s="4">
        <v>38922</v>
      </c>
      <c r="W921" s="6" t="s">
        <v>27</v>
      </c>
      <c r="Y921" s="11" t="s">
        <v>37</v>
      </c>
      <c r="AB921" s="23"/>
      <c r="AG921" s="23"/>
      <c r="AH921" s="19"/>
      <c r="AI921" s="19"/>
      <c r="AL921"/>
      <c r="AM921" s="19"/>
    </row>
    <row r="922" spans="1:39" s="9" customFormat="1" ht="15" customHeight="1" x14ac:dyDescent="0.25">
      <c r="A922" s="11" t="s">
        <v>37</v>
      </c>
      <c r="B922" s="12" t="s">
        <v>181</v>
      </c>
      <c r="C922" s="12" t="s">
        <v>24</v>
      </c>
      <c r="D922" s="12" t="s">
        <v>982</v>
      </c>
      <c r="E922" s="12" t="s">
        <v>2020</v>
      </c>
      <c r="F922" s="12" t="s">
        <v>3153</v>
      </c>
      <c r="G922" s="12" t="s">
        <v>25</v>
      </c>
      <c r="H922" s="12">
        <v>2000786856</v>
      </c>
      <c r="I922" s="12" t="s">
        <v>3870</v>
      </c>
      <c r="J922" s="13"/>
      <c r="K922" s="13"/>
      <c r="L922" s="14"/>
      <c r="M922" s="7"/>
      <c r="N922" s="6"/>
      <c r="O922" s="12" t="s">
        <v>26</v>
      </c>
      <c r="P922" s="6"/>
      <c r="Q922" s="6"/>
      <c r="R922" s="8"/>
      <c r="S922" s="8"/>
      <c r="T922" s="18">
        <v>23818.27</v>
      </c>
      <c r="U922" s="8"/>
      <c r="V922" s="4">
        <v>38926</v>
      </c>
      <c r="W922" s="6" t="s">
        <v>27</v>
      </c>
      <c r="Y922" s="11" t="s">
        <v>37</v>
      </c>
      <c r="AB922" s="23"/>
      <c r="AG922" s="23"/>
      <c r="AH922" s="19"/>
      <c r="AI922" s="19"/>
      <c r="AL922"/>
      <c r="AM922" s="19"/>
    </row>
    <row r="923" spans="1:39" s="9" customFormat="1" ht="15" customHeight="1" x14ac:dyDescent="0.25">
      <c r="A923" s="11" t="s">
        <v>37</v>
      </c>
      <c r="B923" s="12" t="s">
        <v>181</v>
      </c>
      <c r="C923" s="12" t="s">
        <v>24</v>
      </c>
      <c r="D923" s="12" t="s">
        <v>983</v>
      </c>
      <c r="E923" s="12" t="s">
        <v>2021</v>
      </c>
      <c r="F923" s="12" t="s">
        <v>3154</v>
      </c>
      <c r="G923" s="12" t="s">
        <v>25</v>
      </c>
      <c r="H923" s="12">
        <v>2000764402</v>
      </c>
      <c r="I923" s="12" t="s">
        <v>3870</v>
      </c>
      <c r="J923" s="13"/>
      <c r="K923" s="13"/>
      <c r="L923" s="14"/>
      <c r="M923" s="7"/>
      <c r="N923" s="6"/>
      <c r="O923" s="12" t="s">
        <v>26</v>
      </c>
      <c r="P923" s="6"/>
      <c r="Q923" s="6"/>
      <c r="R923" s="8"/>
      <c r="S923" s="8"/>
      <c r="T923" s="18">
        <v>736.16</v>
      </c>
      <c r="U923" s="8"/>
      <c r="V923" s="4">
        <v>38937</v>
      </c>
      <c r="W923" s="6" t="s">
        <v>27</v>
      </c>
      <c r="Y923" s="11" t="s">
        <v>37</v>
      </c>
      <c r="AB923" s="23"/>
      <c r="AG923" s="23"/>
      <c r="AH923" s="19"/>
      <c r="AI923" s="19"/>
      <c r="AL923"/>
      <c r="AM923" s="19"/>
    </row>
    <row r="924" spans="1:39" s="9" customFormat="1" ht="15" customHeight="1" x14ac:dyDescent="0.25">
      <c r="A924" s="11" t="s">
        <v>37</v>
      </c>
      <c r="B924" s="12" t="s">
        <v>181</v>
      </c>
      <c r="C924" s="12" t="s">
        <v>24</v>
      </c>
      <c r="D924" s="12" t="s">
        <v>984</v>
      </c>
      <c r="E924" s="12" t="s">
        <v>2022</v>
      </c>
      <c r="F924" s="12" t="s">
        <v>3155</v>
      </c>
      <c r="G924" s="12" t="s">
        <v>25</v>
      </c>
      <c r="H924" s="12">
        <v>2000764607</v>
      </c>
      <c r="I924" s="12" t="s">
        <v>3870</v>
      </c>
      <c r="J924" s="13"/>
      <c r="K924" s="13"/>
      <c r="L924" s="14"/>
      <c r="M924" s="7"/>
      <c r="N924" s="6"/>
      <c r="O924" s="12" t="s">
        <v>26</v>
      </c>
      <c r="P924" s="6"/>
      <c r="Q924" s="6"/>
      <c r="R924" s="8"/>
      <c r="S924" s="8"/>
      <c r="T924" s="18">
        <v>3195.17</v>
      </c>
      <c r="U924" s="8"/>
      <c r="V924" s="4">
        <v>38941</v>
      </c>
      <c r="W924" s="6" t="s">
        <v>27</v>
      </c>
      <c r="Y924" s="11" t="s">
        <v>37</v>
      </c>
      <c r="AB924" s="23"/>
      <c r="AG924" s="23"/>
      <c r="AH924" s="19"/>
      <c r="AI924" s="19"/>
      <c r="AL924"/>
      <c r="AM924" s="19"/>
    </row>
    <row r="925" spans="1:39" s="9" customFormat="1" ht="15" customHeight="1" x14ac:dyDescent="0.25">
      <c r="A925" s="11" t="s">
        <v>37</v>
      </c>
      <c r="B925" s="12" t="s">
        <v>181</v>
      </c>
      <c r="C925" s="12" t="s">
        <v>24</v>
      </c>
      <c r="D925" s="12" t="s">
        <v>985</v>
      </c>
      <c r="E925" s="12" t="s">
        <v>2023</v>
      </c>
      <c r="F925" s="12" t="s">
        <v>3156</v>
      </c>
      <c r="G925" s="12" t="s">
        <v>25</v>
      </c>
      <c r="H925" s="12">
        <v>2000781967</v>
      </c>
      <c r="I925" s="12" t="s">
        <v>3869</v>
      </c>
      <c r="J925" s="13"/>
      <c r="K925" s="13"/>
      <c r="L925" s="14"/>
      <c r="M925" s="7"/>
      <c r="N925" s="6"/>
      <c r="O925" s="12" t="s">
        <v>26</v>
      </c>
      <c r="P925" s="6"/>
      <c r="Q925" s="6"/>
      <c r="R925" s="8"/>
      <c r="S925" s="8"/>
      <c r="T925" s="18">
        <v>1645</v>
      </c>
      <c r="U925" s="8"/>
      <c r="V925" s="4">
        <v>38945</v>
      </c>
      <c r="W925" s="6" t="s">
        <v>27</v>
      </c>
      <c r="Y925" s="11" t="s">
        <v>37</v>
      </c>
      <c r="AB925" s="23"/>
      <c r="AG925" s="23"/>
      <c r="AH925" s="19"/>
      <c r="AI925" s="19"/>
      <c r="AL925"/>
      <c r="AM925" s="19"/>
    </row>
    <row r="926" spans="1:39" s="9" customFormat="1" ht="15" customHeight="1" x14ac:dyDescent="0.25">
      <c r="A926" s="11" t="s">
        <v>37</v>
      </c>
      <c r="B926" s="12" t="s">
        <v>181</v>
      </c>
      <c r="C926" s="12" t="s">
        <v>24</v>
      </c>
      <c r="D926" s="12">
        <v>0</v>
      </c>
      <c r="E926" s="12" t="s">
        <v>2024</v>
      </c>
      <c r="F926" s="12" t="s">
        <v>3157</v>
      </c>
      <c r="G926" s="12" t="s">
        <v>25</v>
      </c>
      <c r="H926" s="12">
        <v>2000793372</v>
      </c>
      <c r="I926" s="12" t="s">
        <v>3870</v>
      </c>
      <c r="J926" s="13"/>
      <c r="K926" s="13"/>
      <c r="L926" s="14"/>
      <c r="M926" s="7"/>
      <c r="N926" s="6"/>
      <c r="O926" s="12" t="s">
        <v>26</v>
      </c>
      <c r="P926" s="6"/>
      <c r="Q926" s="6"/>
      <c r="R926" s="8"/>
      <c r="S926" s="8"/>
      <c r="T926" s="18">
        <v>3261.42</v>
      </c>
      <c r="U926" s="8"/>
      <c r="V926" s="4">
        <v>38945</v>
      </c>
      <c r="W926" s="6" t="s">
        <v>27</v>
      </c>
      <c r="Y926" s="11" t="s">
        <v>37</v>
      </c>
      <c r="AB926" s="23"/>
      <c r="AG926" s="23"/>
      <c r="AH926" s="19"/>
      <c r="AI926" s="19"/>
      <c r="AL926"/>
      <c r="AM926" s="19"/>
    </row>
    <row r="927" spans="1:39" s="9" customFormat="1" ht="15" customHeight="1" x14ac:dyDescent="0.25">
      <c r="A927" s="11" t="s">
        <v>37</v>
      </c>
      <c r="B927" s="12" t="s">
        <v>181</v>
      </c>
      <c r="C927" s="12" t="s">
        <v>24</v>
      </c>
      <c r="D927" s="12">
        <v>0</v>
      </c>
      <c r="E927" s="12" t="s">
        <v>2025</v>
      </c>
      <c r="F927" s="12" t="s">
        <v>3158</v>
      </c>
      <c r="G927" s="12" t="s">
        <v>25</v>
      </c>
      <c r="H927" s="12">
        <v>2000793402</v>
      </c>
      <c r="I927" s="12" t="s">
        <v>3870</v>
      </c>
      <c r="J927" s="13"/>
      <c r="K927" s="13"/>
      <c r="L927" s="14"/>
      <c r="M927" s="7"/>
      <c r="N927" s="6"/>
      <c r="O927" s="12" t="s">
        <v>26</v>
      </c>
      <c r="P927" s="6"/>
      <c r="Q927" s="6"/>
      <c r="R927" s="8"/>
      <c r="S927" s="8"/>
      <c r="T927" s="18">
        <v>1446.33</v>
      </c>
      <c r="U927" s="8"/>
      <c r="V927" s="4">
        <v>38950</v>
      </c>
      <c r="W927" s="6" t="s">
        <v>27</v>
      </c>
      <c r="Y927" s="11" t="s">
        <v>37</v>
      </c>
      <c r="AB927" s="23"/>
      <c r="AG927" s="23"/>
      <c r="AH927" s="19"/>
      <c r="AI927" s="19"/>
      <c r="AL927"/>
      <c r="AM927" s="19"/>
    </row>
    <row r="928" spans="1:39" s="9" customFormat="1" ht="15" customHeight="1" x14ac:dyDescent="0.25">
      <c r="A928" s="11" t="s">
        <v>37</v>
      </c>
      <c r="B928" s="12" t="s">
        <v>181</v>
      </c>
      <c r="C928" s="12" t="s">
        <v>24</v>
      </c>
      <c r="D928" s="12" t="s">
        <v>986</v>
      </c>
      <c r="E928" s="12" t="s">
        <v>2026</v>
      </c>
      <c r="F928" s="12" t="s">
        <v>3159</v>
      </c>
      <c r="G928" s="12" t="s">
        <v>25</v>
      </c>
      <c r="H928" s="12">
        <v>2000776206</v>
      </c>
      <c r="I928" s="12" t="s">
        <v>3869</v>
      </c>
      <c r="J928" s="13"/>
      <c r="K928" s="13"/>
      <c r="L928" s="14"/>
      <c r="M928" s="7"/>
      <c r="N928" s="6"/>
      <c r="O928" s="12" t="s">
        <v>26</v>
      </c>
      <c r="P928" s="6"/>
      <c r="Q928" s="6"/>
      <c r="R928" s="8"/>
      <c r="S928" s="8"/>
      <c r="T928" s="18">
        <v>685</v>
      </c>
      <c r="U928" s="8"/>
      <c r="V928" s="4">
        <v>38952</v>
      </c>
      <c r="W928" s="6" t="s">
        <v>27</v>
      </c>
      <c r="Y928" s="11" t="s">
        <v>37</v>
      </c>
      <c r="AB928" s="23"/>
      <c r="AG928" s="23"/>
      <c r="AH928" s="19"/>
      <c r="AI928" s="19"/>
      <c r="AL928"/>
      <c r="AM928" s="19"/>
    </row>
    <row r="929" spans="1:39" s="9" customFormat="1" ht="15" customHeight="1" x14ac:dyDescent="0.25">
      <c r="A929" s="11" t="s">
        <v>37</v>
      </c>
      <c r="B929" s="12" t="s">
        <v>181</v>
      </c>
      <c r="C929" s="12" t="s">
        <v>24</v>
      </c>
      <c r="D929" s="12" t="s">
        <v>987</v>
      </c>
      <c r="E929" s="12" t="s">
        <v>2027</v>
      </c>
      <c r="F929" s="12" t="s">
        <v>3160</v>
      </c>
      <c r="G929" s="12" t="s">
        <v>25</v>
      </c>
      <c r="H929" s="12">
        <v>2000785256</v>
      </c>
      <c r="I929" s="12" t="s">
        <v>3870</v>
      </c>
      <c r="J929" s="13"/>
      <c r="K929" s="13"/>
      <c r="L929" s="14"/>
      <c r="M929" s="7"/>
      <c r="N929" s="6"/>
      <c r="O929" s="12" t="s">
        <v>26</v>
      </c>
      <c r="P929" s="6"/>
      <c r="Q929" s="6"/>
      <c r="R929" s="8"/>
      <c r="S929" s="8"/>
      <c r="T929" s="18">
        <v>320.82</v>
      </c>
      <c r="U929" s="8"/>
      <c r="V929" s="4">
        <v>38959</v>
      </c>
      <c r="W929" s="6" t="s">
        <v>27</v>
      </c>
      <c r="Y929" s="11" t="s">
        <v>37</v>
      </c>
      <c r="AB929" s="23"/>
      <c r="AG929" s="23"/>
      <c r="AH929" s="19"/>
      <c r="AI929" s="19"/>
      <c r="AL929"/>
      <c r="AM929" s="19"/>
    </row>
    <row r="930" spans="1:39" s="9" customFormat="1" ht="15" customHeight="1" x14ac:dyDescent="0.25">
      <c r="A930" s="11" t="s">
        <v>37</v>
      </c>
      <c r="B930" s="12" t="s">
        <v>181</v>
      </c>
      <c r="C930" s="12" t="s">
        <v>24</v>
      </c>
      <c r="D930" s="12" t="s">
        <v>988</v>
      </c>
      <c r="E930" s="12" t="s">
        <v>2028</v>
      </c>
      <c r="F930" s="12" t="s">
        <v>3161</v>
      </c>
      <c r="G930" s="12" t="s">
        <v>25</v>
      </c>
      <c r="H930" s="12">
        <v>2000788708</v>
      </c>
      <c r="I930" s="12" t="s">
        <v>3870</v>
      </c>
      <c r="J930" s="13"/>
      <c r="K930" s="13"/>
      <c r="L930" s="14"/>
      <c r="M930" s="7"/>
      <c r="N930" s="6"/>
      <c r="O930" s="12" t="s">
        <v>26</v>
      </c>
      <c r="P930" s="6"/>
      <c r="Q930" s="6"/>
      <c r="R930" s="8"/>
      <c r="S930" s="8"/>
      <c r="T930" s="18">
        <v>1022.68</v>
      </c>
      <c r="U930" s="8"/>
      <c r="V930" s="4">
        <v>38959</v>
      </c>
      <c r="W930" s="6" t="s">
        <v>27</v>
      </c>
      <c r="Y930" s="11" t="s">
        <v>37</v>
      </c>
      <c r="AB930" s="23"/>
      <c r="AG930" s="23"/>
      <c r="AH930" s="19"/>
      <c r="AI930" s="19"/>
      <c r="AL930"/>
      <c r="AM930" s="19"/>
    </row>
    <row r="931" spans="1:39" s="9" customFormat="1" ht="15" customHeight="1" x14ac:dyDescent="0.25">
      <c r="A931" s="11" t="s">
        <v>37</v>
      </c>
      <c r="B931" s="12" t="s">
        <v>181</v>
      </c>
      <c r="C931" s="12" t="s">
        <v>24</v>
      </c>
      <c r="D931" s="12" t="s">
        <v>989</v>
      </c>
      <c r="E931" s="12" t="s">
        <v>2029</v>
      </c>
      <c r="F931" s="12" t="s">
        <v>3162</v>
      </c>
      <c r="G931" s="12" t="s">
        <v>25</v>
      </c>
      <c r="H931" s="12">
        <v>2000782192</v>
      </c>
      <c r="I931" s="12" t="s">
        <v>3869</v>
      </c>
      <c r="J931" s="13"/>
      <c r="K931" s="13"/>
      <c r="L931" s="14"/>
      <c r="M931" s="7"/>
      <c r="N931" s="6"/>
      <c r="O931" s="12" t="s">
        <v>26</v>
      </c>
      <c r="P931" s="6"/>
      <c r="Q931" s="6"/>
      <c r="R931" s="8"/>
      <c r="S931" s="8"/>
      <c r="T931" s="18">
        <v>120</v>
      </c>
      <c r="U931" s="8"/>
      <c r="V931" s="4">
        <v>38960</v>
      </c>
      <c r="W931" s="6" t="s">
        <v>27</v>
      </c>
      <c r="Y931" s="11" t="s">
        <v>37</v>
      </c>
      <c r="AB931" s="23"/>
      <c r="AG931" s="23"/>
      <c r="AH931" s="19"/>
      <c r="AI931" s="19"/>
      <c r="AL931"/>
      <c r="AM931" s="19"/>
    </row>
    <row r="932" spans="1:39" s="9" customFormat="1" ht="15" customHeight="1" x14ac:dyDescent="0.25">
      <c r="A932" s="11" t="s">
        <v>37</v>
      </c>
      <c r="B932" s="12" t="s">
        <v>181</v>
      </c>
      <c r="C932" s="12" t="s">
        <v>24</v>
      </c>
      <c r="D932" s="12" t="s">
        <v>990</v>
      </c>
      <c r="E932" s="12" t="s">
        <v>2030</v>
      </c>
      <c r="F932" s="12" t="s">
        <v>3163</v>
      </c>
      <c r="G932" s="12" t="s">
        <v>25</v>
      </c>
      <c r="H932" s="12">
        <v>2000775307</v>
      </c>
      <c r="I932" s="12" t="s">
        <v>3869</v>
      </c>
      <c r="J932" s="13"/>
      <c r="K932" s="13"/>
      <c r="L932" s="14"/>
      <c r="M932" s="7"/>
      <c r="N932" s="6"/>
      <c r="O932" s="12" t="s">
        <v>26</v>
      </c>
      <c r="P932" s="6"/>
      <c r="Q932" s="6"/>
      <c r="R932" s="8"/>
      <c r="S932" s="8"/>
      <c r="T932" s="18">
        <v>1153.3399999999999</v>
      </c>
      <c r="U932" s="8"/>
      <c r="V932" s="4">
        <v>38971</v>
      </c>
      <c r="W932" s="6" t="s">
        <v>27</v>
      </c>
      <c r="Y932" s="11" t="s">
        <v>37</v>
      </c>
      <c r="AB932" s="23"/>
      <c r="AG932" s="23"/>
      <c r="AH932" s="19"/>
      <c r="AI932" s="19"/>
      <c r="AL932"/>
      <c r="AM932" s="19"/>
    </row>
    <row r="933" spans="1:39" s="9" customFormat="1" ht="15" customHeight="1" x14ac:dyDescent="0.25">
      <c r="A933" s="11" t="s">
        <v>37</v>
      </c>
      <c r="B933" s="12" t="s">
        <v>181</v>
      </c>
      <c r="C933" s="12" t="s">
        <v>24</v>
      </c>
      <c r="D933" s="12" t="s">
        <v>991</v>
      </c>
      <c r="E933" s="12" t="s">
        <v>2031</v>
      </c>
      <c r="F933" s="12" t="s">
        <v>3164</v>
      </c>
      <c r="G933" s="12" t="s">
        <v>25</v>
      </c>
      <c r="H933" s="12">
        <v>2000776297</v>
      </c>
      <c r="I933" s="12" t="s">
        <v>3869</v>
      </c>
      <c r="J933" s="13"/>
      <c r="K933" s="13"/>
      <c r="L933" s="14"/>
      <c r="M933" s="7"/>
      <c r="N933" s="6"/>
      <c r="O933" s="12" t="s">
        <v>26</v>
      </c>
      <c r="P933" s="6"/>
      <c r="Q933" s="6"/>
      <c r="R933" s="8"/>
      <c r="S933" s="8"/>
      <c r="T933" s="18">
        <v>4440</v>
      </c>
      <c r="U933" s="8"/>
      <c r="V933" s="4">
        <v>38972</v>
      </c>
      <c r="W933" s="6" t="s">
        <v>27</v>
      </c>
      <c r="Y933" s="11" t="s">
        <v>37</v>
      </c>
      <c r="AB933" s="23"/>
      <c r="AG933" s="23"/>
      <c r="AH933" s="19"/>
      <c r="AI933" s="19"/>
      <c r="AL933"/>
      <c r="AM933" s="19"/>
    </row>
    <row r="934" spans="1:39" s="9" customFormat="1" ht="15" customHeight="1" x14ac:dyDescent="0.25">
      <c r="A934" s="11" t="s">
        <v>37</v>
      </c>
      <c r="B934" s="12" t="s">
        <v>181</v>
      </c>
      <c r="C934" s="12" t="s">
        <v>24</v>
      </c>
      <c r="D934" s="12" t="s">
        <v>82</v>
      </c>
      <c r="E934" s="12" t="s">
        <v>83</v>
      </c>
      <c r="F934" s="12" t="s">
        <v>84</v>
      </c>
      <c r="G934" s="12" t="s">
        <v>25</v>
      </c>
      <c r="H934" s="12">
        <v>2000765077</v>
      </c>
      <c r="I934" s="12" t="s">
        <v>3870</v>
      </c>
      <c r="J934" s="13"/>
      <c r="K934" s="13"/>
      <c r="L934" s="14"/>
      <c r="M934" s="7"/>
      <c r="N934" s="6"/>
      <c r="O934" s="12" t="s">
        <v>26</v>
      </c>
      <c r="P934" s="6"/>
      <c r="Q934" s="6"/>
      <c r="R934" s="8"/>
      <c r="S934" s="8"/>
      <c r="T934" s="18">
        <v>2251.8000000000002</v>
      </c>
      <c r="U934" s="8"/>
      <c r="V934" s="4">
        <v>38975</v>
      </c>
      <c r="W934" s="6" t="s">
        <v>27</v>
      </c>
      <c r="Y934" s="11" t="s">
        <v>37</v>
      </c>
      <c r="AB934" s="23"/>
      <c r="AG934" s="23"/>
      <c r="AH934" s="19"/>
      <c r="AI934" s="19"/>
      <c r="AL934"/>
      <c r="AM934" s="19"/>
    </row>
    <row r="935" spans="1:39" s="9" customFormat="1" ht="15" customHeight="1" x14ac:dyDescent="0.25">
      <c r="A935" s="11" t="s">
        <v>37</v>
      </c>
      <c r="B935" s="12" t="s">
        <v>181</v>
      </c>
      <c r="C935" s="12" t="s">
        <v>24</v>
      </c>
      <c r="D935" s="12">
        <v>0</v>
      </c>
      <c r="E935" s="12" t="s">
        <v>2032</v>
      </c>
      <c r="F935" s="12" t="s">
        <v>3165</v>
      </c>
      <c r="G935" s="12" t="s">
        <v>25</v>
      </c>
      <c r="H935" s="12">
        <v>2000793615</v>
      </c>
      <c r="I935" s="12" t="s">
        <v>3870</v>
      </c>
      <c r="J935" s="13"/>
      <c r="K935" s="13"/>
      <c r="L935" s="14"/>
      <c r="M935" s="7"/>
      <c r="N935" s="6"/>
      <c r="O935" s="12" t="s">
        <v>26</v>
      </c>
      <c r="P935" s="6"/>
      <c r="Q935" s="6"/>
      <c r="R935" s="8"/>
      <c r="S935" s="8"/>
      <c r="T935" s="18">
        <v>11168.22</v>
      </c>
      <c r="U935" s="8"/>
      <c r="V935" s="4">
        <v>38980</v>
      </c>
      <c r="W935" s="6" t="s">
        <v>27</v>
      </c>
      <c r="Y935" s="11" t="s">
        <v>37</v>
      </c>
      <c r="AB935" s="23"/>
      <c r="AG935" s="23"/>
      <c r="AH935" s="19"/>
      <c r="AI935" s="19"/>
      <c r="AL935"/>
      <c r="AM935" s="19"/>
    </row>
    <row r="936" spans="1:39" s="9" customFormat="1" ht="15" customHeight="1" x14ac:dyDescent="0.25">
      <c r="A936" s="11" t="s">
        <v>37</v>
      </c>
      <c r="B936" s="12" t="s">
        <v>181</v>
      </c>
      <c r="C936" s="12" t="s">
        <v>24</v>
      </c>
      <c r="D936" s="12" t="s">
        <v>992</v>
      </c>
      <c r="E936" s="12" t="s">
        <v>2033</v>
      </c>
      <c r="F936" s="12" t="s">
        <v>3166</v>
      </c>
      <c r="G936" s="12" t="s">
        <v>25</v>
      </c>
      <c r="H936" s="12">
        <v>2000785337</v>
      </c>
      <c r="I936" s="12" t="s">
        <v>3870</v>
      </c>
      <c r="J936" s="13"/>
      <c r="K936" s="13"/>
      <c r="L936" s="14"/>
      <c r="M936" s="7"/>
      <c r="N936" s="6"/>
      <c r="O936" s="12" t="s">
        <v>26</v>
      </c>
      <c r="P936" s="6"/>
      <c r="Q936" s="6"/>
      <c r="R936" s="8"/>
      <c r="S936" s="8"/>
      <c r="T936" s="18">
        <v>1217.31</v>
      </c>
      <c r="U936" s="8"/>
      <c r="V936" s="4">
        <v>38986</v>
      </c>
      <c r="W936" s="6" t="s">
        <v>27</v>
      </c>
      <c r="Y936" s="11" t="s">
        <v>37</v>
      </c>
      <c r="AB936" s="23"/>
      <c r="AG936" s="23"/>
      <c r="AH936" s="19"/>
      <c r="AI936" s="19"/>
      <c r="AL936"/>
      <c r="AM936" s="19"/>
    </row>
    <row r="937" spans="1:39" s="9" customFormat="1" ht="15" customHeight="1" x14ac:dyDescent="0.25">
      <c r="A937" s="11" t="s">
        <v>37</v>
      </c>
      <c r="B937" s="12" t="s">
        <v>181</v>
      </c>
      <c r="C937" s="12" t="s">
        <v>24</v>
      </c>
      <c r="D937" s="12">
        <v>0</v>
      </c>
      <c r="E937" s="12" t="s">
        <v>2034</v>
      </c>
      <c r="F937" s="12" t="s">
        <v>3167</v>
      </c>
      <c r="G937" s="12" t="s">
        <v>25</v>
      </c>
      <c r="H937" s="12">
        <v>2000794611</v>
      </c>
      <c r="I937" s="12" t="s">
        <v>3869</v>
      </c>
      <c r="J937" s="13"/>
      <c r="K937" s="13"/>
      <c r="L937" s="14"/>
      <c r="M937" s="7"/>
      <c r="N937" s="6"/>
      <c r="O937" s="12" t="s">
        <v>26</v>
      </c>
      <c r="P937" s="6"/>
      <c r="Q937" s="6"/>
      <c r="R937" s="8"/>
      <c r="S937" s="8"/>
      <c r="T937" s="18">
        <v>4570</v>
      </c>
      <c r="U937" s="8"/>
      <c r="V937" s="4">
        <v>38992</v>
      </c>
      <c r="W937" s="6" t="s">
        <v>27</v>
      </c>
      <c r="Y937" s="11" t="s">
        <v>37</v>
      </c>
      <c r="AB937" s="23"/>
      <c r="AG937" s="23"/>
      <c r="AH937" s="19"/>
      <c r="AI937" s="19"/>
      <c r="AL937"/>
      <c r="AM937" s="19"/>
    </row>
    <row r="938" spans="1:39" s="9" customFormat="1" ht="15" customHeight="1" x14ac:dyDescent="0.25">
      <c r="A938" s="11" t="s">
        <v>37</v>
      </c>
      <c r="B938" s="12" t="s">
        <v>181</v>
      </c>
      <c r="C938" s="12" t="s">
        <v>24</v>
      </c>
      <c r="D938" s="12" t="s">
        <v>993</v>
      </c>
      <c r="E938" s="12" t="s">
        <v>2035</v>
      </c>
      <c r="F938" s="12" t="s">
        <v>3168</v>
      </c>
      <c r="G938" s="12" t="s">
        <v>25</v>
      </c>
      <c r="H938" s="12">
        <v>2000765344</v>
      </c>
      <c r="I938" s="12" t="s">
        <v>3870</v>
      </c>
      <c r="J938" s="13"/>
      <c r="K938" s="13"/>
      <c r="L938" s="14"/>
      <c r="M938" s="7"/>
      <c r="N938" s="6"/>
      <c r="O938" s="12" t="s">
        <v>26</v>
      </c>
      <c r="P938" s="6"/>
      <c r="Q938" s="6"/>
      <c r="R938" s="8"/>
      <c r="S938" s="8"/>
      <c r="T938" s="18">
        <v>77.11</v>
      </c>
      <c r="U938" s="8"/>
      <c r="V938" s="4">
        <v>38993</v>
      </c>
      <c r="W938" s="6" t="s">
        <v>27</v>
      </c>
      <c r="Y938" s="11" t="s">
        <v>37</v>
      </c>
      <c r="AB938" s="23"/>
      <c r="AG938" s="23"/>
      <c r="AH938" s="19"/>
      <c r="AI938" s="19"/>
      <c r="AL938"/>
      <c r="AM938" s="19"/>
    </row>
    <row r="939" spans="1:39" s="9" customFormat="1" ht="15" customHeight="1" x14ac:dyDescent="0.25">
      <c r="A939" s="11" t="s">
        <v>37</v>
      </c>
      <c r="B939" s="12" t="s">
        <v>181</v>
      </c>
      <c r="C939" s="12" t="s">
        <v>24</v>
      </c>
      <c r="D939" s="12" t="s">
        <v>994</v>
      </c>
      <c r="E939" s="12" t="s">
        <v>2036</v>
      </c>
      <c r="F939" s="12" t="s">
        <v>3169</v>
      </c>
      <c r="G939" s="12" t="s">
        <v>25</v>
      </c>
      <c r="H939" s="12">
        <v>2000774483</v>
      </c>
      <c r="I939" s="12" t="s">
        <v>3869</v>
      </c>
      <c r="J939" s="13"/>
      <c r="K939" s="13"/>
      <c r="L939" s="14"/>
      <c r="M939" s="7"/>
      <c r="N939" s="6"/>
      <c r="O939" s="12" t="s">
        <v>26</v>
      </c>
      <c r="P939" s="6"/>
      <c r="Q939" s="6"/>
      <c r="R939" s="8"/>
      <c r="S939" s="8"/>
      <c r="T939" s="18">
        <v>6022</v>
      </c>
      <c r="U939" s="8"/>
      <c r="V939" s="4">
        <v>39001</v>
      </c>
      <c r="W939" s="6" t="s">
        <v>27</v>
      </c>
      <c r="Y939" s="11" t="s">
        <v>37</v>
      </c>
      <c r="AB939" s="23"/>
      <c r="AG939" s="23"/>
      <c r="AH939" s="19"/>
      <c r="AI939" s="19"/>
      <c r="AL939"/>
      <c r="AM939" s="19"/>
    </row>
    <row r="940" spans="1:39" s="9" customFormat="1" ht="15" customHeight="1" x14ac:dyDescent="0.25">
      <c r="A940" s="11" t="s">
        <v>37</v>
      </c>
      <c r="B940" s="12" t="s">
        <v>181</v>
      </c>
      <c r="C940" s="12" t="s">
        <v>24</v>
      </c>
      <c r="D940" s="12" t="s">
        <v>995</v>
      </c>
      <c r="E940" s="12" t="s">
        <v>78</v>
      </c>
      <c r="F940" s="12" t="s">
        <v>3170</v>
      </c>
      <c r="G940" s="12" t="s">
        <v>25</v>
      </c>
      <c r="H940" s="12">
        <v>2000765123</v>
      </c>
      <c r="I940" s="12" t="s">
        <v>3870</v>
      </c>
      <c r="J940" s="13"/>
      <c r="K940" s="13"/>
      <c r="L940" s="14"/>
      <c r="M940" s="7"/>
      <c r="N940" s="6"/>
      <c r="O940" s="12" t="s">
        <v>26</v>
      </c>
      <c r="P940" s="6"/>
      <c r="Q940" s="6"/>
      <c r="R940" s="8"/>
      <c r="S940" s="8"/>
      <c r="T940" s="18">
        <v>77.209999999999994</v>
      </c>
      <c r="U940" s="8"/>
      <c r="V940" s="4">
        <v>39006</v>
      </c>
      <c r="W940" s="6" t="s">
        <v>27</v>
      </c>
      <c r="Y940" s="11" t="s">
        <v>37</v>
      </c>
      <c r="AB940" s="23"/>
      <c r="AG940" s="23"/>
      <c r="AH940" s="19"/>
      <c r="AI940" s="19"/>
      <c r="AL940"/>
      <c r="AM940" s="19"/>
    </row>
    <row r="941" spans="1:39" s="9" customFormat="1" ht="15" customHeight="1" x14ac:dyDescent="0.25">
      <c r="A941" s="11" t="s">
        <v>37</v>
      </c>
      <c r="B941" s="12" t="s">
        <v>181</v>
      </c>
      <c r="C941" s="12" t="s">
        <v>24</v>
      </c>
      <c r="D941" s="12">
        <v>0</v>
      </c>
      <c r="E941" s="12" t="s">
        <v>2037</v>
      </c>
      <c r="F941" s="12" t="s">
        <v>3171</v>
      </c>
      <c r="G941" s="12" t="s">
        <v>25</v>
      </c>
      <c r="H941" s="12">
        <v>2000795626</v>
      </c>
      <c r="I941" s="12" t="s">
        <v>3869</v>
      </c>
      <c r="J941" s="13"/>
      <c r="K941" s="13"/>
      <c r="L941" s="14"/>
      <c r="M941" s="7"/>
      <c r="N941" s="6"/>
      <c r="O941" s="12" t="s">
        <v>26</v>
      </c>
      <c r="P941" s="6"/>
      <c r="Q941" s="6"/>
      <c r="R941" s="8"/>
      <c r="S941" s="8"/>
      <c r="T941" s="18">
        <v>34120</v>
      </c>
      <c r="U941" s="8"/>
      <c r="V941" s="4">
        <v>39010</v>
      </c>
      <c r="W941" s="6" t="s">
        <v>27</v>
      </c>
      <c r="Y941" s="11" t="s">
        <v>37</v>
      </c>
      <c r="AB941" s="23"/>
      <c r="AG941" s="23"/>
      <c r="AH941" s="19"/>
      <c r="AI941" s="19"/>
      <c r="AL941"/>
      <c r="AM941" s="19"/>
    </row>
    <row r="942" spans="1:39" s="9" customFormat="1" ht="15" customHeight="1" x14ac:dyDescent="0.25">
      <c r="A942" s="11" t="s">
        <v>37</v>
      </c>
      <c r="B942" s="12" t="s">
        <v>181</v>
      </c>
      <c r="C942" s="12" t="s">
        <v>24</v>
      </c>
      <c r="D942" s="12">
        <v>0</v>
      </c>
      <c r="E942" s="12" t="s">
        <v>2038</v>
      </c>
      <c r="F942" s="12" t="s">
        <v>3172</v>
      </c>
      <c r="G942" s="12" t="s">
        <v>25</v>
      </c>
      <c r="H942" s="12">
        <v>2000774327</v>
      </c>
      <c r="I942" s="12" t="s">
        <v>3869</v>
      </c>
      <c r="J942" s="13"/>
      <c r="K942" s="13"/>
      <c r="L942" s="14"/>
      <c r="M942" s="7"/>
      <c r="N942" s="6"/>
      <c r="O942" s="12" t="s">
        <v>26</v>
      </c>
      <c r="P942" s="6"/>
      <c r="Q942" s="6"/>
      <c r="R942" s="8"/>
      <c r="S942" s="8"/>
      <c r="T942" s="18">
        <v>290</v>
      </c>
      <c r="U942" s="8"/>
      <c r="V942" s="4">
        <v>39020</v>
      </c>
      <c r="W942" s="6" t="s">
        <v>27</v>
      </c>
      <c r="Y942" s="11" t="s">
        <v>37</v>
      </c>
      <c r="AB942" s="23"/>
      <c r="AG942" s="23"/>
      <c r="AH942" s="19"/>
      <c r="AI942" s="19"/>
      <c r="AL942"/>
      <c r="AM942" s="19"/>
    </row>
    <row r="943" spans="1:39" s="9" customFormat="1" ht="15" customHeight="1" x14ac:dyDescent="0.25">
      <c r="A943" s="11" t="s">
        <v>37</v>
      </c>
      <c r="B943" s="12" t="s">
        <v>181</v>
      </c>
      <c r="C943" s="12" t="s">
        <v>24</v>
      </c>
      <c r="D943" s="12">
        <v>0</v>
      </c>
      <c r="E943" s="12" t="s">
        <v>2039</v>
      </c>
      <c r="F943" s="12" t="s">
        <v>3103</v>
      </c>
      <c r="G943" s="12" t="s">
        <v>25</v>
      </c>
      <c r="H943" s="12">
        <v>2000795383</v>
      </c>
      <c r="I943" s="12" t="s">
        <v>3869</v>
      </c>
      <c r="J943" s="13"/>
      <c r="K943" s="13"/>
      <c r="L943" s="14"/>
      <c r="M943" s="7"/>
      <c r="N943" s="6"/>
      <c r="O943" s="12" t="s">
        <v>26</v>
      </c>
      <c r="P943" s="6"/>
      <c r="Q943" s="6"/>
      <c r="R943" s="8"/>
      <c r="S943" s="8"/>
      <c r="T943" s="18">
        <v>5736</v>
      </c>
      <c r="U943" s="8"/>
      <c r="V943" s="4">
        <v>39024</v>
      </c>
      <c r="W943" s="6" t="s">
        <v>27</v>
      </c>
      <c r="Y943" s="11" t="s">
        <v>37</v>
      </c>
      <c r="AB943" s="23"/>
      <c r="AG943" s="23"/>
      <c r="AH943" s="19"/>
      <c r="AI943" s="19"/>
      <c r="AL943"/>
      <c r="AM943" s="19"/>
    </row>
    <row r="944" spans="1:39" s="9" customFormat="1" ht="15" customHeight="1" x14ac:dyDescent="0.25">
      <c r="A944" s="11" t="s">
        <v>37</v>
      </c>
      <c r="B944" s="12" t="s">
        <v>181</v>
      </c>
      <c r="C944" s="12" t="s">
        <v>24</v>
      </c>
      <c r="D944" s="12" t="s">
        <v>996</v>
      </c>
      <c r="E944" s="12" t="s">
        <v>2040</v>
      </c>
      <c r="F944" s="12" t="s">
        <v>3173</v>
      </c>
      <c r="G944" s="12" t="s">
        <v>25</v>
      </c>
      <c r="H944" s="12">
        <v>2000765484</v>
      </c>
      <c r="I944" s="12" t="s">
        <v>3870</v>
      </c>
      <c r="J944" s="13"/>
      <c r="K944" s="13"/>
      <c r="L944" s="14"/>
      <c r="M944" s="7"/>
      <c r="N944" s="6"/>
      <c r="O944" s="12" t="s">
        <v>26</v>
      </c>
      <c r="P944" s="6"/>
      <c r="Q944" s="6"/>
      <c r="R944" s="8"/>
      <c r="S944" s="8"/>
      <c r="T944" s="18">
        <v>10425.34</v>
      </c>
      <c r="U944" s="8"/>
      <c r="V944" s="4">
        <v>39028</v>
      </c>
      <c r="W944" s="6" t="s">
        <v>27</v>
      </c>
      <c r="Y944" s="11" t="s">
        <v>37</v>
      </c>
      <c r="AB944" s="23"/>
      <c r="AG944" s="23"/>
      <c r="AH944" s="19"/>
      <c r="AI944" s="19"/>
      <c r="AL944"/>
      <c r="AM944" s="19"/>
    </row>
    <row r="945" spans="1:39" s="9" customFormat="1" ht="15" customHeight="1" x14ac:dyDescent="0.25">
      <c r="A945" s="11" t="s">
        <v>37</v>
      </c>
      <c r="B945" s="12" t="s">
        <v>181</v>
      </c>
      <c r="C945" s="12" t="s">
        <v>24</v>
      </c>
      <c r="D945" s="12" t="s">
        <v>997</v>
      </c>
      <c r="E945" s="12" t="s">
        <v>2041</v>
      </c>
      <c r="F945" s="12" t="s">
        <v>3174</v>
      </c>
      <c r="G945" s="12" t="s">
        <v>25</v>
      </c>
      <c r="H945" s="12">
        <v>2000765271</v>
      </c>
      <c r="I945" s="12" t="s">
        <v>3870</v>
      </c>
      <c r="J945" s="13"/>
      <c r="K945" s="13"/>
      <c r="L945" s="14"/>
      <c r="M945" s="7"/>
      <c r="N945" s="6"/>
      <c r="O945" s="12" t="s">
        <v>26</v>
      </c>
      <c r="P945" s="6"/>
      <c r="Q945" s="6"/>
      <c r="R945" s="8"/>
      <c r="S945" s="8"/>
      <c r="T945" s="18">
        <v>237.35</v>
      </c>
      <c r="U945" s="8"/>
      <c r="V945" s="4">
        <v>39029</v>
      </c>
      <c r="W945" s="6" t="s">
        <v>27</v>
      </c>
      <c r="Y945" s="11" t="s">
        <v>37</v>
      </c>
      <c r="AB945" s="23"/>
      <c r="AG945" s="23"/>
      <c r="AH945" s="19"/>
      <c r="AI945" s="19"/>
      <c r="AL945"/>
      <c r="AM945" s="19"/>
    </row>
    <row r="946" spans="1:39" s="9" customFormat="1" ht="15" customHeight="1" x14ac:dyDescent="0.25">
      <c r="A946" s="11" t="s">
        <v>37</v>
      </c>
      <c r="B946" s="12" t="s">
        <v>181</v>
      </c>
      <c r="C946" s="12" t="s">
        <v>24</v>
      </c>
      <c r="D946" s="12" t="s">
        <v>998</v>
      </c>
      <c r="E946" s="12" t="s">
        <v>2042</v>
      </c>
      <c r="F946" s="12" t="s">
        <v>3175</v>
      </c>
      <c r="G946" s="12" t="s">
        <v>25</v>
      </c>
      <c r="H946" s="12">
        <v>2000774904</v>
      </c>
      <c r="I946" s="12" t="s">
        <v>3869</v>
      </c>
      <c r="J946" s="13"/>
      <c r="K946" s="13"/>
      <c r="L946" s="14"/>
      <c r="M946" s="7"/>
      <c r="N946" s="6"/>
      <c r="O946" s="12" t="s">
        <v>26</v>
      </c>
      <c r="P946" s="6"/>
      <c r="Q946" s="6"/>
      <c r="R946" s="8"/>
      <c r="S946" s="8"/>
      <c r="T946" s="18">
        <v>8069</v>
      </c>
      <c r="U946" s="8"/>
      <c r="V946" s="4">
        <v>39029</v>
      </c>
      <c r="W946" s="6" t="s">
        <v>27</v>
      </c>
      <c r="Y946" s="11" t="s">
        <v>37</v>
      </c>
      <c r="AB946" s="23"/>
      <c r="AG946" s="23"/>
      <c r="AH946" s="19"/>
      <c r="AI946" s="19"/>
      <c r="AL946"/>
      <c r="AM946" s="19"/>
    </row>
    <row r="947" spans="1:39" s="9" customFormat="1" ht="15" customHeight="1" x14ac:dyDescent="0.25">
      <c r="A947" s="11" t="s">
        <v>37</v>
      </c>
      <c r="B947" s="12" t="s">
        <v>181</v>
      </c>
      <c r="C947" s="12" t="s">
        <v>24</v>
      </c>
      <c r="D947" s="12" t="s">
        <v>999</v>
      </c>
      <c r="E947" s="12" t="s">
        <v>2043</v>
      </c>
      <c r="F947" s="12" t="s">
        <v>3176</v>
      </c>
      <c r="G947" s="12" t="s">
        <v>25</v>
      </c>
      <c r="H947" s="12">
        <v>2000776001</v>
      </c>
      <c r="I947" s="12" t="s">
        <v>3869</v>
      </c>
      <c r="J947" s="13"/>
      <c r="K947" s="13"/>
      <c r="L947" s="14"/>
      <c r="M947" s="7"/>
      <c r="N947" s="6"/>
      <c r="O947" s="12" t="s">
        <v>26</v>
      </c>
      <c r="P947" s="6"/>
      <c r="Q947" s="6"/>
      <c r="R947" s="8"/>
      <c r="S947" s="8"/>
      <c r="T947" s="18">
        <v>4981.7</v>
      </c>
      <c r="U947" s="8"/>
      <c r="V947" s="4">
        <v>39039</v>
      </c>
      <c r="W947" s="6" t="s">
        <v>27</v>
      </c>
      <c r="Y947" s="11" t="s">
        <v>37</v>
      </c>
      <c r="AB947" s="23"/>
      <c r="AG947" s="23"/>
      <c r="AH947" s="19"/>
      <c r="AI947" s="19"/>
      <c r="AL947"/>
      <c r="AM947" s="19"/>
    </row>
    <row r="948" spans="1:39" s="9" customFormat="1" ht="15" customHeight="1" x14ac:dyDescent="0.25">
      <c r="A948" s="11" t="s">
        <v>37</v>
      </c>
      <c r="B948" s="12" t="s">
        <v>181</v>
      </c>
      <c r="C948" s="12" t="s">
        <v>24</v>
      </c>
      <c r="D948" s="12" t="s">
        <v>1000</v>
      </c>
      <c r="E948" s="12" t="s">
        <v>2044</v>
      </c>
      <c r="F948" s="12" t="s">
        <v>3177</v>
      </c>
      <c r="G948" s="12" t="s">
        <v>25</v>
      </c>
      <c r="H948" s="12">
        <v>2000784861</v>
      </c>
      <c r="I948" s="12" t="s">
        <v>3870</v>
      </c>
      <c r="J948" s="13"/>
      <c r="K948" s="13"/>
      <c r="L948" s="14"/>
      <c r="M948" s="7"/>
      <c r="N948" s="6"/>
      <c r="O948" s="12" t="s">
        <v>26</v>
      </c>
      <c r="P948" s="6"/>
      <c r="Q948" s="6"/>
      <c r="R948" s="8"/>
      <c r="S948" s="8"/>
      <c r="T948" s="18">
        <v>29679.42</v>
      </c>
      <c r="U948" s="8"/>
      <c r="V948" s="4">
        <v>39059</v>
      </c>
      <c r="W948" s="6" t="s">
        <v>27</v>
      </c>
      <c r="Y948" s="11" t="s">
        <v>37</v>
      </c>
      <c r="AB948" s="23"/>
      <c r="AG948" s="23"/>
      <c r="AH948" s="19"/>
      <c r="AI948" s="19"/>
      <c r="AL948"/>
      <c r="AM948" s="19"/>
    </row>
    <row r="949" spans="1:39" s="9" customFormat="1" ht="15" customHeight="1" x14ac:dyDescent="0.25">
      <c r="A949" s="11" t="s">
        <v>37</v>
      </c>
      <c r="B949" s="12" t="s">
        <v>181</v>
      </c>
      <c r="C949" s="12" t="s">
        <v>24</v>
      </c>
      <c r="D949" s="12">
        <v>3730113065981</v>
      </c>
      <c r="E949" s="12" t="s">
        <v>2045</v>
      </c>
      <c r="F949" s="12" t="s">
        <v>3178</v>
      </c>
      <c r="G949" s="12" t="s">
        <v>25</v>
      </c>
      <c r="H949" s="12">
        <v>2000764534</v>
      </c>
      <c r="I949" s="12" t="s">
        <v>3870</v>
      </c>
      <c r="J949" s="13"/>
      <c r="K949" s="13"/>
      <c r="L949" s="14"/>
      <c r="M949" s="7"/>
      <c r="N949" s="6"/>
      <c r="O949" s="12" t="s">
        <v>26</v>
      </c>
      <c r="P949" s="6"/>
      <c r="Q949" s="6"/>
      <c r="R949" s="8"/>
      <c r="S949" s="8"/>
      <c r="T949" s="18">
        <v>170.21</v>
      </c>
      <c r="U949" s="8"/>
      <c r="V949" s="4">
        <v>39064</v>
      </c>
      <c r="W949" s="6" t="s">
        <v>27</v>
      </c>
      <c r="Y949" s="11" t="s">
        <v>37</v>
      </c>
      <c r="AB949" s="23"/>
      <c r="AG949" s="23"/>
      <c r="AH949" s="19"/>
      <c r="AI949" s="19"/>
      <c r="AL949"/>
      <c r="AM949" s="19"/>
    </row>
    <row r="950" spans="1:39" s="9" customFormat="1" ht="15" customHeight="1" x14ac:dyDescent="0.25">
      <c r="A950" s="11" t="s">
        <v>37</v>
      </c>
      <c r="B950" s="12" t="s">
        <v>181</v>
      </c>
      <c r="C950" s="12" t="s">
        <v>24</v>
      </c>
      <c r="D950" s="12" t="s">
        <v>1001</v>
      </c>
      <c r="E950" s="12" t="s">
        <v>2046</v>
      </c>
      <c r="F950" s="12" t="s">
        <v>3179</v>
      </c>
      <c r="G950" s="12" t="s">
        <v>25</v>
      </c>
      <c r="H950" s="12">
        <v>2000784608</v>
      </c>
      <c r="I950" s="12" t="s">
        <v>3870</v>
      </c>
      <c r="J950" s="13"/>
      <c r="K950" s="13"/>
      <c r="L950" s="14"/>
      <c r="M950" s="7"/>
      <c r="N950" s="6"/>
      <c r="O950" s="12" t="s">
        <v>26</v>
      </c>
      <c r="P950" s="6"/>
      <c r="Q950" s="6"/>
      <c r="R950" s="8"/>
      <c r="S950" s="8"/>
      <c r="T950" s="18">
        <v>287.56</v>
      </c>
      <c r="U950" s="8"/>
      <c r="V950" s="4">
        <v>39065</v>
      </c>
      <c r="W950" s="6" t="s">
        <v>27</v>
      </c>
      <c r="Y950" s="11" t="s">
        <v>37</v>
      </c>
      <c r="AB950" s="23"/>
      <c r="AG950" s="23"/>
      <c r="AH950" s="19"/>
      <c r="AI950" s="19"/>
      <c r="AL950"/>
      <c r="AM950" s="19"/>
    </row>
    <row r="951" spans="1:39" s="9" customFormat="1" ht="15" customHeight="1" x14ac:dyDescent="0.25">
      <c r="A951" s="11" t="s">
        <v>37</v>
      </c>
      <c r="B951" s="12" t="s">
        <v>181</v>
      </c>
      <c r="C951" s="12" t="s">
        <v>24</v>
      </c>
      <c r="D951" s="12" t="s">
        <v>1002</v>
      </c>
      <c r="E951" s="12" t="s">
        <v>2047</v>
      </c>
      <c r="F951" s="12" t="s">
        <v>3180</v>
      </c>
      <c r="G951" s="12" t="s">
        <v>25</v>
      </c>
      <c r="H951" s="12">
        <v>2000764957</v>
      </c>
      <c r="I951" s="12" t="s">
        <v>3870</v>
      </c>
      <c r="J951" s="13"/>
      <c r="K951" s="13"/>
      <c r="L951" s="14"/>
      <c r="M951" s="7"/>
      <c r="N951" s="6"/>
      <c r="O951" s="12" t="s">
        <v>26</v>
      </c>
      <c r="P951" s="6"/>
      <c r="Q951" s="6"/>
      <c r="R951" s="8"/>
      <c r="S951" s="8"/>
      <c r="T951" s="18">
        <v>2671.14</v>
      </c>
      <c r="U951" s="8"/>
      <c r="V951" s="4">
        <v>39073</v>
      </c>
      <c r="W951" s="6" t="s">
        <v>27</v>
      </c>
      <c r="Y951" s="11" t="s">
        <v>37</v>
      </c>
      <c r="AB951" s="23"/>
      <c r="AG951" s="23"/>
      <c r="AH951" s="19"/>
      <c r="AI951" s="19"/>
      <c r="AL951"/>
      <c r="AM951" s="19"/>
    </row>
    <row r="952" spans="1:39" s="9" customFormat="1" ht="15" customHeight="1" x14ac:dyDescent="0.25">
      <c r="A952" s="11" t="s">
        <v>37</v>
      </c>
      <c r="B952" s="12" t="s">
        <v>181</v>
      </c>
      <c r="C952" s="12" t="s">
        <v>24</v>
      </c>
      <c r="D952" s="12" t="s">
        <v>1003</v>
      </c>
      <c r="E952" s="12" t="s">
        <v>1470</v>
      </c>
      <c r="F952" s="12" t="s">
        <v>3181</v>
      </c>
      <c r="G952" s="12" t="s">
        <v>25</v>
      </c>
      <c r="H952" s="12">
        <v>2000773983</v>
      </c>
      <c r="I952" s="12" t="s">
        <v>3869</v>
      </c>
      <c r="J952" s="13"/>
      <c r="K952" s="13"/>
      <c r="L952" s="14"/>
      <c r="M952" s="7"/>
      <c r="N952" s="6"/>
      <c r="O952" s="12" t="s">
        <v>26</v>
      </c>
      <c r="P952" s="6"/>
      <c r="Q952" s="6"/>
      <c r="R952" s="8"/>
      <c r="S952" s="8"/>
      <c r="T952" s="18">
        <v>610.5</v>
      </c>
      <c r="U952" s="8"/>
      <c r="V952" s="4">
        <v>39080</v>
      </c>
      <c r="W952" s="6" t="s">
        <v>27</v>
      </c>
      <c r="Y952" s="11" t="s">
        <v>37</v>
      </c>
      <c r="AB952" s="23"/>
      <c r="AG952" s="23"/>
      <c r="AH952" s="19"/>
      <c r="AI952" s="19"/>
      <c r="AL952"/>
      <c r="AM952" s="19"/>
    </row>
    <row r="953" spans="1:39" s="9" customFormat="1" ht="15" customHeight="1" x14ac:dyDescent="0.25">
      <c r="A953" s="11" t="s">
        <v>37</v>
      </c>
      <c r="B953" s="12" t="s">
        <v>181</v>
      </c>
      <c r="C953" s="12" t="s">
        <v>24</v>
      </c>
      <c r="D953" s="12" t="s">
        <v>1004</v>
      </c>
      <c r="E953" s="12" t="s">
        <v>2048</v>
      </c>
      <c r="F953" s="12" t="s">
        <v>3182</v>
      </c>
      <c r="G953" s="12" t="s">
        <v>25</v>
      </c>
      <c r="H953" s="12">
        <v>2000775404</v>
      </c>
      <c r="I953" s="12" t="s">
        <v>3869</v>
      </c>
      <c r="J953" s="13"/>
      <c r="K953" s="13"/>
      <c r="L953" s="14"/>
      <c r="M953" s="7"/>
      <c r="N953" s="6"/>
      <c r="O953" s="12" t="s">
        <v>26</v>
      </c>
      <c r="P953" s="6"/>
      <c r="Q953" s="6"/>
      <c r="R953" s="8"/>
      <c r="S953" s="8"/>
      <c r="T953" s="18">
        <v>8553.4</v>
      </c>
      <c r="U953" s="8"/>
      <c r="V953" s="4">
        <v>39080</v>
      </c>
      <c r="W953" s="6" t="s">
        <v>27</v>
      </c>
      <c r="Y953" s="11" t="s">
        <v>37</v>
      </c>
      <c r="AB953" s="23"/>
      <c r="AG953" s="23"/>
      <c r="AH953" s="19"/>
      <c r="AI953" s="19"/>
      <c r="AL953"/>
      <c r="AM953" s="19"/>
    </row>
    <row r="954" spans="1:39" s="9" customFormat="1" ht="15" customHeight="1" x14ac:dyDescent="0.25">
      <c r="A954" s="11" t="s">
        <v>37</v>
      </c>
      <c r="B954" s="12" t="s">
        <v>181</v>
      </c>
      <c r="C954" s="12" t="s">
        <v>24</v>
      </c>
      <c r="D954" s="12" t="s">
        <v>1005</v>
      </c>
      <c r="E954" s="12" t="s">
        <v>2049</v>
      </c>
      <c r="F954" s="12" t="s">
        <v>3136</v>
      </c>
      <c r="G954" s="12" t="s">
        <v>25</v>
      </c>
      <c r="H954" s="12">
        <v>2000786527</v>
      </c>
      <c r="I954" s="12" t="s">
        <v>3870</v>
      </c>
      <c r="J954" s="13"/>
      <c r="K954" s="13"/>
      <c r="L954" s="14"/>
      <c r="M954" s="7"/>
      <c r="N954" s="6"/>
      <c r="O954" s="12" t="s">
        <v>26</v>
      </c>
      <c r="P954" s="6"/>
      <c r="Q954" s="6"/>
      <c r="R954" s="8"/>
      <c r="S954" s="8"/>
      <c r="T954" s="18">
        <v>12465.51</v>
      </c>
      <c r="U954" s="8"/>
      <c r="V954" s="4">
        <v>39081</v>
      </c>
      <c r="W954" s="6" t="s">
        <v>27</v>
      </c>
      <c r="Y954" s="11" t="s">
        <v>37</v>
      </c>
      <c r="AB954" s="23"/>
      <c r="AG954" s="23"/>
      <c r="AH954" s="19"/>
      <c r="AI954" s="19"/>
      <c r="AL954"/>
      <c r="AM954" s="19"/>
    </row>
    <row r="955" spans="1:39" s="9" customFormat="1" ht="15" customHeight="1" x14ac:dyDescent="0.25">
      <c r="A955" s="11" t="s">
        <v>46</v>
      </c>
      <c r="B955" s="12" t="s">
        <v>182</v>
      </c>
      <c r="C955" s="12" t="s">
        <v>24</v>
      </c>
      <c r="D955" s="12" t="s">
        <v>1006</v>
      </c>
      <c r="E955" s="12" t="s">
        <v>2050</v>
      </c>
      <c r="F955" s="12" t="s">
        <v>3183</v>
      </c>
      <c r="G955" s="12" t="s">
        <v>25</v>
      </c>
      <c r="H955" s="12">
        <v>2001179228</v>
      </c>
      <c r="I955" s="12" t="s">
        <v>3870</v>
      </c>
      <c r="J955" s="13"/>
      <c r="K955" s="13"/>
      <c r="L955" s="14"/>
      <c r="M955" s="7"/>
      <c r="N955" s="6"/>
      <c r="O955" s="12" t="s">
        <v>26</v>
      </c>
      <c r="P955" s="6"/>
      <c r="Q955" s="6"/>
      <c r="R955" s="8"/>
      <c r="S955" s="8"/>
      <c r="T955" s="18">
        <v>616.49</v>
      </c>
      <c r="U955" s="8"/>
      <c r="V955" s="4">
        <v>38722</v>
      </c>
      <c r="W955" s="6" t="s">
        <v>27</v>
      </c>
      <c r="Y955" s="11" t="s">
        <v>46</v>
      </c>
      <c r="AB955" s="23"/>
      <c r="AG955" s="23"/>
      <c r="AH955" s="19"/>
      <c r="AI955" s="19"/>
      <c r="AL955"/>
      <c r="AM955" s="19"/>
    </row>
    <row r="956" spans="1:39" s="9" customFormat="1" ht="15" customHeight="1" x14ac:dyDescent="0.25">
      <c r="A956" s="11" t="s">
        <v>46</v>
      </c>
      <c r="B956" s="12" t="s">
        <v>182</v>
      </c>
      <c r="C956" s="12" t="s">
        <v>24</v>
      </c>
      <c r="D956" s="12">
        <v>0</v>
      </c>
      <c r="E956" s="12" t="s">
        <v>2051</v>
      </c>
      <c r="F956" s="12" t="s">
        <v>3184</v>
      </c>
      <c r="G956" s="12" t="s">
        <v>25</v>
      </c>
      <c r="H956" s="12">
        <v>2001185627</v>
      </c>
      <c r="I956" s="12" t="s">
        <v>3869</v>
      </c>
      <c r="J956" s="13"/>
      <c r="K956" s="13"/>
      <c r="L956" s="14"/>
      <c r="M956" s="7"/>
      <c r="N956" s="6"/>
      <c r="O956" s="12" t="s">
        <v>26</v>
      </c>
      <c r="P956" s="6"/>
      <c r="Q956" s="6"/>
      <c r="R956" s="8"/>
      <c r="S956" s="8"/>
      <c r="T956" s="18">
        <v>5909</v>
      </c>
      <c r="U956" s="8"/>
      <c r="V956" s="4">
        <v>38731</v>
      </c>
      <c r="W956" s="6" t="s">
        <v>27</v>
      </c>
      <c r="Y956" s="11" t="s">
        <v>46</v>
      </c>
      <c r="AB956" s="23"/>
      <c r="AG956" s="23"/>
      <c r="AH956" s="19"/>
      <c r="AI956" s="19"/>
      <c r="AL956"/>
      <c r="AM956" s="19"/>
    </row>
    <row r="957" spans="1:39" s="9" customFormat="1" ht="15" customHeight="1" x14ac:dyDescent="0.25">
      <c r="A957" s="11" t="s">
        <v>46</v>
      </c>
      <c r="B957" s="12" t="s">
        <v>182</v>
      </c>
      <c r="C957" s="12" t="s">
        <v>24</v>
      </c>
      <c r="D957" s="12" t="s">
        <v>1007</v>
      </c>
      <c r="E957" s="12" t="s">
        <v>2052</v>
      </c>
      <c r="F957" s="12" t="s">
        <v>3185</v>
      </c>
      <c r="G957" s="12" t="s">
        <v>25</v>
      </c>
      <c r="H957" s="12">
        <v>2001187581</v>
      </c>
      <c r="I957" s="12" t="s">
        <v>3870</v>
      </c>
      <c r="J957" s="13"/>
      <c r="K957" s="13"/>
      <c r="L957" s="14"/>
      <c r="M957" s="7"/>
      <c r="N957" s="6"/>
      <c r="O957" s="12" t="s">
        <v>26</v>
      </c>
      <c r="P957" s="6"/>
      <c r="Q957" s="6"/>
      <c r="R957" s="8"/>
      <c r="S957" s="8"/>
      <c r="T957" s="18">
        <v>1976.18</v>
      </c>
      <c r="U957" s="8"/>
      <c r="V957" s="4">
        <v>38734</v>
      </c>
      <c r="W957" s="6" t="s">
        <v>27</v>
      </c>
      <c r="Y957" s="11" t="s">
        <v>46</v>
      </c>
      <c r="AB957" s="23"/>
      <c r="AG957" s="23"/>
      <c r="AH957" s="19"/>
      <c r="AI957" s="19"/>
      <c r="AL957"/>
      <c r="AM957" s="19"/>
    </row>
    <row r="958" spans="1:39" s="9" customFormat="1" ht="15" customHeight="1" x14ac:dyDescent="0.25">
      <c r="A958" s="11" t="s">
        <v>46</v>
      </c>
      <c r="B958" s="12" t="s">
        <v>182</v>
      </c>
      <c r="C958" s="12" t="s">
        <v>24</v>
      </c>
      <c r="D958" s="12">
        <v>0</v>
      </c>
      <c r="E958" s="12" t="s">
        <v>2053</v>
      </c>
      <c r="F958" s="12" t="s">
        <v>3186</v>
      </c>
      <c r="G958" s="12" t="s">
        <v>25</v>
      </c>
      <c r="H958" s="12">
        <v>2001128666</v>
      </c>
      <c r="I958" s="12" t="s">
        <v>3869</v>
      </c>
      <c r="J958" s="13"/>
      <c r="K958" s="13"/>
      <c r="L958" s="14"/>
      <c r="M958" s="7"/>
      <c r="N958" s="6"/>
      <c r="O958" s="12" t="s">
        <v>26</v>
      </c>
      <c r="P958" s="6"/>
      <c r="Q958" s="6"/>
      <c r="R958" s="8"/>
      <c r="S958" s="8"/>
      <c r="T958" s="18">
        <v>15148.99</v>
      </c>
      <c r="U958" s="8"/>
      <c r="V958" s="4">
        <v>38735</v>
      </c>
      <c r="W958" s="6" t="s">
        <v>27</v>
      </c>
      <c r="Y958" s="11" t="s">
        <v>46</v>
      </c>
      <c r="AB958" s="23"/>
      <c r="AG958" s="23"/>
      <c r="AH958" s="19"/>
      <c r="AI958" s="19"/>
      <c r="AL958"/>
      <c r="AM958" s="19"/>
    </row>
    <row r="959" spans="1:39" s="9" customFormat="1" ht="15" customHeight="1" x14ac:dyDescent="0.25">
      <c r="A959" s="11" t="s">
        <v>46</v>
      </c>
      <c r="B959" s="12" t="s">
        <v>182</v>
      </c>
      <c r="C959" s="12" t="s">
        <v>24</v>
      </c>
      <c r="D959" s="12">
        <v>0</v>
      </c>
      <c r="E959" s="12" t="s">
        <v>2054</v>
      </c>
      <c r="F959" s="12" t="s">
        <v>3187</v>
      </c>
      <c r="G959" s="12" t="s">
        <v>25</v>
      </c>
      <c r="H959" s="12">
        <v>2001129166</v>
      </c>
      <c r="I959" s="12" t="s">
        <v>3869</v>
      </c>
      <c r="J959" s="13"/>
      <c r="K959" s="13"/>
      <c r="L959" s="14"/>
      <c r="M959" s="7"/>
      <c r="N959" s="6"/>
      <c r="O959" s="12" t="s">
        <v>26</v>
      </c>
      <c r="P959" s="6"/>
      <c r="Q959" s="6"/>
      <c r="R959" s="8"/>
      <c r="S959" s="8"/>
      <c r="T959" s="18">
        <v>7103</v>
      </c>
      <c r="U959" s="8"/>
      <c r="V959" s="4">
        <v>38754</v>
      </c>
      <c r="W959" s="6" t="s">
        <v>27</v>
      </c>
      <c r="Y959" s="11" t="s">
        <v>46</v>
      </c>
      <c r="AB959" s="23"/>
      <c r="AG959" s="23"/>
      <c r="AH959" s="19"/>
      <c r="AI959" s="19"/>
      <c r="AL959"/>
      <c r="AM959" s="19"/>
    </row>
    <row r="960" spans="1:39" s="9" customFormat="1" ht="15" customHeight="1" x14ac:dyDescent="0.25">
      <c r="A960" s="11" t="s">
        <v>46</v>
      </c>
      <c r="B960" s="12" t="s">
        <v>182</v>
      </c>
      <c r="C960" s="12" t="s">
        <v>24</v>
      </c>
      <c r="D960" s="12">
        <v>0</v>
      </c>
      <c r="E960" s="12" t="s">
        <v>2055</v>
      </c>
      <c r="F960" s="12" t="s">
        <v>3188</v>
      </c>
      <c r="G960" s="12" t="s">
        <v>25</v>
      </c>
      <c r="H960" s="12">
        <v>2001176938</v>
      </c>
      <c r="I960" s="12" t="s">
        <v>3870</v>
      </c>
      <c r="J960" s="13"/>
      <c r="K960" s="13"/>
      <c r="L960" s="14"/>
      <c r="M960" s="7"/>
      <c r="N960" s="6"/>
      <c r="O960" s="12" t="s">
        <v>26</v>
      </c>
      <c r="P960" s="6"/>
      <c r="Q960" s="6"/>
      <c r="R960" s="8"/>
      <c r="S960" s="8"/>
      <c r="T960" s="18">
        <v>499.16</v>
      </c>
      <c r="U960" s="8"/>
      <c r="V960" s="4">
        <v>38763</v>
      </c>
      <c r="W960" s="6" t="s">
        <v>27</v>
      </c>
      <c r="Y960" s="11" t="s">
        <v>46</v>
      </c>
      <c r="AB960" s="23"/>
      <c r="AG960" s="23"/>
      <c r="AH960" s="19"/>
      <c r="AI960" s="19"/>
      <c r="AL960"/>
      <c r="AM960" s="19"/>
    </row>
    <row r="961" spans="1:39" s="9" customFormat="1" ht="15" customHeight="1" x14ac:dyDescent="0.25">
      <c r="A961" s="11" t="s">
        <v>46</v>
      </c>
      <c r="B961" s="12" t="s">
        <v>182</v>
      </c>
      <c r="C961" s="12" t="s">
        <v>24</v>
      </c>
      <c r="D961" s="12">
        <v>0</v>
      </c>
      <c r="E961" s="12" t="s">
        <v>2056</v>
      </c>
      <c r="F961" s="12" t="s">
        <v>3189</v>
      </c>
      <c r="G961" s="12" t="s">
        <v>25</v>
      </c>
      <c r="H961" s="12">
        <v>2001185996</v>
      </c>
      <c r="I961" s="12" t="s">
        <v>3869</v>
      </c>
      <c r="J961" s="13"/>
      <c r="K961" s="13"/>
      <c r="L961" s="14"/>
      <c r="M961" s="7"/>
      <c r="N961" s="6"/>
      <c r="O961" s="12" t="s">
        <v>26</v>
      </c>
      <c r="P961" s="6"/>
      <c r="Q961" s="6"/>
      <c r="R961" s="8"/>
      <c r="S961" s="8"/>
      <c r="T961" s="18">
        <v>168</v>
      </c>
      <c r="U961" s="8"/>
      <c r="V961" s="4">
        <v>38764</v>
      </c>
      <c r="W961" s="6" t="s">
        <v>27</v>
      </c>
      <c r="Y961" s="11" t="s">
        <v>46</v>
      </c>
      <c r="AB961" s="23"/>
      <c r="AG961" s="23"/>
      <c r="AH961" s="19"/>
      <c r="AI961" s="19"/>
      <c r="AL961"/>
      <c r="AM961" s="19"/>
    </row>
    <row r="962" spans="1:39" s="9" customFormat="1" ht="15" customHeight="1" x14ac:dyDescent="0.25">
      <c r="A962" s="11" t="s">
        <v>46</v>
      </c>
      <c r="B962" s="12" t="s">
        <v>182</v>
      </c>
      <c r="C962" s="12" t="s">
        <v>24</v>
      </c>
      <c r="D962" s="12" t="s">
        <v>1008</v>
      </c>
      <c r="E962" s="12" t="s">
        <v>2057</v>
      </c>
      <c r="F962" s="12" t="s">
        <v>3190</v>
      </c>
      <c r="G962" s="12" t="s">
        <v>25</v>
      </c>
      <c r="H962" s="12">
        <v>2001173319</v>
      </c>
      <c r="I962" s="12" t="s">
        <v>3869</v>
      </c>
      <c r="J962" s="13"/>
      <c r="K962" s="13"/>
      <c r="L962" s="14"/>
      <c r="M962" s="7"/>
      <c r="N962" s="6"/>
      <c r="O962" s="12" t="s">
        <v>26</v>
      </c>
      <c r="P962" s="6"/>
      <c r="Q962" s="6"/>
      <c r="R962" s="8"/>
      <c r="S962" s="8"/>
      <c r="T962" s="18">
        <v>5099</v>
      </c>
      <c r="U962" s="8"/>
      <c r="V962" s="4">
        <v>38764</v>
      </c>
      <c r="W962" s="6" t="s">
        <v>27</v>
      </c>
      <c r="Y962" s="11" t="s">
        <v>46</v>
      </c>
      <c r="AB962" s="23"/>
      <c r="AG962" s="23"/>
      <c r="AH962" s="19"/>
      <c r="AI962" s="19"/>
      <c r="AL962"/>
      <c r="AM962" s="19"/>
    </row>
    <row r="963" spans="1:39" s="9" customFormat="1" ht="15" customHeight="1" x14ac:dyDescent="0.25">
      <c r="A963" s="11" t="s">
        <v>46</v>
      </c>
      <c r="B963" s="12" t="s">
        <v>182</v>
      </c>
      <c r="C963" s="12" t="s">
        <v>24</v>
      </c>
      <c r="D963" s="12" t="s">
        <v>1009</v>
      </c>
      <c r="E963" s="12" t="s">
        <v>2058</v>
      </c>
      <c r="F963" s="12" t="s">
        <v>3191</v>
      </c>
      <c r="G963" s="12" t="s">
        <v>25</v>
      </c>
      <c r="H963" s="12">
        <v>2001177535</v>
      </c>
      <c r="I963" s="12" t="s">
        <v>3870</v>
      </c>
      <c r="J963" s="13"/>
      <c r="K963" s="13"/>
      <c r="L963" s="14"/>
      <c r="M963" s="7"/>
      <c r="N963" s="6"/>
      <c r="O963" s="12" t="s">
        <v>26</v>
      </c>
      <c r="P963" s="6"/>
      <c r="Q963" s="6"/>
      <c r="R963" s="8"/>
      <c r="S963" s="8"/>
      <c r="T963" s="18">
        <v>50972.56</v>
      </c>
      <c r="U963" s="8"/>
      <c r="V963" s="4">
        <v>38768</v>
      </c>
      <c r="W963" s="6" t="s">
        <v>27</v>
      </c>
      <c r="Y963" s="11" t="s">
        <v>46</v>
      </c>
      <c r="AB963" s="23"/>
      <c r="AG963" s="23"/>
      <c r="AH963" s="19"/>
      <c r="AI963" s="19"/>
      <c r="AL963"/>
      <c r="AM963" s="19"/>
    </row>
    <row r="964" spans="1:39" s="9" customFormat="1" ht="15" customHeight="1" x14ac:dyDescent="0.25">
      <c r="A964" s="11" t="s">
        <v>46</v>
      </c>
      <c r="B964" s="12" t="s">
        <v>182</v>
      </c>
      <c r="C964" s="12" t="s">
        <v>24</v>
      </c>
      <c r="D964" s="12">
        <v>0</v>
      </c>
      <c r="E964" s="12" t="s">
        <v>2059</v>
      </c>
      <c r="F964" s="12" t="s">
        <v>3192</v>
      </c>
      <c r="G964" s="12" t="s">
        <v>25</v>
      </c>
      <c r="H964" s="12">
        <v>2001178116</v>
      </c>
      <c r="I964" s="12" t="s">
        <v>3870</v>
      </c>
      <c r="J964" s="13"/>
      <c r="K964" s="13"/>
      <c r="L964" s="14"/>
      <c r="M964" s="7"/>
      <c r="N964" s="6"/>
      <c r="O964" s="12" t="s">
        <v>26</v>
      </c>
      <c r="P964" s="6"/>
      <c r="Q964" s="6"/>
      <c r="R964" s="8"/>
      <c r="S964" s="8"/>
      <c r="T964" s="18">
        <v>6991.82</v>
      </c>
      <c r="U964" s="8"/>
      <c r="V964" s="4">
        <v>38770</v>
      </c>
      <c r="W964" s="6" t="s">
        <v>27</v>
      </c>
      <c r="Y964" s="11" t="s">
        <v>46</v>
      </c>
      <c r="AB964" s="23"/>
      <c r="AG964" s="23"/>
      <c r="AH964" s="19"/>
      <c r="AI964" s="19"/>
      <c r="AL964"/>
      <c r="AM964" s="19"/>
    </row>
    <row r="965" spans="1:39" s="9" customFormat="1" ht="15" customHeight="1" x14ac:dyDescent="0.25">
      <c r="A965" s="11" t="s">
        <v>46</v>
      </c>
      <c r="B965" s="12" t="s">
        <v>182</v>
      </c>
      <c r="C965" s="12" t="s">
        <v>24</v>
      </c>
      <c r="D965" s="12">
        <v>0</v>
      </c>
      <c r="E965" s="12" t="s">
        <v>2060</v>
      </c>
      <c r="F965" s="12" t="s">
        <v>3193</v>
      </c>
      <c r="G965" s="12" t="s">
        <v>25</v>
      </c>
      <c r="H965" s="12">
        <v>2001185414</v>
      </c>
      <c r="I965" s="12" t="s">
        <v>3869</v>
      </c>
      <c r="J965" s="13"/>
      <c r="K965" s="13"/>
      <c r="L965" s="14"/>
      <c r="M965" s="7"/>
      <c r="N965" s="6"/>
      <c r="O965" s="12" t="s">
        <v>26</v>
      </c>
      <c r="P965" s="6"/>
      <c r="Q965" s="6"/>
      <c r="R965" s="8"/>
      <c r="S965" s="8"/>
      <c r="T965" s="18">
        <v>14699.68</v>
      </c>
      <c r="U965" s="8"/>
      <c r="V965" s="4">
        <v>38771</v>
      </c>
      <c r="W965" s="6" t="s">
        <v>27</v>
      </c>
      <c r="Y965" s="11" t="s">
        <v>46</v>
      </c>
      <c r="AB965" s="23"/>
      <c r="AG965" s="23"/>
      <c r="AH965" s="19"/>
      <c r="AI965" s="19"/>
      <c r="AL965"/>
      <c r="AM965" s="19"/>
    </row>
    <row r="966" spans="1:39" s="9" customFormat="1" ht="15" customHeight="1" x14ac:dyDescent="0.25">
      <c r="A966" s="11" t="s">
        <v>46</v>
      </c>
      <c r="B966" s="12" t="s">
        <v>182</v>
      </c>
      <c r="C966" s="12" t="s">
        <v>24</v>
      </c>
      <c r="D966" s="12">
        <v>0</v>
      </c>
      <c r="E966" s="12" t="s">
        <v>2061</v>
      </c>
      <c r="F966" s="12" t="s">
        <v>30</v>
      </c>
      <c r="G966" s="12" t="s">
        <v>25</v>
      </c>
      <c r="H966" s="12">
        <v>2001176563</v>
      </c>
      <c r="I966" s="12" t="s">
        <v>3870</v>
      </c>
      <c r="J966" s="13"/>
      <c r="K966" s="13"/>
      <c r="L966" s="14"/>
      <c r="M966" s="7"/>
      <c r="N966" s="6"/>
      <c r="O966" s="12" t="s">
        <v>26</v>
      </c>
      <c r="P966" s="6"/>
      <c r="Q966" s="6"/>
      <c r="R966" s="8"/>
      <c r="S966" s="8"/>
      <c r="T966" s="18">
        <v>10631.28</v>
      </c>
      <c r="U966" s="8"/>
      <c r="V966" s="4">
        <v>38772</v>
      </c>
      <c r="W966" s="6" t="s">
        <v>27</v>
      </c>
      <c r="Y966" s="11" t="s">
        <v>46</v>
      </c>
      <c r="AB966" s="23"/>
      <c r="AG966" s="23"/>
      <c r="AH966" s="19"/>
      <c r="AI966" s="19"/>
      <c r="AL966"/>
      <c r="AM966" s="19"/>
    </row>
    <row r="967" spans="1:39" s="9" customFormat="1" ht="15" customHeight="1" x14ac:dyDescent="0.25">
      <c r="A967" s="11" t="s">
        <v>46</v>
      </c>
      <c r="B967" s="12" t="s">
        <v>182</v>
      </c>
      <c r="C967" s="12" t="s">
        <v>24</v>
      </c>
      <c r="D967" s="12">
        <v>0</v>
      </c>
      <c r="E967" s="12" t="s">
        <v>2062</v>
      </c>
      <c r="F967" s="12" t="s">
        <v>3194</v>
      </c>
      <c r="G967" s="12" t="s">
        <v>25</v>
      </c>
      <c r="H967" s="12">
        <v>2001186712</v>
      </c>
      <c r="I967" s="12" t="s">
        <v>3870</v>
      </c>
      <c r="J967" s="13"/>
      <c r="K967" s="13"/>
      <c r="L967" s="14"/>
      <c r="M967" s="7"/>
      <c r="N967" s="6"/>
      <c r="O967" s="12" t="s">
        <v>26</v>
      </c>
      <c r="P967" s="6"/>
      <c r="Q967" s="6"/>
      <c r="R967" s="8"/>
      <c r="S967" s="8"/>
      <c r="T967" s="18">
        <v>8158.96</v>
      </c>
      <c r="U967" s="8"/>
      <c r="V967" s="4">
        <v>38776</v>
      </c>
      <c r="W967" s="6" t="s">
        <v>27</v>
      </c>
      <c r="Y967" s="11" t="s">
        <v>46</v>
      </c>
      <c r="AB967" s="23"/>
      <c r="AG967" s="23"/>
      <c r="AH967" s="19"/>
      <c r="AI967" s="19"/>
      <c r="AL967"/>
      <c r="AM967" s="19"/>
    </row>
    <row r="968" spans="1:39" s="9" customFormat="1" ht="15" customHeight="1" x14ac:dyDescent="0.25">
      <c r="A968" s="11" t="s">
        <v>46</v>
      </c>
      <c r="B968" s="12" t="s">
        <v>182</v>
      </c>
      <c r="C968" s="12" t="s">
        <v>24</v>
      </c>
      <c r="D968" s="12" t="s">
        <v>1010</v>
      </c>
      <c r="E968" s="12" t="s">
        <v>2063</v>
      </c>
      <c r="F968" s="12" t="s">
        <v>30</v>
      </c>
      <c r="G968" s="12" t="s">
        <v>25</v>
      </c>
      <c r="H968" s="12">
        <v>2001173777</v>
      </c>
      <c r="I968" s="12" t="s">
        <v>3869</v>
      </c>
      <c r="J968" s="13"/>
      <c r="K968" s="13"/>
      <c r="L968" s="14"/>
      <c r="M968" s="7"/>
      <c r="N968" s="6"/>
      <c r="O968" s="12" t="s">
        <v>26</v>
      </c>
      <c r="P968" s="6"/>
      <c r="Q968" s="6"/>
      <c r="R968" s="8"/>
      <c r="S968" s="8"/>
      <c r="T968" s="18">
        <v>2266</v>
      </c>
      <c r="U968" s="8"/>
      <c r="V968" s="4">
        <v>38785</v>
      </c>
      <c r="W968" s="6" t="s">
        <v>27</v>
      </c>
      <c r="Y968" s="11" t="s">
        <v>46</v>
      </c>
      <c r="AB968" s="23"/>
      <c r="AG968" s="23"/>
      <c r="AH968" s="19"/>
      <c r="AI968" s="19"/>
      <c r="AL968"/>
      <c r="AM968" s="19"/>
    </row>
    <row r="969" spans="1:39" s="9" customFormat="1" ht="15" customHeight="1" x14ac:dyDescent="0.25">
      <c r="A969" s="11" t="s">
        <v>46</v>
      </c>
      <c r="B969" s="12" t="s">
        <v>182</v>
      </c>
      <c r="C969" s="12" t="s">
        <v>24</v>
      </c>
      <c r="D969" s="12">
        <v>0</v>
      </c>
      <c r="E969" s="12" t="s">
        <v>2064</v>
      </c>
      <c r="F969" s="12" t="s">
        <v>3195</v>
      </c>
      <c r="G969" s="12" t="s">
        <v>25</v>
      </c>
      <c r="H969" s="12">
        <v>2001176636</v>
      </c>
      <c r="I969" s="12" t="s">
        <v>3870</v>
      </c>
      <c r="J969" s="13"/>
      <c r="K969" s="13"/>
      <c r="L969" s="14"/>
      <c r="M969" s="7"/>
      <c r="N969" s="6"/>
      <c r="O969" s="12" t="s">
        <v>26</v>
      </c>
      <c r="P969" s="6"/>
      <c r="Q969" s="6"/>
      <c r="R969" s="8"/>
      <c r="S969" s="8"/>
      <c r="T969" s="18">
        <v>2372.87</v>
      </c>
      <c r="U969" s="8"/>
      <c r="V969" s="4">
        <v>38789</v>
      </c>
      <c r="W969" s="6" t="s">
        <v>27</v>
      </c>
      <c r="Y969" s="11" t="s">
        <v>46</v>
      </c>
      <c r="AB969" s="23"/>
      <c r="AG969" s="23"/>
      <c r="AH969" s="19"/>
      <c r="AI969" s="19"/>
      <c r="AL969"/>
      <c r="AM969" s="19"/>
    </row>
    <row r="970" spans="1:39" s="9" customFormat="1" ht="15" customHeight="1" x14ac:dyDescent="0.25">
      <c r="A970" s="11" t="s">
        <v>46</v>
      </c>
      <c r="B970" s="12" t="s">
        <v>182</v>
      </c>
      <c r="C970" s="12" t="s">
        <v>24</v>
      </c>
      <c r="D970" s="12">
        <v>0</v>
      </c>
      <c r="E970" s="12" t="s">
        <v>2065</v>
      </c>
      <c r="F970" s="12" t="s">
        <v>3196</v>
      </c>
      <c r="G970" s="12" t="s">
        <v>25</v>
      </c>
      <c r="H970" s="12">
        <v>2001177195</v>
      </c>
      <c r="I970" s="12" t="s">
        <v>3870</v>
      </c>
      <c r="J970" s="13"/>
      <c r="K970" s="13"/>
      <c r="L970" s="14"/>
      <c r="M970" s="7"/>
      <c r="N970" s="6"/>
      <c r="O970" s="12" t="s">
        <v>26</v>
      </c>
      <c r="P970" s="6"/>
      <c r="Q970" s="6"/>
      <c r="R970" s="8"/>
      <c r="S970" s="8"/>
      <c r="T970" s="18">
        <v>640.35</v>
      </c>
      <c r="U970" s="8"/>
      <c r="V970" s="4">
        <v>38790</v>
      </c>
      <c r="W970" s="6" t="s">
        <v>27</v>
      </c>
      <c r="Y970" s="11" t="s">
        <v>46</v>
      </c>
      <c r="AB970" s="23"/>
      <c r="AG970" s="23"/>
      <c r="AH970" s="19"/>
      <c r="AI970" s="19"/>
      <c r="AL970"/>
      <c r="AM970" s="19"/>
    </row>
    <row r="971" spans="1:39" s="9" customFormat="1" ht="15" customHeight="1" x14ac:dyDescent="0.25">
      <c r="A971" s="11" t="s">
        <v>46</v>
      </c>
      <c r="B971" s="12" t="s">
        <v>182</v>
      </c>
      <c r="C971" s="12" t="s">
        <v>24</v>
      </c>
      <c r="D971" s="12" t="s">
        <v>1011</v>
      </c>
      <c r="E971" s="12" t="s">
        <v>2066</v>
      </c>
      <c r="F971" s="12" t="s">
        <v>3197</v>
      </c>
      <c r="G971" s="12" t="s">
        <v>25</v>
      </c>
      <c r="H971" s="12">
        <v>2001187007</v>
      </c>
      <c r="I971" s="12" t="s">
        <v>3870</v>
      </c>
      <c r="J971" s="13"/>
      <c r="K971" s="13"/>
      <c r="L971" s="14"/>
      <c r="M971" s="7"/>
      <c r="N971" s="6"/>
      <c r="O971" s="12" t="s">
        <v>26</v>
      </c>
      <c r="P971" s="6"/>
      <c r="Q971" s="6"/>
      <c r="R971" s="8"/>
      <c r="S971" s="8"/>
      <c r="T971" s="18">
        <v>40057.69</v>
      </c>
      <c r="U971" s="8"/>
      <c r="V971" s="4">
        <v>38791</v>
      </c>
      <c r="W971" s="6" t="s">
        <v>27</v>
      </c>
      <c r="Y971" s="11" t="s">
        <v>46</v>
      </c>
      <c r="AB971" s="23"/>
      <c r="AG971" s="23"/>
      <c r="AH971" s="19"/>
      <c r="AI971" s="19"/>
      <c r="AL971"/>
      <c r="AM971" s="19"/>
    </row>
    <row r="972" spans="1:39" s="9" customFormat="1" ht="15" customHeight="1" x14ac:dyDescent="0.25">
      <c r="A972" s="11" t="s">
        <v>46</v>
      </c>
      <c r="B972" s="12" t="s">
        <v>182</v>
      </c>
      <c r="C972" s="12" t="s">
        <v>24</v>
      </c>
      <c r="D972" s="12">
        <v>0</v>
      </c>
      <c r="E972" s="12" t="s">
        <v>2067</v>
      </c>
      <c r="F972" s="12" t="s">
        <v>3198</v>
      </c>
      <c r="G972" s="12" t="s">
        <v>25</v>
      </c>
      <c r="H972" s="12">
        <v>2001176668</v>
      </c>
      <c r="I972" s="12" t="s">
        <v>3870</v>
      </c>
      <c r="J972" s="13"/>
      <c r="K972" s="13"/>
      <c r="L972" s="14"/>
      <c r="M972" s="7"/>
      <c r="N972" s="6"/>
      <c r="O972" s="12" t="s">
        <v>26</v>
      </c>
      <c r="P972" s="6"/>
      <c r="Q972" s="6"/>
      <c r="R972" s="8"/>
      <c r="S972" s="8"/>
      <c r="T972" s="18">
        <v>2763.1</v>
      </c>
      <c r="U972" s="8"/>
      <c r="V972" s="4">
        <v>38811</v>
      </c>
      <c r="W972" s="6" t="s">
        <v>27</v>
      </c>
      <c r="Y972" s="11" t="s">
        <v>46</v>
      </c>
      <c r="AB972" s="23"/>
      <c r="AG972" s="23"/>
      <c r="AH972" s="19"/>
      <c r="AI972" s="19"/>
      <c r="AL972"/>
      <c r="AM972" s="19"/>
    </row>
    <row r="973" spans="1:39" s="9" customFormat="1" ht="15" customHeight="1" x14ac:dyDescent="0.25">
      <c r="A973" s="11" t="s">
        <v>46</v>
      </c>
      <c r="B973" s="12" t="s">
        <v>182</v>
      </c>
      <c r="C973" s="12" t="s">
        <v>24</v>
      </c>
      <c r="D973" s="12">
        <v>0</v>
      </c>
      <c r="E973" s="12" t="s">
        <v>2068</v>
      </c>
      <c r="F973" s="12" t="s">
        <v>3199</v>
      </c>
      <c r="G973" s="12" t="s">
        <v>25</v>
      </c>
      <c r="H973" s="12">
        <v>2001177594</v>
      </c>
      <c r="I973" s="12" t="s">
        <v>3870</v>
      </c>
      <c r="J973" s="13"/>
      <c r="K973" s="13"/>
      <c r="L973" s="14"/>
      <c r="M973" s="7"/>
      <c r="N973" s="6"/>
      <c r="O973" s="12" t="s">
        <v>26</v>
      </c>
      <c r="P973" s="6"/>
      <c r="Q973" s="6"/>
      <c r="R973" s="8"/>
      <c r="S973" s="8"/>
      <c r="T973" s="18">
        <v>3171.89</v>
      </c>
      <c r="U973" s="8"/>
      <c r="V973" s="4">
        <v>38811</v>
      </c>
      <c r="W973" s="6" t="s">
        <v>27</v>
      </c>
      <c r="Y973" s="11" t="s">
        <v>46</v>
      </c>
      <c r="AB973" s="23"/>
      <c r="AG973" s="23"/>
      <c r="AH973" s="19"/>
      <c r="AI973" s="19"/>
      <c r="AL973"/>
      <c r="AM973" s="19"/>
    </row>
    <row r="974" spans="1:39" s="9" customFormat="1" ht="15" customHeight="1" x14ac:dyDescent="0.25">
      <c r="A974" s="11" t="s">
        <v>46</v>
      </c>
      <c r="B974" s="12" t="s">
        <v>182</v>
      </c>
      <c r="C974" s="12" t="s">
        <v>24</v>
      </c>
      <c r="D974" s="12" t="s">
        <v>1012</v>
      </c>
      <c r="E974" s="12" t="s">
        <v>2069</v>
      </c>
      <c r="F974" s="12" t="s">
        <v>3200</v>
      </c>
      <c r="G974" s="12" t="s">
        <v>25</v>
      </c>
      <c r="H974" s="12">
        <v>2001177788</v>
      </c>
      <c r="I974" s="12" t="s">
        <v>3870</v>
      </c>
      <c r="J974" s="13"/>
      <c r="K974" s="13"/>
      <c r="L974" s="14"/>
      <c r="M974" s="7"/>
      <c r="N974" s="6"/>
      <c r="O974" s="12" t="s">
        <v>26</v>
      </c>
      <c r="P974" s="6"/>
      <c r="Q974" s="6"/>
      <c r="R974" s="8"/>
      <c r="S974" s="8"/>
      <c r="T974" s="18">
        <v>7368.89</v>
      </c>
      <c r="U974" s="8"/>
      <c r="V974" s="4">
        <v>38821</v>
      </c>
      <c r="W974" s="6" t="s">
        <v>27</v>
      </c>
      <c r="Y974" s="11" t="s">
        <v>46</v>
      </c>
      <c r="AB974" s="23"/>
      <c r="AG974" s="23"/>
      <c r="AH974" s="19"/>
      <c r="AI974" s="19"/>
      <c r="AL974"/>
      <c r="AM974" s="19"/>
    </row>
    <row r="975" spans="1:39" s="9" customFormat="1" ht="15" customHeight="1" x14ac:dyDescent="0.25">
      <c r="A975" s="11" t="s">
        <v>46</v>
      </c>
      <c r="B975" s="12" t="s">
        <v>182</v>
      </c>
      <c r="C975" s="12" t="s">
        <v>24</v>
      </c>
      <c r="D975" s="12" t="s">
        <v>1013</v>
      </c>
      <c r="E975" s="12" t="s">
        <v>2070</v>
      </c>
      <c r="F975" s="12" t="s">
        <v>3201</v>
      </c>
      <c r="G975" s="12" t="s">
        <v>25</v>
      </c>
      <c r="H975" s="12">
        <v>2001178148</v>
      </c>
      <c r="I975" s="12" t="s">
        <v>3870</v>
      </c>
      <c r="J975" s="13"/>
      <c r="K975" s="13"/>
      <c r="L975" s="14"/>
      <c r="M975" s="7"/>
      <c r="N975" s="6"/>
      <c r="O975" s="12" t="s">
        <v>26</v>
      </c>
      <c r="P975" s="6"/>
      <c r="Q975" s="6"/>
      <c r="R975" s="8"/>
      <c r="S975" s="8"/>
      <c r="T975" s="18">
        <v>7680.84</v>
      </c>
      <c r="U975" s="8"/>
      <c r="V975" s="4">
        <v>38822</v>
      </c>
      <c r="W975" s="6" t="s">
        <v>27</v>
      </c>
      <c r="Y975" s="11" t="s">
        <v>46</v>
      </c>
      <c r="AB975" s="23"/>
      <c r="AG975" s="23"/>
      <c r="AH975" s="19"/>
      <c r="AI975" s="19"/>
      <c r="AL975"/>
      <c r="AM975" s="19"/>
    </row>
    <row r="976" spans="1:39" s="9" customFormat="1" ht="15" customHeight="1" x14ac:dyDescent="0.25">
      <c r="A976" s="11" t="s">
        <v>46</v>
      </c>
      <c r="B976" s="12" t="s">
        <v>182</v>
      </c>
      <c r="C976" s="12" t="s">
        <v>24</v>
      </c>
      <c r="D976" s="12">
        <v>0</v>
      </c>
      <c r="E976" s="12" t="s">
        <v>2071</v>
      </c>
      <c r="F976" s="12" t="s">
        <v>3202</v>
      </c>
      <c r="G976" s="12" t="s">
        <v>25</v>
      </c>
      <c r="H976" s="12">
        <v>2001187287</v>
      </c>
      <c r="I976" s="12" t="s">
        <v>3870</v>
      </c>
      <c r="J976" s="13"/>
      <c r="K976" s="13"/>
      <c r="L976" s="14"/>
      <c r="M976" s="7"/>
      <c r="N976" s="6"/>
      <c r="O976" s="12" t="s">
        <v>26</v>
      </c>
      <c r="P976" s="6"/>
      <c r="Q976" s="6"/>
      <c r="R976" s="8"/>
      <c r="S976" s="8"/>
      <c r="T976" s="18">
        <v>0.16</v>
      </c>
      <c r="U976" s="8"/>
      <c r="V976" s="4">
        <v>38840</v>
      </c>
      <c r="W976" s="6" t="s">
        <v>27</v>
      </c>
      <c r="Y976" s="11" t="s">
        <v>46</v>
      </c>
      <c r="AB976" s="23"/>
      <c r="AG976" s="23"/>
      <c r="AH976" s="19"/>
      <c r="AI976" s="19"/>
      <c r="AL976"/>
      <c r="AM976" s="19"/>
    </row>
    <row r="977" spans="1:39" s="9" customFormat="1" ht="15" customHeight="1" x14ac:dyDescent="0.25">
      <c r="A977" s="11" t="s">
        <v>46</v>
      </c>
      <c r="B977" s="12" t="s">
        <v>182</v>
      </c>
      <c r="C977" s="12" t="s">
        <v>24</v>
      </c>
      <c r="D977" s="12" t="s">
        <v>1014</v>
      </c>
      <c r="E977" s="12" t="s">
        <v>2072</v>
      </c>
      <c r="F977" s="12" t="s">
        <v>3203</v>
      </c>
      <c r="G977" s="12" t="s">
        <v>25</v>
      </c>
      <c r="H977" s="12">
        <v>2001173726</v>
      </c>
      <c r="I977" s="12" t="s">
        <v>3869</v>
      </c>
      <c r="J977" s="13"/>
      <c r="K977" s="13"/>
      <c r="L977" s="14"/>
      <c r="M977" s="7"/>
      <c r="N977" s="6"/>
      <c r="O977" s="12" t="s">
        <v>26</v>
      </c>
      <c r="P977" s="6"/>
      <c r="Q977" s="6"/>
      <c r="R977" s="8"/>
      <c r="S977" s="8"/>
      <c r="T977" s="18">
        <v>2690</v>
      </c>
      <c r="U977" s="8"/>
      <c r="V977" s="4">
        <v>38840</v>
      </c>
      <c r="W977" s="6" t="s">
        <v>27</v>
      </c>
      <c r="Y977" s="11" t="s">
        <v>46</v>
      </c>
      <c r="AB977" s="23"/>
      <c r="AG977" s="23"/>
      <c r="AH977" s="19"/>
      <c r="AI977" s="19"/>
      <c r="AL977"/>
      <c r="AM977" s="19"/>
    </row>
    <row r="978" spans="1:39" s="9" customFormat="1" ht="15" customHeight="1" x14ac:dyDescent="0.25">
      <c r="A978" s="11" t="s">
        <v>46</v>
      </c>
      <c r="B978" s="12" t="s">
        <v>182</v>
      </c>
      <c r="C978" s="12" t="s">
        <v>24</v>
      </c>
      <c r="D978" s="12">
        <v>0</v>
      </c>
      <c r="E978" s="12" t="s">
        <v>2073</v>
      </c>
      <c r="F978" s="12" t="s">
        <v>3204</v>
      </c>
      <c r="G978" s="12" t="s">
        <v>25</v>
      </c>
      <c r="H978" s="12">
        <v>2001185837</v>
      </c>
      <c r="I978" s="12" t="s">
        <v>3869</v>
      </c>
      <c r="J978" s="13"/>
      <c r="K978" s="13"/>
      <c r="L978" s="14"/>
      <c r="M978" s="7"/>
      <c r="N978" s="6"/>
      <c r="O978" s="12" t="s">
        <v>26</v>
      </c>
      <c r="P978" s="6"/>
      <c r="Q978" s="6"/>
      <c r="R978" s="8"/>
      <c r="S978" s="8"/>
      <c r="T978" s="18">
        <v>6131</v>
      </c>
      <c r="U978" s="8"/>
      <c r="V978" s="4">
        <v>38857</v>
      </c>
      <c r="W978" s="6" t="s">
        <v>27</v>
      </c>
      <c r="Y978" s="11" t="s">
        <v>46</v>
      </c>
      <c r="AB978" s="23"/>
      <c r="AG978" s="23"/>
      <c r="AH978" s="19"/>
      <c r="AI978" s="19"/>
      <c r="AL978"/>
      <c r="AM978" s="19"/>
    </row>
    <row r="979" spans="1:39" s="9" customFormat="1" ht="15" customHeight="1" x14ac:dyDescent="0.25">
      <c r="A979" s="11" t="s">
        <v>46</v>
      </c>
      <c r="B979" s="12" t="s">
        <v>182</v>
      </c>
      <c r="C979" s="12" t="s">
        <v>24</v>
      </c>
      <c r="D979" s="12">
        <v>0</v>
      </c>
      <c r="E979" s="12" t="s">
        <v>2074</v>
      </c>
      <c r="F979" s="12" t="s">
        <v>3205</v>
      </c>
      <c r="G979" s="12" t="s">
        <v>25</v>
      </c>
      <c r="H979" s="12">
        <v>2001177117</v>
      </c>
      <c r="I979" s="12" t="s">
        <v>3870</v>
      </c>
      <c r="J979" s="13"/>
      <c r="K979" s="13"/>
      <c r="L979" s="14"/>
      <c r="M979" s="7"/>
      <c r="N979" s="6"/>
      <c r="O979" s="12" t="s">
        <v>26</v>
      </c>
      <c r="P979" s="6"/>
      <c r="Q979" s="6"/>
      <c r="R979" s="8"/>
      <c r="S979" s="8"/>
      <c r="T979" s="18">
        <v>9674.27</v>
      </c>
      <c r="U979" s="8"/>
      <c r="V979" s="4">
        <v>38876</v>
      </c>
      <c r="W979" s="6" t="s">
        <v>27</v>
      </c>
      <c r="Y979" s="11" t="s">
        <v>46</v>
      </c>
      <c r="AB979" s="23"/>
      <c r="AG979" s="23"/>
      <c r="AH979" s="19"/>
      <c r="AI979" s="19"/>
      <c r="AL979"/>
      <c r="AM979" s="19"/>
    </row>
    <row r="980" spans="1:39" s="9" customFormat="1" ht="15" customHeight="1" x14ac:dyDescent="0.25">
      <c r="A980" s="11" t="s">
        <v>46</v>
      </c>
      <c r="B980" s="12" t="s">
        <v>182</v>
      </c>
      <c r="C980" s="12" t="s">
        <v>24</v>
      </c>
      <c r="D980" s="12" t="s">
        <v>1015</v>
      </c>
      <c r="E980" s="12" t="s">
        <v>2075</v>
      </c>
      <c r="F980" s="12" t="s">
        <v>3206</v>
      </c>
      <c r="G980" s="12" t="s">
        <v>25</v>
      </c>
      <c r="H980" s="12">
        <v>2001173653</v>
      </c>
      <c r="I980" s="12" t="s">
        <v>3869</v>
      </c>
      <c r="J980" s="13"/>
      <c r="K980" s="13"/>
      <c r="L980" s="14"/>
      <c r="M980" s="7"/>
      <c r="N980" s="6"/>
      <c r="O980" s="12" t="s">
        <v>26</v>
      </c>
      <c r="P980" s="6"/>
      <c r="Q980" s="6"/>
      <c r="R980" s="8"/>
      <c r="S980" s="8"/>
      <c r="T980" s="18">
        <v>1510.2</v>
      </c>
      <c r="U980" s="8"/>
      <c r="V980" s="4">
        <v>38888</v>
      </c>
      <c r="W980" s="6" t="s">
        <v>27</v>
      </c>
      <c r="Y980" s="11" t="s">
        <v>46</v>
      </c>
      <c r="AB980" s="23"/>
      <c r="AG980" s="23"/>
      <c r="AH980" s="19"/>
      <c r="AI980" s="19"/>
      <c r="AL980"/>
      <c r="AM980" s="19"/>
    </row>
    <row r="981" spans="1:39" s="9" customFormat="1" ht="15" customHeight="1" x14ac:dyDescent="0.25">
      <c r="A981" s="11" t="s">
        <v>46</v>
      </c>
      <c r="B981" s="12" t="s">
        <v>182</v>
      </c>
      <c r="C981" s="12" t="s">
        <v>24</v>
      </c>
      <c r="D981" s="12">
        <v>0</v>
      </c>
      <c r="E981" s="12" t="s">
        <v>2076</v>
      </c>
      <c r="F981" s="12" t="s">
        <v>3207</v>
      </c>
      <c r="G981" s="12" t="s">
        <v>25</v>
      </c>
      <c r="H981" s="12">
        <v>2001187239</v>
      </c>
      <c r="I981" s="12" t="s">
        <v>3870</v>
      </c>
      <c r="J981" s="13"/>
      <c r="K981" s="13"/>
      <c r="L981" s="14"/>
      <c r="M981" s="7"/>
      <c r="N981" s="6"/>
      <c r="O981" s="12" t="s">
        <v>26</v>
      </c>
      <c r="P981" s="6"/>
      <c r="Q981" s="6"/>
      <c r="R981" s="8"/>
      <c r="S981" s="8"/>
      <c r="T981" s="18">
        <v>2889.31</v>
      </c>
      <c r="U981" s="8"/>
      <c r="V981" s="4">
        <v>38888</v>
      </c>
      <c r="W981" s="6" t="s">
        <v>27</v>
      </c>
      <c r="Y981" s="11" t="s">
        <v>46</v>
      </c>
      <c r="AB981" s="23"/>
      <c r="AG981" s="23"/>
      <c r="AH981" s="19"/>
      <c r="AI981" s="19"/>
      <c r="AL981"/>
      <c r="AM981" s="19"/>
    </row>
    <row r="982" spans="1:39" s="9" customFormat="1" ht="15" customHeight="1" x14ac:dyDescent="0.25">
      <c r="A982" s="11" t="s">
        <v>46</v>
      </c>
      <c r="B982" s="12" t="s">
        <v>182</v>
      </c>
      <c r="C982" s="12" t="s">
        <v>24</v>
      </c>
      <c r="D982" s="12">
        <v>0</v>
      </c>
      <c r="E982" s="12" t="s">
        <v>2077</v>
      </c>
      <c r="F982" s="12" t="s">
        <v>3208</v>
      </c>
      <c r="G982" s="12" t="s">
        <v>25</v>
      </c>
      <c r="H982" s="12">
        <v>2001187379</v>
      </c>
      <c r="I982" s="12" t="s">
        <v>3870</v>
      </c>
      <c r="J982" s="13"/>
      <c r="K982" s="13"/>
      <c r="L982" s="14"/>
      <c r="M982" s="7"/>
      <c r="N982" s="6"/>
      <c r="O982" s="12" t="s">
        <v>26</v>
      </c>
      <c r="P982" s="6"/>
      <c r="Q982" s="6"/>
      <c r="R982" s="8"/>
      <c r="S982" s="8"/>
      <c r="T982" s="18">
        <v>695.5</v>
      </c>
      <c r="U982" s="8"/>
      <c r="V982" s="4">
        <v>38889</v>
      </c>
      <c r="W982" s="6" t="s">
        <v>27</v>
      </c>
      <c r="Y982" s="11" t="s">
        <v>46</v>
      </c>
      <c r="AB982" s="23"/>
      <c r="AG982" s="23"/>
      <c r="AH982" s="19"/>
      <c r="AI982" s="19"/>
      <c r="AL982"/>
      <c r="AM982" s="19"/>
    </row>
    <row r="983" spans="1:39" s="9" customFormat="1" ht="15" customHeight="1" x14ac:dyDescent="0.25">
      <c r="A983" s="11" t="s">
        <v>46</v>
      </c>
      <c r="B983" s="12" t="s">
        <v>182</v>
      </c>
      <c r="C983" s="12" t="s">
        <v>24</v>
      </c>
      <c r="D983" s="12">
        <v>0</v>
      </c>
      <c r="E983" s="12" t="s">
        <v>2078</v>
      </c>
      <c r="F983" s="12" t="s">
        <v>3209</v>
      </c>
      <c r="G983" s="12" t="s">
        <v>25</v>
      </c>
      <c r="H983" s="12">
        <v>2001186027</v>
      </c>
      <c r="I983" s="12" t="s">
        <v>3869</v>
      </c>
      <c r="J983" s="13"/>
      <c r="K983" s="13"/>
      <c r="L983" s="14"/>
      <c r="M983" s="7"/>
      <c r="N983" s="6"/>
      <c r="O983" s="12" t="s">
        <v>26</v>
      </c>
      <c r="P983" s="6"/>
      <c r="Q983" s="6"/>
      <c r="R983" s="8"/>
      <c r="S983" s="8"/>
      <c r="T983" s="18">
        <v>50</v>
      </c>
      <c r="U983" s="8"/>
      <c r="V983" s="4">
        <v>38890</v>
      </c>
      <c r="W983" s="6" t="s">
        <v>27</v>
      </c>
      <c r="Y983" s="11" t="s">
        <v>46</v>
      </c>
      <c r="AB983" s="23"/>
      <c r="AG983" s="23"/>
      <c r="AH983" s="19"/>
      <c r="AI983" s="19"/>
      <c r="AL983"/>
      <c r="AM983" s="19"/>
    </row>
    <row r="984" spans="1:39" s="9" customFormat="1" ht="15" customHeight="1" x14ac:dyDescent="0.25">
      <c r="A984" s="11" t="s">
        <v>46</v>
      </c>
      <c r="B984" s="12" t="s">
        <v>182</v>
      </c>
      <c r="C984" s="12" t="s">
        <v>24</v>
      </c>
      <c r="D984" s="12">
        <v>0</v>
      </c>
      <c r="E984" s="12" t="s">
        <v>2079</v>
      </c>
      <c r="F984" s="12" t="s">
        <v>3210</v>
      </c>
      <c r="G984" s="12" t="s">
        <v>25</v>
      </c>
      <c r="H984" s="12">
        <v>2001177478</v>
      </c>
      <c r="I984" s="12" t="s">
        <v>3870</v>
      </c>
      <c r="J984" s="13"/>
      <c r="K984" s="13"/>
      <c r="L984" s="14"/>
      <c r="M984" s="7"/>
      <c r="N984" s="6"/>
      <c r="O984" s="12" t="s">
        <v>26</v>
      </c>
      <c r="P984" s="6"/>
      <c r="Q984" s="6"/>
      <c r="R984" s="8"/>
      <c r="S984" s="8"/>
      <c r="T984" s="18">
        <v>208.09</v>
      </c>
      <c r="U984" s="8"/>
      <c r="V984" s="4">
        <v>38890</v>
      </c>
      <c r="W984" s="6" t="s">
        <v>27</v>
      </c>
      <c r="Y984" s="11" t="s">
        <v>46</v>
      </c>
      <c r="AB984" s="23"/>
      <c r="AG984" s="23"/>
      <c r="AH984" s="19"/>
      <c r="AI984" s="19"/>
      <c r="AL984"/>
      <c r="AM984" s="19"/>
    </row>
    <row r="985" spans="1:39" s="9" customFormat="1" ht="15" customHeight="1" x14ac:dyDescent="0.25">
      <c r="A985" s="11" t="s">
        <v>46</v>
      </c>
      <c r="B985" s="12" t="s">
        <v>182</v>
      </c>
      <c r="C985" s="12" t="s">
        <v>24</v>
      </c>
      <c r="D985" s="12" t="s">
        <v>1016</v>
      </c>
      <c r="E985" s="12" t="s">
        <v>2080</v>
      </c>
      <c r="F985" s="12" t="s">
        <v>3211</v>
      </c>
      <c r="G985" s="12" t="s">
        <v>25</v>
      </c>
      <c r="H985" s="12">
        <v>2001185667</v>
      </c>
      <c r="I985" s="12" t="s">
        <v>3869</v>
      </c>
      <c r="J985" s="13"/>
      <c r="K985" s="13"/>
      <c r="L985" s="14"/>
      <c r="M985" s="7"/>
      <c r="N985" s="6"/>
      <c r="O985" s="12" t="s">
        <v>26</v>
      </c>
      <c r="P985" s="6"/>
      <c r="Q985" s="6"/>
      <c r="R985" s="8"/>
      <c r="S985" s="8"/>
      <c r="T985" s="18">
        <v>2338</v>
      </c>
      <c r="U985" s="8"/>
      <c r="V985" s="4">
        <v>38890</v>
      </c>
      <c r="W985" s="6" t="s">
        <v>27</v>
      </c>
      <c r="Y985" s="11" t="s">
        <v>46</v>
      </c>
      <c r="AB985" s="23"/>
      <c r="AG985" s="23"/>
      <c r="AH985" s="19"/>
      <c r="AI985" s="19"/>
      <c r="AL985"/>
      <c r="AM985" s="19"/>
    </row>
    <row r="986" spans="1:39" s="9" customFormat="1" ht="15" customHeight="1" x14ac:dyDescent="0.25">
      <c r="A986" s="11" t="s">
        <v>46</v>
      </c>
      <c r="B986" s="12" t="s">
        <v>182</v>
      </c>
      <c r="C986" s="12" t="s">
        <v>24</v>
      </c>
      <c r="D986" s="12">
        <v>0</v>
      </c>
      <c r="E986" s="12" t="s">
        <v>2081</v>
      </c>
      <c r="F986" s="12" t="s">
        <v>3212</v>
      </c>
      <c r="G986" s="12" t="s">
        <v>25</v>
      </c>
      <c r="H986" s="12">
        <v>2001176989</v>
      </c>
      <c r="I986" s="12" t="s">
        <v>3870</v>
      </c>
      <c r="J986" s="13"/>
      <c r="K986" s="13"/>
      <c r="L986" s="14"/>
      <c r="M986" s="7"/>
      <c r="N986" s="6"/>
      <c r="O986" s="12" t="s">
        <v>26</v>
      </c>
      <c r="P986" s="6"/>
      <c r="Q986" s="6"/>
      <c r="R986" s="8"/>
      <c r="S986" s="8"/>
      <c r="T986" s="18">
        <v>4059.39</v>
      </c>
      <c r="U986" s="8"/>
      <c r="V986" s="4">
        <v>38892</v>
      </c>
      <c r="W986" s="6" t="s">
        <v>27</v>
      </c>
      <c r="Y986" s="11" t="s">
        <v>46</v>
      </c>
      <c r="AB986" s="23"/>
      <c r="AG986" s="23"/>
      <c r="AH986" s="19"/>
      <c r="AI986" s="19"/>
      <c r="AL986"/>
      <c r="AM986" s="19"/>
    </row>
    <row r="987" spans="1:39" s="9" customFormat="1" ht="15" customHeight="1" x14ac:dyDescent="0.25">
      <c r="A987" s="11" t="s">
        <v>46</v>
      </c>
      <c r="B987" s="12" t="s">
        <v>182</v>
      </c>
      <c r="C987" s="12" t="s">
        <v>24</v>
      </c>
      <c r="D987" s="12">
        <v>0</v>
      </c>
      <c r="E987" s="12" t="s">
        <v>2082</v>
      </c>
      <c r="F987" s="12" t="s">
        <v>3213</v>
      </c>
      <c r="G987" s="12" t="s">
        <v>25</v>
      </c>
      <c r="H987" s="12">
        <v>2001187034</v>
      </c>
      <c r="I987" s="12" t="s">
        <v>3870</v>
      </c>
      <c r="J987" s="13"/>
      <c r="K987" s="13"/>
      <c r="L987" s="14"/>
      <c r="M987" s="7"/>
      <c r="N987" s="6"/>
      <c r="O987" s="12" t="s">
        <v>26</v>
      </c>
      <c r="P987" s="6"/>
      <c r="Q987" s="6"/>
      <c r="R987" s="8"/>
      <c r="S987" s="8"/>
      <c r="T987" s="18">
        <v>5984.37</v>
      </c>
      <c r="U987" s="8"/>
      <c r="V987" s="4">
        <v>38892</v>
      </c>
      <c r="W987" s="6" t="s">
        <v>27</v>
      </c>
      <c r="Y987" s="11" t="s">
        <v>46</v>
      </c>
      <c r="AB987" s="23"/>
      <c r="AG987" s="23"/>
      <c r="AH987" s="19"/>
      <c r="AI987" s="19"/>
      <c r="AL987"/>
      <c r="AM987" s="19"/>
    </row>
    <row r="988" spans="1:39" s="9" customFormat="1" ht="15" customHeight="1" x14ac:dyDescent="0.25">
      <c r="A988" s="11" t="s">
        <v>46</v>
      </c>
      <c r="B988" s="12" t="s">
        <v>182</v>
      </c>
      <c r="C988" s="12" t="s">
        <v>24</v>
      </c>
      <c r="D988" s="12">
        <v>0</v>
      </c>
      <c r="E988" s="12" t="s">
        <v>2083</v>
      </c>
      <c r="F988" s="12" t="s">
        <v>3214</v>
      </c>
      <c r="G988" s="12" t="s">
        <v>25</v>
      </c>
      <c r="H988" s="12">
        <v>2001129007</v>
      </c>
      <c r="I988" s="12" t="s">
        <v>3869</v>
      </c>
      <c r="J988" s="13"/>
      <c r="K988" s="13"/>
      <c r="L988" s="14"/>
      <c r="M988" s="7"/>
      <c r="N988" s="6"/>
      <c r="O988" s="12" t="s">
        <v>26</v>
      </c>
      <c r="P988" s="6"/>
      <c r="Q988" s="6"/>
      <c r="R988" s="8"/>
      <c r="S988" s="8"/>
      <c r="T988" s="18">
        <v>61427.199999999997</v>
      </c>
      <c r="U988" s="8"/>
      <c r="V988" s="4">
        <v>38896</v>
      </c>
      <c r="W988" s="6" t="s">
        <v>27</v>
      </c>
      <c r="Y988" s="11" t="s">
        <v>46</v>
      </c>
      <c r="AB988" s="23"/>
      <c r="AG988" s="23"/>
      <c r="AH988" s="19"/>
      <c r="AI988" s="19"/>
      <c r="AL988"/>
      <c r="AM988" s="19"/>
    </row>
    <row r="989" spans="1:39" s="9" customFormat="1" ht="15" customHeight="1" x14ac:dyDescent="0.25">
      <c r="A989" s="11" t="s">
        <v>46</v>
      </c>
      <c r="B989" s="12" t="s">
        <v>182</v>
      </c>
      <c r="C989" s="12" t="s">
        <v>24</v>
      </c>
      <c r="D989" s="12">
        <v>0</v>
      </c>
      <c r="E989" s="12" t="s">
        <v>2084</v>
      </c>
      <c r="F989" s="12" t="s">
        <v>3215</v>
      </c>
      <c r="G989" s="12" t="s">
        <v>25</v>
      </c>
      <c r="H989" s="12">
        <v>2001128698</v>
      </c>
      <c r="I989" s="12" t="s">
        <v>3869</v>
      </c>
      <c r="J989" s="13"/>
      <c r="K989" s="13"/>
      <c r="L989" s="14"/>
      <c r="M989" s="7"/>
      <c r="N989" s="6"/>
      <c r="O989" s="12" t="s">
        <v>26</v>
      </c>
      <c r="P989" s="6"/>
      <c r="Q989" s="6"/>
      <c r="R989" s="8"/>
      <c r="S989" s="8"/>
      <c r="T989" s="18">
        <v>9151.9599999999991</v>
      </c>
      <c r="U989" s="8"/>
      <c r="V989" s="4">
        <v>38898</v>
      </c>
      <c r="W989" s="6" t="s">
        <v>27</v>
      </c>
      <c r="Y989" s="11" t="s">
        <v>46</v>
      </c>
      <c r="AB989" s="23"/>
      <c r="AG989" s="23"/>
      <c r="AH989" s="19"/>
      <c r="AI989" s="19"/>
      <c r="AL989"/>
      <c r="AM989" s="19"/>
    </row>
    <row r="990" spans="1:39" s="9" customFormat="1" ht="15" customHeight="1" x14ac:dyDescent="0.25">
      <c r="A990" s="11" t="s">
        <v>46</v>
      </c>
      <c r="B990" s="12" t="s">
        <v>182</v>
      </c>
      <c r="C990" s="12" t="s">
        <v>24</v>
      </c>
      <c r="D990" s="12" t="s">
        <v>1017</v>
      </c>
      <c r="E990" s="12" t="s">
        <v>2085</v>
      </c>
      <c r="F990" s="12" t="s">
        <v>3216</v>
      </c>
      <c r="G990" s="12" t="s">
        <v>25</v>
      </c>
      <c r="H990" s="12">
        <v>2001179287</v>
      </c>
      <c r="I990" s="12" t="s">
        <v>3870</v>
      </c>
      <c r="J990" s="13"/>
      <c r="K990" s="13"/>
      <c r="L990" s="14"/>
      <c r="M990" s="7"/>
      <c r="N990" s="6"/>
      <c r="O990" s="12" t="s">
        <v>26</v>
      </c>
      <c r="P990" s="6"/>
      <c r="Q990" s="6"/>
      <c r="R990" s="8"/>
      <c r="S990" s="8"/>
      <c r="T990" s="18">
        <v>2138.41</v>
      </c>
      <c r="U990" s="8"/>
      <c r="V990" s="4">
        <v>38920</v>
      </c>
      <c r="W990" s="6" t="s">
        <v>27</v>
      </c>
      <c r="Y990" s="11" t="s">
        <v>46</v>
      </c>
      <c r="AB990" s="23"/>
      <c r="AG990" s="23"/>
      <c r="AH990" s="19"/>
      <c r="AI990" s="19"/>
      <c r="AL990"/>
      <c r="AM990" s="19"/>
    </row>
    <row r="991" spans="1:39" s="9" customFormat="1" ht="15" customHeight="1" x14ac:dyDescent="0.25">
      <c r="A991" s="11" t="s">
        <v>46</v>
      </c>
      <c r="B991" s="12" t="s">
        <v>182</v>
      </c>
      <c r="C991" s="12" t="s">
        <v>24</v>
      </c>
      <c r="D991" s="12" t="s">
        <v>1018</v>
      </c>
      <c r="E991" s="12" t="s">
        <v>2086</v>
      </c>
      <c r="F991" s="12" t="s">
        <v>3217</v>
      </c>
      <c r="G991" s="12" t="s">
        <v>25</v>
      </c>
      <c r="H991" s="12">
        <v>2001173939</v>
      </c>
      <c r="I991" s="12" t="s">
        <v>3869</v>
      </c>
      <c r="J991" s="13"/>
      <c r="K991" s="13"/>
      <c r="L991" s="14"/>
      <c r="M991" s="7"/>
      <c r="N991" s="6"/>
      <c r="O991" s="12" t="s">
        <v>26</v>
      </c>
      <c r="P991" s="6"/>
      <c r="Q991" s="6"/>
      <c r="R991" s="8"/>
      <c r="S991" s="8"/>
      <c r="T991" s="18">
        <v>8331.9500000000007</v>
      </c>
      <c r="U991" s="8"/>
      <c r="V991" s="4">
        <v>38933</v>
      </c>
      <c r="W991" s="6" t="s">
        <v>27</v>
      </c>
      <c r="Y991" s="11" t="s">
        <v>46</v>
      </c>
      <c r="AB991" s="23"/>
      <c r="AG991" s="23"/>
      <c r="AH991" s="19"/>
      <c r="AI991" s="19"/>
      <c r="AL991"/>
      <c r="AM991" s="19"/>
    </row>
    <row r="992" spans="1:39" s="9" customFormat="1" ht="15" customHeight="1" x14ac:dyDescent="0.25">
      <c r="A992" s="11" t="s">
        <v>46</v>
      </c>
      <c r="B992" s="12" t="s">
        <v>182</v>
      </c>
      <c r="C992" s="12" t="s">
        <v>24</v>
      </c>
      <c r="D992" s="12">
        <v>3460210000000</v>
      </c>
      <c r="E992" s="12" t="s">
        <v>2087</v>
      </c>
      <c r="F992" s="12" t="s">
        <v>3218</v>
      </c>
      <c r="G992" s="12" t="s">
        <v>25</v>
      </c>
      <c r="H992" s="12">
        <v>2001187735</v>
      </c>
      <c r="I992" s="12" t="s">
        <v>3869</v>
      </c>
      <c r="J992" s="13"/>
      <c r="K992" s="13"/>
      <c r="L992" s="14"/>
      <c r="M992" s="7"/>
      <c r="N992" s="6"/>
      <c r="O992" s="12" t="s">
        <v>26</v>
      </c>
      <c r="P992" s="6"/>
      <c r="Q992" s="6"/>
      <c r="R992" s="8"/>
      <c r="S992" s="8"/>
      <c r="T992" s="18">
        <v>8696</v>
      </c>
      <c r="U992" s="8"/>
      <c r="V992" s="4">
        <v>38934</v>
      </c>
      <c r="W992" s="6" t="s">
        <v>27</v>
      </c>
      <c r="Y992" s="11" t="s">
        <v>46</v>
      </c>
      <c r="AB992" s="23"/>
      <c r="AG992" s="23"/>
      <c r="AH992" s="19"/>
      <c r="AI992" s="19"/>
      <c r="AL992"/>
      <c r="AM992" s="19"/>
    </row>
    <row r="993" spans="1:39" s="9" customFormat="1" ht="15" customHeight="1" x14ac:dyDescent="0.25">
      <c r="A993" s="11" t="s">
        <v>46</v>
      </c>
      <c r="B993" s="12" t="s">
        <v>182</v>
      </c>
      <c r="C993" s="12" t="s">
        <v>24</v>
      </c>
      <c r="D993" s="12">
        <v>3460320000000</v>
      </c>
      <c r="E993" s="12" t="s">
        <v>2088</v>
      </c>
      <c r="F993" s="12" t="s">
        <v>3219</v>
      </c>
      <c r="G993" s="12" t="s">
        <v>25</v>
      </c>
      <c r="H993" s="12">
        <v>2001178361</v>
      </c>
      <c r="I993" s="12" t="s">
        <v>3870</v>
      </c>
      <c r="J993" s="13"/>
      <c r="K993" s="13"/>
      <c r="L993" s="14"/>
      <c r="M993" s="7"/>
      <c r="N993" s="6"/>
      <c r="O993" s="12" t="s">
        <v>26</v>
      </c>
      <c r="P993" s="6"/>
      <c r="Q993" s="6"/>
      <c r="R993" s="8"/>
      <c r="S993" s="8"/>
      <c r="T993" s="18">
        <v>15576.93</v>
      </c>
      <c r="U993" s="8"/>
      <c r="V993" s="4">
        <v>38937</v>
      </c>
      <c r="W993" s="6" t="s">
        <v>27</v>
      </c>
      <c r="Y993" s="11" t="s">
        <v>46</v>
      </c>
      <c r="AB993" s="23"/>
      <c r="AG993" s="23"/>
      <c r="AH993" s="19"/>
      <c r="AI993" s="19"/>
      <c r="AL993"/>
      <c r="AM993" s="19"/>
    </row>
    <row r="994" spans="1:39" s="9" customFormat="1" ht="15" customHeight="1" x14ac:dyDescent="0.25">
      <c r="A994" s="11" t="s">
        <v>46</v>
      </c>
      <c r="B994" s="12" t="s">
        <v>182</v>
      </c>
      <c r="C994" s="12" t="s">
        <v>24</v>
      </c>
      <c r="D994" s="12">
        <v>0</v>
      </c>
      <c r="E994" s="12" t="s">
        <v>2089</v>
      </c>
      <c r="F994" s="12" t="s">
        <v>3220</v>
      </c>
      <c r="G994" s="12" t="s">
        <v>25</v>
      </c>
      <c r="H994" s="12">
        <v>2001185937</v>
      </c>
      <c r="I994" s="12" t="s">
        <v>3869</v>
      </c>
      <c r="J994" s="13"/>
      <c r="K994" s="13"/>
      <c r="L994" s="14"/>
      <c r="M994" s="7"/>
      <c r="N994" s="6"/>
      <c r="O994" s="12" t="s">
        <v>26</v>
      </c>
      <c r="P994" s="6"/>
      <c r="Q994" s="6"/>
      <c r="R994" s="8"/>
      <c r="S994" s="8"/>
      <c r="T994" s="18">
        <v>6104</v>
      </c>
      <c r="U994" s="8"/>
      <c r="V994" s="4">
        <v>38968</v>
      </c>
      <c r="W994" s="6" t="s">
        <v>27</v>
      </c>
      <c r="Y994" s="11" t="s">
        <v>46</v>
      </c>
      <c r="AB994" s="23"/>
      <c r="AG994" s="23"/>
      <c r="AH994" s="19"/>
      <c r="AI994" s="19"/>
      <c r="AL994"/>
      <c r="AM994" s="19"/>
    </row>
    <row r="995" spans="1:39" s="9" customFormat="1" ht="15" customHeight="1" x14ac:dyDescent="0.25">
      <c r="A995" s="11" t="s">
        <v>46</v>
      </c>
      <c r="B995" s="12" t="s">
        <v>182</v>
      </c>
      <c r="C995" s="12" t="s">
        <v>24</v>
      </c>
      <c r="D995" s="12">
        <v>3450200000000</v>
      </c>
      <c r="E995" s="12" t="s">
        <v>2090</v>
      </c>
      <c r="F995" s="12" t="s">
        <v>3221</v>
      </c>
      <c r="G995" s="12" t="s">
        <v>25</v>
      </c>
      <c r="H995" s="12">
        <v>2001187824</v>
      </c>
      <c r="I995" s="12" t="s">
        <v>3869</v>
      </c>
      <c r="J995" s="13"/>
      <c r="K995" s="13"/>
      <c r="L995" s="14"/>
      <c r="M995" s="7"/>
      <c r="N995" s="6"/>
      <c r="O995" s="12" t="s">
        <v>26</v>
      </c>
      <c r="P995" s="6"/>
      <c r="Q995" s="6"/>
      <c r="R995" s="8"/>
      <c r="S995" s="8"/>
      <c r="T995" s="18">
        <v>2754</v>
      </c>
      <c r="U995" s="8"/>
      <c r="V995" s="4">
        <v>38974</v>
      </c>
      <c r="W995" s="6" t="s">
        <v>27</v>
      </c>
      <c r="Y995" s="11" t="s">
        <v>46</v>
      </c>
      <c r="AB995" s="23"/>
      <c r="AG995" s="23"/>
      <c r="AH995" s="19"/>
      <c r="AI995" s="19"/>
      <c r="AL995"/>
      <c r="AM995" s="19"/>
    </row>
    <row r="996" spans="1:39" s="9" customFormat="1" ht="15" customHeight="1" x14ac:dyDescent="0.25">
      <c r="A996" s="11" t="s">
        <v>46</v>
      </c>
      <c r="B996" s="12" t="s">
        <v>182</v>
      </c>
      <c r="C996" s="12" t="s">
        <v>24</v>
      </c>
      <c r="D996" s="12" t="s">
        <v>1019</v>
      </c>
      <c r="E996" s="12" t="s">
        <v>2091</v>
      </c>
      <c r="F996" s="12" t="s">
        <v>3222</v>
      </c>
      <c r="G996" s="12" t="s">
        <v>25</v>
      </c>
      <c r="H996" s="12">
        <v>2001187848</v>
      </c>
      <c r="I996" s="12" t="s">
        <v>3869</v>
      </c>
      <c r="J996" s="13"/>
      <c r="K996" s="13"/>
      <c r="L996" s="14"/>
      <c r="M996" s="7"/>
      <c r="N996" s="6"/>
      <c r="O996" s="12" t="s">
        <v>26</v>
      </c>
      <c r="P996" s="6"/>
      <c r="Q996" s="6"/>
      <c r="R996" s="8"/>
      <c r="S996" s="8"/>
      <c r="T996" s="18">
        <v>2696</v>
      </c>
      <c r="U996" s="8"/>
      <c r="V996" s="4">
        <v>38979</v>
      </c>
      <c r="W996" s="6" t="s">
        <v>27</v>
      </c>
      <c r="Y996" s="11" t="s">
        <v>46</v>
      </c>
      <c r="AB996" s="23"/>
      <c r="AG996" s="23"/>
      <c r="AH996" s="19"/>
      <c r="AI996" s="19"/>
      <c r="AL996"/>
      <c r="AM996" s="19"/>
    </row>
    <row r="997" spans="1:39" s="9" customFormat="1" ht="15" customHeight="1" x14ac:dyDescent="0.25">
      <c r="A997" s="11" t="s">
        <v>46</v>
      </c>
      <c r="B997" s="12" t="s">
        <v>182</v>
      </c>
      <c r="C997" s="12" t="s">
        <v>24</v>
      </c>
      <c r="D997" s="12" t="s">
        <v>1020</v>
      </c>
      <c r="E997" s="12" t="s">
        <v>2092</v>
      </c>
      <c r="F997" s="12" t="s">
        <v>30</v>
      </c>
      <c r="G997" s="12" t="s">
        <v>25</v>
      </c>
      <c r="H997" s="12">
        <v>2001187409</v>
      </c>
      <c r="I997" s="12" t="s">
        <v>3870</v>
      </c>
      <c r="J997" s="13"/>
      <c r="K997" s="13"/>
      <c r="L997" s="14"/>
      <c r="M997" s="7"/>
      <c r="N997" s="6"/>
      <c r="O997" s="12" t="s">
        <v>26</v>
      </c>
      <c r="P997" s="6"/>
      <c r="Q997" s="6"/>
      <c r="R997" s="8"/>
      <c r="S997" s="8"/>
      <c r="T997" s="18">
        <v>1286.69</v>
      </c>
      <c r="U997" s="8"/>
      <c r="V997" s="4">
        <v>38981</v>
      </c>
      <c r="W997" s="6" t="s">
        <v>27</v>
      </c>
      <c r="Y997" s="11" t="s">
        <v>46</v>
      </c>
      <c r="AB997" s="23"/>
      <c r="AG997" s="23"/>
      <c r="AH997" s="19"/>
      <c r="AI997" s="19"/>
      <c r="AL997"/>
      <c r="AM997" s="19"/>
    </row>
    <row r="998" spans="1:39" s="9" customFormat="1" ht="15" customHeight="1" x14ac:dyDescent="0.25">
      <c r="A998" s="11" t="s">
        <v>46</v>
      </c>
      <c r="B998" s="12" t="s">
        <v>182</v>
      </c>
      <c r="C998" s="12" t="s">
        <v>24</v>
      </c>
      <c r="D998" s="12">
        <v>3460370000000</v>
      </c>
      <c r="E998" s="12" t="s">
        <v>2093</v>
      </c>
      <c r="F998" s="12" t="s">
        <v>3223</v>
      </c>
      <c r="G998" s="12" t="s">
        <v>25</v>
      </c>
      <c r="H998" s="12">
        <v>2001179608</v>
      </c>
      <c r="I998" s="12" t="s">
        <v>3870</v>
      </c>
      <c r="J998" s="13"/>
      <c r="K998" s="13"/>
      <c r="L998" s="14"/>
      <c r="M998" s="7"/>
      <c r="N998" s="6"/>
      <c r="O998" s="12" t="s">
        <v>26</v>
      </c>
      <c r="P998" s="6"/>
      <c r="Q998" s="6"/>
      <c r="R998" s="8"/>
      <c r="S998" s="8"/>
      <c r="T998" s="18">
        <v>143419.16</v>
      </c>
      <c r="U998" s="8"/>
      <c r="V998" s="4">
        <v>38994</v>
      </c>
      <c r="W998" s="6" t="s">
        <v>27</v>
      </c>
      <c r="Y998" s="11" t="s">
        <v>46</v>
      </c>
      <c r="AB998" s="23"/>
      <c r="AG998" s="23"/>
      <c r="AH998" s="19"/>
      <c r="AI998" s="19"/>
      <c r="AL998"/>
      <c r="AM998" s="19"/>
    </row>
    <row r="999" spans="1:39" s="9" customFormat="1" ht="15" customHeight="1" x14ac:dyDescent="0.25">
      <c r="A999" s="11" t="s">
        <v>46</v>
      </c>
      <c r="B999" s="12" t="s">
        <v>182</v>
      </c>
      <c r="C999" s="12" t="s">
        <v>24</v>
      </c>
      <c r="D999" s="12" t="s">
        <v>1021</v>
      </c>
      <c r="E999" s="12" t="s">
        <v>2094</v>
      </c>
      <c r="F999" s="12" t="s">
        <v>3224</v>
      </c>
      <c r="G999" s="12" t="s">
        <v>25</v>
      </c>
      <c r="H999" s="12">
        <v>2001174037</v>
      </c>
      <c r="I999" s="12" t="s">
        <v>3869</v>
      </c>
      <c r="J999" s="13"/>
      <c r="K999" s="13"/>
      <c r="L999" s="14"/>
      <c r="M999" s="7"/>
      <c r="N999" s="6"/>
      <c r="O999" s="12" t="s">
        <v>26</v>
      </c>
      <c r="P999" s="6"/>
      <c r="Q999" s="6"/>
      <c r="R999" s="8"/>
      <c r="S999" s="8"/>
      <c r="T999" s="18">
        <v>2804</v>
      </c>
      <c r="U999" s="8"/>
      <c r="V999" s="4">
        <v>39023</v>
      </c>
      <c r="W999" s="6" t="s">
        <v>27</v>
      </c>
      <c r="Y999" s="11" t="s">
        <v>46</v>
      </c>
      <c r="AB999" s="23"/>
      <c r="AG999" s="23"/>
      <c r="AH999" s="19"/>
      <c r="AI999" s="19"/>
      <c r="AL999"/>
      <c r="AM999" s="19"/>
    </row>
    <row r="1000" spans="1:39" s="9" customFormat="1" ht="15" customHeight="1" x14ac:dyDescent="0.25">
      <c r="A1000" s="11" t="s">
        <v>46</v>
      </c>
      <c r="B1000" s="12" t="s">
        <v>182</v>
      </c>
      <c r="C1000" s="12" t="s">
        <v>24</v>
      </c>
      <c r="D1000" s="12" t="s">
        <v>1022</v>
      </c>
      <c r="E1000" s="12" t="s">
        <v>1452</v>
      </c>
      <c r="F1000" s="12" t="s">
        <v>3225</v>
      </c>
      <c r="G1000" s="12" t="s">
        <v>25</v>
      </c>
      <c r="H1000" s="12">
        <v>2001173955</v>
      </c>
      <c r="I1000" s="12" t="s">
        <v>3869</v>
      </c>
      <c r="J1000" s="13"/>
      <c r="K1000" s="13"/>
      <c r="L1000" s="14"/>
      <c r="M1000" s="7"/>
      <c r="N1000" s="6"/>
      <c r="O1000" s="12" t="s">
        <v>26</v>
      </c>
      <c r="P1000" s="6"/>
      <c r="Q1000" s="6"/>
      <c r="R1000" s="8"/>
      <c r="S1000" s="8"/>
      <c r="T1000" s="18">
        <v>12504</v>
      </c>
      <c r="U1000" s="8"/>
      <c r="V1000" s="4">
        <v>39039</v>
      </c>
      <c r="W1000" s="6" t="s">
        <v>27</v>
      </c>
      <c r="Y1000" s="11" t="s">
        <v>46</v>
      </c>
      <c r="AB1000" s="23"/>
      <c r="AG1000" s="23"/>
      <c r="AH1000" s="19"/>
      <c r="AI1000" s="19"/>
      <c r="AL1000"/>
      <c r="AM1000" s="19"/>
    </row>
    <row r="1001" spans="1:39" s="9" customFormat="1" ht="15" customHeight="1" x14ac:dyDescent="0.25">
      <c r="A1001" s="11" t="s">
        <v>46</v>
      </c>
      <c r="B1001" s="12" t="s">
        <v>182</v>
      </c>
      <c r="C1001" s="12" t="s">
        <v>24</v>
      </c>
      <c r="D1001" s="12" t="s">
        <v>1023</v>
      </c>
      <c r="E1001" s="12" t="s">
        <v>2095</v>
      </c>
      <c r="F1001" s="12" t="s">
        <v>3226</v>
      </c>
      <c r="G1001" s="12" t="s">
        <v>25</v>
      </c>
      <c r="H1001" s="12">
        <v>2001189142</v>
      </c>
      <c r="I1001" s="12" t="s">
        <v>3869</v>
      </c>
      <c r="J1001" s="13"/>
      <c r="K1001" s="13"/>
      <c r="L1001" s="14"/>
      <c r="M1001" s="7"/>
      <c r="N1001" s="6"/>
      <c r="O1001" s="12" t="s">
        <v>26</v>
      </c>
      <c r="P1001" s="6"/>
      <c r="Q1001" s="6"/>
      <c r="R1001" s="8"/>
      <c r="S1001" s="8"/>
      <c r="T1001" s="18">
        <v>334</v>
      </c>
      <c r="U1001" s="8"/>
      <c r="V1001" s="4">
        <v>39042</v>
      </c>
      <c r="W1001" s="6" t="s">
        <v>27</v>
      </c>
      <c r="Y1001" s="11" t="s">
        <v>46</v>
      </c>
      <c r="AB1001" s="23"/>
      <c r="AG1001" s="23"/>
      <c r="AH1001" s="19"/>
      <c r="AI1001" s="19"/>
      <c r="AL1001"/>
      <c r="AM1001" s="19"/>
    </row>
    <row r="1002" spans="1:39" s="9" customFormat="1" ht="15" customHeight="1" x14ac:dyDescent="0.25">
      <c r="A1002" s="11" t="s">
        <v>46</v>
      </c>
      <c r="B1002" s="12" t="s">
        <v>182</v>
      </c>
      <c r="C1002" s="12" t="s">
        <v>24</v>
      </c>
      <c r="D1002" s="12" t="s">
        <v>1024</v>
      </c>
      <c r="E1002" s="12" t="s">
        <v>2096</v>
      </c>
      <c r="F1002" s="12" t="s">
        <v>3227</v>
      </c>
      <c r="G1002" s="12" t="s">
        <v>25</v>
      </c>
      <c r="H1002" s="12">
        <v>2001173297</v>
      </c>
      <c r="I1002" s="12" t="s">
        <v>3869</v>
      </c>
      <c r="J1002" s="13"/>
      <c r="K1002" s="13"/>
      <c r="L1002" s="14"/>
      <c r="M1002" s="7"/>
      <c r="N1002" s="6"/>
      <c r="O1002" s="12" t="s">
        <v>26</v>
      </c>
      <c r="P1002" s="6"/>
      <c r="Q1002" s="6"/>
      <c r="R1002" s="8"/>
      <c r="S1002" s="8"/>
      <c r="T1002" s="18">
        <v>2877</v>
      </c>
      <c r="U1002" s="8"/>
      <c r="V1002" s="4">
        <v>39043</v>
      </c>
      <c r="W1002" s="6" t="s">
        <v>27</v>
      </c>
      <c r="Y1002" s="11" t="s">
        <v>46</v>
      </c>
      <c r="AB1002" s="23"/>
      <c r="AG1002" s="23"/>
      <c r="AH1002" s="19"/>
      <c r="AI1002" s="19"/>
      <c r="AL1002"/>
      <c r="AM1002" s="19"/>
    </row>
    <row r="1003" spans="1:39" s="9" customFormat="1" ht="15" customHeight="1" x14ac:dyDescent="0.25">
      <c r="A1003" s="11" t="s">
        <v>46</v>
      </c>
      <c r="B1003" s="12" t="s">
        <v>182</v>
      </c>
      <c r="C1003" s="12" t="s">
        <v>24</v>
      </c>
      <c r="D1003" s="12" t="s">
        <v>1022</v>
      </c>
      <c r="E1003" s="12" t="s">
        <v>2097</v>
      </c>
      <c r="F1003" s="12" t="s">
        <v>3228</v>
      </c>
      <c r="G1003" s="12" t="s">
        <v>25</v>
      </c>
      <c r="H1003" s="12">
        <v>2001173998</v>
      </c>
      <c r="I1003" s="12" t="s">
        <v>3869</v>
      </c>
      <c r="J1003" s="13"/>
      <c r="K1003" s="13"/>
      <c r="L1003" s="14"/>
      <c r="M1003" s="7"/>
      <c r="N1003" s="6"/>
      <c r="O1003" s="12" t="s">
        <v>26</v>
      </c>
      <c r="P1003" s="6"/>
      <c r="Q1003" s="6"/>
      <c r="R1003" s="8"/>
      <c r="S1003" s="8"/>
      <c r="T1003" s="18">
        <v>7231</v>
      </c>
      <c r="U1003" s="8"/>
      <c r="V1003" s="4">
        <v>39060</v>
      </c>
      <c r="W1003" s="6" t="s">
        <v>27</v>
      </c>
      <c r="Y1003" s="11" t="s">
        <v>46</v>
      </c>
      <c r="AB1003" s="23"/>
      <c r="AG1003" s="23"/>
      <c r="AH1003" s="19"/>
      <c r="AI1003" s="19"/>
      <c r="AL1003"/>
      <c r="AM1003" s="19"/>
    </row>
    <row r="1004" spans="1:39" s="9" customFormat="1" ht="15" customHeight="1" x14ac:dyDescent="0.25">
      <c r="A1004" s="11" t="s">
        <v>141</v>
      </c>
      <c r="B1004" s="12" t="s">
        <v>183</v>
      </c>
      <c r="C1004" s="12" t="s">
        <v>24</v>
      </c>
      <c r="D1004" s="12" t="s">
        <v>1025</v>
      </c>
      <c r="E1004" s="12" t="s">
        <v>2098</v>
      </c>
      <c r="F1004" s="12" t="s">
        <v>3229</v>
      </c>
      <c r="G1004" s="12" t="s">
        <v>25</v>
      </c>
      <c r="H1004" s="12">
        <v>2001394714</v>
      </c>
      <c r="I1004" s="12" t="s">
        <v>3869</v>
      </c>
      <c r="J1004" s="13"/>
      <c r="K1004" s="13"/>
      <c r="L1004" s="14"/>
      <c r="M1004" s="7"/>
      <c r="N1004" s="6"/>
      <c r="O1004" s="12" t="s">
        <v>26</v>
      </c>
      <c r="P1004" s="6"/>
      <c r="Q1004" s="6"/>
      <c r="R1004" s="8"/>
      <c r="S1004" s="8"/>
      <c r="T1004" s="18">
        <v>4912</v>
      </c>
      <c r="U1004" s="8"/>
      <c r="V1004" s="4">
        <v>38766</v>
      </c>
      <c r="W1004" s="6" t="s">
        <v>27</v>
      </c>
      <c r="Y1004" s="11" t="s">
        <v>141</v>
      </c>
      <c r="AB1004" s="23"/>
      <c r="AG1004" s="23"/>
      <c r="AH1004" s="19"/>
      <c r="AI1004" s="19"/>
      <c r="AL1004"/>
      <c r="AM1004" s="19"/>
    </row>
    <row r="1005" spans="1:39" s="9" customFormat="1" ht="15" customHeight="1" x14ac:dyDescent="0.25">
      <c r="A1005" s="11" t="s">
        <v>141</v>
      </c>
      <c r="B1005" s="12" t="s">
        <v>183</v>
      </c>
      <c r="C1005" s="12" t="s">
        <v>24</v>
      </c>
      <c r="D1005" s="12" t="s">
        <v>1026</v>
      </c>
      <c r="E1005" s="12" t="s">
        <v>2099</v>
      </c>
      <c r="F1005" s="12" t="s">
        <v>3230</v>
      </c>
      <c r="G1005" s="12" t="s">
        <v>25</v>
      </c>
      <c r="H1005" s="12">
        <v>2001390409</v>
      </c>
      <c r="I1005" s="12" t="s">
        <v>3870</v>
      </c>
      <c r="J1005" s="13"/>
      <c r="K1005" s="13"/>
      <c r="L1005" s="14"/>
      <c r="M1005" s="7"/>
      <c r="N1005" s="6"/>
      <c r="O1005" s="12" t="s">
        <v>26</v>
      </c>
      <c r="P1005" s="6"/>
      <c r="Q1005" s="6"/>
      <c r="R1005" s="8"/>
      <c r="S1005" s="8"/>
      <c r="T1005" s="18">
        <v>24135.01</v>
      </c>
      <c r="U1005" s="8"/>
      <c r="V1005" s="4">
        <v>38783</v>
      </c>
      <c r="W1005" s="6" t="s">
        <v>27</v>
      </c>
      <c r="Y1005" s="11" t="s">
        <v>141</v>
      </c>
      <c r="AB1005" s="23"/>
      <c r="AG1005" s="23"/>
      <c r="AH1005" s="19"/>
      <c r="AI1005" s="19"/>
      <c r="AL1005"/>
      <c r="AM1005" s="19"/>
    </row>
    <row r="1006" spans="1:39" s="9" customFormat="1" ht="15" customHeight="1" x14ac:dyDescent="0.25">
      <c r="A1006" s="11" t="s">
        <v>141</v>
      </c>
      <c r="B1006" s="12" t="s">
        <v>183</v>
      </c>
      <c r="C1006" s="12" t="s">
        <v>24</v>
      </c>
      <c r="D1006" s="12" t="s">
        <v>1027</v>
      </c>
      <c r="E1006" s="12" t="s">
        <v>2100</v>
      </c>
      <c r="F1006" s="12" t="s">
        <v>3231</v>
      </c>
      <c r="G1006" s="12" t="s">
        <v>25</v>
      </c>
      <c r="H1006" s="12">
        <v>2001394706</v>
      </c>
      <c r="I1006" s="12" t="s">
        <v>3869</v>
      </c>
      <c r="J1006" s="13"/>
      <c r="K1006" s="13"/>
      <c r="L1006" s="14"/>
      <c r="M1006" s="7"/>
      <c r="N1006" s="6"/>
      <c r="O1006" s="12" t="s">
        <v>26</v>
      </c>
      <c r="P1006" s="6"/>
      <c r="Q1006" s="6"/>
      <c r="R1006" s="8"/>
      <c r="S1006" s="8"/>
      <c r="T1006" s="18">
        <v>112</v>
      </c>
      <c r="U1006" s="8"/>
      <c r="V1006" s="4">
        <v>38792</v>
      </c>
      <c r="W1006" s="6" t="s">
        <v>27</v>
      </c>
      <c r="Y1006" s="11" t="s">
        <v>141</v>
      </c>
      <c r="AB1006" s="23"/>
      <c r="AG1006" s="23"/>
      <c r="AH1006" s="19"/>
      <c r="AI1006" s="19"/>
      <c r="AL1006"/>
      <c r="AM1006" s="19"/>
    </row>
    <row r="1007" spans="1:39" s="9" customFormat="1" ht="15" customHeight="1" x14ac:dyDescent="0.25">
      <c r="A1007" s="11" t="s">
        <v>141</v>
      </c>
      <c r="B1007" s="12" t="s">
        <v>183</v>
      </c>
      <c r="C1007" s="12" t="s">
        <v>24</v>
      </c>
      <c r="D1007" s="12" t="s">
        <v>1028</v>
      </c>
      <c r="E1007" s="12" t="s">
        <v>2101</v>
      </c>
      <c r="F1007" s="12" t="s">
        <v>3232</v>
      </c>
      <c r="G1007" s="12" t="s">
        <v>25</v>
      </c>
      <c r="H1007" s="12">
        <v>2001394625</v>
      </c>
      <c r="I1007" s="12" t="s">
        <v>3869</v>
      </c>
      <c r="J1007" s="13"/>
      <c r="K1007" s="13"/>
      <c r="L1007" s="14"/>
      <c r="M1007" s="7"/>
      <c r="N1007" s="6"/>
      <c r="O1007" s="12" t="s">
        <v>26</v>
      </c>
      <c r="P1007" s="6"/>
      <c r="Q1007" s="6"/>
      <c r="R1007" s="8"/>
      <c r="S1007" s="8"/>
      <c r="T1007" s="18">
        <v>3912</v>
      </c>
      <c r="U1007" s="8"/>
      <c r="V1007" s="4">
        <v>38812</v>
      </c>
      <c r="W1007" s="6" t="s">
        <v>27</v>
      </c>
      <c r="Y1007" s="11" t="s">
        <v>141</v>
      </c>
      <c r="AB1007" s="23"/>
      <c r="AG1007" s="23"/>
      <c r="AH1007" s="19"/>
      <c r="AI1007" s="19"/>
      <c r="AL1007"/>
      <c r="AM1007" s="19"/>
    </row>
    <row r="1008" spans="1:39" s="9" customFormat="1" ht="15" customHeight="1" x14ac:dyDescent="0.25">
      <c r="A1008" s="11" t="s">
        <v>141</v>
      </c>
      <c r="B1008" s="12" t="s">
        <v>183</v>
      </c>
      <c r="C1008" s="12" t="s">
        <v>24</v>
      </c>
      <c r="D1008" s="12" t="s">
        <v>1029</v>
      </c>
      <c r="E1008" s="12" t="s">
        <v>2102</v>
      </c>
      <c r="F1008" s="12" t="s">
        <v>3233</v>
      </c>
      <c r="G1008" s="12" t="s">
        <v>25</v>
      </c>
      <c r="H1008" s="12">
        <v>2001394595</v>
      </c>
      <c r="I1008" s="12" t="s">
        <v>3869</v>
      </c>
      <c r="J1008" s="13"/>
      <c r="K1008" s="13"/>
      <c r="L1008" s="14"/>
      <c r="M1008" s="7"/>
      <c r="N1008" s="6"/>
      <c r="O1008" s="12" t="s">
        <v>26</v>
      </c>
      <c r="P1008" s="6"/>
      <c r="Q1008" s="6"/>
      <c r="R1008" s="8"/>
      <c r="S1008" s="8"/>
      <c r="T1008" s="18">
        <v>5297</v>
      </c>
      <c r="U1008" s="8"/>
      <c r="V1008" s="4">
        <v>38824</v>
      </c>
      <c r="W1008" s="6" t="s">
        <v>27</v>
      </c>
      <c r="Y1008" s="11" t="s">
        <v>141</v>
      </c>
      <c r="AB1008" s="23"/>
      <c r="AG1008" s="23"/>
      <c r="AH1008" s="19"/>
      <c r="AI1008" s="19"/>
      <c r="AL1008"/>
      <c r="AM1008" s="19"/>
    </row>
    <row r="1009" spans="1:39" s="9" customFormat="1" ht="15" customHeight="1" x14ac:dyDescent="0.25">
      <c r="A1009" s="11" t="s">
        <v>141</v>
      </c>
      <c r="B1009" s="12" t="s">
        <v>183</v>
      </c>
      <c r="C1009" s="12" t="s">
        <v>24</v>
      </c>
      <c r="D1009" s="12">
        <v>0</v>
      </c>
      <c r="E1009" s="12" t="s">
        <v>2103</v>
      </c>
      <c r="F1009" s="12" t="s">
        <v>3234</v>
      </c>
      <c r="G1009" s="12" t="s">
        <v>25</v>
      </c>
      <c r="H1009" s="12">
        <v>2001299738</v>
      </c>
      <c r="I1009" s="12" t="s">
        <v>3869</v>
      </c>
      <c r="J1009" s="13"/>
      <c r="K1009" s="13"/>
      <c r="L1009" s="14"/>
      <c r="M1009" s="7"/>
      <c r="N1009" s="6"/>
      <c r="O1009" s="12" t="s">
        <v>26</v>
      </c>
      <c r="P1009" s="6"/>
      <c r="Q1009" s="6"/>
      <c r="R1009" s="8"/>
      <c r="S1009" s="8"/>
      <c r="T1009" s="18">
        <v>8912</v>
      </c>
      <c r="U1009" s="8"/>
      <c r="V1009" s="4">
        <v>38842</v>
      </c>
      <c r="W1009" s="6" t="s">
        <v>27</v>
      </c>
      <c r="Y1009" s="11" t="s">
        <v>141</v>
      </c>
      <c r="AB1009" s="23"/>
      <c r="AG1009" s="23"/>
      <c r="AH1009" s="19"/>
      <c r="AI1009" s="19"/>
      <c r="AL1009"/>
      <c r="AM1009" s="19"/>
    </row>
    <row r="1010" spans="1:39" s="9" customFormat="1" ht="15" customHeight="1" x14ac:dyDescent="0.25">
      <c r="A1010" s="11" t="s">
        <v>141</v>
      </c>
      <c r="B1010" s="12" t="s">
        <v>183</v>
      </c>
      <c r="C1010" s="12" t="s">
        <v>24</v>
      </c>
      <c r="D1010" s="12" t="s">
        <v>1030</v>
      </c>
      <c r="E1010" s="12" t="s">
        <v>2104</v>
      </c>
      <c r="F1010" s="12" t="s">
        <v>3235</v>
      </c>
      <c r="G1010" s="12" t="s">
        <v>25</v>
      </c>
      <c r="H1010" s="12">
        <v>2001390441</v>
      </c>
      <c r="I1010" s="12" t="s">
        <v>3870</v>
      </c>
      <c r="J1010" s="13"/>
      <c r="K1010" s="13"/>
      <c r="L1010" s="14"/>
      <c r="M1010" s="7"/>
      <c r="N1010" s="6"/>
      <c r="O1010" s="12" t="s">
        <v>26</v>
      </c>
      <c r="P1010" s="6"/>
      <c r="Q1010" s="6"/>
      <c r="R1010" s="8"/>
      <c r="S1010" s="8"/>
      <c r="T1010" s="18">
        <v>45.48</v>
      </c>
      <c r="U1010" s="8"/>
      <c r="V1010" s="4">
        <v>38859</v>
      </c>
      <c r="W1010" s="6" t="s">
        <v>27</v>
      </c>
      <c r="Y1010" s="11" t="s">
        <v>141</v>
      </c>
      <c r="AB1010" s="23"/>
      <c r="AG1010" s="23"/>
      <c r="AH1010" s="19"/>
      <c r="AI1010" s="19"/>
      <c r="AL1010"/>
      <c r="AM1010" s="19"/>
    </row>
    <row r="1011" spans="1:39" s="9" customFormat="1" ht="15" customHeight="1" x14ac:dyDescent="0.25">
      <c r="A1011" s="11" t="s">
        <v>141</v>
      </c>
      <c r="B1011" s="12" t="s">
        <v>183</v>
      </c>
      <c r="C1011" s="12" t="s">
        <v>24</v>
      </c>
      <c r="D1011" s="12" t="s">
        <v>1031</v>
      </c>
      <c r="E1011" s="12" t="s">
        <v>2105</v>
      </c>
      <c r="F1011" s="12" t="s">
        <v>3236</v>
      </c>
      <c r="G1011" s="12" t="s">
        <v>25</v>
      </c>
      <c r="H1011" s="12">
        <v>2001394463</v>
      </c>
      <c r="I1011" s="12" t="s">
        <v>3869</v>
      </c>
      <c r="J1011" s="13"/>
      <c r="K1011" s="13"/>
      <c r="L1011" s="14"/>
      <c r="M1011" s="7"/>
      <c r="N1011" s="6"/>
      <c r="O1011" s="12" t="s">
        <v>26</v>
      </c>
      <c r="P1011" s="6"/>
      <c r="Q1011" s="6"/>
      <c r="R1011" s="8"/>
      <c r="S1011" s="8"/>
      <c r="T1011" s="18">
        <v>6960</v>
      </c>
      <c r="U1011" s="8"/>
      <c r="V1011" s="4">
        <v>38862</v>
      </c>
      <c r="W1011" s="6" t="s">
        <v>27</v>
      </c>
      <c r="Y1011" s="11" t="s">
        <v>141</v>
      </c>
      <c r="AB1011" s="23"/>
      <c r="AG1011" s="23"/>
      <c r="AH1011" s="19"/>
      <c r="AI1011" s="19"/>
      <c r="AL1011"/>
      <c r="AM1011" s="19"/>
    </row>
    <row r="1012" spans="1:39" s="9" customFormat="1" ht="15" customHeight="1" x14ac:dyDescent="0.25">
      <c r="A1012" s="11" t="s">
        <v>141</v>
      </c>
      <c r="B1012" s="12" t="s">
        <v>183</v>
      </c>
      <c r="C1012" s="12" t="s">
        <v>24</v>
      </c>
      <c r="D1012" s="12" t="s">
        <v>1032</v>
      </c>
      <c r="E1012" s="12" t="s">
        <v>2106</v>
      </c>
      <c r="F1012" s="12" t="s">
        <v>3237</v>
      </c>
      <c r="G1012" s="12" t="s">
        <v>25</v>
      </c>
      <c r="H1012" s="12">
        <v>2001394501</v>
      </c>
      <c r="I1012" s="12" t="s">
        <v>3869</v>
      </c>
      <c r="J1012" s="13"/>
      <c r="K1012" s="13"/>
      <c r="L1012" s="14"/>
      <c r="M1012" s="7"/>
      <c r="N1012" s="6"/>
      <c r="O1012" s="12" t="s">
        <v>26</v>
      </c>
      <c r="P1012" s="6"/>
      <c r="Q1012" s="6"/>
      <c r="R1012" s="8"/>
      <c r="S1012" s="8"/>
      <c r="T1012" s="18">
        <v>108</v>
      </c>
      <c r="U1012" s="8"/>
      <c r="V1012" s="4">
        <v>38880</v>
      </c>
      <c r="W1012" s="6" t="s">
        <v>27</v>
      </c>
      <c r="Y1012" s="11" t="s">
        <v>141</v>
      </c>
      <c r="AB1012" s="23"/>
      <c r="AG1012" s="23"/>
      <c r="AH1012" s="19"/>
      <c r="AI1012" s="19"/>
      <c r="AL1012"/>
      <c r="AM1012" s="19"/>
    </row>
    <row r="1013" spans="1:39" s="9" customFormat="1" ht="15" customHeight="1" x14ac:dyDescent="0.25">
      <c r="A1013" s="11" t="s">
        <v>141</v>
      </c>
      <c r="B1013" s="12" t="s">
        <v>183</v>
      </c>
      <c r="C1013" s="12" t="s">
        <v>24</v>
      </c>
      <c r="D1013" s="12" t="s">
        <v>1033</v>
      </c>
      <c r="E1013" s="12" t="s">
        <v>2107</v>
      </c>
      <c r="F1013" s="12" t="s">
        <v>3238</v>
      </c>
      <c r="G1013" s="12" t="s">
        <v>25</v>
      </c>
      <c r="H1013" s="12">
        <v>2001390573</v>
      </c>
      <c r="I1013" s="12" t="s">
        <v>3870</v>
      </c>
      <c r="J1013" s="13"/>
      <c r="K1013" s="13"/>
      <c r="L1013" s="14"/>
      <c r="M1013" s="7"/>
      <c r="N1013" s="6"/>
      <c r="O1013" s="12" t="s">
        <v>26</v>
      </c>
      <c r="P1013" s="6"/>
      <c r="Q1013" s="6"/>
      <c r="R1013" s="8"/>
      <c r="S1013" s="8"/>
      <c r="T1013" s="18">
        <v>1160.29</v>
      </c>
      <c r="U1013" s="8"/>
      <c r="V1013" s="4">
        <v>38909</v>
      </c>
      <c r="W1013" s="6" t="s">
        <v>27</v>
      </c>
      <c r="Y1013" s="11" t="s">
        <v>141</v>
      </c>
      <c r="AB1013" s="23"/>
      <c r="AG1013" s="23"/>
      <c r="AH1013" s="19"/>
      <c r="AI1013" s="19"/>
      <c r="AL1013"/>
      <c r="AM1013" s="19"/>
    </row>
    <row r="1014" spans="1:39" s="9" customFormat="1" ht="15" customHeight="1" x14ac:dyDescent="0.25">
      <c r="A1014" s="11" t="s">
        <v>141</v>
      </c>
      <c r="B1014" s="12" t="s">
        <v>183</v>
      </c>
      <c r="C1014" s="12" t="s">
        <v>24</v>
      </c>
      <c r="D1014" s="12" t="s">
        <v>1034</v>
      </c>
      <c r="E1014" s="12" t="s">
        <v>2108</v>
      </c>
      <c r="F1014" s="12" t="s">
        <v>3239</v>
      </c>
      <c r="G1014" s="12" t="s">
        <v>25</v>
      </c>
      <c r="H1014" s="12">
        <v>2001390514</v>
      </c>
      <c r="I1014" s="12" t="s">
        <v>3870</v>
      </c>
      <c r="J1014" s="13"/>
      <c r="K1014" s="13"/>
      <c r="L1014" s="14"/>
      <c r="M1014" s="7"/>
      <c r="N1014" s="6"/>
      <c r="O1014" s="12" t="s">
        <v>26</v>
      </c>
      <c r="P1014" s="6"/>
      <c r="Q1014" s="6"/>
      <c r="R1014" s="8"/>
      <c r="S1014" s="8"/>
      <c r="T1014" s="18">
        <v>18347.669999999998</v>
      </c>
      <c r="U1014" s="8"/>
      <c r="V1014" s="4">
        <v>38924</v>
      </c>
      <c r="W1014" s="6" t="s">
        <v>27</v>
      </c>
      <c r="Y1014" s="11" t="s">
        <v>141</v>
      </c>
      <c r="AB1014" s="23"/>
      <c r="AG1014" s="23"/>
      <c r="AH1014" s="19"/>
      <c r="AI1014" s="19"/>
      <c r="AL1014"/>
      <c r="AM1014" s="19"/>
    </row>
    <row r="1015" spans="1:39" s="9" customFormat="1" ht="15" customHeight="1" x14ac:dyDescent="0.25">
      <c r="A1015" s="11" t="s">
        <v>141</v>
      </c>
      <c r="B1015" s="12" t="s">
        <v>183</v>
      </c>
      <c r="C1015" s="12" t="s">
        <v>24</v>
      </c>
      <c r="D1015" s="12" t="s">
        <v>1035</v>
      </c>
      <c r="E1015" s="12" t="s">
        <v>2109</v>
      </c>
      <c r="F1015" s="12" t="s">
        <v>3240</v>
      </c>
      <c r="G1015" s="12" t="s">
        <v>25</v>
      </c>
      <c r="H1015" s="12">
        <v>2001390506</v>
      </c>
      <c r="I1015" s="12" t="s">
        <v>3870</v>
      </c>
      <c r="J1015" s="13"/>
      <c r="K1015" s="13"/>
      <c r="L1015" s="14"/>
      <c r="M1015" s="7"/>
      <c r="N1015" s="6"/>
      <c r="O1015" s="12" t="s">
        <v>26</v>
      </c>
      <c r="P1015" s="6"/>
      <c r="Q1015" s="6"/>
      <c r="R1015" s="8"/>
      <c r="S1015" s="8"/>
      <c r="T1015" s="18">
        <v>2003.24</v>
      </c>
      <c r="U1015" s="8"/>
      <c r="V1015" s="4">
        <v>38950</v>
      </c>
      <c r="W1015" s="6" t="s">
        <v>27</v>
      </c>
      <c r="Y1015" s="11" t="s">
        <v>141</v>
      </c>
      <c r="AB1015" s="23"/>
      <c r="AG1015" s="23"/>
      <c r="AH1015" s="19"/>
      <c r="AI1015" s="19"/>
      <c r="AL1015"/>
      <c r="AM1015" s="19"/>
    </row>
    <row r="1016" spans="1:39" s="9" customFormat="1" ht="15" customHeight="1" x14ac:dyDescent="0.25">
      <c r="A1016" s="11" t="s">
        <v>141</v>
      </c>
      <c r="B1016" s="12" t="s">
        <v>183</v>
      </c>
      <c r="C1016" s="12" t="s">
        <v>24</v>
      </c>
      <c r="D1016" s="12">
        <v>0</v>
      </c>
      <c r="E1016" s="12" t="s">
        <v>2110</v>
      </c>
      <c r="F1016" s="12" t="s">
        <v>3241</v>
      </c>
      <c r="G1016" s="12" t="s">
        <v>25</v>
      </c>
      <c r="H1016" s="12">
        <v>2001300027</v>
      </c>
      <c r="I1016" s="12" t="s">
        <v>3869</v>
      </c>
      <c r="J1016" s="13"/>
      <c r="K1016" s="13"/>
      <c r="L1016" s="14"/>
      <c r="M1016" s="7"/>
      <c r="N1016" s="6"/>
      <c r="O1016" s="12" t="s">
        <v>26</v>
      </c>
      <c r="P1016" s="6"/>
      <c r="Q1016" s="6"/>
      <c r="R1016" s="8"/>
      <c r="S1016" s="8"/>
      <c r="T1016" s="18">
        <v>2151</v>
      </c>
      <c r="U1016" s="8"/>
      <c r="V1016" s="4">
        <v>38954</v>
      </c>
      <c r="W1016" s="6" t="s">
        <v>27</v>
      </c>
      <c r="Y1016" s="11" t="s">
        <v>141</v>
      </c>
      <c r="AB1016" s="23"/>
      <c r="AG1016" s="23"/>
      <c r="AH1016" s="19"/>
      <c r="AI1016" s="19"/>
      <c r="AL1016"/>
      <c r="AM1016" s="19"/>
    </row>
    <row r="1017" spans="1:39" s="9" customFormat="1" ht="15" customHeight="1" x14ac:dyDescent="0.25">
      <c r="A1017" s="11" t="s">
        <v>141</v>
      </c>
      <c r="B1017" s="12" t="s">
        <v>183</v>
      </c>
      <c r="C1017" s="12" t="s">
        <v>24</v>
      </c>
      <c r="D1017" s="12" t="s">
        <v>1036</v>
      </c>
      <c r="E1017" s="12" t="s">
        <v>2111</v>
      </c>
      <c r="F1017" s="12" t="s">
        <v>3242</v>
      </c>
      <c r="G1017" s="12" t="s">
        <v>25</v>
      </c>
      <c r="H1017" s="12">
        <v>2001394641</v>
      </c>
      <c r="I1017" s="12" t="s">
        <v>3869</v>
      </c>
      <c r="J1017" s="13"/>
      <c r="K1017" s="13"/>
      <c r="L1017" s="14"/>
      <c r="M1017" s="7"/>
      <c r="N1017" s="6"/>
      <c r="O1017" s="12" t="s">
        <v>26</v>
      </c>
      <c r="P1017" s="6"/>
      <c r="Q1017" s="6"/>
      <c r="R1017" s="8"/>
      <c r="S1017" s="8"/>
      <c r="T1017" s="18">
        <v>2923</v>
      </c>
      <c r="U1017" s="8"/>
      <c r="V1017" s="4">
        <v>38955</v>
      </c>
      <c r="W1017" s="6" t="s">
        <v>27</v>
      </c>
      <c r="Y1017" s="11" t="s">
        <v>141</v>
      </c>
      <c r="AB1017" s="23"/>
      <c r="AG1017" s="23"/>
      <c r="AH1017" s="19"/>
      <c r="AI1017" s="19"/>
      <c r="AL1017"/>
      <c r="AM1017" s="19"/>
    </row>
    <row r="1018" spans="1:39" s="9" customFormat="1" ht="15" customHeight="1" x14ac:dyDescent="0.25">
      <c r="A1018" s="11" t="s">
        <v>141</v>
      </c>
      <c r="B1018" s="12" t="s">
        <v>183</v>
      </c>
      <c r="C1018" s="12" t="s">
        <v>24</v>
      </c>
      <c r="D1018" s="12" t="s">
        <v>1037</v>
      </c>
      <c r="E1018" s="12" t="s">
        <v>2112</v>
      </c>
      <c r="F1018" s="12" t="s">
        <v>3243</v>
      </c>
      <c r="G1018" s="12" t="s">
        <v>25</v>
      </c>
      <c r="H1018" s="12">
        <v>2001394382</v>
      </c>
      <c r="I1018" s="12" t="s">
        <v>3869</v>
      </c>
      <c r="J1018" s="13"/>
      <c r="K1018" s="13"/>
      <c r="L1018" s="14"/>
      <c r="M1018" s="7"/>
      <c r="N1018" s="6"/>
      <c r="O1018" s="12" t="s">
        <v>26</v>
      </c>
      <c r="P1018" s="6"/>
      <c r="Q1018" s="6"/>
      <c r="R1018" s="8"/>
      <c r="S1018" s="8"/>
      <c r="T1018" s="18">
        <v>3312</v>
      </c>
      <c r="U1018" s="8"/>
      <c r="V1018" s="4">
        <v>38962</v>
      </c>
      <c r="W1018" s="6" t="s">
        <v>27</v>
      </c>
      <c r="Y1018" s="11" t="s">
        <v>141</v>
      </c>
      <c r="AB1018" s="23"/>
      <c r="AG1018" s="23"/>
      <c r="AH1018" s="19"/>
      <c r="AI1018" s="19"/>
      <c r="AL1018"/>
      <c r="AM1018" s="19"/>
    </row>
    <row r="1019" spans="1:39" s="9" customFormat="1" ht="15" customHeight="1" x14ac:dyDescent="0.25">
      <c r="A1019" s="11" t="s">
        <v>141</v>
      </c>
      <c r="B1019" s="12" t="s">
        <v>183</v>
      </c>
      <c r="C1019" s="12" t="s">
        <v>24</v>
      </c>
      <c r="D1019" s="12" t="s">
        <v>1038</v>
      </c>
      <c r="E1019" s="12" t="s">
        <v>2113</v>
      </c>
      <c r="F1019" s="12" t="s">
        <v>3244</v>
      </c>
      <c r="G1019" s="12" t="s">
        <v>25</v>
      </c>
      <c r="H1019" s="12">
        <v>2001402377</v>
      </c>
      <c r="I1019" s="12" t="s">
        <v>3869</v>
      </c>
      <c r="J1019" s="13"/>
      <c r="K1019" s="13"/>
      <c r="L1019" s="14"/>
      <c r="M1019" s="7"/>
      <c r="N1019" s="6"/>
      <c r="O1019" s="12" t="s">
        <v>26</v>
      </c>
      <c r="P1019" s="6"/>
      <c r="Q1019" s="6"/>
      <c r="R1019" s="8"/>
      <c r="S1019" s="8"/>
      <c r="T1019" s="18">
        <v>3912</v>
      </c>
      <c r="U1019" s="8"/>
      <c r="V1019" s="4">
        <v>38974</v>
      </c>
      <c r="W1019" s="6" t="s">
        <v>27</v>
      </c>
      <c r="Y1019" s="11" t="s">
        <v>141</v>
      </c>
      <c r="AB1019" s="23"/>
      <c r="AG1019" s="23"/>
      <c r="AH1019" s="19"/>
      <c r="AI1019" s="19"/>
      <c r="AL1019"/>
      <c r="AM1019" s="19"/>
    </row>
    <row r="1020" spans="1:39" s="9" customFormat="1" ht="15" customHeight="1" x14ac:dyDescent="0.25">
      <c r="A1020" s="11" t="s">
        <v>141</v>
      </c>
      <c r="B1020" s="12" t="s">
        <v>183</v>
      </c>
      <c r="C1020" s="12" t="s">
        <v>24</v>
      </c>
      <c r="D1020" s="12">
        <v>0</v>
      </c>
      <c r="E1020" s="12" t="s">
        <v>2114</v>
      </c>
      <c r="F1020" s="12" t="s">
        <v>3245</v>
      </c>
      <c r="G1020" s="12" t="s">
        <v>25</v>
      </c>
      <c r="H1020" s="12">
        <v>2001299711</v>
      </c>
      <c r="I1020" s="12" t="s">
        <v>3869</v>
      </c>
      <c r="J1020" s="13"/>
      <c r="K1020" s="13"/>
      <c r="L1020" s="14"/>
      <c r="M1020" s="7"/>
      <c r="N1020" s="6"/>
      <c r="O1020" s="12" t="s">
        <v>26</v>
      </c>
      <c r="P1020" s="6"/>
      <c r="Q1020" s="6"/>
      <c r="R1020" s="8"/>
      <c r="S1020" s="8"/>
      <c r="T1020" s="18">
        <v>1895</v>
      </c>
      <c r="U1020" s="8"/>
      <c r="V1020" s="4">
        <v>38986</v>
      </c>
      <c r="W1020" s="6" t="s">
        <v>27</v>
      </c>
      <c r="Y1020" s="11" t="s">
        <v>141</v>
      </c>
      <c r="AB1020" s="23"/>
      <c r="AG1020" s="23"/>
      <c r="AH1020" s="19"/>
      <c r="AI1020" s="19"/>
      <c r="AL1020"/>
      <c r="AM1020" s="19"/>
    </row>
    <row r="1021" spans="1:39" s="9" customFormat="1" ht="15" customHeight="1" x14ac:dyDescent="0.25">
      <c r="A1021" s="11" t="s">
        <v>141</v>
      </c>
      <c r="B1021" s="12" t="s">
        <v>183</v>
      </c>
      <c r="C1021" s="12" t="s">
        <v>24</v>
      </c>
      <c r="D1021" s="12" t="s">
        <v>1039</v>
      </c>
      <c r="E1021" s="12" t="s">
        <v>2115</v>
      </c>
      <c r="F1021" s="12" t="s">
        <v>3246</v>
      </c>
      <c r="G1021" s="12" t="s">
        <v>25</v>
      </c>
      <c r="H1021" s="12">
        <v>2001394738</v>
      </c>
      <c r="I1021" s="12" t="s">
        <v>3869</v>
      </c>
      <c r="J1021" s="13"/>
      <c r="K1021" s="13"/>
      <c r="L1021" s="14"/>
      <c r="M1021" s="7"/>
      <c r="N1021" s="6"/>
      <c r="O1021" s="12" t="s">
        <v>26</v>
      </c>
      <c r="P1021" s="6"/>
      <c r="Q1021" s="6"/>
      <c r="R1021" s="8"/>
      <c r="S1021" s="8"/>
      <c r="T1021" s="18">
        <v>1523</v>
      </c>
      <c r="U1021" s="8"/>
      <c r="V1021" s="4">
        <v>39049</v>
      </c>
      <c r="W1021" s="6" t="s">
        <v>27</v>
      </c>
      <c r="Y1021" s="11" t="s">
        <v>141</v>
      </c>
      <c r="AB1021" s="23"/>
      <c r="AG1021" s="23"/>
      <c r="AH1021" s="19"/>
      <c r="AI1021" s="19"/>
      <c r="AL1021"/>
      <c r="AM1021" s="19"/>
    </row>
    <row r="1022" spans="1:39" s="9" customFormat="1" ht="15" customHeight="1" x14ac:dyDescent="0.25">
      <c r="A1022" s="11" t="s">
        <v>141</v>
      </c>
      <c r="B1022" s="12" t="s">
        <v>183</v>
      </c>
      <c r="C1022" s="12" t="s">
        <v>24</v>
      </c>
      <c r="D1022" s="12" t="s">
        <v>1040</v>
      </c>
      <c r="E1022" s="12" t="s">
        <v>2116</v>
      </c>
      <c r="F1022" s="12" t="s">
        <v>3247</v>
      </c>
      <c r="G1022" s="12" t="s">
        <v>25</v>
      </c>
      <c r="H1022" s="12">
        <v>2001390395</v>
      </c>
      <c r="I1022" s="12" t="s">
        <v>3870</v>
      </c>
      <c r="J1022" s="13"/>
      <c r="K1022" s="13"/>
      <c r="L1022" s="14"/>
      <c r="M1022" s="7"/>
      <c r="N1022" s="6"/>
      <c r="O1022" s="12" t="s">
        <v>26</v>
      </c>
      <c r="P1022" s="6"/>
      <c r="Q1022" s="6"/>
      <c r="R1022" s="8"/>
      <c r="S1022" s="8"/>
      <c r="T1022" s="18">
        <v>10373.41</v>
      </c>
      <c r="U1022" s="8"/>
      <c r="V1022" s="4">
        <v>39058</v>
      </c>
      <c r="W1022" s="6" t="s">
        <v>27</v>
      </c>
      <c r="Y1022" s="11" t="s">
        <v>141</v>
      </c>
      <c r="AB1022" s="23"/>
      <c r="AG1022" s="23"/>
      <c r="AH1022" s="19"/>
      <c r="AI1022" s="19"/>
      <c r="AL1022"/>
      <c r="AM1022" s="19"/>
    </row>
    <row r="1023" spans="1:39" s="9" customFormat="1" ht="15" customHeight="1" x14ac:dyDescent="0.25">
      <c r="A1023" s="11" t="s">
        <v>141</v>
      </c>
      <c r="B1023" s="12" t="s">
        <v>183</v>
      </c>
      <c r="C1023" s="12" t="s">
        <v>24</v>
      </c>
      <c r="D1023" s="12">
        <v>0</v>
      </c>
      <c r="E1023" s="12" t="s">
        <v>2117</v>
      </c>
      <c r="F1023" s="12" t="s">
        <v>3248</v>
      </c>
      <c r="G1023" s="12" t="s">
        <v>25</v>
      </c>
      <c r="H1023" s="12">
        <v>2001299843</v>
      </c>
      <c r="I1023" s="12" t="s">
        <v>3869</v>
      </c>
      <c r="J1023" s="13"/>
      <c r="K1023" s="13"/>
      <c r="L1023" s="14"/>
      <c r="M1023" s="7"/>
      <c r="N1023" s="6"/>
      <c r="O1023" s="12" t="s">
        <v>26</v>
      </c>
      <c r="P1023" s="6"/>
      <c r="Q1023" s="6"/>
      <c r="R1023" s="8"/>
      <c r="S1023" s="8"/>
      <c r="T1023" s="18">
        <v>19329</v>
      </c>
      <c r="U1023" s="8"/>
      <c r="V1023" s="4">
        <v>39064</v>
      </c>
      <c r="W1023" s="6" t="s">
        <v>27</v>
      </c>
      <c r="Y1023" s="11" t="s">
        <v>141</v>
      </c>
      <c r="AB1023" s="23"/>
      <c r="AG1023" s="23"/>
      <c r="AH1023" s="19"/>
      <c r="AI1023" s="19"/>
      <c r="AL1023"/>
      <c r="AM1023" s="19"/>
    </row>
    <row r="1024" spans="1:39" s="9" customFormat="1" ht="15" customHeight="1" x14ac:dyDescent="0.25">
      <c r="A1024" s="11" t="s">
        <v>141</v>
      </c>
      <c r="B1024" s="12" t="s">
        <v>183</v>
      </c>
      <c r="C1024" s="12" t="s">
        <v>24</v>
      </c>
      <c r="D1024" s="12" t="s">
        <v>1041</v>
      </c>
      <c r="E1024" s="12" t="s">
        <v>2118</v>
      </c>
      <c r="F1024" s="12" t="s">
        <v>3249</v>
      </c>
      <c r="G1024" s="12" t="s">
        <v>25</v>
      </c>
      <c r="H1024" s="12">
        <v>2001402358</v>
      </c>
      <c r="I1024" s="12" t="s">
        <v>3869</v>
      </c>
      <c r="J1024" s="13"/>
      <c r="K1024" s="13"/>
      <c r="L1024" s="14"/>
      <c r="M1024" s="7"/>
      <c r="N1024" s="6"/>
      <c r="O1024" s="12" t="s">
        <v>26</v>
      </c>
      <c r="P1024" s="6"/>
      <c r="Q1024" s="6"/>
      <c r="R1024" s="8"/>
      <c r="S1024" s="8"/>
      <c r="T1024" s="18">
        <v>923.4</v>
      </c>
      <c r="U1024" s="8"/>
      <c r="V1024" s="4">
        <v>39072</v>
      </c>
      <c r="W1024" s="6" t="s">
        <v>27</v>
      </c>
      <c r="Y1024" s="11" t="s">
        <v>141</v>
      </c>
      <c r="AB1024" s="23"/>
      <c r="AG1024" s="23"/>
      <c r="AH1024" s="19"/>
      <c r="AI1024" s="19"/>
      <c r="AL1024"/>
      <c r="AM1024" s="19"/>
    </row>
    <row r="1025" spans="1:39" s="9" customFormat="1" ht="15" customHeight="1" x14ac:dyDescent="0.25">
      <c r="A1025" s="11" t="s">
        <v>141</v>
      </c>
      <c r="B1025" s="12" t="s">
        <v>183</v>
      </c>
      <c r="C1025" s="12" t="s">
        <v>24</v>
      </c>
      <c r="D1025" s="12">
        <v>0</v>
      </c>
      <c r="E1025" s="12" t="s">
        <v>2119</v>
      </c>
      <c r="F1025" s="12" t="s">
        <v>3241</v>
      </c>
      <c r="G1025" s="12" t="s">
        <v>25</v>
      </c>
      <c r="H1025" s="12">
        <v>2001299727</v>
      </c>
      <c r="I1025" s="12" t="s">
        <v>3869</v>
      </c>
      <c r="J1025" s="13"/>
      <c r="K1025" s="13"/>
      <c r="L1025" s="14"/>
      <c r="M1025" s="7"/>
      <c r="N1025" s="6"/>
      <c r="O1025" s="12" t="s">
        <v>26</v>
      </c>
      <c r="P1025" s="6"/>
      <c r="Q1025" s="6"/>
      <c r="R1025" s="8"/>
      <c r="S1025" s="8"/>
      <c r="T1025" s="18">
        <v>8862</v>
      </c>
      <c r="U1025" s="8"/>
      <c r="V1025" s="4">
        <v>39078</v>
      </c>
      <c r="W1025" s="6" t="s">
        <v>27</v>
      </c>
      <c r="Y1025" s="11" t="s">
        <v>141</v>
      </c>
      <c r="AB1025" s="23"/>
      <c r="AG1025" s="23"/>
      <c r="AH1025" s="19"/>
      <c r="AI1025" s="19"/>
      <c r="AL1025"/>
      <c r="AM1025" s="19"/>
    </row>
    <row r="1026" spans="1:39" s="9" customFormat="1" ht="15" customHeight="1" x14ac:dyDescent="0.25">
      <c r="A1026" s="11" t="s">
        <v>44</v>
      </c>
      <c r="B1026" s="12" t="s">
        <v>184</v>
      </c>
      <c r="C1026" s="12" t="s">
        <v>28</v>
      </c>
      <c r="D1026" s="12">
        <v>0</v>
      </c>
      <c r="E1026" s="12" t="s">
        <v>2120</v>
      </c>
      <c r="F1026" s="12" t="s">
        <v>3250</v>
      </c>
      <c r="G1026" s="12" t="s">
        <v>25</v>
      </c>
      <c r="H1026" s="12">
        <v>2000083332</v>
      </c>
      <c r="I1026" s="12" t="s">
        <v>3870</v>
      </c>
      <c r="J1026" s="13"/>
      <c r="K1026" s="13"/>
      <c r="L1026" s="14"/>
      <c r="M1026" s="7"/>
      <c r="N1026" s="6"/>
      <c r="O1026" s="12" t="s">
        <v>26</v>
      </c>
      <c r="P1026" s="6"/>
      <c r="Q1026" s="6"/>
      <c r="R1026" s="8"/>
      <c r="S1026" s="8"/>
      <c r="T1026" s="18">
        <v>282529.87</v>
      </c>
      <c r="U1026" s="8"/>
      <c r="V1026" s="4">
        <v>39008</v>
      </c>
      <c r="W1026" s="6" t="s">
        <v>27</v>
      </c>
      <c r="Y1026" s="11" t="s">
        <v>44</v>
      </c>
      <c r="AB1026" s="23"/>
      <c r="AG1026" s="23"/>
      <c r="AH1026" s="19"/>
      <c r="AI1026" s="19"/>
      <c r="AL1026"/>
      <c r="AM1026" s="19"/>
    </row>
    <row r="1027" spans="1:39" s="9" customFormat="1" ht="15" customHeight="1" x14ac:dyDescent="0.25">
      <c r="A1027" s="11" t="s">
        <v>44</v>
      </c>
      <c r="B1027" s="12" t="s">
        <v>184</v>
      </c>
      <c r="C1027" s="12" t="s">
        <v>28</v>
      </c>
      <c r="D1027" s="12">
        <v>0</v>
      </c>
      <c r="E1027" s="12" t="s">
        <v>2121</v>
      </c>
      <c r="F1027" s="12" t="s">
        <v>3251</v>
      </c>
      <c r="G1027" s="12" t="s">
        <v>25</v>
      </c>
      <c r="H1027" s="12">
        <v>2000077588</v>
      </c>
      <c r="I1027" s="12" t="s">
        <v>3869</v>
      </c>
      <c r="J1027" s="13"/>
      <c r="K1027" s="13"/>
      <c r="L1027" s="14"/>
      <c r="M1027" s="7"/>
      <c r="N1027" s="6"/>
      <c r="O1027" s="12" t="s">
        <v>26</v>
      </c>
      <c r="P1027" s="6"/>
      <c r="Q1027" s="6"/>
      <c r="R1027" s="8"/>
      <c r="S1027" s="8"/>
      <c r="T1027" s="18">
        <v>822</v>
      </c>
      <c r="U1027" s="8"/>
      <c r="V1027" s="4">
        <v>38738</v>
      </c>
      <c r="W1027" s="6" t="s">
        <v>27</v>
      </c>
      <c r="Y1027" s="11" t="s">
        <v>44</v>
      </c>
      <c r="AB1027" s="23"/>
      <c r="AG1027" s="23"/>
      <c r="AH1027" s="19"/>
      <c r="AI1027" s="19"/>
      <c r="AL1027"/>
      <c r="AM1027" s="19"/>
    </row>
    <row r="1028" spans="1:39" s="9" customFormat="1" ht="15" customHeight="1" x14ac:dyDescent="0.25">
      <c r="A1028" s="11" t="s">
        <v>44</v>
      </c>
      <c r="B1028" s="12" t="s">
        <v>184</v>
      </c>
      <c r="C1028" s="12" t="s">
        <v>28</v>
      </c>
      <c r="D1028" s="12" t="s">
        <v>1042</v>
      </c>
      <c r="E1028" s="12" t="s">
        <v>2122</v>
      </c>
      <c r="F1028" s="12" t="s">
        <v>3252</v>
      </c>
      <c r="G1028" s="12" t="s">
        <v>25</v>
      </c>
      <c r="H1028" s="12">
        <v>2000103627</v>
      </c>
      <c r="I1028" s="12" t="s">
        <v>3869</v>
      </c>
      <c r="J1028" s="13"/>
      <c r="K1028" s="13"/>
      <c r="L1028" s="14"/>
      <c r="M1028" s="7"/>
      <c r="N1028" s="6"/>
      <c r="O1028" s="12" t="s">
        <v>26</v>
      </c>
      <c r="P1028" s="6"/>
      <c r="Q1028" s="6"/>
      <c r="R1028" s="8"/>
      <c r="S1028" s="8"/>
      <c r="T1028" s="18">
        <v>9594</v>
      </c>
      <c r="U1028" s="8"/>
      <c r="V1028" s="4">
        <v>38740</v>
      </c>
      <c r="W1028" s="6" t="s">
        <v>27</v>
      </c>
      <c r="Y1028" s="11" t="s">
        <v>44</v>
      </c>
      <c r="AB1028" s="23"/>
      <c r="AG1028" s="23"/>
      <c r="AH1028" s="19"/>
      <c r="AI1028" s="19"/>
      <c r="AL1028"/>
      <c r="AM1028" s="19"/>
    </row>
    <row r="1029" spans="1:39" s="9" customFormat="1" ht="15" customHeight="1" x14ac:dyDescent="0.25">
      <c r="A1029" s="11" t="s">
        <v>44</v>
      </c>
      <c r="B1029" s="12" t="s">
        <v>184</v>
      </c>
      <c r="C1029" s="12" t="s">
        <v>28</v>
      </c>
      <c r="D1029" s="12">
        <v>0</v>
      </c>
      <c r="E1029" s="12" t="s">
        <v>2123</v>
      </c>
      <c r="F1029" s="12" t="s">
        <v>3253</v>
      </c>
      <c r="G1029" s="12" t="s">
        <v>25</v>
      </c>
      <c r="H1029" s="12">
        <v>2000083235</v>
      </c>
      <c r="I1029" s="12" t="s">
        <v>3870</v>
      </c>
      <c r="J1029" s="13"/>
      <c r="K1029" s="13"/>
      <c r="L1029" s="14"/>
      <c r="M1029" s="7"/>
      <c r="N1029" s="6"/>
      <c r="O1029" s="12" t="s">
        <v>26</v>
      </c>
      <c r="P1029" s="6"/>
      <c r="Q1029" s="6"/>
      <c r="R1029" s="8"/>
      <c r="S1029" s="8"/>
      <c r="T1029" s="18">
        <v>3943.6</v>
      </c>
      <c r="U1029" s="8"/>
      <c r="V1029" s="4">
        <v>38741</v>
      </c>
      <c r="W1029" s="6" t="s">
        <v>27</v>
      </c>
      <c r="Y1029" s="11" t="s">
        <v>44</v>
      </c>
      <c r="AB1029" s="23"/>
      <c r="AG1029" s="23"/>
      <c r="AH1029" s="19"/>
      <c r="AI1029" s="19"/>
      <c r="AL1029"/>
      <c r="AM1029" s="19"/>
    </row>
    <row r="1030" spans="1:39" s="9" customFormat="1" ht="15" customHeight="1" x14ac:dyDescent="0.25">
      <c r="A1030" s="11" t="s">
        <v>44</v>
      </c>
      <c r="B1030" s="12" t="s">
        <v>184</v>
      </c>
      <c r="C1030" s="12" t="s">
        <v>28</v>
      </c>
      <c r="D1030" s="12" t="s">
        <v>1043</v>
      </c>
      <c r="E1030" s="12" t="s">
        <v>2124</v>
      </c>
      <c r="F1030" s="12" t="s">
        <v>3254</v>
      </c>
      <c r="G1030" s="12" t="s">
        <v>25</v>
      </c>
      <c r="H1030" s="12">
        <v>2000094288</v>
      </c>
      <c r="I1030" s="12" t="s">
        <v>3869</v>
      </c>
      <c r="J1030" s="13"/>
      <c r="K1030" s="13"/>
      <c r="L1030" s="14"/>
      <c r="M1030" s="7"/>
      <c r="N1030" s="6"/>
      <c r="O1030" s="12" t="s">
        <v>26</v>
      </c>
      <c r="P1030" s="6"/>
      <c r="Q1030" s="6"/>
      <c r="R1030" s="8"/>
      <c r="S1030" s="8"/>
      <c r="T1030" s="18">
        <v>5157</v>
      </c>
      <c r="U1030" s="8"/>
      <c r="V1030" s="4">
        <v>38745</v>
      </c>
      <c r="W1030" s="6" t="s">
        <v>27</v>
      </c>
      <c r="Y1030" s="11" t="s">
        <v>44</v>
      </c>
      <c r="AB1030" s="23"/>
      <c r="AG1030" s="23"/>
      <c r="AH1030" s="19"/>
      <c r="AI1030" s="19"/>
      <c r="AL1030"/>
      <c r="AM1030" s="19"/>
    </row>
    <row r="1031" spans="1:39" s="9" customFormat="1" ht="15" customHeight="1" x14ac:dyDescent="0.25">
      <c r="A1031" s="11" t="s">
        <v>44</v>
      </c>
      <c r="B1031" s="12" t="s">
        <v>184</v>
      </c>
      <c r="C1031" s="12" t="s">
        <v>28</v>
      </c>
      <c r="D1031" s="12" t="s">
        <v>1044</v>
      </c>
      <c r="E1031" s="12" t="s">
        <v>2125</v>
      </c>
      <c r="F1031" s="12" t="s">
        <v>3255</v>
      </c>
      <c r="G1031" s="12" t="s">
        <v>25</v>
      </c>
      <c r="H1031" s="12">
        <v>2000103732</v>
      </c>
      <c r="I1031" s="12" t="s">
        <v>3869</v>
      </c>
      <c r="J1031" s="13"/>
      <c r="K1031" s="13"/>
      <c r="L1031" s="14"/>
      <c r="M1031" s="7"/>
      <c r="N1031" s="6"/>
      <c r="O1031" s="12" t="s">
        <v>26</v>
      </c>
      <c r="P1031" s="6"/>
      <c r="Q1031" s="6"/>
      <c r="R1031" s="8"/>
      <c r="S1031" s="8"/>
      <c r="T1031" s="18">
        <v>1310</v>
      </c>
      <c r="U1031" s="8"/>
      <c r="V1031" s="4">
        <v>38796</v>
      </c>
      <c r="W1031" s="6" t="s">
        <v>27</v>
      </c>
      <c r="Y1031" s="11" t="s">
        <v>44</v>
      </c>
      <c r="AB1031" s="23"/>
      <c r="AG1031" s="23"/>
      <c r="AH1031" s="19"/>
      <c r="AI1031" s="19"/>
      <c r="AL1031"/>
      <c r="AM1031" s="19"/>
    </row>
    <row r="1032" spans="1:39" s="9" customFormat="1" ht="15" customHeight="1" x14ac:dyDescent="0.25">
      <c r="A1032" s="11" t="s">
        <v>44</v>
      </c>
      <c r="B1032" s="12" t="s">
        <v>184</v>
      </c>
      <c r="C1032" s="12" t="s">
        <v>28</v>
      </c>
      <c r="D1032" s="12">
        <v>0</v>
      </c>
      <c r="E1032" s="12" t="s">
        <v>2126</v>
      </c>
      <c r="F1032" s="12" t="s">
        <v>3256</v>
      </c>
      <c r="G1032" s="12" t="s">
        <v>25</v>
      </c>
      <c r="H1032" s="12">
        <v>2000078282</v>
      </c>
      <c r="I1032" s="12" t="s">
        <v>3869</v>
      </c>
      <c r="J1032" s="13"/>
      <c r="K1032" s="13"/>
      <c r="L1032" s="14"/>
      <c r="M1032" s="7"/>
      <c r="N1032" s="6"/>
      <c r="O1032" s="12" t="s">
        <v>26</v>
      </c>
      <c r="P1032" s="6"/>
      <c r="Q1032" s="6"/>
      <c r="R1032" s="8"/>
      <c r="S1032" s="8"/>
      <c r="T1032" s="18">
        <v>2944</v>
      </c>
      <c r="U1032" s="8"/>
      <c r="V1032" s="4">
        <v>38811</v>
      </c>
      <c r="W1032" s="6" t="s">
        <v>27</v>
      </c>
      <c r="Y1032" s="11" t="s">
        <v>44</v>
      </c>
      <c r="AB1032" s="23"/>
      <c r="AG1032" s="23"/>
      <c r="AH1032" s="19"/>
      <c r="AI1032" s="19"/>
      <c r="AL1032"/>
      <c r="AM1032" s="19"/>
    </row>
    <row r="1033" spans="1:39" s="9" customFormat="1" ht="15" customHeight="1" x14ac:dyDescent="0.25">
      <c r="A1033" s="11" t="s">
        <v>44</v>
      </c>
      <c r="B1033" s="12" t="s">
        <v>184</v>
      </c>
      <c r="C1033" s="12" t="s">
        <v>28</v>
      </c>
      <c r="D1033" s="12" t="s">
        <v>1045</v>
      </c>
      <c r="E1033" s="12" t="s">
        <v>2127</v>
      </c>
      <c r="F1033" s="12" t="s">
        <v>3257</v>
      </c>
      <c r="G1033" s="12" t="s">
        <v>25</v>
      </c>
      <c r="H1033" s="12">
        <v>2000091424</v>
      </c>
      <c r="I1033" s="12" t="s">
        <v>3869</v>
      </c>
      <c r="J1033" s="13"/>
      <c r="K1033" s="13"/>
      <c r="L1033" s="14"/>
      <c r="M1033" s="7"/>
      <c r="N1033" s="6"/>
      <c r="O1033" s="12" t="s">
        <v>26</v>
      </c>
      <c r="P1033" s="6"/>
      <c r="Q1033" s="6"/>
      <c r="R1033" s="8"/>
      <c r="S1033" s="8"/>
      <c r="T1033" s="18">
        <v>726</v>
      </c>
      <c r="U1033" s="8"/>
      <c r="V1033" s="4">
        <v>38828</v>
      </c>
      <c r="W1033" s="6" t="s">
        <v>27</v>
      </c>
      <c r="Y1033" s="11" t="s">
        <v>44</v>
      </c>
      <c r="AB1033" s="23"/>
      <c r="AG1033" s="23"/>
      <c r="AH1033" s="19"/>
      <c r="AI1033" s="19"/>
      <c r="AL1033"/>
      <c r="AM1033" s="19"/>
    </row>
    <row r="1034" spans="1:39" s="9" customFormat="1" ht="15" customHeight="1" x14ac:dyDescent="0.25">
      <c r="A1034" s="11" t="s">
        <v>44</v>
      </c>
      <c r="B1034" s="12" t="s">
        <v>184</v>
      </c>
      <c r="C1034" s="12" t="s">
        <v>28</v>
      </c>
      <c r="D1034" s="12" t="s">
        <v>1046</v>
      </c>
      <c r="E1034" s="12" t="s">
        <v>2128</v>
      </c>
      <c r="F1034" s="12" t="s">
        <v>3258</v>
      </c>
      <c r="G1034" s="12" t="s">
        <v>25</v>
      </c>
      <c r="H1034" s="12">
        <v>2000093443</v>
      </c>
      <c r="I1034" s="12" t="s">
        <v>3869</v>
      </c>
      <c r="J1034" s="13"/>
      <c r="K1034" s="13"/>
      <c r="L1034" s="14"/>
      <c r="M1034" s="7"/>
      <c r="N1034" s="6"/>
      <c r="O1034" s="12" t="s">
        <v>26</v>
      </c>
      <c r="P1034" s="6"/>
      <c r="Q1034" s="6"/>
      <c r="R1034" s="8"/>
      <c r="S1034" s="8"/>
      <c r="T1034" s="18">
        <v>4793</v>
      </c>
      <c r="U1034" s="8"/>
      <c r="V1034" s="4">
        <v>38860</v>
      </c>
      <c r="W1034" s="6" t="s">
        <v>27</v>
      </c>
      <c r="Y1034" s="11" t="s">
        <v>44</v>
      </c>
      <c r="AB1034" s="23"/>
      <c r="AG1034" s="23"/>
      <c r="AH1034" s="19"/>
      <c r="AI1034" s="19"/>
      <c r="AL1034"/>
      <c r="AM1034" s="19"/>
    </row>
    <row r="1035" spans="1:39" s="9" customFormat="1" ht="15" customHeight="1" x14ac:dyDescent="0.25">
      <c r="A1035" s="11" t="s">
        <v>44</v>
      </c>
      <c r="B1035" s="12" t="s">
        <v>184</v>
      </c>
      <c r="C1035" s="12" t="s">
        <v>28</v>
      </c>
      <c r="D1035" s="12" t="s">
        <v>1047</v>
      </c>
      <c r="E1035" s="12" t="s">
        <v>2129</v>
      </c>
      <c r="F1035" s="12" t="s">
        <v>3259</v>
      </c>
      <c r="G1035" s="12" t="s">
        <v>25</v>
      </c>
      <c r="H1035" s="12">
        <v>2000088423</v>
      </c>
      <c r="I1035" s="12" t="s">
        <v>3869</v>
      </c>
      <c r="J1035" s="13"/>
      <c r="K1035" s="13"/>
      <c r="L1035" s="14"/>
      <c r="M1035" s="7"/>
      <c r="N1035" s="6"/>
      <c r="O1035" s="12" t="s">
        <v>26</v>
      </c>
      <c r="P1035" s="6"/>
      <c r="Q1035" s="6"/>
      <c r="R1035" s="8"/>
      <c r="S1035" s="8"/>
      <c r="T1035" s="18">
        <v>75</v>
      </c>
      <c r="U1035" s="8"/>
      <c r="V1035" s="4">
        <v>38870</v>
      </c>
      <c r="W1035" s="6" t="s">
        <v>27</v>
      </c>
      <c r="Y1035" s="11" t="s">
        <v>44</v>
      </c>
      <c r="AB1035" s="23"/>
      <c r="AG1035" s="23"/>
      <c r="AH1035" s="19"/>
      <c r="AI1035" s="19"/>
      <c r="AL1035"/>
      <c r="AM1035" s="19"/>
    </row>
    <row r="1036" spans="1:39" s="9" customFormat="1" ht="15" customHeight="1" x14ac:dyDescent="0.25">
      <c r="A1036" s="11" t="s">
        <v>44</v>
      </c>
      <c r="B1036" s="12" t="s">
        <v>184</v>
      </c>
      <c r="C1036" s="12" t="s">
        <v>28</v>
      </c>
      <c r="D1036" s="12">
        <v>0</v>
      </c>
      <c r="E1036" s="12" t="s">
        <v>2130</v>
      </c>
      <c r="F1036" s="12" t="s">
        <v>3260</v>
      </c>
      <c r="G1036" s="12" t="s">
        <v>25</v>
      </c>
      <c r="H1036" s="12">
        <v>2000077537</v>
      </c>
      <c r="I1036" s="12" t="s">
        <v>3869</v>
      </c>
      <c r="J1036" s="13"/>
      <c r="K1036" s="13"/>
      <c r="L1036" s="14"/>
      <c r="M1036" s="7"/>
      <c r="N1036" s="6"/>
      <c r="O1036" s="12" t="s">
        <v>26</v>
      </c>
      <c r="P1036" s="6"/>
      <c r="Q1036" s="6"/>
      <c r="R1036" s="8"/>
      <c r="S1036" s="8"/>
      <c r="T1036" s="18">
        <v>2047</v>
      </c>
      <c r="U1036" s="8"/>
      <c r="V1036" s="4">
        <v>38889</v>
      </c>
      <c r="W1036" s="6" t="s">
        <v>27</v>
      </c>
      <c r="Y1036" s="11" t="s">
        <v>44</v>
      </c>
      <c r="AB1036" s="23"/>
      <c r="AG1036" s="23"/>
      <c r="AH1036" s="19"/>
      <c r="AI1036" s="19"/>
      <c r="AL1036"/>
      <c r="AM1036" s="19"/>
    </row>
    <row r="1037" spans="1:39" s="9" customFormat="1" ht="15" customHeight="1" x14ac:dyDescent="0.25">
      <c r="A1037" s="11" t="s">
        <v>44</v>
      </c>
      <c r="B1037" s="12" t="s">
        <v>184</v>
      </c>
      <c r="C1037" s="12" t="s">
        <v>28</v>
      </c>
      <c r="D1037" s="12">
        <v>0</v>
      </c>
      <c r="E1037" s="12" t="s">
        <v>2131</v>
      </c>
      <c r="F1037" s="12" t="s">
        <v>3261</v>
      </c>
      <c r="G1037" s="12" t="s">
        <v>25</v>
      </c>
      <c r="H1037" s="12">
        <v>2000077518</v>
      </c>
      <c r="I1037" s="12" t="s">
        <v>3869</v>
      </c>
      <c r="J1037" s="13"/>
      <c r="K1037" s="13"/>
      <c r="L1037" s="14"/>
      <c r="M1037" s="7"/>
      <c r="N1037" s="6"/>
      <c r="O1037" s="12" t="s">
        <v>26</v>
      </c>
      <c r="P1037" s="6"/>
      <c r="Q1037" s="6"/>
      <c r="R1037" s="8"/>
      <c r="S1037" s="8"/>
      <c r="T1037" s="18">
        <v>83880.55</v>
      </c>
      <c r="U1037" s="8"/>
      <c r="V1037" s="4">
        <v>38894</v>
      </c>
      <c r="W1037" s="6" t="s">
        <v>27</v>
      </c>
      <c r="Y1037" s="11" t="s">
        <v>44</v>
      </c>
      <c r="AB1037" s="23"/>
      <c r="AG1037" s="23"/>
      <c r="AH1037" s="19"/>
      <c r="AI1037" s="19"/>
      <c r="AL1037"/>
      <c r="AM1037" s="19"/>
    </row>
    <row r="1038" spans="1:39" s="9" customFormat="1" ht="15" customHeight="1" x14ac:dyDescent="0.25">
      <c r="A1038" s="11" t="s">
        <v>44</v>
      </c>
      <c r="B1038" s="12" t="s">
        <v>184</v>
      </c>
      <c r="C1038" s="12" t="s">
        <v>28</v>
      </c>
      <c r="D1038" s="12">
        <v>0</v>
      </c>
      <c r="E1038" s="12" t="s">
        <v>2132</v>
      </c>
      <c r="F1038" s="12" t="s">
        <v>3262</v>
      </c>
      <c r="G1038" s="12" t="s">
        <v>25</v>
      </c>
      <c r="H1038" s="12">
        <v>2000079278</v>
      </c>
      <c r="I1038" s="12" t="s">
        <v>3869</v>
      </c>
      <c r="J1038" s="13"/>
      <c r="K1038" s="13"/>
      <c r="L1038" s="14"/>
      <c r="M1038" s="7"/>
      <c r="N1038" s="6"/>
      <c r="O1038" s="12" t="s">
        <v>26</v>
      </c>
      <c r="P1038" s="6"/>
      <c r="Q1038" s="6"/>
      <c r="R1038" s="8"/>
      <c r="S1038" s="8"/>
      <c r="T1038" s="18">
        <v>15133.14</v>
      </c>
      <c r="U1038" s="8"/>
      <c r="V1038" s="4">
        <v>38902</v>
      </c>
      <c r="W1038" s="6" t="s">
        <v>27</v>
      </c>
      <c r="Y1038" s="11" t="s">
        <v>44</v>
      </c>
      <c r="AB1038" s="23"/>
      <c r="AG1038" s="23"/>
      <c r="AH1038" s="19"/>
      <c r="AI1038" s="19"/>
      <c r="AL1038"/>
      <c r="AM1038" s="19"/>
    </row>
    <row r="1039" spans="1:39" s="9" customFormat="1" ht="15" customHeight="1" x14ac:dyDescent="0.25">
      <c r="A1039" s="11" t="s">
        <v>44</v>
      </c>
      <c r="B1039" s="12" t="s">
        <v>184</v>
      </c>
      <c r="C1039" s="12" t="s">
        <v>28</v>
      </c>
      <c r="D1039" s="12" t="s">
        <v>1048</v>
      </c>
      <c r="E1039" s="12" t="s">
        <v>2133</v>
      </c>
      <c r="F1039" s="12" t="s">
        <v>3263</v>
      </c>
      <c r="G1039" s="12" t="s">
        <v>25</v>
      </c>
      <c r="H1039" s="12">
        <v>2000104208</v>
      </c>
      <c r="I1039" s="12" t="s">
        <v>3869</v>
      </c>
      <c r="J1039" s="13"/>
      <c r="K1039" s="13"/>
      <c r="L1039" s="14"/>
      <c r="M1039" s="7"/>
      <c r="N1039" s="6"/>
      <c r="O1039" s="12" t="s">
        <v>26</v>
      </c>
      <c r="P1039" s="6"/>
      <c r="Q1039" s="6"/>
      <c r="R1039" s="8"/>
      <c r="S1039" s="8"/>
      <c r="T1039" s="18">
        <v>8222.5400000000009</v>
      </c>
      <c r="U1039" s="8"/>
      <c r="V1039" s="4">
        <v>38908</v>
      </c>
      <c r="W1039" s="6" t="s">
        <v>27</v>
      </c>
      <c r="Y1039" s="11" t="s">
        <v>44</v>
      </c>
      <c r="AB1039" s="23"/>
      <c r="AG1039" s="23"/>
      <c r="AH1039" s="19"/>
      <c r="AI1039" s="19"/>
      <c r="AL1039"/>
      <c r="AM1039" s="19"/>
    </row>
    <row r="1040" spans="1:39" s="9" customFormat="1" ht="15" customHeight="1" x14ac:dyDescent="0.25">
      <c r="A1040" s="11" t="s">
        <v>44</v>
      </c>
      <c r="B1040" s="12" t="s">
        <v>184</v>
      </c>
      <c r="C1040" s="12" t="s">
        <v>28</v>
      </c>
      <c r="D1040" s="12" t="s">
        <v>1049</v>
      </c>
      <c r="E1040" s="12" t="s">
        <v>2134</v>
      </c>
      <c r="F1040" s="12" t="s">
        <v>3264</v>
      </c>
      <c r="G1040" s="12" t="s">
        <v>25</v>
      </c>
      <c r="H1040" s="12">
        <v>2000094121</v>
      </c>
      <c r="I1040" s="12" t="s">
        <v>3869</v>
      </c>
      <c r="J1040" s="13"/>
      <c r="K1040" s="13"/>
      <c r="L1040" s="14"/>
      <c r="M1040" s="7"/>
      <c r="N1040" s="6"/>
      <c r="O1040" s="12" t="s">
        <v>26</v>
      </c>
      <c r="P1040" s="6"/>
      <c r="Q1040" s="6"/>
      <c r="R1040" s="8"/>
      <c r="S1040" s="8"/>
      <c r="T1040" s="18">
        <v>430</v>
      </c>
      <c r="U1040" s="8"/>
      <c r="V1040" s="4">
        <v>38913</v>
      </c>
      <c r="W1040" s="6" t="s">
        <v>27</v>
      </c>
      <c r="Y1040" s="11" t="s">
        <v>44</v>
      </c>
      <c r="AB1040" s="23"/>
      <c r="AG1040" s="23"/>
      <c r="AH1040" s="19"/>
      <c r="AI1040" s="19"/>
      <c r="AL1040"/>
      <c r="AM1040" s="19"/>
    </row>
    <row r="1041" spans="1:39" s="9" customFormat="1" ht="15" customHeight="1" x14ac:dyDescent="0.25">
      <c r="A1041" s="11" t="s">
        <v>44</v>
      </c>
      <c r="B1041" s="12" t="s">
        <v>184</v>
      </c>
      <c r="C1041" s="12" t="s">
        <v>28</v>
      </c>
      <c r="D1041" s="12" t="s">
        <v>1050</v>
      </c>
      <c r="E1041" s="12" t="s">
        <v>2135</v>
      </c>
      <c r="F1041" s="12" t="s">
        <v>3265</v>
      </c>
      <c r="G1041" s="12" t="s">
        <v>25</v>
      </c>
      <c r="H1041" s="12">
        <v>2000112057</v>
      </c>
      <c r="I1041" s="12" t="s">
        <v>3870</v>
      </c>
      <c r="J1041" s="13"/>
      <c r="K1041" s="13"/>
      <c r="L1041" s="14"/>
      <c r="M1041" s="7"/>
      <c r="N1041" s="6"/>
      <c r="O1041" s="12" t="s">
        <v>26</v>
      </c>
      <c r="P1041" s="6"/>
      <c r="Q1041" s="6"/>
      <c r="R1041" s="8"/>
      <c r="S1041" s="8"/>
      <c r="T1041" s="18">
        <v>2022.25</v>
      </c>
      <c r="U1041" s="8"/>
      <c r="V1041" s="4">
        <v>38925</v>
      </c>
      <c r="W1041" s="6" t="s">
        <v>27</v>
      </c>
      <c r="Y1041" s="11" t="s">
        <v>44</v>
      </c>
      <c r="AB1041" s="23"/>
      <c r="AG1041" s="23"/>
      <c r="AH1041" s="19"/>
      <c r="AI1041" s="19"/>
      <c r="AL1041"/>
      <c r="AM1041" s="19"/>
    </row>
    <row r="1042" spans="1:39" s="9" customFormat="1" ht="15" customHeight="1" x14ac:dyDescent="0.25">
      <c r="A1042" s="11" t="s">
        <v>44</v>
      </c>
      <c r="B1042" s="12" t="s">
        <v>184</v>
      </c>
      <c r="C1042" s="12" t="s">
        <v>28</v>
      </c>
      <c r="D1042" s="12" t="s">
        <v>505</v>
      </c>
      <c r="E1042" s="12" t="s">
        <v>2136</v>
      </c>
      <c r="F1042" s="12" t="s">
        <v>3266</v>
      </c>
      <c r="G1042" s="12" t="s">
        <v>25</v>
      </c>
      <c r="H1042" s="12">
        <v>2000105646</v>
      </c>
      <c r="I1042" s="12" t="s">
        <v>3869</v>
      </c>
      <c r="J1042" s="13"/>
      <c r="K1042" s="13"/>
      <c r="L1042" s="14"/>
      <c r="M1042" s="7"/>
      <c r="N1042" s="6"/>
      <c r="O1042" s="12" t="s">
        <v>26</v>
      </c>
      <c r="P1042" s="6"/>
      <c r="Q1042" s="6"/>
      <c r="R1042" s="8"/>
      <c r="S1042" s="8"/>
      <c r="T1042" s="18">
        <v>9507</v>
      </c>
      <c r="U1042" s="8"/>
      <c r="V1042" s="4">
        <v>38929</v>
      </c>
      <c r="W1042" s="6" t="s">
        <v>27</v>
      </c>
      <c r="Y1042" s="11" t="s">
        <v>44</v>
      </c>
      <c r="AB1042" s="23"/>
      <c r="AG1042" s="23"/>
      <c r="AH1042" s="19"/>
      <c r="AI1042" s="19"/>
      <c r="AL1042"/>
      <c r="AM1042" s="19"/>
    </row>
    <row r="1043" spans="1:39" s="9" customFormat="1" ht="15" customHeight="1" x14ac:dyDescent="0.25">
      <c r="A1043" s="11" t="s">
        <v>44</v>
      </c>
      <c r="B1043" s="12" t="s">
        <v>184</v>
      </c>
      <c r="C1043" s="12" t="s">
        <v>28</v>
      </c>
      <c r="D1043" s="12" t="s">
        <v>1051</v>
      </c>
      <c r="E1043" s="12" t="s">
        <v>104</v>
      </c>
      <c r="F1043" s="12" t="s">
        <v>3267</v>
      </c>
      <c r="G1043" s="12" t="s">
        <v>25</v>
      </c>
      <c r="H1043" s="12">
        <v>2000089446</v>
      </c>
      <c r="I1043" s="12" t="s">
        <v>3869</v>
      </c>
      <c r="J1043" s="13"/>
      <c r="K1043" s="13"/>
      <c r="L1043" s="14"/>
      <c r="M1043" s="7"/>
      <c r="N1043" s="6"/>
      <c r="O1043" s="12" t="s">
        <v>26</v>
      </c>
      <c r="P1043" s="6"/>
      <c r="Q1043" s="6"/>
      <c r="R1043" s="8"/>
      <c r="S1043" s="8"/>
      <c r="T1043" s="18">
        <v>331.99</v>
      </c>
      <c r="U1043" s="8"/>
      <c r="V1043" s="4">
        <v>38932</v>
      </c>
      <c r="W1043" s="6" t="s">
        <v>27</v>
      </c>
      <c r="Y1043" s="11" t="s">
        <v>44</v>
      </c>
      <c r="AB1043" s="23"/>
      <c r="AG1043" s="23"/>
      <c r="AH1043" s="19"/>
      <c r="AI1043" s="19"/>
      <c r="AL1043"/>
      <c r="AM1043" s="19"/>
    </row>
    <row r="1044" spans="1:39" s="9" customFormat="1" ht="15" customHeight="1" x14ac:dyDescent="0.25">
      <c r="A1044" s="11" t="s">
        <v>44</v>
      </c>
      <c r="B1044" s="12" t="s">
        <v>184</v>
      </c>
      <c r="C1044" s="12" t="s">
        <v>28</v>
      </c>
      <c r="D1044" s="12" t="s">
        <v>1052</v>
      </c>
      <c r="E1044" s="12" t="s">
        <v>2137</v>
      </c>
      <c r="F1044" s="12" t="s">
        <v>3268</v>
      </c>
      <c r="G1044" s="12" t="s">
        <v>25</v>
      </c>
      <c r="H1044" s="12">
        <v>2000094277</v>
      </c>
      <c r="I1044" s="12" t="s">
        <v>3869</v>
      </c>
      <c r="J1044" s="13"/>
      <c r="K1044" s="13"/>
      <c r="L1044" s="14"/>
      <c r="M1044" s="7"/>
      <c r="N1044" s="6"/>
      <c r="O1044" s="12" t="s">
        <v>26</v>
      </c>
      <c r="P1044" s="6"/>
      <c r="Q1044" s="6"/>
      <c r="R1044" s="8"/>
      <c r="S1044" s="8"/>
      <c r="T1044" s="18">
        <v>5166.8999999999996</v>
      </c>
      <c r="U1044" s="8"/>
      <c r="V1044" s="4">
        <v>38944</v>
      </c>
      <c r="W1044" s="6" t="s">
        <v>27</v>
      </c>
      <c r="Y1044" s="11" t="s">
        <v>44</v>
      </c>
      <c r="AB1044" s="23"/>
      <c r="AG1044" s="23"/>
      <c r="AH1044" s="19"/>
      <c r="AI1044" s="19"/>
      <c r="AL1044"/>
      <c r="AM1044" s="19"/>
    </row>
    <row r="1045" spans="1:39" s="9" customFormat="1" ht="15" customHeight="1" x14ac:dyDescent="0.25">
      <c r="A1045" s="11" t="s">
        <v>44</v>
      </c>
      <c r="B1045" s="12" t="s">
        <v>184</v>
      </c>
      <c r="C1045" s="12" t="s">
        <v>28</v>
      </c>
      <c r="D1045" s="12" t="s">
        <v>1053</v>
      </c>
      <c r="E1045" s="12" t="s">
        <v>2138</v>
      </c>
      <c r="F1045" s="12" t="s">
        <v>3269</v>
      </c>
      <c r="G1045" s="12" t="s">
        <v>25</v>
      </c>
      <c r="H1045" s="12">
        <v>2000095586</v>
      </c>
      <c r="I1045" s="12" t="s">
        <v>3869</v>
      </c>
      <c r="J1045" s="13"/>
      <c r="K1045" s="13"/>
      <c r="L1045" s="14"/>
      <c r="M1045" s="7"/>
      <c r="N1045" s="6"/>
      <c r="O1045" s="12" t="s">
        <v>26</v>
      </c>
      <c r="P1045" s="6"/>
      <c r="Q1045" s="6"/>
      <c r="R1045" s="8"/>
      <c r="S1045" s="8"/>
      <c r="T1045" s="18">
        <v>3103.41</v>
      </c>
      <c r="U1045" s="8"/>
      <c r="V1045" s="4">
        <v>38971</v>
      </c>
      <c r="W1045" s="6" t="s">
        <v>27</v>
      </c>
      <c r="Y1045" s="11" t="s">
        <v>44</v>
      </c>
      <c r="AB1045" s="23"/>
      <c r="AG1045" s="23"/>
      <c r="AH1045" s="19"/>
      <c r="AI1045" s="19"/>
      <c r="AL1045"/>
      <c r="AM1045" s="19"/>
    </row>
    <row r="1046" spans="1:39" s="9" customFormat="1" ht="15" customHeight="1" x14ac:dyDescent="0.25">
      <c r="A1046" s="11" t="s">
        <v>44</v>
      </c>
      <c r="B1046" s="12" t="s">
        <v>184</v>
      </c>
      <c r="C1046" s="12" t="s">
        <v>28</v>
      </c>
      <c r="D1046" s="12" t="s">
        <v>1054</v>
      </c>
      <c r="E1046" s="12" t="s">
        <v>2139</v>
      </c>
      <c r="F1046" s="12" t="s">
        <v>3270</v>
      </c>
      <c r="G1046" s="12" t="s">
        <v>25</v>
      </c>
      <c r="H1046" s="12">
        <v>2000090077</v>
      </c>
      <c r="I1046" s="12" t="s">
        <v>3869</v>
      </c>
      <c r="J1046" s="13"/>
      <c r="K1046" s="13"/>
      <c r="L1046" s="14"/>
      <c r="M1046" s="7"/>
      <c r="N1046" s="6"/>
      <c r="O1046" s="12" t="s">
        <v>26</v>
      </c>
      <c r="P1046" s="6"/>
      <c r="Q1046" s="6"/>
      <c r="R1046" s="8"/>
      <c r="S1046" s="8"/>
      <c r="T1046" s="18">
        <v>116</v>
      </c>
      <c r="U1046" s="8"/>
      <c r="V1046" s="4">
        <v>38973</v>
      </c>
      <c r="W1046" s="6" t="s">
        <v>27</v>
      </c>
      <c r="Y1046" s="11" t="s">
        <v>44</v>
      </c>
      <c r="AB1046" s="23"/>
      <c r="AG1046" s="23"/>
      <c r="AH1046" s="19"/>
      <c r="AI1046" s="19"/>
      <c r="AL1046"/>
      <c r="AM1046" s="19"/>
    </row>
    <row r="1047" spans="1:39" s="9" customFormat="1" ht="15" customHeight="1" x14ac:dyDescent="0.25">
      <c r="A1047" s="11" t="s">
        <v>44</v>
      </c>
      <c r="B1047" s="12" t="s">
        <v>184</v>
      </c>
      <c r="C1047" s="12" t="s">
        <v>28</v>
      </c>
      <c r="D1047" s="12" t="s">
        <v>1055</v>
      </c>
      <c r="E1047" s="12" t="s">
        <v>2140</v>
      </c>
      <c r="F1047" s="12" t="s">
        <v>3271</v>
      </c>
      <c r="G1047" s="12" t="s">
        <v>25</v>
      </c>
      <c r="H1047" s="12">
        <v>2000103918</v>
      </c>
      <c r="I1047" s="12" t="s">
        <v>3869</v>
      </c>
      <c r="J1047" s="13"/>
      <c r="K1047" s="13"/>
      <c r="L1047" s="14"/>
      <c r="M1047" s="7"/>
      <c r="N1047" s="6"/>
      <c r="O1047" s="12" t="s">
        <v>26</v>
      </c>
      <c r="P1047" s="6"/>
      <c r="Q1047" s="6"/>
      <c r="R1047" s="8"/>
      <c r="S1047" s="8"/>
      <c r="T1047" s="18">
        <v>39920.75</v>
      </c>
      <c r="U1047" s="8"/>
      <c r="V1047" s="4">
        <v>38979</v>
      </c>
      <c r="W1047" s="6" t="s">
        <v>27</v>
      </c>
      <c r="Y1047" s="11" t="s">
        <v>44</v>
      </c>
      <c r="AB1047" s="23"/>
      <c r="AG1047" s="23"/>
      <c r="AH1047" s="19"/>
      <c r="AI1047" s="19"/>
      <c r="AL1047"/>
      <c r="AM1047" s="19"/>
    </row>
    <row r="1048" spans="1:39" s="9" customFormat="1" ht="15" customHeight="1" x14ac:dyDescent="0.25">
      <c r="A1048" s="11" t="s">
        <v>44</v>
      </c>
      <c r="B1048" s="12" t="s">
        <v>184</v>
      </c>
      <c r="C1048" s="12" t="s">
        <v>28</v>
      </c>
      <c r="D1048" s="12" t="s">
        <v>1056</v>
      </c>
      <c r="E1048" s="12" t="s">
        <v>2141</v>
      </c>
      <c r="F1048" s="12" t="s">
        <v>3272</v>
      </c>
      <c r="G1048" s="12" t="s">
        <v>25</v>
      </c>
      <c r="H1048" s="12">
        <v>2000100598</v>
      </c>
      <c r="I1048" s="12" t="s">
        <v>3869</v>
      </c>
      <c r="J1048" s="13"/>
      <c r="K1048" s="13"/>
      <c r="L1048" s="14"/>
      <c r="M1048" s="7"/>
      <c r="N1048" s="6"/>
      <c r="O1048" s="12" t="s">
        <v>26</v>
      </c>
      <c r="P1048" s="6"/>
      <c r="Q1048" s="6"/>
      <c r="R1048" s="8"/>
      <c r="S1048" s="8"/>
      <c r="T1048" s="18">
        <v>9413</v>
      </c>
      <c r="U1048" s="8"/>
      <c r="V1048" s="4">
        <v>38983</v>
      </c>
      <c r="W1048" s="6" t="s">
        <v>27</v>
      </c>
      <c r="Y1048" s="11" t="s">
        <v>44</v>
      </c>
      <c r="AB1048" s="23"/>
      <c r="AG1048" s="23"/>
      <c r="AH1048" s="19"/>
      <c r="AI1048" s="19"/>
      <c r="AL1048"/>
      <c r="AM1048" s="19"/>
    </row>
    <row r="1049" spans="1:39" s="9" customFormat="1" ht="15" customHeight="1" x14ac:dyDescent="0.25">
      <c r="A1049" s="11" t="s">
        <v>44</v>
      </c>
      <c r="B1049" s="12" t="s">
        <v>184</v>
      </c>
      <c r="C1049" s="12" t="s">
        <v>28</v>
      </c>
      <c r="D1049" s="12" t="s">
        <v>1057</v>
      </c>
      <c r="E1049" s="12" t="s">
        <v>2142</v>
      </c>
      <c r="F1049" s="12" t="s">
        <v>3273</v>
      </c>
      <c r="G1049" s="12" t="s">
        <v>25</v>
      </c>
      <c r="H1049" s="12">
        <v>2000084827</v>
      </c>
      <c r="I1049" s="12" t="s">
        <v>3869</v>
      </c>
      <c r="J1049" s="13"/>
      <c r="K1049" s="13"/>
      <c r="L1049" s="14"/>
      <c r="M1049" s="7"/>
      <c r="N1049" s="6"/>
      <c r="O1049" s="12" t="s">
        <v>26</v>
      </c>
      <c r="P1049" s="6"/>
      <c r="Q1049" s="6"/>
      <c r="R1049" s="8"/>
      <c r="S1049" s="8"/>
      <c r="T1049" s="18">
        <v>1270</v>
      </c>
      <c r="U1049" s="8"/>
      <c r="V1049" s="4">
        <v>38986</v>
      </c>
      <c r="W1049" s="6" t="s">
        <v>27</v>
      </c>
      <c r="Y1049" s="11" t="s">
        <v>44</v>
      </c>
      <c r="AB1049" s="23"/>
      <c r="AG1049" s="23"/>
      <c r="AH1049" s="19"/>
      <c r="AI1049" s="19"/>
      <c r="AL1049"/>
      <c r="AM1049" s="19"/>
    </row>
    <row r="1050" spans="1:39" s="9" customFormat="1" ht="15" customHeight="1" x14ac:dyDescent="0.25">
      <c r="A1050" s="11" t="s">
        <v>44</v>
      </c>
      <c r="B1050" s="12" t="s">
        <v>184</v>
      </c>
      <c r="C1050" s="12" t="s">
        <v>28</v>
      </c>
      <c r="D1050" s="12" t="s">
        <v>1058</v>
      </c>
      <c r="E1050" s="12" t="s">
        <v>2143</v>
      </c>
      <c r="F1050" s="12" t="s">
        <v>3274</v>
      </c>
      <c r="G1050" s="12" t="s">
        <v>25</v>
      </c>
      <c r="H1050" s="12">
        <v>2000104216</v>
      </c>
      <c r="I1050" s="12" t="s">
        <v>3869</v>
      </c>
      <c r="J1050" s="13"/>
      <c r="K1050" s="13"/>
      <c r="L1050" s="14"/>
      <c r="M1050" s="7"/>
      <c r="N1050" s="6"/>
      <c r="O1050" s="12" t="s">
        <v>26</v>
      </c>
      <c r="P1050" s="6"/>
      <c r="Q1050" s="6"/>
      <c r="R1050" s="8"/>
      <c r="S1050" s="8"/>
      <c r="T1050" s="18">
        <v>4634</v>
      </c>
      <c r="U1050" s="8"/>
      <c r="V1050" s="4">
        <v>38990</v>
      </c>
      <c r="W1050" s="6" t="s">
        <v>27</v>
      </c>
      <c r="Y1050" s="11" t="s">
        <v>44</v>
      </c>
      <c r="AB1050" s="23"/>
      <c r="AG1050" s="23"/>
      <c r="AH1050" s="19"/>
      <c r="AI1050" s="19"/>
      <c r="AL1050"/>
      <c r="AM1050" s="19"/>
    </row>
    <row r="1051" spans="1:39" s="9" customFormat="1" ht="15" customHeight="1" x14ac:dyDescent="0.25">
      <c r="A1051" s="11" t="s">
        <v>44</v>
      </c>
      <c r="B1051" s="12" t="s">
        <v>184</v>
      </c>
      <c r="C1051" s="12" t="s">
        <v>28</v>
      </c>
      <c r="D1051" s="12">
        <v>0</v>
      </c>
      <c r="E1051" s="12" t="s">
        <v>2144</v>
      </c>
      <c r="F1051" s="12" t="s">
        <v>3275</v>
      </c>
      <c r="G1051" s="12" t="s">
        <v>25</v>
      </c>
      <c r="H1051" s="12">
        <v>2000079424</v>
      </c>
      <c r="I1051" s="12" t="s">
        <v>3869</v>
      </c>
      <c r="J1051" s="13"/>
      <c r="K1051" s="13"/>
      <c r="L1051" s="14"/>
      <c r="M1051" s="7"/>
      <c r="N1051" s="6"/>
      <c r="O1051" s="12" t="s">
        <v>26</v>
      </c>
      <c r="P1051" s="6"/>
      <c r="Q1051" s="6"/>
      <c r="R1051" s="8"/>
      <c r="S1051" s="8"/>
      <c r="T1051" s="18">
        <v>2100.64</v>
      </c>
      <c r="U1051" s="8"/>
      <c r="V1051" s="4">
        <v>38992</v>
      </c>
      <c r="W1051" s="6" t="s">
        <v>27</v>
      </c>
      <c r="Y1051" s="11" t="s">
        <v>44</v>
      </c>
      <c r="AB1051" s="23"/>
      <c r="AG1051" s="23"/>
      <c r="AH1051" s="19"/>
      <c r="AI1051" s="19"/>
      <c r="AL1051"/>
      <c r="AM1051" s="19"/>
    </row>
    <row r="1052" spans="1:39" s="9" customFormat="1" ht="15" customHeight="1" x14ac:dyDescent="0.25">
      <c r="A1052" s="11" t="s">
        <v>44</v>
      </c>
      <c r="B1052" s="12" t="s">
        <v>184</v>
      </c>
      <c r="C1052" s="12" t="s">
        <v>28</v>
      </c>
      <c r="D1052" s="12" t="s">
        <v>1059</v>
      </c>
      <c r="E1052" s="12" t="s">
        <v>2145</v>
      </c>
      <c r="F1052" s="12" t="s">
        <v>3276</v>
      </c>
      <c r="G1052" s="12" t="s">
        <v>25</v>
      </c>
      <c r="H1052" s="12">
        <v>2000093998</v>
      </c>
      <c r="I1052" s="12" t="s">
        <v>3869</v>
      </c>
      <c r="J1052" s="13"/>
      <c r="K1052" s="13"/>
      <c r="L1052" s="14"/>
      <c r="M1052" s="7"/>
      <c r="N1052" s="6"/>
      <c r="O1052" s="12" t="s">
        <v>26</v>
      </c>
      <c r="P1052" s="6"/>
      <c r="Q1052" s="6"/>
      <c r="R1052" s="8"/>
      <c r="S1052" s="8"/>
      <c r="T1052" s="18">
        <v>765.08</v>
      </c>
      <c r="U1052" s="8"/>
      <c r="V1052" s="4">
        <v>39006</v>
      </c>
      <c r="W1052" s="6" t="s">
        <v>27</v>
      </c>
      <c r="Y1052" s="11" t="s">
        <v>44</v>
      </c>
      <c r="AB1052" s="23"/>
      <c r="AG1052" s="23"/>
      <c r="AH1052" s="19"/>
      <c r="AI1052" s="19"/>
      <c r="AL1052"/>
      <c r="AM1052" s="19"/>
    </row>
    <row r="1053" spans="1:39" s="9" customFormat="1" ht="15" customHeight="1" x14ac:dyDescent="0.25">
      <c r="A1053" s="11" t="s">
        <v>44</v>
      </c>
      <c r="B1053" s="12" t="s">
        <v>184</v>
      </c>
      <c r="C1053" s="12" t="s">
        <v>28</v>
      </c>
      <c r="D1053" s="12" t="s">
        <v>1060</v>
      </c>
      <c r="E1053" s="12" t="s">
        <v>2146</v>
      </c>
      <c r="F1053" s="12" t="s">
        <v>3277</v>
      </c>
      <c r="G1053" s="12" t="s">
        <v>25</v>
      </c>
      <c r="H1053" s="12">
        <v>2000102078</v>
      </c>
      <c r="I1053" s="12" t="s">
        <v>3869</v>
      </c>
      <c r="J1053" s="13"/>
      <c r="K1053" s="13"/>
      <c r="L1053" s="14"/>
      <c r="M1053" s="7"/>
      <c r="N1053" s="6"/>
      <c r="O1053" s="12" t="s">
        <v>26</v>
      </c>
      <c r="P1053" s="6"/>
      <c r="Q1053" s="6"/>
      <c r="R1053" s="8"/>
      <c r="S1053" s="8"/>
      <c r="T1053" s="18">
        <v>43.76</v>
      </c>
      <c r="U1053" s="8"/>
      <c r="V1053" s="4">
        <v>39009</v>
      </c>
      <c r="W1053" s="6" t="s">
        <v>27</v>
      </c>
      <c r="Y1053" s="11" t="s">
        <v>44</v>
      </c>
      <c r="AB1053" s="23"/>
      <c r="AG1053" s="23"/>
      <c r="AH1053" s="19"/>
      <c r="AI1053" s="19"/>
      <c r="AL1053"/>
      <c r="AM1053" s="19"/>
    </row>
    <row r="1054" spans="1:39" s="9" customFormat="1" ht="15" customHeight="1" x14ac:dyDescent="0.25">
      <c r="A1054" s="11" t="s">
        <v>44</v>
      </c>
      <c r="B1054" s="12" t="s">
        <v>184</v>
      </c>
      <c r="C1054" s="12" t="s">
        <v>28</v>
      </c>
      <c r="D1054" s="12">
        <v>0</v>
      </c>
      <c r="E1054" s="12" t="s">
        <v>2147</v>
      </c>
      <c r="F1054" s="12" t="s">
        <v>3278</v>
      </c>
      <c r="G1054" s="12" t="s">
        <v>25</v>
      </c>
      <c r="H1054" s="12">
        <v>2000083812</v>
      </c>
      <c r="I1054" s="12" t="s">
        <v>3870</v>
      </c>
      <c r="J1054" s="13"/>
      <c r="K1054" s="13"/>
      <c r="L1054" s="14"/>
      <c r="M1054" s="7"/>
      <c r="N1054" s="6"/>
      <c r="O1054" s="12" t="s">
        <v>26</v>
      </c>
      <c r="P1054" s="6"/>
      <c r="Q1054" s="6"/>
      <c r="R1054" s="8"/>
      <c r="S1054" s="8"/>
      <c r="T1054" s="18">
        <v>68837.070000000007</v>
      </c>
      <c r="U1054" s="8"/>
      <c r="V1054" s="4">
        <v>39024</v>
      </c>
      <c r="W1054" s="6" t="s">
        <v>27</v>
      </c>
      <c r="Y1054" s="11" t="s">
        <v>44</v>
      </c>
      <c r="AB1054" s="23"/>
      <c r="AG1054" s="23"/>
      <c r="AH1054" s="19"/>
      <c r="AI1054" s="19"/>
      <c r="AL1054"/>
      <c r="AM1054" s="19"/>
    </row>
    <row r="1055" spans="1:39" s="9" customFormat="1" ht="15" customHeight="1" x14ac:dyDescent="0.25">
      <c r="A1055" s="11" t="s">
        <v>44</v>
      </c>
      <c r="B1055" s="12" t="s">
        <v>184</v>
      </c>
      <c r="C1055" s="12" t="s">
        <v>28</v>
      </c>
      <c r="D1055" s="12" t="s">
        <v>1061</v>
      </c>
      <c r="E1055" s="12" t="s">
        <v>71</v>
      </c>
      <c r="F1055" s="12" t="s">
        <v>3279</v>
      </c>
      <c r="G1055" s="12" t="s">
        <v>25</v>
      </c>
      <c r="H1055" s="12">
        <v>2000113843</v>
      </c>
      <c r="I1055" s="12" t="s">
        <v>3870</v>
      </c>
      <c r="J1055" s="13"/>
      <c r="K1055" s="13"/>
      <c r="L1055" s="14"/>
      <c r="M1055" s="7"/>
      <c r="N1055" s="6"/>
      <c r="O1055" s="12" t="s">
        <v>26</v>
      </c>
      <c r="P1055" s="6"/>
      <c r="Q1055" s="6"/>
      <c r="R1055" s="8"/>
      <c r="S1055" s="8"/>
      <c r="T1055" s="18">
        <v>703.38</v>
      </c>
      <c r="U1055" s="8"/>
      <c r="V1055" s="4">
        <v>39044</v>
      </c>
      <c r="W1055" s="6" t="s">
        <v>27</v>
      </c>
      <c r="Y1055" s="11" t="s">
        <v>44</v>
      </c>
      <c r="AB1055" s="23"/>
      <c r="AG1055" s="23"/>
      <c r="AH1055" s="19"/>
      <c r="AI1055" s="19"/>
      <c r="AL1055"/>
      <c r="AM1055" s="19"/>
    </row>
    <row r="1056" spans="1:39" s="9" customFormat="1" ht="15" customHeight="1" x14ac:dyDescent="0.25">
      <c r="A1056" s="11" t="s">
        <v>44</v>
      </c>
      <c r="B1056" s="12" t="s">
        <v>184</v>
      </c>
      <c r="C1056" s="12" t="s">
        <v>28</v>
      </c>
      <c r="D1056" s="12" t="s">
        <v>1062</v>
      </c>
      <c r="E1056" s="12" t="s">
        <v>2148</v>
      </c>
      <c r="F1056" s="12" t="s">
        <v>3280</v>
      </c>
      <c r="G1056" s="12" t="s">
        <v>25</v>
      </c>
      <c r="H1056" s="12">
        <v>2000103856</v>
      </c>
      <c r="I1056" s="12" t="s">
        <v>3869</v>
      </c>
      <c r="J1056" s="13"/>
      <c r="K1056" s="13"/>
      <c r="L1056" s="14"/>
      <c r="M1056" s="7"/>
      <c r="N1056" s="6"/>
      <c r="O1056" s="12" t="s">
        <v>26</v>
      </c>
      <c r="P1056" s="6"/>
      <c r="Q1056" s="6"/>
      <c r="R1056" s="8"/>
      <c r="S1056" s="8"/>
      <c r="T1056" s="18">
        <v>2156.6999999999998</v>
      </c>
      <c r="U1056" s="8"/>
      <c r="V1056" s="4">
        <v>39045</v>
      </c>
      <c r="W1056" s="6" t="s">
        <v>27</v>
      </c>
      <c r="Y1056" s="11" t="s">
        <v>44</v>
      </c>
      <c r="AB1056" s="23"/>
      <c r="AG1056" s="23"/>
      <c r="AH1056" s="19"/>
      <c r="AI1056" s="19"/>
      <c r="AL1056"/>
      <c r="AM1056" s="19"/>
    </row>
    <row r="1057" spans="1:39" s="9" customFormat="1" ht="15" customHeight="1" x14ac:dyDescent="0.25">
      <c r="A1057" s="11" t="s">
        <v>44</v>
      </c>
      <c r="B1057" s="12" t="s">
        <v>184</v>
      </c>
      <c r="C1057" s="12" t="s">
        <v>28</v>
      </c>
      <c r="D1057" s="12">
        <v>0</v>
      </c>
      <c r="E1057" s="12" t="s">
        <v>2149</v>
      </c>
      <c r="F1057" s="12" t="s">
        <v>3281</v>
      </c>
      <c r="G1057" s="12" t="s">
        <v>25</v>
      </c>
      <c r="H1057" s="12">
        <v>2000079467</v>
      </c>
      <c r="I1057" s="12" t="s">
        <v>3869</v>
      </c>
      <c r="J1057" s="13"/>
      <c r="K1057" s="13"/>
      <c r="L1057" s="14"/>
      <c r="M1057" s="7"/>
      <c r="N1057" s="6"/>
      <c r="O1057" s="12" t="s">
        <v>26</v>
      </c>
      <c r="P1057" s="6"/>
      <c r="Q1057" s="6"/>
      <c r="R1057" s="8"/>
      <c r="S1057" s="8"/>
      <c r="T1057" s="18">
        <v>48594</v>
      </c>
      <c r="U1057" s="8"/>
      <c r="V1057" s="4">
        <v>39078</v>
      </c>
      <c r="W1057" s="6" t="s">
        <v>27</v>
      </c>
      <c r="Y1057" s="11" t="s">
        <v>44</v>
      </c>
      <c r="AB1057" s="23"/>
      <c r="AG1057" s="23"/>
      <c r="AH1057" s="19"/>
      <c r="AI1057" s="19"/>
      <c r="AL1057"/>
      <c r="AM1057" s="19"/>
    </row>
    <row r="1058" spans="1:39" s="9" customFormat="1" ht="15" customHeight="1" x14ac:dyDescent="0.25">
      <c r="A1058" s="11" t="s">
        <v>44</v>
      </c>
      <c r="B1058" s="12" t="s">
        <v>184</v>
      </c>
      <c r="C1058" s="12" t="s">
        <v>28</v>
      </c>
      <c r="D1058" s="12" t="s">
        <v>1063</v>
      </c>
      <c r="E1058" s="12" t="s">
        <v>2150</v>
      </c>
      <c r="F1058" s="12" t="s">
        <v>3282</v>
      </c>
      <c r="G1058" s="12" t="s">
        <v>25</v>
      </c>
      <c r="H1058" s="12">
        <v>2000112348</v>
      </c>
      <c r="I1058" s="12" t="s">
        <v>3870</v>
      </c>
      <c r="J1058" s="13"/>
      <c r="K1058" s="13"/>
      <c r="L1058" s="14"/>
      <c r="M1058" s="7"/>
      <c r="N1058" s="6"/>
      <c r="O1058" s="12" t="s">
        <v>26</v>
      </c>
      <c r="P1058" s="6"/>
      <c r="Q1058" s="6"/>
      <c r="R1058" s="8"/>
      <c r="S1058" s="8"/>
      <c r="T1058" s="18">
        <v>17144.37</v>
      </c>
      <c r="U1058" s="8"/>
      <c r="V1058" s="4">
        <v>39079</v>
      </c>
      <c r="W1058" s="6" t="s">
        <v>27</v>
      </c>
      <c r="Y1058" s="11" t="s">
        <v>44</v>
      </c>
      <c r="AB1058" s="23"/>
      <c r="AG1058" s="23"/>
      <c r="AH1058" s="19"/>
      <c r="AI1058" s="19"/>
      <c r="AL1058"/>
      <c r="AM1058" s="19"/>
    </row>
    <row r="1059" spans="1:39" s="9" customFormat="1" ht="15" customHeight="1" x14ac:dyDescent="0.25">
      <c r="A1059" s="11" t="s">
        <v>142</v>
      </c>
      <c r="B1059" s="12" t="s">
        <v>185</v>
      </c>
      <c r="C1059" s="12" t="s">
        <v>28</v>
      </c>
      <c r="D1059" s="12" t="s">
        <v>1064</v>
      </c>
      <c r="E1059" s="12" t="s">
        <v>2151</v>
      </c>
      <c r="F1059" s="12" t="s">
        <v>3283</v>
      </c>
      <c r="G1059" s="12" t="s">
        <v>25</v>
      </c>
      <c r="H1059" s="12">
        <v>2000177124</v>
      </c>
      <c r="I1059" s="12" t="s">
        <v>3869</v>
      </c>
      <c r="J1059" s="13"/>
      <c r="K1059" s="13"/>
      <c r="L1059" s="14"/>
      <c r="M1059" s="7"/>
      <c r="N1059" s="6"/>
      <c r="O1059" s="12" t="s">
        <v>26</v>
      </c>
      <c r="P1059" s="6"/>
      <c r="Q1059" s="6"/>
      <c r="R1059" s="8"/>
      <c r="S1059" s="8"/>
      <c r="T1059" s="18">
        <v>8728</v>
      </c>
      <c r="U1059" s="8"/>
      <c r="V1059" s="4">
        <v>38813</v>
      </c>
      <c r="W1059" s="6" t="s">
        <v>27</v>
      </c>
      <c r="Y1059" s="11" t="s">
        <v>142</v>
      </c>
      <c r="AB1059" s="23"/>
      <c r="AG1059" s="23"/>
      <c r="AH1059" s="19"/>
      <c r="AI1059" s="19"/>
      <c r="AL1059"/>
      <c r="AM1059" s="19"/>
    </row>
    <row r="1060" spans="1:39" s="9" customFormat="1" ht="15" customHeight="1" x14ac:dyDescent="0.25">
      <c r="A1060" s="11" t="s">
        <v>29</v>
      </c>
      <c r="B1060" s="12" t="s">
        <v>152</v>
      </c>
      <c r="C1060" s="12" t="s">
        <v>24</v>
      </c>
      <c r="D1060" s="12" t="s">
        <v>666</v>
      </c>
      <c r="E1060" s="12" t="s">
        <v>2152</v>
      </c>
      <c r="F1060" s="12" t="s">
        <v>3284</v>
      </c>
      <c r="G1060" s="12" t="s">
        <v>25</v>
      </c>
      <c r="H1060" s="12">
        <v>2001450304</v>
      </c>
      <c r="I1060" s="12" t="s">
        <v>3870</v>
      </c>
      <c r="J1060" s="13"/>
      <c r="K1060" s="13"/>
      <c r="L1060" s="14"/>
      <c r="M1060" s="7"/>
      <c r="N1060" s="6"/>
      <c r="O1060" s="12" t="s">
        <v>26</v>
      </c>
      <c r="P1060" s="6"/>
      <c r="Q1060" s="6"/>
      <c r="R1060" s="8"/>
      <c r="S1060" s="8"/>
      <c r="T1060" s="18">
        <v>2127.61</v>
      </c>
      <c r="U1060" s="8"/>
      <c r="V1060" s="4">
        <v>38939</v>
      </c>
      <c r="W1060" s="6" t="s">
        <v>27</v>
      </c>
      <c r="Y1060" s="11" t="s">
        <v>29</v>
      </c>
      <c r="AB1060" s="23"/>
      <c r="AG1060" s="23"/>
      <c r="AH1060" s="19"/>
      <c r="AI1060" s="19"/>
      <c r="AL1060"/>
      <c r="AM1060" s="19"/>
    </row>
    <row r="1061" spans="1:39" s="9" customFormat="1" ht="15" customHeight="1" x14ac:dyDescent="0.25">
      <c r="A1061" s="11" t="s">
        <v>63</v>
      </c>
      <c r="B1061" s="12" t="s">
        <v>166</v>
      </c>
      <c r="C1061" s="12" t="s">
        <v>28</v>
      </c>
      <c r="D1061" s="12" t="s">
        <v>1065</v>
      </c>
      <c r="E1061" s="12" t="s">
        <v>2153</v>
      </c>
      <c r="F1061" s="12" t="s">
        <v>3285</v>
      </c>
      <c r="G1061" s="12" t="s">
        <v>25</v>
      </c>
      <c r="H1061" s="12">
        <v>2001366664</v>
      </c>
      <c r="I1061" s="12" t="s">
        <v>3869</v>
      </c>
      <c r="J1061" s="13"/>
      <c r="K1061" s="13"/>
      <c r="L1061" s="14"/>
      <c r="M1061" s="7"/>
      <c r="N1061" s="6"/>
      <c r="O1061" s="12" t="s">
        <v>26</v>
      </c>
      <c r="P1061" s="6"/>
      <c r="Q1061" s="6"/>
      <c r="R1061" s="8"/>
      <c r="S1061" s="8"/>
      <c r="T1061" s="18">
        <v>86</v>
      </c>
      <c r="U1061" s="8"/>
      <c r="V1061" s="4">
        <v>38935</v>
      </c>
      <c r="W1061" s="6" t="s">
        <v>27</v>
      </c>
      <c r="Y1061" s="11" t="s">
        <v>63</v>
      </c>
      <c r="AB1061" s="23"/>
      <c r="AG1061" s="23"/>
      <c r="AH1061" s="19"/>
      <c r="AI1061" s="19"/>
      <c r="AL1061"/>
      <c r="AM1061" s="19"/>
    </row>
    <row r="1062" spans="1:39" s="9" customFormat="1" ht="15" customHeight="1" x14ac:dyDescent="0.25">
      <c r="A1062" s="11" t="s">
        <v>63</v>
      </c>
      <c r="B1062" s="12" t="s">
        <v>166</v>
      </c>
      <c r="C1062" s="12" t="s">
        <v>28</v>
      </c>
      <c r="D1062" s="12" t="s">
        <v>1066</v>
      </c>
      <c r="E1062" s="12" t="s">
        <v>2154</v>
      </c>
      <c r="F1062" s="12" t="s">
        <v>3286</v>
      </c>
      <c r="G1062" s="12" t="s">
        <v>25</v>
      </c>
      <c r="H1062" s="12">
        <v>2001357991</v>
      </c>
      <c r="I1062" s="12" t="s">
        <v>3870</v>
      </c>
      <c r="J1062" s="13"/>
      <c r="K1062" s="13"/>
      <c r="L1062" s="14"/>
      <c r="M1062" s="7"/>
      <c r="N1062" s="6"/>
      <c r="O1062" s="12" t="s">
        <v>26</v>
      </c>
      <c r="P1062" s="6"/>
      <c r="Q1062" s="6"/>
      <c r="R1062" s="8"/>
      <c r="S1062" s="8"/>
      <c r="T1062" s="18">
        <v>142.77000000000001</v>
      </c>
      <c r="U1062" s="8"/>
      <c r="V1062" s="4">
        <v>38958</v>
      </c>
      <c r="W1062" s="6" t="s">
        <v>27</v>
      </c>
      <c r="Y1062" s="11" t="s">
        <v>63</v>
      </c>
      <c r="AB1062" s="23"/>
      <c r="AG1062" s="23"/>
      <c r="AH1062" s="19"/>
      <c r="AI1062" s="19"/>
      <c r="AL1062"/>
      <c r="AM1062" s="19"/>
    </row>
    <row r="1063" spans="1:39" s="9" customFormat="1" ht="15" customHeight="1" x14ac:dyDescent="0.25">
      <c r="A1063" s="11" t="s">
        <v>54</v>
      </c>
      <c r="B1063" s="12" t="s">
        <v>143</v>
      </c>
      <c r="C1063" s="12" t="s">
        <v>24</v>
      </c>
      <c r="D1063" s="12" t="s">
        <v>1067</v>
      </c>
      <c r="E1063" s="12" t="s">
        <v>1986</v>
      </c>
      <c r="F1063" s="12" t="s">
        <v>3287</v>
      </c>
      <c r="G1063" s="12" t="s">
        <v>39</v>
      </c>
      <c r="H1063" s="12">
        <v>2001059583</v>
      </c>
      <c r="I1063" s="12" t="s">
        <v>3869</v>
      </c>
      <c r="J1063" s="13"/>
      <c r="K1063" s="13"/>
      <c r="L1063" s="14"/>
      <c r="M1063" s="7"/>
      <c r="N1063" s="6"/>
      <c r="O1063" s="12" t="s">
        <v>53</v>
      </c>
      <c r="P1063" s="6"/>
      <c r="Q1063" s="6"/>
      <c r="R1063" s="8"/>
      <c r="S1063" s="8"/>
      <c r="T1063" s="18">
        <v>25.3</v>
      </c>
      <c r="U1063" s="8"/>
      <c r="V1063" s="4">
        <v>38930</v>
      </c>
      <c r="W1063" s="6" t="s">
        <v>27</v>
      </c>
      <c r="Y1063" s="11" t="s">
        <v>54</v>
      </c>
      <c r="AB1063" s="23"/>
      <c r="AG1063" s="23"/>
      <c r="AH1063" s="19"/>
      <c r="AI1063" s="19"/>
      <c r="AL1063"/>
      <c r="AM1063" s="19"/>
    </row>
    <row r="1064" spans="1:39" s="9" customFormat="1" ht="15" customHeight="1" x14ac:dyDescent="0.25">
      <c r="A1064" s="11" t="s">
        <v>54</v>
      </c>
      <c r="B1064" s="12" t="s">
        <v>143</v>
      </c>
      <c r="C1064" s="12" t="s">
        <v>24</v>
      </c>
      <c r="D1064" s="12">
        <v>0</v>
      </c>
      <c r="E1064" s="12" t="s">
        <v>2155</v>
      </c>
      <c r="F1064" s="12" t="s">
        <v>3288</v>
      </c>
      <c r="G1064" s="12" t="s">
        <v>39</v>
      </c>
      <c r="H1064" s="12">
        <v>2000957669</v>
      </c>
      <c r="I1064" s="12" t="s">
        <v>3869</v>
      </c>
      <c r="J1064" s="13"/>
      <c r="K1064" s="13"/>
      <c r="L1064" s="14"/>
      <c r="M1064" s="7"/>
      <c r="N1064" s="6"/>
      <c r="O1064" s="12" t="s">
        <v>53</v>
      </c>
      <c r="P1064" s="6"/>
      <c r="Q1064" s="6"/>
      <c r="R1064" s="8"/>
      <c r="S1064" s="8"/>
      <c r="T1064" s="18">
        <v>557.99</v>
      </c>
      <c r="U1064" s="8"/>
      <c r="V1064" s="4">
        <v>38972</v>
      </c>
      <c r="W1064" s="6" t="s">
        <v>27</v>
      </c>
      <c r="Y1064" s="11" t="s">
        <v>54</v>
      </c>
      <c r="AB1064" s="23"/>
      <c r="AG1064" s="23"/>
      <c r="AH1064" s="19"/>
      <c r="AI1064" s="19"/>
      <c r="AL1064"/>
      <c r="AM1064" s="19"/>
    </row>
    <row r="1065" spans="1:39" s="9" customFormat="1" ht="15" customHeight="1" x14ac:dyDescent="0.25">
      <c r="A1065" s="11" t="s">
        <v>54</v>
      </c>
      <c r="B1065" s="12" t="s">
        <v>143</v>
      </c>
      <c r="C1065" s="12" t="s">
        <v>24</v>
      </c>
      <c r="D1065" s="12">
        <v>0</v>
      </c>
      <c r="E1065" s="12" t="s">
        <v>2156</v>
      </c>
      <c r="F1065" s="12" t="s">
        <v>3289</v>
      </c>
      <c r="G1065" s="12" t="s">
        <v>39</v>
      </c>
      <c r="H1065" s="12">
        <v>2000957577</v>
      </c>
      <c r="I1065" s="12" t="s">
        <v>3869</v>
      </c>
      <c r="J1065" s="13"/>
      <c r="K1065" s="13"/>
      <c r="L1065" s="14"/>
      <c r="M1065" s="7"/>
      <c r="N1065" s="6"/>
      <c r="O1065" s="12" t="s">
        <v>53</v>
      </c>
      <c r="P1065" s="6"/>
      <c r="Q1065" s="6"/>
      <c r="R1065" s="8"/>
      <c r="S1065" s="8"/>
      <c r="T1065" s="18">
        <v>358.02</v>
      </c>
      <c r="U1065" s="8"/>
      <c r="V1065" s="4">
        <v>39058</v>
      </c>
      <c r="W1065" s="6" t="s">
        <v>27</v>
      </c>
      <c r="Y1065" s="11" t="s">
        <v>54</v>
      </c>
      <c r="AB1065" s="23"/>
      <c r="AG1065" s="23"/>
      <c r="AH1065" s="19"/>
      <c r="AI1065" s="19"/>
      <c r="AL1065"/>
      <c r="AM1065" s="19"/>
    </row>
    <row r="1066" spans="1:39" s="9" customFormat="1" ht="15" customHeight="1" x14ac:dyDescent="0.25">
      <c r="A1066" s="11" t="s">
        <v>103</v>
      </c>
      <c r="B1066" s="12" t="s">
        <v>144</v>
      </c>
      <c r="C1066" s="12" t="s">
        <v>24</v>
      </c>
      <c r="D1066" s="12" t="s">
        <v>1068</v>
      </c>
      <c r="E1066" s="12" t="s">
        <v>2157</v>
      </c>
      <c r="F1066" s="12" t="s">
        <v>3290</v>
      </c>
      <c r="G1066" s="12" t="s">
        <v>39</v>
      </c>
      <c r="H1066" s="12">
        <v>2001016272</v>
      </c>
      <c r="I1066" s="12" t="s">
        <v>3869</v>
      </c>
      <c r="J1066" s="13"/>
      <c r="K1066" s="13"/>
      <c r="L1066" s="14"/>
      <c r="M1066" s="7"/>
      <c r="N1066" s="6"/>
      <c r="O1066" s="12" t="s">
        <v>53</v>
      </c>
      <c r="P1066" s="6"/>
      <c r="Q1066" s="6"/>
      <c r="R1066" s="8"/>
      <c r="S1066" s="8"/>
      <c r="T1066" s="18">
        <v>153.22999999999999</v>
      </c>
      <c r="U1066" s="8"/>
      <c r="V1066" s="4">
        <v>38864</v>
      </c>
      <c r="W1066" s="6" t="s">
        <v>27</v>
      </c>
      <c r="Y1066" s="11" t="s">
        <v>103</v>
      </c>
      <c r="AB1066" s="23"/>
      <c r="AG1066" s="23"/>
      <c r="AH1066" s="19"/>
      <c r="AI1066" s="19"/>
      <c r="AL1066"/>
      <c r="AM1066" s="19"/>
    </row>
    <row r="1067" spans="1:39" s="9" customFormat="1" ht="15" customHeight="1" x14ac:dyDescent="0.25">
      <c r="A1067" s="11" t="s">
        <v>103</v>
      </c>
      <c r="B1067" s="12" t="s">
        <v>144</v>
      </c>
      <c r="C1067" s="12" t="s">
        <v>24</v>
      </c>
      <c r="D1067" s="12" t="s">
        <v>1069</v>
      </c>
      <c r="E1067" s="12" t="s">
        <v>2158</v>
      </c>
      <c r="F1067" s="12" t="s">
        <v>3291</v>
      </c>
      <c r="G1067" s="12" t="s">
        <v>39</v>
      </c>
      <c r="H1067" s="12">
        <v>2001021039</v>
      </c>
      <c r="I1067" s="12" t="s">
        <v>3869</v>
      </c>
      <c r="J1067" s="13"/>
      <c r="K1067" s="13"/>
      <c r="L1067" s="14"/>
      <c r="M1067" s="7"/>
      <c r="N1067" s="6"/>
      <c r="O1067" s="12" t="s">
        <v>53</v>
      </c>
      <c r="P1067" s="6"/>
      <c r="Q1067" s="6"/>
      <c r="R1067" s="8"/>
      <c r="S1067" s="8"/>
      <c r="T1067" s="18">
        <v>69.56</v>
      </c>
      <c r="U1067" s="8"/>
      <c r="V1067" s="4">
        <v>38913</v>
      </c>
      <c r="W1067" s="6" t="s">
        <v>27</v>
      </c>
      <c r="Y1067" s="11" t="s">
        <v>103</v>
      </c>
      <c r="AB1067" s="23"/>
      <c r="AG1067" s="23"/>
      <c r="AH1067" s="19"/>
      <c r="AI1067" s="19"/>
      <c r="AL1067"/>
      <c r="AM1067" s="19"/>
    </row>
    <row r="1068" spans="1:39" s="9" customFormat="1" ht="15" customHeight="1" x14ac:dyDescent="0.25">
      <c r="A1068" s="11" t="s">
        <v>101</v>
      </c>
      <c r="B1068" s="12" t="s">
        <v>145</v>
      </c>
      <c r="C1068" s="12" t="s">
        <v>24</v>
      </c>
      <c r="D1068" s="12" t="s">
        <v>1070</v>
      </c>
      <c r="E1068" s="12" t="s">
        <v>2159</v>
      </c>
      <c r="F1068" s="12" t="s">
        <v>3292</v>
      </c>
      <c r="G1068" s="12" t="s">
        <v>39</v>
      </c>
      <c r="H1068" s="12">
        <v>2001385022</v>
      </c>
      <c r="I1068" s="12" t="s">
        <v>3869</v>
      </c>
      <c r="J1068" s="13"/>
      <c r="K1068" s="13"/>
      <c r="L1068" s="14"/>
      <c r="M1068" s="7"/>
      <c r="N1068" s="6"/>
      <c r="O1068" s="12" t="s">
        <v>53</v>
      </c>
      <c r="P1068" s="6"/>
      <c r="Q1068" s="6"/>
      <c r="R1068" s="8"/>
      <c r="S1068" s="8"/>
      <c r="T1068" s="18">
        <v>22.69</v>
      </c>
      <c r="U1068" s="8"/>
      <c r="V1068" s="4">
        <v>38766</v>
      </c>
      <c r="W1068" s="6" t="s">
        <v>27</v>
      </c>
      <c r="Y1068" s="11" t="s">
        <v>101</v>
      </c>
      <c r="AB1068" s="23"/>
      <c r="AG1068" s="23"/>
      <c r="AH1068" s="19"/>
      <c r="AI1068" s="19"/>
      <c r="AL1068"/>
      <c r="AM1068" s="19"/>
    </row>
    <row r="1069" spans="1:39" s="9" customFormat="1" ht="15" customHeight="1" x14ac:dyDescent="0.25">
      <c r="A1069" s="11" t="s">
        <v>101</v>
      </c>
      <c r="B1069" s="12" t="s">
        <v>145</v>
      </c>
      <c r="C1069" s="12" t="s">
        <v>24</v>
      </c>
      <c r="D1069" s="12">
        <v>6110181060816</v>
      </c>
      <c r="E1069" s="12" t="s">
        <v>2160</v>
      </c>
      <c r="F1069" s="12" t="s">
        <v>3293</v>
      </c>
      <c r="G1069" s="12" t="s">
        <v>39</v>
      </c>
      <c r="H1069" s="12">
        <v>2001385065</v>
      </c>
      <c r="I1069" s="12" t="s">
        <v>3869</v>
      </c>
      <c r="J1069" s="13"/>
      <c r="K1069" s="13"/>
      <c r="L1069" s="14"/>
      <c r="M1069" s="7"/>
      <c r="N1069" s="6"/>
      <c r="O1069" s="12" t="s">
        <v>53</v>
      </c>
      <c r="P1069" s="6"/>
      <c r="Q1069" s="6"/>
      <c r="R1069" s="8"/>
      <c r="S1069" s="8"/>
      <c r="T1069" s="18">
        <v>22.74</v>
      </c>
      <c r="U1069" s="8"/>
      <c r="V1069" s="4">
        <v>38975</v>
      </c>
      <c r="W1069" s="6" t="s">
        <v>27</v>
      </c>
      <c r="Y1069" s="11" t="s">
        <v>101</v>
      </c>
      <c r="AB1069" s="23"/>
      <c r="AG1069" s="23"/>
      <c r="AH1069" s="19"/>
      <c r="AI1069" s="19"/>
      <c r="AL1069"/>
      <c r="AM1069" s="19"/>
    </row>
    <row r="1070" spans="1:39" s="9" customFormat="1" ht="15" customHeight="1" x14ac:dyDescent="0.25">
      <c r="A1070" s="11" t="s">
        <v>101</v>
      </c>
      <c r="B1070" s="12" t="s">
        <v>145</v>
      </c>
      <c r="C1070" s="12" t="s">
        <v>24</v>
      </c>
      <c r="D1070" s="12">
        <v>0</v>
      </c>
      <c r="E1070" s="12" t="s">
        <v>2161</v>
      </c>
      <c r="F1070" s="12" t="s">
        <v>3294</v>
      </c>
      <c r="G1070" s="12" t="s">
        <v>39</v>
      </c>
      <c r="H1070" s="12">
        <v>2001300655</v>
      </c>
      <c r="I1070" s="12" t="s">
        <v>3869</v>
      </c>
      <c r="J1070" s="13"/>
      <c r="K1070" s="13"/>
      <c r="L1070" s="14"/>
      <c r="M1070" s="7"/>
      <c r="N1070" s="6"/>
      <c r="O1070" s="12" t="s">
        <v>53</v>
      </c>
      <c r="P1070" s="6"/>
      <c r="Q1070" s="6"/>
      <c r="R1070" s="8"/>
      <c r="S1070" s="8"/>
      <c r="T1070" s="18">
        <v>66.69</v>
      </c>
      <c r="U1070" s="8"/>
      <c r="V1070" s="4">
        <v>38992</v>
      </c>
      <c r="W1070" s="6" t="s">
        <v>27</v>
      </c>
      <c r="Y1070" s="11" t="s">
        <v>101</v>
      </c>
      <c r="AB1070" s="23"/>
      <c r="AG1070" s="23"/>
      <c r="AH1070" s="19"/>
      <c r="AI1070" s="19"/>
      <c r="AL1070"/>
      <c r="AM1070" s="19"/>
    </row>
    <row r="1071" spans="1:39" s="9" customFormat="1" ht="15" customHeight="1" x14ac:dyDescent="0.25">
      <c r="A1071" s="11" t="s">
        <v>134</v>
      </c>
      <c r="B1071" s="12" t="s">
        <v>3378</v>
      </c>
      <c r="C1071" s="12" t="s">
        <v>24</v>
      </c>
      <c r="D1071" s="12" t="s">
        <v>249</v>
      </c>
      <c r="E1071" s="12" t="s">
        <v>1213</v>
      </c>
      <c r="F1071" s="12" t="s">
        <v>2324</v>
      </c>
      <c r="G1071" s="12" t="s">
        <v>39</v>
      </c>
      <c r="H1071" s="12">
        <v>2000991859</v>
      </c>
      <c r="I1071" s="12" t="s">
        <v>3869</v>
      </c>
      <c r="J1071" s="13"/>
      <c r="K1071" s="13"/>
      <c r="L1071" s="14"/>
      <c r="M1071" s="7"/>
      <c r="N1071" s="6"/>
      <c r="O1071" s="12" t="s">
        <v>53</v>
      </c>
      <c r="P1071" s="6"/>
      <c r="Q1071" s="6"/>
      <c r="R1071" s="8"/>
      <c r="S1071" s="8"/>
      <c r="T1071" s="18">
        <v>65.44</v>
      </c>
      <c r="U1071" s="8"/>
      <c r="V1071" s="4">
        <v>38773</v>
      </c>
      <c r="W1071" s="6" t="s">
        <v>27</v>
      </c>
      <c r="Y1071" s="11" t="s">
        <v>134</v>
      </c>
      <c r="AB1071" s="23"/>
      <c r="AG1071" s="23"/>
      <c r="AH1071" s="19"/>
      <c r="AI1071" s="19"/>
      <c r="AL1071"/>
      <c r="AM1071" s="19"/>
    </row>
    <row r="1072" spans="1:39" s="9" customFormat="1" ht="15" customHeight="1" x14ac:dyDescent="0.25">
      <c r="A1072" s="11" t="s">
        <v>134</v>
      </c>
      <c r="B1072" s="12" t="s">
        <v>3378</v>
      </c>
      <c r="C1072" s="12" t="s">
        <v>24</v>
      </c>
      <c r="D1072" s="12" t="s">
        <v>1071</v>
      </c>
      <c r="E1072" s="12" t="s">
        <v>2162</v>
      </c>
      <c r="F1072" s="12" t="s">
        <v>3295</v>
      </c>
      <c r="G1072" s="12" t="s">
        <v>39</v>
      </c>
      <c r="H1072" s="12">
        <v>2000991867</v>
      </c>
      <c r="I1072" s="12" t="s">
        <v>3869</v>
      </c>
      <c r="J1072" s="13"/>
      <c r="K1072" s="13"/>
      <c r="L1072" s="14"/>
      <c r="M1072" s="7"/>
      <c r="N1072" s="6"/>
      <c r="O1072" s="12" t="s">
        <v>53</v>
      </c>
      <c r="P1072" s="6"/>
      <c r="Q1072" s="6"/>
      <c r="R1072" s="8"/>
      <c r="S1072" s="8"/>
      <c r="T1072" s="18">
        <v>5.44</v>
      </c>
      <c r="U1072" s="8"/>
      <c r="V1072" s="4">
        <v>38971</v>
      </c>
      <c r="W1072" s="6" t="s">
        <v>27</v>
      </c>
      <c r="Y1072" s="11" t="s">
        <v>134</v>
      </c>
      <c r="AB1072" s="23"/>
      <c r="AG1072" s="23"/>
      <c r="AH1072" s="19"/>
      <c r="AI1072" s="19"/>
      <c r="AL1072"/>
      <c r="AM1072" s="19"/>
    </row>
    <row r="1073" spans="1:39" s="9" customFormat="1" ht="15" customHeight="1" x14ac:dyDescent="0.25">
      <c r="A1073" s="11" t="s">
        <v>47</v>
      </c>
      <c r="B1073" s="12" t="s">
        <v>147</v>
      </c>
      <c r="C1073" s="12" t="s">
        <v>48</v>
      </c>
      <c r="D1073" s="12" t="s">
        <v>1072</v>
      </c>
      <c r="E1073" s="12" t="s">
        <v>2163</v>
      </c>
      <c r="F1073" s="12" t="s">
        <v>3296</v>
      </c>
      <c r="G1073" s="12" t="s">
        <v>39</v>
      </c>
      <c r="H1073" s="12">
        <v>2001256362</v>
      </c>
      <c r="I1073" s="12" t="s">
        <v>3869</v>
      </c>
      <c r="J1073" s="13"/>
      <c r="K1073" s="13"/>
      <c r="L1073" s="14"/>
      <c r="M1073" s="7"/>
      <c r="N1073" s="6"/>
      <c r="O1073" s="12" t="s">
        <v>53</v>
      </c>
      <c r="P1073" s="6"/>
      <c r="Q1073" s="6"/>
      <c r="R1073" s="8"/>
      <c r="S1073" s="8"/>
      <c r="T1073" s="18">
        <v>100</v>
      </c>
      <c r="U1073" s="8"/>
      <c r="V1073" s="4">
        <v>38733</v>
      </c>
      <c r="W1073" s="6" t="s">
        <v>27</v>
      </c>
      <c r="Y1073" s="11" t="s">
        <v>47</v>
      </c>
      <c r="AB1073" s="23"/>
      <c r="AG1073" s="23"/>
      <c r="AH1073" s="19"/>
      <c r="AI1073" s="19"/>
      <c r="AL1073"/>
      <c r="AM1073" s="19"/>
    </row>
    <row r="1074" spans="1:39" s="9" customFormat="1" ht="15" customHeight="1" x14ac:dyDescent="0.25">
      <c r="A1074" s="11" t="s">
        <v>47</v>
      </c>
      <c r="B1074" s="12" t="s">
        <v>147</v>
      </c>
      <c r="C1074" s="12" t="s">
        <v>48</v>
      </c>
      <c r="D1074" s="12" t="s">
        <v>1073</v>
      </c>
      <c r="E1074" s="12" t="s">
        <v>1610</v>
      </c>
      <c r="F1074" s="12" t="s">
        <v>3297</v>
      </c>
      <c r="G1074" s="12" t="s">
        <v>39</v>
      </c>
      <c r="H1074" s="12">
        <v>2001256397</v>
      </c>
      <c r="I1074" s="12" t="s">
        <v>3869</v>
      </c>
      <c r="J1074" s="13"/>
      <c r="K1074" s="13"/>
      <c r="L1074" s="14"/>
      <c r="M1074" s="7"/>
      <c r="N1074" s="6"/>
      <c r="O1074" s="12" t="s">
        <v>53</v>
      </c>
      <c r="P1074" s="6"/>
      <c r="Q1074" s="6"/>
      <c r="R1074" s="8"/>
      <c r="S1074" s="8"/>
      <c r="T1074" s="18">
        <v>100</v>
      </c>
      <c r="U1074" s="8"/>
      <c r="V1074" s="4">
        <v>38800</v>
      </c>
      <c r="W1074" s="6" t="s">
        <v>27</v>
      </c>
      <c r="Y1074" s="11" t="s">
        <v>47</v>
      </c>
      <c r="AB1074" s="23"/>
      <c r="AG1074" s="23"/>
      <c r="AH1074" s="19"/>
      <c r="AI1074" s="19"/>
      <c r="AL1074"/>
      <c r="AM1074" s="19"/>
    </row>
    <row r="1075" spans="1:39" s="9" customFormat="1" ht="15" customHeight="1" x14ac:dyDescent="0.25">
      <c r="A1075" s="11" t="s">
        <v>47</v>
      </c>
      <c r="B1075" s="12" t="s">
        <v>147</v>
      </c>
      <c r="C1075" s="12" t="s">
        <v>48</v>
      </c>
      <c r="D1075" s="12" t="s">
        <v>1074</v>
      </c>
      <c r="E1075" s="12" t="s">
        <v>2164</v>
      </c>
      <c r="F1075" s="12" t="s">
        <v>3298</v>
      </c>
      <c r="G1075" s="12" t="s">
        <v>39</v>
      </c>
      <c r="H1075" s="12">
        <v>2001256408</v>
      </c>
      <c r="I1075" s="12" t="s">
        <v>3869</v>
      </c>
      <c r="J1075" s="13"/>
      <c r="K1075" s="13"/>
      <c r="L1075" s="14"/>
      <c r="M1075" s="7"/>
      <c r="N1075" s="6"/>
      <c r="O1075" s="12" t="s">
        <v>53</v>
      </c>
      <c r="P1075" s="6"/>
      <c r="Q1075" s="6"/>
      <c r="R1075" s="8"/>
      <c r="S1075" s="8"/>
      <c r="T1075" s="18">
        <v>100</v>
      </c>
      <c r="U1075" s="8"/>
      <c r="V1075" s="4">
        <v>38800</v>
      </c>
      <c r="W1075" s="6" t="s">
        <v>27</v>
      </c>
      <c r="Y1075" s="11" t="s">
        <v>47</v>
      </c>
      <c r="AB1075" s="23"/>
      <c r="AG1075" s="23"/>
      <c r="AH1075" s="19"/>
      <c r="AI1075" s="19"/>
      <c r="AL1075"/>
      <c r="AM1075" s="19"/>
    </row>
    <row r="1076" spans="1:39" s="9" customFormat="1" ht="15" customHeight="1" x14ac:dyDescent="0.25">
      <c r="A1076" s="11" t="s">
        <v>47</v>
      </c>
      <c r="B1076" s="12" t="s">
        <v>147</v>
      </c>
      <c r="C1076" s="12" t="s">
        <v>48</v>
      </c>
      <c r="D1076" s="12" t="s">
        <v>1075</v>
      </c>
      <c r="E1076" s="12" t="s">
        <v>2165</v>
      </c>
      <c r="F1076" s="12" t="s">
        <v>3299</v>
      </c>
      <c r="G1076" s="12" t="s">
        <v>39</v>
      </c>
      <c r="H1076" s="12">
        <v>2001256567</v>
      </c>
      <c r="I1076" s="12" t="s">
        <v>3869</v>
      </c>
      <c r="J1076" s="13"/>
      <c r="K1076" s="13"/>
      <c r="L1076" s="14"/>
      <c r="M1076" s="7"/>
      <c r="N1076" s="6"/>
      <c r="O1076" s="12" t="s">
        <v>53</v>
      </c>
      <c r="P1076" s="6"/>
      <c r="Q1076" s="6"/>
      <c r="R1076" s="8"/>
      <c r="S1076" s="8"/>
      <c r="T1076" s="18">
        <v>100</v>
      </c>
      <c r="U1076" s="8"/>
      <c r="V1076" s="4">
        <v>38857</v>
      </c>
      <c r="W1076" s="6" t="s">
        <v>27</v>
      </c>
      <c r="Y1076" s="11" t="s">
        <v>47</v>
      </c>
      <c r="AB1076" s="23"/>
      <c r="AG1076" s="23"/>
      <c r="AH1076" s="19"/>
      <c r="AI1076" s="19"/>
      <c r="AL1076"/>
      <c r="AM1076" s="19"/>
    </row>
    <row r="1077" spans="1:39" s="9" customFormat="1" ht="15" customHeight="1" x14ac:dyDescent="0.25">
      <c r="A1077" s="11" t="s">
        <v>47</v>
      </c>
      <c r="B1077" s="12" t="s">
        <v>147</v>
      </c>
      <c r="C1077" s="12" t="s">
        <v>48</v>
      </c>
      <c r="D1077" s="12" t="s">
        <v>1076</v>
      </c>
      <c r="E1077" s="12" t="s">
        <v>2166</v>
      </c>
      <c r="F1077" s="12" t="s">
        <v>3300</v>
      </c>
      <c r="G1077" s="12" t="s">
        <v>39</v>
      </c>
      <c r="H1077" s="12">
        <v>2001256548</v>
      </c>
      <c r="I1077" s="12" t="s">
        <v>3869</v>
      </c>
      <c r="J1077" s="13"/>
      <c r="K1077" s="13"/>
      <c r="L1077" s="14"/>
      <c r="M1077" s="7"/>
      <c r="N1077" s="6"/>
      <c r="O1077" s="12" t="s">
        <v>53</v>
      </c>
      <c r="P1077" s="6"/>
      <c r="Q1077" s="6"/>
      <c r="R1077" s="8"/>
      <c r="S1077" s="8"/>
      <c r="T1077" s="18">
        <v>100</v>
      </c>
      <c r="U1077" s="8"/>
      <c r="V1077" s="4">
        <v>39023</v>
      </c>
      <c r="W1077" s="6" t="s">
        <v>27</v>
      </c>
      <c r="Y1077" s="11" t="s">
        <v>47</v>
      </c>
      <c r="AB1077" s="23"/>
      <c r="AG1077" s="23"/>
      <c r="AH1077" s="19"/>
      <c r="AI1077" s="19"/>
      <c r="AL1077"/>
      <c r="AM1077" s="19"/>
    </row>
    <row r="1078" spans="1:39" s="9" customFormat="1" ht="15" customHeight="1" x14ac:dyDescent="0.25">
      <c r="A1078" s="11" t="s">
        <v>47</v>
      </c>
      <c r="B1078" s="12" t="s">
        <v>147</v>
      </c>
      <c r="C1078" s="12" t="s">
        <v>48</v>
      </c>
      <c r="D1078" s="12" t="s">
        <v>1077</v>
      </c>
      <c r="E1078" s="12" t="s">
        <v>2167</v>
      </c>
      <c r="F1078" s="12" t="s">
        <v>3301</v>
      </c>
      <c r="G1078" s="12" t="s">
        <v>39</v>
      </c>
      <c r="H1078" s="12">
        <v>2001256575</v>
      </c>
      <c r="I1078" s="12" t="s">
        <v>3869</v>
      </c>
      <c r="J1078" s="13"/>
      <c r="K1078" s="13"/>
      <c r="L1078" s="14"/>
      <c r="M1078" s="7"/>
      <c r="N1078" s="6"/>
      <c r="O1078" s="12" t="s">
        <v>53</v>
      </c>
      <c r="P1078" s="6"/>
      <c r="Q1078" s="6"/>
      <c r="R1078" s="8"/>
      <c r="S1078" s="8"/>
      <c r="T1078" s="18">
        <v>70</v>
      </c>
      <c r="U1078" s="8"/>
      <c r="V1078" s="4">
        <v>39029</v>
      </c>
      <c r="W1078" s="6" t="s">
        <v>27</v>
      </c>
      <c r="Y1078" s="11" t="s">
        <v>47</v>
      </c>
      <c r="AB1078" s="23"/>
      <c r="AG1078" s="23"/>
      <c r="AH1078" s="19"/>
      <c r="AI1078" s="19"/>
      <c r="AL1078"/>
      <c r="AM1078" s="19"/>
    </row>
    <row r="1079" spans="1:39" s="9" customFormat="1" ht="15" customHeight="1" x14ac:dyDescent="0.25">
      <c r="A1079" s="11" t="s">
        <v>47</v>
      </c>
      <c r="B1079" s="12" t="s">
        <v>147</v>
      </c>
      <c r="C1079" s="12" t="s">
        <v>48</v>
      </c>
      <c r="D1079" s="12" t="s">
        <v>1078</v>
      </c>
      <c r="E1079" s="12" t="s">
        <v>2168</v>
      </c>
      <c r="F1079" s="12" t="s">
        <v>3302</v>
      </c>
      <c r="G1079" s="12" t="s">
        <v>39</v>
      </c>
      <c r="H1079" s="12">
        <v>2001256281</v>
      </c>
      <c r="I1079" s="12" t="s">
        <v>3869</v>
      </c>
      <c r="J1079" s="13"/>
      <c r="K1079" s="13"/>
      <c r="L1079" s="14"/>
      <c r="M1079" s="7"/>
      <c r="N1079" s="6"/>
      <c r="O1079" s="12" t="s">
        <v>53</v>
      </c>
      <c r="P1079" s="6"/>
      <c r="Q1079" s="6"/>
      <c r="R1079" s="8"/>
      <c r="S1079" s="8"/>
      <c r="T1079" s="18">
        <v>738.67</v>
      </c>
      <c r="U1079" s="8"/>
      <c r="V1079" s="4">
        <v>39065</v>
      </c>
      <c r="W1079" s="6" t="s">
        <v>27</v>
      </c>
      <c r="Y1079" s="11" t="s">
        <v>47</v>
      </c>
      <c r="AB1079" s="23"/>
      <c r="AG1079" s="23"/>
      <c r="AH1079" s="19"/>
      <c r="AI1079" s="19"/>
      <c r="AL1079"/>
      <c r="AM1079" s="19"/>
    </row>
    <row r="1080" spans="1:39" s="9" customFormat="1" ht="15" customHeight="1" x14ac:dyDescent="0.25">
      <c r="A1080" s="11" t="s">
        <v>65</v>
      </c>
      <c r="B1080" s="12" t="s">
        <v>148</v>
      </c>
      <c r="C1080" s="12" t="s">
        <v>48</v>
      </c>
      <c r="D1080" s="12" t="s">
        <v>1079</v>
      </c>
      <c r="E1080" s="12" t="s">
        <v>2169</v>
      </c>
      <c r="F1080" s="12" t="s">
        <v>3303</v>
      </c>
      <c r="G1080" s="12" t="s">
        <v>39</v>
      </c>
      <c r="H1080" s="12">
        <v>2001169068</v>
      </c>
      <c r="I1080" s="12" t="s">
        <v>3869</v>
      </c>
      <c r="J1080" s="13"/>
      <c r="K1080" s="13"/>
      <c r="L1080" s="14"/>
      <c r="M1080" s="7"/>
      <c r="N1080" s="6"/>
      <c r="O1080" s="12" t="s">
        <v>53</v>
      </c>
      <c r="P1080" s="6"/>
      <c r="Q1080" s="6"/>
      <c r="R1080" s="8"/>
      <c r="S1080" s="8"/>
      <c r="T1080" s="18">
        <v>16.420000000000002</v>
      </c>
      <c r="U1080" s="8"/>
      <c r="V1080" s="4">
        <v>38855</v>
      </c>
      <c r="W1080" s="6" t="s">
        <v>27</v>
      </c>
      <c r="Y1080" s="11" t="s">
        <v>65</v>
      </c>
      <c r="AB1080" s="23"/>
      <c r="AG1080" s="23"/>
      <c r="AH1080" s="19"/>
      <c r="AI1080" s="19"/>
      <c r="AL1080"/>
      <c r="AM1080" s="19"/>
    </row>
    <row r="1081" spans="1:39" s="9" customFormat="1" ht="15" customHeight="1" x14ac:dyDescent="0.25">
      <c r="A1081" s="11" t="s">
        <v>65</v>
      </c>
      <c r="B1081" s="12" t="s">
        <v>148</v>
      </c>
      <c r="C1081" s="12" t="s">
        <v>48</v>
      </c>
      <c r="D1081" s="12" t="s">
        <v>1080</v>
      </c>
      <c r="E1081" s="12" t="s">
        <v>2170</v>
      </c>
      <c r="F1081" s="12" t="s">
        <v>3304</v>
      </c>
      <c r="G1081" s="12" t="s">
        <v>39</v>
      </c>
      <c r="H1081" s="12">
        <v>2001169311</v>
      </c>
      <c r="I1081" s="12" t="s">
        <v>3870</v>
      </c>
      <c r="J1081" s="13"/>
      <c r="K1081" s="13"/>
      <c r="L1081" s="14"/>
      <c r="M1081" s="7"/>
      <c r="N1081" s="6"/>
      <c r="O1081" s="12" t="s">
        <v>53</v>
      </c>
      <c r="P1081" s="6"/>
      <c r="Q1081" s="6"/>
      <c r="R1081" s="8"/>
      <c r="S1081" s="8"/>
      <c r="T1081" s="18">
        <v>10.4</v>
      </c>
      <c r="U1081" s="8"/>
      <c r="V1081" s="4">
        <v>38874</v>
      </c>
      <c r="W1081" s="6" t="s">
        <v>27</v>
      </c>
      <c r="Y1081" s="11" t="s">
        <v>65</v>
      </c>
      <c r="AB1081" s="23"/>
      <c r="AG1081" s="23"/>
      <c r="AH1081" s="19"/>
      <c r="AI1081" s="19"/>
      <c r="AL1081"/>
      <c r="AM1081" s="19"/>
    </row>
    <row r="1082" spans="1:39" s="9" customFormat="1" ht="15" customHeight="1" x14ac:dyDescent="0.25">
      <c r="A1082" s="11" t="s">
        <v>49</v>
      </c>
      <c r="B1082" s="12" t="s">
        <v>150</v>
      </c>
      <c r="C1082" s="12" t="s">
        <v>50</v>
      </c>
      <c r="D1082" s="12">
        <v>70571064089</v>
      </c>
      <c r="E1082" s="12" t="s">
        <v>2171</v>
      </c>
      <c r="F1082" s="12" t="s">
        <v>105</v>
      </c>
      <c r="G1082" s="12" t="s">
        <v>39</v>
      </c>
      <c r="H1082" s="12">
        <v>2000740341</v>
      </c>
      <c r="I1082" s="12" t="s">
        <v>3869</v>
      </c>
      <c r="J1082" s="13"/>
      <c r="K1082" s="13"/>
      <c r="L1082" s="14"/>
      <c r="M1082" s="7"/>
      <c r="N1082" s="6"/>
      <c r="O1082" s="12" t="s">
        <v>53</v>
      </c>
      <c r="P1082" s="6"/>
      <c r="Q1082" s="6"/>
      <c r="R1082" s="8"/>
      <c r="S1082" s="8"/>
      <c r="T1082" s="18">
        <v>37.72</v>
      </c>
      <c r="U1082" s="8"/>
      <c r="V1082" s="4">
        <v>39022</v>
      </c>
      <c r="W1082" s="6" t="s">
        <v>27</v>
      </c>
      <c r="Y1082" s="11" t="s">
        <v>49</v>
      </c>
      <c r="AB1082" s="23"/>
      <c r="AG1082" s="23"/>
      <c r="AH1082" s="19"/>
      <c r="AI1082" s="19"/>
      <c r="AL1082"/>
      <c r="AM1082" s="19"/>
    </row>
    <row r="1083" spans="1:39" s="9" customFormat="1" ht="15" customHeight="1" x14ac:dyDescent="0.25">
      <c r="A1083" s="11" t="s">
        <v>36</v>
      </c>
      <c r="B1083" s="12" t="s">
        <v>155</v>
      </c>
      <c r="C1083" s="12" t="s">
        <v>24</v>
      </c>
      <c r="D1083" s="12" t="s">
        <v>1081</v>
      </c>
      <c r="E1083" s="12" t="s">
        <v>2172</v>
      </c>
      <c r="F1083" s="12" t="s">
        <v>3305</v>
      </c>
      <c r="G1083" s="12" t="s">
        <v>39</v>
      </c>
      <c r="H1083" s="12">
        <v>2001240709</v>
      </c>
      <c r="I1083" s="12" t="s">
        <v>3869</v>
      </c>
      <c r="J1083" s="13"/>
      <c r="K1083" s="13"/>
      <c r="L1083" s="14"/>
      <c r="M1083" s="7"/>
      <c r="N1083" s="6"/>
      <c r="O1083" s="12" t="s">
        <v>53</v>
      </c>
      <c r="P1083" s="6"/>
      <c r="Q1083" s="6"/>
      <c r="R1083" s="8"/>
      <c r="S1083" s="8"/>
      <c r="T1083" s="18">
        <v>67.27</v>
      </c>
      <c r="U1083" s="8"/>
      <c r="V1083" s="4">
        <v>39036</v>
      </c>
      <c r="W1083" s="6" t="s">
        <v>27</v>
      </c>
      <c r="Y1083" s="11" t="s">
        <v>36</v>
      </c>
      <c r="AB1083" s="23"/>
      <c r="AG1083" s="23"/>
      <c r="AH1083" s="19"/>
      <c r="AI1083" s="19"/>
      <c r="AL1083"/>
      <c r="AM1083" s="19"/>
    </row>
    <row r="1084" spans="1:39" s="9" customFormat="1" ht="15" customHeight="1" x14ac:dyDescent="0.25">
      <c r="A1084" s="11" t="s">
        <v>36</v>
      </c>
      <c r="B1084" s="12" t="s">
        <v>155</v>
      </c>
      <c r="C1084" s="12" t="s">
        <v>24</v>
      </c>
      <c r="D1084" s="12" t="s">
        <v>1082</v>
      </c>
      <c r="E1084" s="12" t="s">
        <v>2173</v>
      </c>
      <c r="F1084" s="12" t="s">
        <v>3306</v>
      </c>
      <c r="G1084" s="12" t="s">
        <v>39</v>
      </c>
      <c r="H1084" s="12">
        <v>2001240695</v>
      </c>
      <c r="I1084" s="12" t="s">
        <v>3869</v>
      </c>
      <c r="J1084" s="13"/>
      <c r="K1084" s="13"/>
      <c r="L1084" s="14"/>
      <c r="M1084" s="7"/>
      <c r="N1084" s="6"/>
      <c r="O1084" s="12" t="s">
        <v>53</v>
      </c>
      <c r="P1084" s="6"/>
      <c r="Q1084" s="6"/>
      <c r="R1084" s="8"/>
      <c r="S1084" s="8"/>
      <c r="T1084" s="18">
        <v>17.27</v>
      </c>
      <c r="U1084" s="8"/>
      <c r="V1084" s="4">
        <v>39056</v>
      </c>
      <c r="W1084" s="6" t="s">
        <v>27</v>
      </c>
      <c r="Y1084" s="11" t="s">
        <v>36</v>
      </c>
      <c r="AB1084" s="23"/>
      <c r="AG1084" s="23"/>
      <c r="AH1084" s="19"/>
      <c r="AI1084" s="19"/>
      <c r="AL1084"/>
      <c r="AM1084" s="19"/>
    </row>
    <row r="1085" spans="1:39" s="9" customFormat="1" ht="15" customHeight="1" x14ac:dyDescent="0.25">
      <c r="A1085" s="11" t="s">
        <v>58</v>
      </c>
      <c r="B1085" s="12" t="s">
        <v>156</v>
      </c>
      <c r="C1085" s="12" t="s">
        <v>28</v>
      </c>
      <c r="D1085" s="12" t="s">
        <v>1083</v>
      </c>
      <c r="E1085" s="12" t="s">
        <v>2174</v>
      </c>
      <c r="F1085" s="12" t="s">
        <v>3307</v>
      </c>
      <c r="G1085" s="12" t="s">
        <v>39</v>
      </c>
      <c r="H1085" s="12">
        <v>2000271899</v>
      </c>
      <c r="I1085" s="12" t="s">
        <v>3869</v>
      </c>
      <c r="J1085" s="13"/>
      <c r="K1085" s="13"/>
      <c r="L1085" s="14"/>
      <c r="M1085" s="7"/>
      <c r="N1085" s="6"/>
      <c r="O1085" s="12" t="s">
        <v>53</v>
      </c>
      <c r="P1085" s="6"/>
      <c r="Q1085" s="6"/>
      <c r="R1085" s="8"/>
      <c r="S1085" s="8"/>
      <c r="T1085" s="18">
        <v>150.5</v>
      </c>
      <c r="U1085" s="8"/>
      <c r="V1085" s="4">
        <v>38762</v>
      </c>
      <c r="W1085" s="6" t="s">
        <v>27</v>
      </c>
      <c r="Y1085" s="11" t="s">
        <v>58</v>
      </c>
      <c r="AB1085" s="23"/>
      <c r="AG1085" s="23"/>
      <c r="AH1085" s="19"/>
      <c r="AI1085" s="19"/>
      <c r="AL1085"/>
      <c r="AM1085" s="19"/>
    </row>
    <row r="1086" spans="1:39" s="9" customFormat="1" ht="15" customHeight="1" x14ac:dyDescent="0.25">
      <c r="A1086" s="11" t="s">
        <v>58</v>
      </c>
      <c r="B1086" s="12" t="s">
        <v>156</v>
      </c>
      <c r="C1086" s="12" t="s">
        <v>28</v>
      </c>
      <c r="D1086" s="12" t="s">
        <v>1084</v>
      </c>
      <c r="E1086" s="12" t="s">
        <v>2175</v>
      </c>
      <c r="F1086" s="12" t="s">
        <v>3308</v>
      </c>
      <c r="G1086" s="12" t="s">
        <v>39</v>
      </c>
      <c r="H1086" s="12">
        <v>2000261842</v>
      </c>
      <c r="I1086" s="12" t="s">
        <v>3870</v>
      </c>
      <c r="J1086" s="13"/>
      <c r="K1086" s="13"/>
      <c r="L1086" s="14"/>
      <c r="M1086" s="7"/>
      <c r="N1086" s="6"/>
      <c r="O1086" s="12" t="s">
        <v>53</v>
      </c>
      <c r="P1086" s="6"/>
      <c r="Q1086" s="6"/>
      <c r="R1086" s="8"/>
      <c r="S1086" s="8"/>
      <c r="T1086" s="18">
        <v>593.94000000000005</v>
      </c>
      <c r="U1086" s="8"/>
      <c r="V1086" s="4">
        <v>38930</v>
      </c>
      <c r="W1086" s="6" t="s">
        <v>27</v>
      </c>
      <c r="Y1086" s="11" t="s">
        <v>58</v>
      </c>
      <c r="AB1086" s="23"/>
      <c r="AG1086" s="23"/>
      <c r="AH1086" s="19"/>
      <c r="AI1086" s="19"/>
      <c r="AL1086"/>
      <c r="AM1086" s="19"/>
    </row>
    <row r="1087" spans="1:39" s="9" customFormat="1" ht="15" customHeight="1" x14ac:dyDescent="0.25">
      <c r="A1087" s="11" t="s">
        <v>69</v>
      </c>
      <c r="B1087" s="12" t="s">
        <v>157</v>
      </c>
      <c r="C1087" s="12" t="s">
        <v>28</v>
      </c>
      <c r="D1087" s="12" t="s">
        <v>1085</v>
      </c>
      <c r="E1087" s="12" t="s">
        <v>2176</v>
      </c>
      <c r="F1087" s="12" t="s">
        <v>3309</v>
      </c>
      <c r="G1087" s="12" t="s">
        <v>39</v>
      </c>
      <c r="H1087" s="12">
        <v>2000331166</v>
      </c>
      <c r="I1087" s="12" t="s">
        <v>3869</v>
      </c>
      <c r="J1087" s="13"/>
      <c r="K1087" s="13"/>
      <c r="L1087" s="14"/>
      <c r="M1087" s="7"/>
      <c r="N1087" s="6"/>
      <c r="O1087" s="12" t="s">
        <v>53</v>
      </c>
      <c r="P1087" s="6"/>
      <c r="Q1087" s="6"/>
      <c r="R1087" s="8"/>
      <c r="S1087" s="8"/>
      <c r="T1087" s="18">
        <v>98.33</v>
      </c>
      <c r="U1087" s="8"/>
      <c r="V1087" s="4">
        <v>38880</v>
      </c>
      <c r="W1087" s="6" t="s">
        <v>27</v>
      </c>
      <c r="Y1087" s="11" t="s">
        <v>69</v>
      </c>
      <c r="AB1087" s="23"/>
      <c r="AG1087" s="23"/>
      <c r="AH1087" s="19"/>
      <c r="AI1087" s="19"/>
      <c r="AL1087"/>
      <c r="AM1087" s="19"/>
    </row>
    <row r="1088" spans="1:39" s="9" customFormat="1" ht="15" customHeight="1" x14ac:dyDescent="0.25">
      <c r="A1088" s="11" t="s">
        <v>52</v>
      </c>
      <c r="B1088" s="12" t="s">
        <v>162</v>
      </c>
      <c r="C1088" s="12" t="s">
        <v>28</v>
      </c>
      <c r="D1088" s="12" t="s">
        <v>1086</v>
      </c>
      <c r="E1088" s="12" t="s">
        <v>2177</v>
      </c>
      <c r="F1088" s="12" t="s">
        <v>3310</v>
      </c>
      <c r="G1088" s="12" t="s">
        <v>39</v>
      </c>
      <c r="H1088" s="12">
        <v>2000170359</v>
      </c>
      <c r="I1088" s="12" t="s">
        <v>3870</v>
      </c>
      <c r="J1088" s="13"/>
      <c r="K1088" s="13"/>
      <c r="L1088" s="14"/>
      <c r="M1088" s="7"/>
      <c r="N1088" s="6"/>
      <c r="O1088" s="12" t="s">
        <v>53</v>
      </c>
      <c r="P1088" s="6"/>
      <c r="Q1088" s="6"/>
      <c r="R1088" s="8"/>
      <c r="S1088" s="8"/>
      <c r="T1088" s="18">
        <v>101.03</v>
      </c>
      <c r="U1088" s="8"/>
      <c r="V1088" s="4">
        <v>38814</v>
      </c>
      <c r="W1088" s="6" t="s">
        <v>27</v>
      </c>
      <c r="Y1088" s="11" t="s">
        <v>52</v>
      </c>
      <c r="AB1088" s="23"/>
      <c r="AG1088" s="23"/>
      <c r="AH1088" s="19"/>
      <c r="AI1088" s="19"/>
      <c r="AL1088"/>
      <c r="AM1088" s="19"/>
    </row>
    <row r="1089" spans="1:39" s="9" customFormat="1" ht="15" customHeight="1" x14ac:dyDescent="0.25">
      <c r="A1089" s="11" t="s">
        <v>108</v>
      </c>
      <c r="B1089" s="12" t="s">
        <v>163</v>
      </c>
      <c r="C1089" s="12" t="s">
        <v>28</v>
      </c>
      <c r="D1089" s="12" t="s">
        <v>1087</v>
      </c>
      <c r="E1089" s="12" t="s">
        <v>2178</v>
      </c>
      <c r="F1089" s="12" t="s">
        <v>3311</v>
      </c>
      <c r="G1089" s="12" t="s">
        <v>39</v>
      </c>
      <c r="H1089" s="12">
        <v>2000380051</v>
      </c>
      <c r="I1089" s="12" t="s">
        <v>3869</v>
      </c>
      <c r="J1089" s="13"/>
      <c r="K1089" s="13"/>
      <c r="L1089" s="14"/>
      <c r="M1089" s="7"/>
      <c r="N1089" s="6"/>
      <c r="O1089" s="12" t="s">
        <v>53</v>
      </c>
      <c r="P1089" s="6"/>
      <c r="Q1089" s="6"/>
      <c r="R1089" s="8"/>
      <c r="S1089" s="8"/>
      <c r="T1089" s="18">
        <v>59.5</v>
      </c>
      <c r="U1089" s="8"/>
      <c r="V1089" s="4">
        <v>39069</v>
      </c>
      <c r="W1089" s="6" t="s">
        <v>27</v>
      </c>
      <c r="Y1089" s="11" t="s">
        <v>108</v>
      </c>
      <c r="AB1089" s="23"/>
      <c r="AG1089" s="23"/>
      <c r="AH1089" s="19"/>
      <c r="AI1089" s="19"/>
      <c r="AL1089"/>
      <c r="AM1089" s="19"/>
    </row>
    <row r="1090" spans="1:39" s="9" customFormat="1" ht="15" customHeight="1" x14ac:dyDescent="0.25">
      <c r="A1090" s="11" t="s">
        <v>63</v>
      </c>
      <c r="B1090" s="12" t="s">
        <v>166</v>
      </c>
      <c r="C1090" s="12" t="s">
        <v>28</v>
      </c>
      <c r="D1090" s="12" t="s">
        <v>1088</v>
      </c>
      <c r="E1090" s="12" t="s">
        <v>2179</v>
      </c>
      <c r="F1090" s="12" t="s">
        <v>3312</v>
      </c>
      <c r="G1090" s="12" t="s">
        <v>39</v>
      </c>
      <c r="H1090" s="12">
        <v>2001357908</v>
      </c>
      <c r="I1090" s="12" t="s">
        <v>3870</v>
      </c>
      <c r="J1090" s="13"/>
      <c r="K1090" s="13"/>
      <c r="L1090" s="14"/>
      <c r="M1090" s="7"/>
      <c r="N1090" s="6"/>
      <c r="O1090" s="12" t="s">
        <v>53</v>
      </c>
      <c r="P1090" s="6"/>
      <c r="Q1090" s="6"/>
      <c r="R1090" s="8"/>
      <c r="S1090" s="8"/>
      <c r="T1090" s="18">
        <v>0.05</v>
      </c>
      <c r="U1090" s="8"/>
      <c r="V1090" s="4">
        <v>38773</v>
      </c>
      <c r="W1090" s="6" t="s">
        <v>27</v>
      </c>
      <c r="Y1090" s="11" t="s">
        <v>63</v>
      </c>
      <c r="AB1090" s="23"/>
      <c r="AG1090" s="23"/>
      <c r="AH1090" s="19"/>
      <c r="AI1090" s="19"/>
      <c r="AL1090"/>
      <c r="AM1090" s="19"/>
    </row>
    <row r="1091" spans="1:39" s="9" customFormat="1" ht="15" customHeight="1" x14ac:dyDescent="0.25">
      <c r="A1091" s="11" t="s">
        <v>63</v>
      </c>
      <c r="B1091" s="12" t="s">
        <v>166</v>
      </c>
      <c r="C1091" s="12" t="s">
        <v>28</v>
      </c>
      <c r="D1091" s="12" t="s">
        <v>1089</v>
      </c>
      <c r="E1091" s="12" t="s">
        <v>2180</v>
      </c>
      <c r="F1091" s="12" t="s">
        <v>3313</v>
      </c>
      <c r="G1091" s="12" t="s">
        <v>39</v>
      </c>
      <c r="H1091" s="12">
        <v>2000365028</v>
      </c>
      <c r="I1091" s="12" t="s">
        <v>3869</v>
      </c>
      <c r="J1091" s="13"/>
      <c r="K1091" s="13"/>
      <c r="L1091" s="14"/>
      <c r="M1091" s="7"/>
      <c r="N1091" s="6"/>
      <c r="O1091" s="12" t="s">
        <v>53</v>
      </c>
      <c r="P1091" s="6"/>
      <c r="Q1091" s="6"/>
      <c r="R1091" s="8"/>
      <c r="S1091" s="8"/>
      <c r="T1091" s="18">
        <v>884.82</v>
      </c>
      <c r="U1091" s="8"/>
      <c r="V1091" s="4">
        <v>39028</v>
      </c>
      <c r="W1091" s="6" t="s">
        <v>27</v>
      </c>
      <c r="Y1091" s="11" t="s">
        <v>63</v>
      </c>
      <c r="AB1091" s="23"/>
      <c r="AG1091" s="23"/>
      <c r="AH1091" s="19"/>
      <c r="AI1091" s="19"/>
      <c r="AL1091"/>
      <c r="AM1091" s="19"/>
    </row>
    <row r="1092" spans="1:39" s="9" customFormat="1" ht="15" customHeight="1" x14ac:dyDescent="0.25">
      <c r="A1092" s="11" t="s">
        <v>38</v>
      </c>
      <c r="B1092" s="12" t="s">
        <v>169</v>
      </c>
      <c r="C1092" s="12" t="s">
        <v>24</v>
      </c>
      <c r="D1092" s="12" t="s">
        <v>1090</v>
      </c>
      <c r="E1092" s="12" t="s">
        <v>2181</v>
      </c>
      <c r="F1092" s="12" t="s">
        <v>3314</v>
      </c>
      <c r="G1092" s="12" t="s">
        <v>39</v>
      </c>
      <c r="H1092" s="12">
        <v>2000588857</v>
      </c>
      <c r="I1092" s="12" t="s">
        <v>3870</v>
      </c>
      <c r="J1092" s="13"/>
      <c r="K1092" s="13"/>
      <c r="L1092" s="14"/>
      <c r="M1092" s="7"/>
      <c r="N1092" s="6"/>
      <c r="O1092" s="12" t="s">
        <v>53</v>
      </c>
      <c r="P1092" s="6"/>
      <c r="Q1092" s="6"/>
      <c r="R1092" s="8"/>
      <c r="S1092" s="8"/>
      <c r="T1092" s="18">
        <v>12.29</v>
      </c>
      <c r="U1092" s="8"/>
      <c r="V1092" s="4">
        <v>38827</v>
      </c>
      <c r="W1092" s="6" t="s">
        <v>27</v>
      </c>
      <c r="Y1092" s="11" t="s">
        <v>38</v>
      </c>
      <c r="AB1092" s="23"/>
      <c r="AG1092" s="23"/>
      <c r="AH1092" s="19"/>
      <c r="AI1092" s="19"/>
      <c r="AL1092"/>
      <c r="AM1092" s="19"/>
    </row>
    <row r="1093" spans="1:39" s="9" customFormat="1" ht="15" customHeight="1" x14ac:dyDescent="0.25">
      <c r="A1093" s="11" t="s">
        <v>56</v>
      </c>
      <c r="B1093" s="12" t="s">
        <v>170</v>
      </c>
      <c r="C1093" s="12" t="s">
        <v>24</v>
      </c>
      <c r="D1093" s="12" t="s">
        <v>1091</v>
      </c>
      <c r="E1093" s="12" t="s">
        <v>2182</v>
      </c>
      <c r="F1093" s="12" t="s">
        <v>3315</v>
      </c>
      <c r="G1093" s="12" t="s">
        <v>39</v>
      </c>
      <c r="H1093" s="12">
        <v>2001034858</v>
      </c>
      <c r="I1093" s="12" t="s">
        <v>3870</v>
      </c>
      <c r="J1093" s="13"/>
      <c r="K1093" s="13"/>
      <c r="L1093" s="14"/>
      <c r="M1093" s="7"/>
      <c r="N1093" s="6"/>
      <c r="O1093" s="12" t="s">
        <v>53</v>
      </c>
      <c r="P1093" s="6"/>
      <c r="Q1093" s="6"/>
      <c r="R1093" s="8"/>
      <c r="S1093" s="8"/>
      <c r="T1093" s="18">
        <v>8.48</v>
      </c>
      <c r="U1093" s="8"/>
      <c r="V1093" s="4">
        <v>38888</v>
      </c>
      <c r="W1093" s="6" t="s">
        <v>27</v>
      </c>
      <c r="Y1093" s="11" t="s">
        <v>56</v>
      </c>
      <c r="AB1093" s="23"/>
      <c r="AG1093" s="23"/>
      <c r="AH1093" s="19"/>
      <c r="AI1093" s="19"/>
      <c r="AL1093"/>
      <c r="AM1093" s="19"/>
    </row>
    <row r="1094" spans="1:39" s="9" customFormat="1" ht="15" customHeight="1" x14ac:dyDescent="0.25">
      <c r="A1094" s="11" t="s">
        <v>56</v>
      </c>
      <c r="B1094" s="12" t="s">
        <v>170</v>
      </c>
      <c r="C1094" s="12" t="s">
        <v>24</v>
      </c>
      <c r="D1094" s="12" t="s">
        <v>1092</v>
      </c>
      <c r="E1094" s="12" t="s">
        <v>2183</v>
      </c>
      <c r="F1094" s="12" t="s">
        <v>3316</v>
      </c>
      <c r="G1094" s="12" t="s">
        <v>39</v>
      </c>
      <c r="H1094" s="12">
        <v>2001039159</v>
      </c>
      <c r="I1094" s="12" t="s">
        <v>3869</v>
      </c>
      <c r="J1094" s="13"/>
      <c r="K1094" s="13"/>
      <c r="L1094" s="14"/>
      <c r="M1094" s="7"/>
      <c r="N1094" s="6"/>
      <c r="O1094" s="12" t="s">
        <v>53</v>
      </c>
      <c r="P1094" s="6"/>
      <c r="Q1094" s="6"/>
      <c r="R1094" s="8"/>
      <c r="S1094" s="8"/>
      <c r="T1094" s="18">
        <v>2.2000000000000002</v>
      </c>
      <c r="U1094" s="8"/>
      <c r="V1094" s="4">
        <v>38915</v>
      </c>
      <c r="W1094" s="6" t="s">
        <v>27</v>
      </c>
      <c r="Y1094" s="11" t="s">
        <v>56</v>
      </c>
      <c r="AB1094" s="23"/>
      <c r="AG1094" s="23"/>
      <c r="AH1094" s="19"/>
      <c r="AI1094" s="19"/>
      <c r="AL1094"/>
      <c r="AM1094" s="19"/>
    </row>
    <row r="1095" spans="1:39" s="9" customFormat="1" ht="15" customHeight="1" x14ac:dyDescent="0.25">
      <c r="A1095" s="11" t="s">
        <v>60</v>
      </c>
      <c r="B1095" s="12" t="s">
        <v>171</v>
      </c>
      <c r="C1095" s="12" t="s">
        <v>24</v>
      </c>
      <c r="D1095" s="12" t="s">
        <v>769</v>
      </c>
      <c r="E1095" s="12" t="s">
        <v>1772</v>
      </c>
      <c r="F1095" s="12" t="s">
        <v>2890</v>
      </c>
      <c r="G1095" s="12" t="s">
        <v>39</v>
      </c>
      <c r="H1095" s="12">
        <v>2000629912</v>
      </c>
      <c r="I1095" s="12" t="s">
        <v>3869</v>
      </c>
      <c r="J1095" s="13"/>
      <c r="K1095" s="13"/>
      <c r="L1095" s="14"/>
      <c r="M1095" s="7"/>
      <c r="N1095" s="6"/>
      <c r="O1095" s="12" t="s">
        <v>53</v>
      </c>
      <c r="P1095" s="6"/>
      <c r="Q1095" s="6"/>
      <c r="R1095" s="8"/>
      <c r="S1095" s="8"/>
      <c r="T1095" s="18">
        <v>48.3</v>
      </c>
      <c r="U1095" s="8"/>
      <c r="V1095" s="4">
        <v>38855</v>
      </c>
      <c r="W1095" s="6" t="s">
        <v>27</v>
      </c>
      <c r="Y1095" s="11" t="s">
        <v>60</v>
      </c>
      <c r="AB1095" s="23"/>
      <c r="AG1095" s="23"/>
      <c r="AH1095" s="19"/>
      <c r="AI1095" s="19"/>
      <c r="AL1095"/>
      <c r="AM1095" s="19"/>
    </row>
    <row r="1096" spans="1:39" s="9" customFormat="1" ht="15" customHeight="1" x14ac:dyDescent="0.25">
      <c r="A1096" s="11" t="s">
        <v>60</v>
      </c>
      <c r="B1096" s="12" t="s">
        <v>171</v>
      </c>
      <c r="C1096" s="12" t="s">
        <v>24</v>
      </c>
      <c r="D1096" s="12" t="s">
        <v>1093</v>
      </c>
      <c r="E1096" s="12" t="s">
        <v>2184</v>
      </c>
      <c r="F1096" s="12" t="s">
        <v>3317</v>
      </c>
      <c r="G1096" s="12" t="s">
        <v>39</v>
      </c>
      <c r="H1096" s="12">
        <v>2000630082</v>
      </c>
      <c r="I1096" s="12" t="s">
        <v>3869</v>
      </c>
      <c r="J1096" s="13"/>
      <c r="K1096" s="13"/>
      <c r="L1096" s="14"/>
      <c r="M1096" s="7"/>
      <c r="N1096" s="6"/>
      <c r="O1096" s="12" t="s">
        <v>53</v>
      </c>
      <c r="P1096" s="6"/>
      <c r="Q1096" s="6"/>
      <c r="R1096" s="8"/>
      <c r="S1096" s="8"/>
      <c r="T1096" s="18">
        <v>89.1</v>
      </c>
      <c r="U1096" s="8"/>
      <c r="V1096" s="4">
        <v>39071</v>
      </c>
      <c r="W1096" s="6" t="s">
        <v>27</v>
      </c>
      <c r="Y1096" s="11" t="s">
        <v>60</v>
      </c>
      <c r="AB1096" s="23"/>
      <c r="AG1096" s="23"/>
      <c r="AH1096" s="19"/>
      <c r="AI1096" s="19"/>
      <c r="AL1096"/>
      <c r="AM1096" s="19"/>
    </row>
    <row r="1097" spans="1:39" s="9" customFormat="1" ht="15" customHeight="1" x14ac:dyDescent="0.25">
      <c r="A1097" s="11" t="s">
        <v>66</v>
      </c>
      <c r="B1097" s="12" t="s">
        <v>173</v>
      </c>
      <c r="C1097" s="12" t="s">
        <v>24</v>
      </c>
      <c r="D1097" s="12" t="s">
        <v>1094</v>
      </c>
      <c r="E1097" s="12" t="s">
        <v>2185</v>
      </c>
      <c r="F1097" s="12" t="s">
        <v>3318</v>
      </c>
      <c r="G1097" s="12" t="s">
        <v>39</v>
      </c>
      <c r="H1097" s="12">
        <v>2000805842</v>
      </c>
      <c r="I1097" s="12" t="s">
        <v>3870</v>
      </c>
      <c r="J1097" s="13"/>
      <c r="K1097" s="13"/>
      <c r="L1097" s="14"/>
      <c r="M1097" s="7"/>
      <c r="N1097" s="6"/>
      <c r="O1097" s="12" t="s">
        <v>53</v>
      </c>
      <c r="P1097" s="6"/>
      <c r="Q1097" s="6"/>
      <c r="R1097" s="8"/>
      <c r="S1097" s="8"/>
      <c r="T1097" s="18">
        <v>41.61</v>
      </c>
      <c r="U1097" s="8"/>
      <c r="V1097" s="4">
        <v>38806</v>
      </c>
      <c r="W1097" s="6" t="s">
        <v>27</v>
      </c>
      <c r="Y1097" s="11" t="s">
        <v>66</v>
      </c>
      <c r="AB1097" s="23"/>
      <c r="AG1097" s="23"/>
      <c r="AH1097" s="19"/>
      <c r="AI1097" s="19"/>
      <c r="AL1097"/>
      <c r="AM1097" s="19"/>
    </row>
    <row r="1098" spans="1:39" s="9" customFormat="1" ht="15" customHeight="1" x14ac:dyDescent="0.25">
      <c r="A1098" s="11" t="s">
        <v>66</v>
      </c>
      <c r="B1098" s="12" t="s">
        <v>173</v>
      </c>
      <c r="C1098" s="12" t="s">
        <v>24</v>
      </c>
      <c r="D1098" s="12" t="s">
        <v>1095</v>
      </c>
      <c r="E1098" s="12" t="s">
        <v>2186</v>
      </c>
      <c r="F1098" s="12" t="s">
        <v>3319</v>
      </c>
      <c r="G1098" s="12" t="s">
        <v>39</v>
      </c>
      <c r="H1098" s="12">
        <v>2000805958</v>
      </c>
      <c r="I1098" s="12" t="s">
        <v>3870</v>
      </c>
      <c r="J1098" s="13"/>
      <c r="K1098" s="13"/>
      <c r="L1098" s="14"/>
      <c r="M1098" s="7"/>
      <c r="N1098" s="6"/>
      <c r="O1098" s="12" t="s">
        <v>53</v>
      </c>
      <c r="P1098" s="6"/>
      <c r="Q1098" s="6"/>
      <c r="R1098" s="8"/>
      <c r="S1098" s="8"/>
      <c r="T1098" s="18">
        <v>8.52</v>
      </c>
      <c r="U1098" s="8"/>
      <c r="V1098" s="4">
        <v>38939</v>
      </c>
      <c r="W1098" s="6" t="s">
        <v>27</v>
      </c>
      <c r="Y1098" s="11" t="s">
        <v>66</v>
      </c>
      <c r="AB1098" s="23"/>
      <c r="AG1098" s="23"/>
      <c r="AH1098" s="19"/>
      <c r="AI1098" s="19"/>
      <c r="AL1098"/>
      <c r="AM1098" s="19"/>
    </row>
    <row r="1099" spans="1:39" s="9" customFormat="1" ht="15" customHeight="1" x14ac:dyDescent="0.25">
      <c r="A1099" s="11" t="s">
        <v>66</v>
      </c>
      <c r="B1099" s="12" t="s">
        <v>173</v>
      </c>
      <c r="C1099" s="12" t="s">
        <v>24</v>
      </c>
      <c r="D1099" s="12">
        <v>0</v>
      </c>
      <c r="E1099" s="12" t="s">
        <v>2187</v>
      </c>
      <c r="F1099" s="12" t="s">
        <v>3320</v>
      </c>
      <c r="G1099" s="12" t="s">
        <v>39</v>
      </c>
      <c r="H1099" s="12">
        <v>2000812927</v>
      </c>
      <c r="I1099" s="12" t="s">
        <v>3869</v>
      </c>
      <c r="J1099" s="13"/>
      <c r="K1099" s="13"/>
      <c r="L1099" s="14"/>
      <c r="M1099" s="7"/>
      <c r="N1099" s="6"/>
      <c r="O1099" s="12" t="s">
        <v>53</v>
      </c>
      <c r="P1099" s="6"/>
      <c r="Q1099" s="6"/>
      <c r="R1099" s="8"/>
      <c r="S1099" s="8"/>
      <c r="T1099" s="18">
        <v>9.02</v>
      </c>
      <c r="U1099" s="8"/>
      <c r="V1099" s="4">
        <v>39035</v>
      </c>
      <c r="W1099" s="6" t="s">
        <v>27</v>
      </c>
      <c r="Y1099" s="11" t="s">
        <v>66</v>
      </c>
      <c r="AB1099" s="23"/>
      <c r="AG1099" s="23"/>
      <c r="AH1099" s="19"/>
      <c r="AI1099" s="19"/>
      <c r="AL1099"/>
      <c r="AM1099" s="19"/>
    </row>
    <row r="1100" spans="1:39" s="9" customFormat="1" ht="15" customHeight="1" x14ac:dyDescent="0.25">
      <c r="A1100" s="11" t="s">
        <v>43</v>
      </c>
      <c r="B1100" s="12" t="s">
        <v>174</v>
      </c>
      <c r="C1100" s="12" t="s">
        <v>24</v>
      </c>
      <c r="D1100" s="12" t="s">
        <v>1096</v>
      </c>
      <c r="E1100" s="12" t="s">
        <v>2188</v>
      </c>
      <c r="F1100" s="12" t="s">
        <v>3321</v>
      </c>
      <c r="G1100" s="12" t="s">
        <v>39</v>
      </c>
      <c r="H1100" s="12">
        <v>2000815813</v>
      </c>
      <c r="I1100" s="12" t="s">
        <v>3869</v>
      </c>
      <c r="J1100" s="13"/>
      <c r="K1100" s="13"/>
      <c r="L1100" s="14"/>
      <c r="M1100" s="7"/>
      <c r="N1100" s="6"/>
      <c r="O1100" s="12" t="s">
        <v>53</v>
      </c>
      <c r="P1100" s="6"/>
      <c r="Q1100" s="6"/>
      <c r="R1100" s="8"/>
      <c r="S1100" s="8"/>
      <c r="T1100" s="18">
        <v>111.5</v>
      </c>
      <c r="U1100" s="8"/>
      <c r="V1100" s="4">
        <v>38771</v>
      </c>
      <c r="W1100" s="6" t="s">
        <v>27</v>
      </c>
      <c r="Y1100" s="11" t="s">
        <v>43</v>
      </c>
      <c r="AB1100" s="23"/>
      <c r="AG1100" s="23"/>
      <c r="AH1100" s="19"/>
      <c r="AI1100" s="19"/>
      <c r="AL1100"/>
      <c r="AM1100" s="19"/>
    </row>
    <row r="1101" spans="1:39" s="9" customFormat="1" ht="15" customHeight="1" x14ac:dyDescent="0.25">
      <c r="A1101" s="11" t="s">
        <v>43</v>
      </c>
      <c r="B1101" s="12" t="s">
        <v>174</v>
      </c>
      <c r="C1101" s="12" t="s">
        <v>24</v>
      </c>
      <c r="D1101" s="12">
        <v>0</v>
      </c>
      <c r="E1101" s="12" t="s">
        <v>2189</v>
      </c>
      <c r="F1101" s="12" t="s">
        <v>3322</v>
      </c>
      <c r="G1101" s="12" t="s">
        <v>39</v>
      </c>
      <c r="H1101" s="12">
        <v>2000815805</v>
      </c>
      <c r="I1101" s="12" t="s">
        <v>3869</v>
      </c>
      <c r="J1101" s="13"/>
      <c r="K1101" s="13"/>
      <c r="L1101" s="14"/>
      <c r="M1101" s="7"/>
      <c r="N1101" s="6"/>
      <c r="O1101" s="12" t="s">
        <v>53</v>
      </c>
      <c r="P1101" s="6"/>
      <c r="Q1101" s="6"/>
      <c r="R1101" s="8"/>
      <c r="S1101" s="8"/>
      <c r="T1101" s="18">
        <v>72.17</v>
      </c>
      <c r="U1101" s="8"/>
      <c r="V1101" s="4">
        <v>38778</v>
      </c>
      <c r="W1101" s="6" t="s">
        <v>27</v>
      </c>
      <c r="Y1101" s="11" t="s">
        <v>43</v>
      </c>
      <c r="AB1101" s="23"/>
      <c r="AG1101" s="23"/>
      <c r="AH1101" s="19"/>
      <c r="AI1101" s="19"/>
      <c r="AL1101"/>
      <c r="AM1101" s="19"/>
    </row>
    <row r="1102" spans="1:39" s="9" customFormat="1" ht="15" customHeight="1" x14ac:dyDescent="0.25">
      <c r="A1102" s="11" t="s">
        <v>43</v>
      </c>
      <c r="B1102" s="12" t="s">
        <v>174</v>
      </c>
      <c r="C1102" s="12" t="s">
        <v>24</v>
      </c>
      <c r="D1102" s="12" t="s">
        <v>1097</v>
      </c>
      <c r="E1102" s="12" t="s">
        <v>2190</v>
      </c>
      <c r="F1102" s="12" t="s">
        <v>3323</v>
      </c>
      <c r="G1102" s="12" t="s">
        <v>39</v>
      </c>
      <c r="H1102" s="12">
        <v>2000815837</v>
      </c>
      <c r="I1102" s="12" t="s">
        <v>3869</v>
      </c>
      <c r="J1102" s="13"/>
      <c r="K1102" s="13"/>
      <c r="L1102" s="14"/>
      <c r="M1102" s="7"/>
      <c r="N1102" s="6"/>
      <c r="O1102" s="12" t="s">
        <v>53</v>
      </c>
      <c r="P1102" s="6"/>
      <c r="Q1102" s="6"/>
      <c r="R1102" s="8"/>
      <c r="S1102" s="8"/>
      <c r="T1102" s="18">
        <v>22.17</v>
      </c>
      <c r="U1102" s="8"/>
      <c r="V1102" s="4">
        <v>38965</v>
      </c>
      <c r="W1102" s="6" t="s">
        <v>27</v>
      </c>
      <c r="Y1102" s="11" t="s">
        <v>43</v>
      </c>
      <c r="AB1102" s="23"/>
      <c r="AG1102" s="23"/>
      <c r="AH1102" s="19"/>
      <c r="AI1102" s="19"/>
      <c r="AL1102"/>
      <c r="AM1102" s="19"/>
    </row>
    <row r="1103" spans="1:39" s="9" customFormat="1" ht="15" customHeight="1" x14ac:dyDescent="0.25">
      <c r="A1103" s="11" t="s">
        <v>62</v>
      </c>
      <c r="B1103" s="12" t="s">
        <v>175</v>
      </c>
      <c r="C1103" s="12" t="s">
        <v>24</v>
      </c>
      <c r="D1103" s="12" t="s">
        <v>1098</v>
      </c>
      <c r="E1103" s="12" t="s">
        <v>2191</v>
      </c>
      <c r="F1103" s="12" t="s">
        <v>3324</v>
      </c>
      <c r="G1103" s="12" t="s">
        <v>39</v>
      </c>
      <c r="H1103" s="12">
        <v>2000650318</v>
      </c>
      <c r="I1103" s="12" t="s">
        <v>3870</v>
      </c>
      <c r="J1103" s="13"/>
      <c r="K1103" s="13"/>
      <c r="L1103" s="14"/>
      <c r="M1103" s="7"/>
      <c r="N1103" s="6"/>
      <c r="O1103" s="12" t="s">
        <v>53</v>
      </c>
      <c r="P1103" s="6"/>
      <c r="Q1103" s="6"/>
      <c r="R1103" s="8"/>
      <c r="S1103" s="8"/>
      <c r="T1103" s="18">
        <v>16.46</v>
      </c>
      <c r="U1103" s="8"/>
      <c r="V1103" s="4">
        <v>38896</v>
      </c>
      <c r="W1103" s="6" t="s">
        <v>27</v>
      </c>
      <c r="Y1103" s="11" t="s">
        <v>62</v>
      </c>
      <c r="AB1103" s="23"/>
      <c r="AG1103" s="23"/>
      <c r="AH1103" s="19"/>
      <c r="AI1103" s="19"/>
      <c r="AL1103"/>
      <c r="AM1103" s="19"/>
    </row>
    <row r="1104" spans="1:39" s="9" customFormat="1" ht="15" customHeight="1" x14ac:dyDescent="0.25">
      <c r="A1104" s="11" t="s">
        <v>100</v>
      </c>
      <c r="B1104" s="12" t="s">
        <v>176</v>
      </c>
      <c r="C1104" s="12" t="s">
        <v>24</v>
      </c>
      <c r="D1104" s="12" t="s">
        <v>873</v>
      </c>
      <c r="E1104" s="12" t="s">
        <v>2192</v>
      </c>
      <c r="F1104" s="12" t="s">
        <v>3018</v>
      </c>
      <c r="G1104" s="12" t="s">
        <v>39</v>
      </c>
      <c r="H1104" s="12">
        <v>2000840826</v>
      </c>
      <c r="I1104" s="12" t="s">
        <v>3869</v>
      </c>
      <c r="J1104" s="13"/>
      <c r="K1104" s="13"/>
      <c r="L1104" s="14"/>
      <c r="M1104" s="7"/>
      <c r="N1104" s="6"/>
      <c r="O1104" s="12" t="s">
        <v>53</v>
      </c>
      <c r="P1104" s="6"/>
      <c r="Q1104" s="6"/>
      <c r="R1104" s="8"/>
      <c r="S1104" s="8"/>
      <c r="T1104" s="18">
        <v>58.9</v>
      </c>
      <c r="U1104" s="8"/>
      <c r="V1104" s="4">
        <v>38839</v>
      </c>
      <c r="W1104" s="6" t="s">
        <v>27</v>
      </c>
      <c r="Y1104" s="11" t="s">
        <v>100</v>
      </c>
      <c r="AB1104" s="23"/>
      <c r="AG1104" s="23"/>
      <c r="AH1104" s="19"/>
      <c r="AI1104" s="19"/>
      <c r="AL1104"/>
      <c r="AM1104" s="19"/>
    </row>
    <row r="1105" spans="1:39" s="9" customFormat="1" ht="15" customHeight="1" x14ac:dyDescent="0.25">
      <c r="A1105" s="11" t="s">
        <v>140</v>
      </c>
      <c r="B1105" s="12" t="s">
        <v>179</v>
      </c>
      <c r="C1105" s="12" t="s">
        <v>24</v>
      </c>
      <c r="D1105" s="12" t="s">
        <v>1099</v>
      </c>
      <c r="E1105" s="12" t="s">
        <v>2193</v>
      </c>
      <c r="F1105" s="12" t="s">
        <v>3325</v>
      </c>
      <c r="G1105" s="12" t="s">
        <v>39</v>
      </c>
      <c r="H1105" s="12">
        <v>2000981861</v>
      </c>
      <c r="I1105" s="12" t="s">
        <v>3870</v>
      </c>
      <c r="J1105" s="13"/>
      <c r="K1105" s="13"/>
      <c r="L1105" s="14"/>
      <c r="M1105" s="7"/>
      <c r="N1105" s="6"/>
      <c r="O1105" s="12" t="s">
        <v>53</v>
      </c>
      <c r="P1105" s="6"/>
      <c r="Q1105" s="6"/>
      <c r="R1105" s="8"/>
      <c r="S1105" s="8"/>
      <c r="T1105" s="18">
        <v>12</v>
      </c>
      <c r="U1105" s="8"/>
      <c r="V1105" s="4">
        <v>39058</v>
      </c>
      <c r="W1105" s="6" t="s">
        <v>27</v>
      </c>
      <c r="Y1105" s="11" t="s">
        <v>140</v>
      </c>
      <c r="AB1105" s="23"/>
      <c r="AG1105" s="23"/>
      <c r="AH1105" s="19"/>
      <c r="AI1105" s="19"/>
      <c r="AL1105"/>
      <c r="AM1105" s="19"/>
    </row>
    <row r="1106" spans="1:39" s="9" customFormat="1" ht="15" customHeight="1" x14ac:dyDescent="0.25">
      <c r="A1106" s="11" t="s">
        <v>59</v>
      </c>
      <c r="B1106" s="12" t="s">
        <v>180</v>
      </c>
      <c r="C1106" s="12" t="s">
        <v>24</v>
      </c>
      <c r="D1106" s="12" t="s">
        <v>1100</v>
      </c>
      <c r="E1106" s="12" t="s">
        <v>2194</v>
      </c>
      <c r="F1106" s="12" t="s">
        <v>3326</v>
      </c>
      <c r="G1106" s="12" t="s">
        <v>39</v>
      </c>
      <c r="H1106" s="12">
        <v>2001433345</v>
      </c>
      <c r="I1106" s="12" t="s">
        <v>3869</v>
      </c>
      <c r="J1106" s="13"/>
      <c r="K1106" s="13"/>
      <c r="L1106" s="14"/>
      <c r="M1106" s="7"/>
      <c r="N1106" s="6"/>
      <c r="O1106" s="12" t="s">
        <v>53</v>
      </c>
      <c r="P1106" s="6"/>
      <c r="Q1106" s="6"/>
      <c r="R1106" s="8"/>
      <c r="S1106" s="8"/>
      <c r="T1106" s="18">
        <v>582.69000000000005</v>
      </c>
      <c r="U1106" s="8"/>
      <c r="V1106" s="4">
        <v>38981</v>
      </c>
      <c r="W1106" s="6" t="s">
        <v>27</v>
      </c>
      <c r="Y1106" s="11" t="s">
        <v>59</v>
      </c>
      <c r="AB1106" s="23"/>
      <c r="AG1106" s="23"/>
      <c r="AH1106" s="19"/>
      <c r="AI1106" s="19"/>
      <c r="AL1106"/>
      <c r="AM1106" s="19"/>
    </row>
    <row r="1107" spans="1:39" s="9" customFormat="1" ht="15" customHeight="1" x14ac:dyDescent="0.25">
      <c r="A1107" s="11" t="s">
        <v>37</v>
      </c>
      <c r="B1107" s="12" t="s">
        <v>181</v>
      </c>
      <c r="C1107" s="12" t="s">
        <v>24</v>
      </c>
      <c r="D1107" s="12" t="s">
        <v>1101</v>
      </c>
      <c r="E1107" s="12" t="s">
        <v>2195</v>
      </c>
      <c r="F1107" s="12" t="s">
        <v>3327</v>
      </c>
      <c r="G1107" s="12" t="s">
        <v>39</v>
      </c>
      <c r="H1107" s="12">
        <v>2000783946</v>
      </c>
      <c r="I1107" s="12" t="s">
        <v>3870</v>
      </c>
      <c r="J1107" s="13"/>
      <c r="K1107" s="13"/>
      <c r="L1107" s="14"/>
      <c r="M1107" s="7"/>
      <c r="N1107" s="6"/>
      <c r="O1107" s="12" t="s">
        <v>53</v>
      </c>
      <c r="P1107" s="6"/>
      <c r="Q1107" s="6"/>
      <c r="R1107" s="8"/>
      <c r="S1107" s="8"/>
      <c r="T1107" s="18">
        <v>5563.93</v>
      </c>
      <c r="U1107" s="8"/>
      <c r="V1107" s="4">
        <v>38741</v>
      </c>
      <c r="W1107" s="6" t="s">
        <v>27</v>
      </c>
      <c r="Y1107" s="11" t="s">
        <v>37</v>
      </c>
      <c r="AB1107" s="23"/>
      <c r="AG1107" s="23"/>
      <c r="AH1107" s="19"/>
      <c r="AI1107" s="19"/>
      <c r="AL1107"/>
      <c r="AM1107" s="19"/>
    </row>
    <row r="1108" spans="1:39" s="9" customFormat="1" ht="15" customHeight="1" x14ac:dyDescent="0.25">
      <c r="A1108" s="11" t="s">
        <v>37</v>
      </c>
      <c r="B1108" s="12" t="s">
        <v>181</v>
      </c>
      <c r="C1108" s="12" t="s">
        <v>24</v>
      </c>
      <c r="D1108" s="12" t="s">
        <v>1102</v>
      </c>
      <c r="E1108" s="12" t="s">
        <v>2196</v>
      </c>
      <c r="F1108" s="12" t="s">
        <v>3328</v>
      </c>
      <c r="G1108" s="12" t="s">
        <v>39</v>
      </c>
      <c r="H1108" s="12">
        <v>2000769908</v>
      </c>
      <c r="I1108" s="12" t="s">
        <v>3870</v>
      </c>
      <c r="J1108" s="13"/>
      <c r="K1108" s="13"/>
      <c r="L1108" s="14"/>
      <c r="M1108" s="7"/>
      <c r="N1108" s="6"/>
      <c r="O1108" s="12" t="s">
        <v>53</v>
      </c>
      <c r="P1108" s="6"/>
      <c r="Q1108" s="6"/>
      <c r="R1108" s="8"/>
      <c r="S1108" s="8"/>
      <c r="T1108" s="18">
        <v>8.4700000000000006</v>
      </c>
      <c r="U1108" s="8"/>
      <c r="V1108" s="4">
        <v>38776</v>
      </c>
      <c r="W1108" s="6" t="s">
        <v>27</v>
      </c>
      <c r="Y1108" s="11" t="s">
        <v>37</v>
      </c>
      <c r="AB1108" s="23"/>
      <c r="AG1108" s="23"/>
      <c r="AH1108" s="19"/>
      <c r="AI1108" s="19"/>
      <c r="AL1108"/>
      <c r="AM1108" s="19"/>
    </row>
    <row r="1109" spans="1:39" s="9" customFormat="1" ht="15" customHeight="1" x14ac:dyDescent="0.25">
      <c r="A1109" s="11" t="s">
        <v>37</v>
      </c>
      <c r="B1109" s="12" t="s">
        <v>181</v>
      </c>
      <c r="C1109" s="12" t="s">
        <v>24</v>
      </c>
      <c r="D1109" s="12">
        <v>0</v>
      </c>
      <c r="E1109" s="12" t="s">
        <v>2197</v>
      </c>
      <c r="F1109" s="12" t="s">
        <v>3329</v>
      </c>
      <c r="G1109" s="12" t="s">
        <v>39</v>
      </c>
      <c r="H1109" s="12">
        <v>2000781517</v>
      </c>
      <c r="I1109" s="12" t="s">
        <v>3869</v>
      </c>
      <c r="J1109" s="13"/>
      <c r="K1109" s="13"/>
      <c r="L1109" s="14"/>
      <c r="M1109" s="7"/>
      <c r="N1109" s="6"/>
      <c r="O1109" s="12" t="s">
        <v>53</v>
      </c>
      <c r="P1109" s="6"/>
      <c r="Q1109" s="6"/>
      <c r="R1109" s="8"/>
      <c r="S1109" s="8"/>
      <c r="T1109" s="18">
        <v>36.770000000000003</v>
      </c>
      <c r="U1109" s="8"/>
      <c r="V1109" s="4">
        <v>38814</v>
      </c>
      <c r="W1109" s="6" t="s">
        <v>27</v>
      </c>
      <c r="Y1109" s="11" t="s">
        <v>37</v>
      </c>
      <c r="AB1109" s="23"/>
      <c r="AG1109" s="23"/>
      <c r="AH1109" s="19"/>
      <c r="AI1109" s="19"/>
      <c r="AL1109"/>
      <c r="AM1109" s="19"/>
    </row>
    <row r="1110" spans="1:39" s="9" customFormat="1" ht="15" customHeight="1" x14ac:dyDescent="0.25">
      <c r="A1110" s="11" t="s">
        <v>37</v>
      </c>
      <c r="B1110" s="12" t="s">
        <v>181</v>
      </c>
      <c r="C1110" s="12" t="s">
        <v>24</v>
      </c>
      <c r="D1110" s="12" t="s">
        <v>1103</v>
      </c>
      <c r="E1110" s="12" t="s">
        <v>2198</v>
      </c>
      <c r="F1110" s="12" t="s">
        <v>3330</v>
      </c>
      <c r="G1110" s="12" t="s">
        <v>39</v>
      </c>
      <c r="H1110" s="12">
        <v>2000770027</v>
      </c>
      <c r="I1110" s="12" t="s">
        <v>3870</v>
      </c>
      <c r="J1110" s="13"/>
      <c r="K1110" s="13"/>
      <c r="L1110" s="14"/>
      <c r="M1110" s="7"/>
      <c r="N1110" s="6"/>
      <c r="O1110" s="12" t="s">
        <v>53</v>
      </c>
      <c r="P1110" s="6"/>
      <c r="Q1110" s="6"/>
      <c r="R1110" s="8"/>
      <c r="S1110" s="8"/>
      <c r="T1110" s="18">
        <v>403.56</v>
      </c>
      <c r="U1110" s="8"/>
      <c r="V1110" s="4">
        <v>38873</v>
      </c>
      <c r="W1110" s="6" t="s">
        <v>27</v>
      </c>
      <c r="Y1110" s="11" t="s">
        <v>37</v>
      </c>
      <c r="AB1110" s="23"/>
      <c r="AG1110" s="23"/>
      <c r="AH1110" s="19"/>
      <c r="AI1110" s="19"/>
      <c r="AL1110"/>
      <c r="AM1110" s="19"/>
    </row>
    <row r="1111" spans="1:39" s="9" customFormat="1" ht="15" customHeight="1" x14ac:dyDescent="0.25">
      <c r="A1111" s="11" t="s">
        <v>37</v>
      </c>
      <c r="B1111" s="12" t="s">
        <v>181</v>
      </c>
      <c r="C1111" s="12" t="s">
        <v>24</v>
      </c>
      <c r="D1111" s="12" t="s">
        <v>1104</v>
      </c>
      <c r="E1111" s="12" t="s">
        <v>2199</v>
      </c>
      <c r="F1111" s="12" t="s">
        <v>3331</v>
      </c>
      <c r="G1111" s="12" t="s">
        <v>39</v>
      </c>
      <c r="H1111" s="12">
        <v>2000784004</v>
      </c>
      <c r="I1111" s="12" t="s">
        <v>3870</v>
      </c>
      <c r="J1111" s="13"/>
      <c r="K1111" s="13"/>
      <c r="L1111" s="14"/>
      <c r="M1111" s="7"/>
      <c r="N1111" s="6"/>
      <c r="O1111" s="12" t="s">
        <v>53</v>
      </c>
      <c r="P1111" s="6"/>
      <c r="Q1111" s="6"/>
      <c r="R1111" s="8"/>
      <c r="S1111" s="8"/>
      <c r="T1111" s="18">
        <v>97.78</v>
      </c>
      <c r="U1111" s="8"/>
      <c r="V1111" s="4">
        <v>38903</v>
      </c>
      <c r="W1111" s="6" t="s">
        <v>27</v>
      </c>
      <c r="Y1111" s="11" t="s">
        <v>37</v>
      </c>
      <c r="AB1111" s="23"/>
      <c r="AG1111" s="23"/>
      <c r="AH1111" s="19"/>
      <c r="AI1111" s="19"/>
      <c r="AL1111"/>
      <c r="AM1111" s="19"/>
    </row>
    <row r="1112" spans="1:39" s="9" customFormat="1" ht="15" customHeight="1" x14ac:dyDescent="0.25">
      <c r="A1112" s="11" t="s">
        <v>37</v>
      </c>
      <c r="B1112" s="12" t="s">
        <v>181</v>
      </c>
      <c r="C1112" s="12" t="s">
        <v>24</v>
      </c>
      <c r="D1112" s="12">
        <v>0</v>
      </c>
      <c r="E1112" s="12" t="s">
        <v>1977</v>
      </c>
      <c r="F1112" s="12" t="s">
        <v>3109</v>
      </c>
      <c r="G1112" s="12" t="s">
        <v>39</v>
      </c>
      <c r="H1112" s="12">
        <v>2000794948</v>
      </c>
      <c r="I1112" s="12" t="s">
        <v>3869</v>
      </c>
      <c r="J1112" s="13"/>
      <c r="K1112" s="13"/>
      <c r="L1112" s="14"/>
      <c r="M1112" s="7"/>
      <c r="N1112" s="6"/>
      <c r="O1112" s="12" t="s">
        <v>53</v>
      </c>
      <c r="P1112" s="6"/>
      <c r="Q1112" s="6"/>
      <c r="R1112" s="8"/>
      <c r="S1112" s="8"/>
      <c r="T1112" s="18">
        <v>218.46</v>
      </c>
      <c r="U1112" s="8"/>
      <c r="V1112" s="4">
        <v>38980</v>
      </c>
      <c r="W1112" s="6" t="s">
        <v>27</v>
      </c>
      <c r="Y1112" s="11" t="s">
        <v>37</v>
      </c>
      <c r="AB1112" s="23"/>
      <c r="AG1112" s="23"/>
      <c r="AH1112" s="19"/>
      <c r="AI1112" s="19"/>
      <c r="AL1112"/>
      <c r="AM1112" s="19"/>
    </row>
    <row r="1113" spans="1:39" s="9" customFormat="1" ht="15" customHeight="1" x14ac:dyDescent="0.25">
      <c r="A1113" s="11" t="s">
        <v>37</v>
      </c>
      <c r="B1113" s="12" t="s">
        <v>181</v>
      </c>
      <c r="C1113" s="12" t="s">
        <v>24</v>
      </c>
      <c r="D1113" s="12" t="s">
        <v>1105</v>
      </c>
      <c r="E1113" s="12" t="s">
        <v>2200</v>
      </c>
      <c r="F1113" s="12" t="s">
        <v>3332</v>
      </c>
      <c r="G1113" s="12" t="s">
        <v>39</v>
      </c>
      <c r="H1113" s="12">
        <v>2000784063</v>
      </c>
      <c r="I1113" s="12" t="s">
        <v>3870</v>
      </c>
      <c r="J1113" s="13"/>
      <c r="K1113" s="13"/>
      <c r="L1113" s="14"/>
      <c r="M1113" s="7"/>
      <c r="N1113" s="6"/>
      <c r="O1113" s="12" t="s">
        <v>53</v>
      </c>
      <c r="P1113" s="6"/>
      <c r="Q1113" s="6"/>
      <c r="R1113" s="8"/>
      <c r="S1113" s="8"/>
      <c r="T1113" s="18">
        <v>66.7</v>
      </c>
      <c r="U1113" s="8"/>
      <c r="V1113" s="4">
        <v>39004</v>
      </c>
      <c r="W1113" s="6" t="s">
        <v>27</v>
      </c>
      <c r="Y1113" s="11" t="s">
        <v>37</v>
      </c>
      <c r="AB1113" s="23"/>
      <c r="AG1113" s="23"/>
      <c r="AH1113" s="19"/>
      <c r="AI1113" s="19"/>
      <c r="AL1113"/>
      <c r="AM1113" s="19"/>
    </row>
    <row r="1114" spans="1:39" s="9" customFormat="1" ht="15" customHeight="1" x14ac:dyDescent="0.25">
      <c r="A1114" s="11" t="s">
        <v>46</v>
      </c>
      <c r="B1114" s="12" t="s">
        <v>182</v>
      </c>
      <c r="C1114" s="12" t="s">
        <v>24</v>
      </c>
      <c r="D1114" s="12">
        <v>0</v>
      </c>
      <c r="E1114" s="12" t="s">
        <v>2201</v>
      </c>
      <c r="F1114" s="12" t="s">
        <v>3333</v>
      </c>
      <c r="G1114" s="12" t="s">
        <v>39</v>
      </c>
      <c r="H1114" s="12">
        <v>2001183217</v>
      </c>
      <c r="I1114" s="12" t="s">
        <v>3870</v>
      </c>
      <c r="J1114" s="13"/>
      <c r="K1114" s="13"/>
      <c r="L1114" s="14"/>
      <c r="M1114" s="7"/>
      <c r="N1114" s="6"/>
      <c r="O1114" s="12" t="s">
        <v>53</v>
      </c>
      <c r="P1114" s="6"/>
      <c r="Q1114" s="6"/>
      <c r="R1114" s="8"/>
      <c r="S1114" s="8"/>
      <c r="T1114" s="18">
        <v>71.64</v>
      </c>
      <c r="U1114" s="8"/>
      <c r="V1114" s="4">
        <v>38776</v>
      </c>
      <c r="W1114" s="6" t="s">
        <v>27</v>
      </c>
      <c r="Y1114" s="11" t="s">
        <v>46</v>
      </c>
      <c r="AB1114" s="23"/>
      <c r="AG1114" s="23"/>
      <c r="AH1114" s="19"/>
      <c r="AI1114" s="19"/>
      <c r="AL1114"/>
      <c r="AM1114" s="19"/>
    </row>
    <row r="1115" spans="1:39" s="9" customFormat="1" ht="15" customHeight="1" x14ac:dyDescent="0.25">
      <c r="A1115" s="11" t="s">
        <v>46</v>
      </c>
      <c r="B1115" s="12" t="s">
        <v>182</v>
      </c>
      <c r="C1115" s="12" t="s">
        <v>24</v>
      </c>
      <c r="D1115" s="12" t="s">
        <v>1106</v>
      </c>
      <c r="E1115" s="12" t="s">
        <v>2202</v>
      </c>
      <c r="F1115" s="12" t="s">
        <v>30</v>
      </c>
      <c r="G1115" s="12" t="s">
        <v>39</v>
      </c>
      <c r="H1115" s="12">
        <v>2001183225</v>
      </c>
      <c r="I1115" s="12" t="s">
        <v>3870</v>
      </c>
      <c r="J1115" s="13"/>
      <c r="K1115" s="13"/>
      <c r="L1115" s="14"/>
      <c r="M1115" s="7"/>
      <c r="N1115" s="6"/>
      <c r="O1115" s="12" t="s">
        <v>53</v>
      </c>
      <c r="P1115" s="6"/>
      <c r="Q1115" s="6"/>
      <c r="R1115" s="8"/>
      <c r="S1115" s="8"/>
      <c r="T1115" s="18">
        <v>247.7</v>
      </c>
      <c r="U1115" s="8"/>
      <c r="V1115" s="4">
        <v>38911</v>
      </c>
      <c r="W1115" s="6" t="s">
        <v>27</v>
      </c>
      <c r="Y1115" s="11" t="s">
        <v>46</v>
      </c>
      <c r="AB1115" s="23"/>
      <c r="AG1115" s="23"/>
      <c r="AH1115" s="19"/>
      <c r="AI1115" s="19"/>
      <c r="AL1115"/>
      <c r="AM1115" s="19"/>
    </row>
    <row r="1116" spans="1:39" s="9" customFormat="1" ht="15" customHeight="1" x14ac:dyDescent="0.25">
      <c r="A1116" s="11" t="s">
        <v>44</v>
      </c>
      <c r="B1116" s="12" t="s">
        <v>184</v>
      </c>
      <c r="C1116" s="12" t="s">
        <v>28</v>
      </c>
      <c r="D1116" s="12" t="s">
        <v>1107</v>
      </c>
      <c r="E1116" s="12" t="s">
        <v>2203</v>
      </c>
      <c r="F1116" s="12" t="s">
        <v>3334</v>
      </c>
      <c r="G1116" s="12" t="s">
        <v>39</v>
      </c>
      <c r="H1116" s="12">
        <v>2000087435</v>
      </c>
      <c r="I1116" s="12" t="s">
        <v>3869</v>
      </c>
      <c r="J1116" s="13"/>
      <c r="K1116" s="13"/>
      <c r="L1116" s="14"/>
      <c r="M1116" s="7"/>
      <c r="N1116" s="6"/>
      <c r="O1116" s="12" t="s">
        <v>53</v>
      </c>
      <c r="P1116" s="6"/>
      <c r="Q1116" s="6"/>
      <c r="R1116" s="8"/>
      <c r="S1116" s="8"/>
      <c r="T1116" s="18">
        <v>98.25</v>
      </c>
      <c r="U1116" s="8"/>
      <c r="V1116" s="4">
        <v>38782</v>
      </c>
      <c r="W1116" s="6" t="s">
        <v>27</v>
      </c>
      <c r="Y1116" s="11" t="s">
        <v>44</v>
      </c>
      <c r="AB1116" s="23"/>
      <c r="AG1116" s="23"/>
      <c r="AH1116" s="19"/>
      <c r="AI1116" s="19"/>
      <c r="AL1116"/>
      <c r="AM1116" s="19"/>
    </row>
    <row r="1117" spans="1:39" s="9" customFormat="1" ht="15" customHeight="1" x14ac:dyDescent="0.25">
      <c r="A1117" s="11" t="s">
        <v>44</v>
      </c>
      <c r="B1117" s="12" t="s">
        <v>184</v>
      </c>
      <c r="C1117" s="12" t="s">
        <v>28</v>
      </c>
      <c r="D1117" s="12" t="s">
        <v>1056</v>
      </c>
      <c r="E1117" s="12" t="s">
        <v>2141</v>
      </c>
      <c r="F1117" s="12" t="s">
        <v>3272</v>
      </c>
      <c r="G1117" s="12" t="s">
        <v>39</v>
      </c>
      <c r="H1117" s="12">
        <v>2000087346</v>
      </c>
      <c r="I1117" s="12" t="s">
        <v>3869</v>
      </c>
      <c r="J1117" s="13"/>
      <c r="K1117" s="13"/>
      <c r="L1117" s="14"/>
      <c r="M1117" s="7"/>
      <c r="N1117" s="6"/>
      <c r="O1117" s="12" t="s">
        <v>53</v>
      </c>
      <c r="P1117" s="6"/>
      <c r="Q1117" s="6"/>
      <c r="R1117" s="8"/>
      <c r="S1117" s="8"/>
      <c r="T1117" s="18">
        <v>324.82</v>
      </c>
      <c r="U1117" s="8"/>
      <c r="V1117" s="4">
        <v>38874</v>
      </c>
      <c r="W1117" s="6" t="s">
        <v>27</v>
      </c>
      <c r="Y1117" s="11" t="s">
        <v>44</v>
      </c>
      <c r="AB1117" s="23"/>
      <c r="AG1117" s="23"/>
      <c r="AH1117" s="19"/>
      <c r="AI1117" s="19"/>
      <c r="AL1117"/>
      <c r="AM1117" s="19"/>
    </row>
    <row r="1118" spans="1:39" s="9" customFormat="1" ht="15" customHeight="1" x14ac:dyDescent="0.25">
      <c r="A1118" s="11" t="s">
        <v>142</v>
      </c>
      <c r="B1118" s="12" t="s">
        <v>185</v>
      </c>
      <c r="C1118" s="12" t="s">
        <v>28</v>
      </c>
      <c r="D1118" s="12" t="s">
        <v>1108</v>
      </c>
      <c r="E1118" s="12" t="s">
        <v>2204</v>
      </c>
      <c r="F1118" s="12" t="s">
        <v>3335</v>
      </c>
      <c r="G1118" s="12" t="s">
        <v>39</v>
      </c>
      <c r="H1118" s="12">
        <v>2000177027</v>
      </c>
      <c r="I1118" s="12" t="s">
        <v>3869</v>
      </c>
      <c r="J1118" s="13"/>
      <c r="K1118" s="13"/>
      <c r="L1118" s="14"/>
      <c r="M1118" s="7"/>
      <c r="N1118" s="6"/>
      <c r="O1118" s="12" t="s">
        <v>53</v>
      </c>
      <c r="P1118" s="6"/>
      <c r="Q1118" s="6"/>
      <c r="R1118" s="8"/>
      <c r="S1118" s="8"/>
      <c r="T1118" s="18">
        <v>2.5</v>
      </c>
      <c r="U1118" s="8"/>
      <c r="V1118" s="4">
        <v>38920</v>
      </c>
      <c r="W1118" s="6" t="s">
        <v>27</v>
      </c>
      <c r="Y1118" s="11" t="s">
        <v>142</v>
      </c>
      <c r="AB1118" s="23"/>
      <c r="AG1118" s="23"/>
      <c r="AH1118" s="19"/>
      <c r="AI1118" s="19"/>
      <c r="AL1118"/>
      <c r="AM1118" s="19"/>
    </row>
    <row r="1119" spans="1:39" s="9" customFormat="1" ht="15" customHeight="1" x14ac:dyDescent="0.25">
      <c r="A1119" s="11" t="s">
        <v>54</v>
      </c>
      <c r="B1119" s="12" t="s">
        <v>143</v>
      </c>
      <c r="C1119" s="12" t="s">
        <v>24</v>
      </c>
      <c r="D1119" s="12" t="s">
        <v>1109</v>
      </c>
      <c r="E1119" s="12" t="s">
        <v>2205</v>
      </c>
      <c r="F1119" s="12" t="s">
        <v>3336</v>
      </c>
      <c r="G1119" s="12" t="s">
        <v>39</v>
      </c>
      <c r="H1119" s="12">
        <v>2001062592</v>
      </c>
      <c r="I1119" s="12" t="s">
        <v>3869</v>
      </c>
      <c r="J1119" s="13"/>
      <c r="K1119" s="13"/>
      <c r="L1119" s="14"/>
      <c r="M1119" s="7"/>
      <c r="N1119" s="6"/>
      <c r="O1119" s="12" t="s">
        <v>40</v>
      </c>
      <c r="P1119" s="6"/>
      <c r="Q1119" s="6"/>
      <c r="R1119" s="8"/>
      <c r="S1119" s="8"/>
      <c r="T1119" s="18">
        <v>50.21</v>
      </c>
      <c r="U1119" s="8"/>
      <c r="V1119" s="4">
        <v>39018</v>
      </c>
      <c r="W1119" s="6" t="s">
        <v>27</v>
      </c>
      <c r="Y1119" s="11" t="s">
        <v>54</v>
      </c>
      <c r="AB1119" s="23"/>
      <c r="AG1119" s="23"/>
      <c r="AH1119" s="19"/>
      <c r="AI1119" s="19"/>
      <c r="AL1119"/>
      <c r="AM1119" s="19"/>
    </row>
    <row r="1120" spans="1:39" s="9" customFormat="1" ht="15" customHeight="1" x14ac:dyDescent="0.25">
      <c r="A1120" s="11" t="s">
        <v>134</v>
      </c>
      <c r="B1120" s="12" t="s">
        <v>3378</v>
      </c>
      <c r="C1120" s="12" t="s">
        <v>24</v>
      </c>
      <c r="D1120" s="12" t="s">
        <v>1110</v>
      </c>
      <c r="E1120" s="12" t="s">
        <v>2206</v>
      </c>
      <c r="F1120" s="12" t="s">
        <v>3337</v>
      </c>
      <c r="G1120" s="12" t="s">
        <v>39</v>
      </c>
      <c r="H1120" s="12">
        <v>2001000047</v>
      </c>
      <c r="I1120" s="12" t="s">
        <v>3869</v>
      </c>
      <c r="J1120" s="13"/>
      <c r="K1120" s="13"/>
      <c r="L1120" s="14"/>
      <c r="M1120" s="7"/>
      <c r="N1120" s="6"/>
      <c r="O1120" s="12" t="s">
        <v>40</v>
      </c>
      <c r="P1120" s="6"/>
      <c r="Q1120" s="6"/>
      <c r="R1120" s="8"/>
      <c r="S1120" s="8"/>
      <c r="T1120" s="18">
        <v>5.72</v>
      </c>
      <c r="U1120" s="8"/>
      <c r="V1120" s="4">
        <v>39067</v>
      </c>
      <c r="W1120" s="6" t="s">
        <v>27</v>
      </c>
      <c r="Y1120" s="11" t="s">
        <v>134</v>
      </c>
      <c r="AB1120" s="23"/>
      <c r="AG1120" s="23"/>
      <c r="AH1120" s="19"/>
      <c r="AI1120" s="19"/>
      <c r="AL1120"/>
      <c r="AM1120" s="19"/>
    </row>
    <row r="1121" spans="1:39" s="9" customFormat="1" ht="15" customHeight="1" x14ac:dyDescent="0.25">
      <c r="A1121" s="11" t="s">
        <v>47</v>
      </c>
      <c r="B1121" s="12" t="s">
        <v>147</v>
      </c>
      <c r="C1121" s="12" t="s">
        <v>48</v>
      </c>
      <c r="D1121" s="12" t="s">
        <v>1111</v>
      </c>
      <c r="E1121" s="12" t="s">
        <v>2207</v>
      </c>
      <c r="F1121" s="12" t="s">
        <v>3338</v>
      </c>
      <c r="G1121" s="12" t="s">
        <v>39</v>
      </c>
      <c r="H1121" s="12">
        <v>2001256858</v>
      </c>
      <c r="I1121" s="12" t="s">
        <v>3869</v>
      </c>
      <c r="J1121" s="13"/>
      <c r="K1121" s="13"/>
      <c r="L1121" s="14"/>
      <c r="M1121" s="7"/>
      <c r="N1121" s="6"/>
      <c r="O1121" s="12" t="s">
        <v>40</v>
      </c>
      <c r="P1121" s="6"/>
      <c r="Q1121" s="6"/>
      <c r="R1121" s="8"/>
      <c r="S1121" s="8"/>
      <c r="T1121" s="18">
        <v>151</v>
      </c>
      <c r="U1121" s="8"/>
      <c r="V1121" s="4">
        <v>38854</v>
      </c>
      <c r="W1121" s="6" t="s">
        <v>27</v>
      </c>
      <c r="Y1121" s="11" t="s">
        <v>47</v>
      </c>
      <c r="AB1121" s="23"/>
      <c r="AG1121" s="23"/>
      <c r="AH1121" s="19"/>
      <c r="AI1121" s="19"/>
      <c r="AL1121"/>
      <c r="AM1121" s="19"/>
    </row>
    <row r="1122" spans="1:39" s="9" customFormat="1" ht="15" customHeight="1" x14ac:dyDescent="0.25">
      <c r="A1122" s="11" t="s">
        <v>49</v>
      </c>
      <c r="B1122" s="12" t="s">
        <v>150</v>
      </c>
      <c r="C1122" s="12" t="s">
        <v>50</v>
      </c>
      <c r="D1122" s="12" t="s">
        <v>1112</v>
      </c>
      <c r="E1122" s="12" t="s">
        <v>2208</v>
      </c>
      <c r="F1122" s="12" t="s">
        <v>3339</v>
      </c>
      <c r="G1122" s="12" t="s">
        <v>39</v>
      </c>
      <c r="H1122" s="12">
        <v>2000731431</v>
      </c>
      <c r="I1122" s="12" t="s">
        <v>3870</v>
      </c>
      <c r="J1122" s="13"/>
      <c r="K1122" s="13"/>
      <c r="L1122" s="14"/>
      <c r="M1122" s="7"/>
      <c r="N1122" s="6"/>
      <c r="O1122" s="12" t="s">
        <v>40</v>
      </c>
      <c r="P1122" s="6"/>
      <c r="Q1122" s="6"/>
      <c r="R1122" s="8"/>
      <c r="S1122" s="8"/>
      <c r="T1122" s="18">
        <v>12.81</v>
      </c>
      <c r="U1122" s="8"/>
      <c r="V1122" s="4">
        <v>38803</v>
      </c>
      <c r="W1122" s="6" t="s">
        <v>27</v>
      </c>
      <c r="Y1122" s="11" t="s">
        <v>49</v>
      </c>
      <c r="AB1122" s="23"/>
      <c r="AG1122" s="23"/>
      <c r="AH1122" s="19"/>
      <c r="AI1122" s="19"/>
      <c r="AL1122"/>
      <c r="AM1122" s="19"/>
    </row>
    <row r="1123" spans="1:39" s="9" customFormat="1" ht="15" customHeight="1" x14ac:dyDescent="0.25">
      <c r="A1123" s="11" t="s">
        <v>49</v>
      </c>
      <c r="B1123" s="12" t="s">
        <v>150</v>
      </c>
      <c r="C1123" s="12" t="s">
        <v>50</v>
      </c>
      <c r="D1123" s="12" t="s">
        <v>1113</v>
      </c>
      <c r="E1123" s="12" t="s">
        <v>2209</v>
      </c>
      <c r="F1123" s="12" t="s">
        <v>3340</v>
      </c>
      <c r="G1123" s="12" t="s">
        <v>39</v>
      </c>
      <c r="H1123" s="12">
        <v>2000740023</v>
      </c>
      <c r="I1123" s="12" t="s">
        <v>3869</v>
      </c>
      <c r="J1123" s="13"/>
      <c r="K1123" s="13"/>
      <c r="L1123" s="14"/>
      <c r="M1123" s="7"/>
      <c r="N1123" s="6"/>
      <c r="O1123" s="12" t="s">
        <v>40</v>
      </c>
      <c r="P1123" s="6"/>
      <c r="Q1123" s="6"/>
      <c r="R1123" s="8"/>
      <c r="S1123" s="8"/>
      <c r="T1123" s="18">
        <v>94.36</v>
      </c>
      <c r="U1123" s="8"/>
      <c r="V1123" s="4">
        <v>38857</v>
      </c>
      <c r="W1123" s="6" t="s">
        <v>27</v>
      </c>
      <c r="Y1123" s="11" t="s">
        <v>49</v>
      </c>
      <c r="AB1123" s="23"/>
      <c r="AG1123" s="23"/>
      <c r="AH1123" s="19"/>
      <c r="AI1123" s="19"/>
      <c r="AL1123"/>
      <c r="AM1123" s="19"/>
    </row>
    <row r="1124" spans="1:39" s="9" customFormat="1" ht="15" customHeight="1" x14ac:dyDescent="0.25">
      <c r="A1124" s="11" t="s">
        <v>49</v>
      </c>
      <c r="B1124" s="12" t="s">
        <v>150</v>
      </c>
      <c r="C1124" s="12" t="s">
        <v>50</v>
      </c>
      <c r="D1124" s="12">
        <v>0</v>
      </c>
      <c r="E1124" s="12" t="s">
        <v>2210</v>
      </c>
      <c r="F1124" s="12" t="s">
        <v>3341</v>
      </c>
      <c r="G1124" s="12" t="s">
        <v>39</v>
      </c>
      <c r="H1124" s="12">
        <v>2000764038</v>
      </c>
      <c r="I1124" s="12" t="s">
        <v>3869</v>
      </c>
      <c r="J1124" s="13"/>
      <c r="K1124" s="13"/>
      <c r="L1124" s="14"/>
      <c r="M1124" s="7"/>
      <c r="N1124" s="6"/>
      <c r="O1124" s="12" t="s">
        <v>40</v>
      </c>
      <c r="P1124" s="6"/>
      <c r="Q1124" s="6"/>
      <c r="R1124" s="8"/>
      <c r="S1124" s="8"/>
      <c r="T1124" s="18">
        <v>77.900000000000006</v>
      </c>
      <c r="U1124" s="8"/>
      <c r="V1124" s="4">
        <v>38901</v>
      </c>
      <c r="W1124" s="6" t="s">
        <v>27</v>
      </c>
      <c r="Y1124" s="11" t="s">
        <v>49</v>
      </c>
      <c r="AB1124" s="23"/>
      <c r="AG1124" s="23"/>
      <c r="AH1124" s="19"/>
      <c r="AI1124" s="19"/>
      <c r="AL1124"/>
      <c r="AM1124" s="19"/>
    </row>
    <row r="1125" spans="1:39" s="9" customFormat="1" ht="15" customHeight="1" x14ac:dyDescent="0.25">
      <c r="A1125" s="11" t="s">
        <v>49</v>
      </c>
      <c r="B1125" s="12" t="s">
        <v>150</v>
      </c>
      <c r="C1125" s="12" t="s">
        <v>50</v>
      </c>
      <c r="D1125" s="12" t="s">
        <v>1114</v>
      </c>
      <c r="E1125" s="12" t="s">
        <v>2211</v>
      </c>
      <c r="F1125" s="12" t="s">
        <v>3342</v>
      </c>
      <c r="G1125" s="12" t="s">
        <v>39</v>
      </c>
      <c r="H1125" s="12">
        <v>2000740201</v>
      </c>
      <c r="I1125" s="12" t="s">
        <v>3869</v>
      </c>
      <c r="J1125" s="13"/>
      <c r="K1125" s="13"/>
      <c r="L1125" s="14"/>
      <c r="M1125" s="7"/>
      <c r="N1125" s="6"/>
      <c r="O1125" s="12" t="s">
        <v>40</v>
      </c>
      <c r="P1125" s="6"/>
      <c r="Q1125" s="6"/>
      <c r="R1125" s="8"/>
      <c r="S1125" s="8"/>
      <c r="T1125" s="18">
        <v>93.93</v>
      </c>
      <c r="U1125" s="8"/>
      <c r="V1125" s="4">
        <v>38901</v>
      </c>
      <c r="W1125" s="6" t="s">
        <v>27</v>
      </c>
      <c r="Y1125" s="11" t="s">
        <v>49</v>
      </c>
      <c r="AB1125" s="23"/>
      <c r="AG1125" s="23"/>
      <c r="AH1125" s="19"/>
      <c r="AI1125" s="19"/>
      <c r="AL1125"/>
      <c r="AM1125" s="19"/>
    </row>
    <row r="1126" spans="1:39" s="9" customFormat="1" ht="15" customHeight="1" x14ac:dyDescent="0.25">
      <c r="A1126" s="11" t="s">
        <v>49</v>
      </c>
      <c r="B1126" s="12" t="s">
        <v>150</v>
      </c>
      <c r="C1126" s="12" t="s">
        <v>50</v>
      </c>
      <c r="D1126" s="12" t="s">
        <v>1115</v>
      </c>
      <c r="E1126" s="12" t="s">
        <v>2212</v>
      </c>
      <c r="F1126" s="12" t="s">
        <v>3343</v>
      </c>
      <c r="G1126" s="12" t="s">
        <v>39</v>
      </c>
      <c r="H1126" s="12">
        <v>2000740007</v>
      </c>
      <c r="I1126" s="12" t="s">
        <v>3869</v>
      </c>
      <c r="J1126" s="13"/>
      <c r="K1126" s="13"/>
      <c r="L1126" s="14"/>
      <c r="M1126" s="7"/>
      <c r="N1126" s="6"/>
      <c r="O1126" s="12" t="s">
        <v>40</v>
      </c>
      <c r="P1126" s="6"/>
      <c r="Q1126" s="6"/>
      <c r="R1126" s="8"/>
      <c r="S1126" s="8"/>
      <c r="T1126" s="18">
        <v>0.53</v>
      </c>
      <c r="U1126" s="8"/>
      <c r="V1126" s="4">
        <v>39050</v>
      </c>
      <c r="W1126" s="6" t="s">
        <v>27</v>
      </c>
      <c r="Y1126" s="11" t="s">
        <v>49</v>
      </c>
      <c r="AB1126" s="23"/>
      <c r="AG1126" s="23"/>
      <c r="AH1126" s="19"/>
      <c r="AI1126" s="19"/>
      <c r="AL1126"/>
      <c r="AM1126" s="19"/>
    </row>
    <row r="1127" spans="1:39" s="9" customFormat="1" ht="15" customHeight="1" x14ac:dyDescent="0.25">
      <c r="A1127" s="11" t="s">
        <v>36</v>
      </c>
      <c r="B1127" s="12" t="s">
        <v>155</v>
      </c>
      <c r="C1127" s="12" t="s">
        <v>24</v>
      </c>
      <c r="D1127" s="12" t="s">
        <v>1116</v>
      </c>
      <c r="E1127" s="12" t="s">
        <v>2213</v>
      </c>
      <c r="F1127" s="12" t="s">
        <v>3344</v>
      </c>
      <c r="G1127" s="12" t="s">
        <v>39</v>
      </c>
      <c r="H1127" s="12">
        <v>2001240806</v>
      </c>
      <c r="I1127" s="12" t="s">
        <v>3869</v>
      </c>
      <c r="J1127" s="13"/>
      <c r="K1127" s="13"/>
      <c r="L1127" s="14"/>
      <c r="M1127" s="7"/>
      <c r="N1127" s="6"/>
      <c r="O1127" s="12" t="s">
        <v>40</v>
      </c>
      <c r="P1127" s="6"/>
      <c r="Q1127" s="6"/>
      <c r="R1127" s="8"/>
      <c r="S1127" s="8"/>
      <c r="T1127" s="18">
        <v>0.89</v>
      </c>
      <c r="U1127" s="8"/>
      <c r="V1127" s="4">
        <v>38797</v>
      </c>
      <c r="W1127" s="6" t="s">
        <v>27</v>
      </c>
      <c r="Y1127" s="11" t="s">
        <v>36</v>
      </c>
      <c r="AB1127" s="23"/>
      <c r="AG1127" s="23"/>
      <c r="AH1127" s="19"/>
      <c r="AI1127" s="19"/>
      <c r="AL1127"/>
      <c r="AM1127" s="19"/>
    </row>
    <row r="1128" spans="1:39" s="9" customFormat="1" ht="15" customHeight="1" x14ac:dyDescent="0.25">
      <c r="A1128" s="11" t="s">
        <v>36</v>
      </c>
      <c r="B1128" s="12" t="s">
        <v>155</v>
      </c>
      <c r="C1128" s="12" t="s">
        <v>24</v>
      </c>
      <c r="D1128" s="12" t="s">
        <v>1117</v>
      </c>
      <c r="E1128" s="12" t="s">
        <v>2214</v>
      </c>
      <c r="F1128" s="12" t="s">
        <v>3345</v>
      </c>
      <c r="G1128" s="12" t="s">
        <v>39</v>
      </c>
      <c r="H1128" s="12">
        <v>2001240822</v>
      </c>
      <c r="I1128" s="12" t="s">
        <v>3869</v>
      </c>
      <c r="J1128" s="13"/>
      <c r="K1128" s="13"/>
      <c r="L1128" s="14"/>
      <c r="M1128" s="7"/>
      <c r="N1128" s="6"/>
      <c r="O1128" s="12" t="s">
        <v>40</v>
      </c>
      <c r="P1128" s="6"/>
      <c r="Q1128" s="6"/>
      <c r="R1128" s="8"/>
      <c r="S1128" s="8"/>
      <c r="T1128" s="18">
        <v>3922.04</v>
      </c>
      <c r="U1128" s="8"/>
      <c r="V1128" s="4">
        <v>39023</v>
      </c>
      <c r="W1128" s="6" t="s">
        <v>27</v>
      </c>
      <c r="Y1128" s="11" t="s">
        <v>36</v>
      </c>
      <c r="AB1128" s="23"/>
      <c r="AG1128" s="23"/>
      <c r="AH1128" s="19"/>
      <c r="AI1128" s="19"/>
      <c r="AL1128"/>
      <c r="AM1128" s="19"/>
    </row>
    <row r="1129" spans="1:39" s="9" customFormat="1" ht="15" customHeight="1" x14ac:dyDescent="0.25">
      <c r="A1129" s="11" t="s">
        <v>69</v>
      </c>
      <c r="B1129" s="12" t="s">
        <v>157</v>
      </c>
      <c r="C1129" s="12" t="s">
        <v>28</v>
      </c>
      <c r="D1129" s="12" t="s">
        <v>1118</v>
      </c>
      <c r="E1129" s="12" t="s">
        <v>2215</v>
      </c>
      <c r="F1129" s="12" t="s">
        <v>3346</v>
      </c>
      <c r="G1129" s="12" t="s">
        <v>39</v>
      </c>
      <c r="H1129" s="12">
        <v>2000314563</v>
      </c>
      <c r="I1129" s="12" t="s">
        <v>3870</v>
      </c>
      <c r="J1129" s="13"/>
      <c r="K1129" s="13"/>
      <c r="L1129" s="14"/>
      <c r="M1129" s="7"/>
      <c r="N1129" s="6"/>
      <c r="O1129" s="12" t="s">
        <v>40</v>
      </c>
      <c r="P1129" s="6"/>
      <c r="Q1129" s="6"/>
      <c r="R1129" s="8"/>
      <c r="S1129" s="8"/>
      <c r="T1129" s="18">
        <v>10.77</v>
      </c>
      <c r="U1129" s="8"/>
      <c r="V1129" s="4">
        <v>38933</v>
      </c>
      <c r="W1129" s="6" t="s">
        <v>27</v>
      </c>
      <c r="Y1129" s="11" t="s">
        <v>69</v>
      </c>
      <c r="AB1129" s="23"/>
      <c r="AG1129" s="23"/>
      <c r="AH1129" s="19"/>
      <c r="AI1129" s="19"/>
      <c r="AL1129"/>
      <c r="AM1129" s="19"/>
    </row>
    <row r="1130" spans="1:39" s="9" customFormat="1" ht="15" customHeight="1" x14ac:dyDescent="0.25">
      <c r="A1130" s="11" t="s">
        <v>38</v>
      </c>
      <c r="B1130" s="12" t="s">
        <v>169</v>
      </c>
      <c r="C1130" s="12" t="s">
        <v>24</v>
      </c>
      <c r="D1130" s="12" t="s">
        <v>707</v>
      </c>
      <c r="E1130" s="12" t="s">
        <v>2216</v>
      </c>
      <c r="F1130" s="12" t="s">
        <v>3347</v>
      </c>
      <c r="G1130" s="12" t="s">
        <v>39</v>
      </c>
      <c r="H1130" s="12">
        <v>2000596747</v>
      </c>
      <c r="I1130" s="12" t="s">
        <v>3869</v>
      </c>
      <c r="J1130" s="13"/>
      <c r="K1130" s="13"/>
      <c r="L1130" s="14"/>
      <c r="M1130" s="7"/>
      <c r="N1130" s="6"/>
      <c r="O1130" s="12" t="s">
        <v>40</v>
      </c>
      <c r="P1130" s="6"/>
      <c r="Q1130" s="6"/>
      <c r="R1130" s="8"/>
      <c r="S1130" s="8"/>
      <c r="T1130" s="18">
        <v>72.48</v>
      </c>
      <c r="U1130" s="8"/>
      <c r="V1130" s="4">
        <v>38810</v>
      </c>
      <c r="W1130" s="6" t="s">
        <v>27</v>
      </c>
      <c r="Y1130" s="11" t="s">
        <v>38</v>
      </c>
      <c r="AB1130" s="23"/>
      <c r="AG1130" s="23"/>
      <c r="AH1130" s="19"/>
      <c r="AI1130" s="19"/>
      <c r="AL1130"/>
      <c r="AM1130" s="19"/>
    </row>
    <row r="1131" spans="1:39" s="9" customFormat="1" ht="15" customHeight="1" x14ac:dyDescent="0.25">
      <c r="A1131" s="11" t="s">
        <v>38</v>
      </c>
      <c r="B1131" s="12" t="s">
        <v>169</v>
      </c>
      <c r="C1131" s="12" t="s">
        <v>24</v>
      </c>
      <c r="D1131" s="12">
        <v>0</v>
      </c>
      <c r="E1131" s="12" t="s">
        <v>2217</v>
      </c>
      <c r="F1131" s="12" t="s">
        <v>3348</v>
      </c>
      <c r="G1131" s="12" t="s">
        <v>39</v>
      </c>
      <c r="H1131" s="12">
        <v>2000590129</v>
      </c>
      <c r="I1131" s="12" t="s">
        <v>3870</v>
      </c>
      <c r="J1131" s="13"/>
      <c r="K1131" s="13"/>
      <c r="L1131" s="14"/>
      <c r="M1131" s="7"/>
      <c r="N1131" s="6"/>
      <c r="O1131" s="12" t="s">
        <v>40</v>
      </c>
      <c r="P1131" s="6"/>
      <c r="Q1131" s="6"/>
      <c r="R1131" s="8"/>
      <c r="S1131" s="8"/>
      <c r="T1131" s="18">
        <v>30.71</v>
      </c>
      <c r="U1131" s="8"/>
      <c r="V1131" s="4">
        <v>38950</v>
      </c>
      <c r="W1131" s="6" t="s">
        <v>27</v>
      </c>
      <c r="Y1131" s="11" t="s">
        <v>38</v>
      </c>
      <c r="AB1131" s="23"/>
      <c r="AG1131" s="23"/>
      <c r="AH1131" s="19"/>
      <c r="AI1131" s="19"/>
      <c r="AL1131"/>
      <c r="AM1131" s="19"/>
    </row>
    <row r="1132" spans="1:39" s="9" customFormat="1" ht="15" customHeight="1" x14ac:dyDescent="0.25">
      <c r="A1132" s="11" t="s">
        <v>56</v>
      </c>
      <c r="B1132" s="12" t="s">
        <v>170</v>
      </c>
      <c r="C1132" s="12" t="s">
        <v>24</v>
      </c>
      <c r="D1132" s="12" t="s">
        <v>1119</v>
      </c>
      <c r="E1132" s="12" t="s">
        <v>2218</v>
      </c>
      <c r="F1132" s="12" t="s">
        <v>3349</v>
      </c>
      <c r="G1132" s="12" t="s">
        <v>39</v>
      </c>
      <c r="H1132" s="12">
        <v>2001038028</v>
      </c>
      <c r="I1132" s="12" t="s">
        <v>3869</v>
      </c>
      <c r="J1132" s="13"/>
      <c r="K1132" s="13"/>
      <c r="L1132" s="14"/>
      <c r="M1132" s="7"/>
      <c r="N1132" s="6"/>
      <c r="O1132" s="12" t="s">
        <v>40</v>
      </c>
      <c r="P1132" s="6"/>
      <c r="Q1132" s="6"/>
      <c r="R1132" s="8"/>
      <c r="S1132" s="8"/>
      <c r="T1132" s="18">
        <v>0.14000000000000001</v>
      </c>
      <c r="U1132" s="8"/>
      <c r="V1132" s="4">
        <v>39023</v>
      </c>
      <c r="W1132" s="6" t="s">
        <v>27</v>
      </c>
      <c r="Y1132" s="11" t="s">
        <v>56</v>
      </c>
      <c r="AB1132" s="23"/>
      <c r="AG1132" s="23"/>
      <c r="AH1132" s="19"/>
      <c r="AI1132" s="19"/>
      <c r="AL1132"/>
      <c r="AM1132" s="19"/>
    </row>
    <row r="1133" spans="1:39" s="9" customFormat="1" ht="15" customHeight="1" x14ac:dyDescent="0.25">
      <c r="A1133" s="11" t="s">
        <v>56</v>
      </c>
      <c r="B1133" s="12" t="s">
        <v>170</v>
      </c>
      <c r="C1133" s="12" t="s">
        <v>24</v>
      </c>
      <c r="D1133" s="12" t="s">
        <v>1120</v>
      </c>
      <c r="E1133" s="12" t="s">
        <v>2219</v>
      </c>
      <c r="F1133" s="12" t="s">
        <v>3350</v>
      </c>
      <c r="G1133" s="12" t="s">
        <v>39</v>
      </c>
      <c r="H1133" s="12">
        <v>2001042249</v>
      </c>
      <c r="I1133" s="12" t="s">
        <v>3870</v>
      </c>
      <c r="J1133" s="13"/>
      <c r="K1133" s="13"/>
      <c r="L1133" s="14"/>
      <c r="M1133" s="7"/>
      <c r="N1133" s="6"/>
      <c r="O1133" s="12" t="s">
        <v>40</v>
      </c>
      <c r="P1133" s="6"/>
      <c r="Q1133" s="6"/>
      <c r="R1133" s="8"/>
      <c r="S1133" s="8"/>
      <c r="T1133" s="18">
        <v>31.93</v>
      </c>
      <c r="U1133" s="8"/>
      <c r="V1133" s="4">
        <v>39078</v>
      </c>
      <c r="W1133" s="6" t="s">
        <v>27</v>
      </c>
      <c r="Y1133" s="11" t="s">
        <v>56</v>
      </c>
      <c r="AB1133" s="23"/>
      <c r="AG1133" s="23"/>
      <c r="AH1133" s="19"/>
      <c r="AI1133" s="19"/>
      <c r="AL1133"/>
      <c r="AM1133" s="19"/>
    </row>
    <row r="1134" spans="1:39" s="9" customFormat="1" ht="15" customHeight="1" x14ac:dyDescent="0.25">
      <c r="A1134" s="11" t="s">
        <v>60</v>
      </c>
      <c r="B1134" s="12" t="s">
        <v>171</v>
      </c>
      <c r="C1134" s="12" t="s">
        <v>24</v>
      </c>
      <c r="D1134" s="12" t="s">
        <v>1121</v>
      </c>
      <c r="E1134" s="12" t="s">
        <v>2220</v>
      </c>
      <c r="F1134" s="12" t="s">
        <v>3351</v>
      </c>
      <c r="G1134" s="12" t="s">
        <v>39</v>
      </c>
      <c r="H1134" s="12">
        <v>2000629785</v>
      </c>
      <c r="I1134" s="12" t="s">
        <v>3869</v>
      </c>
      <c r="J1134" s="13"/>
      <c r="K1134" s="13"/>
      <c r="L1134" s="14"/>
      <c r="M1134" s="7"/>
      <c r="N1134" s="6"/>
      <c r="O1134" s="12" t="s">
        <v>40</v>
      </c>
      <c r="P1134" s="6"/>
      <c r="Q1134" s="6"/>
      <c r="R1134" s="8"/>
      <c r="S1134" s="8"/>
      <c r="T1134" s="18">
        <v>100</v>
      </c>
      <c r="U1134" s="8"/>
      <c r="V1134" s="4">
        <v>38743</v>
      </c>
      <c r="W1134" s="6" t="s">
        <v>27</v>
      </c>
      <c r="Y1134" s="11" t="s">
        <v>60</v>
      </c>
      <c r="AB1134" s="23"/>
      <c r="AG1134" s="23"/>
      <c r="AH1134" s="19"/>
      <c r="AI1134" s="19"/>
      <c r="AL1134"/>
      <c r="AM1134" s="19"/>
    </row>
    <row r="1135" spans="1:39" s="9" customFormat="1" ht="15" customHeight="1" x14ac:dyDescent="0.25">
      <c r="A1135" s="11" t="s">
        <v>60</v>
      </c>
      <c r="B1135" s="12" t="s">
        <v>171</v>
      </c>
      <c r="C1135" s="12" t="s">
        <v>24</v>
      </c>
      <c r="D1135" s="12" t="s">
        <v>1122</v>
      </c>
      <c r="E1135" s="12" t="s">
        <v>2221</v>
      </c>
      <c r="F1135" s="12" t="s">
        <v>3352</v>
      </c>
      <c r="G1135" s="12" t="s">
        <v>39</v>
      </c>
      <c r="H1135" s="12">
        <v>2000629726</v>
      </c>
      <c r="I1135" s="12" t="s">
        <v>3869</v>
      </c>
      <c r="J1135" s="13"/>
      <c r="K1135" s="13"/>
      <c r="L1135" s="14"/>
      <c r="M1135" s="7"/>
      <c r="N1135" s="6"/>
      <c r="O1135" s="12" t="s">
        <v>40</v>
      </c>
      <c r="P1135" s="6"/>
      <c r="Q1135" s="6"/>
      <c r="R1135" s="8"/>
      <c r="S1135" s="8"/>
      <c r="T1135" s="18">
        <v>28.4</v>
      </c>
      <c r="U1135" s="8"/>
      <c r="V1135" s="4">
        <v>38793</v>
      </c>
      <c r="W1135" s="6" t="s">
        <v>27</v>
      </c>
      <c r="Y1135" s="11" t="s">
        <v>60</v>
      </c>
      <c r="AB1135" s="23"/>
      <c r="AG1135" s="23"/>
      <c r="AH1135" s="19"/>
      <c r="AI1135" s="19"/>
      <c r="AL1135"/>
      <c r="AM1135" s="19"/>
    </row>
    <row r="1136" spans="1:39" s="9" customFormat="1" ht="15" customHeight="1" x14ac:dyDescent="0.25">
      <c r="A1136" s="11" t="s">
        <v>60</v>
      </c>
      <c r="B1136" s="12" t="s">
        <v>171</v>
      </c>
      <c r="C1136" s="12" t="s">
        <v>24</v>
      </c>
      <c r="D1136" s="12" t="s">
        <v>1123</v>
      </c>
      <c r="E1136" s="12" t="s">
        <v>2222</v>
      </c>
      <c r="F1136" s="12" t="s">
        <v>3353</v>
      </c>
      <c r="G1136" s="12" t="s">
        <v>39</v>
      </c>
      <c r="H1136" s="12">
        <v>2000629734</v>
      </c>
      <c r="I1136" s="12" t="s">
        <v>3869</v>
      </c>
      <c r="J1136" s="13"/>
      <c r="K1136" s="13"/>
      <c r="L1136" s="14"/>
      <c r="M1136" s="7"/>
      <c r="N1136" s="6"/>
      <c r="O1136" s="12" t="s">
        <v>40</v>
      </c>
      <c r="P1136" s="6"/>
      <c r="Q1136" s="6"/>
      <c r="R1136" s="8"/>
      <c r="S1136" s="8"/>
      <c r="T1136" s="18">
        <v>100</v>
      </c>
      <c r="U1136" s="8"/>
      <c r="V1136" s="4">
        <v>38860</v>
      </c>
      <c r="W1136" s="6" t="s">
        <v>27</v>
      </c>
      <c r="Y1136" s="11" t="s">
        <v>60</v>
      </c>
      <c r="AB1136" s="23"/>
      <c r="AG1136" s="23"/>
      <c r="AH1136" s="19"/>
      <c r="AI1136" s="19"/>
      <c r="AL1136"/>
      <c r="AM1136" s="19"/>
    </row>
    <row r="1137" spans="1:39" s="9" customFormat="1" ht="15" customHeight="1" x14ac:dyDescent="0.25">
      <c r="A1137" s="11" t="s">
        <v>60</v>
      </c>
      <c r="B1137" s="12" t="s">
        <v>171</v>
      </c>
      <c r="C1137" s="12" t="s">
        <v>24</v>
      </c>
      <c r="D1137" s="12" t="s">
        <v>1124</v>
      </c>
      <c r="E1137" s="12" t="s">
        <v>2223</v>
      </c>
      <c r="F1137" s="12" t="s">
        <v>3354</v>
      </c>
      <c r="G1137" s="12" t="s">
        <v>39</v>
      </c>
      <c r="H1137" s="12">
        <v>2000613196</v>
      </c>
      <c r="I1137" s="12" t="s">
        <v>3870</v>
      </c>
      <c r="J1137" s="13"/>
      <c r="K1137" s="13"/>
      <c r="L1137" s="14"/>
      <c r="M1137" s="7"/>
      <c r="N1137" s="6"/>
      <c r="O1137" s="12" t="s">
        <v>40</v>
      </c>
      <c r="P1137" s="6"/>
      <c r="Q1137" s="6"/>
      <c r="R1137" s="8"/>
      <c r="S1137" s="8"/>
      <c r="T1137" s="18">
        <v>11.27</v>
      </c>
      <c r="U1137" s="8"/>
      <c r="V1137" s="4">
        <v>38950</v>
      </c>
      <c r="W1137" s="6" t="s">
        <v>27</v>
      </c>
      <c r="Y1137" s="11" t="s">
        <v>60</v>
      </c>
      <c r="AB1137" s="23"/>
      <c r="AG1137" s="23"/>
      <c r="AH1137" s="19"/>
      <c r="AI1137" s="19"/>
      <c r="AL1137"/>
      <c r="AM1137" s="19"/>
    </row>
    <row r="1138" spans="1:39" s="9" customFormat="1" ht="15" customHeight="1" x14ac:dyDescent="0.25">
      <c r="A1138" s="11" t="s">
        <v>60</v>
      </c>
      <c r="B1138" s="12" t="s">
        <v>171</v>
      </c>
      <c r="C1138" s="12" t="s">
        <v>24</v>
      </c>
      <c r="D1138" s="12" t="s">
        <v>1125</v>
      </c>
      <c r="E1138" s="12" t="s">
        <v>2224</v>
      </c>
      <c r="F1138" s="12" t="s">
        <v>3355</v>
      </c>
      <c r="G1138" s="12" t="s">
        <v>39</v>
      </c>
      <c r="H1138" s="12">
        <v>2000629653</v>
      </c>
      <c r="I1138" s="12" t="s">
        <v>3869</v>
      </c>
      <c r="J1138" s="13"/>
      <c r="K1138" s="13"/>
      <c r="L1138" s="14"/>
      <c r="M1138" s="7"/>
      <c r="N1138" s="6"/>
      <c r="O1138" s="12" t="s">
        <v>40</v>
      </c>
      <c r="P1138" s="6"/>
      <c r="Q1138" s="6"/>
      <c r="R1138" s="8"/>
      <c r="S1138" s="8"/>
      <c r="T1138" s="18">
        <v>5.05</v>
      </c>
      <c r="U1138" s="8"/>
      <c r="V1138" s="4">
        <v>38990</v>
      </c>
      <c r="W1138" s="6" t="s">
        <v>27</v>
      </c>
      <c r="Y1138" s="11" t="s">
        <v>60</v>
      </c>
      <c r="AB1138" s="23"/>
      <c r="AG1138" s="23"/>
      <c r="AH1138" s="19"/>
      <c r="AI1138" s="19"/>
      <c r="AL1138"/>
      <c r="AM1138" s="19"/>
    </row>
    <row r="1139" spans="1:39" s="9" customFormat="1" ht="15" customHeight="1" x14ac:dyDescent="0.25">
      <c r="A1139" s="11" t="s">
        <v>23</v>
      </c>
      <c r="B1139" s="12" t="s">
        <v>172</v>
      </c>
      <c r="C1139" s="12" t="s">
        <v>24</v>
      </c>
      <c r="D1139" s="12">
        <v>0</v>
      </c>
      <c r="E1139" s="12" t="s">
        <v>2225</v>
      </c>
      <c r="F1139" s="12" t="s">
        <v>3356</v>
      </c>
      <c r="G1139" s="12" t="s">
        <v>39</v>
      </c>
      <c r="H1139" s="12">
        <v>2001340387</v>
      </c>
      <c r="I1139" s="12" t="s">
        <v>3869</v>
      </c>
      <c r="J1139" s="13"/>
      <c r="K1139" s="13"/>
      <c r="L1139" s="14"/>
      <c r="M1139" s="7"/>
      <c r="N1139" s="6"/>
      <c r="O1139" s="12" t="s">
        <v>40</v>
      </c>
      <c r="P1139" s="6"/>
      <c r="Q1139" s="6"/>
      <c r="R1139" s="8"/>
      <c r="S1139" s="8"/>
      <c r="T1139" s="18">
        <v>9.0299999999999994</v>
      </c>
      <c r="U1139" s="8"/>
      <c r="V1139" s="4">
        <v>38895</v>
      </c>
      <c r="W1139" s="6" t="s">
        <v>27</v>
      </c>
      <c r="Y1139" s="11" t="s">
        <v>23</v>
      </c>
      <c r="AB1139" s="23"/>
      <c r="AG1139" s="23"/>
      <c r="AH1139" s="19"/>
      <c r="AI1139" s="19"/>
      <c r="AL1139"/>
      <c r="AM1139" s="19"/>
    </row>
    <row r="1140" spans="1:39" s="9" customFormat="1" ht="15" customHeight="1" x14ac:dyDescent="0.25">
      <c r="A1140" s="11" t="s">
        <v>43</v>
      </c>
      <c r="B1140" s="12" t="s">
        <v>174</v>
      </c>
      <c r="C1140" s="12" t="s">
        <v>24</v>
      </c>
      <c r="D1140" s="12" t="s">
        <v>1126</v>
      </c>
      <c r="E1140" s="12" t="s">
        <v>2226</v>
      </c>
      <c r="F1140" s="12" t="s">
        <v>3357</v>
      </c>
      <c r="G1140" s="12" t="s">
        <v>39</v>
      </c>
      <c r="H1140" s="12">
        <v>2000815422</v>
      </c>
      <c r="I1140" s="12" t="s">
        <v>3869</v>
      </c>
      <c r="J1140" s="13"/>
      <c r="K1140" s="13"/>
      <c r="L1140" s="14"/>
      <c r="M1140" s="7"/>
      <c r="N1140" s="6"/>
      <c r="O1140" s="12" t="s">
        <v>40</v>
      </c>
      <c r="P1140" s="6"/>
      <c r="Q1140" s="6"/>
      <c r="R1140" s="8"/>
      <c r="S1140" s="8"/>
      <c r="T1140" s="18">
        <v>0.56999999999999995</v>
      </c>
      <c r="U1140" s="8"/>
      <c r="V1140" s="4">
        <v>38854</v>
      </c>
      <c r="W1140" s="6" t="s">
        <v>27</v>
      </c>
      <c r="Y1140" s="11" t="s">
        <v>43</v>
      </c>
      <c r="AB1140" s="23"/>
      <c r="AG1140" s="23"/>
      <c r="AH1140" s="19"/>
      <c r="AI1140" s="19"/>
      <c r="AL1140"/>
      <c r="AM1140" s="19"/>
    </row>
    <row r="1141" spans="1:39" s="9" customFormat="1" ht="15" customHeight="1" x14ac:dyDescent="0.25">
      <c r="A1141" s="11" t="s">
        <v>62</v>
      </c>
      <c r="B1141" s="12" t="s">
        <v>175</v>
      </c>
      <c r="C1141" s="12" t="s">
        <v>24</v>
      </c>
      <c r="D1141" s="12" t="s">
        <v>1127</v>
      </c>
      <c r="E1141" s="12" t="s">
        <v>2227</v>
      </c>
      <c r="F1141" s="12" t="s">
        <v>3358</v>
      </c>
      <c r="G1141" s="12" t="s">
        <v>39</v>
      </c>
      <c r="H1141" s="12">
        <v>2000645837</v>
      </c>
      <c r="I1141" s="12" t="s">
        <v>3870</v>
      </c>
      <c r="J1141" s="13"/>
      <c r="K1141" s="13"/>
      <c r="L1141" s="14"/>
      <c r="M1141" s="7"/>
      <c r="N1141" s="6"/>
      <c r="O1141" s="12" t="s">
        <v>40</v>
      </c>
      <c r="P1141" s="6"/>
      <c r="Q1141" s="6"/>
      <c r="R1141" s="8"/>
      <c r="S1141" s="8"/>
      <c r="T1141" s="18">
        <v>30.5</v>
      </c>
      <c r="U1141" s="8"/>
      <c r="V1141" s="4">
        <v>38825</v>
      </c>
      <c r="W1141" s="6" t="s">
        <v>27</v>
      </c>
      <c r="Y1141" s="11" t="s">
        <v>62</v>
      </c>
      <c r="AB1141" s="23"/>
      <c r="AG1141" s="23"/>
      <c r="AH1141" s="19"/>
      <c r="AI1141" s="19"/>
      <c r="AL1141"/>
      <c r="AM1141" s="19"/>
    </row>
    <row r="1142" spans="1:39" s="9" customFormat="1" ht="15" customHeight="1" x14ac:dyDescent="0.25">
      <c r="A1142" s="11" t="s">
        <v>138</v>
      </c>
      <c r="B1142" s="12" t="s">
        <v>177</v>
      </c>
      <c r="C1142" s="12" t="s">
        <v>24</v>
      </c>
      <c r="D1142" s="12" t="s">
        <v>1128</v>
      </c>
      <c r="E1142" s="12" t="s">
        <v>2228</v>
      </c>
      <c r="F1142" s="12" t="s">
        <v>3359</v>
      </c>
      <c r="G1142" s="12" t="s">
        <v>39</v>
      </c>
      <c r="H1142" s="12">
        <v>2000671404</v>
      </c>
      <c r="I1142" s="12" t="s">
        <v>3869</v>
      </c>
      <c r="J1142" s="13"/>
      <c r="K1142" s="13"/>
      <c r="L1142" s="14"/>
      <c r="M1142" s="7"/>
      <c r="N1142" s="6"/>
      <c r="O1142" s="12" t="s">
        <v>40</v>
      </c>
      <c r="P1142" s="6"/>
      <c r="Q1142" s="6"/>
      <c r="R1142" s="8"/>
      <c r="S1142" s="8"/>
      <c r="T1142" s="18">
        <v>0.32</v>
      </c>
      <c r="U1142" s="8"/>
      <c r="V1142" s="4">
        <v>38873</v>
      </c>
      <c r="W1142" s="6" t="s">
        <v>27</v>
      </c>
      <c r="Y1142" s="11" t="s">
        <v>138</v>
      </c>
      <c r="AB1142" s="23"/>
      <c r="AG1142" s="23"/>
      <c r="AH1142" s="19"/>
      <c r="AI1142" s="19"/>
      <c r="AL1142"/>
      <c r="AM1142" s="19"/>
    </row>
    <row r="1143" spans="1:39" s="9" customFormat="1" ht="15" customHeight="1" x14ac:dyDescent="0.25">
      <c r="A1143" s="11" t="s">
        <v>59</v>
      </c>
      <c r="B1143" s="12" t="s">
        <v>180</v>
      </c>
      <c r="C1143" s="12" t="s">
        <v>24</v>
      </c>
      <c r="D1143" s="12">
        <v>0</v>
      </c>
      <c r="E1143" s="12" t="s">
        <v>2194</v>
      </c>
      <c r="F1143" s="12" t="s">
        <v>3360</v>
      </c>
      <c r="G1143" s="12" t="s">
        <v>39</v>
      </c>
      <c r="H1143" s="12">
        <v>2001433337</v>
      </c>
      <c r="I1143" s="12" t="s">
        <v>3869</v>
      </c>
      <c r="J1143" s="13"/>
      <c r="K1143" s="13"/>
      <c r="L1143" s="14"/>
      <c r="M1143" s="7"/>
      <c r="N1143" s="6"/>
      <c r="O1143" s="12" t="s">
        <v>40</v>
      </c>
      <c r="P1143" s="6"/>
      <c r="Q1143" s="6"/>
      <c r="R1143" s="8"/>
      <c r="S1143" s="8"/>
      <c r="T1143" s="18">
        <v>117.29</v>
      </c>
      <c r="U1143" s="8"/>
      <c r="V1143" s="4">
        <v>38981</v>
      </c>
      <c r="W1143" s="6" t="s">
        <v>27</v>
      </c>
      <c r="Y1143" s="11" t="s">
        <v>59</v>
      </c>
      <c r="AB1143" s="23"/>
      <c r="AG1143" s="23"/>
      <c r="AH1143" s="19"/>
      <c r="AI1143" s="19"/>
      <c r="AL1143"/>
      <c r="AM1143" s="19"/>
    </row>
    <row r="1144" spans="1:39" s="9" customFormat="1" ht="15" customHeight="1" x14ac:dyDescent="0.25">
      <c r="A1144" s="11" t="s">
        <v>37</v>
      </c>
      <c r="B1144" s="12" t="s">
        <v>181</v>
      </c>
      <c r="C1144" s="12" t="s">
        <v>24</v>
      </c>
      <c r="D1144" s="12">
        <v>0</v>
      </c>
      <c r="E1144" s="12" t="s">
        <v>2229</v>
      </c>
      <c r="F1144" s="12" t="s">
        <v>3361</v>
      </c>
      <c r="G1144" s="12" t="s">
        <v>39</v>
      </c>
      <c r="H1144" s="12">
        <v>2000789267</v>
      </c>
      <c r="I1144" s="12" t="s">
        <v>3870</v>
      </c>
      <c r="J1144" s="13"/>
      <c r="K1144" s="13"/>
      <c r="L1144" s="14"/>
      <c r="M1144" s="7"/>
      <c r="N1144" s="6"/>
      <c r="O1144" s="12" t="s">
        <v>40</v>
      </c>
      <c r="P1144" s="6"/>
      <c r="Q1144" s="6"/>
      <c r="R1144" s="8"/>
      <c r="S1144" s="8"/>
      <c r="T1144" s="18">
        <v>570.16</v>
      </c>
      <c r="U1144" s="8"/>
      <c r="V1144" s="4">
        <v>38829</v>
      </c>
      <c r="W1144" s="6" t="s">
        <v>27</v>
      </c>
      <c r="Y1144" s="11" t="s">
        <v>37</v>
      </c>
      <c r="AB1144" s="23"/>
      <c r="AG1144" s="23"/>
      <c r="AH1144" s="19"/>
      <c r="AI1144" s="19"/>
      <c r="AL1144"/>
      <c r="AM1144" s="19"/>
    </row>
    <row r="1145" spans="1:39" s="9" customFormat="1" ht="15" customHeight="1" x14ac:dyDescent="0.25">
      <c r="A1145" s="11" t="s">
        <v>54</v>
      </c>
      <c r="B1145" s="12" t="s">
        <v>143</v>
      </c>
      <c r="C1145" s="12" t="s">
        <v>24</v>
      </c>
      <c r="D1145" s="12" t="s">
        <v>1129</v>
      </c>
      <c r="E1145" s="12" t="s">
        <v>2230</v>
      </c>
      <c r="F1145" s="12" t="s">
        <v>3362</v>
      </c>
      <c r="G1145" s="12" t="s">
        <v>39</v>
      </c>
      <c r="H1145" s="12">
        <v>2001043784</v>
      </c>
      <c r="I1145" s="12" t="s">
        <v>3869</v>
      </c>
      <c r="J1145" s="13"/>
      <c r="K1145" s="13"/>
      <c r="L1145" s="14"/>
      <c r="M1145" s="7"/>
      <c r="N1145" s="6"/>
      <c r="O1145" s="12" t="s">
        <v>41</v>
      </c>
      <c r="P1145" s="6"/>
      <c r="Q1145" s="6"/>
      <c r="R1145" s="8"/>
      <c r="S1145" s="8"/>
      <c r="T1145" s="18">
        <v>44.93</v>
      </c>
      <c r="U1145" s="8"/>
      <c r="V1145" s="4">
        <v>38740</v>
      </c>
      <c r="W1145" s="6" t="s">
        <v>27</v>
      </c>
      <c r="Y1145" s="11" t="s">
        <v>54</v>
      </c>
      <c r="AB1145" s="23"/>
      <c r="AG1145" s="23"/>
      <c r="AH1145" s="19"/>
      <c r="AI1145" s="19"/>
      <c r="AL1145"/>
      <c r="AM1145" s="19"/>
    </row>
    <row r="1146" spans="1:39" s="9" customFormat="1" ht="15" customHeight="1" x14ac:dyDescent="0.25">
      <c r="A1146" s="11" t="s">
        <v>54</v>
      </c>
      <c r="B1146" s="12" t="s">
        <v>143</v>
      </c>
      <c r="C1146" s="12" t="s">
        <v>24</v>
      </c>
      <c r="D1146" s="12" t="s">
        <v>1067</v>
      </c>
      <c r="E1146" s="12" t="s">
        <v>1986</v>
      </c>
      <c r="F1146" s="12" t="s">
        <v>3287</v>
      </c>
      <c r="G1146" s="12" t="s">
        <v>39</v>
      </c>
      <c r="H1146" s="12">
        <v>2001043792</v>
      </c>
      <c r="I1146" s="12" t="s">
        <v>3869</v>
      </c>
      <c r="J1146" s="13"/>
      <c r="K1146" s="13"/>
      <c r="L1146" s="14"/>
      <c r="M1146" s="7"/>
      <c r="N1146" s="6"/>
      <c r="O1146" s="12" t="s">
        <v>41</v>
      </c>
      <c r="P1146" s="6"/>
      <c r="Q1146" s="6"/>
      <c r="R1146" s="8"/>
      <c r="S1146" s="8"/>
      <c r="T1146" s="18">
        <v>19.75</v>
      </c>
      <c r="U1146" s="8"/>
      <c r="V1146" s="4">
        <v>38930</v>
      </c>
      <c r="W1146" s="6" t="s">
        <v>27</v>
      </c>
      <c r="Y1146" s="11" t="s">
        <v>54</v>
      </c>
      <c r="AB1146" s="23"/>
      <c r="AG1146" s="23"/>
      <c r="AH1146" s="19"/>
      <c r="AI1146" s="19"/>
      <c r="AL1146"/>
      <c r="AM1146" s="19"/>
    </row>
    <row r="1147" spans="1:39" s="9" customFormat="1" ht="15" customHeight="1" x14ac:dyDescent="0.25">
      <c r="A1147" s="11" t="s">
        <v>103</v>
      </c>
      <c r="B1147" s="12" t="s">
        <v>144</v>
      </c>
      <c r="C1147" s="12" t="s">
        <v>24</v>
      </c>
      <c r="D1147" s="12">
        <v>0</v>
      </c>
      <c r="E1147" s="12" t="s">
        <v>1174</v>
      </c>
      <c r="F1147" s="12" t="s">
        <v>2282</v>
      </c>
      <c r="G1147" s="12" t="s">
        <v>39</v>
      </c>
      <c r="H1147" s="12">
        <v>2001022027</v>
      </c>
      <c r="I1147" s="12" t="s">
        <v>3869</v>
      </c>
      <c r="J1147" s="13"/>
      <c r="K1147" s="13"/>
      <c r="L1147" s="14"/>
      <c r="M1147" s="7"/>
      <c r="N1147" s="6"/>
      <c r="O1147" s="12" t="s">
        <v>41</v>
      </c>
      <c r="P1147" s="6"/>
      <c r="Q1147" s="6"/>
      <c r="R1147" s="8"/>
      <c r="S1147" s="8"/>
      <c r="T1147" s="18">
        <v>490.33</v>
      </c>
      <c r="U1147" s="8"/>
      <c r="V1147" s="4">
        <v>38866</v>
      </c>
      <c r="W1147" s="6" t="s">
        <v>27</v>
      </c>
      <c r="Y1147" s="11" t="s">
        <v>103</v>
      </c>
      <c r="AB1147" s="23"/>
      <c r="AG1147" s="23"/>
      <c r="AH1147" s="19"/>
      <c r="AI1147" s="19"/>
      <c r="AL1147"/>
      <c r="AM1147" s="19"/>
    </row>
    <row r="1148" spans="1:39" s="9" customFormat="1" ht="15" customHeight="1" x14ac:dyDescent="0.25">
      <c r="A1148" s="11" t="s">
        <v>47</v>
      </c>
      <c r="B1148" s="12" t="s">
        <v>147</v>
      </c>
      <c r="C1148" s="12" t="s">
        <v>48</v>
      </c>
      <c r="D1148" s="12" t="s">
        <v>1130</v>
      </c>
      <c r="E1148" s="12" t="s">
        <v>2231</v>
      </c>
      <c r="F1148" s="12" t="s">
        <v>3363</v>
      </c>
      <c r="G1148" s="12" t="s">
        <v>39</v>
      </c>
      <c r="H1148" s="12">
        <v>2001257498</v>
      </c>
      <c r="I1148" s="12" t="s">
        <v>3869</v>
      </c>
      <c r="J1148" s="13"/>
      <c r="K1148" s="13"/>
      <c r="L1148" s="14"/>
      <c r="M1148" s="7"/>
      <c r="N1148" s="6"/>
      <c r="O1148" s="12" t="s">
        <v>41</v>
      </c>
      <c r="P1148" s="6"/>
      <c r="Q1148" s="6"/>
      <c r="R1148" s="8"/>
      <c r="S1148" s="8"/>
      <c r="T1148" s="18">
        <v>100</v>
      </c>
      <c r="U1148" s="8"/>
      <c r="V1148" s="4">
        <v>38733</v>
      </c>
      <c r="W1148" s="6" t="s">
        <v>27</v>
      </c>
      <c r="Y1148" s="11" t="s">
        <v>47</v>
      </c>
      <c r="AB1148" s="23"/>
      <c r="AG1148" s="23"/>
      <c r="AH1148" s="19"/>
      <c r="AI1148" s="19"/>
      <c r="AL1148"/>
      <c r="AM1148" s="19"/>
    </row>
    <row r="1149" spans="1:39" s="9" customFormat="1" ht="15" customHeight="1" x14ac:dyDescent="0.25">
      <c r="A1149" s="11" t="s">
        <v>36</v>
      </c>
      <c r="B1149" s="12" t="s">
        <v>155</v>
      </c>
      <c r="C1149" s="12" t="s">
        <v>24</v>
      </c>
      <c r="D1149" s="12" t="s">
        <v>1131</v>
      </c>
      <c r="E1149" s="12" t="s">
        <v>2232</v>
      </c>
      <c r="F1149" s="12" t="s">
        <v>3364</v>
      </c>
      <c r="G1149" s="12" t="s">
        <v>39</v>
      </c>
      <c r="H1149" s="12">
        <v>2001241028</v>
      </c>
      <c r="I1149" s="12" t="s">
        <v>3869</v>
      </c>
      <c r="J1149" s="13"/>
      <c r="K1149" s="13"/>
      <c r="L1149" s="14"/>
      <c r="M1149" s="7"/>
      <c r="N1149" s="6"/>
      <c r="O1149" s="12" t="s">
        <v>41</v>
      </c>
      <c r="P1149" s="6"/>
      <c r="Q1149" s="6"/>
      <c r="R1149" s="8"/>
      <c r="S1149" s="8"/>
      <c r="T1149" s="18">
        <v>23.33</v>
      </c>
      <c r="U1149" s="8"/>
      <c r="V1149" s="4">
        <v>39007</v>
      </c>
      <c r="W1149" s="6" t="s">
        <v>27</v>
      </c>
      <c r="Y1149" s="11" t="s">
        <v>36</v>
      </c>
      <c r="AB1149" s="23"/>
      <c r="AG1149" s="23"/>
      <c r="AH1149" s="19"/>
      <c r="AI1149" s="19"/>
      <c r="AL1149"/>
      <c r="AM1149" s="19"/>
    </row>
    <row r="1150" spans="1:39" s="9" customFormat="1" ht="15" customHeight="1" x14ac:dyDescent="0.25">
      <c r="A1150" s="11" t="s">
        <v>69</v>
      </c>
      <c r="B1150" s="12" t="s">
        <v>157</v>
      </c>
      <c r="C1150" s="12" t="s">
        <v>28</v>
      </c>
      <c r="D1150" s="12" t="s">
        <v>1132</v>
      </c>
      <c r="E1150" s="12" t="s">
        <v>2233</v>
      </c>
      <c r="F1150" s="12" t="s">
        <v>3365</v>
      </c>
      <c r="G1150" s="12" t="s">
        <v>39</v>
      </c>
      <c r="H1150" s="12">
        <v>2000314466</v>
      </c>
      <c r="I1150" s="12" t="s">
        <v>3870</v>
      </c>
      <c r="J1150" s="13"/>
      <c r="K1150" s="13"/>
      <c r="L1150" s="14"/>
      <c r="M1150" s="7"/>
      <c r="N1150" s="6"/>
      <c r="O1150" s="12" t="s">
        <v>41</v>
      </c>
      <c r="P1150" s="6"/>
      <c r="Q1150" s="6"/>
      <c r="R1150" s="8"/>
      <c r="S1150" s="8"/>
      <c r="T1150" s="18">
        <v>106.24</v>
      </c>
      <c r="U1150" s="8"/>
      <c r="V1150" s="4">
        <v>38988</v>
      </c>
      <c r="W1150" s="6" t="s">
        <v>27</v>
      </c>
      <c r="Y1150" s="11" t="s">
        <v>69</v>
      </c>
      <c r="AB1150" s="23"/>
      <c r="AG1150" s="23"/>
      <c r="AH1150" s="19"/>
      <c r="AI1150" s="19"/>
      <c r="AL1150"/>
      <c r="AM1150" s="19"/>
    </row>
    <row r="1151" spans="1:39" s="9" customFormat="1" ht="15" customHeight="1" x14ac:dyDescent="0.25">
      <c r="A1151" s="11" t="s">
        <v>56</v>
      </c>
      <c r="B1151" s="12" t="s">
        <v>170</v>
      </c>
      <c r="C1151" s="12" t="s">
        <v>24</v>
      </c>
      <c r="D1151" s="12" t="s">
        <v>1133</v>
      </c>
      <c r="E1151" s="12" t="s">
        <v>2234</v>
      </c>
      <c r="F1151" s="12" t="s">
        <v>3366</v>
      </c>
      <c r="G1151" s="12" t="s">
        <v>39</v>
      </c>
      <c r="H1151" s="12">
        <v>2001036389</v>
      </c>
      <c r="I1151" s="12" t="s">
        <v>3869</v>
      </c>
      <c r="J1151" s="13"/>
      <c r="K1151" s="13"/>
      <c r="L1151" s="14"/>
      <c r="M1151" s="7"/>
      <c r="N1151" s="6"/>
      <c r="O1151" s="12" t="s">
        <v>41</v>
      </c>
      <c r="P1151" s="6"/>
      <c r="Q1151" s="6"/>
      <c r="R1151" s="8"/>
      <c r="S1151" s="8"/>
      <c r="T1151" s="18">
        <v>41.61</v>
      </c>
      <c r="U1151" s="8"/>
      <c r="V1151" s="4">
        <v>38834</v>
      </c>
      <c r="W1151" s="6" t="s">
        <v>27</v>
      </c>
      <c r="Y1151" s="11" t="s">
        <v>56</v>
      </c>
      <c r="AB1151" s="23"/>
      <c r="AG1151" s="23"/>
      <c r="AH1151" s="19"/>
      <c r="AI1151" s="19"/>
      <c r="AL1151"/>
      <c r="AM1151" s="19"/>
    </row>
    <row r="1152" spans="1:39" s="9" customFormat="1" ht="15" customHeight="1" x14ac:dyDescent="0.25">
      <c r="A1152" s="11" t="s">
        <v>56</v>
      </c>
      <c r="B1152" s="12" t="s">
        <v>170</v>
      </c>
      <c r="C1152" s="12" t="s">
        <v>24</v>
      </c>
      <c r="D1152" s="12" t="s">
        <v>1134</v>
      </c>
      <c r="E1152" s="12" t="s">
        <v>2235</v>
      </c>
      <c r="F1152" s="12" t="s">
        <v>3367</v>
      </c>
      <c r="G1152" s="12" t="s">
        <v>39</v>
      </c>
      <c r="H1152" s="12">
        <v>2001036397</v>
      </c>
      <c r="I1152" s="12" t="s">
        <v>3869</v>
      </c>
      <c r="J1152" s="13"/>
      <c r="K1152" s="13"/>
      <c r="L1152" s="14"/>
      <c r="M1152" s="7"/>
      <c r="N1152" s="6"/>
      <c r="O1152" s="12" t="s">
        <v>41</v>
      </c>
      <c r="P1152" s="6"/>
      <c r="Q1152" s="6"/>
      <c r="R1152" s="8"/>
      <c r="S1152" s="8"/>
      <c r="T1152" s="18">
        <v>565.16999999999996</v>
      </c>
      <c r="U1152" s="8"/>
      <c r="V1152" s="4">
        <v>38868</v>
      </c>
      <c r="W1152" s="6" t="s">
        <v>27</v>
      </c>
      <c r="Y1152" s="11" t="s">
        <v>56</v>
      </c>
      <c r="AB1152" s="23"/>
      <c r="AG1152" s="23"/>
      <c r="AH1152" s="19"/>
      <c r="AI1152" s="19"/>
      <c r="AL1152"/>
      <c r="AM1152" s="19"/>
    </row>
    <row r="1153" spans="1:39" s="9" customFormat="1" ht="15" customHeight="1" x14ac:dyDescent="0.25">
      <c r="A1153" s="11" t="s">
        <v>56</v>
      </c>
      <c r="B1153" s="12" t="s">
        <v>170</v>
      </c>
      <c r="C1153" s="12" t="s">
        <v>24</v>
      </c>
      <c r="D1153" s="12" t="s">
        <v>89</v>
      </c>
      <c r="E1153" s="12" t="s">
        <v>2236</v>
      </c>
      <c r="F1153" s="12" t="s">
        <v>3368</v>
      </c>
      <c r="G1153" s="12" t="s">
        <v>39</v>
      </c>
      <c r="H1153" s="12">
        <v>2001028742</v>
      </c>
      <c r="I1153" s="12" t="s">
        <v>3870</v>
      </c>
      <c r="J1153" s="13"/>
      <c r="K1153" s="13"/>
      <c r="L1153" s="14"/>
      <c r="M1153" s="7"/>
      <c r="N1153" s="6"/>
      <c r="O1153" s="12" t="s">
        <v>41</v>
      </c>
      <c r="P1153" s="6"/>
      <c r="Q1153" s="6"/>
      <c r="R1153" s="8"/>
      <c r="S1153" s="8"/>
      <c r="T1153" s="18">
        <v>75.03</v>
      </c>
      <c r="U1153" s="8"/>
      <c r="V1153" s="4">
        <v>39039</v>
      </c>
      <c r="W1153" s="6" t="s">
        <v>27</v>
      </c>
      <c r="Y1153" s="11" t="s">
        <v>56</v>
      </c>
      <c r="AB1153" s="23"/>
      <c r="AG1153" s="23"/>
      <c r="AH1153" s="19"/>
      <c r="AI1153" s="19"/>
      <c r="AL1153"/>
      <c r="AM1153" s="19"/>
    </row>
    <row r="1154" spans="1:39" s="9" customFormat="1" ht="15" customHeight="1" x14ac:dyDescent="0.25">
      <c r="A1154" s="11" t="s">
        <v>56</v>
      </c>
      <c r="B1154" s="12" t="s">
        <v>170</v>
      </c>
      <c r="C1154" s="12" t="s">
        <v>24</v>
      </c>
      <c r="D1154" s="12" t="s">
        <v>1135</v>
      </c>
      <c r="E1154" s="12" t="s">
        <v>2237</v>
      </c>
      <c r="F1154" s="12" t="s">
        <v>3369</v>
      </c>
      <c r="G1154" s="12" t="s">
        <v>39</v>
      </c>
      <c r="H1154" s="12">
        <v>2001036408</v>
      </c>
      <c r="I1154" s="12" t="s">
        <v>3869</v>
      </c>
      <c r="J1154" s="13"/>
      <c r="K1154" s="13"/>
      <c r="L1154" s="14"/>
      <c r="M1154" s="7"/>
      <c r="N1154" s="6"/>
      <c r="O1154" s="12" t="s">
        <v>41</v>
      </c>
      <c r="P1154" s="6"/>
      <c r="Q1154" s="6"/>
      <c r="R1154" s="8"/>
      <c r="S1154" s="8"/>
      <c r="T1154" s="18">
        <v>0.65</v>
      </c>
      <c r="U1154" s="8"/>
      <c r="V1154" s="4">
        <v>39071</v>
      </c>
      <c r="W1154" s="6" t="s">
        <v>27</v>
      </c>
      <c r="Y1154" s="11" t="s">
        <v>56</v>
      </c>
      <c r="AB1154" s="23"/>
      <c r="AG1154" s="23"/>
      <c r="AH1154" s="19"/>
      <c r="AI1154" s="19"/>
      <c r="AL1154"/>
      <c r="AM1154" s="19"/>
    </row>
    <row r="1155" spans="1:39" s="9" customFormat="1" ht="15" customHeight="1" x14ac:dyDescent="0.25">
      <c r="A1155" s="11" t="s">
        <v>60</v>
      </c>
      <c r="B1155" s="12" t="s">
        <v>171</v>
      </c>
      <c r="C1155" s="12" t="s">
        <v>24</v>
      </c>
      <c r="D1155" s="12">
        <v>0</v>
      </c>
      <c r="E1155" s="12" t="s">
        <v>2238</v>
      </c>
      <c r="F1155" s="12" t="s">
        <v>3370</v>
      </c>
      <c r="G1155" s="12" t="s">
        <v>39</v>
      </c>
      <c r="H1155" s="12">
        <v>2000630497</v>
      </c>
      <c r="I1155" s="12" t="s">
        <v>3869</v>
      </c>
      <c r="J1155" s="13"/>
      <c r="K1155" s="13"/>
      <c r="L1155" s="14"/>
      <c r="M1155" s="7"/>
      <c r="N1155" s="6"/>
      <c r="O1155" s="12" t="s">
        <v>41</v>
      </c>
      <c r="P1155" s="6"/>
      <c r="Q1155" s="6"/>
      <c r="R1155" s="8"/>
      <c r="S1155" s="8"/>
      <c r="T1155" s="18">
        <v>39.25</v>
      </c>
      <c r="U1155" s="8"/>
      <c r="V1155" s="4">
        <v>38791</v>
      </c>
      <c r="W1155" s="6" t="s">
        <v>27</v>
      </c>
      <c r="Y1155" s="11" t="s">
        <v>60</v>
      </c>
      <c r="AB1155" s="23"/>
      <c r="AG1155" s="23"/>
      <c r="AH1155" s="19"/>
      <c r="AI1155" s="19"/>
      <c r="AL1155"/>
      <c r="AM1155" s="19"/>
    </row>
    <row r="1156" spans="1:39" s="9" customFormat="1" ht="15" customHeight="1" x14ac:dyDescent="0.25">
      <c r="A1156" s="11" t="s">
        <v>66</v>
      </c>
      <c r="B1156" s="12" t="s">
        <v>173</v>
      </c>
      <c r="C1156" s="12" t="s">
        <v>24</v>
      </c>
      <c r="D1156" s="12" t="s">
        <v>1136</v>
      </c>
      <c r="E1156" s="12" t="s">
        <v>2239</v>
      </c>
      <c r="F1156" s="12" t="s">
        <v>3371</v>
      </c>
      <c r="G1156" s="12" t="s">
        <v>39</v>
      </c>
      <c r="H1156" s="12">
        <v>2000810161</v>
      </c>
      <c r="I1156" s="12" t="s">
        <v>3870</v>
      </c>
      <c r="J1156" s="13"/>
      <c r="K1156" s="13"/>
      <c r="L1156" s="14"/>
      <c r="M1156" s="7"/>
      <c r="N1156" s="6"/>
      <c r="O1156" s="12" t="s">
        <v>41</v>
      </c>
      <c r="P1156" s="6"/>
      <c r="Q1156" s="6"/>
      <c r="R1156" s="8"/>
      <c r="S1156" s="8"/>
      <c r="T1156" s="18">
        <v>47.61</v>
      </c>
      <c r="U1156" s="8"/>
      <c r="V1156" s="4">
        <v>38842</v>
      </c>
      <c r="W1156" s="6" t="s">
        <v>27</v>
      </c>
      <c r="Y1156" s="11" t="s">
        <v>66</v>
      </c>
      <c r="AB1156" s="23"/>
      <c r="AG1156" s="23"/>
      <c r="AH1156" s="19"/>
      <c r="AI1156" s="19"/>
      <c r="AL1156"/>
      <c r="AM1156" s="19"/>
    </row>
    <row r="1157" spans="1:39" s="9" customFormat="1" ht="15" customHeight="1" x14ac:dyDescent="0.25">
      <c r="A1157" s="11" t="s">
        <v>62</v>
      </c>
      <c r="B1157" s="12" t="s">
        <v>175</v>
      </c>
      <c r="C1157" s="12" t="s">
        <v>24</v>
      </c>
      <c r="D1157" s="12" t="s">
        <v>1137</v>
      </c>
      <c r="E1157" s="12" t="s">
        <v>2240</v>
      </c>
      <c r="F1157" s="12" t="s">
        <v>3372</v>
      </c>
      <c r="G1157" s="12" t="s">
        <v>39</v>
      </c>
      <c r="H1157" s="12">
        <v>2000648356</v>
      </c>
      <c r="I1157" s="12" t="s">
        <v>3869</v>
      </c>
      <c r="J1157" s="13"/>
      <c r="K1157" s="13"/>
      <c r="L1157" s="14"/>
      <c r="M1157" s="7"/>
      <c r="N1157" s="6"/>
      <c r="O1157" s="12" t="s">
        <v>41</v>
      </c>
      <c r="P1157" s="6"/>
      <c r="Q1157" s="6"/>
      <c r="R1157" s="8"/>
      <c r="S1157" s="8"/>
      <c r="T1157" s="18">
        <v>36.299999999999997</v>
      </c>
      <c r="U1157" s="8"/>
      <c r="V1157" s="4">
        <v>38990</v>
      </c>
      <c r="W1157" s="6" t="s">
        <v>27</v>
      </c>
      <c r="Y1157" s="11" t="s">
        <v>62</v>
      </c>
      <c r="AB1157" s="23"/>
      <c r="AG1157" s="23"/>
      <c r="AH1157" s="19"/>
      <c r="AI1157" s="19"/>
      <c r="AL1157"/>
      <c r="AM1157" s="19"/>
    </row>
    <row r="1158" spans="1:39" s="9" customFormat="1" ht="15" customHeight="1" x14ac:dyDescent="0.25">
      <c r="A1158" s="11" t="s">
        <v>37</v>
      </c>
      <c r="B1158" s="12" t="s">
        <v>181</v>
      </c>
      <c r="C1158" s="12" t="s">
        <v>24</v>
      </c>
      <c r="D1158" s="12">
        <v>0</v>
      </c>
      <c r="E1158" s="12" t="s">
        <v>2241</v>
      </c>
      <c r="F1158" s="12" t="s">
        <v>3373</v>
      </c>
      <c r="G1158" s="12" t="s">
        <v>39</v>
      </c>
      <c r="H1158" s="12">
        <v>2000789022</v>
      </c>
      <c r="I1158" s="12" t="s">
        <v>3870</v>
      </c>
      <c r="J1158" s="13"/>
      <c r="K1158" s="13"/>
      <c r="L1158" s="14"/>
      <c r="M1158" s="7"/>
      <c r="N1158" s="6"/>
      <c r="O1158" s="12" t="s">
        <v>41</v>
      </c>
      <c r="P1158" s="6"/>
      <c r="Q1158" s="6"/>
      <c r="R1158" s="8"/>
      <c r="S1158" s="8"/>
      <c r="T1158" s="18">
        <v>71.489999999999995</v>
      </c>
      <c r="U1158" s="8"/>
      <c r="V1158" s="4">
        <v>38801</v>
      </c>
      <c r="W1158" s="6" t="s">
        <v>27</v>
      </c>
      <c r="Y1158" s="11" t="s">
        <v>37</v>
      </c>
      <c r="AB1158" s="23"/>
      <c r="AG1158" s="23"/>
      <c r="AH1158" s="19"/>
      <c r="AI1158" s="19"/>
      <c r="AL1158"/>
      <c r="AM1158" s="19"/>
    </row>
    <row r="1159" spans="1:39" s="9" customFormat="1" ht="15" customHeight="1" x14ac:dyDescent="0.25">
      <c r="A1159" s="11" t="s">
        <v>46</v>
      </c>
      <c r="B1159" s="12" t="s">
        <v>182</v>
      </c>
      <c r="C1159" s="12" t="s">
        <v>24</v>
      </c>
      <c r="D1159" s="12">
        <v>0</v>
      </c>
      <c r="E1159" s="12" t="s">
        <v>1660</v>
      </c>
      <c r="F1159" s="12" t="s">
        <v>3374</v>
      </c>
      <c r="G1159" s="12" t="s">
        <v>39</v>
      </c>
      <c r="H1159" s="12">
        <v>2001183705</v>
      </c>
      <c r="I1159" s="12" t="s">
        <v>3870</v>
      </c>
      <c r="J1159" s="13"/>
      <c r="K1159" s="13"/>
      <c r="L1159" s="14"/>
      <c r="M1159" s="7"/>
      <c r="N1159" s="6"/>
      <c r="O1159" s="12" t="s">
        <v>41</v>
      </c>
      <c r="P1159" s="6"/>
      <c r="Q1159" s="6"/>
      <c r="R1159" s="8"/>
      <c r="S1159" s="8"/>
      <c r="T1159" s="18">
        <v>127.13</v>
      </c>
      <c r="U1159" s="8"/>
      <c r="V1159" s="4">
        <v>38726</v>
      </c>
      <c r="W1159" s="6" t="s">
        <v>27</v>
      </c>
      <c r="Y1159" s="11" t="s">
        <v>46</v>
      </c>
      <c r="AB1159" s="23"/>
      <c r="AG1159" s="23"/>
      <c r="AH1159" s="19"/>
      <c r="AI1159" s="19"/>
      <c r="AL1159"/>
      <c r="AM1159" s="19"/>
    </row>
    <row r="1160" spans="1:39" s="9" customFormat="1" ht="15" customHeight="1" x14ac:dyDescent="0.25">
      <c r="A1160" s="11" t="s">
        <v>46</v>
      </c>
      <c r="B1160" s="12" t="s">
        <v>182</v>
      </c>
      <c r="C1160" s="12" t="s">
        <v>24</v>
      </c>
      <c r="D1160" s="12" t="s">
        <v>1138</v>
      </c>
      <c r="E1160" s="12" t="s">
        <v>2242</v>
      </c>
      <c r="F1160" s="12" t="s">
        <v>3375</v>
      </c>
      <c r="G1160" s="12" t="s">
        <v>39</v>
      </c>
      <c r="H1160" s="12">
        <v>2001183756</v>
      </c>
      <c r="I1160" s="12" t="s">
        <v>3870</v>
      </c>
      <c r="J1160" s="13"/>
      <c r="K1160" s="13"/>
      <c r="L1160" s="14"/>
      <c r="M1160" s="7"/>
      <c r="N1160" s="6"/>
      <c r="O1160" s="12" t="s">
        <v>41</v>
      </c>
      <c r="P1160" s="6"/>
      <c r="Q1160" s="6"/>
      <c r="R1160" s="8"/>
      <c r="S1160" s="8"/>
      <c r="T1160" s="18">
        <v>52.87</v>
      </c>
      <c r="U1160" s="8"/>
      <c r="V1160" s="4">
        <v>38812</v>
      </c>
      <c r="W1160" s="6" t="s">
        <v>27</v>
      </c>
      <c r="Y1160" s="11" t="s">
        <v>46</v>
      </c>
      <c r="AB1160" s="23"/>
      <c r="AG1160" s="23"/>
      <c r="AH1160" s="19"/>
      <c r="AI1160" s="19"/>
      <c r="AL1160"/>
      <c r="AM1160" s="19"/>
    </row>
    <row r="1161" spans="1:39" s="9" customFormat="1" ht="15" customHeight="1" x14ac:dyDescent="0.25">
      <c r="A1161" s="11" t="s">
        <v>46</v>
      </c>
      <c r="B1161" s="12" t="s">
        <v>182</v>
      </c>
      <c r="C1161" s="12" t="s">
        <v>24</v>
      </c>
      <c r="D1161" s="12">
        <v>0</v>
      </c>
      <c r="E1161" s="12" t="s">
        <v>2243</v>
      </c>
      <c r="F1161" s="12" t="s">
        <v>3376</v>
      </c>
      <c r="G1161" s="12" t="s">
        <v>39</v>
      </c>
      <c r="H1161" s="12">
        <v>2001183764</v>
      </c>
      <c r="I1161" s="12" t="s">
        <v>3870</v>
      </c>
      <c r="J1161" s="13"/>
      <c r="K1161" s="13"/>
      <c r="L1161" s="14"/>
      <c r="M1161" s="7"/>
      <c r="N1161" s="6"/>
      <c r="O1161" s="12" t="s">
        <v>41</v>
      </c>
      <c r="P1161" s="6"/>
      <c r="Q1161" s="6"/>
      <c r="R1161" s="8"/>
      <c r="S1161" s="8"/>
      <c r="T1161" s="18">
        <v>68.27</v>
      </c>
      <c r="U1161" s="8"/>
      <c r="V1161" s="4">
        <v>38835</v>
      </c>
      <c r="W1161" s="6" t="s">
        <v>27</v>
      </c>
      <c r="Y1161" s="11" t="s">
        <v>46</v>
      </c>
      <c r="AB1161" s="23"/>
      <c r="AG1161" s="23"/>
      <c r="AH1161" s="19"/>
      <c r="AI1161" s="19"/>
      <c r="AL1161"/>
      <c r="AM1161" s="19"/>
    </row>
    <row r="1162" spans="1:39" s="9" customFormat="1" ht="15" customHeight="1" x14ac:dyDescent="0.25">
      <c r="A1162" s="11" t="s">
        <v>46</v>
      </c>
      <c r="B1162" s="12" t="s">
        <v>182</v>
      </c>
      <c r="C1162" s="12" t="s">
        <v>24</v>
      </c>
      <c r="D1162" s="12">
        <v>3460320000000</v>
      </c>
      <c r="E1162" s="12" t="s">
        <v>2244</v>
      </c>
      <c r="F1162" s="12" t="s">
        <v>3377</v>
      </c>
      <c r="G1162" s="12" t="s">
        <v>39</v>
      </c>
      <c r="H1162" s="12">
        <v>2001183543</v>
      </c>
      <c r="I1162" s="12" t="s">
        <v>3869</v>
      </c>
      <c r="J1162" s="13"/>
      <c r="K1162" s="13"/>
      <c r="L1162" s="14"/>
      <c r="M1162" s="7"/>
      <c r="N1162" s="6"/>
      <c r="O1162" s="12" t="s">
        <v>41</v>
      </c>
      <c r="P1162" s="6"/>
      <c r="Q1162" s="6"/>
      <c r="R1162" s="8"/>
      <c r="S1162" s="8"/>
      <c r="T1162" s="18">
        <v>12.33</v>
      </c>
      <c r="U1162" s="8"/>
      <c r="V1162" s="4">
        <v>38976</v>
      </c>
      <c r="W1162" s="6" t="s">
        <v>27</v>
      </c>
      <c r="Y1162" s="11" t="s">
        <v>46</v>
      </c>
      <c r="AB1162" s="23"/>
      <c r="AH1162" s="19"/>
      <c r="AI1162" s="19"/>
      <c r="AL1162"/>
      <c r="AM1162" s="19"/>
    </row>
    <row r="1163" spans="1:39" s="9" customFormat="1" ht="15" customHeight="1" x14ac:dyDescent="0.25">
      <c r="A1163" s="11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4"/>
      <c r="M1163" s="7"/>
      <c r="N1163" s="6"/>
      <c r="O1163" s="12"/>
      <c r="P1163" s="6"/>
      <c r="Q1163" s="6"/>
      <c r="R1163" s="8"/>
      <c r="S1163" s="8"/>
      <c r="T1163" s="18"/>
      <c r="U1163" s="8"/>
      <c r="V1163" s="20"/>
      <c r="W1163" s="6"/>
      <c r="Y1163" s="11"/>
      <c r="AB1163" s="23"/>
      <c r="AH1163" s="19"/>
      <c r="AI1163" s="19"/>
      <c r="AL1163"/>
      <c r="AM1163" s="19"/>
    </row>
    <row r="1164" spans="1:39" s="9" customFormat="1" ht="15" customHeight="1" x14ac:dyDescent="0.25">
      <c r="A1164" s="11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4"/>
      <c r="M1164" s="7"/>
      <c r="N1164" s="6"/>
      <c r="O1164" s="12"/>
      <c r="P1164" s="6"/>
      <c r="Q1164" s="6"/>
      <c r="R1164" s="8"/>
      <c r="S1164" s="8"/>
      <c r="T1164" s="18"/>
      <c r="U1164" s="8"/>
      <c r="V1164" s="20"/>
      <c r="W1164" s="6"/>
      <c r="Y1164" s="11"/>
      <c r="AB1164" s="23"/>
      <c r="AH1164" s="19"/>
      <c r="AI1164" s="19"/>
      <c r="AL1164"/>
      <c r="AM1164" s="19"/>
    </row>
    <row r="1165" spans="1:39" s="9" customFormat="1" ht="15" customHeight="1" x14ac:dyDescent="0.25">
      <c r="A1165" s="11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4"/>
      <c r="M1165" s="7"/>
      <c r="N1165" s="6"/>
      <c r="O1165" s="12"/>
      <c r="P1165" s="6"/>
      <c r="Q1165" s="6"/>
      <c r="R1165" s="8"/>
      <c r="S1165" s="8"/>
      <c r="T1165" s="18"/>
      <c r="U1165" s="8"/>
      <c r="V1165" s="20"/>
      <c r="W1165" s="6"/>
      <c r="Y1165" s="11"/>
      <c r="AB1165" s="23"/>
      <c r="AH1165" s="19"/>
      <c r="AI1165" s="19"/>
      <c r="AL1165"/>
      <c r="AM1165" s="19"/>
    </row>
    <row r="1166" spans="1:39" s="9" customFormat="1" ht="15" customHeight="1" x14ac:dyDescent="0.25">
      <c r="A1166" s="11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4"/>
      <c r="M1166" s="7"/>
      <c r="N1166" s="6"/>
      <c r="O1166" s="12"/>
      <c r="P1166" s="6"/>
      <c r="Q1166" s="6"/>
      <c r="R1166" s="8"/>
      <c r="S1166" s="8"/>
      <c r="T1166" s="18"/>
      <c r="U1166" s="8"/>
      <c r="V1166" s="20"/>
      <c r="W1166" s="6"/>
      <c r="Y1166" s="11"/>
      <c r="AB1166" s="23"/>
      <c r="AH1166" s="19"/>
      <c r="AI1166" s="19"/>
      <c r="AL1166"/>
      <c r="AM1166" s="19"/>
    </row>
    <row r="1167" spans="1:39" s="9" customFormat="1" ht="15" customHeight="1" x14ac:dyDescent="0.25">
      <c r="A1167" s="11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4"/>
      <c r="M1167" s="7"/>
      <c r="N1167" s="6"/>
      <c r="O1167" s="12"/>
      <c r="P1167" s="6"/>
      <c r="Q1167" s="6"/>
      <c r="R1167" s="8"/>
      <c r="S1167" s="8"/>
      <c r="T1167" s="18"/>
      <c r="U1167" s="8"/>
      <c r="V1167" s="20"/>
      <c r="W1167" s="6"/>
      <c r="Y1167" s="11"/>
      <c r="AB1167" s="23"/>
      <c r="AH1167" s="19"/>
      <c r="AI1167" s="19"/>
      <c r="AL1167"/>
      <c r="AM1167" s="19"/>
    </row>
    <row r="1168" spans="1:39" s="9" customFormat="1" ht="15" customHeight="1" x14ac:dyDescent="0.25">
      <c r="A1168" s="11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4"/>
      <c r="M1168" s="7"/>
      <c r="N1168" s="6"/>
      <c r="O1168" s="12"/>
      <c r="P1168" s="6"/>
      <c r="Q1168" s="6"/>
      <c r="R1168" s="8"/>
      <c r="S1168" s="8"/>
      <c r="T1168" s="18"/>
      <c r="U1168" s="8"/>
      <c r="V1168" s="20"/>
      <c r="W1168" s="6"/>
      <c r="Y1168" s="11"/>
      <c r="AB1168" s="23"/>
      <c r="AH1168" s="19"/>
      <c r="AI1168" s="19"/>
      <c r="AL1168"/>
      <c r="AM1168" s="19"/>
    </row>
    <row r="1169" spans="1:39" s="9" customFormat="1" ht="15" customHeight="1" x14ac:dyDescent="0.25">
      <c r="A1169" s="11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4"/>
      <c r="M1169" s="7"/>
      <c r="N1169" s="6"/>
      <c r="O1169" s="12"/>
      <c r="P1169" s="6"/>
      <c r="Q1169" s="6"/>
      <c r="R1169" s="8"/>
      <c r="S1169" s="8"/>
      <c r="T1169" s="18"/>
      <c r="U1169" s="8"/>
      <c r="V1169" s="20"/>
      <c r="W1169" s="6"/>
      <c r="Y1169" s="11"/>
      <c r="AB1169" s="23"/>
      <c r="AH1169" s="19"/>
      <c r="AI1169" s="19"/>
      <c r="AL1169"/>
      <c r="AM1169" s="19"/>
    </row>
    <row r="1170" spans="1:39" s="9" customFormat="1" ht="15" customHeight="1" x14ac:dyDescent="0.25">
      <c r="A1170" s="11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4"/>
      <c r="M1170" s="7"/>
      <c r="N1170" s="6"/>
      <c r="O1170" s="12"/>
      <c r="P1170" s="6"/>
      <c r="Q1170" s="6"/>
      <c r="R1170" s="8"/>
      <c r="S1170" s="8"/>
      <c r="T1170" s="18"/>
      <c r="U1170" s="8"/>
      <c r="V1170" s="20"/>
      <c r="W1170" s="6"/>
      <c r="Y1170" s="11"/>
      <c r="AB1170" s="23"/>
      <c r="AH1170" s="19"/>
      <c r="AI1170" s="19"/>
      <c r="AL1170"/>
      <c r="AM1170" s="19"/>
    </row>
    <row r="1171" spans="1:39" s="9" customFormat="1" ht="15" customHeight="1" x14ac:dyDescent="0.25">
      <c r="A1171" s="11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4"/>
      <c r="M1171" s="7"/>
      <c r="N1171" s="6"/>
      <c r="O1171" s="12"/>
      <c r="P1171" s="6"/>
      <c r="Q1171" s="6"/>
      <c r="R1171" s="8"/>
      <c r="S1171" s="8"/>
      <c r="T1171" s="18"/>
      <c r="U1171" s="8"/>
      <c r="V1171" s="20"/>
      <c r="W1171" s="6"/>
      <c r="Y1171" s="11"/>
      <c r="AB1171" s="23"/>
      <c r="AH1171" s="19"/>
      <c r="AI1171" s="19"/>
      <c r="AL1171"/>
      <c r="AM1171" s="19"/>
    </row>
    <row r="1172" spans="1:39" s="9" customFormat="1" ht="15" customHeight="1" x14ac:dyDescent="0.25">
      <c r="A1172" s="11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4"/>
      <c r="M1172" s="7"/>
      <c r="N1172" s="6"/>
      <c r="O1172" s="12"/>
      <c r="P1172" s="6"/>
      <c r="Q1172" s="6"/>
      <c r="R1172" s="8"/>
      <c r="S1172" s="8"/>
      <c r="T1172" s="18"/>
      <c r="U1172" s="8"/>
      <c r="V1172" s="20"/>
      <c r="W1172" s="6"/>
      <c r="Y1172" s="11"/>
      <c r="AB1172" s="23"/>
      <c r="AH1172" s="19"/>
      <c r="AI1172" s="19"/>
      <c r="AL1172"/>
      <c r="AM1172" s="19"/>
    </row>
    <row r="1173" spans="1:39" s="9" customFormat="1" ht="15" customHeight="1" x14ac:dyDescent="0.25">
      <c r="A1173" s="11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4"/>
      <c r="M1173" s="7"/>
      <c r="N1173" s="6"/>
      <c r="O1173" s="12"/>
      <c r="P1173" s="6"/>
      <c r="Q1173" s="6"/>
      <c r="R1173" s="8"/>
      <c r="S1173" s="8"/>
      <c r="T1173" s="18"/>
      <c r="U1173" s="8"/>
      <c r="V1173" s="20"/>
      <c r="W1173" s="6"/>
      <c r="Y1173" s="11"/>
      <c r="AB1173" s="23"/>
      <c r="AH1173" s="19"/>
      <c r="AI1173" s="19"/>
      <c r="AL1173"/>
      <c r="AM1173" s="19"/>
    </row>
    <row r="1174" spans="1:39" s="9" customFormat="1" ht="15" customHeight="1" x14ac:dyDescent="0.25">
      <c r="A1174" s="11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4"/>
      <c r="M1174" s="7"/>
      <c r="N1174" s="6"/>
      <c r="O1174" s="12"/>
      <c r="P1174" s="6"/>
      <c r="Q1174" s="6"/>
      <c r="R1174" s="8"/>
      <c r="S1174" s="8"/>
      <c r="T1174" s="18"/>
      <c r="U1174" s="8"/>
      <c r="V1174" s="20"/>
      <c r="W1174" s="6"/>
      <c r="Y1174" s="11"/>
      <c r="AB1174" s="23"/>
      <c r="AH1174" s="19"/>
      <c r="AI1174" s="19"/>
      <c r="AL1174"/>
      <c r="AM1174" s="19"/>
    </row>
    <row r="1175" spans="1:39" s="9" customFormat="1" ht="15" customHeight="1" x14ac:dyDescent="0.25">
      <c r="A1175" s="11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4"/>
      <c r="M1175" s="7"/>
      <c r="N1175" s="6"/>
      <c r="O1175" s="12"/>
      <c r="P1175" s="6"/>
      <c r="Q1175" s="6"/>
      <c r="R1175" s="8"/>
      <c r="S1175" s="8"/>
      <c r="T1175" s="18"/>
      <c r="U1175" s="8"/>
      <c r="V1175" s="20"/>
      <c r="W1175" s="6"/>
      <c r="Y1175" s="11"/>
      <c r="AB1175" s="23"/>
      <c r="AH1175" s="19"/>
      <c r="AI1175" s="19"/>
      <c r="AL1175"/>
      <c r="AM1175" s="19"/>
    </row>
    <row r="1176" spans="1:39" s="9" customFormat="1" ht="15" customHeight="1" x14ac:dyDescent="0.25">
      <c r="A1176" s="11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4"/>
      <c r="M1176" s="7"/>
      <c r="N1176" s="6"/>
      <c r="O1176" s="12"/>
      <c r="P1176" s="6"/>
      <c r="Q1176" s="6"/>
      <c r="R1176" s="8"/>
      <c r="S1176" s="8"/>
      <c r="T1176" s="18"/>
      <c r="U1176" s="8"/>
      <c r="V1176" s="20"/>
      <c r="W1176" s="6"/>
      <c r="Y1176" s="11"/>
      <c r="AB1176" s="23"/>
      <c r="AH1176" s="19"/>
      <c r="AI1176" s="19"/>
      <c r="AL1176"/>
      <c r="AM1176" s="19"/>
    </row>
    <row r="1177" spans="1:39" s="9" customFormat="1" ht="15" customHeight="1" x14ac:dyDescent="0.25">
      <c r="A1177" s="11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4"/>
      <c r="M1177" s="7"/>
      <c r="N1177" s="6"/>
      <c r="O1177" s="12"/>
      <c r="P1177" s="6"/>
      <c r="Q1177" s="6"/>
      <c r="R1177" s="8"/>
      <c r="S1177" s="8"/>
      <c r="T1177" s="18"/>
      <c r="U1177" s="8"/>
      <c r="V1177" s="20"/>
      <c r="W1177" s="6"/>
      <c r="Y1177" s="11"/>
      <c r="AB1177" s="23"/>
      <c r="AH1177" s="19"/>
      <c r="AI1177" s="19"/>
      <c r="AL1177"/>
      <c r="AM1177" s="19"/>
    </row>
    <row r="1178" spans="1:39" s="9" customFormat="1" ht="15" customHeight="1" x14ac:dyDescent="0.25">
      <c r="A1178" s="11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4"/>
      <c r="M1178" s="7"/>
      <c r="N1178" s="6"/>
      <c r="O1178" s="12"/>
      <c r="P1178" s="6"/>
      <c r="Q1178" s="6"/>
      <c r="R1178" s="8"/>
      <c r="S1178" s="8"/>
      <c r="T1178" s="18"/>
      <c r="U1178" s="8"/>
      <c r="V1178" s="20"/>
      <c r="W1178" s="6"/>
      <c r="Y1178" s="11"/>
      <c r="AB1178" s="23"/>
      <c r="AH1178" s="19"/>
      <c r="AI1178" s="19"/>
      <c r="AL1178"/>
      <c r="AM1178" s="19"/>
    </row>
    <row r="1179" spans="1:39" s="9" customFormat="1" ht="15" customHeight="1" x14ac:dyDescent="0.25">
      <c r="A1179" s="11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4"/>
      <c r="M1179" s="7"/>
      <c r="N1179" s="6"/>
      <c r="O1179" s="12"/>
      <c r="P1179" s="6"/>
      <c r="Q1179" s="6"/>
      <c r="R1179" s="8"/>
      <c r="S1179" s="8"/>
      <c r="T1179" s="18"/>
      <c r="U1179" s="8"/>
      <c r="V1179" s="20"/>
      <c r="W1179" s="6"/>
      <c r="Y1179" s="11"/>
      <c r="AB1179" s="23"/>
      <c r="AH1179" s="19"/>
      <c r="AI1179" s="19"/>
      <c r="AL1179"/>
      <c r="AM1179" s="19"/>
    </row>
    <row r="1180" spans="1:39" s="9" customFormat="1" ht="15" customHeight="1" x14ac:dyDescent="0.25">
      <c r="A1180" s="11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4"/>
      <c r="M1180" s="7"/>
      <c r="N1180" s="6"/>
      <c r="O1180" s="12"/>
      <c r="P1180" s="6"/>
      <c r="Q1180" s="6"/>
      <c r="R1180" s="8"/>
      <c r="S1180" s="8"/>
      <c r="T1180" s="18"/>
      <c r="U1180" s="8"/>
      <c r="V1180" s="20"/>
      <c r="W1180" s="6"/>
      <c r="Y1180" s="11"/>
      <c r="AB1180" s="23"/>
      <c r="AH1180" s="19"/>
      <c r="AI1180" s="19"/>
      <c r="AL1180"/>
      <c r="AM1180" s="19"/>
    </row>
    <row r="1181" spans="1:39" s="9" customFormat="1" ht="15" customHeight="1" x14ac:dyDescent="0.25">
      <c r="A1181" s="11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4"/>
      <c r="M1181" s="7"/>
      <c r="N1181" s="6"/>
      <c r="O1181" s="12"/>
      <c r="P1181" s="6"/>
      <c r="Q1181" s="6"/>
      <c r="R1181" s="8"/>
      <c r="S1181" s="8"/>
      <c r="T1181" s="18"/>
      <c r="U1181" s="8"/>
      <c r="V1181" s="20"/>
      <c r="W1181" s="6"/>
      <c r="Y1181" s="11"/>
      <c r="AB1181" s="23"/>
      <c r="AH1181" s="19"/>
      <c r="AI1181" s="19"/>
      <c r="AL1181"/>
      <c r="AM1181" s="19"/>
    </row>
    <row r="1182" spans="1:39" s="9" customFormat="1" ht="15" customHeight="1" x14ac:dyDescent="0.25">
      <c r="A1182" s="11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4"/>
      <c r="M1182" s="7"/>
      <c r="N1182" s="6"/>
      <c r="O1182" s="12"/>
      <c r="P1182" s="6"/>
      <c r="Q1182" s="6"/>
      <c r="R1182" s="8"/>
      <c r="S1182" s="8"/>
      <c r="T1182" s="18"/>
      <c r="U1182" s="8"/>
      <c r="V1182" s="20"/>
      <c r="W1182" s="6"/>
      <c r="Y1182" s="11"/>
      <c r="AB1182" s="23"/>
      <c r="AH1182" s="19"/>
      <c r="AI1182" s="19"/>
      <c r="AL1182"/>
      <c r="AM1182" s="19"/>
    </row>
    <row r="1183" spans="1:39" s="9" customFormat="1" ht="15" customHeight="1" x14ac:dyDescent="0.25">
      <c r="A1183" s="11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4"/>
      <c r="M1183" s="7"/>
      <c r="N1183" s="6"/>
      <c r="O1183" s="12"/>
      <c r="P1183" s="6"/>
      <c r="Q1183" s="6"/>
      <c r="R1183" s="8"/>
      <c r="S1183" s="8"/>
      <c r="T1183" s="18"/>
      <c r="U1183" s="8"/>
      <c r="V1183" s="20"/>
      <c r="W1183" s="6"/>
      <c r="Y1183" s="11"/>
      <c r="AB1183" s="23"/>
      <c r="AH1183" s="19"/>
      <c r="AI1183" s="19"/>
      <c r="AL1183"/>
      <c r="AM1183" s="19"/>
    </row>
    <row r="1184" spans="1:39" s="9" customFormat="1" ht="15" customHeight="1" x14ac:dyDescent="0.25">
      <c r="A1184" s="11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4"/>
      <c r="M1184" s="7"/>
      <c r="N1184" s="6"/>
      <c r="O1184" s="12"/>
      <c r="P1184" s="6"/>
      <c r="Q1184" s="6"/>
      <c r="R1184" s="8"/>
      <c r="S1184" s="8"/>
      <c r="T1184" s="18"/>
      <c r="U1184" s="8"/>
      <c r="V1184" s="20"/>
      <c r="W1184" s="6"/>
      <c r="Y1184" s="11"/>
      <c r="AB1184" s="23"/>
      <c r="AH1184" s="19"/>
      <c r="AI1184" s="19"/>
      <c r="AL1184"/>
      <c r="AM1184" s="19"/>
    </row>
    <row r="1185" spans="1:39" s="9" customFormat="1" ht="15" customHeight="1" x14ac:dyDescent="0.25">
      <c r="A1185" s="11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4"/>
      <c r="M1185" s="7"/>
      <c r="N1185" s="6"/>
      <c r="O1185" s="12"/>
      <c r="P1185" s="6"/>
      <c r="Q1185" s="6"/>
      <c r="R1185" s="8"/>
      <c r="S1185" s="8"/>
      <c r="T1185" s="18"/>
      <c r="U1185" s="8"/>
      <c r="V1185" s="20"/>
      <c r="W1185" s="6"/>
      <c r="Y1185" s="11"/>
      <c r="AB1185" s="23"/>
      <c r="AH1185" s="19"/>
      <c r="AI1185" s="19"/>
      <c r="AL1185"/>
      <c r="AM1185" s="19"/>
    </row>
    <row r="1186" spans="1:39" s="9" customFormat="1" ht="15" customHeight="1" x14ac:dyDescent="0.25">
      <c r="A1186" s="11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4"/>
      <c r="M1186" s="7"/>
      <c r="N1186" s="6"/>
      <c r="O1186" s="12"/>
      <c r="P1186" s="6"/>
      <c r="Q1186" s="6"/>
      <c r="R1186" s="8"/>
      <c r="S1186" s="8"/>
      <c r="T1186" s="18"/>
      <c r="U1186" s="8"/>
      <c r="V1186" s="20"/>
      <c r="W1186" s="6"/>
      <c r="Y1186" s="11"/>
      <c r="AB1186" s="23"/>
      <c r="AH1186" s="19"/>
      <c r="AI1186" s="19"/>
      <c r="AL1186"/>
      <c r="AM1186" s="19"/>
    </row>
    <row r="1187" spans="1:39" s="9" customFormat="1" ht="15" customHeight="1" x14ac:dyDescent="0.25">
      <c r="A1187" s="11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4"/>
      <c r="M1187" s="7"/>
      <c r="N1187" s="6"/>
      <c r="O1187" s="12"/>
      <c r="P1187" s="6"/>
      <c r="Q1187" s="6"/>
      <c r="R1187" s="8"/>
      <c r="S1187" s="8"/>
      <c r="T1187" s="18"/>
      <c r="U1187" s="8"/>
      <c r="V1187" s="20"/>
      <c r="W1187" s="6"/>
      <c r="Y1187" s="11"/>
      <c r="AB1187" s="23"/>
      <c r="AH1187" s="19"/>
      <c r="AI1187" s="19"/>
      <c r="AL1187"/>
      <c r="AM1187" s="19"/>
    </row>
    <row r="1188" spans="1:39" s="9" customFormat="1" ht="15" customHeight="1" x14ac:dyDescent="0.25">
      <c r="A1188" s="11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4"/>
      <c r="M1188" s="7"/>
      <c r="N1188" s="6"/>
      <c r="O1188" s="12"/>
      <c r="P1188" s="6"/>
      <c r="Q1188" s="6"/>
      <c r="R1188" s="8"/>
      <c r="S1188" s="8"/>
      <c r="T1188" s="18"/>
      <c r="U1188" s="8"/>
      <c r="V1188" s="20"/>
      <c r="W1188" s="6"/>
      <c r="Y1188" s="11"/>
      <c r="AB1188" s="23"/>
      <c r="AH1188" s="19"/>
      <c r="AI1188" s="19"/>
      <c r="AL1188"/>
      <c r="AM1188" s="19"/>
    </row>
    <row r="1189" spans="1:39" s="9" customFormat="1" ht="15" customHeight="1" x14ac:dyDescent="0.25">
      <c r="A1189" s="11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4"/>
      <c r="M1189" s="7"/>
      <c r="N1189" s="6"/>
      <c r="O1189" s="12"/>
      <c r="P1189" s="6"/>
      <c r="Q1189" s="6"/>
      <c r="R1189" s="8"/>
      <c r="S1189" s="8"/>
      <c r="T1189" s="18"/>
      <c r="U1189" s="8"/>
      <c r="V1189" s="20"/>
      <c r="W1189" s="6"/>
      <c r="Y1189" s="11"/>
      <c r="AB1189" s="23"/>
      <c r="AH1189" s="19"/>
      <c r="AI1189" s="19"/>
      <c r="AL1189"/>
      <c r="AM1189" s="19"/>
    </row>
    <row r="1190" spans="1:39" s="9" customFormat="1" ht="15" customHeight="1" x14ac:dyDescent="0.25">
      <c r="A1190" s="11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4"/>
      <c r="M1190" s="7"/>
      <c r="N1190" s="6"/>
      <c r="O1190" s="12"/>
      <c r="P1190" s="6"/>
      <c r="Q1190" s="6"/>
      <c r="R1190" s="8"/>
      <c r="S1190" s="8"/>
      <c r="T1190" s="18"/>
      <c r="U1190" s="8"/>
      <c r="V1190" s="20"/>
      <c r="W1190" s="6"/>
      <c r="Y1190" s="11"/>
      <c r="AB1190" s="23"/>
      <c r="AH1190" s="19"/>
      <c r="AI1190" s="19"/>
      <c r="AL1190"/>
      <c r="AM1190" s="19"/>
    </row>
    <row r="1191" spans="1:39" s="9" customFormat="1" ht="15" customHeight="1" x14ac:dyDescent="0.25">
      <c r="A1191" s="11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4"/>
      <c r="M1191" s="7"/>
      <c r="N1191" s="6"/>
      <c r="O1191" s="12"/>
      <c r="P1191" s="6"/>
      <c r="Q1191" s="6"/>
      <c r="R1191" s="8"/>
      <c r="S1191" s="8"/>
      <c r="T1191" s="18"/>
      <c r="U1191" s="8"/>
      <c r="V1191" s="20"/>
      <c r="W1191" s="6"/>
      <c r="Y1191" s="11"/>
      <c r="AB1191" s="23"/>
      <c r="AH1191" s="19"/>
      <c r="AI1191" s="19"/>
      <c r="AL1191"/>
      <c r="AM1191" s="19"/>
    </row>
    <row r="1192" spans="1:39" s="9" customFormat="1" ht="15" customHeight="1" x14ac:dyDescent="0.25">
      <c r="A1192" s="11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4"/>
      <c r="M1192" s="7"/>
      <c r="N1192" s="6"/>
      <c r="O1192" s="12"/>
      <c r="P1192" s="6"/>
      <c r="Q1192" s="6"/>
      <c r="R1192" s="8"/>
      <c r="S1192" s="8"/>
      <c r="T1192" s="18"/>
      <c r="U1192" s="8"/>
      <c r="V1192" s="20"/>
      <c r="W1192" s="6"/>
      <c r="Y1192" s="11"/>
      <c r="AB1192" s="23"/>
      <c r="AH1192" s="19"/>
      <c r="AI1192" s="19"/>
      <c r="AL1192"/>
      <c r="AM1192" s="19"/>
    </row>
    <row r="1193" spans="1:39" s="9" customFormat="1" ht="15" customHeight="1" x14ac:dyDescent="0.25">
      <c r="A1193" s="11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4"/>
      <c r="M1193" s="7"/>
      <c r="N1193" s="6"/>
      <c r="O1193" s="12"/>
      <c r="P1193" s="6"/>
      <c r="Q1193" s="6"/>
      <c r="R1193" s="8"/>
      <c r="S1193" s="8"/>
      <c r="T1193" s="18"/>
      <c r="U1193" s="8"/>
      <c r="V1193" s="20"/>
      <c r="W1193" s="6"/>
      <c r="Y1193" s="11"/>
      <c r="AB1193" s="23"/>
      <c r="AH1193" s="19"/>
      <c r="AI1193" s="19"/>
      <c r="AL1193"/>
      <c r="AM1193" s="19"/>
    </row>
    <row r="1194" spans="1:39" s="9" customFormat="1" ht="15" customHeight="1" x14ac:dyDescent="0.25">
      <c r="A1194" s="11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4"/>
      <c r="M1194" s="7"/>
      <c r="N1194" s="6"/>
      <c r="O1194" s="12"/>
      <c r="P1194" s="6"/>
      <c r="Q1194" s="6"/>
      <c r="R1194" s="8"/>
      <c r="S1194" s="8"/>
      <c r="T1194" s="18"/>
      <c r="U1194" s="8"/>
      <c r="V1194" s="20"/>
      <c r="W1194" s="6"/>
      <c r="Y1194" s="11"/>
      <c r="AB1194" s="23"/>
      <c r="AH1194" s="19"/>
      <c r="AI1194" s="19"/>
      <c r="AL1194"/>
      <c r="AM1194" s="19"/>
    </row>
    <row r="1195" spans="1:39" s="9" customFormat="1" ht="15" customHeight="1" x14ac:dyDescent="0.25">
      <c r="A1195" s="11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4"/>
      <c r="M1195" s="7"/>
      <c r="N1195" s="6"/>
      <c r="O1195" s="12"/>
      <c r="P1195" s="6"/>
      <c r="Q1195" s="6"/>
      <c r="R1195" s="8"/>
      <c r="S1195" s="8"/>
      <c r="T1195" s="18"/>
      <c r="U1195" s="8"/>
      <c r="V1195" s="20"/>
      <c r="W1195" s="6"/>
      <c r="Y1195" s="11"/>
      <c r="AB1195" s="23"/>
      <c r="AH1195" s="19"/>
      <c r="AI1195" s="19"/>
      <c r="AL1195"/>
      <c r="AM1195" s="19"/>
    </row>
    <row r="1196" spans="1:39" s="9" customFormat="1" ht="15" customHeight="1" x14ac:dyDescent="0.25">
      <c r="A1196" s="11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4"/>
      <c r="M1196" s="7"/>
      <c r="N1196" s="6"/>
      <c r="O1196" s="12"/>
      <c r="P1196" s="6"/>
      <c r="Q1196" s="6"/>
      <c r="R1196" s="8"/>
      <c r="S1196" s="8"/>
      <c r="T1196" s="18"/>
      <c r="U1196" s="8"/>
      <c r="V1196" s="20"/>
      <c r="W1196" s="6"/>
      <c r="Y1196" s="11"/>
      <c r="AB1196" s="23"/>
      <c r="AH1196" s="19"/>
      <c r="AI1196" s="19"/>
      <c r="AL1196"/>
      <c r="AM1196" s="19"/>
    </row>
    <row r="1197" spans="1:39" s="9" customFormat="1" ht="15" customHeight="1" x14ac:dyDescent="0.25">
      <c r="A1197" s="11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4"/>
      <c r="M1197" s="7"/>
      <c r="N1197" s="6"/>
      <c r="O1197" s="12"/>
      <c r="P1197" s="6"/>
      <c r="Q1197" s="6"/>
      <c r="R1197" s="8"/>
      <c r="S1197" s="8"/>
      <c r="T1197" s="18"/>
      <c r="U1197" s="8"/>
      <c r="V1197" s="20"/>
      <c r="W1197" s="6"/>
      <c r="Y1197" s="11"/>
      <c r="AB1197" s="23"/>
      <c r="AH1197" s="19"/>
      <c r="AI1197" s="19"/>
      <c r="AL1197"/>
      <c r="AM1197" s="19"/>
    </row>
    <row r="1198" spans="1:39" s="9" customFormat="1" ht="15" customHeight="1" x14ac:dyDescent="0.25">
      <c r="A1198" s="11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4"/>
      <c r="M1198" s="7"/>
      <c r="N1198" s="6"/>
      <c r="O1198" s="12"/>
      <c r="P1198" s="6"/>
      <c r="Q1198" s="6"/>
      <c r="R1198" s="8"/>
      <c r="S1198" s="8"/>
      <c r="T1198" s="18"/>
      <c r="U1198" s="8"/>
      <c r="V1198" s="20"/>
      <c r="W1198" s="6"/>
      <c r="Y1198" s="11"/>
      <c r="AB1198" s="23"/>
      <c r="AH1198" s="19"/>
      <c r="AI1198" s="19"/>
      <c r="AL1198"/>
      <c r="AM1198" s="19"/>
    </row>
    <row r="1199" spans="1:39" s="9" customFormat="1" ht="15" customHeight="1" x14ac:dyDescent="0.25">
      <c r="A1199" s="11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4"/>
      <c r="M1199" s="7"/>
      <c r="N1199" s="6"/>
      <c r="O1199" s="12"/>
      <c r="P1199" s="6"/>
      <c r="Q1199" s="6"/>
      <c r="R1199" s="8"/>
      <c r="S1199" s="8"/>
      <c r="T1199" s="18"/>
      <c r="U1199" s="8"/>
      <c r="V1199" s="20"/>
      <c r="W1199" s="6"/>
      <c r="Y1199" s="11"/>
      <c r="AB1199" s="23"/>
      <c r="AH1199" s="19"/>
      <c r="AI1199" s="19"/>
      <c r="AL1199"/>
      <c r="AM1199" s="19"/>
    </row>
    <row r="1200" spans="1:39" s="9" customFormat="1" ht="15" customHeight="1" x14ac:dyDescent="0.25">
      <c r="A1200" s="11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4"/>
      <c r="M1200" s="7"/>
      <c r="N1200" s="6"/>
      <c r="O1200" s="12"/>
      <c r="P1200" s="6"/>
      <c r="Q1200" s="6"/>
      <c r="R1200" s="8"/>
      <c r="S1200" s="8"/>
      <c r="T1200" s="18"/>
      <c r="U1200" s="8"/>
      <c r="V1200" s="20"/>
      <c r="W1200" s="6"/>
      <c r="Y1200" s="11"/>
      <c r="AB1200" s="23"/>
      <c r="AH1200" s="19"/>
      <c r="AI1200" s="19"/>
      <c r="AL1200"/>
      <c r="AM1200" s="19"/>
    </row>
    <row r="1201" spans="1:39" s="9" customFormat="1" ht="15" customHeight="1" x14ac:dyDescent="0.25">
      <c r="A1201" s="11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4"/>
      <c r="M1201" s="7"/>
      <c r="N1201" s="6"/>
      <c r="O1201" s="12"/>
      <c r="P1201" s="6"/>
      <c r="Q1201" s="6"/>
      <c r="R1201" s="8"/>
      <c r="S1201" s="8"/>
      <c r="T1201" s="18"/>
      <c r="U1201" s="8"/>
      <c r="V1201" s="20"/>
      <c r="W1201" s="6"/>
      <c r="Y1201" s="11"/>
      <c r="AB1201" s="23"/>
      <c r="AH1201" s="19"/>
      <c r="AI1201" s="19"/>
      <c r="AL1201"/>
      <c r="AM1201" s="19"/>
    </row>
    <row r="1202" spans="1:39" s="9" customFormat="1" ht="15" customHeight="1" x14ac:dyDescent="0.25">
      <c r="A1202" s="11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4"/>
      <c r="M1202" s="7"/>
      <c r="N1202" s="6"/>
      <c r="O1202" s="12"/>
      <c r="P1202" s="6"/>
      <c r="Q1202" s="6"/>
      <c r="R1202" s="8"/>
      <c r="S1202" s="8"/>
      <c r="T1202" s="18"/>
      <c r="U1202" s="8"/>
      <c r="V1202" s="20"/>
      <c r="W1202" s="6"/>
      <c r="Y1202" s="11"/>
      <c r="AB1202" s="23"/>
      <c r="AH1202" s="19"/>
      <c r="AI1202" s="19"/>
      <c r="AL1202"/>
      <c r="AM1202" s="19"/>
    </row>
    <row r="1203" spans="1:39" s="9" customFormat="1" ht="15" customHeight="1" x14ac:dyDescent="0.25">
      <c r="A1203" s="11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4"/>
      <c r="M1203" s="7"/>
      <c r="N1203" s="6"/>
      <c r="O1203" s="12"/>
      <c r="P1203" s="6"/>
      <c r="Q1203" s="6"/>
      <c r="R1203" s="8"/>
      <c r="S1203" s="8"/>
      <c r="T1203" s="18"/>
      <c r="U1203" s="8"/>
      <c r="V1203" s="20"/>
      <c r="W1203" s="6"/>
      <c r="Y1203" s="11"/>
      <c r="AB1203" s="23"/>
      <c r="AH1203" s="19"/>
      <c r="AI1203" s="19"/>
      <c r="AL1203"/>
      <c r="AM1203" s="19"/>
    </row>
    <row r="1204" spans="1:39" s="9" customFormat="1" ht="15" customHeight="1" x14ac:dyDescent="0.25">
      <c r="A1204" s="11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4"/>
      <c r="M1204" s="7"/>
      <c r="N1204" s="6"/>
      <c r="O1204" s="12"/>
      <c r="P1204" s="6"/>
      <c r="Q1204" s="6"/>
      <c r="R1204" s="8"/>
      <c r="S1204" s="8"/>
      <c r="T1204" s="18"/>
      <c r="U1204" s="8"/>
      <c r="V1204" s="20"/>
      <c r="W1204" s="6"/>
      <c r="Y1204" s="11"/>
      <c r="AB1204" s="23"/>
      <c r="AH1204" s="19"/>
      <c r="AI1204" s="19"/>
      <c r="AL1204"/>
      <c r="AM1204" s="19"/>
    </row>
    <row r="1205" spans="1:39" s="9" customFormat="1" ht="15" customHeight="1" x14ac:dyDescent="0.25">
      <c r="A1205" s="11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4"/>
      <c r="M1205" s="7"/>
      <c r="N1205" s="6"/>
      <c r="O1205" s="12"/>
      <c r="P1205" s="6"/>
      <c r="Q1205" s="6"/>
      <c r="R1205" s="8"/>
      <c r="S1205" s="8"/>
      <c r="T1205" s="18"/>
      <c r="U1205" s="8"/>
      <c r="V1205" s="20"/>
      <c r="W1205" s="6"/>
      <c r="Y1205" s="11"/>
      <c r="AB1205" s="23"/>
      <c r="AH1205" s="19"/>
      <c r="AI1205" s="19"/>
      <c r="AL1205"/>
      <c r="AM1205" s="19"/>
    </row>
    <row r="1206" spans="1:39" s="9" customFormat="1" ht="15" customHeight="1" x14ac:dyDescent="0.25">
      <c r="A1206" s="11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4"/>
      <c r="M1206" s="7"/>
      <c r="N1206" s="6"/>
      <c r="O1206" s="12"/>
      <c r="P1206" s="6"/>
      <c r="Q1206" s="6"/>
      <c r="R1206" s="8"/>
      <c r="S1206" s="8"/>
      <c r="T1206" s="18"/>
      <c r="U1206" s="8"/>
      <c r="V1206" s="20"/>
      <c r="W1206" s="6"/>
      <c r="Y1206" s="11"/>
      <c r="AB1206" s="23"/>
      <c r="AH1206" s="19"/>
      <c r="AI1206" s="19"/>
      <c r="AL1206"/>
      <c r="AM1206" s="19"/>
    </row>
    <row r="1207" spans="1:39" s="9" customFormat="1" ht="15" customHeight="1" x14ac:dyDescent="0.25">
      <c r="A1207" s="11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4"/>
      <c r="M1207" s="7"/>
      <c r="N1207" s="6"/>
      <c r="O1207" s="12"/>
      <c r="P1207" s="6"/>
      <c r="Q1207" s="6"/>
      <c r="R1207" s="8"/>
      <c r="S1207" s="8"/>
      <c r="T1207" s="18"/>
      <c r="U1207" s="8"/>
      <c r="V1207" s="20"/>
      <c r="W1207" s="6"/>
      <c r="Y1207" s="11"/>
      <c r="AB1207" s="23"/>
      <c r="AH1207" s="19"/>
      <c r="AI1207" s="19"/>
      <c r="AL1207"/>
      <c r="AM1207" s="19"/>
    </row>
    <row r="1208" spans="1:39" s="9" customFormat="1" ht="15" customHeight="1" x14ac:dyDescent="0.25">
      <c r="A1208" s="11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4"/>
      <c r="M1208" s="7"/>
      <c r="N1208" s="6"/>
      <c r="O1208" s="12"/>
      <c r="P1208" s="6"/>
      <c r="Q1208" s="6"/>
      <c r="R1208" s="8"/>
      <c r="S1208" s="8"/>
      <c r="T1208" s="18"/>
      <c r="U1208" s="8"/>
      <c r="V1208" s="20"/>
      <c r="W1208" s="6"/>
      <c r="Y1208" s="11"/>
      <c r="AB1208" s="23"/>
      <c r="AH1208" s="19"/>
      <c r="AI1208" s="19"/>
      <c r="AL1208"/>
      <c r="AM1208" s="19"/>
    </row>
    <row r="1209" spans="1:39" s="9" customFormat="1" ht="15" customHeight="1" x14ac:dyDescent="0.25">
      <c r="A1209" s="11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4"/>
      <c r="M1209" s="7"/>
      <c r="N1209" s="6"/>
      <c r="O1209" s="12"/>
      <c r="P1209" s="6"/>
      <c r="Q1209" s="6"/>
      <c r="R1209" s="8"/>
      <c r="S1209" s="8"/>
      <c r="T1209" s="18"/>
      <c r="U1209" s="8"/>
      <c r="V1209" s="20"/>
      <c r="W1209" s="6"/>
      <c r="Y1209" s="11"/>
      <c r="AB1209" s="23"/>
      <c r="AH1209" s="19"/>
      <c r="AI1209" s="19"/>
      <c r="AL1209"/>
      <c r="AM1209" s="19"/>
    </row>
    <row r="1210" spans="1:39" s="9" customFormat="1" ht="15" customHeight="1" x14ac:dyDescent="0.25">
      <c r="A1210" s="11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4"/>
      <c r="M1210" s="7"/>
      <c r="N1210" s="6"/>
      <c r="O1210" s="12"/>
      <c r="P1210" s="6"/>
      <c r="Q1210" s="6"/>
      <c r="R1210" s="8"/>
      <c r="S1210" s="8"/>
      <c r="T1210" s="18"/>
      <c r="U1210" s="8"/>
      <c r="V1210" s="20"/>
      <c r="W1210" s="6"/>
      <c r="Y1210" s="11"/>
      <c r="AB1210" s="23"/>
      <c r="AH1210" s="19"/>
      <c r="AI1210" s="19"/>
      <c r="AL1210"/>
      <c r="AM1210" s="19"/>
    </row>
    <row r="1211" spans="1:39" s="9" customFormat="1" ht="15" customHeight="1" x14ac:dyDescent="0.25">
      <c r="A1211" s="11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4"/>
      <c r="M1211" s="7"/>
      <c r="N1211" s="6"/>
      <c r="O1211" s="12"/>
      <c r="P1211" s="6"/>
      <c r="Q1211" s="6"/>
      <c r="R1211" s="8"/>
      <c r="S1211" s="8"/>
      <c r="T1211" s="18"/>
      <c r="U1211" s="8"/>
      <c r="V1211" s="20"/>
      <c r="W1211" s="6"/>
      <c r="Y1211" s="11"/>
      <c r="AB1211" s="23"/>
      <c r="AH1211" s="19"/>
      <c r="AI1211" s="19"/>
      <c r="AL1211"/>
      <c r="AM1211" s="19"/>
    </row>
    <row r="1212" spans="1:39" s="9" customFormat="1" ht="15" customHeight="1" x14ac:dyDescent="0.25">
      <c r="A1212" s="11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4"/>
      <c r="M1212" s="7"/>
      <c r="N1212" s="6"/>
      <c r="O1212" s="12"/>
      <c r="P1212" s="6"/>
      <c r="Q1212" s="6"/>
      <c r="R1212" s="8"/>
      <c r="S1212" s="8"/>
      <c r="T1212" s="18"/>
      <c r="U1212" s="8"/>
      <c r="V1212" s="20"/>
      <c r="W1212" s="6"/>
      <c r="Y1212" s="11"/>
      <c r="AB1212" s="23"/>
      <c r="AH1212" s="19"/>
      <c r="AI1212" s="19"/>
      <c r="AL1212"/>
      <c r="AM1212" s="19"/>
    </row>
    <row r="1213" spans="1:39" s="9" customFormat="1" ht="15" customHeight="1" x14ac:dyDescent="0.25">
      <c r="A1213" s="11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4"/>
      <c r="M1213" s="7"/>
      <c r="N1213" s="6"/>
      <c r="O1213" s="12"/>
      <c r="P1213" s="6"/>
      <c r="Q1213" s="6"/>
      <c r="R1213" s="8"/>
      <c r="S1213" s="8"/>
      <c r="T1213" s="18"/>
      <c r="U1213" s="8"/>
      <c r="V1213" s="20"/>
      <c r="W1213" s="6"/>
      <c r="Y1213" s="11"/>
      <c r="AB1213" s="23"/>
      <c r="AH1213" s="19"/>
      <c r="AI1213" s="19"/>
      <c r="AL1213"/>
      <c r="AM1213" s="19"/>
    </row>
    <row r="1214" spans="1:39" s="9" customFormat="1" ht="15" customHeight="1" x14ac:dyDescent="0.25">
      <c r="A1214" s="11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4"/>
      <c r="M1214" s="7"/>
      <c r="N1214" s="6"/>
      <c r="O1214" s="12"/>
      <c r="P1214" s="6"/>
      <c r="Q1214" s="6"/>
      <c r="R1214" s="8"/>
      <c r="S1214" s="8"/>
      <c r="T1214" s="18"/>
      <c r="U1214" s="8"/>
      <c r="V1214" s="20"/>
      <c r="W1214" s="6"/>
      <c r="Y1214" s="11"/>
      <c r="AB1214" s="23"/>
      <c r="AH1214" s="19"/>
      <c r="AI1214" s="19"/>
      <c r="AL1214"/>
      <c r="AM1214" s="19"/>
    </row>
    <row r="1215" spans="1:39" s="9" customFormat="1" ht="15" customHeight="1" x14ac:dyDescent="0.25">
      <c r="A1215" s="11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4"/>
      <c r="M1215" s="7"/>
      <c r="N1215" s="6"/>
      <c r="O1215" s="12"/>
      <c r="P1215" s="6"/>
      <c r="Q1215" s="6"/>
      <c r="R1215" s="8"/>
      <c r="S1215" s="8"/>
      <c r="T1215" s="18"/>
      <c r="U1215" s="8"/>
      <c r="V1215" s="20"/>
      <c r="W1215" s="6"/>
      <c r="Y1215" s="11"/>
      <c r="AB1215" s="23"/>
      <c r="AH1215" s="19"/>
      <c r="AI1215" s="19"/>
      <c r="AL1215"/>
      <c r="AM1215" s="19"/>
    </row>
    <row r="1216" spans="1:39" s="9" customFormat="1" ht="15" customHeight="1" x14ac:dyDescent="0.25">
      <c r="A1216" s="11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4"/>
      <c r="M1216" s="7"/>
      <c r="N1216" s="6"/>
      <c r="O1216" s="12"/>
      <c r="P1216" s="6"/>
      <c r="Q1216" s="6"/>
      <c r="R1216" s="8"/>
      <c r="S1216" s="8"/>
      <c r="T1216" s="18"/>
      <c r="U1216" s="8"/>
      <c r="V1216" s="20"/>
      <c r="W1216" s="6"/>
      <c r="Y1216" s="11"/>
      <c r="AB1216" s="23"/>
      <c r="AH1216" s="19"/>
      <c r="AI1216" s="19"/>
      <c r="AL1216"/>
      <c r="AM1216" s="19"/>
    </row>
    <row r="1217" spans="1:39" s="9" customFormat="1" ht="15" customHeight="1" x14ac:dyDescent="0.25">
      <c r="A1217" s="11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4"/>
      <c r="M1217" s="7"/>
      <c r="N1217" s="6"/>
      <c r="O1217" s="12"/>
      <c r="P1217" s="6"/>
      <c r="Q1217" s="6"/>
      <c r="R1217" s="8"/>
      <c r="S1217" s="8"/>
      <c r="T1217" s="18"/>
      <c r="U1217" s="8"/>
      <c r="V1217" s="20"/>
      <c r="W1217" s="6"/>
      <c r="Y1217" s="11"/>
      <c r="AB1217" s="23"/>
      <c r="AH1217" s="19"/>
      <c r="AI1217" s="19"/>
      <c r="AL1217"/>
      <c r="AM1217" s="19"/>
    </row>
    <row r="1218" spans="1:39" s="9" customFormat="1" ht="15" customHeight="1" x14ac:dyDescent="0.25">
      <c r="A1218" s="11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4"/>
      <c r="M1218" s="7"/>
      <c r="N1218" s="6"/>
      <c r="O1218" s="12"/>
      <c r="P1218" s="6"/>
      <c r="Q1218" s="6"/>
      <c r="R1218" s="8"/>
      <c r="S1218" s="8"/>
      <c r="T1218" s="18"/>
      <c r="U1218" s="8"/>
      <c r="V1218" s="20"/>
      <c r="W1218" s="6"/>
      <c r="Y1218" s="11"/>
      <c r="AB1218" s="23"/>
      <c r="AH1218" s="19"/>
      <c r="AI1218" s="19"/>
      <c r="AL1218"/>
      <c r="AM1218" s="19"/>
    </row>
    <row r="1219" spans="1:39" s="9" customFormat="1" ht="15" customHeight="1" x14ac:dyDescent="0.25">
      <c r="A1219" s="11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4"/>
      <c r="M1219" s="7"/>
      <c r="N1219" s="6"/>
      <c r="O1219" s="12"/>
      <c r="P1219" s="6"/>
      <c r="Q1219" s="6"/>
      <c r="R1219" s="8"/>
      <c r="S1219" s="8"/>
      <c r="T1219" s="18"/>
      <c r="U1219" s="8"/>
      <c r="V1219" s="20"/>
      <c r="W1219" s="6"/>
      <c r="Y1219" s="11"/>
      <c r="AB1219" s="23"/>
      <c r="AH1219" s="19"/>
      <c r="AI1219" s="19"/>
      <c r="AL1219"/>
      <c r="AM1219" s="19"/>
    </row>
    <row r="1220" spans="1:39" s="9" customFormat="1" ht="15" customHeight="1" x14ac:dyDescent="0.25">
      <c r="A1220" s="11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4"/>
      <c r="M1220" s="7"/>
      <c r="N1220" s="6"/>
      <c r="O1220" s="12"/>
      <c r="P1220" s="6"/>
      <c r="Q1220" s="6"/>
      <c r="R1220" s="8"/>
      <c r="S1220" s="8"/>
      <c r="T1220" s="18"/>
      <c r="U1220" s="8"/>
      <c r="V1220" s="20"/>
      <c r="W1220" s="6"/>
      <c r="Y1220" s="11"/>
      <c r="AB1220" s="23"/>
      <c r="AH1220" s="19"/>
      <c r="AI1220" s="19"/>
      <c r="AL1220"/>
      <c r="AM1220" s="19"/>
    </row>
    <row r="1221" spans="1:39" s="9" customFormat="1" ht="15" customHeight="1" x14ac:dyDescent="0.25">
      <c r="A1221" s="11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4"/>
      <c r="M1221" s="7"/>
      <c r="N1221" s="6"/>
      <c r="O1221" s="12"/>
      <c r="P1221" s="6"/>
      <c r="Q1221" s="6"/>
      <c r="R1221" s="8"/>
      <c r="S1221" s="8"/>
      <c r="T1221" s="18"/>
      <c r="U1221" s="8"/>
      <c r="V1221" s="20"/>
      <c r="W1221" s="6"/>
      <c r="Y1221" s="11"/>
      <c r="AB1221" s="23"/>
      <c r="AH1221" s="19"/>
      <c r="AI1221" s="19"/>
      <c r="AL1221"/>
      <c r="AM1221" s="19"/>
    </row>
    <row r="1222" spans="1:39" s="9" customFormat="1" ht="15" customHeight="1" x14ac:dyDescent="0.25">
      <c r="A1222" s="11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4"/>
      <c r="M1222" s="7"/>
      <c r="N1222" s="6"/>
      <c r="O1222" s="12"/>
      <c r="P1222" s="6"/>
      <c r="Q1222" s="6"/>
      <c r="R1222" s="8"/>
      <c r="S1222" s="8"/>
      <c r="T1222" s="18"/>
      <c r="U1222" s="8"/>
      <c r="V1222" s="20"/>
      <c r="W1222" s="6"/>
      <c r="Y1222" s="11"/>
      <c r="AB1222" s="23"/>
      <c r="AH1222" s="19"/>
      <c r="AI1222" s="19"/>
      <c r="AL1222"/>
      <c r="AM1222" s="19"/>
    </row>
    <row r="1223" spans="1:39" s="9" customFormat="1" ht="15" customHeight="1" x14ac:dyDescent="0.25">
      <c r="A1223" s="11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4"/>
      <c r="M1223" s="7"/>
      <c r="N1223" s="6"/>
      <c r="O1223" s="12"/>
      <c r="P1223" s="6"/>
      <c r="Q1223" s="6"/>
      <c r="R1223" s="8"/>
      <c r="S1223" s="8"/>
      <c r="T1223" s="18"/>
      <c r="U1223" s="8"/>
      <c r="V1223" s="20"/>
      <c r="W1223" s="6"/>
      <c r="Y1223" s="11"/>
      <c r="AB1223" s="23"/>
      <c r="AH1223" s="19"/>
      <c r="AI1223" s="19"/>
      <c r="AL1223"/>
      <c r="AM1223" s="19"/>
    </row>
    <row r="1224" spans="1:39" s="9" customFormat="1" ht="15" customHeight="1" x14ac:dyDescent="0.25">
      <c r="A1224" s="11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4"/>
      <c r="M1224" s="7"/>
      <c r="N1224" s="6"/>
      <c r="O1224" s="12"/>
      <c r="P1224" s="6"/>
      <c r="Q1224" s="6"/>
      <c r="R1224" s="8"/>
      <c r="S1224" s="8"/>
      <c r="T1224" s="18"/>
      <c r="U1224" s="8"/>
      <c r="V1224" s="20"/>
      <c r="W1224" s="6"/>
      <c r="Y1224" s="11"/>
      <c r="AB1224" s="23"/>
      <c r="AH1224" s="19"/>
      <c r="AI1224" s="19"/>
      <c r="AL1224"/>
      <c r="AM1224" s="19"/>
    </row>
    <row r="1225" spans="1:39" s="9" customFormat="1" ht="15" customHeight="1" x14ac:dyDescent="0.25">
      <c r="A1225" s="11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4"/>
      <c r="M1225" s="7"/>
      <c r="N1225" s="6"/>
      <c r="O1225" s="12"/>
      <c r="P1225" s="6"/>
      <c r="Q1225" s="6"/>
      <c r="R1225" s="8"/>
      <c r="S1225" s="8"/>
      <c r="T1225" s="18"/>
      <c r="U1225" s="8"/>
      <c r="V1225" s="20"/>
      <c r="W1225" s="6"/>
      <c r="Y1225" s="11"/>
      <c r="AB1225" s="23"/>
      <c r="AH1225" s="19"/>
      <c r="AI1225" s="19"/>
      <c r="AL1225"/>
      <c r="AM1225" s="19"/>
    </row>
    <row r="1226" spans="1:39" s="9" customFormat="1" ht="15" customHeight="1" x14ac:dyDescent="0.25">
      <c r="A1226" s="11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4"/>
      <c r="M1226" s="7"/>
      <c r="N1226" s="6"/>
      <c r="O1226" s="12"/>
      <c r="P1226" s="6"/>
      <c r="Q1226" s="6"/>
      <c r="R1226" s="8"/>
      <c r="S1226" s="8"/>
      <c r="T1226" s="18"/>
      <c r="U1226" s="8"/>
      <c r="V1226" s="20"/>
      <c r="W1226" s="6"/>
      <c r="Y1226" s="11"/>
      <c r="AB1226" s="23"/>
      <c r="AH1226" s="19"/>
      <c r="AI1226" s="19"/>
      <c r="AL1226"/>
      <c r="AM1226" s="19"/>
    </row>
    <row r="1227" spans="1:39" s="9" customFormat="1" ht="15" customHeight="1" x14ac:dyDescent="0.25">
      <c r="A1227" s="11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4"/>
      <c r="M1227" s="7"/>
      <c r="N1227" s="6"/>
      <c r="O1227" s="12"/>
      <c r="P1227" s="6"/>
      <c r="Q1227" s="6"/>
      <c r="R1227" s="8"/>
      <c r="S1227" s="8"/>
      <c r="T1227" s="18"/>
      <c r="U1227" s="8"/>
      <c r="V1227" s="20"/>
      <c r="W1227" s="6"/>
      <c r="Y1227" s="11"/>
      <c r="AB1227" s="23"/>
      <c r="AH1227" s="19"/>
      <c r="AI1227" s="19"/>
      <c r="AL1227"/>
      <c r="AM1227" s="19"/>
    </row>
    <row r="1228" spans="1:39" s="9" customFormat="1" ht="15" customHeight="1" x14ac:dyDescent="0.25">
      <c r="A1228" s="11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4"/>
      <c r="M1228" s="7"/>
      <c r="N1228" s="6"/>
      <c r="O1228" s="12"/>
      <c r="P1228" s="6"/>
      <c r="Q1228" s="6"/>
      <c r="R1228" s="8"/>
      <c r="S1228" s="8"/>
      <c r="T1228" s="18"/>
      <c r="U1228" s="8"/>
      <c r="V1228" s="20"/>
      <c r="W1228" s="6"/>
      <c r="Y1228" s="11"/>
      <c r="AB1228" s="23"/>
      <c r="AH1228" s="19"/>
      <c r="AI1228" s="19"/>
      <c r="AL1228"/>
      <c r="AM1228" s="19"/>
    </row>
    <row r="1229" spans="1:39" s="9" customFormat="1" ht="15" customHeight="1" x14ac:dyDescent="0.25">
      <c r="A1229" s="11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4"/>
      <c r="M1229" s="7"/>
      <c r="N1229" s="6"/>
      <c r="O1229" s="12"/>
      <c r="P1229" s="6"/>
      <c r="Q1229" s="6"/>
      <c r="R1229" s="8"/>
      <c r="S1229" s="8"/>
      <c r="T1229" s="18"/>
      <c r="U1229" s="8"/>
      <c r="V1229" s="20"/>
      <c r="W1229" s="6"/>
      <c r="Y1229" s="11"/>
      <c r="AB1229" s="23"/>
      <c r="AH1229" s="19"/>
      <c r="AI1229" s="19"/>
      <c r="AL1229"/>
      <c r="AM1229" s="19"/>
    </row>
    <row r="1230" spans="1:39" s="9" customFormat="1" ht="15" customHeight="1" x14ac:dyDescent="0.25">
      <c r="A1230" s="11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4"/>
      <c r="M1230" s="7"/>
      <c r="N1230" s="6"/>
      <c r="O1230" s="12"/>
      <c r="P1230" s="6"/>
      <c r="Q1230" s="6"/>
      <c r="R1230" s="8"/>
      <c r="S1230" s="8"/>
      <c r="T1230" s="18"/>
      <c r="U1230" s="8"/>
      <c r="V1230" s="20"/>
      <c r="W1230" s="6"/>
      <c r="Y1230" s="11"/>
      <c r="AB1230" s="23"/>
      <c r="AH1230" s="19"/>
      <c r="AI1230" s="19"/>
      <c r="AL1230"/>
      <c r="AM1230" s="19"/>
    </row>
    <row r="1231" spans="1:39" s="9" customFormat="1" ht="15" customHeight="1" x14ac:dyDescent="0.25">
      <c r="A1231" s="11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4"/>
      <c r="M1231" s="7"/>
      <c r="N1231" s="6"/>
      <c r="O1231" s="12"/>
      <c r="P1231" s="6"/>
      <c r="Q1231" s="6"/>
      <c r="R1231" s="8"/>
      <c r="S1231" s="8"/>
      <c r="T1231" s="18"/>
      <c r="U1231" s="8"/>
      <c r="V1231" s="20"/>
      <c r="W1231" s="6"/>
      <c r="Y1231" s="11"/>
      <c r="AB1231" s="23"/>
      <c r="AH1231" s="19"/>
      <c r="AI1231" s="19"/>
      <c r="AL1231"/>
      <c r="AM1231" s="19"/>
    </row>
    <row r="1232" spans="1:39" s="9" customFormat="1" ht="15" customHeight="1" x14ac:dyDescent="0.25">
      <c r="A1232" s="11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4"/>
      <c r="M1232" s="7"/>
      <c r="N1232" s="6"/>
      <c r="O1232" s="12"/>
      <c r="P1232" s="6"/>
      <c r="Q1232" s="6"/>
      <c r="R1232" s="8"/>
      <c r="S1232" s="8"/>
      <c r="T1232" s="18"/>
      <c r="U1232" s="8"/>
      <c r="V1232" s="20"/>
      <c r="W1232" s="6"/>
      <c r="Y1232" s="11"/>
      <c r="AB1232" s="23"/>
      <c r="AH1232" s="19"/>
      <c r="AI1232" s="19"/>
      <c r="AL1232"/>
      <c r="AM1232" s="19"/>
    </row>
    <row r="1233" spans="1:39" s="9" customFormat="1" ht="15" customHeight="1" x14ac:dyDescent="0.25">
      <c r="A1233" s="11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4"/>
      <c r="M1233" s="7"/>
      <c r="N1233" s="6"/>
      <c r="O1233" s="12"/>
      <c r="P1233" s="6"/>
      <c r="Q1233" s="6"/>
      <c r="R1233" s="8"/>
      <c r="S1233" s="8"/>
      <c r="T1233" s="18"/>
      <c r="U1233" s="8"/>
      <c r="V1233" s="20"/>
      <c r="W1233" s="6"/>
      <c r="Y1233" s="11"/>
      <c r="AB1233" s="23"/>
      <c r="AH1233" s="19"/>
      <c r="AI1233" s="19"/>
      <c r="AL1233"/>
      <c r="AM1233" s="19"/>
    </row>
    <row r="1234" spans="1:39" s="9" customFormat="1" ht="15" customHeight="1" x14ac:dyDescent="0.25">
      <c r="A1234" s="11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4"/>
      <c r="M1234" s="7"/>
      <c r="N1234" s="6"/>
      <c r="O1234" s="12"/>
      <c r="P1234" s="6"/>
      <c r="Q1234" s="6"/>
      <c r="R1234" s="8"/>
      <c r="S1234" s="8"/>
      <c r="T1234" s="18"/>
      <c r="U1234" s="8"/>
      <c r="V1234" s="20"/>
      <c r="W1234" s="6"/>
      <c r="Y1234" s="11"/>
      <c r="AB1234" s="23"/>
      <c r="AH1234" s="19"/>
      <c r="AI1234" s="19"/>
      <c r="AL1234"/>
      <c r="AM1234" s="19"/>
    </row>
    <row r="1235" spans="1:39" s="9" customFormat="1" ht="15" customHeight="1" x14ac:dyDescent="0.25">
      <c r="A1235" s="11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4"/>
      <c r="M1235" s="7"/>
      <c r="N1235" s="6"/>
      <c r="O1235" s="12"/>
      <c r="P1235" s="6"/>
      <c r="Q1235" s="6"/>
      <c r="R1235" s="8"/>
      <c r="S1235" s="8"/>
      <c r="T1235" s="18"/>
      <c r="U1235" s="8"/>
      <c r="V1235" s="20"/>
      <c r="W1235" s="6"/>
      <c r="Y1235" s="11"/>
      <c r="AB1235" s="23"/>
      <c r="AH1235" s="19"/>
      <c r="AI1235" s="19"/>
      <c r="AL1235"/>
      <c r="AM1235" s="19"/>
    </row>
    <row r="1236" spans="1:39" s="9" customFormat="1" ht="15" customHeight="1" x14ac:dyDescent="0.25">
      <c r="A1236" s="11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4"/>
      <c r="M1236" s="7"/>
      <c r="N1236" s="6"/>
      <c r="O1236" s="12"/>
      <c r="P1236" s="6"/>
      <c r="Q1236" s="6"/>
      <c r="R1236" s="8"/>
      <c r="S1236" s="8"/>
      <c r="T1236" s="18"/>
      <c r="U1236" s="8"/>
      <c r="V1236" s="20"/>
      <c r="W1236" s="6"/>
      <c r="Y1236" s="11"/>
      <c r="AB1236" s="23"/>
      <c r="AH1236" s="19"/>
      <c r="AI1236" s="19"/>
      <c r="AL1236"/>
      <c r="AM1236" s="19"/>
    </row>
    <row r="1237" spans="1:39" s="9" customFormat="1" ht="15" customHeight="1" x14ac:dyDescent="0.25">
      <c r="A1237" s="11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4"/>
      <c r="M1237" s="7"/>
      <c r="N1237" s="6"/>
      <c r="O1237" s="12"/>
      <c r="P1237" s="6"/>
      <c r="Q1237" s="6"/>
      <c r="R1237" s="8"/>
      <c r="S1237" s="8"/>
      <c r="T1237" s="18"/>
      <c r="U1237" s="8"/>
      <c r="V1237" s="20"/>
      <c r="W1237" s="6"/>
      <c r="Y1237" s="11"/>
      <c r="AB1237" s="23"/>
      <c r="AH1237" s="19"/>
      <c r="AI1237" s="19"/>
      <c r="AL1237"/>
      <c r="AM1237" s="19"/>
    </row>
    <row r="1238" spans="1:39" s="9" customFormat="1" ht="15" customHeight="1" x14ac:dyDescent="0.25">
      <c r="A1238" s="11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4"/>
      <c r="M1238" s="7"/>
      <c r="N1238" s="6"/>
      <c r="O1238" s="12"/>
      <c r="P1238" s="6"/>
      <c r="Q1238" s="6"/>
      <c r="R1238" s="8"/>
      <c r="S1238" s="8"/>
      <c r="T1238" s="18"/>
      <c r="U1238" s="8"/>
      <c r="V1238" s="20"/>
      <c r="W1238" s="6"/>
      <c r="Y1238" s="11"/>
      <c r="AB1238" s="23"/>
      <c r="AH1238" s="19"/>
      <c r="AI1238" s="19"/>
      <c r="AL1238"/>
      <c r="AM1238" s="19"/>
    </row>
    <row r="1239" spans="1:39" s="9" customFormat="1" ht="15" customHeight="1" x14ac:dyDescent="0.25">
      <c r="A1239" s="11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4"/>
      <c r="M1239" s="7"/>
      <c r="N1239" s="6"/>
      <c r="O1239" s="12"/>
      <c r="P1239" s="6"/>
      <c r="Q1239" s="6"/>
      <c r="R1239" s="8"/>
      <c r="S1239" s="8"/>
      <c r="T1239" s="18"/>
      <c r="U1239" s="8"/>
      <c r="V1239" s="20"/>
      <c r="W1239" s="6"/>
      <c r="Y1239" s="11"/>
      <c r="AB1239" s="23"/>
      <c r="AH1239" s="19"/>
      <c r="AI1239" s="19"/>
      <c r="AL1239"/>
      <c r="AM1239" s="19"/>
    </row>
    <row r="1240" spans="1:39" s="9" customFormat="1" ht="15" customHeight="1" x14ac:dyDescent="0.25">
      <c r="A1240" s="11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4"/>
      <c r="M1240" s="7"/>
      <c r="N1240" s="6"/>
      <c r="O1240" s="12"/>
      <c r="P1240" s="6"/>
      <c r="Q1240" s="6"/>
      <c r="R1240" s="8"/>
      <c r="S1240" s="8"/>
      <c r="T1240" s="18"/>
      <c r="U1240" s="8"/>
      <c r="V1240" s="20"/>
      <c r="W1240" s="6"/>
      <c r="Y1240" s="11"/>
      <c r="AB1240" s="23"/>
      <c r="AH1240" s="19"/>
      <c r="AI1240" s="19"/>
      <c r="AL1240"/>
      <c r="AM1240" s="19"/>
    </row>
    <row r="1241" spans="1:39" s="9" customFormat="1" ht="15" customHeight="1" x14ac:dyDescent="0.25">
      <c r="A1241" s="11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4"/>
      <c r="M1241" s="7"/>
      <c r="N1241" s="6"/>
      <c r="O1241" s="12"/>
      <c r="P1241" s="6"/>
      <c r="Q1241" s="6"/>
      <c r="R1241" s="8"/>
      <c r="S1241" s="8"/>
      <c r="T1241" s="18"/>
      <c r="U1241" s="8"/>
      <c r="V1241" s="20"/>
      <c r="W1241" s="6"/>
      <c r="Y1241" s="11"/>
      <c r="AB1241" s="23"/>
      <c r="AH1241" s="19"/>
      <c r="AI1241" s="19"/>
      <c r="AL1241"/>
      <c r="AM1241" s="19"/>
    </row>
    <row r="1242" spans="1:39" s="9" customFormat="1" ht="15" customHeight="1" x14ac:dyDescent="0.25">
      <c r="A1242" s="11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4"/>
      <c r="M1242" s="7"/>
      <c r="N1242" s="6"/>
      <c r="O1242" s="12"/>
      <c r="P1242" s="6"/>
      <c r="Q1242" s="6"/>
      <c r="R1242" s="8"/>
      <c r="S1242" s="8"/>
      <c r="T1242" s="18"/>
      <c r="U1242" s="8"/>
      <c r="V1242" s="20"/>
      <c r="W1242" s="6"/>
      <c r="Y1242" s="11"/>
      <c r="AB1242" s="23"/>
      <c r="AH1242" s="19"/>
      <c r="AI1242" s="19"/>
      <c r="AL1242"/>
      <c r="AM1242" s="19"/>
    </row>
    <row r="1243" spans="1:39" s="9" customFormat="1" ht="15" customHeight="1" x14ac:dyDescent="0.25">
      <c r="A1243" s="11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4"/>
      <c r="M1243" s="7"/>
      <c r="N1243" s="6"/>
      <c r="O1243" s="12"/>
      <c r="P1243" s="6"/>
      <c r="Q1243" s="6"/>
      <c r="R1243" s="8"/>
      <c r="S1243" s="8"/>
      <c r="T1243" s="18"/>
      <c r="U1243" s="8"/>
      <c r="V1243" s="20"/>
      <c r="W1243" s="6"/>
      <c r="Y1243" s="11"/>
      <c r="AB1243" s="23"/>
      <c r="AH1243" s="19"/>
      <c r="AI1243" s="19"/>
      <c r="AL1243"/>
      <c r="AM1243" s="19"/>
    </row>
    <row r="1244" spans="1:39" s="9" customFormat="1" ht="15" customHeight="1" x14ac:dyDescent="0.25">
      <c r="A1244" s="11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4"/>
      <c r="M1244" s="7"/>
      <c r="N1244" s="6"/>
      <c r="O1244" s="12"/>
      <c r="P1244" s="6"/>
      <c r="Q1244" s="6"/>
      <c r="R1244" s="8"/>
      <c r="S1244" s="8"/>
      <c r="T1244" s="18"/>
      <c r="U1244" s="8"/>
      <c r="V1244" s="20"/>
      <c r="W1244" s="6"/>
      <c r="Y1244" s="11"/>
      <c r="AB1244" s="23"/>
      <c r="AH1244" s="19"/>
      <c r="AI1244" s="19"/>
      <c r="AL1244"/>
      <c r="AM1244" s="19"/>
    </row>
    <row r="1245" spans="1:39" s="9" customFormat="1" ht="15" customHeight="1" x14ac:dyDescent="0.25">
      <c r="A1245" s="11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4"/>
      <c r="M1245" s="7"/>
      <c r="N1245" s="6"/>
      <c r="O1245" s="12"/>
      <c r="P1245" s="6"/>
      <c r="Q1245" s="6"/>
      <c r="R1245" s="8"/>
      <c r="S1245" s="8"/>
      <c r="T1245" s="18"/>
      <c r="U1245" s="8"/>
      <c r="V1245" s="20"/>
      <c r="W1245" s="6"/>
      <c r="Y1245" s="11"/>
      <c r="AB1245" s="23"/>
      <c r="AH1245" s="19"/>
      <c r="AI1245" s="19"/>
      <c r="AL1245"/>
      <c r="AM1245" s="19"/>
    </row>
    <row r="1246" spans="1:39" s="9" customFormat="1" ht="15" customHeight="1" x14ac:dyDescent="0.25">
      <c r="A1246" s="11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4"/>
      <c r="M1246" s="7"/>
      <c r="N1246" s="6"/>
      <c r="O1246" s="12"/>
      <c r="P1246" s="6"/>
      <c r="Q1246" s="6"/>
      <c r="R1246" s="8"/>
      <c r="S1246" s="8"/>
      <c r="T1246" s="18"/>
      <c r="U1246" s="8"/>
      <c r="V1246" s="20"/>
      <c r="W1246" s="6"/>
      <c r="Y1246" s="11"/>
      <c r="AB1246" s="23"/>
      <c r="AH1246" s="19"/>
      <c r="AI1246" s="19"/>
      <c r="AL1246"/>
      <c r="AM1246" s="19"/>
    </row>
    <row r="1247" spans="1:39" s="9" customFormat="1" ht="15" customHeight="1" x14ac:dyDescent="0.25">
      <c r="A1247" s="11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4"/>
      <c r="M1247" s="7"/>
      <c r="N1247" s="6"/>
      <c r="O1247" s="12"/>
      <c r="P1247" s="6"/>
      <c r="Q1247" s="6"/>
      <c r="R1247" s="8"/>
      <c r="S1247" s="8"/>
      <c r="T1247" s="18"/>
      <c r="U1247" s="8"/>
      <c r="V1247" s="20"/>
      <c r="W1247" s="6"/>
      <c r="Y1247" s="11"/>
      <c r="AB1247" s="23"/>
      <c r="AH1247" s="19"/>
      <c r="AI1247" s="19"/>
      <c r="AL1247"/>
      <c r="AM1247" s="19"/>
    </row>
    <row r="1248" spans="1:39" s="9" customFormat="1" ht="15" customHeight="1" x14ac:dyDescent="0.25">
      <c r="A1248" s="11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4"/>
      <c r="M1248" s="7"/>
      <c r="N1248" s="6"/>
      <c r="O1248" s="12"/>
      <c r="P1248" s="6"/>
      <c r="Q1248" s="6"/>
      <c r="R1248" s="8"/>
      <c r="S1248" s="8"/>
      <c r="T1248" s="18"/>
      <c r="U1248" s="8"/>
      <c r="V1248" s="20"/>
      <c r="W1248" s="6"/>
      <c r="Y1248" s="11"/>
      <c r="AB1248" s="23"/>
      <c r="AH1248" s="19"/>
      <c r="AI1248" s="19"/>
      <c r="AL1248"/>
      <c r="AM1248" s="19"/>
    </row>
    <row r="1249" spans="1:39" s="9" customFormat="1" ht="15" customHeight="1" x14ac:dyDescent="0.25">
      <c r="A1249" s="11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4"/>
      <c r="M1249" s="7"/>
      <c r="N1249" s="6"/>
      <c r="O1249" s="12"/>
      <c r="P1249" s="6"/>
      <c r="Q1249" s="6"/>
      <c r="R1249" s="8"/>
      <c r="S1249" s="8"/>
      <c r="T1249" s="18"/>
      <c r="U1249" s="8"/>
      <c r="V1249" s="20"/>
      <c r="W1249" s="6"/>
      <c r="Y1249" s="11"/>
      <c r="AB1249" s="23"/>
      <c r="AH1249" s="19"/>
      <c r="AI1249" s="19"/>
      <c r="AL1249"/>
      <c r="AM1249" s="19"/>
    </row>
    <row r="1250" spans="1:39" s="9" customFormat="1" ht="15" customHeight="1" x14ac:dyDescent="0.25">
      <c r="A1250" s="11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4"/>
      <c r="M1250" s="7"/>
      <c r="N1250" s="6"/>
      <c r="O1250" s="12"/>
      <c r="P1250" s="6"/>
      <c r="Q1250" s="6"/>
      <c r="R1250" s="8"/>
      <c r="S1250" s="8"/>
      <c r="T1250" s="18"/>
      <c r="U1250" s="8"/>
      <c r="V1250" s="20"/>
      <c r="W1250" s="6"/>
      <c r="Y1250" s="11"/>
      <c r="AB1250" s="23"/>
      <c r="AH1250" s="19"/>
      <c r="AI1250" s="19"/>
      <c r="AL1250"/>
      <c r="AM1250" s="19"/>
    </row>
    <row r="1251" spans="1:39" s="9" customFormat="1" ht="15" customHeight="1" x14ac:dyDescent="0.25">
      <c r="A1251" s="11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4"/>
      <c r="M1251" s="7"/>
      <c r="N1251" s="6"/>
      <c r="O1251" s="12"/>
      <c r="P1251" s="6"/>
      <c r="Q1251" s="6"/>
      <c r="R1251" s="8"/>
      <c r="S1251" s="8"/>
      <c r="T1251" s="18"/>
      <c r="U1251" s="8"/>
      <c r="V1251" s="20"/>
      <c r="W1251" s="6"/>
      <c r="Y1251" s="11"/>
      <c r="AB1251" s="23"/>
      <c r="AH1251" s="19"/>
      <c r="AI1251" s="19"/>
      <c r="AL1251"/>
      <c r="AM1251" s="19"/>
    </row>
    <row r="1252" spans="1:39" s="9" customFormat="1" ht="15" customHeight="1" x14ac:dyDescent="0.25">
      <c r="A1252" s="11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4"/>
      <c r="M1252" s="7"/>
      <c r="N1252" s="6"/>
      <c r="O1252" s="12"/>
      <c r="P1252" s="6"/>
      <c r="Q1252" s="6"/>
      <c r="R1252" s="8"/>
      <c r="S1252" s="8"/>
      <c r="T1252" s="18"/>
      <c r="U1252" s="8"/>
      <c r="V1252" s="20"/>
      <c r="W1252" s="6"/>
      <c r="Y1252" s="11"/>
      <c r="AB1252" s="23"/>
      <c r="AH1252" s="19"/>
      <c r="AI1252" s="19"/>
      <c r="AL1252"/>
      <c r="AM1252" s="19"/>
    </row>
    <row r="1253" spans="1:39" s="9" customFormat="1" ht="15" customHeight="1" x14ac:dyDescent="0.25">
      <c r="A1253" s="11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4"/>
      <c r="M1253" s="7"/>
      <c r="N1253" s="6"/>
      <c r="O1253" s="12"/>
      <c r="P1253" s="6"/>
      <c r="Q1253" s="6"/>
      <c r="R1253" s="8"/>
      <c r="S1253" s="8"/>
      <c r="T1253" s="18"/>
      <c r="U1253" s="8"/>
      <c r="V1253" s="20"/>
      <c r="W1253" s="6"/>
      <c r="Y1253" s="11"/>
      <c r="AB1253" s="23"/>
      <c r="AH1253" s="19"/>
      <c r="AI1253" s="19"/>
      <c r="AL1253"/>
      <c r="AM1253" s="19"/>
    </row>
    <row r="1254" spans="1:39" s="9" customFormat="1" ht="15" customHeight="1" x14ac:dyDescent="0.25">
      <c r="A1254" s="11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4"/>
      <c r="M1254" s="7"/>
      <c r="N1254" s="6"/>
      <c r="O1254" s="12"/>
      <c r="P1254" s="6"/>
      <c r="Q1254" s="6"/>
      <c r="R1254" s="8"/>
      <c r="S1254" s="8"/>
      <c r="T1254" s="18"/>
      <c r="U1254" s="8"/>
      <c r="V1254" s="20"/>
      <c r="W1254" s="6"/>
      <c r="Y1254" s="11"/>
      <c r="AB1254" s="23"/>
      <c r="AH1254" s="19"/>
      <c r="AI1254" s="19"/>
      <c r="AL1254"/>
      <c r="AM1254" s="19"/>
    </row>
    <row r="1255" spans="1:39" s="9" customFormat="1" ht="15" customHeight="1" x14ac:dyDescent="0.25">
      <c r="A1255" s="11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4"/>
      <c r="M1255" s="7"/>
      <c r="N1255" s="6"/>
      <c r="O1255" s="12"/>
      <c r="P1255" s="6"/>
      <c r="Q1255" s="6"/>
      <c r="R1255" s="8"/>
      <c r="S1255" s="8"/>
      <c r="T1255" s="18"/>
      <c r="U1255" s="8"/>
      <c r="V1255" s="20"/>
      <c r="W1255" s="6"/>
      <c r="Y1255" s="11"/>
      <c r="AB1255" s="23"/>
      <c r="AH1255" s="19"/>
      <c r="AI1255" s="19"/>
      <c r="AL1255"/>
      <c r="AM1255" s="19"/>
    </row>
    <row r="1256" spans="1:39" s="9" customFormat="1" ht="15" customHeight="1" x14ac:dyDescent="0.25">
      <c r="A1256" s="11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4"/>
      <c r="M1256" s="7"/>
      <c r="N1256" s="6"/>
      <c r="O1256" s="12"/>
      <c r="P1256" s="6"/>
      <c r="Q1256" s="6"/>
      <c r="R1256" s="8"/>
      <c r="S1256" s="8"/>
      <c r="T1256" s="18"/>
      <c r="U1256" s="8"/>
      <c r="V1256" s="20"/>
      <c r="W1256" s="6"/>
      <c r="Y1256" s="11"/>
      <c r="AB1256" s="23"/>
      <c r="AH1256" s="19"/>
      <c r="AI1256" s="19"/>
      <c r="AL1256"/>
      <c r="AM1256" s="19"/>
    </row>
    <row r="1257" spans="1:39" s="9" customFormat="1" ht="15" customHeight="1" x14ac:dyDescent="0.25">
      <c r="A1257" s="11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4"/>
      <c r="M1257" s="7"/>
      <c r="N1257" s="6"/>
      <c r="O1257" s="12"/>
      <c r="P1257" s="6"/>
      <c r="Q1257" s="6"/>
      <c r="R1257" s="8"/>
      <c r="S1257" s="8"/>
      <c r="T1257" s="18"/>
      <c r="U1257" s="8"/>
      <c r="V1257" s="20"/>
      <c r="W1257" s="6"/>
      <c r="Y1257" s="11"/>
      <c r="AB1257" s="23"/>
      <c r="AH1257" s="19"/>
      <c r="AI1257" s="19"/>
      <c r="AL1257"/>
      <c r="AM1257" s="19"/>
    </row>
    <row r="1258" spans="1:39" s="9" customFormat="1" ht="15" customHeight="1" x14ac:dyDescent="0.25">
      <c r="A1258" s="11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4"/>
      <c r="M1258" s="7"/>
      <c r="N1258" s="6"/>
      <c r="O1258" s="12"/>
      <c r="P1258" s="6"/>
      <c r="Q1258" s="6"/>
      <c r="R1258" s="8"/>
      <c r="S1258" s="8"/>
      <c r="T1258" s="18"/>
      <c r="U1258" s="8"/>
      <c r="V1258" s="20"/>
      <c r="W1258" s="6"/>
      <c r="Y1258" s="11"/>
      <c r="AB1258" s="23"/>
      <c r="AH1258" s="19"/>
      <c r="AI1258" s="19"/>
      <c r="AL1258"/>
      <c r="AM1258" s="19"/>
    </row>
    <row r="1259" spans="1:39" s="9" customFormat="1" ht="15" customHeight="1" x14ac:dyDescent="0.25">
      <c r="A1259" s="11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4"/>
      <c r="M1259" s="7"/>
      <c r="N1259" s="6"/>
      <c r="O1259" s="12"/>
      <c r="P1259" s="6"/>
      <c r="Q1259" s="6"/>
      <c r="R1259" s="8"/>
      <c r="S1259" s="8"/>
      <c r="T1259" s="18"/>
      <c r="U1259" s="8"/>
      <c r="V1259" s="20"/>
      <c r="W1259" s="6"/>
      <c r="Y1259" s="11"/>
      <c r="AB1259" s="23"/>
      <c r="AH1259" s="19"/>
      <c r="AI1259" s="19"/>
      <c r="AL1259"/>
      <c r="AM1259" s="19"/>
    </row>
    <row r="1260" spans="1:39" s="9" customFormat="1" ht="15" customHeight="1" x14ac:dyDescent="0.25">
      <c r="A1260" s="11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4"/>
      <c r="M1260" s="7"/>
      <c r="N1260" s="6"/>
      <c r="O1260" s="12"/>
      <c r="P1260" s="6"/>
      <c r="Q1260" s="6"/>
      <c r="R1260" s="8"/>
      <c r="S1260" s="8"/>
      <c r="T1260" s="18"/>
      <c r="U1260" s="8"/>
      <c r="V1260" s="20"/>
      <c r="W1260" s="6"/>
      <c r="Y1260" s="11"/>
      <c r="AB1260" s="23"/>
      <c r="AH1260" s="19"/>
      <c r="AI1260" s="19"/>
      <c r="AL1260"/>
      <c r="AM1260" s="19"/>
    </row>
    <row r="1261" spans="1:39" s="9" customFormat="1" ht="15" customHeight="1" x14ac:dyDescent="0.25">
      <c r="A1261" s="11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4"/>
      <c r="M1261" s="7"/>
      <c r="N1261" s="6"/>
      <c r="O1261" s="12"/>
      <c r="P1261" s="6"/>
      <c r="Q1261" s="6"/>
      <c r="R1261" s="8"/>
      <c r="S1261" s="8"/>
      <c r="T1261" s="18"/>
      <c r="U1261" s="8"/>
      <c r="V1261" s="20"/>
      <c r="W1261" s="6"/>
      <c r="Y1261" s="11"/>
      <c r="AB1261" s="23"/>
      <c r="AH1261" s="19"/>
      <c r="AI1261" s="19"/>
      <c r="AL1261"/>
      <c r="AM1261" s="19"/>
    </row>
    <row r="1262" spans="1:39" s="9" customFormat="1" ht="15" customHeight="1" x14ac:dyDescent="0.25">
      <c r="A1262" s="11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4"/>
      <c r="M1262" s="7"/>
      <c r="N1262" s="6"/>
      <c r="O1262" s="12"/>
      <c r="P1262" s="6"/>
      <c r="Q1262" s="6"/>
      <c r="R1262" s="8"/>
      <c r="S1262" s="8"/>
      <c r="T1262" s="18"/>
      <c r="U1262" s="8"/>
      <c r="V1262" s="20"/>
      <c r="W1262" s="6"/>
      <c r="Y1262" s="11"/>
      <c r="AB1262" s="23"/>
      <c r="AH1262" s="19"/>
      <c r="AI1262" s="19"/>
      <c r="AL1262"/>
      <c r="AM1262" s="19"/>
    </row>
    <row r="1263" spans="1:39" s="9" customFormat="1" ht="15" customHeight="1" x14ac:dyDescent="0.25">
      <c r="A1263" s="11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4"/>
      <c r="M1263" s="7"/>
      <c r="N1263" s="6"/>
      <c r="O1263" s="12"/>
      <c r="P1263" s="6"/>
      <c r="Q1263" s="6"/>
      <c r="R1263" s="8"/>
      <c r="S1263" s="8"/>
      <c r="T1263" s="18"/>
      <c r="U1263" s="8"/>
      <c r="V1263" s="20"/>
      <c r="W1263" s="6"/>
      <c r="Y1263" s="11"/>
      <c r="AB1263" s="23"/>
      <c r="AH1263" s="19"/>
      <c r="AI1263" s="19"/>
      <c r="AL1263"/>
      <c r="AM1263" s="19"/>
    </row>
    <row r="1264" spans="1:39" s="9" customFormat="1" ht="15" customHeight="1" x14ac:dyDescent="0.25">
      <c r="A1264" s="11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4"/>
      <c r="M1264" s="7"/>
      <c r="N1264" s="6"/>
      <c r="O1264" s="12"/>
      <c r="P1264" s="6"/>
      <c r="Q1264" s="6"/>
      <c r="R1264" s="8"/>
      <c r="S1264" s="8"/>
      <c r="T1264" s="18"/>
      <c r="U1264" s="8"/>
      <c r="V1264" s="20"/>
      <c r="W1264" s="6"/>
      <c r="Y1264" s="11"/>
      <c r="AB1264" s="23"/>
      <c r="AH1264" s="19"/>
      <c r="AI1264" s="19"/>
      <c r="AL1264"/>
      <c r="AM1264" s="19"/>
    </row>
    <row r="1265" spans="1:39" s="9" customFormat="1" ht="15" customHeight="1" x14ac:dyDescent="0.25">
      <c r="A1265" s="11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4"/>
      <c r="M1265" s="7"/>
      <c r="N1265" s="6"/>
      <c r="O1265" s="12"/>
      <c r="P1265" s="6"/>
      <c r="Q1265" s="6"/>
      <c r="R1265" s="8"/>
      <c r="S1265" s="8"/>
      <c r="T1265" s="18"/>
      <c r="U1265" s="8"/>
      <c r="V1265" s="20"/>
      <c r="W1265" s="6"/>
      <c r="Y1265" s="11"/>
      <c r="AB1265" s="23"/>
      <c r="AH1265" s="19"/>
      <c r="AI1265" s="19"/>
      <c r="AL1265"/>
      <c r="AM1265" s="19"/>
    </row>
    <row r="1266" spans="1:39" s="9" customFormat="1" ht="15" customHeight="1" x14ac:dyDescent="0.25">
      <c r="A1266" s="11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4"/>
      <c r="M1266" s="7"/>
      <c r="N1266" s="6"/>
      <c r="O1266" s="12"/>
      <c r="P1266" s="6"/>
      <c r="Q1266" s="6"/>
      <c r="R1266" s="8"/>
      <c r="S1266" s="8"/>
      <c r="T1266" s="18"/>
      <c r="U1266" s="8"/>
      <c r="V1266" s="20"/>
      <c r="W1266" s="6"/>
      <c r="Y1266" s="11"/>
      <c r="AB1266" s="23"/>
      <c r="AH1266" s="19"/>
      <c r="AI1266" s="19"/>
      <c r="AL1266"/>
      <c r="AM1266" s="19"/>
    </row>
    <row r="1267" spans="1:39" s="9" customFormat="1" ht="15" customHeight="1" x14ac:dyDescent="0.25">
      <c r="A1267" s="11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4"/>
      <c r="M1267" s="7"/>
      <c r="N1267" s="6"/>
      <c r="O1267" s="12"/>
      <c r="P1267" s="6"/>
      <c r="Q1267" s="6"/>
      <c r="R1267" s="8"/>
      <c r="S1267" s="8"/>
      <c r="T1267" s="18"/>
      <c r="U1267" s="8"/>
      <c r="V1267" s="20"/>
      <c r="W1267" s="6"/>
      <c r="Y1267" s="11"/>
      <c r="AB1267" s="23"/>
      <c r="AH1267" s="19"/>
      <c r="AI1267" s="19"/>
      <c r="AL1267"/>
      <c r="AM1267" s="19"/>
    </row>
    <row r="1268" spans="1:39" s="9" customFormat="1" ht="15" customHeight="1" x14ac:dyDescent="0.25">
      <c r="A1268" s="11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4"/>
      <c r="M1268" s="7"/>
      <c r="N1268" s="6"/>
      <c r="O1268" s="12"/>
      <c r="P1268" s="6"/>
      <c r="Q1268" s="6"/>
      <c r="R1268" s="8"/>
      <c r="S1268" s="8"/>
      <c r="T1268" s="18"/>
      <c r="U1268" s="8"/>
      <c r="V1268" s="20"/>
      <c r="W1268" s="6"/>
      <c r="Y1268" s="11"/>
      <c r="AB1268" s="23"/>
      <c r="AH1268" s="19"/>
      <c r="AI1268" s="19"/>
      <c r="AL1268"/>
      <c r="AM1268" s="19"/>
    </row>
    <row r="1269" spans="1:39" s="9" customFormat="1" ht="15" customHeight="1" x14ac:dyDescent="0.25">
      <c r="A1269" s="11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4"/>
      <c r="M1269" s="7"/>
      <c r="N1269" s="6"/>
      <c r="O1269" s="12"/>
      <c r="P1269" s="6"/>
      <c r="Q1269" s="6"/>
      <c r="R1269" s="8"/>
      <c r="S1269" s="8"/>
      <c r="T1269" s="18"/>
      <c r="U1269" s="8"/>
      <c r="V1269" s="20"/>
      <c r="W1269" s="6"/>
      <c r="Y1269" s="11"/>
      <c r="AB1269" s="23"/>
      <c r="AH1269" s="19"/>
      <c r="AI1269" s="19"/>
      <c r="AL1269"/>
      <c r="AM1269" s="19"/>
    </row>
    <row r="1270" spans="1:39" s="9" customFormat="1" ht="15" customHeight="1" x14ac:dyDescent="0.25">
      <c r="A1270" s="11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4"/>
      <c r="M1270" s="7"/>
      <c r="N1270" s="6"/>
      <c r="O1270" s="12"/>
      <c r="P1270" s="6"/>
      <c r="Q1270" s="6"/>
      <c r="R1270" s="8"/>
      <c r="S1270" s="8"/>
      <c r="T1270" s="18"/>
      <c r="U1270" s="8"/>
      <c r="V1270" s="20"/>
      <c r="W1270" s="6"/>
      <c r="Y1270" s="11"/>
      <c r="AB1270" s="23"/>
      <c r="AH1270" s="19"/>
      <c r="AI1270" s="19"/>
      <c r="AL1270"/>
      <c r="AM1270" s="19"/>
    </row>
    <row r="1271" spans="1:39" s="9" customFormat="1" ht="15" customHeight="1" x14ac:dyDescent="0.25">
      <c r="A1271" s="11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4"/>
      <c r="M1271" s="7"/>
      <c r="N1271" s="6"/>
      <c r="O1271" s="12"/>
      <c r="P1271" s="6"/>
      <c r="Q1271" s="6"/>
      <c r="R1271" s="8"/>
      <c r="S1271" s="8"/>
      <c r="T1271" s="18"/>
      <c r="U1271" s="8"/>
      <c r="V1271" s="20"/>
      <c r="W1271" s="6"/>
      <c r="Y1271" s="11"/>
      <c r="AB1271" s="23"/>
      <c r="AH1271" s="19"/>
      <c r="AI1271" s="19"/>
      <c r="AL1271"/>
      <c r="AM1271" s="19"/>
    </row>
    <row r="1272" spans="1:39" s="9" customFormat="1" ht="15" customHeight="1" x14ac:dyDescent="0.25">
      <c r="A1272" s="11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4"/>
      <c r="M1272" s="7"/>
      <c r="N1272" s="6"/>
      <c r="O1272" s="12"/>
      <c r="P1272" s="6"/>
      <c r="Q1272" s="6"/>
      <c r="R1272" s="8"/>
      <c r="S1272" s="8"/>
      <c r="T1272" s="18"/>
      <c r="U1272" s="8"/>
      <c r="V1272" s="20"/>
      <c r="W1272" s="6"/>
      <c r="Y1272" s="11"/>
      <c r="AB1272" s="23"/>
      <c r="AH1272" s="19"/>
      <c r="AI1272" s="19"/>
      <c r="AL1272"/>
      <c r="AM1272" s="19"/>
    </row>
    <row r="1273" spans="1:39" s="9" customFormat="1" ht="15" customHeight="1" x14ac:dyDescent="0.25">
      <c r="A1273" s="11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4"/>
      <c r="M1273" s="7"/>
      <c r="N1273" s="6"/>
      <c r="O1273" s="12"/>
      <c r="P1273" s="6"/>
      <c r="Q1273" s="6"/>
      <c r="R1273" s="8"/>
      <c r="S1273" s="8"/>
      <c r="T1273" s="18"/>
      <c r="U1273" s="8"/>
      <c r="V1273" s="20"/>
      <c r="W1273" s="6"/>
      <c r="Y1273" s="11"/>
      <c r="AB1273" s="23"/>
      <c r="AH1273" s="19"/>
      <c r="AI1273" s="19"/>
      <c r="AL1273"/>
      <c r="AM1273" s="19"/>
    </row>
    <row r="1274" spans="1:39" s="9" customFormat="1" ht="15" customHeight="1" x14ac:dyDescent="0.25">
      <c r="A1274" s="11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4"/>
      <c r="M1274" s="7"/>
      <c r="N1274" s="6"/>
      <c r="O1274" s="12"/>
      <c r="P1274" s="6"/>
      <c r="Q1274" s="6"/>
      <c r="R1274" s="8"/>
      <c r="S1274" s="8"/>
      <c r="T1274" s="18"/>
      <c r="U1274" s="8"/>
      <c r="V1274" s="20"/>
      <c r="W1274" s="6"/>
      <c r="Y1274" s="11"/>
      <c r="AB1274" s="23"/>
      <c r="AH1274" s="19"/>
      <c r="AI1274" s="19"/>
      <c r="AL1274"/>
      <c r="AM1274" s="19"/>
    </row>
    <row r="1275" spans="1:39" s="9" customFormat="1" ht="15" customHeight="1" x14ac:dyDescent="0.25">
      <c r="A1275" s="11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4"/>
      <c r="M1275" s="7"/>
      <c r="N1275" s="6"/>
      <c r="O1275" s="12"/>
      <c r="P1275" s="6"/>
      <c r="Q1275" s="6"/>
      <c r="R1275" s="8"/>
      <c r="S1275" s="8"/>
      <c r="T1275" s="18"/>
      <c r="U1275" s="8"/>
      <c r="V1275" s="20"/>
      <c r="W1275" s="6"/>
      <c r="Y1275" s="11"/>
      <c r="AB1275" s="23"/>
      <c r="AH1275" s="19"/>
      <c r="AI1275" s="19"/>
      <c r="AL1275"/>
      <c r="AM1275" s="19"/>
    </row>
    <row r="1276" spans="1:39" s="9" customFormat="1" ht="15" customHeight="1" x14ac:dyDescent="0.25">
      <c r="A1276" s="11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4"/>
      <c r="M1276" s="7"/>
      <c r="N1276" s="6"/>
      <c r="O1276" s="12"/>
      <c r="P1276" s="6"/>
      <c r="Q1276" s="6"/>
      <c r="R1276" s="8"/>
      <c r="S1276" s="8"/>
      <c r="T1276" s="18"/>
      <c r="U1276" s="8"/>
      <c r="V1276" s="20"/>
      <c r="W1276" s="6"/>
      <c r="Y1276" s="11"/>
      <c r="AB1276" s="23"/>
      <c r="AH1276" s="19"/>
      <c r="AI1276" s="19"/>
      <c r="AL1276"/>
      <c r="AM1276" s="19"/>
    </row>
    <row r="1277" spans="1:39" s="9" customFormat="1" ht="15" customHeight="1" x14ac:dyDescent="0.25">
      <c r="A1277" s="11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4"/>
      <c r="M1277" s="7"/>
      <c r="N1277" s="6"/>
      <c r="O1277" s="12"/>
      <c r="P1277" s="6"/>
      <c r="Q1277" s="6"/>
      <c r="R1277" s="8"/>
      <c r="S1277" s="8"/>
      <c r="T1277" s="18"/>
      <c r="U1277" s="8"/>
      <c r="V1277" s="20"/>
      <c r="W1277" s="6"/>
      <c r="Y1277" s="11"/>
      <c r="AB1277" s="23"/>
      <c r="AH1277" s="19"/>
      <c r="AI1277" s="19"/>
      <c r="AL1277"/>
      <c r="AM1277" s="19"/>
    </row>
    <row r="1278" spans="1:39" s="9" customFormat="1" ht="15" customHeight="1" x14ac:dyDescent="0.25">
      <c r="A1278" s="11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4"/>
      <c r="M1278" s="7"/>
      <c r="N1278" s="6"/>
      <c r="O1278" s="12"/>
      <c r="P1278" s="6"/>
      <c r="Q1278" s="6"/>
      <c r="R1278" s="8"/>
      <c r="S1278" s="8"/>
      <c r="T1278" s="18"/>
      <c r="U1278" s="8"/>
      <c r="V1278" s="20"/>
      <c r="W1278" s="6"/>
      <c r="Y1278" s="11"/>
      <c r="AB1278" s="23"/>
      <c r="AH1278" s="19"/>
      <c r="AI1278" s="19"/>
      <c r="AL1278"/>
      <c r="AM1278" s="19"/>
    </row>
    <row r="1279" spans="1:39" s="9" customFormat="1" ht="15" customHeight="1" x14ac:dyDescent="0.25">
      <c r="A1279" s="11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4"/>
      <c r="M1279" s="7"/>
      <c r="N1279" s="6"/>
      <c r="O1279" s="12"/>
      <c r="P1279" s="6"/>
      <c r="Q1279" s="6"/>
      <c r="R1279" s="8"/>
      <c r="S1279" s="8"/>
      <c r="T1279" s="18"/>
      <c r="U1279" s="8"/>
      <c r="V1279" s="20"/>
      <c r="W1279" s="6"/>
      <c r="Y1279" s="11"/>
      <c r="AB1279" s="23"/>
      <c r="AH1279" s="19"/>
      <c r="AI1279" s="19"/>
      <c r="AL1279"/>
      <c r="AM1279" s="19"/>
    </row>
    <row r="1280" spans="1:39" s="9" customFormat="1" ht="15" customHeight="1" x14ac:dyDescent="0.25">
      <c r="A1280" s="11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4"/>
      <c r="M1280" s="7"/>
      <c r="N1280" s="6"/>
      <c r="O1280" s="12"/>
      <c r="P1280" s="6"/>
      <c r="Q1280" s="6"/>
      <c r="R1280" s="8"/>
      <c r="S1280" s="8"/>
      <c r="T1280" s="18"/>
      <c r="U1280" s="8"/>
      <c r="V1280" s="20"/>
      <c r="W1280" s="6"/>
      <c r="Y1280" s="11"/>
      <c r="AB1280" s="23"/>
      <c r="AH1280" s="19"/>
      <c r="AI1280" s="19"/>
      <c r="AL1280"/>
      <c r="AM1280" s="19"/>
    </row>
    <row r="1281" spans="1:39" s="9" customFormat="1" ht="15" customHeight="1" x14ac:dyDescent="0.25">
      <c r="A1281" s="11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4"/>
      <c r="M1281" s="7"/>
      <c r="N1281" s="6"/>
      <c r="O1281" s="12"/>
      <c r="P1281" s="6"/>
      <c r="Q1281" s="6"/>
      <c r="R1281" s="8"/>
      <c r="S1281" s="8"/>
      <c r="T1281" s="18"/>
      <c r="U1281" s="8"/>
      <c r="V1281" s="20"/>
      <c r="W1281" s="6"/>
      <c r="Y1281" s="11"/>
      <c r="AB1281" s="23"/>
      <c r="AH1281" s="19"/>
      <c r="AI1281" s="19"/>
      <c r="AL1281"/>
      <c r="AM1281" s="19"/>
    </row>
    <row r="1282" spans="1:39" s="9" customFormat="1" ht="15" customHeight="1" x14ac:dyDescent="0.25">
      <c r="A1282" s="11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4"/>
      <c r="M1282" s="7"/>
      <c r="N1282" s="6"/>
      <c r="O1282" s="12"/>
      <c r="P1282" s="6"/>
      <c r="Q1282" s="6"/>
      <c r="R1282" s="8"/>
      <c r="S1282" s="8"/>
      <c r="T1282" s="18"/>
      <c r="U1282" s="8"/>
      <c r="V1282" s="20"/>
      <c r="W1282" s="6"/>
      <c r="Y1282" s="11"/>
      <c r="AB1282" s="23"/>
      <c r="AH1282" s="19"/>
      <c r="AI1282" s="19"/>
      <c r="AL1282"/>
      <c r="AM1282" s="19"/>
    </row>
    <row r="1283" spans="1:39" s="9" customFormat="1" ht="15" customHeight="1" x14ac:dyDescent="0.25">
      <c r="A1283" s="11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4"/>
      <c r="M1283" s="7"/>
      <c r="N1283" s="6"/>
      <c r="O1283" s="12"/>
      <c r="P1283" s="6"/>
      <c r="Q1283" s="6"/>
      <c r="R1283" s="8"/>
      <c r="S1283" s="8"/>
      <c r="T1283" s="18"/>
      <c r="U1283" s="8"/>
      <c r="V1283" s="20"/>
      <c r="W1283" s="6"/>
      <c r="Y1283" s="11"/>
      <c r="AB1283" s="23"/>
      <c r="AH1283" s="19"/>
      <c r="AI1283" s="19"/>
      <c r="AL1283"/>
      <c r="AM1283" s="19"/>
    </row>
    <row r="1284" spans="1:39" s="9" customFormat="1" ht="15" customHeight="1" x14ac:dyDescent="0.25">
      <c r="A1284" s="11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4"/>
      <c r="M1284" s="7"/>
      <c r="N1284" s="6"/>
      <c r="O1284" s="12"/>
      <c r="P1284" s="6"/>
      <c r="Q1284" s="6"/>
      <c r="R1284" s="8"/>
      <c r="S1284" s="8"/>
      <c r="T1284" s="18"/>
      <c r="U1284" s="8"/>
      <c r="V1284" s="20"/>
      <c r="W1284" s="6"/>
      <c r="Y1284" s="11"/>
      <c r="AB1284" s="23"/>
      <c r="AH1284" s="19"/>
      <c r="AI1284" s="19"/>
      <c r="AL1284"/>
      <c r="AM1284" s="19"/>
    </row>
    <row r="1285" spans="1:39" s="9" customFormat="1" ht="15" customHeight="1" x14ac:dyDescent="0.25">
      <c r="A1285" s="11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4"/>
      <c r="M1285" s="7"/>
      <c r="N1285" s="6"/>
      <c r="O1285" s="12"/>
      <c r="P1285" s="6"/>
      <c r="Q1285" s="6"/>
      <c r="R1285" s="8"/>
      <c r="S1285" s="8"/>
      <c r="T1285" s="18"/>
      <c r="U1285" s="8"/>
      <c r="V1285" s="20"/>
      <c r="W1285" s="6"/>
      <c r="Y1285" s="11"/>
      <c r="AB1285" s="23"/>
      <c r="AH1285" s="19"/>
      <c r="AI1285" s="19"/>
      <c r="AL1285"/>
      <c r="AM1285" s="19"/>
    </row>
    <row r="1286" spans="1:39" s="9" customFormat="1" ht="15" customHeight="1" x14ac:dyDescent="0.25">
      <c r="A1286" s="11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4"/>
      <c r="M1286" s="7"/>
      <c r="N1286" s="6"/>
      <c r="O1286" s="12"/>
      <c r="P1286" s="6"/>
      <c r="Q1286" s="6"/>
      <c r="R1286" s="8"/>
      <c r="S1286" s="8"/>
      <c r="T1286" s="18"/>
      <c r="U1286" s="8"/>
      <c r="V1286" s="20"/>
      <c r="W1286" s="6"/>
      <c r="Y1286" s="11"/>
      <c r="AB1286" s="23"/>
      <c r="AH1286" s="19"/>
      <c r="AI1286" s="19"/>
      <c r="AL1286"/>
      <c r="AM1286" s="19"/>
    </row>
    <row r="1287" spans="1:39" s="9" customFormat="1" ht="15" customHeight="1" x14ac:dyDescent="0.25">
      <c r="A1287" s="11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4"/>
      <c r="M1287" s="7"/>
      <c r="N1287" s="6"/>
      <c r="O1287" s="12"/>
      <c r="P1287" s="6"/>
      <c r="Q1287" s="6"/>
      <c r="R1287" s="8"/>
      <c r="S1287" s="8"/>
      <c r="T1287" s="18"/>
      <c r="U1287" s="8"/>
      <c r="V1287" s="20"/>
      <c r="W1287" s="6"/>
      <c r="Y1287" s="11"/>
      <c r="AB1287" s="23"/>
      <c r="AH1287" s="19"/>
      <c r="AI1287" s="19"/>
      <c r="AL1287"/>
      <c r="AM1287" s="19"/>
    </row>
    <row r="1288" spans="1:39" s="9" customFormat="1" ht="15" customHeight="1" x14ac:dyDescent="0.25">
      <c r="A1288" s="11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4"/>
      <c r="M1288" s="7"/>
      <c r="N1288" s="6"/>
      <c r="O1288" s="12"/>
      <c r="P1288" s="6"/>
      <c r="Q1288" s="6"/>
      <c r="R1288" s="8"/>
      <c r="S1288" s="8"/>
      <c r="T1288" s="18"/>
      <c r="U1288" s="8"/>
      <c r="V1288" s="20"/>
      <c r="W1288" s="6"/>
      <c r="Y1288" s="11"/>
      <c r="AB1288" s="23"/>
      <c r="AH1288" s="19"/>
      <c r="AI1288" s="19"/>
      <c r="AL1288"/>
      <c r="AM1288" s="19"/>
    </row>
    <row r="1289" spans="1:39" s="9" customFormat="1" ht="15" customHeight="1" x14ac:dyDescent="0.25">
      <c r="A1289" s="11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4"/>
      <c r="M1289" s="7"/>
      <c r="N1289" s="6"/>
      <c r="O1289" s="12"/>
      <c r="P1289" s="6"/>
      <c r="Q1289" s="6"/>
      <c r="R1289" s="8"/>
      <c r="S1289" s="8"/>
      <c r="T1289" s="18"/>
      <c r="U1289" s="8"/>
      <c r="V1289" s="20"/>
      <c r="W1289" s="6"/>
      <c r="Y1289" s="11"/>
      <c r="AB1289" s="23"/>
      <c r="AH1289" s="19"/>
      <c r="AI1289" s="19"/>
      <c r="AL1289"/>
      <c r="AM1289" s="19"/>
    </row>
    <row r="1290" spans="1:39" s="9" customFormat="1" ht="15" customHeight="1" x14ac:dyDescent="0.25">
      <c r="A1290" s="11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4"/>
      <c r="M1290" s="7"/>
      <c r="N1290" s="6"/>
      <c r="O1290" s="12"/>
      <c r="P1290" s="6"/>
      <c r="Q1290" s="6"/>
      <c r="R1290" s="8"/>
      <c r="S1290" s="8"/>
      <c r="T1290" s="18"/>
      <c r="U1290" s="8"/>
      <c r="V1290" s="20"/>
      <c r="W1290" s="6"/>
      <c r="Y1290" s="11"/>
      <c r="AB1290" s="23"/>
      <c r="AH1290" s="19"/>
      <c r="AI1290" s="19"/>
      <c r="AL1290"/>
      <c r="AM1290" s="19"/>
    </row>
    <row r="1291" spans="1:39" s="9" customFormat="1" ht="15" customHeight="1" x14ac:dyDescent="0.25">
      <c r="A1291" s="11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4"/>
      <c r="M1291" s="7"/>
      <c r="N1291" s="6"/>
      <c r="O1291" s="12"/>
      <c r="P1291" s="6"/>
      <c r="Q1291" s="6"/>
      <c r="R1291" s="8"/>
      <c r="S1291" s="8"/>
      <c r="T1291" s="18"/>
      <c r="U1291" s="8"/>
      <c r="V1291" s="20"/>
      <c r="W1291" s="6"/>
      <c r="Y1291" s="11"/>
      <c r="AB1291" s="23"/>
      <c r="AH1291" s="19"/>
      <c r="AI1291" s="19"/>
      <c r="AL1291"/>
      <c r="AM1291" s="19"/>
    </row>
    <row r="1292" spans="1:39" s="9" customFormat="1" ht="15" customHeight="1" x14ac:dyDescent="0.25">
      <c r="A1292" s="11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4"/>
      <c r="M1292" s="7"/>
      <c r="N1292" s="6"/>
      <c r="O1292" s="12"/>
      <c r="P1292" s="6"/>
      <c r="Q1292" s="6"/>
      <c r="R1292" s="8"/>
      <c r="S1292" s="8"/>
      <c r="T1292" s="18"/>
      <c r="U1292" s="8"/>
      <c r="V1292" s="20"/>
      <c r="W1292" s="6"/>
      <c r="Y1292" s="11"/>
      <c r="AB1292" s="23"/>
      <c r="AH1292" s="19"/>
      <c r="AI1292" s="19"/>
      <c r="AL1292"/>
      <c r="AM1292" s="19"/>
    </row>
    <row r="1293" spans="1:39" s="9" customFormat="1" ht="15" customHeight="1" x14ac:dyDescent="0.25">
      <c r="A1293" s="11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4"/>
      <c r="M1293" s="7"/>
      <c r="N1293" s="6"/>
      <c r="O1293" s="12"/>
      <c r="P1293" s="6"/>
      <c r="Q1293" s="6"/>
      <c r="R1293" s="8"/>
      <c r="S1293" s="8"/>
      <c r="T1293" s="18"/>
      <c r="U1293" s="8"/>
      <c r="V1293" s="20"/>
      <c r="W1293" s="6"/>
      <c r="Y1293" s="11"/>
      <c r="AB1293" s="23"/>
      <c r="AH1293" s="19"/>
      <c r="AI1293" s="19"/>
      <c r="AL1293"/>
      <c r="AM1293" s="19"/>
    </row>
    <row r="1294" spans="1:39" s="9" customFormat="1" ht="15" customHeight="1" x14ac:dyDescent="0.25">
      <c r="A1294" s="11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4"/>
      <c r="M1294" s="7"/>
      <c r="N1294" s="6"/>
      <c r="O1294" s="12"/>
      <c r="P1294" s="6"/>
      <c r="Q1294" s="6"/>
      <c r="R1294" s="8"/>
      <c r="S1294" s="8"/>
      <c r="T1294" s="18"/>
      <c r="U1294" s="8"/>
      <c r="V1294" s="20"/>
      <c r="W1294" s="6"/>
      <c r="Y1294" s="11"/>
      <c r="AB1294" s="23"/>
      <c r="AH1294" s="19"/>
      <c r="AI1294" s="19"/>
      <c r="AL1294"/>
      <c r="AM1294" s="19"/>
    </row>
    <row r="1295" spans="1:39" s="9" customFormat="1" ht="15" customHeight="1" x14ac:dyDescent="0.25">
      <c r="A1295" s="11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4"/>
      <c r="M1295" s="7"/>
      <c r="N1295" s="6"/>
      <c r="O1295" s="12"/>
      <c r="P1295" s="6"/>
      <c r="Q1295" s="6"/>
      <c r="R1295" s="8"/>
      <c r="S1295" s="8"/>
      <c r="T1295" s="18"/>
      <c r="U1295" s="8"/>
      <c r="V1295" s="20"/>
      <c r="W1295" s="6"/>
      <c r="Y1295" s="11"/>
      <c r="AB1295" s="23"/>
      <c r="AH1295" s="19"/>
      <c r="AI1295" s="19"/>
      <c r="AL1295"/>
      <c r="AM1295" s="19"/>
    </row>
    <row r="1296" spans="1:39" s="9" customFormat="1" ht="15" customHeight="1" x14ac:dyDescent="0.25">
      <c r="A1296" s="11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4"/>
      <c r="M1296" s="7"/>
      <c r="N1296" s="6"/>
      <c r="O1296" s="12"/>
      <c r="P1296" s="6"/>
      <c r="Q1296" s="6"/>
      <c r="R1296" s="8"/>
      <c r="S1296" s="8"/>
      <c r="T1296" s="18"/>
      <c r="U1296" s="8"/>
      <c r="V1296" s="20"/>
      <c r="W1296" s="6"/>
      <c r="Y1296" s="11"/>
      <c r="AB1296" s="23"/>
      <c r="AH1296" s="19"/>
      <c r="AI1296" s="19"/>
      <c r="AL1296"/>
      <c r="AM1296" s="19"/>
    </row>
    <row r="1297" spans="1:39" s="9" customFormat="1" ht="15" customHeight="1" x14ac:dyDescent="0.25">
      <c r="A1297" s="11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4"/>
      <c r="M1297" s="7"/>
      <c r="N1297" s="6"/>
      <c r="O1297" s="12"/>
      <c r="P1297" s="6"/>
      <c r="Q1297" s="6"/>
      <c r="R1297" s="8"/>
      <c r="S1297" s="8"/>
      <c r="T1297" s="18"/>
      <c r="U1297" s="8"/>
      <c r="V1297" s="20"/>
      <c r="W1297" s="6"/>
      <c r="Y1297" s="11"/>
      <c r="AB1297" s="23"/>
      <c r="AH1297" s="19"/>
      <c r="AI1297" s="19"/>
      <c r="AL1297"/>
      <c r="AM1297" s="19"/>
    </row>
    <row r="1298" spans="1:39" s="9" customFormat="1" ht="15" customHeight="1" x14ac:dyDescent="0.25">
      <c r="A1298" s="11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4"/>
      <c r="M1298" s="7"/>
      <c r="N1298" s="6"/>
      <c r="O1298" s="12"/>
      <c r="P1298" s="6"/>
      <c r="Q1298" s="6"/>
      <c r="R1298" s="8"/>
      <c r="S1298" s="8"/>
      <c r="T1298" s="18"/>
      <c r="U1298" s="8"/>
      <c r="V1298" s="20"/>
      <c r="W1298" s="6"/>
      <c r="Y1298" s="11"/>
      <c r="AB1298" s="23"/>
      <c r="AH1298" s="19"/>
      <c r="AI1298" s="19"/>
      <c r="AL1298"/>
      <c r="AM1298" s="19"/>
    </row>
    <row r="1299" spans="1:39" s="9" customFormat="1" ht="15" customHeight="1" x14ac:dyDescent="0.25">
      <c r="A1299" s="11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4"/>
      <c r="M1299" s="7"/>
      <c r="N1299" s="6"/>
      <c r="O1299" s="12"/>
      <c r="P1299" s="6"/>
      <c r="Q1299" s="6"/>
      <c r="R1299" s="8"/>
      <c r="S1299" s="8"/>
      <c r="T1299" s="18"/>
      <c r="U1299" s="8"/>
      <c r="V1299" s="20"/>
      <c r="W1299" s="6"/>
      <c r="Y1299" s="11"/>
      <c r="AB1299" s="23"/>
      <c r="AH1299" s="19"/>
      <c r="AI1299" s="19"/>
      <c r="AL1299"/>
      <c r="AM1299" s="19"/>
    </row>
    <row r="1300" spans="1:39" s="9" customFormat="1" ht="15" customHeight="1" x14ac:dyDescent="0.25">
      <c r="A1300" s="11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4"/>
      <c r="M1300" s="7"/>
      <c r="N1300" s="6"/>
      <c r="O1300" s="12"/>
      <c r="P1300" s="6"/>
      <c r="Q1300" s="6"/>
      <c r="R1300" s="8"/>
      <c r="S1300" s="8"/>
      <c r="T1300" s="18"/>
      <c r="U1300" s="8"/>
      <c r="V1300" s="20"/>
      <c r="W1300" s="6"/>
      <c r="Y1300" s="11"/>
      <c r="AB1300" s="23"/>
      <c r="AH1300" s="19"/>
      <c r="AI1300" s="19"/>
      <c r="AL1300"/>
      <c r="AM1300" s="19"/>
    </row>
    <row r="1301" spans="1:39" s="9" customFormat="1" ht="15" customHeight="1" x14ac:dyDescent="0.25">
      <c r="A1301" s="11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4"/>
      <c r="M1301" s="7"/>
      <c r="N1301" s="6"/>
      <c r="O1301" s="12"/>
      <c r="P1301" s="6"/>
      <c r="Q1301" s="6"/>
      <c r="R1301" s="8"/>
      <c r="S1301" s="8"/>
      <c r="T1301" s="18"/>
      <c r="U1301" s="8"/>
      <c r="V1301" s="20"/>
      <c r="W1301" s="6"/>
      <c r="Y1301" s="11"/>
      <c r="AB1301" s="23"/>
      <c r="AH1301" s="19"/>
      <c r="AI1301" s="19"/>
      <c r="AL1301"/>
      <c r="AM1301" s="19"/>
    </row>
    <row r="1302" spans="1:39" s="9" customFormat="1" ht="15" customHeight="1" x14ac:dyDescent="0.25">
      <c r="A1302" s="11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4"/>
      <c r="M1302" s="7"/>
      <c r="N1302" s="6"/>
      <c r="O1302" s="12"/>
      <c r="P1302" s="6"/>
      <c r="Q1302" s="6"/>
      <c r="R1302" s="8"/>
      <c r="S1302" s="8"/>
      <c r="T1302" s="18"/>
      <c r="U1302" s="8"/>
      <c r="V1302" s="20"/>
      <c r="W1302" s="6"/>
      <c r="Y1302" s="11"/>
      <c r="AB1302" s="23"/>
      <c r="AH1302" s="19"/>
      <c r="AI1302" s="19"/>
      <c r="AL1302"/>
      <c r="AM1302" s="19"/>
    </row>
    <row r="1303" spans="1:39" s="9" customFormat="1" ht="15" customHeight="1" x14ac:dyDescent="0.25">
      <c r="A1303" s="11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4"/>
      <c r="M1303" s="7"/>
      <c r="N1303" s="6"/>
      <c r="O1303" s="12"/>
      <c r="P1303" s="6"/>
      <c r="Q1303" s="6"/>
      <c r="R1303" s="8"/>
      <c r="S1303" s="8"/>
      <c r="T1303" s="18"/>
      <c r="U1303" s="8"/>
      <c r="V1303" s="20"/>
      <c r="W1303" s="6"/>
      <c r="Y1303" s="11"/>
      <c r="AB1303" s="23"/>
      <c r="AH1303" s="19"/>
      <c r="AI1303" s="19"/>
      <c r="AL1303"/>
      <c r="AM1303" s="19"/>
    </row>
    <row r="1304" spans="1:39" s="9" customFormat="1" ht="15" customHeight="1" x14ac:dyDescent="0.25">
      <c r="A1304" s="11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4"/>
      <c r="M1304" s="7"/>
      <c r="N1304" s="6"/>
      <c r="O1304" s="12"/>
      <c r="P1304" s="6"/>
      <c r="Q1304" s="6"/>
      <c r="R1304" s="8"/>
      <c r="S1304" s="8"/>
      <c r="T1304" s="18"/>
      <c r="U1304" s="8"/>
      <c r="V1304" s="20"/>
      <c r="W1304" s="6"/>
      <c r="Y1304" s="11"/>
      <c r="AB1304" s="23"/>
      <c r="AH1304" s="19"/>
      <c r="AI1304" s="19"/>
      <c r="AL1304"/>
      <c r="AM1304" s="19"/>
    </row>
    <row r="1305" spans="1:39" s="9" customFormat="1" ht="15" customHeight="1" x14ac:dyDescent="0.25">
      <c r="A1305" s="11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4"/>
      <c r="M1305" s="7"/>
      <c r="N1305" s="6"/>
      <c r="O1305" s="12"/>
      <c r="P1305" s="6"/>
      <c r="Q1305" s="6"/>
      <c r="R1305" s="8"/>
      <c r="S1305" s="8"/>
      <c r="T1305" s="18"/>
      <c r="U1305" s="8"/>
      <c r="V1305" s="20"/>
      <c r="W1305" s="6"/>
      <c r="Y1305" s="11"/>
      <c r="AB1305" s="23"/>
      <c r="AH1305" s="19"/>
      <c r="AI1305" s="19"/>
      <c r="AL1305"/>
      <c r="AM1305" s="19"/>
    </row>
    <row r="1306" spans="1:39" s="9" customFormat="1" ht="15" customHeight="1" x14ac:dyDescent="0.25">
      <c r="A1306" s="11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4"/>
      <c r="M1306" s="7"/>
      <c r="N1306" s="6"/>
      <c r="O1306" s="12"/>
      <c r="P1306" s="6"/>
      <c r="Q1306" s="6"/>
      <c r="R1306" s="8"/>
      <c r="S1306" s="8"/>
      <c r="T1306" s="18"/>
      <c r="U1306" s="8"/>
      <c r="V1306" s="20"/>
      <c r="W1306" s="6"/>
      <c r="Y1306" s="11"/>
      <c r="AB1306" s="23"/>
      <c r="AH1306" s="19"/>
      <c r="AI1306" s="19"/>
      <c r="AL1306"/>
      <c r="AM1306" s="19"/>
    </row>
    <row r="1307" spans="1:39" s="9" customFormat="1" ht="15" customHeight="1" x14ac:dyDescent="0.25">
      <c r="A1307" s="11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4"/>
      <c r="M1307" s="7"/>
      <c r="N1307" s="6"/>
      <c r="O1307" s="12"/>
      <c r="P1307" s="6"/>
      <c r="Q1307" s="6"/>
      <c r="R1307" s="8"/>
      <c r="S1307" s="8"/>
      <c r="T1307" s="18"/>
      <c r="U1307" s="8"/>
      <c r="V1307" s="20"/>
      <c r="W1307" s="6"/>
      <c r="Y1307" s="11"/>
      <c r="AB1307" s="23"/>
      <c r="AH1307" s="19"/>
      <c r="AI1307" s="19"/>
      <c r="AL1307"/>
      <c r="AM1307" s="19"/>
    </row>
    <row r="1308" spans="1:39" s="9" customFormat="1" ht="15" customHeight="1" x14ac:dyDescent="0.25">
      <c r="A1308" s="11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4"/>
      <c r="M1308" s="7"/>
      <c r="N1308" s="6"/>
      <c r="O1308" s="12"/>
      <c r="P1308" s="6"/>
      <c r="Q1308" s="6"/>
      <c r="R1308" s="8"/>
      <c r="S1308" s="8"/>
      <c r="T1308" s="18"/>
      <c r="U1308" s="8"/>
      <c r="V1308" s="20"/>
      <c r="W1308" s="6"/>
      <c r="Y1308" s="11"/>
      <c r="AB1308" s="23"/>
      <c r="AH1308" s="19"/>
      <c r="AI1308" s="19"/>
      <c r="AL1308"/>
      <c r="AM1308" s="19"/>
    </row>
    <row r="1309" spans="1:39" s="9" customFormat="1" ht="15" customHeight="1" x14ac:dyDescent="0.25">
      <c r="A1309" s="11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4"/>
      <c r="M1309" s="7"/>
      <c r="N1309" s="6"/>
      <c r="O1309" s="12"/>
      <c r="P1309" s="6"/>
      <c r="Q1309" s="6"/>
      <c r="R1309" s="8"/>
      <c r="S1309" s="8"/>
      <c r="T1309" s="18"/>
      <c r="U1309" s="8"/>
      <c r="V1309" s="20"/>
      <c r="W1309" s="6"/>
      <c r="Y1309" s="11"/>
      <c r="AB1309" s="23"/>
      <c r="AH1309" s="19"/>
      <c r="AI1309" s="19"/>
      <c r="AL1309"/>
      <c r="AM1309" s="19"/>
    </row>
    <row r="1310" spans="1:39" s="9" customFormat="1" ht="15" customHeight="1" x14ac:dyDescent="0.25">
      <c r="A1310" s="11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4"/>
      <c r="M1310" s="7"/>
      <c r="N1310" s="6"/>
      <c r="O1310" s="12"/>
      <c r="P1310" s="6"/>
      <c r="Q1310" s="6"/>
      <c r="R1310" s="8"/>
      <c r="S1310" s="8"/>
      <c r="T1310" s="18"/>
      <c r="U1310" s="8"/>
      <c r="V1310" s="20"/>
      <c r="W1310" s="6"/>
      <c r="Y1310" s="11"/>
      <c r="AB1310" s="23"/>
      <c r="AH1310" s="19"/>
      <c r="AI1310" s="19"/>
      <c r="AL1310"/>
      <c r="AM1310" s="19"/>
    </row>
    <row r="1311" spans="1:39" s="9" customFormat="1" ht="15" customHeight="1" x14ac:dyDescent="0.25">
      <c r="A1311" s="11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4"/>
      <c r="M1311" s="7"/>
      <c r="N1311" s="6"/>
      <c r="O1311" s="12"/>
      <c r="P1311" s="6"/>
      <c r="Q1311" s="6"/>
      <c r="R1311" s="8"/>
      <c r="S1311" s="8"/>
      <c r="T1311" s="18"/>
      <c r="U1311" s="8"/>
      <c r="V1311" s="20"/>
      <c r="W1311" s="6"/>
      <c r="Y1311" s="11"/>
      <c r="AB1311" s="23"/>
      <c r="AH1311" s="19"/>
      <c r="AI1311" s="19"/>
      <c r="AL1311"/>
      <c r="AM1311" s="19"/>
    </row>
    <row r="1312" spans="1:39" s="9" customFormat="1" ht="15" customHeight="1" x14ac:dyDescent="0.25">
      <c r="A1312" s="11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4"/>
      <c r="M1312" s="7"/>
      <c r="N1312" s="6"/>
      <c r="O1312" s="12"/>
      <c r="P1312" s="6"/>
      <c r="Q1312" s="6"/>
      <c r="R1312" s="8"/>
      <c r="S1312" s="8"/>
      <c r="T1312" s="18"/>
      <c r="U1312" s="8"/>
      <c r="V1312" s="20"/>
      <c r="W1312" s="6"/>
      <c r="Y1312" s="11"/>
      <c r="AB1312" s="23"/>
      <c r="AH1312" s="19"/>
      <c r="AI1312" s="19"/>
      <c r="AL1312"/>
      <c r="AM1312" s="19"/>
    </row>
    <row r="1313" spans="1:39" s="9" customFormat="1" ht="15" customHeight="1" x14ac:dyDescent="0.25">
      <c r="A1313" s="11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4"/>
      <c r="M1313" s="7"/>
      <c r="N1313" s="6"/>
      <c r="O1313" s="12"/>
      <c r="P1313" s="6"/>
      <c r="Q1313" s="6"/>
      <c r="R1313" s="8"/>
      <c r="S1313" s="8"/>
      <c r="T1313" s="18"/>
      <c r="U1313" s="8"/>
      <c r="V1313" s="20"/>
      <c r="W1313" s="6"/>
      <c r="Y1313" s="11"/>
      <c r="AB1313" s="23"/>
      <c r="AH1313" s="19"/>
      <c r="AI1313" s="19"/>
      <c r="AL1313"/>
      <c r="AM1313" s="19"/>
    </row>
    <row r="1314" spans="1:39" s="9" customFormat="1" ht="15" customHeight="1" x14ac:dyDescent="0.25">
      <c r="A1314" s="11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4"/>
      <c r="M1314" s="7"/>
      <c r="N1314" s="6"/>
      <c r="O1314" s="12"/>
      <c r="P1314" s="6"/>
      <c r="Q1314" s="6"/>
      <c r="R1314" s="8"/>
      <c r="S1314" s="8"/>
      <c r="T1314" s="18"/>
      <c r="U1314" s="8"/>
      <c r="V1314" s="20"/>
      <c r="W1314" s="6"/>
      <c r="Y1314" s="11"/>
      <c r="AB1314" s="23"/>
      <c r="AH1314" s="19"/>
      <c r="AI1314" s="19"/>
      <c r="AL1314"/>
      <c r="AM1314" s="19"/>
    </row>
    <row r="1315" spans="1:39" s="9" customFormat="1" ht="15" customHeight="1" x14ac:dyDescent="0.25">
      <c r="A1315" s="11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4"/>
      <c r="M1315" s="7"/>
      <c r="N1315" s="6"/>
      <c r="O1315" s="12"/>
      <c r="P1315" s="6"/>
      <c r="Q1315" s="6"/>
      <c r="R1315" s="8"/>
      <c r="S1315" s="8"/>
      <c r="T1315" s="18"/>
      <c r="U1315" s="8"/>
      <c r="V1315" s="20"/>
      <c r="W1315" s="6"/>
      <c r="Y1315" s="11"/>
      <c r="AB1315" s="23"/>
      <c r="AH1315" s="19"/>
      <c r="AI1315" s="19"/>
      <c r="AL1315"/>
      <c r="AM1315" s="19"/>
    </row>
    <row r="1316" spans="1:39" s="9" customFormat="1" ht="15" customHeight="1" x14ac:dyDescent="0.25">
      <c r="A1316" s="11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4"/>
      <c r="M1316" s="7"/>
      <c r="N1316" s="6"/>
      <c r="O1316" s="12"/>
      <c r="P1316" s="6"/>
      <c r="Q1316" s="6"/>
      <c r="R1316" s="8"/>
      <c r="S1316" s="8"/>
      <c r="T1316" s="18"/>
      <c r="U1316" s="8"/>
      <c r="V1316" s="20"/>
      <c r="W1316" s="6"/>
      <c r="Y1316" s="11"/>
      <c r="AB1316" s="23"/>
      <c r="AH1316" s="19"/>
      <c r="AI1316" s="19"/>
      <c r="AL1316"/>
      <c r="AM1316" s="19"/>
    </row>
    <row r="1317" spans="1:39" s="9" customFormat="1" ht="15" customHeight="1" x14ac:dyDescent="0.25">
      <c r="A1317" s="11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4"/>
      <c r="M1317" s="7"/>
      <c r="N1317" s="6"/>
      <c r="O1317" s="12"/>
      <c r="P1317" s="6"/>
      <c r="Q1317" s="6"/>
      <c r="R1317" s="8"/>
      <c r="S1317" s="8"/>
      <c r="T1317" s="18"/>
      <c r="U1317" s="8"/>
      <c r="V1317" s="20"/>
      <c r="W1317" s="6"/>
      <c r="Y1317" s="11"/>
      <c r="AB1317" s="23"/>
      <c r="AH1317" s="19"/>
      <c r="AI1317" s="19"/>
      <c r="AL1317"/>
      <c r="AM1317" s="19"/>
    </row>
    <row r="1318" spans="1:39" s="9" customFormat="1" ht="15" customHeight="1" x14ac:dyDescent="0.25">
      <c r="A1318" s="11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4"/>
      <c r="M1318" s="7"/>
      <c r="N1318" s="6"/>
      <c r="O1318" s="12"/>
      <c r="P1318" s="6"/>
      <c r="Q1318" s="6"/>
      <c r="R1318" s="8"/>
      <c r="S1318" s="8"/>
      <c r="T1318" s="18"/>
      <c r="U1318" s="8"/>
      <c r="V1318" s="20"/>
      <c r="W1318" s="6"/>
      <c r="Y1318" s="11"/>
      <c r="AB1318" s="23"/>
      <c r="AH1318" s="19"/>
      <c r="AI1318" s="19"/>
      <c r="AL1318"/>
      <c r="AM1318" s="19"/>
    </row>
    <row r="1319" spans="1:39" s="9" customFormat="1" ht="15" customHeight="1" x14ac:dyDescent="0.25">
      <c r="A1319" s="11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4"/>
      <c r="M1319" s="7"/>
      <c r="N1319" s="6"/>
      <c r="O1319" s="12"/>
      <c r="P1319" s="6"/>
      <c r="Q1319" s="6"/>
      <c r="R1319" s="8"/>
      <c r="S1319" s="8"/>
      <c r="T1319" s="18"/>
      <c r="U1319" s="8"/>
      <c r="V1319" s="20"/>
      <c r="W1319" s="6"/>
      <c r="Y1319" s="11"/>
      <c r="AB1319" s="23"/>
      <c r="AH1319" s="19"/>
      <c r="AI1319" s="19"/>
      <c r="AL1319"/>
      <c r="AM1319" s="19"/>
    </row>
    <row r="1320" spans="1:39" s="9" customFormat="1" ht="15" customHeight="1" x14ac:dyDescent="0.25">
      <c r="A1320" s="11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4"/>
      <c r="M1320" s="7"/>
      <c r="N1320" s="6"/>
      <c r="O1320" s="12"/>
      <c r="P1320" s="6"/>
      <c r="Q1320" s="6"/>
      <c r="R1320" s="8"/>
      <c r="S1320" s="8"/>
      <c r="T1320" s="18"/>
      <c r="U1320" s="8"/>
      <c r="V1320" s="20"/>
      <c r="W1320" s="6"/>
      <c r="Y1320" s="11"/>
      <c r="AB1320" s="23"/>
      <c r="AH1320" s="19"/>
      <c r="AI1320" s="19"/>
      <c r="AL1320"/>
      <c r="AM1320" s="19"/>
    </row>
    <row r="1321" spans="1:39" s="9" customFormat="1" ht="15" customHeight="1" x14ac:dyDescent="0.25">
      <c r="A1321" s="11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4"/>
      <c r="M1321" s="7"/>
      <c r="N1321" s="6"/>
      <c r="O1321" s="12"/>
      <c r="P1321" s="6"/>
      <c r="Q1321" s="6"/>
      <c r="R1321" s="8"/>
      <c r="S1321" s="8"/>
      <c r="T1321" s="18"/>
      <c r="U1321" s="8"/>
      <c r="V1321" s="20"/>
      <c r="W1321" s="6"/>
      <c r="Y1321" s="11"/>
      <c r="AB1321" s="23"/>
      <c r="AH1321" s="19"/>
      <c r="AI1321" s="19"/>
      <c r="AL1321"/>
      <c r="AM1321" s="19"/>
    </row>
    <row r="1322" spans="1:39" s="9" customFormat="1" ht="15" customHeight="1" x14ac:dyDescent="0.25">
      <c r="A1322" s="11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4"/>
      <c r="M1322" s="7"/>
      <c r="N1322" s="6"/>
      <c r="O1322" s="12"/>
      <c r="P1322" s="6"/>
      <c r="Q1322" s="6"/>
      <c r="R1322" s="8"/>
      <c r="S1322" s="8"/>
      <c r="T1322" s="18"/>
      <c r="U1322" s="8"/>
      <c r="V1322" s="20"/>
      <c r="W1322" s="6"/>
      <c r="Y1322" s="11"/>
      <c r="AB1322" s="23"/>
      <c r="AH1322" s="19"/>
      <c r="AI1322" s="19"/>
      <c r="AL1322"/>
      <c r="AM1322" s="19"/>
    </row>
    <row r="1323" spans="1:39" s="9" customFormat="1" ht="15" customHeight="1" x14ac:dyDescent="0.25">
      <c r="A1323" s="11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4"/>
      <c r="M1323" s="7"/>
      <c r="N1323" s="6"/>
      <c r="O1323" s="12"/>
      <c r="P1323" s="6"/>
      <c r="Q1323" s="6"/>
      <c r="R1323" s="8"/>
      <c r="S1323" s="8"/>
      <c r="T1323" s="18"/>
      <c r="U1323" s="8"/>
      <c r="V1323" s="20"/>
      <c r="W1323" s="6"/>
      <c r="Y1323" s="11"/>
      <c r="AB1323" s="23"/>
      <c r="AH1323" s="19"/>
      <c r="AI1323" s="19"/>
      <c r="AL1323"/>
      <c r="AM1323" s="19"/>
    </row>
    <row r="1324" spans="1:39" s="9" customFormat="1" ht="15" customHeight="1" x14ac:dyDescent="0.25">
      <c r="A1324" s="11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4"/>
      <c r="M1324" s="7"/>
      <c r="N1324" s="6"/>
      <c r="O1324" s="12"/>
      <c r="P1324" s="6"/>
      <c r="Q1324" s="6"/>
      <c r="R1324" s="8"/>
      <c r="S1324" s="8"/>
      <c r="T1324" s="18"/>
      <c r="U1324" s="8"/>
      <c r="V1324" s="20"/>
      <c r="W1324" s="6"/>
      <c r="Y1324" s="11"/>
      <c r="AB1324" s="23"/>
      <c r="AH1324" s="19"/>
      <c r="AI1324" s="19"/>
      <c r="AL1324"/>
      <c r="AM1324" s="19"/>
    </row>
    <row r="1325" spans="1:39" s="9" customFormat="1" ht="15" customHeight="1" x14ac:dyDescent="0.25">
      <c r="A1325" s="11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4"/>
      <c r="M1325" s="7"/>
      <c r="N1325" s="6"/>
      <c r="O1325" s="12"/>
      <c r="P1325" s="6"/>
      <c r="Q1325" s="6"/>
      <c r="R1325" s="8"/>
      <c r="S1325" s="8"/>
      <c r="T1325" s="18"/>
      <c r="U1325" s="8"/>
      <c r="V1325" s="20"/>
      <c r="W1325" s="6"/>
      <c r="Y1325" s="11"/>
      <c r="AB1325" s="23"/>
      <c r="AH1325" s="19"/>
      <c r="AI1325" s="19"/>
      <c r="AL1325"/>
      <c r="AM1325" s="19"/>
    </row>
    <row r="1326" spans="1:39" s="9" customFormat="1" ht="15" customHeight="1" x14ac:dyDescent="0.25">
      <c r="A1326" s="11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4"/>
      <c r="M1326" s="7"/>
      <c r="N1326" s="6"/>
      <c r="O1326" s="12"/>
      <c r="P1326" s="6"/>
      <c r="Q1326" s="6"/>
      <c r="R1326" s="8"/>
      <c r="S1326" s="8"/>
      <c r="T1326" s="18"/>
      <c r="U1326" s="8"/>
      <c r="V1326" s="20"/>
      <c r="W1326" s="6"/>
      <c r="Y1326" s="11"/>
      <c r="AB1326" s="23"/>
      <c r="AH1326" s="19"/>
      <c r="AI1326" s="19"/>
      <c r="AL1326"/>
      <c r="AM1326" s="19"/>
    </row>
    <row r="1327" spans="1:39" s="9" customFormat="1" ht="15" customHeight="1" x14ac:dyDescent="0.25">
      <c r="A1327" s="11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4"/>
      <c r="M1327" s="7"/>
      <c r="N1327" s="6"/>
      <c r="O1327" s="12"/>
      <c r="P1327" s="6"/>
      <c r="Q1327" s="6"/>
      <c r="R1327" s="8"/>
      <c r="S1327" s="8"/>
      <c r="T1327" s="18"/>
      <c r="U1327" s="8"/>
      <c r="V1327" s="20"/>
      <c r="W1327" s="6"/>
      <c r="Y1327" s="11"/>
      <c r="AB1327" s="23"/>
      <c r="AH1327" s="19"/>
      <c r="AI1327" s="19"/>
      <c r="AL1327"/>
      <c r="AM1327" s="19"/>
    </row>
    <row r="1328" spans="1:39" s="9" customFormat="1" ht="15" customHeight="1" x14ac:dyDescent="0.25">
      <c r="A1328" s="11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4"/>
      <c r="M1328" s="7"/>
      <c r="N1328" s="6"/>
      <c r="O1328" s="12"/>
      <c r="P1328" s="6"/>
      <c r="Q1328" s="6"/>
      <c r="R1328" s="8"/>
      <c r="S1328" s="8"/>
      <c r="T1328" s="18"/>
      <c r="U1328" s="8"/>
      <c r="V1328" s="20"/>
      <c r="W1328" s="6"/>
      <c r="Y1328" s="11"/>
      <c r="AB1328" s="23"/>
      <c r="AH1328" s="19"/>
      <c r="AI1328" s="19"/>
      <c r="AL1328"/>
      <c r="AM1328" s="19"/>
    </row>
    <row r="1329" spans="1:39" s="9" customFormat="1" ht="15" customHeight="1" x14ac:dyDescent="0.25">
      <c r="A1329" s="11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4"/>
      <c r="M1329" s="7"/>
      <c r="N1329" s="6"/>
      <c r="O1329" s="12"/>
      <c r="P1329" s="6"/>
      <c r="Q1329" s="6"/>
      <c r="R1329" s="8"/>
      <c r="S1329" s="8"/>
      <c r="T1329" s="18"/>
      <c r="U1329" s="8"/>
      <c r="V1329" s="20"/>
      <c r="W1329" s="6"/>
      <c r="Y1329" s="11"/>
      <c r="AB1329" s="23"/>
      <c r="AH1329" s="19"/>
      <c r="AI1329" s="19"/>
      <c r="AL1329"/>
      <c r="AM1329" s="19"/>
    </row>
    <row r="1330" spans="1:39" s="9" customFormat="1" ht="15" customHeight="1" x14ac:dyDescent="0.25">
      <c r="A1330" s="11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4"/>
      <c r="M1330" s="7"/>
      <c r="N1330" s="6"/>
      <c r="O1330" s="12"/>
      <c r="P1330" s="6"/>
      <c r="Q1330" s="6"/>
      <c r="R1330" s="8"/>
      <c r="S1330" s="8"/>
      <c r="T1330" s="18"/>
      <c r="U1330" s="8"/>
      <c r="V1330" s="20"/>
      <c r="W1330" s="6"/>
      <c r="Y1330" s="11"/>
      <c r="AB1330" s="23"/>
      <c r="AH1330" s="19"/>
      <c r="AI1330" s="19"/>
      <c r="AL1330"/>
      <c r="AM1330" s="19"/>
    </row>
    <row r="1331" spans="1:39" s="9" customFormat="1" ht="15" customHeight="1" x14ac:dyDescent="0.25">
      <c r="A1331" s="11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4"/>
      <c r="M1331" s="7"/>
      <c r="N1331" s="6"/>
      <c r="O1331" s="12"/>
      <c r="P1331" s="6"/>
      <c r="Q1331" s="6"/>
      <c r="R1331" s="8"/>
      <c r="S1331" s="8"/>
      <c r="T1331" s="18"/>
      <c r="U1331" s="8"/>
      <c r="V1331" s="20"/>
      <c r="W1331" s="6"/>
      <c r="Y1331" s="11"/>
      <c r="AB1331" s="23"/>
      <c r="AH1331" s="19"/>
      <c r="AI1331" s="19"/>
      <c r="AL1331"/>
      <c r="AM1331" s="19"/>
    </row>
    <row r="1332" spans="1:39" s="9" customFormat="1" ht="15" customHeight="1" x14ac:dyDescent="0.25">
      <c r="A1332" s="11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4"/>
      <c r="M1332" s="7"/>
      <c r="N1332" s="6"/>
      <c r="O1332" s="12"/>
      <c r="P1332" s="6"/>
      <c r="Q1332" s="6"/>
      <c r="R1332" s="8"/>
      <c r="S1332" s="8"/>
      <c r="T1332" s="18"/>
      <c r="U1332" s="8"/>
      <c r="V1332" s="20"/>
      <c r="W1332" s="6"/>
      <c r="Y1332" s="11"/>
      <c r="AB1332" s="23"/>
      <c r="AH1332" s="19"/>
      <c r="AI1332" s="19"/>
      <c r="AL1332"/>
      <c r="AM1332" s="19"/>
    </row>
    <row r="1333" spans="1:39" s="9" customFormat="1" ht="15" customHeight="1" x14ac:dyDescent="0.25">
      <c r="A1333" s="11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4"/>
      <c r="M1333" s="7"/>
      <c r="N1333" s="6"/>
      <c r="O1333" s="12"/>
      <c r="P1333" s="6"/>
      <c r="Q1333" s="6"/>
      <c r="R1333" s="8"/>
      <c r="S1333" s="8"/>
      <c r="T1333" s="18"/>
      <c r="U1333" s="8"/>
      <c r="V1333" s="20"/>
      <c r="W1333" s="6"/>
      <c r="Y1333" s="11"/>
      <c r="AB1333" s="23"/>
      <c r="AH1333" s="19"/>
      <c r="AI1333" s="19"/>
      <c r="AL1333"/>
      <c r="AM1333" s="19"/>
    </row>
    <row r="1334" spans="1:39" s="9" customFormat="1" ht="15" customHeight="1" x14ac:dyDescent="0.25">
      <c r="A1334" s="11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4"/>
      <c r="M1334" s="7"/>
      <c r="N1334" s="6"/>
      <c r="O1334" s="12"/>
      <c r="P1334" s="6"/>
      <c r="Q1334" s="6"/>
      <c r="R1334" s="8"/>
      <c r="S1334" s="8"/>
      <c r="T1334" s="18"/>
      <c r="U1334" s="8"/>
      <c r="V1334" s="20"/>
      <c r="W1334" s="6"/>
      <c r="Y1334" s="11"/>
      <c r="AB1334" s="23"/>
      <c r="AH1334" s="19"/>
      <c r="AI1334" s="19"/>
      <c r="AL1334"/>
      <c r="AM1334" s="19"/>
    </row>
    <row r="1335" spans="1:39" s="9" customFormat="1" ht="15" customHeight="1" x14ac:dyDescent="0.25">
      <c r="A1335" s="11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4"/>
      <c r="M1335" s="7"/>
      <c r="N1335" s="6"/>
      <c r="O1335" s="12"/>
      <c r="P1335" s="6"/>
      <c r="Q1335" s="6"/>
      <c r="R1335" s="8"/>
      <c r="S1335" s="8"/>
      <c r="T1335" s="18"/>
      <c r="U1335" s="8"/>
      <c r="V1335" s="20"/>
      <c r="W1335" s="6"/>
      <c r="Y1335" s="11"/>
      <c r="AB1335" s="23"/>
      <c r="AH1335" s="19"/>
      <c r="AI1335" s="19"/>
      <c r="AL1335"/>
      <c r="AM1335" s="19"/>
    </row>
    <row r="1336" spans="1:39" s="9" customFormat="1" ht="15" customHeight="1" x14ac:dyDescent="0.25">
      <c r="A1336" s="11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4"/>
      <c r="M1336" s="7"/>
      <c r="N1336" s="6"/>
      <c r="O1336" s="12"/>
      <c r="P1336" s="6"/>
      <c r="Q1336" s="6"/>
      <c r="R1336" s="8"/>
      <c r="S1336" s="8"/>
      <c r="T1336" s="18"/>
      <c r="U1336" s="8"/>
      <c r="V1336" s="20"/>
      <c r="W1336" s="6"/>
      <c r="Y1336" s="11"/>
      <c r="AB1336" s="23"/>
      <c r="AH1336" s="19"/>
      <c r="AI1336" s="19"/>
      <c r="AL1336"/>
      <c r="AM1336" s="19"/>
    </row>
    <row r="1337" spans="1:39" s="9" customFormat="1" ht="15" customHeight="1" x14ac:dyDescent="0.25">
      <c r="A1337" s="11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4"/>
      <c r="M1337" s="7"/>
      <c r="N1337" s="6"/>
      <c r="O1337" s="12"/>
      <c r="P1337" s="6"/>
      <c r="Q1337" s="6"/>
      <c r="R1337" s="8"/>
      <c r="S1337" s="8"/>
      <c r="T1337" s="18"/>
      <c r="U1337" s="8"/>
      <c r="V1337" s="20"/>
      <c r="W1337" s="6"/>
      <c r="Y1337" s="11"/>
      <c r="AB1337" s="23"/>
      <c r="AH1337" s="19"/>
      <c r="AI1337" s="19"/>
      <c r="AL1337"/>
      <c r="AM1337" s="19"/>
    </row>
    <row r="1338" spans="1:39" s="9" customFormat="1" ht="15" customHeight="1" x14ac:dyDescent="0.25">
      <c r="A1338" s="11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4"/>
      <c r="M1338" s="7"/>
      <c r="N1338" s="6"/>
      <c r="O1338" s="12"/>
      <c r="P1338" s="6"/>
      <c r="Q1338" s="6"/>
      <c r="R1338" s="8"/>
      <c r="S1338" s="8"/>
      <c r="T1338" s="18"/>
      <c r="U1338" s="8"/>
      <c r="V1338" s="20"/>
      <c r="W1338" s="6"/>
      <c r="Y1338" s="11"/>
      <c r="AB1338" s="23"/>
      <c r="AH1338" s="19"/>
      <c r="AI1338" s="19"/>
      <c r="AL1338"/>
      <c r="AM1338" s="19"/>
    </row>
    <row r="1339" spans="1:39" s="9" customFormat="1" ht="15" customHeight="1" x14ac:dyDescent="0.25">
      <c r="A1339" s="11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4"/>
      <c r="M1339" s="7"/>
      <c r="N1339" s="6"/>
      <c r="O1339" s="12"/>
      <c r="P1339" s="6"/>
      <c r="Q1339" s="6"/>
      <c r="R1339" s="8"/>
      <c r="S1339" s="8"/>
      <c r="T1339" s="18"/>
      <c r="U1339" s="8"/>
      <c r="V1339" s="20"/>
      <c r="W1339" s="6"/>
      <c r="Y1339" s="11"/>
      <c r="AB1339" s="23"/>
      <c r="AH1339" s="19"/>
      <c r="AI1339" s="19"/>
      <c r="AL1339"/>
      <c r="AM1339" s="19"/>
    </row>
    <row r="1340" spans="1:39" s="9" customFormat="1" ht="15" customHeight="1" x14ac:dyDescent="0.25">
      <c r="A1340" s="11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4"/>
      <c r="M1340" s="7"/>
      <c r="N1340" s="6"/>
      <c r="O1340" s="12"/>
      <c r="P1340" s="6"/>
      <c r="Q1340" s="6"/>
      <c r="R1340" s="8"/>
      <c r="S1340" s="8"/>
      <c r="T1340" s="18"/>
      <c r="U1340" s="8"/>
      <c r="V1340" s="20"/>
      <c r="W1340" s="6"/>
      <c r="Y1340" s="11"/>
      <c r="AB1340" s="23"/>
      <c r="AH1340" s="19"/>
      <c r="AI1340" s="19"/>
      <c r="AL1340"/>
      <c r="AM1340" s="19"/>
    </row>
    <row r="1341" spans="1:39" s="9" customFormat="1" ht="15" customHeight="1" x14ac:dyDescent="0.25">
      <c r="A1341" s="11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4"/>
      <c r="M1341" s="7"/>
      <c r="N1341" s="6"/>
      <c r="O1341" s="12"/>
      <c r="P1341" s="6"/>
      <c r="Q1341" s="6"/>
      <c r="R1341" s="8"/>
      <c r="S1341" s="8"/>
      <c r="T1341" s="18"/>
      <c r="U1341" s="8"/>
      <c r="V1341" s="20"/>
      <c r="W1341" s="6"/>
      <c r="Y1341" s="11"/>
      <c r="AB1341" s="23"/>
      <c r="AH1341" s="19"/>
      <c r="AI1341" s="19"/>
      <c r="AL1341"/>
      <c r="AM1341" s="19"/>
    </row>
    <row r="1342" spans="1:39" s="9" customFormat="1" ht="15" customHeight="1" x14ac:dyDescent="0.25">
      <c r="A1342" s="11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4"/>
      <c r="M1342" s="7"/>
      <c r="N1342" s="6"/>
      <c r="O1342" s="12"/>
      <c r="P1342" s="6"/>
      <c r="Q1342" s="6"/>
      <c r="R1342" s="8"/>
      <c r="S1342" s="8"/>
      <c r="T1342" s="18"/>
      <c r="U1342" s="8"/>
      <c r="V1342" s="20"/>
      <c r="W1342" s="6"/>
      <c r="Y1342" s="11"/>
      <c r="AB1342" s="23"/>
      <c r="AH1342" s="19"/>
      <c r="AI1342" s="19"/>
      <c r="AL1342"/>
      <c r="AM1342" s="19"/>
    </row>
    <row r="1343" spans="1:39" s="9" customFormat="1" ht="15" customHeight="1" x14ac:dyDescent="0.25">
      <c r="A1343" s="11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4"/>
      <c r="M1343" s="7"/>
      <c r="N1343" s="6"/>
      <c r="O1343" s="12"/>
      <c r="P1343" s="6"/>
      <c r="Q1343" s="6"/>
      <c r="R1343" s="8"/>
      <c r="S1343" s="8"/>
      <c r="T1343" s="18"/>
      <c r="U1343" s="8"/>
      <c r="V1343" s="20"/>
      <c r="W1343" s="6"/>
      <c r="Y1343" s="11"/>
      <c r="AB1343" s="23"/>
      <c r="AH1343" s="19"/>
      <c r="AI1343" s="19"/>
      <c r="AL1343"/>
      <c r="AM1343" s="19"/>
    </row>
    <row r="1344" spans="1:39" s="9" customFormat="1" ht="15" customHeight="1" x14ac:dyDescent="0.25">
      <c r="A1344" s="11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4"/>
      <c r="M1344" s="7"/>
      <c r="N1344" s="6"/>
      <c r="O1344" s="12"/>
      <c r="P1344" s="6"/>
      <c r="Q1344" s="6"/>
      <c r="R1344" s="8"/>
      <c r="S1344" s="8"/>
      <c r="T1344" s="18"/>
      <c r="U1344" s="8"/>
      <c r="V1344" s="20"/>
      <c r="W1344" s="6"/>
      <c r="Y1344" s="11"/>
      <c r="AB1344" s="23"/>
      <c r="AH1344" s="19"/>
      <c r="AI1344" s="19"/>
      <c r="AL1344"/>
      <c r="AM1344" s="19"/>
    </row>
    <row r="1345" spans="1:39" s="9" customFormat="1" ht="15" customHeight="1" x14ac:dyDescent="0.25">
      <c r="A1345" s="11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4"/>
      <c r="M1345" s="7"/>
      <c r="N1345" s="6"/>
      <c r="O1345" s="12"/>
      <c r="P1345" s="6"/>
      <c r="Q1345" s="6"/>
      <c r="R1345" s="8"/>
      <c r="S1345" s="8"/>
      <c r="T1345" s="18"/>
      <c r="U1345" s="8"/>
      <c r="V1345" s="20"/>
      <c r="W1345" s="6"/>
      <c r="Y1345" s="11"/>
      <c r="AB1345" s="23"/>
      <c r="AH1345" s="19"/>
      <c r="AI1345" s="19"/>
      <c r="AL1345"/>
      <c r="AM1345" s="19"/>
    </row>
    <row r="1346" spans="1:39" s="9" customFormat="1" ht="15" customHeight="1" x14ac:dyDescent="0.25">
      <c r="A1346" s="11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4"/>
      <c r="M1346" s="7"/>
      <c r="N1346" s="6"/>
      <c r="O1346" s="12"/>
      <c r="P1346" s="6"/>
      <c r="Q1346" s="6"/>
      <c r="R1346" s="8"/>
      <c r="S1346" s="8"/>
      <c r="T1346" s="18"/>
      <c r="U1346" s="8"/>
      <c r="V1346" s="20"/>
      <c r="W1346" s="6"/>
      <c r="Y1346" s="11"/>
      <c r="AB1346" s="23"/>
      <c r="AH1346" s="19"/>
      <c r="AI1346" s="19"/>
      <c r="AL1346"/>
      <c r="AM1346" s="19"/>
    </row>
    <row r="1347" spans="1:39" s="9" customFormat="1" ht="15" customHeight="1" x14ac:dyDescent="0.25">
      <c r="A1347" s="11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4"/>
      <c r="M1347" s="7"/>
      <c r="N1347" s="6"/>
      <c r="O1347" s="12"/>
      <c r="P1347" s="6"/>
      <c r="Q1347" s="6"/>
      <c r="R1347" s="8"/>
      <c r="S1347" s="8"/>
      <c r="T1347" s="18"/>
      <c r="U1347" s="8"/>
      <c r="V1347" s="20"/>
      <c r="W1347" s="6"/>
      <c r="Y1347" s="11"/>
      <c r="AB1347" s="23"/>
      <c r="AH1347" s="19"/>
      <c r="AI1347" s="19"/>
      <c r="AL1347"/>
      <c r="AM1347" s="19"/>
    </row>
    <row r="1348" spans="1:39" s="9" customFormat="1" ht="15" customHeight="1" x14ac:dyDescent="0.25">
      <c r="A1348" s="11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4"/>
      <c r="M1348" s="7"/>
      <c r="N1348" s="6"/>
      <c r="O1348" s="12"/>
      <c r="P1348" s="6"/>
      <c r="Q1348" s="6"/>
      <c r="R1348" s="8"/>
      <c r="S1348" s="8"/>
      <c r="T1348" s="18"/>
      <c r="U1348" s="8"/>
      <c r="V1348" s="20"/>
      <c r="W1348" s="6"/>
      <c r="Y1348" s="11"/>
      <c r="AB1348" s="23"/>
      <c r="AH1348" s="19"/>
      <c r="AI1348" s="19"/>
      <c r="AL1348"/>
      <c r="AM1348" s="19"/>
    </row>
    <row r="1349" spans="1:39" s="9" customFormat="1" ht="15" customHeight="1" x14ac:dyDescent="0.25">
      <c r="A1349" s="11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4"/>
      <c r="M1349" s="7"/>
      <c r="N1349" s="6"/>
      <c r="O1349" s="12"/>
      <c r="P1349" s="6"/>
      <c r="Q1349" s="6"/>
      <c r="R1349" s="8"/>
      <c r="S1349" s="8"/>
      <c r="T1349" s="18"/>
      <c r="U1349" s="8"/>
      <c r="V1349" s="20"/>
      <c r="W1349" s="6"/>
      <c r="Y1349" s="11"/>
      <c r="AB1349" s="23"/>
      <c r="AH1349" s="19"/>
      <c r="AI1349" s="19"/>
      <c r="AL1349"/>
      <c r="AM1349" s="19"/>
    </row>
    <row r="1350" spans="1:39" s="9" customFormat="1" ht="15" customHeight="1" x14ac:dyDescent="0.25">
      <c r="A1350" s="11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4"/>
      <c r="M1350" s="7"/>
      <c r="N1350" s="6"/>
      <c r="O1350" s="12"/>
      <c r="P1350" s="6"/>
      <c r="Q1350" s="6"/>
      <c r="R1350" s="8"/>
      <c r="S1350" s="8"/>
      <c r="T1350" s="18"/>
      <c r="U1350" s="8"/>
      <c r="V1350" s="20"/>
      <c r="W1350" s="6"/>
      <c r="Y1350" s="11"/>
      <c r="AB1350" s="23"/>
      <c r="AH1350" s="19"/>
      <c r="AI1350" s="19"/>
      <c r="AL1350"/>
      <c r="AM1350" s="19"/>
    </row>
    <row r="1351" spans="1:39" s="9" customFormat="1" ht="15" customHeight="1" x14ac:dyDescent="0.25">
      <c r="A1351" s="11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4"/>
      <c r="M1351" s="7"/>
      <c r="N1351" s="6"/>
      <c r="O1351" s="12"/>
      <c r="P1351" s="6"/>
      <c r="Q1351" s="6"/>
      <c r="R1351" s="8"/>
      <c r="S1351" s="8"/>
      <c r="T1351" s="18"/>
      <c r="U1351" s="8"/>
      <c r="V1351" s="20"/>
      <c r="W1351" s="6"/>
      <c r="Y1351" s="11"/>
      <c r="AB1351" s="23"/>
      <c r="AH1351" s="19"/>
      <c r="AI1351" s="19"/>
      <c r="AL1351"/>
      <c r="AM1351" s="19"/>
    </row>
    <row r="1352" spans="1:39" s="9" customFormat="1" ht="15" customHeight="1" x14ac:dyDescent="0.25">
      <c r="A1352" s="11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4"/>
      <c r="M1352" s="7"/>
      <c r="N1352" s="6"/>
      <c r="O1352" s="12"/>
      <c r="P1352" s="6"/>
      <c r="Q1352" s="6"/>
      <c r="R1352" s="8"/>
      <c r="S1352" s="8"/>
      <c r="T1352" s="18"/>
      <c r="U1352" s="8"/>
      <c r="V1352" s="20"/>
      <c r="W1352" s="6"/>
      <c r="Y1352" s="11"/>
      <c r="AB1352" s="23"/>
      <c r="AH1352" s="19"/>
      <c r="AI1352" s="19"/>
      <c r="AL1352"/>
      <c r="AM1352" s="19"/>
    </row>
    <row r="1353" spans="1:39" s="9" customFormat="1" ht="15" customHeight="1" x14ac:dyDescent="0.25">
      <c r="A1353" s="11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4"/>
      <c r="M1353" s="7"/>
      <c r="N1353" s="6"/>
      <c r="O1353" s="12"/>
      <c r="P1353" s="6"/>
      <c r="Q1353" s="6"/>
      <c r="R1353" s="8"/>
      <c r="S1353" s="8"/>
      <c r="T1353" s="18"/>
      <c r="U1353" s="8"/>
      <c r="V1353" s="20"/>
      <c r="W1353" s="6"/>
      <c r="Y1353" s="11"/>
      <c r="AB1353" s="23"/>
      <c r="AH1353" s="19"/>
      <c r="AI1353" s="19"/>
      <c r="AL1353"/>
      <c r="AM1353" s="19"/>
    </row>
    <row r="1354" spans="1:39" s="9" customFormat="1" ht="15" customHeight="1" x14ac:dyDescent="0.25">
      <c r="A1354" s="11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4"/>
      <c r="M1354" s="7"/>
      <c r="N1354" s="6"/>
      <c r="O1354" s="12"/>
      <c r="P1354" s="6"/>
      <c r="Q1354" s="6"/>
      <c r="R1354" s="8"/>
      <c r="S1354" s="8"/>
      <c r="T1354" s="18"/>
      <c r="U1354" s="8"/>
      <c r="V1354" s="20"/>
      <c r="W1354" s="6"/>
      <c r="Y1354" s="11"/>
      <c r="AB1354" s="23"/>
      <c r="AH1354" s="19"/>
      <c r="AI1354" s="19"/>
      <c r="AL1354"/>
      <c r="AM1354" s="19"/>
    </row>
    <row r="1355" spans="1:39" s="9" customFormat="1" ht="15" customHeight="1" x14ac:dyDescent="0.25">
      <c r="A1355" s="11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4"/>
      <c r="M1355" s="7"/>
      <c r="N1355" s="6"/>
      <c r="O1355" s="12"/>
      <c r="P1355" s="6"/>
      <c r="Q1355" s="6"/>
      <c r="R1355" s="8"/>
      <c r="S1355" s="8"/>
      <c r="T1355" s="18"/>
      <c r="U1355" s="8"/>
      <c r="V1355" s="20"/>
      <c r="W1355" s="6"/>
      <c r="Y1355" s="11"/>
      <c r="AB1355" s="23"/>
      <c r="AH1355" s="19"/>
      <c r="AI1355" s="19"/>
      <c r="AL1355"/>
      <c r="AM1355" s="19"/>
    </row>
    <row r="1356" spans="1:39" s="9" customFormat="1" ht="15" customHeight="1" x14ac:dyDescent="0.25">
      <c r="A1356" s="11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4"/>
      <c r="M1356" s="7"/>
      <c r="N1356" s="6"/>
      <c r="O1356" s="12"/>
      <c r="P1356" s="6"/>
      <c r="Q1356" s="6"/>
      <c r="R1356" s="8"/>
      <c r="S1356" s="8"/>
      <c r="T1356" s="18"/>
      <c r="U1356" s="8"/>
      <c r="V1356" s="20"/>
      <c r="W1356" s="6"/>
      <c r="Y1356" s="11"/>
      <c r="AB1356" s="23"/>
      <c r="AH1356" s="19"/>
      <c r="AI1356" s="19"/>
      <c r="AL1356"/>
      <c r="AM1356" s="19"/>
    </row>
    <row r="1357" spans="1:39" s="9" customFormat="1" ht="15" customHeight="1" x14ac:dyDescent="0.25">
      <c r="A1357" s="11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4"/>
      <c r="M1357" s="7"/>
      <c r="N1357" s="6"/>
      <c r="O1357" s="12"/>
      <c r="P1357" s="6"/>
      <c r="Q1357" s="6"/>
      <c r="R1357" s="8"/>
      <c r="S1357" s="8"/>
      <c r="T1357" s="18"/>
      <c r="U1357" s="8"/>
      <c r="V1357" s="20"/>
      <c r="W1357" s="6"/>
      <c r="Y1357" s="11"/>
      <c r="AB1357" s="23"/>
      <c r="AH1357" s="19"/>
      <c r="AI1357" s="19"/>
      <c r="AL1357"/>
      <c r="AM1357" s="19"/>
    </row>
    <row r="1358" spans="1:39" s="9" customFormat="1" ht="15" customHeight="1" x14ac:dyDescent="0.25">
      <c r="A1358" s="11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4"/>
      <c r="M1358" s="7"/>
      <c r="N1358" s="6"/>
      <c r="O1358" s="12"/>
      <c r="P1358" s="6"/>
      <c r="Q1358" s="6"/>
      <c r="R1358" s="8"/>
      <c r="S1358" s="8"/>
      <c r="T1358" s="18"/>
      <c r="U1358" s="8"/>
      <c r="V1358" s="20"/>
      <c r="W1358" s="6"/>
      <c r="Y1358" s="11"/>
      <c r="AB1358" s="23"/>
      <c r="AH1358" s="19"/>
      <c r="AI1358" s="19"/>
      <c r="AL1358"/>
      <c r="AM1358" s="19"/>
    </row>
    <row r="1359" spans="1:39" s="9" customFormat="1" ht="15" customHeight="1" x14ac:dyDescent="0.25">
      <c r="A1359" s="11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4"/>
      <c r="M1359" s="7"/>
      <c r="N1359" s="6"/>
      <c r="O1359" s="12"/>
      <c r="P1359" s="6"/>
      <c r="Q1359" s="6"/>
      <c r="R1359" s="8"/>
      <c r="S1359" s="8"/>
      <c r="T1359" s="18"/>
      <c r="U1359" s="8"/>
      <c r="V1359" s="20"/>
      <c r="W1359" s="6"/>
      <c r="Y1359" s="11"/>
      <c r="AB1359" s="23"/>
      <c r="AH1359" s="19"/>
      <c r="AI1359" s="19"/>
      <c r="AL1359"/>
      <c r="AM1359" s="19"/>
    </row>
    <row r="1360" spans="1:39" s="9" customFormat="1" ht="15" customHeight="1" x14ac:dyDescent="0.25">
      <c r="A1360" s="11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4"/>
      <c r="M1360" s="7"/>
      <c r="N1360" s="6"/>
      <c r="O1360" s="12"/>
      <c r="P1360" s="6"/>
      <c r="Q1360" s="6"/>
      <c r="R1360" s="8"/>
      <c r="S1360" s="8"/>
      <c r="T1360" s="18"/>
      <c r="U1360" s="8"/>
      <c r="V1360" s="20"/>
      <c r="W1360" s="6"/>
      <c r="Y1360" s="11"/>
      <c r="AB1360" s="23"/>
      <c r="AH1360" s="19"/>
      <c r="AI1360" s="19"/>
      <c r="AL1360"/>
      <c r="AM1360" s="19"/>
    </row>
    <row r="1361" spans="1:39" s="9" customFormat="1" ht="15" customHeight="1" x14ac:dyDescent="0.25">
      <c r="A1361" s="11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4"/>
      <c r="M1361" s="7"/>
      <c r="N1361" s="6"/>
      <c r="O1361" s="12"/>
      <c r="P1361" s="6"/>
      <c r="Q1361" s="6"/>
      <c r="R1361" s="8"/>
      <c r="S1361" s="8"/>
      <c r="T1361" s="18"/>
      <c r="U1361" s="8"/>
      <c r="V1361" s="20"/>
      <c r="W1361" s="6"/>
      <c r="Y1361" s="11"/>
      <c r="AB1361" s="23"/>
      <c r="AH1361" s="19"/>
      <c r="AI1361" s="19"/>
      <c r="AL1361"/>
      <c r="AM1361" s="19"/>
    </row>
    <row r="1362" spans="1:39" s="9" customFormat="1" ht="15" customHeight="1" x14ac:dyDescent="0.25">
      <c r="A1362" s="11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4"/>
      <c r="M1362" s="7"/>
      <c r="N1362" s="6"/>
      <c r="O1362" s="12"/>
      <c r="P1362" s="6"/>
      <c r="Q1362" s="6"/>
      <c r="R1362" s="8"/>
      <c r="S1362" s="8"/>
      <c r="T1362" s="18"/>
      <c r="U1362" s="8"/>
      <c r="V1362" s="20"/>
      <c r="W1362" s="6"/>
      <c r="Y1362" s="11"/>
      <c r="AB1362" s="23"/>
      <c r="AH1362" s="19"/>
      <c r="AI1362" s="19"/>
      <c r="AL1362"/>
      <c r="AM1362" s="19"/>
    </row>
    <row r="1363" spans="1:39" s="9" customFormat="1" ht="15" customHeight="1" x14ac:dyDescent="0.25">
      <c r="A1363" s="11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4"/>
      <c r="M1363" s="7"/>
      <c r="N1363" s="6"/>
      <c r="O1363" s="12"/>
      <c r="P1363" s="6"/>
      <c r="Q1363" s="6"/>
      <c r="R1363" s="8"/>
      <c r="S1363" s="8"/>
      <c r="T1363" s="18"/>
      <c r="U1363" s="8"/>
      <c r="V1363" s="20"/>
      <c r="W1363" s="6"/>
      <c r="Y1363" s="11"/>
      <c r="AB1363" s="23"/>
      <c r="AH1363" s="19"/>
      <c r="AI1363" s="19"/>
      <c r="AL1363"/>
      <c r="AM1363" s="19"/>
    </row>
    <row r="1364" spans="1:39" s="9" customFormat="1" ht="15" customHeight="1" x14ac:dyDescent="0.25">
      <c r="A1364" s="11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4"/>
      <c r="M1364" s="7"/>
      <c r="N1364" s="6"/>
      <c r="O1364" s="12"/>
      <c r="P1364" s="6"/>
      <c r="Q1364" s="6"/>
      <c r="R1364" s="8"/>
      <c r="S1364" s="8"/>
      <c r="T1364" s="18"/>
      <c r="U1364" s="8"/>
      <c r="V1364" s="20"/>
      <c r="W1364" s="6"/>
      <c r="Y1364" s="11"/>
      <c r="AB1364" s="23"/>
      <c r="AH1364" s="19"/>
      <c r="AI1364" s="19"/>
      <c r="AL1364"/>
      <c r="AM1364" s="19"/>
    </row>
    <row r="1365" spans="1:39" s="9" customFormat="1" ht="15" customHeight="1" x14ac:dyDescent="0.25">
      <c r="A1365" s="11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4"/>
      <c r="M1365" s="7"/>
      <c r="N1365" s="6"/>
      <c r="O1365" s="12"/>
      <c r="P1365" s="6"/>
      <c r="Q1365" s="6"/>
      <c r="R1365" s="8"/>
      <c r="S1365" s="8"/>
      <c r="T1365" s="18"/>
      <c r="U1365" s="8"/>
      <c r="V1365" s="20"/>
      <c r="W1365" s="6"/>
      <c r="Y1365" s="11"/>
      <c r="AB1365" s="23"/>
      <c r="AH1365" s="19"/>
      <c r="AI1365" s="19"/>
      <c r="AL1365"/>
      <c r="AM1365" s="19"/>
    </row>
    <row r="1366" spans="1:39" s="9" customFormat="1" ht="15" customHeight="1" x14ac:dyDescent="0.25">
      <c r="A1366" s="11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4"/>
      <c r="M1366" s="7"/>
      <c r="N1366" s="6"/>
      <c r="O1366" s="12"/>
      <c r="P1366" s="6"/>
      <c r="Q1366" s="6"/>
      <c r="R1366" s="8"/>
      <c r="S1366" s="8"/>
      <c r="T1366" s="18"/>
      <c r="U1366" s="8"/>
      <c r="V1366" s="20"/>
      <c r="W1366" s="6"/>
      <c r="Y1366" s="11"/>
      <c r="AB1366" s="23"/>
      <c r="AH1366" s="19"/>
      <c r="AI1366" s="19"/>
      <c r="AL1366"/>
      <c r="AM1366" s="19"/>
    </row>
    <row r="1367" spans="1:39" s="9" customFormat="1" ht="15" customHeight="1" x14ac:dyDescent="0.25">
      <c r="A1367" s="11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4"/>
      <c r="M1367" s="7"/>
      <c r="N1367" s="6"/>
      <c r="O1367" s="12"/>
      <c r="P1367" s="6"/>
      <c r="Q1367" s="6"/>
      <c r="R1367" s="8"/>
      <c r="S1367" s="8"/>
      <c r="T1367" s="18"/>
      <c r="U1367" s="8"/>
      <c r="V1367" s="20"/>
      <c r="W1367" s="6"/>
      <c r="Y1367" s="11"/>
      <c r="AB1367" s="23"/>
      <c r="AH1367" s="19"/>
      <c r="AI1367" s="19"/>
      <c r="AL1367"/>
      <c r="AM1367" s="19"/>
    </row>
    <row r="1368" spans="1:39" s="9" customFormat="1" ht="15" customHeight="1" x14ac:dyDescent="0.25">
      <c r="A1368" s="11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4"/>
      <c r="M1368" s="7"/>
      <c r="N1368" s="6"/>
      <c r="O1368" s="12"/>
      <c r="P1368" s="6"/>
      <c r="Q1368" s="6"/>
      <c r="R1368" s="8"/>
      <c r="S1368" s="8"/>
      <c r="T1368" s="18"/>
      <c r="U1368" s="8"/>
      <c r="V1368" s="20"/>
      <c r="W1368" s="6"/>
      <c r="Y1368" s="11"/>
      <c r="AB1368" s="23"/>
      <c r="AH1368" s="19"/>
      <c r="AI1368" s="19"/>
      <c r="AL1368"/>
      <c r="AM1368" s="19"/>
    </row>
    <row r="1369" spans="1:39" s="9" customFormat="1" ht="15" customHeight="1" x14ac:dyDescent="0.25">
      <c r="A1369" s="11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4"/>
      <c r="M1369" s="7"/>
      <c r="N1369" s="6"/>
      <c r="O1369" s="12"/>
      <c r="P1369" s="6"/>
      <c r="Q1369" s="6"/>
      <c r="R1369" s="8"/>
      <c r="S1369" s="8"/>
      <c r="T1369" s="18"/>
      <c r="U1369" s="8"/>
      <c r="V1369" s="20"/>
      <c r="W1369" s="6"/>
      <c r="Y1369" s="11"/>
      <c r="AB1369" s="23"/>
      <c r="AH1369" s="19"/>
      <c r="AI1369" s="19"/>
      <c r="AL1369"/>
      <c r="AM1369" s="19"/>
    </row>
    <row r="1370" spans="1:39" s="9" customFormat="1" ht="15" customHeight="1" x14ac:dyDescent="0.25">
      <c r="A1370" s="11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4"/>
      <c r="M1370" s="7"/>
      <c r="N1370" s="6"/>
      <c r="O1370" s="12"/>
      <c r="P1370" s="6"/>
      <c r="Q1370" s="6"/>
      <c r="R1370" s="8"/>
      <c r="S1370" s="8"/>
      <c r="T1370" s="18"/>
      <c r="U1370" s="8"/>
      <c r="V1370" s="20"/>
      <c r="W1370" s="6"/>
      <c r="Y1370" s="11"/>
      <c r="AB1370" s="23"/>
      <c r="AH1370" s="19"/>
      <c r="AI1370" s="19"/>
      <c r="AL1370"/>
      <c r="AM1370" s="19"/>
    </row>
    <row r="1371" spans="1:39" s="9" customFormat="1" ht="15" customHeight="1" x14ac:dyDescent="0.25">
      <c r="A1371" s="11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4"/>
      <c r="M1371" s="7"/>
      <c r="N1371" s="6"/>
      <c r="O1371" s="12"/>
      <c r="P1371" s="6"/>
      <c r="Q1371" s="6"/>
      <c r="R1371" s="8"/>
      <c r="S1371" s="8"/>
      <c r="T1371" s="18"/>
      <c r="U1371" s="8"/>
      <c r="V1371" s="20"/>
      <c r="W1371" s="6"/>
      <c r="Y1371" s="11"/>
      <c r="AB1371" s="23"/>
      <c r="AH1371" s="19"/>
      <c r="AI1371" s="19"/>
      <c r="AL1371"/>
      <c r="AM1371" s="19"/>
    </row>
    <row r="1372" spans="1:39" s="9" customFormat="1" ht="15" customHeight="1" x14ac:dyDescent="0.25">
      <c r="A1372" s="11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4"/>
      <c r="M1372" s="7"/>
      <c r="N1372" s="6"/>
      <c r="O1372" s="12"/>
      <c r="P1372" s="6"/>
      <c r="Q1372" s="6"/>
      <c r="R1372" s="8"/>
      <c r="S1372" s="8"/>
      <c r="T1372" s="18"/>
      <c r="U1372" s="8"/>
      <c r="V1372" s="20"/>
      <c r="W1372" s="6"/>
      <c r="Y1372" s="11"/>
      <c r="AB1372" s="23"/>
      <c r="AH1372" s="19"/>
      <c r="AI1372" s="19"/>
      <c r="AL1372"/>
      <c r="AM1372" s="19"/>
    </row>
    <row r="1373" spans="1:39" s="9" customFormat="1" ht="15" customHeight="1" x14ac:dyDescent="0.25">
      <c r="A1373" s="11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4"/>
      <c r="M1373" s="7"/>
      <c r="N1373" s="6"/>
      <c r="O1373" s="12"/>
      <c r="P1373" s="6"/>
      <c r="Q1373" s="6"/>
      <c r="R1373" s="8"/>
      <c r="S1373" s="8"/>
      <c r="T1373" s="18"/>
      <c r="U1373" s="8"/>
      <c r="V1373" s="20"/>
      <c r="W1373" s="6"/>
      <c r="Y1373" s="11"/>
      <c r="AB1373" s="23"/>
      <c r="AH1373" s="19"/>
      <c r="AI1373" s="19"/>
      <c r="AL1373"/>
      <c r="AM1373" s="19"/>
    </row>
    <row r="1374" spans="1:39" s="9" customFormat="1" ht="15" customHeight="1" x14ac:dyDescent="0.25">
      <c r="A1374" s="11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4"/>
      <c r="M1374" s="7"/>
      <c r="N1374" s="6"/>
      <c r="O1374" s="12"/>
      <c r="P1374" s="6"/>
      <c r="Q1374" s="6"/>
      <c r="R1374" s="8"/>
      <c r="S1374" s="8"/>
      <c r="T1374" s="18"/>
      <c r="U1374" s="8"/>
      <c r="V1374" s="20"/>
      <c r="W1374" s="6"/>
      <c r="Y1374" s="11"/>
      <c r="AB1374" s="23"/>
      <c r="AH1374" s="19"/>
      <c r="AI1374" s="19"/>
      <c r="AL1374"/>
      <c r="AM1374" s="19"/>
    </row>
    <row r="1375" spans="1:39" s="9" customFormat="1" ht="15" customHeight="1" x14ac:dyDescent="0.25">
      <c r="A1375" s="11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4"/>
      <c r="M1375" s="7"/>
      <c r="N1375" s="6"/>
      <c r="O1375" s="12"/>
      <c r="P1375" s="6"/>
      <c r="Q1375" s="6"/>
      <c r="R1375" s="8"/>
      <c r="S1375" s="8"/>
      <c r="T1375" s="18"/>
      <c r="U1375" s="8"/>
      <c r="V1375" s="20"/>
      <c r="W1375" s="6"/>
      <c r="Y1375" s="11"/>
      <c r="AB1375" s="23"/>
      <c r="AH1375" s="19"/>
      <c r="AI1375" s="19"/>
      <c r="AL1375"/>
      <c r="AM1375" s="19"/>
    </row>
    <row r="1376" spans="1:39" s="9" customFormat="1" ht="15" customHeight="1" x14ac:dyDescent="0.25">
      <c r="A1376" s="11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4"/>
      <c r="M1376" s="7"/>
      <c r="N1376" s="6"/>
      <c r="O1376" s="12"/>
      <c r="P1376" s="6"/>
      <c r="Q1376" s="6"/>
      <c r="R1376" s="8"/>
      <c r="S1376" s="8"/>
      <c r="T1376" s="18"/>
      <c r="U1376" s="8"/>
      <c r="V1376" s="20"/>
      <c r="W1376" s="6"/>
      <c r="Y1376" s="11"/>
      <c r="AB1376" s="23"/>
      <c r="AH1376" s="19"/>
      <c r="AI1376" s="19"/>
      <c r="AL1376"/>
      <c r="AM1376" s="19"/>
    </row>
    <row r="1377" spans="1:39" s="9" customFormat="1" ht="15" customHeight="1" x14ac:dyDescent="0.25">
      <c r="A1377" s="11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4"/>
      <c r="M1377" s="7"/>
      <c r="N1377" s="6"/>
      <c r="O1377" s="12"/>
      <c r="P1377" s="6"/>
      <c r="Q1377" s="6"/>
      <c r="R1377" s="8"/>
      <c r="S1377" s="8"/>
      <c r="T1377" s="18"/>
      <c r="U1377" s="8"/>
      <c r="V1377" s="20"/>
      <c r="W1377" s="6"/>
      <c r="Y1377" s="11"/>
      <c r="AB1377" s="23"/>
      <c r="AH1377" s="19"/>
      <c r="AI1377" s="19"/>
      <c r="AL1377"/>
      <c r="AM1377" s="19"/>
    </row>
    <row r="1378" spans="1:39" s="9" customFormat="1" ht="15" customHeight="1" x14ac:dyDescent="0.25">
      <c r="A1378" s="11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4"/>
      <c r="M1378" s="7"/>
      <c r="N1378" s="6"/>
      <c r="O1378" s="12"/>
      <c r="P1378" s="6"/>
      <c r="Q1378" s="6"/>
      <c r="R1378" s="8"/>
      <c r="S1378" s="8"/>
      <c r="T1378" s="18"/>
      <c r="U1378" s="8"/>
      <c r="V1378" s="20"/>
      <c r="W1378" s="6"/>
      <c r="Y1378" s="11"/>
      <c r="AB1378" s="23"/>
      <c r="AH1378" s="19"/>
      <c r="AI1378" s="19"/>
      <c r="AL1378"/>
      <c r="AM1378" s="19"/>
    </row>
    <row r="1379" spans="1:39" s="9" customFormat="1" ht="15" customHeight="1" x14ac:dyDescent="0.25">
      <c r="A1379" s="11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4"/>
      <c r="M1379" s="7"/>
      <c r="N1379" s="6"/>
      <c r="O1379" s="12"/>
      <c r="P1379" s="6"/>
      <c r="Q1379" s="6"/>
      <c r="R1379" s="8"/>
      <c r="S1379" s="8"/>
      <c r="T1379" s="18"/>
      <c r="U1379" s="8"/>
      <c r="V1379" s="20"/>
      <c r="W1379" s="6"/>
      <c r="Y1379" s="11"/>
      <c r="AB1379" s="23"/>
      <c r="AH1379" s="19"/>
      <c r="AI1379" s="19"/>
      <c r="AL1379"/>
      <c r="AM1379" s="19"/>
    </row>
    <row r="1380" spans="1:39" s="9" customFormat="1" ht="15" customHeight="1" x14ac:dyDescent="0.25">
      <c r="A1380" s="11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4"/>
      <c r="M1380" s="7"/>
      <c r="N1380" s="6"/>
      <c r="O1380" s="12"/>
      <c r="P1380" s="6"/>
      <c r="Q1380" s="6"/>
      <c r="R1380" s="8"/>
      <c r="S1380" s="8"/>
      <c r="T1380" s="18"/>
      <c r="U1380" s="8"/>
      <c r="V1380" s="20"/>
      <c r="W1380" s="6"/>
      <c r="Y1380" s="11"/>
      <c r="AB1380" s="23"/>
      <c r="AH1380" s="19"/>
      <c r="AI1380" s="19"/>
      <c r="AL1380"/>
      <c r="AM1380" s="19"/>
    </row>
    <row r="1381" spans="1:39" s="9" customFormat="1" ht="15" customHeight="1" x14ac:dyDescent="0.25">
      <c r="A1381" s="11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4"/>
      <c r="M1381" s="7"/>
      <c r="N1381" s="6"/>
      <c r="O1381" s="12"/>
      <c r="P1381" s="6"/>
      <c r="Q1381" s="6"/>
      <c r="R1381" s="8"/>
      <c r="S1381" s="8"/>
      <c r="T1381" s="18"/>
      <c r="U1381" s="8"/>
      <c r="V1381" s="20"/>
      <c r="W1381" s="6"/>
      <c r="Y1381" s="11"/>
      <c r="AB1381" s="23"/>
      <c r="AH1381" s="19"/>
      <c r="AI1381" s="19"/>
      <c r="AL1381"/>
      <c r="AM1381" s="19"/>
    </row>
    <row r="1382" spans="1:39" s="9" customFormat="1" ht="15" customHeight="1" x14ac:dyDescent="0.25">
      <c r="A1382" s="11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4"/>
      <c r="M1382" s="7"/>
      <c r="N1382" s="6"/>
      <c r="O1382" s="12"/>
      <c r="P1382" s="6"/>
      <c r="Q1382" s="6"/>
      <c r="R1382" s="8"/>
      <c r="S1382" s="8"/>
      <c r="T1382" s="18"/>
      <c r="U1382" s="8"/>
      <c r="V1382" s="20"/>
      <c r="W1382" s="6"/>
      <c r="Y1382" s="11"/>
      <c r="AB1382" s="23"/>
      <c r="AH1382" s="19"/>
      <c r="AI1382" s="19"/>
      <c r="AL1382"/>
      <c r="AM1382" s="19"/>
    </row>
    <row r="1383" spans="1:39" s="9" customFormat="1" ht="15" customHeight="1" x14ac:dyDescent="0.25">
      <c r="A1383" s="11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4"/>
      <c r="M1383" s="7"/>
      <c r="N1383" s="6"/>
      <c r="O1383" s="12"/>
      <c r="P1383" s="6"/>
      <c r="Q1383" s="6"/>
      <c r="R1383" s="8"/>
      <c r="S1383" s="8"/>
      <c r="T1383" s="18"/>
      <c r="U1383" s="8"/>
      <c r="V1383" s="20"/>
      <c r="W1383" s="6"/>
      <c r="Y1383" s="11"/>
      <c r="AB1383" s="23"/>
      <c r="AH1383" s="19"/>
      <c r="AI1383" s="19"/>
      <c r="AL1383"/>
      <c r="AM1383" s="19"/>
    </row>
    <row r="1384" spans="1:39" s="9" customFormat="1" ht="15" customHeight="1" x14ac:dyDescent="0.25">
      <c r="A1384" s="11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4"/>
      <c r="M1384" s="7"/>
      <c r="N1384" s="6"/>
      <c r="O1384" s="12"/>
      <c r="P1384" s="6"/>
      <c r="Q1384" s="6"/>
      <c r="R1384" s="8"/>
      <c r="S1384" s="8"/>
      <c r="T1384" s="18"/>
      <c r="U1384" s="8"/>
      <c r="V1384" s="20"/>
      <c r="W1384" s="6"/>
      <c r="Y1384" s="11"/>
      <c r="AB1384" s="23"/>
      <c r="AH1384" s="19"/>
      <c r="AI1384" s="19"/>
      <c r="AL1384"/>
      <c r="AM1384" s="19"/>
    </row>
    <row r="1385" spans="1:39" s="9" customFormat="1" ht="15" customHeight="1" x14ac:dyDescent="0.25">
      <c r="A1385" s="11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4"/>
      <c r="M1385" s="7"/>
      <c r="N1385" s="6"/>
      <c r="O1385" s="12"/>
      <c r="P1385" s="6"/>
      <c r="Q1385" s="6"/>
      <c r="R1385" s="8"/>
      <c r="S1385" s="8"/>
      <c r="T1385" s="18"/>
      <c r="U1385" s="8"/>
      <c r="V1385" s="20"/>
      <c r="W1385" s="6"/>
      <c r="Y1385" s="11"/>
      <c r="AB1385" s="23"/>
      <c r="AH1385" s="19"/>
      <c r="AI1385" s="19"/>
      <c r="AL1385"/>
      <c r="AM1385" s="19"/>
    </row>
    <row r="1386" spans="1:39" s="9" customFormat="1" ht="15" customHeight="1" x14ac:dyDescent="0.25">
      <c r="A1386" s="11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4"/>
      <c r="M1386" s="7"/>
      <c r="N1386" s="6"/>
      <c r="O1386" s="12"/>
      <c r="P1386" s="6"/>
      <c r="Q1386" s="6"/>
      <c r="R1386" s="8"/>
      <c r="S1386" s="8"/>
      <c r="T1386" s="18"/>
      <c r="U1386" s="8"/>
      <c r="V1386" s="20"/>
      <c r="W1386" s="6"/>
      <c r="Y1386" s="11"/>
      <c r="AB1386" s="23"/>
      <c r="AH1386" s="19"/>
      <c r="AI1386" s="19"/>
      <c r="AL1386"/>
      <c r="AM1386" s="19"/>
    </row>
    <row r="1387" spans="1:39" s="9" customFormat="1" ht="15" customHeight="1" x14ac:dyDescent="0.25">
      <c r="A1387" s="11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4"/>
      <c r="M1387" s="7"/>
      <c r="N1387" s="6"/>
      <c r="O1387" s="12"/>
      <c r="P1387" s="6"/>
      <c r="Q1387" s="6"/>
      <c r="R1387" s="8"/>
      <c r="S1387" s="8"/>
      <c r="T1387" s="18"/>
      <c r="U1387" s="8"/>
      <c r="V1387" s="20"/>
      <c r="W1387" s="6"/>
      <c r="Y1387" s="11"/>
      <c r="AB1387" s="23"/>
      <c r="AH1387" s="19"/>
      <c r="AI1387" s="19"/>
      <c r="AL1387"/>
      <c r="AM1387" s="19"/>
    </row>
    <row r="1388" spans="1:39" s="9" customFormat="1" ht="15" customHeight="1" x14ac:dyDescent="0.25">
      <c r="A1388" s="11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4"/>
      <c r="M1388" s="7"/>
      <c r="N1388" s="6"/>
      <c r="O1388" s="12"/>
      <c r="P1388" s="6"/>
      <c r="Q1388" s="6"/>
      <c r="R1388" s="8"/>
      <c r="S1388" s="8"/>
      <c r="T1388" s="18"/>
      <c r="U1388" s="8"/>
      <c r="V1388" s="20"/>
      <c r="W1388" s="6"/>
      <c r="Y1388" s="11"/>
      <c r="AB1388" s="23"/>
      <c r="AH1388" s="19"/>
      <c r="AI1388" s="19"/>
      <c r="AL1388"/>
      <c r="AM1388" s="19"/>
    </row>
    <row r="1389" spans="1:39" s="9" customFormat="1" ht="15" customHeight="1" x14ac:dyDescent="0.25">
      <c r="A1389" s="11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4"/>
      <c r="M1389" s="7"/>
      <c r="N1389" s="6"/>
      <c r="O1389" s="12"/>
      <c r="P1389" s="6"/>
      <c r="Q1389" s="6"/>
      <c r="R1389" s="8"/>
      <c r="S1389" s="8"/>
      <c r="T1389" s="18"/>
      <c r="U1389" s="8"/>
      <c r="V1389" s="20"/>
      <c r="W1389" s="6"/>
      <c r="Y1389" s="11"/>
      <c r="AB1389" s="23"/>
      <c r="AH1389" s="19"/>
      <c r="AI1389" s="19"/>
      <c r="AL1389"/>
      <c r="AM1389" s="19"/>
    </row>
    <row r="1390" spans="1:39" s="9" customFormat="1" ht="15" customHeight="1" x14ac:dyDescent="0.25">
      <c r="A1390" s="11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4"/>
      <c r="M1390" s="7"/>
      <c r="N1390" s="6"/>
      <c r="O1390" s="12"/>
      <c r="P1390" s="6"/>
      <c r="Q1390" s="6"/>
      <c r="R1390" s="8"/>
      <c r="S1390" s="8"/>
      <c r="T1390" s="18"/>
      <c r="U1390" s="8"/>
      <c r="V1390" s="20"/>
      <c r="W1390" s="6"/>
      <c r="Y1390" s="11"/>
      <c r="AB1390" s="23"/>
      <c r="AH1390" s="19"/>
      <c r="AI1390" s="19"/>
      <c r="AL1390"/>
      <c r="AM1390" s="19"/>
    </row>
    <row r="1391" spans="1:39" s="9" customFormat="1" ht="15" customHeight="1" x14ac:dyDescent="0.25">
      <c r="A1391" s="11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4"/>
      <c r="M1391" s="7"/>
      <c r="N1391" s="6"/>
      <c r="O1391" s="12"/>
      <c r="P1391" s="6"/>
      <c r="Q1391" s="6"/>
      <c r="R1391" s="8"/>
      <c r="S1391" s="8"/>
      <c r="T1391" s="18"/>
      <c r="U1391" s="8"/>
      <c r="V1391" s="20"/>
      <c r="W1391" s="6"/>
      <c r="Y1391" s="11"/>
      <c r="AB1391" s="23"/>
      <c r="AH1391" s="19"/>
      <c r="AI1391" s="19"/>
      <c r="AL1391"/>
      <c r="AM1391" s="19"/>
    </row>
    <row r="1392" spans="1:39" s="9" customFormat="1" ht="15" customHeight="1" x14ac:dyDescent="0.25">
      <c r="A1392" s="11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4"/>
      <c r="M1392" s="7"/>
      <c r="N1392" s="6"/>
      <c r="O1392" s="12"/>
      <c r="P1392" s="6"/>
      <c r="Q1392" s="6"/>
      <c r="R1392" s="8"/>
      <c r="S1392" s="8"/>
      <c r="T1392" s="18"/>
      <c r="U1392" s="8"/>
      <c r="V1392" s="20"/>
      <c r="W1392" s="6"/>
      <c r="Y1392" s="11"/>
      <c r="AB1392" s="23"/>
      <c r="AH1392" s="19"/>
      <c r="AI1392" s="19"/>
      <c r="AL1392"/>
      <c r="AM1392" s="19"/>
    </row>
    <row r="1393" spans="1:39" s="9" customFormat="1" ht="15" customHeight="1" x14ac:dyDescent="0.25">
      <c r="A1393" s="11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4"/>
      <c r="M1393" s="7"/>
      <c r="N1393" s="6"/>
      <c r="O1393" s="12"/>
      <c r="P1393" s="6"/>
      <c r="Q1393" s="6"/>
      <c r="R1393" s="8"/>
      <c r="S1393" s="8"/>
      <c r="T1393" s="18"/>
      <c r="U1393" s="8"/>
      <c r="V1393" s="20"/>
      <c r="W1393" s="6"/>
      <c r="Y1393" s="11"/>
      <c r="AB1393" s="23"/>
      <c r="AH1393" s="19"/>
      <c r="AI1393" s="19"/>
      <c r="AL1393"/>
      <c r="AM1393" s="19"/>
    </row>
    <row r="1394" spans="1:39" s="9" customFormat="1" ht="15" customHeight="1" x14ac:dyDescent="0.25">
      <c r="A1394" s="11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4"/>
      <c r="M1394" s="7"/>
      <c r="N1394" s="6"/>
      <c r="O1394" s="12"/>
      <c r="P1394" s="6"/>
      <c r="Q1394" s="6"/>
      <c r="R1394" s="8"/>
      <c r="S1394" s="8"/>
      <c r="T1394" s="18"/>
      <c r="U1394" s="8"/>
      <c r="V1394" s="20"/>
      <c r="W1394" s="6"/>
      <c r="Y1394" s="11"/>
      <c r="AB1394" s="23"/>
      <c r="AH1394" s="19"/>
      <c r="AI1394" s="19"/>
      <c r="AL1394"/>
      <c r="AM1394" s="19"/>
    </row>
    <row r="1395" spans="1:39" s="9" customFormat="1" ht="15" customHeight="1" x14ac:dyDescent="0.25">
      <c r="A1395" s="11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4"/>
      <c r="M1395" s="7"/>
      <c r="N1395" s="6"/>
      <c r="O1395" s="12"/>
      <c r="P1395" s="6"/>
      <c r="Q1395" s="6"/>
      <c r="R1395" s="8"/>
      <c r="S1395" s="8"/>
      <c r="T1395" s="18"/>
      <c r="U1395" s="8"/>
      <c r="V1395" s="20"/>
      <c r="W1395" s="6"/>
      <c r="Y1395" s="11"/>
      <c r="AB1395" s="23"/>
      <c r="AH1395" s="19"/>
      <c r="AI1395" s="19"/>
      <c r="AL1395"/>
      <c r="AM1395" s="19"/>
    </row>
    <row r="1396" spans="1:39" s="9" customFormat="1" ht="15" customHeight="1" x14ac:dyDescent="0.25">
      <c r="A1396" s="11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4"/>
      <c r="M1396" s="7"/>
      <c r="N1396" s="6"/>
      <c r="O1396" s="12"/>
      <c r="P1396" s="6"/>
      <c r="Q1396" s="6"/>
      <c r="R1396" s="8"/>
      <c r="S1396" s="8"/>
      <c r="T1396" s="18"/>
      <c r="U1396" s="8"/>
      <c r="V1396" s="20"/>
      <c r="W1396" s="6"/>
      <c r="Y1396" s="11"/>
      <c r="AB1396" s="23"/>
      <c r="AH1396" s="19"/>
      <c r="AI1396" s="19"/>
      <c r="AL1396"/>
      <c r="AM1396" s="19"/>
    </row>
    <row r="1397" spans="1:39" s="9" customFormat="1" ht="15" customHeight="1" x14ac:dyDescent="0.25">
      <c r="A1397" s="11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4"/>
      <c r="M1397" s="7"/>
      <c r="N1397" s="6"/>
      <c r="O1397" s="12"/>
      <c r="P1397" s="6"/>
      <c r="Q1397" s="6"/>
      <c r="R1397" s="8"/>
      <c r="S1397" s="8"/>
      <c r="T1397" s="18"/>
      <c r="U1397" s="8"/>
      <c r="V1397" s="20"/>
      <c r="W1397" s="6"/>
      <c r="Y1397" s="11"/>
      <c r="AB1397" s="23"/>
      <c r="AH1397" s="19"/>
      <c r="AI1397" s="19"/>
      <c r="AL1397"/>
      <c r="AM1397" s="19"/>
    </row>
    <row r="1398" spans="1:39" s="9" customFormat="1" ht="15" customHeight="1" x14ac:dyDescent="0.25">
      <c r="A1398" s="11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4"/>
      <c r="M1398" s="7"/>
      <c r="N1398" s="6"/>
      <c r="O1398" s="12"/>
      <c r="P1398" s="6"/>
      <c r="Q1398" s="6"/>
      <c r="R1398" s="8"/>
      <c r="S1398" s="8"/>
      <c r="T1398" s="18"/>
      <c r="U1398" s="8"/>
      <c r="V1398" s="20"/>
      <c r="W1398" s="6"/>
      <c r="Y1398" s="11"/>
      <c r="AB1398" s="23"/>
      <c r="AH1398" s="19"/>
      <c r="AI1398" s="19"/>
      <c r="AL1398"/>
      <c r="AM1398" s="19"/>
    </row>
    <row r="1399" spans="1:39" s="9" customFormat="1" ht="15" customHeight="1" x14ac:dyDescent="0.25">
      <c r="A1399" s="11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4"/>
      <c r="M1399" s="7"/>
      <c r="N1399" s="6"/>
      <c r="O1399" s="12"/>
      <c r="P1399" s="6"/>
      <c r="Q1399" s="6"/>
      <c r="R1399" s="8"/>
      <c r="S1399" s="8"/>
      <c r="T1399" s="18"/>
      <c r="U1399" s="8"/>
      <c r="V1399" s="20"/>
      <c r="W1399" s="6"/>
      <c r="Y1399" s="11"/>
      <c r="AB1399" s="23"/>
      <c r="AH1399" s="19"/>
      <c r="AI1399" s="19"/>
      <c r="AL1399"/>
      <c r="AM1399" s="19"/>
    </row>
    <row r="1400" spans="1:39" s="9" customFormat="1" ht="15" customHeight="1" x14ac:dyDescent="0.25">
      <c r="A1400" s="11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4"/>
      <c r="M1400" s="7"/>
      <c r="N1400" s="6"/>
      <c r="O1400" s="12"/>
      <c r="P1400" s="6"/>
      <c r="Q1400" s="6"/>
      <c r="R1400" s="8"/>
      <c r="S1400" s="8"/>
      <c r="T1400" s="18"/>
      <c r="U1400" s="8"/>
      <c r="V1400" s="20"/>
      <c r="W1400" s="6"/>
      <c r="Y1400" s="11"/>
      <c r="AB1400" s="23"/>
      <c r="AH1400" s="19"/>
      <c r="AI1400" s="19"/>
      <c r="AL1400"/>
      <c r="AM1400" s="19"/>
    </row>
    <row r="1401" spans="1:39" s="9" customFormat="1" ht="15" customHeight="1" x14ac:dyDescent="0.25">
      <c r="A1401" s="11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4"/>
      <c r="M1401" s="7"/>
      <c r="N1401" s="6"/>
      <c r="O1401" s="12"/>
      <c r="P1401" s="6"/>
      <c r="Q1401" s="6"/>
      <c r="R1401" s="8"/>
      <c r="S1401" s="8"/>
      <c r="T1401" s="18"/>
      <c r="U1401" s="8"/>
      <c r="V1401" s="20"/>
      <c r="W1401" s="6"/>
      <c r="Y1401" s="11"/>
      <c r="AB1401" s="23"/>
      <c r="AH1401" s="19"/>
      <c r="AI1401" s="19"/>
      <c r="AL1401"/>
      <c r="AM1401" s="19"/>
    </row>
    <row r="1402" spans="1:39" s="9" customFormat="1" ht="15" customHeight="1" x14ac:dyDescent="0.25">
      <c r="A1402" s="11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4"/>
      <c r="M1402" s="7"/>
      <c r="N1402" s="6"/>
      <c r="O1402" s="12"/>
      <c r="P1402" s="6"/>
      <c r="Q1402" s="6"/>
      <c r="R1402" s="8"/>
      <c r="S1402" s="8"/>
      <c r="T1402" s="18"/>
      <c r="U1402" s="8"/>
      <c r="V1402" s="20"/>
      <c r="W1402" s="6"/>
      <c r="Y1402" s="11"/>
      <c r="AB1402" s="23"/>
      <c r="AH1402" s="19"/>
      <c r="AI1402" s="19"/>
      <c r="AL1402"/>
      <c r="AM1402" s="19"/>
    </row>
    <row r="1403" spans="1:39" s="9" customFormat="1" ht="15" customHeight="1" x14ac:dyDescent="0.25">
      <c r="A1403" s="11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4"/>
      <c r="M1403" s="7"/>
      <c r="N1403" s="6"/>
      <c r="O1403" s="12"/>
      <c r="P1403" s="6"/>
      <c r="Q1403" s="6"/>
      <c r="R1403" s="8"/>
      <c r="S1403" s="8"/>
      <c r="T1403" s="18"/>
      <c r="U1403" s="8"/>
      <c r="V1403" s="20"/>
      <c r="W1403" s="6"/>
      <c r="Y1403" s="11"/>
      <c r="AB1403" s="23"/>
      <c r="AH1403" s="19"/>
      <c r="AI1403" s="19"/>
      <c r="AL1403"/>
      <c r="AM1403" s="19"/>
    </row>
    <row r="1404" spans="1:39" s="9" customFormat="1" ht="15" customHeight="1" x14ac:dyDescent="0.25">
      <c r="A1404" s="11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4"/>
      <c r="M1404" s="7"/>
      <c r="N1404" s="6"/>
      <c r="O1404" s="12"/>
      <c r="P1404" s="6"/>
      <c r="Q1404" s="6"/>
      <c r="R1404" s="8"/>
      <c r="S1404" s="8"/>
      <c r="T1404" s="18"/>
      <c r="U1404" s="8"/>
      <c r="V1404" s="20"/>
      <c r="W1404" s="6"/>
      <c r="Y1404" s="11"/>
      <c r="AB1404" s="23"/>
      <c r="AH1404" s="19"/>
      <c r="AI1404" s="19"/>
      <c r="AL1404"/>
      <c r="AM1404" s="19"/>
    </row>
    <row r="1405" spans="1:39" s="9" customFormat="1" ht="15" customHeight="1" x14ac:dyDescent="0.25">
      <c r="A1405" s="11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4"/>
      <c r="M1405" s="7"/>
      <c r="N1405" s="6"/>
      <c r="O1405" s="12"/>
      <c r="P1405" s="6"/>
      <c r="Q1405" s="6"/>
      <c r="R1405" s="8"/>
      <c r="S1405" s="8"/>
      <c r="T1405" s="18"/>
      <c r="U1405" s="8"/>
      <c r="V1405" s="20"/>
      <c r="W1405" s="6"/>
      <c r="Y1405" s="11"/>
      <c r="AB1405" s="23"/>
      <c r="AH1405" s="19"/>
      <c r="AI1405" s="19"/>
      <c r="AL1405"/>
      <c r="AM1405" s="19"/>
    </row>
    <row r="1406" spans="1:39" s="9" customFormat="1" ht="15" customHeight="1" x14ac:dyDescent="0.25">
      <c r="A1406" s="11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4"/>
      <c r="M1406" s="7"/>
      <c r="N1406" s="6"/>
      <c r="O1406" s="12"/>
      <c r="P1406" s="6"/>
      <c r="Q1406" s="6"/>
      <c r="R1406" s="8"/>
      <c r="S1406" s="8"/>
      <c r="T1406" s="18"/>
      <c r="U1406" s="8"/>
      <c r="V1406" s="20"/>
      <c r="W1406" s="6"/>
      <c r="Y1406" s="11"/>
      <c r="AB1406" s="23"/>
      <c r="AH1406" s="19"/>
      <c r="AI1406" s="19"/>
      <c r="AL1406"/>
      <c r="AM1406" s="19"/>
    </row>
    <row r="1407" spans="1:39" s="9" customFormat="1" ht="15" customHeight="1" x14ac:dyDescent="0.25">
      <c r="A1407" s="11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4"/>
      <c r="M1407" s="7"/>
      <c r="N1407" s="6"/>
      <c r="O1407" s="12"/>
      <c r="P1407" s="6"/>
      <c r="Q1407" s="6"/>
      <c r="R1407" s="8"/>
      <c r="S1407" s="8"/>
      <c r="T1407" s="18"/>
      <c r="U1407" s="8"/>
      <c r="V1407" s="20"/>
      <c r="W1407" s="6"/>
      <c r="Y1407" s="11"/>
      <c r="AB1407" s="23"/>
      <c r="AH1407" s="19"/>
      <c r="AI1407" s="19"/>
      <c r="AL1407"/>
      <c r="AM1407" s="19"/>
    </row>
    <row r="1408" spans="1:39" s="9" customFormat="1" ht="15" customHeight="1" x14ac:dyDescent="0.25">
      <c r="A1408" s="11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4"/>
      <c r="M1408" s="7"/>
      <c r="N1408" s="6"/>
      <c r="O1408" s="12"/>
      <c r="P1408" s="6"/>
      <c r="Q1408" s="6"/>
      <c r="R1408" s="8"/>
      <c r="S1408" s="8"/>
      <c r="T1408" s="18"/>
      <c r="U1408" s="8"/>
      <c r="V1408" s="20"/>
      <c r="W1408" s="6"/>
      <c r="Y1408" s="11"/>
      <c r="AB1408" s="23"/>
      <c r="AH1408" s="19"/>
      <c r="AI1408" s="19"/>
      <c r="AL1408"/>
      <c r="AM1408" s="19"/>
    </row>
    <row r="1409" spans="1:39" s="9" customFormat="1" ht="15" customHeight="1" x14ac:dyDescent="0.25">
      <c r="A1409" s="11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4"/>
      <c r="M1409" s="7"/>
      <c r="N1409" s="6"/>
      <c r="O1409" s="12"/>
      <c r="P1409" s="6"/>
      <c r="Q1409" s="6"/>
      <c r="R1409" s="8"/>
      <c r="S1409" s="8"/>
      <c r="T1409" s="18"/>
      <c r="U1409" s="8"/>
      <c r="V1409" s="20"/>
      <c r="W1409" s="6"/>
      <c r="Y1409" s="11"/>
      <c r="AB1409" s="23"/>
      <c r="AH1409" s="19"/>
      <c r="AI1409" s="19"/>
      <c r="AL1409"/>
      <c r="AM1409" s="19"/>
    </row>
    <row r="1410" spans="1:39" s="9" customFormat="1" ht="15" customHeight="1" x14ac:dyDescent="0.25">
      <c r="A1410" s="11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4"/>
      <c r="M1410" s="7"/>
      <c r="N1410" s="6"/>
      <c r="O1410" s="12"/>
      <c r="P1410" s="6"/>
      <c r="Q1410" s="6"/>
      <c r="R1410" s="8"/>
      <c r="S1410" s="8"/>
      <c r="T1410" s="18"/>
      <c r="U1410" s="8"/>
      <c r="V1410" s="20"/>
      <c r="W1410" s="6"/>
      <c r="Y1410" s="11"/>
      <c r="AB1410" s="23"/>
      <c r="AH1410" s="19"/>
      <c r="AI1410" s="19"/>
      <c r="AL1410"/>
      <c r="AM1410" s="19"/>
    </row>
    <row r="1411" spans="1:39" s="9" customFormat="1" ht="15" customHeight="1" x14ac:dyDescent="0.25">
      <c r="A1411" s="11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4"/>
      <c r="M1411" s="7"/>
      <c r="N1411" s="6"/>
      <c r="O1411" s="12"/>
      <c r="P1411" s="6"/>
      <c r="Q1411" s="6"/>
      <c r="R1411" s="8"/>
      <c r="S1411" s="8"/>
      <c r="T1411" s="18"/>
      <c r="U1411" s="8"/>
      <c r="V1411" s="20"/>
      <c r="W1411" s="6"/>
      <c r="Y1411" s="11"/>
      <c r="AB1411" s="23"/>
      <c r="AH1411" s="19"/>
      <c r="AI1411" s="19"/>
      <c r="AL1411"/>
      <c r="AM1411" s="19"/>
    </row>
    <row r="1412" spans="1:39" s="9" customFormat="1" ht="15" customHeight="1" x14ac:dyDescent="0.25">
      <c r="A1412" s="11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4"/>
      <c r="M1412" s="7"/>
      <c r="N1412" s="6"/>
      <c r="O1412" s="12"/>
      <c r="P1412" s="6"/>
      <c r="Q1412" s="6"/>
      <c r="R1412" s="8"/>
      <c r="S1412" s="8"/>
      <c r="T1412" s="18"/>
      <c r="U1412" s="8"/>
      <c r="V1412" s="20"/>
      <c r="W1412" s="6"/>
      <c r="Y1412" s="11"/>
      <c r="AB1412" s="23"/>
      <c r="AH1412" s="19"/>
      <c r="AI1412" s="19"/>
      <c r="AL1412"/>
      <c r="AM1412" s="19"/>
    </row>
    <row r="1413" spans="1:39" s="9" customFormat="1" ht="15" customHeight="1" x14ac:dyDescent="0.25">
      <c r="A1413" s="11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4"/>
      <c r="M1413" s="7"/>
      <c r="N1413" s="6"/>
      <c r="O1413" s="12"/>
      <c r="P1413" s="6"/>
      <c r="Q1413" s="6"/>
      <c r="R1413" s="8"/>
      <c r="S1413" s="8"/>
      <c r="T1413" s="18"/>
      <c r="U1413" s="8"/>
      <c r="V1413" s="20"/>
      <c r="W1413" s="6"/>
      <c r="Y1413" s="11"/>
      <c r="AB1413" s="23"/>
      <c r="AH1413" s="19"/>
      <c r="AI1413" s="19"/>
      <c r="AL1413"/>
      <c r="AM1413" s="19"/>
    </row>
    <row r="1414" spans="1:39" s="9" customFormat="1" ht="15" customHeight="1" x14ac:dyDescent="0.25">
      <c r="A1414" s="11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4"/>
      <c r="M1414" s="7"/>
      <c r="N1414" s="6"/>
      <c r="O1414" s="12"/>
      <c r="P1414" s="6"/>
      <c r="Q1414" s="6"/>
      <c r="R1414" s="8"/>
      <c r="S1414" s="8"/>
      <c r="T1414" s="18"/>
      <c r="U1414" s="8"/>
      <c r="V1414" s="20"/>
      <c r="W1414" s="6"/>
      <c r="Y1414" s="11"/>
      <c r="AB1414" s="23"/>
      <c r="AH1414" s="19"/>
      <c r="AI1414" s="19"/>
      <c r="AL1414"/>
      <c r="AM1414" s="19"/>
    </row>
    <row r="1415" spans="1:39" s="9" customFormat="1" ht="15" customHeight="1" x14ac:dyDescent="0.25">
      <c r="A1415" s="11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4"/>
      <c r="M1415" s="7"/>
      <c r="N1415" s="6"/>
      <c r="O1415" s="12"/>
      <c r="P1415" s="6"/>
      <c r="Q1415" s="6"/>
      <c r="R1415" s="8"/>
      <c r="S1415" s="8"/>
      <c r="T1415" s="18"/>
      <c r="U1415" s="8"/>
      <c r="V1415" s="20"/>
      <c r="W1415" s="6"/>
      <c r="Y1415" s="11"/>
      <c r="AB1415" s="23"/>
      <c r="AH1415" s="19"/>
      <c r="AI1415" s="19"/>
      <c r="AL1415"/>
      <c r="AM1415" s="19"/>
    </row>
    <row r="1416" spans="1:39" s="9" customFormat="1" ht="15" customHeight="1" x14ac:dyDescent="0.25">
      <c r="A1416" s="11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4"/>
      <c r="M1416" s="7"/>
      <c r="N1416" s="6"/>
      <c r="O1416" s="12"/>
      <c r="P1416" s="6"/>
      <c r="Q1416" s="6"/>
      <c r="R1416" s="8"/>
      <c r="S1416" s="8"/>
      <c r="T1416" s="18"/>
      <c r="U1416" s="8"/>
      <c r="V1416" s="20"/>
      <c r="W1416" s="6"/>
      <c r="Y1416" s="11"/>
      <c r="AB1416" s="23"/>
      <c r="AH1416" s="19"/>
      <c r="AI1416" s="19"/>
      <c r="AL1416"/>
      <c r="AM1416" s="19"/>
    </row>
    <row r="1417" spans="1:39" s="9" customFormat="1" ht="15" customHeight="1" x14ac:dyDescent="0.25">
      <c r="A1417" s="11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4"/>
      <c r="M1417" s="7"/>
      <c r="N1417" s="6"/>
      <c r="O1417" s="12"/>
      <c r="P1417" s="6"/>
      <c r="Q1417" s="6"/>
      <c r="R1417" s="8"/>
      <c r="S1417" s="8"/>
      <c r="T1417" s="18"/>
      <c r="U1417" s="8"/>
      <c r="V1417" s="20"/>
      <c r="W1417" s="6"/>
      <c r="Y1417" s="11"/>
      <c r="AB1417" s="23"/>
      <c r="AH1417" s="19"/>
      <c r="AI1417" s="19"/>
      <c r="AL1417"/>
      <c r="AM1417" s="19"/>
    </row>
    <row r="1418" spans="1:39" s="9" customFormat="1" ht="15" customHeight="1" x14ac:dyDescent="0.25">
      <c r="A1418" s="11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4"/>
      <c r="M1418" s="7"/>
      <c r="N1418" s="6"/>
      <c r="O1418" s="12"/>
      <c r="P1418" s="6"/>
      <c r="Q1418" s="6"/>
      <c r="R1418" s="8"/>
      <c r="S1418" s="8"/>
      <c r="T1418" s="18"/>
      <c r="U1418" s="8"/>
      <c r="V1418" s="20"/>
      <c r="W1418" s="6"/>
      <c r="Y1418" s="11"/>
      <c r="AB1418" s="23"/>
      <c r="AH1418" s="19"/>
      <c r="AI1418" s="19"/>
      <c r="AL1418"/>
      <c r="AM1418" s="19"/>
    </row>
    <row r="1419" spans="1:39" s="9" customFormat="1" ht="15" customHeight="1" x14ac:dyDescent="0.25">
      <c r="A1419" s="11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4"/>
      <c r="M1419" s="7"/>
      <c r="N1419" s="6"/>
      <c r="O1419" s="12"/>
      <c r="P1419" s="6"/>
      <c r="Q1419" s="6"/>
      <c r="R1419" s="8"/>
      <c r="S1419" s="8"/>
      <c r="T1419" s="18"/>
      <c r="U1419" s="8"/>
      <c r="V1419" s="20"/>
      <c r="W1419" s="6"/>
      <c r="Y1419" s="11"/>
      <c r="AB1419" s="23"/>
      <c r="AH1419" s="19"/>
      <c r="AI1419" s="19"/>
      <c r="AL1419"/>
      <c r="AM1419" s="19"/>
    </row>
    <row r="1420" spans="1:39" s="9" customFormat="1" ht="15" customHeight="1" x14ac:dyDescent="0.25">
      <c r="A1420" s="11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4"/>
      <c r="M1420" s="7"/>
      <c r="N1420" s="6"/>
      <c r="O1420" s="12"/>
      <c r="P1420" s="6"/>
      <c r="Q1420" s="6"/>
      <c r="R1420" s="8"/>
      <c r="S1420" s="8"/>
      <c r="T1420" s="18"/>
      <c r="U1420" s="8"/>
      <c r="V1420" s="20"/>
      <c r="W1420" s="6"/>
      <c r="Y1420" s="11"/>
      <c r="AB1420" s="23"/>
      <c r="AH1420" s="19"/>
      <c r="AI1420" s="19"/>
      <c r="AL1420"/>
      <c r="AM1420" s="19"/>
    </row>
    <row r="1421" spans="1:39" s="9" customFormat="1" ht="15" customHeight="1" x14ac:dyDescent="0.25">
      <c r="A1421" s="11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4"/>
      <c r="M1421" s="7"/>
      <c r="N1421" s="6"/>
      <c r="O1421" s="12"/>
      <c r="P1421" s="6"/>
      <c r="Q1421" s="6"/>
      <c r="R1421" s="8"/>
      <c r="S1421" s="8"/>
      <c r="T1421" s="18"/>
      <c r="U1421" s="8"/>
      <c r="V1421" s="20"/>
      <c r="W1421" s="6"/>
      <c r="Y1421" s="11"/>
      <c r="AB1421" s="23"/>
      <c r="AH1421" s="19"/>
      <c r="AI1421" s="19"/>
      <c r="AL1421"/>
      <c r="AM1421" s="19"/>
    </row>
    <row r="1422" spans="1:39" s="9" customFormat="1" ht="15" customHeight="1" x14ac:dyDescent="0.25">
      <c r="A1422" s="11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4"/>
      <c r="M1422" s="7"/>
      <c r="N1422" s="6"/>
      <c r="O1422" s="12"/>
      <c r="P1422" s="6"/>
      <c r="Q1422" s="6"/>
      <c r="R1422" s="8"/>
      <c r="S1422" s="8"/>
      <c r="T1422" s="18"/>
      <c r="U1422" s="8"/>
      <c r="V1422" s="20"/>
      <c r="W1422" s="6"/>
      <c r="Y1422" s="11"/>
      <c r="AB1422" s="23"/>
      <c r="AH1422" s="19"/>
      <c r="AI1422" s="19"/>
      <c r="AL1422"/>
      <c r="AM1422" s="19"/>
    </row>
    <row r="1423" spans="1:39" s="9" customFormat="1" ht="15" customHeight="1" x14ac:dyDescent="0.25">
      <c r="A1423" s="11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4"/>
      <c r="M1423" s="7"/>
      <c r="N1423" s="6"/>
      <c r="O1423" s="12"/>
      <c r="P1423" s="6"/>
      <c r="Q1423" s="6"/>
      <c r="R1423" s="8"/>
      <c r="S1423" s="8"/>
      <c r="T1423" s="18"/>
      <c r="U1423" s="8"/>
      <c r="V1423" s="20"/>
      <c r="W1423" s="6"/>
      <c r="Y1423" s="11"/>
      <c r="AB1423" s="23"/>
      <c r="AH1423" s="19"/>
      <c r="AI1423" s="19"/>
      <c r="AL1423"/>
      <c r="AM1423" s="19"/>
    </row>
    <row r="1424" spans="1:39" s="9" customFormat="1" ht="15" customHeight="1" x14ac:dyDescent="0.25">
      <c r="A1424" s="11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4"/>
      <c r="M1424" s="7"/>
      <c r="N1424" s="6"/>
      <c r="O1424" s="12"/>
      <c r="P1424" s="6"/>
      <c r="Q1424" s="6"/>
      <c r="R1424" s="8"/>
      <c r="S1424" s="8"/>
      <c r="T1424" s="18"/>
      <c r="U1424" s="8"/>
      <c r="V1424" s="20"/>
      <c r="W1424" s="6"/>
      <c r="Y1424" s="11"/>
      <c r="AB1424" s="23"/>
      <c r="AH1424" s="19"/>
      <c r="AI1424" s="19"/>
      <c r="AL1424"/>
      <c r="AM1424" s="19"/>
    </row>
    <row r="1425" spans="1:39" s="9" customFormat="1" ht="15" customHeight="1" x14ac:dyDescent="0.25">
      <c r="A1425" s="11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4"/>
      <c r="M1425" s="7"/>
      <c r="N1425" s="6"/>
      <c r="O1425" s="12"/>
      <c r="P1425" s="6"/>
      <c r="Q1425" s="6"/>
      <c r="R1425" s="8"/>
      <c r="S1425" s="8"/>
      <c r="T1425" s="18"/>
      <c r="U1425" s="8"/>
      <c r="V1425" s="20"/>
      <c r="W1425" s="6"/>
      <c r="Y1425" s="11"/>
      <c r="AB1425" s="23"/>
      <c r="AH1425" s="19"/>
      <c r="AI1425" s="19"/>
      <c r="AL1425"/>
      <c r="AM1425" s="19"/>
    </row>
    <row r="1426" spans="1:39" s="9" customFormat="1" ht="15" customHeight="1" x14ac:dyDescent="0.25">
      <c r="A1426" s="11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4"/>
      <c r="M1426" s="7"/>
      <c r="N1426" s="6"/>
      <c r="O1426" s="12"/>
      <c r="P1426" s="6"/>
      <c r="Q1426" s="6"/>
      <c r="R1426" s="8"/>
      <c r="S1426" s="8"/>
      <c r="T1426" s="18"/>
      <c r="U1426" s="8"/>
      <c r="V1426" s="20"/>
      <c r="W1426" s="6"/>
      <c r="Y1426" s="11"/>
      <c r="AB1426" s="23"/>
      <c r="AH1426" s="19"/>
      <c r="AI1426" s="19"/>
      <c r="AL1426"/>
      <c r="AM1426" s="19"/>
    </row>
    <row r="1427" spans="1:39" s="9" customFormat="1" ht="15" customHeight="1" x14ac:dyDescent="0.25">
      <c r="A1427" s="11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4"/>
      <c r="M1427" s="7"/>
      <c r="N1427" s="6"/>
      <c r="O1427" s="12"/>
      <c r="P1427" s="6"/>
      <c r="Q1427" s="6"/>
      <c r="R1427" s="8"/>
      <c r="S1427" s="8"/>
      <c r="T1427" s="18"/>
      <c r="U1427" s="8"/>
      <c r="V1427" s="20"/>
      <c r="W1427" s="6"/>
      <c r="Y1427" s="11"/>
      <c r="AB1427" s="23"/>
      <c r="AH1427" s="19"/>
      <c r="AI1427" s="19"/>
      <c r="AL1427"/>
      <c r="AM1427" s="19"/>
    </row>
    <row r="1428" spans="1:39" s="9" customFormat="1" ht="15" customHeight="1" x14ac:dyDescent="0.25">
      <c r="A1428" s="11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4"/>
      <c r="M1428" s="7"/>
      <c r="N1428" s="6"/>
      <c r="O1428" s="12"/>
      <c r="P1428" s="6"/>
      <c r="Q1428" s="6"/>
      <c r="R1428" s="8"/>
      <c r="S1428" s="8"/>
      <c r="T1428" s="18"/>
      <c r="U1428" s="8"/>
      <c r="V1428" s="20"/>
      <c r="W1428" s="6"/>
      <c r="Y1428" s="11"/>
      <c r="AB1428" s="23"/>
      <c r="AH1428" s="19"/>
      <c r="AI1428" s="19"/>
      <c r="AL1428"/>
      <c r="AM1428" s="19"/>
    </row>
    <row r="1429" spans="1:39" s="9" customFormat="1" ht="15" customHeight="1" x14ac:dyDescent="0.25">
      <c r="A1429" s="11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4"/>
      <c r="M1429" s="7"/>
      <c r="N1429" s="6"/>
      <c r="O1429" s="12"/>
      <c r="P1429" s="6"/>
      <c r="Q1429" s="6"/>
      <c r="R1429" s="8"/>
      <c r="S1429" s="8"/>
      <c r="T1429" s="18"/>
      <c r="U1429" s="8"/>
      <c r="V1429" s="20"/>
      <c r="W1429" s="6"/>
      <c r="Y1429" s="11"/>
      <c r="AB1429" s="23"/>
      <c r="AH1429" s="19"/>
      <c r="AI1429" s="19"/>
      <c r="AL1429"/>
      <c r="AM1429" s="19"/>
    </row>
    <row r="1430" spans="1:39" s="9" customFormat="1" ht="15" customHeight="1" x14ac:dyDescent="0.25">
      <c r="A1430" s="11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4"/>
      <c r="M1430" s="7"/>
      <c r="N1430" s="6"/>
      <c r="O1430" s="12"/>
      <c r="P1430" s="6"/>
      <c r="Q1430" s="6"/>
      <c r="R1430" s="8"/>
      <c r="S1430" s="8"/>
      <c r="T1430" s="18"/>
      <c r="U1430" s="8"/>
      <c r="V1430" s="20"/>
      <c r="W1430" s="6"/>
      <c r="Y1430" s="11"/>
      <c r="AB1430" s="23"/>
      <c r="AH1430" s="19"/>
      <c r="AI1430" s="19"/>
      <c r="AL1430"/>
      <c r="AM1430" s="19"/>
    </row>
    <row r="1431" spans="1:39" s="9" customFormat="1" ht="15" customHeight="1" x14ac:dyDescent="0.25">
      <c r="A1431" s="11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4"/>
      <c r="M1431" s="7"/>
      <c r="N1431" s="6"/>
      <c r="O1431" s="12"/>
      <c r="P1431" s="6"/>
      <c r="Q1431" s="6"/>
      <c r="R1431" s="8"/>
      <c r="S1431" s="8"/>
      <c r="T1431" s="18"/>
      <c r="U1431" s="8"/>
      <c r="V1431" s="20"/>
      <c r="W1431" s="6"/>
      <c r="Y1431" s="11"/>
      <c r="AB1431" s="23"/>
      <c r="AH1431" s="19"/>
      <c r="AI1431" s="19"/>
      <c r="AL1431"/>
      <c r="AM1431" s="19"/>
    </row>
    <row r="1432" spans="1:39" s="9" customFormat="1" ht="15" customHeight="1" x14ac:dyDescent="0.25">
      <c r="A1432" s="11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4"/>
      <c r="M1432" s="7"/>
      <c r="N1432" s="6"/>
      <c r="O1432" s="12"/>
      <c r="P1432" s="6"/>
      <c r="Q1432" s="6"/>
      <c r="R1432" s="8"/>
      <c r="S1432" s="8"/>
      <c r="T1432" s="18"/>
      <c r="U1432" s="8"/>
      <c r="V1432" s="20"/>
      <c r="W1432" s="6"/>
      <c r="Y1432" s="11"/>
      <c r="AB1432" s="23"/>
      <c r="AH1432" s="19"/>
      <c r="AI1432" s="19"/>
      <c r="AL1432"/>
      <c r="AM1432" s="19"/>
    </row>
    <row r="1433" spans="1:39" s="9" customFormat="1" ht="15" customHeight="1" x14ac:dyDescent="0.25">
      <c r="A1433" s="11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4"/>
      <c r="M1433" s="7"/>
      <c r="N1433" s="6"/>
      <c r="O1433" s="12"/>
      <c r="P1433" s="6"/>
      <c r="Q1433" s="6"/>
      <c r="R1433" s="8"/>
      <c r="S1433" s="8"/>
      <c r="T1433" s="18"/>
      <c r="U1433" s="8"/>
      <c r="V1433" s="20"/>
      <c r="W1433" s="6"/>
      <c r="Y1433" s="11"/>
      <c r="AB1433" s="23"/>
      <c r="AH1433" s="19"/>
      <c r="AI1433" s="19"/>
      <c r="AL1433"/>
      <c r="AM1433" s="19"/>
    </row>
    <row r="1434" spans="1:39" s="9" customFormat="1" ht="15" customHeight="1" x14ac:dyDescent="0.25">
      <c r="A1434" s="11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4"/>
      <c r="M1434" s="7"/>
      <c r="N1434" s="6"/>
      <c r="O1434" s="12"/>
      <c r="P1434" s="6"/>
      <c r="Q1434" s="6"/>
      <c r="R1434" s="8"/>
      <c r="S1434" s="8"/>
      <c r="T1434" s="18"/>
      <c r="U1434" s="8"/>
      <c r="V1434" s="20"/>
      <c r="W1434" s="6"/>
      <c r="Y1434" s="11"/>
      <c r="AB1434" s="23"/>
      <c r="AH1434" s="19"/>
      <c r="AI1434" s="19"/>
      <c r="AL1434"/>
      <c r="AM1434" s="19"/>
    </row>
    <row r="1435" spans="1:39" s="9" customFormat="1" ht="15" customHeight="1" x14ac:dyDescent="0.25">
      <c r="A1435" s="11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4"/>
      <c r="M1435" s="7"/>
      <c r="N1435" s="6"/>
      <c r="O1435" s="12"/>
      <c r="P1435" s="6"/>
      <c r="Q1435" s="6"/>
      <c r="R1435" s="8"/>
      <c r="S1435" s="8"/>
      <c r="T1435" s="18"/>
      <c r="U1435" s="8"/>
      <c r="V1435" s="20"/>
      <c r="W1435" s="6"/>
      <c r="Y1435" s="11"/>
      <c r="AB1435" s="23"/>
      <c r="AH1435" s="19"/>
      <c r="AI1435" s="19"/>
      <c r="AL1435"/>
      <c r="AM1435" s="19"/>
    </row>
    <row r="1436" spans="1:39" s="9" customFormat="1" ht="15" customHeight="1" x14ac:dyDescent="0.25">
      <c r="A1436" s="11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4"/>
      <c r="M1436" s="7"/>
      <c r="N1436" s="6"/>
      <c r="O1436" s="12"/>
      <c r="P1436" s="6"/>
      <c r="Q1436" s="6"/>
      <c r="R1436" s="8"/>
      <c r="S1436" s="8"/>
      <c r="T1436" s="18"/>
      <c r="U1436" s="8"/>
      <c r="V1436" s="20"/>
      <c r="W1436" s="6"/>
      <c r="Y1436" s="11"/>
      <c r="AB1436" s="23"/>
      <c r="AH1436" s="19"/>
      <c r="AI1436" s="19"/>
      <c r="AL1436"/>
      <c r="AM1436" s="19"/>
    </row>
    <row r="1437" spans="1:39" s="9" customFormat="1" ht="15" customHeight="1" x14ac:dyDescent="0.25">
      <c r="A1437" s="11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4"/>
      <c r="M1437" s="7"/>
      <c r="N1437" s="6"/>
      <c r="O1437" s="12"/>
      <c r="P1437" s="6"/>
      <c r="Q1437" s="6"/>
      <c r="R1437" s="8"/>
      <c r="S1437" s="8"/>
      <c r="T1437" s="18"/>
      <c r="U1437" s="8"/>
      <c r="V1437" s="20"/>
      <c r="W1437" s="6"/>
      <c r="Y1437" s="11"/>
      <c r="AB1437" s="23"/>
      <c r="AH1437" s="19"/>
      <c r="AI1437" s="19"/>
      <c r="AL1437"/>
      <c r="AM1437" s="19"/>
    </row>
    <row r="1438" spans="1:39" s="9" customFormat="1" ht="15" customHeight="1" x14ac:dyDescent="0.25">
      <c r="A1438" s="11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4"/>
      <c r="M1438" s="7"/>
      <c r="N1438" s="6"/>
      <c r="O1438" s="12"/>
      <c r="P1438" s="6"/>
      <c r="Q1438" s="6"/>
      <c r="R1438" s="8"/>
      <c r="S1438" s="8"/>
      <c r="T1438" s="18"/>
      <c r="U1438" s="8"/>
      <c r="V1438" s="20"/>
      <c r="W1438" s="6"/>
      <c r="Y1438" s="11"/>
      <c r="AB1438" s="23"/>
      <c r="AH1438" s="19"/>
      <c r="AI1438" s="19"/>
      <c r="AL1438"/>
      <c r="AM1438" s="19"/>
    </row>
    <row r="1439" spans="1:39" s="9" customFormat="1" ht="15" customHeight="1" x14ac:dyDescent="0.25">
      <c r="A1439" s="11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4"/>
      <c r="M1439" s="7"/>
      <c r="N1439" s="6"/>
      <c r="O1439" s="12"/>
      <c r="P1439" s="6"/>
      <c r="Q1439" s="6"/>
      <c r="R1439" s="8"/>
      <c r="S1439" s="8"/>
      <c r="T1439" s="18"/>
      <c r="U1439" s="8"/>
      <c r="V1439" s="20"/>
      <c r="W1439" s="6"/>
      <c r="Y1439" s="11"/>
      <c r="AB1439" s="23"/>
      <c r="AH1439" s="19"/>
      <c r="AI1439" s="19"/>
      <c r="AL1439"/>
      <c r="AM1439" s="19"/>
    </row>
    <row r="1440" spans="1:39" s="9" customFormat="1" ht="15" customHeight="1" x14ac:dyDescent="0.25">
      <c r="A1440" s="11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4"/>
      <c r="M1440" s="7"/>
      <c r="N1440" s="6"/>
      <c r="O1440" s="12"/>
      <c r="P1440" s="6"/>
      <c r="Q1440" s="6"/>
      <c r="R1440" s="8"/>
      <c r="S1440" s="8"/>
      <c r="T1440" s="18"/>
      <c r="U1440" s="8"/>
      <c r="V1440" s="20"/>
      <c r="W1440" s="6"/>
      <c r="Y1440" s="11"/>
      <c r="AB1440" s="23"/>
      <c r="AH1440" s="19"/>
      <c r="AI1440" s="19"/>
      <c r="AL1440"/>
      <c r="AM1440" s="19"/>
    </row>
    <row r="1441" spans="1:39" s="9" customFormat="1" ht="15" customHeight="1" x14ac:dyDescent="0.25">
      <c r="A1441" s="11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4"/>
      <c r="M1441" s="7"/>
      <c r="N1441" s="6"/>
      <c r="O1441" s="12"/>
      <c r="P1441" s="6"/>
      <c r="Q1441" s="6"/>
      <c r="R1441" s="8"/>
      <c r="S1441" s="8"/>
      <c r="T1441" s="18"/>
      <c r="U1441" s="8"/>
      <c r="V1441" s="20"/>
      <c r="W1441" s="6"/>
      <c r="Y1441" s="11"/>
      <c r="AB1441" s="23"/>
      <c r="AH1441" s="19"/>
      <c r="AI1441" s="19"/>
      <c r="AL1441"/>
      <c r="AM1441" s="19"/>
    </row>
    <row r="1442" spans="1:39" s="9" customFormat="1" ht="15" customHeight="1" x14ac:dyDescent="0.25">
      <c r="A1442" s="11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4"/>
      <c r="M1442" s="7"/>
      <c r="N1442" s="6"/>
      <c r="O1442" s="12"/>
      <c r="P1442" s="6"/>
      <c r="Q1442" s="6"/>
      <c r="R1442" s="8"/>
      <c r="S1442" s="8"/>
      <c r="T1442" s="18"/>
      <c r="U1442" s="8"/>
      <c r="V1442" s="20"/>
      <c r="W1442" s="6"/>
      <c r="Y1442" s="11"/>
      <c r="AB1442" s="23"/>
      <c r="AH1442" s="19"/>
      <c r="AI1442" s="19"/>
      <c r="AL1442"/>
      <c r="AM1442" s="19"/>
    </row>
    <row r="1443" spans="1:39" s="9" customFormat="1" ht="15" customHeight="1" x14ac:dyDescent="0.25">
      <c r="A1443" s="11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4"/>
      <c r="M1443" s="7"/>
      <c r="N1443" s="6"/>
      <c r="O1443" s="12"/>
      <c r="P1443" s="6"/>
      <c r="Q1443" s="6"/>
      <c r="R1443" s="8"/>
      <c r="S1443" s="8"/>
      <c r="T1443" s="18"/>
      <c r="U1443" s="8"/>
      <c r="V1443" s="20"/>
      <c r="W1443" s="6"/>
      <c r="Y1443" s="11"/>
      <c r="AB1443" s="23"/>
      <c r="AH1443" s="19"/>
      <c r="AI1443" s="19"/>
      <c r="AL1443"/>
      <c r="AM1443" s="19"/>
    </row>
    <row r="1444" spans="1:39" s="9" customFormat="1" ht="15" customHeight="1" x14ac:dyDescent="0.25">
      <c r="A1444" s="11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4"/>
      <c r="M1444" s="7"/>
      <c r="N1444" s="6"/>
      <c r="O1444" s="12"/>
      <c r="P1444" s="6"/>
      <c r="Q1444" s="6"/>
      <c r="R1444" s="8"/>
      <c r="S1444" s="8"/>
      <c r="T1444" s="18"/>
      <c r="U1444" s="8"/>
      <c r="V1444" s="20"/>
      <c r="W1444" s="6"/>
      <c r="Y1444" s="11"/>
      <c r="AB1444" s="23"/>
      <c r="AH1444" s="19"/>
      <c r="AI1444" s="19"/>
      <c r="AL1444"/>
      <c r="AM1444" s="19"/>
    </row>
    <row r="1445" spans="1:39" s="9" customFormat="1" ht="15" customHeight="1" x14ac:dyDescent="0.25">
      <c r="A1445" s="11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4"/>
      <c r="M1445" s="7"/>
      <c r="N1445" s="6"/>
      <c r="O1445" s="12"/>
      <c r="P1445" s="6"/>
      <c r="Q1445" s="6"/>
      <c r="R1445" s="8"/>
      <c r="S1445" s="8"/>
      <c r="T1445" s="18"/>
      <c r="U1445" s="8"/>
      <c r="V1445" s="20"/>
      <c r="W1445" s="6"/>
      <c r="Y1445" s="11"/>
      <c r="AB1445" s="23"/>
      <c r="AH1445" s="19"/>
      <c r="AI1445" s="19"/>
      <c r="AL1445"/>
      <c r="AM1445" s="19"/>
    </row>
    <row r="1446" spans="1:39" s="9" customFormat="1" ht="15" customHeight="1" x14ac:dyDescent="0.25">
      <c r="A1446" s="11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4"/>
      <c r="M1446" s="7"/>
      <c r="N1446" s="6"/>
      <c r="O1446" s="12"/>
      <c r="P1446" s="6"/>
      <c r="Q1446" s="6"/>
      <c r="R1446" s="8"/>
      <c r="S1446" s="8"/>
      <c r="T1446" s="18"/>
      <c r="U1446" s="8"/>
      <c r="V1446" s="20"/>
      <c r="W1446" s="6"/>
      <c r="Y1446" s="11"/>
      <c r="AB1446" s="23"/>
      <c r="AH1446" s="19"/>
      <c r="AI1446" s="19"/>
      <c r="AL1446"/>
      <c r="AM1446" s="19"/>
    </row>
    <row r="1447" spans="1:39" s="9" customFormat="1" ht="15" customHeight="1" x14ac:dyDescent="0.25">
      <c r="A1447" s="11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4"/>
      <c r="M1447" s="7"/>
      <c r="N1447" s="6"/>
      <c r="O1447" s="12"/>
      <c r="P1447" s="6"/>
      <c r="Q1447" s="6"/>
      <c r="R1447" s="8"/>
      <c r="S1447" s="8"/>
      <c r="T1447" s="18"/>
      <c r="U1447" s="8"/>
      <c r="V1447" s="20"/>
      <c r="W1447" s="6"/>
      <c r="Y1447" s="11"/>
      <c r="AB1447" s="23"/>
      <c r="AH1447" s="19"/>
      <c r="AI1447" s="19"/>
      <c r="AL1447"/>
      <c r="AM1447" s="19"/>
    </row>
    <row r="1448" spans="1:39" s="9" customFormat="1" ht="15" customHeight="1" x14ac:dyDescent="0.25">
      <c r="A1448" s="11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4"/>
      <c r="M1448" s="7"/>
      <c r="N1448" s="6"/>
      <c r="O1448" s="12"/>
      <c r="P1448" s="6"/>
      <c r="Q1448" s="6"/>
      <c r="R1448" s="8"/>
      <c r="S1448" s="8"/>
      <c r="T1448" s="18"/>
      <c r="U1448" s="8"/>
      <c r="V1448" s="20"/>
      <c r="W1448" s="6"/>
      <c r="Y1448" s="11"/>
      <c r="AB1448" s="23"/>
      <c r="AH1448" s="19"/>
      <c r="AI1448" s="19"/>
      <c r="AL1448"/>
      <c r="AM1448" s="19"/>
    </row>
    <row r="1449" spans="1:39" s="9" customFormat="1" ht="15" customHeight="1" x14ac:dyDescent="0.25">
      <c r="A1449" s="11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4"/>
      <c r="M1449" s="7"/>
      <c r="N1449" s="6"/>
      <c r="O1449" s="12"/>
      <c r="P1449" s="6"/>
      <c r="Q1449" s="6"/>
      <c r="R1449" s="8"/>
      <c r="S1449" s="8"/>
      <c r="T1449" s="18"/>
      <c r="U1449" s="8"/>
      <c r="V1449" s="20"/>
      <c r="W1449" s="6"/>
      <c r="Y1449" s="11"/>
      <c r="AB1449" s="23"/>
      <c r="AH1449" s="19"/>
      <c r="AI1449" s="19"/>
      <c r="AL1449"/>
      <c r="AM1449" s="19"/>
    </row>
    <row r="1450" spans="1:39" s="9" customFormat="1" ht="15" customHeight="1" x14ac:dyDescent="0.25">
      <c r="A1450" s="11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4"/>
      <c r="M1450" s="7"/>
      <c r="N1450" s="6"/>
      <c r="O1450" s="12"/>
      <c r="P1450" s="6"/>
      <c r="Q1450" s="6"/>
      <c r="R1450" s="8"/>
      <c r="S1450" s="8"/>
      <c r="T1450" s="18"/>
      <c r="U1450" s="8"/>
      <c r="V1450" s="20"/>
      <c r="W1450" s="6"/>
      <c r="Y1450" s="11"/>
      <c r="AB1450" s="23"/>
      <c r="AH1450" s="19"/>
      <c r="AI1450" s="19"/>
      <c r="AL1450"/>
      <c r="AM1450" s="19"/>
    </row>
    <row r="1451" spans="1:39" s="9" customFormat="1" ht="15" customHeight="1" x14ac:dyDescent="0.25">
      <c r="A1451" s="11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4"/>
      <c r="M1451" s="7"/>
      <c r="N1451" s="6"/>
      <c r="O1451" s="12"/>
      <c r="P1451" s="6"/>
      <c r="Q1451" s="6"/>
      <c r="R1451" s="8"/>
      <c r="S1451" s="8"/>
      <c r="T1451" s="18"/>
      <c r="U1451" s="8"/>
      <c r="V1451" s="20"/>
      <c r="W1451" s="6"/>
      <c r="Y1451" s="11"/>
      <c r="AB1451" s="23"/>
      <c r="AH1451" s="19"/>
      <c r="AI1451" s="19"/>
      <c r="AL1451"/>
      <c r="AM1451" s="19"/>
    </row>
    <row r="1452" spans="1:39" s="9" customFormat="1" ht="15" customHeight="1" x14ac:dyDescent="0.25">
      <c r="A1452" s="11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4"/>
      <c r="M1452" s="7"/>
      <c r="N1452" s="6"/>
      <c r="O1452" s="12"/>
      <c r="P1452" s="6"/>
      <c r="Q1452" s="6"/>
      <c r="R1452" s="8"/>
      <c r="S1452" s="8"/>
      <c r="T1452" s="18"/>
      <c r="U1452" s="8"/>
      <c r="V1452" s="20"/>
      <c r="W1452" s="6"/>
      <c r="Y1452" s="11"/>
      <c r="AB1452" s="23"/>
      <c r="AH1452" s="19"/>
      <c r="AI1452" s="19"/>
      <c r="AL1452"/>
      <c r="AM1452" s="19"/>
    </row>
    <row r="1453" spans="1:39" s="9" customFormat="1" ht="15" customHeight="1" x14ac:dyDescent="0.25">
      <c r="A1453" s="11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4"/>
      <c r="M1453" s="7"/>
      <c r="N1453" s="6"/>
      <c r="O1453" s="12"/>
      <c r="P1453" s="6"/>
      <c r="Q1453" s="6"/>
      <c r="R1453" s="8"/>
      <c r="S1453" s="8"/>
      <c r="T1453" s="18"/>
      <c r="U1453" s="8"/>
      <c r="V1453" s="20"/>
      <c r="W1453" s="6"/>
      <c r="Y1453" s="11"/>
      <c r="AB1453" s="23"/>
      <c r="AH1453" s="19"/>
      <c r="AI1453" s="19"/>
      <c r="AL1453"/>
      <c r="AM1453" s="19"/>
    </row>
    <row r="1454" spans="1:39" s="9" customFormat="1" ht="15" customHeight="1" x14ac:dyDescent="0.25">
      <c r="A1454" s="11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4"/>
      <c r="M1454" s="7"/>
      <c r="N1454" s="6"/>
      <c r="O1454" s="12"/>
      <c r="P1454" s="6"/>
      <c r="Q1454" s="6"/>
      <c r="R1454" s="8"/>
      <c r="S1454" s="8"/>
      <c r="T1454" s="18"/>
      <c r="U1454" s="8"/>
      <c r="V1454" s="20"/>
      <c r="W1454" s="6"/>
      <c r="Y1454" s="11"/>
      <c r="AB1454" s="23"/>
      <c r="AH1454" s="19"/>
      <c r="AI1454" s="19"/>
      <c r="AL1454"/>
      <c r="AM1454" s="19"/>
    </row>
    <row r="1455" spans="1:39" s="9" customFormat="1" ht="15" customHeight="1" x14ac:dyDescent="0.25">
      <c r="A1455" s="11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4"/>
      <c r="M1455" s="7"/>
      <c r="N1455" s="6"/>
      <c r="O1455" s="12"/>
      <c r="P1455" s="6"/>
      <c r="Q1455" s="6"/>
      <c r="R1455" s="8"/>
      <c r="S1455" s="8"/>
      <c r="T1455" s="18"/>
      <c r="U1455" s="8"/>
      <c r="V1455" s="20"/>
      <c r="W1455" s="6"/>
      <c r="Y1455" s="11"/>
      <c r="AB1455" s="23"/>
      <c r="AH1455" s="19"/>
      <c r="AI1455" s="19"/>
      <c r="AL1455"/>
      <c r="AM1455" s="19"/>
    </row>
    <row r="1456" spans="1:39" s="9" customFormat="1" ht="15" customHeight="1" x14ac:dyDescent="0.25">
      <c r="A1456" s="11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4"/>
      <c r="M1456" s="7"/>
      <c r="N1456" s="6"/>
      <c r="O1456" s="12"/>
      <c r="P1456" s="6"/>
      <c r="Q1456" s="6"/>
      <c r="R1456" s="8"/>
      <c r="S1456" s="8"/>
      <c r="T1456" s="18"/>
      <c r="U1456" s="8"/>
      <c r="V1456" s="20"/>
      <c r="W1456" s="6"/>
      <c r="Y1456" s="11"/>
      <c r="AB1456" s="23"/>
      <c r="AH1456" s="19"/>
      <c r="AI1456" s="19"/>
      <c r="AL1456"/>
      <c r="AM1456" s="19"/>
    </row>
    <row r="1457" spans="1:39" s="9" customFormat="1" ht="15" customHeight="1" x14ac:dyDescent="0.25">
      <c r="A1457" s="11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4"/>
      <c r="M1457" s="7"/>
      <c r="N1457" s="6"/>
      <c r="O1457" s="12"/>
      <c r="P1457" s="6"/>
      <c r="Q1457" s="6"/>
      <c r="R1457" s="8"/>
      <c r="S1457" s="8"/>
      <c r="T1457" s="18"/>
      <c r="U1457" s="8"/>
      <c r="V1457" s="20"/>
      <c r="W1457" s="6"/>
      <c r="Y1457" s="11"/>
      <c r="AB1457" s="23"/>
      <c r="AH1457" s="19"/>
      <c r="AI1457" s="19"/>
      <c r="AL1457"/>
      <c r="AM1457" s="19"/>
    </row>
    <row r="1458" spans="1:39" s="9" customFormat="1" ht="15" customHeight="1" x14ac:dyDescent="0.25">
      <c r="A1458" s="11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4"/>
      <c r="M1458" s="7"/>
      <c r="N1458" s="6"/>
      <c r="O1458" s="12"/>
      <c r="P1458" s="6"/>
      <c r="Q1458" s="6"/>
      <c r="R1458" s="8"/>
      <c r="S1458" s="8"/>
      <c r="T1458" s="18"/>
      <c r="U1458" s="8"/>
      <c r="V1458" s="20"/>
      <c r="W1458" s="6"/>
      <c r="Y1458" s="11"/>
      <c r="AB1458" s="23"/>
      <c r="AH1458" s="19"/>
      <c r="AI1458" s="19"/>
      <c r="AL1458"/>
      <c r="AM1458" s="19"/>
    </row>
    <row r="1459" spans="1:39" s="9" customFormat="1" ht="15" customHeight="1" x14ac:dyDescent="0.25">
      <c r="A1459" s="11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4"/>
      <c r="M1459" s="7"/>
      <c r="N1459" s="6"/>
      <c r="O1459" s="12"/>
      <c r="P1459" s="6"/>
      <c r="Q1459" s="6"/>
      <c r="R1459" s="8"/>
      <c r="S1459" s="8"/>
      <c r="T1459" s="18"/>
      <c r="U1459" s="8"/>
      <c r="V1459" s="20"/>
      <c r="W1459" s="6"/>
      <c r="Y1459" s="11"/>
      <c r="AB1459" s="23"/>
      <c r="AH1459" s="19"/>
      <c r="AI1459" s="19"/>
      <c r="AL1459"/>
      <c r="AM1459" s="19"/>
    </row>
    <row r="1460" spans="1:39" s="9" customFormat="1" ht="15" customHeight="1" x14ac:dyDescent="0.25">
      <c r="A1460" s="11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4"/>
      <c r="M1460" s="7"/>
      <c r="N1460" s="6"/>
      <c r="O1460" s="12"/>
      <c r="P1460" s="6"/>
      <c r="Q1460" s="6"/>
      <c r="R1460" s="8"/>
      <c r="S1460" s="8"/>
      <c r="T1460" s="18"/>
      <c r="U1460" s="8"/>
      <c r="V1460" s="20"/>
      <c r="W1460" s="6"/>
      <c r="Y1460" s="11"/>
      <c r="AB1460" s="23"/>
      <c r="AH1460" s="19"/>
      <c r="AI1460" s="19"/>
      <c r="AL1460"/>
      <c r="AM1460" s="19"/>
    </row>
    <row r="1461" spans="1:39" s="9" customFormat="1" ht="15" customHeight="1" x14ac:dyDescent="0.25">
      <c r="A1461" s="11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4"/>
      <c r="M1461" s="7"/>
      <c r="N1461" s="6"/>
      <c r="O1461" s="12"/>
      <c r="P1461" s="6"/>
      <c r="Q1461" s="6"/>
      <c r="R1461" s="8"/>
      <c r="S1461" s="8"/>
      <c r="T1461" s="18"/>
      <c r="U1461" s="8"/>
      <c r="V1461" s="20"/>
      <c r="W1461" s="6"/>
      <c r="Y1461" s="11"/>
      <c r="AB1461" s="23"/>
      <c r="AH1461" s="19"/>
      <c r="AI1461" s="19"/>
      <c r="AL1461"/>
      <c r="AM1461" s="19"/>
    </row>
    <row r="1462" spans="1:39" s="9" customFormat="1" ht="15" customHeight="1" x14ac:dyDescent="0.25">
      <c r="A1462" s="11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4"/>
      <c r="M1462" s="7"/>
      <c r="N1462" s="6"/>
      <c r="O1462" s="12"/>
      <c r="P1462" s="6"/>
      <c r="Q1462" s="6"/>
      <c r="R1462" s="8"/>
      <c r="S1462" s="8"/>
      <c r="T1462" s="18"/>
      <c r="U1462" s="8"/>
      <c r="V1462" s="20"/>
      <c r="W1462" s="6"/>
      <c r="Y1462" s="11"/>
      <c r="AB1462" s="23"/>
      <c r="AH1462" s="19"/>
      <c r="AI1462" s="19"/>
      <c r="AL1462"/>
      <c r="AM1462" s="19"/>
    </row>
    <row r="1463" spans="1:39" s="9" customFormat="1" ht="15" customHeight="1" x14ac:dyDescent="0.25">
      <c r="A1463" s="11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4"/>
      <c r="M1463" s="7"/>
      <c r="N1463" s="6"/>
      <c r="O1463" s="12"/>
      <c r="P1463" s="6"/>
      <c r="Q1463" s="6"/>
      <c r="R1463" s="8"/>
      <c r="S1463" s="8"/>
      <c r="T1463" s="18"/>
      <c r="U1463" s="8"/>
      <c r="V1463" s="20"/>
      <c r="W1463" s="6"/>
      <c r="Y1463" s="11"/>
      <c r="AB1463" s="23"/>
      <c r="AH1463" s="19"/>
      <c r="AI1463" s="19"/>
      <c r="AL1463"/>
      <c r="AM1463" s="19"/>
    </row>
    <row r="1464" spans="1:39" s="9" customFormat="1" ht="15" customHeight="1" x14ac:dyDescent="0.25">
      <c r="A1464" s="11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4"/>
      <c r="M1464" s="7"/>
      <c r="N1464" s="6"/>
      <c r="O1464" s="12"/>
      <c r="P1464" s="6"/>
      <c r="Q1464" s="6"/>
      <c r="R1464" s="8"/>
      <c r="S1464" s="8"/>
      <c r="T1464" s="18"/>
      <c r="U1464" s="8"/>
      <c r="V1464" s="20"/>
      <c r="W1464" s="6"/>
      <c r="Y1464" s="11"/>
      <c r="AB1464" s="23"/>
      <c r="AH1464" s="19"/>
      <c r="AI1464" s="19"/>
      <c r="AL1464"/>
      <c r="AM1464" s="19"/>
    </row>
    <row r="1465" spans="1:39" s="9" customFormat="1" ht="15" customHeight="1" x14ac:dyDescent="0.25">
      <c r="A1465" s="11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4"/>
      <c r="M1465" s="7"/>
      <c r="N1465" s="6"/>
      <c r="O1465" s="12"/>
      <c r="P1465" s="6"/>
      <c r="Q1465" s="6"/>
      <c r="R1465" s="8"/>
      <c r="S1465" s="8"/>
      <c r="T1465" s="18"/>
      <c r="U1465" s="8"/>
      <c r="V1465" s="20"/>
      <c r="W1465" s="6"/>
      <c r="Y1465" s="11"/>
      <c r="AB1465" s="23"/>
      <c r="AH1465" s="19"/>
      <c r="AI1465" s="19"/>
      <c r="AL1465"/>
      <c r="AM1465" s="19"/>
    </row>
    <row r="1466" spans="1:39" s="9" customFormat="1" ht="15" customHeight="1" x14ac:dyDescent="0.25">
      <c r="A1466" s="11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4"/>
      <c r="M1466" s="7"/>
      <c r="N1466" s="6"/>
      <c r="O1466" s="12"/>
      <c r="P1466" s="6"/>
      <c r="Q1466" s="6"/>
      <c r="R1466" s="8"/>
      <c r="S1466" s="8"/>
      <c r="T1466" s="18"/>
      <c r="U1466" s="8"/>
      <c r="V1466" s="20"/>
      <c r="W1466" s="6"/>
      <c r="Y1466" s="11"/>
      <c r="AB1466" s="23"/>
      <c r="AH1466" s="19"/>
      <c r="AI1466" s="19"/>
      <c r="AL1466"/>
      <c r="AM1466" s="19"/>
    </row>
    <row r="1467" spans="1:39" s="9" customFormat="1" ht="15" customHeight="1" x14ac:dyDescent="0.25">
      <c r="A1467" s="11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4"/>
      <c r="M1467" s="7"/>
      <c r="N1467" s="6"/>
      <c r="O1467" s="12"/>
      <c r="P1467" s="6"/>
      <c r="Q1467" s="6"/>
      <c r="R1467" s="8"/>
      <c r="S1467" s="8"/>
      <c r="T1467" s="18"/>
      <c r="U1467" s="8"/>
      <c r="V1467" s="20"/>
      <c r="W1467" s="6"/>
      <c r="Y1467" s="11"/>
      <c r="AB1467" s="23"/>
      <c r="AH1467" s="19"/>
      <c r="AI1467" s="19"/>
      <c r="AL1467"/>
      <c r="AM1467" s="19"/>
    </row>
    <row r="1468" spans="1:39" s="9" customFormat="1" ht="15" customHeight="1" x14ac:dyDescent="0.25">
      <c r="A1468" s="11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4"/>
      <c r="M1468" s="7"/>
      <c r="N1468" s="6"/>
      <c r="O1468" s="12"/>
      <c r="P1468" s="6"/>
      <c r="Q1468" s="6"/>
      <c r="R1468" s="8"/>
      <c r="S1468" s="8"/>
      <c r="T1468" s="18"/>
      <c r="U1468" s="8"/>
      <c r="V1468" s="20"/>
      <c r="W1468" s="6"/>
      <c r="Y1468" s="11"/>
      <c r="AB1468" s="23"/>
      <c r="AH1468" s="19"/>
      <c r="AI1468" s="19"/>
      <c r="AL1468"/>
      <c r="AM1468" s="19"/>
    </row>
    <row r="1469" spans="1:39" s="9" customFormat="1" ht="15" customHeight="1" x14ac:dyDescent="0.25">
      <c r="A1469" s="11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4"/>
      <c r="M1469" s="7"/>
      <c r="N1469" s="6"/>
      <c r="O1469" s="12"/>
      <c r="P1469" s="6"/>
      <c r="Q1469" s="6"/>
      <c r="R1469" s="8"/>
      <c r="S1469" s="8"/>
      <c r="T1469" s="18"/>
      <c r="U1469" s="8"/>
      <c r="V1469" s="20"/>
      <c r="W1469" s="6"/>
      <c r="Y1469" s="11"/>
      <c r="AB1469" s="23"/>
      <c r="AH1469" s="19"/>
      <c r="AI1469" s="19"/>
      <c r="AL1469"/>
      <c r="AM1469" s="19"/>
    </row>
    <row r="1470" spans="1:39" s="9" customFormat="1" ht="15" customHeight="1" x14ac:dyDescent="0.25">
      <c r="A1470" s="11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4"/>
      <c r="M1470" s="7"/>
      <c r="N1470" s="6"/>
      <c r="O1470" s="12"/>
      <c r="P1470" s="6"/>
      <c r="Q1470" s="6"/>
      <c r="R1470" s="8"/>
      <c r="S1470" s="8"/>
      <c r="T1470" s="18"/>
      <c r="U1470" s="8"/>
      <c r="V1470" s="20"/>
      <c r="W1470" s="6"/>
      <c r="Y1470" s="11"/>
      <c r="AB1470" s="23"/>
      <c r="AH1470" s="19"/>
      <c r="AI1470" s="19"/>
      <c r="AL1470"/>
      <c r="AM1470" s="19"/>
    </row>
    <row r="1471" spans="1:39" s="9" customFormat="1" ht="15" customHeight="1" x14ac:dyDescent="0.25">
      <c r="A1471" s="11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4"/>
      <c r="M1471" s="7"/>
      <c r="N1471" s="6"/>
      <c r="O1471" s="12"/>
      <c r="P1471" s="6"/>
      <c r="Q1471" s="6"/>
      <c r="R1471" s="8"/>
      <c r="S1471" s="8"/>
      <c r="T1471" s="18"/>
      <c r="U1471" s="8"/>
      <c r="V1471" s="20"/>
      <c r="W1471" s="6"/>
      <c r="Y1471" s="11"/>
      <c r="AB1471" s="23"/>
      <c r="AH1471" s="19"/>
      <c r="AI1471" s="19"/>
      <c r="AL1471"/>
      <c r="AM1471" s="19"/>
    </row>
    <row r="1472" spans="1:39" s="9" customFormat="1" ht="15" customHeight="1" x14ac:dyDescent="0.25">
      <c r="A1472" s="11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4"/>
      <c r="M1472" s="7"/>
      <c r="N1472" s="6"/>
      <c r="O1472" s="12"/>
      <c r="P1472" s="6"/>
      <c r="Q1472" s="6"/>
      <c r="R1472" s="8"/>
      <c r="S1472" s="8"/>
      <c r="T1472" s="18"/>
      <c r="U1472" s="8"/>
      <c r="V1472" s="20"/>
      <c r="W1472" s="6"/>
      <c r="Y1472" s="11"/>
      <c r="AB1472" s="23"/>
      <c r="AH1472" s="19"/>
      <c r="AI1472" s="19"/>
      <c r="AL1472"/>
      <c r="AM1472" s="19"/>
    </row>
    <row r="1473" spans="1:39" s="9" customFormat="1" ht="15" customHeight="1" x14ac:dyDescent="0.25">
      <c r="A1473" s="11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4"/>
      <c r="M1473" s="7"/>
      <c r="N1473" s="6"/>
      <c r="O1473" s="12"/>
      <c r="P1473" s="6"/>
      <c r="Q1473" s="6"/>
      <c r="R1473" s="8"/>
      <c r="S1473" s="8"/>
      <c r="T1473" s="18"/>
      <c r="U1473" s="8"/>
      <c r="V1473" s="20"/>
      <c r="W1473" s="6"/>
      <c r="Y1473" s="11"/>
      <c r="AB1473" s="23"/>
      <c r="AH1473" s="19"/>
      <c r="AI1473" s="19"/>
      <c r="AL1473"/>
      <c r="AM1473" s="19"/>
    </row>
    <row r="1474" spans="1:39" s="9" customFormat="1" ht="15" customHeight="1" x14ac:dyDescent="0.25">
      <c r="A1474" s="11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4"/>
      <c r="M1474" s="7"/>
      <c r="N1474" s="6"/>
      <c r="O1474" s="12"/>
      <c r="P1474" s="6"/>
      <c r="Q1474" s="6"/>
      <c r="R1474" s="8"/>
      <c r="S1474" s="8"/>
      <c r="T1474" s="18"/>
      <c r="U1474" s="8"/>
      <c r="V1474" s="20"/>
      <c r="W1474" s="6"/>
      <c r="Y1474" s="11"/>
      <c r="AB1474" s="23"/>
      <c r="AH1474" s="19"/>
      <c r="AI1474" s="19"/>
      <c r="AL1474"/>
      <c r="AM1474" s="19"/>
    </row>
    <row r="1475" spans="1:39" s="9" customFormat="1" ht="15" customHeight="1" x14ac:dyDescent="0.25">
      <c r="A1475" s="11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4"/>
      <c r="M1475" s="7"/>
      <c r="N1475" s="6"/>
      <c r="O1475" s="12"/>
      <c r="P1475" s="6"/>
      <c r="Q1475" s="6"/>
      <c r="R1475" s="8"/>
      <c r="S1475" s="8"/>
      <c r="T1475" s="18"/>
      <c r="U1475" s="8"/>
      <c r="V1475" s="20"/>
      <c r="W1475" s="6"/>
      <c r="Y1475" s="11"/>
      <c r="AB1475" s="23"/>
      <c r="AH1475" s="19"/>
      <c r="AI1475" s="19"/>
      <c r="AL1475"/>
      <c r="AM1475" s="19"/>
    </row>
    <row r="1476" spans="1:39" s="9" customFormat="1" ht="15" customHeight="1" x14ac:dyDescent="0.25">
      <c r="A1476" s="11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4"/>
      <c r="M1476" s="7"/>
      <c r="N1476" s="6"/>
      <c r="O1476" s="12"/>
      <c r="P1476" s="6"/>
      <c r="Q1476" s="6"/>
      <c r="R1476" s="8"/>
      <c r="S1476" s="8"/>
      <c r="T1476" s="18"/>
      <c r="U1476" s="8"/>
      <c r="V1476" s="20"/>
      <c r="W1476" s="6"/>
      <c r="Y1476" s="11"/>
      <c r="AB1476" s="23"/>
      <c r="AH1476" s="19"/>
      <c r="AI1476" s="19"/>
      <c r="AL1476"/>
      <c r="AM1476" s="19"/>
    </row>
    <row r="1477" spans="1:39" s="9" customFormat="1" ht="15" customHeight="1" x14ac:dyDescent="0.25">
      <c r="A1477" s="11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4"/>
      <c r="M1477" s="7"/>
      <c r="N1477" s="6"/>
      <c r="O1477" s="12"/>
      <c r="P1477" s="6"/>
      <c r="Q1477" s="6"/>
      <c r="R1477" s="8"/>
      <c r="S1477" s="8"/>
      <c r="T1477" s="18"/>
      <c r="U1477" s="8"/>
      <c r="V1477" s="20"/>
      <c r="W1477" s="6"/>
      <c r="Y1477" s="11"/>
      <c r="AB1477" s="23"/>
      <c r="AH1477" s="19"/>
      <c r="AI1477" s="19"/>
      <c r="AL1477"/>
      <c r="AM1477" s="19"/>
    </row>
    <row r="1478" spans="1:39" s="9" customFormat="1" ht="15" customHeight="1" x14ac:dyDescent="0.25">
      <c r="A1478" s="11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4"/>
      <c r="M1478" s="7"/>
      <c r="N1478" s="6"/>
      <c r="O1478" s="12"/>
      <c r="P1478" s="6"/>
      <c r="Q1478" s="6"/>
      <c r="R1478" s="8"/>
      <c r="S1478" s="8"/>
      <c r="T1478" s="18"/>
      <c r="U1478" s="8"/>
      <c r="V1478" s="20"/>
      <c r="W1478" s="6"/>
      <c r="Y1478" s="11"/>
      <c r="AB1478" s="23"/>
      <c r="AH1478" s="19"/>
      <c r="AI1478" s="19"/>
      <c r="AL1478"/>
      <c r="AM1478" s="19"/>
    </row>
    <row r="1479" spans="1:39" s="9" customFormat="1" ht="15" customHeight="1" x14ac:dyDescent="0.25">
      <c r="A1479" s="11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4"/>
      <c r="M1479" s="7"/>
      <c r="N1479" s="6"/>
      <c r="O1479" s="12"/>
      <c r="P1479" s="6"/>
      <c r="Q1479" s="6"/>
      <c r="R1479" s="8"/>
      <c r="S1479" s="8"/>
      <c r="T1479" s="18"/>
      <c r="U1479" s="8"/>
      <c r="V1479" s="20"/>
      <c r="W1479" s="6"/>
      <c r="Y1479" s="11"/>
      <c r="AB1479" s="23"/>
      <c r="AH1479" s="19"/>
      <c r="AI1479" s="19"/>
      <c r="AL1479"/>
      <c r="AM1479" s="19"/>
    </row>
    <row r="1480" spans="1:39" s="9" customFormat="1" ht="15" customHeight="1" x14ac:dyDescent="0.25">
      <c r="A1480" s="11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4"/>
      <c r="M1480" s="7"/>
      <c r="N1480" s="6"/>
      <c r="O1480" s="12"/>
      <c r="P1480" s="6"/>
      <c r="Q1480" s="6"/>
      <c r="R1480" s="8"/>
      <c r="S1480" s="8"/>
      <c r="T1480" s="18"/>
      <c r="U1480" s="8"/>
      <c r="V1480" s="20"/>
      <c r="W1480" s="6"/>
      <c r="Y1480" s="11"/>
      <c r="AB1480" s="23"/>
      <c r="AH1480" s="19"/>
      <c r="AI1480" s="19"/>
      <c r="AL1480"/>
      <c r="AM1480" s="19"/>
    </row>
    <row r="1481" spans="1:39" s="9" customFormat="1" ht="15" customHeight="1" x14ac:dyDescent="0.25">
      <c r="A1481" s="11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4"/>
      <c r="M1481" s="7"/>
      <c r="N1481" s="6"/>
      <c r="O1481" s="12"/>
      <c r="P1481" s="6"/>
      <c r="Q1481" s="6"/>
      <c r="R1481" s="8"/>
      <c r="S1481" s="8"/>
      <c r="T1481" s="18"/>
      <c r="U1481" s="8"/>
      <c r="V1481" s="20"/>
      <c r="W1481" s="6"/>
      <c r="Y1481" s="11"/>
      <c r="AB1481" s="23"/>
      <c r="AH1481" s="19"/>
      <c r="AI1481" s="19"/>
      <c r="AL1481"/>
      <c r="AM1481" s="19"/>
    </row>
    <row r="1482" spans="1:39" s="9" customFormat="1" ht="15" customHeight="1" x14ac:dyDescent="0.25">
      <c r="A1482" s="11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4"/>
      <c r="M1482" s="7"/>
      <c r="N1482" s="6"/>
      <c r="O1482" s="12"/>
      <c r="P1482" s="6"/>
      <c r="Q1482" s="6"/>
      <c r="R1482" s="8"/>
      <c r="S1482" s="8"/>
      <c r="T1482" s="18"/>
      <c r="U1482" s="8"/>
      <c r="V1482" s="20"/>
      <c r="W1482" s="6"/>
      <c r="Y1482" s="11"/>
      <c r="AB1482" s="23"/>
      <c r="AH1482" s="19"/>
      <c r="AI1482" s="19"/>
      <c r="AL1482"/>
      <c r="AM1482" s="19"/>
    </row>
    <row r="1483" spans="1:39" s="9" customFormat="1" ht="15" customHeight="1" x14ac:dyDescent="0.25">
      <c r="A1483" s="11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4"/>
      <c r="M1483" s="7"/>
      <c r="N1483" s="6"/>
      <c r="O1483" s="12"/>
      <c r="P1483" s="6"/>
      <c r="Q1483" s="6"/>
      <c r="R1483" s="8"/>
      <c r="S1483" s="8"/>
      <c r="T1483" s="18"/>
      <c r="U1483" s="8"/>
      <c r="V1483" s="20"/>
      <c r="W1483" s="6"/>
      <c r="Y1483" s="11"/>
      <c r="AB1483" s="23"/>
      <c r="AH1483" s="19"/>
      <c r="AI1483" s="19"/>
      <c r="AL1483"/>
      <c r="AM1483" s="19"/>
    </row>
    <row r="1484" spans="1:39" s="9" customFormat="1" ht="15" customHeight="1" x14ac:dyDescent="0.25">
      <c r="A1484" s="11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4"/>
      <c r="M1484" s="7"/>
      <c r="N1484" s="6"/>
      <c r="O1484" s="12"/>
      <c r="P1484" s="6"/>
      <c r="Q1484" s="6"/>
      <c r="R1484" s="8"/>
      <c r="S1484" s="8"/>
      <c r="T1484" s="18"/>
      <c r="U1484" s="8"/>
      <c r="V1484" s="20"/>
      <c r="W1484" s="6"/>
      <c r="Y1484" s="11"/>
      <c r="AB1484" s="23"/>
      <c r="AH1484" s="19"/>
      <c r="AI1484" s="19"/>
      <c r="AL1484"/>
      <c r="AM1484" s="19"/>
    </row>
    <row r="1485" spans="1:39" s="9" customFormat="1" ht="15" customHeight="1" x14ac:dyDescent="0.25">
      <c r="A1485" s="11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4"/>
      <c r="M1485" s="7"/>
      <c r="N1485" s="6"/>
      <c r="O1485" s="12"/>
      <c r="P1485" s="6"/>
      <c r="Q1485" s="6"/>
      <c r="R1485" s="8"/>
      <c r="S1485" s="8"/>
      <c r="T1485" s="18"/>
      <c r="U1485" s="8"/>
      <c r="V1485" s="20"/>
      <c r="W1485" s="6"/>
      <c r="Y1485" s="11"/>
      <c r="AB1485" s="23"/>
      <c r="AH1485" s="19"/>
      <c r="AI1485" s="19"/>
      <c r="AL1485"/>
      <c r="AM1485" s="19"/>
    </row>
    <row r="1486" spans="1:39" s="9" customFormat="1" ht="15" customHeight="1" x14ac:dyDescent="0.25">
      <c r="A1486" s="11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4"/>
      <c r="M1486" s="7"/>
      <c r="N1486" s="6"/>
      <c r="O1486" s="12"/>
      <c r="P1486" s="6"/>
      <c r="Q1486" s="6"/>
      <c r="R1486" s="8"/>
      <c r="S1486" s="8"/>
      <c r="T1486" s="18"/>
      <c r="U1486" s="8"/>
      <c r="V1486" s="20"/>
      <c r="W1486" s="6"/>
      <c r="Y1486" s="11"/>
      <c r="AB1486" s="23"/>
      <c r="AH1486" s="19"/>
      <c r="AI1486" s="19"/>
      <c r="AL1486"/>
      <c r="AM1486" s="19"/>
    </row>
    <row r="1487" spans="1:39" s="9" customFormat="1" ht="15" customHeight="1" x14ac:dyDescent="0.25">
      <c r="A1487" s="11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4"/>
      <c r="M1487" s="7"/>
      <c r="N1487" s="6"/>
      <c r="O1487" s="12"/>
      <c r="P1487" s="6"/>
      <c r="Q1487" s="6"/>
      <c r="R1487" s="8"/>
      <c r="S1487" s="8"/>
      <c r="T1487" s="18"/>
      <c r="U1487" s="8"/>
      <c r="V1487" s="20"/>
      <c r="W1487" s="6"/>
      <c r="Y1487" s="11"/>
      <c r="AB1487" s="23"/>
      <c r="AH1487" s="19"/>
      <c r="AI1487" s="19"/>
      <c r="AL1487"/>
      <c r="AM1487" s="19"/>
    </row>
    <row r="1488" spans="1:39" s="9" customFormat="1" ht="15" customHeight="1" x14ac:dyDescent="0.25">
      <c r="A1488" s="11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4"/>
      <c r="M1488" s="7"/>
      <c r="N1488" s="6"/>
      <c r="O1488" s="12"/>
      <c r="P1488" s="6"/>
      <c r="Q1488" s="6"/>
      <c r="R1488" s="8"/>
      <c r="S1488" s="8"/>
      <c r="T1488" s="18"/>
      <c r="U1488" s="8"/>
      <c r="V1488" s="20"/>
      <c r="W1488" s="6"/>
      <c r="Y1488" s="11"/>
      <c r="AB1488" s="23"/>
      <c r="AH1488" s="19"/>
      <c r="AI1488" s="19"/>
      <c r="AL1488"/>
      <c r="AM1488" s="19"/>
    </row>
    <row r="1489" spans="1:39" s="9" customFormat="1" ht="15" customHeight="1" x14ac:dyDescent="0.25">
      <c r="A1489" s="11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4"/>
      <c r="M1489" s="7"/>
      <c r="N1489" s="6"/>
      <c r="O1489" s="12"/>
      <c r="P1489" s="6"/>
      <c r="Q1489" s="6"/>
      <c r="R1489" s="8"/>
      <c r="S1489" s="8"/>
      <c r="T1489" s="18"/>
      <c r="U1489" s="8"/>
      <c r="V1489" s="20"/>
      <c r="W1489" s="6"/>
      <c r="Y1489" s="11"/>
      <c r="AB1489" s="23"/>
      <c r="AH1489" s="19"/>
      <c r="AI1489" s="19"/>
      <c r="AL1489"/>
      <c r="AM1489" s="19"/>
    </row>
    <row r="1490" spans="1:39" s="9" customFormat="1" ht="15" customHeight="1" x14ac:dyDescent="0.25">
      <c r="A1490" s="11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4"/>
      <c r="M1490" s="7"/>
      <c r="N1490" s="6"/>
      <c r="O1490" s="12"/>
      <c r="P1490" s="6"/>
      <c r="Q1490" s="6"/>
      <c r="R1490" s="8"/>
      <c r="S1490" s="8"/>
      <c r="T1490" s="18"/>
      <c r="U1490" s="8"/>
      <c r="V1490" s="20"/>
      <c r="W1490" s="6"/>
      <c r="Y1490" s="11"/>
      <c r="AB1490" s="23"/>
      <c r="AH1490" s="19"/>
      <c r="AI1490" s="19"/>
      <c r="AL1490"/>
      <c r="AM1490" s="19"/>
    </row>
    <row r="1491" spans="1:39" s="9" customFormat="1" ht="15" customHeight="1" x14ac:dyDescent="0.25">
      <c r="A1491" s="11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4"/>
      <c r="M1491" s="7"/>
      <c r="N1491" s="6"/>
      <c r="O1491" s="12"/>
      <c r="P1491" s="6"/>
      <c r="Q1491" s="6"/>
      <c r="R1491" s="8"/>
      <c r="S1491" s="8"/>
      <c r="T1491" s="18"/>
      <c r="U1491" s="8"/>
      <c r="V1491" s="20"/>
      <c r="W1491" s="6"/>
      <c r="Y1491" s="11"/>
      <c r="AB1491" s="23"/>
      <c r="AH1491" s="19"/>
      <c r="AI1491" s="19"/>
      <c r="AL1491"/>
      <c r="AM1491" s="19"/>
    </row>
    <row r="1492" spans="1:39" s="9" customFormat="1" ht="15" customHeight="1" x14ac:dyDescent="0.25">
      <c r="A1492" s="11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4"/>
      <c r="M1492" s="7"/>
      <c r="N1492" s="6"/>
      <c r="O1492" s="12"/>
      <c r="P1492" s="6"/>
      <c r="Q1492" s="6"/>
      <c r="R1492" s="8"/>
      <c r="S1492" s="8"/>
      <c r="T1492" s="18"/>
      <c r="U1492" s="8"/>
      <c r="V1492" s="20"/>
      <c r="W1492" s="6"/>
      <c r="Y1492" s="11"/>
      <c r="AB1492" s="23"/>
      <c r="AH1492" s="19"/>
      <c r="AI1492" s="19"/>
      <c r="AL1492"/>
      <c r="AM1492" s="19"/>
    </row>
    <row r="1493" spans="1:39" s="9" customFormat="1" ht="15" customHeight="1" x14ac:dyDescent="0.25">
      <c r="A1493" s="11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4"/>
      <c r="M1493" s="7"/>
      <c r="N1493" s="6"/>
      <c r="O1493" s="12"/>
      <c r="P1493" s="6"/>
      <c r="Q1493" s="6"/>
      <c r="R1493" s="8"/>
      <c r="S1493" s="8"/>
      <c r="T1493" s="18"/>
      <c r="U1493" s="8"/>
      <c r="V1493" s="20"/>
      <c r="W1493" s="6"/>
      <c r="Y1493" s="11"/>
      <c r="AB1493" s="23"/>
      <c r="AH1493" s="19"/>
      <c r="AI1493" s="19"/>
      <c r="AL1493"/>
      <c r="AM1493" s="19"/>
    </row>
    <row r="1494" spans="1:39" s="9" customFormat="1" ht="15" customHeight="1" x14ac:dyDescent="0.25">
      <c r="A1494" s="11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4"/>
      <c r="M1494" s="7"/>
      <c r="N1494" s="6"/>
      <c r="O1494" s="12"/>
      <c r="P1494" s="6"/>
      <c r="Q1494" s="6"/>
      <c r="R1494" s="8"/>
      <c r="S1494" s="8"/>
      <c r="T1494" s="18"/>
      <c r="U1494" s="8"/>
      <c r="V1494" s="20"/>
      <c r="W1494" s="6"/>
      <c r="Y1494" s="11"/>
      <c r="AB1494" s="23"/>
      <c r="AH1494" s="19"/>
      <c r="AI1494" s="19"/>
      <c r="AL1494"/>
      <c r="AM1494" s="19"/>
    </row>
    <row r="1495" spans="1:39" s="9" customFormat="1" ht="15" customHeight="1" x14ac:dyDescent="0.25">
      <c r="A1495" s="11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4"/>
      <c r="M1495" s="7"/>
      <c r="N1495" s="6"/>
      <c r="O1495" s="12"/>
      <c r="P1495" s="6"/>
      <c r="Q1495" s="6"/>
      <c r="R1495" s="8"/>
      <c r="S1495" s="8"/>
      <c r="T1495" s="18"/>
      <c r="U1495" s="8"/>
      <c r="V1495" s="20"/>
      <c r="W1495" s="6"/>
      <c r="Y1495" s="11"/>
      <c r="AB1495" s="23"/>
      <c r="AH1495" s="19"/>
      <c r="AI1495" s="19"/>
      <c r="AL1495"/>
      <c r="AM1495" s="19"/>
    </row>
    <row r="1496" spans="1:39" s="9" customFormat="1" ht="15" customHeight="1" x14ac:dyDescent="0.25">
      <c r="A1496" s="11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4"/>
      <c r="M1496" s="7"/>
      <c r="N1496" s="6"/>
      <c r="O1496" s="12"/>
      <c r="P1496" s="6"/>
      <c r="Q1496" s="6"/>
      <c r="R1496" s="8"/>
      <c r="S1496" s="8"/>
      <c r="T1496" s="18"/>
      <c r="U1496" s="8"/>
      <c r="V1496" s="20"/>
      <c r="W1496" s="6"/>
      <c r="Y1496" s="11"/>
      <c r="AB1496" s="23"/>
      <c r="AH1496" s="19"/>
      <c r="AI1496" s="19"/>
      <c r="AL1496"/>
      <c r="AM1496" s="19"/>
    </row>
    <row r="1497" spans="1:39" s="9" customFormat="1" ht="15" customHeight="1" x14ac:dyDescent="0.25">
      <c r="A1497" s="11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4"/>
      <c r="M1497" s="7"/>
      <c r="N1497" s="6"/>
      <c r="O1497" s="12"/>
      <c r="P1497" s="6"/>
      <c r="Q1497" s="6"/>
      <c r="R1497" s="8"/>
      <c r="S1497" s="8"/>
      <c r="T1497" s="18"/>
      <c r="U1497" s="8"/>
      <c r="V1497" s="20"/>
      <c r="W1497" s="6"/>
      <c r="Y1497" s="11"/>
      <c r="AB1497" s="23"/>
      <c r="AH1497" s="19"/>
      <c r="AI1497" s="19"/>
      <c r="AL1497"/>
      <c r="AM1497" s="19"/>
    </row>
    <row r="1498" spans="1:39" s="9" customFormat="1" ht="15" customHeight="1" x14ac:dyDescent="0.25">
      <c r="A1498" s="11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4"/>
      <c r="M1498" s="7"/>
      <c r="N1498" s="6"/>
      <c r="O1498" s="12"/>
      <c r="P1498" s="6"/>
      <c r="Q1498" s="6"/>
      <c r="R1498" s="8"/>
      <c r="S1498" s="8"/>
      <c r="T1498" s="18"/>
      <c r="U1498" s="8"/>
      <c r="V1498" s="20"/>
      <c r="W1498" s="6"/>
      <c r="Y1498" s="11"/>
      <c r="AB1498" s="23"/>
      <c r="AH1498" s="19"/>
      <c r="AI1498" s="19"/>
      <c r="AL1498"/>
      <c r="AM1498" s="19"/>
    </row>
    <row r="1499" spans="1:39" s="9" customFormat="1" ht="15" customHeight="1" x14ac:dyDescent="0.25">
      <c r="A1499" s="11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4"/>
      <c r="M1499" s="7"/>
      <c r="N1499" s="6"/>
      <c r="O1499" s="12"/>
      <c r="P1499" s="6"/>
      <c r="Q1499" s="6"/>
      <c r="R1499" s="8"/>
      <c r="S1499" s="8"/>
      <c r="T1499" s="18"/>
      <c r="U1499" s="8"/>
      <c r="V1499" s="20"/>
      <c r="W1499" s="6"/>
      <c r="Y1499" s="11"/>
      <c r="AB1499" s="23"/>
      <c r="AH1499" s="19"/>
      <c r="AI1499" s="19"/>
      <c r="AL1499"/>
      <c r="AM1499" s="19"/>
    </row>
    <row r="1500" spans="1:39" s="9" customFormat="1" ht="15" customHeight="1" x14ac:dyDescent="0.25">
      <c r="A1500" s="11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4"/>
      <c r="M1500" s="7"/>
      <c r="N1500" s="6"/>
      <c r="O1500" s="12"/>
      <c r="P1500" s="6"/>
      <c r="Q1500" s="6"/>
      <c r="R1500" s="8"/>
      <c r="S1500" s="8"/>
      <c r="T1500" s="18"/>
      <c r="U1500" s="8"/>
      <c r="V1500" s="20"/>
      <c r="W1500" s="6"/>
      <c r="Y1500" s="11"/>
      <c r="AB1500" s="23"/>
      <c r="AH1500" s="19"/>
      <c r="AI1500" s="19"/>
      <c r="AL1500"/>
      <c r="AM1500" s="19"/>
    </row>
    <row r="1501" spans="1:39" s="9" customFormat="1" ht="15" customHeight="1" x14ac:dyDescent="0.25">
      <c r="A1501" s="11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4"/>
      <c r="M1501" s="7"/>
      <c r="N1501" s="6"/>
      <c r="O1501" s="12"/>
      <c r="P1501" s="6"/>
      <c r="Q1501" s="6"/>
      <c r="R1501" s="8"/>
      <c r="S1501" s="8"/>
      <c r="T1501" s="18"/>
      <c r="U1501" s="8"/>
      <c r="V1501" s="20"/>
      <c r="W1501" s="6"/>
      <c r="Y1501" s="11"/>
      <c r="AB1501" s="23"/>
      <c r="AH1501" s="19"/>
      <c r="AI1501" s="19"/>
      <c r="AL1501"/>
      <c r="AM1501" s="19"/>
    </row>
    <row r="1502" spans="1:39" s="9" customFormat="1" ht="15" customHeight="1" x14ac:dyDescent="0.25">
      <c r="A1502" s="11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4"/>
      <c r="M1502" s="7"/>
      <c r="N1502" s="6"/>
      <c r="O1502" s="12"/>
      <c r="P1502" s="6"/>
      <c r="Q1502" s="6"/>
      <c r="R1502" s="8"/>
      <c r="S1502" s="8"/>
      <c r="T1502" s="18"/>
      <c r="U1502" s="8"/>
      <c r="V1502" s="20"/>
      <c r="W1502" s="6"/>
      <c r="Y1502" s="11"/>
      <c r="AB1502" s="23"/>
      <c r="AH1502" s="19"/>
      <c r="AI1502" s="19"/>
      <c r="AL1502"/>
      <c r="AM1502" s="19"/>
    </row>
    <row r="1503" spans="1:39" s="9" customFormat="1" ht="15" customHeight="1" x14ac:dyDescent="0.25">
      <c r="A1503" s="11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4"/>
      <c r="M1503" s="7"/>
      <c r="N1503" s="6"/>
      <c r="O1503" s="12"/>
      <c r="P1503" s="6"/>
      <c r="Q1503" s="6"/>
      <c r="R1503" s="8"/>
      <c r="S1503" s="8"/>
      <c r="T1503" s="18"/>
      <c r="U1503" s="8"/>
      <c r="V1503" s="20"/>
      <c r="W1503" s="6"/>
      <c r="Y1503" s="11"/>
      <c r="AB1503" s="23"/>
      <c r="AH1503" s="19"/>
      <c r="AI1503" s="19"/>
      <c r="AL1503"/>
      <c r="AM1503" s="19"/>
    </row>
    <row r="1504" spans="1:39" s="9" customFormat="1" ht="15" customHeight="1" x14ac:dyDescent="0.25">
      <c r="A1504" s="11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4"/>
      <c r="M1504" s="7"/>
      <c r="N1504" s="6"/>
      <c r="O1504" s="12"/>
      <c r="P1504" s="6"/>
      <c r="Q1504" s="6"/>
      <c r="R1504" s="8"/>
      <c r="S1504" s="8"/>
      <c r="T1504" s="18"/>
      <c r="U1504" s="8"/>
      <c r="V1504" s="20"/>
      <c r="W1504" s="6"/>
      <c r="Y1504" s="11"/>
      <c r="AB1504" s="23"/>
      <c r="AH1504" s="19"/>
      <c r="AI1504" s="19"/>
      <c r="AL1504"/>
      <c r="AM1504" s="19"/>
    </row>
    <row r="1505" spans="1:39" s="9" customFormat="1" ht="15" customHeight="1" x14ac:dyDescent="0.25">
      <c r="A1505" s="11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4"/>
      <c r="M1505" s="7"/>
      <c r="N1505" s="6"/>
      <c r="O1505" s="12"/>
      <c r="P1505" s="6"/>
      <c r="Q1505" s="6"/>
      <c r="R1505" s="8"/>
      <c r="S1505" s="8"/>
      <c r="T1505" s="18"/>
      <c r="U1505" s="8"/>
      <c r="V1505" s="20"/>
      <c r="W1505" s="6"/>
      <c r="Y1505" s="11"/>
      <c r="AB1505" s="23"/>
      <c r="AH1505" s="19"/>
      <c r="AI1505" s="19"/>
      <c r="AL1505"/>
      <c r="AM1505" s="19"/>
    </row>
    <row r="1506" spans="1:39" s="9" customFormat="1" ht="15" customHeight="1" x14ac:dyDescent="0.25">
      <c r="A1506" s="11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4"/>
      <c r="M1506" s="7"/>
      <c r="N1506" s="6"/>
      <c r="O1506" s="12"/>
      <c r="P1506" s="6"/>
      <c r="Q1506" s="6"/>
      <c r="R1506" s="8"/>
      <c r="S1506" s="8"/>
      <c r="T1506" s="18"/>
      <c r="U1506" s="8"/>
      <c r="V1506" s="20"/>
      <c r="W1506" s="6"/>
      <c r="Y1506" s="11"/>
      <c r="AB1506" s="23"/>
      <c r="AH1506" s="19"/>
      <c r="AI1506" s="19"/>
      <c r="AL1506"/>
      <c r="AM1506" s="19"/>
    </row>
    <row r="1507" spans="1:39" s="9" customFormat="1" ht="15" customHeight="1" x14ac:dyDescent="0.25">
      <c r="A1507" s="11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4"/>
      <c r="M1507" s="7"/>
      <c r="N1507" s="6"/>
      <c r="O1507" s="12"/>
      <c r="P1507" s="6"/>
      <c r="Q1507" s="6"/>
      <c r="R1507" s="8"/>
      <c r="S1507" s="8"/>
      <c r="T1507" s="18"/>
      <c r="U1507" s="8"/>
      <c r="V1507" s="20"/>
      <c r="W1507" s="6"/>
      <c r="Y1507" s="11"/>
      <c r="AB1507" s="23"/>
      <c r="AH1507" s="19"/>
      <c r="AI1507" s="19"/>
      <c r="AL1507"/>
      <c r="AM1507" s="19"/>
    </row>
    <row r="1508" spans="1:39" s="9" customFormat="1" ht="15" customHeight="1" x14ac:dyDescent="0.25">
      <c r="A1508" s="11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4"/>
      <c r="M1508" s="7"/>
      <c r="N1508" s="6"/>
      <c r="O1508" s="12"/>
      <c r="P1508" s="6"/>
      <c r="Q1508" s="6"/>
      <c r="R1508" s="8"/>
      <c r="S1508" s="8"/>
      <c r="T1508" s="18"/>
      <c r="U1508" s="8"/>
      <c r="V1508" s="20"/>
      <c r="W1508" s="6"/>
      <c r="Y1508" s="11"/>
      <c r="AB1508" s="23"/>
      <c r="AH1508" s="19"/>
      <c r="AI1508" s="19"/>
      <c r="AL1508"/>
      <c r="AM1508" s="19"/>
    </row>
    <row r="1509" spans="1:39" s="9" customFormat="1" ht="15" customHeight="1" x14ac:dyDescent="0.25">
      <c r="A1509" s="11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4"/>
      <c r="M1509" s="7"/>
      <c r="N1509" s="6"/>
      <c r="O1509" s="12"/>
      <c r="P1509" s="6"/>
      <c r="Q1509" s="6"/>
      <c r="R1509" s="8"/>
      <c r="S1509" s="8"/>
      <c r="T1509" s="18"/>
      <c r="U1509" s="8"/>
      <c r="V1509" s="20"/>
      <c r="W1509" s="6"/>
      <c r="Y1509" s="11"/>
      <c r="AB1509" s="23"/>
      <c r="AH1509" s="19"/>
      <c r="AI1509" s="19"/>
      <c r="AL1509"/>
      <c r="AM1509" s="19"/>
    </row>
    <row r="1510" spans="1:39" s="9" customFormat="1" ht="15" customHeight="1" x14ac:dyDescent="0.25">
      <c r="A1510" s="11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4"/>
      <c r="M1510" s="7"/>
      <c r="N1510" s="6"/>
      <c r="O1510" s="12"/>
      <c r="P1510" s="6"/>
      <c r="Q1510" s="6"/>
      <c r="R1510" s="8"/>
      <c r="S1510" s="8"/>
      <c r="T1510" s="18"/>
      <c r="U1510" s="8"/>
      <c r="V1510" s="20"/>
      <c r="W1510" s="6"/>
      <c r="Y1510" s="11"/>
      <c r="AB1510" s="23"/>
      <c r="AH1510" s="19"/>
      <c r="AI1510" s="19"/>
      <c r="AL1510"/>
      <c r="AM1510" s="19"/>
    </row>
    <row r="1511" spans="1:39" s="9" customFormat="1" ht="15" customHeight="1" x14ac:dyDescent="0.25">
      <c r="A1511" s="11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4"/>
      <c r="M1511" s="7"/>
      <c r="N1511" s="6"/>
      <c r="O1511" s="12"/>
      <c r="P1511" s="6"/>
      <c r="Q1511" s="6"/>
      <c r="R1511" s="8"/>
      <c r="S1511" s="8"/>
      <c r="T1511" s="18"/>
      <c r="U1511" s="8"/>
      <c r="V1511" s="20"/>
      <c r="W1511" s="6"/>
      <c r="Y1511" s="11"/>
      <c r="AB1511" s="23"/>
      <c r="AH1511" s="19"/>
      <c r="AI1511" s="19"/>
      <c r="AL1511"/>
      <c r="AM1511" s="19"/>
    </row>
    <row r="1512" spans="1:39" s="9" customFormat="1" ht="15" customHeight="1" x14ac:dyDescent="0.25">
      <c r="A1512" s="11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4"/>
      <c r="M1512" s="7"/>
      <c r="N1512" s="6"/>
      <c r="O1512" s="12"/>
      <c r="P1512" s="6"/>
      <c r="Q1512" s="6"/>
      <c r="R1512" s="8"/>
      <c r="S1512" s="8"/>
      <c r="T1512" s="18"/>
      <c r="U1512" s="8"/>
      <c r="V1512" s="20"/>
      <c r="W1512" s="6"/>
      <c r="Y1512" s="11"/>
      <c r="AB1512" s="23"/>
      <c r="AH1512" s="19"/>
      <c r="AI1512" s="19"/>
      <c r="AL1512"/>
      <c r="AM1512" s="19"/>
    </row>
    <row r="1513" spans="1:39" s="9" customFormat="1" ht="15" customHeight="1" x14ac:dyDescent="0.25">
      <c r="A1513" s="11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4"/>
      <c r="M1513" s="7"/>
      <c r="N1513" s="6"/>
      <c r="O1513" s="12"/>
      <c r="P1513" s="6"/>
      <c r="Q1513" s="6"/>
      <c r="R1513" s="8"/>
      <c r="S1513" s="8"/>
      <c r="T1513" s="18"/>
      <c r="U1513" s="8"/>
      <c r="V1513" s="20"/>
      <c r="W1513" s="6"/>
      <c r="Y1513" s="11"/>
      <c r="AB1513" s="23"/>
      <c r="AH1513" s="19"/>
      <c r="AI1513" s="19"/>
      <c r="AL1513"/>
      <c r="AM1513" s="19"/>
    </row>
    <row r="1514" spans="1:39" s="9" customFormat="1" ht="15" customHeight="1" x14ac:dyDescent="0.25">
      <c r="A1514" s="11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4"/>
      <c r="M1514" s="7"/>
      <c r="N1514" s="6"/>
      <c r="O1514" s="12"/>
      <c r="P1514" s="6"/>
      <c r="Q1514" s="6"/>
      <c r="R1514" s="8"/>
      <c r="S1514" s="8"/>
      <c r="T1514" s="18"/>
      <c r="U1514" s="8"/>
      <c r="V1514" s="20"/>
      <c r="W1514" s="6"/>
      <c r="Y1514" s="11"/>
      <c r="AB1514" s="23"/>
      <c r="AH1514" s="19"/>
      <c r="AI1514" s="19"/>
      <c r="AL1514"/>
      <c r="AM1514" s="19"/>
    </row>
    <row r="1515" spans="1:39" s="9" customFormat="1" ht="15" customHeight="1" x14ac:dyDescent="0.25">
      <c r="A1515" s="11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4"/>
      <c r="M1515" s="7"/>
      <c r="N1515" s="6"/>
      <c r="O1515" s="12"/>
      <c r="P1515" s="6"/>
      <c r="Q1515" s="6"/>
      <c r="R1515" s="8"/>
      <c r="S1515" s="8"/>
      <c r="T1515" s="18"/>
      <c r="U1515" s="8"/>
      <c r="V1515" s="20"/>
      <c r="W1515" s="6"/>
      <c r="Y1515" s="11"/>
      <c r="AB1515" s="23"/>
      <c r="AH1515" s="19"/>
      <c r="AI1515" s="19"/>
      <c r="AL1515"/>
      <c r="AM1515" s="19"/>
    </row>
    <row r="1516" spans="1:39" s="9" customFormat="1" ht="15" customHeight="1" x14ac:dyDescent="0.25">
      <c r="A1516" s="11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4"/>
      <c r="M1516" s="7"/>
      <c r="N1516" s="6"/>
      <c r="O1516" s="12"/>
      <c r="P1516" s="6"/>
      <c r="Q1516" s="6"/>
      <c r="R1516" s="8"/>
      <c r="S1516" s="8"/>
      <c r="T1516" s="18"/>
      <c r="U1516" s="8"/>
      <c r="V1516" s="20"/>
      <c r="W1516" s="6"/>
      <c r="Y1516" s="11"/>
      <c r="AB1516" s="23"/>
      <c r="AH1516" s="19"/>
      <c r="AI1516" s="19"/>
      <c r="AL1516"/>
      <c r="AM1516" s="19"/>
    </row>
    <row r="1517" spans="1:39" s="9" customFormat="1" ht="15" customHeight="1" x14ac:dyDescent="0.25">
      <c r="A1517" s="11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4"/>
      <c r="M1517" s="7"/>
      <c r="N1517" s="6"/>
      <c r="O1517" s="12"/>
      <c r="P1517" s="6"/>
      <c r="Q1517" s="6"/>
      <c r="R1517" s="8"/>
      <c r="S1517" s="8"/>
      <c r="T1517" s="18"/>
      <c r="U1517" s="8"/>
      <c r="V1517" s="20"/>
      <c r="W1517" s="6"/>
      <c r="Y1517" s="11"/>
      <c r="AB1517" s="23"/>
      <c r="AH1517" s="19"/>
      <c r="AI1517" s="19"/>
      <c r="AL1517"/>
      <c r="AM1517" s="19"/>
    </row>
    <row r="1518" spans="1:39" s="9" customFormat="1" ht="15" customHeight="1" x14ac:dyDescent="0.25">
      <c r="A1518" s="11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4"/>
      <c r="M1518" s="7"/>
      <c r="N1518" s="6"/>
      <c r="O1518" s="12"/>
      <c r="P1518" s="6"/>
      <c r="Q1518" s="6"/>
      <c r="R1518" s="8"/>
      <c r="S1518" s="8"/>
      <c r="T1518" s="18"/>
      <c r="U1518" s="8"/>
      <c r="V1518" s="20"/>
      <c r="W1518" s="6"/>
      <c r="Y1518" s="11"/>
      <c r="AB1518" s="23"/>
      <c r="AH1518" s="19"/>
      <c r="AI1518" s="19"/>
      <c r="AL1518"/>
      <c r="AM1518" s="19"/>
    </row>
    <row r="1519" spans="1:39" s="9" customFormat="1" ht="15" customHeight="1" x14ac:dyDescent="0.25">
      <c r="A1519" s="11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4"/>
      <c r="M1519" s="7"/>
      <c r="N1519" s="6"/>
      <c r="O1519" s="12"/>
      <c r="P1519" s="6"/>
      <c r="Q1519" s="6"/>
      <c r="R1519" s="8"/>
      <c r="S1519" s="8"/>
      <c r="T1519" s="18"/>
      <c r="U1519" s="8"/>
      <c r="V1519" s="20"/>
      <c r="W1519" s="6"/>
      <c r="Y1519" s="11"/>
      <c r="AB1519" s="23"/>
      <c r="AH1519" s="19"/>
      <c r="AI1519" s="19"/>
      <c r="AL1519"/>
      <c r="AM1519" s="19"/>
    </row>
    <row r="1520" spans="1:39" s="9" customFormat="1" ht="15" customHeight="1" x14ac:dyDescent="0.25">
      <c r="A1520" s="11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4"/>
      <c r="M1520" s="7"/>
      <c r="N1520" s="6"/>
      <c r="O1520" s="12"/>
      <c r="P1520" s="6"/>
      <c r="Q1520" s="6"/>
      <c r="R1520" s="8"/>
      <c r="S1520" s="8"/>
      <c r="T1520" s="18"/>
      <c r="U1520" s="8"/>
      <c r="V1520" s="20"/>
      <c r="W1520" s="6"/>
      <c r="Y1520" s="11"/>
      <c r="AB1520" s="23"/>
      <c r="AH1520" s="19"/>
      <c r="AI1520" s="19"/>
      <c r="AL1520"/>
      <c r="AM1520" s="19"/>
    </row>
    <row r="1521" spans="1:39" s="9" customFormat="1" ht="15" customHeight="1" x14ac:dyDescent="0.25">
      <c r="A1521" s="11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4"/>
      <c r="M1521" s="7"/>
      <c r="N1521" s="6"/>
      <c r="O1521" s="12"/>
      <c r="P1521" s="6"/>
      <c r="Q1521" s="6"/>
      <c r="R1521" s="8"/>
      <c r="S1521" s="8"/>
      <c r="T1521" s="18"/>
      <c r="U1521" s="8"/>
      <c r="V1521" s="20"/>
      <c r="W1521" s="6"/>
      <c r="Y1521" s="11"/>
      <c r="AB1521" s="23"/>
      <c r="AH1521" s="19"/>
      <c r="AI1521" s="19"/>
      <c r="AL1521"/>
      <c r="AM1521" s="19"/>
    </row>
    <row r="1522" spans="1:39" s="9" customFormat="1" ht="15" customHeight="1" x14ac:dyDescent="0.25">
      <c r="A1522" s="11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4"/>
      <c r="M1522" s="7"/>
      <c r="N1522" s="6"/>
      <c r="O1522" s="12"/>
      <c r="P1522" s="6"/>
      <c r="Q1522" s="6"/>
      <c r="R1522" s="8"/>
      <c r="S1522" s="8"/>
      <c r="T1522" s="18"/>
      <c r="U1522" s="8"/>
      <c r="V1522" s="20"/>
      <c r="W1522" s="6"/>
      <c r="Y1522" s="11"/>
      <c r="AB1522" s="23"/>
      <c r="AH1522" s="19"/>
      <c r="AI1522" s="19"/>
      <c r="AL1522"/>
      <c r="AM1522" s="19"/>
    </row>
    <row r="1523" spans="1:39" s="9" customFormat="1" ht="15" customHeight="1" x14ac:dyDescent="0.25">
      <c r="A1523" s="11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4"/>
      <c r="M1523" s="7"/>
      <c r="N1523" s="6"/>
      <c r="O1523" s="12"/>
      <c r="P1523" s="6"/>
      <c r="Q1523" s="6"/>
      <c r="R1523" s="8"/>
      <c r="S1523" s="8"/>
      <c r="T1523" s="18"/>
      <c r="U1523" s="8"/>
      <c r="V1523" s="20"/>
      <c r="W1523" s="6"/>
      <c r="Y1523" s="11"/>
      <c r="AB1523" s="23"/>
      <c r="AH1523" s="19"/>
      <c r="AI1523" s="19"/>
      <c r="AL1523"/>
      <c r="AM1523" s="19"/>
    </row>
    <row r="1524" spans="1:39" s="9" customFormat="1" ht="15" customHeight="1" x14ac:dyDescent="0.25">
      <c r="A1524" s="11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4"/>
      <c r="M1524" s="7"/>
      <c r="N1524" s="6"/>
      <c r="O1524" s="12"/>
      <c r="P1524" s="6"/>
      <c r="Q1524" s="6"/>
      <c r="R1524" s="8"/>
      <c r="S1524" s="8"/>
      <c r="T1524" s="18"/>
      <c r="U1524" s="8"/>
      <c r="V1524" s="20"/>
      <c r="W1524" s="6"/>
      <c r="Y1524" s="11"/>
      <c r="AB1524" s="23"/>
      <c r="AH1524" s="19"/>
      <c r="AI1524" s="19"/>
      <c r="AL1524"/>
      <c r="AM1524" s="19"/>
    </row>
    <row r="1525" spans="1:39" s="9" customFormat="1" ht="15" customHeight="1" x14ac:dyDescent="0.25">
      <c r="A1525" s="11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4"/>
      <c r="M1525" s="7"/>
      <c r="N1525" s="6"/>
      <c r="O1525" s="12"/>
      <c r="P1525" s="6"/>
      <c r="Q1525" s="6"/>
      <c r="R1525" s="8"/>
      <c r="S1525" s="8"/>
      <c r="T1525" s="18"/>
      <c r="U1525" s="8"/>
      <c r="V1525" s="20"/>
      <c r="W1525" s="6"/>
      <c r="Y1525" s="11"/>
      <c r="AB1525" s="23"/>
      <c r="AH1525" s="19"/>
      <c r="AI1525" s="19"/>
      <c r="AL1525"/>
      <c r="AM1525" s="19"/>
    </row>
    <row r="1526" spans="1:39" s="9" customFormat="1" ht="15" customHeight="1" x14ac:dyDescent="0.25">
      <c r="A1526" s="11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4"/>
      <c r="M1526" s="7"/>
      <c r="N1526" s="6"/>
      <c r="O1526" s="12"/>
      <c r="P1526" s="6"/>
      <c r="Q1526" s="6"/>
      <c r="R1526" s="8"/>
      <c r="S1526" s="8"/>
      <c r="T1526" s="18"/>
      <c r="U1526" s="8"/>
      <c r="V1526" s="20"/>
      <c r="W1526" s="6"/>
      <c r="Y1526" s="11"/>
      <c r="AB1526" s="23"/>
      <c r="AH1526" s="19"/>
      <c r="AI1526" s="19"/>
      <c r="AL1526"/>
      <c r="AM1526" s="19"/>
    </row>
    <row r="1527" spans="1:39" s="9" customFormat="1" ht="15" customHeight="1" x14ac:dyDescent="0.25">
      <c r="A1527" s="11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4"/>
      <c r="M1527" s="7"/>
      <c r="N1527" s="6"/>
      <c r="O1527" s="12"/>
      <c r="P1527" s="6"/>
      <c r="Q1527" s="6"/>
      <c r="R1527" s="8"/>
      <c r="S1527" s="8"/>
      <c r="T1527" s="18"/>
      <c r="U1527" s="8"/>
      <c r="V1527" s="20"/>
      <c r="W1527" s="6"/>
      <c r="Y1527" s="11"/>
      <c r="AB1527" s="23"/>
      <c r="AH1527" s="19"/>
      <c r="AI1527" s="19"/>
      <c r="AL1527"/>
      <c r="AM1527" s="19"/>
    </row>
    <row r="1528" spans="1:39" s="9" customFormat="1" ht="15" customHeight="1" x14ac:dyDescent="0.25">
      <c r="A1528" s="11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4"/>
      <c r="M1528" s="7"/>
      <c r="N1528" s="6"/>
      <c r="O1528" s="12"/>
      <c r="P1528" s="6"/>
      <c r="Q1528" s="6"/>
      <c r="R1528" s="8"/>
      <c r="S1528" s="8"/>
      <c r="T1528" s="18"/>
      <c r="U1528" s="8"/>
      <c r="V1528" s="20"/>
      <c r="W1528" s="6"/>
      <c r="Y1528" s="11"/>
      <c r="AB1528" s="23"/>
      <c r="AH1528" s="19"/>
      <c r="AI1528" s="19"/>
      <c r="AL1528"/>
      <c r="AM1528" s="19"/>
    </row>
    <row r="1529" spans="1:39" s="9" customFormat="1" ht="15" customHeight="1" x14ac:dyDescent="0.25">
      <c r="A1529" s="11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4"/>
      <c r="M1529" s="7"/>
      <c r="N1529" s="6"/>
      <c r="O1529" s="12"/>
      <c r="P1529" s="6"/>
      <c r="Q1529" s="6"/>
      <c r="R1529" s="8"/>
      <c r="S1529" s="8"/>
      <c r="T1529" s="18"/>
      <c r="U1529" s="8"/>
      <c r="V1529" s="20"/>
      <c r="W1529" s="6"/>
      <c r="Y1529" s="11"/>
      <c r="AB1529" s="23"/>
      <c r="AH1529" s="19"/>
      <c r="AI1529" s="19"/>
      <c r="AL1529"/>
      <c r="AM1529" s="19"/>
    </row>
    <row r="1530" spans="1:39" s="9" customFormat="1" ht="15" customHeight="1" x14ac:dyDescent="0.25">
      <c r="A1530" s="11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4"/>
      <c r="M1530" s="7"/>
      <c r="N1530" s="6"/>
      <c r="O1530" s="12"/>
      <c r="P1530" s="6"/>
      <c r="Q1530" s="6"/>
      <c r="R1530" s="8"/>
      <c r="S1530" s="8"/>
      <c r="T1530" s="18"/>
      <c r="U1530" s="8"/>
      <c r="V1530" s="20"/>
      <c r="W1530" s="6"/>
      <c r="Y1530" s="11"/>
      <c r="AB1530" s="23"/>
      <c r="AH1530" s="19"/>
      <c r="AI1530" s="19"/>
      <c r="AL1530"/>
      <c r="AM1530" s="19"/>
    </row>
    <row r="1531" spans="1:39" s="9" customFormat="1" ht="15" customHeight="1" x14ac:dyDescent="0.25">
      <c r="A1531" s="11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4"/>
      <c r="M1531" s="7"/>
      <c r="N1531" s="6"/>
      <c r="O1531" s="12"/>
      <c r="P1531" s="6"/>
      <c r="Q1531" s="6"/>
      <c r="R1531" s="8"/>
      <c r="S1531" s="8"/>
      <c r="T1531" s="18"/>
      <c r="U1531" s="8"/>
      <c r="V1531" s="20"/>
      <c r="W1531" s="6"/>
      <c r="Y1531" s="11"/>
      <c r="AB1531" s="23"/>
      <c r="AH1531" s="19"/>
      <c r="AI1531" s="19"/>
      <c r="AL1531"/>
      <c r="AM1531" s="19"/>
    </row>
    <row r="1532" spans="1:39" s="9" customFormat="1" ht="15" customHeight="1" x14ac:dyDescent="0.25">
      <c r="A1532" s="11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4"/>
      <c r="M1532" s="7"/>
      <c r="N1532" s="6"/>
      <c r="O1532" s="12"/>
      <c r="P1532" s="6"/>
      <c r="Q1532" s="6"/>
      <c r="R1532" s="8"/>
      <c r="S1532" s="8"/>
      <c r="T1532" s="18"/>
      <c r="U1532" s="8"/>
      <c r="V1532" s="20"/>
      <c r="W1532" s="6"/>
      <c r="Y1532" s="11"/>
      <c r="AB1532" s="23"/>
      <c r="AH1532" s="19"/>
      <c r="AI1532" s="19"/>
      <c r="AL1532"/>
      <c r="AM1532" s="19"/>
    </row>
    <row r="1533" spans="1:39" s="9" customFormat="1" ht="15" customHeight="1" x14ac:dyDescent="0.25">
      <c r="A1533" s="11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4"/>
      <c r="M1533" s="7"/>
      <c r="N1533" s="6"/>
      <c r="O1533" s="12"/>
      <c r="P1533" s="6"/>
      <c r="Q1533" s="6"/>
      <c r="R1533" s="8"/>
      <c r="S1533" s="8"/>
      <c r="T1533" s="18"/>
      <c r="U1533" s="8"/>
      <c r="V1533" s="20"/>
      <c r="W1533" s="6"/>
      <c r="Y1533" s="11"/>
      <c r="AB1533" s="23"/>
      <c r="AH1533" s="19"/>
      <c r="AI1533" s="19"/>
      <c r="AL1533"/>
      <c r="AM1533" s="19"/>
    </row>
    <row r="1534" spans="1:39" s="9" customFormat="1" ht="15" customHeight="1" x14ac:dyDescent="0.25">
      <c r="A1534" s="11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4"/>
      <c r="M1534" s="7"/>
      <c r="N1534" s="6"/>
      <c r="O1534" s="12"/>
      <c r="P1534" s="6"/>
      <c r="Q1534" s="6"/>
      <c r="R1534" s="8"/>
      <c r="S1534" s="8"/>
      <c r="T1534" s="18"/>
      <c r="U1534" s="8"/>
      <c r="V1534" s="20"/>
      <c r="W1534" s="6"/>
      <c r="Y1534" s="11"/>
      <c r="AB1534" s="23"/>
      <c r="AH1534" s="19"/>
      <c r="AI1534" s="19"/>
      <c r="AL1534"/>
      <c r="AM1534" s="19"/>
    </row>
    <row r="1535" spans="1:39" s="9" customFormat="1" ht="15" customHeight="1" x14ac:dyDescent="0.25">
      <c r="A1535" s="11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4"/>
      <c r="M1535" s="7"/>
      <c r="N1535" s="6"/>
      <c r="O1535" s="12"/>
      <c r="P1535" s="6"/>
      <c r="Q1535" s="6"/>
      <c r="R1535" s="8"/>
      <c r="S1535" s="8"/>
      <c r="T1535" s="18"/>
      <c r="U1535" s="8"/>
      <c r="V1535" s="20"/>
      <c r="W1535" s="6"/>
      <c r="Y1535" s="11"/>
      <c r="AB1535" s="23"/>
      <c r="AH1535" s="19"/>
      <c r="AI1535" s="19"/>
      <c r="AL1535"/>
      <c r="AM1535" s="19"/>
    </row>
    <row r="1536" spans="1:39" s="9" customFormat="1" ht="15" customHeight="1" x14ac:dyDescent="0.25">
      <c r="A1536" s="11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4"/>
      <c r="M1536" s="7"/>
      <c r="N1536" s="6"/>
      <c r="O1536" s="12"/>
      <c r="P1536" s="6"/>
      <c r="Q1536" s="6"/>
      <c r="R1536" s="8"/>
      <c r="S1536" s="8"/>
      <c r="T1536" s="18"/>
      <c r="U1536" s="8"/>
      <c r="V1536" s="20"/>
      <c r="W1536" s="6"/>
      <c r="Y1536" s="11"/>
      <c r="AB1536" s="23"/>
      <c r="AH1536" s="19"/>
      <c r="AI1536" s="19"/>
      <c r="AL1536"/>
      <c r="AM1536" s="19"/>
    </row>
    <row r="1537" spans="1:39" s="9" customFormat="1" ht="15" customHeight="1" x14ac:dyDescent="0.25">
      <c r="A1537" s="11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4"/>
      <c r="M1537" s="7"/>
      <c r="N1537" s="6"/>
      <c r="O1537" s="12"/>
      <c r="P1537" s="6"/>
      <c r="Q1537" s="6"/>
      <c r="R1537" s="8"/>
      <c r="S1537" s="8"/>
      <c r="T1537" s="18"/>
      <c r="U1537" s="8"/>
      <c r="V1537" s="20"/>
      <c r="W1537" s="6"/>
      <c r="Y1537" s="11"/>
      <c r="AB1537" s="23"/>
      <c r="AH1537" s="19"/>
      <c r="AI1537" s="19"/>
      <c r="AL1537"/>
      <c r="AM1537" s="19"/>
    </row>
    <row r="1538" spans="1:39" s="9" customFormat="1" ht="15" customHeight="1" x14ac:dyDescent="0.25">
      <c r="A1538" s="11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4"/>
      <c r="M1538" s="7"/>
      <c r="N1538" s="6"/>
      <c r="O1538" s="12"/>
      <c r="P1538" s="6"/>
      <c r="Q1538" s="6"/>
      <c r="R1538" s="8"/>
      <c r="S1538" s="8"/>
      <c r="T1538" s="18"/>
      <c r="U1538" s="8"/>
      <c r="V1538" s="20"/>
      <c r="W1538" s="6"/>
      <c r="Y1538" s="11"/>
      <c r="AB1538" s="23"/>
      <c r="AH1538" s="19"/>
      <c r="AI1538" s="19"/>
      <c r="AL1538"/>
      <c r="AM1538" s="19"/>
    </row>
    <row r="1539" spans="1:39" s="9" customFormat="1" ht="15" customHeight="1" x14ac:dyDescent="0.25">
      <c r="A1539" s="11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4"/>
      <c r="M1539" s="7"/>
      <c r="N1539" s="6"/>
      <c r="O1539" s="12"/>
      <c r="P1539" s="6"/>
      <c r="Q1539" s="6"/>
      <c r="R1539" s="8"/>
      <c r="S1539" s="8"/>
      <c r="T1539" s="18"/>
      <c r="U1539" s="8"/>
      <c r="V1539" s="20"/>
      <c r="W1539" s="6"/>
      <c r="Y1539" s="11"/>
      <c r="AB1539" s="23"/>
      <c r="AH1539" s="19"/>
      <c r="AI1539" s="19"/>
      <c r="AL1539"/>
      <c r="AM1539" s="19"/>
    </row>
    <row r="1540" spans="1:39" s="9" customFormat="1" ht="15" customHeight="1" x14ac:dyDescent="0.25">
      <c r="A1540" s="11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4"/>
      <c r="M1540" s="7"/>
      <c r="N1540" s="6"/>
      <c r="O1540" s="12"/>
      <c r="P1540" s="6"/>
      <c r="Q1540" s="6"/>
      <c r="R1540" s="8"/>
      <c r="S1540" s="8"/>
      <c r="T1540" s="18"/>
      <c r="U1540" s="8"/>
      <c r="V1540" s="20"/>
      <c r="W1540" s="6"/>
      <c r="Y1540" s="11"/>
      <c r="AB1540" s="23"/>
      <c r="AH1540" s="19"/>
      <c r="AI1540" s="19"/>
      <c r="AL1540"/>
      <c r="AM1540" s="19"/>
    </row>
    <row r="1541" spans="1:39" s="9" customFormat="1" ht="15" customHeight="1" x14ac:dyDescent="0.25">
      <c r="A1541" s="11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4"/>
      <c r="M1541" s="7"/>
      <c r="N1541" s="6"/>
      <c r="O1541" s="12"/>
      <c r="P1541" s="6"/>
      <c r="Q1541" s="6"/>
      <c r="R1541" s="8"/>
      <c r="S1541" s="8"/>
      <c r="T1541" s="18"/>
      <c r="U1541" s="8"/>
      <c r="V1541" s="20"/>
      <c r="W1541" s="6"/>
      <c r="Y1541" s="11"/>
      <c r="AB1541" s="23"/>
      <c r="AH1541" s="19"/>
      <c r="AI1541" s="19"/>
      <c r="AL1541"/>
      <c r="AM1541" s="19"/>
    </row>
    <row r="1542" spans="1:39" s="9" customFormat="1" ht="15" customHeight="1" x14ac:dyDescent="0.25">
      <c r="A1542" s="11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4"/>
      <c r="M1542" s="7"/>
      <c r="N1542" s="6"/>
      <c r="O1542" s="12"/>
      <c r="P1542" s="6"/>
      <c r="Q1542" s="6"/>
      <c r="R1542" s="8"/>
      <c r="S1542" s="8"/>
      <c r="T1542" s="18"/>
      <c r="U1542" s="8"/>
      <c r="V1542" s="20"/>
      <c r="W1542" s="6"/>
      <c r="Y1542" s="11"/>
      <c r="AB1542" s="23"/>
      <c r="AH1542" s="19"/>
      <c r="AI1542" s="19"/>
      <c r="AL1542"/>
      <c r="AM1542" s="19"/>
    </row>
    <row r="1543" spans="1:39" s="9" customFormat="1" ht="15" customHeight="1" x14ac:dyDescent="0.25">
      <c r="A1543" s="11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4"/>
      <c r="M1543" s="7"/>
      <c r="N1543" s="6"/>
      <c r="O1543" s="12"/>
      <c r="P1543" s="6"/>
      <c r="Q1543" s="6"/>
      <c r="R1543" s="8"/>
      <c r="S1543" s="8"/>
      <c r="T1543" s="18"/>
      <c r="U1543" s="8"/>
      <c r="V1543" s="20"/>
      <c r="W1543" s="6"/>
      <c r="Y1543" s="11"/>
      <c r="AB1543" s="23"/>
      <c r="AH1543" s="19"/>
      <c r="AI1543" s="19"/>
      <c r="AL1543"/>
      <c r="AM1543" s="19"/>
    </row>
    <row r="1544" spans="1:39" s="9" customFormat="1" ht="15" customHeight="1" x14ac:dyDescent="0.25">
      <c r="A1544" s="11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4"/>
      <c r="M1544" s="7"/>
      <c r="N1544" s="6"/>
      <c r="O1544" s="12"/>
      <c r="P1544" s="6"/>
      <c r="Q1544" s="6"/>
      <c r="R1544" s="8"/>
      <c r="S1544" s="8"/>
      <c r="T1544" s="18"/>
      <c r="U1544" s="8"/>
      <c r="V1544" s="20"/>
      <c r="W1544" s="6"/>
      <c r="Y1544" s="11"/>
      <c r="AB1544" s="23"/>
      <c r="AH1544" s="19"/>
      <c r="AI1544" s="19"/>
      <c r="AL1544"/>
      <c r="AM1544" s="19"/>
    </row>
    <row r="1545" spans="1:39" s="9" customFormat="1" ht="15" customHeight="1" x14ac:dyDescent="0.25">
      <c r="A1545" s="11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4"/>
      <c r="M1545" s="7"/>
      <c r="N1545" s="6"/>
      <c r="O1545" s="12"/>
      <c r="P1545" s="6"/>
      <c r="Q1545" s="6"/>
      <c r="R1545" s="8"/>
      <c r="S1545" s="8"/>
      <c r="T1545" s="18"/>
      <c r="U1545" s="8"/>
      <c r="V1545" s="20"/>
      <c r="W1545" s="6"/>
      <c r="Y1545" s="11"/>
      <c r="AB1545" s="23"/>
      <c r="AH1545" s="19"/>
      <c r="AI1545" s="19"/>
      <c r="AL1545"/>
      <c r="AM1545" s="19"/>
    </row>
    <row r="1546" spans="1:39" s="9" customFormat="1" ht="15" customHeight="1" x14ac:dyDescent="0.25">
      <c r="A1546" s="11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4"/>
      <c r="M1546" s="7"/>
      <c r="N1546" s="6"/>
      <c r="O1546" s="12"/>
      <c r="P1546" s="6"/>
      <c r="Q1546" s="6"/>
      <c r="R1546" s="8"/>
      <c r="S1546" s="8"/>
      <c r="T1546" s="18"/>
      <c r="U1546" s="8"/>
      <c r="V1546" s="20"/>
      <c r="W1546" s="6"/>
      <c r="Y1546" s="11"/>
      <c r="AB1546" s="23"/>
      <c r="AH1546" s="19"/>
      <c r="AI1546" s="19"/>
      <c r="AL1546"/>
      <c r="AM1546" s="19"/>
    </row>
    <row r="1547" spans="1:39" s="9" customFormat="1" ht="15" customHeight="1" x14ac:dyDescent="0.25">
      <c r="A1547" s="11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4"/>
      <c r="M1547" s="7"/>
      <c r="N1547" s="6"/>
      <c r="O1547" s="12"/>
      <c r="P1547" s="6"/>
      <c r="Q1547" s="6"/>
      <c r="R1547" s="8"/>
      <c r="S1547" s="8"/>
      <c r="T1547" s="18"/>
      <c r="U1547" s="8"/>
      <c r="V1547" s="20"/>
      <c r="W1547" s="6"/>
      <c r="Y1547" s="11"/>
      <c r="AB1547" s="23"/>
      <c r="AH1547" s="19"/>
      <c r="AI1547" s="19"/>
      <c r="AL1547"/>
      <c r="AM1547" s="19"/>
    </row>
    <row r="1548" spans="1:39" s="9" customFormat="1" ht="15" customHeight="1" x14ac:dyDescent="0.25">
      <c r="A1548" s="11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4"/>
      <c r="M1548" s="7"/>
      <c r="N1548" s="6"/>
      <c r="O1548" s="12"/>
      <c r="P1548" s="6"/>
      <c r="Q1548" s="6"/>
      <c r="R1548" s="8"/>
      <c r="S1548" s="8"/>
      <c r="T1548" s="18"/>
      <c r="U1548" s="8"/>
      <c r="V1548" s="20"/>
      <c r="W1548" s="6"/>
      <c r="Y1548" s="11"/>
      <c r="AB1548" s="23"/>
      <c r="AH1548" s="19"/>
      <c r="AI1548" s="19"/>
      <c r="AL1548"/>
      <c r="AM1548" s="19"/>
    </row>
    <row r="1549" spans="1:39" s="9" customFormat="1" ht="15" customHeight="1" x14ac:dyDescent="0.25">
      <c r="A1549" s="11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4"/>
      <c r="M1549" s="7"/>
      <c r="N1549" s="6"/>
      <c r="O1549" s="12"/>
      <c r="P1549" s="6"/>
      <c r="Q1549" s="6"/>
      <c r="R1549" s="8"/>
      <c r="S1549" s="8"/>
      <c r="T1549" s="18"/>
      <c r="U1549" s="8"/>
      <c r="V1549" s="20"/>
      <c r="W1549" s="6"/>
      <c r="Y1549" s="11"/>
      <c r="AB1549" s="23"/>
      <c r="AH1549" s="19"/>
      <c r="AI1549" s="19"/>
      <c r="AL1549"/>
      <c r="AM1549" s="19"/>
    </row>
    <row r="1550" spans="1:39" s="9" customFormat="1" ht="15" customHeight="1" x14ac:dyDescent="0.25">
      <c r="A1550" s="11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4"/>
      <c r="M1550" s="7"/>
      <c r="N1550" s="6"/>
      <c r="O1550" s="12"/>
      <c r="P1550" s="6"/>
      <c r="Q1550" s="6"/>
      <c r="R1550" s="8"/>
      <c r="S1550" s="8"/>
      <c r="T1550" s="18"/>
      <c r="U1550" s="8"/>
      <c r="V1550" s="20"/>
      <c r="W1550" s="6"/>
      <c r="Y1550" s="11"/>
      <c r="AB1550" s="23"/>
      <c r="AH1550" s="19"/>
      <c r="AI1550" s="19"/>
      <c r="AL1550"/>
      <c r="AM1550" s="19"/>
    </row>
    <row r="1551" spans="1:39" s="9" customFormat="1" ht="15" customHeight="1" x14ac:dyDescent="0.25">
      <c r="A1551" s="11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4"/>
      <c r="M1551" s="7"/>
      <c r="N1551" s="6"/>
      <c r="O1551" s="12"/>
      <c r="P1551" s="6"/>
      <c r="Q1551" s="6"/>
      <c r="R1551" s="8"/>
      <c r="S1551" s="8"/>
      <c r="T1551" s="18"/>
      <c r="U1551" s="8"/>
      <c r="V1551" s="20"/>
      <c r="W1551" s="6"/>
      <c r="Y1551" s="11"/>
      <c r="AB1551" s="23"/>
      <c r="AH1551" s="19"/>
      <c r="AI1551" s="19"/>
      <c r="AL1551"/>
      <c r="AM1551" s="19"/>
    </row>
    <row r="1552" spans="1:39" s="9" customFormat="1" ht="15" customHeight="1" x14ac:dyDescent="0.25">
      <c r="A1552" s="11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4"/>
      <c r="M1552" s="7"/>
      <c r="N1552" s="6"/>
      <c r="O1552" s="12"/>
      <c r="P1552" s="6"/>
      <c r="Q1552" s="6"/>
      <c r="R1552" s="8"/>
      <c r="S1552" s="8"/>
      <c r="T1552" s="18"/>
      <c r="U1552" s="8"/>
      <c r="V1552" s="20"/>
      <c r="W1552" s="6"/>
      <c r="Y1552" s="11"/>
      <c r="AB1552" s="23"/>
      <c r="AH1552" s="19"/>
      <c r="AI1552" s="19"/>
      <c r="AL1552"/>
      <c r="AM1552" s="19"/>
    </row>
    <row r="1553" spans="1:39" s="9" customFormat="1" ht="15" customHeight="1" x14ac:dyDescent="0.25">
      <c r="A1553" s="11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4"/>
      <c r="M1553" s="7"/>
      <c r="N1553" s="6"/>
      <c r="O1553" s="12"/>
      <c r="P1553" s="6"/>
      <c r="Q1553" s="6"/>
      <c r="R1553" s="8"/>
      <c r="S1553" s="8"/>
      <c r="T1553" s="18"/>
      <c r="U1553" s="8"/>
      <c r="V1553" s="20"/>
      <c r="W1553" s="6"/>
      <c r="Y1553" s="11"/>
      <c r="AB1553" s="23"/>
      <c r="AH1553" s="19"/>
      <c r="AI1553" s="19"/>
      <c r="AL1553"/>
      <c r="AM1553" s="19"/>
    </row>
    <row r="1554" spans="1:39" s="9" customFormat="1" ht="15" customHeight="1" x14ac:dyDescent="0.25">
      <c r="A1554" s="11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4"/>
      <c r="M1554" s="7"/>
      <c r="N1554" s="6"/>
      <c r="O1554" s="12"/>
      <c r="P1554" s="6"/>
      <c r="Q1554" s="6"/>
      <c r="R1554" s="8"/>
      <c r="S1554" s="8"/>
      <c r="T1554" s="18"/>
      <c r="U1554" s="8"/>
      <c r="V1554" s="20"/>
      <c r="W1554" s="6"/>
      <c r="Y1554" s="11"/>
      <c r="AB1554" s="23"/>
      <c r="AH1554" s="19"/>
      <c r="AI1554" s="19"/>
      <c r="AL1554"/>
      <c r="AM1554" s="19"/>
    </row>
    <row r="1555" spans="1:39" s="9" customFormat="1" ht="15" customHeight="1" x14ac:dyDescent="0.25">
      <c r="A1555" s="11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4"/>
      <c r="M1555" s="7"/>
      <c r="N1555" s="6"/>
      <c r="O1555" s="12"/>
      <c r="P1555" s="6"/>
      <c r="Q1555" s="6"/>
      <c r="R1555" s="8"/>
      <c r="S1555" s="8"/>
      <c r="T1555" s="18"/>
      <c r="U1555" s="8"/>
      <c r="V1555" s="20"/>
      <c r="W1555" s="6"/>
      <c r="Y1555" s="11"/>
      <c r="AB1555" s="23"/>
      <c r="AH1555" s="19"/>
      <c r="AI1555" s="19"/>
      <c r="AL1555"/>
      <c r="AM1555" s="19"/>
    </row>
    <row r="1556" spans="1:39" s="9" customFormat="1" ht="15" customHeight="1" x14ac:dyDescent="0.25">
      <c r="A1556" s="11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4"/>
      <c r="M1556" s="7"/>
      <c r="N1556" s="6"/>
      <c r="O1556" s="12"/>
      <c r="P1556" s="6"/>
      <c r="Q1556" s="6"/>
      <c r="R1556" s="8"/>
      <c r="S1556" s="8"/>
      <c r="T1556" s="18"/>
      <c r="U1556" s="8"/>
      <c r="V1556" s="20"/>
      <c r="W1556" s="6"/>
      <c r="Y1556" s="11"/>
      <c r="AB1556" s="23"/>
      <c r="AH1556" s="19"/>
      <c r="AI1556" s="19"/>
      <c r="AL1556"/>
      <c r="AM1556" s="19"/>
    </row>
    <row r="1557" spans="1:39" s="9" customFormat="1" ht="15" customHeight="1" x14ac:dyDescent="0.25">
      <c r="A1557" s="11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4"/>
      <c r="M1557" s="7"/>
      <c r="N1557" s="6"/>
      <c r="O1557" s="12"/>
      <c r="P1557" s="6"/>
      <c r="Q1557" s="6"/>
      <c r="R1557" s="8"/>
      <c r="S1557" s="8"/>
      <c r="T1557" s="18"/>
      <c r="U1557" s="8"/>
      <c r="V1557" s="20"/>
      <c r="W1557" s="6"/>
      <c r="Y1557" s="11"/>
      <c r="AB1557" s="23"/>
      <c r="AH1557" s="19"/>
      <c r="AI1557" s="19"/>
      <c r="AL1557"/>
      <c r="AM1557" s="19"/>
    </row>
    <row r="1558" spans="1:39" s="9" customFormat="1" ht="15" customHeight="1" x14ac:dyDescent="0.25">
      <c r="A1558" s="11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4"/>
      <c r="M1558" s="7"/>
      <c r="N1558" s="6"/>
      <c r="O1558" s="12"/>
      <c r="P1558" s="6"/>
      <c r="Q1558" s="6"/>
      <c r="R1558" s="8"/>
      <c r="S1558" s="8"/>
      <c r="T1558" s="18"/>
      <c r="U1558" s="8"/>
      <c r="V1558" s="20"/>
      <c r="W1558" s="6"/>
      <c r="Y1558" s="11"/>
      <c r="AB1558" s="23"/>
      <c r="AH1558" s="19"/>
      <c r="AI1558" s="19"/>
      <c r="AL1558"/>
      <c r="AM1558" s="19"/>
    </row>
    <row r="1559" spans="1:39" s="9" customFormat="1" ht="15" customHeight="1" x14ac:dyDescent="0.25">
      <c r="A1559" s="11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4"/>
      <c r="M1559" s="7"/>
      <c r="N1559" s="6"/>
      <c r="O1559" s="12"/>
      <c r="P1559" s="6"/>
      <c r="Q1559" s="6"/>
      <c r="R1559" s="8"/>
      <c r="S1559" s="8"/>
      <c r="T1559" s="18"/>
      <c r="U1559" s="8"/>
      <c r="V1559" s="20"/>
      <c r="W1559" s="6"/>
      <c r="Y1559" s="11"/>
      <c r="AB1559" s="23"/>
      <c r="AH1559" s="19"/>
      <c r="AI1559" s="19"/>
      <c r="AL1559"/>
      <c r="AM1559" s="19"/>
    </row>
    <row r="1560" spans="1:39" s="9" customFormat="1" ht="15" customHeight="1" x14ac:dyDescent="0.25">
      <c r="A1560" s="11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4"/>
      <c r="M1560" s="7"/>
      <c r="N1560" s="6"/>
      <c r="O1560" s="12"/>
      <c r="P1560" s="6"/>
      <c r="Q1560" s="6"/>
      <c r="R1560" s="8"/>
      <c r="S1560" s="8"/>
      <c r="T1560" s="18"/>
      <c r="U1560" s="8"/>
      <c r="V1560" s="20"/>
      <c r="W1560" s="6"/>
      <c r="Y1560" s="11"/>
      <c r="AB1560" s="23"/>
      <c r="AH1560" s="19"/>
      <c r="AI1560" s="19"/>
      <c r="AL1560"/>
      <c r="AM1560" s="19"/>
    </row>
    <row r="1561" spans="1:39" s="9" customFormat="1" ht="15" customHeight="1" x14ac:dyDescent="0.25">
      <c r="A1561" s="11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4"/>
      <c r="M1561" s="7"/>
      <c r="N1561" s="6"/>
      <c r="O1561" s="12"/>
      <c r="P1561" s="6"/>
      <c r="Q1561" s="6"/>
      <c r="R1561" s="8"/>
      <c r="S1561" s="8"/>
      <c r="T1561" s="18"/>
      <c r="U1561" s="8"/>
      <c r="V1561" s="20"/>
      <c r="W1561" s="6"/>
      <c r="Y1561" s="11"/>
      <c r="AB1561" s="23"/>
      <c r="AH1561" s="19"/>
      <c r="AI1561" s="19"/>
      <c r="AL1561"/>
      <c r="AM1561" s="19"/>
    </row>
    <row r="1562" spans="1:39" s="9" customFormat="1" ht="15" customHeight="1" x14ac:dyDescent="0.25">
      <c r="A1562" s="11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4"/>
      <c r="M1562" s="7"/>
      <c r="N1562" s="6"/>
      <c r="O1562" s="12"/>
      <c r="P1562" s="6"/>
      <c r="Q1562" s="6"/>
      <c r="R1562" s="8"/>
      <c r="S1562" s="8"/>
      <c r="T1562" s="18"/>
      <c r="U1562" s="8"/>
      <c r="V1562" s="20"/>
      <c r="W1562" s="6"/>
      <c r="Y1562" s="11"/>
      <c r="AB1562" s="23"/>
      <c r="AH1562" s="19"/>
      <c r="AI1562" s="19"/>
      <c r="AL1562"/>
      <c r="AM1562" s="19"/>
    </row>
    <row r="1563" spans="1:39" s="9" customFormat="1" ht="15" customHeight="1" x14ac:dyDescent="0.25">
      <c r="A1563" s="11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4"/>
      <c r="M1563" s="7"/>
      <c r="N1563" s="6"/>
      <c r="O1563" s="12"/>
      <c r="P1563" s="6"/>
      <c r="Q1563" s="6"/>
      <c r="R1563" s="8"/>
      <c r="S1563" s="8"/>
      <c r="T1563" s="18"/>
      <c r="U1563" s="8"/>
      <c r="V1563" s="20"/>
      <c r="W1563" s="6"/>
      <c r="Y1563" s="11"/>
      <c r="AB1563" s="23"/>
      <c r="AH1563" s="19"/>
      <c r="AI1563" s="19"/>
      <c r="AL1563"/>
      <c r="AM1563" s="19"/>
    </row>
    <row r="1564" spans="1:39" s="9" customFormat="1" ht="15" customHeight="1" x14ac:dyDescent="0.25">
      <c r="A1564" s="11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4"/>
      <c r="M1564" s="7"/>
      <c r="N1564" s="6"/>
      <c r="O1564" s="12"/>
      <c r="P1564" s="6"/>
      <c r="Q1564" s="6"/>
      <c r="R1564" s="8"/>
      <c r="S1564" s="8"/>
      <c r="T1564" s="18"/>
      <c r="U1564" s="8"/>
      <c r="V1564" s="20"/>
      <c r="W1564" s="6"/>
      <c r="Y1564" s="11"/>
      <c r="AB1564" s="23"/>
      <c r="AH1564" s="19"/>
      <c r="AI1564" s="19"/>
      <c r="AL1564"/>
      <c r="AM1564" s="19"/>
    </row>
    <row r="1565" spans="1:39" s="9" customFormat="1" ht="15" customHeight="1" x14ac:dyDescent="0.25">
      <c r="A1565" s="11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4"/>
      <c r="M1565" s="7"/>
      <c r="N1565" s="6"/>
      <c r="O1565" s="12"/>
      <c r="P1565" s="6"/>
      <c r="Q1565" s="6"/>
      <c r="R1565" s="8"/>
      <c r="S1565" s="8"/>
      <c r="T1565" s="18"/>
      <c r="U1565" s="8"/>
      <c r="V1565" s="20"/>
      <c r="W1565" s="6"/>
      <c r="Y1565" s="11"/>
      <c r="AB1565" s="23"/>
      <c r="AH1565" s="19"/>
      <c r="AI1565" s="19"/>
      <c r="AL1565"/>
      <c r="AM1565" s="19"/>
    </row>
    <row r="1566" spans="1:39" s="9" customFormat="1" ht="15" customHeight="1" x14ac:dyDescent="0.25">
      <c r="A1566" s="11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4"/>
      <c r="M1566" s="7"/>
      <c r="N1566" s="6"/>
      <c r="O1566" s="12"/>
      <c r="P1566" s="6"/>
      <c r="Q1566" s="6"/>
      <c r="R1566" s="8"/>
      <c r="S1566" s="8"/>
      <c r="T1566" s="18"/>
      <c r="U1566" s="8"/>
      <c r="V1566" s="20"/>
      <c r="W1566" s="6"/>
      <c r="Y1566" s="11"/>
      <c r="AB1566" s="23"/>
      <c r="AH1566" s="19"/>
      <c r="AI1566" s="19"/>
      <c r="AL1566"/>
      <c r="AM1566" s="19"/>
    </row>
    <row r="1567" spans="1:39" s="9" customFormat="1" ht="15" customHeight="1" x14ac:dyDescent="0.25">
      <c r="A1567" s="11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4"/>
      <c r="M1567" s="7"/>
      <c r="N1567" s="6"/>
      <c r="O1567" s="12"/>
      <c r="P1567" s="6"/>
      <c r="Q1567" s="6"/>
      <c r="R1567" s="8"/>
      <c r="S1567" s="8"/>
      <c r="T1567" s="18"/>
      <c r="U1567" s="8"/>
      <c r="V1567" s="20"/>
      <c r="W1567" s="6"/>
      <c r="Y1567" s="11"/>
      <c r="AB1567" s="23"/>
      <c r="AH1567" s="19"/>
      <c r="AI1567" s="19"/>
      <c r="AL1567"/>
      <c r="AM1567" s="19"/>
    </row>
    <row r="1568" spans="1:39" s="9" customFormat="1" ht="15" customHeight="1" x14ac:dyDescent="0.25">
      <c r="A1568" s="11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4"/>
      <c r="M1568" s="7"/>
      <c r="N1568" s="6"/>
      <c r="O1568" s="12"/>
      <c r="P1568" s="6"/>
      <c r="Q1568" s="6"/>
      <c r="R1568" s="8"/>
      <c r="S1568" s="8"/>
      <c r="T1568" s="18"/>
      <c r="U1568" s="8"/>
      <c r="V1568" s="20"/>
      <c r="W1568" s="6"/>
      <c r="Y1568" s="11"/>
      <c r="AB1568" s="23"/>
      <c r="AH1568" s="19"/>
      <c r="AI1568" s="19"/>
      <c r="AL1568"/>
      <c r="AM1568" s="19"/>
    </row>
    <row r="1569" spans="1:39" s="9" customFormat="1" ht="15" customHeight="1" x14ac:dyDescent="0.25">
      <c r="A1569" s="11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4"/>
      <c r="M1569" s="7"/>
      <c r="N1569" s="6"/>
      <c r="O1569" s="12"/>
      <c r="P1569" s="6"/>
      <c r="Q1569" s="6"/>
      <c r="R1569" s="8"/>
      <c r="S1569" s="8"/>
      <c r="T1569" s="18"/>
      <c r="U1569" s="8"/>
      <c r="V1569" s="20"/>
      <c r="W1569" s="6"/>
      <c r="Y1569" s="11"/>
      <c r="AB1569" s="23"/>
      <c r="AH1569" s="19"/>
      <c r="AI1569" s="19"/>
      <c r="AL1569"/>
      <c r="AM1569" s="19"/>
    </row>
    <row r="1570" spans="1:39" s="9" customFormat="1" ht="15" customHeight="1" x14ac:dyDescent="0.25">
      <c r="A1570" s="11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4"/>
      <c r="M1570" s="7"/>
      <c r="N1570" s="6"/>
      <c r="O1570" s="12"/>
      <c r="P1570" s="6"/>
      <c r="Q1570" s="6"/>
      <c r="R1570" s="8"/>
      <c r="S1570" s="8"/>
      <c r="T1570" s="18"/>
      <c r="U1570" s="8"/>
      <c r="V1570" s="20"/>
      <c r="W1570" s="6"/>
      <c r="Y1570" s="11"/>
      <c r="AB1570" s="23"/>
      <c r="AH1570" s="19"/>
      <c r="AI1570" s="19"/>
      <c r="AL1570"/>
      <c r="AM1570" s="19"/>
    </row>
    <row r="1571" spans="1:39" s="9" customFormat="1" ht="15" customHeight="1" x14ac:dyDescent="0.25">
      <c r="A1571" s="11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4"/>
      <c r="M1571" s="7"/>
      <c r="N1571" s="6"/>
      <c r="O1571" s="12"/>
      <c r="P1571" s="6"/>
      <c r="Q1571" s="6"/>
      <c r="R1571" s="8"/>
      <c r="S1571" s="8"/>
      <c r="T1571" s="18"/>
      <c r="U1571" s="8"/>
      <c r="V1571" s="20"/>
      <c r="W1571" s="6"/>
      <c r="Y1571" s="11"/>
      <c r="AB1571" s="23"/>
      <c r="AH1571" s="19"/>
      <c r="AI1571" s="19"/>
      <c r="AL1571"/>
      <c r="AM1571" s="19"/>
    </row>
    <row r="1572" spans="1:39" s="9" customFormat="1" ht="15" customHeight="1" x14ac:dyDescent="0.25">
      <c r="A1572" s="11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4"/>
      <c r="M1572" s="7"/>
      <c r="N1572" s="6"/>
      <c r="O1572" s="12"/>
      <c r="P1572" s="6"/>
      <c r="Q1572" s="6"/>
      <c r="R1572" s="8"/>
      <c r="S1572" s="8"/>
      <c r="T1572" s="18"/>
      <c r="U1572" s="8"/>
      <c r="V1572" s="20"/>
      <c r="W1572" s="6"/>
      <c r="Y1572" s="11"/>
      <c r="AB1572" s="23"/>
      <c r="AH1572" s="19"/>
      <c r="AI1572" s="19"/>
      <c r="AL1572"/>
      <c r="AM1572" s="19"/>
    </row>
    <row r="1573" spans="1:39" s="9" customFormat="1" ht="15" customHeight="1" x14ac:dyDescent="0.25">
      <c r="A1573" s="11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4"/>
      <c r="M1573" s="7"/>
      <c r="N1573" s="6"/>
      <c r="O1573" s="12"/>
      <c r="P1573" s="6"/>
      <c r="Q1573" s="6"/>
      <c r="R1573" s="8"/>
      <c r="S1573" s="8"/>
      <c r="T1573" s="18"/>
      <c r="U1573" s="8"/>
      <c r="V1573" s="20"/>
      <c r="W1573" s="6"/>
      <c r="Y1573" s="11"/>
      <c r="AB1573" s="23"/>
      <c r="AH1573" s="19"/>
      <c r="AI1573" s="19"/>
      <c r="AL1573"/>
      <c r="AM1573" s="19"/>
    </row>
    <row r="1574" spans="1:39" s="9" customFormat="1" ht="15" customHeight="1" x14ac:dyDescent="0.25">
      <c r="A1574" s="11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4"/>
      <c r="M1574" s="7"/>
      <c r="N1574" s="6"/>
      <c r="O1574" s="12"/>
      <c r="P1574" s="6"/>
      <c r="Q1574" s="6"/>
      <c r="R1574" s="8"/>
      <c r="S1574" s="8"/>
      <c r="T1574" s="18"/>
      <c r="U1574" s="8"/>
      <c r="V1574" s="20"/>
      <c r="W1574" s="6"/>
      <c r="Y1574" s="11"/>
      <c r="AB1574" s="23"/>
      <c r="AH1574" s="19"/>
      <c r="AI1574" s="19"/>
      <c r="AL1574"/>
      <c r="AM1574" s="19"/>
    </row>
    <row r="1575" spans="1:39" s="9" customFormat="1" ht="15" customHeight="1" x14ac:dyDescent="0.25">
      <c r="A1575" s="11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4"/>
      <c r="M1575" s="7"/>
      <c r="N1575" s="6"/>
      <c r="O1575" s="12"/>
      <c r="P1575" s="6"/>
      <c r="Q1575" s="6"/>
      <c r="R1575" s="8"/>
      <c r="S1575" s="8"/>
      <c r="T1575" s="18"/>
      <c r="U1575" s="8"/>
      <c r="V1575" s="20"/>
      <c r="W1575" s="6"/>
      <c r="Y1575" s="11"/>
      <c r="AB1575" s="23"/>
      <c r="AH1575" s="19"/>
      <c r="AI1575" s="19"/>
      <c r="AL1575"/>
      <c r="AM1575" s="19"/>
    </row>
    <row r="1576" spans="1:39" s="9" customFormat="1" ht="15" customHeight="1" x14ac:dyDescent="0.25">
      <c r="A1576" s="11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4"/>
      <c r="M1576" s="7"/>
      <c r="N1576" s="6"/>
      <c r="O1576" s="12"/>
      <c r="P1576" s="6"/>
      <c r="Q1576" s="6"/>
      <c r="R1576" s="8"/>
      <c r="S1576" s="8"/>
      <c r="T1576" s="18"/>
      <c r="U1576" s="8"/>
      <c r="V1576" s="20"/>
      <c r="W1576" s="6"/>
      <c r="Y1576" s="11"/>
      <c r="AB1576" s="23"/>
      <c r="AH1576" s="19"/>
      <c r="AI1576" s="19"/>
      <c r="AL1576"/>
      <c r="AM1576" s="19"/>
    </row>
    <row r="1577" spans="1:39" s="9" customFormat="1" ht="15" customHeight="1" x14ac:dyDescent="0.25">
      <c r="A1577" s="11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4"/>
      <c r="M1577" s="7"/>
      <c r="N1577" s="6"/>
      <c r="O1577" s="12"/>
      <c r="P1577" s="6"/>
      <c r="Q1577" s="6"/>
      <c r="R1577" s="8"/>
      <c r="S1577" s="8"/>
      <c r="T1577" s="18"/>
      <c r="U1577" s="8"/>
      <c r="V1577" s="20"/>
      <c r="W1577" s="6"/>
      <c r="Y1577" s="11"/>
      <c r="AB1577" s="23"/>
      <c r="AH1577" s="19"/>
      <c r="AI1577" s="19"/>
      <c r="AL1577"/>
      <c r="AM1577" s="19"/>
    </row>
    <row r="1578" spans="1:39" s="9" customFormat="1" ht="15" customHeight="1" x14ac:dyDescent="0.25">
      <c r="A1578" s="11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4"/>
      <c r="M1578" s="7"/>
      <c r="N1578" s="6"/>
      <c r="O1578" s="12"/>
      <c r="P1578" s="6"/>
      <c r="Q1578" s="6"/>
      <c r="R1578" s="8"/>
      <c r="S1578" s="8"/>
      <c r="T1578" s="18"/>
      <c r="U1578" s="8"/>
      <c r="V1578" s="20"/>
      <c r="W1578" s="6"/>
      <c r="Y1578" s="11"/>
      <c r="AB1578" s="23"/>
      <c r="AH1578" s="19"/>
      <c r="AI1578" s="19"/>
      <c r="AL1578"/>
      <c r="AM1578" s="19"/>
    </row>
    <row r="1579" spans="1:39" s="9" customFormat="1" ht="15" customHeight="1" x14ac:dyDescent="0.25">
      <c r="A1579" s="11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4"/>
      <c r="M1579" s="7"/>
      <c r="N1579" s="6"/>
      <c r="O1579" s="12"/>
      <c r="P1579" s="6"/>
      <c r="Q1579" s="6"/>
      <c r="R1579" s="8"/>
      <c r="S1579" s="8"/>
      <c r="T1579" s="18"/>
      <c r="U1579" s="8"/>
      <c r="V1579" s="20"/>
      <c r="W1579" s="6"/>
      <c r="Y1579" s="11"/>
      <c r="AB1579" s="23"/>
      <c r="AH1579" s="19"/>
      <c r="AI1579" s="19"/>
      <c r="AL1579"/>
      <c r="AM1579" s="19"/>
    </row>
    <row r="1580" spans="1:39" s="9" customFormat="1" ht="15" customHeight="1" x14ac:dyDescent="0.25">
      <c r="A1580" s="11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4"/>
      <c r="M1580" s="7"/>
      <c r="N1580" s="6"/>
      <c r="O1580" s="12"/>
      <c r="P1580" s="6"/>
      <c r="Q1580" s="6"/>
      <c r="R1580" s="8"/>
      <c r="S1580" s="8"/>
      <c r="T1580" s="18"/>
      <c r="U1580" s="8"/>
      <c r="V1580" s="20"/>
      <c r="W1580" s="6"/>
      <c r="Y1580" s="11"/>
      <c r="AB1580" s="23"/>
      <c r="AH1580" s="19"/>
      <c r="AI1580" s="19"/>
      <c r="AL1580"/>
      <c r="AM1580" s="19"/>
    </row>
    <row r="1581" spans="1:39" s="9" customFormat="1" ht="15" customHeight="1" x14ac:dyDescent="0.25">
      <c r="A1581" s="11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4"/>
      <c r="M1581" s="7"/>
      <c r="N1581" s="6"/>
      <c r="O1581" s="12"/>
      <c r="P1581" s="6"/>
      <c r="Q1581" s="6"/>
      <c r="R1581" s="8"/>
      <c r="S1581" s="8"/>
      <c r="T1581" s="18"/>
      <c r="U1581" s="8"/>
      <c r="V1581" s="20"/>
      <c r="W1581" s="6"/>
      <c r="Y1581" s="11"/>
      <c r="AB1581" s="23"/>
      <c r="AH1581" s="19"/>
      <c r="AI1581" s="19"/>
      <c r="AL1581"/>
      <c r="AM1581" s="19"/>
    </row>
    <row r="1582" spans="1:39" s="9" customFormat="1" ht="15" customHeight="1" x14ac:dyDescent="0.25">
      <c r="A1582" s="11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4"/>
      <c r="M1582" s="7"/>
      <c r="N1582" s="6"/>
      <c r="O1582" s="12"/>
      <c r="P1582" s="6"/>
      <c r="Q1582" s="6"/>
      <c r="R1582" s="8"/>
      <c r="S1582" s="8"/>
      <c r="T1582" s="18"/>
      <c r="U1582" s="8"/>
      <c r="V1582" s="20"/>
      <c r="W1582" s="6"/>
      <c r="Y1582" s="11"/>
      <c r="AB1582" s="23"/>
      <c r="AH1582" s="19"/>
      <c r="AI1582" s="19"/>
      <c r="AL1582"/>
      <c r="AM1582" s="19"/>
    </row>
    <row r="1583" spans="1:39" s="9" customFormat="1" ht="15" customHeight="1" x14ac:dyDescent="0.25">
      <c r="A1583" s="11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4"/>
      <c r="M1583" s="7"/>
      <c r="N1583" s="6"/>
      <c r="O1583" s="12"/>
      <c r="P1583" s="6"/>
      <c r="Q1583" s="6"/>
      <c r="R1583" s="8"/>
      <c r="S1583" s="8"/>
      <c r="T1583" s="18"/>
      <c r="U1583" s="8"/>
      <c r="V1583" s="20"/>
      <c r="W1583" s="6"/>
      <c r="Y1583" s="11"/>
      <c r="AB1583" s="23"/>
      <c r="AH1583" s="19"/>
      <c r="AI1583" s="19"/>
      <c r="AL1583"/>
      <c r="AM1583" s="19"/>
    </row>
    <row r="1584" spans="1:39" s="9" customFormat="1" ht="15" customHeight="1" x14ac:dyDescent="0.25">
      <c r="A1584" s="11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4"/>
      <c r="M1584" s="7"/>
      <c r="N1584" s="6"/>
      <c r="O1584" s="12"/>
      <c r="P1584" s="6"/>
      <c r="Q1584" s="6"/>
      <c r="R1584" s="8"/>
      <c r="S1584" s="8"/>
      <c r="T1584" s="18"/>
      <c r="U1584" s="8"/>
      <c r="V1584" s="20"/>
      <c r="W1584" s="6"/>
      <c r="Y1584" s="11"/>
      <c r="AB1584" s="23"/>
      <c r="AH1584" s="19"/>
      <c r="AI1584" s="19"/>
      <c r="AL1584"/>
      <c r="AM1584" s="19"/>
    </row>
    <row r="1585" spans="1:39" s="9" customFormat="1" ht="15" customHeight="1" x14ac:dyDescent="0.25">
      <c r="A1585" s="11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4"/>
      <c r="M1585" s="7"/>
      <c r="N1585" s="6"/>
      <c r="O1585" s="12"/>
      <c r="P1585" s="6"/>
      <c r="Q1585" s="6"/>
      <c r="R1585" s="8"/>
      <c r="S1585" s="8"/>
      <c r="T1585" s="18"/>
      <c r="U1585" s="8"/>
      <c r="V1585" s="20"/>
      <c r="W1585" s="6"/>
      <c r="Y1585" s="11"/>
      <c r="AB1585" s="23"/>
      <c r="AH1585" s="19"/>
      <c r="AI1585" s="19"/>
      <c r="AL1585"/>
      <c r="AM1585" s="19"/>
    </row>
    <row r="1586" spans="1:39" s="9" customFormat="1" ht="15" customHeight="1" x14ac:dyDescent="0.25">
      <c r="A1586" s="11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4"/>
      <c r="M1586" s="7"/>
      <c r="N1586" s="6"/>
      <c r="O1586" s="12"/>
      <c r="P1586" s="6"/>
      <c r="Q1586" s="6"/>
      <c r="R1586" s="8"/>
      <c r="S1586" s="8"/>
      <c r="T1586" s="18"/>
      <c r="U1586" s="8"/>
      <c r="V1586" s="20"/>
      <c r="W1586" s="6"/>
      <c r="Y1586" s="11"/>
      <c r="AB1586" s="23"/>
      <c r="AH1586" s="19"/>
      <c r="AI1586" s="19"/>
      <c r="AL1586"/>
      <c r="AM1586" s="19"/>
    </row>
    <row r="1587" spans="1:39" s="9" customFormat="1" ht="15" customHeight="1" x14ac:dyDescent="0.25">
      <c r="A1587" s="11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4"/>
      <c r="M1587" s="7"/>
      <c r="N1587" s="6"/>
      <c r="O1587" s="12"/>
      <c r="P1587" s="6"/>
      <c r="Q1587" s="6"/>
      <c r="R1587" s="8"/>
      <c r="S1587" s="8"/>
      <c r="T1587" s="18"/>
      <c r="U1587" s="8"/>
      <c r="V1587" s="20"/>
      <c r="W1587" s="6"/>
      <c r="Y1587" s="11"/>
      <c r="AB1587" s="23"/>
      <c r="AH1587" s="19"/>
      <c r="AI1587" s="19"/>
      <c r="AL1587"/>
      <c r="AM1587" s="19"/>
    </row>
    <row r="1588" spans="1:39" s="9" customFormat="1" ht="15" customHeight="1" x14ac:dyDescent="0.25">
      <c r="A1588" s="11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4"/>
      <c r="M1588" s="7"/>
      <c r="N1588" s="6"/>
      <c r="O1588" s="12"/>
      <c r="P1588" s="6"/>
      <c r="Q1588" s="6"/>
      <c r="R1588" s="8"/>
      <c r="S1588" s="8"/>
      <c r="T1588" s="18"/>
      <c r="U1588" s="8"/>
      <c r="V1588" s="20"/>
      <c r="W1588" s="6"/>
      <c r="Y1588" s="11"/>
      <c r="AB1588" s="23"/>
      <c r="AH1588" s="19"/>
      <c r="AI1588" s="19"/>
      <c r="AL1588"/>
      <c r="AM1588" s="19"/>
    </row>
    <row r="1589" spans="1:39" s="9" customFormat="1" ht="15" customHeight="1" x14ac:dyDescent="0.25">
      <c r="A1589" s="11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4"/>
      <c r="M1589" s="7"/>
      <c r="N1589" s="6"/>
      <c r="O1589" s="12"/>
      <c r="P1589" s="6"/>
      <c r="Q1589" s="6"/>
      <c r="R1589" s="8"/>
      <c r="S1589" s="8"/>
      <c r="T1589" s="18"/>
      <c r="U1589" s="8"/>
      <c r="V1589" s="20"/>
      <c r="W1589" s="6"/>
      <c r="Y1589" s="11"/>
      <c r="AB1589" s="23"/>
      <c r="AH1589" s="19"/>
      <c r="AI1589" s="19"/>
      <c r="AL1589"/>
      <c r="AM1589" s="19"/>
    </row>
    <row r="1590" spans="1:39" s="9" customFormat="1" ht="15" customHeight="1" x14ac:dyDescent="0.25">
      <c r="A1590" s="11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4"/>
      <c r="M1590" s="7"/>
      <c r="N1590" s="6"/>
      <c r="O1590" s="12"/>
      <c r="P1590" s="6"/>
      <c r="Q1590" s="6"/>
      <c r="R1590" s="8"/>
      <c r="S1590" s="8"/>
      <c r="T1590" s="18"/>
      <c r="U1590" s="8"/>
      <c r="V1590" s="20"/>
      <c r="W1590" s="6"/>
      <c r="Y1590" s="11"/>
      <c r="AB1590" s="23"/>
      <c r="AH1590" s="19"/>
      <c r="AI1590" s="19"/>
      <c r="AL1590"/>
      <c r="AM1590" s="19"/>
    </row>
    <row r="1591" spans="1:39" s="9" customFormat="1" ht="15" customHeight="1" x14ac:dyDescent="0.25">
      <c r="A1591" s="11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4"/>
      <c r="M1591" s="7"/>
      <c r="N1591" s="6"/>
      <c r="O1591" s="12"/>
      <c r="P1591" s="6"/>
      <c r="Q1591" s="6"/>
      <c r="R1591" s="8"/>
      <c r="S1591" s="8"/>
      <c r="T1591" s="18"/>
      <c r="U1591" s="8"/>
      <c r="V1591" s="20"/>
      <c r="W1591" s="6"/>
      <c r="Y1591" s="11"/>
      <c r="AB1591" s="23"/>
      <c r="AH1591" s="19"/>
      <c r="AI1591" s="19"/>
      <c r="AL1591"/>
      <c r="AM1591" s="19"/>
    </row>
    <row r="1592" spans="1:39" s="9" customFormat="1" ht="15" customHeight="1" x14ac:dyDescent="0.25">
      <c r="A1592" s="11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4"/>
      <c r="M1592" s="7"/>
      <c r="N1592" s="6"/>
      <c r="O1592" s="12"/>
      <c r="P1592" s="6"/>
      <c r="Q1592" s="6"/>
      <c r="R1592" s="8"/>
      <c r="S1592" s="8"/>
      <c r="T1592" s="18"/>
      <c r="U1592" s="8"/>
      <c r="V1592" s="20"/>
      <c r="W1592" s="6"/>
      <c r="Y1592" s="11"/>
      <c r="AB1592" s="23"/>
      <c r="AH1592" s="19"/>
      <c r="AI1592" s="19"/>
      <c r="AL1592"/>
      <c r="AM1592" s="19"/>
    </row>
    <row r="1593" spans="1:39" s="9" customFormat="1" ht="15" customHeight="1" x14ac:dyDescent="0.25">
      <c r="A1593" s="11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4"/>
      <c r="M1593" s="7"/>
      <c r="N1593" s="6"/>
      <c r="O1593" s="12"/>
      <c r="P1593" s="6"/>
      <c r="Q1593" s="6"/>
      <c r="R1593" s="8"/>
      <c r="S1593" s="8"/>
      <c r="T1593" s="18"/>
      <c r="U1593" s="8"/>
      <c r="V1593" s="20"/>
      <c r="W1593" s="6"/>
      <c r="Y1593" s="11"/>
      <c r="AB1593" s="23"/>
      <c r="AH1593" s="19"/>
      <c r="AI1593" s="19"/>
      <c r="AL1593"/>
      <c r="AM1593" s="19"/>
    </row>
    <row r="1594" spans="1:39" s="9" customFormat="1" ht="15" customHeight="1" x14ac:dyDescent="0.25">
      <c r="A1594" s="11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4"/>
      <c r="M1594" s="7"/>
      <c r="N1594" s="6"/>
      <c r="O1594" s="12"/>
      <c r="P1594" s="6"/>
      <c r="Q1594" s="6"/>
      <c r="R1594" s="8"/>
      <c r="S1594" s="8"/>
      <c r="T1594" s="18"/>
      <c r="U1594" s="8"/>
      <c r="V1594" s="20"/>
      <c r="W1594" s="6"/>
      <c r="Y1594" s="11"/>
      <c r="AB1594" s="23"/>
      <c r="AH1594" s="19"/>
      <c r="AI1594" s="19"/>
      <c r="AL1594"/>
      <c r="AM1594" s="19"/>
    </row>
    <row r="1595" spans="1:39" s="9" customFormat="1" ht="15" customHeight="1" x14ac:dyDescent="0.25">
      <c r="A1595" s="11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4"/>
      <c r="M1595" s="7"/>
      <c r="N1595" s="6"/>
      <c r="O1595" s="12"/>
      <c r="P1595" s="6"/>
      <c r="Q1595" s="6"/>
      <c r="R1595" s="8"/>
      <c r="S1595" s="8"/>
      <c r="T1595" s="18"/>
      <c r="U1595" s="8"/>
      <c r="V1595" s="20"/>
      <c r="W1595" s="6"/>
      <c r="Y1595" s="11"/>
      <c r="AB1595" s="23"/>
      <c r="AH1595" s="19"/>
      <c r="AI1595" s="19"/>
      <c r="AL1595"/>
      <c r="AM1595" s="19"/>
    </row>
    <row r="1596" spans="1:39" s="9" customFormat="1" ht="15" customHeight="1" x14ac:dyDescent="0.25">
      <c r="A1596" s="11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4"/>
      <c r="M1596" s="7"/>
      <c r="N1596" s="6"/>
      <c r="O1596" s="12"/>
      <c r="P1596" s="6"/>
      <c r="Q1596" s="6"/>
      <c r="R1596" s="8"/>
      <c r="S1596" s="8"/>
      <c r="T1596" s="18"/>
      <c r="U1596" s="8"/>
      <c r="V1596" s="20"/>
      <c r="W1596" s="6"/>
      <c r="Y1596" s="11"/>
      <c r="AB1596" s="23"/>
      <c r="AH1596" s="19"/>
      <c r="AI1596" s="19"/>
      <c r="AL1596"/>
      <c r="AM1596" s="19"/>
    </row>
    <row r="1597" spans="1:39" s="9" customFormat="1" ht="15" customHeight="1" x14ac:dyDescent="0.25">
      <c r="A1597" s="11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4"/>
      <c r="M1597" s="7"/>
      <c r="N1597" s="6"/>
      <c r="O1597" s="12"/>
      <c r="P1597" s="6"/>
      <c r="Q1597" s="6"/>
      <c r="R1597" s="8"/>
      <c r="S1597" s="8"/>
      <c r="T1597" s="18"/>
      <c r="U1597" s="8"/>
      <c r="V1597" s="20"/>
      <c r="W1597" s="6"/>
      <c r="Y1597" s="11"/>
      <c r="AB1597" s="23"/>
      <c r="AH1597" s="19"/>
      <c r="AI1597" s="19"/>
      <c r="AL1597"/>
      <c r="AM1597" s="19"/>
    </row>
    <row r="1598" spans="1:39" s="9" customFormat="1" ht="15" customHeight="1" x14ac:dyDescent="0.25">
      <c r="A1598" s="11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4"/>
      <c r="M1598" s="7"/>
      <c r="N1598" s="6"/>
      <c r="O1598" s="12"/>
      <c r="P1598" s="6"/>
      <c r="Q1598" s="6"/>
      <c r="R1598" s="8"/>
      <c r="S1598" s="8"/>
      <c r="T1598" s="18"/>
      <c r="U1598" s="8"/>
      <c r="V1598" s="20"/>
      <c r="W1598" s="6"/>
      <c r="Y1598" s="11"/>
      <c r="AB1598" s="23"/>
      <c r="AH1598" s="19"/>
      <c r="AI1598" s="19"/>
      <c r="AL1598"/>
      <c r="AM1598" s="19"/>
    </row>
    <row r="1599" spans="1:39" s="9" customFormat="1" ht="15" customHeight="1" x14ac:dyDescent="0.25">
      <c r="A1599" s="11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4"/>
      <c r="M1599" s="7"/>
      <c r="N1599" s="6"/>
      <c r="O1599" s="12"/>
      <c r="P1599" s="6"/>
      <c r="Q1599" s="6"/>
      <c r="R1599" s="8"/>
      <c r="S1599" s="8"/>
      <c r="T1599" s="18"/>
      <c r="U1599" s="8"/>
      <c r="V1599" s="20"/>
      <c r="W1599" s="6"/>
      <c r="Y1599" s="11"/>
      <c r="AB1599" s="23"/>
      <c r="AH1599" s="19"/>
      <c r="AI1599" s="19"/>
      <c r="AL1599"/>
      <c r="AM1599" s="19"/>
    </row>
    <row r="1600" spans="1:39" s="9" customFormat="1" ht="15" customHeight="1" x14ac:dyDescent="0.25">
      <c r="A1600" s="11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4"/>
      <c r="M1600" s="7"/>
      <c r="N1600" s="6"/>
      <c r="O1600" s="12"/>
      <c r="P1600" s="6"/>
      <c r="Q1600" s="6"/>
      <c r="R1600" s="8"/>
      <c r="S1600" s="8"/>
      <c r="T1600" s="18"/>
      <c r="U1600" s="8"/>
      <c r="V1600" s="20"/>
      <c r="W1600" s="6"/>
      <c r="Y1600" s="11"/>
      <c r="AB1600" s="23"/>
      <c r="AH1600" s="19"/>
      <c r="AI1600" s="19"/>
      <c r="AL1600"/>
      <c r="AM1600" s="19"/>
    </row>
    <row r="1601" spans="1:39" s="9" customFormat="1" ht="15" customHeight="1" x14ac:dyDescent="0.25">
      <c r="A1601" s="11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4"/>
      <c r="M1601" s="7"/>
      <c r="N1601" s="6"/>
      <c r="O1601" s="12"/>
      <c r="P1601" s="6"/>
      <c r="Q1601" s="6"/>
      <c r="R1601" s="8"/>
      <c r="S1601" s="8"/>
      <c r="T1601" s="18"/>
      <c r="U1601" s="8"/>
      <c r="V1601" s="20"/>
      <c r="W1601" s="6"/>
      <c r="Y1601" s="11"/>
      <c r="AB1601" s="23"/>
      <c r="AH1601" s="19"/>
      <c r="AI1601" s="19"/>
      <c r="AL1601"/>
      <c r="AM1601" s="19"/>
    </row>
    <row r="1602" spans="1:39" s="9" customFormat="1" ht="15" customHeight="1" x14ac:dyDescent="0.25">
      <c r="A1602" s="11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4"/>
      <c r="M1602" s="7"/>
      <c r="N1602" s="6"/>
      <c r="O1602" s="12"/>
      <c r="P1602" s="6"/>
      <c r="Q1602" s="6"/>
      <c r="R1602" s="8"/>
      <c r="S1602" s="8"/>
      <c r="T1602" s="18"/>
      <c r="U1602" s="8"/>
      <c r="V1602" s="20"/>
      <c r="W1602" s="6"/>
      <c r="Y1602" s="11"/>
      <c r="AB1602" s="23"/>
      <c r="AH1602" s="19"/>
      <c r="AI1602" s="19"/>
      <c r="AL1602"/>
      <c r="AM1602" s="19"/>
    </row>
    <row r="1603" spans="1:39" s="9" customFormat="1" ht="15" customHeight="1" x14ac:dyDescent="0.25">
      <c r="A1603" s="11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4"/>
      <c r="M1603" s="7"/>
      <c r="N1603" s="6"/>
      <c r="O1603" s="12"/>
      <c r="P1603" s="6"/>
      <c r="Q1603" s="6"/>
      <c r="R1603" s="8"/>
      <c r="S1603" s="8"/>
      <c r="T1603" s="18"/>
      <c r="U1603" s="8"/>
      <c r="V1603" s="20"/>
      <c r="W1603" s="6"/>
      <c r="Y1603" s="11"/>
      <c r="AB1603" s="23"/>
      <c r="AH1603" s="19"/>
      <c r="AI1603" s="19"/>
      <c r="AL1603"/>
      <c r="AM1603" s="19"/>
    </row>
    <row r="1604" spans="1:39" s="9" customFormat="1" ht="15" customHeight="1" x14ac:dyDescent="0.25">
      <c r="A1604" s="11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4"/>
      <c r="M1604" s="7"/>
      <c r="N1604" s="6"/>
      <c r="O1604" s="12"/>
      <c r="P1604" s="6"/>
      <c r="Q1604" s="6"/>
      <c r="R1604" s="8"/>
      <c r="S1604" s="8"/>
      <c r="T1604" s="18"/>
      <c r="U1604" s="8"/>
      <c r="V1604" s="20"/>
      <c r="W1604" s="6"/>
      <c r="Y1604" s="11"/>
      <c r="AB1604" s="23"/>
      <c r="AH1604" s="19"/>
      <c r="AI1604" s="19"/>
      <c r="AL1604"/>
      <c r="AM1604" s="19"/>
    </row>
    <row r="1605" spans="1:39" s="9" customFormat="1" ht="15" customHeight="1" x14ac:dyDescent="0.25">
      <c r="A1605" s="11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4"/>
      <c r="M1605" s="7"/>
      <c r="N1605" s="6"/>
      <c r="O1605" s="12"/>
      <c r="P1605" s="6"/>
      <c r="Q1605" s="6"/>
      <c r="R1605" s="8"/>
      <c r="S1605" s="8"/>
      <c r="T1605" s="18"/>
      <c r="U1605" s="8"/>
      <c r="V1605" s="20"/>
      <c r="W1605" s="6"/>
      <c r="Y1605" s="11"/>
      <c r="AB1605" s="23"/>
      <c r="AH1605" s="19"/>
      <c r="AI1605" s="19"/>
      <c r="AL1605"/>
      <c r="AM1605" s="19"/>
    </row>
    <row r="1606" spans="1:39" s="9" customFormat="1" ht="15" customHeight="1" x14ac:dyDescent="0.25">
      <c r="A1606" s="11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4"/>
      <c r="M1606" s="7"/>
      <c r="N1606" s="6"/>
      <c r="O1606" s="12"/>
      <c r="P1606" s="6"/>
      <c r="Q1606" s="6"/>
      <c r="R1606" s="8"/>
      <c r="S1606" s="8"/>
      <c r="T1606" s="18"/>
      <c r="U1606" s="8"/>
      <c r="V1606" s="20"/>
      <c r="W1606" s="6"/>
      <c r="Y1606" s="11"/>
      <c r="AB1606" s="23"/>
      <c r="AH1606" s="19"/>
      <c r="AI1606" s="19"/>
      <c r="AL1606"/>
      <c r="AM1606" s="19"/>
    </row>
    <row r="1607" spans="1:39" s="9" customFormat="1" ht="15" customHeight="1" x14ac:dyDescent="0.25">
      <c r="A1607" s="11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4"/>
      <c r="M1607" s="7"/>
      <c r="N1607" s="6"/>
      <c r="O1607" s="12"/>
      <c r="P1607" s="6"/>
      <c r="Q1607" s="6"/>
      <c r="R1607" s="8"/>
      <c r="S1607" s="8"/>
      <c r="T1607" s="18"/>
      <c r="U1607" s="8"/>
      <c r="V1607" s="20"/>
      <c r="W1607" s="6"/>
      <c r="Y1607" s="11"/>
      <c r="AB1607" s="23"/>
      <c r="AH1607" s="19"/>
      <c r="AI1607" s="19"/>
      <c r="AL1607"/>
      <c r="AM1607" s="19"/>
    </row>
    <row r="1608" spans="1:39" s="9" customFormat="1" ht="15" customHeight="1" x14ac:dyDescent="0.25">
      <c r="A1608" s="11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4"/>
      <c r="M1608" s="7"/>
      <c r="N1608" s="6"/>
      <c r="O1608" s="12"/>
      <c r="P1608" s="6"/>
      <c r="Q1608" s="6"/>
      <c r="R1608" s="8"/>
      <c r="S1608" s="8"/>
      <c r="T1608" s="18"/>
      <c r="U1608" s="8"/>
      <c r="V1608" s="20"/>
      <c r="W1608" s="6"/>
      <c r="Y1608" s="11"/>
      <c r="AB1608" s="23"/>
      <c r="AH1608" s="19"/>
      <c r="AI1608" s="19"/>
      <c r="AL1608"/>
      <c r="AM1608" s="19"/>
    </row>
    <row r="1609" spans="1:39" s="9" customFormat="1" ht="15" customHeight="1" x14ac:dyDescent="0.25">
      <c r="A1609" s="11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4"/>
      <c r="M1609" s="7"/>
      <c r="N1609" s="6"/>
      <c r="O1609" s="12"/>
      <c r="P1609" s="6"/>
      <c r="Q1609" s="6"/>
      <c r="R1609" s="8"/>
      <c r="S1609" s="8"/>
      <c r="T1609" s="18"/>
      <c r="U1609" s="8"/>
      <c r="V1609" s="20"/>
      <c r="W1609" s="6"/>
      <c r="Y1609" s="11"/>
      <c r="AB1609" s="23"/>
      <c r="AH1609" s="19"/>
      <c r="AI1609" s="19"/>
      <c r="AL1609"/>
      <c r="AM1609" s="19"/>
    </row>
    <row r="1610" spans="1:39" s="9" customFormat="1" ht="15" customHeight="1" x14ac:dyDescent="0.25">
      <c r="A1610" s="11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4"/>
      <c r="M1610" s="7"/>
      <c r="N1610" s="6"/>
      <c r="O1610" s="12"/>
      <c r="P1610" s="6"/>
      <c r="Q1610" s="6"/>
      <c r="R1610" s="8"/>
      <c r="S1610" s="8"/>
      <c r="T1610" s="18"/>
      <c r="U1610" s="8"/>
      <c r="V1610" s="20"/>
      <c r="W1610" s="6"/>
      <c r="Y1610" s="11"/>
      <c r="AB1610" s="23"/>
      <c r="AH1610" s="19"/>
      <c r="AI1610" s="19"/>
      <c r="AL1610"/>
      <c r="AM1610" s="19"/>
    </row>
    <row r="1611" spans="1:39" s="9" customFormat="1" ht="15" customHeight="1" x14ac:dyDescent="0.25">
      <c r="A1611" s="11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4"/>
      <c r="M1611" s="7"/>
      <c r="N1611" s="6"/>
      <c r="O1611" s="12"/>
      <c r="P1611" s="6"/>
      <c r="Q1611" s="6"/>
      <c r="R1611" s="8"/>
      <c r="S1611" s="8"/>
      <c r="T1611" s="18"/>
      <c r="U1611" s="8"/>
      <c r="V1611" s="20"/>
      <c r="W1611" s="6"/>
      <c r="Y1611" s="11"/>
      <c r="AB1611" s="23"/>
      <c r="AH1611" s="19"/>
      <c r="AI1611" s="19"/>
      <c r="AL1611"/>
      <c r="AM1611" s="19"/>
    </row>
    <row r="1612" spans="1:39" s="9" customFormat="1" ht="15" customHeight="1" x14ac:dyDescent="0.25">
      <c r="A1612" s="11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4"/>
      <c r="M1612" s="7"/>
      <c r="N1612" s="6"/>
      <c r="O1612" s="12"/>
      <c r="P1612" s="6"/>
      <c r="Q1612" s="6"/>
      <c r="R1612" s="8"/>
      <c r="S1612" s="8"/>
      <c r="T1612" s="18"/>
      <c r="U1612" s="8"/>
      <c r="V1612" s="20"/>
      <c r="W1612" s="6"/>
      <c r="Y1612" s="11"/>
      <c r="AB1612" s="23"/>
      <c r="AH1612" s="19"/>
      <c r="AI1612" s="19"/>
      <c r="AL1612"/>
      <c r="AM1612" s="19"/>
    </row>
    <row r="1613" spans="1:39" s="9" customFormat="1" ht="15" customHeight="1" x14ac:dyDescent="0.25">
      <c r="A1613" s="11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4"/>
      <c r="M1613" s="7"/>
      <c r="N1613" s="6"/>
      <c r="O1613" s="12"/>
      <c r="P1613" s="6"/>
      <c r="Q1613" s="6"/>
      <c r="R1613" s="8"/>
      <c r="S1613" s="8"/>
      <c r="T1613" s="18"/>
      <c r="U1613" s="8"/>
      <c r="V1613" s="20"/>
      <c r="W1613" s="6"/>
      <c r="Y1613" s="11"/>
      <c r="AB1613" s="23"/>
      <c r="AH1613" s="19"/>
      <c r="AI1613" s="19"/>
      <c r="AL1613"/>
      <c r="AM1613" s="19"/>
    </row>
    <row r="1614" spans="1:39" s="9" customFormat="1" ht="15" customHeight="1" x14ac:dyDescent="0.25">
      <c r="A1614" s="11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4"/>
      <c r="M1614" s="7"/>
      <c r="N1614" s="6"/>
      <c r="O1614" s="12"/>
      <c r="P1614" s="6"/>
      <c r="Q1614" s="6"/>
      <c r="R1614" s="8"/>
      <c r="S1614" s="8"/>
      <c r="T1614" s="18"/>
      <c r="U1614" s="8"/>
      <c r="V1614" s="20"/>
      <c r="W1614" s="6"/>
      <c r="Y1614" s="11"/>
      <c r="AB1614" s="23"/>
      <c r="AH1614" s="19"/>
      <c r="AI1614" s="19"/>
      <c r="AL1614"/>
      <c r="AM1614" s="19"/>
    </row>
    <row r="1615" spans="1:39" s="9" customFormat="1" ht="15" customHeight="1" x14ac:dyDescent="0.25">
      <c r="A1615" s="11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4"/>
      <c r="M1615" s="7"/>
      <c r="N1615" s="6"/>
      <c r="O1615" s="12"/>
      <c r="P1615" s="6"/>
      <c r="Q1615" s="6"/>
      <c r="R1615" s="8"/>
      <c r="S1615" s="8"/>
      <c r="T1615" s="18"/>
      <c r="U1615" s="8"/>
      <c r="V1615" s="20"/>
      <c r="W1615" s="6"/>
      <c r="Y1615" s="11"/>
      <c r="AB1615" s="23"/>
      <c r="AH1615" s="19"/>
      <c r="AI1615" s="19"/>
      <c r="AL1615"/>
      <c r="AM1615" s="19"/>
    </row>
    <row r="1616" spans="1:39" s="9" customFormat="1" ht="15" customHeight="1" x14ac:dyDescent="0.25">
      <c r="A1616" s="11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4"/>
      <c r="M1616" s="7"/>
      <c r="N1616" s="6"/>
      <c r="O1616" s="12"/>
      <c r="P1616" s="6"/>
      <c r="Q1616" s="6"/>
      <c r="R1616" s="8"/>
      <c r="S1616" s="8"/>
      <c r="T1616" s="18"/>
      <c r="U1616" s="8"/>
      <c r="V1616" s="20"/>
      <c r="W1616" s="6"/>
      <c r="Y1616" s="11"/>
      <c r="AB1616" s="23"/>
      <c r="AH1616" s="19"/>
      <c r="AI1616" s="19"/>
      <c r="AL1616"/>
      <c r="AM1616" s="19"/>
    </row>
    <row r="1617" spans="1:39" s="9" customFormat="1" ht="15" customHeight="1" x14ac:dyDescent="0.25">
      <c r="A1617" s="11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4"/>
      <c r="M1617" s="7"/>
      <c r="N1617" s="6"/>
      <c r="O1617" s="12"/>
      <c r="P1617" s="6"/>
      <c r="Q1617" s="6"/>
      <c r="R1617" s="8"/>
      <c r="S1617" s="8"/>
      <c r="T1617" s="18"/>
      <c r="U1617" s="8"/>
      <c r="V1617" s="20"/>
      <c r="W1617" s="6"/>
      <c r="Y1617" s="11"/>
      <c r="AB1617" s="23"/>
      <c r="AH1617" s="19"/>
      <c r="AI1617" s="19"/>
      <c r="AL1617"/>
      <c r="AM1617" s="19"/>
    </row>
    <row r="1618" spans="1:39" s="9" customFormat="1" ht="15" customHeight="1" x14ac:dyDescent="0.25">
      <c r="A1618" s="11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4"/>
      <c r="M1618" s="7"/>
      <c r="N1618" s="6"/>
      <c r="O1618" s="12"/>
      <c r="P1618" s="6"/>
      <c r="Q1618" s="6"/>
      <c r="R1618" s="8"/>
      <c r="S1618" s="8"/>
      <c r="T1618" s="18"/>
      <c r="U1618" s="8"/>
      <c r="V1618" s="20"/>
      <c r="W1618" s="6"/>
      <c r="Y1618" s="11"/>
      <c r="AB1618" s="23"/>
      <c r="AH1618" s="19"/>
      <c r="AI1618" s="19"/>
      <c r="AL1618"/>
      <c r="AM1618" s="19"/>
    </row>
    <row r="1619" spans="1:39" s="9" customFormat="1" ht="15" customHeight="1" x14ac:dyDescent="0.25">
      <c r="A1619" s="11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4"/>
      <c r="M1619" s="7"/>
      <c r="N1619" s="6"/>
      <c r="O1619" s="12"/>
      <c r="P1619" s="6"/>
      <c r="Q1619" s="6"/>
      <c r="R1619" s="8"/>
      <c r="S1619" s="8"/>
      <c r="T1619" s="18"/>
      <c r="U1619" s="8"/>
      <c r="V1619" s="20"/>
      <c r="W1619" s="6"/>
      <c r="Y1619" s="11"/>
      <c r="AB1619" s="23"/>
      <c r="AH1619" s="19"/>
      <c r="AI1619" s="19"/>
      <c r="AL1619"/>
      <c r="AM1619" s="19"/>
    </row>
    <row r="1620" spans="1:39" s="9" customFormat="1" ht="15" customHeight="1" x14ac:dyDescent="0.25">
      <c r="A1620" s="11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4"/>
      <c r="M1620" s="7"/>
      <c r="N1620" s="6"/>
      <c r="O1620" s="12"/>
      <c r="P1620" s="6"/>
      <c r="Q1620" s="6"/>
      <c r="R1620" s="8"/>
      <c r="S1620" s="8"/>
      <c r="T1620" s="18"/>
      <c r="U1620" s="8"/>
      <c r="V1620" s="20"/>
      <c r="W1620" s="6"/>
      <c r="Y1620" s="11"/>
      <c r="AB1620" s="23"/>
      <c r="AH1620" s="19"/>
      <c r="AI1620" s="19"/>
      <c r="AL1620"/>
      <c r="AM1620" s="19"/>
    </row>
    <row r="1621" spans="1:39" s="9" customFormat="1" ht="15" customHeight="1" x14ac:dyDescent="0.25">
      <c r="A1621" s="11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4"/>
      <c r="M1621" s="7"/>
      <c r="N1621" s="6"/>
      <c r="O1621" s="12"/>
      <c r="P1621" s="6"/>
      <c r="Q1621" s="6"/>
      <c r="R1621" s="8"/>
      <c r="S1621" s="8"/>
      <c r="T1621" s="18"/>
      <c r="U1621" s="8"/>
      <c r="V1621" s="20"/>
      <c r="W1621" s="6"/>
      <c r="Y1621" s="11"/>
      <c r="AB1621" s="23"/>
      <c r="AH1621" s="19"/>
      <c r="AI1621" s="19"/>
      <c r="AL1621"/>
      <c r="AM1621" s="19"/>
    </row>
    <row r="1622" spans="1:39" s="9" customFormat="1" ht="15" customHeight="1" x14ac:dyDescent="0.25">
      <c r="A1622" s="11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4"/>
      <c r="M1622" s="7"/>
      <c r="N1622" s="6"/>
      <c r="O1622" s="12"/>
      <c r="P1622" s="6"/>
      <c r="Q1622" s="6"/>
      <c r="R1622" s="8"/>
      <c r="S1622" s="8"/>
      <c r="T1622" s="18"/>
      <c r="U1622" s="8"/>
      <c r="V1622" s="20"/>
      <c r="W1622" s="6"/>
      <c r="Y1622" s="11"/>
      <c r="AB1622" s="23"/>
      <c r="AH1622" s="19"/>
      <c r="AI1622" s="19"/>
      <c r="AL1622"/>
      <c r="AM1622" s="19"/>
    </row>
    <row r="1623" spans="1:39" s="9" customFormat="1" ht="15" customHeight="1" x14ac:dyDescent="0.25">
      <c r="A1623" s="11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4"/>
      <c r="M1623" s="7"/>
      <c r="N1623" s="6"/>
      <c r="O1623" s="12"/>
      <c r="P1623" s="6"/>
      <c r="Q1623" s="6"/>
      <c r="R1623" s="8"/>
      <c r="S1623" s="8"/>
      <c r="T1623" s="18"/>
      <c r="U1623" s="8"/>
      <c r="V1623" s="20"/>
      <c r="W1623" s="6"/>
      <c r="Y1623" s="11"/>
      <c r="AB1623" s="23"/>
      <c r="AH1623" s="19"/>
      <c r="AI1623" s="19"/>
      <c r="AL1623"/>
      <c r="AM1623" s="19"/>
    </row>
    <row r="1624" spans="1:39" s="9" customFormat="1" ht="15" customHeight="1" x14ac:dyDescent="0.25">
      <c r="A1624" s="11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4"/>
      <c r="M1624" s="7"/>
      <c r="N1624" s="6"/>
      <c r="O1624" s="12"/>
      <c r="P1624" s="6"/>
      <c r="Q1624" s="6"/>
      <c r="R1624" s="8"/>
      <c r="S1624" s="8"/>
      <c r="T1624" s="18"/>
      <c r="U1624" s="8"/>
      <c r="V1624" s="20"/>
      <c r="W1624" s="6"/>
      <c r="Y1624" s="11"/>
      <c r="AB1624" s="23"/>
      <c r="AH1624" s="19"/>
      <c r="AI1624" s="19"/>
      <c r="AL1624"/>
      <c r="AM1624" s="19"/>
    </row>
    <row r="1625" spans="1:39" s="9" customFormat="1" ht="15" customHeight="1" x14ac:dyDescent="0.25">
      <c r="A1625" s="11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4"/>
      <c r="M1625" s="7"/>
      <c r="N1625" s="6"/>
      <c r="O1625" s="12"/>
      <c r="P1625" s="6"/>
      <c r="Q1625" s="6"/>
      <c r="R1625" s="8"/>
      <c r="S1625" s="8"/>
      <c r="T1625" s="18"/>
      <c r="U1625" s="8"/>
      <c r="V1625" s="20"/>
      <c r="W1625" s="6"/>
      <c r="Y1625" s="11"/>
      <c r="AB1625" s="23"/>
      <c r="AH1625" s="19"/>
      <c r="AI1625" s="19"/>
      <c r="AL1625"/>
      <c r="AM1625" s="19"/>
    </row>
    <row r="1626" spans="1:39" s="9" customFormat="1" ht="15" customHeight="1" x14ac:dyDescent="0.25">
      <c r="A1626" s="11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4"/>
      <c r="M1626" s="7"/>
      <c r="N1626" s="6"/>
      <c r="O1626" s="12"/>
      <c r="P1626" s="6"/>
      <c r="Q1626" s="6"/>
      <c r="R1626" s="8"/>
      <c r="S1626" s="8"/>
      <c r="T1626" s="18"/>
      <c r="U1626" s="8"/>
      <c r="V1626" s="20"/>
      <c r="W1626" s="6"/>
      <c r="Y1626" s="11"/>
      <c r="AB1626" s="23"/>
      <c r="AH1626" s="19"/>
      <c r="AI1626" s="19"/>
      <c r="AL1626"/>
      <c r="AM1626" s="19"/>
    </row>
    <row r="1627" spans="1:39" s="9" customFormat="1" ht="15" customHeight="1" x14ac:dyDescent="0.25">
      <c r="A1627" s="11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4"/>
      <c r="M1627" s="7"/>
      <c r="N1627" s="6"/>
      <c r="O1627" s="12"/>
      <c r="P1627" s="6"/>
      <c r="Q1627" s="6"/>
      <c r="R1627" s="8"/>
      <c r="S1627" s="8"/>
      <c r="T1627" s="18"/>
      <c r="U1627" s="8"/>
      <c r="V1627" s="20"/>
      <c r="W1627" s="6"/>
      <c r="Y1627" s="11"/>
      <c r="AB1627" s="23"/>
      <c r="AH1627" s="19"/>
      <c r="AI1627" s="19"/>
      <c r="AL1627"/>
      <c r="AM1627" s="19"/>
    </row>
    <row r="1628" spans="1:39" s="9" customFormat="1" ht="15" customHeight="1" x14ac:dyDescent="0.25">
      <c r="A1628" s="11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4"/>
      <c r="M1628" s="7"/>
      <c r="N1628" s="6"/>
      <c r="O1628" s="12"/>
      <c r="P1628" s="6"/>
      <c r="Q1628" s="6"/>
      <c r="R1628" s="8"/>
      <c r="S1628" s="8"/>
      <c r="T1628" s="18"/>
      <c r="U1628" s="8"/>
      <c r="V1628" s="20"/>
      <c r="W1628" s="6"/>
      <c r="Y1628" s="11"/>
      <c r="AB1628" s="23"/>
      <c r="AH1628" s="19"/>
      <c r="AI1628" s="19"/>
      <c r="AL1628"/>
      <c r="AM1628" s="19"/>
    </row>
    <row r="1629" spans="1:39" s="9" customFormat="1" ht="15" customHeight="1" x14ac:dyDescent="0.25">
      <c r="A1629" s="11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4"/>
      <c r="M1629" s="7"/>
      <c r="N1629" s="6"/>
      <c r="O1629" s="12"/>
      <c r="P1629" s="6"/>
      <c r="Q1629" s="6"/>
      <c r="R1629" s="8"/>
      <c r="S1629" s="8"/>
      <c r="T1629" s="18"/>
      <c r="U1629" s="8"/>
      <c r="V1629" s="20"/>
      <c r="W1629" s="6"/>
      <c r="Y1629" s="11"/>
      <c r="AB1629" s="23"/>
      <c r="AH1629" s="19"/>
      <c r="AI1629" s="19"/>
      <c r="AL1629"/>
      <c r="AM1629" s="19"/>
    </row>
    <row r="1630" spans="1:39" s="9" customFormat="1" ht="15" customHeight="1" x14ac:dyDescent="0.25">
      <c r="A1630" s="11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4"/>
      <c r="M1630" s="7"/>
      <c r="N1630" s="6"/>
      <c r="O1630" s="12"/>
      <c r="P1630" s="6"/>
      <c r="Q1630" s="6"/>
      <c r="R1630" s="8"/>
      <c r="S1630" s="8"/>
      <c r="T1630" s="18"/>
      <c r="U1630" s="8"/>
      <c r="V1630" s="20"/>
      <c r="W1630" s="6"/>
      <c r="Y1630" s="11"/>
      <c r="AB1630" s="23"/>
      <c r="AH1630" s="19"/>
      <c r="AI1630" s="19"/>
      <c r="AL1630"/>
      <c r="AM1630" s="19"/>
    </row>
    <row r="1631" spans="1:39" s="9" customFormat="1" ht="15" customHeight="1" x14ac:dyDescent="0.25">
      <c r="A1631" s="11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4"/>
      <c r="M1631" s="7"/>
      <c r="N1631" s="6"/>
      <c r="O1631" s="12"/>
      <c r="P1631" s="6"/>
      <c r="Q1631" s="6"/>
      <c r="R1631" s="8"/>
      <c r="S1631" s="8"/>
      <c r="T1631" s="18"/>
      <c r="U1631" s="8"/>
      <c r="V1631" s="20"/>
      <c r="W1631" s="6"/>
      <c r="Y1631" s="11"/>
      <c r="AB1631" s="23"/>
      <c r="AH1631" s="19"/>
      <c r="AI1631" s="19"/>
      <c r="AL1631"/>
      <c r="AM1631" s="19"/>
    </row>
    <row r="1632" spans="1:39" s="9" customFormat="1" ht="15" customHeight="1" x14ac:dyDescent="0.25">
      <c r="A1632" s="11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4"/>
      <c r="M1632" s="7"/>
      <c r="N1632" s="6"/>
      <c r="O1632" s="12"/>
      <c r="P1632" s="6"/>
      <c r="Q1632" s="6"/>
      <c r="R1632" s="8"/>
      <c r="S1632" s="8"/>
      <c r="T1632" s="18"/>
      <c r="U1632" s="8"/>
      <c r="V1632" s="20"/>
      <c r="W1632" s="6"/>
      <c r="Y1632" s="11"/>
      <c r="AB1632" s="23"/>
      <c r="AH1632" s="19"/>
      <c r="AI1632" s="19"/>
      <c r="AL1632"/>
      <c r="AM1632" s="19"/>
    </row>
    <row r="1633" spans="1:39" s="9" customFormat="1" ht="15" customHeight="1" x14ac:dyDescent="0.25">
      <c r="A1633" s="11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4"/>
      <c r="M1633" s="7"/>
      <c r="N1633" s="6"/>
      <c r="O1633" s="12"/>
      <c r="P1633" s="6"/>
      <c r="Q1633" s="6"/>
      <c r="R1633" s="8"/>
      <c r="S1633" s="8"/>
      <c r="T1633" s="18"/>
      <c r="U1633" s="8"/>
      <c r="V1633" s="20"/>
      <c r="W1633" s="6"/>
      <c r="Y1633" s="11"/>
      <c r="AB1633" s="23"/>
      <c r="AH1633" s="19"/>
      <c r="AI1633" s="19"/>
      <c r="AL1633"/>
      <c r="AM1633" s="19"/>
    </row>
    <row r="1634" spans="1:39" s="9" customFormat="1" ht="15" customHeight="1" x14ac:dyDescent="0.25">
      <c r="A1634" s="11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4"/>
      <c r="M1634" s="7"/>
      <c r="N1634" s="6"/>
      <c r="O1634" s="12"/>
      <c r="P1634" s="6"/>
      <c r="Q1634" s="6"/>
      <c r="R1634" s="8"/>
      <c r="S1634" s="8"/>
      <c r="T1634" s="18"/>
      <c r="U1634" s="8"/>
      <c r="V1634" s="20"/>
      <c r="W1634" s="6"/>
      <c r="Y1634" s="11"/>
      <c r="AB1634" s="23"/>
      <c r="AH1634" s="19"/>
      <c r="AI1634" s="19"/>
      <c r="AL1634"/>
      <c r="AM1634" s="19"/>
    </row>
    <row r="1635" spans="1:39" s="9" customFormat="1" ht="15" customHeight="1" x14ac:dyDescent="0.25">
      <c r="A1635" s="11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4"/>
      <c r="M1635" s="7"/>
      <c r="N1635" s="6"/>
      <c r="O1635" s="12"/>
      <c r="P1635" s="6"/>
      <c r="Q1635" s="6"/>
      <c r="R1635" s="8"/>
      <c r="S1635" s="8"/>
      <c r="T1635" s="18"/>
      <c r="U1635" s="8"/>
      <c r="V1635" s="20"/>
      <c r="W1635" s="6"/>
      <c r="Y1635" s="11"/>
      <c r="AB1635" s="23"/>
      <c r="AH1635" s="19"/>
      <c r="AI1635" s="19"/>
      <c r="AL1635"/>
      <c r="AM1635" s="19"/>
    </row>
    <row r="1636" spans="1:39" s="9" customFormat="1" ht="15" customHeight="1" x14ac:dyDescent="0.25">
      <c r="A1636" s="11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4"/>
      <c r="M1636" s="7"/>
      <c r="N1636" s="6"/>
      <c r="O1636" s="12"/>
      <c r="P1636" s="6"/>
      <c r="Q1636" s="6"/>
      <c r="R1636" s="8"/>
      <c r="S1636" s="8"/>
      <c r="T1636" s="18"/>
      <c r="U1636" s="8"/>
      <c r="V1636" s="20"/>
      <c r="W1636" s="6"/>
      <c r="Y1636" s="11"/>
      <c r="AB1636" s="23"/>
      <c r="AH1636" s="19"/>
      <c r="AI1636" s="19"/>
      <c r="AL1636"/>
      <c r="AM1636" s="19"/>
    </row>
    <row r="1637" spans="1:39" s="9" customFormat="1" ht="15" customHeight="1" x14ac:dyDescent="0.25">
      <c r="A1637" s="11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4"/>
      <c r="M1637" s="7"/>
      <c r="N1637" s="6"/>
      <c r="O1637" s="12"/>
      <c r="P1637" s="6"/>
      <c r="Q1637" s="6"/>
      <c r="R1637" s="8"/>
      <c r="S1637" s="8"/>
      <c r="T1637" s="18"/>
      <c r="U1637" s="8"/>
      <c r="V1637" s="20"/>
      <c r="W1637" s="6"/>
      <c r="Y1637" s="11"/>
      <c r="AB1637" s="23"/>
      <c r="AH1637" s="19"/>
      <c r="AI1637" s="19"/>
      <c r="AL1637"/>
      <c r="AM1637" s="19"/>
    </row>
    <row r="1638" spans="1:39" s="9" customFormat="1" ht="15" customHeight="1" x14ac:dyDescent="0.25">
      <c r="A1638" s="11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4"/>
      <c r="M1638" s="7"/>
      <c r="N1638" s="6"/>
      <c r="O1638" s="12"/>
      <c r="P1638" s="6"/>
      <c r="Q1638" s="6"/>
      <c r="R1638" s="8"/>
      <c r="S1638" s="8"/>
      <c r="T1638" s="18"/>
      <c r="U1638" s="8"/>
      <c r="V1638" s="20"/>
      <c r="W1638" s="6"/>
      <c r="Y1638" s="11"/>
      <c r="AB1638" s="23"/>
      <c r="AH1638" s="19"/>
      <c r="AI1638" s="19"/>
      <c r="AL1638"/>
      <c r="AM1638" s="19"/>
    </row>
    <row r="1639" spans="1:39" s="9" customFormat="1" ht="15" customHeight="1" x14ac:dyDescent="0.25">
      <c r="A1639" s="11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4"/>
      <c r="M1639" s="7"/>
      <c r="N1639" s="6"/>
      <c r="O1639" s="12"/>
      <c r="P1639" s="6"/>
      <c r="Q1639" s="6"/>
      <c r="R1639" s="8"/>
      <c r="S1639" s="8"/>
      <c r="T1639" s="18"/>
      <c r="U1639" s="8"/>
      <c r="V1639" s="20"/>
      <c r="W1639" s="6"/>
      <c r="Y1639" s="11"/>
      <c r="AB1639" s="23"/>
      <c r="AH1639" s="19"/>
      <c r="AI1639" s="19"/>
      <c r="AL1639"/>
      <c r="AM1639" s="19"/>
    </row>
    <row r="1640" spans="1:39" s="9" customFormat="1" ht="15" customHeight="1" x14ac:dyDescent="0.25">
      <c r="A1640" s="11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4"/>
      <c r="M1640" s="7"/>
      <c r="N1640" s="6"/>
      <c r="O1640" s="12"/>
      <c r="P1640" s="6"/>
      <c r="Q1640" s="6"/>
      <c r="R1640" s="8"/>
      <c r="S1640" s="8"/>
      <c r="T1640" s="18"/>
      <c r="U1640" s="8"/>
      <c r="V1640" s="20"/>
      <c r="W1640" s="6"/>
      <c r="Y1640" s="11"/>
      <c r="AB1640" s="23"/>
      <c r="AH1640" s="19"/>
      <c r="AI1640" s="19"/>
      <c r="AL1640"/>
      <c r="AM1640" s="19"/>
    </row>
    <row r="1641" spans="1:39" s="9" customFormat="1" ht="15" customHeight="1" x14ac:dyDescent="0.25">
      <c r="A1641" s="11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4"/>
      <c r="M1641" s="7"/>
      <c r="N1641" s="6"/>
      <c r="O1641" s="12"/>
      <c r="P1641" s="6"/>
      <c r="Q1641" s="6"/>
      <c r="R1641" s="8"/>
      <c r="S1641" s="8"/>
      <c r="T1641" s="18"/>
      <c r="U1641" s="8"/>
      <c r="V1641" s="20"/>
      <c r="W1641" s="6"/>
      <c r="Y1641" s="11"/>
      <c r="AB1641" s="23"/>
      <c r="AH1641" s="19"/>
      <c r="AI1641" s="19"/>
      <c r="AL1641"/>
      <c r="AM1641" s="19"/>
    </row>
    <row r="1642" spans="1:39" s="9" customFormat="1" ht="15" customHeight="1" x14ac:dyDescent="0.25">
      <c r="A1642" s="11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4"/>
      <c r="M1642" s="7"/>
      <c r="N1642" s="6"/>
      <c r="O1642" s="12"/>
      <c r="P1642" s="6"/>
      <c r="Q1642" s="6"/>
      <c r="R1642" s="8"/>
      <c r="S1642" s="8"/>
      <c r="T1642" s="18"/>
      <c r="U1642" s="8"/>
      <c r="V1642" s="20"/>
      <c r="W1642" s="6"/>
      <c r="Y1642" s="11"/>
      <c r="AB1642" s="23"/>
      <c r="AH1642" s="19"/>
      <c r="AI1642" s="19"/>
      <c r="AL1642"/>
      <c r="AM1642" s="19"/>
    </row>
    <row r="1643" spans="1:39" s="9" customFormat="1" ht="15" customHeight="1" x14ac:dyDescent="0.25">
      <c r="A1643" s="11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4"/>
      <c r="M1643" s="7"/>
      <c r="N1643" s="6"/>
      <c r="O1643" s="12"/>
      <c r="P1643" s="6"/>
      <c r="Q1643" s="6"/>
      <c r="R1643" s="8"/>
      <c r="S1643" s="8"/>
      <c r="T1643" s="18"/>
      <c r="U1643" s="8"/>
      <c r="V1643" s="20"/>
      <c r="W1643" s="6"/>
      <c r="Y1643" s="11"/>
      <c r="AB1643" s="23"/>
      <c r="AH1643" s="19"/>
      <c r="AI1643" s="19"/>
      <c r="AL1643"/>
      <c r="AM1643" s="19"/>
    </row>
    <row r="1644" spans="1:39" s="9" customFormat="1" ht="15" customHeight="1" x14ac:dyDescent="0.25">
      <c r="A1644" s="11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4"/>
      <c r="M1644" s="7"/>
      <c r="N1644" s="6"/>
      <c r="O1644" s="12"/>
      <c r="P1644" s="6"/>
      <c r="Q1644" s="6"/>
      <c r="R1644" s="8"/>
      <c r="S1644" s="8"/>
      <c r="T1644" s="18"/>
      <c r="U1644" s="8"/>
      <c r="V1644" s="20"/>
      <c r="W1644" s="6"/>
      <c r="Y1644" s="11"/>
      <c r="AB1644" s="23"/>
      <c r="AH1644" s="19"/>
      <c r="AI1644" s="19"/>
      <c r="AL1644"/>
      <c r="AM1644" s="19"/>
    </row>
    <row r="1645" spans="1:39" s="9" customFormat="1" ht="15" customHeight="1" x14ac:dyDescent="0.25">
      <c r="A1645" s="11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4"/>
      <c r="M1645" s="7"/>
      <c r="N1645" s="6"/>
      <c r="O1645" s="12"/>
      <c r="P1645" s="6"/>
      <c r="Q1645" s="6"/>
      <c r="R1645" s="8"/>
      <c r="S1645" s="8"/>
      <c r="T1645" s="18"/>
      <c r="U1645" s="8"/>
      <c r="V1645" s="20"/>
      <c r="W1645" s="6"/>
      <c r="Y1645" s="11"/>
      <c r="AB1645" s="23"/>
      <c r="AH1645" s="19"/>
      <c r="AI1645" s="19"/>
      <c r="AL1645"/>
      <c r="AM1645" s="19"/>
    </row>
    <row r="1646" spans="1:39" s="9" customFormat="1" ht="15" customHeight="1" x14ac:dyDescent="0.25">
      <c r="A1646" s="11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4"/>
      <c r="M1646" s="7"/>
      <c r="N1646" s="6"/>
      <c r="O1646" s="12"/>
      <c r="P1646" s="6"/>
      <c r="Q1646" s="6"/>
      <c r="R1646" s="8"/>
      <c r="S1646" s="8"/>
      <c r="T1646" s="18"/>
      <c r="U1646" s="8"/>
      <c r="V1646" s="20"/>
      <c r="W1646" s="6"/>
      <c r="Y1646" s="11"/>
      <c r="AB1646" s="23"/>
      <c r="AH1646" s="19"/>
      <c r="AI1646" s="19"/>
      <c r="AL1646"/>
      <c r="AM1646" s="19"/>
    </row>
    <row r="1647" spans="1:39" s="9" customFormat="1" ht="15" customHeight="1" x14ac:dyDescent="0.25">
      <c r="A1647" s="11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4"/>
      <c r="M1647" s="7"/>
      <c r="N1647" s="6"/>
      <c r="O1647" s="12"/>
      <c r="P1647" s="6"/>
      <c r="Q1647" s="6"/>
      <c r="R1647" s="8"/>
      <c r="S1647" s="8"/>
      <c r="T1647" s="18"/>
      <c r="U1647" s="8"/>
      <c r="V1647" s="20"/>
      <c r="W1647" s="6"/>
      <c r="Y1647" s="11"/>
      <c r="AB1647" s="23"/>
      <c r="AH1647" s="19"/>
      <c r="AI1647" s="19"/>
      <c r="AL1647"/>
      <c r="AM1647" s="19"/>
    </row>
    <row r="1648" spans="1:39" s="9" customFormat="1" ht="15" customHeight="1" x14ac:dyDescent="0.25">
      <c r="A1648" s="11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4"/>
      <c r="M1648" s="7"/>
      <c r="N1648" s="6"/>
      <c r="O1648" s="12"/>
      <c r="P1648" s="6"/>
      <c r="Q1648" s="6"/>
      <c r="R1648" s="8"/>
      <c r="S1648" s="8"/>
      <c r="T1648" s="18"/>
      <c r="U1648" s="8"/>
      <c r="V1648" s="20"/>
      <c r="W1648" s="6"/>
      <c r="Y1648" s="11"/>
      <c r="AB1648" s="23"/>
      <c r="AH1648" s="19"/>
      <c r="AI1648" s="19"/>
      <c r="AL1648"/>
      <c r="AM1648" s="19"/>
    </row>
    <row r="1649" spans="1:39" s="9" customFormat="1" ht="15" customHeight="1" x14ac:dyDescent="0.25">
      <c r="A1649" s="11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4"/>
      <c r="M1649" s="7"/>
      <c r="N1649" s="6"/>
      <c r="O1649" s="12"/>
      <c r="P1649" s="6"/>
      <c r="Q1649" s="6"/>
      <c r="R1649" s="8"/>
      <c r="S1649" s="8"/>
      <c r="T1649" s="18"/>
      <c r="U1649" s="8"/>
      <c r="V1649" s="20"/>
      <c r="W1649" s="6"/>
      <c r="Y1649" s="11"/>
      <c r="AB1649" s="23"/>
      <c r="AH1649" s="19"/>
      <c r="AI1649" s="19"/>
      <c r="AL1649"/>
      <c r="AM1649" s="19"/>
    </row>
    <row r="1650" spans="1:39" s="9" customFormat="1" ht="15" customHeight="1" x14ac:dyDescent="0.25">
      <c r="A1650" s="11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4"/>
      <c r="M1650" s="7"/>
      <c r="N1650" s="6"/>
      <c r="O1650" s="12"/>
      <c r="P1650" s="6"/>
      <c r="Q1650" s="6"/>
      <c r="R1650" s="8"/>
      <c r="S1650" s="8"/>
      <c r="T1650" s="18"/>
      <c r="U1650" s="8"/>
      <c r="V1650" s="20"/>
      <c r="W1650" s="6"/>
      <c r="Y1650" s="11"/>
      <c r="AB1650" s="23"/>
      <c r="AH1650" s="19"/>
      <c r="AI1650" s="19"/>
      <c r="AL1650"/>
      <c r="AM1650" s="19"/>
    </row>
    <row r="1651" spans="1:39" s="9" customFormat="1" ht="15" customHeight="1" x14ac:dyDescent="0.25">
      <c r="A1651" s="11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4"/>
      <c r="M1651" s="7"/>
      <c r="N1651" s="6"/>
      <c r="O1651" s="12"/>
      <c r="P1651" s="6"/>
      <c r="Q1651" s="6"/>
      <c r="R1651" s="8"/>
      <c r="S1651" s="8"/>
      <c r="T1651" s="18"/>
      <c r="U1651" s="8"/>
      <c r="V1651" s="20"/>
      <c r="W1651" s="6"/>
      <c r="Y1651" s="11"/>
      <c r="AB1651" s="23"/>
      <c r="AH1651" s="19"/>
      <c r="AI1651" s="19"/>
      <c r="AL1651"/>
      <c r="AM1651" s="19"/>
    </row>
    <row r="1652" spans="1:39" s="9" customFormat="1" ht="15" customHeight="1" x14ac:dyDescent="0.25">
      <c r="A1652" s="11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4"/>
      <c r="M1652" s="7"/>
      <c r="N1652" s="6"/>
      <c r="O1652" s="12"/>
      <c r="P1652" s="6"/>
      <c r="Q1652" s="6"/>
      <c r="R1652" s="8"/>
      <c r="S1652" s="8"/>
      <c r="T1652" s="18"/>
      <c r="U1652" s="8"/>
      <c r="V1652" s="20"/>
      <c r="W1652" s="6"/>
      <c r="Y1652" s="11"/>
      <c r="AB1652" s="23"/>
      <c r="AH1652" s="19"/>
      <c r="AI1652" s="19"/>
      <c r="AL1652"/>
      <c r="AM1652" s="19"/>
    </row>
    <row r="1653" spans="1:39" s="9" customFormat="1" ht="15" customHeight="1" x14ac:dyDescent="0.25">
      <c r="A1653" s="11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4"/>
      <c r="M1653" s="7"/>
      <c r="N1653" s="6"/>
      <c r="O1653" s="12"/>
      <c r="P1653" s="6"/>
      <c r="Q1653" s="6"/>
      <c r="R1653" s="8"/>
      <c r="S1653" s="8"/>
      <c r="T1653" s="18"/>
      <c r="U1653" s="8"/>
      <c r="V1653" s="20"/>
      <c r="W1653" s="6"/>
      <c r="Y1653" s="11"/>
      <c r="AB1653" s="23"/>
      <c r="AH1653" s="19"/>
      <c r="AI1653" s="19"/>
      <c r="AL1653"/>
      <c r="AM1653" s="19"/>
    </row>
    <row r="1654" spans="1:39" s="9" customFormat="1" ht="15" customHeight="1" x14ac:dyDescent="0.25">
      <c r="A1654" s="11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4"/>
      <c r="M1654" s="7"/>
      <c r="N1654" s="6"/>
      <c r="O1654" s="12"/>
      <c r="P1654" s="6"/>
      <c r="Q1654" s="6"/>
      <c r="R1654" s="8"/>
      <c r="S1654" s="8"/>
      <c r="T1654" s="18"/>
      <c r="U1654" s="8"/>
      <c r="V1654" s="20"/>
      <c r="W1654" s="6"/>
      <c r="Y1654" s="11"/>
      <c r="AB1654" s="23"/>
      <c r="AH1654" s="19"/>
      <c r="AI1654" s="19"/>
      <c r="AL1654"/>
      <c r="AM1654" s="19"/>
    </row>
    <row r="1655" spans="1:39" s="9" customFormat="1" ht="15" customHeight="1" x14ac:dyDescent="0.25">
      <c r="A1655" s="11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4"/>
      <c r="M1655" s="7"/>
      <c r="N1655" s="6"/>
      <c r="O1655" s="12"/>
      <c r="P1655" s="6"/>
      <c r="Q1655" s="6"/>
      <c r="R1655" s="8"/>
      <c r="S1655" s="8"/>
      <c r="T1655" s="18"/>
      <c r="U1655" s="8"/>
      <c r="V1655" s="20"/>
      <c r="W1655" s="6"/>
      <c r="Y1655" s="11"/>
      <c r="AB1655" s="23"/>
      <c r="AH1655" s="19"/>
      <c r="AI1655" s="19"/>
      <c r="AL1655"/>
      <c r="AM1655" s="19"/>
    </row>
    <row r="1656" spans="1:39" s="9" customFormat="1" ht="15" customHeight="1" x14ac:dyDescent="0.25">
      <c r="A1656" s="11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4"/>
      <c r="M1656" s="7"/>
      <c r="N1656" s="6"/>
      <c r="O1656" s="12"/>
      <c r="P1656" s="6"/>
      <c r="Q1656" s="6"/>
      <c r="R1656" s="8"/>
      <c r="S1656" s="8"/>
      <c r="T1656" s="18"/>
      <c r="U1656" s="8"/>
      <c r="V1656" s="20"/>
      <c r="W1656" s="6"/>
      <c r="Y1656" s="11"/>
      <c r="AB1656" s="23"/>
      <c r="AH1656" s="19"/>
      <c r="AI1656" s="19"/>
      <c r="AL1656"/>
      <c r="AM1656" s="19"/>
    </row>
    <row r="1657" spans="1:39" s="9" customFormat="1" ht="15" customHeight="1" x14ac:dyDescent="0.25">
      <c r="A1657" s="11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4"/>
      <c r="M1657" s="7"/>
      <c r="N1657" s="6"/>
      <c r="O1657" s="12"/>
      <c r="P1657" s="6"/>
      <c r="Q1657" s="6"/>
      <c r="R1657" s="8"/>
      <c r="S1657" s="8"/>
      <c r="T1657" s="18"/>
      <c r="U1657" s="8"/>
      <c r="V1657" s="20"/>
      <c r="W1657" s="6"/>
      <c r="Y1657" s="11"/>
      <c r="AB1657" s="23"/>
      <c r="AH1657" s="19"/>
      <c r="AI1657" s="19"/>
      <c r="AL1657"/>
      <c r="AM1657" s="19"/>
    </row>
    <row r="1658" spans="1:39" s="9" customFormat="1" ht="15" customHeight="1" x14ac:dyDescent="0.25">
      <c r="A1658" s="11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4"/>
      <c r="M1658" s="7"/>
      <c r="N1658" s="6"/>
      <c r="O1658" s="12"/>
      <c r="P1658" s="6"/>
      <c r="Q1658" s="6"/>
      <c r="R1658" s="8"/>
      <c r="S1658" s="8"/>
      <c r="T1658" s="18"/>
      <c r="U1658" s="8"/>
      <c r="V1658" s="20"/>
      <c r="W1658" s="6"/>
      <c r="Y1658" s="11"/>
      <c r="AB1658" s="23"/>
      <c r="AH1658" s="19"/>
      <c r="AI1658" s="19"/>
      <c r="AL1658"/>
      <c r="AM1658" s="19"/>
    </row>
    <row r="1659" spans="1:39" s="9" customFormat="1" ht="15" customHeight="1" x14ac:dyDescent="0.25">
      <c r="A1659" s="11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4"/>
      <c r="M1659" s="7"/>
      <c r="N1659" s="6"/>
      <c r="O1659" s="12"/>
      <c r="P1659" s="6"/>
      <c r="Q1659" s="6"/>
      <c r="R1659" s="8"/>
      <c r="S1659" s="8"/>
      <c r="T1659" s="18"/>
      <c r="U1659" s="8"/>
      <c r="V1659" s="20"/>
      <c r="W1659" s="6"/>
      <c r="Y1659" s="11"/>
      <c r="AB1659" s="23"/>
      <c r="AH1659" s="19"/>
      <c r="AI1659" s="19"/>
      <c r="AL1659"/>
      <c r="AM1659" s="19"/>
    </row>
    <row r="1660" spans="1:39" s="9" customFormat="1" ht="15" customHeight="1" x14ac:dyDescent="0.25">
      <c r="A1660" s="11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4"/>
      <c r="M1660" s="7"/>
      <c r="N1660" s="6"/>
      <c r="O1660" s="12"/>
      <c r="P1660" s="6"/>
      <c r="Q1660" s="6"/>
      <c r="R1660" s="8"/>
      <c r="S1660" s="8"/>
      <c r="T1660" s="18"/>
      <c r="U1660" s="8"/>
      <c r="V1660" s="20"/>
      <c r="W1660" s="6"/>
      <c r="Y1660" s="11"/>
      <c r="AB1660" s="23"/>
      <c r="AH1660" s="19"/>
      <c r="AI1660" s="19"/>
      <c r="AL1660"/>
      <c r="AM1660" s="19"/>
    </row>
    <row r="1661" spans="1:39" s="9" customFormat="1" ht="15" customHeight="1" x14ac:dyDescent="0.25">
      <c r="A1661" s="11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4"/>
      <c r="M1661" s="7"/>
      <c r="N1661" s="6"/>
      <c r="O1661" s="12"/>
      <c r="P1661" s="6"/>
      <c r="Q1661" s="6"/>
      <c r="R1661" s="8"/>
      <c r="S1661" s="8"/>
      <c r="T1661" s="18"/>
      <c r="U1661" s="8"/>
      <c r="V1661" s="20"/>
      <c r="W1661" s="6"/>
      <c r="Y1661" s="11"/>
      <c r="AB1661" s="23"/>
      <c r="AH1661" s="19"/>
      <c r="AI1661" s="19"/>
      <c r="AL1661"/>
      <c r="AM1661" s="19"/>
    </row>
    <row r="1662" spans="1:39" s="9" customFormat="1" ht="15" customHeight="1" x14ac:dyDescent="0.25">
      <c r="A1662" s="11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4"/>
      <c r="M1662" s="7"/>
      <c r="N1662" s="6"/>
      <c r="O1662" s="12"/>
      <c r="P1662" s="6"/>
      <c r="Q1662" s="6"/>
      <c r="R1662" s="8"/>
      <c r="S1662" s="8"/>
      <c r="T1662" s="18"/>
      <c r="U1662" s="8"/>
      <c r="V1662" s="20"/>
      <c r="W1662" s="6"/>
      <c r="Y1662" s="11"/>
      <c r="AB1662" s="23"/>
      <c r="AH1662" s="19"/>
      <c r="AI1662" s="19"/>
      <c r="AL1662"/>
      <c r="AM1662" s="19"/>
    </row>
    <row r="1663" spans="1:39" s="9" customFormat="1" ht="15" customHeight="1" x14ac:dyDescent="0.25">
      <c r="A1663" s="11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4"/>
      <c r="M1663" s="7"/>
      <c r="N1663" s="6"/>
      <c r="O1663" s="12"/>
      <c r="P1663" s="6"/>
      <c r="Q1663" s="6"/>
      <c r="R1663" s="8"/>
      <c r="S1663" s="8"/>
      <c r="T1663" s="18"/>
      <c r="U1663" s="8"/>
      <c r="V1663" s="20"/>
      <c r="W1663" s="6"/>
      <c r="Y1663" s="11"/>
      <c r="AB1663" s="23"/>
      <c r="AH1663" s="19"/>
      <c r="AI1663" s="19"/>
      <c r="AL1663"/>
      <c r="AM1663" s="19"/>
    </row>
    <row r="1664" spans="1:39" s="9" customFormat="1" ht="15" customHeight="1" x14ac:dyDescent="0.25">
      <c r="A1664" s="11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4"/>
      <c r="M1664" s="7"/>
      <c r="N1664" s="6"/>
      <c r="O1664" s="12"/>
      <c r="P1664" s="6"/>
      <c r="Q1664" s="6"/>
      <c r="R1664" s="8"/>
      <c r="S1664" s="8"/>
      <c r="T1664" s="18"/>
      <c r="U1664" s="8"/>
      <c r="V1664" s="20"/>
      <c r="W1664" s="6"/>
      <c r="Y1664" s="11"/>
      <c r="AB1664" s="23"/>
      <c r="AH1664" s="19"/>
      <c r="AI1664" s="19"/>
      <c r="AL1664"/>
      <c r="AM1664" s="19"/>
    </row>
    <row r="1665" spans="1:39" s="9" customFormat="1" ht="15" customHeight="1" x14ac:dyDescent="0.25">
      <c r="A1665" s="11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4"/>
      <c r="M1665" s="7"/>
      <c r="N1665" s="6"/>
      <c r="O1665" s="12"/>
      <c r="P1665" s="6"/>
      <c r="Q1665" s="6"/>
      <c r="R1665" s="8"/>
      <c r="S1665" s="8"/>
      <c r="T1665" s="18"/>
      <c r="U1665" s="8"/>
      <c r="V1665" s="20"/>
      <c r="W1665" s="6"/>
      <c r="Y1665" s="11"/>
      <c r="AB1665" s="23"/>
      <c r="AH1665" s="19"/>
      <c r="AI1665" s="19"/>
      <c r="AL1665"/>
      <c r="AM1665" s="19"/>
    </row>
    <row r="1666" spans="1:39" s="9" customFormat="1" ht="15" customHeight="1" x14ac:dyDescent="0.25">
      <c r="A1666" s="11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4"/>
      <c r="M1666" s="7"/>
      <c r="N1666" s="6"/>
      <c r="O1666" s="12"/>
      <c r="P1666" s="6"/>
      <c r="Q1666" s="6"/>
      <c r="R1666" s="8"/>
      <c r="S1666" s="8"/>
      <c r="T1666" s="18"/>
      <c r="U1666" s="8"/>
      <c r="V1666" s="20"/>
      <c r="W1666" s="6"/>
      <c r="Y1666" s="11"/>
      <c r="AB1666" s="23"/>
      <c r="AH1666" s="19"/>
      <c r="AI1666" s="19"/>
      <c r="AL1666"/>
      <c r="AM1666" s="19"/>
    </row>
    <row r="1667" spans="1:39" s="9" customFormat="1" ht="15" customHeight="1" x14ac:dyDescent="0.25">
      <c r="A1667" s="11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4"/>
      <c r="M1667" s="7"/>
      <c r="N1667" s="6"/>
      <c r="O1667" s="12"/>
      <c r="P1667" s="6"/>
      <c r="Q1667" s="6"/>
      <c r="R1667" s="8"/>
      <c r="S1667" s="8"/>
      <c r="T1667" s="18"/>
      <c r="U1667" s="8"/>
      <c r="V1667" s="20"/>
      <c r="W1667" s="6"/>
      <c r="Y1667" s="11"/>
      <c r="AB1667" s="23"/>
      <c r="AH1667" s="19"/>
      <c r="AI1667" s="19"/>
      <c r="AL1667"/>
      <c r="AM1667" s="19"/>
    </row>
    <row r="1668" spans="1:39" s="9" customFormat="1" ht="15" customHeight="1" x14ac:dyDescent="0.25">
      <c r="A1668" s="11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4"/>
      <c r="M1668" s="7"/>
      <c r="N1668" s="6"/>
      <c r="O1668" s="12"/>
      <c r="P1668" s="6"/>
      <c r="Q1668" s="6"/>
      <c r="R1668" s="8"/>
      <c r="S1668" s="8"/>
      <c r="T1668" s="18"/>
      <c r="U1668" s="8"/>
      <c r="V1668" s="20"/>
      <c r="W1668" s="6"/>
      <c r="Y1668" s="11"/>
      <c r="AB1668" s="23"/>
      <c r="AH1668" s="19"/>
      <c r="AI1668" s="19"/>
      <c r="AL1668"/>
      <c r="AM1668" s="19"/>
    </row>
    <row r="1669" spans="1:39" s="9" customFormat="1" ht="15" customHeight="1" x14ac:dyDescent="0.25">
      <c r="A1669" s="11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4"/>
      <c r="M1669" s="7"/>
      <c r="N1669" s="6"/>
      <c r="O1669" s="12"/>
      <c r="P1669" s="6"/>
      <c r="Q1669" s="6"/>
      <c r="R1669" s="8"/>
      <c r="S1669" s="8"/>
      <c r="T1669" s="18"/>
      <c r="U1669" s="8"/>
      <c r="V1669" s="20"/>
      <c r="W1669" s="6"/>
      <c r="Y1669" s="11"/>
      <c r="AB1669" s="23"/>
      <c r="AH1669" s="19"/>
      <c r="AI1669" s="19"/>
      <c r="AL1669"/>
      <c r="AM1669" s="19"/>
    </row>
    <row r="1670" spans="1:39" s="9" customFormat="1" ht="15" customHeight="1" x14ac:dyDescent="0.25">
      <c r="A1670" s="11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4"/>
      <c r="M1670" s="7"/>
      <c r="N1670" s="6"/>
      <c r="O1670" s="12"/>
      <c r="P1670" s="6"/>
      <c r="Q1670" s="6"/>
      <c r="R1670" s="8"/>
      <c r="S1670" s="8"/>
      <c r="T1670" s="18"/>
      <c r="U1670" s="8"/>
      <c r="V1670" s="20"/>
      <c r="W1670" s="6"/>
      <c r="Y1670" s="11"/>
      <c r="AB1670" s="23"/>
      <c r="AH1670" s="19"/>
      <c r="AI1670" s="19"/>
      <c r="AL1670"/>
      <c r="AM1670" s="19"/>
    </row>
    <row r="1671" spans="1:39" s="9" customFormat="1" ht="15" customHeight="1" x14ac:dyDescent="0.25">
      <c r="A1671" s="11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4"/>
      <c r="M1671" s="7"/>
      <c r="N1671" s="6"/>
      <c r="O1671" s="12"/>
      <c r="P1671" s="6"/>
      <c r="Q1671" s="6"/>
      <c r="R1671" s="8"/>
      <c r="S1671" s="8"/>
      <c r="T1671" s="18"/>
      <c r="U1671" s="8"/>
      <c r="V1671" s="20"/>
      <c r="W1671" s="6"/>
      <c r="Y1671" s="11"/>
      <c r="AB1671" s="23"/>
      <c r="AH1671" s="19"/>
      <c r="AI1671" s="19"/>
      <c r="AL1671"/>
      <c r="AM1671" s="19"/>
    </row>
    <row r="1672" spans="1:39" s="9" customFormat="1" ht="15" customHeight="1" x14ac:dyDescent="0.25">
      <c r="A1672" s="11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4"/>
      <c r="M1672" s="7"/>
      <c r="N1672" s="6"/>
      <c r="O1672" s="12"/>
      <c r="P1672" s="6"/>
      <c r="Q1672" s="6"/>
      <c r="R1672" s="8"/>
      <c r="S1672" s="8"/>
      <c r="T1672" s="18"/>
      <c r="U1672" s="8"/>
      <c r="V1672" s="20"/>
      <c r="W1672" s="6"/>
      <c r="Y1672" s="11"/>
      <c r="AB1672" s="23"/>
      <c r="AH1672" s="19"/>
      <c r="AI1672" s="19"/>
      <c r="AL1672"/>
      <c r="AM1672" s="19"/>
    </row>
    <row r="1673" spans="1:39" s="9" customFormat="1" ht="15" customHeight="1" x14ac:dyDescent="0.25">
      <c r="A1673" s="11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4"/>
      <c r="M1673" s="7"/>
      <c r="N1673" s="6"/>
      <c r="O1673" s="12"/>
      <c r="P1673" s="6"/>
      <c r="Q1673" s="6"/>
      <c r="R1673" s="8"/>
      <c r="S1673" s="8"/>
      <c r="T1673" s="18"/>
      <c r="U1673" s="8"/>
      <c r="V1673" s="20"/>
      <c r="W1673" s="6"/>
      <c r="Y1673" s="11"/>
      <c r="AB1673" s="23"/>
      <c r="AH1673" s="19"/>
      <c r="AI1673" s="19"/>
      <c r="AL1673"/>
      <c r="AM1673" s="19"/>
    </row>
    <row r="1674" spans="1:39" s="9" customFormat="1" ht="15" customHeight="1" x14ac:dyDescent="0.25">
      <c r="A1674" s="11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4"/>
      <c r="M1674" s="7"/>
      <c r="N1674" s="6"/>
      <c r="O1674" s="12"/>
      <c r="P1674" s="6"/>
      <c r="Q1674" s="6"/>
      <c r="R1674" s="8"/>
      <c r="S1674" s="8"/>
      <c r="T1674" s="18"/>
      <c r="U1674" s="8"/>
      <c r="V1674" s="20"/>
      <c r="W1674" s="6"/>
      <c r="Y1674" s="11"/>
      <c r="AB1674" s="23"/>
      <c r="AH1674" s="19"/>
      <c r="AI1674" s="19"/>
      <c r="AL1674"/>
      <c r="AM1674" s="19"/>
    </row>
    <row r="1675" spans="1:39" s="9" customFormat="1" ht="15" customHeight="1" x14ac:dyDescent="0.25">
      <c r="A1675" s="11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4"/>
      <c r="M1675" s="7"/>
      <c r="N1675" s="6"/>
      <c r="O1675" s="12"/>
      <c r="P1675" s="6"/>
      <c r="Q1675" s="6"/>
      <c r="R1675" s="8"/>
      <c r="S1675" s="8"/>
      <c r="T1675" s="18"/>
      <c r="U1675" s="8"/>
      <c r="V1675" s="20"/>
      <c r="W1675" s="6"/>
      <c r="Y1675" s="11"/>
      <c r="AB1675" s="23"/>
      <c r="AH1675" s="19"/>
      <c r="AI1675" s="19"/>
      <c r="AL1675"/>
      <c r="AM1675" s="19"/>
    </row>
    <row r="1676" spans="1:39" s="9" customFormat="1" ht="15" customHeight="1" x14ac:dyDescent="0.25">
      <c r="A1676" s="11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4"/>
      <c r="M1676" s="7"/>
      <c r="N1676" s="6"/>
      <c r="O1676" s="12"/>
      <c r="P1676" s="6"/>
      <c r="Q1676" s="6"/>
      <c r="R1676" s="8"/>
      <c r="S1676" s="8"/>
      <c r="T1676" s="18"/>
      <c r="U1676" s="8"/>
      <c r="V1676" s="20"/>
      <c r="W1676" s="6"/>
      <c r="Y1676" s="11"/>
      <c r="AB1676" s="23"/>
      <c r="AH1676" s="19"/>
      <c r="AI1676" s="19"/>
      <c r="AL1676"/>
      <c r="AM1676" s="19"/>
    </row>
    <row r="1677" spans="1:39" s="9" customFormat="1" ht="15" customHeight="1" x14ac:dyDescent="0.25">
      <c r="A1677" s="11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4"/>
      <c r="M1677" s="7"/>
      <c r="N1677" s="6"/>
      <c r="O1677" s="12"/>
      <c r="P1677" s="6"/>
      <c r="Q1677" s="6"/>
      <c r="R1677" s="8"/>
      <c r="S1677" s="8"/>
      <c r="T1677" s="18"/>
      <c r="U1677" s="8"/>
      <c r="V1677" s="20"/>
      <c r="W1677" s="6"/>
      <c r="Y1677" s="11"/>
      <c r="AB1677" s="23"/>
      <c r="AH1677" s="19"/>
      <c r="AI1677" s="19"/>
      <c r="AL1677"/>
      <c r="AM1677" s="19"/>
    </row>
    <row r="1678" spans="1:39" s="9" customFormat="1" ht="15" customHeight="1" x14ac:dyDescent="0.25">
      <c r="A1678" s="11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4"/>
      <c r="M1678" s="7"/>
      <c r="N1678" s="6"/>
      <c r="O1678" s="12"/>
      <c r="P1678" s="6"/>
      <c r="Q1678" s="6"/>
      <c r="R1678" s="8"/>
      <c r="S1678" s="8"/>
      <c r="T1678" s="18"/>
      <c r="U1678" s="8"/>
      <c r="V1678" s="20"/>
      <c r="W1678" s="6"/>
      <c r="Y1678" s="11"/>
      <c r="AB1678" s="23"/>
      <c r="AH1678" s="19"/>
      <c r="AI1678" s="19"/>
      <c r="AL1678"/>
      <c r="AM1678" s="19"/>
    </row>
    <row r="1679" spans="1:39" s="9" customFormat="1" ht="15" customHeight="1" x14ac:dyDescent="0.25">
      <c r="A1679" s="11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4"/>
      <c r="M1679" s="7"/>
      <c r="N1679" s="6"/>
      <c r="O1679" s="12"/>
      <c r="P1679" s="6"/>
      <c r="Q1679" s="6"/>
      <c r="R1679" s="8"/>
      <c r="S1679" s="8"/>
      <c r="T1679" s="18"/>
      <c r="U1679" s="8"/>
      <c r="V1679" s="20"/>
      <c r="W1679" s="6"/>
      <c r="Y1679" s="11"/>
      <c r="AB1679" s="23"/>
      <c r="AH1679" s="19"/>
      <c r="AI1679" s="19"/>
      <c r="AL1679"/>
      <c r="AM1679" s="19"/>
    </row>
    <row r="1680" spans="1:39" s="9" customFormat="1" ht="15" customHeight="1" x14ac:dyDescent="0.25">
      <c r="A1680" s="11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4"/>
      <c r="M1680" s="7"/>
      <c r="N1680" s="6"/>
      <c r="O1680" s="12"/>
      <c r="P1680" s="6"/>
      <c r="Q1680" s="6"/>
      <c r="R1680" s="8"/>
      <c r="S1680" s="8"/>
      <c r="T1680" s="18"/>
      <c r="U1680" s="8"/>
      <c r="V1680" s="20"/>
      <c r="W1680" s="6"/>
      <c r="Y1680" s="11"/>
      <c r="AB1680" s="23"/>
      <c r="AH1680" s="19"/>
      <c r="AI1680" s="19"/>
      <c r="AL1680"/>
      <c r="AM1680" s="19"/>
    </row>
    <row r="1681" spans="1:39" s="9" customFormat="1" ht="15" customHeight="1" x14ac:dyDescent="0.25">
      <c r="A1681" s="11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4"/>
      <c r="M1681" s="7"/>
      <c r="N1681" s="6"/>
      <c r="O1681" s="12"/>
      <c r="P1681" s="6"/>
      <c r="Q1681" s="6"/>
      <c r="R1681" s="8"/>
      <c r="S1681" s="8"/>
      <c r="T1681" s="18"/>
      <c r="U1681" s="8"/>
      <c r="V1681" s="20"/>
      <c r="W1681" s="6"/>
      <c r="Y1681" s="11"/>
      <c r="AB1681" s="23"/>
      <c r="AH1681" s="19"/>
      <c r="AI1681" s="19"/>
      <c r="AL1681"/>
      <c r="AM1681" s="19"/>
    </row>
    <row r="1682" spans="1:39" s="9" customFormat="1" ht="15" customHeight="1" x14ac:dyDescent="0.25">
      <c r="A1682" s="11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4"/>
      <c r="M1682" s="7"/>
      <c r="N1682" s="6"/>
      <c r="O1682" s="12"/>
      <c r="P1682" s="6"/>
      <c r="Q1682" s="6"/>
      <c r="R1682" s="8"/>
      <c r="S1682" s="8"/>
      <c r="T1682" s="18"/>
      <c r="U1682" s="8"/>
      <c r="V1682" s="20"/>
      <c r="W1682" s="6"/>
      <c r="Y1682" s="11"/>
      <c r="AB1682" s="23"/>
      <c r="AH1682" s="19"/>
      <c r="AI1682" s="19"/>
      <c r="AL1682"/>
      <c r="AM1682" s="19"/>
    </row>
    <row r="1683" spans="1:39" s="9" customFormat="1" ht="15" customHeight="1" x14ac:dyDescent="0.25">
      <c r="A1683" s="11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4"/>
      <c r="M1683" s="7"/>
      <c r="N1683" s="6"/>
      <c r="O1683" s="12"/>
      <c r="P1683" s="6"/>
      <c r="Q1683" s="6"/>
      <c r="R1683" s="8"/>
      <c r="S1683" s="8"/>
      <c r="T1683" s="18"/>
      <c r="U1683" s="8"/>
      <c r="V1683" s="20"/>
      <c r="W1683" s="6"/>
      <c r="Y1683" s="11"/>
      <c r="AB1683" s="23"/>
      <c r="AH1683" s="19"/>
      <c r="AI1683" s="19"/>
      <c r="AL1683"/>
      <c r="AM1683" s="19"/>
    </row>
    <row r="1684" spans="1:39" s="9" customFormat="1" ht="15" customHeight="1" x14ac:dyDescent="0.25">
      <c r="A1684" s="11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4"/>
      <c r="M1684" s="7"/>
      <c r="N1684" s="6"/>
      <c r="O1684" s="12"/>
      <c r="P1684" s="6"/>
      <c r="Q1684" s="6"/>
      <c r="R1684" s="8"/>
      <c r="S1684" s="8"/>
      <c r="T1684" s="18"/>
      <c r="U1684" s="8"/>
      <c r="V1684" s="20"/>
      <c r="W1684" s="6"/>
      <c r="Y1684" s="11"/>
      <c r="AB1684" s="23"/>
      <c r="AH1684" s="19"/>
      <c r="AI1684" s="19"/>
      <c r="AL1684"/>
      <c r="AM1684" s="19"/>
    </row>
    <row r="1685" spans="1:39" s="9" customFormat="1" ht="15" customHeight="1" x14ac:dyDescent="0.25">
      <c r="A1685" s="11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4"/>
      <c r="M1685" s="7"/>
      <c r="N1685" s="6"/>
      <c r="O1685" s="12"/>
      <c r="P1685" s="6"/>
      <c r="Q1685" s="6"/>
      <c r="R1685" s="8"/>
      <c r="S1685" s="8"/>
      <c r="T1685" s="18"/>
      <c r="U1685" s="8"/>
      <c r="V1685" s="20"/>
      <c r="W1685" s="6"/>
      <c r="Y1685" s="11"/>
      <c r="AB1685" s="23"/>
      <c r="AH1685" s="19"/>
      <c r="AI1685" s="19"/>
      <c r="AL1685"/>
      <c r="AM1685" s="19"/>
    </row>
    <row r="1686" spans="1:39" s="9" customFormat="1" ht="15" customHeight="1" x14ac:dyDescent="0.25">
      <c r="A1686" s="11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4"/>
      <c r="M1686" s="7"/>
      <c r="N1686" s="6"/>
      <c r="O1686" s="12"/>
      <c r="P1686" s="6"/>
      <c r="Q1686" s="6"/>
      <c r="R1686" s="8"/>
      <c r="S1686" s="8"/>
      <c r="T1686" s="18"/>
      <c r="U1686" s="8"/>
      <c r="V1686" s="20"/>
      <c r="W1686" s="6"/>
      <c r="Y1686" s="11"/>
      <c r="AB1686" s="23"/>
      <c r="AH1686" s="19"/>
      <c r="AI1686" s="19"/>
      <c r="AL1686"/>
      <c r="AM1686" s="19"/>
    </row>
    <row r="1687" spans="1:39" s="9" customFormat="1" ht="15" customHeight="1" x14ac:dyDescent="0.25">
      <c r="A1687" s="11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4"/>
      <c r="M1687" s="7"/>
      <c r="N1687" s="6"/>
      <c r="O1687" s="12"/>
      <c r="P1687" s="6"/>
      <c r="Q1687" s="6"/>
      <c r="R1687" s="8"/>
      <c r="S1687" s="8"/>
      <c r="T1687" s="18"/>
      <c r="U1687" s="8"/>
      <c r="V1687" s="20"/>
      <c r="W1687" s="6"/>
      <c r="Y1687" s="11"/>
      <c r="AB1687" s="23"/>
      <c r="AH1687" s="19"/>
      <c r="AI1687" s="19"/>
      <c r="AL1687"/>
      <c r="AM1687" s="19"/>
    </row>
    <row r="1688" spans="1:39" s="9" customFormat="1" ht="15" customHeight="1" x14ac:dyDescent="0.25">
      <c r="A1688" s="11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4"/>
      <c r="M1688" s="7"/>
      <c r="N1688" s="6"/>
      <c r="O1688" s="12"/>
      <c r="P1688" s="6"/>
      <c r="Q1688" s="6"/>
      <c r="R1688" s="8"/>
      <c r="S1688" s="8"/>
      <c r="T1688" s="18"/>
      <c r="U1688" s="8"/>
      <c r="V1688" s="20"/>
      <c r="W1688" s="6"/>
      <c r="Y1688" s="11"/>
      <c r="AB1688" s="23"/>
      <c r="AH1688" s="19"/>
      <c r="AI1688" s="19"/>
      <c r="AL1688"/>
      <c r="AM1688" s="19"/>
    </row>
    <row r="1689" spans="1:39" s="9" customFormat="1" ht="15" customHeight="1" x14ac:dyDescent="0.25">
      <c r="A1689" s="11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4"/>
      <c r="M1689" s="7"/>
      <c r="N1689" s="6"/>
      <c r="O1689" s="12"/>
      <c r="P1689" s="6"/>
      <c r="Q1689" s="6"/>
      <c r="R1689" s="8"/>
      <c r="S1689" s="8"/>
      <c r="T1689" s="18"/>
      <c r="U1689" s="8"/>
      <c r="V1689" s="20"/>
      <c r="W1689" s="6"/>
      <c r="Y1689" s="11"/>
      <c r="AB1689" s="23"/>
      <c r="AH1689" s="19"/>
      <c r="AI1689" s="19"/>
      <c r="AL1689"/>
      <c r="AM1689" s="19"/>
    </row>
    <row r="1690" spans="1:39" s="9" customFormat="1" ht="15" customHeight="1" x14ac:dyDescent="0.25">
      <c r="A1690" s="11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4"/>
      <c r="M1690" s="7"/>
      <c r="N1690" s="6"/>
      <c r="O1690" s="12"/>
      <c r="P1690" s="6"/>
      <c r="Q1690" s="6"/>
      <c r="R1690" s="8"/>
      <c r="S1690" s="8"/>
      <c r="T1690" s="18"/>
      <c r="U1690" s="8"/>
      <c r="V1690" s="20"/>
      <c r="W1690" s="6"/>
      <c r="Y1690" s="11"/>
      <c r="AB1690" s="23"/>
      <c r="AH1690" s="19"/>
      <c r="AI1690" s="19"/>
      <c r="AL1690"/>
      <c r="AM1690" s="19"/>
    </row>
    <row r="1691" spans="1:39" s="9" customFormat="1" ht="15" customHeight="1" x14ac:dyDescent="0.25">
      <c r="A1691" s="11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4"/>
      <c r="M1691" s="7"/>
      <c r="N1691" s="6"/>
      <c r="O1691" s="12"/>
      <c r="P1691" s="6"/>
      <c r="Q1691" s="6"/>
      <c r="R1691" s="8"/>
      <c r="S1691" s="8"/>
      <c r="T1691" s="18"/>
      <c r="U1691" s="8"/>
      <c r="V1691" s="20"/>
      <c r="W1691" s="6"/>
      <c r="Y1691" s="11"/>
      <c r="AB1691" s="23"/>
      <c r="AH1691" s="19"/>
      <c r="AI1691" s="19"/>
      <c r="AL1691"/>
      <c r="AM1691" s="19"/>
    </row>
    <row r="1692" spans="1:39" s="9" customFormat="1" ht="15" customHeight="1" x14ac:dyDescent="0.25">
      <c r="A1692" s="11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4"/>
      <c r="M1692" s="7"/>
      <c r="N1692" s="6"/>
      <c r="O1692" s="12"/>
      <c r="P1692" s="6"/>
      <c r="Q1692" s="6"/>
      <c r="R1692" s="8"/>
      <c r="S1692" s="8"/>
      <c r="T1692" s="18"/>
      <c r="U1692" s="8"/>
      <c r="V1692" s="20"/>
      <c r="W1692" s="6"/>
      <c r="Y1692" s="11"/>
      <c r="AB1692" s="23"/>
      <c r="AH1692" s="19"/>
      <c r="AI1692" s="19"/>
      <c r="AL1692"/>
      <c r="AM1692" s="19"/>
    </row>
    <row r="1693" spans="1:39" s="9" customFormat="1" ht="15" customHeight="1" x14ac:dyDescent="0.25">
      <c r="A1693" s="11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4"/>
      <c r="M1693" s="7"/>
      <c r="N1693" s="6"/>
      <c r="O1693" s="12"/>
      <c r="P1693" s="6"/>
      <c r="Q1693" s="6"/>
      <c r="R1693" s="8"/>
      <c r="S1693" s="8"/>
      <c r="T1693" s="18"/>
      <c r="U1693" s="8"/>
      <c r="V1693" s="20"/>
      <c r="W1693" s="6"/>
      <c r="Y1693" s="11"/>
      <c r="AB1693" s="23"/>
      <c r="AH1693" s="19"/>
      <c r="AI1693" s="19"/>
      <c r="AL1693"/>
      <c r="AM1693" s="19"/>
    </row>
    <row r="1694" spans="1:39" s="9" customFormat="1" ht="15" customHeight="1" x14ac:dyDescent="0.25">
      <c r="A1694" s="11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4"/>
      <c r="M1694" s="7"/>
      <c r="N1694" s="6"/>
      <c r="O1694" s="12"/>
      <c r="P1694" s="6"/>
      <c r="Q1694" s="6"/>
      <c r="R1694" s="8"/>
      <c r="S1694" s="8"/>
      <c r="T1694" s="18"/>
      <c r="U1694" s="8"/>
      <c r="V1694" s="20"/>
      <c r="W1694" s="6"/>
      <c r="Y1694" s="11"/>
      <c r="AB1694" s="23"/>
      <c r="AH1694" s="19"/>
      <c r="AI1694" s="19"/>
      <c r="AL1694"/>
      <c r="AM1694" s="19"/>
    </row>
    <row r="1695" spans="1:39" s="9" customFormat="1" ht="15" customHeight="1" x14ac:dyDescent="0.25">
      <c r="A1695" s="11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4"/>
      <c r="M1695" s="7"/>
      <c r="N1695" s="6"/>
      <c r="O1695" s="12"/>
      <c r="P1695" s="6"/>
      <c r="Q1695" s="6"/>
      <c r="R1695" s="8"/>
      <c r="S1695" s="8"/>
      <c r="T1695" s="18"/>
      <c r="U1695" s="8"/>
      <c r="V1695" s="20"/>
      <c r="W1695" s="6"/>
      <c r="Y1695" s="11"/>
      <c r="AB1695" s="23"/>
      <c r="AH1695" s="19"/>
      <c r="AI1695" s="19"/>
      <c r="AL1695"/>
      <c r="AM1695" s="19"/>
    </row>
    <row r="1696" spans="1:39" s="9" customFormat="1" ht="15" customHeight="1" x14ac:dyDescent="0.25">
      <c r="A1696" s="11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4"/>
      <c r="M1696" s="7"/>
      <c r="N1696" s="6"/>
      <c r="O1696" s="12"/>
      <c r="P1696" s="6"/>
      <c r="Q1696" s="6"/>
      <c r="R1696" s="8"/>
      <c r="S1696" s="8"/>
      <c r="T1696" s="18"/>
      <c r="U1696" s="8"/>
      <c r="V1696" s="20"/>
      <c r="W1696" s="6"/>
      <c r="Y1696" s="11"/>
      <c r="AB1696" s="23"/>
      <c r="AH1696" s="19"/>
      <c r="AI1696" s="19"/>
      <c r="AL1696"/>
      <c r="AM1696" s="19"/>
    </row>
    <row r="1697" spans="1:39" s="9" customFormat="1" ht="15" customHeight="1" x14ac:dyDescent="0.25">
      <c r="A1697" s="11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4"/>
      <c r="M1697" s="7"/>
      <c r="N1697" s="6"/>
      <c r="O1697" s="12"/>
      <c r="P1697" s="6"/>
      <c r="Q1697" s="6"/>
      <c r="R1697" s="8"/>
      <c r="S1697" s="8"/>
      <c r="T1697" s="18"/>
      <c r="U1697" s="8"/>
      <c r="V1697" s="20"/>
      <c r="W1697" s="6"/>
      <c r="Y1697" s="11"/>
      <c r="AB1697" s="23"/>
      <c r="AH1697" s="19"/>
      <c r="AI1697" s="19"/>
      <c r="AL1697"/>
      <c r="AM1697" s="19"/>
    </row>
    <row r="1698" spans="1:39" s="9" customFormat="1" ht="15" customHeight="1" x14ac:dyDescent="0.25">
      <c r="A1698" s="11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4"/>
      <c r="M1698" s="7"/>
      <c r="N1698" s="6"/>
      <c r="O1698" s="12"/>
      <c r="P1698" s="6"/>
      <c r="Q1698" s="6"/>
      <c r="R1698" s="8"/>
      <c r="S1698" s="8"/>
      <c r="T1698" s="18"/>
      <c r="U1698" s="8"/>
      <c r="V1698" s="20"/>
      <c r="W1698" s="6"/>
      <c r="Y1698" s="11"/>
      <c r="AB1698" s="23"/>
      <c r="AH1698" s="19"/>
      <c r="AI1698" s="19"/>
      <c r="AL1698"/>
      <c r="AM1698" s="19"/>
    </row>
    <row r="1699" spans="1:39" s="9" customFormat="1" ht="15" customHeight="1" x14ac:dyDescent="0.25">
      <c r="A1699" s="11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4"/>
      <c r="M1699" s="7"/>
      <c r="N1699" s="6"/>
      <c r="O1699" s="12"/>
      <c r="P1699" s="6"/>
      <c r="Q1699" s="6"/>
      <c r="R1699" s="8"/>
      <c r="S1699" s="8"/>
      <c r="T1699" s="18"/>
      <c r="U1699" s="8"/>
      <c r="V1699" s="20"/>
      <c r="W1699" s="6"/>
      <c r="Y1699" s="11"/>
      <c r="AB1699" s="23"/>
      <c r="AH1699" s="19"/>
      <c r="AI1699" s="19"/>
      <c r="AL1699"/>
      <c r="AM1699" s="19"/>
    </row>
    <row r="1700" spans="1:39" s="9" customFormat="1" ht="15" customHeight="1" x14ac:dyDescent="0.25">
      <c r="A1700" s="11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4"/>
      <c r="M1700" s="7"/>
      <c r="N1700" s="6"/>
      <c r="O1700" s="12"/>
      <c r="P1700" s="6"/>
      <c r="Q1700" s="6"/>
      <c r="R1700" s="8"/>
      <c r="S1700" s="8"/>
      <c r="T1700" s="18"/>
      <c r="U1700" s="8"/>
      <c r="V1700" s="20"/>
      <c r="W1700" s="6"/>
      <c r="Y1700" s="11"/>
      <c r="AB1700" s="23"/>
      <c r="AH1700" s="19"/>
      <c r="AI1700" s="19"/>
      <c r="AL1700"/>
      <c r="AM1700" s="19"/>
    </row>
    <row r="1701" spans="1:39" s="9" customFormat="1" ht="15" customHeight="1" x14ac:dyDescent="0.25">
      <c r="A1701" s="11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4"/>
      <c r="M1701" s="7"/>
      <c r="N1701" s="6"/>
      <c r="O1701" s="12"/>
      <c r="P1701" s="6"/>
      <c r="Q1701" s="6"/>
      <c r="R1701" s="8"/>
      <c r="S1701" s="8"/>
      <c r="T1701" s="18"/>
      <c r="U1701" s="8"/>
      <c r="V1701" s="20"/>
      <c r="W1701" s="6"/>
      <c r="Y1701" s="11"/>
      <c r="AB1701" s="23"/>
      <c r="AH1701" s="19"/>
      <c r="AI1701" s="19"/>
      <c r="AL1701"/>
      <c r="AM1701" s="19"/>
    </row>
    <row r="1702" spans="1:39" s="9" customFormat="1" ht="15" customHeight="1" x14ac:dyDescent="0.25">
      <c r="A1702" s="11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4"/>
      <c r="M1702" s="7"/>
      <c r="N1702" s="6"/>
      <c r="O1702" s="12"/>
      <c r="P1702" s="6"/>
      <c r="Q1702" s="6"/>
      <c r="R1702" s="8"/>
      <c r="S1702" s="8"/>
      <c r="T1702" s="18"/>
      <c r="U1702" s="8"/>
      <c r="V1702" s="20"/>
      <c r="W1702" s="6"/>
      <c r="Y1702" s="11"/>
      <c r="AB1702" s="23"/>
      <c r="AH1702" s="19"/>
      <c r="AI1702" s="19"/>
      <c r="AL1702"/>
      <c r="AM1702" s="19"/>
    </row>
    <row r="1703" spans="1:39" s="9" customFormat="1" ht="15" customHeight="1" x14ac:dyDescent="0.25">
      <c r="A1703" s="11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4"/>
      <c r="M1703" s="7"/>
      <c r="N1703" s="6"/>
      <c r="O1703" s="12"/>
      <c r="P1703" s="6"/>
      <c r="Q1703" s="6"/>
      <c r="R1703" s="8"/>
      <c r="S1703" s="8"/>
      <c r="T1703" s="18"/>
      <c r="U1703" s="8"/>
      <c r="V1703" s="20"/>
      <c r="W1703" s="6"/>
      <c r="Y1703" s="11"/>
      <c r="AB1703" s="23"/>
      <c r="AH1703" s="19"/>
      <c r="AI1703" s="19"/>
      <c r="AL1703"/>
      <c r="AM1703" s="19"/>
    </row>
    <row r="1704" spans="1:39" s="9" customFormat="1" ht="15" customHeight="1" x14ac:dyDescent="0.25">
      <c r="A1704" s="11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4"/>
      <c r="M1704" s="7"/>
      <c r="N1704" s="6"/>
      <c r="O1704" s="12"/>
      <c r="P1704" s="6"/>
      <c r="Q1704" s="6"/>
      <c r="R1704" s="8"/>
      <c r="S1704" s="8"/>
      <c r="T1704" s="18"/>
      <c r="U1704" s="8"/>
      <c r="V1704" s="20"/>
      <c r="W1704" s="6"/>
      <c r="Y1704" s="11"/>
      <c r="AB1704" s="23"/>
      <c r="AH1704" s="19"/>
      <c r="AI1704" s="19"/>
      <c r="AL1704"/>
      <c r="AM1704" s="19"/>
    </row>
    <row r="1705" spans="1:39" s="9" customFormat="1" ht="15" customHeight="1" x14ac:dyDescent="0.25">
      <c r="A1705" s="11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4"/>
      <c r="M1705" s="7"/>
      <c r="N1705" s="6"/>
      <c r="O1705" s="12"/>
      <c r="P1705" s="6"/>
      <c r="Q1705" s="6"/>
      <c r="R1705" s="8"/>
      <c r="S1705" s="8"/>
      <c r="T1705" s="18"/>
      <c r="U1705" s="8"/>
      <c r="V1705" s="20"/>
      <c r="W1705" s="6"/>
      <c r="Y1705" s="11"/>
      <c r="AB1705" s="23"/>
      <c r="AH1705" s="19"/>
      <c r="AI1705" s="19"/>
      <c r="AL1705"/>
      <c r="AM1705" s="19"/>
    </row>
    <row r="1706" spans="1:39" s="9" customFormat="1" ht="15" customHeight="1" x14ac:dyDescent="0.25">
      <c r="A1706" s="11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4"/>
      <c r="M1706" s="7"/>
      <c r="N1706" s="6"/>
      <c r="O1706" s="12"/>
      <c r="P1706" s="6"/>
      <c r="Q1706" s="6"/>
      <c r="R1706" s="8"/>
      <c r="S1706" s="8"/>
      <c r="T1706" s="18"/>
      <c r="U1706" s="8"/>
      <c r="V1706" s="20"/>
      <c r="W1706" s="6"/>
      <c r="Y1706" s="11"/>
      <c r="AB1706" s="23"/>
      <c r="AH1706" s="19"/>
      <c r="AI1706" s="19"/>
      <c r="AL1706"/>
      <c r="AM1706" s="19"/>
    </row>
    <row r="1707" spans="1:39" s="9" customFormat="1" ht="15" customHeight="1" x14ac:dyDescent="0.25">
      <c r="A1707" s="11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4"/>
      <c r="M1707" s="7"/>
      <c r="N1707" s="6"/>
      <c r="O1707" s="12"/>
      <c r="P1707" s="6"/>
      <c r="Q1707" s="6"/>
      <c r="R1707" s="8"/>
      <c r="S1707" s="8"/>
      <c r="T1707" s="18"/>
      <c r="U1707" s="8"/>
      <c r="V1707" s="20"/>
      <c r="W1707" s="6"/>
      <c r="Y1707" s="11"/>
      <c r="AB1707" s="23"/>
      <c r="AH1707" s="19"/>
      <c r="AI1707" s="19"/>
      <c r="AL1707"/>
      <c r="AM1707" s="19"/>
    </row>
    <row r="1708" spans="1:39" s="9" customFormat="1" ht="15" customHeight="1" x14ac:dyDescent="0.25">
      <c r="A1708" s="11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4"/>
      <c r="M1708" s="7"/>
      <c r="N1708" s="6"/>
      <c r="O1708" s="12"/>
      <c r="P1708" s="6"/>
      <c r="Q1708" s="6"/>
      <c r="R1708" s="8"/>
      <c r="S1708" s="8"/>
      <c r="T1708" s="18"/>
      <c r="U1708" s="8"/>
      <c r="V1708" s="20"/>
      <c r="W1708" s="6"/>
      <c r="Y1708" s="11"/>
      <c r="AB1708" s="23"/>
      <c r="AH1708" s="19"/>
      <c r="AI1708" s="19"/>
      <c r="AL1708"/>
      <c r="AM1708" s="19"/>
    </row>
    <row r="1709" spans="1:39" s="9" customFormat="1" ht="15" customHeight="1" x14ac:dyDescent="0.25">
      <c r="A1709" s="11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4"/>
      <c r="M1709" s="7"/>
      <c r="N1709" s="6"/>
      <c r="O1709" s="12"/>
      <c r="P1709" s="6"/>
      <c r="Q1709" s="6"/>
      <c r="R1709" s="8"/>
      <c r="S1709" s="8"/>
      <c r="T1709" s="18"/>
      <c r="U1709" s="8"/>
      <c r="V1709" s="20"/>
      <c r="W1709" s="6"/>
      <c r="Y1709" s="11"/>
      <c r="AB1709" s="23"/>
      <c r="AH1709" s="19"/>
      <c r="AI1709" s="19"/>
      <c r="AL1709"/>
      <c r="AM1709" s="19"/>
    </row>
    <row r="1710" spans="1:39" s="9" customFormat="1" ht="15" customHeight="1" x14ac:dyDescent="0.25">
      <c r="A1710" s="11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4"/>
      <c r="M1710" s="7"/>
      <c r="N1710" s="6"/>
      <c r="O1710" s="12"/>
      <c r="P1710" s="6"/>
      <c r="Q1710" s="6"/>
      <c r="R1710" s="8"/>
      <c r="S1710" s="8"/>
      <c r="T1710" s="18"/>
      <c r="U1710" s="8"/>
      <c r="V1710" s="20"/>
      <c r="W1710" s="6"/>
      <c r="Y1710" s="11"/>
      <c r="AB1710" s="23"/>
      <c r="AH1710" s="19"/>
      <c r="AI1710" s="19"/>
      <c r="AL1710"/>
      <c r="AM1710" s="19"/>
    </row>
    <row r="1711" spans="1:39" s="9" customFormat="1" ht="15" customHeight="1" x14ac:dyDescent="0.25">
      <c r="A1711" s="11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4"/>
      <c r="M1711" s="7"/>
      <c r="N1711" s="6"/>
      <c r="O1711" s="12"/>
      <c r="P1711" s="6"/>
      <c r="Q1711" s="6"/>
      <c r="R1711" s="8"/>
      <c r="S1711" s="8"/>
      <c r="T1711" s="18"/>
      <c r="U1711" s="8"/>
      <c r="V1711" s="20"/>
      <c r="W1711" s="6"/>
      <c r="Y1711" s="11"/>
      <c r="AB1711" s="23"/>
      <c r="AH1711" s="19"/>
      <c r="AI1711" s="19"/>
      <c r="AL1711"/>
      <c r="AM1711" s="19"/>
    </row>
    <row r="1712" spans="1:39" s="9" customFormat="1" ht="15" customHeight="1" x14ac:dyDescent="0.25">
      <c r="A1712" s="11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4"/>
      <c r="M1712" s="7"/>
      <c r="N1712" s="6"/>
      <c r="O1712" s="12"/>
      <c r="P1712" s="6"/>
      <c r="Q1712" s="6"/>
      <c r="R1712" s="8"/>
      <c r="S1712" s="8"/>
      <c r="T1712" s="18"/>
      <c r="U1712" s="8"/>
      <c r="V1712" s="20"/>
      <c r="W1712" s="6"/>
      <c r="Y1712" s="11"/>
      <c r="AB1712" s="23"/>
      <c r="AH1712" s="19"/>
      <c r="AI1712" s="19"/>
      <c r="AL1712"/>
      <c r="AM1712" s="19"/>
    </row>
    <row r="1713" spans="1:39" s="9" customFormat="1" ht="15" customHeight="1" x14ac:dyDescent="0.25">
      <c r="A1713" s="11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4"/>
      <c r="M1713" s="7"/>
      <c r="N1713" s="6"/>
      <c r="O1713" s="12"/>
      <c r="P1713" s="6"/>
      <c r="Q1713" s="6"/>
      <c r="R1713" s="8"/>
      <c r="S1713" s="8"/>
      <c r="T1713" s="18"/>
      <c r="U1713" s="8"/>
      <c r="V1713" s="20"/>
      <c r="W1713" s="6"/>
      <c r="Y1713" s="11"/>
      <c r="AB1713" s="23"/>
      <c r="AH1713" s="19"/>
      <c r="AI1713" s="19"/>
      <c r="AL1713"/>
      <c r="AM1713" s="19"/>
    </row>
    <row r="1714" spans="1:39" s="9" customFormat="1" ht="15" customHeight="1" x14ac:dyDescent="0.25">
      <c r="A1714" s="11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4"/>
      <c r="M1714" s="7"/>
      <c r="N1714" s="6"/>
      <c r="O1714" s="12"/>
      <c r="P1714" s="6"/>
      <c r="Q1714" s="6"/>
      <c r="R1714" s="8"/>
      <c r="S1714" s="8"/>
      <c r="T1714" s="18"/>
      <c r="U1714" s="8"/>
      <c r="V1714" s="20"/>
      <c r="W1714" s="6"/>
      <c r="Y1714" s="11"/>
      <c r="AB1714" s="23"/>
      <c r="AH1714" s="19"/>
      <c r="AI1714" s="19"/>
      <c r="AL1714"/>
      <c r="AM1714" s="19"/>
    </row>
    <row r="1715" spans="1:39" s="9" customFormat="1" ht="15" customHeight="1" x14ac:dyDescent="0.25">
      <c r="A1715" s="11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4"/>
      <c r="M1715" s="7"/>
      <c r="N1715" s="6"/>
      <c r="O1715" s="12"/>
      <c r="P1715" s="6"/>
      <c r="Q1715" s="6"/>
      <c r="R1715" s="8"/>
      <c r="S1715" s="8"/>
      <c r="T1715" s="18"/>
      <c r="U1715" s="8"/>
      <c r="V1715" s="20"/>
      <c r="W1715" s="6"/>
      <c r="Y1715" s="11"/>
      <c r="AB1715" s="23"/>
      <c r="AH1715" s="19"/>
      <c r="AI1715" s="19"/>
      <c r="AL1715"/>
      <c r="AM1715" s="19"/>
    </row>
    <row r="1716" spans="1:39" s="9" customFormat="1" ht="15" customHeight="1" x14ac:dyDescent="0.25">
      <c r="A1716" s="11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4"/>
      <c r="M1716" s="7"/>
      <c r="N1716" s="6"/>
      <c r="O1716" s="12"/>
      <c r="P1716" s="6"/>
      <c r="Q1716" s="6"/>
      <c r="R1716" s="8"/>
      <c r="S1716" s="8"/>
      <c r="T1716" s="18"/>
      <c r="U1716" s="8"/>
      <c r="V1716" s="20"/>
      <c r="W1716" s="6"/>
      <c r="Y1716" s="11"/>
      <c r="AB1716" s="23"/>
      <c r="AH1716" s="19"/>
      <c r="AI1716" s="19"/>
      <c r="AL1716"/>
      <c r="AM1716" s="19"/>
    </row>
    <row r="1717" spans="1:39" s="9" customFormat="1" ht="15" customHeight="1" x14ac:dyDescent="0.25">
      <c r="A1717" s="11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4"/>
      <c r="M1717" s="7"/>
      <c r="N1717" s="6"/>
      <c r="O1717" s="12"/>
      <c r="P1717" s="6"/>
      <c r="Q1717" s="6"/>
      <c r="R1717" s="8"/>
      <c r="S1717" s="8"/>
      <c r="T1717" s="18"/>
      <c r="U1717" s="8"/>
      <c r="V1717" s="20"/>
      <c r="W1717" s="6"/>
      <c r="Y1717" s="11"/>
      <c r="AB1717" s="23"/>
      <c r="AH1717" s="19"/>
      <c r="AI1717" s="19"/>
      <c r="AL1717"/>
      <c r="AM1717" s="19"/>
    </row>
    <row r="1718" spans="1:39" s="9" customFormat="1" ht="15" customHeight="1" x14ac:dyDescent="0.25">
      <c r="A1718" s="11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4"/>
      <c r="M1718" s="7"/>
      <c r="N1718" s="6"/>
      <c r="O1718" s="12"/>
      <c r="P1718" s="6"/>
      <c r="Q1718" s="6"/>
      <c r="R1718" s="8"/>
      <c r="S1718" s="8"/>
      <c r="T1718" s="18"/>
      <c r="U1718" s="8"/>
      <c r="V1718" s="20"/>
      <c r="W1718" s="6"/>
      <c r="Y1718" s="11"/>
      <c r="AB1718" s="23"/>
      <c r="AH1718" s="19"/>
      <c r="AI1718" s="19"/>
      <c r="AL1718"/>
      <c r="AM1718" s="19"/>
    </row>
    <row r="1719" spans="1:39" s="9" customFormat="1" ht="15" customHeight="1" x14ac:dyDescent="0.25">
      <c r="A1719" s="11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4"/>
      <c r="M1719" s="7"/>
      <c r="N1719" s="6"/>
      <c r="O1719" s="12"/>
      <c r="P1719" s="6"/>
      <c r="Q1719" s="6"/>
      <c r="R1719" s="8"/>
      <c r="S1719" s="8"/>
      <c r="T1719" s="18"/>
      <c r="U1719" s="8"/>
      <c r="V1719" s="20"/>
      <c r="W1719" s="6"/>
      <c r="Y1719" s="11"/>
      <c r="AB1719" s="23"/>
      <c r="AH1719" s="19"/>
      <c r="AI1719" s="19"/>
      <c r="AL1719"/>
      <c r="AM1719" s="19"/>
    </row>
    <row r="1720" spans="1:39" s="9" customFormat="1" ht="15" customHeight="1" x14ac:dyDescent="0.25">
      <c r="A1720" s="11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4"/>
      <c r="M1720" s="7"/>
      <c r="N1720" s="6"/>
      <c r="O1720" s="12"/>
      <c r="P1720" s="6"/>
      <c r="Q1720" s="6"/>
      <c r="R1720" s="8"/>
      <c r="S1720" s="8"/>
      <c r="T1720" s="18"/>
      <c r="U1720" s="8"/>
      <c r="V1720" s="20"/>
      <c r="W1720" s="6"/>
      <c r="Y1720" s="11"/>
      <c r="AB1720" s="23"/>
      <c r="AH1720" s="19"/>
      <c r="AI1720" s="19"/>
      <c r="AL1720"/>
      <c r="AM1720" s="19"/>
    </row>
    <row r="1721" spans="1:39" s="9" customFormat="1" ht="15" customHeight="1" x14ac:dyDescent="0.25">
      <c r="A1721" s="11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4"/>
      <c r="M1721" s="7"/>
      <c r="N1721" s="6"/>
      <c r="O1721" s="12"/>
      <c r="P1721" s="6"/>
      <c r="Q1721" s="6"/>
      <c r="R1721" s="8"/>
      <c r="S1721" s="8"/>
      <c r="T1721" s="18"/>
      <c r="U1721" s="8"/>
      <c r="V1721" s="20"/>
      <c r="W1721" s="6"/>
      <c r="Y1721" s="11"/>
      <c r="AB1721" s="23"/>
      <c r="AH1721" s="19"/>
      <c r="AI1721" s="19"/>
      <c r="AL1721"/>
      <c r="AM1721" s="19"/>
    </row>
    <row r="1722" spans="1:39" s="9" customFormat="1" ht="15" customHeight="1" x14ac:dyDescent="0.25">
      <c r="A1722" s="11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4"/>
      <c r="M1722" s="7"/>
      <c r="N1722" s="6"/>
      <c r="O1722" s="12"/>
      <c r="P1722" s="6"/>
      <c r="Q1722" s="6"/>
      <c r="R1722" s="8"/>
      <c r="S1722" s="8"/>
      <c r="T1722" s="18"/>
      <c r="U1722" s="8"/>
      <c r="V1722" s="20"/>
      <c r="W1722" s="6"/>
      <c r="Y1722" s="11"/>
      <c r="AB1722" s="23"/>
      <c r="AH1722" s="19"/>
      <c r="AI1722" s="19"/>
      <c r="AL1722"/>
      <c r="AM1722" s="19"/>
    </row>
    <row r="1723" spans="1:39" s="9" customFormat="1" ht="15" customHeight="1" x14ac:dyDescent="0.25">
      <c r="A1723" s="11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4"/>
      <c r="M1723" s="7"/>
      <c r="N1723" s="6"/>
      <c r="O1723" s="12"/>
      <c r="P1723" s="6"/>
      <c r="Q1723" s="6"/>
      <c r="R1723" s="8"/>
      <c r="S1723" s="8"/>
      <c r="T1723" s="18"/>
      <c r="U1723" s="8"/>
      <c r="V1723" s="20"/>
      <c r="W1723" s="6"/>
      <c r="Y1723" s="11"/>
      <c r="AB1723" s="23"/>
      <c r="AH1723" s="19"/>
      <c r="AI1723" s="19"/>
      <c r="AL1723"/>
      <c r="AM1723" s="19"/>
    </row>
    <row r="1724" spans="1:39" s="9" customFormat="1" ht="15" customHeight="1" x14ac:dyDescent="0.25">
      <c r="A1724" s="11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4"/>
      <c r="M1724" s="7"/>
      <c r="N1724" s="6"/>
      <c r="O1724" s="12"/>
      <c r="P1724" s="6"/>
      <c r="Q1724" s="6"/>
      <c r="R1724" s="8"/>
      <c r="S1724" s="8"/>
      <c r="T1724" s="18"/>
      <c r="U1724" s="8"/>
      <c r="V1724" s="20"/>
      <c r="W1724" s="6"/>
      <c r="Y1724" s="11"/>
      <c r="AB1724" s="23"/>
      <c r="AH1724" s="19"/>
      <c r="AI1724" s="19"/>
      <c r="AL1724"/>
      <c r="AM1724" s="19"/>
    </row>
    <row r="1725" spans="1:39" s="9" customFormat="1" ht="15" customHeight="1" x14ac:dyDescent="0.25">
      <c r="A1725" s="11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4"/>
      <c r="M1725" s="7"/>
      <c r="N1725" s="6"/>
      <c r="O1725" s="12"/>
      <c r="P1725" s="6"/>
      <c r="Q1725" s="6"/>
      <c r="R1725" s="8"/>
      <c r="S1725" s="8"/>
      <c r="T1725" s="18"/>
      <c r="U1725" s="8"/>
      <c r="V1725" s="20"/>
      <c r="W1725" s="6"/>
      <c r="Y1725" s="11"/>
      <c r="AB1725" s="23"/>
      <c r="AH1725" s="19"/>
      <c r="AI1725" s="19"/>
      <c r="AL1725"/>
      <c r="AM1725" s="19"/>
    </row>
    <row r="1726" spans="1:39" s="9" customFormat="1" ht="15" customHeight="1" x14ac:dyDescent="0.25">
      <c r="A1726" s="11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4"/>
      <c r="M1726" s="7"/>
      <c r="N1726" s="6"/>
      <c r="O1726" s="12"/>
      <c r="P1726" s="6"/>
      <c r="Q1726" s="6"/>
      <c r="R1726" s="8"/>
      <c r="S1726" s="8"/>
      <c r="T1726" s="18"/>
      <c r="U1726" s="8"/>
      <c r="V1726" s="20"/>
      <c r="W1726" s="6"/>
      <c r="Y1726" s="11"/>
      <c r="AB1726" s="23"/>
      <c r="AH1726" s="19"/>
      <c r="AI1726" s="19"/>
      <c r="AL1726"/>
      <c r="AM1726" s="19"/>
    </row>
    <row r="1727" spans="1:39" s="9" customFormat="1" ht="15" customHeight="1" x14ac:dyDescent="0.25">
      <c r="A1727" s="11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4"/>
      <c r="M1727" s="7"/>
      <c r="N1727" s="6"/>
      <c r="O1727" s="12"/>
      <c r="P1727" s="6"/>
      <c r="Q1727" s="6"/>
      <c r="R1727" s="8"/>
      <c r="S1727" s="8"/>
      <c r="T1727" s="18"/>
      <c r="U1727" s="8"/>
      <c r="V1727" s="20"/>
      <c r="W1727" s="6"/>
      <c r="Y1727" s="11"/>
      <c r="AB1727" s="23"/>
      <c r="AH1727" s="19"/>
      <c r="AI1727" s="19"/>
      <c r="AL1727"/>
      <c r="AM1727" s="19"/>
    </row>
    <row r="1728" spans="1:39" s="9" customFormat="1" ht="15" customHeight="1" x14ac:dyDescent="0.25">
      <c r="A1728" s="11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4"/>
      <c r="M1728" s="7"/>
      <c r="N1728" s="6"/>
      <c r="O1728" s="12"/>
      <c r="P1728" s="6"/>
      <c r="Q1728" s="6"/>
      <c r="R1728" s="8"/>
      <c r="S1728" s="8"/>
      <c r="T1728" s="18"/>
      <c r="U1728" s="8"/>
      <c r="V1728" s="20"/>
      <c r="W1728" s="6"/>
      <c r="Y1728" s="11"/>
      <c r="AB1728" s="23"/>
      <c r="AH1728" s="19"/>
      <c r="AI1728" s="19"/>
      <c r="AL1728"/>
      <c r="AM1728" s="19"/>
    </row>
    <row r="1729" spans="1:39" s="9" customFormat="1" ht="15" customHeight="1" x14ac:dyDescent="0.25">
      <c r="A1729" s="11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4"/>
      <c r="M1729" s="7"/>
      <c r="N1729" s="6"/>
      <c r="O1729" s="12"/>
      <c r="P1729" s="6"/>
      <c r="Q1729" s="6"/>
      <c r="R1729" s="8"/>
      <c r="S1729" s="8"/>
      <c r="T1729" s="18"/>
      <c r="U1729" s="8"/>
      <c r="V1729" s="20"/>
      <c r="W1729" s="6"/>
      <c r="Y1729" s="11"/>
      <c r="AB1729" s="23"/>
      <c r="AH1729" s="19"/>
      <c r="AI1729" s="19"/>
      <c r="AL1729"/>
      <c r="AM1729" s="19"/>
    </row>
    <row r="1730" spans="1:39" s="9" customFormat="1" ht="15" customHeight="1" x14ac:dyDescent="0.25">
      <c r="A1730" s="11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4"/>
      <c r="M1730" s="7"/>
      <c r="N1730" s="6"/>
      <c r="O1730" s="12"/>
      <c r="P1730" s="6"/>
      <c r="Q1730" s="6"/>
      <c r="R1730" s="8"/>
      <c r="S1730" s="8"/>
      <c r="T1730" s="18"/>
      <c r="U1730" s="8"/>
      <c r="V1730" s="20"/>
      <c r="W1730" s="6"/>
      <c r="Y1730" s="11"/>
      <c r="AB1730" s="23"/>
      <c r="AH1730" s="19"/>
      <c r="AI1730" s="19"/>
      <c r="AL1730"/>
      <c r="AM1730" s="19"/>
    </row>
    <row r="1731" spans="1:39" s="9" customFormat="1" ht="15" customHeight="1" x14ac:dyDescent="0.25">
      <c r="A1731" s="11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4"/>
      <c r="M1731" s="7"/>
      <c r="N1731" s="6"/>
      <c r="O1731" s="12"/>
      <c r="P1731" s="6"/>
      <c r="Q1731" s="6"/>
      <c r="R1731" s="8"/>
      <c r="S1731" s="8"/>
      <c r="T1731" s="18"/>
      <c r="U1731" s="8"/>
      <c r="V1731" s="20"/>
      <c r="W1731" s="6"/>
      <c r="Y1731" s="11"/>
      <c r="AB1731" s="23"/>
      <c r="AH1731" s="19"/>
      <c r="AI1731" s="19"/>
      <c r="AL1731"/>
      <c r="AM1731" s="19"/>
    </row>
    <row r="1732" spans="1:39" s="9" customFormat="1" ht="15" customHeight="1" x14ac:dyDescent="0.25">
      <c r="A1732" s="11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4"/>
      <c r="M1732" s="7"/>
      <c r="N1732" s="6"/>
      <c r="O1732" s="12"/>
      <c r="P1732" s="6"/>
      <c r="Q1732" s="6"/>
      <c r="R1732" s="8"/>
      <c r="S1732" s="8"/>
      <c r="T1732" s="18"/>
      <c r="U1732" s="8"/>
      <c r="V1732" s="20"/>
      <c r="W1732" s="6"/>
      <c r="Y1732" s="11"/>
      <c r="AB1732" s="23"/>
      <c r="AH1732" s="19"/>
      <c r="AI1732" s="19"/>
      <c r="AL1732"/>
      <c r="AM1732" s="19"/>
    </row>
    <row r="1733" spans="1:39" s="9" customFormat="1" ht="15" customHeight="1" x14ac:dyDescent="0.25">
      <c r="A1733" s="11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4"/>
      <c r="M1733" s="7"/>
      <c r="N1733" s="6"/>
      <c r="O1733" s="12"/>
      <c r="P1733" s="6"/>
      <c r="Q1733" s="6"/>
      <c r="R1733" s="8"/>
      <c r="S1733" s="8"/>
      <c r="T1733" s="18"/>
      <c r="U1733" s="8"/>
      <c r="V1733" s="20"/>
      <c r="W1733" s="6"/>
      <c r="Y1733" s="11"/>
      <c r="AB1733" s="23"/>
      <c r="AH1733" s="19"/>
      <c r="AI1733" s="19"/>
      <c r="AL1733"/>
      <c r="AM1733" s="19"/>
    </row>
    <row r="1734" spans="1:39" s="9" customFormat="1" ht="15" customHeight="1" x14ac:dyDescent="0.25">
      <c r="A1734" s="11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4"/>
      <c r="M1734" s="7"/>
      <c r="N1734" s="6"/>
      <c r="O1734" s="12"/>
      <c r="P1734" s="6"/>
      <c r="Q1734" s="6"/>
      <c r="R1734" s="8"/>
      <c r="S1734" s="8"/>
      <c r="T1734" s="18"/>
      <c r="U1734" s="8"/>
      <c r="V1734" s="20"/>
      <c r="W1734" s="6"/>
      <c r="Y1734" s="11"/>
      <c r="AB1734" s="23"/>
      <c r="AH1734" s="19"/>
      <c r="AI1734" s="19"/>
      <c r="AL1734"/>
      <c r="AM1734" s="19"/>
    </row>
    <row r="1735" spans="1:39" s="9" customFormat="1" ht="15" customHeight="1" x14ac:dyDescent="0.25">
      <c r="A1735" s="11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4"/>
      <c r="M1735" s="7"/>
      <c r="N1735" s="6"/>
      <c r="O1735" s="12"/>
      <c r="P1735" s="6"/>
      <c r="Q1735" s="6"/>
      <c r="R1735" s="8"/>
      <c r="S1735" s="8"/>
      <c r="T1735" s="18"/>
      <c r="U1735" s="8"/>
      <c r="V1735" s="20"/>
      <c r="W1735" s="6"/>
      <c r="Y1735" s="11"/>
      <c r="AB1735" s="23"/>
      <c r="AH1735" s="19"/>
      <c r="AI1735" s="19"/>
      <c r="AL1735"/>
      <c r="AM1735" s="19"/>
    </row>
    <row r="1736" spans="1:39" s="9" customFormat="1" ht="15" customHeight="1" x14ac:dyDescent="0.25">
      <c r="A1736" s="11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4"/>
      <c r="M1736" s="7"/>
      <c r="N1736" s="6"/>
      <c r="O1736" s="12"/>
      <c r="P1736" s="6"/>
      <c r="Q1736" s="6"/>
      <c r="R1736" s="8"/>
      <c r="S1736" s="8"/>
      <c r="T1736" s="18"/>
      <c r="U1736" s="8"/>
      <c r="V1736" s="20"/>
      <c r="W1736" s="6"/>
      <c r="Y1736" s="11"/>
      <c r="AB1736" s="23"/>
      <c r="AH1736" s="19"/>
      <c r="AI1736" s="19"/>
      <c r="AL1736"/>
      <c r="AM1736" s="19"/>
    </row>
    <row r="1737" spans="1:39" s="9" customFormat="1" ht="15" customHeight="1" x14ac:dyDescent="0.25">
      <c r="A1737" s="11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4"/>
      <c r="M1737" s="7"/>
      <c r="N1737" s="6"/>
      <c r="O1737" s="12"/>
      <c r="P1737" s="6"/>
      <c r="Q1737" s="6"/>
      <c r="R1737" s="8"/>
      <c r="S1737" s="8"/>
      <c r="T1737" s="18"/>
      <c r="U1737" s="8"/>
      <c r="V1737" s="20"/>
      <c r="W1737" s="6"/>
      <c r="Y1737" s="11"/>
      <c r="AB1737" s="23"/>
      <c r="AH1737" s="19"/>
      <c r="AI1737" s="19"/>
      <c r="AL1737"/>
      <c r="AM1737" s="19"/>
    </row>
    <row r="1738" spans="1:39" s="9" customFormat="1" ht="15" customHeight="1" x14ac:dyDescent="0.25">
      <c r="A1738" s="11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4"/>
      <c r="M1738" s="7"/>
      <c r="N1738" s="6"/>
      <c r="O1738" s="12"/>
      <c r="P1738" s="6"/>
      <c r="Q1738" s="6"/>
      <c r="R1738" s="8"/>
      <c r="S1738" s="8"/>
      <c r="T1738" s="18"/>
      <c r="U1738" s="8"/>
      <c r="V1738" s="20"/>
      <c r="W1738" s="6"/>
      <c r="Y1738" s="11"/>
      <c r="AB1738" s="23"/>
      <c r="AH1738" s="19"/>
      <c r="AI1738" s="19"/>
      <c r="AL1738"/>
      <c r="AM1738" s="19"/>
    </row>
    <row r="1739" spans="1:39" s="9" customFormat="1" ht="15" customHeight="1" x14ac:dyDescent="0.25">
      <c r="A1739" s="11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4"/>
      <c r="M1739" s="7"/>
      <c r="N1739" s="6"/>
      <c r="O1739" s="12"/>
      <c r="P1739" s="6"/>
      <c r="Q1739" s="6"/>
      <c r="R1739" s="8"/>
      <c r="S1739" s="8"/>
      <c r="T1739" s="18"/>
      <c r="U1739" s="8"/>
      <c r="V1739" s="20"/>
      <c r="W1739" s="6"/>
      <c r="Y1739" s="11"/>
      <c r="AB1739" s="23"/>
      <c r="AH1739" s="19"/>
      <c r="AI1739" s="19"/>
      <c r="AL1739"/>
      <c r="AM1739" s="19"/>
    </row>
    <row r="1740" spans="1:39" s="9" customFormat="1" ht="15" customHeight="1" x14ac:dyDescent="0.25">
      <c r="A1740" s="11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4"/>
      <c r="M1740" s="7"/>
      <c r="N1740" s="6"/>
      <c r="O1740" s="12"/>
      <c r="P1740" s="6"/>
      <c r="Q1740" s="6"/>
      <c r="R1740" s="8"/>
      <c r="S1740" s="8"/>
      <c r="T1740" s="18"/>
      <c r="U1740" s="8"/>
      <c r="V1740" s="20"/>
      <c r="W1740" s="6"/>
      <c r="Y1740" s="11"/>
      <c r="AB1740" s="23"/>
      <c r="AH1740" s="19"/>
      <c r="AI1740" s="19"/>
      <c r="AL1740"/>
      <c r="AM1740" s="19"/>
    </row>
    <row r="1741" spans="1:39" s="9" customFormat="1" ht="15" customHeight="1" x14ac:dyDescent="0.25">
      <c r="A1741" s="11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4"/>
      <c r="M1741" s="7"/>
      <c r="N1741" s="6"/>
      <c r="O1741" s="12"/>
      <c r="P1741" s="6"/>
      <c r="Q1741" s="6"/>
      <c r="R1741" s="8"/>
      <c r="S1741" s="8"/>
      <c r="T1741" s="18"/>
      <c r="U1741" s="8"/>
      <c r="V1741" s="20"/>
      <c r="W1741" s="6"/>
      <c r="Y1741" s="11"/>
      <c r="AB1741" s="23"/>
      <c r="AH1741" s="19"/>
      <c r="AI1741" s="19"/>
      <c r="AL1741"/>
      <c r="AM1741" s="19"/>
    </row>
    <row r="1742" spans="1:39" s="9" customFormat="1" ht="15" customHeight="1" x14ac:dyDescent="0.25">
      <c r="A1742" s="11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4"/>
      <c r="M1742" s="7"/>
      <c r="N1742" s="6"/>
      <c r="O1742" s="12"/>
      <c r="P1742" s="6"/>
      <c r="Q1742" s="6"/>
      <c r="R1742" s="8"/>
      <c r="S1742" s="8"/>
      <c r="T1742" s="18"/>
      <c r="U1742" s="8"/>
      <c r="V1742" s="20"/>
      <c r="W1742" s="6"/>
      <c r="Y1742" s="11"/>
      <c r="AB1742" s="23"/>
      <c r="AH1742" s="19"/>
      <c r="AI1742" s="19"/>
      <c r="AL1742"/>
      <c r="AM1742" s="19"/>
    </row>
    <row r="1743" spans="1:39" s="9" customFormat="1" ht="15" customHeight="1" x14ac:dyDescent="0.25">
      <c r="A1743" s="11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4"/>
      <c r="M1743" s="7"/>
      <c r="N1743" s="6"/>
      <c r="O1743" s="12"/>
      <c r="P1743" s="6"/>
      <c r="Q1743" s="6"/>
      <c r="R1743" s="8"/>
      <c r="S1743" s="8"/>
      <c r="T1743" s="18"/>
      <c r="U1743" s="8"/>
      <c r="V1743" s="20"/>
      <c r="W1743" s="6"/>
      <c r="Y1743" s="11"/>
      <c r="AB1743" s="23"/>
      <c r="AH1743" s="19"/>
      <c r="AI1743" s="19"/>
      <c r="AL1743"/>
      <c r="AM1743" s="19"/>
    </row>
    <row r="1744" spans="1:39" s="9" customFormat="1" ht="15" customHeight="1" x14ac:dyDescent="0.25">
      <c r="A1744" s="11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4"/>
      <c r="M1744" s="7"/>
      <c r="N1744" s="6"/>
      <c r="O1744" s="12"/>
      <c r="P1744" s="6"/>
      <c r="Q1744" s="6"/>
      <c r="R1744" s="8"/>
      <c r="S1744" s="8"/>
      <c r="T1744" s="18"/>
      <c r="U1744" s="8"/>
      <c r="V1744" s="20"/>
      <c r="W1744" s="6"/>
      <c r="Y1744" s="11"/>
      <c r="AB1744" s="23"/>
      <c r="AH1744" s="19"/>
      <c r="AI1744" s="19"/>
      <c r="AL1744"/>
      <c r="AM1744" s="19"/>
    </row>
    <row r="1745" spans="1:39" s="9" customFormat="1" ht="15" customHeight="1" x14ac:dyDescent="0.25">
      <c r="A1745" s="11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4"/>
      <c r="M1745" s="7"/>
      <c r="N1745" s="6"/>
      <c r="O1745" s="12"/>
      <c r="P1745" s="6"/>
      <c r="Q1745" s="6"/>
      <c r="R1745" s="8"/>
      <c r="S1745" s="8"/>
      <c r="T1745" s="18"/>
      <c r="U1745" s="8"/>
      <c r="V1745" s="20"/>
      <c r="W1745" s="6"/>
      <c r="Y1745" s="11"/>
      <c r="AB1745" s="23"/>
      <c r="AH1745" s="19"/>
      <c r="AI1745" s="19"/>
      <c r="AL1745"/>
      <c r="AM1745" s="19"/>
    </row>
    <row r="1746" spans="1:39" s="9" customFormat="1" ht="15" customHeight="1" x14ac:dyDescent="0.25">
      <c r="A1746" s="11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4"/>
      <c r="M1746" s="7"/>
      <c r="N1746" s="6"/>
      <c r="O1746" s="12"/>
      <c r="P1746" s="6"/>
      <c r="Q1746" s="6"/>
      <c r="R1746" s="8"/>
      <c r="S1746" s="8"/>
      <c r="T1746" s="18"/>
      <c r="U1746" s="8"/>
      <c r="V1746" s="20"/>
      <c r="W1746" s="6"/>
      <c r="Y1746" s="11"/>
      <c r="AB1746" s="23"/>
      <c r="AH1746" s="19"/>
      <c r="AI1746" s="19"/>
      <c r="AL1746"/>
      <c r="AM1746" s="19"/>
    </row>
    <row r="1747" spans="1:39" s="9" customFormat="1" ht="15" customHeight="1" x14ac:dyDescent="0.25">
      <c r="A1747" s="11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4"/>
      <c r="M1747" s="7"/>
      <c r="N1747" s="6"/>
      <c r="O1747" s="12"/>
      <c r="P1747" s="6"/>
      <c r="Q1747" s="6"/>
      <c r="R1747" s="8"/>
      <c r="S1747" s="8"/>
      <c r="T1747" s="18"/>
      <c r="U1747" s="8"/>
      <c r="V1747" s="20"/>
      <c r="W1747" s="6"/>
      <c r="Y1747" s="11"/>
      <c r="AB1747" s="23"/>
      <c r="AH1747" s="19"/>
      <c r="AI1747" s="19"/>
      <c r="AL1747"/>
      <c r="AM1747" s="19"/>
    </row>
    <row r="1748" spans="1:39" s="9" customFormat="1" ht="15" customHeight="1" x14ac:dyDescent="0.25">
      <c r="A1748" s="11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4"/>
      <c r="M1748" s="7"/>
      <c r="N1748" s="6"/>
      <c r="O1748" s="12"/>
      <c r="P1748" s="6"/>
      <c r="Q1748" s="6"/>
      <c r="R1748" s="8"/>
      <c r="S1748" s="8"/>
      <c r="T1748" s="18"/>
      <c r="U1748" s="8"/>
      <c r="V1748" s="20"/>
      <c r="W1748" s="6"/>
      <c r="Y1748" s="11"/>
      <c r="AB1748" s="23"/>
      <c r="AH1748" s="19"/>
      <c r="AI1748" s="19"/>
      <c r="AL1748"/>
      <c r="AM1748" s="19"/>
    </row>
    <row r="1749" spans="1:39" s="9" customFormat="1" ht="15" customHeight="1" x14ac:dyDescent="0.25">
      <c r="A1749" s="11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4"/>
      <c r="M1749" s="7"/>
      <c r="N1749" s="6"/>
      <c r="O1749" s="12"/>
      <c r="P1749" s="6"/>
      <c r="Q1749" s="6"/>
      <c r="R1749" s="8"/>
      <c r="S1749" s="8"/>
      <c r="T1749" s="18"/>
      <c r="U1749" s="8"/>
      <c r="V1749" s="20"/>
      <c r="W1749" s="6"/>
      <c r="Y1749" s="11"/>
      <c r="AB1749" s="23"/>
      <c r="AH1749" s="19"/>
      <c r="AI1749" s="19"/>
      <c r="AL1749"/>
      <c r="AM1749" s="19"/>
    </row>
    <row r="1750" spans="1:39" s="9" customFormat="1" ht="15" customHeight="1" x14ac:dyDescent="0.25">
      <c r="A1750" s="11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4"/>
      <c r="M1750" s="7"/>
      <c r="N1750" s="6"/>
      <c r="O1750" s="12"/>
      <c r="P1750" s="6"/>
      <c r="Q1750" s="6"/>
      <c r="R1750" s="8"/>
      <c r="S1750" s="8"/>
      <c r="T1750" s="18"/>
      <c r="U1750" s="8"/>
      <c r="V1750" s="20"/>
      <c r="W1750" s="6"/>
      <c r="Y1750" s="11"/>
      <c r="AB1750" s="23"/>
      <c r="AH1750" s="19"/>
      <c r="AI1750" s="19"/>
      <c r="AL1750"/>
      <c r="AM1750" s="19"/>
    </row>
    <row r="1751" spans="1:39" s="9" customFormat="1" ht="15" customHeight="1" x14ac:dyDescent="0.25">
      <c r="A1751" s="11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4"/>
      <c r="M1751" s="7"/>
      <c r="N1751" s="6"/>
      <c r="O1751" s="12"/>
      <c r="P1751" s="6"/>
      <c r="Q1751" s="6"/>
      <c r="R1751" s="8"/>
      <c r="S1751" s="8"/>
      <c r="T1751" s="18"/>
      <c r="U1751" s="8"/>
      <c r="V1751" s="20"/>
      <c r="W1751" s="6"/>
      <c r="Y1751" s="11"/>
      <c r="AB1751" s="23"/>
      <c r="AH1751" s="19"/>
      <c r="AI1751" s="19"/>
      <c r="AL1751"/>
      <c r="AM1751" s="19"/>
    </row>
    <row r="1752" spans="1:39" s="9" customFormat="1" ht="15" customHeight="1" x14ac:dyDescent="0.25">
      <c r="A1752" s="11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4"/>
      <c r="M1752" s="7"/>
      <c r="N1752" s="6"/>
      <c r="O1752" s="12"/>
      <c r="P1752" s="6"/>
      <c r="Q1752" s="6"/>
      <c r="R1752" s="8"/>
      <c r="S1752" s="8"/>
      <c r="T1752" s="18"/>
      <c r="U1752" s="8"/>
      <c r="V1752" s="20"/>
      <c r="W1752" s="6"/>
      <c r="Y1752" s="11"/>
      <c r="AB1752" s="23"/>
      <c r="AH1752" s="19"/>
      <c r="AI1752" s="19"/>
      <c r="AL1752"/>
      <c r="AM1752" s="19"/>
    </row>
    <row r="1753" spans="1:39" s="9" customFormat="1" ht="15" customHeight="1" x14ac:dyDescent="0.25">
      <c r="A1753" s="11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4"/>
      <c r="M1753" s="7"/>
      <c r="N1753" s="6"/>
      <c r="O1753" s="12"/>
      <c r="P1753" s="6"/>
      <c r="Q1753" s="6"/>
      <c r="R1753" s="8"/>
      <c r="S1753" s="8"/>
      <c r="T1753" s="18"/>
      <c r="U1753" s="8"/>
      <c r="V1753" s="20"/>
      <c r="W1753" s="6"/>
      <c r="Y1753" s="11"/>
      <c r="AB1753" s="23"/>
      <c r="AH1753" s="19"/>
      <c r="AI1753" s="19"/>
      <c r="AL1753"/>
      <c r="AM1753" s="19"/>
    </row>
    <row r="1754" spans="1:39" s="9" customFormat="1" ht="15" customHeight="1" x14ac:dyDescent="0.25">
      <c r="A1754" s="11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4"/>
      <c r="M1754" s="7"/>
      <c r="N1754" s="6"/>
      <c r="O1754" s="12"/>
      <c r="P1754" s="6"/>
      <c r="Q1754" s="6"/>
      <c r="R1754" s="8"/>
      <c r="S1754" s="8"/>
      <c r="T1754" s="18"/>
      <c r="U1754" s="8"/>
      <c r="V1754" s="20"/>
      <c r="W1754" s="6"/>
      <c r="Y1754" s="11"/>
      <c r="AB1754" s="23"/>
      <c r="AH1754" s="19"/>
      <c r="AI1754" s="19"/>
      <c r="AL1754"/>
      <c r="AM1754" s="19"/>
    </row>
    <row r="1755" spans="1:39" s="9" customFormat="1" ht="15" customHeight="1" x14ac:dyDescent="0.25">
      <c r="A1755" s="11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4"/>
      <c r="M1755" s="7"/>
      <c r="N1755" s="6"/>
      <c r="O1755" s="12"/>
      <c r="P1755" s="6"/>
      <c r="Q1755" s="6"/>
      <c r="R1755" s="8"/>
      <c r="S1755" s="8"/>
      <c r="T1755" s="18"/>
      <c r="U1755" s="8"/>
      <c r="V1755" s="20"/>
      <c r="W1755" s="6"/>
      <c r="Y1755" s="11"/>
      <c r="AB1755" s="23"/>
      <c r="AH1755" s="19"/>
      <c r="AI1755" s="19"/>
      <c r="AL1755"/>
      <c r="AM1755" s="19"/>
    </row>
    <row r="1756" spans="1:39" s="9" customFormat="1" ht="15" customHeight="1" x14ac:dyDescent="0.25">
      <c r="A1756" s="11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4"/>
      <c r="M1756" s="7"/>
      <c r="N1756" s="6"/>
      <c r="O1756" s="12"/>
      <c r="P1756" s="6"/>
      <c r="Q1756" s="6"/>
      <c r="R1756" s="8"/>
      <c r="S1756" s="8"/>
      <c r="T1756" s="18"/>
      <c r="U1756" s="8"/>
      <c r="V1756" s="20"/>
      <c r="W1756" s="6"/>
      <c r="Y1756" s="11"/>
      <c r="AB1756" s="23"/>
      <c r="AH1756" s="19"/>
      <c r="AI1756" s="19"/>
      <c r="AL1756"/>
      <c r="AM1756" s="19"/>
    </row>
    <row r="1757" spans="1:39" s="9" customFormat="1" ht="15" customHeight="1" x14ac:dyDescent="0.25">
      <c r="A1757" s="11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4"/>
      <c r="M1757" s="7"/>
      <c r="N1757" s="6"/>
      <c r="O1757" s="12"/>
      <c r="P1757" s="6"/>
      <c r="Q1757" s="6"/>
      <c r="R1757" s="8"/>
      <c r="S1757" s="8"/>
      <c r="T1757" s="18"/>
      <c r="U1757" s="8"/>
      <c r="V1757" s="20"/>
      <c r="W1757" s="6"/>
      <c r="Y1757" s="11"/>
      <c r="AB1757" s="23"/>
      <c r="AH1757" s="19"/>
      <c r="AI1757" s="19"/>
      <c r="AL1757"/>
      <c r="AM1757" s="19"/>
    </row>
    <row r="1758" spans="1:39" s="9" customFormat="1" ht="15" customHeight="1" x14ac:dyDescent="0.25">
      <c r="A1758" s="11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4"/>
      <c r="M1758" s="7"/>
      <c r="N1758" s="6"/>
      <c r="O1758" s="12"/>
      <c r="P1758" s="6"/>
      <c r="Q1758" s="6"/>
      <c r="R1758" s="8"/>
      <c r="S1758" s="8"/>
      <c r="T1758" s="18"/>
      <c r="U1758" s="8"/>
      <c r="V1758" s="20"/>
      <c r="W1758" s="6"/>
      <c r="Y1758" s="11"/>
      <c r="AB1758" s="23"/>
      <c r="AH1758" s="19"/>
      <c r="AI1758" s="19"/>
      <c r="AL1758"/>
      <c r="AM1758" s="19"/>
    </row>
    <row r="1759" spans="1:39" s="9" customFormat="1" ht="15" customHeight="1" x14ac:dyDescent="0.25">
      <c r="A1759" s="11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4"/>
      <c r="M1759" s="7"/>
      <c r="N1759" s="6"/>
      <c r="O1759" s="12"/>
      <c r="P1759" s="6"/>
      <c r="Q1759" s="6"/>
      <c r="R1759" s="8"/>
      <c r="S1759" s="8"/>
      <c r="T1759" s="18"/>
      <c r="U1759" s="8"/>
      <c r="V1759" s="20"/>
      <c r="W1759" s="6"/>
      <c r="Y1759" s="11"/>
      <c r="AB1759" s="23"/>
      <c r="AH1759" s="19"/>
      <c r="AI1759" s="19"/>
      <c r="AL1759"/>
      <c r="AM1759" s="19"/>
    </row>
    <row r="1760" spans="1:39" s="9" customFormat="1" ht="15" customHeight="1" x14ac:dyDescent="0.25">
      <c r="A1760" s="11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4"/>
      <c r="M1760" s="7"/>
      <c r="N1760" s="6"/>
      <c r="O1760" s="12"/>
      <c r="P1760" s="6"/>
      <c r="Q1760" s="6"/>
      <c r="R1760" s="8"/>
      <c r="S1760" s="8"/>
      <c r="T1760" s="18"/>
      <c r="U1760" s="8"/>
      <c r="V1760" s="20"/>
      <c r="W1760" s="6"/>
      <c r="Y1760" s="11"/>
      <c r="AB1760" s="23"/>
      <c r="AH1760" s="19"/>
      <c r="AI1760" s="19"/>
      <c r="AL1760"/>
      <c r="AM1760" s="19"/>
    </row>
    <row r="1761" spans="1:39" s="9" customFormat="1" ht="15" customHeight="1" x14ac:dyDescent="0.25">
      <c r="A1761" s="11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4"/>
      <c r="M1761" s="7"/>
      <c r="N1761" s="6"/>
      <c r="O1761" s="12"/>
      <c r="P1761" s="6"/>
      <c r="Q1761" s="6"/>
      <c r="R1761" s="8"/>
      <c r="S1761" s="8"/>
      <c r="T1761" s="18"/>
      <c r="U1761" s="8"/>
      <c r="V1761" s="20"/>
      <c r="W1761" s="6"/>
      <c r="Y1761" s="11"/>
      <c r="AB1761" s="23"/>
      <c r="AH1761" s="19"/>
      <c r="AI1761" s="19"/>
      <c r="AL1761"/>
      <c r="AM1761" s="19"/>
    </row>
    <row r="1762" spans="1:39" s="9" customFormat="1" ht="15" customHeight="1" x14ac:dyDescent="0.25">
      <c r="A1762" s="11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4"/>
      <c r="M1762" s="7"/>
      <c r="N1762" s="6"/>
      <c r="O1762" s="12"/>
      <c r="P1762" s="6"/>
      <c r="Q1762" s="6"/>
      <c r="R1762" s="8"/>
      <c r="S1762" s="8"/>
      <c r="T1762" s="18"/>
      <c r="U1762" s="8"/>
      <c r="V1762" s="20"/>
      <c r="W1762" s="6"/>
      <c r="Y1762" s="11"/>
      <c r="AB1762" s="23"/>
      <c r="AH1762" s="19"/>
      <c r="AI1762" s="19"/>
      <c r="AL1762"/>
      <c r="AM1762" s="19"/>
    </row>
    <row r="1763" spans="1:39" s="9" customFormat="1" ht="15" customHeight="1" x14ac:dyDescent="0.25">
      <c r="A1763" s="11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4"/>
      <c r="M1763" s="7"/>
      <c r="N1763" s="6"/>
      <c r="O1763" s="12"/>
      <c r="P1763" s="6"/>
      <c r="Q1763" s="6"/>
      <c r="R1763" s="8"/>
      <c r="S1763" s="8"/>
      <c r="T1763" s="18"/>
      <c r="U1763" s="8"/>
      <c r="V1763" s="20"/>
      <c r="W1763" s="6"/>
      <c r="Y1763" s="11"/>
      <c r="AB1763" s="23"/>
      <c r="AH1763" s="19"/>
      <c r="AI1763" s="19"/>
      <c r="AL1763"/>
      <c r="AM1763" s="19"/>
    </row>
    <row r="1764" spans="1:39" s="9" customFormat="1" ht="15" customHeight="1" x14ac:dyDescent="0.25">
      <c r="A1764" s="11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4"/>
      <c r="M1764" s="7"/>
      <c r="N1764" s="6"/>
      <c r="O1764" s="12"/>
      <c r="P1764" s="6"/>
      <c r="Q1764" s="6"/>
      <c r="R1764" s="8"/>
      <c r="S1764" s="8"/>
      <c r="T1764" s="18"/>
      <c r="U1764" s="8"/>
      <c r="V1764" s="20"/>
      <c r="W1764" s="6"/>
      <c r="Y1764" s="11"/>
      <c r="AB1764" s="23"/>
      <c r="AH1764" s="19"/>
      <c r="AI1764" s="19"/>
      <c r="AL1764"/>
      <c r="AM1764" s="19"/>
    </row>
    <row r="1765" spans="1:39" s="9" customFormat="1" ht="15" customHeight="1" x14ac:dyDescent="0.25">
      <c r="A1765" s="11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4"/>
      <c r="M1765" s="7"/>
      <c r="N1765" s="6"/>
      <c r="O1765" s="12"/>
      <c r="P1765" s="6"/>
      <c r="Q1765" s="6"/>
      <c r="R1765" s="8"/>
      <c r="S1765" s="8"/>
      <c r="T1765" s="18"/>
      <c r="U1765" s="8"/>
      <c r="V1765" s="20"/>
      <c r="W1765" s="6"/>
      <c r="Y1765" s="11"/>
      <c r="AB1765" s="23"/>
      <c r="AH1765" s="19"/>
      <c r="AI1765" s="19"/>
      <c r="AL1765"/>
      <c r="AM1765" s="19"/>
    </row>
    <row r="1766" spans="1:39" s="9" customFormat="1" ht="15" customHeight="1" x14ac:dyDescent="0.25">
      <c r="A1766" s="11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4"/>
      <c r="M1766" s="7"/>
      <c r="N1766" s="6"/>
      <c r="O1766" s="12"/>
      <c r="P1766" s="6"/>
      <c r="Q1766" s="6"/>
      <c r="R1766" s="8"/>
      <c r="S1766" s="8"/>
      <c r="T1766" s="18"/>
      <c r="U1766" s="8"/>
      <c r="V1766" s="20"/>
      <c r="W1766" s="6"/>
      <c r="Y1766" s="11"/>
      <c r="AB1766" s="23"/>
      <c r="AH1766" s="19"/>
      <c r="AI1766" s="19"/>
      <c r="AL1766"/>
      <c r="AM1766" s="19"/>
    </row>
    <row r="1767" spans="1:39" s="9" customFormat="1" ht="15" customHeight="1" x14ac:dyDescent="0.25">
      <c r="A1767" s="11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4"/>
      <c r="M1767" s="7"/>
      <c r="N1767" s="6"/>
      <c r="O1767" s="12"/>
      <c r="P1767" s="6"/>
      <c r="Q1767" s="6"/>
      <c r="R1767" s="8"/>
      <c r="S1767" s="8"/>
      <c r="T1767" s="18"/>
      <c r="U1767" s="8"/>
      <c r="V1767" s="20"/>
      <c r="W1767" s="6"/>
      <c r="Y1767" s="11"/>
      <c r="AB1767" s="23"/>
      <c r="AH1767" s="19"/>
      <c r="AI1767" s="19"/>
      <c r="AL1767"/>
      <c r="AM1767" s="19"/>
    </row>
    <row r="1768" spans="1:39" s="9" customFormat="1" ht="15" customHeight="1" x14ac:dyDescent="0.25">
      <c r="A1768" s="11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4"/>
      <c r="M1768" s="7"/>
      <c r="N1768" s="6"/>
      <c r="O1768" s="12"/>
      <c r="P1768" s="6"/>
      <c r="Q1768" s="6"/>
      <c r="R1768" s="8"/>
      <c r="S1768" s="8"/>
      <c r="T1768" s="18"/>
      <c r="U1768" s="8"/>
      <c r="V1768" s="20"/>
      <c r="W1768" s="6"/>
      <c r="Y1768" s="11"/>
      <c r="AB1768" s="23"/>
      <c r="AH1768" s="19"/>
      <c r="AI1768" s="19"/>
      <c r="AL1768"/>
      <c r="AM1768" s="19"/>
    </row>
    <row r="1769" spans="1:39" s="9" customFormat="1" ht="15" customHeight="1" x14ac:dyDescent="0.25">
      <c r="A1769" s="11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4"/>
      <c r="M1769" s="7"/>
      <c r="N1769" s="6"/>
      <c r="O1769" s="12"/>
      <c r="P1769" s="6"/>
      <c r="Q1769" s="6"/>
      <c r="R1769" s="8"/>
      <c r="S1769" s="8"/>
      <c r="T1769" s="18"/>
      <c r="U1769" s="8"/>
      <c r="V1769" s="20"/>
      <c r="W1769" s="6"/>
      <c r="Y1769" s="11"/>
      <c r="AB1769" s="23"/>
      <c r="AH1769" s="19"/>
      <c r="AI1769" s="19"/>
      <c r="AL1769"/>
      <c r="AM1769" s="19"/>
    </row>
    <row r="1770" spans="1:39" s="9" customFormat="1" ht="15" customHeight="1" x14ac:dyDescent="0.25">
      <c r="A1770" s="11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4"/>
      <c r="M1770" s="7"/>
      <c r="N1770" s="6"/>
      <c r="O1770" s="12"/>
      <c r="P1770" s="6"/>
      <c r="Q1770" s="6"/>
      <c r="R1770" s="8"/>
      <c r="S1770" s="8"/>
      <c r="T1770" s="18"/>
      <c r="U1770" s="8"/>
      <c r="V1770" s="20"/>
      <c r="W1770" s="6"/>
      <c r="Y1770" s="11"/>
      <c r="AB1770" s="23"/>
      <c r="AH1770" s="19"/>
      <c r="AI1770" s="19"/>
      <c r="AL1770"/>
      <c r="AM1770" s="19"/>
    </row>
    <row r="1771" spans="1:39" s="9" customFormat="1" ht="15" customHeight="1" x14ac:dyDescent="0.25">
      <c r="A1771" s="11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4"/>
      <c r="M1771" s="7"/>
      <c r="N1771" s="6"/>
      <c r="O1771" s="12"/>
      <c r="P1771" s="6"/>
      <c r="Q1771" s="6"/>
      <c r="R1771" s="8"/>
      <c r="S1771" s="8"/>
      <c r="T1771" s="18"/>
      <c r="U1771" s="8"/>
      <c r="V1771" s="20"/>
      <c r="W1771" s="6"/>
      <c r="Y1771" s="11"/>
      <c r="AB1771" s="23"/>
      <c r="AH1771" s="19"/>
      <c r="AI1771" s="19"/>
      <c r="AL1771"/>
      <c r="AM1771" s="19"/>
    </row>
    <row r="1772" spans="1:39" s="9" customFormat="1" ht="15" customHeight="1" x14ac:dyDescent="0.25">
      <c r="A1772" s="11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4"/>
      <c r="M1772" s="7"/>
      <c r="N1772" s="6"/>
      <c r="O1772" s="12"/>
      <c r="P1772" s="6"/>
      <c r="Q1772" s="6"/>
      <c r="R1772" s="8"/>
      <c r="S1772" s="8"/>
      <c r="T1772" s="18"/>
      <c r="U1772" s="8"/>
      <c r="V1772" s="20"/>
      <c r="W1772" s="6"/>
      <c r="Y1772" s="11"/>
      <c r="AB1772" s="23"/>
      <c r="AH1772" s="19"/>
      <c r="AI1772" s="19"/>
      <c r="AL1772"/>
      <c r="AM1772" s="19"/>
    </row>
    <row r="1773" spans="1:39" s="9" customFormat="1" ht="15" customHeight="1" x14ac:dyDescent="0.25">
      <c r="A1773" s="11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4"/>
      <c r="M1773" s="7"/>
      <c r="N1773" s="6"/>
      <c r="O1773" s="12"/>
      <c r="P1773" s="6"/>
      <c r="Q1773" s="6"/>
      <c r="R1773" s="8"/>
      <c r="S1773" s="8"/>
      <c r="T1773" s="18"/>
      <c r="U1773" s="8"/>
      <c r="V1773" s="20"/>
      <c r="W1773" s="6"/>
      <c r="Y1773" s="11"/>
      <c r="AB1773" s="23"/>
      <c r="AH1773" s="19"/>
      <c r="AI1773" s="19"/>
      <c r="AL1773"/>
      <c r="AM1773" s="19"/>
    </row>
    <row r="1774" spans="1:39" s="9" customFormat="1" ht="15" customHeight="1" x14ac:dyDescent="0.25">
      <c r="A1774" s="11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4"/>
      <c r="M1774" s="7"/>
      <c r="N1774" s="6"/>
      <c r="O1774" s="12"/>
      <c r="P1774" s="6"/>
      <c r="Q1774" s="6"/>
      <c r="R1774" s="8"/>
      <c r="S1774" s="8"/>
      <c r="T1774" s="18"/>
      <c r="U1774" s="8"/>
      <c r="V1774" s="20"/>
      <c r="W1774" s="6"/>
      <c r="Y1774" s="11"/>
      <c r="AB1774" s="23"/>
      <c r="AH1774" s="19"/>
      <c r="AI1774" s="19"/>
      <c r="AL1774"/>
      <c r="AM1774" s="19"/>
    </row>
    <row r="1775" spans="1:39" s="9" customFormat="1" ht="15" customHeight="1" x14ac:dyDescent="0.25">
      <c r="A1775" s="11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4"/>
      <c r="M1775" s="7"/>
      <c r="N1775" s="6"/>
      <c r="O1775" s="12"/>
      <c r="P1775" s="6"/>
      <c r="Q1775" s="6"/>
      <c r="R1775" s="8"/>
      <c r="S1775" s="8"/>
      <c r="T1775" s="18"/>
      <c r="U1775" s="8"/>
      <c r="V1775" s="20"/>
      <c r="W1775" s="6"/>
      <c r="Y1775" s="11"/>
      <c r="AB1775" s="23"/>
      <c r="AH1775" s="19"/>
      <c r="AI1775" s="19"/>
      <c r="AL1775"/>
      <c r="AM1775" s="19"/>
    </row>
    <row r="1776" spans="1:39" s="9" customFormat="1" ht="15" customHeight="1" x14ac:dyDescent="0.25">
      <c r="A1776" s="11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4"/>
      <c r="M1776" s="7"/>
      <c r="N1776" s="6"/>
      <c r="O1776" s="12"/>
      <c r="P1776" s="6"/>
      <c r="Q1776" s="6"/>
      <c r="R1776" s="8"/>
      <c r="S1776" s="8"/>
      <c r="T1776" s="18"/>
      <c r="U1776" s="8"/>
      <c r="V1776" s="20"/>
      <c r="W1776" s="6"/>
      <c r="Y1776" s="11"/>
      <c r="AB1776" s="23"/>
      <c r="AH1776" s="19"/>
      <c r="AI1776" s="19"/>
      <c r="AL1776"/>
      <c r="AM1776" s="19"/>
    </row>
    <row r="1777" spans="1:39" s="9" customFormat="1" ht="15" customHeight="1" x14ac:dyDescent="0.25">
      <c r="A1777" s="11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4"/>
      <c r="M1777" s="7"/>
      <c r="N1777" s="6"/>
      <c r="O1777" s="12"/>
      <c r="P1777" s="6"/>
      <c r="Q1777" s="6"/>
      <c r="R1777" s="8"/>
      <c r="S1777" s="8"/>
      <c r="T1777" s="18"/>
      <c r="U1777" s="8"/>
      <c r="V1777" s="20"/>
      <c r="W1777" s="6"/>
      <c r="Y1777" s="11"/>
      <c r="AB1777" s="23"/>
      <c r="AH1777" s="19"/>
      <c r="AI1777" s="19"/>
      <c r="AL1777"/>
      <c r="AM1777" s="19"/>
    </row>
    <row r="1778" spans="1:39" s="9" customFormat="1" ht="15" customHeight="1" x14ac:dyDescent="0.25">
      <c r="A1778" s="11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4"/>
      <c r="M1778" s="7"/>
      <c r="N1778" s="6"/>
      <c r="O1778" s="12"/>
      <c r="P1778" s="6"/>
      <c r="Q1778" s="6"/>
      <c r="R1778" s="8"/>
      <c r="S1778" s="8"/>
      <c r="T1778" s="18"/>
      <c r="U1778" s="8"/>
      <c r="V1778" s="20"/>
      <c r="W1778" s="6"/>
      <c r="Y1778" s="11"/>
      <c r="AB1778" s="23"/>
      <c r="AH1778" s="19"/>
      <c r="AI1778" s="19"/>
      <c r="AL1778"/>
      <c r="AM1778" s="19"/>
    </row>
    <row r="1779" spans="1:39" s="9" customFormat="1" ht="15" customHeight="1" x14ac:dyDescent="0.25">
      <c r="A1779" s="11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4"/>
      <c r="M1779" s="7"/>
      <c r="N1779" s="6"/>
      <c r="O1779" s="12"/>
      <c r="P1779" s="6"/>
      <c r="Q1779" s="6"/>
      <c r="R1779" s="8"/>
      <c r="S1779" s="8"/>
      <c r="T1779" s="18"/>
      <c r="U1779" s="8"/>
      <c r="V1779" s="20"/>
      <c r="W1779" s="6"/>
      <c r="Y1779" s="11"/>
      <c r="AB1779" s="23"/>
      <c r="AH1779" s="19"/>
      <c r="AI1779" s="19"/>
      <c r="AL1779"/>
      <c r="AM1779" s="19"/>
    </row>
    <row r="1780" spans="1:39" s="9" customFormat="1" ht="15" customHeight="1" x14ac:dyDescent="0.25">
      <c r="A1780" s="11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4"/>
      <c r="M1780" s="7"/>
      <c r="N1780" s="6"/>
      <c r="O1780" s="12"/>
      <c r="P1780" s="6"/>
      <c r="Q1780" s="6"/>
      <c r="R1780" s="8"/>
      <c r="S1780" s="8"/>
      <c r="T1780" s="18"/>
      <c r="U1780" s="8"/>
      <c r="V1780" s="20"/>
      <c r="W1780" s="6"/>
      <c r="Y1780" s="11"/>
      <c r="AB1780" s="23"/>
      <c r="AH1780" s="19"/>
      <c r="AI1780" s="19"/>
      <c r="AL1780"/>
      <c r="AM1780" s="19"/>
    </row>
    <row r="1781" spans="1:39" s="9" customFormat="1" ht="15" customHeight="1" x14ac:dyDescent="0.25">
      <c r="A1781" s="11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4"/>
      <c r="M1781" s="7"/>
      <c r="N1781" s="6"/>
      <c r="O1781" s="12"/>
      <c r="P1781" s="6"/>
      <c r="Q1781" s="6"/>
      <c r="R1781" s="8"/>
      <c r="S1781" s="8"/>
      <c r="T1781" s="18"/>
      <c r="U1781" s="8"/>
      <c r="V1781" s="20"/>
      <c r="W1781" s="6"/>
      <c r="Y1781" s="11"/>
      <c r="AB1781" s="23"/>
      <c r="AH1781" s="19"/>
      <c r="AI1781" s="19"/>
      <c r="AL1781"/>
      <c r="AM1781" s="19"/>
    </row>
    <row r="1782" spans="1:39" s="9" customFormat="1" ht="15" customHeight="1" x14ac:dyDescent="0.25">
      <c r="A1782" s="11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4"/>
      <c r="M1782" s="7"/>
      <c r="N1782" s="6"/>
      <c r="O1782" s="12"/>
      <c r="P1782" s="6"/>
      <c r="Q1782" s="6"/>
      <c r="R1782" s="8"/>
      <c r="S1782" s="8"/>
      <c r="T1782" s="18"/>
      <c r="U1782" s="8"/>
      <c r="V1782" s="20"/>
      <c r="W1782" s="6"/>
      <c r="Y1782" s="11"/>
      <c r="AB1782" s="23"/>
      <c r="AH1782" s="19"/>
      <c r="AI1782" s="19"/>
      <c r="AL1782"/>
      <c r="AM1782" s="19"/>
    </row>
    <row r="1783" spans="1:39" s="9" customFormat="1" ht="15" customHeight="1" x14ac:dyDescent="0.25">
      <c r="A1783" s="11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4"/>
      <c r="M1783" s="7"/>
      <c r="N1783" s="6"/>
      <c r="O1783" s="12"/>
      <c r="P1783" s="6"/>
      <c r="Q1783" s="6"/>
      <c r="R1783" s="8"/>
      <c r="S1783" s="8"/>
      <c r="T1783" s="18"/>
      <c r="U1783" s="8"/>
      <c r="V1783" s="20"/>
      <c r="W1783" s="6"/>
      <c r="Y1783" s="11"/>
      <c r="AB1783" s="23"/>
      <c r="AH1783" s="19"/>
      <c r="AI1783" s="19"/>
      <c r="AL1783"/>
      <c r="AM1783" s="19"/>
    </row>
    <row r="1784" spans="1:39" s="9" customFormat="1" ht="15" customHeight="1" x14ac:dyDescent="0.25">
      <c r="A1784" s="11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4"/>
      <c r="M1784" s="7"/>
      <c r="N1784" s="6"/>
      <c r="O1784" s="12"/>
      <c r="P1784" s="6"/>
      <c r="Q1784" s="6"/>
      <c r="R1784" s="8"/>
      <c r="S1784" s="8"/>
      <c r="T1784" s="18"/>
      <c r="U1784" s="8"/>
      <c r="V1784" s="20"/>
      <c r="W1784" s="6"/>
      <c r="Y1784" s="11"/>
      <c r="AB1784" s="23"/>
      <c r="AH1784" s="19"/>
      <c r="AI1784" s="19"/>
      <c r="AL1784"/>
      <c r="AM1784" s="19"/>
    </row>
    <row r="1785" spans="1:39" s="9" customFormat="1" ht="15" customHeight="1" x14ac:dyDescent="0.25">
      <c r="A1785" s="11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4"/>
      <c r="M1785" s="7"/>
      <c r="N1785" s="6"/>
      <c r="O1785" s="12"/>
      <c r="P1785" s="6"/>
      <c r="Q1785" s="6"/>
      <c r="R1785" s="8"/>
      <c r="S1785" s="8"/>
      <c r="T1785" s="18"/>
      <c r="U1785" s="8"/>
      <c r="V1785" s="20"/>
      <c r="W1785" s="6"/>
      <c r="Y1785" s="11"/>
      <c r="AB1785" s="23"/>
      <c r="AH1785" s="19"/>
      <c r="AI1785" s="19"/>
      <c r="AL1785"/>
      <c r="AM1785" s="19"/>
    </row>
    <row r="1786" spans="1:39" s="9" customFormat="1" ht="15" customHeight="1" x14ac:dyDescent="0.25">
      <c r="A1786" s="11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4"/>
      <c r="M1786" s="7"/>
      <c r="N1786" s="6"/>
      <c r="O1786" s="12"/>
      <c r="P1786" s="6"/>
      <c r="Q1786" s="6"/>
      <c r="R1786" s="8"/>
      <c r="S1786" s="8"/>
      <c r="T1786" s="18"/>
      <c r="U1786" s="8"/>
      <c r="V1786" s="20"/>
      <c r="W1786" s="6"/>
      <c r="Y1786" s="11"/>
      <c r="AB1786" s="23"/>
      <c r="AH1786" s="19"/>
      <c r="AI1786" s="19"/>
      <c r="AL1786"/>
      <c r="AM1786" s="19"/>
    </row>
    <row r="1787" spans="1:39" s="9" customFormat="1" ht="15" customHeight="1" x14ac:dyDescent="0.25">
      <c r="A1787" s="11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4"/>
      <c r="M1787" s="7"/>
      <c r="N1787" s="6"/>
      <c r="O1787" s="12"/>
      <c r="P1787" s="6"/>
      <c r="Q1787" s="6"/>
      <c r="R1787" s="8"/>
      <c r="S1787" s="8"/>
      <c r="T1787" s="18"/>
      <c r="U1787" s="8"/>
      <c r="V1787" s="20"/>
      <c r="W1787" s="6"/>
      <c r="Y1787" s="11"/>
      <c r="AB1787" s="23"/>
      <c r="AH1787" s="19"/>
      <c r="AI1787" s="19"/>
      <c r="AL1787"/>
      <c r="AM1787" s="19"/>
    </row>
    <row r="1788" spans="1:39" s="9" customFormat="1" ht="15" customHeight="1" x14ac:dyDescent="0.25">
      <c r="A1788" s="11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4"/>
      <c r="M1788" s="7"/>
      <c r="N1788" s="6"/>
      <c r="O1788" s="12"/>
      <c r="P1788" s="6"/>
      <c r="Q1788" s="6"/>
      <c r="R1788" s="8"/>
      <c r="S1788" s="8"/>
      <c r="T1788" s="18"/>
      <c r="U1788" s="8"/>
      <c r="V1788" s="20"/>
      <c r="W1788" s="6"/>
      <c r="Y1788" s="11"/>
      <c r="AB1788" s="23"/>
      <c r="AH1788" s="19"/>
      <c r="AI1788" s="19"/>
      <c r="AL1788"/>
      <c r="AM1788" s="19"/>
    </row>
    <row r="1789" spans="1:39" s="9" customFormat="1" ht="15" customHeight="1" x14ac:dyDescent="0.25">
      <c r="A1789" s="11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4"/>
      <c r="M1789" s="7"/>
      <c r="N1789" s="6"/>
      <c r="O1789" s="12"/>
      <c r="P1789" s="6"/>
      <c r="Q1789" s="6"/>
      <c r="R1789" s="8"/>
      <c r="S1789" s="8"/>
      <c r="T1789" s="18"/>
      <c r="U1789" s="8"/>
      <c r="V1789" s="20"/>
      <c r="W1789" s="6"/>
      <c r="Y1789" s="11"/>
      <c r="AB1789" s="23"/>
      <c r="AH1789" s="19"/>
      <c r="AI1789" s="19"/>
      <c r="AL1789"/>
      <c r="AM1789" s="19"/>
    </row>
    <row r="1790" spans="1:39" s="9" customFormat="1" ht="15" customHeight="1" x14ac:dyDescent="0.25">
      <c r="A1790" s="11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4"/>
      <c r="M1790" s="7"/>
      <c r="N1790" s="6"/>
      <c r="O1790" s="12"/>
      <c r="P1790" s="6"/>
      <c r="Q1790" s="6"/>
      <c r="R1790" s="8"/>
      <c r="S1790" s="8"/>
      <c r="T1790" s="18"/>
      <c r="U1790" s="8"/>
      <c r="V1790" s="20"/>
      <c r="W1790" s="6"/>
      <c r="Y1790" s="11"/>
      <c r="AB1790" s="23"/>
      <c r="AH1790" s="19"/>
      <c r="AI1790" s="19"/>
      <c r="AL1790"/>
      <c r="AM1790" s="19"/>
    </row>
    <row r="1791" spans="1:39" s="9" customFormat="1" ht="15" customHeight="1" x14ac:dyDescent="0.25">
      <c r="A1791" s="11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4"/>
      <c r="M1791" s="7"/>
      <c r="N1791" s="6"/>
      <c r="O1791" s="12"/>
      <c r="P1791" s="6"/>
      <c r="Q1791" s="6"/>
      <c r="R1791" s="8"/>
      <c r="S1791" s="8"/>
      <c r="T1791" s="18"/>
      <c r="U1791" s="8"/>
      <c r="V1791" s="20"/>
      <c r="W1791" s="6"/>
      <c r="Y1791" s="11"/>
      <c r="AB1791" s="23"/>
      <c r="AH1791" s="19"/>
      <c r="AI1791" s="19"/>
      <c r="AL1791"/>
      <c r="AM1791" s="19"/>
    </row>
    <row r="1792" spans="1:39" s="9" customFormat="1" ht="15" customHeight="1" x14ac:dyDescent="0.25">
      <c r="A1792" s="11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4"/>
      <c r="M1792" s="7"/>
      <c r="N1792" s="6"/>
      <c r="O1792" s="12"/>
      <c r="P1792" s="6"/>
      <c r="Q1792" s="6"/>
      <c r="R1792" s="8"/>
      <c r="S1792" s="8"/>
      <c r="T1792" s="18"/>
      <c r="U1792" s="8"/>
      <c r="V1792" s="20"/>
      <c r="W1792" s="6"/>
      <c r="Y1792" s="11"/>
      <c r="AB1792" s="23"/>
      <c r="AH1792" s="19"/>
      <c r="AI1792" s="19"/>
      <c r="AL1792"/>
      <c r="AM1792" s="19"/>
    </row>
    <row r="1793" spans="1:39" s="9" customFormat="1" ht="15" customHeight="1" x14ac:dyDescent="0.25">
      <c r="A1793" s="11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4"/>
      <c r="M1793" s="7"/>
      <c r="N1793" s="6"/>
      <c r="O1793" s="12"/>
      <c r="P1793" s="6"/>
      <c r="Q1793" s="6"/>
      <c r="R1793" s="8"/>
      <c r="S1793" s="8"/>
      <c r="T1793" s="18"/>
      <c r="U1793" s="8"/>
      <c r="V1793" s="20"/>
      <c r="W1793" s="6"/>
      <c r="Y1793" s="11"/>
      <c r="AB1793" s="23"/>
      <c r="AH1793" s="19"/>
      <c r="AI1793" s="19"/>
      <c r="AL1793"/>
      <c r="AM1793" s="19"/>
    </row>
    <row r="1794" spans="1:39" s="9" customFormat="1" ht="15" customHeight="1" x14ac:dyDescent="0.25">
      <c r="A1794" s="11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4"/>
      <c r="M1794" s="7"/>
      <c r="N1794" s="6"/>
      <c r="O1794" s="12"/>
      <c r="P1794" s="6"/>
      <c r="Q1794" s="6"/>
      <c r="R1794" s="8"/>
      <c r="S1794" s="8"/>
      <c r="T1794" s="18"/>
      <c r="U1794" s="8"/>
      <c r="V1794" s="20"/>
      <c r="W1794" s="6"/>
      <c r="Y1794" s="11"/>
      <c r="AB1794" s="23"/>
      <c r="AH1794" s="19"/>
      <c r="AI1794" s="19"/>
      <c r="AL1794"/>
      <c r="AM1794" s="19"/>
    </row>
    <row r="1795" spans="1:39" s="9" customFormat="1" ht="15" customHeight="1" x14ac:dyDescent="0.25">
      <c r="A1795" s="11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4"/>
      <c r="M1795" s="7"/>
      <c r="N1795" s="6"/>
      <c r="O1795" s="12"/>
      <c r="P1795" s="6"/>
      <c r="Q1795" s="6"/>
      <c r="R1795" s="8"/>
      <c r="S1795" s="8"/>
      <c r="T1795" s="18"/>
      <c r="U1795" s="8"/>
      <c r="V1795" s="20"/>
      <c r="W1795" s="6"/>
      <c r="Y1795" s="11"/>
      <c r="AB1795" s="23"/>
      <c r="AH1795" s="19"/>
      <c r="AI1795" s="19"/>
      <c r="AL1795"/>
      <c r="AM1795" s="19"/>
    </row>
    <row r="1796" spans="1:39" s="9" customFormat="1" ht="15" customHeight="1" x14ac:dyDescent="0.25">
      <c r="A1796" s="11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4"/>
      <c r="M1796" s="7"/>
      <c r="N1796" s="6"/>
      <c r="O1796" s="12"/>
      <c r="P1796" s="6"/>
      <c r="Q1796" s="6"/>
      <c r="R1796" s="8"/>
      <c r="S1796" s="8"/>
      <c r="T1796" s="18"/>
      <c r="U1796" s="8"/>
      <c r="V1796" s="20"/>
      <c r="W1796" s="6"/>
      <c r="Y1796" s="11"/>
      <c r="AB1796" s="23"/>
      <c r="AH1796" s="19"/>
      <c r="AI1796" s="19"/>
      <c r="AL1796"/>
      <c r="AM1796" s="19"/>
    </row>
    <row r="1797" spans="1:39" s="9" customFormat="1" ht="15" customHeight="1" x14ac:dyDescent="0.25">
      <c r="A1797" s="11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4"/>
      <c r="M1797" s="7"/>
      <c r="N1797" s="6"/>
      <c r="O1797" s="12"/>
      <c r="P1797" s="6"/>
      <c r="Q1797" s="6"/>
      <c r="R1797" s="8"/>
      <c r="S1797" s="8"/>
      <c r="T1797" s="18"/>
      <c r="U1797" s="8"/>
      <c r="V1797" s="20"/>
      <c r="W1797" s="6"/>
      <c r="Y1797" s="11"/>
      <c r="AB1797" s="23"/>
      <c r="AH1797" s="19"/>
      <c r="AI1797" s="19"/>
      <c r="AL1797"/>
      <c r="AM1797" s="19"/>
    </row>
    <row r="1798" spans="1:39" s="9" customFormat="1" ht="15" customHeight="1" x14ac:dyDescent="0.25">
      <c r="A1798" s="11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4"/>
      <c r="M1798" s="7"/>
      <c r="N1798" s="6"/>
      <c r="O1798" s="12"/>
      <c r="P1798" s="6"/>
      <c r="Q1798" s="6"/>
      <c r="R1798" s="8"/>
      <c r="S1798" s="8"/>
      <c r="T1798" s="18"/>
      <c r="U1798" s="8"/>
      <c r="V1798" s="20"/>
      <c r="W1798" s="6"/>
      <c r="Y1798" s="11"/>
      <c r="AB1798" s="23"/>
      <c r="AH1798" s="19"/>
      <c r="AI1798" s="19"/>
      <c r="AL1798"/>
      <c r="AM1798" s="19"/>
    </row>
    <row r="1799" spans="1:39" s="9" customFormat="1" ht="15" customHeight="1" x14ac:dyDescent="0.25">
      <c r="A1799" s="11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4"/>
      <c r="M1799" s="7"/>
      <c r="N1799" s="6"/>
      <c r="O1799" s="12"/>
      <c r="P1799" s="6"/>
      <c r="Q1799" s="6"/>
      <c r="R1799" s="8"/>
      <c r="S1799" s="8"/>
      <c r="T1799" s="18"/>
      <c r="U1799" s="8"/>
      <c r="V1799" s="20"/>
      <c r="W1799" s="6"/>
      <c r="Y1799" s="11"/>
      <c r="AB1799" s="23"/>
      <c r="AH1799" s="19"/>
      <c r="AI1799" s="19"/>
      <c r="AL1799"/>
      <c r="AM1799" s="19"/>
    </row>
    <row r="1800" spans="1:39" s="9" customFormat="1" ht="15" customHeight="1" x14ac:dyDescent="0.25">
      <c r="A1800" s="11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4"/>
      <c r="M1800" s="7"/>
      <c r="N1800" s="6"/>
      <c r="O1800" s="12"/>
      <c r="P1800" s="6"/>
      <c r="Q1800" s="6"/>
      <c r="R1800" s="8"/>
      <c r="S1800" s="8"/>
      <c r="T1800" s="18"/>
      <c r="U1800" s="8"/>
      <c r="V1800" s="20"/>
      <c r="W1800" s="6"/>
      <c r="Y1800" s="11"/>
      <c r="AB1800" s="23"/>
      <c r="AH1800" s="19"/>
      <c r="AI1800" s="19"/>
      <c r="AL1800"/>
      <c r="AM1800" s="19"/>
    </row>
    <row r="1801" spans="1:39" s="9" customFormat="1" ht="15" customHeight="1" x14ac:dyDescent="0.25">
      <c r="A1801" s="11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4"/>
      <c r="M1801" s="7"/>
      <c r="N1801" s="6"/>
      <c r="O1801" s="12"/>
      <c r="P1801" s="6"/>
      <c r="Q1801" s="6"/>
      <c r="R1801" s="8"/>
      <c r="S1801" s="8"/>
      <c r="T1801" s="18"/>
      <c r="U1801" s="8"/>
      <c r="V1801" s="20"/>
      <c r="W1801" s="6"/>
      <c r="Y1801" s="11"/>
      <c r="AB1801" s="23"/>
      <c r="AH1801" s="19"/>
      <c r="AI1801" s="19"/>
      <c r="AL1801"/>
      <c r="AM1801" s="19"/>
    </row>
    <row r="1802" spans="1:39" s="9" customFormat="1" ht="15" customHeight="1" x14ac:dyDescent="0.25">
      <c r="A1802" s="11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4"/>
      <c r="M1802" s="7"/>
      <c r="N1802" s="6"/>
      <c r="O1802" s="12"/>
      <c r="P1802" s="6"/>
      <c r="Q1802" s="6"/>
      <c r="R1802" s="8"/>
      <c r="S1802" s="8"/>
      <c r="T1802" s="18"/>
      <c r="U1802" s="8"/>
      <c r="V1802" s="20"/>
      <c r="W1802" s="6"/>
      <c r="Y1802" s="11"/>
      <c r="AB1802" s="23"/>
      <c r="AH1802" s="19"/>
      <c r="AI1802" s="19"/>
      <c r="AL1802"/>
      <c r="AM1802" s="19"/>
    </row>
    <row r="1803" spans="1:39" s="9" customFormat="1" ht="15" customHeight="1" x14ac:dyDescent="0.25">
      <c r="A1803" s="11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4"/>
      <c r="M1803" s="7"/>
      <c r="N1803" s="6"/>
      <c r="O1803" s="12"/>
      <c r="P1803" s="6"/>
      <c r="Q1803" s="6"/>
      <c r="R1803" s="8"/>
      <c r="S1803" s="8"/>
      <c r="T1803" s="18"/>
      <c r="U1803" s="8"/>
      <c r="V1803" s="20"/>
      <c r="W1803" s="6"/>
      <c r="Y1803" s="11"/>
      <c r="AB1803" s="23"/>
      <c r="AH1803" s="19"/>
      <c r="AI1803" s="19"/>
      <c r="AL1803"/>
      <c r="AM1803" s="19"/>
    </row>
    <row r="1804" spans="1:39" s="9" customFormat="1" ht="15" customHeight="1" x14ac:dyDescent="0.25">
      <c r="A1804" s="11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4"/>
      <c r="M1804" s="7"/>
      <c r="N1804" s="6"/>
      <c r="O1804" s="12"/>
      <c r="P1804" s="6"/>
      <c r="Q1804" s="6"/>
      <c r="R1804" s="8"/>
      <c r="S1804" s="8"/>
      <c r="T1804" s="18"/>
      <c r="U1804" s="8"/>
      <c r="V1804" s="20"/>
      <c r="W1804" s="6"/>
      <c r="Y1804" s="11"/>
      <c r="AB1804" s="23"/>
      <c r="AH1804" s="19"/>
      <c r="AI1804" s="19"/>
      <c r="AL1804"/>
      <c r="AM1804" s="19"/>
    </row>
    <row r="1805" spans="1:39" s="9" customFormat="1" ht="15" customHeight="1" x14ac:dyDescent="0.25">
      <c r="A1805" s="11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4"/>
      <c r="M1805" s="7"/>
      <c r="N1805" s="6"/>
      <c r="O1805" s="12"/>
      <c r="P1805" s="6"/>
      <c r="Q1805" s="6"/>
      <c r="R1805" s="8"/>
      <c r="S1805" s="8"/>
      <c r="T1805" s="18"/>
      <c r="U1805" s="8"/>
      <c r="V1805" s="20"/>
      <c r="W1805" s="6"/>
      <c r="Y1805" s="11"/>
      <c r="AB1805" s="23"/>
      <c r="AH1805" s="19"/>
      <c r="AI1805" s="19"/>
      <c r="AL1805"/>
      <c r="AM1805" s="19"/>
    </row>
    <row r="1806" spans="1:39" s="9" customFormat="1" ht="15" customHeight="1" x14ac:dyDescent="0.25">
      <c r="A1806" s="11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4"/>
      <c r="M1806" s="7"/>
      <c r="N1806" s="6"/>
      <c r="O1806" s="12"/>
      <c r="P1806" s="6"/>
      <c r="Q1806" s="6"/>
      <c r="R1806" s="8"/>
      <c r="S1806" s="8"/>
      <c r="T1806" s="18"/>
      <c r="U1806" s="8"/>
      <c r="V1806" s="20"/>
      <c r="W1806" s="6"/>
      <c r="Y1806" s="11"/>
      <c r="AB1806" s="23"/>
      <c r="AH1806" s="19"/>
      <c r="AI1806" s="19"/>
      <c r="AL1806"/>
      <c r="AM1806" s="19"/>
    </row>
    <row r="1807" spans="1:39" s="9" customFormat="1" ht="15" customHeight="1" x14ac:dyDescent="0.25">
      <c r="A1807" s="11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4"/>
      <c r="M1807" s="7"/>
      <c r="N1807" s="6"/>
      <c r="O1807" s="12"/>
      <c r="P1807" s="6"/>
      <c r="Q1807" s="6"/>
      <c r="R1807" s="8"/>
      <c r="S1807" s="8"/>
      <c r="T1807" s="18"/>
      <c r="U1807" s="8"/>
      <c r="V1807" s="20"/>
      <c r="W1807" s="6"/>
      <c r="Y1807" s="11"/>
      <c r="AB1807" s="23"/>
      <c r="AH1807" s="19"/>
      <c r="AI1807" s="19"/>
      <c r="AL1807"/>
      <c r="AM1807" s="19"/>
    </row>
    <row r="1808" spans="1:39" s="9" customFormat="1" ht="15" customHeight="1" x14ac:dyDescent="0.25">
      <c r="A1808" s="11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4"/>
      <c r="M1808" s="7"/>
      <c r="N1808" s="6"/>
      <c r="O1808" s="12"/>
      <c r="P1808" s="6"/>
      <c r="Q1808" s="6"/>
      <c r="R1808" s="8"/>
      <c r="S1808" s="8"/>
      <c r="T1808" s="18"/>
      <c r="U1808" s="8"/>
      <c r="V1808" s="20"/>
      <c r="W1808" s="6"/>
      <c r="Y1808" s="11"/>
      <c r="AB1808" s="23"/>
      <c r="AH1808" s="19"/>
      <c r="AI1808" s="19"/>
      <c r="AL1808"/>
      <c r="AM1808" s="19"/>
    </row>
    <row r="1809" spans="1:39" s="9" customFormat="1" ht="15" customHeight="1" x14ac:dyDescent="0.25">
      <c r="A1809" s="11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4"/>
      <c r="M1809" s="7"/>
      <c r="N1809" s="6"/>
      <c r="O1809" s="12"/>
      <c r="P1809" s="6"/>
      <c r="Q1809" s="6"/>
      <c r="R1809" s="8"/>
      <c r="S1809" s="8"/>
      <c r="T1809" s="18"/>
      <c r="U1809" s="8"/>
      <c r="V1809" s="20"/>
      <c r="W1809" s="6"/>
      <c r="Y1809" s="11"/>
      <c r="AB1809" s="23"/>
      <c r="AH1809" s="19"/>
      <c r="AI1809" s="19"/>
      <c r="AL1809"/>
      <c r="AM1809" s="19"/>
    </row>
    <row r="1810" spans="1:39" s="9" customFormat="1" ht="15" customHeight="1" x14ac:dyDescent="0.25">
      <c r="A1810" s="11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4"/>
      <c r="M1810" s="7"/>
      <c r="N1810" s="6"/>
      <c r="O1810" s="12"/>
      <c r="P1810" s="6"/>
      <c r="Q1810" s="6"/>
      <c r="R1810" s="8"/>
      <c r="S1810" s="8"/>
      <c r="T1810" s="18"/>
      <c r="U1810" s="8"/>
      <c r="V1810" s="20"/>
      <c r="W1810" s="6"/>
      <c r="Y1810" s="11"/>
      <c r="AB1810" s="23"/>
      <c r="AH1810" s="19"/>
      <c r="AI1810" s="19"/>
      <c r="AL1810"/>
      <c r="AM1810" s="19"/>
    </row>
    <row r="1811" spans="1:39" s="9" customFormat="1" ht="15" customHeight="1" x14ac:dyDescent="0.25">
      <c r="A1811" s="11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4"/>
      <c r="M1811" s="7"/>
      <c r="N1811" s="6"/>
      <c r="O1811" s="12"/>
      <c r="P1811" s="6"/>
      <c r="Q1811" s="6"/>
      <c r="R1811" s="8"/>
      <c r="S1811" s="8"/>
      <c r="T1811" s="18"/>
      <c r="U1811" s="8"/>
      <c r="V1811" s="20"/>
      <c r="W1811" s="6"/>
      <c r="Y1811" s="11"/>
      <c r="AB1811" s="23"/>
      <c r="AH1811" s="19"/>
      <c r="AI1811" s="19"/>
      <c r="AL1811"/>
      <c r="AM1811" s="19"/>
    </row>
    <row r="1812" spans="1:39" s="9" customFormat="1" ht="15" customHeight="1" x14ac:dyDescent="0.25">
      <c r="A1812" s="11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4"/>
      <c r="M1812" s="7"/>
      <c r="N1812" s="6"/>
      <c r="O1812" s="12"/>
      <c r="P1812" s="6"/>
      <c r="Q1812" s="6"/>
      <c r="R1812" s="8"/>
      <c r="S1812" s="8"/>
      <c r="T1812" s="18"/>
      <c r="U1812" s="8"/>
      <c r="V1812" s="20"/>
      <c r="W1812" s="6"/>
      <c r="Y1812" s="11"/>
      <c r="AB1812" s="23"/>
      <c r="AH1812" s="19"/>
      <c r="AI1812" s="19"/>
      <c r="AL1812"/>
      <c r="AM1812" s="19"/>
    </row>
    <row r="1813" spans="1:39" s="9" customFormat="1" ht="15" customHeight="1" x14ac:dyDescent="0.25">
      <c r="A1813" s="11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4"/>
      <c r="M1813" s="7"/>
      <c r="N1813" s="6"/>
      <c r="O1813" s="12"/>
      <c r="P1813" s="6"/>
      <c r="Q1813" s="6"/>
      <c r="R1813" s="8"/>
      <c r="S1813" s="8"/>
      <c r="T1813" s="18"/>
      <c r="U1813" s="8"/>
      <c r="V1813" s="20"/>
      <c r="W1813" s="6"/>
      <c r="Y1813" s="11"/>
      <c r="AB1813" s="23"/>
      <c r="AH1813" s="19"/>
      <c r="AI1813" s="19"/>
      <c r="AL1813"/>
      <c r="AM1813" s="19"/>
    </row>
    <row r="1814" spans="1:39" s="9" customFormat="1" ht="15" customHeight="1" x14ac:dyDescent="0.25">
      <c r="A1814" s="11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4"/>
      <c r="M1814" s="7"/>
      <c r="N1814" s="6"/>
      <c r="O1814" s="12"/>
      <c r="P1814" s="6"/>
      <c r="Q1814" s="6"/>
      <c r="R1814" s="8"/>
      <c r="S1814" s="8"/>
      <c r="T1814" s="18"/>
      <c r="U1814" s="8"/>
      <c r="V1814" s="20"/>
      <c r="W1814" s="6"/>
      <c r="Y1814" s="11"/>
      <c r="AB1814" s="23"/>
      <c r="AH1814" s="19"/>
      <c r="AI1814" s="19"/>
      <c r="AL1814"/>
      <c r="AM1814" s="19"/>
    </row>
    <row r="1815" spans="1:39" s="9" customFormat="1" ht="15" customHeight="1" x14ac:dyDescent="0.25">
      <c r="A1815" s="11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4"/>
      <c r="M1815" s="7"/>
      <c r="N1815" s="6"/>
      <c r="O1815" s="12"/>
      <c r="P1815" s="6"/>
      <c r="Q1815" s="6"/>
      <c r="R1815" s="8"/>
      <c r="S1815" s="8"/>
      <c r="T1815" s="18"/>
      <c r="U1815" s="8"/>
      <c r="V1815" s="20"/>
      <c r="W1815" s="6"/>
      <c r="Y1815" s="11"/>
      <c r="AB1815" s="23"/>
      <c r="AH1815" s="19"/>
      <c r="AI1815" s="19"/>
      <c r="AL1815"/>
      <c r="AM1815" s="19"/>
    </row>
    <row r="1816" spans="1:39" s="9" customFormat="1" ht="15" customHeight="1" x14ac:dyDescent="0.25">
      <c r="A1816" s="11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4"/>
      <c r="M1816" s="7"/>
      <c r="N1816" s="6"/>
      <c r="O1816" s="12"/>
      <c r="P1816" s="6"/>
      <c r="Q1816" s="6"/>
      <c r="R1816" s="8"/>
      <c r="S1816" s="8"/>
      <c r="T1816" s="18"/>
      <c r="U1816" s="8"/>
      <c r="V1816" s="20"/>
      <c r="W1816" s="6"/>
      <c r="Y1816" s="11"/>
      <c r="AB1816" s="23"/>
      <c r="AH1816" s="19"/>
      <c r="AI1816" s="19"/>
      <c r="AL1816"/>
      <c r="AM1816" s="19"/>
    </row>
    <row r="1817" spans="1:39" s="9" customFormat="1" ht="15" customHeight="1" x14ac:dyDescent="0.25">
      <c r="A1817" s="11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4"/>
      <c r="M1817" s="7"/>
      <c r="N1817" s="6"/>
      <c r="O1817" s="12"/>
      <c r="P1817" s="6"/>
      <c r="Q1817" s="6"/>
      <c r="R1817" s="8"/>
      <c r="S1817" s="8"/>
      <c r="T1817" s="18"/>
      <c r="U1817" s="8"/>
      <c r="V1817" s="20"/>
      <c r="W1817" s="6"/>
      <c r="Y1817" s="11"/>
      <c r="AB1817" s="23"/>
      <c r="AH1817" s="19"/>
      <c r="AI1817" s="19"/>
      <c r="AL1817"/>
      <c r="AM1817" s="19"/>
    </row>
    <row r="1818" spans="1:39" s="9" customFormat="1" ht="15" customHeight="1" x14ac:dyDescent="0.25">
      <c r="A1818" s="11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4"/>
      <c r="M1818" s="7"/>
      <c r="N1818" s="6"/>
      <c r="O1818" s="12"/>
      <c r="P1818" s="6"/>
      <c r="Q1818" s="6"/>
      <c r="R1818" s="8"/>
      <c r="S1818" s="8"/>
      <c r="T1818" s="18"/>
      <c r="U1818" s="8"/>
      <c r="V1818" s="20"/>
      <c r="W1818" s="6"/>
      <c r="Y1818" s="11"/>
      <c r="AB1818" s="23"/>
      <c r="AH1818" s="19"/>
      <c r="AI1818" s="19"/>
      <c r="AL1818"/>
      <c r="AM1818" s="19"/>
    </row>
    <row r="1819" spans="1:39" s="9" customFormat="1" ht="15" customHeight="1" x14ac:dyDescent="0.25">
      <c r="A1819" s="11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4"/>
      <c r="M1819" s="7"/>
      <c r="N1819" s="6"/>
      <c r="O1819" s="12"/>
      <c r="P1819" s="6"/>
      <c r="Q1819" s="6"/>
      <c r="R1819" s="8"/>
      <c r="S1819" s="8"/>
      <c r="T1819" s="18"/>
      <c r="U1819" s="8"/>
      <c r="V1819" s="20"/>
      <c r="W1819" s="6"/>
      <c r="Y1819" s="11"/>
      <c r="AB1819" s="23"/>
      <c r="AH1819" s="19"/>
      <c r="AI1819" s="19"/>
      <c r="AL1819"/>
      <c r="AM1819" s="19"/>
    </row>
    <row r="1820" spans="1:39" s="9" customFormat="1" ht="15" customHeight="1" x14ac:dyDescent="0.25">
      <c r="A1820" s="11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4"/>
      <c r="M1820" s="7"/>
      <c r="N1820" s="6"/>
      <c r="O1820" s="12"/>
      <c r="P1820" s="6"/>
      <c r="Q1820" s="6"/>
      <c r="R1820" s="8"/>
      <c r="S1820" s="8"/>
      <c r="T1820" s="18"/>
      <c r="U1820" s="8"/>
      <c r="V1820" s="20"/>
      <c r="W1820" s="6"/>
      <c r="Y1820" s="11"/>
      <c r="AB1820" s="23"/>
      <c r="AH1820" s="19"/>
      <c r="AI1820" s="19"/>
      <c r="AL1820"/>
      <c r="AM1820" s="19"/>
    </row>
    <row r="1821" spans="1:39" s="9" customFormat="1" ht="15" customHeight="1" x14ac:dyDescent="0.25">
      <c r="A1821" s="11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4"/>
      <c r="M1821" s="7"/>
      <c r="N1821" s="6"/>
      <c r="O1821" s="12"/>
      <c r="P1821" s="6"/>
      <c r="Q1821" s="6"/>
      <c r="R1821" s="8"/>
      <c r="S1821" s="8"/>
      <c r="T1821" s="18"/>
      <c r="U1821" s="8"/>
      <c r="V1821" s="20"/>
      <c r="W1821" s="6"/>
      <c r="Y1821" s="11"/>
      <c r="AB1821" s="23"/>
      <c r="AH1821" s="19"/>
      <c r="AI1821" s="19"/>
      <c r="AL1821"/>
      <c r="AM1821" s="19"/>
    </row>
    <row r="1822" spans="1:39" s="9" customFormat="1" ht="15" customHeight="1" x14ac:dyDescent="0.25">
      <c r="A1822" s="11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4"/>
      <c r="M1822" s="7"/>
      <c r="N1822" s="6"/>
      <c r="O1822" s="12"/>
      <c r="P1822" s="6"/>
      <c r="Q1822" s="6"/>
      <c r="R1822" s="8"/>
      <c r="S1822" s="8"/>
      <c r="T1822" s="18"/>
      <c r="U1822" s="8"/>
      <c r="V1822" s="20"/>
      <c r="W1822" s="6"/>
      <c r="Y1822" s="11"/>
      <c r="AB1822" s="23"/>
      <c r="AH1822" s="19"/>
      <c r="AI1822" s="19"/>
      <c r="AL1822"/>
      <c r="AM1822" s="19"/>
    </row>
    <row r="1823" spans="1:39" s="9" customFormat="1" ht="15" customHeight="1" x14ac:dyDescent="0.25">
      <c r="A1823" s="11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4"/>
      <c r="M1823" s="7"/>
      <c r="N1823" s="6"/>
      <c r="O1823" s="12"/>
      <c r="P1823" s="6"/>
      <c r="Q1823" s="6"/>
      <c r="R1823" s="8"/>
      <c r="S1823" s="8"/>
      <c r="T1823" s="18"/>
      <c r="U1823" s="8"/>
      <c r="V1823" s="20"/>
      <c r="W1823" s="6"/>
      <c r="Y1823" s="11"/>
      <c r="AB1823" s="23"/>
      <c r="AH1823" s="19"/>
      <c r="AI1823" s="19"/>
      <c r="AL1823"/>
      <c r="AM1823" s="19"/>
    </row>
    <row r="1824" spans="1:39" s="9" customFormat="1" ht="15" customHeight="1" x14ac:dyDescent="0.25">
      <c r="A1824" s="11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4"/>
      <c r="M1824" s="7"/>
      <c r="N1824" s="6"/>
      <c r="O1824" s="12"/>
      <c r="P1824" s="6"/>
      <c r="Q1824" s="6"/>
      <c r="R1824" s="8"/>
      <c r="S1824" s="8"/>
      <c r="T1824" s="18"/>
      <c r="U1824" s="8"/>
      <c r="V1824" s="20"/>
      <c r="W1824" s="6"/>
      <c r="Y1824" s="11"/>
      <c r="AB1824" s="23"/>
      <c r="AH1824" s="19"/>
      <c r="AI1824" s="19"/>
      <c r="AL1824"/>
      <c r="AM1824" s="19"/>
    </row>
    <row r="1825" spans="1:39" s="9" customFormat="1" ht="15" customHeight="1" x14ac:dyDescent="0.25">
      <c r="A1825" s="11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4"/>
      <c r="M1825" s="7"/>
      <c r="N1825" s="6"/>
      <c r="O1825" s="12"/>
      <c r="P1825" s="6"/>
      <c r="Q1825" s="6"/>
      <c r="R1825" s="8"/>
      <c r="S1825" s="8"/>
      <c r="T1825" s="18"/>
      <c r="U1825" s="8"/>
      <c r="V1825" s="20"/>
      <c r="W1825" s="6"/>
      <c r="Y1825" s="11"/>
      <c r="AB1825" s="23"/>
      <c r="AH1825" s="19"/>
      <c r="AI1825" s="19"/>
      <c r="AL1825"/>
      <c r="AM1825" s="19"/>
    </row>
    <row r="1826" spans="1:39" s="9" customFormat="1" ht="15" customHeight="1" x14ac:dyDescent="0.25">
      <c r="A1826" s="11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4"/>
      <c r="M1826" s="7"/>
      <c r="N1826" s="6"/>
      <c r="O1826" s="12"/>
      <c r="P1826" s="6"/>
      <c r="Q1826" s="6"/>
      <c r="R1826" s="8"/>
      <c r="S1826" s="8"/>
      <c r="T1826" s="18"/>
      <c r="U1826" s="8"/>
      <c r="V1826" s="20"/>
      <c r="W1826" s="6"/>
      <c r="Y1826" s="11"/>
      <c r="AB1826" s="23"/>
      <c r="AH1826" s="19"/>
      <c r="AI1826" s="19"/>
      <c r="AL1826"/>
      <c r="AM1826" s="19"/>
    </row>
    <row r="1827" spans="1:39" s="9" customFormat="1" ht="15" customHeight="1" x14ac:dyDescent="0.25">
      <c r="A1827" s="11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4"/>
      <c r="M1827" s="7"/>
      <c r="N1827" s="6"/>
      <c r="O1827" s="12"/>
      <c r="P1827" s="6"/>
      <c r="Q1827" s="6"/>
      <c r="R1827" s="8"/>
      <c r="S1827" s="8"/>
      <c r="T1827" s="18"/>
      <c r="U1827" s="8"/>
      <c r="V1827" s="20"/>
      <c r="W1827" s="6"/>
      <c r="Y1827" s="11"/>
      <c r="AB1827" s="23"/>
      <c r="AH1827" s="19"/>
      <c r="AI1827" s="19"/>
      <c r="AL1827"/>
      <c r="AM1827" s="19"/>
    </row>
    <row r="1828" spans="1:39" s="9" customFormat="1" ht="15" customHeight="1" x14ac:dyDescent="0.25">
      <c r="A1828" s="11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4"/>
      <c r="M1828" s="7"/>
      <c r="N1828" s="6"/>
      <c r="O1828" s="12"/>
      <c r="P1828" s="6"/>
      <c r="Q1828" s="6"/>
      <c r="R1828" s="8"/>
      <c r="S1828" s="8"/>
      <c r="T1828" s="18"/>
      <c r="U1828" s="8"/>
      <c r="V1828" s="20"/>
      <c r="W1828" s="6"/>
      <c r="Y1828" s="11"/>
      <c r="AB1828" s="23"/>
      <c r="AH1828" s="19"/>
      <c r="AI1828" s="19"/>
      <c r="AL1828"/>
      <c r="AM1828" s="19"/>
    </row>
    <row r="1829" spans="1:39" s="9" customFormat="1" ht="15" customHeight="1" x14ac:dyDescent="0.25">
      <c r="A1829" s="11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4"/>
      <c r="M1829" s="7"/>
      <c r="N1829" s="6"/>
      <c r="O1829" s="12"/>
      <c r="P1829" s="6"/>
      <c r="Q1829" s="6"/>
      <c r="R1829" s="8"/>
      <c r="S1829" s="8"/>
      <c r="T1829" s="18"/>
      <c r="U1829" s="8"/>
      <c r="V1829" s="20"/>
      <c r="W1829" s="6"/>
      <c r="Y1829" s="11"/>
      <c r="AB1829" s="23"/>
      <c r="AH1829" s="19"/>
      <c r="AI1829" s="19"/>
      <c r="AL1829"/>
      <c r="AM1829" s="19"/>
    </row>
    <row r="1830" spans="1:39" s="9" customFormat="1" ht="15" customHeight="1" x14ac:dyDescent="0.25">
      <c r="A1830" s="11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4"/>
      <c r="M1830" s="7"/>
      <c r="N1830" s="6"/>
      <c r="O1830" s="12"/>
      <c r="P1830" s="6"/>
      <c r="Q1830" s="6"/>
      <c r="R1830" s="8"/>
      <c r="S1830" s="8"/>
      <c r="T1830" s="18"/>
      <c r="U1830" s="8"/>
      <c r="V1830" s="20"/>
      <c r="W1830" s="6"/>
      <c r="Y1830" s="11"/>
      <c r="AB1830" s="23"/>
      <c r="AH1830" s="19"/>
      <c r="AI1830" s="19"/>
      <c r="AL1830"/>
      <c r="AM1830" s="19"/>
    </row>
    <row r="1831" spans="1:39" s="9" customFormat="1" ht="15" customHeight="1" x14ac:dyDescent="0.25">
      <c r="A1831" s="11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4"/>
      <c r="M1831" s="7"/>
      <c r="N1831" s="6"/>
      <c r="O1831" s="12"/>
      <c r="P1831" s="6"/>
      <c r="Q1831" s="6"/>
      <c r="R1831" s="8"/>
      <c r="S1831" s="8"/>
      <c r="T1831" s="18"/>
      <c r="U1831" s="8"/>
      <c r="V1831" s="20"/>
      <c r="W1831" s="6"/>
      <c r="Y1831" s="11"/>
      <c r="AB1831" s="23"/>
      <c r="AH1831" s="19"/>
      <c r="AI1831" s="19"/>
      <c r="AL1831"/>
      <c r="AM1831" s="19"/>
    </row>
    <row r="1832" spans="1:39" s="9" customFormat="1" ht="15" customHeight="1" x14ac:dyDescent="0.25">
      <c r="A1832" s="11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4"/>
      <c r="M1832" s="7"/>
      <c r="N1832" s="6"/>
      <c r="O1832" s="12"/>
      <c r="P1832" s="6"/>
      <c r="Q1832" s="6"/>
      <c r="R1832" s="8"/>
      <c r="S1832" s="8"/>
      <c r="T1832" s="18"/>
      <c r="U1832" s="8"/>
      <c r="V1832" s="20"/>
      <c r="W1832" s="6"/>
      <c r="Y1832" s="11"/>
      <c r="AB1832" s="23"/>
      <c r="AH1832" s="19"/>
      <c r="AI1832" s="19"/>
      <c r="AL1832"/>
      <c r="AM1832" s="19"/>
    </row>
    <row r="1833" spans="1:39" s="9" customFormat="1" ht="15" customHeight="1" x14ac:dyDescent="0.25">
      <c r="A1833" s="11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4"/>
      <c r="M1833" s="7"/>
      <c r="N1833" s="6"/>
      <c r="O1833" s="12"/>
      <c r="P1833" s="6"/>
      <c r="Q1833" s="6"/>
      <c r="R1833" s="8"/>
      <c r="S1833" s="8"/>
      <c r="T1833" s="18"/>
      <c r="U1833" s="8"/>
      <c r="V1833" s="20"/>
      <c r="W1833" s="6"/>
      <c r="Y1833" s="11"/>
      <c r="AB1833" s="23"/>
      <c r="AH1833" s="19"/>
      <c r="AI1833" s="19"/>
      <c r="AL1833"/>
      <c r="AM1833" s="19"/>
    </row>
    <row r="1834" spans="1:39" s="9" customFormat="1" ht="15" customHeight="1" x14ac:dyDescent="0.25">
      <c r="A1834" s="11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4"/>
      <c r="M1834" s="7"/>
      <c r="N1834" s="6"/>
      <c r="O1834" s="12"/>
      <c r="P1834" s="6"/>
      <c r="Q1834" s="6"/>
      <c r="R1834" s="8"/>
      <c r="S1834" s="8"/>
      <c r="T1834" s="18"/>
      <c r="U1834" s="8"/>
      <c r="V1834" s="20"/>
      <c r="W1834" s="6"/>
      <c r="Y1834" s="11"/>
      <c r="AB1834" s="23"/>
      <c r="AH1834" s="19"/>
      <c r="AI1834" s="19"/>
      <c r="AL1834"/>
      <c r="AM1834" s="19"/>
    </row>
    <row r="1835" spans="1:39" s="9" customFormat="1" ht="15" customHeight="1" x14ac:dyDescent="0.25">
      <c r="A1835" s="11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4"/>
      <c r="M1835" s="7"/>
      <c r="N1835" s="6"/>
      <c r="O1835" s="12"/>
      <c r="P1835" s="6"/>
      <c r="Q1835" s="6"/>
      <c r="R1835" s="8"/>
      <c r="S1835" s="8"/>
      <c r="T1835" s="18"/>
      <c r="U1835" s="8"/>
      <c r="V1835" s="20"/>
      <c r="W1835" s="6"/>
      <c r="Y1835" s="11"/>
      <c r="AB1835" s="23"/>
      <c r="AH1835" s="19"/>
      <c r="AI1835" s="19"/>
      <c r="AL1835"/>
      <c r="AM1835" s="19"/>
    </row>
    <row r="1836" spans="1:39" s="9" customFormat="1" ht="15" customHeight="1" x14ac:dyDescent="0.25">
      <c r="A1836" s="11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4"/>
      <c r="M1836" s="7"/>
      <c r="N1836" s="6"/>
      <c r="O1836" s="12"/>
      <c r="P1836" s="6"/>
      <c r="Q1836" s="6"/>
      <c r="R1836" s="8"/>
      <c r="S1836" s="8"/>
      <c r="T1836" s="18"/>
      <c r="U1836" s="8"/>
      <c r="V1836" s="20"/>
      <c r="W1836" s="6"/>
      <c r="Y1836" s="11"/>
      <c r="AB1836" s="23"/>
      <c r="AH1836" s="19"/>
      <c r="AI1836" s="19"/>
      <c r="AL1836"/>
      <c r="AM1836" s="19"/>
    </row>
    <row r="1837" spans="1:39" s="9" customFormat="1" ht="15" customHeight="1" x14ac:dyDescent="0.25">
      <c r="A1837" s="11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4"/>
      <c r="M1837" s="7"/>
      <c r="N1837" s="6"/>
      <c r="O1837" s="12"/>
      <c r="P1837" s="6"/>
      <c r="Q1837" s="6"/>
      <c r="R1837" s="8"/>
      <c r="S1837" s="8"/>
      <c r="T1837" s="18"/>
      <c r="U1837" s="8"/>
      <c r="V1837" s="20"/>
      <c r="W1837" s="6"/>
      <c r="Y1837" s="11"/>
      <c r="AB1837" s="23"/>
      <c r="AH1837" s="19"/>
      <c r="AI1837" s="19"/>
      <c r="AL1837"/>
      <c r="AM1837" s="19"/>
    </row>
    <row r="1838" spans="1:39" s="9" customFormat="1" ht="15" customHeight="1" x14ac:dyDescent="0.25">
      <c r="A1838" s="11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4"/>
      <c r="M1838" s="7"/>
      <c r="N1838" s="6"/>
      <c r="O1838" s="12"/>
      <c r="P1838" s="6"/>
      <c r="Q1838" s="6"/>
      <c r="R1838" s="8"/>
      <c r="S1838" s="8"/>
      <c r="T1838" s="18"/>
      <c r="U1838" s="8"/>
      <c r="V1838" s="20"/>
      <c r="W1838" s="6"/>
      <c r="Y1838" s="11"/>
      <c r="AB1838" s="23"/>
      <c r="AH1838" s="19"/>
      <c r="AI1838" s="19"/>
      <c r="AL1838"/>
      <c r="AM1838" s="19"/>
    </row>
    <row r="1839" spans="1:39" s="9" customFormat="1" ht="15" customHeight="1" x14ac:dyDescent="0.25">
      <c r="A1839" s="11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4"/>
      <c r="M1839" s="7"/>
      <c r="N1839" s="6"/>
      <c r="O1839" s="12"/>
      <c r="P1839" s="6"/>
      <c r="Q1839" s="6"/>
      <c r="R1839" s="8"/>
      <c r="S1839" s="8"/>
      <c r="T1839" s="18"/>
      <c r="U1839" s="8"/>
      <c r="V1839" s="20"/>
      <c r="W1839" s="6"/>
      <c r="Y1839" s="11"/>
      <c r="AB1839" s="23"/>
      <c r="AH1839" s="19"/>
      <c r="AI1839" s="19"/>
      <c r="AL1839"/>
      <c r="AM1839" s="19"/>
    </row>
    <row r="1840" spans="1:39" s="9" customFormat="1" ht="15" customHeight="1" x14ac:dyDescent="0.25">
      <c r="A1840" s="11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4"/>
      <c r="M1840" s="7"/>
      <c r="N1840" s="6"/>
      <c r="O1840" s="12"/>
      <c r="P1840" s="6"/>
      <c r="Q1840" s="6"/>
      <c r="R1840" s="8"/>
      <c r="S1840" s="8"/>
      <c r="T1840" s="18"/>
      <c r="U1840" s="8"/>
      <c r="V1840" s="20"/>
      <c r="W1840" s="6"/>
      <c r="Y1840" s="11"/>
      <c r="AB1840" s="23"/>
      <c r="AH1840" s="19"/>
      <c r="AI1840" s="19"/>
      <c r="AL1840"/>
      <c r="AM1840" s="19"/>
    </row>
    <row r="1841" spans="1:39" s="9" customFormat="1" ht="15" customHeight="1" x14ac:dyDescent="0.25">
      <c r="A1841" s="11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4"/>
      <c r="M1841" s="7"/>
      <c r="N1841" s="6"/>
      <c r="O1841" s="12"/>
      <c r="P1841" s="6"/>
      <c r="Q1841" s="6"/>
      <c r="R1841" s="8"/>
      <c r="S1841" s="8"/>
      <c r="T1841" s="18"/>
      <c r="U1841" s="8"/>
      <c r="V1841" s="20"/>
      <c r="W1841" s="6"/>
      <c r="Y1841" s="11"/>
      <c r="AB1841" s="23"/>
      <c r="AH1841" s="19"/>
      <c r="AI1841" s="19"/>
      <c r="AL1841"/>
      <c r="AM1841" s="19"/>
    </row>
    <row r="1842" spans="1:39" s="9" customFormat="1" ht="15" customHeight="1" x14ac:dyDescent="0.25">
      <c r="A1842" s="11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4"/>
      <c r="M1842" s="7"/>
      <c r="N1842" s="6"/>
      <c r="O1842" s="12"/>
      <c r="P1842" s="6"/>
      <c r="Q1842" s="6"/>
      <c r="R1842" s="8"/>
      <c r="S1842" s="8"/>
      <c r="T1842" s="18"/>
      <c r="U1842" s="8"/>
      <c r="V1842" s="20"/>
      <c r="W1842" s="6"/>
      <c r="Y1842" s="11"/>
      <c r="AB1842" s="23"/>
      <c r="AH1842" s="19"/>
      <c r="AI1842" s="19"/>
      <c r="AL1842"/>
      <c r="AM1842" s="19"/>
    </row>
    <row r="1843" spans="1:39" s="9" customFormat="1" ht="15" customHeight="1" x14ac:dyDescent="0.25">
      <c r="A1843" s="11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4"/>
      <c r="M1843" s="7"/>
      <c r="N1843" s="6"/>
      <c r="O1843" s="12"/>
      <c r="P1843" s="6"/>
      <c r="Q1843" s="6"/>
      <c r="R1843" s="8"/>
      <c r="S1843" s="8"/>
      <c r="T1843" s="18"/>
      <c r="U1843" s="8"/>
      <c r="V1843" s="20"/>
      <c r="W1843" s="6"/>
      <c r="Y1843" s="11"/>
      <c r="AB1843" s="23"/>
      <c r="AH1843" s="19"/>
      <c r="AI1843" s="19"/>
      <c r="AL1843"/>
      <c r="AM1843" s="19"/>
    </row>
    <row r="1844" spans="1:39" s="9" customFormat="1" ht="15" customHeight="1" x14ac:dyDescent="0.25">
      <c r="A1844" s="11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4"/>
      <c r="M1844" s="7"/>
      <c r="N1844" s="6"/>
      <c r="O1844" s="12"/>
      <c r="P1844" s="6"/>
      <c r="Q1844" s="6"/>
      <c r="R1844" s="8"/>
      <c r="S1844" s="8"/>
      <c r="T1844" s="18"/>
      <c r="U1844" s="8"/>
      <c r="V1844" s="20"/>
      <c r="W1844" s="6"/>
      <c r="Y1844" s="11"/>
      <c r="AB1844" s="23"/>
      <c r="AH1844" s="19"/>
      <c r="AI1844" s="19"/>
      <c r="AL1844"/>
      <c r="AM1844" s="19"/>
    </row>
    <row r="1845" spans="1:39" s="9" customFormat="1" ht="15" customHeight="1" x14ac:dyDescent="0.25">
      <c r="A1845" s="11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4"/>
      <c r="M1845" s="7"/>
      <c r="N1845" s="6"/>
      <c r="O1845" s="12"/>
      <c r="P1845" s="6"/>
      <c r="Q1845" s="6"/>
      <c r="R1845" s="8"/>
      <c r="S1845" s="8"/>
      <c r="T1845" s="18"/>
      <c r="U1845" s="8"/>
      <c r="V1845" s="20"/>
      <c r="W1845" s="6"/>
      <c r="Y1845" s="11"/>
      <c r="AB1845" s="23"/>
      <c r="AH1845" s="19"/>
      <c r="AI1845" s="19"/>
      <c r="AL1845"/>
      <c r="AM1845" s="19"/>
    </row>
    <row r="1846" spans="1:39" s="9" customFormat="1" ht="15" customHeight="1" x14ac:dyDescent="0.25">
      <c r="A1846" s="11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4"/>
      <c r="M1846" s="7"/>
      <c r="N1846" s="6"/>
      <c r="O1846" s="12"/>
      <c r="P1846" s="6"/>
      <c r="Q1846" s="6"/>
      <c r="R1846" s="8"/>
      <c r="S1846" s="8"/>
      <c r="T1846" s="18"/>
      <c r="U1846" s="8"/>
      <c r="V1846" s="20"/>
      <c r="W1846" s="6"/>
      <c r="Y1846" s="11"/>
      <c r="AB1846" s="23"/>
      <c r="AH1846" s="19"/>
      <c r="AI1846" s="19"/>
      <c r="AL1846"/>
      <c r="AM1846" s="19"/>
    </row>
    <row r="1847" spans="1:39" s="9" customFormat="1" ht="15" customHeight="1" x14ac:dyDescent="0.25">
      <c r="A1847" s="11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4"/>
      <c r="M1847" s="7"/>
      <c r="N1847" s="6"/>
      <c r="O1847" s="12"/>
      <c r="P1847" s="6"/>
      <c r="Q1847" s="6"/>
      <c r="R1847" s="8"/>
      <c r="S1847" s="8"/>
      <c r="T1847" s="18"/>
      <c r="U1847" s="8"/>
      <c r="V1847" s="20"/>
      <c r="W1847" s="6"/>
      <c r="Y1847" s="11"/>
      <c r="AB1847" s="23"/>
      <c r="AH1847" s="19"/>
      <c r="AI1847" s="19"/>
      <c r="AL1847"/>
      <c r="AM1847" s="19"/>
    </row>
    <row r="1848" spans="1:39" s="9" customFormat="1" ht="15" customHeight="1" x14ac:dyDescent="0.25">
      <c r="A1848" s="11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4"/>
      <c r="M1848" s="7"/>
      <c r="N1848" s="6"/>
      <c r="O1848" s="12"/>
      <c r="P1848" s="6"/>
      <c r="Q1848" s="6"/>
      <c r="R1848" s="8"/>
      <c r="S1848" s="8"/>
      <c r="T1848" s="18"/>
      <c r="U1848" s="8"/>
      <c r="V1848" s="20"/>
      <c r="W1848" s="6"/>
      <c r="Y1848" s="11"/>
      <c r="AB1848" s="23"/>
      <c r="AH1848" s="19"/>
      <c r="AI1848" s="19"/>
      <c r="AL1848"/>
      <c r="AM1848" s="19"/>
    </row>
    <row r="1849" spans="1:39" s="9" customFormat="1" ht="15" customHeight="1" x14ac:dyDescent="0.25">
      <c r="A1849" s="11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4"/>
      <c r="M1849" s="7"/>
      <c r="N1849" s="6"/>
      <c r="O1849" s="12"/>
      <c r="P1849" s="6"/>
      <c r="Q1849" s="6"/>
      <c r="R1849" s="8"/>
      <c r="S1849" s="8"/>
      <c r="T1849" s="18"/>
      <c r="U1849" s="8"/>
      <c r="V1849" s="20"/>
      <c r="W1849" s="6"/>
      <c r="Y1849" s="11"/>
      <c r="AB1849" s="23"/>
      <c r="AH1849" s="19"/>
      <c r="AI1849" s="19"/>
      <c r="AL1849"/>
      <c r="AM1849" s="19"/>
    </row>
    <row r="1850" spans="1:39" s="9" customFormat="1" ht="15" customHeight="1" x14ac:dyDescent="0.25">
      <c r="A1850" s="11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4"/>
      <c r="M1850" s="7"/>
      <c r="N1850" s="6"/>
      <c r="O1850" s="12"/>
      <c r="P1850" s="6"/>
      <c r="Q1850" s="6"/>
      <c r="R1850" s="8"/>
      <c r="S1850" s="8"/>
      <c r="T1850" s="18"/>
      <c r="U1850" s="8"/>
      <c r="V1850" s="20"/>
      <c r="W1850" s="6"/>
      <c r="Y1850" s="11"/>
      <c r="AB1850" s="23"/>
      <c r="AH1850" s="19"/>
      <c r="AI1850" s="19"/>
      <c r="AL1850"/>
      <c r="AM1850" s="19"/>
    </row>
    <row r="1851" spans="1:39" s="9" customFormat="1" ht="15" customHeight="1" x14ac:dyDescent="0.25">
      <c r="A1851" s="11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4"/>
      <c r="M1851" s="7"/>
      <c r="N1851" s="6"/>
      <c r="O1851" s="12"/>
      <c r="P1851" s="6"/>
      <c r="Q1851" s="6"/>
      <c r="R1851" s="8"/>
      <c r="S1851" s="8"/>
      <c r="T1851" s="18"/>
      <c r="U1851" s="8"/>
      <c r="V1851" s="20"/>
      <c r="W1851" s="6"/>
      <c r="Y1851" s="11"/>
      <c r="AB1851" s="23"/>
      <c r="AH1851" s="19"/>
      <c r="AI1851" s="19"/>
      <c r="AL1851"/>
      <c r="AM1851" s="19"/>
    </row>
    <row r="1852" spans="1:39" s="9" customFormat="1" ht="15" customHeight="1" x14ac:dyDescent="0.25">
      <c r="A1852" s="11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4"/>
      <c r="M1852" s="7"/>
      <c r="N1852" s="6"/>
      <c r="O1852" s="12"/>
      <c r="P1852" s="6"/>
      <c r="Q1852" s="6"/>
      <c r="R1852" s="8"/>
      <c r="S1852" s="8"/>
      <c r="T1852" s="18"/>
      <c r="U1852" s="8"/>
      <c r="V1852" s="20"/>
      <c r="W1852" s="6"/>
      <c r="Y1852" s="11"/>
      <c r="AB1852" s="23"/>
      <c r="AH1852" s="19"/>
      <c r="AI1852" s="19"/>
      <c r="AL1852"/>
      <c r="AM1852" s="19"/>
    </row>
    <row r="1853" spans="1:39" s="9" customFormat="1" ht="15" customHeight="1" x14ac:dyDescent="0.25">
      <c r="A1853" s="11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4"/>
      <c r="M1853" s="7"/>
      <c r="N1853" s="6"/>
      <c r="O1853" s="12"/>
      <c r="P1853" s="6"/>
      <c r="Q1853" s="6"/>
      <c r="R1853" s="8"/>
      <c r="S1853" s="8"/>
      <c r="T1853" s="18"/>
      <c r="U1853" s="8"/>
      <c r="V1853" s="20"/>
      <c r="W1853" s="6"/>
      <c r="Y1853" s="11"/>
      <c r="AB1853" s="23"/>
      <c r="AH1853" s="19"/>
      <c r="AI1853" s="19"/>
      <c r="AL1853"/>
      <c r="AM1853" s="19"/>
    </row>
    <row r="1854" spans="1:39" s="9" customFormat="1" ht="15" customHeight="1" x14ac:dyDescent="0.25">
      <c r="A1854" s="11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4"/>
      <c r="M1854" s="7"/>
      <c r="N1854" s="6"/>
      <c r="O1854" s="12"/>
      <c r="P1854" s="6"/>
      <c r="Q1854" s="6"/>
      <c r="R1854" s="8"/>
      <c r="S1854" s="8"/>
      <c r="T1854" s="18"/>
      <c r="U1854" s="8"/>
      <c r="V1854" s="20"/>
      <c r="W1854" s="6"/>
      <c r="Y1854" s="11"/>
      <c r="AB1854" s="23"/>
      <c r="AH1854" s="19"/>
      <c r="AI1854" s="19"/>
      <c r="AL1854"/>
      <c r="AM1854" s="19"/>
    </row>
    <row r="1855" spans="1:39" s="9" customFormat="1" ht="15" customHeight="1" x14ac:dyDescent="0.25">
      <c r="A1855" s="11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4"/>
      <c r="M1855" s="7"/>
      <c r="N1855" s="6"/>
      <c r="O1855" s="12"/>
      <c r="P1855" s="6"/>
      <c r="Q1855" s="6"/>
      <c r="R1855" s="8"/>
      <c r="S1855" s="8"/>
      <c r="T1855" s="18"/>
      <c r="U1855" s="8"/>
      <c r="V1855" s="20"/>
      <c r="W1855" s="6"/>
      <c r="Y1855" s="11"/>
      <c r="AB1855" s="23"/>
      <c r="AH1855" s="19"/>
      <c r="AI1855" s="19"/>
      <c r="AL1855"/>
      <c r="AM1855" s="19"/>
    </row>
    <row r="1856" spans="1:39" s="9" customFormat="1" ht="15" customHeight="1" x14ac:dyDescent="0.25">
      <c r="A1856" s="11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4"/>
      <c r="M1856" s="7"/>
      <c r="N1856" s="6"/>
      <c r="O1856" s="12"/>
      <c r="P1856" s="6"/>
      <c r="Q1856" s="6"/>
      <c r="R1856" s="8"/>
      <c r="S1856" s="8"/>
      <c r="T1856" s="18"/>
      <c r="U1856" s="8"/>
      <c r="V1856" s="20"/>
      <c r="W1856" s="6"/>
      <c r="Y1856" s="11"/>
      <c r="AB1856" s="23"/>
      <c r="AH1856" s="19"/>
      <c r="AI1856" s="19"/>
      <c r="AL1856"/>
      <c r="AM1856" s="19"/>
    </row>
    <row r="1857" spans="1:39" s="9" customFormat="1" ht="15" customHeight="1" x14ac:dyDescent="0.25">
      <c r="A1857" s="11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4"/>
      <c r="M1857" s="7"/>
      <c r="N1857" s="6"/>
      <c r="O1857" s="12"/>
      <c r="P1857" s="6"/>
      <c r="Q1857" s="6"/>
      <c r="R1857" s="8"/>
      <c r="S1857" s="8"/>
      <c r="T1857" s="18"/>
      <c r="U1857" s="8"/>
      <c r="V1857" s="20"/>
      <c r="W1857" s="6"/>
      <c r="Y1857" s="11"/>
      <c r="AB1857" s="23"/>
      <c r="AH1857" s="19"/>
      <c r="AI1857" s="19"/>
      <c r="AL1857"/>
      <c r="AM1857" s="19"/>
    </row>
    <row r="1858" spans="1:39" s="9" customFormat="1" ht="15" customHeight="1" x14ac:dyDescent="0.25">
      <c r="A1858" s="11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4"/>
      <c r="M1858" s="7"/>
      <c r="N1858" s="6"/>
      <c r="O1858" s="12"/>
      <c r="P1858" s="6"/>
      <c r="Q1858" s="6"/>
      <c r="R1858" s="8"/>
      <c r="S1858" s="8"/>
      <c r="T1858" s="18"/>
      <c r="U1858" s="8"/>
      <c r="V1858" s="20"/>
      <c r="W1858" s="6"/>
      <c r="Y1858" s="11"/>
      <c r="AB1858" s="23"/>
      <c r="AH1858" s="19"/>
      <c r="AI1858" s="19"/>
      <c r="AL1858"/>
      <c r="AM1858" s="19"/>
    </row>
    <row r="1859" spans="1:39" s="9" customFormat="1" ht="15" customHeight="1" x14ac:dyDescent="0.25">
      <c r="A1859" s="11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4"/>
      <c r="M1859" s="7"/>
      <c r="N1859" s="6"/>
      <c r="O1859" s="12"/>
      <c r="P1859" s="6"/>
      <c r="Q1859" s="6"/>
      <c r="R1859" s="8"/>
      <c r="S1859" s="8"/>
      <c r="T1859" s="18"/>
      <c r="U1859" s="8"/>
      <c r="V1859" s="20"/>
      <c r="W1859" s="6"/>
      <c r="Y1859" s="11"/>
      <c r="AB1859" s="23"/>
      <c r="AH1859" s="19"/>
      <c r="AI1859" s="19"/>
      <c r="AL1859"/>
      <c r="AM1859" s="19"/>
    </row>
    <row r="1860" spans="1:39" s="9" customFormat="1" ht="15" customHeight="1" x14ac:dyDescent="0.25">
      <c r="A1860" s="11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4"/>
      <c r="M1860" s="7"/>
      <c r="N1860" s="6"/>
      <c r="O1860" s="12"/>
      <c r="P1860" s="6"/>
      <c r="Q1860" s="6"/>
      <c r="R1860" s="8"/>
      <c r="S1860" s="8"/>
      <c r="T1860" s="18"/>
      <c r="U1860" s="8"/>
      <c r="V1860" s="20"/>
      <c r="W1860" s="6"/>
      <c r="Y1860" s="11"/>
      <c r="AB1860" s="23"/>
      <c r="AH1860" s="19"/>
      <c r="AI1860" s="19"/>
      <c r="AL1860"/>
      <c r="AM1860" s="19"/>
    </row>
    <row r="1861" spans="1:39" s="9" customFormat="1" ht="15" customHeight="1" x14ac:dyDescent="0.25">
      <c r="A1861" s="11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4"/>
      <c r="M1861" s="7"/>
      <c r="N1861" s="6"/>
      <c r="O1861" s="12"/>
      <c r="P1861" s="6"/>
      <c r="Q1861" s="6"/>
      <c r="R1861" s="8"/>
      <c r="S1861" s="8"/>
      <c r="T1861" s="18"/>
      <c r="U1861" s="8"/>
      <c r="V1861" s="20"/>
      <c r="W1861" s="6"/>
      <c r="Y1861" s="11"/>
      <c r="AB1861" s="23"/>
      <c r="AH1861" s="19"/>
      <c r="AI1861" s="19"/>
      <c r="AL1861"/>
      <c r="AM1861" s="19"/>
    </row>
    <row r="1862" spans="1:39" s="9" customFormat="1" ht="15" customHeight="1" x14ac:dyDescent="0.25">
      <c r="A1862" s="11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4"/>
      <c r="M1862" s="7"/>
      <c r="N1862" s="6"/>
      <c r="O1862" s="12"/>
      <c r="P1862" s="6"/>
      <c r="Q1862" s="6"/>
      <c r="R1862" s="8"/>
      <c r="S1862" s="8"/>
      <c r="T1862" s="18"/>
      <c r="U1862" s="8"/>
      <c r="V1862" s="20"/>
      <c r="W1862" s="6"/>
      <c r="Y1862" s="11"/>
      <c r="AB1862" s="23"/>
      <c r="AH1862" s="19"/>
      <c r="AI1862" s="19"/>
      <c r="AL1862"/>
      <c r="AM1862" s="19"/>
    </row>
    <row r="1863" spans="1:39" s="9" customFormat="1" ht="15" customHeight="1" x14ac:dyDescent="0.25">
      <c r="A1863" s="11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4"/>
      <c r="M1863" s="7"/>
      <c r="N1863" s="6"/>
      <c r="O1863" s="12"/>
      <c r="P1863" s="6"/>
      <c r="Q1863" s="6"/>
      <c r="R1863" s="8"/>
      <c r="S1863" s="8"/>
      <c r="T1863" s="18"/>
      <c r="U1863" s="8"/>
      <c r="V1863" s="20"/>
      <c r="W1863" s="6"/>
      <c r="Y1863" s="11"/>
      <c r="AB1863" s="23"/>
      <c r="AH1863" s="19"/>
      <c r="AI1863" s="19"/>
      <c r="AL1863"/>
      <c r="AM1863" s="19"/>
    </row>
    <row r="1864" spans="1:39" s="9" customFormat="1" ht="15" customHeight="1" x14ac:dyDescent="0.25">
      <c r="A1864" s="11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4"/>
      <c r="M1864" s="7"/>
      <c r="N1864" s="6"/>
      <c r="O1864" s="12"/>
      <c r="P1864" s="6"/>
      <c r="Q1864" s="6"/>
      <c r="R1864" s="8"/>
      <c r="S1864" s="8"/>
      <c r="T1864" s="18"/>
      <c r="U1864" s="8"/>
      <c r="V1864" s="20"/>
      <c r="W1864" s="6"/>
      <c r="Y1864" s="11"/>
      <c r="AB1864" s="23"/>
      <c r="AH1864" s="19"/>
      <c r="AI1864" s="19"/>
      <c r="AL1864"/>
      <c r="AM1864" s="19"/>
    </row>
    <row r="1865" spans="1:39" s="9" customFormat="1" ht="15" customHeight="1" x14ac:dyDescent="0.25">
      <c r="A1865" s="11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4"/>
      <c r="M1865" s="7"/>
      <c r="N1865" s="6"/>
      <c r="O1865" s="12"/>
      <c r="P1865" s="6"/>
      <c r="Q1865" s="6"/>
      <c r="R1865" s="8"/>
      <c r="S1865" s="8"/>
      <c r="T1865" s="18"/>
      <c r="U1865" s="8"/>
      <c r="V1865" s="20"/>
      <c r="W1865" s="6"/>
      <c r="Y1865" s="11"/>
      <c r="AB1865" s="23"/>
      <c r="AH1865" s="19"/>
      <c r="AI1865" s="19"/>
      <c r="AL1865"/>
      <c r="AM1865" s="19"/>
    </row>
    <row r="1866" spans="1:39" s="9" customFormat="1" ht="15" customHeight="1" x14ac:dyDescent="0.25">
      <c r="A1866" s="11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4"/>
      <c r="M1866" s="7"/>
      <c r="N1866" s="6"/>
      <c r="O1866" s="12"/>
      <c r="P1866" s="6"/>
      <c r="Q1866" s="6"/>
      <c r="R1866" s="8"/>
      <c r="S1866" s="8"/>
      <c r="T1866" s="18"/>
      <c r="U1866" s="8"/>
      <c r="V1866" s="20"/>
      <c r="W1866" s="6"/>
      <c r="Y1866" s="11"/>
      <c r="AB1866" s="23"/>
      <c r="AH1866" s="19"/>
      <c r="AI1866" s="19"/>
      <c r="AL1866"/>
      <c r="AM1866" s="19"/>
    </row>
    <row r="1867" spans="1:39" s="9" customFormat="1" ht="15" customHeight="1" x14ac:dyDescent="0.25">
      <c r="A1867" s="11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4"/>
      <c r="M1867" s="7"/>
      <c r="N1867" s="6"/>
      <c r="O1867" s="12"/>
      <c r="P1867" s="6"/>
      <c r="Q1867" s="6"/>
      <c r="R1867" s="8"/>
      <c r="S1867" s="8"/>
      <c r="T1867" s="18"/>
      <c r="U1867" s="8"/>
      <c r="V1867" s="20"/>
      <c r="W1867" s="6"/>
      <c r="Y1867" s="11"/>
      <c r="AB1867" s="23"/>
      <c r="AH1867" s="19"/>
      <c r="AI1867" s="19"/>
      <c r="AL1867"/>
      <c r="AM1867" s="19"/>
    </row>
    <row r="1868" spans="1:39" s="9" customFormat="1" ht="15" customHeight="1" x14ac:dyDescent="0.25">
      <c r="A1868" s="11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4"/>
      <c r="M1868" s="7"/>
      <c r="N1868" s="6"/>
      <c r="O1868" s="12"/>
      <c r="P1868" s="6"/>
      <c r="Q1868" s="6"/>
      <c r="R1868" s="8"/>
      <c r="S1868" s="8"/>
      <c r="T1868" s="18"/>
      <c r="U1868" s="8"/>
      <c r="V1868" s="20"/>
      <c r="W1868" s="6"/>
      <c r="Y1868" s="11"/>
      <c r="AB1868" s="23"/>
      <c r="AH1868" s="19"/>
      <c r="AI1868" s="19"/>
      <c r="AL1868"/>
      <c r="AM1868" s="19"/>
    </row>
    <row r="1869" spans="1:39" s="9" customFormat="1" ht="15" customHeight="1" x14ac:dyDescent="0.25">
      <c r="A1869" s="11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4"/>
      <c r="M1869" s="7"/>
      <c r="N1869" s="6"/>
      <c r="O1869" s="12"/>
      <c r="P1869" s="6"/>
      <c r="Q1869" s="6"/>
      <c r="R1869" s="8"/>
      <c r="S1869" s="8"/>
      <c r="T1869" s="18"/>
      <c r="U1869" s="8"/>
      <c r="V1869" s="20"/>
      <c r="W1869" s="6"/>
      <c r="Y1869" s="11"/>
      <c r="AB1869" s="23"/>
      <c r="AH1869" s="19"/>
      <c r="AI1869" s="19"/>
      <c r="AL1869"/>
      <c r="AM1869" s="19"/>
    </row>
    <row r="1870" spans="1:39" s="9" customFormat="1" ht="15" customHeight="1" x14ac:dyDescent="0.25">
      <c r="A1870" s="11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4"/>
      <c r="M1870" s="7"/>
      <c r="N1870" s="6"/>
      <c r="O1870" s="12"/>
      <c r="P1870" s="6"/>
      <c r="Q1870" s="6"/>
      <c r="R1870" s="8"/>
      <c r="S1870" s="8"/>
      <c r="T1870" s="18"/>
      <c r="U1870" s="8"/>
      <c r="V1870" s="20"/>
      <c r="W1870" s="6"/>
      <c r="Y1870" s="11"/>
      <c r="AB1870" s="23"/>
      <c r="AH1870" s="19"/>
      <c r="AI1870" s="19"/>
      <c r="AL1870"/>
      <c r="AM1870" s="19"/>
    </row>
    <row r="1871" spans="1:39" s="9" customFormat="1" ht="15" customHeight="1" x14ac:dyDescent="0.25">
      <c r="A1871" s="11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4"/>
      <c r="M1871" s="7"/>
      <c r="N1871" s="6"/>
      <c r="O1871" s="12"/>
      <c r="P1871" s="6"/>
      <c r="Q1871" s="6"/>
      <c r="R1871" s="8"/>
      <c r="S1871" s="8"/>
      <c r="T1871" s="18"/>
      <c r="U1871" s="8"/>
      <c r="V1871" s="20"/>
      <c r="W1871" s="6"/>
      <c r="Y1871" s="11"/>
      <c r="AB1871" s="23"/>
      <c r="AH1871" s="19"/>
      <c r="AI1871" s="19"/>
      <c r="AL1871"/>
      <c r="AM1871" s="19"/>
    </row>
    <row r="1872" spans="1:39" s="9" customFormat="1" ht="15" customHeight="1" x14ac:dyDescent="0.25">
      <c r="A1872" s="11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4"/>
      <c r="M1872" s="7"/>
      <c r="N1872" s="6"/>
      <c r="O1872" s="12"/>
      <c r="P1872" s="6"/>
      <c r="Q1872" s="6"/>
      <c r="R1872" s="8"/>
      <c r="S1872" s="8"/>
      <c r="T1872" s="18"/>
      <c r="U1872" s="8"/>
      <c r="V1872" s="20"/>
      <c r="W1872" s="6"/>
      <c r="Y1872" s="11"/>
      <c r="AB1872" s="23"/>
      <c r="AH1872" s="19"/>
      <c r="AI1872" s="19"/>
      <c r="AL1872"/>
      <c r="AM1872" s="19"/>
    </row>
    <row r="1873" spans="1:39" s="9" customFormat="1" ht="15" customHeight="1" x14ac:dyDescent="0.25">
      <c r="A1873" s="11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4"/>
      <c r="M1873" s="7"/>
      <c r="N1873" s="6"/>
      <c r="O1873" s="12"/>
      <c r="P1873" s="6"/>
      <c r="Q1873" s="6"/>
      <c r="R1873" s="8"/>
      <c r="S1873" s="8"/>
      <c r="T1873" s="18"/>
      <c r="U1873" s="8"/>
      <c r="V1873" s="20"/>
      <c r="W1873" s="6"/>
      <c r="Y1873" s="11"/>
      <c r="AB1873" s="23"/>
      <c r="AH1873" s="19"/>
      <c r="AI1873" s="19"/>
      <c r="AL1873"/>
      <c r="AM1873" s="19"/>
    </row>
    <row r="1874" spans="1:39" s="9" customFormat="1" ht="15" customHeight="1" x14ac:dyDescent="0.25">
      <c r="A1874" s="11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4"/>
      <c r="M1874" s="7"/>
      <c r="N1874" s="6"/>
      <c r="O1874" s="12"/>
      <c r="P1874" s="6"/>
      <c r="Q1874" s="6"/>
      <c r="R1874" s="8"/>
      <c r="S1874" s="8"/>
      <c r="T1874" s="18"/>
      <c r="U1874" s="8"/>
      <c r="V1874" s="20"/>
      <c r="W1874" s="6"/>
      <c r="Y1874" s="11"/>
      <c r="AB1874" s="23"/>
      <c r="AH1874" s="19"/>
      <c r="AI1874" s="19"/>
      <c r="AL1874"/>
      <c r="AM1874" s="19"/>
    </row>
    <row r="1875" spans="1:39" s="9" customFormat="1" ht="15" customHeight="1" x14ac:dyDescent="0.25">
      <c r="A1875" s="11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4"/>
      <c r="M1875" s="7"/>
      <c r="N1875" s="6"/>
      <c r="O1875" s="12"/>
      <c r="P1875" s="6"/>
      <c r="Q1875" s="6"/>
      <c r="R1875" s="8"/>
      <c r="S1875" s="8"/>
      <c r="T1875" s="18"/>
      <c r="U1875" s="8"/>
      <c r="V1875" s="20"/>
      <c r="W1875" s="6"/>
      <c r="Y1875" s="11"/>
      <c r="AB1875" s="23"/>
      <c r="AH1875" s="19"/>
      <c r="AI1875" s="19"/>
      <c r="AL1875"/>
      <c r="AM1875" s="19"/>
    </row>
    <row r="1876" spans="1:39" s="9" customFormat="1" ht="15" customHeight="1" x14ac:dyDescent="0.25">
      <c r="A1876" s="11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4"/>
      <c r="M1876" s="7"/>
      <c r="N1876" s="6"/>
      <c r="O1876" s="12"/>
      <c r="P1876" s="6"/>
      <c r="Q1876" s="6"/>
      <c r="R1876" s="8"/>
      <c r="S1876" s="8"/>
      <c r="T1876" s="18"/>
      <c r="U1876" s="8"/>
      <c r="V1876" s="20"/>
      <c r="W1876" s="6"/>
      <c r="Y1876" s="11"/>
      <c r="AB1876" s="23"/>
      <c r="AH1876" s="19"/>
      <c r="AI1876" s="19"/>
      <c r="AL1876"/>
      <c r="AM1876" s="19"/>
    </row>
    <row r="1877" spans="1:39" s="9" customFormat="1" ht="15" customHeight="1" x14ac:dyDescent="0.25">
      <c r="A1877" s="11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4"/>
      <c r="M1877" s="7"/>
      <c r="N1877" s="6"/>
      <c r="O1877" s="12"/>
      <c r="P1877" s="6"/>
      <c r="Q1877" s="6"/>
      <c r="R1877" s="8"/>
      <c r="S1877" s="8"/>
      <c r="T1877" s="18"/>
      <c r="U1877" s="8"/>
      <c r="V1877" s="20"/>
      <c r="W1877" s="6"/>
      <c r="Y1877" s="11"/>
      <c r="AB1877" s="23"/>
      <c r="AH1877" s="19"/>
      <c r="AI1877" s="19"/>
      <c r="AL1877"/>
      <c r="AM1877" s="19"/>
    </row>
    <row r="1878" spans="1:39" s="9" customFormat="1" ht="15" customHeight="1" x14ac:dyDescent="0.25">
      <c r="A1878" s="11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4"/>
      <c r="M1878" s="7"/>
      <c r="N1878" s="6"/>
      <c r="O1878" s="12"/>
      <c r="P1878" s="6"/>
      <c r="Q1878" s="6"/>
      <c r="R1878" s="8"/>
      <c r="S1878" s="8"/>
      <c r="T1878" s="18"/>
      <c r="U1878" s="8"/>
      <c r="V1878" s="20"/>
      <c r="W1878" s="6"/>
      <c r="Y1878" s="11"/>
      <c r="AB1878" s="23"/>
      <c r="AH1878" s="19"/>
      <c r="AI1878" s="19"/>
      <c r="AL1878"/>
      <c r="AM1878" s="19"/>
    </row>
    <row r="1879" spans="1:39" s="9" customFormat="1" ht="15" customHeight="1" x14ac:dyDescent="0.25">
      <c r="A1879" s="11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4"/>
      <c r="M1879" s="7"/>
      <c r="N1879" s="6"/>
      <c r="O1879" s="12"/>
      <c r="P1879" s="6"/>
      <c r="Q1879" s="6"/>
      <c r="R1879" s="8"/>
      <c r="S1879" s="8"/>
      <c r="T1879" s="18"/>
      <c r="U1879" s="8"/>
      <c r="V1879" s="20"/>
      <c r="W1879" s="6"/>
      <c r="Y1879" s="11"/>
      <c r="AB1879" s="23"/>
      <c r="AH1879" s="19"/>
      <c r="AI1879" s="19"/>
      <c r="AL1879"/>
      <c r="AM1879" s="19"/>
    </row>
    <row r="1880" spans="1:39" s="9" customFormat="1" ht="15" customHeight="1" x14ac:dyDescent="0.25">
      <c r="A1880" s="11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4"/>
      <c r="M1880" s="7"/>
      <c r="N1880" s="6"/>
      <c r="O1880" s="12"/>
      <c r="P1880" s="6"/>
      <c r="Q1880" s="6"/>
      <c r="R1880" s="8"/>
      <c r="S1880" s="8"/>
      <c r="T1880" s="18"/>
      <c r="U1880" s="8"/>
      <c r="V1880" s="20"/>
      <c r="W1880" s="6"/>
      <c r="Y1880" s="11"/>
      <c r="AB1880" s="23"/>
      <c r="AH1880" s="19"/>
      <c r="AI1880" s="19"/>
      <c r="AL1880"/>
      <c r="AM1880" s="19"/>
    </row>
    <row r="1881" spans="1:39" s="9" customFormat="1" ht="15" customHeight="1" x14ac:dyDescent="0.25">
      <c r="A1881" s="11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4"/>
      <c r="M1881" s="7"/>
      <c r="N1881" s="6"/>
      <c r="O1881" s="12"/>
      <c r="P1881" s="6"/>
      <c r="Q1881" s="6"/>
      <c r="R1881" s="8"/>
      <c r="S1881" s="8"/>
      <c r="T1881" s="18"/>
      <c r="U1881" s="8"/>
      <c r="V1881" s="20"/>
      <c r="W1881" s="6"/>
      <c r="Y1881" s="11"/>
      <c r="AB1881" s="23"/>
      <c r="AH1881" s="19"/>
      <c r="AI1881" s="19"/>
      <c r="AL1881"/>
      <c r="AM1881" s="19"/>
    </row>
    <row r="1882" spans="1:39" s="9" customFormat="1" ht="15" customHeight="1" x14ac:dyDescent="0.25">
      <c r="A1882" s="11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4"/>
      <c r="M1882" s="7"/>
      <c r="N1882" s="6"/>
      <c r="O1882" s="12"/>
      <c r="P1882" s="6"/>
      <c r="Q1882" s="6"/>
      <c r="R1882" s="8"/>
      <c r="S1882" s="8"/>
      <c r="T1882" s="18"/>
      <c r="U1882" s="8"/>
      <c r="V1882" s="20"/>
      <c r="W1882" s="6"/>
      <c r="Y1882" s="11"/>
      <c r="AB1882" s="23"/>
      <c r="AH1882" s="19"/>
      <c r="AI1882" s="19"/>
      <c r="AL1882"/>
      <c r="AM1882" s="19"/>
    </row>
    <row r="1883" spans="1:39" s="9" customFormat="1" ht="15" customHeight="1" x14ac:dyDescent="0.25">
      <c r="A1883" s="11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4"/>
      <c r="M1883" s="7"/>
      <c r="N1883" s="6"/>
      <c r="O1883" s="12"/>
      <c r="P1883" s="6"/>
      <c r="Q1883" s="6"/>
      <c r="R1883" s="8"/>
      <c r="S1883" s="8"/>
      <c r="T1883" s="18"/>
      <c r="U1883" s="8"/>
      <c r="V1883" s="20"/>
      <c r="W1883" s="6"/>
      <c r="Y1883" s="11"/>
      <c r="AB1883" s="23"/>
      <c r="AH1883" s="19"/>
      <c r="AI1883" s="19"/>
      <c r="AL1883"/>
      <c r="AM1883" s="19"/>
    </row>
    <row r="1884" spans="1:39" s="9" customFormat="1" ht="15" customHeight="1" x14ac:dyDescent="0.25">
      <c r="A1884" s="11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4"/>
      <c r="M1884" s="7"/>
      <c r="N1884" s="6"/>
      <c r="O1884" s="12"/>
      <c r="P1884" s="6"/>
      <c r="Q1884" s="6"/>
      <c r="R1884" s="8"/>
      <c r="S1884" s="8"/>
      <c r="T1884" s="18"/>
      <c r="U1884" s="8"/>
      <c r="V1884" s="20"/>
      <c r="W1884" s="6"/>
      <c r="Y1884" s="11"/>
      <c r="AB1884" s="23"/>
      <c r="AH1884" s="19"/>
      <c r="AI1884" s="19"/>
      <c r="AL1884"/>
      <c r="AM1884" s="19"/>
    </row>
    <row r="1885" spans="1:39" s="9" customFormat="1" ht="15" customHeight="1" x14ac:dyDescent="0.25">
      <c r="A1885" s="11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4"/>
      <c r="M1885" s="7"/>
      <c r="N1885" s="6"/>
      <c r="O1885" s="12"/>
      <c r="P1885" s="6"/>
      <c r="Q1885" s="6"/>
      <c r="R1885" s="8"/>
      <c r="S1885" s="8"/>
      <c r="T1885" s="18"/>
      <c r="U1885" s="8"/>
      <c r="V1885" s="20"/>
      <c r="W1885" s="6"/>
      <c r="Y1885" s="11"/>
      <c r="AB1885" s="23"/>
      <c r="AH1885" s="19"/>
      <c r="AI1885" s="19"/>
      <c r="AL1885"/>
      <c r="AM1885" s="19"/>
    </row>
    <row r="1886" spans="1:39" s="9" customFormat="1" ht="15" customHeight="1" x14ac:dyDescent="0.25">
      <c r="A1886" s="11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4"/>
      <c r="M1886" s="7"/>
      <c r="N1886" s="6"/>
      <c r="O1886" s="12"/>
      <c r="P1886" s="6"/>
      <c r="Q1886" s="6"/>
      <c r="R1886" s="8"/>
      <c r="S1886" s="8"/>
      <c r="T1886" s="18"/>
      <c r="U1886" s="8"/>
      <c r="V1886" s="20"/>
      <c r="W1886" s="6"/>
      <c r="Y1886" s="11"/>
      <c r="AB1886" s="23"/>
      <c r="AH1886" s="19"/>
      <c r="AI1886" s="19"/>
      <c r="AL1886"/>
      <c r="AM1886" s="19"/>
    </row>
    <row r="1887" spans="1:39" s="9" customFormat="1" ht="15" customHeight="1" x14ac:dyDescent="0.25">
      <c r="A1887" s="11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4"/>
      <c r="M1887" s="7"/>
      <c r="N1887" s="6"/>
      <c r="O1887" s="12"/>
      <c r="P1887" s="6"/>
      <c r="Q1887" s="6"/>
      <c r="R1887" s="8"/>
      <c r="S1887" s="8"/>
      <c r="T1887" s="18"/>
      <c r="U1887" s="8"/>
      <c r="V1887" s="20"/>
      <c r="W1887" s="6"/>
      <c r="Y1887" s="11"/>
      <c r="AB1887" s="23"/>
      <c r="AH1887" s="19"/>
      <c r="AI1887" s="19"/>
      <c r="AL1887"/>
      <c r="AM1887" s="19"/>
    </row>
    <row r="1888" spans="1:39" s="9" customFormat="1" ht="15" customHeight="1" x14ac:dyDescent="0.25">
      <c r="A1888" s="11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4"/>
      <c r="M1888" s="7"/>
      <c r="N1888" s="6"/>
      <c r="O1888" s="12"/>
      <c r="P1888" s="6"/>
      <c r="Q1888" s="6"/>
      <c r="R1888" s="8"/>
      <c r="S1888" s="8"/>
      <c r="T1888" s="18"/>
      <c r="U1888" s="8"/>
      <c r="V1888" s="20"/>
      <c r="W1888" s="6"/>
      <c r="Y1888" s="11"/>
      <c r="AB1888" s="23"/>
      <c r="AH1888" s="19"/>
      <c r="AI1888" s="19"/>
      <c r="AL1888"/>
      <c r="AM1888" s="19"/>
    </row>
    <row r="1889" spans="1:39" s="9" customFormat="1" ht="15" customHeight="1" x14ac:dyDescent="0.25">
      <c r="A1889" s="11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4"/>
      <c r="M1889" s="7"/>
      <c r="N1889" s="6"/>
      <c r="O1889" s="12"/>
      <c r="P1889" s="6"/>
      <c r="Q1889" s="6"/>
      <c r="R1889" s="8"/>
      <c r="S1889" s="8"/>
      <c r="T1889" s="18"/>
      <c r="U1889" s="8"/>
      <c r="V1889" s="20"/>
      <c r="W1889" s="6"/>
      <c r="Y1889" s="11"/>
      <c r="AB1889" s="23"/>
      <c r="AH1889" s="19"/>
      <c r="AI1889" s="19"/>
      <c r="AL1889"/>
      <c r="AM1889" s="19"/>
    </row>
    <row r="1890" spans="1:39" s="9" customFormat="1" ht="15" customHeight="1" x14ac:dyDescent="0.25">
      <c r="A1890" s="11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4"/>
      <c r="M1890" s="7"/>
      <c r="N1890" s="6"/>
      <c r="O1890" s="12"/>
      <c r="P1890" s="6"/>
      <c r="Q1890" s="6"/>
      <c r="R1890" s="8"/>
      <c r="S1890" s="8"/>
      <c r="T1890" s="18"/>
      <c r="U1890" s="8"/>
      <c r="V1890" s="20"/>
      <c r="W1890" s="6"/>
      <c r="Y1890" s="11"/>
      <c r="AB1890" s="23"/>
      <c r="AH1890" s="19"/>
      <c r="AI1890" s="19"/>
      <c r="AL1890"/>
      <c r="AM1890" s="19"/>
    </row>
    <row r="1891" spans="1:39" s="9" customFormat="1" ht="15" customHeight="1" x14ac:dyDescent="0.25">
      <c r="A1891" s="11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4"/>
      <c r="M1891" s="7"/>
      <c r="N1891" s="6"/>
      <c r="O1891" s="12"/>
      <c r="P1891" s="6"/>
      <c r="Q1891" s="6"/>
      <c r="R1891" s="8"/>
      <c r="S1891" s="8"/>
      <c r="T1891" s="18"/>
      <c r="U1891" s="8"/>
      <c r="V1891" s="20"/>
      <c r="W1891" s="6"/>
      <c r="Y1891" s="11"/>
      <c r="AB1891" s="23"/>
      <c r="AH1891" s="19"/>
      <c r="AI1891" s="19"/>
      <c r="AL1891"/>
      <c r="AM1891" s="19"/>
    </row>
    <row r="1892" spans="1:39" s="9" customFormat="1" ht="15" customHeight="1" x14ac:dyDescent="0.25">
      <c r="A1892" s="11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4"/>
      <c r="M1892" s="7"/>
      <c r="N1892" s="6"/>
      <c r="O1892" s="12"/>
      <c r="P1892" s="6"/>
      <c r="Q1892" s="6"/>
      <c r="R1892" s="8"/>
      <c r="S1892" s="8"/>
      <c r="T1892" s="18"/>
      <c r="U1892" s="8"/>
      <c r="V1892" s="20"/>
      <c r="W1892" s="6"/>
      <c r="Y1892" s="11"/>
      <c r="AB1892" s="23"/>
      <c r="AH1892" s="19"/>
      <c r="AI1892" s="19"/>
      <c r="AL1892"/>
      <c r="AM1892" s="19"/>
    </row>
    <row r="1893" spans="1:39" s="9" customFormat="1" ht="15" customHeight="1" x14ac:dyDescent="0.25">
      <c r="A1893" s="11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4"/>
      <c r="M1893" s="7"/>
      <c r="N1893" s="6"/>
      <c r="O1893" s="12"/>
      <c r="P1893" s="6"/>
      <c r="Q1893" s="6"/>
      <c r="R1893" s="8"/>
      <c r="S1893" s="8"/>
      <c r="T1893" s="18"/>
      <c r="U1893" s="8"/>
      <c r="V1893" s="20"/>
      <c r="W1893" s="6"/>
      <c r="Y1893" s="11"/>
      <c r="AB1893" s="23"/>
      <c r="AH1893" s="19"/>
      <c r="AI1893" s="19"/>
      <c r="AL1893"/>
      <c r="AM1893" s="19"/>
    </row>
    <row r="1894" spans="1:39" s="9" customFormat="1" ht="15" customHeight="1" x14ac:dyDescent="0.25">
      <c r="A1894" s="11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4"/>
      <c r="M1894" s="7"/>
      <c r="N1894" s="6"/>
      <c r="O1894" s="12"/>
      <c r="P1894" s="6"/>
      <c r="Q1894" s="6"/>
      <c r="R1894" s="8"/>
      <c r="S1894" s="8"/>
      <c r="T1894" s="18"/>
      <c r="U1894" s="8"/>
      <c r="V1894" s="20"/>
      <c r="W1894" s="6"/>
      <c r="Y1894" s="11"/>
      <c r="AB1894" s="23"/>
      <c r="AH1894" s="19"/>
      <c r="AI1894" s="19"/>
      <c r="AL1894"/>
      <c r="AM1894" s="19"/>
    </row>
    <row r="1895" spans="1:39" s="9" customFormat="1" ht="15" customHeight="1" x14ac:dyDescent="0.25">
      <c r="A1895" s="11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4"/>
      <c r="M1895" s="7"/>
      <c r="N1895" s="6"/>
      <c r="O1895" s="12"/>
      <c r="P1895" s="6"/>
      <c r="Q1895" s="6"/>
      <c r="R1895" s="8"/>
      <c r="S1895" s="8"/>
      <c r="T1895" s="18"/>
      <c r="U1895" s="8"/>
      <c r="V1895" s="20"/>
      <c r="W1895" s="6"/>
      <c r="Y1895" s="11"/>
      <c r="AB1895" s="23"/>
      <c r="AH1895" s="19"/>
      <c r="AI1895" s="19"/>
      <c r="AL1895"/>
      <c r="AM1895" s="19"/>
    </row>
    <row r="1896" spans="1:39" s="9" customFormat="1" ht="15" customHeight="1" x14ac:dyDescent="0.25">
      <c r="A1896" s="11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4"/>
      <c r="M1896" s="7"/>
      <c r="N1896" s="6"/>
      <c r="O1896" s="12"/>
      <c r="P1896" s="6"/>
      <c r="Q1896" s="6"/>
      <c r="R1896" s="8"/>
      <c r="S1896" s="8"/>
      <c r="T1896" s="18"/>
      <c r="U1896" s="8"/>
      <c r="V1896" s="20"/>
      <c r="W1896" s="6"/>
      <c r="Y1896" s="11"/>
      <c r="AB1896" s="23"/>
      <c r="AH1896" s="19"/>
      <c r="AI1896" s="19"/>
      <c r="AL1896"/>
      <c r="AM1896" s="19"/>
    </row>
    <row r="1897" spans="1:39" s="9" customFormat="1" ht="15" customHeight="1" x14ac:dyDescent="0.25">
      <c r="A1897" s="11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4"/>
      <c r="M1897" s="7"/>
      <c r="N1897" s="6"/>
      <c r="O1897" s="12"/>
      <c r="P1897" s="6"/>
      <c r="Q1897" s="6"/>
      <c r="R1897" s="8"/>
      <c r="S1897" s="8"/>
      <c r="T1897" s="18"/>
      <c r="U1897" s="8"/>
      <c r="V1897" s="20"/>
      <c r="W1897" s="6"/>
      <c r="Y1897" s="11"/>
      <c r="AB1897" s="23"/>
      <c r="AH1897" s="19"/>
      <c r="AI1897" s="19"/>
      <c r="AL1897"/>
      <c r="AM1897" s="19"/>
    </row>
    <row r="1898" spans="1:39" s="9" customFormat="1" ht="15" customHeight="1" x14ac:dyDescent="0.25">
      <c r="A1898" s="11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4"/>
      <c r="M1898" s="7"/>
      <c r="N1898" s="6"/>
      <c r="O1898" s="12"/>
      <c r="P1898" s="6"/>
      <c r="Q1898" s="6"/>
      <c r="R1898" s="8"/>
      <c r="S1898" s="8"/>
      <c r="T1898" s="18"/>
      <c r="U1898" s="8"/>
      <c r="V1898" s="20"/>
      <c r="W1898" s="6"/>
      <c r="Y1898" s="11"/>
      <c r="AB1898" s="23"/>
      <c r="AH1898" s="19"/>
      <c r="AI1898" s="19"/>
      <c r="AL1898"/>
      <c r="AM1898" s="19"/>
    </row>
    <row r="1899" spans="1:39" s="9" customFormat="1" ht="15" customHeight="1" x14ac:dyDescent="0.25">
      <c r="A1899" s="11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4"/>
      <c r="M1899" s="7"/>
      <c r="N1899" s="6"/>
      <c r="O1899" s="12"/>
      <c r="P1899" s="6"/>
      <c r="Q1899" s="6"/>
      <c r="R1899" s="8"/>
      <c r="S1899" s="8"/>
      <c r="T1899" s="18"/>
      <c r="U1899" s="8"/>
      <c r="V1899" s="20"/>
      <c r="W1899" s="6"/>
      <c r="Y1899" s="11"/>
      <c r="AB1899" s="23"/>
      <c r="AH1899" s="19"/>
      <c r="AI1899" s="19"/>
      <c r="AL1899"/>
      <c r="AM1899" s="19"/>
    </row>
    <row r="1900" spans="1:39" s="9" customFormat="1" ht="15" customHeight="1" x14ac:dyDescent="0.25">
      <c r="A1900" s="11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4"/>
      <c r="M1900" s="7"/>
      <c r="N1900" s="6"/>
      <c r="O1900" s="12"/>
      <c r="P1900" s="6"/>
      <c r="Q1900" s="6"/>
      <c r="R1900" s="8"/>
      <c r="S1900" s="8"/>
      <c r="T1900" s="18"/>
      <c r="U1900" s="8"/>
      <c r="V1900" s="20"/>
      <c r="W1900" s="6"/>
      <c r="Y1900" s="11"/>
      <c r="AB1900" s="23"/>
      <c r="AH1900" s="19"/>
      <c r="AI1900" s="19"/>
      <c r="AL1900"/>
      <c r="AM1900" s="19"/>
    </row>
    <row r="1901" spans="1:39" s="9" customFormat="1" ht="15" customHeight="1" x14ac:dyDescent="0.25">
      <c r="A1901" s="11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4"/>
      <c r="M1901" s="7"/>
      <c r="N1901" s="6"/>
      <c r="O1901" s="12"/>
      <c r="P1901" s="6"/>
      <c r="Q1901" s="6"/>
      <c r="R1901" s="8"/>
      <c r="S1901" s="8"/>
      <c r="T1901" s="18"/>
      <c r="U1901" s="8"/>
      <c r="V1901" s="20"/>
      <c r="W1901" s="6"/>
      <c r="Y1901" s="11"/>
      <c r="AB1901" s="23"/>
      <c r="AH1901" s="19"/>
      <c r="AI1901" s="19"/>
      <c r="AL1901"/>
      <c r="AM1901" s="19"/>
    </row>
    <row r="1902" spans="1:39" s="9" customFormat="1" ht="15" customHeight="1" x14ac:dyDescent="0.25">
      <c r="A1902" s="11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4"/>
      <c r="M1902" s="7"/>
      <c r="N1902" s="6"/>
      <c r="O1902" s="12"/>
      <c r="P1902" s="6"/>
      <c r="Q1902" s="6"/>
      <c r="R1902" s="8"/>
      <c r="S1902" s="8"/>
      <c r="T1902" s="18"/>
      <c r="U1902" s="8"/>
      <c r="V1902" s="20"/>
      <c r="W1902" s="6"/>
      <c r="Y1902" s="11"/>
      <c r="AB1902" s="23"/>
      <c r="AH1902" s="19"/>
      <c r="AI1902" s="19"/>
      <c r="AL1902"/>
      <c r="AM1902" s="19"/>
    </row>
    <row r="1903" spans="1:39" s="9" customFormat="1" ht="15" customHeight="1" x14ac:dyDescent="0.25">
      <c r="A1903" s="11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4"/>
      <c r="M1903" s="7"/>
      <c r="N1903" s="6"/>
      <c r="O1903" s="12"/>
      <c r="P1903" s="6"/>
      <c r="Q1903" s="6"/>
      <c r="R1903" s="8"/>
      <c r="S1903" s="8"/>
      <c r="T1903" s="18"/>
      <c r="U1903" s="8"/>
      <c r="V1903" s="20"/>
      <c r="W1903" s="6"/>
      <c r="Y1903" s="11"/>
      <c r="AB1903" s="23"/>
      <c r="AH1903" s="19"/>
      <c r="AI1903" s="19"/>
      <c r="AL1903"/>
      <c r="AM1903" s="19"/>
    </row>
    <row r="1904" spans="1:39" s="9" customFormat="1" ht="15" customHeight="1" x14ac:dyDescent="0.25">
      <c r="A1904" s="11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4"/>
      <c r="M1904" s="7"/>
      <c r="N1904" s="6"/>
      <c r="O1904" s="12"/>
      <c r="P1904" s="6"/>
      <c r="Q1904" s="6"/>
      <c r="R1904" s="8"/>
      <c r="S1904" s="8"/>
      <c r="T1904" s="18"/>
      <c r="U1904" s="8"/>
      <c r="V1904" s="20"/>
      <c r="W1904" s="6"/>
      <c r="Y1904" s="11"/>
      <c r="AB1904" s="23"/>
      <c r="AH1904" s="19"/>
      <c r="AI1904" s="19"/>
      <c r="AL1904"/>
      <c r="AM1904" s="19"/>
    </row>
    <row r="1905" spans="1:39" s="9" customFormat="1" ht="15" customHeight="1" x14ac:dyDescent="0.25">
      <c r="A1905" s="11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4"/>
      <c r="M1905" s="7"/>
      <c r="N1905" s="6"/>
      <c r="O1905" s="12"/>
      <c r="P1905" s="6"/>
      <c r="Q1905" s="6"/>
      <c r="R1905" s="8"/>
      <c r="S1905" s="8"/>
      <c r="T1905" s="18"/>
      <c r="U1905" s="8"/>
      <c r="V1905" s="20"/>
      <c r="W1905" s="6"/>
      <c r="Y1905" s="11"/>
      <c r="AB1905" s="23"/>
      <c r="AH1905" s="19"/>
      <c r="AI1905" s="19"/>
      <c r="AL1905"/>
      <c r="AM1905" s="19"/>
    </row>
    <row r="1906" spans="1:39" s="9" customFormat="1" ht="15" customHeight="1" x14ac:dyDescent="0.25">
      <c r="A1906" s="11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4"/>
      <c r="M1906" s="7"/>
      <c r="N1906" s="6"/>
      <c r="O1906" s="12"/>
      <c r="P1906" s="6"/>
      <c r="Q1906" s="6"/>
      <c r="R1906" s="8"/>
      <c r="S1906" s="8"/>
      <c r="T1906" s="18"/>
      <c r="U1906" s="8"/>
      <c r="V1906" s="20"/>
      <c r="W1906" s="6"/>
      <c r="Y1906" s="11"/>
      <c r="AB1906" s="23"/>
      <c r="AH1906" s="19"/>
      <c r="AI1906" s="19"/>
      <c r="AL1906"/>
      <c r="AM1906" s="19"/>
    </row>
    <row r="1907" spans="1:39" s="9" customFormat="1" ht="15" customHeight="1" x14ac:dyDescent="0.25">
      <c r="A1907" s="11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4"/>
      <c r="M1907" s="7"/>
      <c r="N1907" s="6"/>
      <c r="O1907" s="12"/>
      <c r="P1907" s="6"/>
      <c r="Q1907" s="6"/>
      <c r="R1907" s="8"/>
      <c r="S1907" s="8"/>
      <c r="T1907" s="18"/>
      <c r="U1907" s="8"/>
      <c r="V1907" s="20"/>
      <c r="W1907" s="6"/>
      <c r="Y1907" s="11"/>
      <c r="AB1907" s="23"/>
      <c r="AH1907" s="19"/>
      <c r="AI1907" s="19"/>
      <c r="AL1907"/>
      <c r="AM1907" s="19"/>
    </row>
    <row r="1908" spans="1:39" s="9" customFormat="1" ht="15" customHeight="1" x14ac:dyDescent="0.25">
      <c r="A1908" s="11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4"/>
      <c r="M1908" s="7"/>
      <c r="N1908" s="6"/>
      <c r="O1908" s="12"/>
      <c r="P1908" s="6"/>
      <c r="Q1908" s="6"/>
      <c r="R1908" s="8"/>
      <c r="S1908" s="8"/>
      <c r="T1908" s="18"/>
      <c r="U1908" s="8"/>
      <c r="V1908" s="20"/>
      <c r="W1908" s="6"/>
      <c r="Y1908" s="11"/>
      <c r="AB1908" s="23"/>
      <c r="AH1908" s="19"/>
      <c r="AI1908" s="19"/>
      <c r="AL1908"/>
      <c r="AM1908" s="19"/>
    </row>
    <row r="1909" spans="1:39" s="9" customFormat="1" ht="15" customHeight="1" x14ac:dyDescent="0.25">
      <c r="A1909" s="11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4"/>
      <c r="M1909" s="7"/>
      <c r="N1909" s="6"/>
      <c r="O1909" s="12"/>
      <c r="P1909" s="6"/>
      <c r="Q1909" s="6"/>
      <c r="R1909" s="8"/>
      <c r="S1909" s="8"/>
      <c r="T1909" s="18"/>
      <c r="U1909" s="8"/>
      <c r="V1909" s="20"/>
      <c r="W1909" s="6"/>
      <c r="Y1909" s="11"/>
      <c r="AB1909" s="23"/>
      <c r="AH1909" s="19"/>
      <c r="AI1909" s="19"/>
      <c r="AL1909"/>
      <c r="AM1909" s="19"/>
    </row>
    <row r="1910" spans="1:39" s="9" customFormat="1" ht="15" customHeight="1" x14ac:dyDescent="0.25">
      <c r="A1910" s="11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4"/>
      <c r="M1910" s="7"/>
      <c r="N1910" s="6"/>
      <c r="O1910" s="12"/>
      <c r="P1910" s="6"/>
      <c r="Q1910" s="6"/>
      <c r="R1910" s="8"/>
      <c r="S1910" s="8"/>
      <c r="T1910" s="18"/>
      <c r="U1910" s="8"/>
      <c r="V1910" s="20"/>
      <c r="W1910" s="6"/>
      <c r="Y1910" s="11"/>
      <c r="AB1910" s="23"/>
      <c r="AH1910" s="19"/>
      <c r="AI1910" s="19"/>
      <c r="AL1910"/>
      <c r="AM1910" s="19"/>
    </row>
    <row r="1911" spans="1:39" s="9" customFormat="1" ht="15" customHeight="1" x14ac:dyDescent="0.25">
      <c r="A1911" s="11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4"/>
      <c r="M1911" s="7"/>
      <c r="N1911" s="6"/>
      <c r="O1911" s="12"/>
      <c r="P1911" s="6"/>
      <c r="Q1911" s="6"/>
      <c r="R1911" s="8"/>
      <c r="S1911" s="8"/>
      <c r="T1911" s="18"/>
      <c r="U1911" s="8"/>
      <c r="V1911" s="20"/>
      <c r="W1911" s="6"/>
      <c r="Y1911" s="11"/>
      <c r="AB1911" s="23"/>
      <c r="AH1911" s="19"/>
      <c r="AI1911" s="19"/>
      <c r="AL1911"/>
      <c r="AM1911" s="19"/>
    </row>
    <row r="1912" spans="1:39" s="9" customFormat="1" ht="15" customHeight="1" x14ac:dyDescent="0.25">
      <c r="A1912" s="11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4"/>
      <c r="M1912" s="7"/>
      <c r="N1912" s="6"/>
      <c r="O1912" s="12"/>
      <c r="P1912" s="6"/>
      <c r="Q1912" s="6"/>
      <c r="R1912" s="8"/>
      <c r="S1912" s="8"/>
      <c r="T1912" s="18"/>
      <c r="U1912" s="8"/>
      <c r="V1912" s="20"/>
      <c r="W1912" s="6"/>
      <c r="Y1912" s="11"/>
      <c r="AB1912" s="23"/>
      <c r="AH1912" s="19"/>
      <c r="AI1912" s="19"/>
      <c r="AL1912"/>
      <c r="AM1912" s="19"/>
    </row>
    <row r="1913" spans="1:39" s="9" customFormat="1" ht="15" customHeight="1" x14ac:dyDescent="0.25">
      <c r="A1913" s="11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4"/>
      <c r="M1913" s="7"/>
      <c r="N1913" s="6"/>
      <c r="O1913" s="12"/>
      <c r="P1913" s="6"/>
      <c r="Q1913" s="6"/>
      <c r="R1913" s="8"/>
      <c r="S1913" s="8"/>
      <c r="T1913" s="18"/>
      <c r="U1913" s="8"/>
      <c r="V1913" s="20"/>
      <c r="W1913" s="6"/>
      <c r="Y1913" s="11"/>
      <c r="AB1913" s="23"/>
      <c r="AH1913" s="19"/>
      <c r="AI1913" s="19"/>
      <c r="AL1913"/>
      <c r="AM1913" s="19"/>
    </row>
    <row r="1914" spans="1:39" s="9" customFormat="1" ht="15" customHeight="1" x14ac:dyDescent="0.25">
      <c r="A1914" s="11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4"/>
      <c r="M1914" s="7"/>
      <c r="N1914" s="6"/>
      <c r="O1914" s="12"/>
      <c r="P1914" s="6"/>
      <c r="Q1914" s="6"/>
      <c r="R1914" s="8"/>
      <c r="S1914" s="8"/>
      <c r="T1914" s="18"/>
      <c r="U1914" s="8"/>
      <c r="V1914" s="20"/>
      <c r="W1914" s="6"/>
      <c r="Y1914" s="11"/>
      <c r="AB1914" s="23"/>
      <c r="AH1914" s="19"/>
      <c r="AI1914" s="19"/>
      <c r="AL1914"/>
      <c r="AM1914" s="19"/>
    </row>
    <row r="1915" spans="1:39" s="9" customFormat="1" ht="15" customHeight="1" x14ac:dyDescent="0.25">
      <c r="A1915" s="11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4"/>
      <c r="M1915" s="7"/>
      <c r="N1915" s="6"/>
      <c r="O1915" s="12"/>
      <c r="P1915" s="6"/>
      <c r="Q1915" s="6"/>
      <c r="R1915" s="8"/>
      <c r="S1915" s="8"/>
      <c r="T1915" s="18"/>
      <c r="U1915" s="8"/>
      <c r="V1915" s="20"/>
      <c r="W1915" s="6"/>
      <c r="Y1915" s="11"/>
      <c r="AB1915" s="23"/>
      <c r="AH1915" s="19"/>
      <c r="AI1915" s="19"/>
      <c r="AL1915"/>
      <c r="AM1915" s="19"/>
    </row>
    <row r="1916" spans="1:39" s="9" customFormat="1" ht="15" customHeight="1" x14ac:dyDescent="0.25">
      <c r="A1916" s="11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4"/>
      <c r="M1916" s="7"/>
      <c r="N1916" s="6"/>
      <c r="O1916" s="12"/>
      <c r="P1916" s="6"/>
      <c r="Q1916" s="6"/>
      <c r="R1916" s="8"/>
      <c r="S1916" s="8"/>
      <c r="T1916" s="18"/>
      <c r="U1916" s="8"/>
      <c r="V1916" s="20"/>
      <c r="W1916" s="6"/>
      <c r="Y1916" s="11"/>
      <c r="AB1916" s="23"/>
      <c r="AH1916" s="19"/>
      <c r="AI1916" s="19"/>
      <c r="AL1916"/>
      <c r="AM1916" s="19"/>
    </row>
    <row r="1917" spans="1:39" s="9" customFormat="1" ht="15" customHeight="1" x14ac:dyDescent="0.25">
      <c r="A1917" s="11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4"/>
      <c r="M1917" s="7"/>
      <c r="N1917" s="6"/>
      <c r="O1917" s="12"/>
      <c r="P1917" s="6"/>
      <c r="Q1917" s="6"/>
      <c r="R1917" s="8"/>
      <c r="S1917" s="8"/>
      <c r="T1917" s="18"/>
      <c r="U1917" s="8"/>
      <c r="V1917" s="20"/>
      <c r="W1917" s="6"/>
      <c r="Y1917" s="11"/>
      <c r="AB1917" s="23"/>
      <c r="AH1917" s="19"/>
      <c r="AI1917" s="19"/>
      <c r="AL1917"/>
      <c r="AM1917" s="19"/>
    </row>
    <row r="1918" spans="1:39" s="9" customFormat="1" ht="15" customHeight="1" x14ac:dyDescent="0.25">
      <c r="A1918" s="11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4"/>
      <c r="M1918" s="7"/>
      <c r="N1918" s="6"/>
      <c r="O1918" s="12"/>
      <c r="P1918" s="6"/>
      <c r="Q1918" s="6"/>
      <c r="R1918" s="8"/>
      <c r="S1918" s="8"/>
      <c r="T1918" s="18"/>
      <c r="U1918" s="8"/>
      <c r="V1918" s="20"/>
      <c r="W1918" s="6"/>
      <c r="Y1918" s="11"/>
      <c r="AB1918" s="23"/>
      <c r="AH1918" s="19"/>
      <c r="AI1918" s="19"/>
      <c r="AL1918"/>
      <c r="AM1918" s="19"/>
    </row>
    <row r="1919" spans="1:39" s="9" customFormat="1" ht="15" customHeight="1" x14ac:dyDescent="0.25">
      <c r="A1919" s="11"/>
      <c r="B1919" s="12"/>
      <c r="C1919" s="12"/>
      <c r="D1919" s="12"/>
      <c r="E1919" s="12"/>
      <c r="F1919" s="12"/>
      <c r="G1919" s="12"/>
      <c r="H1919" s="12"/>
      <c r="I1919" s="12"/>
      <c r="J1919" s="13"/>
      <c r="K1919" s="13"/>
      <c r="L1919" s="14"/>
      <c r="M1919" s="7"/>
      <c r="N1919" s="6"/>
      <c r="O1919" s="12"/>
      <c r="P1919" s="6"/>
      <c r="Q1919" s="6"/>
      <c r="R1919" s="8"/>
      <c r="S1919" s="8"/>
      <c r="T1919" s="18"/>
      <c r="U1919" s="8"/>
      <c r="V1919" s="20"/>
      <c r="W1919" s="6"/>
      <c r="Y1919" s="11"/>
      <c r="AB1919" s="23"/>
      <c r="AH1919" s="19"/>
      <c r="AI1919" s="19"/>
      <c r="AL1919"/>
      <c r="AM1919" s="19"/>
    </row>
    <row r="1920" spans="1:39" s="9" customFormat="1" ht="15" customHeight="1" x14ac:dyDescent="0.25">
      <c r="A1920" s="11"/>
      <c r="B1920" s="12"/>
      <c r="C1920" s="12"/>
      <c r="D1920" s="12"/>
      <c r="E1920" s="12"/>
      <c r="F1920" s="12"/>
      <c r="G1920" s="12"/>
      <c r="H1920" s="12"/>
      <c r="I1920" s="12"/>
      <c r="J1920" s="13"/>
      <c r="K1920" s="13"/>
      <c r="L1920" s="14"/>
      <c r="M1920" s="7"/>
      <c r="N1920" s="6"/>
      <c r="O1920" s="12"/>
      <c r="P1920" s="6"/>
      <c r="Q1920" s="6"/>
      <c r="R1920" s="8"/>
      <c r="S1920" s="8"/>
      <c r="T1920" s="18"/>
      <c r="U1920" s="8"/>
      <c r="V1920" s="20"/>
      <c r="W1920" s="6"/>
      <c r="Y1920" s="11"/>
      <c r="AB1920" s="23"/>
      <c r="AH1920" s="19"/>
      <c r="AI1920" s="19"/>
      <c r="AL1920"/>
      <c r="AM1920" s="19"/>
    </row>
    <row r="1921" spans="1:39" s="9" customFormat="1" ht="15" customHeight="1" x14ac:dyDescent="0.25">
      <c r="A1921" s="11"/>
      <c r="B1921" s="12"/>
      <c r="C1921" s="12"/>
      <c r="D1921" s="12"/>
      <c r="E1921" s="12"/>
      <c r="F1921" s="12"/>
      <c r="G1921" s="12"/>
      <c r="H1921" s="12"/>
      <c r="I1921" s="12"/>
      <c r="J1921" s="13"/>
      <c r="K1921" s="13"/>
      <c r="L1921" s="14"/>
      <c r="M1921" s="7"/>
      <c r="N1921" s="6"/>
      <c r="O1921" s="12"/>
      <c r="P1921" s="6"/>
      <c r="Q1921" s="6"/>
      <c r="R1921" s="8"/>
      <c r="S1921" s="8"/>
      <c r="T1921" s="18"/>
      <c r="U1921" s="8"/>
      <c r="V1921" s="20"/>
      <c r="W1921" s="6"/>
      <c r="Y1921" s="11"/>
      <c r="AB1921" s="23"/>
      <c r="AH1921" s="19"/>
      <c r="AI1921" s="19"/>
      <c r="AL1921"/>
      <c r="AM1921" s="19"/>
    </row>
    <row r="1922" spans="1:39" s="9" customFormat="1" ht="15" customHeight="1" x14ac:dyDescent="0.25">
      <c r="A1922" s="11"/>
      <c r="B1922" s="12"/>
      <c r="C1922" s="12"/>
      <c r="D1922" s="12"/>
      <c r="E1922" s="12"/>
      <c r="F1922" s="12"/>
      <c r="G1922" s="12"/>
      <c r="H1922" s="12"/>
      <c r="I1922" s="12"/>
      <c r="J1922" s="13"/>
      <c r="K1922" s="13"/>
      <c r="L1922" s="14"/>
      <c r="M1922" s="7"/>
      <c r="N1922" s="6"/>
      <c r="O1922" s="12"/>
      <c r="P1922" s="6"/>
      <c r="Q1922" s="6"/>
      <c r="R1922" s="8"/>
      <c r="S1922" s="8"/>
      <c r="T1922" s="18"/>
      <c r="U1922" s="8"/>
      <c r="V1922" s="20"/>
      <c r="W1922" s="6"/>
      <c r="Y1922" s="11"/>
      <c r="AB1922" s="23"/>
      <c r="AH1922" s="19"/>
      <c r="AI1922" s="19"/>
      <c r="AL1922"/>
      <c r="AM1922" s="19"/>
    </row>
    <row r="1923" spans="1:39" s="9" customFormat="1" ht="15" customHeight="1" x14ac:dyDescent="0.25">
      <c r="A1923" s="11"/>
      <c r="B1923" s="12"/>
      <c r="C1923" s="12"/>
      <c r="D1923" s="12"/>
      <c r="E1923" s="12"/>
      <c r="F1923" s="12"/>
      <c r="G1923" s="12"/>
      <c r="H1923" s="12"/>
      <c r="I1923" s="12"/>
      <c r="J1923" s="13"/>
      <c r="K1923" s="13"/>
      <c r="L1923" s="14"/>
      <c r="M1923" s="7"/>
      <c r="N1923" s="6"/>
      <c r="O1923" s="12"/>
      <c r="P1923" s="6"/>
      <c r="Q1923" s="6"/>
      <c r="R1923" s="8"/>
      <c r="S1923" s="8"/>
      <c r="T1923" s="18"/>
      <c r="U1923" s="8"/>
      <c r="V1923" s="20"/>
      <c r="W1923" s="6"/>
      <c r="Y1923" s="11"/>
      <c r="AB1923" s="23"/>
      <c r="AH1923" s="19"/>
      <c r="AI1923" s="19"/>
      <c r="AL1923"/>
      <c r="AM1923" s="19"/>
    </row>
    <row r="1924" spans="1:39" s="9" customFormat="1" ht="15" customHeight="1" x14ac:dyDescent="0.25">
      <c r="A1924" s="11"/>
      <c r="B1924" s="12"/>
      <c r="C1924" s="12"/>
      <c r="D1924" s="12"/>
      <c r="E1924" s="12"/>
      <c r="F1924" s="12"/>
      <c r="G1924" s="12"/>
      <c r="H1924" s="12"/>
      <c r="I1924" s="12"/>
      <c r="J1924" s="13"/>
      <c r="K1924" s="13"/>
      <c r="L1924" s="14"/>
      <c r="M1924" s="7"/>
      <c r="N1924" s="6"/>
      <c r="O1924" s="12"/>
      <c r="P1924" s="6"/>
      <c r="Q1924" s="6"/>
      <c r="R1924" s="8"/>
      <c r="S1924" s="8"/>
      <c r="T1924" s="18"/>
      <c r="U1924" s="8"/>
      <c r="V1924" s="20"/>
      <c r="W1924" s="6"/>
      <c r="Y1924" s="11"/>
      <c r="AB1924" s="23"/>
      <c r="AH1924" s="19"/>
      <c r="AI1924" s="19"/>
      <c r="AL1924"/>
      <c r="AM1924" s="19"/>
    </row>
    <row r="1925" spans="1:39" s="9" customFormat="1" ht="15" customHeight="1" x14ac:dyDescent="0.25">
      <c r="A1925" s="11"/>
      <c r="B1925" s="12"/>
      <c r="C1925" s="12"/>
      <c r="D1925" s="12"/>
      <c r="E1925" s="12"/>
      <c r="F1925" s="12"/>
      <c r="G1925" s="12"/>
      <c r="H1925" s="12"/>
      <c r="I1925" s="12"/>
      <c r="J1925" s="13"/>
      <c r="K1925" s="13"/>
      <c r="L1925" s="14"/>
      <c r="M1925" s="7"/>
      <c r="N1925" s="6"/>
      <c r="O1925" s="12"/>
      <c r="P1925" s="6"/>
      <c r="Q1925" s="6"/>
      <c r="R1925" s="8"/>
      <c r="S1925" s="8"/>
      <c r="T1925" s="18"/>
      <c r="U1925" s="8"/>
      <c r="V1925" s="20"/>
      <c r="W1925" s="6"/>
      <c r="Y1925" s="11"/>
      <c r="AB1925" s="23"/>
      <c r="AH1925" s="19"/>
      <c r="AI1925" s="19"/>
      <c r="AL1925"/>
      <c r="AM1925" s="19"/>
    </row>
    <row r="1926" spans="1:39" s="9" customFormat="1" ht="15" customHeight="1" x14ac:dyDescent="0.25">
      <c r="A1926" s="11"/>
      <c r="B1926" s="12"/>
      <c r="C1926" s="12"/>
      <c r="D1926" s="12"/>
      <c r="E1926" s="12"/>
      <c r="F1926" s="12"/>
      <c r="G1926" s="12"/>
      <c r="H1926" s="12"/>
      <c r="I1926" s="12"/>
      <c r="J1926" s="13"/>
      <c r="K1926" s="13"/>
      <c r="L1926" s="14"/>
      <c r="M1926" s="7"/>
      <c r="N1926" s="6"/>
      <c r="O1926" s="12"/>
      <c r="P1926" s="6"/>
      <c r="Q1926" s="6"/>
      <c r="R1926" s="8"/>
      <c r="S1926" s="8"/>
      <c r="T1926" s="18"/>
      <c r="U1926" s="8"/>
      <c r="V1926" s="20"/>
      <c r="W1926" s="6"/>
      <c r="Y1926" s="11"/>
      <c r="AB1926" s="23"/>
      <c r="AH1926" s="19"/>
      <c r="AI1926" s="19"/>
      <c r="AL1926"/>
      <c r="AM1926" s="19"/>
    </row>
    <row r="1927" spans="1:39" s="9" customFormat="1" ht="15" customHeight="1" x14ac:dyDescent="0.25">
      <c r="A1927" s="11"/>
      <c r="B1927" s="12"/>
      <c r="C1927" s="12"/>
      <c r="D1927" s="12"/>
      <c r="E1927" s="12"/>
      <c r="F1927" s="12"/>
      <c r="G1927" s="12"/>
      <c r="H1927" s="12"/>
      <c r="I1927" s="12"/>
      <c r="J1927" s="13"/>
      <c r="K1927" s="13"/>
      <c r="L1927" s="14"/>
      <c r="M1927" s="7"/>
      <c r="N1927" s="6"/>
      <c r="O1927" s="12"/>
      <c r="P1927" s="6"/>
      <c r="Q1927" s="6"/>
      <c r="R1927" s="8"/>
      <c r="S1927" s="8"/>
      <c r="T1927" s="18"/>
      <c r="U1927" s="8"/>
      <c r="V1927" s="20"/>
      <c r="W1927" s="6"/>
      <c r="Y1927" s="11"/>
      <c r="AB1927" s="23"/>
      <c r="AH1927" s="19"/>
      <c r="AI1927" s="19"/>
      <c r="AL1927"/>
      <c r="AM1927" s="19"/>
    </row>
    <row r="1928" spans="1:39" s="9" customFormat="1" ht="15" customHeight="1" x14ac:dyDescent="0.25">
      <c r="A1928" s="11"/>
      <c r="B1928" s="12"/>
      <c r="C1928" s="12"/>
      <c r="D1928" s="12"/>
      <c r="E1928" s="12"/>
      <c r="F1928" s="12"/>
      <c r="G1928" s="12"/>
      <c r="H1928" s="12"/>
      <c r="I1928" s="12"/>
      <c r="J1928" s="13"/>
      <c r="K1928" s="13"/>
      <c r="L1928" s="14"/>
      <c r="M1928" s="7"/>
      <c r="N1928" s="6"/>
      <c r="O1928" s="12"/>
      <c r="P1928" s="6"/>
      <c r="Q1928" s="6"/>
      <c r="R1928" s="8"/>
      <c r="S1928" s="8"/>
      <c r="T1928" s="18"/>
      <c r="U1928" s="8"/>
      <c r="V1928" s="20"/>
      <c r="W1928" s="6"/>
      <c r="Y1928" s="11"/>
      <c r="AB1928" s="23"/>
      <c r="AH1928" s="19"/>
      <c r="AI1928" s="19"/>
      <c r="AL1928"/>
      <c r="AM1928" s="19"/>
    </row>
    <row r="1929" spans="1:39" s="9" customFormat="1" ht="15" customHeight="1" x14ac:dyDescent="0.25">
      <c r="A1929" s="11"/>
      <c r="B1929" s="12"/>
      <c r="C1929" s="12"/>
      <c r="D1929" s="12"/>
      <c r="E1929" s="12"/>
      <c r="F1929" s="12"/>
      <c r="G1929" s="12"/>
      <c r="H1929" s="12"/>
      <c r="I1929" s="12"/>
      <c r="J1929" s="13"/>
      <c r="K1929" s="13"/>
      <c r="L1929" s="14"/>
      <c r="M1929" s="7"/>
      <c r="N1929" s="6"/>
      <c r="O1929" s="12"/>
      <c r="P1929" s="6"/>
      <c r="Q1929" s="6"/>
      <c r="R1929" s="8"/>
      <c r="S1929" s="8"/>
      <c r="T1929" s="18"/>
      <c r="U1929" s="8"/>
      <c r="V1929" s="20"/>
      <c r="W1929" s="6"/>
      <c r="Y1929" s="11"/>
      <c r="AB1929" s="23"/>
      <c r="AH1929" s="19"/>
      <c r="AI1929" s="19"/>
      <c r="AL1929"/>
      <c r="AM1929" s="19"/>
    </row>
    <row r="1930" spans="1:39" s="9" customFormat="1" ht="15" customHeight="1" x14ac:dyDescent="0.25">
      <c r="A1930" s="11"/>
      <c r="B1930" s="12"/>
      <c r="C1930" s="12"/>
      <c r="D1930" s="12"/>
      <c r="E1930" s="12"/>
      <c r="F1930" s="12"/>
      <c r="G1930" s="12"/>
      <c r="H1930" s="12"/>
      <c r="I1930" s="12"/>
      <c r="J1930" s="13"/>
      <c r="K1930" s="13"/>
      <c r="L1930" s="14"/>
      <c r="M1930" s="7"/>
      <c r="N1930" s="6"/>
      <c r="O1930" s="12"/>
      <c r="P1930" s="6"/>
      <c r="Q1930" s="6"/>
      <c r="R1930" s="8"/>
      <c r="S1930" s="8"/>
      <c r="T1930" s="18"/>
      <c r="U1930" s="8"/>
      <c r="V1930" s="20"/>
      <c r="W1930" s="6"/>
      <c r="Y1930" s="11"/>
      <c r="AB1930" s="23"/>
      <c r="AH1930" s="19"/>
      <c r="AI1930" s="19"/>
      <c r="AL1930"/>
      <c r="AM1930" s="19"/>
    </row>
    <row r="1931" spans="1:39" s="9" customFormat="1" ht="15" customHeight="1" x14ac:dyDescent="0.25">
      <c r="A1931" s="11"/>
      <c r="B1931" s="12"/>
      <c r="C1931" s="12"/>
      <c r="D1931" s="12"/>
      <c r="E1931" s="12"/>
      <c r="F1931" s="12"/>
      <c r="G1931" s="12"/>
      <c r="H1931" s="12"/>
      <c r="I1931" s="12"/>
      <c r="J1931" s="13"/>
      <c r="K1931" s="13"/>
      <c r="L1931" s="14"/>
      <c r="M1931" s="7"/>
      <c r="N1931" s="6"/>
      <c r="O1931" s="12"/>
      <c r="P1931" s="6"/>
      <c r="Q1931" s="6"/>
      <c r="R1931" s="8"/>
      <c r="S1931" s="8"/>
      <c r="T1931" s="18"/>
      <c r="U1931" s="8"/>
      <c r="V1931" s="20"/>
      <c r="W1931" s="6"/>
      <c r="Y1931" s="11"/>
      <c r="AB1931" s="23"/>
      <c r="AH1931" s="19"/>
      <c r="AI1931" s="19"/>
      <c r="AL1931"/>
      <c r="AM1931" s="19"/>
    </row>
    <row r="1932" spans="1:39" s="9" customFormat="1" ht="15" customHeight="1" x14ac:dyDescent="0.25">
      <c r="A1932" s="11"/>
      <c r="B1932" s="12"/>
      <c r="C1932" s="12"/>
      <c r="D1932" s="12"/>
      <c r="E1932" s="12"/>
      <c r="F1932" s="12"/>
      <c r="G1932" s="12"/>
      <c r="H1932" s="12"/>
      <c r="I1932" s="12"/>
      <c r="J1932" s="13"/>
      <c r="K1932" s="13"/>
      <c r="L1932" s="14"/>
      <c r="M1932" s="7"/>
      <c r="N1932" s="6"/>
      <c r="O1932" s="12"/>
      <c r="P1932" s="6"/>
      <c r="Q1932" s="6"/>
      <c r="R1932" s="8"/>
      <c r="S1932" s="8"/>
      <c r="T1932" s="18"/>
      <c r="U1932" s="8"/>
      <c r="V1932" s="20"/>
      <c r="W1932" s="6"/>
      <c r="Y1932" s="11"/>
      <c r="AB1932" s="23"/>
      <c r="AH1932" s="19"/>
      <c r="AI1932" s="19"/>
      <c r="AL1932"/>
      <c r="AM1932" s="19"/>
    </row>
    <row r="1933" spans="1:39" s="9" customFormat="1" ht="15" customHeight="1" x14ac:dyDescent="0.25">
      <c r="A1933" s="11"/>
      <c r="B1933" s="12"/>
      <c r="C1933" s="12"/>
      <c r="D1933" s="12"/>
      <c r="E1933" s="12"/>
      <c r="F1933" s="12"/>
      <c r="G1933" s="12"/>
      <c r="H1933" s="12"/>
      <c r="I1933" s="12"/>
      <c r="J1933" s="13"/>
      <c r="K1933" s="13"/>
      <c r="L1933" s="14"/>
      <c r="M1933" s="7"/>
      <c r="N1933" s="6"/>
      <c r="O1933" s="12"/>
      <c r="P1933" s="6"/>
      <c r="Q1933" s="6"/>
      <c r="R1933" s="8"/>
      <c r="S1933" s="8"/>
      <c r="T1933" s="18"/>
      <c r="U1933" s="8"/>
      <c r="V1933" s="20"/>
      <c r="W1933" s="6"/>
      <c r="Y1933" s="11"/>
      <c r="AB1933" s="23"/>
      <c r="AH1933" s="19"/>
      <c r="AI1933" s="19"/>
      <c r="AL1933"/>
      <c r="AM1933" s="19"/>
    </row>
    <row r="1934" spans="1:39" s="9" customFormat="1" ht="15" customHeight="1" x14ac:dyDescent="0.25">
      <c r="A1934" s="11"/>
      <c r="B1934" s="12"/>
      <c r="C1934" s="12"/>
      <c r="D1934" s="12"/>
      <c r="E1934" s="12"/>
      <c r="F1934" s="12"/>
      <c r="G1934" s="12"/>
      <c r="H1934" s="12"/>
      <c r="I1934" s="12"/>
      <c r="J1934" s="13"/>
      <c r="K1934" s="13"/>
      <c r="L1934" s="14"/>
      <c r="M1934" s="7"/>
      <c r="N1934" s="6"/>
      <c r="O1934" s="12"/>
      <c r="P1934" s="6"/>
      <c r="Q1934" s="6"/>
      <c r="R1934" s="8"/>
      <c r="S1934" s="8"/>
      <c r="T1934" s="18"/>
      <c r="U1934" s="8"/>
      <c r="V1934" s="20"/>
      <c r="W1934" s="6"/>
      <c r="Y1934" s="11"/>
      <c r="AB1934" s="23"/>
      <c r="AH1934" s="19"/>
      <c r="AI1934" s="19"/>
      <c r="AL1934"/>
      <c r="AM1934" s="19"/>
    </row>
    <row r="1935" spans="1:39" s="9" customFormat="1" ht="15" customHeight="1" x14ac:dyDescent="0.25">
      <c r="A1935" s="11"/>
      <c r="B1935" s="12"/>
      <c r="C1935" s="12"/>
      <c r="D1935" s="12"/>
      <c r="E1935" s="12"/>
      <c r="F1935" s="12"/>
      <c r="G1935" s="12"/>
      <c r="H1935" s="12"/>
      <c r="I1935" s="12"/>
      <c r="J1935" s="13"/>
      <c r="K1935" s="13"/>
      <c r="L1935" s="14"/>
      <c r="M1935" s="7"/>
      <c r="N1935" s="6"/>
      <c r="O1935" s="12"/>
      <c r="P1935" s="6"/>
      <c r="Q1935" s="6"/>
      <c r="R1935" s="8"/>
      <c r="S1935" s="8"/>
      <c r="T1935" s="18"/>
      <c r="U1935" s="8"/>
      <c r="V1935" s="20"/>
      <c r="W1935" s="6"/>
      <c r="Y1935" s="11"/>
      <c r="AB1935" s="23"/>
      <c r="AH1935" s="19"/>
      <c r="AI1935" s="19"/>
      <c r="AL1935"/>
      <c r="AM1935" s="19"/>
    </row>
    <row r="1936" spans="1:39" s="9" customFormat="1" ht="15" customHeight="1" x14ac:dyDescent="0.25">
      <c r="A1936" s="11"/>
      <c r="B1936" s="12"/>
      <c r="C1936" s="12"/>
      <c r="D1936" s="12"/>
      <c r="E1936" s="12"/>
      <c r="F1936" s="12"/>
      <c r="G1936" s="12"/>
      <c r="H1936" s="12"/>
      <c r="I1936" s="12"/>
      <c r="J1936" s="13"/>
      <c r="K1936" s="13"/>
      <c r="L1936" s="14"/>
      <c r="M1936" s="7"/>
      <c r="N1936" s="6"/>
      <c r="O1936" s="12"/>
      <c r="P1936" s="6"/>
      <c r="Q1936" s="6"/>
      <c r="R1936" s="8"/>
      <c r="S1936" s="8"/>
      <c r="T1936" s="18"/>
      <c r="U1936" s="8"/>
      <c r="V1936" s="20"/>
      <c r="W1936" s="6"/>
      <c r="Y1936" s="11"/>
      <c r="AB1936" s="23"/>
      <c r="AH1936" s="19"/>
      <c r="AI1936" s="19"/>
      <c r="AL1936"/>
      <c r="AM1936" s="19"/>
    </row>
    <row r="1937" spans="1:39" s="9" customFormat="1" ht="15" customHeight="1" x14ac:dyDescent="0.25">
      <c r="A1937" s="11"/>
      <c r="B1937" s="12"/>
      <c r="C1937" s="12"/>
      <c r="D1937" s="12"/>
      <c r="E1937" s="12"/>
      <c r="F1937" s="12"/>
      <c r="G1937" s="12"/>
      <c r="H1937" s="12"/>
      <c r="I1937" s="12"/>
      <c r="J1937" s="13"/>
      <c r="K1937" s="13"/>
      <c r="L1937" s="14"/>
      <c r="M1937" s="7"/>
      <c r="N1937" s="6"/>
      <c r="O1937" s="12"/>
      <c r="P1937" s="6"/>
      <c r="Q1937" s="6"/>
      <c r="R1937" s="8"/>
      <c r="S1937" s="8"/>
      <c r="T1937" s="18"/>
      <c r="U1937" s="8"/>
      <c r="V1937" s="20"/>
      <c r="W1937" s="6"/>
      <c r="Y1937" s="11"/>
      <c r="AB1937" s="23"/>
      <c r="AH1937" s="19"/>
      <c r="AI1937" s="19"/>
      <c r="AL1937"/>
      <c r="AM1937" s="19"/>
    </row>
    <row r="1938" spans="1:39" s="9" customFormat="1" ht="15" customHeight="1" x14ac:dyDescent="0.25">
      <c r="A1938" s="11"/>
      <c r="B1938" s="12"/>
      <c r="C1938" s="12"/>
      <c r="D1938" s="12"/>
      <c r="E1938" s="12"/>
      <c r="F1938" s="12"/>
      <c r="G1938" s="12"/>
      <c r="H1938" s="12"/>
      <c r="I1938" s="12"/>
      <c r="J1938" s="13"/>
      <c r="K1938" s="13"/>
      <c r="L1938" s="14"/>
      <c r="M1938" s="7"/>
      <c r="N1938" s="6"/>
      <c r="O1938" s="12"/>
      <c r="P1938" s="6"/>
      <c r="Q1938" s="6"/>
      <c r="R1938" s="8"/>
      <c r="S1938" s="8"/>
      <c r="T1938" s="18"/>
      <c r="U1938" s="8"/>
      <c r="V1938" s="20"/>
      <c r="W1938" s="6"/>
      <c r="Y1938" s="11"/>
      <c r="AB1938" s="23"/>
      <c r="AH1938" s="19"/>
      <c r="AI1938" s="19"/>
      <c r="AL1938"/>
      <c r="AM1938" s="19"/>
    </row>
    <row r="1939" spans="1:39" s="9" customFormat="1" ht="15" customHeight="1" x14ac:dyDescent="0.25">
      <c r="A1939" s="11"/>
      <c r="B1939" s="12"/>
      <c r="C1939" s="12"/>
      <c r="D1939" s="12"/>
      <c r="E1939" s="12"/>
      <c r="F1939" s="12"/>
      <c r="G1939" s="12"/>
      <c r="H1939" s="12"/>
      <c r="I1939" s="12"/>
      <c r="J1939" s="13"/>
      <c r="K1939" s="13"/>
      <c r="L1939" s="14"/>
      <c r="M1939" s="7"/>
      <c r="N1939" s="6"/>
      <c r="O1939" s="12"/>
      <c r="P1939" s="6"/>
      <c r="Q1939" s="6"/>
      <c r="R1939" s="8"/>
      <c r="S1939" s="8"/>
      <c r="T1939" s="18"/>
      <c r="U1939" s="8"/>
      <c r="V1939" s="20"/>
      <c r="W1939" s="6"/>
      <c r="Y1939" s="11"/>
      <c r="AB1939" s="23"/>
      <c r="AH1939" s="19"/>
      <c r="AI1939" s="19"/>
      <c r="AL1939"/>
      <c r="AM1939" s="19"/>
    </row>
    <row r="1940" spans="1:39" s="9" customFormat="1" ht="15" customHeight="1" x14ac:dyDescent="0.25">
      <c r="A1940" s="11"/>
      <c r="B1940" s="12"/>
      <c r="C1940" s="12"/>
      <c r="D1940" s="12"/>
      <c r="E1940" s="12"/>
      <c r="F1940" s="12"/>
      <c r="G1940" s="12"/>
      <c r="H1940" s="12"/>
      <c r="I1940" s="12"/>
      <c r="J1940" s="13"/>
      <c r="K1940" s="13"/>
      <c r="L1940" s="14"/>
      <c r="M1940" s="7"/>
      <c r="N1940" s="6"/>
      <c r="O1940" s="12"/>
      <c r="P1940" s="6"/>
      <c r="Q1940" s="6"/>
      <c r="R1940" s="8"/>
      <c r="S1940" s="8"/>
      <c r="T1940" s="18"/>
      <c r="U1940" s="8"/>
      <c r="V1940" s="20"/>
      <c r="W1940" s="6"/>
      <c r="Y1940" s="11"/>
      <c r="AB1940" s="23"/>
      <c r="AH1940" s="19"/>
      <c r="AI1940" s="19"/>
      <c r="AL1940"/>
      <c r="AM1940" s="19"/>
    </row>
    <row r="1941" spans="1:39" s="9" customFormat="1" ht="15" customHeight="1" x14ac:dyDescent="0.25">
      <c r="A1941" s="11"/>
      <c r="B1941" s="12"/>
      <c r="C1941" s="12"/>
      <c r="D1941" s="12"/>
      <c r="E1941" s="12"/>
      <c r="F1941" s="12"/>
      <c r="G1941" s="12"/>
      <c r="H1941" s="12"/>
      <c r="I1941" s="12"/>
      <c r="J1941" s="13"/>
      <c r="K1941" s="13"/>
      <c r="L1941" s="14"/>
      <c r="M1941" s="7"/>
      <c r="N1941" s="6"/>
      <c r="O1941" s="12"/>
      <c r="P1941" s="6"/>
      <c r="Q1941" s="6"/>
      <c r="R1941" s="8"/>
      <c r="S1941" s="8"/>
      <c r="T1941" s="18"/>
      <c r="U1941" s="8"/>
      <c r="V1941" s="20"/>
      <c r="W1941" s="6"/>
      <c r="Y1941" s="11"/>
      <c r="AB1941" s="23"/>
      <c r="AH1941" s="19"/>
      <c r="AI1941" s="19"/>
      <c r="AL1941"/>
      <c r="AM1941" s="19"/>
    </row>
    <row r="1942" spans="1:39" s="9" customFormat="1" ht="15" customHeight="1" x14ac:dyDescent="0.25">
      <c r="A1942" s="11"/>
      <c r="B1942" s="12"/>
      <c r="C1942" s="12"/>
      <c r="D1942" s="12"/>
      <c r="E1942" s="12"/>
      <c r="F1942" s="12"/>
      <c r="G1942" s="12"/>
      <c r="H1942" s="12"/>
      <c r="I1942" s="12"/>
      <c r="J1942" s="13"/>
      <c r="K1942" s="13"/>
      <c r="L1942" s="14"/>
      <c r="M1942" s="7"/>
      <c r="N1942" s="6"/>
      <c r="O1942" s="12"/>
      <c r="P1942" s="6"/>
      <c r="Q1942" s="6"/>
      <c r="R1942" s="8"/>
      <c r="S1942" s="8"/>
      <c r="T1942" s="18"/>
      <c r="U1942" s="8"/>
      <c r="V1942" s="20"/>
      <c r="W1942" s="6"/>
      <c r="Y1942" s="11"/>
      <c r="AB1942" s="23"/>
      <c r="AH1942" s="19"/>
      <c r="AI1942" s="19"/>
      <c r="AL1942"/>
      <c r="AM1942" s="19"/>
    </row>
    <row r="1943" spans="1:39" s="9" customFormat="1" ht="15" customHeight="1" x14ac:dyDescent="0.25">
      <c r="A1943" s="11"/>
      <c r="B1943" s="12"/>
      <c r="C1943" s="12"/>
      <c r="D1943" s="12"/>
      <c r="E1943" s="12"/>
      <c r="F1943" s="12"/>
      <c r="G1943" s="12"/>
      <c r="H1943" s="12"/>
      <c r="I1943" s="12"/>
      <c r="J1943" s="13"/>
      <c r="K1943" s="13"/>
      <c r="L1943" s="14"/>
      <c r="M1943" s="7"/>
      <c r="N1943" s="6"/>
      <c r="O1943" s="12"/>
      <c r="P1943" s="6"/>
      <c r="Q1943" s="6"/>
      <c r="R1943" s="8"/>
      <c r="S1943" s="8"/>
      <c r="T1943" s="18"/>
      <c r="U1943" s="8"/>
      <c r="V1943" s="20"/>
      <c r="W1943" s="6"/>
      <c r="Y1943" s="11"/>
      <c r="AB1943" s="23"/>
      <c r="AH1943" s="19"/>
      <c r="AI1943" s="19"/>
      <c r="AL1943"/>
      <c r="AM1943" s="19"/>
    </row>
    <row r="1944" spans="1:39" s="9" customFormat="1" ht="15" customHeight="1" x14ac:dyDescent="0.25">
      <c r="A1944" s="11"/>
      <c r="B1944" s="12"/>
      <c r="C1944" s="12"/>
      <c r="D1944" s="12"/>
      <c r="E1944" s="12"/>
      <c r="F1944" s="12"/>
      <c r="G1944" s="12"/>
      <c r="H1944" s="12"/>
      <c r="I1944" s="12"/>
      <c r="J1944" s="13"/>
      <c r="K1944" s="13"/>
      <c r="L1944" s="14"/>
      <c r="M1944" s="7"/>
      <c r="N1944" s="6"/>
      <c r="O1944" s="12"/>
      <c r="P1944" s="6"/>
      <c r="Q1944" s="6"/>
      <c r="R1944" s="8"/>
      <c r="S1944" s="8"/>
      <c r="T1944" s="18"/>
      <c r="U1944" s="8"/>
      <c r="V1944" s="20"/>
      <c r="W1944" s="6"/>
      <c r="Y1944" s="11"/>
      <c r="AB1944" s="23"/>
      <c r="AH1944" s="19"/>
      <c r="AI1944" s="19"/>
      <c r="AL1944"/>
      <c r="AM1944" s="19"/>
    </row>
    <row r="1945" spans="1:39" s="9" customFormat="1" ht="15" customHeight="1" x14ac:dyDescent="0.25">
      <c r="A1945" s="11"/>
      <c r="B1945" s="12"/>
      <c r="C1945" s="12"/>
      <c r="D1945" s="12"/>
      <c r="E1945" s="12"/>
      <c r="F1945" s="12"/>
      <c r="G1945" s="12"/>
      <c r="H1945" s="12"/>
      <c r="I1945" s="12"/>
      <c r="J1945" s="13"/>
      <c r="K1945" s="13"/>
      <c r="L1945" s="14"/>
      <c r="M1945" s="7"/>
      <c r="N1945" s="6"/>
      <c r="O1945" s="12"/>
      <c r="P1945" s="6"/>
      <c r="Q1945" s="6"/>
      <c r="R1945" s="8"/>
      <c r="S1945" s="8"/>
      <c r="T1945" s="18"/>
      <c r="U1945" s="8"/>
      <c r="V1945" s="20"/>
      <c r="W1945" s="6"/>
      <c r="Y1945" s="11"/>
      <c r="AB1945" s="23"/>
      <c r="AH1945" s="19"/>
      <c r="AI1945" s="19"/>
      <c r="AL1945"/>
      <c r="AM1945" s="19"/>
    </row>
    <row r="1946" spans="1:39" s="9" customFormat="1" ht="15" customHeight="1" x14ac:dyDescent="0.25">
      <c r="A1946" s="11"/>
      <c r="B1946" s="12"/>
      <c r="C1946" s="12"/>
      <c r="D1946" s="12"/>
      <c r="E1946" s="12"/>
      <c r="F1946" s="12"/>
      <c r="G1946" s="12"/>
      <c r="H1946" s="12"/>
      <c r="I1946" s="12"/>
      <c r="J1946" s="13"/>
      <c r="K1946" s="13"/>
      <c r="L1946" s="14"/>
      <c r="M1946" s="7"/>
      <c r="N1946" s="6"/>
      <c r="O1946" s="12"/>
      <c r="P1946" s="6"/>
      <c r="Q1946" s="6"/>
      <c r="R1946" s="8"/>
      <c r="S1946" s="8"/>
      <c r="T1946" s="18"/>
      <c r="U1946" s="8"/>
      <c r="V1946" s="20"/>
      <c r="W1946" s="6"/>
      <c r="Y1946" s="11"/>
      <c r="AB1946" s="23"/>
      <c r="AH1946" s="19"/>
      <c r="AI1946" s="19"/>
      <c r="AL1946"/>
      <c r="AM1946" s="19"/>
    </row>
    <row r="1947" spans="1:39" s="9" customFormat="1" ht="15" customHeight="1" x14ac:dyDescent="0.25">
      <c r="A1947" s="11"/>
      <c r="B1947" s="12"/>
      <c r="C1947" s="12"/>
      <c r="D1947" s="12"/>
      <c r="E1947" s="12"/>
      <c r="F1947" s="12"/>
      <c r="G1947" s="12"/>
      <c r="H1947" s="12"/>
      <c r="I1947" s="12"/>
      <c r="J1947" s="13"/>
      <c r="K1947" s="13"/>
      <c r="L1947" s="14"/>
      <c r="M1947" s="7"/>
      <c r="N1947" s="6"/>
      <c r="O1947" s="12"/>
      <c r="P1947" s="6"/>
      <c r="Q1947" s="6"/>
      <c r="R1947" s="8"/>
      <c r="S1947" s="8"/>
      <c r="T1947" s="18"/>
      <c r="U1947" s="8"/>
      <c r="V1947" s="20"/>
      <c r="W1947" s="6"/>
      <c r="Y1947" s="11"/>
      <c r="AB1947" s="23"/>
      <c r="AH1947" s="19"/>
      <c r="AI1947" s="19"/>
      <c r="AL1947"/>
      <c r="AM1947" s="19"/>
    </row>
    <row r="1948" spans="1:39" s="9" customFormat="1" ht="15" customHeight="1" x14ac:dyDescent="0.25">
      <c r="A1948" s="11"/>
      <c r="B1948" s="12"/>
      <c r="C1948" s="12"/>
      <c r="D1948" s="12"/>
      <c r="E1948" s="12"/>
      <c r="F1948" s="12"/>
      <c r="G1948" s="12"/>
      <c r="H1948" s="12"/>
      <c r="I1948" s="12"/>
      <c r="J1948" s="13"/>
      <c r="K1948" s="13"/>
      <c r="L1948" s="14"/>
      <c r="M1948" s="7"/>
      <c r="N1948" s="6"/>
      <c r="O1948" s="12"/>
      <c r="P1948" s="6"/>
      <c r="Q1948" s="6"/>
      <c r="R1948" s="8"/>
      <c r="S1948" s="8"/>
      <c r="T1948" s="18"/>
      <c r="U1948" s="8"/>
      <c r="V1948" s="20"/>
      <c r="W1948" s="6"/>
      <c r="Y1948" s="11"/>
      <c r="AB1948" s="23"/>
      <c r="AH1948" s="19"/>
      <c r="AI1948" s="19"/>
      <c r="AL1948"/>
      <c r="AM1948" s="19"/>
    </row>
    <row r="1949" spans="1:39" s="9" customFormat="1" ht="15" customHeight="1" x14ac:dyDescent="0.25">
      <c r="A1949" s="11"/>
      <c r="B1949" s="12"/>
      <c r="C1949" s="12"/>
      <c r="D1949" s="12"/>
      <c r="E1949" s="12"/>
      <c r="F1949" s="12"/>
      <c r="G1949" s="12"/>
      <c r="H1949" s="12"/>
      <c r="I1949" s="12"/>
      <c r="J1949" s="13"/>
      <c r="K1949" s="13"/>
      <c r="L1949" s="14"/>
      <c r="M1949" s="7"/>
      <c r="N1949" s="6"/>
      <c r="O1949" s="12"/>
      <c r="P1949" s="6"/>
      <c r="Q1949" s="6"/>
      <c r="R1949" s="8"/>
      <c r="S1949" s="8"/>
      <c r="T1949" s="18"/>
      <c r="U1949" s="8"/>
      <c r="V1949" s="20"/>
      <c r="W1949" s="6"/>
      <c r="Y1949" s="11"/>
      <c r="AB1949" s="23"/>
      <c r="AH1949" s="19"/>
      <c r="AI1949" s="19"/>
      <c r="AL1949"/>
      <c r="AM1949" s="19"/>
    </row>
    <row r="1950" spans="1:39" s="9" customFormat="1" ht="15" customHeight="1" x14ac:dyDescent="0.25">
      <c r="A1950" s="11"/>
      <c r="B1950" s="12"/>
      <c r="C1950" s="12"/>
      <c r="D1950" s="12"/>
      <c r="E1950" s="12"/>
      <c r="F1950" s="12"/>
      <c r="G1950" s="12"/>
      <c r="H1950" s="12"/>
      <c r="I1950" s="12"/>
      <c r="J1950" s="13"/>
      <c r="K1950" s="13"/>
      <c r="L1950" s="14"/>
      <c r="M1950" s="7"/>
      <c r="N1950" s="6"/>
      <c r="O1950" s="12"/>
      <c r="P1950" s="6"/>
      <c r="Q1950" s="6"/>
      <c r="R1950" s="8"/>
      <c r="S1950" s="8"/>
      <c r="T1950" s="18"/>
      <c r="U1950" s="8"/>
      <c r="V1950" s="20"/>
      <c r="W1950" s="6"/>
      <c r="Y1950" s="11"/>
      <c r="AB1950" s="23"/>
      <c r="AH1950" s="19"/>
      <c r="AI1950" s="19"/>
      <c r="AL1950"/>
      <c r="AM1950" s="19"/>
    </row>
    <row r="1951" spans="1:39" s="9" customFormat="1" ht="15" customHeight="1" x14ac:dyDescent="0.25">
      <c r="A1951" s="11"/>
      <c r="B1951" s="12"/>
      <c r="C1951" s="12"/>
      <c r="D1951" s="12"/>
      <c r="E1951" s="12"/>
      <c r="F1951" s="12"/>
      <c r="G1951" s="12"/>
      <c r="H1951" s="12"/>
      <c r="I1951" s="12"/>
      <c r="J1951" s="13"/>
      <c r="K1951" s="13"/>
      <c r="L1951" s="14"/>
      <c r="M1951" s="7"/>
      <c r="N1951" s="6"/>
      <c r="O1951" s="12"/>
      <c r="P1951" s="6"/>
      <c r="Q1951" s="6"/>
      <c r="R1951" s="8"/>
      <c r="S1951" s="8"/>
      <c r="T1951" s="18"/>
      <c r="U1951" s="8"/>
      <c r="V1951" s="20"/>
      <c r="W1951" s="6"/>
      <c r="Y1951" s="11"/>
      <c r="AB1951" s="23"/>
      <c r="AH1951" s="19"/>
      <c r="AI1951" s="19"/>
      <c r="AL1951"/>
      <c r="AM1951" s="19"/>
    </row>
    <row r="1952" spans="1:39" s="9" customFormat="1" ht="15" customHeight="1" x14ac:dyDescent="0.25">
      <c r="A1952" s="11"/>
      <c r="B1952" s="12"/>
      <c r="C1952" s="12"/>
      <c r="D1952" s="12"/>
      <c r="E1952" s="12"/>
      <c r="F1952" s="12"/>
      <c r="G1952" s="12"/>
      <c r="H1952" s="12"/>
      <c r="I1952" s="12"/>
      <c r="J1952" s="13"/>
      <c r="K1952" s="13"/>
      <c r="L1952" s="14"/>
      <c r="M1952" s="7"/>
      <c r="N1952" s="6"/>
      <c r="O1952" s="12"/>
      <c r="P1952" s="6"/>
      <c r="Q1952" s="6"/>
      <c r="R1952" s="8"/>
      <c r="S1952" s="8"/>
      <c r="T1952" s="18"/>
      <c r="U1952" s="8"/>
      <c r="V1952" s="20"/>
      <c r="W1952" s="6"/>
      <c r="Y1952" s="11"/>
      <c r="AB1952" s="23"/>
      <c r="AH1952" s="19"/>
      <c r="AI1952" s="19"/>
      <c r="AL1952"/>
      <c r="AM1952" s="19"/>
    </row>
    <row r="1953" spans="1:39" s="9" customFormat="1" ht="15" customHeight="1" x14ac:dyDescent="0.25">
      <c r="A1953" s="11"/>
      <c r="B1953" s="12"/>
      <c r="C1953" s="12"/>
      <c r="D1953" s="12"/>
      <c r="E1953" s="12"/>
      <c r="F1953" s="12"/>
      <c r="G1953" s="12"/>
      <c r="H1953" s="12"/>
      <c r="I1953" s="12"/>
      <c r="J1953" s="13"/>
      <c r="K1953" s="13"/>
      <c r="L1953" s="14"/>
      <c r="M1953" s="7"/>
      <c r="N1953" s="6"/>
      <c r="O1953" s="12"/>
      <c r="P1953" s="6"/>
      <c r="Q1953" s="6"/>
      <c r="R1953" s="8"/>
      <c r="S1953" s="8"/>
      <c r="T1953" s="18"/>
      <c r="U1953" s="8"/>
      <c r="V1953" s="20"/>
      <c r="W1953" s="6"/>
      <c r="Y1953" s="11"/>
      <c r="AB1953" s="23"/>
      <c r="AH1953" s="19"/>
      <c r="AI1953" s="19"/>
      <c r="AL1953"/>
      <c r="AM1953" s="19"/>
    </row>
    <row r="1954" spans="1:39" s="9" customFormat="1" ht="15" customHeight="1" x14ac:dyDescent="0.25">
      <c r="A1954" s="11"/>
      <c r="B1954" s="12"/>
      <c r="C1954" s="12"/>
      <c r="D1954" s="12"/>
      <c r="E1954" s="12"/>
      <c r="F1954" s="12"/>
      <c r="G1954" s="12"/>
      <c r="H1954" s="12"/>
      <c r="I1954" s="12"/>
      <c r="J1954" s="13"/>
      <c r="K1954" s="13"/>
      <c r="L1954" s="14"/>
      <c r="M1954" s="7"/>
      <c r="N1954" s="6"/>
      <c r="O1954" s="12"/>
      <c r="P1954" s="6"/>
      <c r="Q1954" s="6"/>
      <c r="R1954" s="8"/>
      <c r="S1954" s="8"/>
      <c r="T1954" s="18"/>
      <c r="U1954" s="8"/>
      <c r="V1954" s="20"/>
      <c r="W1954" s="6"/>
      <c r="Y1954" s="11"/>
      <c r="AB1954" s="23"/>
      <c r="AH1954" s="19"/>
      <c r="AI1954" s="19"/>
      <c r="AL1954"/>
      <c r="AM1954" s="19"/>
    </row>
    <row r="1955" spans="1:39" s="9" customFormat="1" ht="15" customHeight="1" x14ac:dyDescent="0.25">
      <c r="A1955" s="11"/>
      <c r="B1955" s="12"/>
      <c r="C1955" s="12"/>
      <c r="D1955" s="12"/>
      <c r="E1955" s="12"/>
      <c r="F1955" s="12"/>
      <c r="G1955" s="12"/>
      <c r="H1955" s="12"/>
      <c r="I1955" s="12"/>
      <c r="J1955" s="13"/>
      <c r="K1955" s="13"/>
      <c r="L1955" s="14"/>
      <c r="M1955" s="7"/>
      <c r="N1955" s="6"/>
      <c r="O1955" s="12"/>
      <c r="P1955" s="6"/>
      <c r="Q1955" s="6"/>
      <c r="R1955" s="8"/>
      <c r="S1955" s="8"/>
      <c r="T1955" s="18"/>
      <c r="U1955" s="8"/>
      <c r="V1955" s="20"/>
      <c r="W1955" s="6"/>
      <c r="Y1955" s="11"/>
      <c r="AB1955" s="23"/>
      <c r="AH1955" s="19"/>
      <c r="AI1955" s="19"/>
      <c r="AL1955"/>
      <c r="AM1955" s="19"/>
    </row>
    <row r="1956" spans="1:39" s="9" customFormat="1" ht="15" customHeight="1" x14ac:dyDescent="0.25">
      <c r="A1956" s="11"/>
      <c r="B1956" s="12"/>
      <c r="C1956" s="12"/>
      <c r="D1956" s="12"/>
      <c r="E1956" s="12"/>
      <c r="F1956" s="12"/>
      <c r="G1956" s="12"/>
      <c r="H1956" s="12"/>
      <c r="I1956" s="12"/>
      <c r="J1956" s="13"/>
      <c r="K1956" s="13"/>
      <c r="L1956" s="14"/>
      <c r="M1956" s="7"/>
      <c r="N1956" s="6"/>
      <c r="O1956" s="12"/>
      <c r="P1956" s="6"/>
      <c r="Q1956" s="6"/>
      <c r="R1956" s="8"/>
      <c r="S1956" s="8"/>
      <c r="T1956" s="18"/>
      <c r="U1956" s="8"/>
      <c r="V1956" s="20"/>
      <c r="W1956" s="6"/>
      <c r="Y1956" s="11"/>
      <c r="AB1956" s="23"/>
      <c r="AH1956" s="19"/>
      <c r="AI1956" s="19"/>
      <c r="AL1956"/>
      <c r="AM1956" s="19"/>
    </row>
    <row r="1957" spans="1:39" s="9" customFormat="1" ht="15" customHeight="1" x14ac:dyDescent="0.25">
      <c r="A1957" s="11"/>
      <c r="B1957" s="12"/>
      <c r="C1957" s="12"/>
      <c r="D1957" s="12"/>
      <c r="E1957" s="12"/>
      <c r="F1957" s="12"/>
      <c r="G1957" s="12"/>
      <c r="H1957" s="12"/>
      <c r="I1957" s="12"/>
      <c r="J1957" s="13"/>
      <c r="K1957" s="13"/>
      <c r="L1957" s="14"/>
      <c r="M1957" s="7"/>
      <c r="N1957" s="6"/>
      <c r="O1957" s="12"/>
      <c r="P1957" s="6"/>
      <c r="Q1957" s="6"/>
      <c r="R1957" s="8"/>
      <c r="S1957" s="8"/>
      <c r="T1957" s="18"/>
      <c r="U1957" s="8"/>
      <c r="V1957" s="20"/>
      <c r="W1957" s="6"/>
      <c r="Y1957" s="11"/>
      <c r="AB1957" s="23"/>
      <c r="AH1957" s="19"/>
      <c r="AI1957" s="19"/>
      <c r="AL1957"/>
      <c r="AM1957" s="19"/>
    </row>
    <row r="1958" spans="1:39" s="9" customFormat="1" ht="15" customHeight="1" x14ac:dyDescent="0.25">
      <c r="A1958" s="11"/>
      <c r="B1958" s="12"/>
      <c r="C1958" s="12"/>
      <c r="D1958" s="12"/>
      <c r="E1958" s="12"/>
      <c r="F1958" s="12"/>
      <c r="G1958" s="12"/>
      <c r="H1958" s="12"/>
      <c r="I1958" s="12"/>
      <c r="J1958" s="13"/>
      <c r="K1958" s="13"/>
      <c r="L1958" s="14"/>
      <c r="M1958" s="7"/>
      <c r="N1958" s="6"/>
      <c r="O1958" s="12"/>
      <c r="P1958" s="6"/>
      <c r="Q1958" s="6"/>
      <c r="R1958" s="8"/>
      <c r="S1958" s="8"/>
      <c r="T1958" s="18"/>
      <c r="U1958" s="8"/>
      <c r="V1958" s="20"/>
      <c r="W1958" s="6"/>
      <c r="Y1958" s="11"/>
      <c r="AB1958" s="23"/>
      <c r="AH1958" s="19"/>
      <c r="AI1958" s="19"/>
      <c r="AL1958"/>
      <c r="AM1958" s="19"/>
    </row>
    <row r="1959" spans="1:39" s="9" customFormat="1" ht="15" customHeight="1" x14ac:dyDescent="0.25">
      <c r="A1959" s="11"/>
      <c r="B1959" s="12"/>
      <c r="C1959" s="12"/>
      <c r="D1959" s="12"/>
      <c r="E1959" s="12"/>
      <c r="F1959" s="12"/>
      <c r="G1959" s="12"/>
      <c r="H1959" s="12"/>
      <c r="I1959" s="12"/>
      <c r="J1959" s="13"/>
      <c r="K1959" s="13"/>
      <c r="L1959" s="14"/>
      <c r="M1959" s="7"/>
      <c r="N1959" s="6"/>
      <c r="O1959" s="12"/>
      <c r="P1959" s="6"/>
      <c r="Q1959" s="6"/>
      <c r="R1959" s="8"/>
      <c r="S1959" s="8"/>
      <c r="T1959" s="18"/>
      <c r="U1959" s="8"/>
      <c r="V1959" s="20"/>
      <c r="W1959" s="6"/>
      <c r="Y1959" s="11"/>
      <c r="AB1959" s="23"/>
      <c r="AH1959" s="19"/>
      <c r="AI1959" s="19"/>
      <c r="AL1959"/>
      <c r="AM1959" s="19"/>
    </row>
    <row r="1960" spans="1:39" s="9" customFormat="1" ht="15" customHeight="1" x14ac:dyDescent="0.25">
      <c r="A1960" s="11"/>
      <c r="B1960" s="12"/>
      <c r="C1960" s="12"/>
      <c r="D1960" s="12"/>
      <c r="E1960" s="12"/>
      <c r="F1960" s="12"/>
      <c r="G1960" s="12"/>
      <c r="H1960" s="12"/>
      <c r="I1960" s="12"/>
      <c r="J1960" s="13"/>
      <c r="K1960" s="13"/>
      <c r="L1960" s="14"/>
      <c r="M1960" s="7"/>
      <c r="N1960" s="6"/>
      <c r="O1960" s="12"/>
      <c r="P1960" s="6"/>
      <c r="Q1960" s="6"/>
      <c r="R1960" s="8"/>
      <c r="S1960" s="8"/>
      <c r="T1960" s="18"/>
      <c r="U1960" s="8"/>
      <c r="V1960" s="20"/>
      <c r="W1960" s="6"/>
      <c r="Y1960" s="11"/>
      <c r="AB1960" s="23"/>
      <c r="AH1960" s="19"/>
      <c r="AI1960" s="19"/>
      <c r="AL1960"/>
      <c r="AM1960" s="19"/>
    </row>
    <row r="1961" spans="1:39" s="9" customFormat="1" ht="15" customHeight="1" x14ac:dyDescent="0.25">
      <c r="A1961" s="11"/>
      <c r="B1961" s="12"/>
      <c r="C1961" s="12"/>
      <c r="D1961" s="12"/>
      <c r="E1961" s="12"/>
      <c r="F1961" s="12"/>
      <c r="G1961" s="12"/>
      <c r="H1961" s="12"/>
      <c r="I1961" s="12"/>
      <c r="J1961" s="13"/>
      <c r="K1961" s="13"/>
      <c r="L1961" s="14"/>
      <c r="M1961" s="7"/>
      <c r="N1961" s="6"/>
      <c r="O1961" s="12"/>
      <c r="P1961" s="6"/>
      <c r="Q1961" s="6"/>
      <c r="R1961" s="8"/>
      <c r="S1961" s="8"/>
      <c r="T1961" s="18"/>
      <c r="U1961" s="8"/>
      <c r="V1961" s="20"/>
      <c r="W1961" s="6"/>
      <c r="Y1961" s="11"/>
      <c r="AB1961" s="23"/>
      <c r="AH1961" s="19"/>
      <c r="AI1961" s="19"/>
      <c r="AL1961"/>
      <c r="AM1961" s="19"/>
    </row>
    <row r="1962" spans="1:39" s="9" customFormat="1" ht="15" customHeight="1" x14ac:dyDescent="0.25">
      <c r="A1962" s="11"/>
      <c r="B1962" s="12"/>
      <c r="C1962" s="12"/>
      <c r="D1962" s="12"/>
      <c r="E1962" s="12"/>
      <c r="F1962" s="12"/>
      <c r="G1962" s="12"/>
      <c r="H1962" s="12"/>
      <c r="I1962" s="12"/>
      <c r="J1962" s="13"/>
      <c r="K1962" s="13"/>
      <c r="L1962" s="14"/>
      <c r="M1962" s="7"/>
      <c r="N1962" s="6"/>
      <c r="O1962" s="12"/>
      <c r="P1962" s="6"/>
      <c r="Q1962" s="6"/>
      <c r="R1962" s="8"/>
      <c r="S1962" s="8"/>
      <c r="T1962" s="18"/>
      <c r="U1962" s="8"/>
      <c r="V1962" s="20"/>
      <c r="W1962" s="6"/>
      <c r="Y1962" s="11"/>
      <c r="AB1962" s="23"/>
      <c r="AH1962" s="19"/>
      <c r="AI1962" s="19"/>
      <c r="AL1962"/>
      <c r="AM1962" s="19"/>
    </row>
    <row r="1963" spans="1:39" s="9" customFormat="1" ht="15" customHeight="1" x14ac:dyDescent="0.25">
      <c r="A1963" s="11"/>
      <c r="B1963" s="12"/>
      <c r="C1963" s="12"/>
      <c r="D1963" s="12"/>
      <c r="E1963" s="12"/>
      <c r="F1963" s="12"/>
      <c r="G1963" s="12"/>
      <c r="H1963" s="12"/>
      <c r="I1963" s="12"/>
      <c r="J1963" s="13"/>
      <c r="K1963" s="13"/>
      <c r="L1963" s="14"/>
      <c r="M1963" s="7"/>
      <c r="N1963" s="6"/>
      <c r="O1963" s="12"/>
      <c r="P1963" s="6"/>
      <c r="Q1963" s="6"/>
      <c r="R1963" s="8"/>
      <c r="S1963" s="8"/>
      <c r="T1963" s="18"/>
      <c r="U1963" s="8"/>
      <c r="V1963" s="20"/>
      <c r="W1963" s="6"/>
      <c r="Y1963" s="11"/>
      <c r="AB1963" s="23"/>
      <c r="AH1963" s="19"/>
      <c r="AI1963" s="19"/>
      <c r="AL1963"/>
      <c r="AM1963" s="19"/>
    </row>
    <row r="1964" spans="1:39" s="9" customFormat="1" ht="15" customHeight="1" x14ac:dyDescent="0.25">
      <c r="A1964" s="11"/>
      <c r="B1964" s="12"/>
      <c r="C1964" s="12"/>
      <c r="D1964" s="12"/>
      <c r="E1964" s="12"/>
      <c r="F1964" s="12"/>
      <c r="G1964" s="12"/>
      <c r="H1964" s="12"/>
      <c r="I1964" s="12"/>
      <c r="J1964" s="13"/>
      <c r="K1964" s="13"/>
      <c r="L1964" s="14"/>
      <c r="M1964" s="7"/>
      <c r="N1964" s="6"/>
      <c r="O1964" s="12"/>
      <c r="P1964" s="6"/>
      <c r="Q1964" s="6"/>
      <c r="R1964" s="8"/>
      <c r="S1964" s="8"/>
      <c r="T1964" s="18"/>
      <c r="U1964" s="8"/>
      <c r="V1964" s="20"/>
      <c r="W1964" s="6"/>
      <c r="Y1964" s="11"/>
      <c r="AB1964" s="23"/>
      <c r="AH1964" s="19"/>
      <c r="AI1964" s="19"/>
      <c r="AL1964"/>
      <c r="AM1964" s="19"/>
    </row>
    <row r="1965" spans="1:39" s="9" customFormat="1" ht="15" customHeight="1" x14ac:dyDescent="0.25">
      <c r="A1965" s="11"/>
      <c r="B1965" s="12"/>
      <c r="C1965" s="12"/>
      <c r="D1965" s="12"/>
      <c r="E1965" s="12"/>
      <c r="F1965" s="12"/>
      <c r="G1965" s="12"/>
      <c r="H1965" s="12"/>
      <c r="I1965" s="12"/>
      <c r="J1965" s="13"/>
      <c r="K1965" s="13"/>
      <c r="L1965" s="14"/>
      <c r="M1965" s="7"/>
      <c r="N1965" s="6"/>
      <c r="O1965" s="12"/>
      <c r="P1965" s="6"/>
      <c r="Q1965" s="6"/>
      <c r="R1965" s="8"/>
      <c r="S1965" s="8"/>
      <c r="T1965" s="18"/>
      <c r="U1965" s="8"/>
      <c r="V1965" s="20"/>
      <c r="W1965" s="6"/>
      <c r="Y1965" s="11"/>
      <c r="AB1965" s="23"/>
      <c r="AH1965" s="19"/>
      <c r="AI1965" s="19"/>
      <c r="AL1965"/>
      <c r="AM1965" s="19"/>
    </row>
    <row r="1966" spans="1:39" s="9" customFormat="1" ht="15" customHeight="1" x14ac:dyDescent="0.25">
      <c r="A1966" s="11"/>
      <c r="B1966" s="12"/>
      <c r="C1966" s="12"/>
      <c r="D1966" s="12"/>
      <c r="E1966" s="12"/>
      <c r="F1966" s="12"/>
      <c r="G1966" s="12"/>
      <c r="H1966" s="12"/>
      <c r="I1966" s="12"/>
      <c r="J1966" s="13"/>
      <c r="K1966" s="13"/>
      <c r="L1966" s="14"/>
      <c r="M1966" s="7"/>
      <c r="N1966" s="6"/>
      <c r="O1966" s="12"/>
      <c r="P1966" s="6"/>
      <c r="Q1966" s="6"/>
      <c r="R1966" s="8"/>
      <c r="S1966" s="8"/>
      <c r="T1966" s="18"/>
      <c r="U1966" s="8"/>
      <c r="V1966" s="20"/>
      <c r="W1966" s="6"/>
      <c r="Y1966" s="11"/>
      <c r="AB1966" s="23"/>
      <c r="AH1966" s="19"/>
      <c r="AI1966" s="19"/>
      <c r="AL1966"/>
      <c r="AM1966" s="19"/>
    </row>
    <row r="1967" spans="1:39" s="9" customFormat="1" ht="15" customHeight="1" x14ac:dyDescent="0.25">
      <c r="A1967" s="11"/>
      <c r="B1967" s="12"/>
      <c r="C1967" s="12"/>
      <c r="D1967" s="12"/>
      <c r="E1967" s="12"/>
      <c r="F1967" s="12"/>
      <c r="G1967" s="12"/>
      <c r="H1967" s="12"/>
      <c r="I1967" s="12"/>
      <c r="J1967" s="13"/>
      <c r="K1967" s="13"/>
      <c r="L1967" s="14"/>
      <c r="M1967" s="7"/>
      <c r="N1967" s="6"/>
      <c r="O1967" s="12"/>
      <c r="P1967" s="6"/>
      <c r="Q1967" s="6"/>
      <c r="R1967" s="8"/>
      <c r="S1967" s="8"/>
      <c r="T1967" s="18"/>
      <c r="U1967" s="8"/>
      <c r="V1967" s="20"/>
      <c r="W1967" s="6"/>
      <c r="Y1967" s="11"/>
      <c r="AB1967" s="23"/>
      <c r="AH1967" s="19"/>
      <c r="AI1967" s="19"/>
      <c r="AL1967"/>
      <c r="AM1967" s="19"/>
    </row>
    <row r="1968" spans="1:39" s="9" customFormat="1" ht="15" customHeight="1" x14ac:dyDescent="0.25">
      <c r="A1968" s="11"/>
      <c r="B1968" s="12"/>
      <c r="C1968" s="12"/>
      <c r="D1968" s="12"/>
      <c r="E1968" s="12"/>
      <c r="F1968" s="12"/>
      <c r="G1968" s="12"/>
      <c r="H1968" s="12"/>
      <c r="I1968" s="12"/>
      <c r="J1968" s="13"/>
      <c r="K1968" s="13"/>
      <c r="L1968" s="14"/>
      <c r="M1968" s="7"/>
      <c r="N1968" s="6"/>
      <c r="O1968" s="12"/>
      <c r="P1968" s="6"/>
      <c r="Q1968" s="6"/>
      <c r="R1968" s="8"/>
      <c r="S1968" s="8"/>
      <c r="T1968" s="18"/>
      <c r="U1968" s="8"/>
      <c r="V1968" s="20"/>
      <c r="W1968" s="6"/>
      <c r="Y1968" s="11"/>
      <c r="AB1968" s="23"/>
      <c r="AH1968" s="19"/>
      <c r="AI1968" s="19"/>
      <c r="AL1968"/>
      <c r="AM1968" s="19"/>
    </row>
    <row r="1969" spans="1:39" s="9" customFormat="1" ht="15" customHeight="1" x14ac:dyDescent="0.25">
      <c r="A1969" s="11"/>
      <c r="B1969" s="12"/>
      <c r="C1969" s="12"/>
      <c r="D1969" s="12"/>
      <c r="E1969" s="12"/>
      <c r="F1969" s="12"/>
      <c r="G1969" s="12"/>
      <c r="H1969" s="12"/>
      <c r="I1969" s="12"/>
      <c r="J1969" s="13"/>
      <c r="K1969" s="13"/>
      <c r="L1969" s="14"/>
      <c r="M1969" s="7"/>
      <c r="N1969" s="6"/>
      <c r="O1969" s="12"/>
      <c r="P1969" s="6"/>
      <c r="Q1969" s="6"/>
      <c r="R1969" s="8"/>
      <c r="S1969" s="8"/>
      <c r="T1969" s="18"/>
      <c r="U1969" s="8"/>
      <c r="V1969" s="20"/>
      <c r="W1969" s="6"/>
      <c r="Y1969" s="11"/>
      <c r="AB1969" s="23"/>
      <c r="AH1969" s="19"/>
      <c r="AI1969" s="19"/>
      <c r="AL1969"/>
      <c r="AM1969" s="19"/>
    </row>
    <row r="1970" spans="1:39" s="9" customFormat="1" ht="15" customHeight="1" x14ac:dyDescent="0.25">
      <c r="A1970" s="11"/>
      <c r="B1970" s="12"/>
      <c r="C1970" s="12"/>
      <c r="D1970" s="12"/>
      <c r="E1970" s="12"/>
      <c r="F1970" s="12"/>
      <c r="G1970" s="12"/>
      <c r="H1970" s="12"/>
      <c r="I1970" s="12"/>
      <c r="J1970" s="13"/>
      <c r="K1970" s="13"/>
      <c r="L1970" s="14"/>
      <c r="M1970" s="7"/>
      <c r="N1970" s="6"/>
      <c r="O1970" s="12"/>
      <c r="P1970" s="6"/>
      <c r="Q1970" s="6"/>
      <c r="R1970" s="8"/>
      <c r="S1970" s="8"/>
      <c r="T1970" s="18"/>
      <c r="U1970" s="8"/>
      <c r="V1970" s="20"/>
      <c r="W1970" s="6"/>
      <c r="Y1970" s="11"/>
      <c r="AB1970" s="23"/>
      <c r="AH1970" s="19"/>
      <c r="AI1970" s="19"/>
      <c r="AL1970"/>
      <c r="AM1970" s="19"/>
    </row>
    <row r="1971" spans="1:39" s="9" customFormat="1" ht="15" customHeight="1" x14ac:dyDescent="0.25">
      <c r="A1971" s="11"/>
      <c r="B1971" s="12"/>
      <c r="C1971" s="12"/>
      <c r="D1971" s="12"/>
      <c r="E1971" s="12"/>
      <c r="F1971" s="12"/>
      <c r="G1971" s="12"/>
      <c r="H1971" s="12"/>
      <c r="I1971" s="12"/>
      <c r="J1971" s="13"/>
      <c r="K1971" s="13"/>
      <c r="L1971" s="14"/>
      <c r="M1971" s="7"/>
      <c r="N1971" s="6"/>
      <c r="O1971" s="12"/>
      <c r="P1971" s="6"/>
      <c r="Q1971" s="6"/>
      <c r="R1971" s="8"/>
      <c r="S1971" s="8"/>
      <c r="T1971" s="18"/>
      <c r="U1971" s="8"/>
      <c r="V1971" s="20"/>
      <c r="W1971" s="6"/>
      <c r="Y1971" s="11"/>
      <c r="AB1971" s="23"/>
      <c r="AH1971" s="19"/>
      <c r="AI1971" s="19"/>
      <c r="AL1971"/>
      <c r="AM1971" s="19"/>
    </row>
    <row r="1972" spans="1:39" s="9" customFormat="1" ht="15" customHeight="1" x14ac:dyDescent="0.25">
      <c r="A1972" s="11"/>
      <c r="B1972" s="12"/>
      <c r="C1972" s="12"/>
      <c r="D1972" s="12"/>
      <c r="E1972" s="12"/>
      <c r="F1972" s="12"/>
      <c r="G1972" s="12"/>
      <c r="H1972" s="12"/>
      <c r="I1972" s="12"/>
      <c r="J1972" s="13"/>
      <c r="K1972" s="13"/>
      <c r="L1972" s="14"/>
      <c r="M1972" s="7"/>
      <c r="N1972" s="6"/>
      <c r="O1972" s="12"/>
      <c r="P1972" s="6"/>
      <c r="Q1972" s="6"/>
      <c r="R1972" s="8"/>
      <c r="S1972" s="8"/>
      <c r="T1972" s="18"/>
      <c r="U1972" s="8"/>
      <c r="V1972" s="20"/>
      <c r="W1972" s="6"/>
      <c r="Y1972" s="11"/>
      <c r="AB1972" s="23"/>
      <c r="AH1972" s="19"/>
      <c r="AI1972" s="19"/>
      <c r="AL1972"/>
      <c r="AM1972" s="19"/>
    </row>
    <row r="1973" spans="1:39" s="9" customFormat="1" ht="15" customHeight="1" x14ac:dyDescent="0.25">
      <c r="A1973" s="11"/>
      <c r="B1973" s="12"/>
      <c r="C1973" s="12"/>
      <c r="D1973" s="12"/>
      <c r="E1973" s="12"/>
      <c r="F1973" s="12"/>
      <c r="G1973" s="12"/>
      <c r="H1973" s="12"/>
      <c r="I1973" s="12"/>
      <c r="J1973" s="13"/>
      <c r="K1973" s="13"/>
      <c r="L1973" s="14"/>
      <c r="M1973" s="7"/>
      <c r="N1973" s="6"/>
      <c r="O1973" s="12"/>
      <c r="P1973" s="6"/>
      <c r="Q1973" s="6"/>
      <c r="R1973" s="8"/>
      <c r="S1973" s="8"/>
      <c r="T1973" s="18"/>
      <c r="U1973" s="8"/>
      <c r="V1973" s="20"/>
      <c r="W1973" s="6"/>
      <c r="Y1973" s="11"/>
      <c r="AB1973" s="23"/>
      <c r="AH1973" s="19"/>
      <c r="AI1973" s="19"/>
      <c r="AL1973"/>
      <c r="AM1973" s="19"/>
    </row>
    <row r="1974" spans="1:39" s="9" customFormat="1" ht="15" customHeight="1" x14ac:dyDescent="0.25">
      <c r="A1974" s="11"/>
      <c r="B1974" s="12"/>
      <c r="C1974" s="12"/>
      <c r="D1974" s="12"/>
      <c r="E1974" s="12"/>
      <c r="F1974" s="12"/>
      <c r="G1974" s="12"/>
      <c r="H1974" s="12"/>
      <c r="I1974" s="12"/>
      <c r="J1974" s="13"/>
      <c r="K1974" s="13"/>
      <c r="L1974" s="14"/>
      <c r="M1974" s="7"/>
      <c r="N1974" s="6"/>
      <c r="O1974" s="12"/>
      <c r="P1974" s="6"/>
      <c r="Q1974" s="6"/>
      <c r="R1974" s="8"/>
      <c r="S1974" s="8"/>
      <c r="T1974" s="18"/>
      <c r="U1974" s="8"/>
      <c r="V1974" s="20"/>
      <c r="W1974" s="6"/>
      <c r="Y1974" s="11"/>
      <c r="AB1974" s="23"/>
      <c r="AH1974" s="19"/>
      <c r="AI1974" s="19"/>
      <c r="AL1974"/>
      <c r="AM1974" s="19"/>
    </row>
    <row r="1975" spans="1:39" s="9" customFormat="1" ht="15" customHeight="1" x14ac:dyDescent="0.25">
      <c r="A1975" s="11"/>
      <c r="B1975" s="12"/>
      <c r="C1975" s="12"/>
      <c r="D1975" s="12"/>
      <c r="E1975" s="12"/>
      <c r="F1975" s="12"/>
      <c r="G1975" s="12"/>
      <c r="H1975" s="12"/>
      <c r="I1975" s="12"/>
      <c r="J1975" s="13"/>
      <c r="K1975" s="13"/>
      <c r="L1975" s="14"/>
      <c r="M1975" s="7"/>
      <c r="N1975" s="6"/>
      <c r="O1975" s="12"/>
      <c r="P1975" s="6"/>
      <c r="Q1975" s="6"/>
      <c r="R1975" s="8"/>
      <c r="S1975" s="8"/>
      <c r="T1975" s="18"/>
      <c r="U1975" s="8"/>
      <c r="V1975" s="20"/>
      <c r="W1975" s="6"/>
      <c r="Y1975" s="11"/>
      <c r="AB1975" s="23"/>
      <c r="AH1975" s="19"/>
      <c r="AI1975" s="19"/>
      <c r="AL1975"/>
      <c r="AM1975" s="19"/>
    </row>
    <row r="1976" spans="1:39" s="9" customFormat="1" ht="15" customHeight="1" x14ac:dyDescent="0.25">
      <c r="A1976" s="11"/>
      <c r="B1976" s="12"/>
      <c r="C1976" s="12"/>
      <c r="D1976" s="12"/>
      <c r="E1976" s="12"/>
      <c r="F1976" s="12"/>
      <c r="G1976" s="12"/>
      <c r="H1976" s="12"/>
      <c r="I1976" s="12"/>
      <c r="J1976" s="13"/>
      <c r="K1976" s="13"/>
      <c r="L1976" s="14"/>
      <c r="M1976" s="7"/>
      <c r="N1976" s="6"/>
      <c r="O1976" s="12"/>
      <c r="P1976" s="6"/>
      <c r="Q1976" s="6"/>
      <c r="R1976" s="8"/>
      <c r="S1976" s="8"/>
      <c r="T1976" s="18"/>
      <c r="U1976" s="8"/>
      <c r="V1976" s="20"/>
      <c r="W1976" s="6"/>
      <c r="Y1976" s="11"/>
      <c r="AB1976" s="23"/>
      <c r="AH1976" s="19"/>
      <c r="AI1976" s="19"/>
      <c r="AL1976"/>
      <c r="AM1976" s="19"/>
    </row>
    <row r="1977" spans="1:39" s="9" customFormat="1" ht="15" customHeight="1" x14ac:dyDescent="0.25">
      <c r="A1977" s="11"/>
      <c r="B1977" s="12"/>
      <c r="C1977" s="12"/>
      <c r="D1977" s="12"/>
      <c r="E1977" s="12"/>
      <c r="F1977" s="12"/>
      <c r="G1977" s="12"/>
      <c r="H1977" s="12"/>
      <c r="I1977" s="12"/>
      <c r="J1977" s="13"/>
      <c r="K1977" s="13"/>
      <c r="L1977" s="14"/>
      <c r="M1977" s="7"/>
      <c r="N1977" s="6"/>
      <c r="O1977" s="12"/>
      <c r="P1977" s="6"/>
      <c r="Q1977" s="6"/>
      <c r="R1977" s="8"/>
      <c r="S1977" s="8"/>
      <c r="T1977" s="18"/>
      <c r="U1977" s="8"/>
      <c r="V1977" s="20"/>
      <c r="W1977" s="6"/>
      <c r="Y1977" s="11"/>
      <c r="AB1977" s="23"/>
      <c r="AH1977" s="19"/>
      <c r="AI1977" s="19"/>
      <c r="AL1977"/>
      <c r="AM1977" s="19"/>
    </row>
    <row r="1978" spans="1:39" s="9" customFormat="1" ht="15" customHeight="1" x14ac:dyDescent="0.25">
      <c r="A1978" s="11"/>
      <c r="B1978" s="12"/>
      <c r="C1978" s="12"/>
      <c r="D1978" s="12"/>
      <c r="E1978" s="12"/>
      <c r="F1978" s="12"/>
      <c r="G1978" s="12"/>
      <c r="H1978" s="12"/>
      <c r="I1978" s="12"/>
      <c r="J1978" s="13"/>
      <c r="K1978" s="13"/>
      <c r="L1978" s="14"/>
      <c r="M1978" s="7"/>
      <c r="N1978" s="6"/>
      <c r="O1978" s="12"/>
      <c r="P1978" s="6"/>
      <c r="Q1978" s="6"/>
      <c r="R1978" s="8"/>
      <c r="S1978" s="8"/>
      <c r="T1978" s="18"/>
      <c r="U1978" s="8"/>
      <c r="V1978" s="20"/>
      <c r="W1978" s="6"/>
      <c r="Y1978" s="11"/>
      <c r="AB1978" s="23"/>
      <c r="AH1978" s="19"/>
      <c r="AI1978" s="19"/>
      <c r="AL1978"/>
      <c r="AM1978" s="19"/>
    </row>
    <row r="1979" spans="1:39" s="9" customFormat="1" ht="15" customHeight="1" x14ac:dyDescent="0.25">
      <c r="A1979" s="11"/>
      <c r="B1979" s="12"/>
      <c r="C1979" s="12"/>
      <c r="D1979" s="12"/>
      <c r="E1979" s="12"/>
      <c r="F1979" s="12"/>
      <c r="G1979" s="12"/>
      <c r="H1979" s="12"/>
      <c r="I1979" s="12"/>
      <c r="J1979" s="13"/>
      <c r="K1979" s="13"/>
      <c r="L1979" s="14"/>
      <c r="M1979" s="7"/>
      <c r="N1979" s="6"/>
      <c r="O1979" s="12"/>
      <c r="P1979" s="6"/>
      <c r="Q1979" s="6"/>
      <c r="R1979" s="8"/>
      <c r="S1979" s="8"/>
      <c r="T1979" s="18"/>
      <c r="U1979" s="8"/>
      <c r="V1979" s="20"/>
      <c r="W1979" s="6"/>
      <c r="Y1979" s="11"/>
      <c r="AB1979" s="23"/>
      <c r="AH1979" s="19"/>
      <c r="AI1979" s="19"/>
      <c r="AL1979"/>
      <c r="AM1979" s="19"/>
    </row>
    <row r="1980" spans="1:39" s="9" customFormat="1" ht="15" customHeight="1" x14ac:dyDescent="0.25">
      <c r="A1980" s="11"/>
      <c r="B1980" s="12"/>
      <c r="C1980" s="12"/>
      <c r="D1980" s="12"/>
      <c r="E1980" s="12"/>
      <c r="F1980" s="12"/>
      <c r="G1980" s="12"/>
      <c r="H1980" s="12"/>
      <c r="I1980" s="12"/>
      <c r="J1980" s="13"/>
      <c r="K1980" s="13"/>
      <c r="L1980" s="14"/>
      <c r="M1980" s="7"/>
      <c r="N1980" s="6"/>
      <c r="O1980" s="12"/>
      <c r="P1980" s="6"/>
      <c r="Q1980" s="6"/>
      <c r="R1980" s="8"/>
      <c r="S1980" s="8"/>
      <c r="T1980" s="18"/>
      <c r="U1980" s="8"/>
      <c r="V1980" s="20"/>
      <c r="W1980" s="6"/>
      <c r="Y1980" s="11"/>
      <c r="AB1980" s="23"/>
      <c r="AH1980" s="19"/>
      <c r="AI1980" s="19"/>
      <c r="AL1980"/>
      <c r="AM1980" s="19"/>
    </row>
    <row r="1981" spans="1:39" s="9" customFormat="1" ht="15" customHeight="1" x14ac:dyDescent="0.25">
      <c r="A1981" s="11"/>
      <c r="B1981" s="12"/>
      <c r="C1981" s="12"/>
      <c r="D1981" s="12"/>
      <c r="E1981" s="12"/>
      <c r="F1981" s="12"/>
      <c r="G1981" s="12"/>
      <c r="H1981" s="12"/>
      <c r="I1981" s="12"/>
      <c r="J1981" s="13"/>
      <c r="K1981" s="13"/>
      <c r="L1981" s="14"/>
      <c r="M1981" s="7"/>
      <c r="N1981" s="6"/>
      <c r="O1981" s="12"/>
      <c r="P1981" s="6"/>
      <c r="Q1981" s="6"/>
      <c r="R1981" s="8"/>
      <c r="S1981" s="8"/>
      <c r="T1981" s="18"/>
      <c r="U1981" s="8"/>
      <c r="V1981" s="20"/>
      <c r="W1981" s="6"/>
      <c r="Y1981" s="11"/>
      <c r="AB1981" s="23"/>
      <c r="AH1981" s="19"/>
      <c r="AI1981" s="19"/>
      <c r="AL1981"/>
      <c r="AM1981" s="19"/>
    </row>
    <row r="1982" spans="1:39" s="9" customFormat="1" ht="15" customHeight="1" x14ac:dyDescent="0.25">
      <c r="A1982" s="11"/>
      <c r="B1982" s="12"/>
      <c r="C1982" s="12"/>
      <c r="D1982" s="12"/>
      <c r="E1982" s="12"/>
      <c r="F1982" s="12"/>
      <c r="G1982" s="12"/>
      <c r="H1982" s="12"/>
      <c r="I1982" s="12"/>
      <c r="J1982" s="13"/>
      <c r="K1982" s="13"/>
      <c r="L1982" s="14"/>
      <c r="M1982" s="7"/>
      <c r="N1982" s="6"/>
      <c r="O1982" s="12"/>
      <c r="P1982" s="6"/>
      <c r="Q1982" s="6"/>
      <c r="R1982" s="8"/>
      <c r="S1982" s="8"/>
      <c r="T1982" s="18"/>
      <c r="U1982" s="8"/>
      <c r="V1982" s="20"/>
      <c r="W1982" s="6"/>
      <c r="Y1982" s="11"/>
      <c r="AB1982" s="23"/>
      <c r="AH1982" s="19"/>
      <c r="AI1982" s="19"/>
      <c r="AL1982"/>
      <c r="AM1982" s="19"/>
    </row>
    <row r="1983" spans="1:39" s="9" customFormat="1" ht="15" customHeight="1" x14ac:dyDescent="0.25">
      <c r="A1983" s="11"/>
      <c r="B1983" s="12"/>
      <c r="C1983" s="12"/>
      <c r="D1983" s="12"/>
      <c r="E1983" s="12"/>
      <c r="F1983" s="12"/>
      <c r="G1983" s="12"/>
      <c r="H1983" s="12"/>
      <c r="I1983" s="12"/>
      <c r="J1983" s="13"/>
      <c r="K1983" s="13"/>
      <c r="L1983" s="14"/>
      <c r="M1983" s="7"/>
      <c r="N1983" s="6"/>
      <c r="O1983" s="12"/>
      <c r="P1983" s="6"/>
      <c r="Q1983" s="6"/>
      <c r="R1983" s="8"/>
      <c r="S1983" s="8"/>
      <c r="T1983" s="18"/>
      <c r="U1983" s="8"/>
      <c r="V1983" s="20"/>
      <c r="W1983" s="6"/>
      <c r="Y1983" s="11"/>
      <c r="AB1983" s="23"/>
      <c r="AH1983" s="19"/>
      <c r="AI1983" s="19"/>
      <c r="AL1983"/>
      <c r="AM1983" s="19"/>
    </row>
    <row r="1984" spans="1:39" s="9" customFormat="1" ht="15" customHeight="1" x14ac:dyDescent="0.25">
      <c r="A1984" s="11"/>
      <c r="B1984" s="12"/>
      <c r="C1984" s="12"/>
      <c r="D1984" s="12"/>
      <c r="E1984" s="12"/>
      <c r="F1984" s="12"/>
      <c r="G1984" s="12"/>
      <c r="H1984" s="12"/>
      <c r="I1984" s="12"/>
      <c r="J1984" s="13"/>
      <c r="K1984" s="13"/>
      <c r="L1984" s="14"/>
      <c r="M1984" s="7"/>
      <c r="N1984" s="6"/>
      <c r="O1984" s="12"/>
      <c r="P1984" s="6"/>
      <c r="Q1984" s="6"/>
      <c r="R1984" s="8"/>
      <c r="S1984" s="8"/>
      <c r="T1984" s="18"/>
      <c r="U1984" s="8"/>
      <c r="V1984" s="20"/>
      <c r="W1984" s="6"/>
      <c r="Y1984" s="11"/>
      <c r="AB1984" s="23"/>
      <c r="AH1984" s="19"/>
      <c r="AI1984" s="19"/>
      <c r="AL1984"/>
      <c r="AM1984" s="19"/>
    </row>
    <row r="1985" spans="1:39" s="9" customFormat="1" ht="15" customHeight="1" x14ac:dyDescent="0.25">
      <c r="A1985" s="11"/>
      <c r="B1985" s="12"/>
      <c r="C1985" s="12"/>
      <c r="D1985" s="12"/>
      <c r="E1985" s="12"/>
      <c r="F1985" s="12"/>
      <c r="G1985" s="12"/>
      <c r="H1985" s="12"/>
      <c r="I1985" s="12"/>
      <c r="J1985" s="13"/>
      <c r="K1985" s="13"/>
      <c r="L1985" s="14"/>
      <c r="M1985" s="7"/>
      <c r="N1985" s="6"/>
      <c r="O1985" s="12"/>
      <c r="P1985" s="6"/>
      <c r="Q1985" s="6"/>
      <c r="R1985" s="8"/>
      <c r="S1985" s="8"/>
      <c r="T1985" s="18"/>
      <c r="U1985" s="8"/>
      <c r="V1985" s="20"/>
      <c r="W1985" s="6"/>
      <c r="Y1985" s="11"/>
      <c r="AB1985" s="23"/>
      <c r="AH1985" s="19"/>
      <c r="AI1985" s="19"/>
      <c r="AL1985"/>
      <c r="AM1985" s="19"/>
    </row>
    <row r="1986" spans="1:39" s="9" customFormat="1" ht="15" customHeight="1" x14ac:dyDescent="0.25">
      <c r="A1986" s="11"/>
      <c r="B1986" s="12"/>
      <c r="C1986" s="12"/>
      <c r="D1986" s="12"/>
      <c r="E1986" s="12"/>
      <c r="F1986" s="12"/>
      <c r="G1986" s="12"/>
      <c r="H1986" s="12"/>
      <c r="I1986" s="12"/>
      <c r="J1986" s="13"/>
      <c r="K1986" s="13"/>
      <c r="L1986" s="14"/>
      <c r="M1986" s="7"/>
      <c r="N1986" s="6"/>
      <c r="O1986" s="12"/>
      <c r="P1986" s="6"/>
      <c r="Q1986" s="6"/>
      <c r="R1986" s="8"/>
      <c r="S1986" s="8"/>
      <c r="T1986" s="18"/>
      <c r="U1986" s="8"/>
      <c r="V1986" s="20"/>
      <c r="W1986" s="6"/>
      <c r="Y1986" s="11"/>
      <c r="AB1986" s="23"/>
      <c r="AH1986" s="19"/>
      <c r="AI1986" s="19"/>
      <c r="AL1986"/>
      <c r="AM1986" s="19"/>
    </row>
    <row r="1987" spans="1:39" s="9" customFormat="1" ht="15" customHeight="1" x14ac:dyDescent="0.25">
      <c r="A1987" s="11"/>
      <c r="B1987" s="12"/>
      <c r="C1987" s="12"/>
      <c r="D1987" s="12"/>
      <c r="E1987" s="12"/>
      <c r="F1987" s="12"/>
      <c r="G1987" s="12"/>
      <c r="H1987" s="12"/>
      <c r="I1987" s="12"/>
      <c r="J1987" s="13"/>
      <c r="K1987" s="13"/>
      <c r="L1987" s="14"/>
      <c r="M1987" s="7"/>
      <c r="N1987" s="6"/>
      <c r="O1987" s="12"/>
      <c r="P1987" s="6"/>
      <c r="Q1987" s="6"/>
      <c r="R1987" s="8"/>
      <c r="S1987" s="8"/>
      <c r="T1987" s="18"/>
      <c r="U1987" s="8"/>
      <c r="V1987" s="20"/>
      <c r="W1987" s="6"/>
      <c r="Y1987" s="11"/>
      <c r="AB1987" s="23"/>
      <c r="AH1987" s="19"/>
      <c r="AI1987" s="19"/>
      <c r="AL1987"/>
      <c r="AM1987" s="19"/>
    </row>
    <row r="1988" spans="1:39" s="9" customFormat="1" ht="15" customHeight="1" x14ac:dyDescent="0.25">
      <c r="A1988" s="11"/>
      <c r="B1988" s="12"/>
      <c r="C1988" s="12"/>
      <c r="D1988" s="12"/>
      <c r="E1988" s="12"/>
      <c r="F1988" s="12"/>
      <c r="G1988" s="12"/>
      <c r="H1988" s="12"/>
      <c r="I1988" s="12"/>
      <c r="J1988" s="13"/>
      <c r="K1988" s="13"/>
      <c r="L1988" s="14"/>
      <c r="M1988" s="7"/>
      <c r="N1988" s="6"/>
      <c r="O1988" s="12"/>
      <c r="P1988" s="6"/>
      <c r="Q1988" s="6"/>
      <c r="R1988" s="8"/>
      <c r="S1988" s="8"/>
      <c r="T1988" s="18"/>
      <c r="U1988" s="8"/>
      <c r="V1988" s="20"/>
      <c r="W1988" s="6"/>
      <c r="Y1988" s="11"/>
      <c r="AB1988" s="23"/>
      <c r="AH1988" s="19"/>
      <c r="AI1988" s="19"/>
      <c r="AL1988"/>
      <c r="AM1988" s="19"/>
    </row>
    <row r="1989" spans="1:39" s="9" customFormat="1" ht="15" customHeight="1" x14ac:dyDescent="0.25">
      <c r="A1989" s="11"/>
      <c r="B1989" s="12"/>
      <c r="C1989" s="12"/>
      <c r="D1989" s="12"/>
      <c r="E1989" s="12"/>
      <c r="F1989" s="12"/>
      <c r="G1989" s="12"/>
      <c r="H1989" s="12"/>
      <c r="I1989" s="12"/>
      <c r="J1989" s="13"/>
      <c r="K1989" s="13"/>
      <c r="L1989" s="14"/>
      <c r="M1989" s="7"/>
      <c r="N1989" s="6"/>
      <c r="O1989" s="12"/>
      <c r="P1989" s="6"/>
      <c r="Q1989" s="6"/>
      <c r="R1989" s="8"/>
      <c r="S1989" s="8"/>
      <c r="T1989" s="18"/>
      <c r="U1989" s="8"/>
      <c r="V1989" s="20"/>
      <c r="W1989" s="6"/>
      <c r="Y1989" s="11"/>
      <c r="AB1989" s="23"/>
      <c r="AH1989" s="19"/>
      <c r="AI1989" s="19"/>
      <c r="AL1989"/>
      <c r="AM1989" s="19"/>
    </row>
    <row r="1990" spans="1:39" s="9" customFormat="1" ht="15" customHeight="1" x14ac:dyDescent="0.25">
      <c r="A1990" s="11"/>
      <c r="B1990" s="12"/>
      <c r="C1990" s="12"/>
      <c r="D1990" s="12"/>
      <c r="E1990" s="12"/>
      <c r="F1990" s="12"/>
      <c r="G1990" s="12"/>
      <c r="H1990" s="12"/>
      <c r="I1990" s="12"/>
      <c r="J1990" s="13"/>
      <c r="K1990" s="13"/>
      <c r="L1990" s="14"/>
      <c r="M1990" s="7"/>
      <c r="N1990" s="6"/>
      <c r="O1990" s="12"/>
      <c r="P1990" s="6"/>
      <c r="Q1990" s="6"/>
      <c r="R1990" s="8"/>
      <c r="S1990" s="8"/>
      <c r="T1990" s="18"/>
      <c r="U1990" s="8"/>
      <c r="V1990" s="20"/>
      <c r="W1990" s="6"/>
      <c r="Y1990" s="11"/>
      <c r="AB1990" s="23"/>
      <c r="AH1990" s="19"/>
      <c r="AI1990" s="19"/>
      <c r="AL1990"/>
      <c r="AM1990" s="19"/>
    </row>
    <row r="1991" spans="1:39" s="9" customFormat="1" ht="15" customHeight="1" x14ac:dyDescent="0.25">
      <c r="A1991" s="11"/>
      <c r="B1991" s="12"/>
      <c r="C1991" s="12"/>
      <c r="D1991" s="12"/>
      <c r="E1991" s="12"/>
      <c r="F1991" s="12"/>
      <c r="G1991" s="12"/>
      <c r="H1991" s="12"/>
      <c r="I1991" s="12"/>
      <c r="J1991" s="13"/>
      <c r="K1991" s="13"/>
      <c r="L1991" s="14"/>
      <c r="M1991" s="7"/>
      <c r="N1991" s="6"/>
      <c r="O1991" s="12"/>
      <c r="P1991" s="6"/>
      <c r="Q1991" s="6"/>
      <c r="R1991" s="8"/>
      <c r="S1991" s="8"/>
      <c r="T1991" s="18"/>
      <c r="U1991" s="8"/>
      <c r="V1991" s="20"/>
      <c r="W1991" s="6"/>
      <c r="Y1991" s="11"/>
      <c r="AB1991" s="23"/>
      <c r="AH1991" s="19"/>
      <c r="AI1991" s="19"/>
      <c r="AL1991"/>
      <c r="AM1991" s="19"/>
    </row>
    <row r="1992" spans="1:39" s="9" customFormat="1" ht="15" customHeight="1" x14ac:dyDescent="0.25">
      <c r="A1992" s="11"/>
      <c r="B1992" s="12"/>
      <c r="C1992" s="12"/>
      <c r="D1992" s="12"/>
      <c r="E1992" s="12"/>
      <c r="F1992" s="12"/>
      <c r="G1992" s="12"/>
      <c r="H1992" s="12"/>
      <c r="I1992" s="12"/>
      <c r="J1992" s="13"/>
      <c r="K1992" s="13"/>
      <c r="L1992" s="14"/>
      <c r="M1992" s="7"/>
      <c r="N1992" s="6"/>
      <c r="O1992" s="12"/>
      <c r="P1992" s="6"/>
      <c r="Q1992" s="6"/>
      <c r="R1992" s="8"/>
      <c r="S1992" s="8"/>
      <c r="T1992" s="18"/>
      <c r="U1992" s="8"/>
      <c r="V1992" s="20"/>
      <c r="W1992" s="6"/>
      <c r="Y1992" s="11"/>
      <c r="AB1992" s="23"/>
      <c r="AH1992" s="19"/>
      <c r="AI1992" s="19"/>
      <c r="AL1992"/>
      <c r="AM1992" s="19"/>
    </row>
    <row r="1993" spans="1:39" s="9" customFormat="1" ht="15" customHeight="1" x14ac:dyDescent="0.25">
      <c r="A1993" s="11"/>
      <c r="B1993" s="12"/>
      <c r="C1993" s="12"/>
      <c r="D1993" s="12"/>
      <c r="E1993" s="12"/>
      <c r="F1993" s="12"/>
      <c r="G1993" s="12"/>
      <c r="H1993" s="12"/>
      <c r="I1993" s="12"/>
      <c r="J1993" s="13"/>
      <c r="K1993" s="13"/>
      <c r="L1993" s="14"/>
      <c r="M1993" s="7"/>
      <c r="N1993" s="6"/>
      <c r="O1993" s="12"/>
      <c r="P1993" s="6"/>
      <c r="Q1993" s="6"/>
      <c r="R1993" s="8"/>
      <c r="S1993" s="8"/>
      <c r="T1993" s="18"/>
      <c r="U1993" s="8"/>
      <c r="V1993" s="20"/>
      <c r="W1993" s="6"/>
      <c r="Y1993" s="11"/>
      <c r="AB1993" s="23"/>
      <c r="AH1993" s="19"/>
      <c r="AI1993" s="19"/>
      <c r="AL1993"/>
      <c r="AM1993" s="19"/>
    </row>
    <row r="1994" spans="1:39" s="9" customFormat="1" ht="15" customHeight="1" x14ac:dyDescent="0.25">
      <c r="A1994" s="11"/>
      <c r="B1994" s="12"/>
      <c r="C1994" s="12"/>
      <c r="D1994" s="12"/>
      <c r="E1994" s="12"/>
      <c r="F1994" s="12"/>
      <c r="G1994" s="12"/>
      <c r="H1994" s="12"/>
      <c r="I1994" s="12"/>
      <c r="J1994" s="13"/>
      <c r="K1994" s="13"/>
      <c r="L1994" s="14"/>
      <c r="M1994" s="7"/>
      <c r="N1994" s="6"/>
      <c r="O1994" s="12"/>
      <c r="P1994" s="6"/>
      <c r="Q1994" s="6"/>
      <c r="R1994" s="8"/>
      <c r="S1994" s="8"/>
      <c r="T1994" s="18"/>
      <c r="U1994" s="8"/>
      <c r="V1994" s="20"/>
      <c r="W1994" s="6"/>
      <c r="Y1994" s="11"/>
      <c r="AB1994" s="23"/>
      <c r="AH1994" s="19"/>
      <c r="AI1994" s="19"/>
      <c r="AL1994"/>
      <c r="AM1994" s="19"/>
    </row>
    <row r="1995" spans="1:39" s="9" customFormat="1" ht="15" customHeight="1" x14ac:dyDescent="0.25">
      <c r="A1995" s="11"/>
      <c r="B1995" s="12"/>
      <c r="C1995" s="12"/>
      <c r="D1995" s="12"/>
      <c r="E1995" s="12"/>
      <c r="F1995" s="12"/>
      <c r="G1995" s="12"/>
      <c r="H1995" s="12"/>
      <c r="I1995" s="12"/>
      <c r="J1995" s="13"/>
      <c r="K1995" s="13"/>
      <c r="L1995" s="14"/>
      <c r="M1995" s="7"/>
      <c r="N1995" s="6"/>
      <c r="O1995" s="12"/>
      <c r="P1995" s="6"/>
      <c r="Q1995" s="6"/>
      <c r="R1995" s="8"/>
      <c r="S1995" s="8"/>
      <c r="T1995" s="18"/>
      <c r="U1995" s="8"/>
      <c r="V1995" s="20"/>
      <c r="W1995" s="6"/>
      <c r="Y1995" s="11"/>
      <c r="AB1995" s="23"/>
      <c r="AH1995" s="19"/>
      <c r="AI1995" s="19"/>
      <c r="AL1995"/>
      <c r="AM1995" s="19"/>
    </row>
    <row r="1996" spans="1:39" s="9" customFormat="1" ht="15" customHeight="1" x14ac:dyDescent="0.25">
      <c r="A1996" s="11"/>
      <c r="B1996" s="12"/>
      <c r="C1996" s="12"/>
      <c r="D1996" s="12"/>
      <c r="E1996" s="12"/>
      <c r="F1996" s="12"/>
      <c r="G1996" s="12"/>
      <c r="H1996" s="12"/>
      <c r="I1996" s="12"/>
      <c r="J1996" s="13"/>
      <c r="K1996" s="13"/>
      <c r="L1996" s="14"/>
      <c r="M1996" s="7"/>
      <c r="N1996" s="6"/>
      <c r="O1996" s="12"/>
      <c r="P1996" s="6"/>
      <c r="Q1996" s="6"/>
      <c r="R1996" s="8"/>
      <c r="S1996" s="8"/>
      <c r="T1996" s="18"/>
      <c r="U1996" s="8"/>
      <c r="V1996" s="20"/>
      <c r="W1996" s="6"/>
      <c r="Y1996" s="11"/>
      <c r="AB1996" s="23"/>
      <c r="AH1996" s="19"/>
      <c r="AI1996" s="19"/>
      <c r="AL1996"/>
      <c r="AM1996" s="19"/>
    </row>
    <row r="1997" spans="1:39" s="9" customFormat="1" ht="15" customHeight="1" x14ac:dyDescent="0.25">
      <c r="A1997" s="11"/>
      <c r="B1997" s="12"/>
      <c r="C1997" s="12"/>
      <c r="D1997" s="12"/>
      <c r="E1997" s="12"/>
      <c r="F1997" s="12"/>
      <c r="G1997" s="12"/>
      <c r="H1997" s="12"/>
      <c r="I1997" s="12"/>
      <c r="J1997" s="13"/>
      <c r="K1997" s="13"/>
      <c r="L1997" s="14"/>
      <c r="M1997" s="7"/>
      <c r="N1997" s="6"/>
      <c r="O1997" s="12"/>
      <c r="P1997" s="6"/>
      <c r="Q1997" s="6"/>
      <c r="R1997" s="8"/>
      <c r="S1997" s="8"/>
      <c r="T1997" s="18"/>
      <c r="U1997" s="8"/>
      <c r="V1997" s="20"/>
      <c r="W1997" s="6"/>
      <c r="Y1997" s="11"/>
      <c r="AB1997" s="23"/>
      <c r="AH1997" s="19"/>
      <c r="AI1997" s="19"/>
      <c r="AL1997"/>
      <c r="AM1997" s="19"/>
    </row>
    <row r="1998" spans="1:39" s="9" customFormat="1" ht="15" customHeight="1" x14ac:dyDescent="0.25">
      <c r="A1998" s="11"/>
      <c r="B1998" s="12"/>
      <c r="C1998" s="12"/>
      <c r="D1998" s="12"/>
      <c r="E1998" s="12"/>
      <c r="F1998" s="12"/>
      <c r="G1998" s="12"/>
      <c r="H1998" s="12"/>
      <c r="I1998" s="12"/>
      <c r="J1998" s="13"/>
      <c r="K1998" s="13"/>
      <c r="L1998" s="14"/>
      <c r="M1998" s="7"/>
      <c r="N1998" s="6"/>
      <c r="O1998" s="12"/>
      <c r="P1998" s="6"/>
      <c r="Q1998" s="6"/>
      <c r="R1998" s="8"/>
      <c r="S1998" s="8"/>
      <c r="T1998" s="18"/>
      <c r="U1998" s="8"/>
      <c r="V1998" s="20"/>
      <c r="W1998" s="6"/>
      <c r="Y1998" s="11"/>
      <c r="AB1998" s="23"/>
      <c r="AH1998" s="19"/>
      <c r="AI1998" s="19"/>
      <c r="AL1998"/>
      <c r="AM1998" s="19"/>
    </row>
    <row r="1999" spans="1:39" s="9" customFormat="1" ht="15" customHeight="1" x14ac:dyDescent="0.25">
      <c r="A1999" s="11"/>
      <c r="B1999" s="12"/>
      <c r="C1999" s="12"/>
      <c r="D1999" s="12"/>
      <c r="E1999" s="12"/>
      <c r="F1999" s="12"/>
      <c r="G1999" s="12"/>
      <c r="H1999" s="12"/>
      <c r="I1999" s="12"/>
      <c r="J1999" s="13"/>
      <c r="K1999" s="13"/>
      <c r="L1999" s="14"/>
      <c r="M1999" s="7"/>
      <c r="N1999" s="6"/>
      <c r="O1999" s="12"/>
      <c r="P1999" s="6"/>
      <c r="Q1999" s="6"/>
      <c r="R1999" s="8"/>
      <c r="S1999" s="8"/>
      <c r="T1999" s="18"/>
      <c r="U1999" s="8"/>
      <c r="V1999" s="20"/>
      <c r="W1999" s="6"/>
      <c r="Y1999" s="11"/>
      <c r="AB1999" s="23"/>
      <c r="AH1999" s="19"/>
      <c r="AI1999" s="19"/>
      <c r="AL1999"/>
      <c r="AM1999" s="19"/>
    </row>
    <row r="2000" spans="1:39" s="9" customFormat="1" ht="15" customHeight="1" x14ac:dyDescent="0.25">
      <c r="A2000" s="11"/>
      <c r="B2000" s="12"/>
      <c r="C2000" s="12"/>
      <c r="D2000" s="12"/>
      <c r="E2000" s="12"/>
      <c r="F2000" s="12"/>
      <c r="G2000" s="12"/>
      <c r="H2000" s="12"/>
      <c r="I2000" s="12"/>
      <c r="J2000" s="13"/>
      <c r="K2000" s="13"/>
      <c r="L2000" s="14"/>
      <c r="M2000" s="7"/>
      <c r="N2000" s="6"/>
      <c r="O2000" s="12"/>
      <c r="P2000" s="6"/>
      <c r="Q2000" s="6"/>
      <c r="R2000" s="8"/>
      <c r="S2000" s="8"/>
      <c r="T2000" s="18"/>
      <c r="U2000" s="8"/>
      <c r="V2000" s="20"/>
      <c r="W2000" s="6"/>
      <c r="Y2000" s="11"/>
      <c r="AB2000" s="23"/>
      <c r="AH2000" s="19"/>
      <c r="AI2000" s="19"/>
      <c r="AL2000"/>
      <c r="AM2000" s="19"/>
    </row>
    <row r="2001" spans="1:39" s="9" customFormat="1" ht="15" customHeight="1" x14ac:dyDescent="0.25">
      <c r="A2001" s="11"/>
      <c r="B2001" s="12"/>
      <c r="C2001" s="12"/>
      <c r="D2001" s="12"/>
      <c r="E2001" s="12"/>
      <c r="F2001" s="12"/>
      <c r="G2001" s="12"/>
      <c r="H2001" s="12"/>
      <c r="I2001" s="12"/>
      <c r="J2001" s="13"/>
      <c r="K2001" s="13"/>
      <c r="L2001" s="14"/>
      <c r="M2001" s="7"/>
      <c r="N2001" s="6"/>
      <c r="O2001" s="12"/>
      <c r="P2001" s="6"/>
      <c r="Q2001" s="6"/>
      <c r="R2001" s="8"/>
      <c r="S2001" s="8"/>
      <c r="T2001" s="18"/>
      <c r="U2001" s="8"/>
      <c r="V2001" s="20"/>
      <c r="W2001" s="6"/>
      <c r="Y2001" s="11"/>
      <c r="AB2001" s="23"/>
      <c r="AH2001" s="19"/>
      <c r="AI2001" s="19"/>
      <c r="AL2001"/>
      <c r="AM2001" s="19"/>
    </row>
    <row r="2002" spans="1:39" s="9" customFormat="1" ht="15" customHeight="1" x14ac:dyDescent="0.25">
      <c r="A2002" s="11"/>
      <c r="B2002" s="12"/>
      <c r="C2002" s="12"/>
      <c r="D2002" s="12"/>
      <c r="E2002" s="12"/>
      <c r="F2002" s="12"/>
      <c r="G2002" s="12"/>
      <c r="H2002" s="12"/>
      <c r="I2002" s="12"/>
      <c r="J2002" s="13"/>
      <c r="K2002" s="13"/>
      <c r="L2002" s="14"/>
      <c r="M2002" s="7"/>
      <c r="N2002" s="6"/>
      <c r="O2002" s="12"/>
      <c r="P2002" s="6"/>
      <c r="Q2002" s="6"/>
      <c r="R2002" s="8"/>
      <c r="S2002" s="8"/>
      <c r="T2002" s="18"/>
      <c r="U2002" s="8"/>
      <c r="V2002" s="20"/>
      <c r="W2002" s="6"/>
      <c r="Y2002" s="11"/>
      <c r="AB2002" s="23"/>
      <c r="AH2002" s="19"/>
      <c r="AI2002" s="19"/>
      <c r="AL2002"/>
      <c r="AM2002" s="19"/>
    </row>
    <row r="2003" spans="1:39" s="9" customFormat="1" ht="15" customHeight="1" x14ac:dyDescent="0.25">
      <c r="A2003" s="11"/>
      <c r="B2003" s="12"/>
      <c r="C2003" s="12"/>
      <c r="D2003" s="12"/>
      <c r="E2003" s="12"/>
      <c r="F2003" s="12"/>
      <c r="G2003" s="12"/>
      <c r="H2003" s="12"/>
      <c r="I2003" s="12"/>
      <c r="J2003" s="13"/>
      <c r="K2003" s="13"/>
      <c r="L2003" s="14"/>
      <c r="M2003" s="7"/>
      <c r="N2003" s="6"/>
      <c r="O2003" s="12"/>
      <c r="P2003" s="6"/>
      <c r="Q2003" s="6"/>
      <c r="R2003" s="8"/>
      <c r="S2003" s="8"/>
      <c r="T2003" s="18"/>
      <c r="U2003" s="8"/>
      <c r="V2003" s="20"/>
      <c r="W2003" s="6"/>
      <c r="Y2003" s="11"/>
      <c r="AB2003" s="23"/>
      <c r="AH2003" s="19"/>
      <c r="AI2003" s="19"/>
      <c r="AL2003"/>
      <c r="AM2003" s="19"/>
    </row>
    <row r="2004" spans="1:39" s="9" customFormat="1" ht="15" customHeight="1" x14ac:dyDescent="0.25">
      <c r="A2004" s="11"/>
      <c r="B2004" s="12"/>
      <c r="C2004" s="12"/>
      <c r="D2004" s="12"/>
      <c r="E2004" s="12"/>
      <c r="F2004" s="12"/>
      <c r="G2004" s="12"/>
      <c r="H2004" s="12"/>
      <c r="I2004" s="12"/>
      <c r="J2004" s="13"/>
      <c r="K2004" s="13"/>
      <c r="L2004" s="14"/>
      <c r="M2004" s="7"/>
      <c r="N2004" s="6"/>
      <c r="O2004" s="12"/>
      <c r="P2004" s="6"/>
      <c r="Q2004" s="6"/>
      <c r="R2004" s="8"/>
      <c r="S2004" s="8"/>
      <c r="T2004" s="18"/>
      <c r="U2004" s="8"/>
      <c r="V2004" s="20"/>
      <c r="W2004" s="6"/>
      <c r="Y2004" s="11"/>
      <c r="AB2004" s="23"/>
      <c r="AH2004" s="19"/>
      <c r="AI2004" s="19"/>
      <c r="AL2004"/>
      <c r="AM2004" s="19"/>
    </row>
    <row r="2005" spans="1:39" s="9" customFormat="1" ht="15" customHeight="1" x14ac:dyDescent="0.25">
      <c r="A2005" s="11"/>
      <c r="B2005" s="12"/>
      <c r="C2005" s="12"/>
      <c r="D2005" s="12"/>
      <c r="E2005" s="12"/>
      <c r="F2005" s="12"/>
      <c r="G2005" s="12"/>
      <c r="H2005" s="12"/>
      <c r="I2005" s="12"/>
      <c r="J2005" s="13"/>
      <c r="K2005" s="13"/>
      <c r="L2005" s="14"/>
      <c r="M2005" s="7"/>
      <c r="N2005" s="6"/>
      <c r="O2005" s="12"/>
      <c r="P2005" s="6"/>
      <c r="Q2005" s="6"/>
      <c r="R2005" s="8"/>
      <c r="S2005" s="8"/>
      <c r="T2005" s="18"/>
      <c r="U2005" s="8"/>
      <c r="V2005" s="20"/>
      <c r="W2005" s="6"/>
      <c r="Y2005" s="11"/>
      <c r="AB2005" s="23"/>
      <c r="AH2005" s="19"/>
      <c r="AI2005" s="19"/>
      <c r="AL2005"/>
      <c r="AM2005" s="19"/>
    </row>
    <row r="2006" spans="1:39" s="9" customFormat="1" ht="15" customHeight="1" x14ac:dyDescent="0.25">
      <c r="A2006" s="11"/>
      <c r="B2006" s="12"/>
      <c r="C2006" s="12"/>
      <c r="D2006" s="12"/>
      <c r="E2006" s="12"/>
      <c r="F2006" s="12"/>
      <c r="G2006" s="12"/>
      <c r="H2006" s="12"/>
      <c r="I2006" s="12"/>
      <c r="J2006" s="13"/>
      <c r="K2006" s="13"/>
      <c r="L2006" s="14"/>
      <c r="M2006" s="7"/>
      <c r="N2006" s="6"/>
      <c r="O2006" s="12"/>
      <c r="P2006" s="6"/>
      <c r="Q2006" s="6"/>
      <c r="R2006" s="8"/>
      <c r="S2006" s="8"/>
      <c r="T2006" s="18"/>
      <c r="U2006" s="8"/>
      <c r="V2006" s="20"/>
      <c r="W2006" s="6"/>
      <c r="Y2006" s="11"/>
      <c r="AB2006" s="23"/>
      <c r="AH2006" s="19"/>
      <c r="AI2006" s="19"/>
      <c r="AL2006"/>
      <c r="AM2006" s="19"/>
    </row>
    <row r="2007" spans="1:39" s="9" customFormat="1" ht="15" customHeight="1" x14ac:dyDescent="0.25">
      <c r="A2007" s="11"/>
      <c r="B2007" s="12"/>
      <c r="C2007" s="12"/>
      <c r="D2007" s="12"/>
      <c r="E2007" s="12"/>
      <c r="F2007" s="12"/>
      <c r="G2007" s="12"/>
      <c r="H2007" s="12"/>
      <c r="I2007" s="12"/>
      <c r="J2007" s="13"/>
      <c r="K2007" s="13"/>
      <c r="L2007" s="14"/>
      <c r="M2007" s="7"/>
      <c r="N2007" s="6"/>
      <c r="O2007" s="12"/>
      <c r="P2007" s="6"/>
      <c r="Q2007" s="6"/>
      <c r="R2007" s="8"/>
      <c r="S2007" s="8"/>
      <c r="T2007" s="18"/>
      <c r="U2007" s="8"/>
      <c r="V2007" s="20"/>
      <c r="W2007" s="6"/>
      <c r="Y2007" s="11"/>
      <c r="AB2007" s="23"/>
      <c r="AH2007" s="19"/>
      <c r="AI2007" s="19"/>
      <c r="AL2007"/>
      <c r="AM2007" s="19"/>
    </row>
    <row r="2008" spans="1:39" s="9" customFormat="1" ht="15" customHeight="1" x14ac:dyDescent="0.25">
      <c r="A2008" s="11"/>
      <c r="B2008" s="12"/>
      <c r="C2008" s="12"/>
      <c r="D2008" s="12"/>
      <c r="E2008" s="12"/>
      <c r="F2008" s="12"/>
      <c r="G2008" s="12"/>
      <c r="H2008" s="12"/>
      <c r="I2008" s="12"/>
      <c r="J2008" s="13"/>
      <c r="K2008" s="13"/>
      <c r="L2008" s="14"/>
      <c r="M2008" s="7"/>
      <c r="N2008" s="6"/>
      <c r="O2008" s="12"/>
      <c r="P2008" s="6"/>
      <c r="Q2008" s="6"/>
      <c r="R2008" s="8"/>
      <c r="S2008" s="8"/>
      <c r="T2008" s="18"/>
      <c r="U2008" s="8"/>
      <c r="V2008" s="20"/>
      <c r="W2008" s="6"/>
      <c r="Y2008" s="11"/>
      <c r="AB2008" s="23"/>
      <c r="AH2008" s="19"/>
      <c r="AI2008" s="19"/>
      <c r="AL2008"/>
      <c r="AM2008" s="19"/>
    </row>
    <row r="2009" spans="1:39" s="9" customFormat="1" ht="15" customHeight="1" x14ac:dyDescent="0.25">
      <c r="A2009" s="11"/>
      <c r="B2009" s="12"/>
      <c r="C2009" s="12"/>
      <c r="D2009" s="12"/>
      <c r="E2009" s="12"/>
      <c r="F2009" s="12"/>
      <c r="G2009" s="12"/>
      <c r="H2009" s="12"/>
      <c r="I2009" s="12"/>
      <c r="J2009" s="13"/>
      <c r="K2009" s="13"/>
      <c r="L2009" s="14"/>
      <c r="M2009" s="7"/>
      <c r="N2009" s="6"/>
      <c r="O2009" s="12"/>
      <c r="P2009" s="6"/>
      <c r="Q2009" s="6"/>
      <c r="R2009" s="8"/>
      <c r="S2009" s="8"/>
      <c r="T2009" s="18"/>
      <c r="U2009" s="8"/>
      <c r="V2009" s="20"/>
      <c r="W2009" s="6"/>
      <c r="Y2009" s="11"/>
      <c r="AB2009" s="23"/>
      <c r="AH2009" s="19"/>
      <c r="AI2009" s="19"/>
      <c r="AL2009"/>
      <c r="AM2009" s="19"/>
    </row>
    <row r="2010" spans="1:39" s="9" customFormat="1" ht="15" customHeight="1" x14ac:dyDescent="0.25">
      <c r="A2010" s="11"/>
      <c r="B2010" s="12"/>
      <c r="C2010" s="12"/>
      <c r="D2010" s="12"/>
      <c r="E2010" s="12"/>
      <c r="F2010" s="12"/>
      <c r="G2010" s="12"/>
      <c r="H2010" s="12"/>
      <c r="I2010" s="12"/>
      <c r="J2010" s="13"/>
      <c r="K2010" s="13"/>
      <c r="L2010" s="14"/>
      <c r="M2010" s="7"/>
      <c r="N2010" s="6"/>
      <c r="O2010" s="12"/>
      <c r="P2010" s="6"/>
      <c r="Q2010" s="6"/>
      <c r="R2010" s="8"/>
      <c r="S2010" s="8"/>
      <c r="T2010" s="18"/>
      <c r="U2010" s="8"/>
      <c r="V2010" s="20"/>
      <c r="W2010" s="6"/>
      <c r="Y2010" s="11"/>
      <c r="AB2010" s="23"/>
      <c r="AH2010" s="19"/>
      <c r="AI2010" s="19"/>
      <c r="AL2010"/>
      <c r="AM2010" s="19"/>
    </row>
    <row r="2011" spans="1:39" s="9" customFormat="1" ht="15" customHeight="1" x14ac:dyDescent="0.25">
      <c r="A2011" s="11"/>
      <c r="B2011" s="12"/>
      <c r="C2011" s="12"/>
      <c r="D2011" s="12"/>
      <c r="E2011" s="12"/>
      <c r="F2011" s="12"/>
      <c r="G2011" s="12"/>
      <c r="H2011" s="12"/>
      <c r="I2011" s="12"/>
      <c r="J2011" s="13"/>
      <c r="K2011" s="13"/>
      <c r="L2011" s="14"/>
      <c r="M2011" s="7"/>
      <c r="N2011" s="6"/>
      <c r="O2011" s="12"/>
      <c r="P2011" s="6"/>
      <c r="Q2011" s="6"/>
      <c r="R2011" s="8"/>
      <c r="S2011" s="8"/>
      <c r="T2011" s="18"/>
      <c r="U2011" s="8"/>
      <c r="V2011" s="20"/>
      <c r="W2011" s="6"/>
      <c r="Y2011" s="11"/>
      <c r="AB2011" s="23"/>
      <c r="AH2011" s="19"/>
      <c r="AI2011" s="19"/>
      <c r="AL2011"/>
      <c r="AM2011" s="19"/>
    </row>
    <row r="2012" spans="1:39" s="9" customFormat="1" ht="15" customHeight="1" x14ac:dyDescent="0.25">
      <c r="A2012" s="11"/>
      <c r="B2012" s="12"/>
      <c r="C2012" s="12"/>
      <c r="D2012" s="12"/>
      <c r="E2012" s="12"/>
      <c r="F2012" s="12"/>
      <c r="G2012" s="12"/>
      <c r="H2012" s="12"/>
      <c r="I2012" s="12"/>
      <c r="J2012" s="13"/>
      <c r="K2012" s="13"/>
      <c r="L2012" s="14"/>
      <c r="M2012" s="7"/>
      <c r="N2012" s="6"/>
      <c r="O2012" s="12"/>
      <c r="P2012" s="6"/>
      <c r="Q2012" s="6"/>
      <c r="R2012" s="8"/>
      <c r="S2012" s="8"/>
      <c r="T2012" s="18"/>
      <c r="U2012" s="8"/>
      <c r="V2012" s="20"/>
      <c r="W2012" s="6"/>
      <c r="Y2012" s="11"/>
      <c r="AB2012" s="23"/>
      <c r="AH2012" s="19"/>
      <c r="AI2012" s="19"/>
      <c r="AL2012"/>
      <c r="AM2012" s="19"/>
    </row>
    <row r="2013" spans="1:39" s="9" customFormat="1" ht="15" customHeight="1" x14ac:dyDescent="0.25">
      <c r="A2013" s="11"/>
      <c r="B2013" s="12"/>
      <c r="C2013" s="12"/>
      <c r="D2013" s="12"/>
      <c r="E2013" s="12"/>
      <c r="F2013" s="12"/>
      <c r="G2013" s="12"/>
      <c r="H2013" s="12"/>
      <c r="I2013" s="12"/>
      <c r="J2013" s="13"/>
      <c r="K2013" s="13"/>
      <c r="L2013" s="14"/>
      <c r="M2013" s="7"/>
      <c r="N2013" s="6"/>
      <c r="O2013" s="12"/>
      <c r="P2013" s="6"/>
      <c r="Q2013" s="6"/>
      <c r="R2013" s="8"/>
      <c r="S2013" s="8"/>
      <c r="T2013" s="18"/>
      <c r="U2013" s="8"/>
      <c r="V2013" s="20"/>
      <c r="W2013" s="6"/>
      <c r="Y2013" s="11"/>
      <c r="AB2013" s="23"/>
      <c r="AH2013" s="19"/>
      <c r="AI2013" s="19"/>
      <c r="AL2013"/>
      <c r="AM2013" s="19"/>
    </row>
    <row r="2014" spans="1:39" s="9" customFormat="1" ht="15" customHeight="1" x14ac:dyDescent="0.25">
      <c r="A2014" s="11"/>
      <c r="B2014" s="12"/>
      <c r="C2014" s="12"/>
      <c r="D2014" s="12"/>
      <c r="E2014" s="12"/>
      <c r="F2014" s="12"/>
      <c r="G2014" s="12"/>
      <c r="H2014" s="12"/>
      <c r="I2014" s="12"/>
      <c r="J2014" s="13"/>
      <c r="K2014" s="13"/>
      <c r="L2014" s="14"/>
      <c r="M2014" s="7"/>
      <c r="N2014" s="6"/>
      <c r="O2014" s="12"/>
      <c r="P2014" s="6"/>
      <c r="Q2014" s="6"/>
      <c r="R2014" s="8"/>
      <c r="S2014" s="8"/>
      <c r="T2014" s="18"/>
      <c r="U2014" s="8"/>
      <c r="V2014" s="20"/>
      <c r="W2014" s="6"/>
      <c r="Y2014" s="11"/>
      <c r="AB2014" s="23"/>
      <c r="AH2014" s="19"/>
      <c r="AI2014" s="19"/>
      <c r="AL2014"/>
      <c r="AM2014" s="19"/>
    </row>
    <row r="2015" spans="1:39" s="9" customFormat="1" ht="15" customHeight="1" x14ac:dyDescent="0.25">
      <c r="A2015" s="11"/>
      <c r="B2015" s="12"/>
      <c r="C2015" s="12"/>
      <c r="D2015" s="12"/>
      <c r="E2015" s="12"/>
      <c r="F2015" s="12"/>
      <c r="G2015" s="12"/>
      <c r="H2015" s="12"/>
      <c r="I2015" s="12"/>
      <c r="J2015" s="13"/>
      <c r="K2015" s="13"/>
      <c r="L2015" s="14"/>
      <c r="M2015" s="7"/>
      <c r="N2015" s="6"/>
      <c r="O2015" s="12"/>
      <c r="P2015" s="6"/>
      <c r="Q2015" s="6"/>
      <c r="R2015" s="8"/>
      <c r="S2015" s="8"/>
      <c r="T2015" s="18"/>
      <c r="U2015" s="8"/>
      <c r="V2015" s="20"/>
      <c r="W2015" s="6"/>
      <c r="Y2015" s="11"/>
      <c r="AB2015" s="23"/>
      <c r="AH2015" s="19"/>
      <c r="AI2015" s="19"/>
      <c r="AL2015"/>
      <c r="AM2015" s="19"/>
    </row>
    <row r="2016" spans="1:39" s="9" customFormat="1" ht="15" customHeight="1" x14ac:dyDescent="0.25">
      <c r="A2016" s="11"/>
      <c r="B2016" s="12"/>
      <c r="C2016" s="12"/>
      <c r="D2016" s="12"/>
      <c r="E2016" s="12"/>
      <c r="F2016" s="12"/>
      <c r="G2016" s="12"/>
      <c r="H2016" s="12"/>
      <c r="I2016" s="12"/>
      <c r="J2016" s="13"/>
      <c r="K2016" s="13"/>
      <c r="L2016" s="14"/>
      <c r="M2016" s="7"/>
      <c r="N2016" s="6"/>
      <c r="O2016" s="12"/>
      <c r="P2016" s="6"/>
      <c r="Q2016" s="6"/>
      <c r="R2016" s="8"/>
      <c r="S2016" s="8"/>
      <c r="T2016" s="18"/>
      <c r="U2016" s="8"/>
      <c r="V2016" s="20"/>
      <c r="W2016" s="6"/>
      <c r="Y2016" s="11"/>
      <c r="AB2016" s="23"/>
      <c r="AH2016" s="19"/>
      <c r="AI2016" s="19"/>
      <c r="AL2016"/>
      <c r="AM2016" s="19"/>
    </row>
    <row r="2017" spans="1:39" s="9" customFormat="1" ht="15" customHeight="1" x14ac:dyDescent="0.25">
      <c r="A2017" s="11"/>
      <c r="B2017" s="12"/>
      <c r="C2017" s="12"/>
      <c r="D2017" s="12"/>
      <c r="E2017" s="12"/>
      <c r="F2017" s="12"/>
      <c r="G2017" s="12"/>
      <c r="H2017" s="12"/>
      <c r="I2017" s="12"/>
      <c r="J2017" s="13"/>
      <c r="K2017" s="13"/>
      <c r="L2017" s="14"/>
      <c r="M2017" s="7"/>
      <c r="N2017" s="6"/>
      <c r="O2017" s="12"/>
      <c r="P2017" s="6"/>
      <c r="Q2017" s="6"/>
      <c r="R2017" s="8"/>
      <c r="S2017" s="8"/>
      <c r="T2017" s="18"/>
      <c r="U2017" s="8"/>
      <c r="V2017" s="20"/>
      <c r="W2017" s="6"/>
      <c r="Y2017" s="11"/>
      <c r="AB2017" s="23"/>
      <c r="AH2017" s="19"/>
      <c r="AI2017" s="19"/>
      <c r="AL2017"/>
      <c r="AM2017" s="19"/>
    </row>
    <row r="2018" spans="1:39" s="9" customFormat="1" ht="15" customHeight="1" x14ac:dyDescent="0.25">
      <c r="A2018" s="11"/>
      <c r="B2018" s="12"/>
      <c r="C2018" s="12"/>
      <c r="D2018" s="12"/>
      <c r="E2018" s="12"/>
      <c r="F2018" s="12"/>
      <c r="G2018" s="12"/>
      <c r="H2018" s="12"/>
      <c r="I2018" s="12"/>
      <c r="J2018" s="13"/>
      <c r="K2018" s="13"/>
      <c r="L2018" s="14"/>
      <c r="M2018" s="7"/>
      <c r="N2018" s="6"/>
      <c r="O2018" s="12"/>
      <c r="P2018" s="6"/>
      <c r="Q2018" s="6"/>
      <c r="R2018" s="8"/>
      <c r="S2018" s="8"/>
      <c r="T2018" s="18"/>
      <c r="U2018" s="8"/>
      <c r="V2018" s="20"/>
      <c r="W2018" s="6"/>
      <c r="Y2018" s="11"/>
      <c r="AB2018" s="23"/>
      <c r="AH2018" s="19"/>
      <c r="AI2018" s="19"/>
      <c r="AL2018"/>
      <c r="AM2018" s="19"/>
    </row>
    <row r="2019" spans="1:39" s="9" customFormat="1" ht="15" customHeight="1" x14ac:dyDescent="0.25">
      <c r="A2019" s="11"/>
      <c r="B2019" s="12"/>
      <c r="C2019" s="12"/>
      <c r="D2019" s="12"/>
      <c r="E2019" s="12"/>
      <c r="F2019" s="12"/>
      <c r="G2019" s="12"/>
      <c r="H2019" s="12"/>
      <c r="I2019" s="12"/>
      <c r="J2019" s="13"/>
      <c r="K2019" s="13"/>
      <c r="L2019" s="14"/>
      <c r="M2019" s="7"/>
      <c r="N2019" s="6"/>
      <c r="O2019" s="12"/>
      <c r="P2019" s="6"/>
      <c r="Q2019" s="6"/>
      <c r="R2019" s="8"/>
      <c r="S2019" s="8"/>
      <c r="T2019" s="18"/>
      <c r="U2019" s="8"/>
      <c r="V2019" s="20"/>
      <c r="W2019" s="6"/>
      <c r="Y2019" s="11"/>
      <c r="AB2019" s="23"/>
      <c r="AH2019" s="19"/>
      <c r="AI2019" s="19"/>
      <c r="AL2019"/>
      <c r="AM2019" s="19"/>
    </row>
    <row r="2020" spans="1:39" s="9" customFormat="1" ht="15" customHeight="1" x14ac:dyDescent="0.25">
      <c r="A2020" s="11"/>
      <c r="B2020" s="12"/>
      <c r="C2020" s="12"/>
      <c r="D2020" s="12"/>
      <c r="E2020" s="12"/>
      <c r="F2020" s="12"/>
      <c r="G2020" s="12"/>
      <c r="H2020" s="12"/>
      <c r="I2020" s="12"/>
      <c r="J2020" s="13"/>
      <c r="K2020" s="13"/>
      <c r="L2020" s="14"/>
      <c r="M2020" s="7"/>
      <c r="N2020" s="6"/>
      <c r="O2020" s="12"/>
      <c r="P2020" s="6"/>
      <c r="Q2020" s="6"/>
      <c r="R2020" s="8"/>
      <c r="S2020" s="8"/>
      <c r="T2020" s="18"/>
      <c r="U2020" s="8"/>
      <c r="V2020" s="20"/>
      <c r="W2020" s="6"/>
      <c r="Y2020" s="11"/>
      <c r="AB2020" s="23"/>
      <c r="AH2020" s="19"/>
      <c r="AI2020" s="19"/>
      <c r="AL2020"/>
      <c r="AM2020" s="19"/>
    </row>
    <row r="2021" spans="1:39" s="9" customFormat="1" ht="15" customHeight="1" x14ac:dyDescent="0.25">
      <c r="A2021" s="11"/>
      <c r="B2021" s="12"/>
      <c r="C2021" s="12"/>
      <c r="D2021" s="12"/>
      <c r="E2021" s="12"/>
      <c r="F2021" s="12"/>
      <c r="G2021" s="12"/>
      <c r="H2021" s="12"/>
      <c r="I2021" s="12"/>
      <c r="J2021" s="13"/>
      <c r="K2021" s="13"/>
      <c r="L2021" s="14"/>
      <c r="M2021" s="7"/>
      <c r="N2021" s="6"/>
      <c r="O2021" s="12"/>
      <c r="P2021" s="6"/>
      <c r="Q2021" s="6"/>
      <c r="R2021" s="8"/>
      <c r="S2021" s="8"/>
      <c r="T2021" s="18"/>
      <c r="U2021" s="8"/>
      <c r="V2021" s="20"/>
      <c r="W2021" s="6"/>
      <c r="Y2021" s="11"/>
      <c r="AB2021" s="23"/>
      <c r="AH2021" s="19"/>
      <c r="AI2021" s="19"/>
      <c r="AL2021"/>
      <c r="AM2021" s="19"/>
    </row>
    <row r="2022" spans="1:39" s="9" customFormat="1" ht="15" customHeight="1" x14ac:dyDescent="0.25">
      <c r="A2022" s="11"/>
      <c r="B2022" s="12"/>
      <c r="C2022" s="12"/>
      <c r="D2022" s="12"/>
      <c r="E2022" s="12"/>
      <c r="F2022" s="12"/>
      <c r="G2022" s="12"/>
      <c r="H2022" s="12"/>
      <c r="I2022" s="12"/>
      <c r="J2022" s="13"/>
      <c r="K2022" s="13"/>
      <c r="L2022" s="14"/>
      <c r="M2022" s="7"/>
      <c r="N2022" s="6"/>
      <c r="O2022" s="12"/>
      <c r="P2022" s="6"/>
      <c r="Q2022" s="6"/>
      <c r="R2022" s="8"/>
      <c r="S2022" s="8"/>
      <c r="T2022" s="18"/>
      <c r="U2022" s="8"/>
      <c r="V2022" s="20"/>
      <c r="W2022" s="6"/>
      <c r="Y2022" s="11"/>
      <c r="AB2022" s="23"/>
      <c r="AH2022" s="19"/>
      <c r="AI2022" s="19"/>
      <c r="AL2022"/>
      <c r="AM2022" s="19"/>
    </row>
    <row r="2023" spans="1:39" s="9" customFormat="1" ht="15" customHeight="1" x14ac:dyDescent="0.25">
      <c r="A2023" s="11"/>
      <c r="B2023" s="12"/>
      <c r="C2023" s="12"/>
      <c r="D2023" s="12"/>
      <c r="E2023" s="12"/>
      <c r="F2023" s="12"/>
      <c r="G2023" s="12"/>
      <c r="H2023" s="12"/>
      <c r="I2023" s="12"/>
      <c r="J2023" s="13"/>
      <c r="K2023" s="13"/>
      <c r="L2023" s="14"/>
      <c r="M2023" s="7"/>
      <c r="N2023" s="6"/>
      <c r="O2023" s="12"/>
      <c r="P2023" s="6"/>
      <c r="Q2023" s="6"/>
      <c r="R2023" s="8"/>
      <c r="S2023" s="8"/>
      <c r="T2023" s="18"/>
      <c r="U2023" s="8"/>
      <c r="V2023" s="20"/>
      <c r="W2023" s="6"/>
      <c r="Y2023" s="11"/>
      <c r="AB2023" s="23"/>
      <c r="AH2023" s="19"/>
      <c r="AI2023" s="19"/>
      <c r="AL2023"/>
      <c r="AM2023" s="19"/>
    </row>
    <row r="2024" spans="1:39" s="9" customFormat="1" ht="15" customHeight="1" x14ac:dyDescent="0.25">
      <c r="A2024" s="11"/>
      <c r="B2024" s="12"/>
      <c r="C2024" s="12"/>
      <c r="D2024" s="12"/>
      <c r="E2024" s="12"/>
      <c r="F2024" s="12"/>
      <c r="G2024" s="12"/>
      <c r="H2024" s="12"/>
      <c r="I2024" s="12"/>
      <c r="J2024" s="13"/>
      <c r="K2024" s="13"/>
      <c r="L2024" s="14"/>
      <c r="M2024" s="7"/>
      <c r="N2024" s="6"/>
      <c r="O2024" s="12"/>
      <c r="P2024" s="6"/>
      <c r="Q2024" s="6"/>
      <c r="R2024" s="8"/>
      <c r="S2024" s="8"/>
      <c r="T2024" s="18"/>
      <c r="U2024" s="8"/>
      <c r="V2024" s="20"/>
      <c r="W2024" s="6"/>
      <c r="Y2024" s="11"/>
      <c r="AB2024" s="23"/>
      <c r="AH2024" s="19"/>
      <c r="AI2024" s="19"/>
      <c r="AL2024"/>
      <c r="AM2024" s="19"/>
    </row>
    <row r="2025" spans="1:39" s="9" customFormat="1" ht="15" customHeight="1" x14ac:dyDescent="0.25">
      <c r="A2025" s="11"/>
      <c r="B2025" s="12"/>
      <c r="C2025" s="12"/>
      <c r="D2025" s="12"/>
      <c r="E2025" s="12"/>
      <c r="F2025" s="12"/>
      <c r="G2025" s="12"/>
      <c r="H2025" s="12"/>
      <c r="I2025" s="12"/>
      <c r="J2025" s="13"/>
      <c r="K2025" s="13"/>
      <c r="L2025" s="14"/>
      <c r="M2025" s="7"/>
      <c r="N2025" s="6"/>
      <c r="O2025" s="12"/>
      <c r="P2025" s="6"/>
      <c r="Q2025" s="6"/>
      <c r="R2025" s="8"/>
      <c r="S2025" s="8"/>
      <c r="T2025" s="18"/>
      <c r="U2025" s="8"/>
      <c r="V2025" s="20"/>
      <c r="W2025" s="6"/>
      <c r="Y2025" s="11"/>
      <c r="AB2025" s="23"/>
      <c r="AH2025" s="19"/>
      <c r="AI2025" s="19"/>
      <c r="AL2025"/>
      <c r="AM2025" s="19"/>
    </row>
    <row r="2026" spans="1:39" s="9" customFormat="1" ht="15" customHeight="1" x14ac:dyDescent="0.25">
      <c r="A2026" s="11"/>
      <c r="B2026" s="12"/>
      <c r="C2026" s="12"/>
      <c r="D2026" s="12"/>
      <c r="E2026" s="12"/>
      <c r="F2026" s="12"/>
      <c r="G2026" s="12"/>
      <c r="H2026" s="12"/>
      <c r="I2026" s="12"/>
      <c r="J2026" s="13"/>
      <c r="K2026" s="13"/>
      <c r="L2026" s="14"/>
      <c r="M2026" s="7"/>
      <c r="N2026" s="6"/>
      <c r="O2026" s="12"/>
      <c r="P2026" s="6"/>
      <c r="Q2026" s="6"/>
      <c r="R2026" s="8"/>
      <c r="S2026" s="8"/>
      <c r="T2026" s="18"/>
      <c r="U2026" s="8"/>
      <c r="V2026" s="20"/>
      <c r="W2026" s="6"/>
      <c r="Y2026" s="11"/>
      <c r="AB2026" s="23"/>
      <c r="AH2026" s="19"/>
      <c r="AI2026" s="19"/>
      <c r="AL2026"/>
      <c r="AM2026" s="19"/>
    </row>
    <row r="2027" spans="1:39" s="9" customFormat="1" ht="15" customHeight="1" x14ac:dyDescent="0.25">
      <c r="A2027" s="11"/>
      <c r="B2027" s="12"/>
      <c r="C2027" s="12"/>
      <c r="D2027" s="12"/>
      <c r="E2027" s="12"/>
      <c r="F2027" s="12"/>
      <c r="G2027" s="12"/>
      <c r="H2027" s="12"/>
      <c r="I2027" s="12"/>
      <c r="J2027" s="13"/>
      <c r="K2027" s="13"/>
      <c r="L2027" s="14"/>
      <c r="M2027" s="7"/>
      <c r="N2027" s="6"/>
      <c r="O2027" s="12"/>
      <c r="P2027" s="6"/>
      <c r="Q2027" s="6"/>
      <c r="R2027" s="8"/>
      <c r="S2027" s="8"/>
      <c r="T2027" s="18"/>
      <c r="U2027" s="8"/>
      <c r="V2027" s="20"/>
      <c r="W2027" s="6"/>
      <c r="Y2027" s="11"/>
      <c r="AB2027" s="23"/>
      <c r="AH2027" s="19"/>
      <c r="AI2027" s="19"/>
      <c r="AL2027"/>
      <c r="AM2027" s="19"/>
    </row>
    <row r="2028" spans="1:39" s="9" customFormat="1" ht="15" customHeight="1" x14ac:dyDescent="0.25">
      <c r="A2028" s="11"/>
      <c r="B2028" s="12"/>
      <c r="C2028" s="12"/>
      <c r="D2028" s="12"/>
      <c r="E2028" s="12"/>
      <c r="F2028" s="12"/>
      <c r="G2028" s="12"/>
      <c r="H2028" s="12"/>
      <c r="I2028" s="12"/>
      <c r="J2028" s="13"/>
      <c r="K2028" s="13"/>
      <c r="L2028" s="14"/>
      <c r="M2028" s="7"/>
      <c r="N2028" s="6"/>
      <c r="O2028" s="12"/>
      <c r="P2028" s="6"/>
      <c r="Q2028" s="6"/>
      <c r="R2028" s="8"/>
      <c r="S2028" s="8"/>
      <c r="T2028" s="18"/>
      <c r="U2028" s="8"/>
      <c r="V2028" s="20"/>
      <c r="W2028" s="6"/>
      <c r="Y2028" s="11"/>
      <c r="AB2028" s="23"/>
      <c r="AH2028" s="19"/>
      <c r="AI2028" s="19"/>
      <c r="AL2028"/>
      <c r="AM2028" s="19"/>
    </row>
    <row r="2029" spans="1:39" s="9" customFormat="1" ht="15" customHeight="1" x14ac:dyDescent="0.25">
      <c r="A2029" s="11"/>
      <c r="B2029" s="12"/>
      <c r="C2029" s="12"/>
      <c r="D2029" s="12"/>
      <c r="E2029" s="12"/>
      <c r="F2029" s="12"/>
      <c r="G2029" s="12"/>
      <c r="H2029" s="12"/>
      <c r="I2029" s="12"/>
      <c r="J2029" s="13"/>
      <c r="K2029" s="13"/>
      <c r="L2029" s="14"/>
      <c r="M2029" s="7"/>
      <c r="N2029" s="6"/>
      <c r="O2029" s="12"/>
      <c r="P2029" s="6"/>
      <c r="Q2029" s="6"/>
      <c r="R2029" s="8"/>
      <c r="S2029" s="8"/>
      <c r="T2029" s="18"/>
      <c r="U2029" s="8"/>
      <c r="V2029" s="20"/>
      <c r="W2029" s="6"/>
      <c r="Y2029" s="11"/>
      <c r="AB2029" s="23"/>
      <c r="AH2029" s="19"/>
      <c r="AI2029" s="19"/>
      <c r="AL2029"/>
      <c r="AM2029" s="19"/>
    </row>
    <row r="2030" spans="1:39" s="9" customFormat="1" ht="15" customHeight="1" x14ac:dyDescent="0.25">
      <c r="A2030" s="11"/>
      <c r="B2030" s="12"/>
      <c r="C2030" s="12"/>
      <c r="D2030" s="12"/>
      <c r="E2030" s="12"/>
      <c r="F2030" s="12"/>
      <c r="G2030" s="12"/>
      <c r="H2030" s="12"/>
      <c r="I2030" s="12"/>
      <c r="J2030" s="13"/>
      <c r="K2030" s="13"/>
      <c r="L2030" s="14"/>
      <c r="M2030" s="7"/>
      <c r="N2030" s="6"/>
      <c r="O2030" s="12"/>
      <c r="P2030" s="6"/>
      <c r="Q2030" s="6"/>
      <c r="R2030" s="8"/>
      <c r="S2030" s="8"/>
      <c r="T2030" s="18"/>
      <c r="U2030" s="8"/>
      <c r="V2030" s="20"/>
      <c r="W2030" s="6"/>
      <c r="Y2030" s="11"/>
      <c r="AB2030" s="23"/>
      <c r="AH2030" s="19"/>
      <c r="AI2030" s="19"/>
      <c r="AL2030"/>
      <c r="AM2030" s="19"/>
    </row>
    <row r="2031" spans="1:39" s="9" customFormat="1" ht="15" customHeight="1" x14ac:dyDescent="0.25">
      <c r="A2031" s="11"/>
      <c r="B2031" s="12"/>
      <c r="C2031" s="12"/>
      <c r="D2031" s="12"/>
      <c r="E2031" s="12"/>
      <c r="F2031" s="12"/>
      <c r="G2031" s="12"/>
      <c r="H2031" s="12"/>
      <c r="I2031" s="12"/>
      <c r="J2031" s="13"/>
      <c r="K2031" s="13"/>
      <c r="L2031" s="14"/>
      <c r="M2031" s="7"/>
      <c r="N2031" s="6"/>
      <c r="O2031" s="12"/>
      <c r="P2031" s="6"/>
      <c r="Q2031" s="6"/>
      <c r="R2031" s="8"/>
      <c r="S2031" s="8"/>
      <c r="T2031" s="18"/>
      <c r="U2031" s="8"/>
      <c r="V2031" s="20"/>
      <c r="W2031" s="6"/>
      <c r="Y2031" s="11"/>
      <c r="AB2031" s="23"/>
      <c r="AH2031" s="19"/>
      <c r="AI2031" s="19"/>
      <c r="AL2031"/>
      <c r="AM2031" s="19"/>
    </row>
    <row r="2032" spans="1:39" s="9" customFormat="1" ht="15" customHeight="1" x14ac:dyDescent="0.25">
      <c r="A2032" s="11"/>
      <c r="B2032" s="12"/>
      <c r="C2032" s="12"/>
      <c r="D2032" s="12"/>
      <c r="E2032" s="12"/>
      <c r="F2032" s="12"/>
      <c r="G2032" s="12"/>
      <c r="H2032" s="12"/>
      <c r="I2032" s="12"/>
      <c r="J2032" s="13"/>
      <c r="K2032" s="13"/>
      <c r="L2032" s="14"/>
      <c r="M2032" s="7"/>
      <c r="N2032" s="6"/>
      <c r="O2032" s="12"/>
      <c r="P2032" s="6"/>
      <c r="Q2032" s="6"/>
      <c r="R2032" s="8"/>
      <c r="S2032" s="8"/>
      <c r="T2032" s="18"/>
      <c r="U2032" s="8"/>
      <c r="V2032" s="20"/>
      <c r="W2032" s="6"/>
      <c r="Y2032" s="11"/>
      <c r="AB2032" s="23"/>
      <c r="AH2032" s="19"/>
      <c r="AI2032" s="19"/>
      <c r="AL2032"/>
      <c r="AM2032" s="19"/>
    </row>
    <row r="2033" spans="1:39" s="9" customFormat="1" ht="15" customHeight="1" x14ac:dyDescent="0.25">
      <c r="A2033" s="11"/>
      <c r="B2033" s="12"/>
      <c r="C2033" s="12"/>
      <c r="D2033" s="12"/>
      <c r="E2033" s="12"/>
      <c r="F2033" s="12"/>
      <c r="G2033" s="12"/>
      <c r="H2033" s="12"/>
      <c r="I2033" s="12"/>
      <c r="J2033" s="13"/>
      <c r="K2033" s="13"/>
      <c r="L2033" s="14"/>
      <c r="M2033" s="7"/>
      <c r="N2033" s="6"/>
      <c r="O2033" s="12"/>
      <c r="P2033" s="6"/>
      <c r="Q2033" s="6"/>
      <c r="R2033" s="8"/>
      <c r="S2033" s="8"/>
      <c r="T2033" s="18"/>
      <c r="U2033" s="8"/>
      <c r="V2033" s="20"/>
      <c r="W2033" s="6"/>
      <c r="Y2033" s="11"/>
      <c r="AB2033" s="23"/>
      <c r="AH2033" s="19"/>
      <c r="AI2033" s="19"/>
      <c r="AL2033"/>
      <c r="AM2033" s="19"/>
    </row>
    <row r="2034" spans="1:39" s="9" customFormat="1" ht="15" customHeight="1" x14ac:dyDescent="0.25">
      <c r="A2034" s="11"/>
      <c r="B2034" s="12"/>
      <c r="C2034" s="12"/>
      <c r="D2034" s="12"/>
      <c r="E2034" s="12"/>
      <c r="F2034" s="12"/>
      <c r="G2034" s="12"/>
      <c r="H2034" s="12"/>
      <c r="I2034" s="12"/>
      <c r="J2034" s="13"/>
      <c r="K2034" s="13"/>
      <c r="L2034" s="14"/>
      <c r="M2034" s="7"/>
      <c r="N2034" s="6"/>
      <c r="O2034" s="12"/>
      <c r="P2034" s="6"/>
      <c r="Q2034" s="6"/>
      <c r="R2034" s="8"/>
      <c r="S2034" s="8"/>
      <c r="T2034" s="18"/>
      <c r="U2034" s="8"/>
      <c r="V2034" s="20"/>
      <c r="W2034" s="6"/>
      <c r="Y2034" s="11"/>
      <c r="AB2034" s="23"/>
      <c r="AH2034" s="19"/>
      <c r="AI2034" s="19"/>
      <c r="AL2034"/>
      <c r="AM2034" s="19"/>
    </row>
    <row r="2035" spans="1:39" s="9" customFormat="1" ht="15" customHeight="1" x14ac:dyDescent="0.25">
      <c r="A2035" s="11"/>
      <c r="B2035" s="12"/>
      <c r="C2035" s="12"/>
      <c r="D2035" s="12"/>
      <c r="E2035" s="12"/>
      <c r="F2035" s="12"/>
      <c r="G2035" s="12"/>
      <c r="H2035" s="12"/>
      <c r="I2035" s="12"/>
      <c r="J2035" s="13"/>
      <c r="K2035" s="13"/>
      <c r="L2035" s="14"/>
      <c r="M2035" s="7"/>
      <c r="N2035" s="6"/>
      <c r="O2035" s="12"/>
      <c r="P2035" s="6"/>
      <c r="Q2035" s="6"/>
      <c r="R2035" s="8"/>
      <c r="S2035" s="8"/>
      <c r="T2035" s="18"/>
      <c r="U2035" s="8"/>
      <c r="V2035" s="20"/>
      <c r="W2035" s="6"/>
      <c r="Y2035" s="11"/>
      <c r="AB2035" s="23"/>
      <c r="AH2035" s="19"/>
      <c r="AI2035" s="19"/>
      <c r="AL2035"/>
      <c r="AM2035" s="19"/>
    </row>
    <row r="2036" spans="1:39" s="9" customFormat="1" ht="15" customHeight="1" x14ac:dyDescent="0.25">
      <c r="A2036" s="11"/>
      <c r="B2036" s="12"/>
      <c r="C2036" s="12"/>
      <c r="D2036" s="12"/>
      <c r="E2036" s="12"/>
      <c r="F2036" s="12"/>
      <c r="G2036" s="12"/>
      <c r="H2036" s="12"/>
      <c r="I2036" s="12"/>
      <c r="J2036" s="13"/>
      <c r="K2036" s="13"/>
      <c r="L2036" s="14"/>
      <c r="M2036" s="7"/>
      <c r="N2036" s="6"/>
      <c r="O2036" s="12"/>
      <c r="P2036" s="6"/>
      <c r="Q2036" s="6"/>
      <c r="R2036" s="8"/>
      <c r="S2036" s="8"/>
      <c r="T2036" s="18"/>
      <c r="U2036" s="8"/>
      <c r="V2036" s="20"/>
      <c r="W2036" s="6"/>
      <c r="Y2036" s="11"/>
      <c r="AB2036" s="23"/>
      <c r="AH2036" s="19"/>
      <c r="AI2036" s="19"/>
      <c r="AL2036"/>
      <c r="AM2036" s="19"/>
    </row>
    <row r="2037" spans="1:39" s="9" customFormat="1" ht="15" customHeight="1" x14ac:dyDescent="0.25">
      <c r="A2037" s="11"/>
      <c r="B2037" s="12"/>
      <c r="C2037" s="12"/>
      <c r="D2037" s="12"/>
      <c r="E2037" s="12"/>
      <c r="F2037" s="12"/>
      <c r="G2037" s="12"/>
      <c r="H2037" s="12"/>
      <c r="I2037" s="12"/>
      <c r="J2037" s="13"/>
      <c r="K2037" s="13"/>
      <c r="L2037" s="14"/>
      <c r="M2037" s="7"/>
      <c r="N2037" s="6"/>
      <c r="O2037" s="12"/>
      <c r="P2037" s="6"/>
      <c r="Q2037" s="6"/>
      <c r="R2037" s="8"/>
      <c r="S2037" s="8"/>
      <c r="T2037" s="18"/>
      <c r="U2037" s="8"/>
      <c r="V2037" s="20"/>
      <c r="W2037" s="6"/>
      <c r="Y2037" s="11"/>
      <c r="AB2037" s="23"/>
      <c r="AH2037" s="19"/>
      <c r="AI2037" s="19"/>
      <c r="AL2037"/>
      <c r="AM2037" s="19"/>
    </row>
    <row r="2038" spans="1:39" s="9" customFormat="1" ht="15" customHeight="1" x14ac:dyDescent="0.25">
      <c r="A2038" s="11"/>
      <c r="B2038" s="12"/>
      <c r="C2038" s="12"/>
      <c r="D2038" s="12"/>
      <c r="E2038" s="12"/>
      <c r="F2038" s="12"/>
      <c r="G2038" s="12"/>
      <c r="H2038" s="12"/>
      <c r="I2038" s="12"/>
      <c r="J2038" s="13"/>
      <c r="K2038" s="13"/>
      <c r="L2038" s="14"/>
      <c r="M2038" s="7"/>
      <c r="N2038" s="6"/>
      <c r="O2038" s="12"/>
      <c r="P2038" s="6"/>
      <c r="Q2038" s="6"/>
      <c r="R2038" s="8"/>
      <c r="S2038" s="8"/>
      <c r="T2038" s="18"/>
      <c r="U2038" s="8"/>
      <c r="V2038" s="20"/>
      <c r="W2038" s="6"/>
      <c r="Y2038" s="11"/>
      <c r="AB2038" s="23"/>
      <c r="AH2038" s="19"/>
      <c r="AI2038" s="19"/>
      <c r="AL2038"/>
      <c r="AM2038" s="19"/>
    </row>
    <row r="2039" spans="1:39" s="9" customFormat="1" ht="15" customHeight="1" x14ac:dyDescent="0.25">
      <c r="A2039" s="11"/>
      <c r="B2039" s="12"/>
      <c r="C2039" s="12"/>
      <c r="D2039" s="12"/>
      <c r="E2039" s="12"/>
      <c r="F2039" s="12"/>
      <c r="G2039" s="12"/>
      <c r="H2039" s="12"/>
      <c r="I2039" s="12"/>
      <c r="J2039" s="13"/>
      <c r="K2039" s="13"/>
      <c r="L2039" s="14"/>
      <c r="M2039" s="7"/>
      <c r="N2039" s="6"/>
      <c r="O2039" s="12"/>
      <c r="P2039" s="6"/>
      <c r="Q2039" s="6"/>
      <c r="R2039" s="8"/>
      <c r="S2039" s="8"/>
      <c r="T2039" s="18"/>
      <c r="U2039" s="8"/>
      <c r="V2039" s="20"/>
      <c r="W2039" s="6"/>
      <c r="Y2039" s="11"/>
      <c r="AB2039" s="23"/>
      <c r="AH2039" s="19"/>
      <c r="AI2039" s="19"/>
      <c r="AL2039"/>
      <c r="AM2039" s="19"/>
    </row>
    <row r="2040" spans="1:39" s="9" customFormat="1" ht="15" customHeight="1" x14ac:dyDescent="0.25">
      <c r="A2040" s="11"/>
      <c r="B2040" s="12"/>
      <c r="C2040" s="12"/>
      <c r="D2040" s="12"/>
      <c r="E2040" s="12"/>
      <c r="F2040" s="12"/>
      <c r="G2040" s="12"/>
      <c r="H2040" s="12"/>
      <c r="I2040" s="12"/>
      <c r="J2040" s="13"/>
      <c r="K2040" s="13"/>
      <c r="L2040" s="14"/>
      <c r="M2040" s="7"/>
      <c r="N2040" s="6"/>
      <c r="O2040" s="12"/>
      <c r="P2040" s="6"/>
      <c r="Q2040" s="6"/>
      <c r="R2040" s="8"/>
      <c r="S2040" s="8"/>
      <c r="T2040" s="18"/>
      <c r="U2040" s="8"/>
      <c r="V2040" s="20"/>
      <c r="W2040" s="6"/>
      <c r="Y2040" s="11"/>
      <c r="AB2040" s="23"/>
      <c r="AH2040" s="19"/>
      <c r="AI2040" s="19"/>
      <c r="AL2040"/>
      <c r="AM2040" s="19"/>
    </row>
    <row r="2041" spans="1:39" s="9" customFormat="1" ht="15" customHeight="1" x14ac:dyDescent="0.25">
      <c r="A2041" s="11"/>
      <c r="B2041" s="12"/>
      <c r="C2041" s="12"/>
      <c r="D2041" s="12"/>
      <c r="E2041" s="12"/>
      <c r="F2041" s="12"/>
      <c r="G2041" s="12"/>
      <c r="H2041" s="12"/>
      <c r="I2041" s="12"/>
      <c r="J2041" s="13"/>
      <c r="K2041" s="13"/>
      <c r="L2041" s="14"/>
      <c r="M2041" s="7"/>
      <c r="N2041" s="6"/>
      <c r="O2041" s="12"/>
      <c r="P2041" s="6"/>
      <c r="Q2041" s="6"/>
      <c r="R2041" s="8"/>
      <c r="S2041" s="8"/>
      <c r="T2041" s="18"/>
      <c r="U2041" s="8"/>
      <c r="V2041" s="20"/>
      <c r="W2041" s="6"/>
      <c r="Y2041" s="11"/>
      <c r="AB2041" s="23"/>
      <c r="AH2041" s="19"/>
      <c r="AI2041" s="19"/>
      <c r="AL2041"/>
      <c r="AM2041" s="19"/>
    </row>
    <row r="2042" spans="1:39" s="9" customFormat="1" ht="15" customHeight="1" x14ac:dyDescent="0.25">
      <c r="A2042" s="11"/>
      <c r="B2042" s="12"/>
      <c r="C2042" s="12"/>
      <c r="D2042" s="12"/>
      <c r="E2042" s="12"/>
      <c r="F2042" s="12"/>
      <c r="G2042" s="12"/>
      <c r="H2042" s="12"/>
      <c r="I2042" s="12"/>
      <c r="J2042" s="13"/>
      <c r="K2042" s="13"/>
      <c r="L2042" s="14"/>
      <c r="M2042" s="7"/>
      <c r="N2042" s="6"/>
      <c r="O2042" s="12"/>
      <c r="P2042" s="6"/>
      <c r="Q2042" s="6"/>
      <c r="R2042" s="8"/>
      <c r="S2042" s="8"/>
      <c r="T2042" s="18"/>
      <c r="U2042" s="8"/>
      <c r="V2042" s="20"/>
      <c r="W2042" s="6"/>
      <c r="Y2042" s="11"/>
      <c r="AB2042" s="23"/>
      <c r="AH2042" s="19"/>
      <c r="AI2042" s="19"/>
      <c r="AL2042"/>
      <c r="AM2042" s="19"/>
    </row>
    <row r="2043" spans="1:39" s="9" customFormat="1" ht="15" customHeight="1" x14ac:dyDescent="0.25">
      <c r="A2043" s="11"/>
      <c r="B2043" s="12"/>
      <c r="C2043" s="12"/>
      <c r="D2043" s="12"/>
      <c r="E2043" s="12"/>
      <c r="F2043" s="12"/>
      <c r="G2043" s="12"/>
      <c r="H2043" s="12"/>
      <c r="I2043" s="12"/>
      <c r="J2043" s="13"/>
      <c r="K2043" s="13"/>
      <c r="L2043" s="14"/>
      <c r="M2043" s="7"/>
      <c r="N2043" s="6"/>
      <c r="O2043" s="12"/>
      <c r="P2043" s="6"/>
      <c r="Q2043" s="6"/>
      <c r="R2043" s="8"/>
      <c r="S2043" s="8"/>
      <c r="T2043" s="18"/>
      <c r="U2043" s="8"/>
      <c r="V2043" s="20"/>
      <c r="W2043" s="6"/>
      <c r="Y2043" s="11"/>
      <c r="AB2043" s="23"/>
      <c r="AH2043" s="19"/>
      <c r="AI2043" s="19"/>
      <c r="AL2043"/>
      <c r="AM2043" s="19"/>
    </row>
    <row r="2044" spans="1:39" s="9" customFormat="1" ht="15" customHeight="1" x14ac:dyDescent="0.25">
      <c r="A2044" s="11"/>
      <c r="B2044" s="12"/>
      <c r="C2044" s="12"/>
      <c r="D2044" s="12"/>
      <c r="E2044" s="12"/>
      <c r="F2044" s="12"/>
      <c r="G2044" s="12"/>
      <c r="H2044" s="12"/>
      <c r="I2044" s="12"/>
      <c r="J2044" s="13"/>
      <c r="K2044" s="13"/>
      <c r="L2044" s="14"/>
      <c r="M2044" s="7"/>
      <c r="N2044" s="6"/>
      <c r="O2044" s="12"/>
      <c r="P2044" s="6"/>
      <c r="Q2044" s="6"/>
      <c r="R2044" s="8"/>
      <c r="S2044" s="8"/>
      <c r="T2044" s="18"/>
      <c r="U2044" s="8"/>
      <c r="V2044" s="20"/>
      <c r="W2044" s="6"/>
      <c r="Y2044" s="11"/>
      <c r="AB2044" s="23"/>
      <c r="AH2044" s="19"/>
      <c r="AI2044" s="19"/>
      <c r="AL2044"/>
      <c r="AM2044" s="19"/>
    </row>
    <row r="2045" spans="1:39" s="9" customFormat="1" ht="15" customHeight="1" x14ac:dyDescent="0.25">
      <c r="A2045" s="11"/>
      <c r="B2045" s="12"/>
      <c r="C2045" s="12"/>
      <c r="D2045" s="12"/>
      <c r="E2045" s="12"/>
      <c r="F2045" s="12"/>
      <c r="G2045" s="12"/>
      <c r="H2045" s="12"/>
      <c r="I2045" s="12"/>
      <c r="J2045" s="13"/>
      <c r="K2045" s="13"/>
      <c r="L2045" s="14"/>
      <c r="M2045" s="7"/>
      <c r="N2045" s="6"/>
      <c r="O2045" s="12"/>
      <c r="P2045" s="6"/>
      <c r="Q2045" s="6"/>
      <c r="R2045" s="8"/>
      <c r="S2045" s="8"/>
      <c r="T2045" s="18"/>
      <c r="U2045" s="8"/>
      <c r="V2045" s="20"/>
      <c r="W2045" s="6"/>
      <c r="Y2045" s="11"/>
      <c r="AB2045" s="23"/>
      <c r="AH2045" s="19"/>
      <c r="AI2045" s="19"/>
      <c r="AL2045"/>
      <c r="AM2045" s="19"/>
    </row>
    <row r="2046" spans="1:39" s="9" customFormat="1" ht="15" customHeight="1" x14ac:dyDescent="0.25">
      <c r="A2046" s="11"/>
      <c r="B2046" s="12"/>
      <c r="C2046" s="12"/>
      <c r="D2046" s="12"/>
      <c r="E2046" s="12"/>
      <c r="F2046" s="12"/>
      <c r="G2046" s="12"/>
      <c r="H2046" s="12"/>
      <c r="I2046" s="12"/>
      <c r="J2046" s="13"/>
      <c r="K2046" s="13"/>
      <c r="L2046" s="14"/>
      <c r="M2046" s="7"/>
      <c r="N2046" s="6"/>
      <c r="O2046" s="12"/>
      <c r="P2046" s="6"/>
      <c r="Q2046" s="6"/>
      <c r="R2046" s="8"/>
      <c r="S2046" s="8"/>
      <c r="T2046" s="18"/>
      <c r="U2046" s="8"/>
      <c r="V2046" s="20"/>
      <c r="W2046" s="6"/>
      <c r="Y2046" s="11"/>
      <c r="AB2046" s="23"/>
      <c r="AH2046" s="19"/>
      <c r="AI2046" s="19"/>
      <c r="AL2046"/>
      <c r="AM2046" s="19"/>
    </row>
    <row r="2047" spans="1:39" s="9" customFormat="1" ht="15" customHeight="1" x14ac:dyDescent="0.25">
      <c r="A2047" s="11"/>
      <c r="B2047" s="12"/>
      <c r="C2047" s="12"/>
      <c r="D2047" s="12"/>
      <c r="E2047" s="12"/>
      <c r="F2047" s="12"/>
      <c r="G2047" s="12"/>
      <c r="H2047" s="12"/>
      <c r="I2047" s="12"/>
      <c r="J2047" s="13"/>
      <c r="K2047" s="13"/>
      <c r="L2047" s="14"/>
      <c r="M2047" s="7"/>
      <c r="N2047" s="6"/>
      <c r="O2047" s="12"/>
      <c r="P2047" s="6"/>
      <c r="Q2047" s="6"/>
      <c r="R2047" s="8"/>
      <c r="S2047" s="8"/>
      <c r="T2047" s="18"/>
      <c r="U2047" s="8"/>
      <c r="V2047" s="20"/>
      <c r="W2047" s="6"/>
      <c r="Y2047" s="11"/>
      <c r="AB2047" s="23"/>
      <c r="AH2047" s="19"/>
      <c r="AI2047" s="19"/>
      <c r="AL2047"/>
      <c r="AM2047" s="19"/>
    </row>
    <row r="2048" spans="1:39" s="9" customFormat="1" ht="15" customHeight="1" x14ac:dyDescent="0.25">
      <c r="A2048" s="11"/>
      <c r="B2048" s="12"/>
      <c r="C2048" s="12"/>
      <c r="D2048" s="12"/>
      <c r="E2048" s="12"/>
      <c r="F2048" s="12"/>
      <c r="G2048" s="12"/>
      <c r="H2048" s="12"/>
      <c r="I2048" s="12"/>
      <c r="J2048" s="13"/>
      <c r="K2048" s="13"/>
      <c r="L2048" s="14"/>
      <c r="M2048" s="7"/>
      <c r="N2048" s="6"/>
      <c r="O2048" s="12"/>
      <c r="P2048" s="6"/>
      <c r="Q2048" s="6"/>
      <c r="R2048" s="8"/>
      <c r="S2048" s="8"/>
      <c r="T2048" s="18"/>
      <c r="U2048" s="8"/>
      <c r="V2048" s="20"/>
      <c r="W2048" s="6"/>
      <c r="Y2048" s="11"/>
      <c r="AB2048" s="23"/>
      <c r="AH2048" s="19"/>
      <c r="AI2048" s="19"/>
      <c r="AL2048"/>
      <c r="AM2048" s="19"/>
    </row>
    <row r="2049" spans="1:39" s="9" customFormat="1" ht="15" customHeight="1" x14ac:dyDescent="0.25">
      <c r="A2049" s="11"/>
      <c r="B2049" s="12"/>
      <c r="C2049" s="12"/>
      <c r="D2049" s="12"/>
      <c r="E2049" s="12"/>
      <c r="F2049" s="12"/>
      <c r="G2049" s="12"/>
      <c r="H2049" s="12"/>
      <c r="I2049" s="12"/>
      <c r="J2049" s="13"/>
      <c r="K2049" s="13"/>
      <c r="L2049" s="14"/>
      <c r="M2049" s="7"/>
      <c r="N2049" s="6"/>
      <c r="O2049" s="12"/>
      <c r="P2049" s="6"/>
      <c r="Q2049" s="6"/>
      <c r="R2049" s="8"/>
      <c r="S2049" s="8"/>
      <c r="T2049" s="18"/>
      <c r="U2049" s="8"/>
      <c r="V2049" s="20"/>
      <c r="W2049" s="6"/>
      <c r="Y2049" s="11"/>
      <c r="AB2049" s="23"/>
      <c r="AH2049" s="19"/>
      <c r="AI2049" s="19"/>
      <c r="AL2049"/>
      <c r="AM2049" s="19"/>
    </row>
    <row r="2050" spans="1:39" s="9" customFormat="1" ht="15" customHeight="1" x14ac:dyDescent="0.25">
      <c r="A2050" s="11"/>
      <c r="B2050" s="12"/>
      <c r="C2050" s="12"/>
      <c r="D2050" s="12"/>
      <c r="E2050" s="12"/>
      <c r="F2050" s="12"/>
      <c r="G2050" s="12"/>
      <c r="H2050" s="12"/>
      <c r="I2050" s="12"/>
      <c r="J2050" s="13"/>
      <c r="K2050" s="13"/>
      <c r="L2050" s="14"/>
      <c r="M2050" s="7"/>
      <c r="N2050" s="6"/>
      <c r="O2050" s="12"/>
      <c r="P2050" s="6"/>
      <c r="Q2050" s="6"/>
      <c r="R2050" s="8"/>
      <c r="S2050" s="8"/>
      <c r="T2050" s="18"/>
      <c r="U2050" s="8"/>
      <c r="V2050" s="20"/>
      <c r="W2050" s="6"/>
      <c r="Y2050" s="11"/>
      <c r="AB2050" s="23"/>
      <c r="AH2050" s="19"/>
      <c r="AI2050" s="19"/>
      <c r="AL2050"/>
      <c r="AM2050" s="19"/>
    </row>
    <row r="2051" spans="1:39" s="9" customFormat="1" ht="15" customHeight="1" x14ac:dyDescent="0.25">
      <c r="A2051" s="11"/>
      <c r="B2051" s="12"/>
      <c r="C2051" s="12"/>
      <c r="D2051" s="12"/>
      <c r="E2051" s="12"/>
      <c r="F2051" s="12"/>
      <c r="G2051" s="12"/>
      <c r="H2051" s="12"/>
      <c r="I2051" s="12"/>
      <c r="J2051" s="13"/>
      <c r="K2051" s="13"/>
      <c r="L2051" s="14"/>
      <c r="M2051" s="7"/>
      <c r="N2051" s="6"/>
      <c r="O2051" s="12"/>
      <c r="P2051" s="6"/>
      <c r="Q2051" s="6"/>
      <c r="R2051" s="8"/>
      <c r="S2051" s="8"/>
      <c r="T2051" s="18"/>
      <c r="U2051" s="8"/>
      <c r="V2051" s="20"/>
      <c r="W2051" s="6"/>
      <c r="Y2051" s="11"/>
      <c r="AB2051" s="23"/>
      <c r="AH2051" s="19"/>
      <c r="AI2051" s="19"/>
      <c r="AL2051"/>
      <c r="AM2051" s="19"/>
    </row>
    <row r="2052" spans="1:39" s="9" customFormat="1" ht="15" customHeight="1" x14ac:dyDescent="0.25">
      <c r="A2052" s="11"/>
      <c r="B2052" s="12"/>
      <c r="C2052" s="12"/>
      <c r="D2052" s="12"/>
      <c r="E2052" s="12"/>
      <c r="F2052" s="12"/>
      <c r="G2052" s="12"/>
      <c r="H2052" s="12"/>
      <c r="I2052" s="12"/>
      <c r="J2052" s="13"/>
      <c r="K2052" s="13"/>
      <c r="L2052" s="14"/>
      <c r="M2052" s="7"/>
      <c r="N2052" s="6"/>
      <c r="O2052" s="12"/>
      <c r="P2052" s="6"/>
      <c r="Q2052" s="6"/>
      <c r="R2052" s="8"/>
      <c r="S2052" s="8"/>
      <c r="T2052" s="18"/>
      <c r="U2052" s="8"/>
      <c r="V2052" s="20"/>
      <c r="W2052" s="6"/>
      <c r="Y2052" s="11"/>
      <c r="AB2052" s="23"/>
      <c r="AH2052" s="19"/>
      <c r="AI2052" s="19"/>
      <c r="AL2052"/>
      <c r="AM2052" s="19"/>
    </row>
    <row r="2053" spans="1:39" s="9" customFormat="1" ht="15" customHeight="1" x14ac:dyDescent="0.25">
      <c r="A2053" s="11"/>
      <c r="B2053" s="12"/>
      <c r="C2053" s="12"/>
      <c r="D2053" s="12"/>
      <c r="E2053" s="12"/>
      <c r="F2053" s="12"/>
      <c r="G2053" s="12"/>
      <c r="H2053" s="12"/>
      <c r="I2053" s="12"/>
      <c r="J2053" s="13"/>
      <c r="K2053" s="13"/>
      <c r="L2053" s="14"/>
      <c r="M2053" s="7"/>
      <c r="N2053" s="6"/>
      <c r="O2053" s="12"/>
      <c r="P2053" s="6"/>
      <c r="Q2053" s="6"/>
      <c r="R2053" s="8"/>
      <c r="S2053" s="8"/>
      <c r="T2053" s="18"/>
      <c r="U2053" s="8"/>
      <c r="V2053" s="20"/>
      <c r="W2053" s="6"/>
      <c r="Y2053" s="11"/>
      <c r="AB2053" s="23"/>
      <c r="AH2053" s="19"/>
      <c r="AI2053" s="19"/>
      <c r="AL2053"/>
      <c r="AM2053" s="19"/>
    </row>
    <row r="2054" spans="1:39" s="9" customFormat="1" ht="15" customHeight="1" x14ac:dyDescent="0.25">
      <c r="A2054" s="11"/>
      <c r="B2054" s="12"/>
      <c r="C2054" s="12"/>
      <c r="D2054" s="12"/>
      <c r="E2054" s="12"/>
      <c r="F2054" s="12"/>
      <c r="G2054" s="12"/>
      <c r="H2054" s="12"/>
      <c r="I2054" s="12"/>
      <c r="J2054" s="13"/>
      <c r="K2054" s="13"/>
      <c r="L2054" s="14"/>
      <c r="M2054" s="7"/>
      <c r="N2054" s="6"/>
      <c r="O2054" s="12"/>
      <c r="P2054" s="6"/>
      <c r="Q2054" s="6"/>
      <c r="R2054" s="8"/>
      <c r="S2054" s="8"/>
      <c r="T2054" s="18"/>
      <c r="U2054" s="8"/>
      <c r="V2054" s="20"/>
      <c r="W2054" s="6"/>
      <c r="Y2054" s="11"/>
      <c r="AB2054" s="23"/>
      <c r="AH2054" s="19"/>
      <c r="AI2054" s="19"/>
      <c r="AL2054"/>
      <c r="AM2054" s="19"/>
    </row>
    <row r="2055" spans="1:39" s="9" customFormat="1" ht="15" customHeight="1" x14ac:dyDescent="0.25">
      <c r="A2055" s="11"/>
      <c r="B2055" s="12"/>
      <c r="C2055" s="12"/>
      <c r="D2055" s="12"/>
      <c r="E2055" s="12"/>
      <c r="F2055" s="12"/>
      <c r="G2055" s="12"/>
      <c r="H2055" s="12"/>
      <c r="I2055" s="12"/>
      <c r="J2055" s="13"/>
      <c r="K2055" s="13"/>
      <c r="L2055" s="14"/>
      <c r="M2055" s="7"/>
      <c r="N2055" s="6"/>
      <c r="O2055" s="12"/>
      <c r="P2055" s="6"/>
      <c r="Q2055" s="6"/>
      <c r="R2055" s="8"/>
      <c r="S2055" s="8"/>
      <c r="T2055" s="18"/>
      <c r="U2055" s="8"/>
      <c r="V2055" s="20"/>
      <c r="W2055" s="6"/>
      <c r="Y2055" s="11"/>
      <c r="AB2055" s="23"/>
      <c r="AH2055" s="19"/>
      <c r="AI2055" s="19"/>
      <c r="AL2055"/>
      <c r="AM2055" s="19"/>
    </row>
    <row r="2056" spans="1:39" s="9" customFormat="1" ht="15" customHeight="1" x14ac:dyDescent="0.25">
      <c r="A2056" s="11"/>
      <c r="B2056" s="12"/>
      <c r="C2056" s="12"/>
      <c r="D2056" s="12"/>
      <c r="E2056" s="12"/>
      <c r="F2056" s="12"/>
      <c r="G2056" s="12"/>
      <c r="H2056" s="12"/>
      <c r="I2056" s="12"/>
      <c r="J2056" s="13"/>
      <c r="K2056" s="13"/>
      <c r="L2056" s="14"/>
      <c r="M2056" s="7"/>
      <c r="N2056" s="6"/>
      <c r="O2056" s="12"/>
      <c r="P2056" s="6"/>
      <c r="Q2056" s="6"/>
      <c r="R2056" s="8"/>
      <c r="S2056" s="8"/>
      <c r="T2056" s="18"/>
      <c r="U2056" s="8"/>
      <c r="V2056" s="20"/>
      <c r="W2056" s="6"/>
      <c r="Y2056" s="11"/>
      <c r="AB2056" s="23"/>
      <c r="AH2056" s="19"/>
      <c r="AI2056" s="19"/>
      <c r="AL2056"/>
      <c r="AM2056" s="19"/>
    </row>
    <row r="2057" spans="1:39" s="9" customFormat="1" ht="15" customHeight="1" x14ac:dyDescent="0.25">
      <c r="A2057" s="11"/>
      <c r="B2057" s="12"/>
      <c r="C2057" s="12"/>
      <c r="D2057" s="12"/>
      <c r="E2057" s="12"/>
      <c r="F2057" s="12"/>
      <c r="G2057" s="12"/>
      <c r="H2057" s="12"/>
      <c r="I2057" s="12"/>
      <c r="J2057" s="13"/>
      <c r="K2057" s="13"/>
      <c r="L2057" s="14"/>
      <c r="M2057" s="7"/>
      <c r="N2057" s="6"/>
      <c r="O2057" s="12"/>
      <c r="P2057" s="6"/>
      <c r="Q2057" s="6"/>
      <c r="R2057" s="8"/>
      <c r="S2057" s="8"/>
      <c r="T2057" s="18"/>
      <c r="U2057" s="8"/>
      <c r="V2057" s="20"/>
      <c r="W2057" s="6"/>
      <c r="Y2057" s="11"/>
      <c r="AB2057" s="23"/>
      <c r="AH2057" s="19"/>
      <c r="AI2057" s="19"/>
      <c r="AL2057"/>
      <c r="AM2057" s="19"/>
    </row>
    <row r="2058" spans="1:39" s="9" customFormat="1" ht="15" customHeight="1" x14ac:dyDescent="0.25">
      <c r="A2058" s="11"/>
      <c r="B2058" s="12"/>
      <c r="C2058" s="12"/>
      <c r="D2058" s="12"/>
      <c r="E2058" s="12"/>
      <c r="F2058" s="12"/>
      <c r="G2058" s="12"/>
      <c r="H2058" s="12"/>
      <c r="I2058" s="12"/>
      <c r="J2058" s="13"/>
      <c r="K2058" s="13"/>
      <c r="L2058" s="14"/>
      <c r="M2058" s="7"/>
      <c r="N2058" s="6"/>
      <c r="O2058" s="12"/>
      <c r="P2058" s="6"/>
      <c r="Q2058" s="6"/>
      <c r="R2058" s="8"/>
      <c r="S2058" s="8"/>
      <c r="T2058" s="18"/>
      <c r="U2058" s="8"/>
      <c r="V2058" s="20"/>
      <c r="W2058" s="6"/>
      <c r="Y2058" s="11"/>
      <c r="AB2058" s="23"/>
      <c r="AH2058" s="19"/>
      <c r="AI2058" s="19"/>
      <c r="AL2058"/>
      <c r="AM2058" s="19"/>
    </row>
    <row r="2059" spans="1:39" s="9" customFormat="1" ht="15" customHeight="1" x14ac:dyDescent="0.25">
      <c r="A2059" s="11"/>
      <c r="B2059" s="12"/>
      <c r="C2059" s="12"/>
      <c r="D2059" s="12"/>
      <c r="E2059" s="12"/>
      <c r="F2059" s="12"/>
      <c r="G2059" s="12"/>
      <c r="H2059" s="12"/>
      <c r="I2059" s="12"/>
      <c r="J2059" s="13"/>
      <c r="K2059" s="13"/>
      <c r="L2059" s="14"/>
      <c r="M2059" s="7"/>
      <c r="N2059" s="6"/>
      <c r="O2059" s="12"/>
      <c r="P2059" s="6"/>
      <c r="Q2059" s="6"/>
      <c r="R2059" s="8"/>
      <c r="S2059" s="8"/>
      <c r="T2059" s="18"/>
      <c r="U2059" s="8"/>
      <c r="V2059" s="20"/>
      <c r="W2059" s="6"/>
      <c r="Y2059" s="11"/>
      <c r="AB2059" s="23"/>
      <c r="AH2059" s="19"/>
      <c r="AI2059" s="19"/>
      <c r="AL2059"/>
      <c r="AM2059" s="19"/>
    </row>
    <row r="2060" spans="1:39" s="9" customFormat="1" ht="15" customHeight="1" x14ac:dyDescent="0.25">
      <c r="A2060" s="11"/>
      <c r="B2060" s="12"/>
      <c r="C2060" s="12"/>
      <c r="D2060" s="12"/>
      <c r="E2060" s="12"/>
      <c r="F2060" s="12"/>
      <c r="G2060" s="12"/>
      <c r="H2060" s="12"/>
      <c r="I2060" s="12"/>
      <c r="J2060" s="13"/>
      <c r="K2060" s="13"/>
      <c r="L2060" s="14"/>
      <c r="M2060" s="7"/>
      <c r="N2060" s="6"/>
      <c r="O2060" s="12"/>
      <c r="P2060" s="6"/>
      <c r="Q2060" s="6"/>
      <c r="R2060" s="8"/>
      <c r="S2060" s="8"/>
      <c r="T2060" s="18"/>
      <c r="U2060" s="8"/>
      <c r="V2060" s="20"/>
      <c r="W2060" s="6"/>
      <c r="Y2060" s="11"/>
      <c r="AB2060" s="23"/>
      <c r="AH2060" s="19"/>
      <c r="AI2060" s="19"/>
      <c r="AL2060"/>
      <c r="AM2060" s="19"/>
    </row>
    <row r="2061" spans="1:39" s="9" customFormat="1" ht="15" customHeight="1" x14ac:dyDescent="0.25">
      <c r="A2061" s="11"/>
      <c r="B2061" s="12"/>
      <c r="C2061" s="12"/>
      <c r="D2061" s="12"/>
      <c r="E2061" s="12"/>
      <c r="F2061" s="12"/>
      <c r="G2061" s="12"/>
      <c r="H2061" s="12"/>
      <c r="I2061" s="12"/>
      <c r="J2061" s="13"/>
      <c r="K2061" s="13"/>
      <c r="L2061" s="14"/>
      <c r="M2061" s="7"/>
      <c r="N2061" s="6"/>
      <c r="O2061" s="12"/>
      <c r="P2061" s="6"/>
      <c r="Q2061" s="6"/>
      <c r="R2061" s="8"/>
      <c r="S2061" s="8"/>
      <c r="T2061" s="18"/>
      <c r="U2061" s="8"/>
      <c r="V2061" s="20"/>
      <c r="W2061" s="6"/>
      <c r="Y2061" s="11"/>
      <c r="AB2061" s="23"/>
      <c r="AH2061" s="19"/>
      <c r="AI2061" s="19"/>
      <c r="AL2061"/>
      <c r="AM2061" s="19"/>
    </row>
    <row r="2062" spans="1:39" s="9" customFormat="1" ht="15" customHeight="1" x14ac:dyDescent="0.25">
      <c r="A2062" s="11"/>
      <c r="B2062" s="12"/>
      <c r="C2062" s="12"/>
      <c r="D2062" s="12"/>
      <c r="E2062" s="12"/>
      <c r="F2062" s="12"/>
      <c r="G2062" s="12"/>
      <c r="H2062" s="12"/>
      <c r="I2062" s="12"/>
      <c r="J2062" s="13"/>
      <c r="K2062" s="13"/>
      <c r="L2062" s="14"/>
      <c r="M2062" s="7"/>
      <c r="N2062" s="6"/>
      <c r="O2062" s="12"/>
      <c r="P2062" s="6"/>
      <c r="Q2062" s="6"/>
      <c r="R2062" s="8"/>
      <c r="S2062" s="8"/>
      <c r="T2062" s="18"/>
      <c r="U2062" s="8"/>
      <c r="V2062" s="20"/>
      <c r="W2062" s="6"/>
      <c r="Y2062" s="11"/>
      <c r="AB2062" s="23"/>
      <c r="AH2062" s="19"/>
      <c r="AI2062" s="19"/>
      <c r="AL2062"/>
      <c r="AM2062" s="19"/>
    </row>
    <row r="2063" spans="1:39" s="9" customFormat="1" ht="15" customHeight="1" x14ac:dyDescent="0.25">
      <c r="A2063" s="11"/>
      <c r="B2063" s="12"/>
      <c r="C2063" s="12"/>
      <c r="D2063" s="12"/>
      <c r="E2063" s="12"/>
      <c r="F2063" s="12"/>
      <c r="G2063" s="12"/>
      <c r="H2063" s="12"/>
      <c r="I2063" s="12"/>
      <c r="J2063" s="13"/>
      <c r="K2063" s="13"/>
      <c r="L2063" s="14"/>
      <c r="M2063" s="7"/>
      <c r="N2063" s="6"/>
      <c r="O2063" s="12"/>
      <c r="P2063" s="6"/>
      <c r="Q2063" s="6"/>
      <c r="R2063" s="8"/>
      <c r="S2063" s="8"/>
      <c r="T2063" s="18"/>
      <c r="U2063" s="8"/>
      <c r="V2063" s="20"/>
      <c r="W2063" s="6"/>
      <c r="Y2063" s="11"/>
      <c r="AB2063" s="23"/>
      <c r="AH2063" s="19"/>
      <c r="AI2063" s="19"/>
      <c r="AL2063"/>
      <c r="AM2063" s="19"/>
    </row>
    <row r="2064" spans="1:39" s="9" customFormat="1" ht="15" customHeight="1" x14ac:dyDescent="0.25">
      <c r="A2064" s="11"/>
      <c r="B2064" s="12"/>
      <c r="C2064" s="12"/>
      <c r="D2064" s="12"/>
      <c r="E2064" s="12"/>
      <c r="F2064" s="12"/>
      <c r="G2064" s="12"/>
      <c r="H2064" s="12"/>
      <c r="I2064" s="12"/>
      <c r="J2064" s="13"/>
      <c r="K2064" s="13"/>
      <c r="L2064" s="14"/>
      <c r="M2064" s="7"/>
      <c r="N2064" s="6"/>
      <c r="O2064" s="12"/>
      <c r="P2064" s="6"/>
      <c r="Q2064" s="6"/>
      <c r="R2064" s="8"/>
      <c r="S2064" s="8"/>
      <c r="T2064" s="18"/>
      <c r="U2064" s="8"/>
      <c r="V2064" s="20"/>
      <c r="W2064" s="6"/>
      <c r="Y2064" s="11"/>
      <c r="AB2064" s="23"/>
      <c r="AH2064" s="19"/>
      <c r="AI2064" s="19"/>
      <c r="AL2064"/>
      <c r="AM2064" s="19"/>
    </row>
    <row r="2065" spans="1:39" s="9" customFormat="1" ht="15" customHeight="1" x14ac:dyDescent="0.25">
      <c r="A2065" s="11"/>
      <c r="B2065" s="12"/>
      <c r="C2065" s="12"/>
      <c r="D2065" s="12"/>
      <c r="E2065" s="12"/>
      <c r="F2065" s="12"/>
      <c r="G2065" s="12"/>
      <c r="H2065" s="12"/>
      <c r="I2065" s="12"/>
      <c r="J2065" s="13"/>
      <c r="K2065" s="13"/>
      <c r="L2065" s="14"/>
      <c r="M2065" s="7"/>
      <c r="N2065" s="6"/>
      <c r="O2065" s="12"/>
      <c r="P2065" s="6"/>
      <c r="Q2065" s="6"/>
      <c r="R2065" s="8"/>
      <c r="S2065" s="8"/>
      <c r="T2065" s="18"/>
      <c r="U2065" s="8"/>
      <c r="V2065" s="20"/>
      <c r="W2065" s="6"/>
      <c r="Y2065" s="11"/>
      <c r="AB2065" s="23"/>
      <c r="AH2065" s="19"/>
      <c r="AI2065" s="19"/>
      <c r="AL2065"/>
      <c r="AM2065" s="19"/>
    </row>
    <row r="2066" spans="1:39" s="9" customFormat="1" ht="15" customHeight="1" x14ac:dyDescent="0.25">
      <c r="A2066" s="11"/>
      <c r="B2066" s="12"/>
      <c r="C2066" s="12"/>
      <c r="D2066" s="12"/>
      <c r="E2066" s="12"/>
      <c r="F2066" s="12"/>
      <c r="G2066" s="12"/>
      <c r="H2066" s="12"/>
      <c r="I2066" s="12"/>
      <c r="J2066" s="13"/>
      <c r="K2066" s="13"/>
      <c r="L2066" s="14"/>
      <c r="M2066" s="7"/>
      <c r="N2066" s="6"/>
      <c r="O2066" s="12"/>
      <c r="P2066" s="6"/>
      <c r="Q2066" s="6"/>
      <c r="R2066" s="8"/>
      <c r="S2066" s="8"/>
      <c r="T2066" s="18"/>
      <c r="U2066" s="8"/>
      <c r="V2066" s="20"/>
      <c r="W2066" s="6"/>
      <c r="Y2066" s="11"/>
      <c r="AB2066" s="23"/>
      <c r="AH2066" s="19"/>
      <c r="AI2066" s="19"/>
      <c r="AL2066"/>
      <c r="AM2066" s="19"/>
    </row>
    <row r="2067" spans="1:39" s="9" customFormat="1" ht="15" customHeight="1" x14ac:dyDescent="0.25">
      <c r="A2067" s="11"/>
      <c r="B2067" s="12"/>
      <c r="C2067" s="12"/>
      <c r="D2067" s="12"/>
      <c r="E2067" s="12"/>
      <c r="F2067" s="12"/>
      <c r="G2067" s="12"/>
      <c r="H2067" s="12"/>
      <c r="I2067" s="12"/>
      <c r="J2067" s="13"/>
      <c r="K2067" s="13"/>
      <c r="L2067" s="14"/>
      <c r="M2067" s="7"/>
      <c r="N2067" s="6"/>
      <c r="O2067" s="12"/>
      <c r="P2067" s="6"/>
      <c r="Q2067" s="6"/>
      <c r="R2067" s="8"/>
      <c r="S2067" s="8"/>
      <c r="T2067" s="18"/>
      <c r="U2067" s="8"/>
      <c r="V2067" s="20"/>
      <c r="W2067" s="6"/>
      <c r="Y2067" s="11"/>
      <c r="AB2067" s="23"/>
      <c r="AH2067" s="19"/>
      <c r="AI2067" s="19"/>
      <c r="AL2067"/>
      <c r="AM2067" s="19"/>
    </row>
    <row r="2068" spans="1:39" s="9" customFormat="1" ht="15" customHeight="1" x14ac:dyDescent="0.25">
      <c r="A2068" s="11"/>
      <c r="B2068" s="12"/>
      <c r="C2068" s="12"/>
      <c r="D2068" s="12"/>
      <c r="E2068" s="12"/>
      <c r="F2068" s="12"/>
      <c r="G2068" s="12"/>
      <c r="H2068" s="12"/>
      <c r="I2068" s="12"/>
      <c r="J2068" s="13"/>
      <c r="K2068" s="13"/>
      <c r="L2068" s="14"/>
      <c r="M2068" s="7"/>
      <c r="N2068" s="6"/>
      <c r="O2068" s="12"/>
      <c r="P2068" s="6"/>
      <c r="Q2068" s="6"/>
      <c r="R2068" s="8"/>
      <c r="S2068" s="8"/>
      <c r="T2068" s="18"/>
      <c r="U2068" s="8"/>
      <c r="V2068" s="20"/>
      <c r="W2068" s="6"/>
      <c r="Y2068" s="11"/>
      <c r="AB2068" s="23"/>
      <c r="AH2068" s="19"/>
      <c r="AI2068" s="19"/>
      <c r="AL2068"/>
      <c r="AM2068" s="19"/>
    </row>
    <row r="2069" spans="1:39" s="9" customFormat="1" ht="15" customHeight="1" x14ac:dyDescent="0.25">
      <c r="A2069" s="11"/>
      <c r="B2069" s="12"/>
      <c r="C2069" s="12"/>
      <c r="D2069" s="12"/>
      <c r="E2069" s="12"/>
      <c r="F2069" s="12"/>
      <c r="G2069" s="12"/>
      <c r="H2069" s="12"/>
      <c r="I2069" s="12"/>
      <c r="J2069" s="13"/>
      <c r="K2069" s="13"/>
      <c r="L2069" s="14"/>
      <c r="M2069" s="7"/>
      <c r="N2069" s="6"/>
      <c r="O2069" s="12"/>
      <c r="P2069" s="6"/>
      <c r="Q2069" s="6"/>
      <c r="R2069" s="8"/>
      <c r="S2069" s="8"/>
      <c r="T2069" s="18"/>
      <c r="U2069" s="8"/>
      <c r="V2069" s="20"/>
      <c r="W2069" s="6"/>
      <c r="Y2069" s="11"/>
      <c r="AB2069" s="23"/>
      <c r="AH2069" s="19"/>
      <c r="AI2069" s="19"/>
      <c r="AL2069"/>
      <c r="AM2069" s="19"/>
    </row>
    <row r="2070" spans="1:39" s="9" customFormat="1" ht="15" customHeight="1" x14ac:dyDescent="0.25">
      <c r="A2070" s="11"/>
      <c r="B2070" s="12"/>
      <c r="C2070" s="12"/>
      <c r="D2070" s="12"/>
      <c r="E2070" s="12"/>
      <c r="F2070" s="12"/>
      <c r="G2070" s="12"/>
      <c r="H2070" s="12"/>
      <c r="I2070" s="12"/>
      <c r="J2070" s="13"/>
      <c r="K2070" s="13"/>
      <c r="L2070" s="14"/>
      <c r="M2070" s="7"/>
      <c r="N2070" s="6"/>
      <c r="O2070" s="12"/>
      <c r="P2070" s="6"/>
      <c r="Q2070" s="6"/>
      <c r="R2070" s="8"/>
      <c r="S2070" s="8"/>
      <c r="T2070" s="18"/>
      <c r="U2070" s="8"/>
      <c r="V2070" s="20"/>
      <c r="W2070" s="6"/>
      <c r="Y2070" s="11"/>
      <c r="AB2070" s="23"/>
      <c r="AH2070" s="19"/>
      <c r="AI2070" s="19"/>
      <c r="AL2070"/>
      <c r="AM2070" s="19"/>
    </row>
    <row r="2071" spans="1:39" s="9" customFormat="1" ht="15" customHeight="1" x14ac:dyDescent="0.25">
      <c r="A2071" s="11"/>
      <c r="B2071" s="12"/>
      <c r="C2071" s="12"/>
      <c r="D2071" s="12"/>
      <c r="E2071" s="12"/>
      <c r="F2071" s="12"/>
      <c r="G2071" s="12"/>
      <c r="H2071" s="12"/>
      <c r="I2071" s="12"/>
      <c r="J2071" s="13"/>
      <c r="K2071" s="13"/>
      <c r="L2071" s="14"/>
      <c r="M2071" s="7"/>
      <c r="N2071" s="6"/>
      <c r="O2071" s="12"/>
      <c r="P2071" s="6"/>
      <c r="Q2071" s="6"/>
      <c r="R2071" s="8"/>
      <c r="S2071" s="8"/>
      <c r="T2071" s="18"/>
      <c r="U2071" s="8"/>
      <c r="V2071" s="20"/>
      <c r="W2071" s="6"/>
      <c r="Y2071" s="11"/>
      <c r="AB2071" s="23"/>
      <c r="AH2071" s="19"/>
      <c r="AI2071" s="19"/>
      <c r="AL2071"/>
      <c r="AM2071" s="19"/>
    </row>
    <row r="2072" spans="1:39" s="9" customFormat="1" ht="15" customHeight="1" x14ac:dyDescent="0.25">
      <c r="A2072" s="11"/>
      <c r="B2072" s="12"/>
      <c r="C2072" s="12"/>
      <c r="D2072" s="12"/>
      <c r="E2072" s="12"/>
      <c r="F2072" s="12"/>
      <c r="G2072" s="12"/>
      <c r="H2072" s="12"/>
      <c r="I2072" s="12"/>
      <c r="J2072" s="13"/>
      <c r="K2072" s="13"/>
      <c r="L2072" s="14"/>
      <c r="M2072" s="7"/>
      <c r="N2072" s="6"/>
      <c r="O2072" s="12"/>
      <c r="P2072" s="6"/>
      <c r="Q2072" s="6"/>
      <c r="R2072" s="8"/>
      <c r="S2072" s="8"/>
      <c r="T2072" s="18"/>
      <c r="U2072" s="8"/>
      <c r="V2072" s="20"/>
      <c r="W2072" s="6"/>
      <c r="Y2072" s="11"/>
      <c r="AB2072" s="23"/>
      <c r="AH2072" s="19"/>
      <c r="AI2072" s="19"/>
      <c r="AL2072"/>
      <c r="AM2072" s="19"/>
    </row>
    <row r="2073" spans="1:39" s="9" customFormat="1" ht="15" customHeight="1" x14ac:dyDescent="0.25">
      <c r="A2073" s="11"/>
      <c r="B2073" s="12"/>
      <c r="C2073" s="12"/>
      <c r="D2073" s="12"/>
      <c r="E2073" s="12"/>
      <c r="F2073" s="12"/>
      <c r="G2073" s="12"/>
      <c r="H2073" s="12"/>
      <c r="I2073" s="12"/>
      <c r="J2073" s="13"/>
      <c r="K2073" s="13"/>
      <c r="L2073" s="14"/>
      <c r="M2073" s="7"/>
      <c r="N2073" s="6"/>
      <c r="O2073" s="12"/>
      <c r="P2073" s="6"/>
      <c r="Q2073" s="6"/>
      <c r="R2073" s="8"/>
      <c r="S2073" s="8"/>
      <c r="T2073" s="18"/>
      <c r="U2073" s="8"/>
      <c r="V2073" s="20"/>
      <c r="W2073" s="6"/>
      <c r="Y2073" s="11"/>
      <c r="AB2073" s="23"/>
      <c r="AH2073" s="19"/>
      <c r="AI2073" s="19"/>
      <c r="AL2073"/>
      <c r="AM2073" s="19"/>
    </row>
    <row r="2074" spans="1:39" s="9" customFormat="1" ht="15" customHeight="1" x14ac:dyDescent="0.25">
      <c r="A2074" s="11"/>
      <c r="B2074" s="12"/>
      <c r="C2074" s="12"/>
      <c r="D2074" s="12"/>
      <c r="E2074" s="12"/>
      <c r="F2074" s="12"/>
      <c r="G2074" s="12"/>
      <c r="H2074" s="12"/>
      <c r="I2074" s="12"/>
      <c r="J2074" s="13"/>
      <c r="K2074" s="13"/>
      <c r="L2074" s="14"/>
      <c r="M2074" s="7"/>
      <c r="N2074" s="6"/>
      <c r="O2074" s="12"/>
      <c r="P2074" s="6"/>
      <c r="Q2074" s="6"/>
      <c r="R2074" s="8"/>
      <c r="S2074" s="8"/>
      <c r="T2074" s="18"/>
      <c r="U2074" s="8"/>
      <c r="V2074" s="20"/>
      <c r="W2074" s="6"/>
      <c r="Y2074" s="11"/>
      <c r="AB2074" s="23"/>
      <c r="AH2074" s="19"/>
      <c r="AI2074" s="19"/>
      <c r="AL2074"/>
      <c r="AM2074" s="19"/>
    </row>
    <row r="2075" spans="1:39" s="9" customFormat="1" ht="15" customHeight="1" x14ac:dyDescent="0.25">
      <c r="A2075" s="11"/>
      <c r="B2075" s="12"/>
      <c r="C2075" s="12"/>
      <c r="D2075" s="12"/>
      <c r="E2075" s="12"/>
      <c r="F2075" s="12"/>
      <c r="G2075" s="12"/>
      <c r="H2075" s="12"/>
      <c r="I2075" s="12"/>
      <c r="J2075" s="13"/>
      <c r="K2075" s="13"/>
      <c r="L2075" s="14"/>
      <c r="M2075" s="7"/>
      <c r="N2075" s="6"/>
      <c r="O2075" s="12"/>
      <c r="P2075" s="6"/>
      <c r="Q2075" s="6"/>
      <c r="R2075" s="8"/>
      <c r="S2075" s="8"/>
      <c r="T2075" s="18"/>
      <c r="U2075" s="8"/>
      <c r="V2075" s="20"/>
      <c r="W2075" s="6"/>
      <c r="Y2075" s="11"/>
      <c r="AB2075" s="23"/>
      <c r="AH2075" s="19"/>
      <c r="AI2075" s="19"/>
      <c r="AL2075"/>
      <c r="AM2075" s="19"/>
    </row>
    <row r="2076" spans="1:39" s="9" customFormat="1" ht="15" customHeight="1" x14ac:dyDescent="0.25">
      <c r="A2076" s="11"/>
      <c r="B2076" s="12"/>
      <c r="C2076" s="12"/>
      <c r="D2076" s="12"/>
      <c r="E2076" s="12"/>
      <c r="F2076" s="12"/>
      <c r="G2076" s="12"/>
      <c r="H2076" s="12"/>
      <c r="I2076" s="12"/>
      <c r="J2076" s="13"/>
      <c r="K2076" s="13"/>
      <c r="L2076" s="14"/>
      <c r="M2076" s="7"/>
      <c r="N2076" s="6"/>
      <c r="O2076" s="12"/>
      <c r="P2076" s="6"/>
      <c r="Q2076" s="6"/>
      <c r="R2076" s="8"/>
      <c r="S2076" s="8"/>
      <c r="T2076" s="18"/>
      <c r="U2076" s="8"/>
      <c r="V2076" s="20"/>
      <c r="W2076" s="6"/>
      <c r="Y2076" s="11"/>
      <c r="AB2076" s="23"/>
      <c r="AH2076" s="19"/>
      <c r="AI2076" s="19"/>
      <c r="AL2076"/>
      <c r="AM2076" s="19"/>
    </row>
    <row r="2077" spans="1:39" s="9" customFormat="1" ht="15" customHeight="1" x14ac:dyDescent="0.25">
      <c r="A2077" s="11"/>
      <c r="B2077" s="12"/>
      <c r="C2077" s="12"/>
      <c r="D2077" s="12"/>
      <c r="E2077" s="12"/>
      <c r="F2077" s="12"/>
      <c r="G2077" s="12"/>
      <c r="H2077" s="12"/>
      <c r="I2077" s="12"/>
      <c r="J2077" s="13"/>
      <c r="K2077" s="13"/>
      <c r="L2077" s="14"/>
      <c r="M2077" s="7"/>
      <c r="N2077" s="6"/>
      <c r="O2077" s="12"/>
      <c r="P2077" s="6"/>
      <c r="Q2077" s="6"/>
      <c r="R2077" s="8"/>
      <c r="S2077" s="8"/>
      <c r="T2077" s="18"/>
      <c r="U2077" s="8"/>
      <c r="V2077" s="20"/>
      <c r="W2077" s="6"/>
      <c r="Y2077" s="11"/>
      <c r="AB2077" s="23"/>
      <c r="AH2077" s="19"/>
      <c r="AI2077" s="19"/>
      <c r="AL2077"/>
      <c r="AM2077" s="19"/>
    </row>
    <row r="2078" spans="1:39" s="9" customFormat="1" ht="15" customHeight="1" x14ac:dyDescent="0.25">
      <c r="A2078" s="11"/>
      <c r="B2078" s="12"/>
      <c r="C2078" s="12"/>
      <c r="D2078" s="12"/>
      <c r="E2078" s="12"/>
      <c r="F2078" s="12"/>
      <c r="G2078" s="12"/>
      <c r="H2078" s="12"/>
      <c r="I2078" s="12"/>
      <c r="J2078" s="13"/>
      <c r="K2078" s="13"/>
      <c r="L2078" s="14"/>
      <c r="M2078" s="7"/>
      <c r="N2078" s="6"/>
      <c r="O2078" s="12"/>
      <c r="P2078" s="6"/>
      <c r="Q2078" s="6"/>
      <c r="R2078" s="8"/>
      <c r="S2078" s="8"/>
      <c r="T2078" s="18"/>
      <c r="U2078" s="8"/>
      <c r="V2078" s="20"/>
      <c r="W2078" s="6"/>
      <c r="Y2078" s="11"/>
      <c r="AB2078" s="23"/>
      <c r="AH2078" s="19"/>
      <c r="AI2078" s="19"/>
      <c r="AL2078"/>
      <c r="AM2078" s="19"/>
    </row>
    <row r="2079" spans="1:39" s="9" customFormat="1" ht="15" customHeight="1" x14ac:dyDescent="0.25">
      <c r="A2079" s="11"/>
      <c r="B2079" s="12"/>
      <c r="C2079" s="12"/>
      <c r="D2079" s="12"/>
      <c r="E2079" s="12"/>
      <c r="F2079" s="12"/>
      <c r="G2079" s="12"/>
      <c r="H2079" s="12"/>
      <c r="I2079" s="12"/>
      <c r="J2079" s="13"/>
      <c r="K2079" s="13"/>
      <c r="L2079" s="14"/>
      <c r="M2079" s="7"/>
      <c r="N2079" s="6"/>
      <c r="O2079" s="12"/>
      <c r="P2079" s="6"/>
      <c r="Q2079" s="6"/>
      <c r="R2079" s="8"/>
      <c r="S2079" s="8"/>
      <c r="T2079" s="18"/>
      <c r="U2079" s="8"/>
      <c r="V2079" s="20"/>
      <c r="W2079" s="6"/>
      <c r="Y2079" s="11"/>
      <c r="AB2079" s="23"/>
      <c r="AH2079" s="19"/>
      <c r="AI2079" s="19"/>
      <c r="AL2079"/>
      <c r="AM2079" s="19"/>
    </row>
    <row r="2080" spans="1:39" s="9" customFormat="1" ht="15" customHeight="1" x14ac:dyDescent="0.25">
      <c r="A2080" s="11"/>
      <c r="B2080" s="12"/>
      <c r="C2080" s="12"/>
      <c r="D2080" s="12"/>
      <c r="E2080" s="12"/>
      <c r="F2080" s="12"/>
      <c r="G2080" s="12"/>
      <c r="H2080" s="12"/>
      <c r="I2080" s="12"/>
      <c r="J2080" s="13"/>
      <c r="K2080" s="13"/>
      <c r="L2080" s="14"/>
      <c r="M2080" s="7"/>
      <c r="N2080" s="6"/>
      <c r="O2080" s="12"/>
      <c r="P2080" s="6"/>
      <c r="Q2080" s="6"/>
      <c r="R2080" s="8"/>
      <c r="S2080" s="8"/>
      <c r="T2080" s="18"/>
      <c r="U2080" s="8"/>
      <c r="V2080" s="20"/>
      <c r="W2080" s="6"/>
      <c r="Y2080" s="11"/>
      <c r="AB2080" s="23"/>
      <c r="AH2080" s="19"/>
      <c r="AI2080" s="19"/>
      <c r="AL2080"/>
      <c r="AM2080" s="19"/>
    </row>
    <row r="2081" spans="1:39" s="9" customFormat="1" ht="15" customHeight="1" x14ac:dyDescent="0.25">
      <c r="A2081" s="11"/>
      <c r="B2081" s="12"/>
      <c r="C2081" s="12"/>
      <c r="D2081" s="12"/>
      <c r="E2081" s="12"/>
      <c r="F2081" s="12"/>
      <c r="G2081" s="12"/>
      <c r="H2081" s="12"/>
      <c r="I2081" s="12"/>
      <c r="J2081" s="13"/>
      <c r="K2081" s="13"/>
      <c r="L2081" s="14"/>
      <c r="M2081" s="7"/>
      <c r="N2081" s="6"/>
      <c r="O2081" s="12"/>
      <c r="P2081" s="6"/>
      <c r="Q2081" s="6"/>
      <c r="R2081" s="8"/>
      <c r="S2081" s="8"/>
      <c r="T2081" s="18"/>
      <c r="U2081" s="8"/>
      <c r="V2081" s="20"/>
      <c r="W2081" s="6"/>
      <c r="Y2081" s="11"/>
      <c r="AB2081" s="23"/>
      <c r="AH2081" s="19"/>
      <c r="AI2081" s="19"/>
      <c r="AL2081"/>
      <c r="AM2081" s="19"/>
    </row>
    <row r="2082" spans="1:39" s="9" customFormat="1" ht="15" customHeight="1" x14ac:dyDescent="0.25">
      <c r="A2082" s="11"/>
      <c r="B2082" s="12"/>
      <c r="C2082" s="12"/>
      <c r="D2082" s="12"/>
      <c r="E2082" s="12"/>
      <c r="F2082" s="12"/>
      <c r="G2082" s="12"/>
      <c r="H2082" s="12"/>
      <c r="I2082" s="12"/>
      <c r="J2082" s="13"/>
      <c r="K2082" s="13"/>
      <c r="L2082" s="14"/>
      <c r="M2082" s="7"/>
      <c r="N2082" s="6"/>
      <c r="O2082" s="12"/>
      <c r="P2082" s="6"/>
      <c r="Q2082" s="6"/>
      <c r="R2082" s="8"/>
      <c r="S2082" s="8"/>
      <c r="T2082" s="18"/>
      <c r="U2082" s="8"/>
      <c r="V2082" s="20"/>
      <c r="W2082" s="6"/>
      <c r="Y2082" s="11"/>
      <c r="AB2082" s="23"/>
      <c r="AH2082" s="19"/>
      <c r="AI2082" s="19"/>
      <c r="AL2082"/>
      <c r="AM2082" s="19"/>
    </row>
    <row r="2083" spans="1:39" s="9" customFormat="1" ht="15" customHeight="1" x14ac:dyDescent="0.25">
      <c r="A2083" s="11"/>
      <c r="B2083" s="12"/>
      <c r="C2083" s="12"/>
      <c r="D2083" s="12"/>
      <c r="E2083" s="12"/>
      <c r="F2083" s="12"/>
      <c r="G2083" s="12"/>
      <c r="H2083" s="12"/>
      <c r="I2083" s="12"/>
      <c r="J2083" s="13"/>
      <c r="K2083" s="13"/>
      <c r="L2083" s="14"/>
      <c r="M2083" s="7"/>
      <c r="N2083" s="6"/>
      <c r="O2083" s="12"/>
      <c r="P2083" s="6"/>
      <c r="Q2083" s="6"/>
      <c r="R2083" s="8"/>
      <c r="S2083" s="8"/>
      <c r="T2083" s="18"/>
      <c r="U2083" s="8"/>
      <c r="V2083" s="20"/>
      <c r="W2083" s="6"/>
      <c r="Y2083" s="11"/>
      <c r="AB2083" s="23"/>
      <c r="AH2083" s="19"/>
      <c r="AI2083" s="19"/>
      <c r="AL2083"/>
      <c r="AM2083" s="19"/>
    </row>
    <row r="2084" spans="1:39" s="9" customFormat="1" ht="15" customHeight="1" x14ac:dyDescent="0.25">
      <c r="A2084" s="11"/>
      <c r="B2084" s="12"/>
      <c r="C2084" s="12"/>
      <c r="D2084" s="12"/>
      <c r="E2084" s="12"/>
      <c r="F2084" s="12"/>
      <c r="G2084" s="12"/>
      <c r="H2084" s="12"/>
      <c r="I2084" s="12"/>
      <c r="J2084" s="13"/>
      <c r="K2084" s="13"/>
      <c r="L2084" s="14"/>
      <c r="M2084" s="7"/>
      <c r="N2084" s="6"/>
      <c r="O2084" s="12"/>
      <c r="P2084" s="6"/>
      <c r="Q2084" s="6"/>
      <c r="R2084" s="8"/>
      <c r="S2084" s="8"/>
      <c r="T2084" s="18"/>
      <c r="U2084" s="8"/>
      <c r="V2084" s="20"/>
      <c r="W2084" s="6"/>
      <c r="Y2084" s="11"/>
      <c r="AB2084" s="23"/>
      <c r="AH2084" s="19"/>
      <c r="AI2084" s="19"/>
      <c r="AL2084"/>
      <c r="AM2084" s="19"/>
    </row>
    <row r="2085" spans="1:39" s="9" customFormat="1" ht="15" customHeight="1" x14ac:dyDescent="0.25">
      <c r="A2085" s="11"/>
      <c r="B2085" s="12"/>
      <c r="C2085" s="12"/>
      <c r="D2085" s="12"/>
      <c r="E2085" s="12"/>
      <c r="F2085" s="12"/>
      <c r="G2085" s="12"/>
      <c r="H2085" s="12"/>
      <c r="I2085" s="12"/>
      <c r="J2085" s="13"/>
      <c r="K2085" s="13"/>
      <c r="L2085" s="14"/>
      <c r="M2085" s="7"/>
      <c r="N2085" s="6"/>
      <c r="O2085" s="12"/>
      <c r="P2085" s="6"/>
      <c r="Q2085" s="6"/>
      <c r="R2085" s="8"/>
      <c r="S2085" s="8"/>
      <c r="T2085" s="18"/>
      <c r="U2085" s="8"/>
      <c r="V2085" s="20"/>
      <c r="W2085" s="6"/>
      <c r="Y2085" s="11"/>
      <c r="AB2085" s="23"/>
      <c r="AH2085" s="19"/>
      <c r="AI2085" s="19"/>
      <c r="AL2085"/>
      <c r="AM2085" s="19"/>
    </row>
    <row r="2086" spans="1:39" s="9" customFormat="1" ht="15" customHeight="1" x14ac:dyDescent="0.25">
      <c r="A2086" s="11"/>
      <c r="B2086" s="12"/>
      <c r="C2086" s="12"/>
      <c r="D2086" s="12"/>
      <c r="E2086" s="12"/>
      <c r="F2086" s="12"/>
      <c r="G2086" s="12"/>
      <c r="H2086" s="12"/>
      <c r="I2086" s="12"/>
      <c r="J2086" s="13"/>
      <c r="K2086" s="13"/>
      <c r="L2086" s="14"/>
      <c r="M2086" s="7"/>
      <c r="N2086" s="6"/>
      <c r="O2086" s="12"/>
      <c r="P2086" s="6"/>
      <c r="Q2086" s="6"/>
      <c r="R2086" s="8"/>
      <c r="S2086" s="8"/>
      <c r="T2086" s="18"/>
      <c r="U2086" s="8"/>
      <c r="V2086" s="20"/>
      <c r="W2086" s="6"/>
      <c r="Y2086" s="11"/>
      <c r="AB2086" s="23"/>
      <c r="AH2086" s="19"/>
      <c r="AI2086" s="19"/>
      <c r="AL2086"/>
      <c r="AM2086" s="19"/>
    </row>
    <row r="2087" spans="1:39" s="9" customFormat="1" ht="15" customHeight="1" x14ac:dyDescent="0.25">
      <c r="A2087" s="11"/>
      <c r="B2087" s="12"/>
      <c r="C2087" s="12"/>
      <c r="D2087" s="12"/>
      <c r="E2087" s="12"/>
      <c r="F2087" s="12"/>
      <c r="G2087" s="12"/>
      <c r="H2087" s="12"/>
      <c r="I2087" s="12"/>
      <c r="J2087" s="13"/>
      <c r="K2087" s="13"/>
      <c r="L2087" s="14"/>
      <c r="M2087" s="7"/>
      <c r="N2087" s="6"/>
      <c r="O2087" s="12"/>
      <c r="P2087" s="6"/>
      <c r="Q2087" s="6"/>
      <c r="R2087" s="8"/>
      <c r="S2087" s="8"/>
      <c r="T2087" s="18"/>
      <c r="U2087" s="8"/>
      <c r="V2087" s="20"/>
      <c r="W2087" s="6"/>
      <c r="Y2087" s="11"/>
      <c r="AB2087" s="23"/>
      <c r="AH2087" s="19"/>
      <c r="AI2087" s="19"/>
      <c r="AL2087"/>
      <c r="AM2087" s="19"/>
    </row>
    <row r="2088" spans="1:39" s="9" customFormat="1" ht="15" customHeight="1" x14ac:dyDescent="0.25">
      <c r="A2088" s="11"/>
      <c r="B2088" s="12"/>
      <c r="C2088" s="12"/>
      <c r="D2088" s="12"/>
      <c r="E2088" s="12"/>
      <c r="F2088" s="12"/>
      <c r="G2088" s="12"/>
      <c r="H2088" s="12"/>
      <c r="I2088" s="12"/>
      <c r="J2088" s="13"/>
      <c r="K2088" s="13"/>
      <c r="L2088" s="14"/>
      <c r="M2088" s="7"/>
      <c r="N2088" s="6"/>
      <c r="O2088" s="12"/>
      <c r="P2088" s="6"/>
      <c r="Q2088" s="6"/>
      <c r="R2088" s="8"/>
      <c r="S2088" s="8"/>
      <c r="T2088" s="18"/>
      <c r="U2088" s="8"/>
      <c r="V2088" s="20"/>
      <c r="W2088" s="6"/>
      <c r="Y2088" s="11"/>
      <c r="AB2088" s="23"/>
      <c r="AH2088" s="19"/>
      <c r="AI2088" s="19"/>
      <c r="AL2088"/>
      <c r="AM2088" s="19"/>
    </row>
    <row r="2089" spans="1:39" s="9" customFormat="1" ht="15" customHeight="1" x14ac:dyDescent="0.25">
      <c r="A2089" s="11"/>
      <c r="B2089" s="12"/>
      <c r="C2089" s="12"/>
      <c r="D2089" s="12"/>
      <c r="E2089" s="12"/>
      <c r="F2089" s="12"/>
      <c r="G2089" s="12"/>
      <c r="H2089" s="12"/>
      <c r="I2089" s="12"/>
      <c r="J2089" s="13"/>
      <c r="K2089" s="13"/>
      <c r="L2089" s="14"/>
      <c r="M2089" s="7"/>
      <c r="N2089" s="6"/>
      <c r="O2089" s="12"/>
      <c r="P2089" s="6"/>
      <c r="Q2089" s="6"/>
      <c r="R2089" s="8"/>
      <c r="S2089" s="8"/>
      <c r="T2089" s="18"/>
      <c r="U2089" s="8"/>
      <c r="V2089" s="20"/>
      <c r="W2089" s="6"/>
      <c r="Y2089" s="11"/>
      <c r="AB2089" s="23"/>
      <c r="AH2089" s="19"/>
      <c r="AI2089" s="19"/>
      <c r="AL2089"/>
      <c r="AM2089" s="19"/>
    </row>
    <row r="2090" spans="1:39" s="9" customFormat="1" ht="15" customHeight="1" x14ac:dyDescent="0.25">
      <c r="A2090" s="11"/>
      <c r="B2090" s="12"/>
      <c r="C2090" s="12"/>
      <c r="D2090" s="12"/>
      <c r="E2090" s="12"/>
      <c r="F2090" s="12"/>
      <c r="G2090" s="12"/>
      <c r="H2090" s="12"/>
      <c r="I2090" s="12"/>
      <c r="J2090" s="13"/>
      <c r="K2090" s="13"/>
      <c r="L2090" s="14"/>
      <c r="M2090" s="7"/>
      <c r="N2090" s="6"/>
      <c r="O2090" s="12"/>
      <c r="P2090" s="6"/>
      <c r="Q2090" s="6"/>
      <c r="R2090" s="8"/>
      <c r="S2090" s="8"/>
      <c r="T2090" s="18"/>
      <c r="U2090" s="8"/>
      <c r="V2090" s="20"/>
      <c r="W2090" s="6"/>
      <c r="Y2090" s="11"/>
      <c r="AB2090" s="23"/>
      <c r="AH2090" s="19"/>
      <c r="AI2090" s="19"/>
      <c r="AL2090"/>
      <c r="AM2090" s="19"/>
    </row>
    <row r="2091" spans="1:39" s="9" customFormat="1" ht="15" customHeight="1" x14ac:dyDescent="0.25">
      <c r="A2091" s="11"/>
      <c r="B2091" s="12"/>
      <c r="C2091" s="12"/>
      <c r="D2091" s="12"/>
      <c r="E2091" s="12"/>
      <c r="F2091" s="12"/>
      <c r="G2091" s="12"/>
      <c r="H2091" s="12"/>
      <c r="I2091" s="12"/>
      <c r="J2091" s="13"/>
      <c r="K2091" s="13"/>
      <c r="L2091" s="14"/>
      <c r="M2091" s="7"/>
      <c r="N2091" s="6"/>
      <c r="O2091" s="12"/>
      <c r="P2091" s="6"/>
      <c r="Q2091" s="6"/>
      <c r="R2091" s="8"/>
      <c r="S2091" s="8"/>
      <c r="T2091" s="18"/>
      <c r="U2091" s="8"/>
      <c r="V2091" s="20"/>
      <c r="W2091" s="6"/>
      <c r="Y2091" s="11"/>
      <c r="AB2091" s="23"/>
      <c r="AH2091" s="19"/>
      <c r="AI2091" s="19"/>
      <c r="AL2091"/>
      <c r="AM2091" s="19"/>
    </row>
    <row r="2092" spans="1:39" s="9" customFormat="1" ht="15" customHeight="1" x14ac:dyDescent="0.25">
      <c r="A2092" s="11"/>
      <c r="B2092" s="12"/>
      <c r="C2092" s="12"/>
      <c r="D2092" s="12"/>
      <c r="E2092" s="12"/>
      <c r="F2092" s="12"/>
      <c r="G2092" s="12"/>
      <c r="H2092" s="12"/>
      <c r="I2092" s="12"/>
      <c r="J2092" s="13"/>
      <c r="K2092" s="13"/>
      <c r="L2092" s="14"/>
      <c r="M2092" s="7"/>
      <c r="N2092" s="6"/>
      <c r="O2092" s="12"/>
      <c r="P2092" s="6"/>
      <c r="Q2092" s="6"/>
      <c r="R2092" s="8"/>
      <c r="S2092" s="8"/>
      <c r="T2092" s="18"/>
      <c r="U2092" s="8"/>
      <c r="V2092" s="20"/>
      <c r="W2092" s="6"/>
      <c r="Y2092" s="11"/>
      <c r="AB2092" s="23"/>
      <c r="AH2092" s="19"/>
      <c r="AI2092" s="19"/>
      <c r="AL2092"/>
      <c r="AM2092" s="19"/>
    </row>
    <row r="2093" spans="1:39" s="9" customFormat="1" ht="15" customHeight="1" x14ac:dyDescent="0.25">
      <c r="A2093" s="11"/>
      <c r="B2093" s="12"/>
      <c r="C2093" s="12"/>
      <c r="D2093" s="12"/>
      <c r="E2093" s="12"/>
      <c r="F2093" s="12"/>
      <c r="G2093" s="12"/>
      <c r="H2093" s="12"/>
      <c r="I2093" s="12"/>
      <c r="J2093" s="13"/>
      <c r="K2093" s="13"/>
      <c r="L2093" s="14"/>
      <c r="M2093" s="7"/>
      <c r="N2093" s="6"/>
      <c r="O2093" s="12"/>
      <c r="P2093" s="6"/>
      <c r="Q2093" s="6"/>
      <c r="R2093" s="8"/>
      <c r="S2093" s="8"/>
      <c r="T2093" s="18"/>
      <c r="U2093" s="8"/>
      <c r="V2093" s="20"/>
      <c r="W2093" s="6"/>
      <c r="Y2093" s="11"/>
      <c r="AB2093" s="23"/>
      <c r="AH2093" s="19"/>
      <c r="AI2093" s="19"/>
      <c r="AL2093"/>
      <c r="AM2093" s="19"/>
    </row>
    <row r="2094" spans="1:39" s="9" customFormat="1" ht="15" customHeight="1" x14ac:dyDescent="0.25">
      <c r="A2094" s="11"/>
      <c r="B2094" s="12"/>
      <c r="C2094" s="12"/>
      <c r="D2094" s="12"/>
      <c r="E2094" s="12"/>
      <c r="F2094" s="12"/>
      <c r="G2094" s="12"/>
      <c r="H2094" s="12"/>
      <c r="I2094" s="12"/>
      <c r="J2094" s="13"/>
      <c r="K2094" s="13"/>
      <c r="L2094" s="14"/>
      <c r="M2094" s="7"/>
      <c r="N2094" s="6"/>
      <c r="O2094" s="12"/>
      <c r="P2094" s="6"/>
      <c r="Q2094" s="6"/>
      <c r="R2094" s="8"/>
      <c r="S2094" s="8"/>
      <c r="T2094" s="18"/>
      <c r="U2094" s="8"/>
      <c r="V2094" s="20"/>
      <c r="W2094" s="6"/>
      <c r="Y2094" s="11"/>
      <c r="AB2094" s="23"/>
      <c r="AH2094" s="19"/>
      <c r="AI2094" s="19"/>
      <c r="AL2094"/>
      <c r="AM2094" s="19"/>
    </row>
    <row r="2095" spans="1:39" s="9" customFormat="1" ht="15" customHeight="1" x14ac:dyDescent="0.25">
      <c r="A2095" s="11"/>
      <c r="B2095" s="12"/>
      <c r="C2095" s="12"/>
      <c r="D2095" s="12"/>
      <c r="E2095" s="12"/>
      <c r="F2095" s="12"/>
      <c r="G2095" s="12"/>
      <c r="H2095" s="12"/>
      <c r="I2095" s="12"/>
      <c r="J2095" s="13"/>
      <c r="K2095" s="13"/>
      <c r="L2095" s="14"/>
      <c r="M2095" s="7"/>
      <c r="N2095" s="6"/>
      <c r="O2095" s="12"/>
      <c r="P2095" s="6"/>
      <c r="Q2095" s="6"/>
      <c r="R2095" s="8"/>
      <c r="S2095" s="8"/>
      <c r="T2095" s="18"/>
      <c r="U2095" s="8"/>
      <c r="V2095" s="20"/>
      <c r="W2095" s="6"/>
      <c r="Y2095" s="11"/>
      <c r="AB2095" s="23"/>
      <c r="AH2095" s="19"/>
      <c r="AI2095" s="19"/>
      <c r="AL2095"/>
      <c r="AM2095" s="19"/>
    </row>
    <row r="2096" spans="1:39" s="9" customFormat="1" ht="15" customHeight="1" x14ac:dyDescent="0.25">
      <c r="A2096" s="11"/>
      <c r="B2096" s="12"/>
      <c r="C2096" s="12"/>
      <c r="D2096" s="12"/>
      <c r="E2096" s="12"/>
      <c r="F2096" s="12"/>
      <c r="G2096" s="12"/>
      <c r="H2096" s="12"/>
      <c r="I2096" s="12"/>
      <c r="J2096" s="13"/>
      <c r="K2096" s="13"/>
      <c r="L2096" s="14"/>
      <c r="M2096" s="7"/>
      <c r="N2096" s="6"/>
      <c r="O2096" s="12"/>
      <c r="P2096" s="6"/>
      <c r="Q2096" s="6"/>
      <c r="R2096" s="8"/>
      <c r="S2096" s="8"/>
      <c r="T2096" s="18"/>
      <c r="U2096" s="8"/>
      <c r="V2096" s="20"/>
      <c r="W2096" s="6"/>
      <c r="Y2096" s="11"/>
      <c r="AB2096" s="23"/>
      <c r="AH2096" s="19"/>
      <c r="AI2096" s="19"/>
      <c r="AL2096"/>
      <c r="AM2096" s="19"/>
    </row>
    <row r="2097" spans="1:39" s="9" customFormat="1" ht="15" customHeight="1" x14ac:dyDescent="0.25">
      <c r="A2097" s="11"/>
      <c r="B2097" s="12"/>
      <c r="C2097" s="12"/>
      <c r="D2097" s="12"/>
      <c r="E2097" s="12"/>
      <c r="F2097" s="12"/>
      <c r="G2097" s="12"/>
      <c r="H2097" s="12"/>
      <c r="I2097" s="12"/>
      <c r="J2097" s="13"/>
      <c r="K2097" s="13"/>
      <c r="L2097" s="14"/>
      <c r="M2097" s="7"/>
      <c r="N2097" s="6"/>
      <c r="O2097" s="12"/>
      <c r="P2097" s="6"/>
      <c r="Q2097" s="6"/>
      <c r="R2097" s="8"/>
      <c r="S2097" s="8"/>
      <c r="T2097" s="18"/>
      <c r="U2097" s="8"/>
      <c r="V2097" s="20"/>
      <c r="W2097" s="6"/>
      <c r="Y2097" s="11"/>
      <c r="AB2097" s="23"/>
      <c r="AH2097" s="19"/>
      <c r="AI2097" s="19"/>
      <c r="AL2097"/>
      <c r="AM2097" s="19"/>
    </row>
    <row r="2098" spans="1:39" s="9" customFormat="1" ht="15" customHeight="1" x14ac:dyDescent="0.25">
      <c r="A2098" s="11"/>
      <c r="B2098" s="12"/>
      <c r="C2098" s="12"/>
      <c r="D2098" s="12"/>
      <c r="E2098" s="12"/>
      <c r="F2098" s="12"/>
      <c r="G2098" s="12"/>
      <c r="H2098" s="12"/>
      <c r="I2098" s="12"/>
      <c r="J2098" s="13"/>
      <c r="K2098" s="13"/>
      <c r="L2098" s="14"/>
      <c r="M2098" s="7"/>
      <c r="N2098" s="6"/>
      <c r="O2098" s="12"/>
      <c r="P2098" s="6"/>
      <c r="Q2098" s="6"/>
      <c r="R2098" s="8"/>
      <c r="S2098" s="8"/>
      <c r="T2098" s="18"/>
      <c r="U2098" s="8"/>
      <c r="V2098" s="20"/>
      <c r="W2098" s="6"/>
      <c r="Y2098" s="11"/>
      <c r="AB2098" s="23"/>
      <c r="AH2098" s="19"/>
      <c r="AI2098" s="19"/>
      <c r="AL2098"/>
      <c r="AM2098" s="19"/>
    </row>
    <row r="2099" spans="1:39" s="9" customFormat="1" ht="15" customHeight="1" x14ac:dyDescent="0.25">
      <c r="A2099" s="11"/>
      <c r="B2099" s="12"/>
      <c r="C2099" s="12"/>
      <c r="D2099" s="12"/>
      <c r="E2099" s="12"/>
      <c r="F2099" s="12"/>
      <c r="G2099" s="12"/>
      <c r="H2099" s="12"/>
      <c r="I2099" s="12"/>
      <c r="J2099" s="13"/>
      <c r="K2099" s="13"/>
      <c r="L2099" s="14"/>
      <c r="M2099" s="7"/>
      <c r="N2099" s="6"/>
      <c r="O2099" s="12"/>
      <c r="P2099" s="6"/>
      <c r="Q2099" s="6"/>
      <c r="R2099" s="8"/>
      <c r="S2099" s="8"/>
      <c r="T2099" s="18"/>
      <c r="U2099" s="8"/>
      <c r="V2099" s="20"/>
      <c r="W2099" s="6"/>
      <c r="Y2099" s="11"/>
      <c r="AB2099" s="23"/>
      <c r="AH2099" s="19"/>
      <c r="AI2099" s="19"/>
      <c r="AL2099"/>
      <c r="AM2099" s="19"/>
    </row>
    <row r="2100" spans="1:39" s="9" customFormat="1" ht="15" customHeight="1" x14ac:dyDescent="0.25">
      <c r="A2100" s="11"/>
      <c r="B2100" s="12"/>
      <c r="C2100" s="12"/>
      <c r="D2100" s="12"/>
      <c r="E2100" s="12"/>
      <c r="F2100" s="12"/>
      <c r="G2100" s="12"/>
      <c r="H2100" s="12"/>
      <c r="I2100" s="12"/>
      <c r="J2100" s="13"/>
      <c r="K2100" s="13"/>
      <c r="L2100" s="14"/>
      <c r="M2100" s="7"/>
      <c r="N2100" s="6"/>
      <c r="O2100" s="12"/>
      <c r="P2100" s="6"/>
      <c r="Q2100" s="6"/>
      <c r="R2100" s="8"/>
      <c r="S2100" s="8"/>
      <c r="T2100" s="18"/>
      <c r="U2100" s="8"/>
      <c r="V2100" s="20"/>
      <c r="W2100" s="6"/>
      <c r="Y2100" s="11"/>
      <c r="AB2100" s="23"/>
      <c r="AH2100" s="19"/>
      <c r="AI2100" s="19"/>
      <c r="AL2100"/>
      <c r="AM2100" s="19"/>
    </row>
    <row r="2101" spans="1:39" s="9" customFormat="1" ht="15" customHeight="1" x14ac:dyDescent="0.25">
      <c r="A2101" s="11"/>
      <c r="B2101" s="12"/>
      <c r="C2101" s="12"/>
      <c r="D2101" s="12"/>
      <c r="E2101" s="12"/>
      <c r="F2101" s="12"/>
      <c r="G2101" s="12"/>
      <c r="H2101" s="12"/>
      <c r="I2101" s="12"/>
      <c r="J2101" s="13"/>
      <c r="K2101" s="13"/>
      <c r="L2101" s="14"/>
      <c r="M2101" s="7"/>
      <c r="N2101" s="6"/>
      <c r="O2101" s="12"/>
      <c r="P2101" s="6"/>
      <c r="Q2101" s="6"/>
      <c r="R2101" s="8"/>
      <c r="S2101" s="8"/>
      <c r="T2101" s="18"/>
      <c r="U2101" s="8"/>
      <c r="V2101" s="20"/>
      <c r="W2101" s="6"/>
      <c r="Y2101" s="11"/>
      <c r="AB2101" s="23"/>
      <c r="AH2101" s="19"/>
      <c r="AI2101" s="19"/>
      <c r="AL2101"/>
      <c r="AM2101" s="19"/>
    </row>
    <row r="2102" spans="1:39" s="9" customFormat="1" ht="15" customHeight="1" x14ac:dyDescent="0.25">
      <c r="A2102" s="11"/>
      <c r="B2102" s="12"/>
      <c r="C2102" s="12"/>
      <c r="D2102" s="12"/>
      <c r="E2102" s="12"/>
      <c r="F2102" s="12"/>
      <c r="G2102" s="12"/>
      <c r="H2102" s="12"/>
      <c r="I2102" s="12"/>
      <c r="J2102" s="13"/>
      <c r="K2102" s="13"/>
      <c r="L2102" s="14"/>
      <c r="M2102" s="7"/>
      <c r="N2102" s="6"/>
      <c r="O2102" s="12"/>
      <c r="P2102" s="6"/>
      <c r="Q2102" s="6"/>
      <c r="R2102" s="8"/>
      <c r="S2102" s="8"/>
      <c r="T2102" s="18"/>
      <c r="U2102" s="8"/>
      <c r="V2102" s="20"/>
      <c r="W2102" s="6"/>
      <c r="Y2102" s="11"/>
      <c r="AB2102" s="23"/>
      <c r="AH2102" s="19"/>
      <c r="AI2102" s="19"/>
      <c r="AL2102"/>
      <c r="AM2102" s="19"/>
    </row>
    <row r="2103" spans="1:39" s="9" customFormat="1" ht="15" customHeight="1" x14ac:dyDescent="0.25">
      <c r="A2103" s="11"/>
      <c r="B2103" s="12"/>
      <c r="C2103" s="12"/>
      <c r="D2103" s="12"/>
      <c r="E2103" s="12"/>
      <c r="F2103" s="12"/>
      <c r="G2103" s="12"/>
      <c r="H2103" s="12"/>
      <c r="I2103" s="12"/>
      <c r="J2103" s="13"/>
      <c r="K2103" s="13"/>
      <c r="L2103" s="14"/>
      <c r="M2103" s="7"/>
      <c r="N2103" s="6"/>
      <c r="O2103" s="12"/>
      <c r="P2103" s="6"/>
      <c r="Q2103" s="6"/>
      <c r="R2103" s="8"/>
      <c r="S2103" s="8"/>
      <c r="T2103" s="18"/>
      <c r="U2103" s="8"/>
      <c r="V2103" s="20"/>
      <c r="W2103" s="6"/>
      <c r="Y2103" s="11"/>
      <c r="AB2103" s="23"/>
      <c r="AH2103" s="19"/>
      <c r="AI2103" s="19"/>
      <c r="AL2103"/>
      <c r="AM2103" s="19"/>
    </row>
    <row r="2104" spans="1:39" s="9" customFormat="1" ht="15" customHeight="1" x14ac:dyDescent="0.25">
      <c r="A2104" s="11"/>
      <c r="B2104" s="12"/>
      <c r="C2104" s="12"/>
      <c r="D2104" s="12"/>
      <c r="E2104" s="12"/>
      <c r="F2104" s="12"/>
      <c r="G2104" s="12"/>
      <c r="H2104" s="12"/>
      <c r="I2104" s="12"/>
      <c r="J2104" s="13"/>
      <c r="K2104" s="13"/>
      <c r="L2104" s="14"/>
      <c r="M2104" s="7"/>
      <c r="N2104" s="6"/>
      <c r="O2104" s="12"/>
      <c r="P2104" s="6"/>
      <c r="Q2104" s="6"/>
      <c r="R2104" s="8"/>
      <c r="S2104" s="8"/>
      <c r="T2104" s="18"/>
      <c r="U2104" s="8"/>
      <c r="V2104" s="20"/>
      <c r="W2104" s="6"/>
      <c r="Y2104" s="11"/>
      <c r="AB2104" s="23"/>
      <c r="AH2104" s="19"/>
      <c r="AI2104" s="19"/>
      <c r="AL2104"/>
      <c r="AM2104" s="19"/>
    </row>
    <row r="2105" spans="1:39" s="9" customFormat="1" ht="15" customHeight="1" x14ac:dyDescent="0.25">
      <c r="A2105" s="11"/>
      <c r="B2105" s="12"/>
      <c r="C2105" s="12"/>
      <c r="D2105" s="12"/>
      <c r="E2105" s="12"/>
      <c r="F2105" s="12"/>
      <c r="G2105" s="12"/>
      <c r="H2105" s="12"/>
      <c r="I2105" s="12"/>
      <c r="J2105" s="13"/>
      <c r="K2105" s="13"/>
      <c r="L2105" s="14"/>
      <c r="M2105" s="7"/>
      <c r="N2105" s="6"/>
      <c r="O2105" s="12"/>
      <c r="P2105" s="6"/>
      <c r="Q2105" s="6"/>
      <c r="R2105" s="8"/>
      <c r="S2105" s="8"/>
      <c r="T2105" s="18"/>
      <c r="U2105" s="8"/>
      <c r="V2105" s="20"/>
      <c r="W2105" s="6"/>
      <c r="Y2105" s="11"/>
      <c r="AB2105" s="23"/>
      <c r="AH2105" s="19"/>
      <c r="AI2105" s="19"/>
      <c r="AL2105"/>
      <c r="AM2105" s="19"/>
    </row>
    <row r="2106" spans="1:39" s="9" customFormat="1" ht="15" customHeight="1" x14ac:dyDescent="0.25">
      <c r="A2106" s="11"/>
      <c r="B2106" s="12"/>
      <c r="C2106" s="12"/>
      <c r="D2106" s="12"/>
      <c r="E2106" s="12"/>
      <c r="F2106" s="12"/>
      <c r="G2106" s="12"/>
      <c r="H2106" s="12"/>
      <c r="I2106" s="12"/>
      <c r="J2106" s="13"/>
      <c r="K2106" s="13"/>
      <c r="L2106" s="14"/>
      <c r="M2106" s="7"/>
      <c r="N2106" s="6"/>
      <c r="O2106" s="12"/>
      <c r="P2106" s="6"/>
      <c r="Q2106" s="6"/>
      <c r="R2106" s="8"/>
      <c r="S2106" s="8"/>
      <c r="T2106" s="18"/>
      <c r="U2106" s="8"/>
      <c r="V2106" s="20"/>
      <c r="W2106" s="6"/>
      <c r="Y2106" s="11"/>
      <c r="AB2106" s="23"/>
      <c r="AH2106" s="19"/>
      <c r="AI2106" s="19"/>
      <c r="AL2106"/>
      <c r="AM2106" s="19"/>
    </row>
    <row r="2107" spans="1:39" s="9" customFormat="1" ht="15" customHeight="1" x14ac:dyDescent="0.25">
      <c r="A2107" s="11"/>
      <c r="B2107" s="12"/>
      <c r="C2107" s="12"/>
      <c r="D2107" s="12"/>
      <c r="E2107" s="12"/>
      <c r="F2107" s="12"/>
      <c r="G2107" s="12"/>
      <c r="H2107" s="12"/>
      <c r="I2107" s="12"/>
      <c r="J2107" s="13"/>
      <c r="K2107" s="13"/>
      <c r="L2107" s="14"/>
      <c r="M2107" s="7"/>
      <c r="N2107" s="6"/>
      <c r="O2107" s="12"/>
      <c r="P2107" s="6"/>
      <c r="Q2107" s="6"/>
      <c r="R2107" s="8"/>
      <c r="S2107" s="8"/>
      <c r="T2107" s="18"/>
      <c r="U2107" s="8"/>
      <c r="V2107" s="20"/>
      <c r="W2107" s="6"/>
      <c r="Y2107" s="11"/>
      <c r="AB2107" s="23"/>
      <c r="AH2107" s="19"/>
      <c r="AI2107" s="19"/>
      <c r="AL2107"/>
      <c r="AM2107" s="19"/>
    </row>
    <row r="2108" spans="1:39" s="9" customFormat="1" ht="15" customHeight="1" x14ac:dyDescent="0.25">
      <c r="A2108" s="11"/>
      <c r="B2108" s="12"/>
      <c r="C2108" s="12"/>
      <c r="D2108" s="12"/>
      <c r="E2108" s="12"/>
      <c r="F2108" s="12"/>
      <c r="G2108" s="12"/>
      <c r="H2108" s="12"/>
      <c r="I2108" s="12"/>
      <c r="J2108" s="13"/>
      <c r="K2108" s="13"/>
      <c r="L2108" s="14"/>
      <c r="M2108" s="7"/>
      <c r="N2108" s="6"/>
      <c r="O2108" s="12"/>
      <c r="P2108" s="6"/>
      <c r="Q2108" s="6"/>
      <c r="R2108" s="8"/>
      <c r="S2108" s="8"/>
      <c r="T2108" s="18"/>
      <c r="U2108" s="8"/>
      <c r="V2108" s="20"/>
      <c r="W2108" s="6"/>
      <c r="Y2108" s="11"/>
      <c r="AB2108" s="23"/>
      <c r="AH2108" s="19"/>
      <c r="AI2108" s="19"/>
      <c r="AL2108"/>
      <c r="AM2108" s="19"/>
    </row>
    <row r="2109" spans="1:39" s="9" customFormat="1" ht="15" customHeight="1" x14ac:dyDescent="0.25">
      <c r="A2109" s="11"/>
      <c r="B2109" s="12"/>
      <c r="C2109" s="12"/>
      <c r="D2109" s="12"/>
      <c r="E2109" s="12"/>
      <c r="F2109" s="12"/>
      <c r="G2109" s="12"/>
      <c r="H2109" s="12"/>
      <c r="I2109" s="12"/>
      <c r="J2109" s="13"/>
      <c r="K2109" s="13"/>
      <c r="L2109" s="14"/>
      <c r="M2109" s="7"/>
      <c r="N2109" s="6"/>
      <c r="O2109" s="12"/>
      <c r="P2109" s="6"/>
      <c r="Q2109" s="6"/>
      <c r="R2109" s="8"/>
      <c r="S2109" s="8"/>
      <c r="T2109" s="18"/>
      <c r="U2109" s="8"/>
      <c r="V2109" s="20"/>
      <c r="W2109" s="6"/>
      <c r="Y2109" s="11"/>
      <c r="AB2109" s="23"/>
      <c r="AH2109" s="19"/>
      <c r="AI2109" s="19"/>
      <c r="AL2109"/>
      <c r="AM2109" s="19"/>
    </row>
    <row r="2110" spans="1:39" s="9" customFormat="1" ht="15" customHeight="1" x14ac:dyDescent="0.25">
      <c r="A2110" s="11"/>
      <c r="B2110" s="12"/>
      <c r="C2110" s="12"/>
      <c r="D2110" s="12"/>
      <c r="E2110" s="12"/>
      <c r="F2110" s="12"/>
      <c r="G2110" s="12"/>
      <c r="H2110" s="12"/>
      <c r="I2110" s="12"/>
      <c r="J2110" s="13"/>
      <c r="K2110" s="13"/>
      <c r="L2110" s="14"/>
      <c r="M2110" s="7"/>
      <c r="N2110" s="6"/>
      <c r="O2110" s="12"/>
      <c r="P2110" s="6"/>
      <c r="Q2110" s="6"/>
      <c r="R2110" s="8"/>
      <c r="S2110" s="8"/>
      <c r="T2110" s="18"/>
      <c r="U2110" s="8"/>
      <c r="V2110" s="20"/>
      <c r="W2110" s="6"/>
      <c r="Y2110" s="11"/>
      <c r="AB2110" s="23"/>
      <c r="AH2110" s="19"/>
      <c r="AI2110" s="19"/>
      <c r="AL2110"/>
      <c r="AM2110" s="19"/>
    </row>
    <row r="2111" spans="1:39" s="9" customFormat="1" ht="15" customHeight="1" x14ac:dyDescent="0.25">
      <c r="A2111" s="11"/>
      <c r="B2111" s="12"/>
      <c r="C2111" s="12"/>
      <c r="D2111" s="12"/>
      <c r="E2111" s="12"/>
      <c r="F2111" s="12"/>
      <c r="G2111" s="12"/>
      <c r="H2111" s="12"/>
      <c r="I2111" s="12"/>
      <c r="J2111" s="13"/>
      <c r="K2111" s="13"/>
      <c r="L2111" s="14"/>
      <c r="M2111" s="7"/>
      <c r="N2111" s="6"/>
      <c r="O2111" s="12"/>
      <c r="P2111" s="6"/>
      <c r="Q2111" s="6"/>
      <c r="R2111" s="8"/>
      <c r="S2111" s="8"/>
      <c r="T2111" s="18"/>
      <c r="U2111" s="8"/>
      <c r="V2111" s="20"/>
      <c r="W2111" s="6"/>
      <c r="Y2111" s="11"/>
      <c r="AB2111" s="23"/>
      <c r="AH2111" s="19"/>
      <c r="AI2111" s="19"/>
      <c r="AL2111"/>
      <c r="AM2111" s="19"/>
    </row>
    <row r="2112" spans="1:39" s="9" customFormat="1" ht="15" customHeight="1" x14ac:dyDescent="0.25">
      <c r="A2112" s="11"/>
      <c r="B2112" s="12"/>
      <c r="C2112" s="12"/>
      <c r="D2112" s="12"/>
      <c r="E2112" s="12"/>
      <c r="F2112" s="12"/>
      <c r="G2112" s="12"/>
      <c r="H2112" s="12"/>
      <c r="I2112" s="12"/>
      <c r="J2112" s="13"/>
      <c r="K2112" s="13"/>
      <c r="L2112" s="14"/>
      <c r="M2112" s="7"/>
      <c r="N2112" s="6"/>
      <c r="O2112" s="12"/>
      <c r="P2112" s="6"/>
      <c r="Q2112" s="6"/>
      <c r="R2112" s="8"/>
      <c r="S2112" s="8"/>
      <c r="T2112" s="18"/>
      <c r="U2112" s="8"/>
      <c r="V2112" s="20"/>
      <c r="W2112" s="6"/>
      <c r="Y2112" s="11"/>
      <c r="AB2112" s="23"/>
      <c r="AH2112" s="19"/>
      <c r="AI2112" s="19"/>
      <c r="AL2112"/>
      <c r="AM2112" s="19"/>
    </row>
    <row r="2113" spans="1:39" s="9" customFormat="1" ht="15" customHeight="1" x14ac:dyDescent="0.25">
      <c r="A2113" s="11"/>
      <c r="B2113" s="12"/>
      <c r="C2113" s="12"/>
      <c r="D2113" s="12"/>
      <c r="E2113" s="12"/>
      <c r="F2113" s="12"/>
      <c r="G2113" s="12"/>
      <c r="H2113" s="12"/>
      <c r="I2113" s="12"/>
      <c r="J2113" s="13"/>
      <c r="K2113" s="13"/>
      <c r="L2113" s="14"/>
      <c r="M2113" s="7"/>
      <c r="N2113" s="6"/>
      <c r="O2113" s="12"/>
      <c r="P2113" s="6"/>
      <c r="Q2113" s="6"/>
      <c r="R2113" s="8"/>
      <c r="S2113" s="8"/>
      <c r="T2113" s="18"/>
      <c r="U2113" s="8"/>
      <c r="V2113" s="20"/>
      <c r="W2113" s="6"/>
      <c r="Y2113" s="11"/>
      <c r="AB2113" s="23"/>
      <c r="AH2113" s="19"/>
      <c r="AI2113" s="19"/>
      <c r="AL2113"/>
      <c r="AM2113" s="19"/>
    </row>
    <row r="2114" spans="1:39" s="9" customFormat="1" ht="15" customHeight="1" x14ac:dyDescent="0.25">
      <c r="A2114" s="11"/>
      <c r="B2114" s="12"/>
      <c r="C2114" s="12"/>
      <c r="D2114" s="12"/>
      <c r="E2114" s="12"/>
      <c r="F2114" s="12"/>
      <c r="G2114" s="12"/>
      <c r="H2114" s="12"/>
      <c r="I2114" s="12"/>
      <c r="J2114" s="13"/>
      <c r="K2114" s="13"/>
      <c r="L2114" s="14"/>
      <c r="M2114" s="7"/>
      <c r="N2114" s="6"/>
      <c r="O2114" s="12"/>
      <c r="P2114" s="6"/>
      <c r="Q2114" s="6"/>
      <c r="R2114" s="8"/>
      <c r="S2114" s="8"/>
      <c r="T2114" s="18"/>
      <c r="U2114" s="8"/>
      <c r="V2114" s="20"/>
      <c r="W2114" s="6"/>
      <c r="Y2114" s="11"/>
      <c r="AB2114" s="23"/>
      <c r="AH2114" s="19"/>
      <c r="AI2114" s="19"/>
      <c r="AL2114"/>
      <c r="AM2114" s="19"/>
    </row>
    <row r="2115" spans="1:39" s="9" customFormat="1" ht="15" customHeight="1" x14ac:dyDescent="0.25">
      <c r="A2115" s="11"/>
      <c r="B2115" s="12"/>
      <c r="C2115" s="12"/>
      <c r="D2115" s="12"/>
      <c r="E2115" s="12"/>
      <c r="F2115" s="12"/>
      <c r="G2115" s="12"/>
      <c r="H2115" s="12"/>
      <c r="I2115" s="12"/>
      <c r="J2115" s="13"/>
      <c r="K2115" s="13"/>
      <c r="L2115" s="14"/>
      <c r="M2115" s="7"/>
      <c r="N2115" s="6"/>
      <c r="O2115" s="12"/>
      <c r="P2115" s="6"/>
      <c r="Q2115" s="6"/>
      <c r="R2115" s="8"/>
      <c r="S2115" s="8"/>
      <c r="T2115" s="18"/>
      <c r="U2115" s="8"/>
      <c r="V2115" s="20"/>
      <c r="W2115" s="6"/>
      <c r="Y2115" s="11"/>
      <c r="AB2115" s="23"/>
      <c r="AH2115" s="19"/>
      <c r="AI2115" s="19"/>
      <c r="AL2115"/>
      <c r="AM2115" s="19"/>
    </row>
    <row r="2116" spans="1:39" s="9" customFormat="1" ht="15" customHeight="1" x14ac:dyDescent="0.25">
      <c r="A2116" s="11"/>
      <c r="B2116" s="12"/>
      <c r="C2116" s="12"/>
      <c r="D2116" s="12"/>
      <c r="E2116" s="12"/>
      <c r="F2116" s="12"/>
      <c r="G2116" s="12"/>
      <c r="H2116" s="12"/>
      <c r="I2116" s="12"/>
      <c r="J2116" s="13"/>
      <c r="K2116" s="13"/>
      <c r="L2116" s="14"/>
      <c r="M2116" s="7"/>
      <c r="N2116" s="6"/>
      <c r="O2116" s="12"/>
      <c r="P2116" s="6"/>
      <c r="Q2116" s="6"/>
      <c r="R2116" s="8"/>
      <c r="S2116" s="8"/>
      <c r="T2116" s="18"/>
      <c r="U2116" s="8"/>
      <c r="V2116" s="20"/>
      <c r="W2116" s="6"/>
      <c r="Y2116" s="11"/>
      <c r="AB2116" s="23"/>
      <c r="AH2116" s="19"/>
      <c r="AI2116" s="19"/>
      <c r="AL2116"/>
      <c r="AM2116" s="19"/>
    </row>
    <row r="2117" spans="1:39" s="9" customFormat="1" ht="15" customHeight="1" x14ac:dyDescent="0.25">
      <c r="A2117" s="11"/>
      <c r="B2117" s="12"/>
      <c r="C2117" s="12"/>
      <c r="D2117" s="12"/>
      <c r="E2117" s="12"/>
      <c r="F2117" s="12"/>
      <c r="G2117" s="12"/>
      <c r="H2117" s="12"/>
      <c r="I2117" s="12"/>
      <c r="J2117" s="13"/>
      <c r="K2117" s="13"/>
      <c r="L2117" s="14"/>
      <c r="M2117" s="7"/>
      <c r="N2117" s="6"/>
      <c r="O2117" s="12"/>
      <c r="P2117" s="6"/>
      <c r="Q2117" s="6"/>
      <c r="R2117" s="8"/>
      <c r="S2117" s="8"/>
      <c r="T2117" s="18"/>
      <c r="U2117" s="8"/>
      <c r="V2117" s="20"/>
      <c r="W2117" s="6"/>
      <c r="Y2117" s="11"/>
      <c r="AB2117" s="23"/>
      <c r="AH2117" s="19"/>
      <c r="AI2117" s="19"/>
      <c r="AL2117"/>
      <c r="AM2117" s="19"/>
    </row>
    <row r="2118" spans="1:39" s="9" customFormat="1" ht="15" customHeight="1" x14ac:dyDescent="0.25">
      <c r="A2118" s="11"/>
      <c r="B2118" s="12"/>
      <c r="C2118" s="12"/>
      <c r="D2118" s="12"/>
      <c r="E2118" s="12"/>
      <c r="F2118" s="12"/>
      <c r="G2118" s="12"/>
      <c r="H2118" s="12"/>
      <c r="I2118" s="12"/>
      <c r="J2118" s="13"/>
      <c r="K2118" s="13"/>
      <c r="L2118" s="14"/>
      <c r="M2118" s="7"/>
      <c r="N2118" s="6"/>
      <c r="O2118" s="12"/>
      <c r="P2118" s="6"/>
      <c r="Q2118" s="6"/>
      <c r="R2118" s="8"/>
      <c r="S2118" s="8"/>
      <c r="T2118" s="18"/>
      <c r="U2118" s="8"/>
      <c r="V2118" s="20"/>
      <c r="W2118" s="6"/>
      <c r="Y2118" s="11"/>
      <c r="AB2118" s="23"/>
      <c r="AH2118" s="19"/>
      <c r="AI2118" s="19"/>
      <c r="AL2118"/>
      <c r="AM2118" s="19"/>
    </row>
    <row r="2119" spans="1:39" s="9" customFormat="1" ht="15" customHeight="1" x14ac:dyDescent="0.25">
      <c r="A2119" s="11"/>
      <c r="B2119" s="12"/>
      <c r="C2119" s="12"/>
      <c r="D2119" s="12"/>
      <c r="E2119" s="12"/>
      <c r="F2119" s="12"/>
      <c r="G2119" s="12"/>
      <c r="H2119" s="12"/>
      <c r="I2119" s="12"/>
      <c r="J2119" s="13"/>
      <c r="K2119" s="13"/>
      <c r="L2119" s="14"/>
      <c r="M2119" s="7"/>
      <c r="N2119" s="6"/>
      <c r="O2119" s="12"/>
      <c r="P2119" s="6"/>
      <c r="Q2119" s="6"/>
      <c r="R2119" s="8"/>
      <c r="S2119" s="8"/>
      <c r="T2119" s="18"/>
      <c r="U2119" s="8"/>
      <c r="V2119" s="20"/>
      <c r="W2119" s="6"/>
      <c r="Y2119" s="11"/>
      <c r="AB2119" s="23"/>
      <c r="AH2119" s="19"/>
      <c r="AI2119" s="19"/>
      <c r="AL2119"/>
      <c r="AM2119" s="19"/>
    </row>
    <row r="2120" spans="1:39" s="9" customFormat="1" ht="15" customHeight="1" x14ac:dyDescent="0.25">
      <c r="A2120" s="11"/>
      <c r="B2120" s="12"/>
      <c r="C2120" s="12"/>
      <c r="D2120" s="12"/>
      <c r="E2120" s="12"/>
      <c r="F2120" s="12"/>
      <c r="G2120" s="12"/>
      <c r="H2120" s="12"/>
      <c r="I2120" s="12"/>
      <c r="J2120" s="13"/>
      <c r="K2120" s="13"/>
      <c r="L2120" s="14"/>
      <c r="M2120" s="7"/>
      <c r="N2120" s="6"/>
      <c r="O2120" s="12"/>
      <c r="P2120" s="6"/>
      <c r="Q2120" s="6"/>
      <c r="R2120" s="8"/>
      <c r="S2120" s="8"/>
      <c r="T2120" s="18"/>
      <c r="U2120" s="8"/>
      <c r="V2120" s="20"/>
      <c r="W2120" s="6"/>
      <c r="Y2120" s="11"/>
      <c r="AB2120" s="23"/>
      <c r="AH2120" s="19"/>
      <c r="AI2120" s="19"/>
      <c r="AL2120"/>
      <c r="AM2120" s="19"/>
    </row>
    <row r="2121" spans="1:39" s="9" customFormat="1" ht="15" customHeight="1" x14ac:dyDescent="0.25">
      <c r="A2121" s="11"/>
      <c r="B2121" s="12"/>
      <c r="C2121" s="12"/>
      <c r="D2121" s="12"/>
      <c r="E2121" s="12"/>
      <c r="F2121" s="12"/>
      <c r="G2121" s="12"/>
      <c r="H2121" s="12"/>
      <c r="I2121" s="12"/>
      <c r="J2121" s="13"/>
      <c r="K2121" s="13"/>
      <c r="L2121" s="14"/>
      <c r="M2121" s="7"/>
      <c r="N2121" s="6"/>
      <c r="O2121" s="12"/>
      <c r="P2121" s="6"/>
      <c r="Q2121" s="6"/>
      <c r="R2121" s="8"/>
      <c r="S2121" s="8"/>
      <c r="T2121" s="18"/>
      <c r="U2121" s="8"/>
      <c r="V2121" s="20"/>
      <c r="W2121" s="6"/>
      <c r="Y2121" s="11"/>
      <c r="AB2121" s="23"/>
      <c r="AH2121" s="19"/>
      <c r="AI2121" s="19"/>
      <c r="AL2121"/>
      <c r="AM2121" s="19"/>
    </row>
    <row r="2122" spans="1:39" s="9" customFormat="1" ht="15" customHeight="1" x14ac:dyDescent="0.25">
      <c r="A2122" s="11"/>
      <c r="B2122" s="12"/>
      <c r="C2122" s="12"/>
      <c r="D2122" s="12"/>
      <c r="E2122" s="12"/>
      <c r="F2122" s="12"/>
      <c r="G2122" s="12"/>
      <c r="H2122" s="12"/>
      <c r="I2122" s="12"/>
      <c r="J2122" s="13"/>
      <c r="K2122" s="13"/>
      <c r="L2122" s="14"/>
      <c r="M2122" s="7"/>
      <c r="N2122" s="6"/>
      <c r="O2122" s="12"/>
      <c r="P2122" s="6"/>
      <c r="Q2122" s="6"/>
      <c r="R2122" s="8"/>
      <c r="S2122" s="8"/>
      <c r="T2122" s="18"/>
      <c r="U2122" s="8"/>
      <c r="V2122" s="20"/>
      <c r="W2122" s="6"/>
      <c r="Y2122" s="11"/>
      <c r="AB2122" s="23"/>
      <c r="AH2122" s="19"/>
      <c r="AI2122" s="19"/>
      <c r="AL2122"/>
      <c r="AM2122" s="19"/>
    </row>
    <row r="2123" spans="1:39" s="9" customFormat="1" ht="15" customHeight="1" x14ac:dyDescent="0.25">
      <c r="A2123" s="11"/>
      <c r="B2123" s="12"/>
      <c r="C2123" s="12"/>
      <c r="D2123" s="12"/>
      <c r="E2123" s="12"/>
      <c r="F2123" s="12"/>
      <c r="G2123" s="12"/>
      <c r="H2123" s="12"/>
      <c r="I2123" s="12"/>
      <c r="J2123" s="13"/>
      <c r="K2123" s="13"/>
      <c r="L2123" s="14"/>
      <c r="M2123" s="7"/>
      <c r="N2123" s="6"/>
      <c r="O2123" s="12"/>
      <c r="P2123" s="6"/>
      <c r="Q2123" s="6"/>
      <c r="R2123" s="8"/>
      <c r="S2123" s="8"/>
      <c r="T2123" s="18"/>
      <c r="U2123" s="8"/>
      <c r="V2123" s="20"/>
      <c r="W2123" s="6"/>
      <c r="Y2123" s="11"/>
      <c r="AB2123" s="23"/>
      <c r="AH2123" s="19"/>
      <c r="AI2123" s="19"/>
      <c r="AL2123"/>
      <c r="AM2123" s="19"/>
    </row>
    <row r="2124" spans="1:39" s="9" customFormat="1" ht="15" customHeight="1" x14ac:dyDescent="0.25">
      <c r="A2124" s="11"/>
      <c r="B2124" s="12"/>
      <c r="C2124" s="12"/>
      <c r="D2124" s="12"/>
      <c r="E2124" s="12"/>
      <c r="F2124" s="12"/>
      <c r="G2124" s="12"/>
      <c r="H2124" s="12"/>
      <c r="I2124" s="12"/>
      <c r="J2124" s="13"/>
      <c r="K2124" s="13"/>
      <c r="L2124" s="14"/>
      <c r="M2124" s="7"/>
      <c r="N2124" s="6"/>
      <c r="O2124" s="12"/>
      <c r="P2124" s="6"/>
      <c r="Q2124" s="6"/>
      <c r="R2124" s="8"/>
      <c r="S2124" s="8"/>
      <c r="T2124" s="18"/>
      <c r="U2124" s="8"/>
      <c r="V2124" s="20"/>
      <c r="W2124" s="6"/>
      <c r="Y2124" s="11"/>
      <c r="AB2124" s="23"/>
      <c r="AH2124" s="19"/>
      <c r="AI2124" s="19"/>
      <c r="AL2124"/>
      <c r="AM2124" s="19"/>
    </row>
    <row r="2125" spans="1:39" s="9" customFormat="1" ht="15" customHeight="1" x14ac:dyDescent="0.25">
      <c r="A2125" s="11"/>
      <c r="B2125" s="12"/>
      <c r="C2125" s="12"/>
      <c r="D2125" s="12"/>
      <c r="E2125" s="12"/>
      <c r="F2125" s="12"/>
      <c r="G2125" s="12"/>
      <c r="H2125" s="12"/>
      <c r="I2125" s="12"/>
      <c r="J2125" s="13"/>
      <c r="K2125" s="13"/>
      <c r="L2125" s="14"/>
      <c r="M2125" s="7"/>
      <c r="N2125" s="6"/>
      <c r="O2125" s="12"/>
      <c r="P2125" s="6"/>
      <c r="Q2125" s="6"/>
      <c r="R2125" s="8"/>
      <c r="S2125" s="8"/>
      <c r="T2125" s="18"/>
      <c r="U2125" s="8"/>
      <c r="V2125" s="20"/>
      <c r="W2125" s="6"/>
      <c r="Y2125" s="11"/>
      <c r="AB2125" s="23"/>
      <c r="AH2125" s="19"/>
      <c r="AI2125" s="19"/>
      <c r="AL2125"/>
      <c r="AM2125" s="19"/>
    </row>
    <row r="2126" spans="1:39" s="9" customFormat="1" ht="15" customHeight="1" x14ac:dyDescent="0.25">
      <c r="A2126" s="11"/>
      <c r="B2126" s="12"/>
      <c r="C2126" s="12"/>
      <c r="D2126" s="12"/>
      <c r="E2126" s="12"/>
      <c r="F2126" s="12"/>
      <c r="G2126" s="12"/>
      <c r="H2126" s="12"/>
      <c r="I2126" s="12"/>
      <c r="J2126" s="13"/>
      <c r="K2126" s="13"/>
      <c r="L2126" s="14"/>
      <c r="M2126" s="7"/>
      <c r="N2126" s="6"/>
      <c r="O2126" s="12"/>
      <c r="P2126" s="6"/>
      <c r="Q2126" s="6"/>
      <c r="R2126" s="8"/>
      <c r="S2126" s="8"/>
      <c r="T2126" s="18"/>
      <c r="U2126" s="8"/>
      <c r="V2126" s="20"/>
      <c r="W2126" s="6"/>
      <c r="Y2126" s="11"/>
      <c r="AB2126" s="23"/>
      <c r="AH2126" s="19"/>
      <c r="AI2126" s="19"/>
      <c r="AL2126"/>
      <c r="AM2126" s="19"/>
    </row>
    <row r="2127" spans="1:39" s="9" customFormat="1" ht="15" customHeight="1" x14ac:dyDescent="0.25">
      <c r="A2127" s="11"/>
      <c r="B2127" s="12"/>
      <c r="C2127" s="12"/>
      <c r="D2127" s="12"/>
      <c r="E2127" s="12"/>
      <c r="F2127" s="12"/>
      <c r="G2127" s="12"/>
      <c r="H2127" s="12"/>
      <c r="I2127" s="12"/>
      <c r="J2127" s="13"/>
      <c r="K2127" s="13"/>
      <c r="L2127" s="14"/>
      <c r="M2127" s="7"/>
      <c r="N2127" s="6"/>
      <c r="O2127" s="12"/>
      <c r="P2127" s="6"/>
      <c r="Q2127" s="6"/>
      <c r="R2127" s="8"/>
      <c r="S2127" s="8"/>
      <c r="T2127" s="18"/>
      <c r="U2127" s="8"/>
      <c r="V2127" s="20"/>
      <c r="W2127" s="6"/>
      <c r="Y2127" s="11"/>
      <c r="AB2127" s="23"/>
      <c r="AH2127" s="19"/>
      <c r="AI2127" s="19"/>
      <c r="AL2127"/>
      <c r="AM2127" s="19"/>
    </row>
    <row r="2128" spans="1:39" s="9" customFormat="1" ht="15" customHeight="1" x14ac:dyDescent="0.25">
      <c r="A2128" s="11"/>
      <c r="B2128" s="12"/>
      <c r="C2128" s="12"/>
      <c r="D2128" s="12"/>
      <c r="E2128" s="12"/>
      <c r="F2128" s="12"/>
      <c r="G2128" s="12"/>
      <c r="H2128" s="12"/>
      <c r="I2128" s="12"/>
      <c r="J2128" s="13"/>
      <c r="K2128" s="13"/>
      <c r="L2128" s="14"/>
      <c r="M2128" s="7"/>
      <c r="N2128" s="6"/>
      <c r="O2128" s="12"/>
      <c r="P2128" s="6"/>
      <c r="Q2128" s="6"/>
      <c r="R2128" s="8"/>
      <c r="S2128" s="8"/>
      <c r="T2128" s="18"/>
      <c r="U2128" s="8"/>
      <c r="V2128" s="20"/>
      <c r="W2128" s="6"/>
      <c r="Y2128" s="11"/>
      <c r="AB2128" s="23"/>
      <c r="AH2128" s="19"/>
      <c r="AI2128" s="19"/>
      <c r="AL2128"/>
      <c r="AM2128" s="19"/>
    </row>
    <row r="2129" spans="1:39" s="9" customFormat="1" ht="15" customHeight="1" x14ac:dyDescent="0.25">
      <c r="A2129" s="11"/>
      <c r="B2129" s="12"/>
      <c r="C2129" s="12"/>
      <c r="D2129" s="12"/>
      <c r="E2129" s="12"/>
      <c r="F2129" s="12"/>
      <c r="G2129" s="12"/>
      <c r="H2129" s="12"/>
      <c r="I2129" s="12"/>
      <c r="J2129" s="13"/>
      <c r="K2129" s="13"/>
      <c r="L2129" s="14"/>
      <c r="M2129" s="7"/>
      <c r="N2129" s="6"/>
      <c r="O2129" s="12"/>
      <c r="P2129" s="6"/>
      <c r="Q2129" s="6"/>
      <c r="R2129" s="8"/>
      <c r="S2129" s="8"/>
      <c r="T2129" s="18"/>
      <c r="U2129" s="8"/>
      <c r="V2129" s="20"/>
      <c r="W2129" s="6"/>
      <c r="Y2129" s="11"/>
      <c r="AB2129" s="23"/>
      <c r="AH2129" s="19"/>
      <c r="AI2129" s="19"/>
      <c r="AL2129"/>
      <c r="AM2129" s="19"/>
    </row>
    <row r="2130" spans="1:39" s="9" customFormat="1" ht="15" customHeight="1" x14ac:dyDescent="0.25">
      <c r="A2130" s="11"/>
      <c r="B2130" s="12"/>
      <c r="C2130" s="12"/>
      <c r="D2130" s="12"/>
      <c r="E2130" s="12"/>
      <c r="F2130" s="12"/>
      <c r="G2130" s="12"/>
      <c r="H2130" s="12"/>
      <c r="I2130" s="12"/>
      <c r="J2130" s="13"/>
      <c r="K2130" s="13"/>
      <c r="L2130" s="14"/>
      <c r="M2130" s="7"/>
      <c r="N2130" s="6"/>
      <c r="O2130" s="12"/>
      <c r="P2130" s="6"/>
      <c r="Q2130" s="6"/>
      <c r="R2130" s="8"/>
      <c r="S2130" s="8"/>
      <c r="T2130" s="18"/>
      <c r="U2130" s="8"/>
      <c r="V2130" s="20"/>
      <c r="W2130" s="6"/>
      <c r="Y2130" s="11"/>
      <c r="AB2130" s="23"/>
      <c r="AH2130" s="19"/>
      <c r="AI2130" s="19"/>
      <c r="AL2130"/>
      <c r="AM2130" s="19"/>
    </row>
    <row r="2131" spans="1:39" s="9" customFormat="1" ht="15" customHeight="1" x14ac:dyDescent="0.25">
      <c r="A2131" s="11"/>
      <c r="B2131" s="12"/>
      <c r="C2131" s="12"/>
      <c r="D2131" s="12"/>
      <c r="E2131" s="12"/>
      <c r="F2131" s="12"/>
      <c r="G2131" s="12"/>
      <c r="H2131" s="12"/>
      <c r="I2131" s="12"/>
      <c r="J2131" s="13"/>
      <c r="K2131" s="13"/>
      <c r="L2131" s="14"/>
      <c r="M2131" s="7"/>
      <c r="N2131" s="6"/>
      <c r="O2131" s="12"/>
      <c r="P2131" s="6"/>
      <c r="Q2131" s="6"/>
      <c r="R2131" s="8"/>
      <c r="S2131" s="8"/>
      <c r="T2131" s="18"/>
      <c r="U2131" s="8"/>
      <c r="V2131" s="20"/>
      <c r="W2131" s="6"/>
      <c r="Y2131" s="11"/>
      <c r="AB2131" s="23"/>
      <c r="AH2131" s="19"/>
      <c r="AI2131" s="19"/>
      <c r="AL2131"/>
      <c r="AM2131" s="19"/>
    </row>
    <row r="2132" spans="1:39" s="9" customFormat="1" ht="15" customHeight="1" x14ac:dyDescent="0.25">
      <c r="A2132" s="11"/>
      <c r="B2132" s="12"/>
      <c r="C2132" s="12"/>
      <c r="D2132" s="12"/>
      <c r="E2132" s="12"/>
      <c r="F2132" s="12"/>
      <c r="G2132" s="12"/>
      <c r="H2132" s="12"/>
      <c r="I2132" s="12"/>
      <c r="J2132" s="13"/>
      <c r="K2132" s="13"/>
      <c r="L2132" s="14"/>
      <c r="M2132" s="7"/>
      <c r="N2132" s="6"/>
      <c r="O2132" s="12"/>
      <c r="P2132" s="6"/>
      <c r="Q2132" s="6"/>
      <c r="R2132" s="8"/>
      <c r="S2132" s="8"/>
      <c r="T2132" s="18"/>
      <c r="U2132" s="8"/>
      <c r="V2132" s="20"/>
      <c r="W2132" s="6"/>
      <c r="Y2132" s="11"/>
      <c r="AB2132" s="23"/>
      <c r="AH2132" s="19"/>
      <c r="AI2132" s="19"/>
      <c r="AL2132"/>
      <c r="AM2132" s="19"/>
    </row>
    <row r="2133" spans="1:39" s="9" customFormat="1" ht="15" customHeight="1" x14ac:dyDescent="0.25">
      <c r="A2133" s="11"/>
      <c r="B2133" s="12"/>
      <c r="C2133" s="12"/>
      <c r="D2133" s="12"/>
      <c r="E2133" s="12"/>
      <c r="F2133" s="12"/>
      <c r="G2133" s="12"/>
      <c r="H2133" s="12"/>
      <c r="I2133" s="12"/>
      <c r="J2133" s="13"/>
      <c r="K2133" s="13"/>
      <c r="L2133" s="14"/>
      <c r="M2133" s="7"/>
      <c r="N2133" s="6"/>
      <c r="O2133" s="12"/>
      <c r="P2133" s="6"/>
      <c r="Q2133" s="6"/>
      <c r="R2133" s="8"/>
      <c r="S2133" s="8"/>
      <c r="T2133" s="18"/>
      <c r="U2133" s="8"/>
      <c r="V2133" s="20"/>
      <c r="W2133" s="6"/>
      <c r="Y2133" s="11"/>
      <c r="AB2133" s="23"/>
      <c r="AH2133" s="19"/>
      <c r="AI2133" s="19"/>
      <c r="AL2133"/>
      <c r="AM2133" s="19"/>
    </row>
    <row r="2134" spans="1:39" s="9" customFormat="1" ht="15" customHeight="1" x14ac:dyDescent="0.25">
      <c r="A2134" s="11"/>
      <c r="B2134" s="12"/>
      <c r="C2134" s="12"/>
      <c r="D2134" s="12"/>
      <c r="E2134" s="12"/>
      <c r="F2134" s="12"/>
      <c r="G2134" s="12"/>
      <c r="H2134" s="12"/>
      <c r="I2134" s="12"/>
      <c r="J2134" s="13"/>
      <c r="K2134" s="13"/>
      <c r="L2134" s="14"/>
      <c r="M2134" s="7"/>
      <c r="N2134" s="6"/>
      <c r="O2134" s="12"/>
      <c r="P2134" s="6"/>
      <c r="Q2134" s="6"/>
      <c r="R2134" s="8"/>
      <c r="S2134" s="8"/>
      <c r="T2134" s="18"/>
      <c r="U2134" s="8"/>
      <c r="V2134" s="20"/>
      <c r="W2134" s="6"/>
      <c r="Y2134" s="11"/>
      <c r="AB2134" s="23"/>
      <c r="AH2134" s="19"/>
      <c r="AI2134" s="19"/>
      <c r="AL2134"/>
      <c r="AM2134" s="19"/>
    </row>
    <row r="2135" spans="1:39" s="9" customFormat="1" ht="15" customHeight="1" x14ac:dyDescent="0.25">
      <c r="A2135" s="11"/>
      <c r="B2135" s="12"/>
      <c r="C2135" s="12"/>
      <c r="D2135" s="12"/>
      <c r="E2135" s="12"/>
      <c r="F2135" s="12"/>
      <c r="G2135" s="12"/>
      <c r="H2135" s="12"/>
      <c r="I2135" s="12"/>
      <c r="J2135" s="13"/>
      <c r="K2135" s="13"/>
      <c r="L2135" s="14"/>
      <c r="M2135" s="7"/>
      <c r="N2135" s="6"/>
      <c r="O2135" s="12"/>
      <c r="P2135" s="6"/>
      <c r="Q2135" s="6"/>
      <c r="R2135" s="8"/>
      <c r="S2135" s="8"/>
      <c r="T2135" s="18"/>
      <c r="U2135" s="8"/>
      <c r="V2135" s="20"/>
      <c r="W2135" s="6"/>
      <c r="Y2135" s="11"/>
      <c r="AB2135" s="23"/>
      <c r="AH2135" s="19"/>
      <c r="AI2135" s="19"/>
      <c r="AL2135"/>
      <c r="AM2135" s="19"/>
    </row>
    <row r="2136" spans="1:39" s="9" customFormat="1" ht="15" customHeight="1" x14ac:dyDescent="0.25">
      <c r="A2136" s="11"/>
      <c r="B2136" s="12"/>
      <c r="C2136" s="12"/>
      <c r="D2136" s="12"/>
      <c r="E2136" s="12"/>
      <c r="F2136" s="12"/>
      <c r="G2136" s="12"/>
      <c r="H2136" s="12"/>
      <c r="I2136" s="12"/>
      <c r="J2136" s="13"/>
      <c r="K2136" s="13"/>
      <c r="L2136" s="14"/>
      <c r="M2136" s="7"/>
      <c r="N2136" s="6"/>
      <c r="O2136" s="12"/>
      <c r="P2136" s="6"/>
      <c r="Q2136" s="6"/>
      <c r="R2136" s="8"/>
      <c r="S2136" s="8"/>
      <c r="T2136" s="18"/>
      <c r="U2136" s="8"/>
      <c r="V2136" s="20"/>
      <c r="W2136" s="6"/>
      <c r="Y2136" s="11"/>
      <c r="AB2136" s="23"/>
      <c r="AH2136" s="19"/>
      <c r="AI2136" s="19"/>
      <c r="AL2136"/>
      <c r="AM2136" s="19"/>
    </row>
    <row r="2137" spans="1:39" s="9" customFormat="1" ht="15" customHeight="1" x14ac:dyDescent="0.25">
      <c r="A2137" s="11"/>
      <c r="B2137" s="12"/>
      <c r="C2137" s="12"/>
      <c r="D2137" s="12"/>
      <c r="E2137" s="12"/>
      <c r="F2137" s="12"/>
      <c r="G2137" s="12"/>
      <c r="H2137" s="12"/>
      <c r="I2137" s="12"/>
      <c r="J2137" s="13"/>
      <c r="K2137" s="13"/>
      <c r="L2137" s="14"/>
      <c r="M2137" s="7"/>
      <c r="N2137" s="6"/>
      <c r="O2137" s="12"/>
      <c r="P2137" s="6"/>
      <c r="Q2137" s="6"/>
      <c r="R2137" s="8"/>
      <c r="S2137" s="8"/>
      <c r="T2137" s="18"/>
      <c r="U2137" s="8"/>
      <c r="V2137" s="20"/>
      <c r="W2137" s="6"/>
      <c r="Y2137" s="11"/>
      <c r="AB2137" s="23"/>
      <c r="AH2137" s="19"/>
      <c r="AI2137" s="19"/>
      <c r="AL2137"/>
      <c r="AM2137" s="19"/>
    </row>
    <row r="2138" spans="1:39" s="9" customFormat="1" ht="15" customHeight="1" x14ac:dyDescent="0.25">
      <c r="A2138" s="11"/>
      <c r="B2138" s="12"/>
      <c r="C2138" s="12"/>
      <c r="D2138" s="12"/>
      <c r="E2138" s="12"/>
      <c r="F2138" s="12"/>
      <c r="G2138" s="12"/>
      <c r="H2138" s="12"/>
      <c r="I2138" s="12"/>
      <c r="J2138" s="13"/>
      <c r="K2138" s="13"/>
      <c r="L2138" s="14"/>
      <c r="M2138" s="7"/>
      <c r="N2138" s="6"/>
      <c r="O2138" s="12"/>
      <c r="P2138" s="6"/>
      <c r="Q2138" s="6"/>
      <c r="R2138" s="8"/>
      <c r="S2138" s="8"/>
      <c r="T2138" s="18"/>
      <c r="U2138" s="8"/>
      <c r="V2138" s="20"/>
      <c r="W2138" s="6"/>
      <c r="Y2138" s="11"/>
      <c r="AB2138" s="23"/>
      <c r="AH2138" s="19"/>
      <c r="AI2138" s="19"/>
      <c r="AL2138"/>
      <c r="AM2138" s="19"/>
    </row>
    <row r="2139" spans="1:39" s="9" customFormat="1" ht="15" customHeight="1" x14ac:dyDescent="0.25">
      <c r="A2139" s="11"/>
      <c r="B2139" s="12"/>
      <c r="C2139" s="12"/>
      <c r="D2139" s="12"/>
      <c r="E2139" s="12"/>
      <c r="F2139" s="12"/>
      <c r="G2139" s="12"/>
      <c r="H2139" s="12"/>
      <c r="I2139" s="12"/>
      <c r="J2139" s="13"/>
      <c r="K2139" s="13"/>
      <c r="L2139" s="14"/>
      <c r="M2139" s="7"/>
      <c r="N2139" s="6"/>
      <c r="O2139" s="12"/>
      <c r="P2139" s="6"/>
      <c r="Q2139" s="6"/>
      <c r="R2139" s="8"/>
      <c r="S2139" s="8"/>
      <c r="T2139" s="18"/>
      <c r="U2139" s="8"/>
      <c r="V2139" s="20"/>
      <c r="W2139" s="6"/>
      <c r="Y2139" s="11"/>
      <c r="AB2139" s="23"/>
      <c r="AH2139" s="19"/>
      <c r="AI2139" s="19"/>
      <c r="AL2139"/>
      <c r="AM2139" s="19"/>
    </row>
    <row r="2140" spans="1:39" s="9" customFormat="1" ht="15" customHeight="1" x14ac:dyDescent="0.25">
      <c r="A2140" s="11"/>
      <c r="B2140" s="12"/>
      <c r="C2140" s="12"/>
      <c r="D2140" s="12"/>
      <c r="E2140" s="12"/>
      <c r="F2140" s="12"/>
      <c r="G2140" s="12"/>
      <c r="H2140" s="12"/>
      <c r="I2140" s="12"/>
      <c r="J2140" s="13"/>
      <c r="K2140" s="13"/>
      <c r="L2140" s="14"/>
      <c r="M2140" s="7"/>
      <c r="N2140" s="6"/>
      <c r="O2140" s="12"/>
      <c r="P2140" s="6"/>
      <c r="Q2140" s="6"/>
      <c r="R2140" s="8"/>
      <c r="S2140" s="8"/>
      <c r="T2140" s="18"/>
      <c r="U2140" s="8"/>
      <c r="V2140" s="20"/>
      <c r="W2140" s="6"/>
      <c r="Y2140" s="11"/>
      <c r="AB2140" s="23"/>
      <c r="AH2140" s="19"/>
      <c r="AI2140" s="19"/>
      <c r="AL2140"/>
      <c r="AM2140" s="19"/>
    </row>
    <row r="2141" spans="1:39" s="9" customFormat="1" ht="15" customHeight="1" x14ac:dyDescent="0.25">
      <c r="A2141" s="11"/>
      <c r="B2141" s="12"/>
      <c r="C2141" s="12"/>
      <c r="D2141" s="12"/>
      <c r="E2141" s="12"/>
      <c r="F2141" s="12"/>
      <c r="G2141" s="12"/>
      <c r="H2141" s="12"/>
      <c r="I2141" s="12"/>
      <c r="J2141" s="13"/>
      <c r="K2141" s="13"/>
      <c r="L2141" s="14"/>
      <c r="M2141" s="7"/>
      <c r="N2141" s="6"/>
      <c r="O2141" s="12"/>
      <c r="P2141" s="6"/>
      <c r="Q2141" s="6"/>
      <c r="R2141" s="8"/>
      <c r="S2141" s="8"/>
      <c r="T2141" s="18"/>
      <c r="U2141" s="8"/>
      <c r="V2141" s="20"/>
      <c r="W2141" s="6"/>
      <c r="Y2141" s="11"/>
      <c r="AB2141" s="23"/>
      <c r="AH2141" s="19"/>
      <c r="AI2141" s="19"/>
      <c r="AL2141"/>
      <c r="AM2141" s="19"/>
    </row>
    <row r="2142" spans="1:39" s="9" customFormat="1" ht="15" customHeight="1" x14ac:dyDescent="0.25">
      <c r="A2142" s="11"/>
      <c r="B2142" s="12"/>
      <c r="C2142" s="12"/>
      <c r="D2142" s="12"/>
      <c r="E2142" s="12"/>
      <c r="F2142" s="12"/>
      <c r="G2142" s="12"/>
      <c r="H2142" s="12"/>
      <c r="I2142" s="12"/>
      <c r="J2142" s="13"/>
      <c r="K2142" s="13"/>
      <c r="L2142" s="14"/>
      <c r="M2142" s="7"/>
      <c r="N2142" s="6"/>
      <c r="O2142" s="12"/>
      <c r="P2142" s="6"/>
      <c r="Q2142" s="6"/>
      <c r="R2142" s="8"/>
      <c r="S2142" s="8"/>
      <c r="T2142" s="18"/>
      <c r="U2142" s="8"/>
      <c r="V2142" s="20"/>
      <c r="W2142" s="6"/>
      <c r="Y2142" s="11"/>
      <c r="AB2142" s="23"/>
      <c r="AH2142" s="19"/>
      <c r="AI2142" s="19"/>
      <c r="AL2142"/>
      <c r="AM2142" s="19"/>
    </row>
    <row r="2143" spans="1:39" s="9" customFormat="1" ht="15" customHeight="1" x14ac:dyDescent="0.25">
      <c r="A2143" s="11"/>
      <c r="B2143" s="12"/>
      <c r="C2143" s="12"/>
      <c r="D2143" s="12"/>
      <c r="E2143" s="12"/>
      <c r="F2143" s="12"/>
      <c r="G2143" s="12"/>
      <c r="H2143" s="12"/>
      <c r="I2143" s="12"/>
      <c r="J2143" s="13"/>
      <c r="K2143" s="13"/>
      <c r="L2143" s="14"/>
      <c r="M2143" s="7"/>
      <c r="N2143" s="6"/>
      <c r="O2143" s="12"/>
      <c r="P2143" s="6"/>
      <c r="Q2143" s="6"/>
      <c r="R2143" s="8"/>
      <c r="S2143" s="8"/>
      <c r="T2143" s="18"/>
      <c r="U2143" s="8"/>
      <c r="V2143" s="20"/>
      <c r="W2143" s="6"/>
      <c r="Y2143" s="11"/>
      <c r="AB2143" s="23"/>
      <c r="AH2143" s="19"/>
      <c r="AI2143" s="19"/>
      <c r="AL2143"/>
      <c r="AM2143" s="19"/>
    </row>
    <row r="2144" spans="1:39" s="9" customFormat="1" ht="15" customHeight="1" x14ac:dyDescent="0.25">
      <c r="A2144" s="11"/>
      <c r="B2144" s="12"/>
      <c r="C2144" s="12"/>
      <c r="D2144" s="12"/>
      <c r="E2144" s="12"/>
      <c r="F2144" s="12"/>
      <c r="G2144" s="12"/>
      <c r="H2144" s="12"/>
      <c r="I2144" s="12"/>
      <c r="J2144" s="13"/>
      <c r="K2144" s="13"/>
      <c r="L2144" s="14"/>
      <c r="M2144" s="7"/>
      <c r="N2144" s="6"/>
      <c r="O2144" s="12"/>
      <c r="P2144" s="6"/>
      <c r="Q2144" s="6"/>
      <c r="R2144" s="8"/>
      <c r="S2144" s="8"/>
      <c r="T2144" s="18"/>
      <c r="U2144" s="8"/>
      <c r="V2144" s="20"/>
      <c r="W2144" s="6"/>
      <c r="Y2144" s="11"/>
      <c r="AB2144" s="23"/>
      <c r="AH2144" s="19"/>
      <c r="AI2144" s="19"/>
      <c r="AL2144"/>
      <c r="AM2144" s="19"/>
    </row>
    <row r="2145" spans="1:39" s="9" customFormat="1" ht="15" customHeight="1" x14ac:dyDescent="0.25">
      <c r="A2145" s="11"/>
      <c r="B2145" s="12"/>
      <c r="C2145" s="12"/>
      <c r="D2145" s="12"/>
      <c r="E2145" s="12"/>
      <c r="F2145" s="12"/>
      <c r="G2145" s="12"/>
      <c r="H2145" s="12"/>
      <c r="I2145" s="12"/>
      <c r="J2145" s="13"/>
      <c r="K2145" s="13"/>
      <c r="L2145" s="14"/>
      <c r="M2145" s="7"/>
      <c r="N2145" s="6"/>
      <c r="O2145" s="12"/>
      <c r="P2145" s="6"/>
      <c r="Q2145" s="6"/>
      <c r="R2145" s="8"/>
      <c r="S2145" s="8"/>
      <c r="T2145" s="18"/>
      <c r="U2145" s="8"/>
      <c r="V2145" s="20"/>
      <c r="W2145" s="6"/>
      <c r="Y2145" s="11"/>
      <c r="AB2145" s="23"/>
      <c r="AH2145" s="19"/>
      <c r="AI2145" s="19"/>
      <c r="AL2145"/>
      <c r="AM2145" s="19"/>
    </row>
    <row r="2146" spans="1:39" s="9" customFormat="1" ht="15" customHeight="1" x14ac:dyDescent="0.25">
      <c r="A2146" s="11"/>
      <c r="B2146" s="12"/>
      <c r="C2146" s="12"/>
      <c r="D2146" s="12"/>
      <c r="E2146" s="12"/>
      <c r="F2146" s="12"/>
      <c r="G2146" s="12"/>
      <c r="H2146" s="12"/>
      <c r="I2146" s="12"/>
      <c r="J2146" s="13"/>
      <c r="K2146" s="13"/>
      <c r="L2146" s="14"/>
      <c r="M2146" s="7"/>
      <c r="N2146" s="6"/>
      <c r="O2146" s="12"/>
      <c r="P2146" s="6"/>
      <c r="Q2146" s="6"/>
      <c r="R2146" s="8"/>
      <c r="S2146" s="8"/>
      <c r="T2146" s="18"/>
      <c r="U2146" s="8"/>
      <c r="V2146" s="20"/>
      <c r="W2146" s="6"/>
      <c r="Y2146" s="11"/>
      <c r="AB2146" s="23"/>
      <c r="AH2146" s="19"/>
      <c r="AI2146" s="19"/>
      <c r="AL2146"/>
      <c r="AM2146" s="19"/>
    </row>
    <row r="2147" spans="1:39" s="9" customFormat="1" ht="15" customHeight="1" x14ac:dyDescent="0.25">
      <c r="A2147" s="11"/>
      <c r="B2147" s="12"/>
      <c r="C2147" s="12"/>
      <c r="D2147" s="12"/>
      <c r="E2147" s="12"/>
      <c r="F2147" s="12"/>
      <c r="G2147" s="12"/>
      <c r="H2147" s="12"/>
      <c r="I2147" s="12"/>
      <c r="J2147" s="13"/>
      <c r="K2147" s="13"/>
      <c r="L2147" s="14"/>
      <c r="M2147" s="7"/>
      <c r="N2147" s="6"/>
      <c r="O2147" s="12"/>
      <c r="P2147" s="6"/>
      <c r="Q2147" s="6"/>
      <c r="R2147" s="8"/>
      <c r="S2147" s="8"/>
      <c r="T2147" s="18"/>
      <c r="U2147" s="8"/>
      <c r="V2147" s="20"/>
      <c r="W2147" s="6"/>
      <c r="Y2147" s="11"/>
      <c r="AB2147" s="23"/>
      <c r="AH2147" s="19"/>
      <c r="AI2147" s="19"/>
      <c r="AL2147"/>
      <c r="AM2147" s="19"/>
    </row>
    <row r="2148" spans="1:39" s="9" customFormat="1" ht="15" customHeight="1" x14ac:dyDescent="0.25">
      <c r="A2148" s="11"/>
      <c r="B2148" s="12"/>
      <c r="C2148" s="12"/>
      <c r="D2148" s="12"/>
      <c r="E2148" s="12"/>
      <c r="F2148" s="12"/>
      <c r="G2148" s="12"/>
      <c r="H2148" s="12"/>
      <c r="I2148" s="12"/>
      <c r="J2148" s="13"/>
      <c r="K2148" s="13"/>
      <c r="L2148" s="14"/>
      <c r="M2148" s="7"/>
      <c r="N2148" s="6"/>
      <c r="O2148" s="12"/>
      <c r="P2148" s="6"/>
      <c r="Q2148" s="6"/>
      <c r="R2148" s="8"/>
      <c r="S2148" s="8"/>
      <c r="T2148" s="18"/>
      <c r="U2148" s="8"/>
      <c r="V2148" s="20"/>
      <c r="W2148" s="6"/>
      <c r="Y2148" s="11"/>
      <c r="AB2148" s="23"/>
      <c r="AH2148" s="19"/>
      <c r="AI2148" s="19"/>
      <c r="AL2148"/>
      <c r="AM2148" s="19"/>
    </row>
    <row r="2149" spans="1:39" s="9" customFormat="1" ht="15" customHeight="1" x14ac:dyDescent="0.25">
      <c r="A2149" s="11"/>
      <c r="B2149" s="12"/>
      <c r="C2149" s="12"/>
      <c r="D2149" s="12"/>
      <c r="E2149" s="12"/>
      <c r="F2149" s="12"/>
      <c r="G2149" s="12"/>
      <c r="H2149" s="12"/>
      <c r="I2149" s="12"/>
      <c r="J2149" s="13"/>
      <c r="K2149" s="13"/>
      <c r="L2149" s="14"/>
      <c r="M2149" s="7"/>
      <c r="N2149" s="6"/>
      <c r="O2149" s="12"/>
      <c r="P2149" s="6"/>
      <c r="Q2149" s="6"/>
      <c r="R2149" s="8"/>
      <c r="S2149" s="8"/>
      <c r="T2149" s="18"/>
      <c r="U2149" s="8"/>
      <c r="V2149" s="20"/>
      <c r="W2149" s="6"/>
      <c r="Y2149" s="11"/>
      <c r="AB2149" s="23"/>
      <c r="AH2149" s="19"/>
      <c r="AI2149" s="19"/>
      <c r="AL2149"/>
      <c r="AM2149" s="19"/>
    </row>
    <row r="2150" spans="1:39" s="9" customFormat="1" ht="15" customHeight="1" x14ac:dyDescent="0.25">
      <c r="A2150" s="11"/>
      <c r="B2150" s="12"/>
      <c r="C2150" s="12"/>
      <c r="D2150" s="12"/>
      <c r="E2150" s="12"/>
      <c r="F2150" s="12"/>
      <c r="G2150" s="12"/>
      <c r="H2150" s="12"/>
      <c r="I2150" s="12"/>
      <c r="J2150" s="13"/>
      <c r="K2150" s="13"/>
      <c r="L2150" s="14"/>
      <c r="M2150" s="7"/>
      <c r="N2150" s="6"/>
      <c r="O2150" s="12"/>
      <c r="P2150" s="6"/>
      <c r="Q2150" s="6"/>
      <c r="R2150" s="8"/>
      <c r="S2150" s="8"/>
      <c r="T2150" s="18"/>
      <c r="U2150" s="8"/>
      <c r="V2150" s="20"/>
      <c r="W2150" s="6"/>
      <c r="Y2150" s="11"/>
      <c r="AB2150" s="23"/>
      <c r="AH2150" s="19"/>
      <c r="AI2150" s="19"/>
      <c r="AL2150"/>
      <c r="AM2150" s="19"/>
    </row>
    <row r="2151" spans="1:39" s="9" customFormat="1" ht="15" customHeight="1" x14ac:dyDescent="0.25">
      <c r="A2151" s="11"/>
      <c r="B2151" s="12"/>
      <c r="C2151" s="12"/>
      <c r="D2151" s="12"/>
      <c r="E2151" s="12"/>
      <c r="F2151" s="12"/>
      <c r="G2151" s="12"/>
      <c r="H2151" s="12"/>
      <c r="I2151" s="12"/>
      <c r="J2151" s="13"/>
      <c r="K2151" s="13"/>
      <c r="L2151" s="14"/>
      <c r="M2151" s="7"/>
      <c r="N2151" s="6"/>
      <c r="O2151" s="12"/>
      <c r="P2151" s="6"/>
      <c r="Q2151" s="6"/>
      <c r="R2151" s="8"/>
      <c r="S2151" s="8"/>
      <c r="T2151" s="18"/>
      <c r="U2151" s="8"/>
      <c r="V2151" s="20"/>
      <c r="W2151" s="6"/>
      <c r="Y2151" s="11"/>
      <c r="AB2151" s="23"/>
      <c r="AH2151" s="19"/>
      <c r="AI2151" s="19"/>
      <c r="AL2151"/>
      <c r="AM2151" s="19"/>
    </row>
    <row r="2152" spans="1:39" s="9" customFormat="1" ht="15" customHeight="1" x14ac:dyDescent="0.25">
      <c r="A2152" s="11"/>
      <c r="B2152" s="12"/>
      <c r="C2152" s="12"/>
      <c r="D2152" s="12"/>
      <c r="E2152" s="12"/>
      <c r="F2152" s="12"/>
      <c r="G2152" s="12"/>
      <c r="H2152" s="12"/>
      <c r="I2152" s="12"/>
      <c r="J2152" s="13"/>
      <c r="K2152" s="13"/>
      <c r="L2152" s="14"/>
      <c r="M2152" s="7"/>
      <c r="N2152" s="6"/>
      <c r="O2152" s="12"/>
      <c r="P2152" s="6"/>
      <c r="Q2152" s="6"/>
      <c r="R2152" s="8"/>
      <c r="S2152" s="8"/>
      <c r="T2152" s="18"/>
      <c r="U2152" s="8"/>
      <c r="V2152" s="20"/>
      <c r="W2152" s="6"/>
      <c r="Y2152" s="11"/>
      <c r="AB2152" s="23"/>
      <c r="AH2152" s="19"/>
      <c r="AI2152" s="19"/>
      <c r="AL2152"/>
      <c r="AM2152" s="19"/>
    </row>
    <row r="2153" spans="1:39" s="9" customFormat="1" ht="15" customHeight="1" x14ac:dyDescent="0.25">
      <c r="A2153" s="11"/>
      <c r="B2153" s="12"/>
      <c r="C2153" s="12"/>
      <c r="D2153" s="12"/>
      <c r="E2153" s="12"/>
      <c r="F2153" s="12"/>
      <c r="G2153" s="12"/>
      <c r="H2153" s="12"/>
      <c r="I2153" s="12"/>
      <c r="J2153" s="13"/>
      <c r="K2153" s="13"/>
      <c r="L2153" s="14"/>
      <c r="M2153" s="7"/>
      <c r="N2153" s="6"/>
      <c r="O2153" s="12"/>
      <c r="P2153" s="6"/>
      <c r="Q2153" s="6"/>
      <c r="R2153" s="8"/>
      <c r="S2153" s="8"/>
      <c r="T2153" s="18"/>
      <c r="U2153" s="8"/>
      <c r="V2153" s="20"/>
      <c r="W2153" s="6"/>
      <c r="Y2153" s="11"/>
      <c r="AB2153" s="23"/>
      <c r="AH2153" s="19"/>
      <c r="AI2153" s="19"/>
      <c r="AL2153"/>
      <c r="AM2153" s="19"/>
    </row>
    <row r="2154" spans="1:39" s="9" customFormat="1" ht="15" customHeight="1" x14ac:dyDescent="0.25">
      <c r="A2154" s="11"/>
      <c r="B2154" s="12"/>
      <c r="C2154" s="12"/>
      <c r="D2154" s="12"/>
      <c r="E2154" s="12"/>
      <c r="F2154" s="12"/>
      <c r="G2154" s="12"/>
      <c r="H2154" s="12"/>
      <c r="I2154" s="12"/>
      <c r="J2154" s="13"/>
      <c r="K2154" s="13"/>
      <c r="L2154" s="14"/>
      <c r="M2154" s="7"/>
      <c r="N2154" s="6"/>
      <c r="O2154" s="12"/>
      <c r="P2154" s="6"/>
      <c r="Q2154" s="6"/>
      <c r="R2154" s="8"/>
      <c r="S2154" s="8"/>
      <c r="T2154" s="18"/>
      <c r="U2154" s="8"/>
      <c r="V2154" s="20"/>
      <c r="W2154" s="6"/>
      <c r="Y2154" s="11"/>
      <c r="AB2154" s="23"/>
      <c r="AH2154" s="19"/>
      <c r="AI2154" s="19"/>
      <c r="AL2154"/>
      <c r="AM2154" s="19"/>
    </row>
    <row r="2155" spans="1:39" s="9" customFormat="1" ht="15" customHeight="1" x14ac:dyDescent="0.25">
      <c r="A2155" s="11"/>
      <c r="B2155" s="12"/>
      <c r="C2155" s="12"/>
      <c r="D2155" s="12"/>
      <c r="E2155" s="12"/>
      <c r="F2155" s="12"/>
      <c r="G2155" s="12"/>
      <c r="H2155" s="12"/>
      <c r="I2155" s="12"/>
      <c r="J2155" s="13"/>
      <c r="K2155" s="13"/>
      <c r="L2155" s="14"/>
      <c r="M2155" s="7"/>
      <c r="N2155" s="6"/>
      <c r="O2155" s="12"/>
      <c r="P2155" s="6"/>
      <c r="Q2155" s="6"/>
      <c r="R2155" s="8"/>
      <c r="S2155" s="8"/>
      <c r="T2155" s="18"/>
      <c r="U2155" s="8"/>
      <c r="V2155" s="20"/>
      <c r="W2155" s="6"/>
      <c r="Y2155" s="11"/>
      <c r="AB2155" s="23"/>
      <c r="AH2155" s="19"/>
      <c r="AI2155" s="19"/>
      <c r="AL2155"/>
      <c r="AM2155" s="19"/>
    </row>
    <row r="2156" spans="1:39" s="9" customFormat="1" ht="15" customHeight="1" x14ac:dyDescent="0.25">
      <c r="A2156" s="11"/>
      <c r="B2156" s="12"/>
      <c r="C2156" s="12"/>
      <c r="D2156" s="12"/>
      <c r="E2156" s="12"/>
      <c r="F2156" s="12"/>
      <c r="G2156" s="12"/>
      <c r="H2156" s="12"/>
      <c r="I2156" s="12"/>
      <c r="J2156" s="13"/>
      <c r="K2156" s="13"/>
      <c r="L2156" s="14"/>
      <c r="M2156" s="7"/>
      <c r="N2156" s="6"/>
      <c r="O2156" s="12"/>
      <c r="P2156" s="6"/>
      <c r="Q2156" s="6"/>
      <c r="R2156" s="8"/>
      <c r="S2156" s="8"/>
      <c r="T2156" s="18"/>
      <c r="U2156" s="8"/>
      <c r="V2156" s="20"/>
      <c r="W2156" s="6"/>
      <c r="Y2156" s="11"/>
      <c r="AB2156" s="23"/>
      <c r="AH2156" s="19"/>
      <c r="AI2156" s="19"/>
      <c r="AL2156"/>
      <c r="AM2156" s="19"/>
    </row>
    <row r="2157" spans="1:39" s="9" customFormat="1" ht="15" customHeight="1" x14ac:dyDescent="0.25">
      <c r="A2157" s="11"/>
      <c r="B2157" s="12"/>
      <c r="C2157" s="12"/>
      <c r="D2157" s="12"/>
      <c r="E2157" s="12"/>
      <c r="F2157" s="12"/>
      <c r="G2157" s="12"/>
      <c r="H2157" s="12"/>
      <c r="I2157" s="12"/>
      <c r="J2157" s="13"/>
      <c r="K2157" s="13"/>
      <c r="L2157" s="14"/>
      <c r="M2157" s="7"/>
      <c r="N2157" s="6"/>
      <c r="O2157" s="12"/>
      <c r="P2157" s="6"/>
      <c r="Q2157" s="6"/>
      <c r="R2157" s="8"/>
      <c r="S2157" s="8"/>
      <c r="T2157" s="18"/>
      <c r="U2157" s="8"/>
      <c r="V2157" s="20"/>
      <c r="W2157" s="6"/>
      <c r="Y2157" s="11"/>
      <c r="AB2157" s="23"/>
      <c r="AH2157" s="19"/>
      <c r="AI2157" s="19"/>
      <c r="AL2157"/>
      <c r="AM2157" s="19"/>
    </row>
    <row r="2158" spans="1:39" s="9" customFormat="1" ht="15" customHeight="1" x14ac:dyDescent="0.25">
      <c r="A2158" s="11"/>
      <c r="B2158" s="12"/>
      <c r="C2158" s="12"/>
      <c r="D2158" s="12"/>
      <c r="E2158" s="12"/>
      <c r="F2158" s="12"/>
      <c r="G2158" s="12"/>
      <c r="H2158" s="12"/>
      <c r="I2158" s="12"/>
      <c r="J2158" s="13"/>
      <c r="K2158" s="13"/>
      <c r="L2158" s="14"/>
      <c r="M2158" s="7"/>
      <c r="N2158" s="6"/>
      <c r="O2158" s="12"/>
      <c r="P2158" s="6"/>
      <c r="Q2158" s="6"/>
      <c r="R2158" s="8"/>
      <c r="S2158" s="8"/>
      <c r="T2158" s="18"/>
      <c r="U2158" s="8"/>
      <c r="V2158" s="20"/>
      <c r="W2158" s="6"/>
      <c r="Y2158" s="11"/>
      <c r="AB2158" s="23"/>
      <c r="AH2158" s="19"/>
      <c r="AI2158" s="19"/>
      <c r="AL2158"/>
      <c r="AM2158" s="19"/>
    </row>
    <row r="2159" spans="1:39" s="9" customFormat="1" ht="15" customHeight="1" x14ac:dyDescent="0.25">
      <c r="A2159" s="11"/>
      <c r="B2159" s="12"/>
      <c r="C2159" s="12"/>
      <c r="D2159" s="12"/>
      <c r="E2159" s="12"/>
      <c r="F2159" s="12"/>
      <c r="G2159" s="12"/>
      <c r="H2159" s="12"/>
      <c r="I2159" s="12"/>
      <c r="J2159" s="13"/>
      <c r="K2159" s="13"/>
      <c r="L2159" s="14"/>
      <c r="M2159" s="7"/>
      <c r="N2159" s="6"/>
      <c r="O2159" s="12"/>
      <c r="P2159" s="6"/>
      <c r="Q2159" s="6"/>
      <c r="R2159" s="8"/>
      <c r="S2159" s="8"/>
      <c r="T2159" s="18"/>
      <c r="U2159" s="8"/>
      <c r="V2159" s="20"/>
      <c r="W2159" s="6"/>
      <c r="Y2159" s="11"/>
      <c r="AB2159" s="23"/>
      <c r="AH2159" s="19"/>
      <c r="AI2159" s="19"/>
      <c r="AL2159"/>
      <c r="AM2159" s="19"/>
    </row>
    <row r="2160" spans="1:39" s="9" customFormat="1" ht="15" customHeight="1" x14ac:dyDescent="0.25">
      <c r="A2160" s="11"/>
      <c r="B2160" s="12"/>
      <c r="C2160" s="12"/>
      <c r="D2160" s="12"/>
      <c r="E2160" s="12"/>
      <c r="F2160" s="12"/>
      <c r="G2160" s="12"/>
      <c r="H2160" s="12"/>
      <c r="I2160" s="12"/>
      <c r="J2160" s="13"/>
      <c r="K2160" s="13"/>
      <c r="L2160" s="14"/>
      <c r="M2160" s="7"/>
      <c r="N2160" s="6"/>
      <c r="O2160" s="12"/>
      <c r="P2160" s="6"/>
      <c r="Q2160" s="6"/>
      <c r="R2160" s="8"/>
      <c r="S2160" s="8"/>
      <c r="T2160" s="18"/>
      <c r="U2160" s="8"/>
      <c r="V2160" s="20"/>
      <c r="W2160" s="6"/>
      <c r="Y2160" s="11"/>
      <c r="AB2160" s="23"/>
      <c r="AH2160" s="19"/>
      <c r="AI2160" s="19"/>
      <c r="AL2160"/>
      <c r="AM2160" s="19"/>
    </row>
    <row r="2161" spans="1:39" s="9" customFormat="1" ht="15" customHeight="1" x14ac:dyDescent="0.25">
      <c r="A2161" s="11"/>
      <c r="B2161" s="12"/>
      <c r="C2161" s="12"/>
      <c r="D2161" s="12"/>
      <c r="E2161" s="12"/>
      <c r="F2161" s="12"/>
      <c r="G2161" s="12"/>
      <c r="H2161" s="12"/>
      <c r="I2161" s="12"/>
      <c r="J2161" s="13"/>
      <c r="K2161" s="13"/>
      <c r="L2161" s="14"/>
      <c r="M2161" s="7"/>
      <c r="N2161" s="6"/>
      <c r="O2161" s="12"/>
      <c r="P2161" s="6"/>
      <c r="Q2161" s="6"/>
      <c r="R2161" s="8"/>
      <c r="S2161" s="8"/>
      <c r="T2161" s="18"/>
      <c r="U2161" s="8"/>
      <c r="V2161" s="20"/>
      <c r="W2161" s="6"/>
      <c r="Y2161" s="11"/>
      <c r="AB2161" s="23"/>
      <c r="AH2161" s="19"/>
      <c r="AI2161" s="19"/>
      <c r="AL2161"/>
      <c r="AM2161" s="19"/>
    </row>
    <row r="2162" spans="1:39" s="9" customFormat="1" ht="15" customHeight="1" x14ac:dyDescent="0.25">
      <c r="A2162" s="11"/>
      <c r="B2162" s="12"/>
      <c r="C2162" s="12"/>
      <c r="D2162" s="12"/>
      <c r="E2162" s="12"/>
      <c r="F2162" s="12"/>
      <c r="G2162" s="12"/>
      <c r="H2162" s="12"/>
      <c r="I2162" s="12"/>
      <c r="J2162" s="13"/>
      <c r="K2162" s="13"/>
      <c r="L2162" s="14"/>
      <c r="M2162" s="7"/>
      <c r="N2162" s="6"/>
      <c r="O2162" s="12"/>
      <c r="P2162" s="6"/>
      <c r="Q2162" s="6"/>
      <c r="R2162" s="8"/>
      <c r="S2162" s="8"/>
      <c r="T2162" s="18"/>
      <c r="U2162" s="8"/>
      <c r="V2162" s="20"/>
      <c r="W2162" s="6"/>
      <c r="Y2162" s="11"/>
      <c r="AB2162" s="23"/>
      <c r="AH2162" s="19"/>
      <c r="AI2162" s="19"/>
      <c r="AL2162"/>
      <c r="AM2162" s="19"/>
    </row>
    <row r="2163" spans="1:39" s="9" customFormat="1" ht="15" customHeight="1" x14ac:dyDescent="0.25">
      <c r="A2163" s="11"/>
      <c r="B2163" s="12"/>
      <c r="C2163" s="12"/>
      <c r="D2163" s="12"/>
      <c r="E2163" s="12"/>
      <c r="F2163" s="12"/>
      <c r="G2163" s="12"/>
      <c r="H2163" s="12"/>
      <c r="I2163" s="12"/>
      <c r="J2163" s="13"/>
      <c r="K2163" s="13"/>
      <c r="L2163" s="14"/>
      <c r="M2163" s="7"/>
      <c r="N2163" s="6"/>
      <c r="O2163" s="12"/>
      <c r="P2163" s="6"/>
      <c r="Q2163" s="6"/>
      <c r="R2163" s="8"/>
      <c r="S2163" s="8"/>
      <c r="T2163" s="18"/>
      <c r="U2163" s="8"/>
      <c r="V2163" s="20"/>
      <c r="W2163" s="6"/>
      <c r="Y2163" s="11"/>
      <c r="AB2163" s="23"/>
      <c r="AH2163" s="19"/>
      <c r="AI2163" s="19"/>
      <c r="AL2163"/>
      <c r="AM2163" s="19"/>
    </row>
    <row r="2164" spans="1:39" s="9" customFormat="1" ht="15" customHeight="1" x14ac:dyDescent="0.25">
      <c r="A2164" s="11"/>
      <c r="B2164" s="12"/>
      <c r="C2164" s="12"/>
      <c r="D2164" s="12"/>
      <c r="E2164" s="12"/>
      <c r="F2164" s="12"/>
      <c r="G2164" s="12"/>
      <c r="H2164" s="12"/>
      <c r="I2164" s="12"/>
      <c r="J2164" s="13"/>
      <c r="K2164" s="13"/>
      <c r="L2164" s="14"/>
      <c r="M2164" s="7"/>
      <c r="N2164" s="6"/>
      <c r="O2164" s="12"/>
      <c r="P2164" s="6"/>
      <c r="Q2164" s="6"/>
      <c r="R2164" s="8"/>
      <c r="S2164" s="8"/>
      <c r="T2164" s="18"/>
      <c r="U2164" s="8"/>
      <c r="V2164" s="20"/>
      <c r="W2164" s="6"/>
      <c r="Y2164" s="11"/>
      <c r="AB2164" s="23"/>
      <c r="AH2164" s="19"/>
      <c r="AI2164" s="19"/>
      <c r="AL2164"/>
      <c r="AM2164" s="19"/>
    </row>
    <row r="2165" spans="1:39" s="9" customFormat="1" ht="15" customHeight="1" x14ac:dyDescent="0.25">
      <c r="A2165" s="11"/>
      <c r="B2165" s="12"/>
      <c r="C2165" s="12"/>
      <c r="D2165" s="12"/>
      <c r="E2165" s="12"/>
      <c r="F2165" s="12"/>
      <c r="G2165" s="12"/>
      <c r="H2165" s="12"/>
      <c r="I2165" s="12"/>
      <c r="J2165" s="13"/>
      <c r="K2165" s="13"/>
      <c r="L2165" s="14"/>
      <c r="M2165" s="7"/>
      <c r="N2165" s="6"/>
      <c r="O2165" s="12"/>
      <c r="P2165" s="6"/>
      <c r="Q2165" s="6"/>
      <c r="R2165" s="8"/>
      <c r="S2165" s="8"/>
      <c r="T2165" s="18"/>
      <c r="U2165" s="8"/>
      <c r="V2165" s="20"/>
      <c r="W2165" s="6"/>
      <c r="Y2165" s="11"/>
      <c r="AB2165" s="23"/>
      <c r="AH2165" s="19"/>
      <c r="AI2165" s="19"/>
      <c r="AL2165"/>
      <c r="AM2165" s="19"/>
    </row>
    <row r="2166" spans="1:39" s="9" customFormat="1" ht="15" customHeight="1" x14ac:dyDescent="0.25">
      <c r="A2166" s="11"/>
      <c r="B2166" s="12"/>
      <c r="C2166" s="12"/>
      <c r="D2166" s="12"/>
      <c r="E2166" s="12"/>
      <c r="F2166" s="12"/>
      <c r="G2166" s="12"/>
      <c r="H2166" s="12"/>
      <c r="I2166" s="12"/>
      <c r="J2166" s="13"/>
      <c r="K2166" s="13"/>
      <c r="L2166" s="14"/>
      <c r="M2166" s="7"/>
      <c r="N2166" s="6"/>
      <c r="O2166" s="12"/>
      <c r="P2166" s="6"/>
      <c r="Q2166" s="6"/>
      <c r="R2166" s="8"/>
      <c r="S2166" s="8"/>
      <c r="T2166" s="18"/>
      <c r="U2166" s="8"/>
      <c r="V2166" s="20"/>
      <c r="W2166" s="6"/>
      <c r="Y2166" s="11"/>
      <c r="AB2166" s="23"/>
      <c r="AH2166" s="19"/>
      <c r="AI2166" s="19"/>
      <c r="AL2166"/>
      <c r="AM2166" s="19"/>
    </row>
    <row r="2167" spans="1:39" s="9" customFormat="1" ht="15" customHeight="1" x14ac:dyDescent="0.25">
      <c r="A2167" s="11"/>
      <c r="B2167" s="12"/>
      <c r="C2167" s="12"/>
      <c r="D2167" s="12"/>
      <c r="E2167" s="12"/>
      <c r="F2167" s="12"/>
      <c r="G2167" s="12"/>
      <c r="H2167" s="12"/>
      <c r="I2167" s="12"/>
      <c r="J2167" s="13"/>
      <c r="K2167" s="13"/>
      <c r="L2167" s="14"/>
      <c r="M2167" s="7"/>
      <c r="N2167" s="6"/>
      <c r="O2167" s="12"/>
      <c r="P2167" s="6"/>
      <c r="Q2167" s="6"/>
      <c r="R2167" s="8"/>
      <c r="S2167" s="8"/>
      <c r="T2167" s="18"/>
      <c r="U2167" s="8"/>
      <c r="V2167" s="20"/>
      <c r="W2167" s="6"/>
      <c r="Y2167" s="11"/>
      <c r="AB2167" s="23"/>
      <c r="AH2167" s="19"/>
      <c r="AI2167" s="19"/>
      <c r="AL2167"/>
      <c r="AM2167" s="19"/>
    </row>
    <row r="2168" spans="1:39" s="9" customFormat="1" ht="15" customHeight="1" x14ac:dyDescent="0.25">
      <c r="A2168" s="11"/>
      <c r="B2168" s="12"/>
      <c r="C2168" s="12"/>
      <c r="D2168" s="12"/>
      <c r="E2168" s="12"/>
      <c r="F2168" s="12"/>
      <c r="G2168" s="12"/>
      <c r="H2168" s="12"/>
      <c r="I2168" s="12"/>
      <c r="J2168" s="13"/>
      <c r="K2168" s="13"/>
      <c r="L2168" s="14"/>
      <c r="M2168" s="7"/>
      <c r="N2168" s="6"/>
      <c r="O2168" s="12"/>
      <c r="P2168" s="6"/>
      <c r="Q2168" s="6"/>
      <c r="R2168" s="8"/>
      <c r="S2168" s="8"/>
      <c r="T2168" s="18"/>
      <c r="U2168" s="8"/>
      <c r="V2168" s="20"/>
      <c r="W2168" s="6"/>
      <c r="Y2168" s="11"/>
      <c r="AB2168" s="23"/>
      <c r="AH2168" s="19"/>
      <c r="AI2168" s="19"/>
      <c r="AL2168"/>
      <c r="AM2168" s="19"/>
    </row>
    <row r="2169" spans="1:39" s="9" customFormat="1" ht="15" customHeight="1" x14ac:dyDescent="0.25">
      <c r="A2169" s="11"/>
      <c r="B2169" s="12"/>
      <c r="C2169" s="12"/>
      <c r="D2169" s="12"/>
      <c r="E2169" s="12"/>
      <c r="F2169" s="12"/>
      <c r="G2169" s="12"/>
      <c r="H2169" s="12"/>
      <c r="I2169" s="12"/>
      <c r="J2169" s="13"/>
      <c r="K2169" s="13"/>
      <c r="L2169" s="14"/>
      <c r="M2169" s="7"/>
      <c r="N2169" s="6"/>
      <c r="O2169" s="12"/>
      <c r="P2169" s="6"/>
      <c r="Q2169" s="6"/>
      <c r="R2169" s="8"/>
      <c r="S2169" s="8"/>
      <c r="T2169" s="18"/>
      <c r="U2169" s="8"/>
      <c r="V2169" s="20"/>
      <c r="W2169" s="6"/>
      <c r="Y2169" s="11"/>
      <c r="AB2169" s="23"/>
      <c r="AH2169" s="19"/>
      <c r="AI2169" s="19"/>
      <c r="AL2169"/>
      <c r="AM2169" s="19"/>
    </row>
    <row r="2170" spans="1:39" s="9" customFormat="1" ht="15" customHeight="1" x14ac:dyDescent="0.25">
      <c r="A2170" s="11"/>
      <c r="B2170" s="12"/>
      <c r="C2170" s="12"/>
      <c r="D2170" s="12"/>
      <c r="E2170" s="12"/>
      <c r="F2170" s="12"/>
      <c r="G2170" s="12"/>
      <c r="H2170" s="12"/>
      <c r="I2170" s="12"/>
      <c r="J2170" s="13"/>
      <c r="K2170" s="13"/>
      <c r="L2170" s="14"/>
      <c r="M2170" s="7"/>
      <c r="N2170" s="6"/>
      <c r="O2170" s="12"/>
      <c r="P2170" s="6"/>
      <c r="Q2170" s="6"/>
      <c r="R2170" s="8"/>
      <c r="S2170" s="8"/>
      <c r="T2170" s="18"/>
      <c r="U2170" s="8"/>
      <c r="V2170" s="20"/>
      <c r="W2170" s="6"/>
      <c r="Y2170" s="11"/>
      <c r="AB2170" s="23"/>
      <c r="AH2170" s="19"/>
      <c r="AI2170" s="19"/>
      <c r="AL2170"/>
      <c r="AM2170" s="19"/>
    </row>
    <row r="2171" spans="1:39" s="9" customFormat="1" ht="15" customHeight="1" x14ac:dyDescent="0.25">
      <c r="A2171" s="11"/>
      <c r="B2171" s="12"/>
      <c r="C2171" s="12"/>
      <c r="D2171" s="12"/>
      <c r="E2171" s="12"/>
      <c r="F2171" s="12"/>
      <c r="G2171" s="12"/>
      <c r="H2171" s="12"/>
      <c r="I2171" s="12"/>
      <c r="J2171" s="13"/>
      <c r="K2171" s="13"/>
      <c r="L2171" s="14"/>
      <c r="M2171" s="7"/>
      <c r="N2171" s="6"/>
      <c r="O2171" s="12"/>
      <c r="P2171" s="6"/>
      <c r="Q2171" s="6"/>
      <c r="R2171" s="8"/>
      <c r="S2171" s="8"/>
      <c r="T2171" s="18"/>
      <c r="U2171" s="8"/>
      <c r="V2171" s="20"/>
      <c r="W2171" s="6"/>
      <c r="Y2171" s="11"/>
      <c r="AB2171" s="23"/>
      <c r="AH2171" s="19"/>
      <c r="AI2171" s="19"/>
      <c r="AL2171"/>
      <c r="AM2171" s="19"/>
    </row>
    <row r="2172" spans="1:39" s="9" customFormat="1" ht="15" customHeight="1" x14ac:dyDescent="0.25">
      <c r="A2172" s="11"/>
      <c r="B2172" s="12"/>
      <c r="C2172" s="12"/>
      <c r="D2172" s="12"/>
      <c r="E2172" s="12"/>
      <c r="F2172" s="12"/>
      <c r="G2172" s="12"/>
      <c r="H2172" s="12"/>
      <c r="I2172" s="12"/>
      <c r="J2172" s="13"/>
      <c r="K2172" s="13"/>
      <c r="L2172" s="14"/>
      <c r="M2172" s="7"/>
      <c r="N2172" s="6"/>
      <c r="O2172" s="12"/>
      <c r="P2172" s="6"/>
      <c r="Q2172" s="6"/>
      <c r="R2172" s="8"/>
      <c r="S2172" s="8"/>
      <c r="T2172" s="18"/>
      <c r="U2172" s="8"/>
      <c r="V2172" s="20"/>
      <c r="W2172" s="6"/>
      <c r="Y2172" s="11"/>
      <c r="AB2172" s="23"/>
      <c r="AH2172" s="19"/>
      <c r="AI2172" s="19"/>
      <c r="AL2172"/>
      <c r="AM2172" s="19"/>
    </row>
    <row r="2173" spans="1:39" s="9" customFormat="1" ht="15" customHeight="1" x14ac:dyDescent="0.25">
      <c r="A2173" s="11"/>
      <c r="B2173" s="12"/>
      <c r="C2173" s="12"/>
      <c r="D2173" s="12"/>
      <c r="E2173" s="12"/>
      <c r="F2173" s="12"/>
      <c r="G2173" s="12"/>
      <c r="H2173" s="12"/>
      <c r="I2173" s="12"/>
      <c r="J2173" s="13"/>
      <c r="K2173" s="13"/>
      <c r="L2173" s="14"/>
      <c r="M2173" s="7"/>
      <c r="N2173" s="6"/>
      <c r="O2173" s="12"/>
      <c r="P2173" s="6"/>
      <c r="Q2173" s="6"/>
      <c r="R2173" s="8"/>
      <c r="S2173" s="8"/>
      <c r="T2173" s="18"/>
      <c r="U2173" s="8"/>
      <c r="V2173" s="20"/>
      <c r="W2173" s="6"/>
      <c r="Y2173" s="11"/>
      <c r="AB2173" s="23"/>
      <c r="AH2173" s="19"/>
      <c r="AI2173" s="19"/>
      <c r="AL2173"/>
      <c r="AM2173" s="19"/>
    </row>
    <row r="2174" spans="1:39" s="9" customFormat="1" ht="15" customHeight="1" x14ac:dyDescent="0.25">
      <c r="A2174" s="11"/>
      <c r="B2174" s="12"/>
      <c r="C2174" s="12"/>
      <c r="D2174" s="12"/>
      <c r="E2174" s="12"/>
      <c r="F2174" s="12"/>
      <c r="G2174" s="12"/>
      <c r="H2174" s="12"/>
      <c r="I2174" s="12"/>
      <c r="J2174" s="13"/>
      <c r="K2174" s="13"/>
      <c r="L2174" s="14"/>
      <c r="M2174" s="7"/>
      <c r="N2174" s="6"/>
      <c r="O2174" s="12"/>
      <c r="P2174" s="6"/>
      <c r="Q2174" s="6"/>
      <c r="R2174" s="8"/>
      <c r="S2174" s="8"/>
      <c r="T2174" s="18"/>
      <c r="U2174" s="8"/>
      <c r="V2174" s="20"/>
      <c r="W2174" s="6"/>
      <c r="Y2174" s="11"/>
      <c r="AB2174" s="23"/>
      <c r="AH2174" s="19"/>
      <c r="AI2174" s="19"/>
      <c r="AL2174"/>
      <c r="AM2174" s="19"/>
    </row>
    <row r="2175" spans="1:39" s="9" customFormat="1" ht="15" customHeight="1" x14ac:dyDescent="0.25">
      <c r="A2175" s="11"/>
      <c r="B2175" s="12"/>
      <c r="C2175" s="12"/>
      <c r="D2175" s="12"/>
      <c r="E2175" s="12"/>
      <c r="F2175" s="12"/>
      <c r="G2175" s="12"/>
      <c r="H2175" s="12"/>
      <c r="I2175" s="12"/>
      <c r="J2175" s="13"/>
      <c r="K2175" s="13"/>
      <c r="L2175" s="14"/>
      <c r="M2175" s="7"/>
      <c r="N2175" s="6"/>
      <c r="O2175" s="12"/>
      <c r="P2175" s="6"/>
      <c r="Q2175" s="6"/>
      <c r="R2175" s="8"/>
      <c r="S2175" s="8"/>
      <c r="T2175" s="18"/>
      <c r="U2175" s="8"/>
      <c r="V2175" s="20"/>
      <c r="W2175" s="6"/>
      <c r="Y2175" s="11"/>
      <c r="AB2175" s="23"/>
      <c r="AH2175" s="19"/>
      <c r="AI2175" s="19"/>
      <c r="AL2175"/>
      <c r="AM2175" s="19"/>
    </row>
    <row r="2176" spans="1:39" s="9" customFormat="1" ht="15" customHeight="1" x14ac:dyDescent="0.25">
      <c r="A2176" s="11"/>
      <c r="B2176" s="12"/>
      <c r="C2176" s="12"/>
      <c r="D2176" s="12"/>
      <c r="E2176" s="12"/>
      <c r="F2176" s="12"/>
      <c r="G2176" s="12"/>
      <c r="H2176" s="12"/>
      <c r="I2176" s="12"/>
      <c r="J2176" s="13"/>
      <c r="K2176" s="13"/>
      <c r="L2176" s="14"/>
      <c r="M2176" s="7"/>
      <c r="N2176" s="6"/>
      <c r="O2176" s="12"/>
      <c r="P2176" s="6"/>
      <c r="Q2176" s="6"/>
      <c r="R2176" s="8"/>
      <c r="S2176" s="8"/>
      <c r="T2176" s="18"/>
      <c r="U2176" s="8"/>
      <c r="V2176" s="20"/>
      <c r="W2176" s="6"/>
      <c r="Y2176" s="11"/>
      <c r="AB2176" s="23"/>
      <c r="AH2176" s="19"/>
      <c r="AI2176" s="19"/>
      <c r="AL2176"/>
      <c r="AM2176" s="19"/>
    </row>
    <row r="2177" spans="1:39" s="9" customFormat="1" ht="15" customHeight="1" x14ac:dyDescent="0.25">
      <c r="A2177" s="11"/>
      <c r="B2177" s="12"/>
      <c r="C2177" s="12"/>
      <c r="D2177" s="12"/>
      <c r="E2177" s="12"/>
      <c r="F2177" s="12"/>
      <c r="G2177" s="12"/>
      <c r="H2177" s="12"/>
      <c r="I2177" s="12"/>
      <c r="J2177" s="13"/>
      <c r="K2177" s="13"/>
      <c r="L2177" s="14"/>
      <c r="M2177" s="7"/>
      <c r="N2177" s="6"/>
      <c r="O2177" s="12"/>
      <c r="P2177" s="6"/>
      <c r="Q2177" s="6"/>
      <c r="R2177" s="8"/>
      <c r="S2177" s="8"/>
      <c r="T2177" s="18"/>
      <c r="U2177" s="8"/>
      <c r="V2177" s="20"/>
      <c r="W2177" s="6"/>
      <c r="Y2177" s="11"/>
      <c r="AB2177" s="23"/>
      <c r="AH2177" s="19"/>
      <c r="AI2177" s="19"/>
      <c r="AL2177"/>
      <c r="AM2177" s="19"/>
    </row>
    <row r="2178" spans="1:39" s="9" customFormat="1" ht="15" customHeight="1" x14ac:dyDescent="0.25">
      <c r="A2178" s="11"/>
      <c r="B2178" s="12"/>
      <c r="C2178" s="12"/>
      <c r="D2178" s="12"/>
      <c r="E2178" s="12"/>
      <c r="F2178" s="12"/>
      <c r="G2178" s="12"/>
      <c r="H2178" s="12"/>
      <c r="I2178" s="12"/>
      <c r="J2178" s="13"/>
      <c r="K2178" s="13"/>
      <c r="L2178" s="14"/>
      <c r="M2178" s="7"/>
      <c r="N2178" s="6"/>
      <c r="O2178" s="12"/>
      <c r="P2178" s="6"/>
      <c r="Q2178" s="6"/>
      <c r="R2178" s="8"/>
      <c r="S2178" s="8"/>
      <c r="T2178" s="18"/>
      <c r="U2178" s="8"/>
      <c r="V2178" s="20"/>
      <c r="W2178" s="6"/>
      <c r="Y2178" s="11"/>
      <c r="AB2178" s="23"/>
      <c r="AH2178" s="19"/>
      <c r="AI2178" s="19"/>
      <c r="AL2178"/>
      <c r="AM2178" s="19"/>
    </row>
    <row r="2179" spans="1:39" s="9" customFormat="1" ht="15" customHeight="1" x14ac:dyDescent="0.25">
      <c r="A2179" s="11"/>
      <c r="B2179" s="12"/>
      <c r="C2179" s="12"/>
      <c r="D2179" s="12"/>
      <c r="E2179" s="12"/>
      <c r="F2179" s="12"/>
      <c r="G2179" s="12"/>
      <c r="H2179" s="12"/>
      <c r="I2179" s="12"/>
      <c r="J2179" s="13"/>
      <c r="K2179" s="13"/>
      <c r="L2179" s="14"/>
      <c r="M2179" s="7"/>
      <c r="N2179" s="6"/>
      <c r="O2179" s="12"/>
      <c r="P2179" s="6"/>
      <c r="Q2179" s="6"/>
      <c r="R2179" s="8"/>
      <c r="S2179" s="8"/>
      <c r="T2179" s="18"/>
      <c r="U2179" s="8"/>
      <c r="V2179" s="20"/>
      <c r="W2179" s="6"/>
      <c r="Y2179" s="11"/>
      <c r="AB2179" s="23"/>
      <c r="AH2179" s="19"/>
      <c r="AI2179" s="19"/>
      <c r="AL2179"/>
      <c r="AM2179" s="19"/>
    </row>
    <row r="2180" spans="1:39" s="9" customFormat="1" ht="15" customHeight="1" x14ac:dyDescent="0.25">
      <c r="A2180" s="11"/>
      <c r="B2180" s="12"/>
      <c r="C2180" s="12"/>
      <c r="D2180" s="12"/>
      <c r="E2180" s="12"/>
      <c r="F2180" s="12"/>
      <c r="G2180" s="12"/>
      <c r="H2180" s="12"/>
      <c r="I2180" s="12"/>
      <c r="J2180" s="13"/>
      <c r="K2180" s="13"/>
      <c r="L2180" s="14"/>
      <c r="M2180" s="7"/>
      <c r="N2180" s="6"/>
      <c r="O2180" s="12"/>
      <c r="P2180" s="6"/>
      <c r="Q2180" s="6"/>
      <c r="R2180" s="8"/>
      <c r="S2180" s="8"/>
      <c r="T2180" s="18"/>
      <c r="U2180" s="8"/>
      <c r="V2180" s="20"/>
      <c r="W2180" s="6"/>
      <c r="Y2180" s="11"/>
      <c r="AB2180" s="23"/>
      <c r="AH2180" s="19"/>
      <c r="AI2180" s="19"/>
      <c r="AL2180"/>
      <c r="AM2180" s="19"/>
    </row>
    <row r="2181" spans="1:39" s="9" customFormat="1" ht="15" customHeight="1" x14ac:dyDescent="0.25">
      <c r="A2181" s="11"/>
      <c r="B2181" s="12"/>
      <c r="C2181" s="12"/>
      <c r="D2181" s="12"/>
      <c r="E2181" s="12"/>
      <c r="F2181" s="12"/>
      <c r="G2181" s="12"/>
      <c r="H2181" s="12"/>
      <c r="I2181" s="12"/>
      <c r="J2181" s="13"/>
      <c r="K2181" s="13"/>
      <c r="L2181" s="14"/>
      <c r="M2181" s="7"/>
      <c r="N2181" s="6"/>
      <c r="O2181" s="12"/>
      <c r="P2181" s="6"/>
      <c r="Q2181" s="6"/>
      <c r="R2181" s="8"/>
      <c r="S2181" s="8"/>
      <c r="T2181" s="18"/>
      <c r="U2181" s="8"/>
      <c r="V2181" s="20"/>
      <c r="W2181" s="6"/>
      <c r="Y2181" s="11"/>
      <c r="AB2181" s="23"/>
      <c r="AH2181" s="19"/>
      <c r="AI2181" s="19"/>
      <c r="AL2181"/>
      <c r="AM2181" s="19"/>
    </row>
    <row r="2182" spans="1:39" s="9" customFormat="1" ht="15" customHeight="1" x14ac:dyDescent="0.25">
      <c r="A2182" s="11"/>
      <c r="B2182" s="12"/>
      <c r="C2182" s="12"/>
      <c r="D2182" s="12"/>
      <c r="E2182" s="12"/>
      <c r="F2182" s="12"/>
      <c r="G2182" s="12"/>
      <c r="H2182" s="12"/>
      <c r="I2182" s="12"/>
      <c r="J2182" s="13"/>
      <c r="K2182" s="13"/>
      <c r="L2182" s="14"/>
      <c r="M2182" s="7"/>
      <c r="N2182" s="6"/>
      <c r="O2182" s="12"/>
      <c r="P2182" s="6"/>
      <c r="Q2182" s="6"/>
      <c r="R2182" s="8"/>
      <c r="S2182" s="8"/>
      <c r="T2182" s="18"/>
      <c r="U2182" s="8"/>
      <c r="V2182" s="20"/>
      <c r="W2182" s="6"/>
      <c r="Y2182" s="11"/>
      <c r="AB2182" s="23"/>
      <c r="AH2182" s="19"/>
      <c r="AI2182" s="19"/>
      <c r="AL2182"/>
      <c r="AM2182" s="19"/>
    </row>
    <row r="2183" spans="1:39" s="9" customFormat="1" ht="15" customHeight="1" x14ac:dyDescent="0.25">
      <c r="A2183" s="11"/>
      <c r="B2183" s="12"/>
      <c r="C2183" s="12"/>
      <c r="D2183" s="12"/>
      <c r="E2183" s="12"/>
      <c r="F2183" s="12"/>
      <c r="G2183" s="12"/>
      <c r="H2183" s="12"/>
      <c r="I2183" s="12"/>
      <c r="J2183" s="13"/>
      <c r="K2183" s="13"/>
      <c r="L2183" s="14"/>
      <c r="M2183" s="7"/>
      <c r="N2183" s="6"/>
      <c r="O2183" s="12"/>
      <c r="P2183" s="6"/>
      <c r="Q2183" s="6"/>
      <c r="R2183" s="8"/>
      <c r="S2183" s="8"/>
      <c r="T2183" s="18"/>
      <c r="U2183" s="8"/>
      <c r="V2183" s="20"/>
      <c r="W2183" s="6"/>
      <c r="Y2183" s="11"/>
      <c r="AB2183" s="23"/>
      <c r="AH2183" s="19"/>
      <c r="AI2183" s="19"/>
      <c r="AL2183"/>
      <c r="AM2183" s="19"/>
    </row>
    <row r="2184" spans="1:39" s="9" customFormat="1" ht="15" customHeight="1" x14ac:dyDescent="0.25">
      <c r="A2184" s="11"/>
      <c r="B2184" s="12"/>
      <c r="C2184" s="12"/>
      <c r="D2184" s="12"/>
      <c r="E2184" s="12"/>
      <c r="F2184" s="12"/>
      <c r="G2184" s="12"/>
      <c r="H2184" s="12"/>
      <c r="I2184" s="12"/>
      <c r="J2184" s="13"/>
      <c r="K2184" s="13"/>
      <c r="L2184" s="14"/>
      <c r="M2184" s="7"/>
      <c r="N2184" s="6"/>
      <c r="O2184" s="12"/>
      <c r="P2184" s="6"/>
      <c r="Q2184" s="6"/>
      <c r="R2184" s="8"/>
      <c r="S2184" s="8"/>
      <c r="T2184" s="18"/>
      <c r="U2184" s="8"/>
      <c r="V2184" s="20"/>
      <c r="W2184" s="6"/>
      <c r="Y2184" s="11"/>
      <c r="AB2184" s="23"/>
      <c r="AH2184" s="19"/>
      <c r="AI2184" s="19"/>
      <c r="AL2184"/>
      <c r="AM2184" s="19"/>
    </row>
    <row r="2185" spans="1:39" s="9" customFormat="1" ht="15" customHeight="1" x14ac:dyDescent="0.25">
      <c r="A2185" s="11"/>
      <c r="B2185" s="12"/>
      <c r="C2185" s="12"/>
      <c r="D2185" s="12"/>
      <c r="E2185" s="12"/>
      <c r="F2185" s="12"/>
      <c r="G2185" s="12"/>
      <c r="H2185" s="12"/>
      <c r="I2185" s="12"/>
      <c r="J2185" s="13"/>
      <c r="K2185" s="13"/>
      <c r="L2185" s="14"/>
      <c r="M2185" s="7"/>
      <c r="N2185" s="6"/>
      <c r="O2185" s="12"/>
      <c r="P2185" s="6"/>
      <c r="Q2185" s="6"/>
      <c r="R2185" s="8"/>
      <c r="S2185" s="8"/>
      <c r="T2185" s="18"/>
      <c r="U2185" s="8"/>
      <c r="V2185" s="20"/>
      <c r="W2185" s="6"/>
      <c r="Y2185" s="11"/>
      <c r="AB2185" s="23"/>
      <c r="AH2185" s="19"/>
      <c r="AI2185" s="19"/>
      <c r="AL2185"/>
      <c r="AM2185" s="19"/>
    </row>
    <row r="2186" spans="1:39" s="9" customFormat="1" ht="15" customHeight="1" x14ac:dyDescent="0.25">
      <c r="A2186" s="11"/>
      <c r="B2186" s="12"/>
      <c r="C2186" s="12"/>
      <c r="D2186" s="12"/>
      <c r="E2186" s="12"/>
      <c r="F2186" s="12"/>
      <c r="G2186" s="12"/>
      <c r="H2186" s="12"/>
      <c r="I2186" s="12"/>
      <c r="J2186" s="13"/>
      <c r="K2186" s="13"/>
      <c r="L2186" s="14"/>
      <c r="M2186" s="7"/>
      <c r="N2186" s="6"/>
      <c r="O2186" s="12"/>
      <c r="P2186" s="6"/>
      <c r="Q2186" s="6"/>
      <c r="R2186" s="8"/>
      <c r="S2186" s="8"/>
      <c r="T2186" s="18"/>
      <c r="U2186" s="8"/>
      <c r="V2186" s="20"/>
      <c r="W2186" s="6"/>
      <c r="Y2186" s="11"/>
      <c r="AB2186" s="23"/>
      <c r="AH2186" s="19"/>
      <c r="AI2186" s="19"/>
      <c r="AL2186"/>
      <c r="AM2186" s="19"/>
    </row>
    <row r="2187" spans="1:39" s="9" customFormat="1" ht="15" customHeight="1" x14ac:dyDescent="0.25">
      <c r="A2187" s="11"/>
      <c r="B2187" s="12"/>
      <c r="C2187" s="12"/>
      <c r="D2187" s="12"/>
      <c r="E2187" s="12"/>
      <c r="F2187" s="12"/>
      <c r="G2187" s="12"/>
      <c r="H2187" s="12"/>
      <c r="I2187" s="12"/>
      <c r="J2187" s="13"/>
      <c r="K2187" s="13"/>
      <c r="L2187" s="14"/>
      <c r="M2187" s="7"/>
      <c r="N2187" s="6"/>
      <c r="O2187" s="12"/>
      <c r="P2187" s="6"/>
      <c r="Q2187" s="6"/>
      <c r="R2187" s="8"/>
      <c r="S2187" s="8"/>
      <c r="T2187" s="18"/>
      <c r="U2187" s="8"/>
      <c r="V2187" s="20"/>
      <c r="W2187" s="6"/>
      <c r="Y2187" s="11"/>
      <c r="AB2187" s="23"/>
      <c r="AH2187" s="19"/>
      <c r="AI2187" s="19"/>
      <c r="AL2187"/>
      <c r="AM2187" s="19"/>
    </row>
    <row r="2188" spans="1:39" s="9" customFormat="1" ht="15" customHeight="1" x14ac:dyDescent="0.25">
      <c r="A2188" s="11"/>
      <c r="B2188" s="12"/>
      <c r="C2188" s="12"/>
      <c r="D2188" s="12"/>
      <c r="E2188" s="12"/>
      <c r="F2188" s="12"/>
      <c r="G2188" s="12"/>
      <c r="H2188" s="12"/>
      <c r="I2188" s="12"/>
      <c r="J2188" s="13"/>
      <c r="K2188" s="13"/>
      <c r="L2188" s="14"/>
      <c r="M2188" s="7"/>
      <c r="N2188" s="6"/>
      <c r="O2188" s="12"/>
      <c r="P2188" s="6"/>
      <c r="Q2188" s="6"/>
      <c r="R2188" s="8"/>
      <c r="S2188" s="8"/>
      <c r="T2188" s="18"/>
      <c r="U2188" s="8"/>
      <c r="V2188" s="20"/>
      <c r="W2188" s="6"/>
      <c r="Y2188" s="11"/>
      <c r="AB2188" s="23"/>
      <c r="AH2188" s="19"/>
      <c r="AI2188" s="19"/>
      <c r="AL2188"/>
      <c r="AM2188" s="19"/>
    </row>
    <row r="2189" spans="1:39" s="9" customFormat="1" ht="15" customHeight="1" x14ac:dyDescent="0.25">
      <c r="A2189" s="11"/>
      <c r="B2189" s="12"/>
      <c r="C2189" s="12"/>
      <c r="D2189" s="12"/>
      <c r="E2189" s="12"/>
      <c r="F2189" s="12"/>
      <c r="G2189" s="12"/>
      <c r="H2189" s="12"/>
      <c r="I2189" s="12"/>
      <c r="J2189" s="13"/>
      <c r="K2189" s="13"/>
      <c r="L2189" s="14"/>
      <c r="M2189" s="7"/>
      <c r="N2189" s="6"/>
      <c r="O2189" s="12"/>
      <c r="P2189" s="6"/>
      <c r="Q2189" s="6"/>
      <c r="R2189" s="8"/>
      <c r="S2189" s="8"/>
      <c r="T2189" s="18"/>
      <c r="U2189" s="8"/>
      <c r="V2189" s="20"/>
      <c r="W2189" s="6"/>
      <c r="Y2189" s="11"/>
      <c r="AB2189" s="23"/>
      <c r="AH2189" s="19"/>
      <c r="AI2189" s="19"/>
      <c r="AL2189"/>
      <c r="AM2189" s="19"/>
    </row>
    <row r="2190" spans="1:39" s="9" customFormat="1" ht="15" customHeight="1" x14ac:dyDescent="0.25">
      <c r="A2190" s="11"/>
      <c r="B2190" s="12"/>
      <c r="C2190" s="12"/>
      <c r="D2190" s="12"/>
      <c r="E2190" s="12"/>
      <c r="F2190" s="12"/>
      <c r="G2190" s="12"/>
      <c r="H2190" s="12"/>
      <c r="I2190" s="12"/>
      <c r="J2190" s="13"/>
      <c r="K2190" s="13"/>
      <c r="L2190" s="14"/>
      <c r="M2190" s="7"/>
      <c r="N2190" s="6"/>
      <c r="O2190" s="12"/>
      <c r="P2190" s="6"/>
      <c r="Q2190" s="6"/>
      <c r="R2190" s="8"/>
      <c r="S2190" s="8"/>
      <c r="T2190" s="18"/>
      <c r="U2190" s="8"/>
      <c r="V2190" s="20"/>
      <c r="W2190" s="6"/>
      <c r="Y2190" s="11"/>
      <c r="AB2190" s="23"/>
      <c r="AH2190" s="19"/>
      <c r="AI2190" s="19"/>
      <c r="AL2190"/>
      <c r="AM2190" s="19"/>
    </row>
    <row r="2191" spans="1:39" s="9" customFormat="1" ht="15" customHeight="1" x14ac:dyDescent="0.25">
      <c r="A2191" s="11"/>
      <c r="B2191" s="12"/>
      <c r="C2191" s="12"/>
      <c r="D2191" s="12"/>
      <c r="E2191" s="12"/>
      <c r="F2191" s="12"/>
      <c r="G2191" s="12"/>
      <c r="H2191" s="12"/>
      <c r="I2191" s="12"/>
      <c r="J2191" s="13"/>
      <c r="K2191" s="13"/>
      <c r="L2191" s="14"/>
      <c r="M2191" s="7"/>
      <c r="N2191" s="6"/>
      <c r="O2191" s="12"/>
      <c r="P2191" s="6"/>
      <c r="Q2191" s="6"/>
      <c r="R2191" s="8"/>
      <c r="S2191" s="8"/>
      <c r="T2191" s="18"/>
      <c r="U2191" s="8"/>
      <c r="V2191" s="20"/>
      <c r="W2191" s="6"/>
      <c r="Y2191" s="11"/>
      <c r="AB2191" s="23"/>
      <c r="AH2191" s="19"/>
      <c r="AI2191" s="19"/>
      <c r="AL2191"/>
      <c r="AM2191" s="19"/>
    </row>
    <row r="2192" spans="1:39" s="9" customFormat="1" ht="15" customHeight="1" x14ac:dyDescent="0.25">
      <c r="A2192" s="11"/>
      <c r="B2192" s="12"/>
      <c r="C2192" s="12"/>
      <c r="D2192" s="12"/>
      <c r="E2192" s="12"/>
      <c r="F2192" s="12"/>
      <c r="G2192" s="12"/>
      <c r="H2192" s="12"/>
      <c r="I2192" s="12"/>
      <c r="J2192" s="13"/>
      <c r="K2192" s="13"/>
      <c r="L2192" s="14"/>
      <c r="M2192" s="7"/>
      <c r="N2192" s="6"/>
      <c r="O2192" s="12"/>
      <c r="P2192" s="6"/>
      <c r="Q2192" s="6"/>
      <c r="R2192" s="8"/>
      <c r="S2192" s="8"/>
      <c r="T2192" s="18"/>
      <c r="U2192" s="8"/>
      <c r="V2192" s="20"/>
      <c r="W2192" s="6"/>
      <c r="Y2192" s="11"/>
      <c r="AB2192" s="23"/>
      <c r="AH2192" s="19"/>
      <c r="AI2192" s="19"/>
      <c r="AL2192"/>
      <c r="AM2192" s="19"/>
    </row>
    <row r="2193" spans="1:39" s="9" customFormat="1" ht="15" customHeight="1" x14ac:dyDescent="0.25">
      <c r="A2193" s="11"/>
      <c r="B2193" s="12"/>
      <c r="C2193" s="12"/>
      <c r="D2193" s="12"/>
      <c r="E2193" s="12"/>
      <c r="F2193" s="12"/>
      <c r="G2193" s="12"/>
      <c r="H2193" s="12"/>
      <c r="I2193" s="12"/>
      <c r="J2193" s="13"/>
      <c r="K2193" s="13"/>
      <c r="L2193" s="14"/>
      <c r="M2193" s="7"/>
      <c r="N2193" s="6"/>
      <c r="O2193" s="12"/>
      <c r="P2193" s="6"/>
      <c r="Q2193" s="6"/>
      <c r="R2193" s="8"/>
      <c r="S2193" s="8"/>
      <c r="T2193" s="18"/>
      <c r="U2193" s="8"/>
      <c r="V2193" s="20"/>
      <c r="W2193" s="6"/>
      <c r="Y2193" s="11"/>
      <c r="AB2193" s="23"/>
      <c r="AH2193" s="19"/>
      <c r="AI2193" s="19"/>
      <c r="AL2193"/>
      <c r="AM2193" s="19"/>
    </row>
    <row r="2194" spans="1:39" s="9" customFormat="1" ht="15" customHeight="1" x14ac:dyDescent="0.25">
      <c r="A2194" s="11"/>
      <c r="B2194" s="12"/>
      <c r="C2194" s="12"/>
      <c r="D2194" s="12"/>
      <c r="E2194" s="12"/>
      <c r="F2194" s="12"/>
      <c r="G2194" s="12"/>
      <c r="H2194" s="12"/>
      <c r="I2194" s="12"/>
      <c r="J2194" s="13"/>
      <c r="K2194" s="13"/>
      <c r="L2194" s="14"/>
      <c r="M2194" s="7"/>
      <c r="N2194" s="6"/>
      <c r="O2194" s="12"/>
      <c r="P2194" s="6"/>
      <c r="Q2194" s="6"/>
      <c r="R2194" s="8"/>
      <c r="S2194" s="8"/>
      <c r="T2194" s="18"/>
      <c r="U2194" s="8"/>
      <c r="V2194" s="20"/>
      <c r="W2194" s="6"/>
      <c r="Y2194" s="11"/>
      <c r="AB2194" s="23"/>
      <c r="AH2194" s="19"/>
      <c r="AI2194" s="19"/>
      <c r="AL2194"/>
      <c r="AM2194" s="19"/>
    </row>
    <row r="2195" spans="1:39" s="9" customFormat="1" ht="15" customHeight="1" x14ac:dyDescent="0.25">
      <c r="A2195" s="11"/>
      <c r="B2195" s="12"/>
      <c r="C2195" s="12"/>
      <c r="D2195" s="12"/>
      <c r="E2195" s="12"/>
      <c r="F2195" s="12"/>
      <c r="G2195" s="12"/>
      <c r="H2195" s="12"/>
      <c r="I2195" s="12"/>
      <c r="J2195" s="13"/>
      <c r="K2195" s="13"/>
      <c r="L2195" s="14"/>
      <c r="M2195" s="7"/>
      <c r="N2195" s="6"/>
      <c r="O2195" s="12"/>
      <c r="P2195" s="6"/>
      <c r="Q2195" s="6"/>
      <c r="R2195" s="8"/>
      <c r="S2195" s="8"/>
      <c r="T2195" s="18"/>
      <c r="U2195" s="8"/>
      <c r="V2195" s="20"/>
      <c r="W2195" s="6"/>
      <c r="Y2195" s="11"/>
      <c r="AB2195" s="23"/>
      <c r="AH2195" s="19"/>
      <c r="AI2195" s="19"/>
      <c r="AL2195"/>
      <c r="AM2195" s="19"/>
    </row>
    <row r="2196" spans="1:39" s="9" customFormat="1" ht="15" customHeight="1" x14ac:dyDescent="0.25">
      <c r="A2196" s="11"/>
      <c r="B2196" s="12"/>
      <c r="C2196" s="12"/>
      <c r="D2196" s="12"/>
      <c r="E2196" s="12"/>
      <c r="F2196" s="12"/>
      <c r="G2196" s="12"/>
      <c r="H2196" s="12"/>
      <c r="I2196" s="12"/>
      <c r="J2196" s="13"/>
      <c r="K2196" s="13"/>
      <c r="L2196" s="14"/>
      <c r="M2196" s="7"/>
      <c r="N2196" s="6"/>
      <c r="O2196" s="12"/>
      <c r="P2196" s="6"/>
      <c r="Q2196" s="6"/>
      <c r="R2196" s="8"/>
      <c r="S2196" s="8"/>
      <c r="T2196" s="18"/>
      <c r="U2196" s="8"/>
      <c r="V2196" s="20"/>
      <c r="W2196" s="6"/>
      <c r="Y2196" s="11"/>
      <c r="AB2196" s="23"/>
      <c r="AH2196" s="19"/>
      <c r="AI2196" s="19"/>
      <c r="AL2196"/>
      <c r="AM2196" s="19"/>
    </row>
    <row r="2197" spans="1:39" s="9" customFormat="1" ht="15" customHeight="1" x14ac:dyDescent="0.25">
      <c r="A2197" s="11"/>
      <c r="B2197" s="12"/>
      <c r="C2197" s="12"/>
      <c r="D2197" s="12"/>
      <c r="E2197" s="12"/>
      <c r="F2197" s="12"/>
      <c r="G2197" s="12"/>
      <c r="H2197" s="12"/>
      <c r="I2197" s="12"/>
      <c r="J2197" s="13"/>
      <c r="K2197" s="13"/>
      <c r="L2197" s="14"/>
      <c r="M2197" s="7"/>
      <c r="N2197" s="6"/>
      <c r="O2197" s="12"/>
      <c r="P2197" s="6"/>
      <c r="Q2197" s="6"/>
      <c r="R2197" s="8"/>
      <c r="S2197" s="8"/>
      <c r="T2197" s="18"/>
      <c r="U2197" s="8"/>
      <c r="V2197" s="20"/>
      <c r="W2197" s="6"/>
      <c r="Y2197" s="11"/>
      <c r="AB2197" s="23"/>
      <c r="AH2197" s="19"/>
      <c r="AI2197" s="19"/>
      <c r="AL2197"/>
      <c r="AM2197" s="19"/>
    </row>
    <row r="2198" spans="1:39" s="9" customFormat="1" ht="15" customHeight="1" x14ac:dyDescent="0.25">
      <c r="A2198" s="11"/>
      <c r="B2198" s="12"/>
      <c r="C2198" s="12"/>
      <c r="D2198" s="12"/>
      <c r="E2198" s="12"/>
      <c r="F2198" s="12"/>
      <c r="G2198" s="12"/>
      <c r="H2198" s="12"/>
      <c r="I2198" s="12"/>
      <c r="J2198" s="13"/>
      <c r="K2198" s="13"/>
      <c r="L2198" s="14"/>
      <c r="M2198" s="7"/>
      <c r="N2198" s="6"/>
      <c r="O2198" s="12"/>
      <c r="P2198" s="6"/>
      <c r="Q2198" s="6"/>
      <c r="R2198" s="8"/>
      <c r="S2198" s="8"/>
      <c r="T2198" s="18"/>
      <c r="U2198" s="8"/>
      <c r="V2198" s="20"/>
      <c r="W2198" s="6"/>
      <c r="Y2198" s="11"/>
      <c r="AB2198" s="23"/>
      <c r="AH2198" s="19"/>
      <c r="AI2198" s="19"/>
      <c r="AL2198"/>
      <c r="AM2198" s="19"/>
    </row>
    <row r="2199" spans="1:39" s="9" customFormat="1" ht="15" customHeight="1" x14ac:dyDescent="0.25">
      <c r="A2199" s="11"/>
      <c r="B2199" s="12"/>
      <c r="C2199" s="12"/>
      <c r="D2199" s="12"/>
      <c r="E2199" s="12"/>
      <c r="F2199" s="12"/>
      <c r="G2199" s="12"/>
      <c r="H2199" s="12"/>
      <c r="I2199" s="12"/>
      <c r="J2199" s="13"/>
      <c r="K2199" s="13"/>
      <c r="L2199" s="14"/>
      <c r="M2199" s="7"/>
      <c r="N2199" s="6"/>
      <c r="O2199" s="12"/>
      <c r="P2199" s="6"/>
      <c r="Q2199" s="6"/>
      <c r="R2199" s="8"/>
      <c r="S2199" s="8"/>
      <c r="T2199" s="18"/>
      <c r="U2199" s="8"/>
      <c r="V2199" s="20"/>
      <c r="W2199" s="6"/>
      <c r="Y2199" s="11"/>
      <c r="AB2199" s="23"/>
      <c r="AH2199" s="19"/>
      <c r="AI2199" s="19"/>
      <c r="AL2199"/>
      <c r="AM2199" s="19"/>
    </row>
    <row r="2200" spans="1:39" s="9" customFormat="1" ht="15" customHeight="1" x14ac:dyDescent="0.25">
      <c r="A2200" s="11"/>
      <c r="B2200" s="12"/>
      <c r="C2200" s="12"/>
      <c r="D2200" s="12"/>
      <c r="E2200" s="12"/>
      <c r="F2200" s="12"/>
      <c r="G2200" s="12"/>
      <c r="H2200" s="12"/>
      <c r="I2200" s="12"/>
      <c r="J2200" s="13"/>
      <c r="K2200" s="13"/>
      <c r="L2200" s="14"/>
      <c r="M2200" s="7"/>
      <c r="N2200" s="6"/>
      <c r="O2200" s="12"/>
      <c r="P2200" s="6"/>
      <c r="Q2200" s="6"/>
      <c r="R2200" s="8"/>
      <c r="S2200" s="8"/>
      <c r="T2200" s="18"/>
      <c r="U2200" s="8"/>
      <c r="V2200" s="20"/>
      <c r="W2200" s="6"/>
      <c r="Y2200" s="11"/>
      <c r="AB2200" s="23"/>
      <c r="AH2200" s="19"/>
      <c r="AI2200" s="19"/>
      <c r="AL2200"/>
      <c r="AM2200" s="19"/>
    </row>
    <row r="2201" spans="1:39" s="9" customFormat="1" ht="15" customHeight="1" x14ac:dyDescent="0.25">
      <c r="A2201" s="11"/>
      <c r="B2201" s="12"/>
      <c r="C2201" s="12"/>
      <c r="D2201" s="12"/>
      <c r="E2201" s="12"/>
      <c r="F2201" s="12"/>
      <c r="G2201" s="12"/>
      <c r="H2201" s="12"/>
      <c r="I2201" s="12"/>
      <c r="J2201" s="13"/>
      <c r="K2201" s="13"/>
      <c r="L2201" s="14"/>
      <c r="M2201" s="7"/>
      <c r="N2201" s="6"/>
      <c r="O2201" s="12"/>
      <c r="P2201" s="6"/>
      <c r="Q2201" s="6"/>
      <c r="R2201" s="8"/>
      <c r="S2201" s="8"/>
      <c r="T2201" s="18"/>
      <c r="U2201" s="8"/>
      <c r="V2201" s="20"/>
      <c r="W2201" s="6"/>
      <c r="Y2201" s="11"/>
      <c r="AB2201" s="23"/>
      <c r="AH2201" s="19"/>
      <c r="AI2201" s="19"/>
      <c r="AL2201"/>
      <c r="AM2201" s="19"/>
    </row>
    <row r="2202" spans="1:39" s="9" customFormat="1" ht="15" customHeight="1" x14ac:dyDescent="0.25">
      <c r="A2202" s="11"/>
      <c r="B2202" s="12"/>
      <c r="C2202" s="12"/>
      <c r="D2202" s="12"/>
      <c r="E2202" s="12"/>
      <c r="F2202" s="12"/>
      <c r="G2202" s="12"/>
      <c r="H2202" s="12"/>
      <c r="I2202" s="12"/>
      <c r="J2202" s="13"/>
      <c r="K2202" s="13"/>
      <c r="L2202" s="14"/>
      <c r="M2202" s="7"/>
      <c r="N2202" s="6"/>
      <c r="O2202" s="12"/>
      <c r="P2202" s="6"/>
      <c r="Q2202" s="6"/>
      <c r="R2202" s="8"/>
      <c r="S2202" s="8"/>
      <c r="T2202" s="18"/>
      <c r="U2202" s="8"/>
      <c r="V2202" s="20"/>
      <c r="W2202" s="6"/>
      <c r="Y2202" s="11"/>
      <c r="AB2202" s="23"/>
      <c r="AH2202" s="19"/>
      <c r="AI2202" s="19"/>
      <c r="AL2202"/>
      <c r="AM2202" s="19"/>
    </row>
    <row r="2203" spans="1:39" s="9" customFormat="1" ht="15" customHeight="1" x14ac:dyDescent="0.25">
      <c r="A2203" s="11"/>
      <c r="B2203" s="12"/>
      <c r="C2203" s="12"/>
      <c r="D2203" s="12"/>
      <c r="E2203" s="12"/>
      <c r="F2203" s="12"/>
      <c r="G2203" s="12"/>
      <c r="H2203" s="12"/>
      <c r="I2203" s="12"/>
      <c r="J2203" s="13"/>
      <c r="K2203" s="13"/>
      <c r="L2203" s="14"/>
      <c r="M2203" s="7"/>
      <c r="N2203" s="6"/>
      <c r="O2203" s="12"/>
      <c r="P2203" s="6"/>
      <c r="Q2203" s="6"/>
      <c r="R2203" s="8"/>
      <c r="S2203" s="8"/>
      <c r="T2203" s="18"/>
      <c r="U2203" s="8"/>
      <c r="V2203" s="20"/>
      <c r="W2203" s="6"/>
      <c r="Y2203" s="11"/>
      <c r="AB2203" s="23"/>
      <c r="AH2203" s="19"/>
      <c r="AI2203" s="19"/>
      <c r="AL2203"/>
      <c r="AM2203" s="19"/>
    </row>
    <row r="2204" spans="1:39" s="9" customFormat="1" ht="15" customHeight="1" x14ac:dyDescent="0.25">
      <c r="A2204" s="11"/>
      <c r="B2204" s="12"/>
      <c r="C2204" s="12"/>
      <c r="D2204" s="12"/>
      <c r="E2204" s="12"/>
      <c r="F2204" s="12"/>
      <c r="G2204" s="12"/>
      <c r="H2204" s="12"/>
      <c r="I2204" s="12"/>
      <c r="J2204" s="13"/>
      <c r="K2204" s="13"/>
      <c r="L2204" s="14"/>
      <c r="M2204" s="7"/>
      <c r="N2204" s="6"/>
      <c r="O2204" s="12"/>
      <c r="P2204" s="6"/>
      <c r="Q2204" s="6"/>
      <c r="R2204" s="8"/>
      <c r="S2204" s="8"/>
      <c r="T2204" s="18"/>
      <c r="U2204" s="8"/>
      <c r="V2204" s="20"/>
      <c r="W2204" s="6"/>
      <c r="Y2204" s="11"/>
      <c r="AB2204" s="23"/>
      <c r="AH2204" s="19"/>
      <c r="AI2204" s="19"/>
      <c r="AL2204"/>
      <c r="AM2204" s="19"/>
    </row>
    <row r="2205" spans="1:39" s="9" customFormat="1" ht="15" customHeight="1" x14ac:dyDescent="0.25">
      <c r="A2205" s="11"/>
      <c r="B2205" s="12"/>
      <c r="C2205" s="12"/>
      <c r="D2205" s="12"/>
      <c r="E2205" s="12"/>
      <c r="F2205" s="12"/>
      <c r="G2205" s="12"/>
      <c r="H2205" s="12"/>
      <c r="I2205" s="12"/>
      <c r="J2205" s="13"/>
      <c r="K2205" s="13"/>
      <c r="L2205" s="14"/>
      <c r="M2205" s="7"/>
      <c r="N2205" s="6"/>
      <c r="O2205" s="12"/>
      <c r="P2205" s="6"/>
      <c r="Q2205" s="6"/>
      <c r="R2205" s="8"/>
      <c r="S2205" s="8"/>
      <c r="T2205" s="18"/>
      <c r="U2205" s="8"/>
      <c r="V2205" s="20"/>
      <c r="W2205" s="6"/>
      <c r="Y2205" s="11"/>
      <c r="AB2205" s="23"/>
      <c r="AH2205" s="19"/>
      <c r="AI2205" s="19"/>
      <c r="AL2205"/>
      <c r="AM2205" s="19"/>
    </row>
    <row r="2206" spans="1:39" s="9" customFormat="1" ht="15" customHeight="1" x14ac:dyDescent="0.25">
      <c r="A2206" s="11"/>
      <c r="B2206" s="12"/>
      <c r="C2206" s="12"/>
      <c r="D2206" s="12"/>
      <c r="E2206" s="12"/>
      <c r="F2206" s="12"/>
      <c r="G2206" s="12"/>
      <c r="H2206" s="12"/>
      <c r="I2206" s="12"/>
      <c r="J2206" s="13"/>
      <c r="K2206" s="13"/>
      <c r="L2206" s="14"/>
      <c r="M2206" s="7"/>
      <c r="N2206" s="6"/>
      <c r="O2206" s="12"/>
      <c r="P2206" s="6"/>
      <c r="Q2206" s="6"/>
      <c r="R2206" s="8"/>
      <c r="S2206" s="8"/>
      <c r="T2206" s="18"/>
      <c r="U2206" s="8"/>
      <c r="V2206" s="20"/>
      <c r="W2206" s="6"/>
      <c r="Y2206" s="11"/>
      <c r="AB2206" s="23"/>
      <c r="AH2206" s="19"/>
      <c r="AI2206" s="19"/>
      <c r="AL2206"/>
      <c r="AM2206" s="19"/>
    </row>
    <row r="2207" spans="1:39" s="9" customFormat="1" ht="15" customHeight="1" x14ac:dyDescent="0.25">
      <c r="A2207" s="11"/>
      <c r="B2207" s="12"/>
      <c r="C2207" s="12"/>
      <c r="D2207" s="12"/>
      <c r="E2207" s="12"/>
      <c r="F2207" s="12"/>
      <c r="G2207" s="12"/>
      <c r="H2207" s="12"/>
      <c r="I2207" s="12"/>
      <c r="J2207" s="13"/>
      <c r="K2207" s="13"/>
      <c r="L2207" s="14"/>
      <c r="M2207" s="7"/>
      <c r="N2207" s="6"/>
      <c r="O2207" s="12"/>
      <c r="P2207" s="6"/>
      <c r="Q2207" s="6"/>
      <c r="R2207" s="8"/>
      <c r="S2207" s="8"/>
      <c r="T2207" s="18"/>
      <c r="U2207" s="8"/>
      <c r="V2207" s="20"/>
      <c r="W2207" s="6"/>
      <c r="Y2207" s="11"/>
      <c r="AB2207" s="23"/>
      <c r="AH2207" s="19"/>
      <c r="AI2207" s="19"/>
      <c r="AL2207"/>
      <c r="AM2207" s="19"/>
    </row>
    <row r="2208" spans="1:39" s="9" customFormat="1" ht="15" customHeight="1" x14ac:dyDescent="0.25">
      <c r="A2208" s="11"/>
      <c r="B2208" s="12"/>
      <c r="C2208" s="12"/>
      <c r="D2208" s="12"/>
      <c r="E2208" s="12"/>
      <c r="F2208" s="12"/>
      <c r="G2208" s="12"/>
      <c r="H2208" s="12"/>
      <c r="I2208" s="12"/>
      <c r="J2208" s="13"/>
      <c r="K2208" s="13"/>
      <c r="L2208" s="14"/>
      <c r="M2208" s="7"/>
      <c r="N2208" s="6"/>
      <c r="O2208" s="12"/>
      <c r="P2208" s="6"/>
      <c r="Q2208" s="6"/>
      <c r="R2208" s="8"/>
      <c r="S2208" s="8"/>
      <c r="T2208" s="18"/>
      <c r="U2208" s="8"/>
      <c r="V2208" s="20"/>
      <c r="W2208" s="6"/>
      <c r="Y2208" s="11"/>
      <c r="AB2208" s="23"/>
      <c r="AH2208" s="19"/>
      <c r="AI2208" s="19"/>
      <c r="AL2208"/>
      <c r="AM2208" s="19"/>
    </row>
    <row r="2209" spans="1:39" s="9" customFormat="1" ht="15" customHeight="1" x14ac:dyDescent="0.25">
      <c r="A2209" s="11"/>
      <c r="B2209" s="12"/>
      <c r="C2209" s="12"/>
      <c r="D2209" s="12"/>
      <c r="E2209" s="12"/>
      <c r="F2209" s="12"/>
      <c r="G2209" s="12"/>
      <c r="H2209" s="12"/>
      <c r="I2209" s="12"/>
      <c r="J2209" s="13"/>
      <c r="K2209" s="13"/>
      <c r="L2209" s="14"/>
      <c r="M2209" s="7"/>
      <c r="N2209" s="6"/>
      <c r="O2209" s="12"/>
      <c r="P2209" s="6"/>
      <c r="Q2209" s="6"/>
      <c r="R2209" s="8"/>
      <c r="S2209" s="8"/>
      <c r="T2209" s="18"/>
      <c r="U2209" s="8"/>
      <c r="V2209" s="20"/>
      <c r="W2209" s="6"/>
      <c r="Y2209" s="11"/>
      <c r="AB2209" s="23"/>
      <c r="AH2209" s="19"/>
      <c r="AI2209" s="19"/>
      <c r="AL2209"/>
      <c r="AM2209" s="19"/>
    </row>
    <row r="2210" spans="1:39" s="9" customFormat="1" ht="15" customHeight="1" x14ac:dyDescent="0.25">
      <c r="A2210" s="11"/>
      <c r="B2210" s="12"/>
      <c r="C2210" s="12"/>
      <c r="D2210" s="12"/>
      <c r="E2210" s="12"/>
      <c r="F2210" s="12"/>
      <c r="G2210" s="12"/>
      <c r="H2210" s="12"/>
      <c r="I2210" s="12"/>
      <c r="J2210" s="13"/>
      <c r="K2210" s="13"/>
      <c r="L2210" s="14"/>
      <c r="M2210" s="7"/>
      <c r="N2210" s="6"/>
      <c r="O2210" s="12"/>
      <c r="P2210" s="6"/>
      <c r="Q2210" s="6"/>
      <c r="R2210" s="8"/>
      <c r="S2210" s="8"/>
      <c r="T2210" s="18"/>
      <c r="U2210" s="8"/>
      <c r="V2210" s="20"/>
      <c r="W2210" s="6"/>
      <c r="Y2210" s="11"/>
      <c r="AB2210" s="23"/>
      <c r="AH2210" s="19"/>
      <c r="AI2210" s="19"/>
      <c r="AL2210"/>
      <c r="AM2210" s="19"/>
    </row>
    <row r="2211" spans="1:39" s="9" customFormat="1" ht="15" customHeight="1" x14ac:dyDescent="0.25">
      <c r="A2211" s="11"/>
      <c r="B2211" s="12"/>
      <c r="C2211" s="12"/>
      <c r="D2211" s="12"/>
      <c r="E2211" s="12"/>
      <c r="F2211" s="12"/>
      <c r="G2211" s="12"/>
      <c r="H2211" s="12"/>
      <c r="I2211" s="12"/>
      <c r="J2211" s="13"/>
      <c r="K2211" s="13"/>
      <c r="L2211" s="14"/>
      <c r="M2211" s="7"/>
      <c r="N2211" s="6"/>
      <c r="O2211" s="12"/>
      <c r="P2211" s="6"/>
      <c r="Q2211" s="6"/>
      <c r="R2211" s="8"/>
      <c r="S2211" s="8"/>
      <c r="T2211" s="18"/>
      <c r="U2211" s="8"/>
      <c r="V2211" s="20"/>
      <c r="W2211" s="6"/>
      <c r="Y2211" s="11"/>
      <c r="AB2211" s="23"/>
      <c r="AH2211" s="19"/>
      <c r="AI2211" s="19"/>
      <c r="AL2211"/>
      <c r="AM2211" s="19"/>
    </row>
    <row r="2212" spans="1:39" s="9" customFormat="1" ht="15" customHeight="1" x14ac:dyDescent="0.25">
      <c r="A2212" s="11"/>
      <c r="B2212" s="12"/>
      <c r="C2212" s="12"/>
      <c r="D2212" s="12"/>
      <c r="E2212" s="12"/>
      <c r="F2212" s="12"/>
      <c r="G2212" s="12"/>
      <c r="H2212" s="12"/>
      <c r="I2212" s="12"/>
      <c r="J2212" s="13"/>
      <c r="K2212" s="13"/>
      <c r="L2212" s="14"/>
      <c r="M2212" s="7"/>
      <c r="N2212" s="6"/>
      <c r="O2212" s="12"/>
      <c r="P2212" s="6"/>
      <c r="Q2212" s="6"/>
      <c r="R2212" s="8"/>
      <c r="S2212" s="8"/>
      <c r="T2212" s="18"/>
      <c r="U2212" s="8"/>
      <c r="V2212" s="20"/>
      <c r="W2212" s="6"/>
      <c r="Y2212" s="11"/>
      <c r="AB2212" s="23"/>
      <c r="AH2212" s="19"/>
      <c r="AI2212" s="19"/>
      <c r="AL2212"/>
      <c r="AM2212" s="19"/>
    </row>
    <row r="2213" spans="1:39" s="9" customFormat="1" ht="15" customHeight="1" x14ac:dyDescent="0.25">
      <c r="A2213" s="11"/>
      <c r="B2213" s="12"/>
      <c r="C2213" s="12"/>
      <c r="D2213" s="12"/>
      <c r="E2213" s="12"/>
      <c r="F2213" s="12"/>
      <c r="G2213" s="12"/>
      <c r="H2213" s="12"/>
      <c r="I2213" s="12"/>
      <c r="J2213" s="13"/>
      <c r="K2213" s="13"/>
      <c r="L2213" s="14"/>
      <c r="M2213" s="7"/>
      <c r="N2213" s="6"/>
      <c r="O2213" s="12"/>
      <c r="P2213" s="6"/>
      <c r="Q2213" s="6"/>
      <c r="R2213" s="8"/>
      <c r="S2213" s="8"/>
      <c r="T2213" s="18"/>
      <c r="U2213" s="8"/>
      <c r="V2213" s="20"/>
      <c r="W2213" s="6"/>
      <c r="Y2213" s="11"/>
      <c r="AB2213" s="23"/>
      <c r="AH2213" s="19"/>
      <c r="AI2213" s="19"/>
      <c r="AL2213"/>
      <c r="AM2213" s="19"/>
    </row>
    <row r="2214" spans="1:39" s="9" customFormat="1" ht="15" customHeight="1" x14ac:dyDescent="0.25">
      <c r="A2214" s="11"/>
      <c r="B2214" s="12"/>
      <c r="C2214" s="12"/>
      <c r="D2214" s="12"/>
      <c r="E2214" s="12"/>
      <c r="F2214" s="12"/>
      <c r="G2214" s="12"/>
      <c r="H2214" s="12"/>
      <c r="I2214" s="12"/>
      <c r="J2214" s="13"/>
      <c r="K2214" s="13"/>
      <c r="L2214" s="14"/>
      <c r="M2214" s="7"/>
      <c r="N2214" s="6"/>
      <c r="O2214" s="12"/>
      <c r="P2214" s="6"/>
      <c r="Q2214" s="6"/>
      <c r="R2214" s="8"/>
      <c r="S2214" s="8"/>
      <c r="T2214" s="18"/>
      <c r="U2214" s="8"/>
      <c r="V2214" s="20"/>
      <c r="W2214" s="6"/>
      <c r="Y2214" s="11"/>
      <c r="AB2214" s="23"/>
      <c r="AH2214" s="19"/>
      <c r="AI2214" s="19"/>
      <c r="AL2214"/>
      <c r="AM2214" s="19"/>
    </row>
    <row r="2215" spans="1:39" s="9" customFormat="1" ht="15" customHeight="1" x14ac:dyDescent="0.25">
      <c r="A2215" s="11"/>
      <c r="B2215" s="12"/>
      <c r="C2215" s="12"/>
      <c r="D2215" s="12"/>
      <c r="E2215" s="12"/>
      <c r="F2215" s="12"/>
      <c r="G2215" s="12"/>
      <c r="H2215" s="12"/>
      <c r="I2215" s="12"/>
      <c r="J2215" s="13"/>
      <c r="K2215" s="13"/>
      <c r="L2215" s="14"/>
      <c r="M2215" s="7"/>
      <c r="N2215" s="6"/>
      <c r="O2215" s="12"/>
      <c r="P2215" s="6"/>
      <c r="Q2215" s="6"/>
      <c r="R2215" s="8"/>
      <c r="S2215" s="8"/>
      <c r="T2215" s="18"/>
      <c r="U2215" s="8"/>
      <c r="V2215" s="20"/>
      <c r="W2215" s="6"/>
      <c r="Y2215" s="11"/>
      <c r="AB2215" s="23"/>
      <c r="AH2215" s="19"/>
      <c r="AI2215" s="19"/>
      <c r="AL2215"/>
      <c r="AM2215" s="19"/>
    </row>
    <row r="2216" spans="1:39" s="9" customFormat="1" ht="15" customHeight="1" x14ac:dyDescent="0.25">
      <c r="A2216" s="11"/>
      <c r="B2216" s="12"/>
      <c r="C2216" s="12"/>
      <c r="D2216" s="12"/>
      <c r="E2216" s="12"/>
      <c r="F2216" s="12"/>
      <c r="G2216" s="12"/>
      <c r="H2216" s="12"/>
      <c r="I2216" s="12"/>
      <c r="J2216" s="13"/>
      <c r="K2216" s="13"/>
      <c r="L2216" s="14"/>
      <c r="M2216" s="7"/>
      <c r="N2216" s="6"/>
      <c r="O2216" s="12"/>
      <c r="P2216" s="6"/>
      <c r="Q2216" s="6"/>
      <c r="R2216" s="8"/>
      <c r="S2216" s="8"/>
      <c r="T2216" s="18"/>
      <c r="U2216" s="8"/>
      <c r="V2216" s="20"/>
      <c r="W2216" s="6"/>
      <c r="Y2216" s="11"/>
      <c r="AB2216" s="23"/>
      <c r="AH2216" s="19"/>
      <c r="AI2216" s="19"/>
      <c r="AL2216"/>
      <c r="AM2216" s="19"/>
    </row>
    <row r="2217" spans="1:39" s="9" customFormat="1" ht="15" customHeight="1" x14ac:dyDescent="0.25">
      <c r="A2217" s="11"/>
      <c r="B2217" s="12"/>
      <c r="C2217" s="12"/>
      <c r="D2217" s="12"/>
      <c r="E2217" s="12"/>
      <c r="F2217" s="12"/>
      <c r="G2217" s="12"/>
      <c r="H2217" s="12"/>
      <c r="I2217" s="12"/>
      <c r="J2217" s="13"/>
      <c r="K2217" s="13"/>
      <c r="L2217" s="14"/>
      <c r="M2217" s="7"/>
      <c r="N2217" s="6"/>
      <c r="O2217" s="12"/>
      <c r="P2217" s="6"/>
      <c r="Q2217" s="6"/>
      <c r="R2217" s="8"/>
      <c r="S2217" s="8"/>
      <c r="T2217" s="18"/>
      <c r="U2217" s="8"/>
      <c r="V2217" s="20"/>
      <c r="W2217" s="6"/>
      <c r="Y2217" s="11"/>
      <c r="AB2217" s="23"/>
      <c r="AH2217" s="19"/>
      <c r="AI2217" s="19"/>
      <c r="AL2217"/>
      <c r="AM2217" s="19"/>
    </row>
    <row r="2218" spans="1:39" s="9" customFormat="1" ht="15" customHeight="1" x14ac:dyDescent="0.25">
      <c r="A2218" s="11"/>
      <c r="B2218" s="12"/>
      <c r="C2218" s="12"/>
      <c r="D2218" s="12"/>
      <c r="E2218" s="12"/>
      <c r="F2218" s="12"/>
      <c r="G2218" s="12"/>
      <c r="H2218" s="12"/>
      <c r="I2218" s="12"/>
      <c r="J2218" s="13"/>
      <c r="K2218" s="13"/>
      <c r="L2218" s="14"/>
      <c r="M2218" s="7"/>
      <c r="N2218" s="6"/>
      <c r="O2218" s="12"/>
      <c r="P2218" s="6"/>
      <c r="Q2218" s="6"/>
      <c r="R2218" s="8"/>
      <c r="S2218" s="8"/>
      <c r="T2218" s="18"/>
      <c r="U2218" s="8"/>
      <c r="V2218" s="20"/>
      <c r="W2218" s="6"/>
      <c r="Y2218" s="11"/>
      <c r="AB2218" s="23"/>
      <c r="AH2218" s="19"/>
      <c r="AI2218" s="19"/>
      <c r="AL2218"/>
      <c r="AM2218" s="19"/>
    </row>
    <row r="2219" spans="1:39" s="9" customFormat="1" ht="15" customHeight="1" x14ac:dyDescent="0.25">
      <c r="A2219" s="11"/>
      <c r="B2219" s="12"/>
      <c r="C2219" s="12"/>
      <c r="D2219" s="12"/>
      <c r="E2219" s="12"/>
      <c r="F2219" s="12"/>
      <c r="G2219" s="12"/>
      <c r="H2219" s="12"/>
      <c r="I2219" s="12"/>
      <c r="J2219" s="13"/>
      <c r="K2219" s="13"/>
      <c r="L2219" s="14"/>
      <c r="M2219" s="7"/>
      <c r="N2219" s="6"/>
      <c r="O2219" s="12"/>
      <c r="P2219" s="6"/>
      <c r="Q2219" s="6"/>
      <c r="R2219" s="8"/>
      <c r="S2219" s="8"/>
      <c r="T2219" s="18"/>
      <c r="U2219" s="8"/>
      <c r="V2219" s="20"/>
      <c r="W2219" s="6"/>
      <c r="Y2219" s="11"/>
      <c r="AB2219" s="23"/>
      <c r="AH2219" s="19"/>
      <c r="AI2219" s="19"/>
      <c r="AL2219"/>
      <c r="AM2219" s="19"/>
    </row>
    <row r="2220" spans="1:39" s="9" customFormat="1" ht="15" customHeight="1" x14ac:dyDescent="0.25">
      <c r="A2220" s="11"/>
      <c r="B2220" s="12"/>
      <c r="C2220" s="12"/>
      <c r="D2220" s="12"/>
      <c r="E2220" s="12"/>
      <c r="F2220" s="12"/>
      <c r="G2220" s="12"/>
      <c r="H2220" s="12"/>
      <c r="I2220" s="12"/>
      <c r="J2220" s="13"/>
      <c r="K2220" s="13"/>
      <c r="L2220" s="14"/>
      <c r="M2220" s="7"/>
      <c r="N2220" s="6"/>
      <c r="O2220" s="12"/>
      <c r="P2220" s="6"/>
      <c r="Q2220" s="6"/>
      <c r="R2220" s="8"/>
      <c r="S2220" s="8"/>
      <c r="T2220" s="18"/>
      <c r="U2220" s="8"/>
      <c r="V2220" s="20"/>
      <c r="W2220" s="6"/>
      <c r="Y2220" s="11"/>
      <c r="AB2220" s="23"/>
      <c r="AH2220" s="19"/>
      <c r="AI2220" s="19"/>
      <c r="AL2220"/>
      <c r="AM2220" s="19"/>
    </row>
    <row r="2221" spans="1:39" s="9" customFormat="1" ht="15" customHeight="1" x14ac:dyDescent="0.25">
      <c r="A2221" s="11"/>
      <c r="B2221" s="12"/>
      <c r="C2221" s="12"/>
      <c r="D2221" s="12"/>
      <c r="E2221" s="12"/>
      <c r="F2221" s="12"/>
      <c r="G2221" s="12"/>
      <c r="H2221" s="12"/>
      <c r="I2221" s="12"/>
      <c r="J2221" s="13"/>
      <c r="K2221" s="13"/>
      <c r="L2221" s="14"/>
      <c r="M2221" s="7"/>
      <c r="N2221" s="6"/>
      <c r="O2221" s="12"/>
      <c r="P2221" s="6"/>
      <c r="Q2221" s="6"/>
      <c r="R2221" s="8"/>
      <c r="S2221" s="8"/>
      <c r="T2221" s="18"/>
      <c r="U2221" s="8"/>
      <c r="V2221" s="20"/>
      <c r="W2221" s="6"/>
      <c r="Y2221" s="11"/>
      <c r="AB2221" s="23"/>
      <c r="AH2221" s="19"/>
      <c r="AI2221" s="19"/>
      <c r="AL2221"/>
      <c r="AM2221" s="19"/>
    </row>
    <row r="2222" spans="1:39" s="9" customFormat="1" ht="15" customHeight="1" x14ac:dyDescent="0.25">
      <c r="A2222" s="11"/>
      <c r="B2222" s="12"/>
      <c r="C2222" s="12"/>
      <c r="D2222" s="12"/>
      <c r="E2222" s="12"/>
      <c r="F2222" s="12"/>
      <c r="G2222" s="12"/>
      <c r="H2222" s="12"/>
      <c r="I2222" s="12"/>
      <c r="J2222" s="13"/>
      <c r="K2222" s="13"/>
      <c r="L2222" s="14"/>
      <c r="M2222" s="7"/>
      <c r="N2222" s="6"/>
      <c r="O2222" s="12"/>
      <c r="P2222" s="6"/>
      <c r="Q2222" s="6"/>
      <c r="R2222" s="8"/>
      <c r="S2222" s="8"/>
      <c r="T2222" s="18"/>
      <c r="U2222" s="8"/>
      <c r="V2222" s="20"/>
      <c r="W2222" s="6"/>
      <c r="Y2222" s="11"/>
      <c r="AB2222" s="23"/>
      <c r="AH2222" s="19"/>
      <c r="AI2222" s="19"/>
      <c r="AL2222"/>
      <c r="AM2222" s="19"/>
    </row>
    <row r="2223" spans="1:39" s="9" customFormat="1" ht="15" customHeight="1" x14ac:dyDescent="0.25">
      <c r="A2223" s="11"/>
      <c r="B2223" s="12"/>
      <c r="C2223" s="12"/>
      <c r="D2223" s="12"/>
      <c r="E2223" s="12"/>
      <c r="F2223" s="12"/>
      <c r="G2223" s="12"/>
      <c r="H2223" s="12"/>
      <c r="I2223" s="12"/>
      <c r="J2223" s="13"/>
      <c r="K2223" s="13"/>
      <c r="L2223" s="14"/>
      <c r="M2223" s="7"/>
      <c r="N2223" s="6"/>
      <c r="O2223" s="12"/>
      <c r="P2223" s="6"/>
      <c r="Q2223" s="6"/>
      <c r="R2223" s="8"/>
      <c r="S2223" s="8"/>
      <c r="T2223" s="18"/>
      <c r="U2223" s="8"/>
      <c r="V2223" s="20"/>
      <c r="W2223" s="6"/>
      <c r="Y2223" s="11"/>
      <c r="AB2223" s="23"/>
      <c r="AH2223" s="19"/>
      <c r="AI2223" s="19"/>
      <c r="AL2223"/>
      <c r="AM2223" s="19"/>
    </row>
    <row r="2224" spans="1:39" s="9" customFormat="1" ht="15" customHeight="1" x14ac:dyDescent="0.25">
      <c r="A2224" s="11"/>
      <c r="B2224" s="12"/>
      <c r="C2224" s="12"/>
      <c r="D2224" s="12"/>
      <c r="E2224" s="12"/>
      <c r="F2224" s="12"/>
      <c r="G2224" s="12"/>
      <c r="H2224" s="12"/>
      <c r="I2224" s="12"/>
      <c r="J2224" s="13"/>
      <c r="K2224" s="13"/>
      <c r="L2224" s="14"/>
      <c r="M2224" s="7"/>
      <c r="N2224" s="6"/>
      <c r="O2224" s="12"/>
      <c r="P2224" s="6"/>
      <c r="Q2224" s="6"/>
      <c r="R2224" s="8"/>
      <c r="S2224" s="8"/>
      <c r="T2224" s="18"/>
      <c r="U2224" s="8"/>
      <c r="V2224" s="20"/>
      <c r="W2224" s="6"/>
      <c r="Y2224" s="11"/>
      <c r="AB2224" s="23"/>
      <c r="AH2224" s="19"/>
      <c r="AI2224" s="19"/>
      <c r="AL2224"/>
      <c r="AM2224" s="19"/>
    </row>
    <row r="2225" spans="1:39" s="9" customFormat="1" ht="15" customHeight="1" x14ac:dyDescent="0.25">
      <c r="A2225" s="11"/>
      <c r="B2225" s="12"/>
      <c r="C2225" s="12"/>
      <c r="D2225" s="12"/>
      <c r="E2225" s="12"/>
      <c r="F2225" s="12"/>
      <c r="G2225" s="12"/>
      <c r="H2225" s="12"/>
      <c r="I2225" s="12"/>
      <c r="J2225" s="13"/>
      <c r="K2225" s="13"/>
      <c r="L2225" s="14"/>
      <c r="M2225" s="7"/>
      <c r="N2225" s="6"/>
      <c r="O2225" s="12"/>
      <c r="P2225" s="6"/>
      <c r="Q2225" s="6"/>
      <c r="R2225" s="8"/>
      <c r="S2225" s="8"/>
      <c r="T2225" s="18"/>
      <c r="U2225" s="8"/>
      <c r="V2225" s="20"/>
      <c r="W2225" s="6"/>
      <c r="Y2225" s="11"/>
      <c r="AB2225" s="23"/>
      <c r="AH2225" s="19"/>
      <c r="AI2225" s="19"/>
      <c r="AL2225"/>
      <c r="AM2225" s="19"/>
    </row>
    <row r="2226" spans="1:39" s="9" customFormat="1" ht="15" customHeight="1" x14ac:dyDescent="0.25">
      <c r="A2226" s="11"/>
      <c r="B2226" s="12"/>
      <c r="C2226" s="12"/>
      <c r="D2226" s="12"/>
      <c r="E2226" s="12"/>
      <c r="F2226" s="12"/>
      <c r="G2226" s="12"/>
      <c r="H2226" s="12"/>
      <c r="I2226" s="12"/>
      <c r="J2226" s="13"/>
      <c r="K2226" s="13"/>
      <c r="L2226" s="14"/>
      <c r="M2226" s="7"/>
      <c r="N2226" s="6"/>
      <c r="O2226" s="12"/>
      <c r="P2226" s="6"/>
      <c r="Q2226" s="6"/>
      <c r="R2226" s="8"/>
      <c r="S2226" s="8"/>
      <c r="T2226" s="18"/>
      <c r="U2226" s="8"/>
      <c r="V2226" s="20"/>
      <c r="W2226" s="6"/>
      <c r="Y2226" s="11"/>
      <c r="AB2226" s="23"/>
      <c r="AH2226" s="19"/>
      <c r="AI2226" s="19"/>
      <c r="AL2226"/>
      <c r="AM2226" s="19"/>
    </row>
    <row r="2227" spans="1:39" s="9" customFormat="1" ht="15" customHeight="1" x14ac:dyDescent="0.25">
      <c r="A2227" s="11"/>
      <c r="B2227" s="12"/>
      <c r="C2227" s="12"/>
      <c r="D2227" s="12"/>
      <c r="E2227" s="12"/>
      <c r="F2227" s="12"/>
      <c r="G2227" s="12"/>
      <c r="H2227" s="12"/>
      <c r="I2227" s="12"/>
      <c r="J2227" s="13"/>
      <c r="K2227" s="13"/>
      <c r="L2227" s="14"/>
      <c r="M2227" s="7"/>
      <c r="N2227" s="6"/>
      <c r="O2227" s="12"/>
      <c r="P2227" s="6"/>
      <c r="Q2227" s="6"/>
      <c r="R2227" s="8"/>
      <c r="S2227" s="8"/>
      <c r="T2227" s="18"/>
      <c r="U2227" s="8"/>
      <c r="V2227" s="20"/>
      <c r="W2227" s="6"/>
      <c r="Y2227" s="11"/>
      <c r="AB2227" s="23"/>
      <c r="AH2227" s="19"/>
      <c r="AI2227" s="19"/>
      <c r="AL2227"/>
      <c r="AM2227" s="19"/>
    </row>
    <row r="2228" spans="1:39" s="9" customFormat="1" ht="15" customHeight="1" x14ac:dyDescent="0.25">
      <c r="A2228" s="11"/>
      <c r="B2228" s="12"/>
      <c r="C2228" s="12"/>
      <c r="D2228" s="12"/>
      <c r="E2228" s="12"/>
      <c r="F2228" s="12"/>
      <c r="G2228" s="12"/>
      <c r="H2228" s="12"/>
      <c r="I2228" s="12"/>
      <c r="J2228" s="13"/>
      <c r="K2228" s="13"/>
      <c r="L2228" s="14"/>
      <c r="M2228" s="7"/>
      <c r="N2228" s="6"/>
      <c r="O2228" s="12"/>
      <c r="P2228" s="6"/>
      <c r="Q2228" s="6"/>
      <c r="R2228" s="8"/>
      <c r="S2228" s="8"/>
      <c r="T2228" s="18"/>
      <c r="U2228" s="8"/>
      <c r="V2228" s="20"/>
      <c r="W2228" s="6"/>
      <c r="Y2228" s="11"/>
      <c r="AB2228" s="23"/>
      <c r="AH2228" s="19"/>
      <c r="AI2228" s="19"/>
      <c r="AL2228"/>
      <c r="AM2228" s="19"/>
    </row>
    <row r="2229" spans="1:39" s="9" customFormat="1" ht="15" customHeight="1" x14ac:dyDescent="0.25">
      <c r="A2229" s="11"/>
      <c r="B2229" s="12"/>
      <c r="C2229" s="12"/>
      <c r="D2229" s="12"/>
      <c r="E2229" s="12"/>
      <c r="F2229" s="12"/>
      <c r="G2229" s="12"/>
      <c r="H2229" s="12"/>
      <c r="I2229" s="12"/>
      <c r="J2229" s="13"/>
      <c r="K2229" s="13"/>
      <c r="L2229" s="14"/>
      <c r="M2229" s="7"/>
      <c r="N2229" s="6"/>
      <c r="O2229" s="12"/>
      <c r="P2229" s="6"/>
      <c r="Q2229" s="6"/>
      <c r="R2229" s="8"/>
      <c r="S2229" s="8"/>
      <c r="T2229" s="18"/>
      <c r="U2229" s="8"/>
      <c r="V2229" s="20"/>
      <c r="W2229" s="6"/>
      <c r="Y2229" s="11"/>
      <c r="AB2229" s="23"/>
      <c r="AH2229" s="19"/>
      <c r="AI2229" s="19"/>
      <c r="AL2229"/>
      <c r="AM2229" s="19"/>
    </row>
    <row r="2230" spans="1:39" s="9" customFormat="1" ht="15" customHeight="1" x14ac:dyDescent="0.25">
      <c r="A2230" s="11"/>
      <c r="B2230" s="12"/>
      <c r="C2230" s="12"/>
      <c r="D2230" s="12"/>
      <c r="E2230" s="12"/>
      <c r="F2230" s="12"/>
      <c r="G2230" s="12"/>
      <c r="H2230" s="12"/>
      <c r="I2230" s="12"/>
      <c r="J2230" s="13"/>
      <c r="K2230" s="13"/>
      <c r="L2230" s="14"/>
      <c r="M2230" s="7"/>
      <c r="N2230" s="6"/>
      <c r="O2230" s="12"/>
      <c r="P2230" s="6"/>
      <c r="Q2230" s="6"/>
      <c r="R2230" s="8"/>
      <c r="S2230" s="8"/>
      <c r="T2230" s="18"/>
      <c r="U2230" s="8"/>
      <c r="V2230" s="20"/>
      <c r="W2230" s="6"/>
      <c r="Y2230" s="11"/>
      <c r="AB2230" s="23"/>
      <c r="AH2230" s="19"/>
      <c r="AI2230" s="19"/>
      <c r="AL2230"/>
      <c r="AM2230" s="19"/>
    </row>
    <row r="2231" spans="1:39" s="9" customFormat="1" ht="15" customHeight="1" x14ac:dyDescent="0.25">
      <c r="A2231" s="11"/>
      <c r="B2231" s="12"/>
      <c r="C2231" s="12"/>
      <c r="D2231" s="12"/>
      <c r="E2231" s="12"/>
      <c r="F2231" s="12"/>
      <c r="G2231" s="12"/>
      <c r="H2231" s="12"/>
      <c r="I2231" s="12"/>
      <c r="J2231" s="13"/>
      <c r="K2231" s="13"/>
      <c r="L2231" s="14"/>
      <c r="M2231" s="7"/>
      <c r="N2231" s="6"/>
      <c r="O2231" s="12"/>
      <c r="P2231" s="6"/>
      <c r="Q2231" s="6"/>
      <c r="R2231" s="8"/>
      <c r="S2231" s="8"/>
      <c r="T2231" s="18"/>
      <c r="U2231" s="8"/>
      <c r="V2231" s="20"/>
      <c r="W2231" s="6"/>
      <c r="Y2231" s="11"/>
      <c r="AB2231" s="23"/>
      <c r="AH2231" s="19"/>
      <c r="AI2231" s="19"/>
      <c r="AL2231"/>
      <c r="AM2231" s="19"/>
    </row>
    <row r="2232" spans="1:39" s="9" customFormat="1" ht="15" customHeight="1" x14ac:dyDescent="0.25">
      <c r="A2232" s="11"/>
      <c r="B2232" s="12"/>
      <c r="C2232" s="12"/>
      <c r="D2232" s="12"/>
      <c r="E2232" s="12"/>
      <c r="F2232" s="12"/>
      <c r="G2232" s="12"/>
      <c r="H2232" s="12"/>
      <c r="I2232" s="12"/>
      <c r="J2232" s="13"/>
      <c r="K2232" s="13"/>
      <c r="L2232" s="14"/>
      <c r="M2232" s="7"/>
      <c r="N2232" s="6"/>
      <c r="O2232" s="12"/>
      <c r="P2232" s="6"/>
      <c r="Q2232" s="6"/>
      <c r="R2232" s="8"/>
      <c r="S2232" s="8"/>
      <c r="T2232" s="18"/>
      <c r="U2232" s="8"/>
      <c r="V2232" s="20"/>
      <c r="W2232" s="6"/>
      <c r="Y2232" s="11"/>
      <c r="AB2232" s="23"/>
      <c r="AH2232" s="19"/>
      <c r="AI2232" s="19"/>
      <c r="AL2232"/>
      <c r="AM2232" s="19"/>
    </row>
    <row r="2233" spans="1:39" s="9" customFormat="1" ht="15" customHeight="1" x14ac:dyDescent="0.25">
      <c r="A2233" s="11"/>
      <c r="B2233" s="12"/>
      <c r="C2233" s="12"/>
      <c r="D2233" s="12"/>
      <c r="E2233" s="12"/>
      <c r="F2233" s="12"/>
      <c r="G2233" s="12"/>
      <c r="H2233" s="12"/>
      <c r="I2233" s="12"/>
      <c r="J2233" s="13"/>
      <c r="K2233" s="13"/>
      <c r="L2233" s="14"/>
      <c r="M2233" s="7"/>
      <c r="N2233" s="6"/>
      <c r="O2233" s="12"/>
      <c r="P2233" s="6"/>
      <c r="Q2233" s="6"/>
      <c r="R2233" s="8"/>
      <c r="S2233" s="8"/>
      <c r="T2233" s="18"/>
      <c r="U2233" s="8"/>
      <c r="V2233" s="20"/>
      <c r="W2233" s="6"/>
      <c r="Y2233" s="11"/>
      <c r="AB2233" s="23"/>
      <c r="AH2233" s="19"/>
      <c r="AI2233" s="19"/>
      <c r="AL2233"/>
      <c r="AM2233" s="19"/>
    </row>
    <row r="2234" spans="1:39" s="9" customFormat="1" ht="15" customHeight="1" x14ac:dyDescent="0.25">
      <c r="A2234" s="11"/>
      <c r="B2234" s="12"/>
      <c r="C2234" s="12"/>
      <c r="D2234" s="12"/>
      <c r="E2234" s="12"/>
      <c r="F2234" s="12"/>
      <c r="G2234" s="12"/>
      <c r="H2234" s="12"/>
      <c r="I2234" s="12"/>
      <c r="J2234" s="13"/>
      <c r="K2234" s="13"/>
      <c r="L2234" s="14"/>
      <c r="M2234" s="7"/>
      <c r="N2234" s="6"/>
      <c r="O2234" s="12"/>
      <c r="P2234" s="6"/>
      <c r="Q2234" s="6"/>
      <c r="R2234" s="8"/>
      <c r="S2234" s="8"/>
      <c r="T2234" s="18"/>
      <c r="U2234" s="8"/>
      <c r="V2234" s="20"/>
      <c r="W2234" s="6"/>
      <c r="Y2234" s="11"/>
      <c r="AB2234" s="23"/>
      <c r="AH2234" s="19"/>
      <c r="AI2234" s="19"/>
      <c r="AL2234"/>
      <c r="AM2234" s="19"/>
    </row>
    <row r="2235" spans="1:39" s="9" customFormat="1" ht="15" customHeight="1" x14ac:dyDescent="0.25">
      <c r="A2235" s="11"/>
      <c r="B2235" s="12"/>
      <c r="C2235" s="12"/>
      <c r="D2235" s="12"/>
      <c r="E2235" s="12"/>
      <c r="F2235" s="12"/>
      <c r="G2235" s="12"/>
      <c r="H2235" s="12"/>
      <c r="I2235" s="12"/>
      <c r="J2235" s="13"/>
      <c r="K2235" s="13"/>
      <c r="L2235" s="14"/>
      <c r="M2235" s="7"/>
      <c r="N2235" s="6"/>
      <c r="O2235" s="12"/>
      <c r="P2235" s="6"/>
      <c r="Q2235" s="6"/>
      <c r="R2235" s="8"/>
      <c r="S2235" s="8"/>
      <c r="T2235" s="18"/>
      <c r="U2235" s="8"/>
      <c r="V2235" s="20"/>
      <c r="W2235" s="6"/>
      <c r="Y2235" s="11"/>
      <c r="AB2235" s="23"/>
      <c r="AH2235" s="19"/>
      <c r="AI2235" s="19"/>
      <c r="AL2235"/>
      <c r="AM2235" s="19"/>
    </row>
    <row r="2236" spans="1:39" s="9" customFormat="1" ht="15" customHeight="1" x14ac:dyDescent="0.25">
      <c r="A2236" s="11"/>
      <c r="B2236" s="12"/>
      <c r="C2236" s="12"/>
      <c r="D2236" s="12"/>
      <c r="E2236" s="12"/>
      <c r="F2236" s="12"/>
      <c r="G2236" s="12"/>
      <c r="H2236" s="12"/>
      <c r="I2236" s="12"/>
      <c r="J2236" s="13"/>
      <c r="K2236" s="13"/>
      <c r="L2236" s="14"/>
      <c r="M2236" s="7"/>
      <c r="N2236" s="6"/>
      <c r="O2236" s="12"/>
      <c r="P2236" s="6"/>
      <c r="Q2236" s="6"/>
      <c r="R2236" s="8"/>
      <c r="S2236" s="8"/>
      <c r="T2236" s="18"/>
      <c r="U2236" s="8"/>
      <c r="V2236" s="20"/>
      <c r="W2236" s="6"/>
      <c r="Y2236" s="11"/>
      <c r="AB2236" s="23"/>
      <c r="AH2236" s="19"/>
      <c r="AI2236" s="19"/>
      <c r="AL2236"/>
      <c r="AM2236" s="19"/>
    </row>
    <row r="2237" spans="1:39" s="9" customFormat="1" ht="15" customHeight="1" x14ac:dyDescent="0.25">
      <c r="A2237" s="11"/>
      <c r="B2237" s="12"/>
      <c r="C2237" s="12"/>
      <c r="D2237" s="12"/>
      <c r="E2237" s="12"/>
      <c r="F2237" s="12"/>
      <c r="G2237" s="12"/>
      <c r="H2237" s="12"/>
      <c r="I2237" s="12"/>
      <c r="J2237" s="13"/>
      <c r="K2237" s="13"/>
      <c r="L2237" s="14"/>
      <c r="M2237" s="7"/>
      <c r="N2237" s="6"/>
      <c r="O2237" s="12"/>
      <c r="P2237" s="6"/>
      <c r="Q2237" s="6"/>
      <c r="R2237" s="8"/>
      <c r="S2237" s="8"/>
      <c r="T2237" s="18"/>
      <c r="U2237" s="8"/>
      <c r="V2237" s="20"/>
      <c r="W2237" s="6"/>
      <c r="Y2237" s="11"/>
      <c r="AB2237" s="23"/>
      <c r="AH2237" s="19"/>
      <c r="AI2237" s="19"/>
      <c r="AL2237"/>
      <c r="AM2237" s="19"/>
    </row>
    <row r="2238" spans="1:39" s="9" customFormat="1" ht="15" customHeight="1" x14ac:dyDescent="0.25">
      <c r="A2238" s="11"/>
      <c r="B2238" s="12"/>
      <c r="C2238" s="12"/>
      <c r="D2238" s="12"/>
      <c r="E2238" s="12"/>
      <c r="F2238" s="12"/>
      <c r="G2238" s="12"/>
      <c r="H2238" s="12"/>
      <c r="I2238" s="12"/>
      <c r="J2238" s="13"/>
      <c r="K2238" s="13"/>
      <c r="L2238" s="14"/>
      <c r="M2238" s="7"/>
      <c r="N2238" s="6"/>
      <c r="O2238" s="12"/>
      <c r="P2238" s="6"/>
      <c r="Q2238" s="6"/>
      <c r="R2238" s="8"/>
      <c r="S2238" s="8"/>
      <c r="T2238" s="18"/>
      <c r="U2238" s="8"/>
      <c r="V2238" s="20"/>
      <c r="W2238" s="6"/>
      <c r="Y2238" s="11"/>
      <c r="AB2238" s="23"/>
      <c r="AH2238" s="19"/>
      <c r="AI2238" s="19"/>
      <c r="AL2238"/>
      <c r="AM2238" s="19"/>
    </row>
    <row r="2239" spans="1:39" s="9" customFormat="1" ht="15" customHeight="1" x14ac:dyDescent="0.25">
      <c r="A2239" s="11"/>
      <c r="B2239" s="12"/>
      <c r="C2239" s="12"/>
      <c r="D2239" s="12"/>
      <c r="E2239" s="12"/>
      <c r="F2239" s="12"/>
      <c r="G2239" s="12"/>
      <c r="H2239" s="12"/>
      <c r="I2239" s="12"/>
      <c r="J2239" s="13"/>
      <c r="K2239" s="13"/>
      <c r="L2239" s="14"/>
      <c r="M2239" s="7"/>
      <c r="N2239" s="6"/>
      <c r="O2239" s="12"/>
      <c r="P2239" s="6"/>
      <c r="Q2239" s="6"/>
      <c r="R2239" s="8"/>
      <c r="S2239" s="8"/>
      <c r="T2239" s="18"/>
      <c r="U2239" s="8"/>
      <c r="V2239" s="20"/>
      <c r="W2239" s="6"/>
      <c r="Y2239" s="11"/>
      <c r="AB2239" s="23"/>
      <c r="AH2239" s="19"/>
      <c r="AI2239" s="19"/>
      <c r="AL2239"/>
      <c r="AM2239" s="19"/>
    </row>
    <row r="2240" spans="1:39" s="9" customFormat="1" ht="15" customHeight="1" x14ac:dyDescent="0.25">
      <c r="A2240" s="11"/>
      <c r="B2240" s="12"/>
      <c r="C2240" s="12"/>
      <c r="D2240" s="12"/>
      <c r="E2240" s="12"/>
      <c r="F2240" s="12"/>
      <c r="G2240" s="12"/>
      <c r="H2240" s="12"/>
      <c r="I2240" s="12"/>
      <c r="J2240" s="13"/>
      <c r="K2240" s="13"/>
      <c r="L2240" s="14"/>
      <c r="M2240" s="7"/>
      <c r="N2240" s="6"/>
      <c r="O2240" s="12"/>
      <c r="P2240" s="6"/>
      <c r="Q2240" s="6"/>
      <c r="R2240" s="8"/>
      <c r="S2240" s="8"/>
      <c r="T2240" s="18"/>
      <c r="U2240" s="8"/>
      <c r="V2240" s="20"/>
      <c r="W2240" s="6"/>
      <c r="Y2240" s="11"/>
      <c r="AB2240" s="23"/>
      <c r="AH2240" s="19"/>
      <c r="AI2240" s="19"/>
      <c r="AL2240"/>
      <c r="AM2240" s="19"/>
    </row>
    <row r="2241" spans="1:39" s="9" customFormat="1" ht="15" customHeight="1" x14ac:dyDescent="0.25">
      <c r="A2241" s="11"/>
      <c r="B2241" s="12"/>
      <c r="C2241" s="12"/>
      <c r="D2241" s="12"/>
      <c r="E2241" s="12"/>
      <c r="F2241" s="12"/>
      <c r="G2241" s="12"/>
      <c r="H2241" s="12"/>
      <c r="I2241" s="12"/>
      <c r="J2241" s="13"/>
      <c r="K2241" s="13"/>
      <c r="L2241" s="14"/>
      <c r="M2241" s="7"/>
      <c r="N2241" s="6"/>
      <c r="O2241" s="12"/>
      <c r="P2241" s="6"/>
      <c r="Q2241" s="6"/>
      <c r="R2241" s="8"/>
      <c r="S2241" s="8"/>
      <c r="T2241" s="18"/>
      <c r="U2241" s="8"/>
      <c r="V2241" s="20"/>
      <c r="W2241" s="6"/>
      <c r="Y2241" s="11"/>
      <c r="AB2241" s="23"/>
      <c r="AH2241" s="19"/>
      <c r="AI2241" s="19"/>
      <c r="AL2241"/>
      <c r="AM2241" s="19"/>
    </row>
    <row r="2242" spans="1:39" s="9" customFormat="1" ht="15" customHeight="1" x14ac:dyDescent="0.25">
      <c r="A2242" s="11"/>
      <c r="B2242" s="12"/>
      <c r="C2242" s="12"/>
      <c r="D2242" s="12"/>
      <c r="E2242" s="12"/>
      <c r="F2242" s="12"/>
      <c r="G2242" s="12"/>
      <c r="H2242" s="12"/>
      <c r="I2242" s="12"/>
      <c r="J2242" s="13"/>
      <c r="K2242" s="13"/>
      <c r="L2242" s="14"/>
      <c r="M2242" s="7"/>
      <c r="N2242" s="6"/>
      <c r="O2242" s="12"/>
      <c r="P2242" s="6"/>
      <c r="Q2242" s="6"/>
      <c r="R2242" s="8"/>
      <c r="S2242" s="8"/>
      <c r="T2242" s="18"/>
      <c r="U2242" s="8"/>
      <c r="V2242" s="20"/>
      <c r="W2242" s="6"/>
      <c r="Y2242" s="11"/>
      <c r="AB2242" s="23"/>
      <c r="AH2242" s="19"/>
      <c r="AI2242" s="19"/>
      <c r="AL2242"/>
      <c r="AM2242" s="19"/>
    </row>
    <row r="2243" spans="1:39" s="9" customFormat="1" ht="15" customHeight="1" x14ac:dyDescent="0.25">
      <c r="A2243" s="11"/>
      <c r="B2243" s="12"/>
      <c r="C2243" s="12"/>
      <c r="D2243" s="12"/>
      <c r="E2243" s="12"/>
      <c r="F2243" s="12"/>
      <c r="G2243" s="12"/>
      <c r="H2243" s="12"/>
      <c r="I2243" s="12"/>
      <c r="J2243" s="13"/>
      <c r="K2243" s="13"/>
      <c r="L2243" s="14"/>
      <c r="M2243" s="7"/>
      <c r="N2243" s="6"/>
      <c r="O2243" s="12"/>
      <c r="P2243" s="6"/>
      <c r="Q2243" s="6"/>
      <c r="R2243" s="8"/>
      <c r="S2243" s="8"/>
      <c r="T2243" s="18"/>
      <c r="U2243" s="8"/>
      <c r="V2243" s="20"/>
      <c r="W2243" s="6"/>
      <c r="Y2243" s="11"/>
      <c r="AB2243" s="23"/>
      <c r="AH2243" s="19"/>
      <c r="AI2243" s="19"/>
      <c r="AL2243"/>
      <c r="AM2243" s="19"/>
    </row>
    <row r="2244" spans="1:39" s="9" customFormat="1" ht="15" customHeight="1" x14ac:dyDescent="0.25">
      <c r="A2244" s="11"/>
      <c r="B2244" s="12"/>
      <c r="C2244" s="12"/>
      <c r="D2244" s="12"/>
      <c r="E2244" s="12"/>
      <c r="F2244" s="12"/>
      <c r="G2244" s="12"/>
      <c r="H2244" s="12"/>
      <c r="I2244" s="12"/>
      <c r="J2244" s="13"/>
      <c r="K2244" s="13"/>
      <c r="L2244" s="14"/>
      <c r="M2244" s="7"/>
      <c r="N2244" s="6"/>
      <c r="O2244" s="12"/>
      <c r="P2244" s="6"/>
      <c r="Q2244" s="6"/>
      <c r="R2244" s="8"/>
      <c r="S2244" s="8"/>
      <c r="T2244" s="18"/>
      <c r="U2244" s="8"/>
      <c r="V2244" s="20"/>
      <c r="W2244" s="6"/>
      <c r="Y2244" s="11"/>
      <c r="AB2244" s="23"/>
      <c r="AH2244" s="19"/>
      <c r="AI2244" s="19"/>
      <c r="AL2244"/>
      <c r="AM2244" s="19"/>
    </row>
    <row r="2245" spans="1:39" s="9" customFormat="1" ht="15" customHeight="1" x14ac:dyDescent="0.25">
      <c r="A2245" s="11"/>
      <c r="B2245" s="12"/>
      <c r="C2245" s="12"/>
      <c r="D2245" s="12"/>
      <c r="E2245" s="12"/>
      <c r="F2245" s="12"/>
      <c r="G2245" s="12"/>
      <c r="H2245" s="12"/>
      <c r="I2245" s="12"/>
      <c r="J2245" s="13"/>
      <c r="K2245" s="13"/>
      <c r="L2245" s="14"/>
      <c r="M2245" s="7"/>
      <c r="N2245" s="6"/>
      <c r="O2245" s="12"/>
      <c r="P2245" s="6"/>
      <c r="Q2245" s="6"/>
      <c r="R2245" s="8"/>
      <c r="S2245" s="8"/>
      <c r="T2245" s="18"/>
      <c r="U2245" s="8"/>
      <c r="V2245" s="20"/>
      <c r="W2245" s="6"/>
      <c r="Y2245" s="11"/>
      <c r="AB2245" s="23"/>
      <c r="AH2245" s="19"/>
      <c r="AI2245" s="19"/>
      <c r="AL2245"/>
      <c r="AM2245" s="19"/>
    </row>
    <row r="2246" spans="1:39" s="9" customFormat="1" ht="15" customHeight="1" x14ac:dyDescent="0.25">
      <c r="A2246" s="11"/>
      <c r="B2246" s="12"/>
      <c r="C2246" s="12"/>
      <c r="D2246" s="12"/>
      <c r="E2246" s="12"/>
      <c r="F2246" s="12"/>
      <c r="G2246" s="12"/>
      <c r="H2246" s="12"/>
      <c r="I2246" s="12"/>
      <c r="J2246" s="13"/>
      <c r="K2246" s="13"/>
      <c r="L2246" s="14"/>
      <c r="M2246" s="7"/>
      <c r="N2246" s="6"/>
      <c r="O2246" s="12"/>
      <c r="P2246" s="6"/>
      <c r="Q2246" s="6"/>
      <c r="R2246" s="8"/>
      <c r="S2246" s="8"/>
      <c r="T2246" s="18"/>
      <c r="U2246" s="8"/>
      <c r="V2246" s="20"/>
      <c r="W2246" s="6"/>
      <c r="Y2246" s="11"/>
      <c r="AB2246" s="23"/>
      <c r="AH2246" s="19"/>
      <c r="AI2246" s="19"/>
      <c r="AL2246"/>
      <c r="AM2246" s="19"/>
    </row>
    <row r="2247" spans="1:39" s="9" customFormat="1" ht="15" customHeight="1" x14ac:dyDescent="0.25">
      <c r="A2247" s="11"/>
      <c r="B2247" s="12"/>
      <c r="C2247" s="12"/>
      <c r="D2247" s="12"/>
      <c r="E2247" s="12"/>
      <c r="F2247" s="12"/>
      <c r="G2247" s="12"/>
      <c r="H2247" s="12"/>
      <c r="I2247" s="12"/>
      <c r="J2247" s="13"/>
      <c r="K2247" s="13"/>
      <c r="L2247" s="14"/>
      <c r="M2247" s="7"/>
      <c r="N2247" s="6"/>
      <c r="O2247" s="12"/>
      <c r="P2247" s="6"/>
      <c r="Q2247" s="6"/>
      <c r="R2247" s="8"/>
      <c r="S2247" s="8"/>
      <c r="T2247" s="18"/>
      <c r="U2247" s="8"/>
      <c r="V2247" s="20"/>
      <c r="W2247" s="6"/>
      <c r="Y2247" s="11"/>
      <c r="AB2247" s="23"/>
      <c r="AH2247" s="19"/>
      <c r="AI2247" s="19"/>
      <c r="AL2247"/>
      <c r="AM2247" s="19"/>
    </row>
    <row r="2248" spans="1:39" s="9" customFormat="1" ht="15" customHeight="1" x14ac:dyDescent="0.25">
      <c r="A2248" s="11"/>
      <c r="B2248" s="12"/>
      <c r="C2248" s="12"/>
      <c r="D2248" s="12"/>
      <c r="E2248" s="12"/>
      <c r="F2248" s="12"/>
      <c r="G2248" s="12"/>
      <c r="H2248" s="12"/>
      <c r="I2248" s="12"/>
      <c r="J2248" s="13"/>
      <c r="K2248" s="13"/>
      <c r="L2248" s="14"/>
      <c r="M2248" s="7"/>
      <c r="N2248" s="6"/>
      <c r="O2248" s="12"/>
      <c r="P2248" s="6"/>
      <c r="Q2248" s="6"/>
      <c r="R2248" s="8"/>
      <c r="S2248" s="8"/>
      <c r="T2248" s="18"/>
      <c r="U2248" s="8"/>
      <c r="V2248" s="20"/>
      <c r="W2248" s="6"/>
      <c r="Y2248" s="11"/>
      <c r="AB2248" s="23"/>
      <c r="AH2248" s="19"/>
      <c r="AI2248" s="19"/>
      <c r="AL2248"/>
      <c r="AM2248" s="19"/>
    </row>
    <row r="2249" spans="1:39" s="9" customFormat="1" ht="15" customHeight="1" x14ac:dyDescent="0.25">
      <c r="A2249" s="11"/>
      <c r="B2249" s="12"/>
      <c r="C2249" s="12"/>
      <c r="D2249" s="12"/>
      <c r="E2249" s="12"/>
      <c r="F2249" s="12"/>
      <c r="G2249" s="12"/>
      <c r="H2249" s="12"/>
      <c r="I2249" s="12"/>
      <c r="J2249" s="13"/>
      <c r="K2249" s="13"/>
      <c r="L2249" s="14"/>
      <c r="M2249" s="7"/>
      <c r="N2249" s="6"/>
      <c r="O2249" s="12"/>
      <c r="P2249" s="6"/>
      <c r="Q2249" s="6"/>
      <c r="R2249" s="8"/>
      <c r="S2249" s="8"/>
      <c r="T2249" s="18"/>
      <c r="U2249" s="8"/>
      <c r="V2249" s="20"/>
      <c r="W2249" s="6"/>
      <c r="Y2249" s="11"/>
      <c r="AB2249" s="23"/>
      <c r="AH2249" s="19"/>
      <c r="AI2249" s="19"/>
      <c r="AL2249"/>
      <c r="AM2249" s="19"/>
    </row>
    <row r="2250" spans="1:39" s="9" customFormat="1" ht="15" customHeight="1" x14ac:dyDescent="0.25">
      <c r="A2250" s="11"/>
      <c r="B2250" s="12"/>
      <c r="C2250" s="12"/>
      <c r="D2250" s="12"/>
      <c r="E2250" s="12"/>
      <c r="F2250" s="12"/>
      <c r="G2250" s="12"/>
      <c r="H2250" s="12"/>
      <c r="I2250" s="12"/>
      <c r="J2250" s="13"/>
      <c r="K2250" s="13"/>
      <c r="L2250" s="14"/>
      <c r="M2250" s="7"/>
      <c r="N2250" s="6"/>
      <c r="O2250" s="12"/>
      <c r="P2250" s="6"/>
      <c r="Q2250" s="6"/>
      <c r="R2250" s="8"/>
      <c r="S2250" s="8"/>
      <c r="T2250" s="18"/>
      <c r="U2250" s="8"/>
      <c r="V2250" s="20"/>
      <c r="W2250" s="6"/>
      <c r="Y2250" s="11"/>
      <c r="AB2250" s="23"/>
      <c r="AH2250" s="19"/>
      <c r="AI2250" s="19"/>
      <c r="AL2250"/>
      <c r="AM2250" s="19"/>
    </row>
    <row r="2251" spans="1:39" s="9" customFormat="1" ht="15" customHeight="1" x14ac:dyDescent="0.25">
      <c r="A2251" s="11"/>
      <c r="B2251" s="12"/>
      <c r="C2251" s="12"/>
      <c r="D2251" s="12"/>
      <c r="E2251" s="12"/>
      <c r="F2251" s="12"/>
      <c r="G2251" s="12"/>
      <c r="H2251" s="12"/>
      <c r="I2251" s="12"/>
      <c r="J2251" s="13"/>
      <c r="K2251" s="13"/>
      <c r="L2251" s="14"/>
      <c r="M2251" s="7"/>
      <c r="N2251" s="6"/>
      <c r="O2251" s="12"/>
      <c r="P2251" s="6"/>
      <c r="Q2251" s="6"/>
      <c r="R2251" s="8"/>
      <c r="S2251" s="8"/>
      <c r="T2251" s="18"/>
      <c r="U2251" s="8"/>
      <c r="V2251" s="20"/>
      <c r="W2251" s="6"/>
      <c r="Y2251" s="11"/>
      <c r="AB2251" s="23"/>
      <c r="AH2251" s="19"/>
      <c r="AI2251" s="19"/>
      <c r="AL2251"/>
      <c r="AM2251" s="19"/>
    </row>
    <row r="2252" spans="1:39" s="9" customFormat="1" ht="15" customHeight="1" x14ac:dyDescent="0.25">
      <c r="A2252" s="11"/>
      <c r="B2252" s="12"/>
      <c r="C2252" s="12"/>
      <c r="D2252" s="12"/>
      <c r="E2252" s="12"/>
      <c r="F2252" s="12"/>
      <c r="G2252" s="12"/>
      <c r="H2252" s="12"/>
      <c r="I2252" s="12"/>
      <c r="J2252" s="13"/>
      <c r="K2252" s="13"/>
      <c r="L2252" s="14"/>
      <c r="M2252" s="7"/>
      <c r="N2252" s="6"/>
      <c r="O2252" s="12"/>
      <c r="P2252" s="6"/>
      <c r="Q2252" s="6"/>
      <c r="R2252" s="8"/>
      <c r="S2252" s="8"/>
      <c r="T2252" s="18"/>
      <c r="U2252" s="8"/>
      <c r="V2252" s="20"/>
      <c r="W2252" s="6"/>
      <c r="Y2252" s="11"/>
      <c r="AB2252" s="23"/>
      <c r="AH2252" s="19"/>
      <c r="AI2252" s="19"/>
      <c r="AL2252"/>
      <c r="AM2252" s="19"/>
    </row>
    <row r="2253" spans="1:39" s="9" customFormat="1" ht="15" customHeight="1" x14ac:dyDescent="0.25">
      <c r="A2253" s="11"/>
      <c r="B2253" s="12"/>
      <c r="C2253" s="12"/>
      <c r="D2253" s="12"/>
      <c r="E2253" s="12"/>
      <c r="F2253" s="12"/>
      <c r="G2253" s="12"/>
      <c r="H2253" s="12"/>
      <c r="I2253" s="12"/>
      <c r="J2253" s="13"/>
      <c r="K2253" s="13"/>
      <c r="L2253" s="14"/>
      <c r="M2253" s="7"/>
      <c r="N2253" s="6"/>
      <c r="O2253" s="12"/>
      <c r="P2253" s="6"/>
      <c r="Q2253" s="6"/>
      <c r="R2253" s="8"/>
      <c r="S2253" s="8"/>
      <c r="T2253" s="18"/>
      <c r="U2253" s="8"/>
      <c r="V2253" s="20"/>
      <c r="W2253" s="6"/>
      <c r="Y2253" s="11"/>
      <c r="AB2253" s="23"/>
      <c r="AH2253" s="19"/>
      <c r="AI2253" s="19"/>
      <c r="AL2253"/>
      <c r="AM2253" s="19"/>
    </row>
    <row r="2254" spans="1:39" s="9" customFormat="1" ht="15" customHeight="1" x14ac:dyDescent="0.25">
      <c r="A2254" s="11"/>
      <c r="B2254" s="12"/>
      <c r="C2254" s="12"/>
      <c r="D2254" s="12"/>
      <c r="E2254" s="12"/>
      <c r="F2254" s="12"/>
      <c r="G2254" s="12"/>
      <c r="H2254" s="12"/>
      <c r="I2254" s="12"/>
      <c r="J2254" s="13"/>
      <c r="K2254" s="13"/>
      <c r="L2254" s="14"/>
      <c r="M2254" s="7"/>
      <c r="N2254" s="6"/>
      <c r="O2254" s="12"/>
      <c r="P2254" s="6"/>
      <c r="Q2254" s="6"/>
      <c r="R2254" s="8"/>
      <c r="S2254" s="8"/>
      <c r="T2254" s="18"/>
      <c r="U2254" s="8"/>
      <c r="V2254" s="20"/>
      <c r="W2254" s="6"/>
      <c r="Y2254" s="11"/>
      <c r="AB2254" s="23"/>
      <c r="AH2254" s="19"/>
      <c r="AI2254" s="19"/>
      <c r="AL2254"/>
      <c r="AM2254" s="19"/>
    </row>
    <row r="2255" spans="1:39" s="9" customFormat="1" ht="15" customHeight="1" x14ac:dyDescent="0.25">
      <c r="A2255" s="11"/>
      <c r="B2255" s="12"/>
      <c r="C2255" s="12"/>
      <c r="D2255" s="12"/>
      <c r="E2255" s="12"/>
      <c r="F2255" s="12"/>
      <c r="G2255" s="12"/>
      <c r="H2255" s="12"/>
      <c r="I2255" s="12"/>
      <c r="J2255" s="13"/>
      <c r="K2255" s="13"/>
      <c r="L2255" s="14"/>
      <c r="M2255" s="7"/>
      <c r="N2255" s="6"/>
      <c r="O2255" s="12"/>
      <c r="P2255" s="6"/>
      <c r="Q2255" s="6"/>
      <c r="R2255" s="8"/>
      <c r="S2255" s="8"/>
      <c r="T2255" s="18"/>
      <c r="U2255" s="8"/>
      <c r="V2255" s="20"/>
      <c r="W2255" s="6"/>
      <c r="Y2255" s="11"/>
      <c r="AB2255" s="23"/>
      <c r="AH2255" s="19"/>
      <c r="AI2255" s="19"/>
      <c r="AL2255"/>
      <c r="AM2255" s="19"/>
    </row>
    <row r="2256" spans="1:39" s="9" customFormat="1" ht="15" customHeight="1" x14ac:dyDescent="0.25">
      <c r="A2256" s="11"/>
      <c r="B2256" s="12"/>
      <c r="C2256" s="12"/>
      <c r="D2256" s="12"/>
      <c r="E2256" s="12"/>
      <c r="F2256" s="12"/>
      <c r="G2256" s="12"/>
      <c r="H2256" s="12"/>
      <c r="I2256" s="12"/>
      <c r="J2256" s="13"/>
      <c r="K2256" s="13"/>
      <c r="L2256" s="14"/>
      <c r="M2256" s="7"/>
      <c r="N2256" s="6"/>
      <c r="O2256" s="12"/>
      <c r="P2256" s="6"/>
      <c r="Q2256" s="6"/>
      <c r="R2256" s="8"/>
      <c r="S2256" s="8"/>
      <c r="T2256" s="18"/>
      <c r="U2256" s="8"/>
      <c r="V2256" s="20"/>
      <c r="W2256" s="6"/>
      <c r="Y2256" s="11"/>
      <c r="AB2256" s="23"/>
      <c r="AH2256" s="19"/>
      <c r="AI2256" s="19"/>
      <c r="AL2256"/>
      <c r="AM2256" s="19"/>
    </row>
    <row r="2257" spans="1:39" s="9" customFormat="1" ht="15" customHeight="1" x14ac:dyDescent="0.25">
      <c r="A2257" s="11"/>
      <c r="B2257" s="12"/>
      <c r="C2257" s="12"/>
      <c r="D2257" s="12"/>
      <c r="E2257" s="12"/>
      <c r="F2257" s="12"/>
      <c r="G2257" s="12"/>
      <c r="H2257" s="12"/>
      <c r="I2257" s="12"/>
      <c r="J2257" s="13"/>
      <c r="K2257" s="13"/>
      <c r="L2257" s="14"/>
      <c r="M2257" s="7"/>
      <c r="N2257" s="6"/>
      <c r="O2257" s="12"/>
      <c r="P2257" s="6"/>
      <c r="Q2257" s="6"/>
      <c r="R2257" s="8"/>
      <c r="S2257" s="8"/>
      <c r="T2257" s="18"/>
      <c r="U2257" s="8"/>
      <c r="V2257" s="20"/>
      <c r="W2257" s="6"/>
      <c r="Y2257" s="11"/>
      <c r="AB2257" s="23"/>
      <c r="AH2257" s="19"/>
      <c r="AI2257" s="19"/>
      <c r="AL2257"/>
      <c r="AM2257" s="19"/>
    </row>
    <row r="2258" spans="1:39" s="9" customFormat="1" ht="15" customHeight="1" x14ac:dyDescent="0.25">
      <c r="A2258" s="11"/>
      <c r="B2258" s="12"/>
      <c r="C2258" s="12"/>
      <c r="D2258" s="12"/>
      <c r="E2258" s="12"/>
      <c r="F2258" s="12"/>
      <c r="G2258" s="12"/>
      <c r="H2258" s="12"/>
      <c r="I2258" s="12"/>
      <c r="J2258" s="13"/>
      <c r="K2258" s="13"/>
      <c r="L2258" s="14"/>
      <c r="M2258" s="7"/>
      <c r="N2258" s="6"/>
      <c r="O2258" s="12"/>
      <c r="P2258" s="6"/>
      <c r="Q2258" s="6"/>
      <c r="R2258" s="8"/>
      <c r="S2258" s="8"/>
      <c r="T2258" s="18"/>
      <c r="U2258" s="8"/>
      <c r="V2258" s="20"/>
      <c r="W2258" s="6"/>
      <c r="Y2258" s="11"/>
      <c r="AB2258" s="23"/>
      <c r="AH2258" s="19"/>
      <c r="AI2258" s="19"/>
      <c r="AL2258"/>
      <c r="AM2258" s="19"/>
    </row>
    <row r="2259" spans="1:39" s="9" customFormat="1" ht="15" customHeight="1" x14ac:dyDescent="0.25">
      <c r="A2259" s="11"/>
      <c r="B2259" s="12"/>
      <c r="C2259" s="12"/>
      <c r="D2259" s="12"/>
      <c r="E2259" s="12"/>
      <c r="F2259" s="12"/>
      <c r="G2259" s="12"/>
      <c r="H2259" s="12"/>
      <c r="I2259" s="12"/>
      <c r="J2259" s="13"/>
      <c r="K2259" s="13"/>
      <c r="L2259" s="14"/>
      <c r="M2259" s="7"/>
      <c r="N2259" s="6"/>
      <c r="O2259" s="12"/>
      <c r="P2259" s="6"/>
      <c r="Q2259" s="6"/>
      <c r="R2259" s="8"/>
      <c r="S2259" s="8"/>
      <c r="T2259" s="18"/>
      <c r="U2259" s="8"/>
      <c r="V2259" s="20"/>
      <c r="W2259" s="6"/>
      <c r="Y2259" s="11"/>
      <c r="AB2259" s="23"/>
      <c r="AH2259" s="19"/>
      <c r="AI2259" s="19"/>
      <c r="AL2259"/>
      <c r="AM2259" s="19"/>
    </row>
    <row r="2260" spans="1:39" s="9" customFormat="1" ht="15" customHeight="1" x14ac:dyDescent="0.25">
      <c r="A2260" s="11"/>
      <c r="B2260" s="12"/>
      <c r="C2260" s="12"/>
      <c r="D2260" s="12"/>
      <c r="E2260" s="12"/>
      <c r="F2260" s="12"/>
      <c r="G2260" s="12"/>
      <c r="H2260" s="12"/>
      <c r="I2260" s="12"/>
      <c r="J2260" s="13"/>
      <c r="K2260" s="13"/>
      <c r="L2260" s="14"/>
      <c r="M2260" s="7"/>
      <c r="N2260" s="6"/>
      <c r="O2260" s="12"/>
      <c r="P2260" s="6"/>
      <c r="Q2260" s="6"/>
      <c r="R2260" s="8"/>
      <c r="S2260" s="8"/>
      <c r="T2260" s="18"/>
      <c r="U2260" s="8"/>
      <c r="V2260" s="20"/>
      <c r="W2260" s="6"/>
      <c r="Y2260" s="11"/>
      <c r="AB2260" s="23"/>
      <c r="AH2260" s="19"/>
      <c r="AI2260" s="19"/>
      <c r="AL2260"/>
      <c r="AM2260" s="19"/>
    </row>
    <row r="2261" spans="1:39" s="9" customFormat="1" ht="15" customHeight="1" x14ac:dyDescent="0.25">
      <c r="A2261" s="11"/>
      <c r="B2261" s="12"/>
      <c r="C2261" s="12"/>
      <c r="D2261" s="12"/>
      <c r="E2261" s="12"/>
      <c r="F2261" s="12"/>
      <c r="G2261" s="12"/>
      <c r="H2261" s="12"/>
      <c r="I2261" s="12"/>
      <c r="J2261" s="13"/>
      <c r="K2261" s="13"/>
      <c r="L2261" s="14"/>
      <c r="M2261" s="7"/>
      <c r="N2261" s="6"/>
      <c r="O2261" s="12"/>
      <c r="P2261" s="6"/>
      <c r="Q2261" s="6"/>
      <c r="R2261" s="8"/>
      <c r="S2261" s="8"/>
      <c r="T2261" s="18"/>
      <c r="U2261" s="8"/>
      <c r="V2261" s="20"/>
      <c r="W2261" s="6"/>
      <c r="Y2261" s="11"/>
      <c r="AB2261" s="23"/>
      <c r="AH2261" s="19"/>
      <c r="AI2261" s="19"/>
      <c r="AL2261"/>
      <c r="AM2261" s="19"/>
    </row>
    <row r="2262" spans="1:39" s="9" customFormat="1" ht="15" customHeight="1" x14ac:dyDescent="0.25">
      <c r="A2262" s="11"/>
      <c r="B2262" s="12"/>
      <c r="C2262" s="12"/>
      <c r="D2262" s="12"/>
      <c r="E2262" s="12"/>
      <c r="F2262" s="12"/>
      <c r="G2262" s="12"/>
      <c r="H2262" s="12"/>
      <c r="I2262" s="12"/>
      <c r="J2262" s="13"/>
      <c r="K2262" s="13"/>
      <c r="L2262" s="14"/>
      <c r="M2262" s="7"/>
      <c r="N2262" s="6"/>
      <c r="O2262" s="12"/>
      <c r="P2262" s="6"/>
      <c r="Q2262" s="6"/>
      <c r="R2262" s="8"/>
      <c r="S2262" s="8"/>
      <c r="T2262" s="18"/>
      <c r="U2262" s="8"/>
      <c r="V2262" s="20"/>
      <c r="W2262" s="6"/>
      <c r="Y2262" s="11"/>
      <c r="AB2262" s="23"/>
      <c r="AH2262" s="19"/>
      <c r="AI2262" s="19"/>
      <c r="AL2262"/>
      <c r="AM2262" s="19"/>
    </row>
    <row r="2263" spans="1:39" s="9" customFormat="1" ht="15" customHeight="1" x14ac:dyDescent="0.25">
      <c r="A2263" s="11"/>
      <c r="B2263" s="12"/>
      <c r="C2263" s="12"/>
      <c r="D2263" s="12"/>
      <c r="E2263" s="12"/>
      <c r="F2263" s="12"/>
      <c r="G2263" s="12"/>
      <c r="H2263" s="12"/>
      <c r="I2263" s="12"/>
      <c r="J2263" s="13"/>
      <c r="K2263" s="13"/>
      <c r="L2263" s="14"/>
      <c r="M2263" s="7"/>
      <c r="N2263" s="6"/>
      <c r="O2263" s="12"/>
      <c r="P2263" s="6"/>
      <c r="Q2263" s="6"/>
      <c r="R2263" s="8"/>
      <c r="S2263" s="8"/>
      <c r="T2263" s="18"/>
      <c r="U2263" s="8"/>
      <c r="V2263" s="20"/>
      <c r="W2263" s="6"/>
      <c r="Y2263" s="11"/>
      <c r="AB2263" s="23"/>
      <c r="AH2263" s="19"/>
      <c r="AI2263" s="19"/>
      <c r="AL2263"/>
      <c r="AM2263" s="19"/>
    </row>
    <row r="2264" spans="1:39" s="9" customFormat="1" ht="15" customHeight="1" x14ac:dyDescent="0.25">
      <c r="A2264" s="11"/>
      <c r="B2264" s="12"/>
      <c r="C2264" s="12"/>
      <c r="D2264" s="12"/>
      <c r="E2264" s="12"/>
      <c r="F2264" s="12"/>
      <c r="G2264" s="12"/>
      <c r="H2264" s="12"/>
      <c r="I2264" s="12"/>
      <c r="J2264" s="13"/>
      <c r="K2264" s="13"/>
      <c r="L2264" s="14"/>
      <c r="M2264" s="7"/>
      <c r="N2264" s="6"/>
      <c r="O2264" s="12"/>
      <c r="P2264" s="6"/>
      <c r="Q2264" s="6"/>
      <c r="R2264" s="8"/>
      <c r="S2264" s="8"/>
      <c r="T2264" s="18"/>
      <c r="U2264" s="8"/>
      <c r="V2264" s="20"/>
      <c r="W2264" s="6"/>
      <c r="Y2264" s="11"/>
      <c r="AB2264" s="23"/>
      <c r="AH2264" s="19"/>
      <c r="AI2264" s="19"/>
      <c r="AL2264"/>
      <c r="AM2264" s="19"/>
    </row>
    <row r="2265" spans="1:39" s="9" customFormat="1" ht="15" customHeight="1" x14ac:dyDescent="0.25">
      <c r="A2265" s="11"/>
      <c r="B2265" s="12"/>
      <c r="C2265" s="12"/>
      <c r="D2265" s="12"/>
      <c r="E2265" s="12"/>
      <c r="F2265" s="12"/>
      <c r="G2265" s="12"/>
      <c r="H2265" s="12"/>
      <c r="I2265" s="12"/>
      <c r="J2265" s="13"/>
      <c r="K2265" s="13"/>
      <c r="L2265" s="14"/>
      <c r="M2265" s="7"/>
      <c r="N2265" s="6"/>
      <c r="O2265" s="12"/>
      <c r="P2265" s="6"/>
      <c r="Q2265" s="6"/>
      <c r="R2265" s="8"/>
      <c r="S2265" s="8"/>
      <c r="T2265" s="18"/>
      <c r="U2265" s="8"/>
      <c r="V2265" s="20"/>
      <c r="W2265" s="6"/>
      <c r="Y2265" s="11"/>
      <c r="AB2265" s="23"/>
      <c r="AH2265" s="19"/>
      <c r="AI2265" s="19"/>
      <c r="AL2265"/>
      <c r="AM2265" s="19"/>
    </row>
    <row r="2266" spans="1:39" s="9" customFormat="1" ht="15" customHeight="1" x14ac:dyDescent="0.25">
      <c r="A2266" s="11"/>
      <c r="B2266" s="12"/>
      <c r="C2266" s="12"/>
      <c r="D2266" s="12"/>
      <c r="E2266" s="12"/>
      <c r="F2266" s="12"/>
      <c r="G2266" s="12"/>
      <c r="H2266" s="12"/>
      <c r="I2266" s="12"/>
      <c r="J2266" s="13"/>
      <c r="K2266" s="13"/>
      <c r="L2266" s="14"/>
      <c r="M2266" s="7"/>
      <c r="N2266" s="6"/>
      <c r="O2266" s="12"/>
      <c r="P2266" s="6"/>
      <c r="Q2266" s="6"/>
      <c r="R2266" s="8"/>
      <c r="S2266" s="8"/>
      <c r="T2266" s="18"/>
      <c r="U2266" s="8"/>
      <c r="V2266" s="20"/>
      <c r="W2266" s="6"/>
      <c r="Y2266" s="11"/>
      <c r="AB2266" s="23"/>
      <c r="AH2266" s="19"/>
      <c r="AI2266" s="19"/>
      <c r="AL2266"/>
      <c r="AM2266" s="19"/>
    </row>
    <row r="2267" spans="1:39" s="9" customFormat="1" ht="15" customHeight="1" x14ac:dyDescent="0.25">
      <c r="A2267" s="11"/>
      <c r="B2267" s="12"/>
      <c r="C2267" s="12"/>
      <c r="D2267" s="12"/>
      <c r="E2267" s="12"/>
      <c r="F2267" s="12"/>
      <c r="G2267" s="12"/>
      <c r="H2267" s="12"/>
      <c r="I2267" s="12"/>
      <c r="J2267" s="13"/>
      <c r="K2267" s="13"/>
      <c r="L2267" s="14"/>
      <c r="M2267" s="7"/>
      <c r="N2267" s="6"/>
      <c r="O2267" s="12"/>
      <c r="P2267" s="6"/>
      <c r="Q2267" s="6"/>
      <c r="R2267" s="8"/>
      <c r="S2267" s="8"/>
      <c r="T2267" s="18"/>
      <c r="U2267" s="8"/>
      <c r="V2267" s="20"/>
      <c r="W2267" s="6"/>
      <c r="Y2267" s="11"/>
      <c r="AB2267" s="23"/>
      <c r="AH2267" s="19"/>
      <c r="AI2267" s="19"/>
      <c r="AL2267"/>
      <c r="AM2267" s="19"/>
    </row>
    <row r="2268" spans="1:39" s="9" customFormat="1" ht="15" customHeight="1" x14ac:dyDescent="0.25">
      <c r="A2268" s="11"/>
      <c r="B2268" s="12"/>
      <c r="C2268" s="12"/>
      <c r="D2268" s="12"/>
      <c r="E2268" s="12"/>
      <c r="F2268" s="12"/>
      <c r="G2268" s="12"/>
      <c r="H2268" s="12"/>
      <c r="I2268" s="12"/>
      <c r="J2268" s="13"/>
      <c r="K2268" s="13"/>
      <c r="L2268" s="14"/>
      <c r="M2268" s="7"/>
      <c r="N2268" s="6"/>
      <c r="O2268" s="12"/>
      <c r="P2268" s="6"/>
      <c r="Q2268" s="6"/>
      <c r="R2268" s="8"/>
      <c r="S2268" s="8"/>
      <c r="T2268" s="18"/>
      <c r="U2268" s="8"/>
      <c r="V2268" s="20"/>
      <c r="W2268" s="6"/>
      <c r="Y2268" s="11"/>
      <c r="AB2268" s="23"/>
      <c r="AH2268" s="19"/>
      <c r="AI2268" s="19"/>
      <c r="AL2268"/>
      <c r="AM2268" s="19"/>
    </row>
    <row r="2269" spans="1:39" s="9" customFormat="1" ht="15" customHeight="1" x14ac:dyDescent="0.25">
      <c r="A2269" s="11"/>
      <c r="B2269" s="12"/>
      <c r="C2269" s="12"/>
      <c r="D2269" s="12"/>
      <c r="E2269" s="12"/>
      <c r="F2269" s="12"/>
      <c r="G2269" s="12"/>
      <c r="H2269" s="12"/>
      <c r="I2269" s="12"/>
      <c r="J2269" s="13"/>
      <c r="K2269" s="13"/>
      <c r="L2269" s="14"/>
      <c r="M2269" s="7"/>
      <c r="N2269" s="6"/>
      <c r="O2269" s="12"/>
      <c r="P2269" s="6"/>
      <c r="Q2269" s="6"/>
      <c r="R2269" s="8"/>
      <c r="S2269" s="8"/>
      <c r="T2269" s="18"/>
      <c r="U2269" s="8"/>
      <c r="V2269" s="20"/>
      <c r="W2269" s="6"/>
      <c r="Y2269" s="11"/>
      <c r="AB2269" s="23"/>
      <c r="AH2269" s="19"/>
      <c r="AI2269" s="19"/>
      <c r="AL2269"/>
      <c r="AM2269" s="19"/>
    </row>
    <row r="2270" spans="1:39" s="9" customFormat="1" ht="15" customHeight="1" x14ac:dyDescent="0.25">
      <c r="A2270" s="11"/>
      <c r="B2270" s="12"/>
      <c r="C2270" s="12"/>
      <c r="D2270" s="12"/>
      <c r="E2270" s="12"/>
      <c r="F2270" s="12"/>
      <c r="G2270" s="12"/>
      <c r="H2270" s="12"/>
      <c r="I2270" s="12"/>
      <c r="J2270" s="13"/>
      <c r="K2270" s="13"/>
      <c r="L2270" s="14"/>
      <c r="M2270" s="7"/>
      <c r="N2270" s="6"/>
      <c r="O2270" s="12"/>
      <c r="P2270" s="6"/>
      <c r="Q2270" s="6"/>
      <c r="R2270" s="8"/>
      <c r="S2270" s="8"/>
      <c r="T2270" s="18"/>
      <c r="U2270" s="8"/>
      <c r="V2270" s="20"/>
      <c r="W2270" s="6"/>
      <c r="Y2270" s="11"/>
      <c r="AB2270" s="23"/>
      <c r="AH2270" s="19"/>
      <c r="AI2270" s="19"/>
      <c r="AL2270"/>
      <c r="AM2270" s="19"/>
    </row>
    <row r="2271" spans="1:39" s="9" customFormat="1" ht="15" customHeight="1" x14ac:dyDescent="0.25">
      <c r="A2271" s="11"/>
      <c r="B2271" s="12"/>
      <c r="C2271" s="12"/>
      <c r="D2271" s="12"/>
      <c r="E2271" s="12"/>
      <c r="F2271" s="12"/>
      <c r="G2271" s="12"/>
      <c r="H2271" s="12"/>
      <c r="I2271" s="12"/>
      <c r="J2271" s="13"/>
      <c r="K2271" s="13"/>
      <c r="L2271" s="14"/>
      <c r="M2271" s="7"/>
      <c r="N2271" s="6"/>
      <c r="O2271" s="12"/>
      <c r="P2271" s="6"/>
      <c r="Q2271" s="6"/>
      <c r="R2271" s="8"/>
      <c r="S2271" s="8"/>
      <c r="T2271" s="18"/>
      <c r="U2271" s="8"/>
      <c r="V2271" s="20"/>
      <c r="W2271" s="6"/>
      <c r="Y2271" s="11"/>
      <c r="AB2271" s="23"/>
      <c r="AH2271" s="19"/>
      <c r="AI2271" s="19"/>
      <c r="AL2271"/>
      <c r="AM2271" s="19"/>
    </row>
    <row r="2272" spans="1:39" s="9" customFormat="1" ht="15" customHeight="1" x14ac:dyDescent="0.25">
      <c r="A2272" s="11"/>
      <c r="B2272" s="12"/>
      <c r="C2272" s="12"/>
      <c r="D2272" s="12"/>
      <c r="E2272" s="12"/>
      <c r="F2272" s="12"/>
      <c r="G2272" s="12"/>
      <c r="H2272" s="12"/>
      <c r="I2272" s="12"/>
      <c r="J2272" s="13"/>
      <c r="K2272" s="13"/>
      <c r="L2272" s="14"/>
      <c r="M2272" s="7"/>
      <c r="N2272" s="6"/>
      <c r="O2272" s="12"/>
      <c r="P2272" s="6"/>
      <c r="Q2272" s="6"/>
      <c r="R2272" s="8"/>
      <c r="S2272" s="8"/>
      <c r="T2272" s="18"/>
      <c r="U2272" s="8"/>
      <c r="V2272" s="20"/>
      <c r="W2272" s="6"/>
      <c r="Y2272" s="11"/>
      <c r="AB2272" s="23"/>
      <c r="AH2272" s="19"/>
      <c r="AI2272" s="19"/>
      <c r="AL2272"/>
      <c r="AM2272" s="19"/>
    </row>
    <row r="2273" spans="1:39" s="9" customFormat="1" ht="15" customHeight="1" x14ac:dyDescent="0.25">
      <c r="A2273" s="11"/>
      <c r="B2273" s="12"/>
      <c r="C2273" s="12"/>
      <c r="D2273" s="12"/>
      <c r="E2273" s="12"/>
      <c r="F2273" s="12"/>
      <c r="G2273" s="12"/>
      <c r="H2273" s="12"/>
      <c r="I2273" s="12"/>
      <c r="J2273" s="13"/>
      <c r="K2273" s="13"/>
      <c r="L2273" s="14"/>
      <c r="M2273" s="7"/>
      <c r="N2273" s="6"/>
      <c r="O2273" s="12"/>
      <c r="P2273" s="6"/>
      <c r="Q2273" s="6"/>
      <c r="R2273" s="8"/>
      <c r="S2273" s="8"/>
      <c r="T2273" s="18"/>
      <c r="U2273" s="8"/>
      <c r="V2273" s="20"/>
      <c r="W2273" s="6"/>
      <c r="Y2273" s="11"/>
      <c r="AB2273" s="23"/>
      <c r="AH2273" s="19"/>
      <c r="AI2273" s="19"/>
      <c r="AL2273"/>
      <c r="AM2273" s="19"/>
    </row>
    <row r="2274" spans="1:39" s="9" customFormat="1" ht="15" customHeight="1" x14ac:dyDescent="0.25">
      <c r="A2274" s="11"/>
      <c r="B2274" s="12"/>
      <c r="C2274" s="12"/>
      <c r="D2274" s="12"/>
      <c r="E2274" s="12"/>
      <c r="F2274" s="12"/>
      <c r="G2274" s="12"/>
      <c r="H2274" s="12"/>
      <c r="I2274" s="12"/>
      <c r="J2274" s="13"/>
      <c r="K2274" s="13"/>
      <c r="L2274" s="14"/>
      <c r="M2274" s="7"/>
      <c r="N2274" s="6"/>
      <c r="O2274" s="12"/>
      <c r="P2274" s="6"/>
      <c r="Q2274" s="6"/>
      <c r="R2274" s="8"/>
      <c r="S2274" s="8"/>
      <c r="T2274" s="18"/>
      <c r="U2274" s="8"/>
      <c r="V2274" s="20"/>
      <c r="W2274" s="6"/>
      <c r="Y2274" s="11"/>
      <c r="AB2274" s="23"/>
      <c r="AH2274" s="19"/>
      <c r="AI2274" s="19"/>
      <c r="AL2274"/>
      <c r="AM2274" s="19"/>
    </row>
    <row r="2275" spans="1:39" s="9" customFormat="1" ht="15" customHeight="1" x14ac:dyDescent="0.25">
      <c r="A2275" s="11"/>
      <c r="B2275" s="12"/>
      <c r="C2275" s="12"/>
      <c r="D2275" s="12"/>
      <c r="E2275" s="12"/>
      <c r="F2275" s="12"/>
      <c r="G2275" s="12"/>
      <c r="H2275" s="12"/>
      <c r="I2275" s="12"/>
      <c r="J2275" s="13"/>
      <c r="K2275" s="13"/>
      <c r="L2275" s="14"/>
      <c r="M2275" s="7"/>
      <c r="N2275" s="6"/>
      <c r="O2275" s="12"/>
      <c r="P2275" s="6"/>
      <c r="Q2275" s="6"/>
      <c r="R2275" s="8"/>
      <c r="S2275" s="8"/>
      <c r="T2275" s="18"/>
      <c r="U2275" s="8"/>
      <c r="V2275" s="20"/>
      <c r="W2275" s="6"/>
      <c r="Y2275" s="11"/>
      <c r="AB2275" s="23"/>
      <c r="AH2275" s="19"/>
      <c r="AI2275" s="19"/>
      <c r="AL2275"/>
      <c r="AM2275" s="19"/>
    </row>
    <row r="2276" spans="1:39" s="9" customFormat="1" ht="15" customHeight="1" x14ac:dyDescent="0.25">
      <c r="A2276" s="11"/>
      <c r="B2276" s="12"/>
      <c r="C2276" s="12"/>
      <c r="D2276" s="12"/>
      <c r="E2276" s="12"/>
      <c r="F2276" s="12"/>
      <c r="G2276" s="12"/>
      <c r="H2276" s="12"/>
      <c r="I2276" s="12"/>
      <c r="J2276" s="13"/>
      <c r="K2276" s="13"/>
      <c r="L2276" s="14"/>
      <c r="M2276" s="7"/>
      <c r="N2276" s="6"/>
      <c r="O2276" s="12"/>
      <c r="P2276" s="6"/>
      <c r="Q2276" s="6"/>
      <c r="R2276" s="8"/>
      <c r="S2276" s="8"/>
      <c r="T2276" s="18"/>
      <c r="U2276" s="8"/>
      <c r="V2276" s="20"/>
      <c r="W2276" s="6"/>
      <c r="Y2276" s="11"/>
      <c r="AB2276" s="23"/>
      <c r="AH2276" s="19"/>
      <c r="AI2276" s="19"/>
      <c r="AL2276"/>
      <c r="AM2276" s="19"/>
    </row>
    <row r="2277" spans="1:39" s="9" customFormat="1" ht="15" customHeight="1" x14ac:dyDescent="0.25">
      <c r="A2277" s="11"/>
      <c r="B2277" s="12"/>
      <c r="C2277" s="12"/>
      <c r="D2277" s="12"/>
      <c r="E2277" s="12"/>
      <c r="F2277" s="12"/>
      <c r="G2277" s="12"/>
      <c r="H2277" s="12"/>
      <c r="I2277" s="12"/>
      <c r="J2277" s="13"/>
      <c r="K2277" s="13"/>
      <c r="L2277" s="14"/>
      <c r="M2277" s="7"/>
      <c r="N2277" s="6"/>
      <c r="O2277" s="12"/>
      <c r="P2277" s="6"/>
      <c r="Q2277" s="6"/>
      <c r="R2277" s="8"/>
      <c r="S2277" s="8"/>
      <c r="T2277" s="18"/>
      <c r="U2277" s="8"/>
      <c r="V2277" s="20"/>
      <c r="W2277" s="6"/>
      <c r="Y2277" s="11"/>
      <c r="AB2277" s="23"/>
      <c r="AH2277" s="19"/>
      <c r="AI2277" s="19"/>
      <c r="AL2277"/>
      <c r="AM2277" s="19"/>
    </row>
    <row r="2278" spans="1:39" s="9" customFormat="1" ht="15" customHeight="1" x14ac:dyDescent="0.25">
      <c r="A2278" s="11"/>
      <c r="B2278" s="12"/>
      <c r="C2278" s="12"/>
      <c r="D2278" s="12"/>
      <c r="E2278" s="12"/>
      <c r="F2278" s="12"/>
      <c r="G2278" s="12"/>
      <c r="H2278" s="12"/>
      <c r="I2278" s="12"/>
      <c r="J2278" s="13"/>
      <c r="K2278" s="13"/>
      <c r="L2278" s="14"/>
      <c r="M2278" s="7"/>
      <c r="N2278" s="6"/>
      <c r="O2278" s="12"/>
      <c r="P2278" s="6"/>
      <c r="Q2278" s="6"/>
      <c r="R2278" s="8"/>
      <c r="S2278" s="8"/>
      <c r="T2278" s="18"/>
      <c r="U2278" s="8"/>
      <c r="V2278" s="20"/>
      <c r="W2278" s="6"/>
      <c r="Y2278" s="11"/>
      <c r="AB2278" s="23"/>
      <c r="AH2278" s="19"/>
      <c r="AI2278" s="19"/>
      <c r="AL2278"/>
      <c r="AM2278" s="19"/>
    </row>
    <row r="2279" spans="1:39" s="9" customFormat="1" ht="15" customHeight="1" x14ac:dyDescent="0.25">
      <c r="A2279" s="11"/>
      <c r="B2279" s="12"/>
      <c r="C2279" s="12"/>
      <c r="D2279" s="12"/>
      <c r="E2279" s="12"/>
      <c r="F2279" s="12"/>
      <c r="G2279" s="12"/>
      <c r="H2279" s="12"/>
      <c r="I2279" s="12"/>
      <c r="J2279" s="13"/>
      <c r="K2279" s="13"/>
      <c r="L2279" s="14"/>
      <c r="M2279" s="7"/>
      <c r="N2279" s="6"/>
      <c r="O2279" s="12"/>
      <c r="P2279" s="6"/>
      <c r="Q2279" s="6"/>
      <c r="R2279" s="8"/>
      <c r="S2279" s="8"/>
      <c r="T2279" s="18"/>
      <c r="U2279" s="8"/>
      <c r="V2279" s="20"/>
      <c r="W2279" s="6"/>
      <c r="Y2279" s="11"/>
      <c r="AB2279" s="23"/>
      <c r="AH2279" s="19"/>
      <c r="AI2279" s="19"/>
      <c r="AL2279"/>
      <c r="AM2279" s="19"/>
    </row>
    <row r="2280" spans="1:39" s="9" customFormat="1" ht="15" customHeight="1" x14ac:dyDescent="0.25">
      <c r="A2280" s="11"/>
      <c r="B2280" s="12"/>
      <c r="C2280" s="12"/>
      <c r="D2280" s="12"/>
      <c r="E2280" s="12"/>
      <c r="F2280" s="12"/>
      <c r="G2280" s="12"/>
      <c r="H2280" s="12"/>
      <c r="I2280" s="12"/>
      <c r="J2280" s="13"/>
      <c r="K2280" s="13"/>
      <c r="L2280" s="14"/>
      <c r="M2280" s="7"/>
      <c r="N2280" s="6"/>
      <c r="O2280" s="12"/>
      <c r="P2280" s="6"/>
      <c r="Q2280" s="6"/>
      <c r="R2280" s="8"/>
      <c r="S2280" s="8"/>
      <c r="T2280" s="18"/>
      <c r="U2280" s="8"/>
      <c r="V2280" s="20"/>
      <c r="W2280" s="6"/>
      <c r="Y2280" s="11"/>
      <c r="AB2280" s="23"/>
      <c r="AH2280" s="19"/>
      <c r="AI2280" s="19"/>
      <c r="AL2280"/>
      <c r="AM2280" s="19"/>
    </row>
    <row r="2281" spans="1:39" s="9" customFormat="1" ht="15" customHeight="1" x14ac:dyDescent="0.25">
      <c r="A2281" s="11"/>
      <c r="B2281" s="12"/>
      <c r="C2281" s="12"/>
      <c r="D2281" s="12"/>
      <c r="E2281" s="12"/>
      <c r="F2281" s="12"/>
      <c r="G2281" s="12"/>
      <c r="H2281" s="12"/>
      <c r="I2281" s="12"/>
      <c r="J2281" s="13"/>
      <c r="K2281" s="13"/>
      <c r="L2281" s="14"/>
      <c r="M2281" s="7"/>
      <c r="N2281" s="6"/>
      <c r="O2281" s="12"/>
      <c r="P2281" s="6"/>
      <c r="Q2281" s="6"/>
      <c r="R2281" s="8"/>
      <c r="S2281" s="8"/>
      <c r="T2281" s="18"/>
      <c r="U2281" s="8"/>
      <c r="V2281" s="20"/>
      <c r="W2281" s="6"/>
      <c r="Y2281" s="11"/>
      <c r="AB2281" s="23"/>
      <c r="AH2281" s="19"/>
      <c r="AI2281" s="19"/>
      <c r="AL2281"/>
      <c r="AM2281" s="19"/>
    </row>
    <row r="2282" spans="1:39" s="9" customFormat="1" ht="15" customHeight="1" x14ac:dyDescent="0.25">
      <c r="A2282" s="11"/>
      <c r="B2282" s="12"/>
      <c r="C2282" s="12"/>
      <c r="D2282" s="12"/>
      <c r="E2282" s="12"/>
      <c r="F2282" s="12"/>
      <c r="G2282" s="12"/>
      <c r="H2282" s="12"/>
      <c r="I2282" s="12"/>
      <c r="J2282" s="13"/>
      <c r="K2282" s="13"/>
      <c r="L2282" s="14"/>
      <c r="M2282" s="7"/>
      <c r="N2282" s="6"/>
      <c r="O2282" s="12"/>
      <c r="P2282" s="6"/>
      <c r="Q2282" s="6"/>
      <c r="R2282" s="8"/>
      <c r="S2282" s="8"/>
      <c r="T2282" s="18"/>
      <c r="U2282" s="8"/>
      <c r="V2282" s="20"/>
      <c r="W2282" s="6"/>
      <c r="Y2282" s="11"/>
      <c r="AB2282" s="23"/>
      <c r="AH2282" s="19"/>
      <c r="AI2282" s="19"/>
      <c r="AL2282"/>
      <c r="AM2282" s="19"/>
    </row>
    <row r="2283" spans="1:39" s="9" customFormat="1" ht="15" customHeight="1" x14ac:dyDescent="0.25">
      <c r="A2283" s="11"/>
      <c r="B2283" s="12"/>
      <c r="C2283" s="12"/>
      <c r="D2283" s="12"/>
      <c r="E2283" s="12"/>
      <c r="F2283" s="12"/>
      <c r="G2283" s="12"/>
      <c r="H2283" s="12"/>
      <c r="I2283" s="12"/>
      <c r="J2283" s="13"/>
      <c r="K2283" s="13"/>
      <c r="L2283" s="14"/>
      <c r="M2283" s="7"/>
      <c r="N2283" s="6"/>
      <c r="O2283" s="12"/>
      <c r="P2283" s="6"/>
      <c r="Q2283" s="6"/>
      <c r="R2283" s="8"/>
      <c r="S2283" s="8"/>
      <c r="T2283" s="18"/>
      <c r="U2283" s="8"/>
      <c r="V2283" s="20"/>
      <c r="W2283" s="6"/>
      <c r="Y2283" s="11"/>
      <c r="AB2283" s="23"/>
      <c r="AH2283" s="19"/>
      <c r="AI2283" s="19"/>
      <c r="AL2283"/>
      <c r="AM2283" s="19"/>
    </row>
    <row r="2284" spans="1:39" s="9" customFormat="1" ht="15" customHeight="1" x14ac:dyDescent="0.25">
      <c r="A2284" s="11"/>
      <c r="B2284" s="12"/>
      <c r="C2284" s="12"/>
      <c r="D2284" s="12"/>
      <c r="E2284" s="12"/>
      <c r="F2284" s="12"/>
      <c r="G2284" s="12"/>
      <c r="H2284" s="12"/>
      <c r="I2284" s="12"/>
      <c r="J2284" s="13"/>
      <c r="K2284" s="13"/>
      <c r="L2284" s="14"/>
      <c r="M2284" s="7"/>
      <c r="N2284" s="6"/>
      <c r="O2284" s="12"/>
      <c r="P2284" s="6"/>
      <c r="Q2284" s="6"/>
      <c r="R2284" s="8"/>
      <c r="S2284" s="8"/>
      <c r="T2284" s="18"/>
      <c r="U2284" s="8"/>
      <c r="V2284" s="20"/>
      <c r="W2284" s="6"/>
      <c r="Y2284" s="11"/>
      <c r="AB2284" s="23"/>
      <c r="AH2284" s="19"/>
      <c r="AI2284" s="19"/>
      <c r="AL2284"/>
      <c r="AM2284" s="19"/>
    </row>
    <row r="2285" spans="1:39" s="9" customFormat="1" ht="15" customHeight="1" x14ac:dyDescent="0.25">
      <c r="A2285" s="11"/>
      <c r="B2285" s="12"/>
      <c r="C2285" s="12"/>
      <c r="D2285" s="12"/>
      <c r="E2285" s="12"/>
      <c r="F2285" s="12"/>
      <c r="G2285" s="12"/>
      <c r="H2285" s="12"/>
      <c r="I2285" s="12"/>
      <c r="J2285" s="13"/>
      <c r="K2285" s="13"/>
      <c r="L2285" s="14"/>
      <c r="M2285" s="7"/>
      <c r="N2285" s="6"/>
      <c r="O2285" s="12"/>
      <c r="P2285" s="6"/>
      <c r="Q2285" s="6"/>
      <c r="R2285" s="8"/>
      <c r="S2285" s="8"/>
      <c r="T2285" s="18"/>
      <c r="U2285" s="8"/>
      <c r="V2285" s="20"/>
      <c r="W2285" s="6"/>
      <c r="Y2285" s="11"/>
      <c r="AB2285" s="23"/>
      <c r="AH2285" s="19"/>
      <c r="AI2285" s="19"/>
      <c r="AL2285"/>
      <c r="AM2285" s="19"/>
    </row>
    <row r="2286" spans="1:39" s="9" customFormat="1" ht="15" customHeight="1" x14ac:dyDescent="0.25">
      <c r="A2286" s="11"/>
      <c r="B2286" s="12"/>
      <c r="C2286" s="12"/>
      <c r="D2286" s="12"/>
      <c r="E2286" s="12"/>
      <c r="F2286" s="12"/>
      <c r="G2286" s="12"/>
      <c r="H2286" s="12"/>
      <c r="I2286" s="12"/>
      <c r="J2286" s="13"/>
      <c r="K2286" s="13"/>
      <c r="L2286" s="14"/>
      <c r="M2286" s="7"/>
      <c r="N2286" s="6"/>
      <c r="O2286" s="12"/>
      <c r="P2286" s="6"/>
      <c r="Q2286" s="6"/>
      <c r="R2286" s="8"/>
      <c r="S2286" s="8"/>
      <c r="T2286" s="18"/>
      <c r="U2286" s="8"/>
      <c r="V2286" s="20"/>
      <c r="W2286" s="6"/>
      <c r="Y2286" s="11"/>
      <c r="AB2286" s="23"/>
      <c r="AH2286" s="19"/>
      <c r="AI2286" s="19"/>
      <c r="AL2286"/>
      <c r="AM2286" s="19"/>
    </row>
    <row r="2287" spans="1:39" s="9" customFormat="1" ht="15" customHeight="1" x14ac:dyDescent="0.25">
      <c r="A2287" s="11"/>
      <c r="B2287" s="12"/>
      <c r="C2287" s="12"/>
      <c r="D2287" s="12"/>
      <c r="E2287" s="12"/>
      <c r="F2287" s="12"/>
      <c r="G2287" s="12"/>
      <c r="H2287" s="12"/>
      <c r="I2287" s="12"/>
      <c r="J2287" s="13"/>
      <c r="K2287" s="13"/>
      <c r="L2287" s="14"/>
      <c r="M2287" s="7"/>
      <c r="N2287" s="6"/>
      <c r="O2287" s="12"/>
      <c r="P2287" s="6"/>
      <c r="Q2287" s="6"/>
      <c r="R2287" s="8"/>
      <c r="S2287" s="8"/>
      <c r="T2287" s="18"/>
      <c r="U2287" s="8"/>
      <c r="V2287" s="20"/>
      <c r="W2287" s="6"/>
      <c r="Y2287" s="11"/>
      <c r="AB2287" s="23"/>
      <c r="AH2287" s="19"/>
      <c r="AI2287" s="19"/>
      <c r="AL2287"/>
      <c r="AM2287" s="19"/>
    </row>
    <row r="2288" spans="1:39" s="9" customFormat="1" ht="15" customHeight="1" x14ac:dyDescent="0.25">
      <c r="A2288" s="11"/>
      <c r="B2288" s="12"/>
      <c r="C2288" s="12"/>
      <c r="D2288" s="12"/>
      <c r="E2288" s="12"/>
      <c r="F2288" s="12"/>
      <c r="G2288" s="12"/>
      <c r="H2288" s="12"/>
      <c r="I2288" s="12"/>
      <c r="J2288" s="13"/>
      <c r="K2288" s="13"/>
      <c r="L2288" s="14"/>
      <c r="M2288" s="7"/>
      <c r="N2288" s="6"/>
      <c r="O2288" s="12"/>
      <c r="P2288" s="6"/>
      <c r="Q2288" s="6"/>
      <c r="R2288" s="8"/>
      <c r="S2288" s="8"/>
      <c r="T2288" s="18"/>
      <c r="U2288" s="8"/>
      <c r="V2288" s="20"/>
      <c r="W2288" s="6"/>
      <c r="Y2288" s="11"/>
      <c r="AB2288" s="23"/>
      <c r="AH2288" s="19"/>
      <c r="AI2288" s="19"/>
      <c r="AL2288"/>
      <c r="AM2288" s="19"/>
    </row>
    <row r="2289" spans="1:39" s="9" customFormat="1" ht="15" customHeight="1" x14ac:dyDescent="0.25">
      <c r="A2289" s="11"/>
      <c r="B2289" s="12"/>
      <c r="C2289" s="12"/>
      <c r="D2289" s="12"/>
      <c r="E2289" s="12"/>
      <c r="F2289" s="12"/>
      <c r="G2289" s="12"/>
      <c r="H2289" s="12"/>
      <c r="I2289" s="12"/>
      <c r="J2289" s="13"/>
      <c r="K2289" s="13"/>
      <c r="L2289" s="14"/>
      <c r="M2289" s="7"/>
      <c r="N2289" s="6"/>
      <c r="O2289" s="12"/>
      <c r="P2289" s="6"/>
      <c r="Q2289" s="6"/>
      <c r="R2289" s="8"/>
      <c r="S2289" s="8"/>
      <c r="T2289" s="18"/>
      <c r="U2289" s="8"/>
      <c r="V2289" s="20"/>
      <c r="W2289" s="6"/>
      <c r="Y2289" s="11"/>
      <c r="AB2289" s="23"/>
      <c r="AH2289" s="19"/>
      <c r="AI2289" s="19"/>
      <c r="AL2289"/>
      <c r="AM2289" s="19"/>
    </row>
    <row r="2290" spans="1:39" s="9" customFormat="1" ht="15" customHeight="1" x14ac:dyDescent="0.25">
      <c r="A2290" s="11"/>
      <c r="B2290" s="12"/>
      <c r="C2290" s="12"/>
      <c r="D2290" s="12"/>
      <c r="E2290" s="12"/>
      <c r="F2290" s="12"/>
      <c r="G2290" s="12"/>
      <c r="H2290" s="12"/>
      <c r="I2290" s="12"/>
      <c r="J2290" s="13"/>
      <c r="K2290" s="13"/>
      <c r="L2290" s="14"/>
      <c r="M2290" s="7"/>
      <c r="N2290" s="6"/>
      <c r="O2290" s="12"/>
      <c r="P2290" s="6"/>
      <c r="Q2290" s="6"/>
      <c r="R2290" s="8"/>
      <c r="S2290" s="8"/>
      <c r="T2290" s="18"/>
      <c r="U2290" s="8"/>
      <c r="V2290" s="20"/>
      <c r="W2290" s="6"/>
      <c r="Y2290" s="11"/>
      <c r="AB2290" s="23"/>
      <c r="AH2290" s="19"/>
      <c r="AI2290" s="19"/>
      <c r="AL2290"/>
      <c r="AM2290" s="19"/>
    </row>
    <row r="2291" spans="1:39" s="9" customFormat="1" ht="15" customHeight="1" x14ac:dyDescent="0.25">
      <c r="A2291" s="11"/>
      <c r="B2291" s="12"/>
      <c r="C2291" s="12"/>
      <c r="D2291" s="12"/>
      <c r="E2291" s="12"/>
      <c r="F2291" s="12"/>
      <c r="G2291" s="12"/>
      <c r="H2291" s="12"/>
      <c r="I2291" s="12"/>
      <c r="J2291" s="13"/>
      <c r="K2291" s="13"/>
      <c r="L2291" s="14"/>
      <c r="M2291" s="7"/>
      <c r="N2291" s="6"/>
      <c r="O2291" s="12"/>
      <c r="P2291" s="6"/>
      <c r="Q2291" s="6"/>
      <c r="R2291" s="8"/>
      <c r="S2291" s="8"/>
      <c r="T2291" s="18"/>
      <c r="U2291" s="8"/>
      <c r="V2291" s="20"/>
      <c r="W2291" s="6"/>
      <c r="Y2291" s="11"/>
      <c r="AB2291" s="23"/>
      <c r="AH2291" s="19"/>
      <c r="AI2291" s="19"/>
      <c r="AL2291"/>
      <c r="AM2291" s="19"/>
    </row>
    <row r="2292" spans="1:39" s="9" customFormat="1" ht="15" customHeight="1" x14ac:dyDescent="0.25">
      <c r="A2292" s="11"/>
      <c r="B2292" s="12"/>
      <c r="C2292" s="12"/>
      <c r="D2292" s="12"/>
      <c r="E2292" s="12"/>
      <c r="F2292" s="12"/>
      <c r="G2292" s="12"/>
      <c r="H2292" s="12"/>
      <c r="I2292" s="12"/>
      <c r="J2292" s="13"/>
      <c r="K2292" s="13"/>
      <c r="L2292" s="14"/>
      <c r="M2292" s="7"/>
      <c r="N2292" s="6"/>
      <c r="O2292" s="12"/>
      <c r="P2292" s="6"/>
      <c r="Q2292" s="6"/>
      <c r="R2292" s="8"/>
      <c r="S2292" s="8"/>
      <c r="T2292" s="18"/>
      <c r="U2292" s="8"/>
      <c r="V2292" s="20"/>
      <c r="W2292" s="6"/>
      <c r="Y2292" s="11"/>
      <c r="AB2292" s="23"/>
      <c r="AH2292" s="19"/>
      <c r="AI2292" s="19"/>
      <c r="AL2292"/>
      <c r="AM2292" s="19"/>
    </row>
    <row r="2293" spans="1:39" s="9" customFormat="1" ht="15" customHeight="1" x14ac:dyDescent="0.25">
      <c r="A2293" s="11"/>
      <c r="B2293" s="12"/>
      <c r="C2293" s="12"/>
      <c r="D2293" s="12"/>
      <c r="E2293" s="12"/>
      <c r="F2293" s="12"/>
      <c r="G2293" s="12"/>
      <c r="H2293" s="12"/>
      <c r="I2293" s="12"/>
      <c r="J2293" s="13"/>
      <c r="K2293" s="13"/>
      <c r="L2293" s="14"/>
      <c r="M2293" s="7"/>
      <c r="N2293" s="6"/>
      <c r="O2293" s="12"/>
      <c r="P2293" s="6"/>
      <c r="Q2293" s="6"/>
      <c r="R2293" s="8"/>
      <c r="S2293" s="8"/>
      <c r="T2293" s="18"/>
      <c r="U2293" s="8"/>
      <c r="V2293" s="20"/>
      <c r="W2293" s="6"/>
      <c r="Y2293" s="11"/>
      <c r="AB2293" s="23"/>
      <c r="AH2293" s="19"/>
      <c r="AI2293" s="19"/>
      <c r="AL2293"/>
      <c r="AM2293" s="19"/>
    </row>
    <row r="2294" spans="1:39" s="9" customFormat="1" ht="15" customHeight="1" x14ac:dyDescent="0.25">
      <c r="A2294" s="11"/>
      <c r="B2294" s="12"/>
      <c r="C2294" s="12"/>
      <c r="D2294" s="12"/>
      <c r="E2294" s="12"/>
      <c r="F2294" s="12"/>
      <c r="G2294" s="12"/>
      <c r="H2294" s="12"/>
      <c r="I2294" s="12"/>
      <c r="J2294" s="13"/>
      <c r="K2294" s="13"/>
      <c r="L2294" s="14"/>
      <c r="M2294" s="7"/>
      <c r="N2294" s="6"/>
      <c r="O2294" s="12"/>
      <c r="P2294" s="6"/>
      <c r="Q2294" s="6"/>
      <c r="R2294" s="8"/>
      <c r="S2294" s="8"/>
      <c r="T2294" s="18"/>
      <c r="U2294" s="8"/>
      <c r="V2294" s="20"/>
      <c r="W2294" s="6"/>
      <c r="Y2294" s="11"/>
      <c r="AB2294" s="23"/>
      <c r="AH2294" s="19"/>
      <c r="AI2294" s="19"/>
      <c r="AL2294"/>
      <c r="AM2294" s="19"/>
    </row>
    <row r="2295" spans="1:39" s="9" customFormat="1" ht="15" customHeight="1" x14ac:dyDescent="0.25">
      <c r="A2295" s="11"/>
      <c r="B2295" s="12"/>
      <c r="C2295" s="12"/>
      <c r="D2295" s="12"/>
      <c r="E2295" s="12"/>
      <c r="F2295" s="12"/>
      <c r="G2295" s="12"/>
      <c r="H2295" s="12"/>
      <c r="I2295" s="12"/>
      <c r="J2295" s="13"/>
      <c r="K2295" s="13"/>
      <c r="L2295" s="14"/>
      <c r="M2295" s="7"/>
      <c r="N2295" s="6"/>
      <c r="O2295" s="12"/>
      <c r="P2295" s="6"/>
      <c r="Q2295" s="6"/>
      <c r="R2295" s="8"/>
      <c r="S2295" s="8"/>
      <c r="T2295" s="18"/>
      <c r="U2295" s="8"/>
      <c r="V2295" s="20"/>
      <c r="W2295" s="6"/>
      <c r="Y2295" s="11"/>
      <c r="AB2295" s="23"/>
      <c r="AH2295" s="19"/>
      <c r="AI2295" s="19"/>
      <c r="AL2295"/>
      <c r="AM2295" s="19"/>
    </row>
    <row r="2296" spans="1:39" s="9" customFormat="1" ht="15" customHeight="1" x14ac:dyDescent="0.25">
      <c r="A2296" s="11"/>
      <c r="B2296" s="12"/>
      <c r="C2296" s="12"/>
      <c r="D2296" s="12"/>
      <c r="E2296" s="12"/>
      <c r="F2296" s="12"/>
      <c r="G2296" s="12"/>
      <c r="H2296" s="12"/>
      <c r="I2296" s="12"/>
      <c r="J2296" s="13"/>
      <c r="K2296" s="13"/>
      <c r="L2296" s="14"/>
      <c r="M2296" s="7"/>
      <c r="N2296" s="6"/>
      <c r="O2296" s="12"/>
      <c r="P2296" s="6"/>
      <c r="Q2296" s="6"/>
      <c r="R2296" s="8"/>
      <c r="S2296" s="8"/>
      <c r="T2296" s="18"/>
      <c r="U2296" s="8"/>
      <c r="V2296" s="20"/>
      <c r="W2296" s="6"/>
      <c r="Y2296" s="11"/>
      <c r="AB2296" s="23"/>
      <c r="AH2296" s="19"/>
      <c r="AI2296" s="19"/>
      <c r="AL2296"/>
      <c r="AM2296" s="19"/>
    </row>
    <row r="2297" spans="1:39" s="9" customFormat="1" ht="15" customHeight="1" x14ac:dyDescent="0.25">
      <c r="A2297" s="11"/>
      <c r="B2297" s="12"/>
      <c r="C2297" s="12"/>
      <c r="D2297" s="12"/>
      <c r="E2297" s="12"/>
      <c r="F2297" s="12"/>
      <c r="G2297" s="12"/>
      <c r="H2297" s="12"/>
      <c r="I2297" s="12"/>
      <c r="J2297" s="13"/>
      <c r="K2297" s="13"/>
      <c r="L2297" s="14"/>
      <c r="M2297" s="7"/>
      <c r="N2297" s="6"/>
      <c r="O2297" s="12"/>
      <c r="P2297" s="6"/>
      <c r="Q2297" s="6"/>
      <c r="R2297" s="8"/>
      <c r="S2297" s="8"/>
      <c r="T2297" s="18"/>
      <c r="U2297" s="8"/>
      <c r="V2297" s="20"/>
      <c r="W2297" s="6"/>
      <c r="Y2297" s="11"/>
      <c r="AB2297" s="23"/>
      <c r="AH2297" s="19"/>
      <c r="AI2297" s="19"/>
      <c r="AL2297"/>
      <c r="AM2297" s="19"/>
    </row>
    <row r="2298" spans="1:39" s="9" customFormat="1" ht="15" customHeight="1" x14ac:dyDescent="0.25">
      <c r="A2298" s="11"/>
      <c r="B2298" s="12"/>
      <c r="C2298" s="12"/>
      <c r="D2298" s="12"/>
      <c r="E2298" s="12"/>
      <c r="F2298" s="12"/>
      <c r="G2298" s="12"/>
      <c r="H2298" s="12"/>
      <c r="I2298" s="12"/>
      <c r="J2298" s="13"/>
      <c r="K2298" s="13"/>
      <c r="L2298" s="14"/>
      <c r="M2298" s="7"/>
      <c r="N2298" s="6"/>
      <c r="O2298" s="12"/>
      <c r="P2298" s="6"/>
      <c r="Q2298" s="6"/>
      <c r="R2298" s="8"/>
      <c r="S2298" s="8"/>
      <c r="T2298" s="18"/>
      <c r="U2298" s="8"/>
      <c r="V2298" s="20"/>
      <c r="W2298" s="6"/>
      <c r="Y2298" s="11"/>
      <c r="AB2298" s="23"/>
      <c r="AH2298" s="19"/>
      <c r="AI2298" s="19"/>
      <c r="AL2298"/>
      <c r="AM2298" s="19"/>
    </row>
    <row r="2299" spans="1:39" s="9" customFormat="1" ht="15" customHeight="1" x14ac:dyDescent="0.25">
      <c r="A2299" s="11"/>
      <c r="B2299" s="12"/>
      <c r="C2299" s="12"/>
      <c r="D2299" s="12"/>
      <c r="E2299" s="12"/>
      <c r="F2299" s="12"/>
      <c r="G2299" s="12"/>
      <c r="H2299" s="12"/>
      <c r="I2299" s="12"/>
      <c r="J2299" s="13"/>
      <c r="K2299" s="13"/>
      <c r="L2299" s="14"/>
      <c r="M2299" s="7"/>
      <c r="N2299" s="6"/>
      <c r="O2299" s="12"/>
      <c r="P2299" s="6"/>
      <c r="Q2299" s="6"/>
      <c r="R2299" s="8"/>
      <c r="S2299" s="8"/>
      <c r="T2299" s="18"/>
      <c r="U2299" s="8"/>
      <c r="V2299" s="20"/>
      <c r="W2299" s="6"/>
      <c r="Y2299" s="11"/>
      <c r="AB2299" s="23"/>
      <c r="AH2299" s="19"/>
      <c r="AI2299" s="19"/>
      <c r="AL2299"/>
      <c r="AM2299" s="19"/>
    </row>
    <row r="2300" spans="1:39" s="9" customFormat="1" ht="15" customHeight="1" x14ac:dyDescent="0.25">
      <c r="A2300" s="11"/>
      <c r="B2300" s="12"/>
      <c r="C2300" s="12"/>
      <c r="D2300" s="12"/>
      <c r="E2300" s="12"/>
      <c r="F2300" s="12"/>
      <c r="G2300" s="12"/>
      <c r="H2300" s="12"/>
      <c r="I2300" s="12"/>
      <c r="J2300" s="13"/>
      <c r="K2300" s="13"/>
      <c r="L2300" s="14"/>
      <c r="M2300" s="7"/>
      <c r="N2300" s="6"/>
      <c r="O2300" s="12"/>
      <c r="P2300" s="6"/>
      <c r="Q2300" s="6"/>
      <c r="R2300" s="8"/>
      <c r="S2300" s="8"/>
      <c r="T2300" s="18"/>
      <c r="U2300" s="8"/>
      <c r="V2300" s="20"/>
      <c r="W2300" s="6"/>
      <c r="Y2300" s="11"/>
      <c r="AB2300" s="23"/>
      <c r="AH2300" s="19"/>
      <c r="AI2300" s="19"/>
      <c r="AL2300"/>
      <c r="AM2300" s="19"/>
    </row>
    <row r="2301" spans="1:39" s="9" customFormat="1" ht="15" customHeight="1" x14ac:dyDescent="0.25">
      <c r="A2301" s="11"/>
      <c r="B2301" s="12"/>
      <c r="C2301" s="12"/>
      <c r="D2301" s="12"/>
      <c r="E2301" s="12"/>
      <c r="F2301" s="12"/>
      <c r="G2301" s="12"/>
      <c r="H2301" s="12"/>
      <c r="I2301" s="12"/>
      <c r="J2301" s="13"/>
      <c r="K2301" s="13"/>
      <c r="L2301" s="14"/>
      <c r="M2301" s="7"/>
      <c r="N2301" s="6"/>
      <c r="O2301" s="12"/>
      <c r="P2301" s="6"/>
      <c r="Q2301" s="6"/>
      <c r="R2301" s="8"/>
      <c r="S2301" s="8"/>
      <c r="T2301" s="18"/>
      <c r="U2301" s="8"/>
      <c r="V2301" s="20"/>
      <c r="W2301" s="6"/>
      <c r="Y2301" s="11"/>
      <c r="AB2301" s="23"/>
      <c r="AH2301" s="19"/>
      <c r="AI2301" s="19"/>
      <c r="AL2301"/>
      <c r="AM2301" s="19"/>
    </row>
    <row r="2302" spans="1:39" s="9" customFormat="1" ht="15" customHeight="1" x14ac:dyDescent="0.25">
      <c r="A2302" s="11"/>
      <c r="B2302" s="12"/>
      <c r="C2302" s="12"/>
      <c r="D2302" s="12"/>
      <c r="E2302" s="12"/>
      <c r="F2302" s="12"/>
      <c r="G2302" s="12"/>
      <c r="H2302" s="12"/>
      <c r="I2302" s="12"/>
      <c r="J2302" s="13"/>
      <c r="K2302" s="13"/>
      <c r="L2302" s="14"/>
      <c r="M2302" s="7"/>
      <c r="N2302" s="6"/>
      <c r="O2302" s="12"/>
      <c r="P2302" s="6"/>
      <c r="Q2302" s="6"/>
      <c r="R2302" s="8"/>
      <c r="S2302" s="8"/>
      <c r="T2302" s="18"/>
      <c r="U2302" s="8"/>
      <c r="V2302" s="20"/>
      <c r="W2302" s="6"/>
      <c r="Y2302" s="11"/>
      <c r="AB2302" s="23"/>
      <c r="AH2302" s="19"/>
      <c r="AI2302" s="19"/>
      <c r="AL2302"/>
      <c r="AM2302" s="19"/>
    </row>
    <row r="2303" spans="1:39" s="9" customFormat="1" ht="15" customHeight="1" x14ac:dyDescent="0.25">
      <c r="A2303" s="11"/>
      <c r="B2303" s="12"/>
      <c r="C2303" s="12"/>
      <c r="D2303" s="12"/>
      <c r="E2303" s="12"/>
      <c r="F2303" s="12"/>
      <c r="G2303" s="12"/>
      <c r="H2303" s="12"/>
      <c r="I2303" s="12"/>
      <c r="J2303" s="13"/>
      <c r="K2303" s="13"/>
      <c r="L2303" s="14"/>
      <c r="M2303" s="7"/>
      <c r="N2303" s="6"/>
      <c r="O2303" s="12"/>
      <c r="P2303" s="6"/>
      <c r="Q2303" s="6"/>
      <c r="R2303" s="8"/>
      <c r="S2303" s="8"/>
      <c r="T2303" s="18"/>
      <c r="U2303" s="8"/>
      <c r="V2303" s="20"/>
      <c r="W2303" s="6"/>
      <c r="Y2303" s="11"/>
      <c r="AB2303" s="23"/>
      <c r="AH2303" s="19"/>
      <c r="AI2303" s="19"/>
      <c r="AL2303"/>
      <c r="AM2303" s="19"/>
    </row>
    <row r="2304" spans="1:39" s="9" customFormat="1" ht="15" customHeight="1" x14ac:dyDescent="0.25">
      <c r="A2304" s="11"/>
      <c r="B2304" s="12"/>
      <c r="C2304" s="12"/>
      <c r="D2304" s="12"/>
      <c r="E2304" s="12"/>
      <c r="F2304" s="12"/>
      <c r="G2304" s="12"/>
      <c r="H2304" s="12"/>
      <c r="I2304" s="12"/>
      <c r="J2304" s="13"/>
      <c r="K2304" s="13"/>
      <c r="L2304" s="14"/>
      <c r="M2304" s="7"/>
      <c r="N2304" s="6"/>
      <c r="O2304" s="12"/>
      <c r="P2304" s="6"/>
      <c r="Q2304" s="6"/>
      <c r="R2304" s="8"/>
      <c r="S2304" s="8"/>
      <c r="T2304" s="18"/>
      <c r="U2304" s="8"/>
      <c r="V2304" s="20"/>
      <c r="W2304" s="6"/>
      <c r="Y2304" s="11"/>
      <c r="AB2304" s="23"/>
      <c r="AH2304" s="19"/>
      <c r="AI2304" s="19"/>
      <c r="AL2304"/>
      <c r="AM2304" s="19"/>
    </row>
    <row r="2305" spans="1:39" s="9" customFormat="1" ht="15" customHeight="1" x14ac:dyDescent="0.25">
      <c r="A2305" s="11"/>
      <c r="B2305" s="12"/>
      <c r="C2305" s="12"/>
      <c r="D2305" s="12"/>
      <c r="E2305" s="12"/>
      <c r="F2305" s="12"/>
      <c r="G2305" s="12"/>
      <c r="H2305" s="12"/>
      <c r="I2305" s="12"/>
      <c r="J2305" s="13"/>
      <c r="K2305" s="13"/>
      <c r="L2305" s="14"/>
      <c r="M2305" s="7"/>
      <c r="N2305" s="6"/>
      <c r="O2305" s="12"/>
      <c r="P2305" s="6"/>
      <c r="Q2305" s="6"/>
      <c r="R2305" s="8"/>
      <c r="S2305" s="8"/>
      <c r="T2305" s="18"/>
      <c r="U2305" s="8"/>
      <c r="V2305" s="20"/>
      <c r="W2305" s="6"/>
      <c r="Y2305" s="11"/>
      <c r="AB2305" s="23"/>
      <c r="AH2305" s="19"/>
      <c r="AI2305" s="19"/>
      <c r="AL2305"/>
      <c r="AM2305" s="19"/>
    </row>
    <row r="2306" spans="1:39" s="9" customFormat="1" ht="15" customHeight="1" x14ac:dyDescent="0.25">
      <c r="A2306" s="11"/>
      <c r="B2306" s="12"/>
      <c r="C2306" s="12"/>
      <c r="D2306" s="12"/>
      <c r="E2306" s="12"/>
      <c r="F2306" s="12"/>
      <c r="G2306" s="12"/>
      <c r="H2306" s="12"/>
      <c r="I2306" s="12"/>
      <c r="J2306" s="13"/>
      <c r="K2306" s="13"/>
      <c r="L2306" s="14"/>
      <c r="M2306" s="7"/>
      <c r="N2306" s="6"/>
      <c r="O2306" s="12"/>
      <c r="P2306" s="6"/>
      <c r="Q2306" s="6"/>
      <c r="R2306" s="8"/>
      <c r="S2306" s="8"/>
      <c r="T2306" s="18"/>
      <c r="U2306" s="8"/>
      <c r="V2306" s="20"/>
      <c r="W2306" s="6"/>
      <c r="Y2306" s="11"/>
      <c r="AB2306" s="23"/>
      <c r="AH2306" s="19"/>
      <c r="AI2306" s="19"/>
      <c r="AL2306"/>
      <c r="AM2306" s="19"/>
    </row>
    <row r="2307" spans="1:39" s="9" customFormat="1" ht="15" customHeight="1" x14ac:dyDescent="0.25">
      <c r="A2307" s="11"/>
      <c r="B2307" s="12"/>
      <c r="C2307" s="12"/>
      <c r="D2307" s="12"/>
      <c r="E2307" s="12"/>
      <c r="F2307" s="12"/>
      <c r="G2307" s="12"/>
      <c r="H2307" s="12"/>
      <c r="I2307" s="12"/>
      <c r="J2307" s="13"/>
      <c r="K2307" s="13"/>
      <c r="L2307" s="14"/>
      <c r="M2307" s="7"/>
      <c r="N2307" s="6"/>
      <c r="O2307" s="12"/>
      <c r="P2307" s="6"/>
      <c r="Q2307" s="6"/>
      <c r="R2307" s="8"/>
      <c r="S2307" s="8"/>
      <c r="T2307" s="18"/>
      <c r="U2307" s="8"/>
      <c r="V2307" s="20"/>
      <c r="W2307" s="6"/>
      <c r="Y2307" s="11"/>
      <c r="AB2307" s="23"/>
      <c r="AH2307" s="19"/>
      <c r="AI2307" s="19"/>
      <c r="AL2307"/>
      <c r="AM2307" s="19"/>
    </row>
    <row r="2308" spans="1:39" s="9" customFormat="1" ht="15" customHeight="1" x14ac:dyDescent="0.25">
      <c r="A2308" s="11"/>
      <c r="B2308" s="12"/>
      <c r="C2308" s="12"/>
      <c r="D2308" s="12"/>
      <c r="E2308" s="12"/>
      <c r="F2308" s="12"/>
      <c r="G2308" s="12"/>
      <c r="H2308" s="12"/>
      <c r="I2308" s="12"/>
      <c r="J2308" s="13"/>
      <c r="K2308" s="13"/>
      <c r="L2308" s="14"/>
      <c r="M2308" s="7"/>
      <c r="N2308" s="6"/>
      <c r="O2308" s="12"/>
      <c r="P2308" s="6"/>
      <c r="Q2308" s="6"/>
      <c r="R2308" s="8"/>
      <c r="S2308" s="8"/>
      <c r="T2308" s="18"/>
      <c r="U2308" s="8"/>
      <c r="V2308" s="20"/>
      <c r="W2308" s="6"/>
      <c r="Y2308" s="11"/>
      <c r="AB2308" s="23"/>
      <c r="AH2308" s="19"/>
      <c r="AI2308" s="19"/>
      <c r="AL2308"/>
      <c r="AM2308" s="19"/>
    </row>
    <row r="2309" spans="1:39" s="9" customFormat="1" ht="15" customHeight="1" x14ac:dyDescent="0.25">
      <c r="A2309" s="11"/>
      <c r="B2309" s="12"/>
      <c r="C2309" s="12"/>
      <c r="D2309" s="12"/>
      <c r="E2309" s="12"/>
      <c r="F2309" s="12"/>
      <c r="G2309" s="12"/>
      <c r="H2309" s="12"/>
      <c r="I2309" s="12"/>
      <c r="J2309" s="13"/>
      <c r="K2309" s="13"/>
      <c r="L2309" s="14"/>
      <c r="M2309" s="7"/>
      <c r="N2309" s="6"/>
      <c r="O2309" s="12"/>
      <c r="P2309" s="6"/>
      <c r="Q2309" s="6"/>
      <c r="R2309" s="8"/>
      <c r="S2309" s="8"/>
      <c r="T2309" s="18"/>
      <c r="U2309" s="8"/>
      <c r="V2309" s="20"/>
      <c r="W2309" s="6"/>
      <c r="Y2309" s="11"/>
      <c r="AB2309" s="23"/>
      <c r="AH2309" s="19"/>
      <c r="AI2309" s="19"/>
      <c r="AL2309"/>
      <c r="AM2309" s="19"/>
    </row>
    <row r="2310" spans="1:39" s="9" customFormat="1" ht="15" customHeight="1" x14ac:dyDescent="0.25">
      <c r="A2310" s="11"/>
      <c r="B2310" s="12"/>
      <c r="C2310" s="12"/>
      <c r="D2310" s="12"/>
      <c r="E2310" s="12"/>
      <c r="F2310" s="12"/>
      <c r="G2310" s="12"/>
      <c r="H2310" s="12"/>
      <c r="I2310" s="12"/>
      <c r="J2310" s="13"/>
      <c r="K2310" s="13"/>
      <c r="L2310" s="14"/>
      <c r="M2310" s="7"/>
      <c r="N2310" s="6"/>
      <c r="O2310" s="12"/>
      <c r="P2310" s="6"/>
      <c r="Q2310" s="6"/>
      <c r="R2310" s="8"/>
      <c r="S2310" s="8"/>
      <c r="T2310" s="18"/>
      <c r="U2310" s="8"/>
      <c r="V2310" s="20"/>
      <c r="W2310" s="6"/>
      <c r="Y2310" s="11"/>
      <c r="AB2310" s="23"/>
      <c r="AH2310" s="19"/>
      <c r="AI2310" s="19"/>
      <c r="AL2310"/>
      <c r="AM2310" s="19"/>
    </row>
    <row r="2311" spans="1:39" s="9" customFormat="1" ht="15" customHeight="1" x14ac:dyDescent="0.25">
      <c r="A2311" s="11"/>
      <c r="B2311" s="12"/>
      <c r="C2311" s="12"/>
      <c r="D2311" s="12"/>
      <c r="E2311" s="12"/>
      <c r="F2311" s="12"/>
      <c r="G2311" s="12"/>
      <c r="H2311" s="12"/>
      <c r="I2311" s="12"/>
      <c r="J2311" s="13"/>
      <c r="K2311" s="13"/>
      <c r="L2311" s="14"/>
      <c r="M2311" s="7"/>
      <c r="N2311" s="6"/>
      <c r="O2311" s="12"/>
      <c r="P2311" s="6"/>
      <c r="Q2311" s="6"/>
      <c r="R2311" s="8"/>
      <c r="S2311" s="8"/>
      <c r="T2311" s="18"/>
      <c r="U2311" s="8"/>
      <c r="V2311" s="20"/>
      <c r="W2311" s="6"/>
      <c r="Y2311" s="11"/>
      <c r="AB2311" s="23"/>
      <c r="AH2311" s="19"/>
      <c r="AI2311" s="19"/>
      <c r="AL2311"/>
      <c r="AM2311" s="19"/>
    </row>
    <row r="2312" spans="1:39" s="9" customFormat="1" ht="15" customHeight="1" x14ac:dyDescent="0.25">
      <c r="A2312" s="11"/>
      <c r="B2312" s="12"/>
      <c r="C2312" s="12"/>
      <c r="D2312" s="12"/>
      <c r="E2312" s="12"/>
      <c r="F2312" s="12"/>
      <c r="G2312" s="12"/>
      <c r="H2312" s="12"/>
      <c r="I2312" s="12"/>
      <c r="J2312" s="13"/>
      <c r="K2312" s="13"/>
      <c r="L2312" s="14"/>
      <c r="M2312" s="7"/>
      <c r="N2312" s="6"/>
      <c r="O2312" s="12"/>
      <c r="P2312" s="6"/>
      <c r="Q2312" s="6"/>
      <c r="R2312" s="8"/>
      <c r="S2312" s="8"/>
      <c r="T2312" s="18"/>
      <c r="U2312" s="8"/>
      <c r="V2312" s="20"/>
      <c r="W2312" s="6"/>
      <c r="Y2312" s="11"/>
      <c r="AB2312" s="23"/>
      <c r="AH2312" s="19"/>
      <c r="AI2312" s="19"/>
      <c r="AL2312"/>
      <c r="AM2312" s="19"/>
    </row>
    <row r="2313" spans="1:39" s="9" customFormat="1" ht="15" customHeight="1" x14ac:dyDescent="0.25">
      <c r="A2313" s="11"/>
      <c r="B2313" s="12"/>
      <c r="C2313" s="12"/>
      <c r="D2313" s="12"/>
      <c r="E2313" s="12"/>
      <c r="F2313" s="12"/>
      <c r="G2313" s="12"/>
      <c r="H2313" s="12"/>
      <c r="I2313" s="12"/>
      <c r="J2313" s="13"/>
      <c r="K2313" s="13"/>
      <c r="L2313" s="14"/>
      <c r="M2313" s="7"/>
      <c r="N2313" s="6"/>
      <c r="O2313" s="12"/>
      <c r="P2313" s="6"/>
      <c r="Q2313" s="6"/>
      <c r="R2313" s="8"/>
      <c r="S2313" s="8"/>
      <c r="T2313" s="18"/>
      <c r="U2313" s="8"/>
      <c r="V2313" s="20"/>
      <c r="W2313" s="6"/>
      <c r="Y2313" s="11"/>
      <c r="AB2313" s="23"/>
      <c r="AH2313" s="19"/>
      <c r="AI2313" s="19"/>
      <c r="AL2313"/>
      <c r="AM2313" s="19"/>
    </row>
    <row r="2314" spans="1:39" s="9" customFormat="1" ht="15" customHeight="1" x14ac:dyDescent="0.25">
      <c r="A2314" s="11"/>
      <c r="B2314" s="12"/>
      <c r="C2314" s="12"/>
      <c r="D2314" s="12"/>
      <c r="E2314" s="12"/>
      <c r="F2314" s="12"/>
      <c r="G2314" s="12"/>
      <c r="H2314" s="12"/>
      <c r="I2314" s="12"/>
      <c r="J2314" s="13"/>
      <c r="K2314" s="13"/>
      <c r="L2314" s="14"/>
      <c r="M2314" s="7"/>
      <c r="N2314" s="6"/>
      <c r="O2314" s="12"/>
      <c r="P2314" s="6"/>
      <c r="Q2314" s="6"/>
      <c r="R2314" s="8"/>
      <c r="S2314" s="8"/>
      <c r="T2314" s="18"/>
      <c r="U2314" s="8"/>
      <c r="V2314" s="20"/>
      <c r="W2314" s="6"/>
      <c r="Y2314" s="11"/>
      <c r="AB2314" s="23"/>
      <c r="AH2314" s="19"/>
      <c r="AI2314" s="19"/>
      <c r="AL2314"/>
      <c r="AM2314" s="19"/>
    </row>
    <row r="2315" spans="1:39" s="9" customFormat="1" ht="15" customHeight="1" x14ac:dyDescent="0.25">
      <c r="A2315" s="11"/>
      <c r="B2315" s="12"/>
      <c r="C2315" s="12"/>
      <c r="D2315" s="12"/>
      <c r="E2315" s="12"/>
      <c r="F2315" s="12"/>
      <c r="G2315" s="12"/>
      <c r="H2315" s="12"/>
      <c r="I2315" s="12"/>
      <c r="J2315" s="13"/>
      <c r="K2315" s="13"/>
      <c r="L2315" s="14"/>
      <c r="M2315" s="7"/>
      <c r="N2315" s="6"/>
      <c r="O2315" s="12"/>
      <c r="P2315" s="6"/>
      <c r="Q2315" s="6"/>
      <c r="R2315" s="8"/>
      <c r="S2315" s="8"/>
      <c r="T2315" s="18"/>
      <c r="U2315" s="8"/>
      <c r="V2315" s="20"/>
      <c r="W2315" s="6"/>
      <c r="Y2315" s="11"/>
      <c r="AB2315" s="23"/>
      <c r="AH2315" s="19"/>
      <c r="AI2315" s="19"/>
      <c r="AL2315"/>
      <c r="AM2315" s="19"/>
    </row>
    <row r="2316" spans="1:39" s="9" customFormat="1" ht="15" customHeight="1" x14ac:dyDescent="0.25">
      <c r="A2316" s="11"/>
      <c r="B2316" s="12"/>
      <c r="C2316" s="12"/>
      <c r="D2316" s="12"/>
      <c r="E2316" s="12"/>
      <c r="F2316" s="12"/>
      <c r="G2316" s="12"/>
      <c r="H2316" s="12"/>
      <c r="I2316" s="12"/>
      <c r="J2316" s="13"/>
      <c r="K2316" s="13"/>
      <c r="L2316" s="14"/>
      <c r="M2316" s="7"/>
      <c r="N2316" s="6"/>
      <c r="O2316" s="12"/>
      <c r="P2316" s="6"/>
      <c r="Q2316" s="6"/>
      <c r="R2316" s="8"/>
      <c r="S2316" s="8"/>
      <c r="T2316" s="18"/>
      <c r="U2316" s="8"/>
      <c r="V2316" s="20"/>
      <c r="W2316" s="6"/>
      <c r="Y2316" s="11"/>
      <c r="AB2316" s="23"/>
      <c r="AH2316" s="19"/>
      <c r="AI2316" s="19"/>
      <c r="AL2316"/>
      <c r="AM2316" s="19"/>
    </row>
    <row r="2317" spans="1:39" s="9" customFormat="1" ht="15" customHeight="1" x14ac:dyDescent="0.25">
      <c r="A2317" s="11"/>
      <c r="B2317" s="12"/>
      <c r="C2317" s="12"/>
      <c r="D2317" s="12"/>
      <c r="E2317" s="12"/>
      <c r="F2317" s="12"/>
      <c r="G2317" s="12"/>
      <c r="H2317" s="12"/>
      <c r="I2317" s="12"/>
      <c r="J2317" s="13"/>
      <c r="K2317" s="13"/>
      <c r="L2317" s="14"/>
      <c r="M2317" s="7"/>
      <c r="N2317" s="6"/>
      <c r="O2317" s="12"/>
      <c r="P2317" s="6"/>
      <c r="Q2317" s="6"/>
      <c r="R2317" s="8"/>
      <c r="S2317" s="8"/>
      <c r="T2317" s="18"/>
      <c r="U2317" s="8"/>
      <c r="V2317" s="20"/>
      <c r="W2317" s="6"/>
      <c r="Y2317" s="11"/>
      <c r="AB2317" s="23"/>
      <c r="AH2317" s="19"/>
      <c r="AI2317" s="19"/>
      <c r="AL2317"/>
      <c r="AM2317" s="19"/>
    </row>
    <row r="2318" spans="1:39" s="9" customFormat="1" ht="15" customHeight="1" x14ac:dyDescent="0.25">
      <c r="A2318" s="11"/>
      <c r="B2318" s="12"/>
      <c r="C2318" s="12"/>
      <c r="D2318" s="12"/>
      <c r="E2318" s="12"/>
      <c r="F2318" s="12"/>
      <c r="G2318" s="12"/>
      <c r="H2318" s="12"/>
      <c r="I2318" s="12"/>
      <c r="J2318" s="13"/>
      <c r="K2318" s="13"/>
      <c r="L2318" s="14"/>
      <c r="M2318" s="7"/>
      <c r="N2318" s="6"/>
      <c r="O2318" s="12"/>
      <c r="P2318" s="6"/>
      <c r="Q2318" s="6"/>
      <c r="R2318" s="8"/>
      <c r="S2318" s="8"/>
      <c r="T2318" s="18"/>
      <c r="U2318" s="8"/>
      <c r="V2318" s="20"/>
      <c r="W2318" s="6"/>
      <c r="Y2318" s="11"/>
      <c r="AB2318" s="23"/>
      <c r="AH2318" s="19"/>
      <c r="AI2318" s="19"/>
      <c r="AL2318"/>
      <c r="AM2318" s="19"/>
    </row>
    <row r="2319" spans="1:39" s="9" customFormat="1" ht="15" customHeight="1" x14ac:dyDescent="0.25">
      <c r="A2319" s="11"/>
      <c r="B2319" s="12"/>
      <c r="C2319" s="12"/>
      <c r="D2319" s="12"/>
      <c r="E2319" s="12"/>
      <c r="F2319" s="12"/>
      <c r="G2319" s="12"/>
      <c r="H2319" s="12"/>
      <c r="I2319" s="12"/>
      <c r="J2319" s="13"/>
      <c r="K2319" s="13"/>
      <c r="L2319" s="14"/>
      <c r="M2319" s="7"/>
      <c r="N2319" s="6"/>
      <c r="O2319" s="12"/>
      <c r="P2319" s="6"/>
      <c r="Q2319" s="6"/>
      <c r="R2319" s="8"/>
      <c r="S2319" s="8"/>
      <c r="T2319" s="18"/>
      <c r="U2319" s="8"/>
      <c r="V2319" s="20"/>
      <c r="W2319" s="6"/>
      <c r="Y2319" s="11"/>
      <c r="AB2319" s="23"/>
      <c r="AH2319" s="19"/>
      <c r="AI2319" s="19"/>
      <c r="AL2319"/>
      <c r="AM2319" s="19"/>
    </row>
    <row r="2320" spans="1:39" s="9" customFormat="1" ht="15" customHeight="1" x14ac:dyDescent="0.25">
      <c r="A2320" s="11"/>
      <c r="B2320" s="12"/>
      <c r="C2320" s="12"/>
      <c r="D2320" s="12"/>
      <c r="E2320" s="12"/>
      <c r="F2320" s="12"/>
      <c r="G2320" s="12"/>
      <c r="H2320" s="12"/>
      <c r="I2320" s="12"/>
      <c r="J2320" s="13"/>
      <c r="K2320" s="13"/>
      <c r="L2320" s="14"/>
      <c r="M2320" s="7"/>
      <c r="N2320" s="6"/>
      <c r="O2320" s="12"/>
      <c r="P2320" s="6"/>
      <c r="Q2320" s="6"/>
      <c r="R2320" s="8"/>
      <c r="S2320" s="8"/>
      <c r="T2320" s="18"/>
      <c r="U2320" s="8"/>
      <c r="V2320" s="20"/>
      <c r="W2320" s="6"/>
      <c r="Y2320" s="11"/>
      <c r="AB2320" s="23"/>
      <c r="AH2320" s="19"/>
      <c r="AI2320" s="19"/>
      <c r="AL2320"/>
      <c r="AM2320" s="19"/>
    </row>
    <row r="2321" spans="1:39" s="9" customFormat="1" ht="15" customHeight="1" x14ac:dyDescent="0.25">
      <c r="A2321" s="11"/>
      <c r="B2321" s="12"/>
      <c r="C2321" s="12"/>
      <c r="D2321" s="12"/>
      <c r="E2321" s="12"/>
      <c r="F2321" s="12"/>
      <c r="G2321" s="12"/>
      <c r="H2321" s="12"/>
      <c r="I2321" s="12"/>
      <c r="J2321" s="13"/>
      <c r="K2321" s="13"/>
      <c r="L2321" s="14"/>
      <c r="M2321" s="7"/>
      <c r="N2321" s="6"/>
      <c r="O2321" s="12"/>
      <c r="P2321" s="6"/>
      <c r="Q2321" s="6"/>
      <c r="R2321" s="8"/>
      <c r="S2321" s="8"/>
      <c r="T2321" s="18"/>
      <c r="U2321" s="8"/>
      <c r="V2321" s="20"/>
      <c r="W2321" s="6"/>
      <c r="Y2321" s="11"/>
      <c r="AB2321" s="23"/>
      <c r="AH2321" s="19"/>
      <c r="AI2321" s="19"/>
      <c r="AL2321"/>
      <c r="AM2321" s="19"/>
    </row>
    <row r="2322" spans="1:39" s="9" customFormat="1" ht="15" customHeight="1" x14ac:dyDescent="0.25">
      <c r="A2322" s="11"/>
      <c r="B2322" s="12"/>
      <c r="C2322" s="12"/>
      <c r="D2322" s="12"/>
      <c r="E2322" s="12"/>
      <c r="F2322" s="12"/>
      <c r="G2322" s="12"/>
      <c r="H2322" s="12"/>
      <c r="I2322" s="12"/>
      <c r="J2322" s="13"/>
      <c r="K2322" s="13"/>
      <c r="L2322" s="14"/>
      <c r="M2322" s="7"/>
      <c r="N2322" s="6"/>
      <c r="O2322" s="12"/>
      <c r="P2322" s="6"/>
      <c r="Q2322" s="6"/>
      <c r="R2322" s="8"/>
      <c r="S2322" s="8"/>
      <c r="T2322" s="18"/>
      <c r="U2322" s="8"/>
      <c r="V2322" s="20"/>
      <c r="W2322" s="6"/>
      <c r="Y2322" s="11"/>
      <c r="AB2322" s="23"/>
      <c r="AH2322" s="19"/>
      <c r="AI2322" s="19"/>
      <c r="AL2322"/>
      <c r="AM2322" s="19"/>
    </row>
    <row r="2323" spans="1:39" s="9" customFormat="1" ht="15" customHeight="1" x14ac:dyDescent="0.25">
      <c r="A2323" s="11"/>
      <c r="B2323" s="12"/>
      <c r="C2323" s="12"/>
      <c r="D2323" s="12"/>
      <c r="E2323" s="12"/>
      <c r="F2323" s="12"/>
      <c r="G2323" s="12"/>
      <c r="H2323" s="12"/>
      <c r="I2323" s="12"/>
      <c r="J2323" s="13"/>
      <c r="K2323" s="13"/>
      <c r="L2323" s="14"/>
      <c r="M2323" s="7"/>
      <c r="N2323" s="6"/>
      <c r="O2323" s="12"/>
      <c r="P2323" s="6"/>
      <c r="Q2323" s="6"/>
      <c r="R2323" s="8"/>
      <c r="S2323" s="8"/>
      <c r="T2323" s="18"/>
      <c r="U2323" s="8"/>
      <c r="V2323" s="20"/>
      <c r="W2323" s="6"/>
      <c r="Y2323" s="11"/>
      <c r="AB2323" s="23"/>
      <c r="AH2323" s="19"/>
      <c r="AI2323" s="19"/>
      <c r="AL2323"/>
      <c r="AM2323" s="19"/>
    </row>
    <row r="2324" spans="1:39" s="9" customFormat="1" ht="15" customHeight="1" x14ac:dyDescent="0.25">
      <c r="A2324" s="11"/>
      <c r="B2324" s="12"/>
      <c r="C2324" s="12"/>
      <c r="D2324" s="12"/>
      <c r="E2324" s="12"/>
      <c r="F2324" s="12"/>
      <c r="G2324" s="12"/>
      <c r="H2324" s="12"/>
      <c r="I2324" s="12"/>
      <c r="J2324" s="13"/>
      <c r="K2324" s="13"/>
      <c r="L2324" s="14"/>
      <c r="M2324" s="7"/>
      <c r="N2324" s="6"/>
      <c r="O2324" s="12"/>
      <c r="P2324" s="6"/>
      <c r="Q2324" s="6"/>
      <c r="R2324" s="8"/>
      <c r="S2324" s="8"/>
      <c r="T2324" s="18"/>
      <c r="U2324" s="8"/>
      <c r="V2324" s="20"/>
      <c r="W2324" s="6"/>
      <c r="Y2324" s="11"/>
      <c r="AB2324" s="23"/>
      <c r="AH2324" s="19"/>
      <c r="AI2324" s="19"/>
      <c r="AL2324"/>
      <c r="AM2324" s="19"/>
    </row>
    <row r="2325" spans="1:39" s="9" customFormat="1" ht="15" customHeight="1" x14ac:dyDescent="0.25">
      <c r="A2325" s="11"/>
      <c r="B2325" s="12"/>
      <c r="C2325" s="12"/>
      <c r="D2325" s="12"/>
      <c r="E2325" s="12"/>
      <c r="F2325" s="12"/>
      <c r="G2325" s="12"/>
      <c r="H2325" s="12"/>
      <c r="I2325" s="12"/>
      <c r="J2325" s="13"/>
      <c r="K2325" s="13"/>
      <c r="L2325" s="14"/>
      <c r="M2325" s="7"/>
      <c r="N2325" s="6"/>
      <c r="O2325" s="12"/>
      <c r="P2325" s="6"/>
      <c r="Q2325" s="6"/>
      <c r="R2325" s="8"/>
      <c r="S2325" s="8"/>
      <c r="T2325" s="18"/>
      <c r="U2325" s="8"/>
      <c r="V2325" s="20"/>
      <c r="W2325" s="6"/>
      <c r="Y2325" s="11"/>
      <c r="AB2325" s="23"/>
      <c r="AH2325" s="19"/>
      <c r="AI2325" s="19"/>
      <c r="AL2325"/>
      <c r="AM2325" s="19"/>
    </row>
    <row r="2326" spans="1:39" s="9" customFormat="1" ht="15" customHeight="1" x14ac:dyDescent="0.25">
      <c r="A2326" s="11"/>
      <c r="B2326" s="12"/>
      <c r="C2326" s="12"/>
      <c r="D2326" s="12"/>
      <c r="E2326" s="12"/>
      <c r="F2326" s="12"/>
      <c r="G2326" s="12"/>
      <c r="H2326" s="12"/>
      <c r="I2326" s="12"/>
      <c r="J2326" s="13"/>
      <c r="K2326" s="13"/>
      <c r="L2326" s="14"/>
      <c r="M2326" s="7"/>
      <c r="N2326" s="6"/>
      <c r="O2326" s="12"/>
      <c r="P2326" s="6"/>
      <c r="Q2326" s="6"/>
      <c r="R2326" s="8"/>
      <c r="S2326" s="8"/>
      <c r="T2326" s="18"/>
      <c r="U2326" s="8"/>
      <c r="V2326" s="20"/>
      <c r="W2326" s="6"/>
      <c r="Y2326" s="11"/>
      <c r="AB2326" s="23"/>
      <c r="AH2326" s="19"/>
      <c r="AI2326" s="19"/>
      <c r="AL2326"/>
      <c r="AM2326" s="19"/>
    </row>
    <row r="2327" spans="1:39" s="9" customFormat="1" ht="15" customHeight="1" x14ac:dyDescent="0.25">
      <c r="A2327" s="11"/>
      <c r="B2327" s="12"/>
      <c r="C2327" s="12"/>
      <c r="D2327" s="12"/>
      <c r="E2327" s="12"/>
      <c r="F2327" s="12"/>
      <c r="G2327" s="12"/>
      <c r="H2327" s="12"/>
      <c r="I2327" s="12"/>
      <c r="J2327" s="13"/>
      <c r="K2327" s="13"/>
      <c r="L2327" s="14"/>
      <c r="M2327" s="7"/>
      <c r="N2327" s="6"/>
      <c r="O2327" s="12"/>
      <c r="P2327" s="6"/>
      <c r="Q2327" s="6"/>
      <c r="R2327" s="8"/>
      <c r="S2327" s="8"/>
      <c r="T2327" s="18"/>
      <c r="U2327" s="8"/>
      <c r="V2327" s="20"/>
      <c r="W2327" s="6"/>
      <c r="Y2327" s="11"/>
      <c r="AB2327" s="23"/>
      <c r="AH2327" s="19"/>
      <c r="AI2327" s="19"/>
      <c r="AL2327"/>
      <c r="AM2327" s="19"/>
    </row>
    <row r="2328" spans="1:39" s="9" customFormat="1" ht="15" customHeight="1" x14ac:dyDescent="0.25">
      <c r="A2328" s="11"/>
      <c r="B2328" s="12"/>
      <c r="C2328" s="12"/>
      <c r="D2328" s="12"/>
      <c r="E2328" s="12"/>
      <c r="F2328" s="12"/>
      <c r="G2328" s="12"/>
      <c r="H2328" s="12"/>
      <c r="I2328" s="12"/>
      <c r="J2328" s="13"/>
      <c r="K2328" s="13"/>
      <c r="L2328" s="14"/>
      <c r="M2328" s="7"/>
      <c r="N2328" s="6"/>
      <c r="O2328" s="12"/>
      <c r="P2328" s="6"/>
      <c r="Q2328" s="6"/>
      <c r="R2328" s="8"/>
      <c r="S2328" s="8"/>
      <c r="T2328" s="18"/>
      <c r="U2328" s="8"/>
      <c r="V2328" s="20"/>
      <c r="W2328" s="6"/>
      <c r="Y2328" s="11"/>
      <c r="AB2328" s="23"/>
      <c r="AH2328" s="19"/>
      <c r="AI2328" s="19"/>
      <c r="AL2328"/>
      <c r="AM2328" s="19"/>
    </row>
    <row r="2329" spans="1:39" s="9" customFormat="1" ht="15" customHeight="1" x14ac:dyDescent="0.25">
      <c r="A2329" s="11"/>
      <c r="B2329" s="12"/>
      <c r="C2329" s="12"/>
      <c r="D2329" s="12"/>
      <c r="E2329" s="12"/>
      <c r="F2329" s="12"/>
      <c r="G2329" s="12"/>
      <c r="H2329" s="12"/>
      <c r="I2329" s="12"/>
      <c r="J2329" s="13"/>
      <c r="K2329" s="13"/>
      <c r="L2329" s="14"/>
      <c r="M2329" s="7"/>
      <c r="N2329" s="6"/>
      <c r="O2329" s="12"/>
      <c r="P2329" s="6"/>
      <c r="Q2329" s="6"/>
      <c r="R2329" s="8"/>
      <c r="S2329" s="8"/>
      <c r="T2329" s="18"/>
      <c r="U2329" s="8"/>
      <c r="V2329" s="20"/>
      <c r="W2329" s="6"/>
      <c r="Y2329" s="11"/>
      <c r="AB2329" s="23"/>
      <c r="AH2329" s="19"/>
      <c r="AI2329" s="19"/>
      <c r="AL2329"/>
      <c r="AM2329" s="19"/>
    </row>
    <row r="2330" spans="1:39" s="9" customFormat="1" ht="15" customHeight="1" x14ac:dyDescent="0.25">
      <c r="A2330" s="11"/>
      <c r="B2330" s="12"/>
      <c r="C2330" s="12"/>
      <c r="D2330" s="12"/>
      <c r="E2330" s="12"/>
      <c r="F2330" s="12"/>
      <c r="G2330" s="12"/>
      <c r="H2330" s="12"/>
      <c r="I2330" s="12"/>
      <c r="J2330" s="13"/>
      <c r="K2330" s="13"/>
      <c r="L2330" s="14"/>
      <c r="M2330" s="7"/>
      <c r="N2330" s="6"/>
      <c r="O2330" s="12"/>
      <c r="P2330" s="6"/>
      <c r="Q2330" s="6"/>
      <c r="R2330" s="8"/>
      <c r="S2330" s="8"/>
      <c r="T2330" s="18"/>
      <c r="U2330" s="8"/>
      <c r="V2330" s="20"/>
      <c r="W2330" s="6"/>
      <c r="Y2330" s="11"/>
      <c r="AB2330" s="23"/>
      <c r="AH2330" s="19"/>
      <c r="AI2330" s="19"/>
      <c r="AL2330"/>
      <c r="AM2330" s="19"/>
    </row>
    <row r="2331" spans="1:39" s="9" customFormat="1" ht="15" customHeight="1" x14ac:dyDescent="0.25">
      <c r="A2331" s="11"/>
      <c r="B2331" s="12"/>
      <c r="C2331" s="12"/>
      <c r="D2331" s="12"/>
      <c r="E2331" s="12"/>
      <c r="F2331" s="12"/>
      <c r="G2331" s="12"/>
      <c r="H2331" s="12"/>
      <c r="I2331" s="12"/>
      <c r="J2331" s="13"/>
      <c r="K2331" s="13"/>
      <c r="L2331" s="14"/>
      <c r="M2331" s="7"/>
      <c r="N2331" s="6"/>
      <c r="O2331" s="12"/>
      <c r="P2331" s="6"/>
      <c r="Q2331" s="6"/>
      <c r="R2331" s="8"/>
      <c r="S2331" s="8"/>
      <c r="T2331" s="18"/>
      <c r="U2331" s="8"/>
      <c r="V2331" s="20"/>
      <c r="W2331" s="6"/>
      <c r="Y2331" s="11"/>
      <c r="AB2331" s="23"/>
      <c r="AH2331" s="19"/>
      <c r="AI2331" s="19"/>
      <c r="AL2331"/>
      <c r="AM2331" s="19"/>
    </row>
    <row r="2332" spans="1:39" s="9" customFormat="1" ht="15" customHeight="1" x14ac:dyDescent="0.25">
      <c r="A2332" s="11"/>
      <c r="B2332" s="12"/>
      <c r="C2332" s="12"/>
      <c r="D2332" s="12"/>
      <c r="E2332" s="12"/>
      <c r="F2332" s="12"/>
      <c r="G2332" s="12"/>
      <c r="H2332" s="12"/>
      <c r="I2332" s="12"/>
      <c r="J2332" s="13"/>
      <c r="K2332" s="13"/>
      <c r="L2332" s="14"/>
      <c r="M2332" s="7"/>
      <c r="N2332" s="6"/>
      <c r="O2332" s="12"/>
      <c r="P2332" s="6"/>
      <c r="Q2332" s="6"/>
      <c r="R2332" s="8"/>
      <c r="S2332" s="8"/>
      <c r="T2332" s="18"/>
      <c r="U2332" s="8"/>
      <c r="V2332" s="20"/>
      <c r="W2332" s="6"/>
      <c r="Y2332" s="11"/>
      <c r="AB2332" s="23"/>
      <c r="AH2332" s="19"/>
      <c r="AI2332" s="19"/>
      <c r="AL2332"/>
      <c r="AM2332" s="19"/>
    </row>
    <row r="2333" spans="1:39" s="9" customFormat="1" ht="15" customHeight="1" x14ac:dyDescent="0.25">
      <c r="A2333" s="11"/>
      <c r="B2333" s="12"/>
      <c r="C2333" s="12"/>
      <c r="D2333" s="12"/>
      <c r="E2333" s="12"/>
      <c r="F2333" s="12"/>
      <c r="G2333" s="12"/>
      <c r="H2333" s="12"/>
      <c r="I2333" s="12"/>
      <c r="J2333" s="13"/>
      <c r="K2333" s="13"/>
      <c r="L2333" s="14"/>
      <c r="M2333" s="7"/>
      <c r="N2333" s="6"/>
      <c r="O2333" s="12"/>
      <c r="P2333" s="6"/>
      <c r="Q2333" s="6"/>
      <c r="R2333" s="8"/>
      <c r="S2333" s="8"/>
      <c r="T2333" s="18"/>
      <c r="U2333" s="8"/>
      <c r="V2333" s="20"/>
      <c r="W2333" s="6"/>
      <c r="Y2333" s="11"/>
      <c r="AB2333" s="23"/>
      <c r="AH2333" s="19"/>
      <c r="AI2333" s="19"/>
      <c r="AL2333"/>
      <c r="AM2333" s="19"/>
    </row>
    <row r="2334" spans="1:39" s="9" customFormat="1" ht="15" customHeight="1" x14ac:dyDescent="0.25">
      <c r="A2334" s="11"/>
      <c r="B2334" s="12"/>
      <c r="C2334" s="12"/>
      <c r="D2334" s="12"/>
      <c r="E2334" s="12"/>
      <c r="F2334" s="12"/>
      <c r="G2334" s="12"/>
      <c r="H2334" s="12"/>
      <c r="I2334" s="12"/>
      <c r="J2334" s="13"/>
      <c r="K2334" s="13"/>
      <c r="L2334" s="14"/>
      <c r="M2334" s="7"/>
      <c r="N2334" s="6"/>
      <c r="O2334" s="12"/>
      <c r="P2334" s="6"/>
      <c r="Q2334" s="6"/>
      <c r="R2334" s="8"/>
      <c r="S2334" s="8"/>
      <c r="T2334" s="18"/>
      <c r="U2334" s="8"/>
      <c r="V2334" s="20"/>
      <c r="W2334" s="6"/>
      <c r="Y2334" s="11"/>
      <c r="AB2334" s="23"/>
      <c r="AH2334" s="19"/>
      <c r="AI2334" s="19"/>
      <c r="AL2334"/>
      <c r="AM2334" s="19"/>
    </row>
    <row r="2335" spans="1:39" s="9" customFormat="1" ht="15" customHeight="1" x14ac:dyDescent="0.25">
      <c r="A2335" s="11"/>
      <c r="B2335" s="12"/>
      <c r="C2335" s="12"/>
      <c r="D2335" s="12"/>
      <c r="E2335" s="12"/>
      <c r="F2335" s="12"/>
      <c r="G2335" s="12"/>
      <c r="H2335" s="12"/>
      <c r="I2335" s="12"/>
      <c r="J2335" s="13"/>
      <c r="K2335" s="13"/>
      <c r="L2335" s="14"/>
      <c r="M2335" s="7"/>
      <c r="N2335" s="6"/>
      <c r="O2335" s="12"/>
      <c r="P2335" s="6"/>
      <c r="Q2335" s="6"/>
      <c r="R2335" s="8"/>
      <c r="S2335" s="8"/>
      <c r="T2335" s="18"/>
      <c r="U2335" s="8"/>
      <c r="V2335" s="20"/>
      <c r="W2335" s="6"/>
      <c r="Y2335" s="11"/>
      <c r="AB2335" s="23"/>
      <c r="AH2335" s="19"/>
      <c r="AI2335" s="19"/>
      <c r="AL2335"/>
      <c r="AM2335" s="19"/>
    </row>
    <row r="2336" spans="1:39" s="9" customFormat="1" ht="15" customHeight="1" x14ac:dyDescent="0.25">
      <c r="A2336" s="11"/>
      <c r="B2336" s="12"/>
      <c r="C2336" s="12"/>
      <c r="D2336" s="12"/>
      <c r="E2336" s="12"/>
      <c r="F2336" s="12"/>
      <c r="G2336" s="12"/>
      <c r="H2336" s="12"/>
      <c r="I2336" s="12"/>
      <c r="J2336" s="13"/>
      <c r="K2336" s="13"/>
      <c r="L2336" s="14"/>
      <c r="M2336" s="7"/>
      <c r="N2336" s="6"/>
      <c r="O2336" s="12"/>
      <c r="P2336" s="6"/>
      <c r="Q2336" s="6"/>
      <c r="R2336" s="8"/>
      <c r="S2336" s="8"/>
      <c r="T2336" s="18"/>
      <c r="U2336" s="8"/>
      <c r="V2336" s="20"/>
      <c r="W2336" s="6"/>
      <c r="Y2336" s="11"/>
      <c r="AB2336" s="23"/>
      <c r="AH2336" s="19"/>
      <c r="AI2336" s="19"/>
      <c r="AL2336"/>
      <c r="AM2336" s="19"/>
    </row>
    <row r="2337" spans="1:39" s="9" customFormat="1" ht="15" customHeight="1" x14ac:dyDescent="0.25">
      <c r="A2337" s="11"/>
      <c r="B2337" s="12"/>
      <c r="C2337" s="12"/>
      <c r="D2337" s="12"/>
      <c r="E2337" s="12"/>
      <c r="F2337" s="12"/>
      <c r="G2337" s="12"/>
      <c r="H2337" s="12"/>
      <c r="I2337" s="12"/>
      <c r="J2337" s="13"/>
      <c r="K2337" s="13"/>
      <c r="L2337" s="14"/>
      <c r="M2337" s="7"/>
      <c r="N2337" s="6"/>
      <c r="O2337" s="12"/>
      <c r="P2337" s="6"/>
      <c r="Q2337" s="6"/>
      <c r="R2337" s="8"/>
      <c r="S2337" s="8"/>
      <c r="T2337" s="18"/>
      <c r="U2337" s="8"/>
      <c r="V2337" s="20"/>
      <c r="W2337" s="6"/>
      <c r="Y2337" s="11"/>
      <c r="AB2337" s="23"/>
      <c r="AH2337" s="19"/>
      <c r="AI2337" s="19"/>
      <c r="AL2337"/>
      <c r="AM2337" s="19"/>
    </row>
    <row r="2338" spans="1:39" s="9" customFormat="1" ht="15" customHeight="1" x14ac:dyDescent="0.25">
      <c r="A2338" s="11"/>
      <c r="B2338" s="12"/>
      <c r="C2338" s="12"/>
      <c r="D2338" s="12"/>
      <c r="E2338" s="12"/>
      <c r="F2338" s="12"/>
      <c r="G2338" s="12"/>
      <c r="H2338" s="12"/>
      <c r="I2338" s="12"/>
      <c r="J2338" s="13"/>
      <c r="K2338" s="13"/>
      <c r="L2338" s="14"/>
      <c r="M2338" s="7"/>
      <c r="N2338" s="6"/>
      <c r="O2338" s="12"/>
      <c r="P2338" s="6"/>
      <c r="Q2338" s="6"/>
      <c r="R2338" s="8"/>
      <c r="S2338" s="8"/>
      <c r="T2338" s="18"/>
      <c r="U2338" s="8"/>
      <c r="V2338" s="20"/>
      <c r="W2338" s="6"/>
      <c r="Y2338" s="11"/>
      <c r="AB2338" s="23"/>
      <c r="AH2338" s="19"/>
      <c r="AI2338" s="19"/>
      <c r="AL2338"/>
      <c r="AM2338" s="19"/>
    </row>
    <row r="2339" spans="1:39" s="9" customFormat="1" ht="15" customHeight="1" x14ac:dyDescent="0.25">
      <c r="A2339" s="11"/>
      <c r="B2339" s="12"/>
      <c r="C2339" s="12"/>
      <c r="D2339" s="12"/>
      <c r="E2339" s="12"/>
      <c r="F2339" s="12"/>
      <c r="G2339" s="12"/>
      <c r="H2339" s="12"/>
      <c r="I2339" s="12"/>
      <c r="J2339" s="13"/>
      <c r="K2339" s="13"/>
      <c r="L2339" s="14"/>
      <c r="M2339" s="7"/>
      <c r="N2339" s="6"/>
      <c r="O2339" s="12"/>
      <c r="P2339" s="6"/>
      <c r="Q2339" s="6"/>
      <c r="R2339" s="8"/>
      <c r="S2339" s="8"/>
      <c r="T2339" s="18"/>
      <c r="U2339" s="8"/>
      <c r="V2339" s="20"/>
      <c r="W2339" s="6"/>
      <c r="Y2339" s="11"/>
      <c r="AB2339" s="23"/>
      <c r="AH2339" s="19"/>
      <c r="AI2339" s="19"/>
      <c r="AL2339"/>
      <c r="AM2339" s="19"/>
    </row>
    <row r="2340" spans="1:39" s="9" customFormat="1" ht="15" customHeight="1" x14ac:dyDescent="0.25">
      <c r="A2340" s="11"/>
      <c r="B2340" s="12"/>
      <c r="C2340" s="12"/>
      <c r="D2340" s="12"/>
      <c r="E2340" s="12"/>
      <c r="F2340" s="12"/>
      <c r="G2340" s="12"/>
      <c r="H2340" s="12"/>
      <c r="I2340" s="12"/>
      <c r="J2340" s="13"/>
      <c r="K2340" s="13"/>
      <c r="L2340" s="14"/>
      <c r="M2340" s="7"/>
      <c r="N2340" s="6"/>
      <c r="O2340" s="12"/>
      <c r="P2340" s="6"/>
      <c r="Q2340" s="6"/>
      <c r="R2340" s="8"/>
      <c r="S2340" s="8"/>
      <c r="T2340" s="18"/>
      <c r="U2340" s="8"/>
      <c r="V2340" s="20"/>
      <c r="W2340" s="6"/>
      <c r="Y2340" s="11"/>
      <c r="AB2340" s="23"/>
      <c r="AH2340" s="19"/>
      <c r="AI2340" s="19"/>
      <c r="AL2340"/>
      <c r="AM2340" s="19"/>
    </row>
    <row r="2341" spans="1:39" s="9" customFormat="1" ht="15" customHeight="1" x14ac:dyDescent="0.25">
      <c r="A2341" s="11"/>
      <c r="B2341" s="12"/>
      <c r="C2341" s="12"/>
      <c r="D2341" s="12"/>
      <c r="E2341" s="12"/>
      <c r="F2341" s="12"/>
      <c r="G2341" s="12"/>
      <c r="H2341" s="12"/>
      <c r="I2341" s="12"/>
      <c r="J2341" s="13"/>
      <c r="K2341" s="13"/>
      <c r="L2341" s="14"/>
      <c r="M2341" s="7"/>
      <c r="N2341" s="6"/>
      <c r="O2341" s="12"/>
      <c r="P2341" s="6"/>
      <c r="Q2341" s="6"/>
      <c r="R2341" s="8"/>
      <c r="S2341" s="8"/>
      <c r="T2341" s="18"/>
      <c r="U2341" s="8"/>
      <c r="V2341" s="20"/>
      <c r="W2341" s="6"/>
      <c r="Y2341" s="11"/>
      <c r="AB2341" s="23"/>
      <c r="AH2341" s="19"/>
      <c r="AI2341" s="19"/>
      <c r="AL2341"/>
      <c r="AM2341" s="19"/>
    </row>
    <row r="2342" spans="1:39" s="9" customFormat="1" ht="15" customHeight="1" x14ac:dyDescent="0.25">
      <c r="A2342" s="11"/>
      <c r="B2342" s="12"/>
      <c r="C2342" s="12"/>
      <c r="D2342" s="12"/>
      <c r="E2342" s="12"/>
      <c r="F2342" s="12"/>
      <c r="G2342" s="12"/>
      <c r="H2342" s="12"/>
      <c r="I2342" s="12"/>
      <c r="J2342" s="13"/>
      <c r="K2342" s="13"/>
      <c r="L2342" s="14"/>
      <c r="M2342" s="7"/>
      <c r="N2342" s="6"/>
      <c r="O2342" s="12"/>
      <c r="P2342" s="6"/>
      <c r="Q2342" s="6"/>
      <c r="R2342" s="8"/>
      <c r="S2342" s="8"/>
      <c r="T2342" s="18"/>
      <c r="U2342" s="8"/>
      <c r="V2342" s="20"/>
      <c r="W2342" s="6"/>
      <c r="Y2342" s="11"/>
      <c r="AB2342" s="23"/>
      <c r="AH2342" s="19"/>
      <c r="AI2342" s="19"/>
      <c r="AL2342"/>
      <c r="AM2342" s="19"/>
    </row>
    <row r="2343" spans="1:39" s="9" customFormat="1" ht="15" customHeight="1" x14ac:dyDescent="0.25">
      <c r="A2343" s="11"/>
      <c r="B2343" s="12"/>
      <c r="C2343" s="12"/>
      <c r="D2343" s="12"/>
      <c r="E2343" s="12"/>
      <c r="F2343" s="12"/>
      <c r="G2343" s="12"/>
      <c r="H2343" s="12"/>
      <c r="I2343" s="12"/>
      <c r="J2343" s="13"/>
      <c r="K2343" s="13"/>
      <c r="L2343" s="14"/>
      <c r="M2343" s="7"/>
      <c r="N2343" s="6"/>
      <c r="O2343" s="12"/>
      <c r="P2343" s="6"/>
      <c r="Q2343" s="6"/>
      <c r="R2343" s="8"/>
      <c r="S2343" s="8"/>
      <c r="T2343" s="18"/>
      <c r="U2343" s="8"/>
      <c r="V2343" s="20"/>
      <c r="W2343" s="6"/>
      <c r="Y2343" s="11"/>
      <c r="AB2343" s="23"/>
      <c r="AH2343" s="19"/>
      <c r="AI2343" s="19"/>
      <c r="AL2343"/>
      <c r="AM2343" s="19"/>
    </row>
    <row r="2344" spans="1:39" s="9" customFormat="1" ht="15" customHeight="1" x14ac:dyDescent="0.25">
      <c r="A2344" s="11"/>
      <c r="B2344" s="12"/>
      <c r="C2344" s="12"/>
      <c r="D2344" s="12"/>
      <c r="E2344" s="12"/>
      <c r="F2344" s="12"/>
      <c r="G2344" s="12"/>
      <c r="H2344" s="12"/>
      <c r="I2344" s="12"/>
      <c r="J2344" s="13"/>
      <c r="K2344" s="13"/>
      <c r="L2344" s="14"/>
      <c r="M2344" s="7"/>
      <c r="N2344" s="6"/>
      <c r="O2344" s="12"/>
      <c r="P2344" s="6"/>
      <c r="Q2344" s="6"/>
      <c r="R2344" s="8"/>
      <c r="S2344" s="8"/>
      <c r="T2344" s="18"/>
      <c r="U2344" s="8"/>
      <c r="V2344" s="20"/>
      <c r="W2344" s="6"/>
      <c r="Y2344" s="11"/>
      <c r="AB2344" s="23"/>
      <c r="AH2344" s="19"/>
      <c r="AI2344" s="19"/>
      <c r="AL2344"/>
      <c r="AM2344" s="19"/>
    </row>
    <row r="2345" spans="1:39" s="9" customFormat="1" ht="15" customHeight="1" x14ac:dyDescent="0.25">
      <c r="A2345" s="11"/>
      <c r="B2345" s="12"/>
      <c r="C2345" s="12"/>
      <c r="D2345" s="12"/>
      <c r="E2345" s="12"/>
      <c r="F2345" s="12"/>
      <c r="G2345" s="12"/>
      <c r="H2345" s="12"/>
      <c r="I2345" s="12"/>
      <c r="J2345" s="13"/>
      <c r="K2345" s="13"/>
      <c r="L2345" s="14"/>
      <c r="M2345" s="7"/>
      <c r="N2345" s="6"/>
      <c r="O2345" s="12"/>
      <c r="P2345" s="6"/>
      <c r="Q2345" s="6"/>
      <c r="R2345" s="8"/>
      <c r="S2345" s="8"/>
      <c r="T2345" s="18"/>
      <c r="U2345" s="8"/>
      <c r="V2345" s="20"/>
      <c r="W2345" s="6"/>
      <c r="Y2345" s="11"/>
      <c r="AB2345" s="23"/>
      <c r="AH2345" s="19"/>
      <c r="AI2345" s="19"/>
      <c r="AL2345"/>
      <c r="AM2345" s="19"/>
    </row>
    <row r="2346" spans="1:39" s="9" customFormat="1" ht="15" customHeight="1" x14ac:dyDescent="0.25">
      <c r="A2346" s="11"/>
      <c r="B2346" s="12"/>
      <c r="C2346" s="12"/>
      <c r="D2346" s="12"/>
      <c r="E2346" s="12"/>
      <c r="F2346" s="12"/>
      <c r="G2346" s="12"/>
      <c r="H2346" s="12"/>
      <c r="I2346" s="12"/>
      <c r="J2346" s="13"/>
      <c r="K2346" s="13"/>
      <c r="L2346" s="14"/>
      <c r="M2346" s="7"/>
      <c r="N2346" s="6"/>
      <c r="O2346" s="12"/>
      <c r="P2346" s="6"/>
      <c r="Q2346" s="6"/>
      <c r="R2346" s="8"/>
      <c r="S2346" s="8"/>
      <c r="T2346" s="18"/>
      <c r="U2346" s="8"/>
      <c r="V2346" s="20"/>
      <c r="W2346" s="6"/>
      <c r="Y2346" s="11"/>
      <c r="AB2346" s="23"/>
      <c r="AH2346" s="19"/>
      <c r="AI2346" s="19"/>
      <c r="AL2346"/>
      <c r="AM2346" s="19"/>
    </row>
    <row r="2347" spans="1:39" s="9" customFormat="1" ht="15" customHeight="1" x14ac:dyDescent="0.25">
      <c r="A2347" s="11"/>
      <c r="B2347" s="12"/>
      <c r="C2347" s="12"/>
      <c r="D2347" s="12"/>
      <c r="E2347" s="12"/>
      <c r="F2347" s="12"/>
      <c r="G2347" s="12"/>
      <c r="H2347" s="12"/>
      <c r="I2347" s="12"/>
      <c r="J2347" s="13"/>
      <c r="K2347" s="13"/>
      <c r="L2347" s="14"/>
      <c r="M2347" s="7"/>
      <c r="N2347" s="6"/>
      <c r="O2347" s="12"/>
      <c r="P2347" s="6"/>
      <c r="Q2347" s="6"/>
      <c r="R2347" s="8"/>
      <c r="S2347" s="8"/>
      <c r="T2347" s="18"/>
      <c r="U2347" s="8"/>
      <c r="V2347" s="20"/>
      <c r="W2347" s="6"/>
      <c r="Y2347" s="11"/>
      <c r="AB2347" s="23"/>
      <c r="AH2347" s="19"/>
      <c r="AI2347" s="19"/>
      <c r="AL2347"/>
      <c r="AM2347" s="19"/>
    </row>
    <row r="2348" spans="1:39" s="9" customFormat="1" ht="15" customHeight="1" x14ac:dyDescent="0.25">
      <c r="A2348" s="11"/>
      <c r="B2348" s="12"/>
      <c r="C2348" s="12"/>
      <c r="D2348" s="12"/>
      <c r="E2348" s="12"/>
      <c r="F2348" s="12"/>
      <c r="G2348" s="12"/>
      <c r="H2348" s="12"/>
      <c r="I2348" s="12"/>
      <c r="J2348" s="13"/>
      <c r="K2348" s="13"/>
      <c r="L2348" s="14"/>
      <c r="M2348" s="7"/>
      <c r="N2348" s="6"/>
      <c r="O2348" s="12"/>
      <c r="P2348" s="6"/>
      <c r="Q2348" s="6"/>
      <c r="R2348" s="8"/>
      <c r="S2348" s="8"/>
      <c r="T2348" s="18"/>
      <c r="U2348" s="8"/>
      <c r="V2348" s="20"/>
      <c r="W2348" s="6"/>
      <c r="Y2348" s="11"/>
      <c r="AB2348" s="23"/>
      <c r="AH2348" s="19"/>
      <c r="AI2348" s="19"/>
      <c r="AL2348"/>
      <c r="AM2348" s="19"/>
    </row>
    <row r="2349" spans="1:39" s="9" customFormat="1" ht="15" customHeight="1" x14ac:dyDescent="0.25">
      <c r="A2349" s="11"/>
      <c r="B2349" s="12"/>
      <c r="C2349" s="12"/>
      <c r="D2349" s="12"/>
      <c r="E2349" s="12"/>
      <c r="F2349" s="12"/>
      <c r="G2349" s="12"/>
      <c r="H2349" s="12"/>
      <c r="I2349" s="12"/>
      <c r="J2349" s="13"/>
      <c r="K2349" s="13"/>
      <c r="L2349" s="14"/>
      <c r="M2349" s="7"/>
      <c r="N2349" s="6"/>
      <c r="O2349" s="12"/>
      <c r="P2349" s="6"/>
      <c r="Q2349" s="6"/>
      <c r="R2349" s="8"/>
      <c r="S2349" s="8"/>
      <c r="T2349" s="18"/>
      <c r="U2349" s="8"/>
      <c r="V2349" s="20"/>
      <c r="W2349" s="6"/>
      <c r="Y2349" s="11"/>
      <c r="AB2349" s="23"/>
      <c r="AH2349" s="19"/>
      <c r="AI2349" s="19"/>
      <c r="AL2349"/>
      <c r="AM2349" s="19"/>
    </row>
    <row r="2350" spans="1:39" s="9" customFormat="1" ht="15" customHeight="1" x14ac:dyDescent="0.25">
      <c r="A2350" s="11"/>
      <c r="B2350" s="12"/>
      <c r="C2350" s="12"/>
      <c r="D2350" s="12"/>
      <c r="E2350" s="12"/>
      <c r="F2350" s="12"/>
      <c r="G2350" s="12"/>
      <c r="H2350" s="12"/>
      <c r="I2350" s="12"/>
      <c r="J2350" s="13"/>
      <c r="K2350" s="13"/>
      <c r="L2350" s="14"/>
      <c r="M2350" s="7"/>
      <c r="N2350" s="6"/>
      <c r="O2350" s="12"/>
      <c r="P2350" s="6"/>
      <c r="Q2350" s="6"/>
      <c r="R2350" s="8"/>
      <c r="S2350" s="8"/>
      <c r="T2350" s="18"/>
      <c r="U2350" s="8"/>
      <c r="V2350" s="20"/>
      <c r="W2350" s="6"/>
      <c r="Y2350" s="11"/>
      <c r="AB2350" s="23"/>
      <c r="AH2350" s="19"/>
      <c r="AI2350" s="19"/>
      <c r="AL2350"/>
      <c r="AM2350" s="19"/>
    </row>
    <row r="2351" spans="1:39" s="9" customFormat="1" ht="15" customHeight="1" x14ac:dyDescent="0.25">
      <c r="A2351" s="11"/>
      <c r="B2351" s="12"/>
      <c r="C2351" s="12"/>
      <c r="D2351" s="12"/>
      <c r="E2351" s="12"/>
      <c r="F2351" s="12"/>
      <c r="G2351" s="12"/>
      <c r="H2351" s="12"/>
      <c r="I2351" s="12"/>
      <c r="J2351" s="13"/>
      <c r="K2351" s="13"/>
      <c r="L2351" s="14"/>
      <c r="M2351" s="7"/>
      <c r="N2351" s="6"/>
      <c r="O2351" s="12"/>
      <c r="P2351" s="6"/>
      <c r="Q2351" s="6"/>
      <c r="R2351" s="8"/>
      <c r="S2351" s="8"/>
      <c r="T2351" s="18"/>
      <c r="U2351" s="8"/>
      <c r="V2351" s="20"/>
      <c r="W2351" s="6"/>
      <c r="Y2351" s="11"/>
      <c r="AB2351" s="23"/>
      <c r="AH2351" s="19"/>
      <c r="AI2351" s="19"/>
      <c r="AL2351"/>
      <c r="AM2351" s="19"/>
    </row>
    <row r="2352" spans="1:39" s="9" customFormat="1" ht="15" customHeight="1" x14ac:dyDescent="0.25">
      <c r="A2352" s="11"/>
      <c r="B2352" s="12"/>
      <c r="C2352" s="12"/>
      <c r="D2352" s="12"/>
      <c r="E2352" s="12"/>
      <c r="F2352" s="12"/>
      <c r="G2352" s="12"/>
      <c r="H2352" s="12"/>
      <c r="I2352" s="12"/>
      <c r="J2352" s="13"/>
      <c r="K2352" s="13"/>
      <c r="L2352" s="14"/>
      <c r="M2352" s="7"/>
      <c r="N2352" s="6"/>
      <c r="O2352" s="12"/>
      <c r="P2352" s="6"/>
      <c r="Q2352" s="6"/>
      <c r="R2352" s="8"/>
      <c r="S2352" s="8"/>
      <c r="T2352" s="18"/>
      <c r="U2352" s="8"/>
      <c r="V2352" s="20"/>
      <c r="W2352" s="6"/>
      <c r="Y2352" s="11"/>
      <c r="AB2352" s="23"/>
      <c r="AH2352" s="19"/>
      <c r="AI2352" s="19"/>
      <c r="AL2352"/>
      <c r="AM2352" s="19"/>
    </row>
    <row r="2353" spans="1:39" s="9" customFormat="1" ht="15" customHeight="1" x14ac:dyDescent="0.25">
      <c r="A2353" s="11"/>
      <c r="B2353" s="12"/>
      <c r="C2353" s="12"/>
      <c r="D2353" s="12"/>
      <c r="E2353" s="12"/>
      <c r="F2353" s="12"/>
      <c r="G2353" s="12"/>
      <c r="H2353" s="12"/>
      <c r="I2353" s="12"/>
      <c r="J2353" s="13"/>
      <c r="K2353" s="13"/>
      <c r="L2353" s="14"/>
      <c r="M2353" s="7"/>
      <c r="N2353" s="6"/>
      <c r="O2353" s="12"/>
      <c r="P2353" s="6"/>
      <c r="Q2353" s="6"/>
      <c r="R2353" s="8"/>
      <c r="S2353" s="8"/>
      <c r="T2353" s="18"/>
      <c r="U2353" s="8"/>
      <c r="V2353" s="20"/>
      <c r="W2353" s="6"/>
      <c r="Y2353" s="11"/>
      <c r="AB2353" s="23"/>
      <c r="AH2353" s="19"/>
      <c r="AI2353" s="19"/>
      <c r="AL2353"/>
      <c r="AM2353" s="19"/>
    </row>
    <row r="2354" spans="1:39" s="9" customFormat="1" ht="15" customHeight="1" x14ac:dyDescent="0.25">
      <c r="A2354" s="11"/>
      <c r="B2354" s="12"/>
      <c r="C2354" s="12"/>
      <c r="D2354" s="12"/>
      <c r="E2354" s="12"/>
      <c r="F2354" s="12"/>
      <c r="G2354" s="12"/>
      <c r="H2354" s="12"/>
      <c r="I2354" s="12"/>
      <c r="J2354" s="13"/>
      <c r="K2354" s="13"/>
      <c r="L2354" s="14"/>
      <c r="M2354" s="7"/>
      <c r="N2354" s="6"/>
      <c r="O2354" s="12"/>
      <c r="P2354" s="6"/>
      <c r="Q2354" s="6"/>
      <c r="R2354" s="8"/>
      <c r="S2354" s="8"/>
      <c r="T2354" s="18"/>
      <c r="U2354" s="8"/>
      <c r="V2354" s="20"/>
      <c r="W2354" s="6"/>
      <c r="Y2354" s="11"/>
      <c r="AB2354" s="23"/>
      <c r="AH2354" s="19"/>
      <c r="AI2354" s="19"/>
      <c r="AL2354"/>
      <c r="AM2354" s="19"/>
    </row>
    <row r="2355" spans="1:39" s="9" customFormat="1" ht="15" customHeight="1" x14ac:dyDescent="0.25">
      <c r="A2355" s="11"/>
      <c r="B2355" s="12"/>
      <c r="C2355" s="12"/>
      <c r="D2355" s="12"/>
      <c r="E2355" s="12"/>
      <c r="F2355" s="12"/>
      <c r="G2355" s="12"/>
      <c r="H2355" s="12"/>
      <c r="I2355" s="12"/>
      <c r="J2355" s="13"/>
      <c r="K2355" s="13"/>
      <c r="L2355" s="14"/>
      <c r="M2355" s="7"/>
      <c r="N2355" s="6"/>
      <c r="O2355" s="12"/>
      <c r="P2355" s="6"/>
      <c r="Q2355" s="6"/>
      <c r="R2355" s="8"/>
      <c r="S2355" s="8"/>
      <c r="T2355" s="18"/>
      <c r="U2355" s="8"/>
      <c r="V2355" s="20"/>
      <c r="W2355" s="6"/>
      <c r="Y2355" s="11"/>
      <c r="AB2355" s="23"/>
      <c r="AH2355" s="19"/>
      <c r="AI2355" s="19"/>
      <c r="AL2355"/>
      <c r="AM2355" s="19"/>
    </row>
    <row r="2356" spans="1:39" s="9" customFormat="1" ht="15" customHeight="1" x14ac:dyDescent="0.25">
      <c r="A2356" s="11"/>
      <c r="B2356" s="12"/>
      <c r="C2356" s="12"/>
      <c r="D2356" s="12"/>
      <c r="E2356" s="12"/>
      <c r="F2356" s="12"/>
      <c r="G2356" s="12"/>
      <c r="H2356" s="12"/>
      <c r="I2356" s="12"/>
      <c r="J2356" s="13"/>
      <c r="K2356" s="13"/>
      <c r="L2356" s="14"/>
      <c r="M2356" s="7"/>
      <c r="N2356" s="6"/>
      <c r="O2356" s="12"/>
      <c r="P2356" s="6"/>
      <c r="Q2356" s="6"/>
      <c r="R2356" s="8"/>
      <c r="S2356" s="8"/>
      <c r="T2356" s="18"/>
      <c r="U2356" s="8"/>
      <c r="V2356" s="20"/>
      <c r="W2356" s="6"/>
      <c r="Y2356" s="11"/>
      <c r="AB2356" s="23"/>
      <c r="AH2356" s="19"/>
      <c r="AI2356" s="19"/>
      <c r="AL2356"/>
      <c r="AM2356" s="19"/>
    </row>
    <row r="2357" spans="1:39" s="9" customFormat="1" ht="15" customHeight="1" x14ac:dyDescent="0.25">
      <c r="A2357" s="11"/>
      <c r="B2357" s="12"/>
      <c r="C2357" s="12"/>
      <c r="D2357" s="12"/>
      <c r="E2357" s="12"/>
      <c r="F2357" s="12"/>
      <c r="G2357" s="12"/>
      <c r="H2357" s="12"/>
      <c r="I2357" s="12"/>
      <c r="J2357" s="13"/>
      <c r="K2357" s="13"/>
      <c r="L2357" s="14"/>
      <c r="M2357" s="7"/>
      <c r="N2357" s="6"/>
      <c r="O2357" s="12"/>
      <c r="P2357" s="6"/>
      <c r="Q2357" s="6"/>
      <c r="R2357" s="8"/>
      <c r="S2357" s="8"/>
      <c r="T2357" s="18"/>
      <c r="U2357" s="8"/>
      <c r="V2357" s="20"/>
      <c r="W2357" s="6"/>
      <c r="Y2357" s="11"/>
      <c r="AB2357" s="23"/>
      <c r="AH2357" s="19"/>
      <c r="AI2357" s="19"/>
      <c r="AL2357"/>
      <c r="AM2357" s="19"/>
    </row>
    <row r="2358" spans="1:39" s="9" customFormat="1" ht="15" customHeight="1" x14ac:dyDescent="0.25">
      <c r="A2358" s="11"/>
      <c r="B2358" s="12"/>
      <c r="C2358" s="12"/>
      <c r="D2358" s="12"/>
      <c r="E2358" s="12"/>
      <c r="F2358" s="12"/>
      <c r="G2358" s="12"/>
      <c r="H2358" s="12"/>
      <c r="I2358" s="12"/>
      <c r="J2358" s="13"/>
      <c r="K2358" s="13"/>
      <c r="L2358" s="14"/>
      <c r="M2358" s="7"/>
      <c r="N2358" s="6"/>
      <c r="O2358" s="12"/>
      <c r="P2358" s="6"/>
      <c r="Q2358" s="6"/>
      <c r="R2358" s="8"/>
      <c r="S2358" s="8"/>
      <c r="T2358" s="18"/>
      <c r="U2358" s="8"/>
      <c r="V2358" s="20"/>
      <c r="W2358" s="6"/>
      <c r="Y2358" s="11"/>
      <c r="AB2358" s="23"/>
      <c r="AH2358" s="19"/>
      <c r="AI2358" s="19"/>
      <c r="AL2358"/>
      <c r="AM2358" s="19"/>
    </row>
    <row r="2359" spans="1:39" s="9" customFormat="1" ht="15" customHeight="1" x14ac:dyDescent="0.25">
      <c r="A2359" s="11"/>
      <c r="B2359" s="12"/>
      <c r="C2359" s="12"/>
      <c r="D2359" s="12"/>
      <c r="E2359" s="12"/>
      <c r="F2359" s="12"/>
      <c r="G2359" s="12"/>
      <c r="H2359" s="12"/>
      <c r="I2359" s="12"/>
      <c r="J2359" s="13"/>
      <c r="K2359" s="13"/>
      <c r="L2359" s="14"/>
      <c r="M2359" s="7"/>
      <c r="N2359" s="6"/>
      <c r="O2359" s="12"/>
      <c r="P2359" s="6"/>
      <c r="Q2359" s="6"/>
      <c r="R2359" s="8"/>
      <c r="S2359" s="8"/>
      <c r="T2359" s="18"/>
      <c r="U2359" s="8"/>
      <c r="V2359" s="20"/>
      <c r="W2359" s="6"/>
      <c r="Y2359" s="11"/>
      <c r="AB2359" s="23"/>
      <c r="AH2359" s="19"/>
      <c r="AI2359" s="19"/>
      <c r="AL2359"/>
      <c r="AM2359" s="19"/>
    </row>
    <row r="2360" spans="1:39" s="9" customFormat="1" ht="15" customHeight="1" x14ac:dyDescent="0.25">
      <c r="A2360" s="11"/>
      <c r="B2360" s="12"/>
      <c r="C2360" s="12"/>
      <c r="D2360" s="12"/>
      <c r="E2360" s="12"/>
      <c r="F2360" s="12"/>
      <c r="G2360" s="12"/>
      <c r="H2360" s="12"/>
      <c r="I2360" s="12"/>
      <c r="J2360" s="13"/>
      <c r="K2360" s="13"/>
      <c r="L2360" s="14"/>
      <c r="M2360" s="7"/>
      <c r="N2360" s="6"/>
      <c r="O2360" s="12"/>
      <c r="P2360" s="6"/>
      <c r="Q2360" s="6"/>
      <c r="R2360" s="8"/>
      <c r="S2360" s="8"/>
      <c r="T2360" s="18"/>
      <c r="U2360" s="8"/>
      <c r="V2360" s="20"/>
      <c r="W2360" s="6"/>
      <c r="Y2360" s="11"/>
      <c r="AB2360" s="23"/>
      <c r="AH2360" s="19"/>
      <c r="AI2360" s="19"/>
      <c r="AL2360"/>
      <c r="AM2360" s="19"/>
    </row>
    <row r="2361" spans="1:39" s="9" customFormat="1" ht="15" customHeight="1" x14ac:dyDescent="0.25">
      <c r="A2361" s="11"/>
      <c r="B2361" s="12"/>
      <c r="C2361" s="12"/>
      <c r="D2361" s="12"/>
      <c r="E2361" s="12"/>
      <c r="F2361" s="12"/>
      <c r="G2361" s="12"/>
      <c r="H2361" s="12"/>
      <c r="I2361" s="12"/>
      <c r="J2361" s="13"/>
      <c r="K2361" s="13"/>
      <c r="L2361" s="14"/>
      <c r="M2361" s="7"/>
      <c r="N2361" s="6"/>
      <c r="O2361" s="12"/>
      <c r="P2361" s="6"/>
      <c r="Q2361" s="6"/>
      <c r="R2361" s="8"/>
      <c r="S2361" s="8"/>
      <c r="T2361" s="18"/>
      <c r="U2361" s="8"/>
      <c r="V2361" s="20"/>
      <c r="W2361" s="6"/>
      <c r="Y2361" s="11"/>
      <c r="AB2361" s="23"/>
      <c r="AH2361" s="19"/>
      <c r="AI2361" s="19"/>
      <c r="AL2361"/>
      <c r="AM2361" s="19"/>
    </row>
    <row r="2362" spans="1:39" s="9" customFormat="1" ht="15" customHeight="1" x14ac:dyDescent="0.25">
      <c r="A2362" s="11"/>
      <c r="B2362" s="12"/>
      <c r="C2362" s="12"/>
      <c r="D2362" s="12"/>
      <c r="E2362" s="12"/>
      <c r="F2362" s="12"/>
      <c r="G2362" s="12"/>
      <c r="H2362" s="12"/>
      <c r="I2362" s="12"/>
      <c r="J2362" s="13"/>
      <c r="K2362" s="13"/>
      <c r="L2362" s="14"/>
      <c r="M2362" s="7"/>
      <c r="N2362" s="6"/>
      <c r="O2362" s="12"/>
      <c r="P2362" s="6"/>
      <c r="Q2362" s="6"/>
      <c r="R2362" s="8"/>
      <c r="S2362" s="8"/>
      <c r="T2362" s="18"/>
      <c r="U2362" s="8"/>
      <c r="V2362" s="20"/>
      <c r="W2362" s="6"/>
      <c r="Y2362" s="11"/>
      <c r="AB2362" s="23"/>
      <c r="AH2362" s="19"/>
      <c r="AI2362" s="19"/>
      <c r="AL2362"/>
      <c r="AM2362" s="19"/>
    </row>
    <row r="2363" spans="1:39" s="9" customFormat="1" ht="15" customHeight="1" x14ac:dyDescent="0.25">
      <c r="A2363" s="11"/>
      <c r="B2363" s="12"/>
      <c r="C2363" s="12"/>
      <c r="D2363" s="12"/>
      <c r="E2363" s="12"/>
      <c r="F2363" s="12"/>
      <c r="G2363" s="12"/>
      <c r="H2363" s="12"/>
      <c r="I2363" s="12"/>
      <c r="J2363" s="13"/>
      <c r="K2363" s="13"/>
      <c r="L2363" s="14"/>
      <c r="M2363" s="7"/>
      <c r="N2363" s="6"/>
      <c r="O2363" s="12"/>
      <c r="P2363" s="6"/>
      <c r="Q2363" s="6"/>
      <c r="R2363" s="8"/>
      <c r="S2363" s="8"/>
      <c r="T2363" s="18"/>
      <c r="U2363" s="8"/>
      <c r="V2363" s="20"/>
      <c r="W2363" s="6"/>
      <c r="Y2363" s="11"/>
      <c r="AB2363" s="23"/>
      <c r="AH2363" s="19"/>
      <c r="AI2363" s="19"/>
      <c r="AL2363"/>
      <c r="AM2363" s="19"/>
    </row>
    <row r="2364" spans="1:39" s="9" customFormat="1" ht="15" customHeight="1" x14ac:dyDescent="0.25">
      <c r="A2364" s="11"/>
      <c r="B2364" s="12"/>
      <c r="C2364" s="12"/>
      <c r="D2364" s="12"/>
      <c r="E2364" s="12"/>
      <c r="F2364" s="12"/>
      <c r="G2364" s="12"/>
      <c r="H2364" s="12"/>
      <c r="I2364" s="12"/>
      <c r="J2364" s="13"/>
      <c r="K2364" s="13"/>
      <c r="L2364" s="14"/>
      <c r="M2364" s="7"/>
      <c r="N2364" s="6"/>
      <c r="O2364" s="12"/>
      <c r="P2364" s="6"/>
      <c r="Q2364" s="6"/>
      <c r="R2364" s="8"/>
      <c r="S2364" s="8"/>
      <c r="T2364" s="18"/>
      <c r="U2364" s="8"/>
      <c r="V2364" s="20"/>
      <c r="W2364" s="6"/>
      <c r="Y2364" s="11"/>
      <c r="AB2364" s="23"/>
      <c r="AH2364" s="19"/>
      <c r="AI2364" s="19"/>
      <c r="AL2364"/>
      <c r="AM2364" s="19"/>
    </row>
    <row r="2365" spans="1:39" s="9" customFormat="1" ht="15" customHeight="1" x14ac:dyDescent="0.25">
      <c r="A2365" s="11"/>
      <c r="B2365" s="12"/>
      <c r="C2365" s="12"/>
      <c r="D2365" s="12"/>
      <c r="E2365" s="12"/>
      <c r="F2365" s="12"/>
      <c r="G2365" s="12"/>
      <c r="H2365" s="12"/>
      <c r="I2365" s="12"/>
      <c r="J2365" s="13"/>
      <c r="K2365" s="13"/>
      <c r="L2365" s="14"/>
      <c r="M2365" s="7"/>
      <c r="N2365" s="6"/>
      <c r="O2365" s="12"/>
      <c r="P2365" s="6"/>
      <c r="Q2365" s="6"/>
      <c r="R2365" s="8"/>
      <c r="S2365" s="8"/>
      <c r="T2365" s="18"/>
      <c r="U2365" s="8"/>
      <c r="V2365" s="20"/>
      <c r="W2365" s="6"/>
      <c r="Y2365" s="11"/>
      <c r="AB2365" s="23"/>
      <c r="AH2365" s="19"/>
      <c r="AI2365" s="19"/>
      <c r="AL2365"/>
      <c r="AM2365" s="19"/>
    </row>
    <row r="2366" spans="1:39" s="9" customFormat="1" ht="15" customHeight="1" x14ac:dyDescent="0.25">
      <c r="A2366" s="11"/>
      <c r="B2366" s="12"/>
      <c r="C2366" s="12"/>
      <c r="D2366" s="12"/>
      <c r="E2366" s="12"/>
      <c r="F2366" s="12"/>
      <c r="G2366" s="12"/>
      <c r="H2366" s="12"/>
      <c r="I2366" s="12"/>
      <c r="J2366" s="13"/>
      <c r="K2366" s="13"/>
      <c r="L2366" s="14"/>
      <c r="M2366" s="7"/>
      <c r="N2366" s="6"/>
      <c r="O2366" s="12"/>
      <c r="P2366" s="6"/>
      <c r="Q2366" s="6"/>
      <c r="R2366" s="8"/>
      <c r="S2366" s="8"/>
      <c r="T2366" s="18"/>
      <c r="U2366" s="8"/>
      <c r="V2366" s="20"/>
      <c r="W2366" s="6"/>
      <c r="Y2366" s="11"/>
      <c r="AB2366" s="23"/>
      <c r="AH2366" s="19"/>
      <c r="AI2366" s="19"/>
      <c r="AL2366"/>
      <c r="AM2366" s="19"/>
    </row>
    <row r="2367" spans="1:39" s="9" customFormat="1" ht="15" customHeight="1" x14ac:dyDescent="0.25">
      <c r="A2367" s="11"/>
      <c r="B2367" s="12"/>
      <c r="C2367" s="12"/>
      <c r="D2367" s="12"/>
      <c r="E2367" s="12"/>
      <c r="F2367" s="12"/>
      <c r="G2367" s="12"/>
      <c r="H2367" s="12"/>
      <c r="I2367" s="12"/>
      <c r="J2367" s="13"/>
      <c r="K2367" s="13"/>
      <c r="L2367" s="14"/>
      <c r="M2367" s="7"/>
      <c r="N2367" s="6"/>
      <c r="O2367" s="12"/>
      <c r="P2367" s="6"/>
      <c r="Q2367" s="6"/>
      <c r="R2367" s="8"/>
      <c r="S2367" s="8"/>
      <c r="T2367" s="18"/>
      <c r="U2367" s="8"/>
      <c r="V2367" s="20"/>
      <c r="W2367" s="6"/>
      <c r="Y2367" s="11"/>
      <c r="AB2367" s="23"/>
      <c r="AH2367" s="19"/>
      <c r="AI2367" s="19"/>
      <c r="AL2367"/>
      <c r="AM2367" s="19"/>
    </row>
    <row r="2368" spans="1:39" s="9" customFormat="1" ht="15" customHeight="1" x14ac:dyDescent="0.25">
      <c r="A2368" s="11"/>
      <c r="B2368" s="12"/>
      <c r="C2368" s="12"/>
      <c r="D2368" s="12"/>
      <c r="E2368" s="12"/>
      <c r="F2368" s="12"/>
      <c r="G2368" s="12"/>
      <c r="H2368" s="12"/>
      <c r="I2368" s="12"/>
      <c r="J2368" s="13"/>
      <c r="K2368" s="13"/>
      <c r="L2368" s="14"/>
      <c r="M2368" s="7"/>
      <c r="N2368" s="6"/>
      <c r="O2368" s="12"/>
      <c r="P2368" s="6"/>
      <c r="Q2368" s="6"/>
      <c r="R2368" s="8"/>
      <c r="S2368" s="8"/>
      <c r="T2368" s="18"/>
      <c r="U2368" s="8"/>
      <c r="V2368" s="20"/>
      <c r="W2368" s="6"/>
      <c r="Y2368" s="11"/>
      <c r="AB2368" s="23"/>
      <c r="AH2368" s="19"/>
      <c r="AI2368" s="19"/>
      <c r="AL2368"/>
      <c r="AM2368" s="19"/>
    </row>
    <row r="2369" spans="1:39" s="9" customFormat="1" ht="15" customHeight="1" x14ac:dyDescent="0.25">
      <c r="A2369" s="11"/>
      <c r="B2369" s="12"/>
      <c r="C2369" s="12"/>
      <c r="D2369" s="12"/>
      <c r="E2369" s="12"/>
      <c r="F2369" s="12"/>
      <c r="G2369" s="12"/>
      <c r="H2369" s="12"/>
      <c r="I2369" s="12"/>
      <c r="J2369" s="13"/>
      <c r="K2369" s="13"/>
      <c r="L2369" s="14"/>
      <c r="M2369" s="7"/>
      <c r="N2369" s="6"/>
      <c r="O2369" s="12"/>
      <c r="P2369" s="6"/>
      <c r="Q2369" s="6"/>
      <c r="R2369" s="8"/>
      <c r="S2369" s="8"/>
      <c r="T2369" s="18"/>
      <c r="U2369" s="8"/>
      <c r="V2369" s="20"/>
      <c r="W2369" s="6"/>
      <c r="Y2369" s="11"/>
      <c r="AB2369" s="23"/>
      <c r="AH2369" s="19"/>
      <c r="AI2369" s="19"/>
      <c r="AL2369"/>
      <c r="AM2369" s="19"/>
    </row>
    <row r="2370" spans="1:39" s="9" customFormat="1" ht="15" customHeight="1" x14ac:dyDescent="0.25">
      <c r="A2370" s="11"/>
      <c r="B2370" s="12"/>
      <c r="C2370" s="12"/>
      <c r="D2370" s="12"/>
      <c r="E2370" s="12"/>
      <c r="F2370" s="12"/>
      <c r="G2370" s="12"/>
      <c r="H2370" s="12"/>
      <c r="I2370" s="12"/>
      <c r="J2370" s="13"/>
      <c r="K2370" s="13"/>
      <c r="L2370" s="14"/>
      <c r="M2370" s="7"/>
      <c r="N2370" s="6"/>
      <c r="O2370" s="12"/>
      <c r="P2370" s="6"/>
      <c r="Q2370" s="6"/>
      <c r="R2370" s="8"/>
      <c r="S2370" s="8"/>
      <c r="T2370" s="18"/>
      <c r="U2370" s="8"/>
      <c r="V2370" s="20"/>
      <c r="W2370" s="6"/>
      <c r="Y2370" s="11"/>
      <c r="AB2370" s="23"/>
      <c r="AH2370" s="19"/>
      <c r="AI2370" s="19"/>
      <c r="AL2370"/>
      <c r="AM2370" s="19"/>
    </row>
    <row r="2371" spans="1:39" s="9" customFormat="1" ht="15" customHeight="1" x14ac:dyDescent="0.25">
      <c r="A2371" s="11"/>
      <c r="B2371" s="12"/>
      <c r="C2371" s="12"/>
      <c r="D2371" s="12"/>
      <c r="E2371" s="12"/>
      <c r="F2371" s="12"/>
      <c r="G2371" s="12"/>
      <c r="H2371" s="12"/>
      <c r="I2371" s="12"/>
      <c r="J2371" s="13"/>
      <c r="K2371" s="13"/>
      <c r="L2371" s="14"/>
      <c r="M2371" s="7"/>
      <c r="N2371" s="6"/>
      <c r="O2371" s="12"/>
      <c r="P2371" s="6"/>
      <c r="Q2371" s="6"/>
      <c r="R2371" s="8"/>
      <c r="S2371" s="8"/>
      <c r="T2371" s="18"/>
      <c r="U2371" s="8"/>
      <c r="V2371" s="20"/>
      <c r="W2371" s="6"/>
      <c r="Y2371" s="11"/>
      <c r="AB2371" s="23"/>
      <c r="AH2371" s="19"/>
      <c r="AI2371" s="19"/>
      <c r="AL2371"/>
      <c r="AM2371" s="19"/>
    </row>
    <row r="2372" spans="1:39" s="9" customFormat="1" ht="15" customHeight="1" x14ac:dyDescent="0.25">
      <c r="A2372" s="11"/>
      <c r="B2372" s="12"/>
      <c r="C2372" s="12"/>
      <c r="D2372" s="12"/>
      <c r="E2372" s="12"/>
      <c r="F2372" s="12"/>
      <c r="G2372" s="12"/>
      <c r="H2372" s="12"/>
      <c r="I2372" s="12"/>
      <c r="J2372" s="13"/>
      <c r="K2372" s="13"/>
      <c r="L2372" s="14"/>
      <c r="M2372" s="7"/>
      <c r="N2372" s="6"/>
      <c r="O2372" s="12"/>
      <c r="P2372" s="6"/>
      <c r="Q2372" s="6"/>
      <c r="R2372" s="8"/>
      <c r="S2372" s="8"/>
      <c r="T2372" s="18"/>
      <c r="U2372" s="8"/>
      <c r="V2372" s="20"/>
      <c r="W2372" s="6"/>
      <c r="Y2372" s="11"/>
      <c r="AB2372" s="23"/>
      <c r="AH2372" s="19"/>
      <c r="AI2372" s="19"/>
      <c r="AL2372"/>
      <c r="AM2372" s="19"/>
    </row>
    <row r="2373" spans="1:39" s="9" customFormat="1" ht="15" customHeight="1" x14ac:dyDescent="0.25">
      <c r="A2373" s="11"/>
      <c r="B2373" s="12"/>
      <c r="C2373" s="12"/>
      <c r="D2373" s="12"/>
      <c r="E2373" s="12"/>
      <c r="F2373" s="12"/>
      <c r="G2373" s="12"/>
      <c r="H2373" s="12"/>
      <c r="I2373" s="12"/>
      <c r="J2373" s="13"/>
      <c r="K2373" s="13"/>
      <c r="L2373" s="14"/>
      <c r="M2373" s="7"/>
      <c r="N2373" s="6"/>
      <c r="O2373" s="12"/>
      <c r="P2373" s="6"/>
      <c r="Q2373" s="6"/>
      <c r="R2373" s="8"/>
      <c r="S2373" s="8"/>
      <c r="T2373" s="18"/>
      <c r="U2373" s="8"/>
      <c r="V2373" s="20"/>
      <c r="W2373" s="6"/>
      <c r="Y2373" s="11"/>
      <c r="AB2373" s="23"/>
      <c r="AH2373" s="19"/>
      <c r="AI2373" s="19"/>
      <c r="AL2373"/>
      <c r="AM2373" s="19"/>
    </row>
    <row r="2374" spans="1:39" s="9" customFormat="1" ht="15" customHeight="1" x14ac:dyDescent="0.25">
      <c r="A2374" s="11"/>
      <c r="B2374" s="12"/>
      <c r="C2374" s="12"/>
      <c r="D2374" s="12"/>
      <c r="E2374" s="12"/>
      <c r="F2374" s="12"/>
      <c r="G2374" s="12"/>
      <c r="H2374" s="12"/>
      <c r="I2374" s="12"/>
      <c r="J2374" s="13"/>
      <c r="K2374" s="13"/>
      <c r="L2374" s="14"/>
      <c r="M2374" s="7"/>
      <c r="N2374" s="6"/>
      <c r="O2374" s="12"/>
      <c r="P2374" s="6"/>
      <c r="Q2374" s="6"/>
      <c r="R2374" s="8"/>
      <c r="S2374" s="8"/>
      <c r="T2374" s="18"/>
      <c r="U2374" s="8"/>
      <c r="V2374" s="20"/>
      <c r="W2374" s="6"/>
      <c r="Y2374" s="11"/>
      <c r="AB2374" s="23"/>
      <c r="AH2374" s="19"/>
      <c r="AI2374" s="19"/>
      <c r="AL2374"/>
      <c r="AM2374" s="19"/>
    </row>
    <row r="2375" spans="1:39" s="9" customFormat="1" ht="15" customHeight="1" x14ac:dyDescent="0.25">
      <c r="A2375" s="11"/>
      <c r="B2375" s="12"/>
      <c r="C2375" s="12"/>
      <c r="D2375" s="12"/>
      <c r="E2375" s="12"/>
      <c r="F2375" s="12"/>
      <c r="G2375" s="12"/>
      <c r="H2375" s="12"/>
      <c r="I2375" s="12"/>
      <c r="J2375" s="13"/>
      <c r="K2375" s="13"/>
      <c r="L2375" s="14"/>
      <c r="M2375" s="7"/>
      <c r="N2375" s="6"/>
      <c r="O2375" s="12"/>
      <c r="P2375" s="6"/>
      <c r="Q2375" s="6"/>
      <c r="R2375" s="8"/>
      <c r="S2375" s="8"/>
      <c r="T2375" s="18"/>
      <c r="U2375" s="8"/>
      <c r="V2375" s="20"/>
      <c r="W2375" s="6"/>
      <c r="Y2375" s="11"/>
      <c r="AB2375" s="23"/>
      <c r="AH2375" s="19"/>
      <c r="AI2375" s="19"/>
      <c r="AL2375"/>
      <c r="AM2375" s="19"/>
    </row>
    <row r="2376" spans="1:39" s="9" customFormat="1" ht="15" customHeight="1" x14ac:dyDescent="0.25">
      <c r="A2376" s="11"/>
      <c r="B2376" s="12"/>
      <c r="C2376" s="12"/>
      <c r="D2376" s="12"/>
      <c r="E2376" s="12"/>
      <c r="F2376" s="12"/>
      <c r="G2376" s="12"/>
      <c r="H2376" s="12"/>
      <c r="I2376" s="12"/>
      <c r="J2376" s="13"/>
      <c r="K2376" s="13"/>
      <c r="L2376" s="14"/>
      <c r="M2376" s="7"/>
      <c r="N2376" s="6"/>
      <c r="O2376" s="12"/>
      <c r="P2376" s="6"/>
      <c r="Q2376" s="6"/>
      <c r="R2376" s="8"/>
      <c r="S2376" s="8"/>
      <c r="T2376" s="18"/>
      <c r="U2376" s="8"/>
      <c r="V2376" s="20"/>
      <c r="W2376" s="6"/>
      <c r="Y2376" s="11"/>
      <c r="AB2376" s="23"/>
      <c r="AH2376" s="19"/>
      <c r="AI2376" s="19"/>
      <c r="AL2376"/>
      <c r="AM2376" s="19"/>
    </row>
    <row r="2377" spans="1:39" s="9" customFormat="1" ht="15" customHeight="1" x14ac:dyDescent="0.25">
      <c r="A2377" s="11"/>
      <c r="B2377" s="12"/>
      <c r="C2377" s="12"/>
      <c r="D2377" s="12"/>
      <c r="E2377" s="12"/>
      <c r="F2377" s="12"/>
      <c r="G2377" s="12"/>
      <c r="H2377" s="12"/>
      <c r="I2377" s="12"/>
      <c r="J2377" s="13"/>
      <c r="K2377" s="13"/>
      <c r="L2377" s="14"/>
      <c r="M2377" s="7"/>
      <c r="N2377" s="6"/>
      <c r="O2377" s="12"/>
      <c r="P2377" s="6"/>
      <c r="Q2377" s="6"/>
      <c r="R2377" s="8"/>
      <c r="S2377" s="8"/>
      <c r="T2377" s="18"/>
      <c r="U2377" s="8"/>
      <c r="V2377" s="20"/>
      <c r="W2377" s="6"/>
      <c r="Y2377" s="11"/>
      <c r="AB2377" s="23"/>
      <c r="AH2377" s="19"/>
      <c r="AI2377" s="19"/>
      <c r="AL2377"/>
      <c r="AM2377" s="19"/>
    </row>
    <row r="2378" spans="1:39" s="9" customFormat="1" ht="15" customHeight="1" x14ac:dyDescent="0.25">
      <c r="A2378" s="11"/>
      <c r="B2378" s="12"/>
      <c r="C2378" s="12"/>
      <c r="D2378" s="12"/>
      <c r="E2378" s="12"/>
      <c r="F2378" s="12"/>
      <c r="G2378" s="12"/>
      <c r="H2378" s="12"/>
      <c r="I2378" s="12"/>
      <c r="J2378" s="13"/>
      <c r="K2378" s="13"/>
      <c r="L2378" s="14"/>
      <c r="M2378" s="7"/>
      <c r="N2378" s="6"/>
      <c r="O2378" s="12"/>
      <c r="P2378" s="6"/>
      <c r="Q2378" s="6"/>
      <c r="R2378" s="8"/>
      <c r="S2378" s="8"/>
      <c r="T2378" s="18"/>
      <c r="U2378" s="8"/>
      <c r="V2378" s="20"/>
      <c r="W2378" s="6"/>
      <c r="Y2378" s="11"/>
      <c r="AB2378" s="23"/>
      <c r="AH2378" s="19"/>
      <c r="AI2378" s="19"/>
      <c r="AL2378"/>
      <c r="AM2378" s="19"/>
    </row>
    <row r="2379" spans="1:39" s="9" customFormat="1" ht="15" customHeight="1" x14ac:dyDescent="0.25">
      <c r="A2379" s="11"/>
      <c r="B2379" s="12"/>
      <c r="C2379" s="12"/>
      <c r="D2379" s="12"/>
      <c r="E2379" s="12"/>
      <c r="F2379" s="12"/>
      <c r="G2379" s="12"/>
      <c r="H2379" s="12"/>
      <c r="I2379" s="12"/>
      <c r="J2379" s="13"/>
      <c r="K2379" s="13"/>
      <c r="L2379" s="14"/>
      <c r="M2379" s="7"/>
      <c r="N2379" s="6"/>
      <c r="O2379" s="12"/>
      <c r="P2379" s="6"/>
      <c r="Q2379" s="6"/>
      <c r="R2379" s="8"/>
      <c r="S2379" s="8"/>
      <c r="T2379" s="18"/>
      <c r="U2379" s="8"/>
      <c r="V2379" s="20"/>
      <c r="W2379" s="6"/>
      <c r="Y2379" s="11"/>
      <c r="AB2379" s="23"/>
      <c r="AH2379" s="19"/>
      <c r="AI2379" s="19"/>
      <c r="AL2379"/>
      <c r="AM2379" s="19"/>
    </row>
    <row r="2380" spans="1:39" s="9" customFormat="1" ht="15" customHeight="1" x14ac:dyDescent="0.25">
      <c r="A2380" s="11"/>
      <c r="B2380" s="12"/>
      <c r="C2380" s="12"/>
      <c r="D2380" s="12"/>
      <c r="E2380" s="12"/>
      <c r="F2380" s="12"/>
      <c r="G2380" s="12"/>
      <c r="H2380" s="12"/>
      <c r="I2380" s="12"/>
      <c r="J2380" s="13"/>
      <c r="K2380" s="13"/>
      <c r="L2380" s="14"/>
      <c r="M2380" s="7"/>
      <c r="N2380" s="6"/>
      <c r="O2380" s="12"/>
      <c r="P2380" s="6"/>
      <c r="Q2380" s="6"/>
      <c r="R2380" s="8"/>
      <c r="S2380" s="8"/>
      <c r="T2380" s="18"/>
      <c r="U2380" s="8"/>
      <c r="V2380" s="20"/>
      <c r="W2380" s="6"/>
      <c r="Y2380" s="11"/>
      <c r="AB2380" s="23"/>
      <c r="AH2380" s="19"/>
      <c r="AI2380" s="19"/>
      <c r="AL2380"/>
      <c r="AM2380" s="19"/>
    </row>
    <row r="2381" spans="1:39" s="9" customFormat="1" ht="15" customHeight="1" x14ac:dyDescent="0.25">
      <c r="A2381" s="11"/>
      <c r="B2381" s="12"/>
      <c r="C2381" s="12"/>
      <c r="D2381" s="12"/>
      <c r="E2381" s="12"/>
      <c r="F2381" s="12"/>
      <c r="G2381" s="12"/>
      <c r="H2381" s="12"/>
      <c r="I2381" s="12"/>
      <c r="J2381" s="13"/>
      <c r="K2381" s="13"/>
      <c r="L2381" s="14"/>
      <c r="M2381" s="7"/>
      <c r="N2381" s="6"/>
      <c r="O2381" s="12"/>
      <c r="P2381" s="6"/>
      <c r="Q2381" s="6"/>
      <c r="R2381" s="8"/>
      <c r="S2381" s="8"/>
      <c r="T2381" s="18"/>
      <c r="U2381" s="8"/>
      <c r="V2381" s="20"/>
      <c r="W2381" s="6"/>
      <c r="Y2381" s="11"/>
      <c r="AB2381" s="23"/>
      <c r="AH2381" s="19"/>
      <c r="AI2381" s="19"/>
      <c r="AL2381"/>
      <c r="AM2381" s="19"/>
    </row>
    <row r="2382" spans="1:39" s="9" customFormat="1" ht="15" customHeight="1" x14ac:dyDescent="0.25">
      <c r="A2382" s="11"/>
      <c r="B2382" s="12"/>
      <c r="C2382" s="12"/>
      <c r="D2382" s="12"/>
      <c r="E2382" s="12"/>
      <c r="F2382" s="12"/>
      <c r="G2382" s="12"/>
      <c r="H2382" s="12"/>
      <c r="I2382" s="12"/>
      <c r="J2382" s="13"/>
      <c r="K2382" s="13"/>
      <c r="L2382" s="14"/>
      <c r="M2382" s="7"/>
      <c r="N2382" s="6"/>
      <c r="O2382" s="12"/>
      <c r="P2382" s="6"/>
      <c r="Q2382" s="6"/>
      <c r="R2382" s="8"/>
      <c r="S2382" s="8"/>
      <c r="T2382" s="18"/>
      <c r="U2382" s="8"/>
      <c r="V2382" s="20"/>
      <c r="W2382" s="6"/>
      <c r="Y2382" s="11"/>
      <c r="AB2382" s="23"/>
      <c r="AH2382" s="19"/>
      <c r="AI2382" s="19"/>
      <c r="AL2382"/>
      <c r="AM2382" s="19"/>
    </row>
    <row r="2383" spans="1:39" s="9" customFormat="1" ht="15" customHeight="1" x14ac:dyDescent="0.25">
      <c r="A2383" s="11"/>
      <c r="B2383" s="12"/>
      <c r="C2383" s="12"/>
      <c r="D2383" s="12"/>
      <c r="E2383" s="12"/>
      <c r="F2383" s="12"/>
      <c r="G2383" s="12"/>
      <c r="H2383" s="12"/>
      <c r="I2383" s="12"/>
      <c r="J2383" s="13"/>
      <c r="K2383" s="13"/>
      <c r="L2383" s="14"/>
      <c r="M2383" s="7"/>
      <c r="N2383" s="6"/>
      <c r="O2383" s="12"/>
      <c r="P2383" s="6"/>
      <c r="Q2383" s="6"/>
      <c r="R2383" s="8"/>
      <c r="S2383" s="8"/>
      <c r="T2383" s="18"/>
      <c r="U2383" s="8"/>
      <c r="V2383" s="20"/>
      <c r="W2383" s="6"/>
      <c r="Y2383" s="11"/>
      <c r="AB2383" s="23"/>
      <c r="AH2383" s="19"/>
      <c r="AI2383" s="19"/>
      <c r="AL2383"/>
      <c r="AM2383" s="19"/>
    </row>
    <row r="2384" spans="1:39" s="9" customFormat="1" ht="15" customHeight="1" x14ac:dyDescent="0.25">
      <c r="A2384" s="11"/>
      <c r="B2384" s="12"/>
      <c r="C2384" s="12"/>
      <c r="D2384" s="12"/>
      <c r="E2384" s="12"/>
      <c r="F2384" s="12"/>
      <c r="G2384" s="12"/>
      <c r="H2384" s="12"/>
      <c r="I2384" s="12"/>
      <c r="J2384" s="13"/>
      <c r="K2384" s="13"/>
      <c r="L2384" s="14"/>
      <c r="M2384" s="7"/>
      <c r="N2384" s="6"/>
      <c r="O2384" s="12"/>
      <c r="P2384" s="6"/>
      <c r="Q2384" s="6"/>
      <c r="R2384" s="8"/>
      <c r="S2384" s="8"/>
      <c r="T2384" s="18"/>
      <c r="U2384" s="8"/>
      <c r="V2384" s="20"/>
      <c r="W2384" s="6"/>
      <c r="Y2384" s="11"/>
      <c r="AB2384" s="23"/>
      <c r="AH2384" s="19"/>
      <c r="AI2384" s="19"/>
      <c r="AL2384"/>
      <c r="AM2384" s="19"/>
    </row>
    <row r="2385" spans="1:39" s="9" customFormat="1" ht="15" customHeight="1" x14ac:dyDescent="0.25">
      <c r="A2385" s="11"/>
      <c r="B2385" s="12"/>
      <c r="C2385" s="12"/>
      <c r="D2385" s="12"/>
      <c r="E2385" s="12"/>
      <c r="F2385" s="12"/>
      <c r="G2385" s="12"/>
      <c r="H2385" s="12"/>
      <c r="I2385" s="12"/>
      <c r="J2385" s="13"/>
      <c r="K2385" s="13"/>
      <c r="L2385" s="14"/>
      <c r="M2385" s="7"/>
      <c r="N2385" s="6"/>
      <c r="O2385" s="12"/>
      <c r="P2385" s="6"/>
      <c r="Q2385" s="6"/>
      <c r="R2385" s="8"/>
      <c r="S2385" s="8"/>
      <c r="T2385" s="18"/>
      <c r="U2385" s="8"/>
      <c r="V2385" s="20"/>
      <c r="W2385" s="6"/>
      <c r="Y2385" s="11"/>
      <c r="AB2385" s="23"/>
      <c r="AH2385" s="19"/>
      <c r="AI2385" s="19"/>
      <c r="AL2385"/>
      <c r="AM2385" s="19"/>
    </row>
    <row r="2386" spans="1:39" s="9" customFormat="1" ht="15" customHeight="1" x14ac:dyDescent="0.25">
      <c r="A2386" s="11"/>
      <c r="B2386" s="12"/>
      <c r="C2386" s="12"/>
      <c r="D2386" s="12"/>
      <c r="E2386" s="12"/>
      <c r="F2386" s="12"/>
      <c r="G2386" s="12"/>
      <c r="H2386" s="12"/>
      <c r="I2386" s="12"/>
      <c r="J2386" s="13"/>
      <c r="K2386" s="13"/>
      <c r="L2386" s="14"/>
      <c r="M2386" s="7"/>
      <c r="N2386" s="6"/>
      <c r="O2386" s="12"/>
      <c r="P2386" s="6"/>
      <c r="Q2386" s="6"/>
      <c r="R2386" s="8"/>
      <c r="S2386" s="8"/>
      <c r="T2386" s="18"/>
      <c r="U2386" s="8"/>
      <c r="V2386" s="20"/>
      <c r="W2386" s="6"/>
      <c r="Y2386" s="11"/>
      <c r="AB2386" s="23"/>
      <c r="AH2386" s="19"/>
      <c r="AI2386" s="19"/>
      <c r="AL2386"/>
      <c r="AM2386" s="19"/>
    </row>
    <row r="2387" spans="1:39" s="9" customFormat="1" ht="15" customHeight="1" x14ac:dyDescent="0.25">
      <c r="A2387" s="11"/>
      <c r="B2387" s="12"/>
      <c r="C2387" s="12"/>
      <c r="D2387" s="12"/>
      <c r="E2387" s="12"/>
      <c r="F2387" s="12"/>
      <c r="G2387" s="12"/>
      <c r="H2387" s="12"/>
      <c r="I2387" s="12"/>
      <c r="J2387" s="13"/>
      <c r="K2387" s="13"/>
      <c r="L2387" s="14"/>
      <c r="M2387" s="7"/>
      <c r="N2387" s="6"/>
      <c r="O2387" s="12"/>
      <c r="P2387" s="6"/>
      <c r="Q2387" s="6"/>
      <c r="R2387" s="8"/>
      <c r="S2387" s="8"/>
      <c r="T2387" s="18"/>
      <c r="U2387" s="8"/>
      <c r="V2387" s="20"/>
      <c r="W2387" s="6"/>
      <c r="Y2387" s="11"/>
      <c r="AB2387" s="23"/>
      <c r="AH2387" s="19"/>
      <c r="AI2387" s="19"/>
      <c r="AL2387"/>
      <c r="AM2387" s="19"/>
    </row>
    <row r="2388" spans="1:39" s="9" customFormat="1" ht="15" customHeight="1" x14ac:dyDescent="0.25">
      <c r="A2388" s="11"/>
      <c r="B2388" s="12"/>
      <c r="C2388" s="12"/>
      <c r="D2388" s="12"/>
      <c r="E2388" s="12"/>
      <c r="F2388" s="12"/>
      <c r="G2388" s="12"/>
      <c r="H2388" s="12"/>
      <c r="I2388" s="12"/>
      <c r="J2388" s="13"/>
      <c r="K2388" s="13"/>
      <c r="L2388" s="14"/>
      <c r="M2388" s="7"/>
      <c r="N2388" s="6"/>
      <c r="O2388" s="12"/>
      <c r="P2388" s="6"/>
      <c r="Q2388" s="6"/>
      <c r="R2388" s="8"/>
      <c r="S2388" s="8"/>
      <c r="T2388" s="18"/>
      <c r="U2388" s="8"/>
      <c r="V2388" s="20"/>
      <c r="W2388" s="6"/>
      <c r="Y2388" s="11"/>
      <c r="AB2388" s="23"/>
      <c r="AH2388" s="19"/>
      <c r="AI2388" s="19"/>
      <c r="AL2388"/>
      <c r="AM2388" s="19"/>
    </row>
    <row r="2389" spans="1:39" s="9" customFormat="1" ht="15" customHeight="1" x14ac:dyDescent="0.25">
      <c r="A2389" s="11"/>
      <c r="B2389" s="12"/>
      <c r="C2389" s="12"/>
      <c r="D2389" s="12"/>
      <c r="E2389" s="12"/>
      <c r="F2389" s="12"/>
      <c r="G2389" s="12"/>
      <c r="H2389" s="12"/>
      <c r="I2389" s="12"/>
      <c r="J2389" s="13"/>
      <c r="K2389" s="13"/>
      <c r="L2389" s="14"/>
      <c r="M2389" s="7"/>
      <c r="N2389" s="6"/>
      <c r="O2389" s="12"/>
      <c r="P2389" s="6"/>
      <c r="Q2389" s="6"/>
      <c r="R2389" s="8"/>
      <c r="S2389" s="8"/>
      <c r="T2389" s="18"/>
      <c r="U2389" s="8"/>
      <c r="V2389" s="20"/>
      <c r="W2389" s="6"/>
      <c r="Y2389" s="11"/>
      <c r="AB2389" s="23"/>
      <c r="AH2389" s="19"/>
      <c r="AI2389" s="19"/>
      <c r="AL2389"/>
      <c r="AM2389" s="19"/>
    </row>
    <row r="2390" spans="1:39" s="9" customFormat="1" ht="15" customHeight="1" x14ac:dyDescent="0.25">
      <c r="A2390" s="11"/>
      <c r="B2390" s="12"/>
      <c r="C2390" s="12"/>
      <c r="D2390" s="12"/>
      <c r="E2390" s="12"/>
      <c r="F2390" s="12"/>
      <c r="G2390" s="12"/>
      <c r="H2390" s="12"/>
      <c r="I2390" s="12"/>
      <c r="J2390" s="13"/>
      <c r="K2390" s="13"/>
      <c r="L2390" s="14"/>
      <c r="M2390" s="7"/>
      <c r="N2390" s="6"/>
      <c r="O2390" s="12"/>
      <c r="P2390" s="6"/>
      <c r="Q2390" s="6"/>
      <c r="R2390" s="8"/>
      <c r="S2390" s="8"/>
      <c r="T2390" s="18"/>
      <c r="U2390" s="8"/>
      <c r="V2390" s="20"/>
      <c r="W2390" s="6"/>
      <c r="Y2390" s="11"/>
      <c r="AB2390" s="23"/>
      <c r="AH2390" s="19"/>
      <c r="AI2390" s="19"/>
      <c r="AL2390"/>
      <c r="AM2390" s="19"/>
    </row>
    <row r="2391" spans="1:39" s="9" customFormat="1" ht="15" customHeight="1" x14ac:dyDescent="0.25">
      <c r="A2391" s="11"/>
      <c r="B2391" s="12"/>
      <c r="C2391" s="12"/>
      <c r="D2391" s="12"/>
      <c r="E2391" s="12"/>
      <c r="F2391" s="12"/>
      <c r="G2391" s="12"/>
      <c r="H2391" s="12"/>
      <c r="I2391" s="12"/>
      <c r="J2391" s="13"/>
      <c r="K2391" s="13"/>
      <c r="L2391" s="14"/>
      <c r="M2391" s="7"/>
      <c r="N2391" s="6"/>
      <c r="O2391" s="12"/>
      <c r="P2391" s="6"/>
      <c r="Q2391" s="6"/>
      <c r="R2391" s="8"/>
      <c r="S2391" s="8"/>
      <c r="T2391" s="18"/>
      <c r="U2391" s="8"/>
      <c r="V2391" s="20"/>
      <c r="W2391" s="6"/>
      <c r="Y2391" s="11"/>
      <c r="AB2391" s="23"/>
      <c r="AH2391" s="19"/>
      <c r="AI2391" s="19"/>
      <c r="AL2391"/>
      <c r="AM2391" s="19"/>
    </row>
    <row r="2392" spans="1:39" s="9" customFormat="1" ht="15" customHeight="1" x14ac:dyDescent="0.25">
      <c r="A2392" s="11"/>
      <c r="B2392" s="12"/>
      <c r="C2392" s="12"/>
      <c r="D2392" s="12"/>
      <c r="E2392" s="12"/>
      <c r="F2392" s="12"/>
      <c r="G2392" s="12"/>
      <c r="H2392" s="12"/>
      <c r="I2392" s="12"/>
      <c r="J2392" s="13"/>
      <c r="K2392" s="13"/>
      <c r="L2392" s="14"/>
      <c r="M2392" s="7"/>
      <c r="N2392" s="6"/>
      <c r="O2392" s="12"/>
      <c r="P2392" s="6"/>
      <c r="Q2392" s="6"/>
      <c r="R2392" s="8"/>
      <c r="S2392" s="8"/>
      <c r="T2392" s="18"/>
      <c r="U2392" s="8"/>
      <c r="V2392" s="20"/>
      <c r="W2392" s="6"/>
      <c r="Y2392" s="11"/>
      <c r="AB2392" s="23"/>
      <c r="AH2392" s="19"/>
      <c r="AI2392" s="19"/>
      <c r="AL2392"/>
      <c r="AM2392" s="19"/>
    </row>
    <row r="2393" spans="1:39" s="9" customFormat="1" ht="15" customHeight="1" x14ac:dyDescent="0.25">
      <c r="A2393" s="11"/>
      <c r="B2393" s="12"/>
      <c r="C2393" s="12"/>
      <c r="D2393" s="12"/>
      <c r="E2393" s="12"/>
      <c r="F2393" s="12"/>
      <c r="G2393" s="12"/>
      <c r="H2393" s="12"/>
      <c r="I2393" s="12"/>
      <c r="J2393" s="13"/>
      <c r="K2393" s="13"/>
      <c r="L2393" s="14"/>
      <c r="M2393" s="7"/>
      <c r="N2393" s="6"/>
      <c r="O2393" s="12"/>
      <c r="P2393" s="6"/>
      <c r="Q2393" s="6"/>
      <c r="R2393" s="8"/>
      <c r="S2393" s="8"/>
      <c r="T2393" s="18"/>
      <c r="U2393" s="8"/>
      <c r="V2393" s="20"/>
      <c r="W2393" s="6"/>
      <c r="Y2393" s="11"/>
      <c r="AB2393" s="23"/>
      <c r="AH2393" s="19"/>
      <c r="AI2393" s="19"/>
      <c r="AL2393"/>
      <c r="AM2393" s="19"/>
    </row>
    <row r="2394" spans="1:39" s="9" customFormat="1" ht="15" customHeight="1" x14ac:dyDescent="0.25">
      <c r="A2394" s="11"/>
      <c r="B2394" s="12"/>
      <c r="C2394" s="12"/>
      <c r="D2394" s="12"/>
      <c r="E2394" s="12"/>
      <c r="F2394" s="12"/>
      <c r="G2394" s="12"/>
      <c r="H2394" s="12"/>
      <c r="I2394" s="12"/>
      <c r="J2394" s="13"/>
      <c r="K2394" s="13"/>
      <c r="L2394" s="14"/>
      <c r="M2394" s="7"/>
      <c r="N2394" s="6"/>
      <c r="O2394" s="12"/>
      <c r="P2394" s="6"/>
      <c r="Q2394" s="6"/>
      <c r="R2394" s="8"/>
      <c r="S2394" s="8"/>
      <c r="T2394" s="18"/>
      <c r="U2394" s="8"/>
      <c r="V2394" s="20"/>
      <c r="W2394" s="6"/>
      <c r="Y2394" s="11"/>
      <c r="AB2394" s="23"/>
      <c r="AH2394" s="19"/>
      <c r="AI2394" s="19"/>
      <c r="AL2394"/>
      <c r="AM2394" s="19"/>
    </row>
    <row r="2395" spans="1:39" s="9" customFormat="1" ht="15" customHeight="1" x14ac:dyDescent="0.25">
      <c r="A2395" s="11"/>
      <c r="B2395" s="12"/>
      <c r="C2395" s="12"/>
      <c r="D2395" s="12"/>
      <c r="E2395" s="12"/>
      <c r="F2395" s="12"/>
      <c r="G2395" s="12"/>
      <c r="H2395" s="12"/>
      <c r="I2395" s="12"/>
      <c r="J2395" s="13"/>
      <c r="K2395" s="13"/>
      <c r="L2395" s="14"/>
      <c r="M2395" s="7"/>
      <c r="N2395" s="6"/>
      <c r="O2395" s="12"/>
      <c r="P2395" s="6"/>
      <c r="Q2395" s="6"/>
      <c r="R2395" s="8"/>
      <c r="S2395" s="8"/>
      <c r="T2395" s="18"/>
      <c r="U2395" s="8"/>
      <c r="V2395" s="20"/>
      <c r="W2395" s="6"/>
      <c r="Y2395" s="11"/>
      <c r="AB2395" s="23"/>
      <c r="AH2395" s="19"/>
      <c r="AI2395" s="19"/>
      <c r="AL2395"/>
      <c r="AM2395" s="19"/>
    </row>
    <row r="2396" spans="1:39" s="9" customFormat="1" ht="15" customHeight="1" x14ac:dyDescent="0.25">
      <c r="A2396" s="11"/>
      <c r="B2396" s="12"/>
      <c r="C2396" s="12"/>
      <c r="D2396" s="12"/>
      <c r="E2396" s="12"/>
      <c r="F2396" s="12"/>
      <c r="G2396" s="12"/>
      <c r="H2396" s="12"/>
      <c r="I2396" s="12"/>
      <c r="J2396" s="13"/>
      <c r="K2396" s="13"/>
      <c r="L2396" s="14"/>
      <c r="M2396" s="7"/>
      <c r="N2396" s="6"/>
      <c r="O2396" s="12"/>
      <c r="P2396" s="6"/>
      <c r="Q2396" s="6"/>
      <c r="R2396" s="8"/>
      <c r="S2396" s="8"/>
      <c r="T2396" s="18"/>
      <c r="U2396" s="8"/>
      <c r="V2396" s="20"/>
      <c r="W2396" s="6"/>
      <c r="Y2396" s="11"/>
      <c r="AB2396" s="23"/>
      <c r="AH2396" s="19"/>
      <c r="AI2396" s="19"/>
      <c r="AL2396"/>
      <c r="AM2396" s="19"/>
    </row>
    <row r="2397" spans="1:39" s="9" customFormat="1" ht="15" customHeight="1" x14ac:dyDescent="0.25">
      <c r="A2397" s="11"/>
      <c r="B2397" s="12"/>
      <c r="C2397" s="12"/>
      <c r="D2397" s="12"/>
      <c r="E2397" s="12"/>
      <c r="F2397" s="12"/>
      <c r="G2397" s="12"/>
      <c r="H2397" s="12"/>
      <c r="I2397" s="12"/>
      <c r="J2397" s="13"/>
      <c r="K2397" s="13"/>
      <c r="L2397" s="14"/>
      <c r="M2397" s="7"/>
      <c r="N2397" s="6"/>
      <c r="O2397" s="12"/>
      <c r="P2397" s="6"/>
      <c r="Q2397" s="6"/>
      <c r="R2397" s="8"/>
      <c r="S2397" s="8"/>
      <c r="T2397" s="18"/>
      <c r="U2397" s="8"/>
      <c r="V2397" s="20"/>
      <c r="W2397" s="6"/>
      <c r="Y2397" s="11"/>
      <c r="AB2397" s="23"/>
      <c r="AH2397" s="19"/>
      <c r="AI2397" s="19"/>
      <c r="AL2397"/>
      <c r="AM2397" s="19"/>
    </row>
    <row r="2398" spans="1:39" s="9" customFormat="1" ht="15" customHeight="1" x14ac:dyDescent="0.25">
      <c r="A2398" s="11"/>
      <c r="B2398" s="12"/>
      <c r="C2398" s="12"/>
      <c r="D2398" s="12"/>
      <c r="E2398" s="12"/>
      <c r="F2398" s="12"/>
      <c r="G2398" s="12"/>
      <c r="H2398" s="12"/>
      <c r="I2398" s="12"/>
      <c r="J2398" s="13"/>
      <c r="K2398" s="13"/>
      <c r="L2398" s="14"/>
      <c r="M2398" s="7"/>
      <c r="N2398" s="6"/>
      <c r="O2398" s="12"/>
      <c r="P2398" s="6"/>
      <c r="Q2398" s="6"/>
      <c r="R2398" s="8"/>
      <c r="S2398" s="8"/>
      <c r="T2398" s="18"/>
      <c r="U2398" s="8"/>
      <c r="V2398" s="20"/>
      <c r="W2398" s="6"/>
      <c r="Y2398" s="11"/>
      <c r="AB2398" s="23"/>
      <c r="AH2398" s="19"/>
      <c r="AI2398" s="19"/>
      <c r="AL2398"/>
      <c r="AM2398" s="19"/>
    </row>
    <row r="2399" spans="1:39" s="9" customFormat="1" ht="15" customHeight="1" x14ac:dyDescent="0.25">
      <c r="A2399" s="11"/>
      <c r="B2399" s="12"/>
      <c r="C2399" s="12"/>
      <c r="D2399" s="12"/>
      <c r="E2399" s="12"/>
      <c r="F2399" s="12"/>
      <c r="G2399" s="12"/>
      <c r="H2399" s="12"/>
      <c r="I2399" s="12"/>
      <c r="J2399" s="13"/>
      <c r="K2399" s="13"/>
      <c r="L2399" s="14"/>
      <c r="M2399" s="7"/>
      <c r="N2399" s="6"/>
      <c r="O2399" s="12"/>
      <c r="P2399" s="6"/>
      <c r="Q2399" s="6"/>
      <c r="R2399" s="8"/>
      <c r="S2399" s="8"/>
      <c r="T2399" s="18"/>
      <c r="U2399" s="8"/>
      <c r="V2399" s="20"/>
      <c r="W2399" s="6"/>
      <c r="Y2399" s="11"/>
      <c r="AB2399" s="23"/>
      <c r="AH2399" s="19"/>
      <c r="AI2399" s="19"/>
      <c r="AL2399"/>
      <c r="AM2399" s="19"/>
    </row>
    <row r="2400" spans="1:39" s="9" customFormat="1" ht="15" customHeight="1" x14ac:dyDescent="0.25">
      <c r="A2400" s="11"/>
      <c r="B2400" s="12"/>
      <c r="C2400" s="12"/>
      <c r="D2400" s="12"/>
      <c r="E2400" s="12"/>
      <c r="F2400" s="12"/>
      <c r="G2400" s="12"/>
      <c r="H2400" s="12"/>
      <c r="I2400" s="12"/>
      <c r="J2400" s="13"/>
      <c r="K2400" s="13"/>
      <c r="L2400" s="14"/>
      <c r="M2400" s="7"/>
      <c r="N2400" s="6"/>
      <c r="O2400" s="12"/>
      <c r="P2400" s="6"/>
      <c r="Q2400" s="6"/>
      <c r="R2400" s="8"/>
      <c r="S2400" s="8"/>
      <c r="T2400" s="18"/>
      <c r="U2400" s="8"/>
      <c r="V2400" s="20"/>
      <c r="W2400" s="6"/>
      <c r="Y2400" s="11"/>
      <c r="AB2400" s="23"/>
      <c r="AH2400" s="19"/>
      <c r="AI2400" s="19"/>
      <c r="AL2400"/>
      <c r="AM2400" s="19"/>
    </row>
    <row r="2401" spans="1:39" s="9" customFormat="1" ht="15" customHeight="1" x14ac:dyDescent="0.25">
      <c r="A2401" s="11"/>
      <c r="B2401" s="12"/>
      <c r="C2401" s="12"/>
      <c r="D2401" s="12"/>
      <c r="E2401" s="12"/>
      <c r="F2401" s="12"/>
      <c r="G2401" s="12"/>
      <c r="H2401" s="12"/>
      <c r="I2401" s="12"/>
      <c r="J2401" s="13"/>
      <c r="K2401" s="13"/>
      <c r="L2401" s="14"/>
      <c r="M2401" s="7"/>
      <c r="N2401" s="6"/>
      <c r="O2401" s="12"/>
      <c r="P2401" s="6"/>
      <c r="Q2401" s="6"/>
      <c r="R2401" s="8"/>
      <c r="S2401" s="8"/>
      <c r="T2401" s="18"/>
      <c r="U2401" s="8"/>
      <c r="V2401" s="20"/>
      <c r="W2401" s="6"/>
      <c r="Y2401" s="11"/>
      <c r="AB2401" s="23"/>
      <c r="AH2401" s="19"/>
      <c r="AI2401" s="19"/>
      <c r="AL2401"/>
      <c r="AM2401" s="19"/>
    </row>
    <row r="2402" spans="1:39" s="9" customFormat="1" ht="15" customHeight="1" x14ac:dyDescent="0.25">
      <c r="A2402" s="11"/>
      <c r="B2402" s="12"/>
      <c r="C2402" s="12"/>
      <c r="D2402" s="12"/>
      <c r="E2402" s="12"/>
      <c r="F2402" s="12"/>
      <c r="G2402" s="12"/>
      <c r="H2402" s="12"/>
      <c r="I2402" s="12"/>
      <c r="J2402" s="13"/>
      <c r="K2402" s="13"/>
      <c r="L2402" s="14"/>
      <c r="M2402" s="7"/>
      <c r="N2402" s="6"/>
      <c r="O2402" s="12"/>
      <c r="P2402" s="6"/>
      <c r="Q2402" s="6"/>
      <c r="R2402" s="8"/>
      <c r="S2402" s="8"/>
      <c r="T2402" s="18"/>
      <c r="U2402" s="8"/>
      <c r="V2402" s="20"/>
      <c r="W2402" s="6"/>
      <c r="Y2402" s="11"/>
      <c r="AB2402" s="23"/>
      <c r="AH2402" s="19"/>
      <c r="AI2402" s="19"/>
      <c r="AL2402"/>
      <c r="AM2402" s="19"/>
    </row>
    <row r="2403" spans="1:39" s="9" customFormat="1" ht="15" customHeight="1" x14ac:dyDescent="0.25">
      <c r="A2403" s="11"/>
      <c r="B2403" s="12"/>
      <c r="C2403" s="12"/>
      <c r="D2403" s="12"/>
      <c r="E2403" s="12"/>
      <c r="F2403" s="12"/>
      <c r="G2403" s="12"/>
      <c r="H2403" s="12"/>
      <c r="I2403" s="12"/>
      <c r="J2403" s="13"/>
      <c r="K2403" s="13"/>
      <c r="L2403" s="14"/>
      <c r="M2403" s="7"/>
      <c r="N2403" s="6"/>
      <c r="O2403" s="12"/>
      <c r="P2403" s="6"/>
      <c r="Q2403" s="6"/>
      <c r="R2403" s="8"/>
      <c r="S2403" s="8"/>
      <c r="T2403" s="18"/>
      <c r="U2403" s="8"/>
      <c r="V2403" s="20"/>
      <c r="W2403" s="6"/>
      <c r="Y2403" s="11"/>
      <c r="AB2403" s="23"/>
      <c r="AH2403" s="19"/>
      <c r="AI2403" s="19"/>
      <c r="AL2403"/>
      <c r="AM2403" s="19"/>
    </row>
    <row r="2404" spans="1:39" s="9" customFormat="1" ht="15" customHeight="1" x14ac:dyDescent="0.25">
      <c r="A2404" s="11"/>
      <c r="B2404" s="12"/>
      <c r="C2404" s="12"/>
      <c r="D2404" s="12"/>
      <c r="E2404" s="12"/>
      <c r="F2404" s="12"/>
      <c r="G2404" s="12"/>
      <c r="H2404" s="12"/>
      <c r="I2404" s="12"/>
      <c r="J2404" s="13"/>
      <c r="K2404" s="13"/>
      <c r="L2404" s="14"/>
      <c r="M2404" s="7"/>
      <c r="N2404" s="6"/>
      <c r="O2404" s="12"/>
      <c r="P2404" s="6"/>
      <c r="Q2404" s="6"/>
      <c r="R2404" s="8"/>
      <c r="S2404" s="8"/>
      <c r="T2404" s="18"/>
      <c r="U2404" s="8"/>
      <c r="V2404" s="20"/>
      <c r="W2404" s="6"/>
      <c r="Y2404" s="11"/>
      <c r="AB2404" s="23"/>
      <c r="AH2404" s="19"/>
      <c r="AI2404" s="19"/>
      <c r="AL2404"/>
      <c r="AM2404" s="19"/>
    </row>
    <row r="2405" spans="1:39" s="9" customFormat="1" ht="15" customHeight="1" x14ac:dyDescent="0.25">
      <c r="A2405" s="11"/>
      <c r="B2405" s="12"/>
      <c r="C2405" s="12"/>
      <c r="D2405" s="12"/>
      <c r="E2405" s="12"/>
      <c r="F2405" s="12"/>
      <c r="G2405" s="12"/>
      <c r="H2405" s="12"/>
      <c r="I2405" s="12"/>
      <c r="J2405" s="13"/>
      <c r="K2405" s="13"/>
      <c r="L2405" s="14"/>
      <c r="M2405" s="7"/>
      <c r="N2405" s="6"/>
      <c r="O2405" s="12"/>
      <c r="P2405" s="6"/>
      <c r="Q2405" s="6"/>
      <c r="R2405" s="8"/>
      <c r="S2405" s="8"/>
      <c r="T2405" s="18"/>
      <c r="U2405" s="8"/>
      <c r="V2405" s="20"/>
      <c r="W2405" s="6"/>
      <c r="Y2405" s="11"/>
      <c r="AB2405" s="23"/>
      <c r="AH2405" s="19"/>
      <c r="AI2405" s="19"/>
      <c r="AL2405"/>
      <c r="AM2405" s="19"/>
    </row>
    <row r="2406" spans="1:39" s="9" customFormat="1" ht="15" customHeight="1" x14ac:dyDescent="0.25">
      <c r="A2406" s="11"/>
      <c r="B2406" s="12"/>
      <c r="C2406" s="12"/>
      <c r="D2406" s="12"/>
      <c r="E2406" s="12"/>
      <c r="F2406" s="12"/>
      <c r="G2406" s="12"/>
      <c r="H2406" s="12"/>
      <c r="I2406" s="12"/>
      <c r="J2406" s="13"/>
      <c r="K2406" s="13"/>
      <c r="L2406" s="14"/>
      <c r="M2406" s="7"/>
      <c r="N2406" s="6"/>
      <c r="O2406" s="12"/>
      <c r="P2406" s="6"/>
      <c r="Q2406" s="6"/>
      <c r="R2406" s="8"/>
      <c r="S2406" s="8"/>
      <c r="T2406" s="18"/>
      <c r="U2406" s="8"/>
      <c r="V2406" s="20"/>
      <c r="W2406" s="6"/>
      <c r="Y2406" s="11"/>
      <c r="AB2406" s="23"/>
      <c r="AH2406" s="19"/>
      <c r="AI2406" s="19"/>
      <c r="AL2406"/>
      <c r="AM2406" s="19"/>
    </row>
    <row r="2407" spans="1:39" s="9" customFormat="1" ht="15" customHeight="1" x14ac:dyDescent="0.25">
      <c r="A2407" s="11"/>
      <c r="B2407" s="12"/>
      <c r="C2407" s="12"/>
      <c r="D2407" s="12"/>
      <c r="E2407" s="12"/>
      <c r="F2407" s="12"/>
      <c r="G2407" s="12"/>
      <c r="H2407" s="12"/>
      <c r="I2407" s="12"/>
      <c r="J2407" s="13"/>
      <c r="K2407" s="13"/>
      <c r="L2407" s="14"/>
      <c r="M2407" s="7"/>
      <c r="N2407" s="6"/>
      <c r="O2407" s="12"/>
      <c r="P2407" s="6"/>
      <c r="Q2407" s="6"/>
      <c r="R2407" s="8"/>
      <c r="S2407" s="8"/>
      <c r="T2407" s="18"/>
      <c r="U2407" s="8"/>
      <c r="V2407" s="20"/>
      <c r="W2407" s="6"/>
      <c r="Y2407" s="11"/>
      <c r="AB2407" s="23"/>
      <c r="AH2407" s="19"/>
      <c r="AI2407" s="19"/>
      <c r="AL2407"/>
      <c r="AM2407" s="19"/>
    </row>
    <row r="2408" spans="1:39" s="9" customFormat="1" ht="15" customHeight="1" x14ac:dyDescent="0.25">
      <c r="A2408" s="11"/>
      <c r="B2408" s="12"/>
      <c r="C2408" s="12"/>
      <c r="D2408" s="12"/>
      <c r="E2408" s="12"/>
      <c r="F2408" s="12"/>
      <c r="G2408" s="12"/>
      <c r="H2408" s="12"/>
      <c r="I2408" s="12"/>
      <c r="J2408" s="13"/>
      <c r="K2408" s="13"/>
      <c r="L2408" s="14"/>
      <c r="M2408" s="7"/>
      <c r="N2408" s="6"/>
      <c r="O2408" s="12"/>
      <c r="P2408" s="6"/>
      <c r="Q2408" s="6"/>
      <c r="R2408" s="8"/>
      <c r="S2408" s="8"/>
      <c r="T2408" s="18"/>
      <c r="U2408" s="8"/>
      <c r="V2408" s="20"/>
      <c r="W2408" s="6"/>
      <c r="Y2408" s="11"/>
      <c r="AB2408" s="23"/>
      <c r="AH2408" s="19"/>
      <c r="AI2408" s="19"/>
      <c r="AL2408"/>
      <c r="AM2408" s="19"/>
    </row>
    <row r="2409" spans="1:39" s="9" customFormat="1" ht="15" customHeight="1" x14ac:dyDescent="0.25">
      <c r="A2409" s="11"/>
      <c r="B2409" s="12"/>
      <c r="C2409" s="12"/>
      <c r="D2409" s="12"/>
      <c r="E2409" s="12"/>
      <c r="F2409" s="12"/>
      <c r="G2409" s="12"/>
      <c r="H2409" s="12"/>
      <c r="I2409" s="12"/>
      <c r="J2409" s="13"/>
      <c r="K2409" s="13"/>
      <c r="L2409" s="14"/>
      <c r="M2409" s="7"/>
      <c r="N2409" s="6"/>
      <c r="O2409" s="12"/>
      <c r="P2409" s="6"/>
      <c r="Q2409" s="6"/>
      <c r="R2409" s="8"/>
      <c r="S2409" s="8"/>
      <c r="T2409" s="18"/>
      <c r="U2409" s="8"/>
      <c r="V2409" s="20"/>
      <c r="W2409" s="6"/>
      <c r="Y2409" s="11"/>
      <c r="AB2409" s="23"/>
      <c r="AH2409" s="19"/>
      <c r="AI2409" s="19"/>
      <c r="AL2409"/>
      <c r="AM2409" s="19"/>
    </row>
    <row r="2410" spans="1:39" s="9" customFormat="1" ht="15" customHeight="1" x14ac:dyDescent="0.25">
      <c r="A2410" s="11"/>
      <c r="B2410" s="12"/>
      <c r="C2410" s="12"/>
      <c r="D2410" s="12"/>
      <c r="E2410" s="12"/>
      <c r="F2410" s="12"/>
      <c r="G2410" s="12"/>
      <c r="H2410" s="12"/>
      <c r="I2410" s="12"/>
      <c r="J2410" s="13"/>
      <c r="K2410" s="13"/>
      <c r="L2410" s="14"/>
      <c r="M2410" s="7"/>
      <c r="N2410" s="6"/>
      <c r="O2410" s="12"/>
      <c r="P2410" s="6"/>
      <c r="Q2410" s="6"/>
      <c r="R2410" s="8"/>
      <c r="S2410" s="8"/>
      <c r="T2410" s="18"/>
      <c r="U2410" s="8"/>
      <c r="V2410" s="20"/>
      <c r="W2410" s="6"/>
      <c r="Y2410" s="11"/>
      <c r="AB2410" s="23"/>
      <c r="AH2410" s="19"/>
      <c r="AI2410" s="19"/>
      <c r="AL2410"/>
      <c r="AM2410" s="19"/>
    </row>
    <row r="2411" spans="1:39" s="9" customFormat="1" ht="15" customHeight="1" x14ac:dyDescent="0.25">
      <c r="A2411" s="11"/>
      <c r="B2411" s="12"/>
      <c r="C2411" s="12"/>
      <c r="D2411" s="12"/>
      <c r="E2411" s="12"/>
      <c r="F2411" s="12"/>
      <c r="G2411" s="12"/>
      <c r="H2411" s="12"/>
      <c r="I2411" s="12"/>
      <c r="J2411" s="13"/>
      <c r="K2411" s="13"/>
      <c r="L2411" s="14"/>
      <c r="M2411" s="7"/>
      <c r="N2411" s="6"/>
      <c r="O2411" s="12"/>
      <c r="P2411" s="6"/>
      <c r="Q2411" s="6"/>
      <c r="R2411" s="8"/>
      <c r="S2411" s="8"/>
      <c r="T2411" s="18"/>
      <c r="U2411" s="8"/>
      <c r="V2411" s="20"/>
      <c r="W2411" s="6"/>
      <c r="Y2411" s="11"/>
      <c r="AB2411" s="23"/>
      <c r="AH2411" s="19"/>
      <c r="AI2411" s="19"/>
      <c r="AL2411"/>
      <c r="AM2411" s="19"/>
    </row>
    <row r="2412" spans="1:39" s="9" customFormat="1" ht="15" customHeight="1" x14ac:dyDescent="0.25">
      <c r="A2412" s="11"/>
      <c r="B2412" s="12"/>
      <c r="C2412" s="12"/>
      <c r="D2412" s="12"/>
      <c r="E2412" s="12"/>
      <c r="F2412" s="12"/>
      <c r="G2412" s="12"/>
      <c r="H2412" s="12"/>
      <c r="I2412" s="12"/>
      <c r="J2412" s="13"/>
      <c r="K2412" s="13"/>
      <c r="L2412" s="14"/>
      <c r="M2412" s="7"/>
      <c r="N2412" s="6"/>
      <c r="O2412" s="12"/>
      <c r="P2412" s="6"/>
      <c r="Q2412" s="6"/>
      <c r="R2412" s="8"/>
      <c r="S2412" s="8"/>
      <c r="T2412" s="18"/>
      <c r="U2412" s="8"/>
      <c r="V2412" s="20"/>
      <c r="W2412" s="6"/>
      <c r="Y2412" s="11"/>
      <c r="AB2412" s="23"/>
      <c r="AH2412" s="19"/>
      <c r="AI2412" s="19"/>
      <c r="AL2412"/>
      <c r="AM2412" s="19"/>
    </row>
    <row r="2413" spans="1:39" s="9" customFormat="1" ht="15" customHeight="1" x14ac:dyDescent="0.25">
      <c r="A2413" s="11"/>
      <c r="B2413" s="12"/>
      <c r="C2413" s="12"/>
      <c r="D2413" s="12"/>
      <c r="E2413" s="12"/>
      <c r="F2413" s="12"/>
      <c r="G2413" s="12"/>
      <c r="H2413" s="12"/>
      <c r="I2413" s="12"/>
      <c r="J2413" s="13"/>
      <c r="K2413" s="13"/>
      <c r="L2413" s="14"/>
      <c r="M2413" s="7"/>
      <c r="N2413" s="6"/>
      <c r="O2413" s="12"/>
      <c r="P2413" s="6"/>
      <c r="Q2413" s="6"/>
      <c r="R2413" s="8"/>
      <c r="S2413" s="8"/>
      <c r="T2413" s="18"/>
      <c r="U2413" s="8"/>
      <c r="V2413" s="20"/>
      <c r="W2413" s="6"/>
      <c r="Y2413" s="11"/>
      <c r="AB2413" s="23"/>
      <c r="AH2413" s="19"/>
      <c r="AI2413" s="19"/>
      <c r="AL2413"/>
      <c r="AM2413" s="19"/>
    </row>
    <row r="2414" spans="1:39" s="9" customFormat="1" ht="15" customHeight="1" x14ac:dyDescent="0.25">
      <c r="A2414" s="11"/>
      <c r="B2414" s="12"/>
      <c r="C2414" s="12"/>
      <c r="D2414" s="12"/>
      <c r="E2414" s="12"/>
      <c r="F2414" s="12"/>
      <c r="G2414" s="12"/>
      <c r="H2414" s="12"/>
      <c r="I2414" s="12"/>
      <c r="J2414" s="13"/>
      <c r="K2414" s="13"/>
      <c r="L2414" s="14"/>
      <c r="M2414" s="7"/>
      <c r="N2414" s="6"/>
      <c r="O2414" s="12"/>
      <c r="P2414" s="6"/>
      <c r="Q2414" s="6"/>
      <c r="R2414" s="8"/>
      <c r="S2414" s="8"/>
      <c r="T2414" s="18"/>
      <c r="U2414" s="8"/>
      <c r="V2414" s="20"/>
      <c r="W2414" s="6"/>
      <c r="Y2414" s="11"/>
      <c r="AB2414" s="23"/>
      <c r="AH2414" s="19"/>
      <c r="AI2414" s="19"/>
      <c r="AL2414"/>
      <c r="AM2414" s="19"/>
    </row>
    <row r="2415" spans="1:39" s="9" customFormat="1" ht="15" customHeight="1" x14ac:dyDescent="0.25">
      <c r="A2415" s="11"/>
      <c r="B2415" s="12"/>
      <c r="C2415" s="12"/>
      <c r="D2415" s="12"/>
      <c r="E2415" s="12"/>
      <c r="F2415" s="12"/>
      <c r="G2415" s="12"/>
      <c r="H2415" s="12"/>
      <c r="I2415" s="12"/>
      <c r="J2415" s="13"/>
      <c r="K2415" s="13"/>
      <c r="L2415" s="14"/>
      <c r="M2415" s="7"/>
      <c r="N2415" s="6"/>
      <c r="O2415" s="12"/>
      <c r="P2415" s="6"/>
      <c r="Q2415" s="6"/>
      <c r="R2415" s="8"/>
      <c r="S2415" s="8"/>
      <c r="T2415" s="18"/>
      <c r="U2415" s="8"/>
      <c r="V2415" s="20"/>
      <c r="W2415" s="6"/>
      <c r="Y2415" s="11"/>
      <c r="AB2415" s="23"/>
      <c r="AH2415" s="19"/>
      <c r="AI2415" s="19"/>
      <c r="AL2415"/>
      <c r="AM2415" s="19"/>
    </row>
    <row r="2416" spans="1:39" s="9" customFormat="1" ht="15" customHeight="1" x14ac:dyDescent="0.25">
      <c r="A2416" s="11"/>
      <c r="B2416" s="12"/>
      <c r="C2416" s="12"/>
      <c r="D2416" s="12"/>
      <c r="E2416" s="12"/>
      <c r="F2416" s="12"/>
      <c r="G2416" s="12"/>
      <c r="H2416" s="12"/>
      <c r="I2416" s="12"/>
      <c r="J2416" s="13"/>
      <c r="K2416" s="13"/>
      <c r="L2416" s="14"/>
      <c r="M2416" s="7"/>
      <c r="N2416" s="6"/>
      <c r="O2416" s="12"/>
      <c r="P2416" s="6"/>
      <c r="Q2416" s="6"/>
      <c r="R2416" s="8"/>
      <c r="S2416" s="8"/>
      <c r="T2416" s="18"/>
      <c r="U2416" s="8"/>
      <c r="V2416" s="20"/>
      <c r="W2416" s="6"/>
      <c r="Y2416" s="11"/>
      <c r="AB2416" s="23"/>
      <c r="AH2416" s="19"/>
      <c r="AI2416" s="19"/>
      <c r="AL2416"/>
      <c r="AM2416" s="19"/>
    </row>
    <row r="2417" spans="1:39" s="9" customFormat="1" ht="15" customHeight="1" x14ac:dyDescent="0.25">
      <c r="A2417" s="11"/>
      <c r="B2417" s="12"/>
      <c r="C2417" s="12"/>
      <c r="D2417" s="12"/>
      <c r="E2417" s="12"/>
      <c r="F2417" s="12"/>
      <c r="G2417" s="12"/>
      <c r="H2417" s="12"/>
      <c r="I2417" s="12"/>
      <c r="J2417" s="13"/>
      <c r="K2417" s="13"/>
      <c r="L2417" s="14"/>
      <c r="M2417" s="7"/>
      <c r="N2417" s="6"/>
      <c r="O2417" s="12"/>
      <c r="P2417" s="6"/>
      <c r="Q2417" s="6"/>
      <c r="R2417" s="8"/>
      <c r="S2417" s="8"/>
      <c r="T2417" s="18"/>
      <c r="U2417" s="8"/>
      <c r="V2417" s="20"/>
      <c r="W2417" s="6"/>
      <c r="Y2417" s="11"/>
      <c r="AB2417" s="23"/>
      <c r="AH2417" s="19"/>
      <c r="AI2417" s="19"/>
      <c r="AL2417"/>
      <c r="AM2417" s="19"/>
    </row>
    <row r="2418" spans="1:39" s="9" customFormat="1" ht="15" customHeight="1" x14ac:dyDescent="0.25">
      <c r="A2418" s="11"/>
      <c r="B2418" s="12"/>
      <c r="C2418" s="12"/>
      <c r="D2418" s="12"/>
      <c r="E2418" s="12"/>
      <c r="F2418" s="12"/>
      <c r="G2418" s="12"/>
      <c r="H2418" s="12"/>
      <c r="I2418" s="12"/>
      <c r="J2418" s="13"/>
      <c r="K2418" s="13"/>
      <c r="L2418" s="14"/>
      <c r="M2418" s="7"/>
      <c r="N2418" s="6"/>
      <c r="O2418" s="12"/>
      <c r="P2418" s="6"/>
      <c r="Q2418" s="6"/>
      <c r="R2418" s="8"/>
      <c r="S2418" s="8"/>
      <c r="T2418" s="18"/>
      <c r="U2418" s="8"/>
      <c r="V2418" s="20"/>
      <c r="W2418" s="6"/>
      <c r="Y2418" s="11"/>
      <c r="AB2418" s="23"/>
      <c r="AH2418" s="19"/>
      <c r="AI2418" s="19"/>
      <c r="AL2418"/>
      <c r="AM2418" s="19"/>
    </row>
    <row r="2419" spans="1:39" s="9" customFormat="1" ht="15" customHeight="1" x14ac:dyDescent="0.25">
      <c r="A2419" s="11"/>
      <c r="B2419" s="12"/>
      <c r="C2419" s="12"/>
      <c r="D2419" s="12"/>
      <c r="E2419" s="12"/>
      <c r="F2419" s="12"/>
      <c r="G2419" s="12"/>
      <c r="H2419" s="12"/>
      <c r="I2419" s="12"/>
      <c r="J2419" s="13"/>
      <c r="K2419" s="13"/>
      <c r="L2419" s="14"/>
      <c r="M2419" s="7"/>
      <c r="N2419" s="6"/>
      <c r="O2419" s="12"/>
      <c r="P2419" s="6"/>
      <c r="Q2419" s="6"/>
      <c r="R2419" s="8"/>
      <c r="S2419" s="8"/>
      <c r="T2419" s="18"/>
      <c r="U2419" s="8"/>
      <c r="V2419" s="20"/>
      <c r="W2419" s="6"/>
      <c r="Y2419" s="11"/>
      <c r="AB2419" s="23"/>
      <c r="AH2419" s="19"/>
      <c r="AI2419" s="19"/>
      <c r="AL2419"/>
      <c r="AM2419" s="19"/>
    </row>
    <row r="2420" spans="1:39" s="9" customFormat="1" ht="15" customHeight="1" x14ac:dyDescent="0.25">
      <c r="A2420" s="11"/>
      <c r="B2420" s="12"/>
      <c r="C2420" s="12"/>
      <c r="D2420" s="12"/>
      <c r="E2420" s="12"/>
      <c r="F2420" s="12"/>
      <c r="G2420" s="12"/>
      <c r="H2420" s="12"/>
      <c r="I2420" s="12"/>
      <c r="J2420" s="13"/>
      <c r="K2420" s="13"/>
      <c r="L2420" s="14"/>
      <c r="M2420" s="7"/>
      <c r="N2420" s="6"/>
      <c r="O2420" s="12"/>
      <c r="P2420" s="6"/>
      <c r="Q2420" s="6"/>
      <c r="R2420" s="8"/>
      <c r="S2420" s="8"/>
      <c r="T2420" s="18"/>
      <c r="U2420" s="8"/>
      <c r="V2420" s="20"/>
      <c r="W2420" s="6"/>
      <c r="Y2420" s="11"/>
      <c r="AB2420" s="23"/>
      <c r="AH2420" s="19"/>
      <c r="AI2420" s="19"/>
      <c r="AL2420"/>
      <c r="AM2420" s="19"/>
    </row>
    <row r="2421" spans="1:39" s="9" customFormat="1" ht="15" customHeight="1" x14ac:dyDescent="0.25">
      <c r="A2421" s="11"/>
      <c r="B2421" s="12"/>
      <c r="C2421" s="12"/>
      <c r="D2421" s="12"/>
      <c r="E2421" s="12"/>
      <c r="F2421" s="12"/>
      <c r="G2421" s="12"/>
      <c r="H2421" s="12"/>
      <c r="I2421" s="12"/>
      <c r="J2421" s="13"/>
      <c r="K2421" s="13"/>
      <c r="L2421" s="14"/>
      <c r="M2421" s="7"/>
      <c r="N2421" s="6"/>
      <c r="O2421" s="12"/>
      <c r="P2421" s="6"/>
      <c r="Q2421" s="6"/>
      <c r="R2421" s="8"/>
      <c r="S2421" s="8"/>
      <c r="T2421" s="18"/>
      <c r="U2421" s="8"/>
      <c r="V2421" s="20"/>
      <c r="W2421" s="6"/>
      <c r="Y2421" s="11"/>
      <c r="AB2421" s="23"/>
      <c r="AH2421" s="19"/>
      <c r="AI2421" s="19"/>
      <c r="AL2421"/>
      <c r="AM2421" s="19"/>
    </row>
    <row r="2422" spans="1:39" s="9" customFormat="1" ht="15" customHeight="1" x14ac:dyDescent="0.25">
      <c r="A2422" s="11"/>
      <c r="B2422" s="12"/>
      <c r="C2422" s="12"/>
      <c r="D2422" s="12"/>
      <c r="E2422" s="12"/>
      <c r="F2422" s="12"/>
      <c r="G2422" s="12"/>
      <c r="H2422" s="12"/>
      <c r="I2422" s="12"/>
      <c r="J2422" s="13"/>
      <c r="K2422" s="13"/>
      <c r="L2422" s="14"/>
      <c r="M2422" s="7"/>
      <c r="N2422" s="6"/>
      <c r="O2422" s="12"/>
      <c r="P2422" s="6"/>
      <c r="Q2422" s="6"/>
      <c r="R2422" s="8"/>
      <c r="S2422" s="8"/>
      <c r="T2422" s="18"/>
      <c r="U2422" s="8"/>
      <c r="V2422" s="20"/>
      <c r="W2422" s="6"/>
      <c r="Y2422" s="11"/>
      <c r="AB2422" s="23"/>
      <c r="AH2422" s="19"/>
      <c r="AI2422" s="19"/>
      <c r="AL2422"/>
      <c r="AM2422" s="19"/>
    </row>
    <row r="2423" spans="1:39" s="9" customFormat="1" ht="15" customHeight="1" x14ac:dyDescent="0.25">
      <c r="A2423" s="11"/>
      <c r="B2423" s="12"/>
      <c r="C2423" s="12"/>
      <c r="D2423" s="12"/>
      <c r="E2423" s="12"/>
      <c r="F2423" s="12"/>
      <c r="G2423" s="12"/>
      <c r="H2423" s="12"/>
      <c r="I2423" s="12"/>
      <c r="J2423" s="13"/>
      <c r="K2423" s="13"/>
      <c r="L2423" s="14"/>
      <c r="M2423" s="7"/>
      <c r="N2423" s="6"/>
      <c r="O2423" s="12"/>
      <c r="P2423" s="6"/>
      <c r="Q2423" s="6"/>
      <c r="R2423" s="8"/>
      <c r="S2423" s="8"/>
      <c r="T2423" s="18"/>
      <c r="U2423" s="8"/>
      <c r="V2423" s="20"/>
      <c r="W2423" s="6"/>
      <c r="Y2423" s="11"/>
      <c r="AB2423" s="23"/>
      <c r="AH2423" s="19"/>
      <c r="AI2423" s="19"/>
      <c r="AL2423"/>
      <c r="AM2423" s="19"/>
    </row>
    <row r="2424" spans="1:39" s="9" customFormat="1" ht="15" customHeight="1" x14ac:dyDescent="0.25">
      <c r="A2424" s="11"/>
      <c r="B2424" s="12"/>
      <c r="C2424" s="12"/>
      <c r="D2424" s="12"/>
      <c r="E2424" s="12"/>
      <c r="F2424" s="12"/>
      <c r="G2424" s="12"/>
      <c r="H2424" s="12"/>
      <c r="I2424" s="12"/>
      <c r="J2424" s="13"/>
      <c r="K2424" s="13"/>
      <c r="L2424" s="14"/>
      <c r="M2424" s="7"/>
      <c r="N2424" s="6"/>
      <c r="O2424" s="12"/>
      <c r="P2424" s="6"/>
      <c r="Q2424" s="6"/>
      <c r="R2424" s="8"/>
      <c r="S2424" s="8"/>
      <c r="T2424" s="18"/>
      <c r="U2424" s="8"/>
      <c r="V2424" s="20"/>
      <c r="W2424" s="6"/>
      <c r="Y2424" s="11"/>
      <c r="AB2424" s="23"/>
      <c r="AH2424" s="19"/>
      <c r="AI2424" s="19"/>
      <c r="AL2424"/>
      <c r="AM2424" s="19"/>
    </row>
    <row r="2425" spans="1:39" s="9" customFormat="1" ht="15" customHeight="1" x14ac:dyDescent="0.25">
      <c r="A2425" s="11"/>
      <c r="B2425" s="12"/>
      <c r="C2425" s="12"/>
      <c r="D2425" s="12"/>
      <c r="E2425" s="12"/>
      <c r="F2425" s="12"/>
      <c r="G2425" s="12"/>
      <c r="H2425" s="12"/>
      <c r="I2425" s="12"/>
      <c r="J2425" s="13"/>
      <c r="K2425" s="13"/>
      <c r="L2425" s="14"/>
      <c r="M2425" s="7"/>
      <c r="N2425" s="6"/>
      <c r="O2425" s="12"/>
      <c r="P2425" s="6"/>
      <c r="Q2425" s="6"/>
      <c r="R2425" s="8"/>
      <c r="S2425" s="8"/>
      <c r="T2425" s="18"/>
      <c r="U2425" s="8"/>
      <c r="V2425" s="20"/>
      <c r="W2425" s="6"/>
      <c r="Y2425" s="11"/>
      <c r="AB2425" s="23"/>
      <c r="AH2425" s="19"/>
      <c r="AI2425" s="19"/>
      <c r="AL2425"/>
      <c r="AM2425" s="19"/>
    </row>
    <row r="2426" spans="1:39" s="9" customFormat="1" ht="15" customHeight="1" x14ac:dyDescent="0.25">
      <c r="A2426" s="11"/>
      <c r="B2426" s="12"/>
      <c r="C2426" s="12"/>
      <c r="D2426" s="12"/>
      <c r="E2426" s="12"/>
      <c r="F2426" s="12"/>
      <c r="G2426" s="12"/>
      <c r="H2426" s="12"/>
      <c r="I2426" s="12"/>
      <c r="J2426" s="13"/>
      <c r="K2426" s="13"/>
      <c r="L2426" s="14"/>
      <c r="M2426" s="7"/>
      <c r="N2426" s="6"/>
      <c r="O2426" s="12"/>
      <c r="P2426" s="6"/>
      <c r="Q2426" s="6"/>
      <c r="R2426" s="8"/>
      <c r="S2426" s="8"/>
      <c r="T2426" s="18"/>
      <c r="U2426" s="8"/>
      <c r="V2426" s="20"/>
      <c r="W2426" s="6"/>
      <c r="Y2426" s="11"/>
      <c r="AB2426" s="23"/>
      <c r="AH2426" s="19"/>
      <c r="AI2426" s="19"/>
      <c r="AL2426"/>
      <c r="AM2426" s="19"/>
    </row>
    <row r="2427" spans="1:39" s="9" customFormat="1" ht="15" customHeight="1" x14ac:dyDescent="0.25">
      <c r="A2427" s="11"/>
      <c r="B2427" s="12"/>
      <c r="C2427" s="12"/>
      <c r="D2427" s="12"/>
      <c r="E2427" s="12"/>
      <c r="F2427" s="12"/>
      <c r="G2427" s="12"/>
      <c r="H2427" s="12"/>
      <c r="I2427" s="12"/>
      <c r="J2427" s="13"/>
      <c r="K2427" s="13"/>
      <c r="L2427" s="14"/>
      <c r="M2427" s="7"/>
      <c r="N2427" s="6"/>
      <c r="O2427" s="12"/>
      <c r="P2427" s="6"/>
      <c r="Q2427" s="6"/>
      <c r="R2427" s="8"/>
      <c r="S2427" s="8"/>
      <c r="T2427" s="18"/>
      <c r="U2427" s="8"/>
      <c r="V2427" s="20"/>
      <c r="W2427" s="6"/>
      <c r="Y2427" s="11"/>
      <c r="AB2427" s="23"/>
      <c r="AH2427" s="19"/>
      <c r="AI2427" s="19"/>
      <c r="AL2427"/>
      <c r="AM2427" s="19"/>
    </row>
    <row r="2428" spans="1:39" s="9" customFormat="1" ht="15" customHeight="1" x14ac:dyDescent="0.25">
      <c r="A2428" s="11"/>
      <c r="B2428" s="12"/>
      <c r="C2428" s="12"/>
      <c r="D2428" s="12"/>
      <c r="E2428" s="12"/>
      <c r="F2428" s="12"/>
      <c r="G2428" s="12"/>
      <c r="H2428" s="12"/>
      <c r="I2428" s="12"/>
      <c r="J2428" s="13"/>
      <c r="K2428" s="13"/>
      <c r="L2428" s="14"/>
      <c r="M2428" s="7"/>
      <c r="N2428" s="6"/>
      <c r="O2428" s="12"/>
      <c r="P2428" s="6"/>
      <c r="Q2428" s="6"/>
      <c r="R2428" s="8"/>
      <c r="S2428" s="8"/>
      <c r="T2428" s="18"/>
      <c r="U2428" s="8"/>
      <c r="V2428" s="20"/>
      <c r="W2428" s="6"/>
      <c r="Y2428" s="11"/>
      <c r="AB2428" s="23"/>
      <c r="AH2428" s="19"/>
      <c r="AI2428" s="19"/>
      <c r="AL2428"/>
      <c r="AM2428" s="19"/>
    </row>
    <row r="2429" spans="1:39" s="9" customFormat="1" ht="15" customHeight="1" x14ac:dyDescent="0.25">
      <c r="A2429" s="11"/>
      <c r="B2429" s="12"/>
      <c r="C2429" s="12"/>
      <c r="D2429" s="12"/>
      <c r="E2429" s="12"/>
      <c r="F2429" s="12"/>
      <c r="G2429" s="12"/>
      <c r="H2429" s="12"/>
      <c r="I2429" s="12"/>
      <c r="J2429" s="13"/>
      <c r="K2429" s="13"/>
      <c r="L2429" s="14"/>
      <c r="M2429" s="7"/>
      <c r="N2429" s="6"/>
      <c r="O2429" s="12"/>
      <c r="P2429" s="6"/>
      <c r="Q2429" s="6"/>
      <c r="R2429" s="8"/>
      <c r="S2429" s="8"/>
      <c r="T2429" s="18"/>
      <c r="U2429" s="8"/>
      <c r="V2429" s="20"/>
      <c r="W2429" s="6"/>
      <c r="Y2429" s="11"/>
      <c r="AB2429" s="23"/>
      <c r="AH2429" s="19"/>
      <c r="AI2429" s="19"/>
      <c r="AL2429"/>
      <c r="AM2429" s="19"/>
    </row>
    <row r="2430" spans="1:39" s="9" customFormat="1" ht="15" customHeight="1" x14ac:dyDescent="0.25">
      <c r="A2430" s="11"/>
      <c r="B2430" s="12"/>
      <c r="C2430" s="12"/>
      <c r="D2430" s="12"/>
      <c r="E2430" s="12"/>
      <c r="F2430" s="12"/>
      <c r="G2430" s="12"/>
      <c r="H2430" s="12"/>
      <c r="I2430" s="12"/>
      <c r="J2430" s="13"/>
      <c r="K2430" s="13"/>
      <c r="L2430" s="14"/>
      <c r="M2430" s="7"/>
      <c r="N2430" s="6"/>
      <c r="O2430" s="12"/>
      <c r="P2430" s="6"/>
      <c r="Q2430" s="6"/>
      <c r="R2430" s="8"/>
      <c r="S2430" s="8"/>
      <c r="T2430" s="18"/>
      <c r="U2430" s="8"/>
      <c r="V2430" s="20"/>
      <c r="W2430" s="6"/>
      <c r="Y2430" s="11"/>
      <c r="AB2430" s="23"/>
      <c r="AH2430" s="19"/>
      <c r="AI2430" s="19"/>
      <c r="AL2430"/>
      <c r="AM2430" s="19"/>
    </row>
    <row r="2431" spans="1:39" s="9" customFormat="1" ht="15" customHeight="1" x14ac:dyDescent="0.25">
      <c r="A2431" s="11"/>
      <c r="B2431" s="12"/>
      <c r="C2431" s="12"/>
      <c r="D2431" s="12"/>
      <c r="E2431" s="12"/>
      <c r="F2431" s="12"/>
      <c r="G2431" s="12"/>
      <c r="H2431" s="12"/>
      <c r="I2431" s="12"/>
      <c r="J2431" s="13"/>
      <c r="K2431" s="13"/>
      <c r="L2431" s="14"/>
      <c r="M2431" s="7"/>
      <c r="N2431" s="6"/>
      <c r="O2431" s="12"/>
      <c r="P2431" s="6"/>
      <c r="Q2431" s="6"/>
      <c r="R2431" s="8"/>
      <c r="S2431" s="8"/>
      <c r="T2431" s="18"/>
      <c r="U2431" s="8"/>
      <c r="V2431" s="20"/>
      <c r="W2431" s="6"/>
      <c r="Y2431" s="11"/>
      <c r="AB2431" s="23"/>
      <c r="AH2431" s="19"/>
      <c r="AI2431" s="19"/>
      <c r="AL2431"/>
      <c r="AM2431" s="19"/>
    </row>
    <row r="2432" spans="1:39" s="9" customFormat="1" ht="15" customHeight="1" x14ac:dyDescent="0.25">
      <c r="A2432" s="11"/>
      <c r="B2432" s="12"/>
      <c r="C2432" s="12"/>
      <c r="D2432" s="12"/>
      <c r="E2432" s="12"/>
      <c r="F2432" s="12"/>
      <c r="G2432" s="12"/>
      <c r="H2432" s="12"/>
      <c r="I2432" s="12"/>
      <c r="J2432" s="13"/>
      <c r="K2432" s="13"/>
      <c r="L2432" s="14"/>
      <c r="M2432" s="7"/>
      <c r="N2432" s="6"/>
      <c r="O2432" s="12"/>
      <c r="P2432" s="6"/>
      <c r="Q2432" s="6"/>
      <c r="R2432" s="8"/>
      <c r="S2432" s="8"/>
      <c r="T2432" s="18"/>
      <c r="U2432" s="8"/>
      <c r="V2432" s="20"/>
      <c r="W2432" s="6"/>
      <c r="Y2432" s="11"/>
      <c r="AB2432" s="23"/>
      <c r="AH2432" s="19"/>
      <c r="AI2432" s="19"/>
      <c r="AL2432"/>
      <c r="AM2432" s="19"/>
    </row>
    <row r="2433" spans="1:39" s="9" customFormat="1" ht="15" customHeight="1" x14ac:dyDescent="0.25">
      <c r="A2433" s="11"/>
      <c r="B2433" s="12"/>
      <c r="C2433" s="12"/>
      <c r="D2433" s="12"/>
      <c r="E2433" s="12"/>
      <c r="F2433" s="12"/>
      <c r="G2433" s="12"/>
      <c r="H2433" s="12"/>
      <c r="I2433" s="12"/>
      <c r="J2433" s="13"/>
      <c r="K2433" s="13"/>
      <c r="L2433" s="14"/>
      <c r="M2433" s="7"/>
      <c r="N2433" s="6"/>
      <c r="O2433" s="12"/>
      <c r="P2433" s="6"/>
      <c r="Q2433" s="6"/>
      <c r="R2433" s="8"/>
      <c r="S2433" s="8"/>
      <c r="T2433" s="18"/>
      <c r="U2433" s="8"/>
      <c r="V2433" s="20"/>
      <c r="W2433" s="6"/>
      <c r="Y2433" s="11"/>
      <c r="AB2433" s="23"/>
      <c r="AH2433" s="19"/>
      <c r="AI2433" s="19"/>
      <c r="AL2433"/>
      <c r="AM2433" s="19"/>
    </row>
    <row r="2434" spans="1:39" s="9" customFormat="1" ht="15" customHeight="1" x14ac:dyDescent="0.25">
      <c r="A2434" s="11"/>
      <c r="B2434" s="12"/>
      <c r="C2434" s="12"/>
      <c r="D2434" s="12"/>
      <c r="E2434" s="12"/>
      <c r="F2434" s="12"/>
      <c r="G2434" s="12"/>
      <c r="H2434" s="12"/>
      <c r="I2434" s="12"/>
      <c r="J2434" s="13"/>
      <c r="K2434" s="13"/>
      <c r="L2434" s="14"/>
      <c r="M2434" s="7"/>
      <c r="N2434" s="6"/>
      <c r="O2434" s="12"/>
      <c r="P2434" s="6"/>
      <c r="Q2434" s="6"/>
      <c r="R2434" s="8"/>
      <c r="S2434" s="8"/>
      <c r="T2434" s="18"/>
      <c r="U2434" s="8"/>
      <c r="V2434" s="20"/>
      <c r="W2434" s="6"/>
      <c r="Y2434" s="11"/>
      <c r="AB2434" s="23"/>
      <c r="AH2434" s="19"/>
      <c r="AI2434" s="19"/>
      <c r="AL2434"/>
      <c r="AM2434" s="19"/>
    </row>
    <row r="2435" spans="1:39" s="9" customFormat="1" ht="15" customHeight="1" x14ac:dyDescent="0.25">
      <c r="A2435" s="11"/>
      <c r="B2435" s="12"/>
      <c r="C2435" s="12"/>
      <c r="D2435" s="12"/>
      <c r="E2435" s="12"/>
      <c r="F2435" s="12"/>
      <c r="G2435" s="12"/>
      <c r="H2435" s="12"/>
      <c r="I2435" s="12"/>
      <c r="J2435" s="13"/>
      <c r="K2435" s="13"/>
      <c r="L2435" s="14"/>
      <c r="M2435" s="7"/>
      <c r="N2435" s="6"/>
      <c r="O2435" s="12"/>
      <c r="P2435" s="6"/>
      <c r="Q2435" s="6"/>
      <c r="R2435" s="8"/>
      <c r="S2435" s="8"/>
      <c r="T2435" s="18"/>
      <c r="U2435" s="8"/>
      <c r="V2435" s="20"/>
      <c r="W2435" s="6"/>
      <c r="Y2435" s="11"/>
      <c r="AB2435" s="23"/>
      <c r="AH2435" s="19"/>
      <c r="AI2435" s="19"/>
      <c r="AL2435"/>
      <c r="AM2435" s="19"/>
    </row>
    <row r="2436" spans="1:39" s="9" customFormat="1" ht="15" customHeight="1" x14ac:dyDescent="0.25">
      <c r="A2436" s="11"/>
      <c r="B2436" s="12"/>
      <c r="C2436" s="12"/>
      <c r="D2436" s="12"/>
      <c r="E2436" s="12"/>
      <c r="F2436" s="12"/>
      <c r="G2436" s="12"/>
      <c r="H2436" s="12"/>
      <c r="I2436" s="12"/>
      <c r="J2436" s="13"/>
      <c r="K2436" s="13"/>
      <c r="L2436" s="14"/>
      <c r="M2436" s="7"/>
      <c r="N2436" s="6"/>
      <c r="O2436" s="12"/>
      <c r="P2436" s="6"/>
      <c r="Q2436" s="6"/>
      <c r="R2436" s="8"/>
      <c r="S2436" s="8"/>
      <c r="T2436" s="18"/>
      <c r="U2436" s="8"/>
      <c r="V2436" s="20"/>
      <c r="W2436" s="6"/>
      <c r="Y2436" s="11"/>
      <c r="AB2436" s="23"/>
      <c r="AH2436" s="19"/>
      <c r="AI2436" s="19"/>
      <c r="AL2436"/>
      <c r="AM2436" s="19"/>
    </row>
    <row r="2437" spans="1:39" s="9" customFormat="1" ht="15" customHeight="1" x14ac:dyDescent="0.25">
      <c r="A2437" s="11"/>
      <c r="B2437" s="12"/>
      <c r="C2437" s="12"/>
      <c r="D2437" s="12"/>
      <c r="E2437" s="12"/>
      <c r="F2437" s="12"/>
      <c r="G2437" s="12"/>
      <c r="H2437" s="12"/>
      <c r="I2437" s="12"/>
      <c r="J2437" s="13"/>
      <c r="K2437" s="13"/>
      <c r="L2437" s="14"/>
      <c r="M2437" s="7"/>
      <c r="N2437" s="6"/>
      <c r="O2437" s="12"/>
      <c r="P2437" s="6"/>
      <c r="Q2437" s="6"/>
      <c r="R2437" s="8"/>
      <c r="S2437" s="8"/>
      <c r="T2437" s="18"/>
      <c r="U2437" s="8"/>
      <c r="V2437" s="20"/>
      <c r="W2437" s="6"/>
      <c r="Y2437" s="11"/>
      <c r="AB2437" s="23"/>
      <c r="AH2437" s="19"/>
      <c r="AI2437" s="19"/>
      <c r="AL2437"/>
      <c r="AM2437" s="19"/>
    </row>
    <row r="2438" spans="1:39" s="9" customFormat="1" ht="15" customHeight="1" x14ac:dyDescent="0.25">
      <c r="A2438" s="11"/>
      <c r="B2438" s="12"/>
      <c r="C2438" s="12"/>
      <c r="D2438" s="12"/>
      <c r="E2438" s="12"/>
      <c r="F2438" s="12"/>
      <c r="G2438" s="12"/>
      <c r="H2438" s="12"/>
      <c r="I2438" s="12"/>
      <c r="J2438" s="13"/>
      <c r="K2438" s="13"/>
      <c r="L2438" s="14"/>
      <c r="M2438" s="7"/>
      <c r="N2438" s="6"/>
      <c r="O2438" s="12"/>
      <c r="P2438" s="6"/>
      <c r="Q2438" s="6"/>
      <c r="R2438" s="8"/>
      <c r="S2438" s="8"/>
      <c r="T2438" s="18"/>
      <c r="U2438" s="8"/>
      <c r="V2438" s="20"/>
      <c r="W2438" s="6"/>
      <c r="Y2438" s="11"/>
      <c r="AB2438" s="23"/>
      <c r="AH2438" s="19"/>
      <c r="AI2438" s="19"/>
      <c r="AL2438"/>
      <c r="AM2438" s="19"/>
    </row>
    <row r="2439" spans="1:39" s="9" customFormat="1" ht="15" customHeight="1" x14ac:dyDescent="0.25">
      <c r="A2439" s="11"/>
      <c r="B2439" s="12"/>
      <c r="C2439" s="12"/>
      <c r="D2439" s="12"/>
      <c r="E2439" s="12"/>
      <c r="F2439" s="12"/>
      <c r="G2439" s="12"/>
      <c r="H2439" s="12"/>
      <c r="I2439" s="12"/>
      <c r="J2439" s="13"/>
      <c r="K2439" s="13"/>
      <c r="L2439" s="14"/>
      <c r="M2439" s="7"/>
      <c r="N2439" s="6"/>
      <c r="O2439" s="12"/>
      <c r="P2439" s="6"/>
      <c r="Q2439" s="6"/>
      <c r="R2439" s="8"/>
      <c r="S2439" s="8"/>
      <c r="T2439" s="18"/>
      <c r="U2439" s="8"/>
      <c r="V2439" s="20"/>
      <c r="W2439" s="6"/>
      <c r="Y2439" s="11"/>
      <c r="AB2439" s="23"/>
      <c r="AH2439" s="19"/>
      <c r="AI2439" s="19"/>
      <c r="AL2439"/>
      <c r="AM2439" s="19"/>
    </row>
    <row r="2440" spans="1:39" s="9" customFormat="1" ht="15" customHeight="1" x14ac:dyDescent="0.25">
      <c r="A2440" s="11"/>
      <c r="B2440" s="12"/>
      <c r="C2440" s="12"/>
      <c r="D2440" s="12"/>
      <c r="E2440" s="12"/>
      <c r="F2440" s="12"/>
      <c r="G2440" s="12"/>
      <c r="H2440" s="12"/>
      <c r="I2440" s="12"/>
      <c r="J2440" s="13"/>
      <c r="K2440" s="13"/>
      <c r="L2440" s="14"/>
      <c r="M2440" s="7"/>
      <c r="N2440" s="6"/>
      <c r="O2440" s="12"/>
      <c r="P2440" s="6"/>
      <c r="Q2440" s="6"/>
      <c r="R2440" s="8"/>
      <c r="S2440" s="8"/>
      <c r="T2440" s="18"/>
      <c r="U2440" s="8"/>
      <c r="V2440" s="20"/>
      <c r="W2440" s="6"/>
      <c r="Y2440" s="11"/>
      <c r="AB2440" s="23"/>
      <c r="AH2440" s="19"/>
      <c r="AI2440" s="19"/>
      <c r="AL2440"/>
      <c r="AM2440" s="19"/>
    </row>
    <row r="2441" spans="1:39" s="9" customFormat="1" ht="15" customHeight="1" x14ac:dyDescent="0.25">
      <c r="A2441" s="11"/>
      <c r="B2441" s="12"/>
      <c r="C2441" s="12"/>
      <c r="D2441" s="12"/>
      <c r="E2441" s="12"/>
      <c r="F2441" s="12"/>
      <c r="G2441" s="12"/>
      <c r="H2441" s="12"/>
      <c r="I2441" s="12"/>
      <c r="J2441" s="13"/>
      <c r="K2441" s="13"/>
      <c r="L2441" s="14"/>
      <c r="M2441" s="7"/>
      <c r="N2441" s="6"/>
      <c r="O2441" s="12"/>
      <c r="P2441" s="6"/>
      <c r="Q2441" s="6"/>
      <c r="R2441" s="8"/>
      <c r="S2441" s="8"/>
      <c r="T2441" s="18"/>
      <c r="U2441" s="8"/>
      <c r="V2441" s="20"/>
      <c r="W2441" s="6"/>
      <c r="Y2441" s="11"/>
      <c r="AB2441" s="23"/>
      <c r="AH2441" s="19"/>
      <c r="AI2441" s="19"/>
      <c r="AL2441"/>
      <c r="AM2441" s="19"/>
    </row>
    <row r="2442" spans="1:39" s="9" customFormat="1" ht="15" customHeight="1" x14ac:dyDescent="0.25">
      <c r="A2442" s="11"/>
      <c r="B2442" s="12"/>
      <c r="C2442" s="12"/>
      <c r="D2442" s="12"/>
      <c r="E2442" s="12"/>
      <c r="F2442" s="12"/>
      <c r="G2442" s="12"/>
      <c r="H2442" s="12"/>
      <c r="I2442" s="12"/>
      <c r="J2442" s="13"/>
      <c r="K2442" s="13"/>
      <c r="L2442" s="14"/>
      <c r="M2442" s="7"/>
      <c r="N2442" s="6"/>
      <c r="O2442" s="12"/>
      <c r="P2442" s="6"/>
      <c r="Q2442" s="6"/>
      <c r="R2442" s="8"/>
      <c r="S2442" s="8"/>
      <c r="T2442" s="18"/>
      <c r="U2442" s="8"/>
      <c r="V2442" s="20"/>
      <c r="W2442" s="6"/>
      <c r="Y2442" s="11"/>
      <c r="AB2442" s="23"/>
      <c r="AH2442" s="19"/>
      <c r="AI2442" s="19"/>
      <c r="AL2442"/>
      <c r="AM2442" s="19"/>
    </row>
    <row r="2443" spans="1:39" s="9" customFormat="1" ht="15" customHeight="1" x14ac:dyDescent="0.25">
      <c r="A2443" s="11"/>
      <c r="B2443" s="12"/>
      <c r="C2443" s="12"/>
      <c r="D2443" s="12"/>
      <c r="E2443" s="12"/>
      <c r="F2443" s="12"/>
      <c r="G2443" s="12"/>
      <c r="H2443" s="12"/>
      <c r="I2443" s="12"/>
      <c r="J2443" s="13"/>
      <c r="K2443" s="13"/>
      <c r="L2443" s="14"/>
      <c r="M2443" s="7"/>
      <c r="N2443" s="6"/>
      <c r="O2443" s="12"/>
      <c r="P2443" s="6"/>
      <c r="Q2443" s="6"/>
      <c r="R2443" s="8"/>
      <c r="S2443" s="8"/>
      <c r="T2443" s="18"/>
      <c r="U2443" s="8"/>
      <c r="V2443" s="20"/>
      <c r="W2443" s="6"/>
      <c r="Y2443" s="11"/>
      <c r="AB2443" s="23"/>
      <c r="AH2443" s="19"/>
      <c r="AI2443" s="19"/>
      <c r="AL2443"/>
      <c r="AM2443" s="19"/>
    </row>
    <row r="2444" spans="1:39" s="9" customFormat="1" ht="15" customHeight="1" x14ac:dyDescent="0.25">
      <c r="A2444" s="11"/>
      <c r="B2444" s="12"/>
      <c r="C2444" s="12"/>
      <c r="D2444" s="12"/>
      <c r="E2444" s="12"/>
      <c r="F2444" s="12"/>
      <c r="G2444" s="12"/>
      <c r="H2444" s="12"/>
      <c r="I2444" s="12"/>
      <c r="J2444" s="13"/>
      <c r="K2444" s="13"/>
      <c r="L2444" s="14"/>
      <c r="M2444" s="7"/>
      <c r="N2444" s="6"/>
      <c r="O2444" s="12"/>
      <c r="P2444" s="6"/>
      <c r="Q2444" s="6"/>
      <c r="R2444" s="8"/>
      <c r="S2444" s="8"/>
      <c r="T2444" s="18"/>
      <c r="U2444" s="8"/>
      <c r="V2444" s="20"/>
      <c r="W2444" s="6"/>
      <c r="Y2444" s="11"/>
      <c r="AB2444" s="23"/>
      <c r="AH2444" s="19"/>
      <c r="AI2444" s="19"/>
      <c r="AL2444"/>
      <c r="AM2444" s="19"/>
    </row>
    <row r="2445" spans="1:39" s="9" customFormat="1" ht="15" customHeight="1" x14ac:dyDescent="0.25">
      <c r="A2445" s="11"/>
      <c r="B2445" s="12"/>
      <c r="C2445" s="12"/>
      <c r="D2445" s="12"/>
      <c r="E2445" s="12"/>
      <c r="F2445" s="12"/>
      <c r="G2445" s="12"/>
      <c r="H2445" s="12"/>
      <c r="I2445" s="12"/>
      <c r="J2445" s="13"/>
      <c r="K2445" s="13"/>
      <c r="L2445" s="14"/>
      <c r="M2445" s="7"/>
      <c r="N2445" s="6"/>
      <c r="O2445" s="12"/>
      <c r="P2445" s="6"/>
      <c r="Q2445" s="6"/>
      <c r="R2445" s="8"/>
      <c r="S2445" s="8"/>
      <c r="T2445" s="18"/>
      <c r="U2445" s="8"/>
      <c r="V2445" s="20"/>
      <c r="W2445" s="6"/>
      <c r="Y2445" s="11"/>
      <c r="AB2445" s="23"/>
      <c r="AH2445" s="19"/>
      <c r="AI2445" s="19"/>
      <c r="AL2445"/>
      <c r="AM2445" s="19"/>
    </row>
    <row r="2446" spans="1:39" s="9" customFormat="1" ht="15" customHeight="1" x14ac:dyDescent="0.25">
      <c r="A2446" s="11"/>
      <c r="B2446" s="12"/>
      <c r="C2446" s="12"/>
      <c r="D2446" s="12"/>
      <c r="E2446" s="12"/>
      <c r="F2446" s="12"/>
      <c r="G2446" s="12"/>
      <c r="H2446" s="12"/>
      <c r="I2446" s="12"/>
      <c r="J2446" s="13"/>
      <c r="K2446" s="13"/>
      <c r="L2446" s="14"/>
      <c r="M2446" s="7"/>
      <c r="N2446" s="6"/>
      <c r="O2446" s="12"/>
      <c r="P2446" s="6"/>
      <c r="Q2446" s="6"/>
      <c r="R2446" s="8"/>
      <c r="S2446" s="8"/>
      <c r="T2446" s="18"/>
      <c r="U2446" s="8"/>
      <c r="V2446" s="20"/>
      <c r="W2446" s="6"/>
      <c r="Y2446" s="11"/>
      <c r="AB2446" s="23"/>
      <c r="AH2446" s="19"/>
      <c r="AI2446" s="19"/>
      <c r="AL2446"/>
      <c r="AM2446" s="19"/>
    </row>
    <row r="2447" spans="1:39" s="9" customFormat="1" ht="15" customHeight="1" x14ac:dyDescent="0.25">
      <c r="A2447" s="11"/>
      <c r="B2447" s="12"/>
      <c r="C2447" s="12"/>
      <c r="D2447" s="12"/>
      <c r="E2447" s="12"/>
      <c r="F2447" s="12"/>
      <c r="G2447" s="12"/>
      <c r="H2447" s="12"/>
      <c r="I2447" s="12"/>
      <c r="J2447" s="13"/>
      <c r="K2447" s="13"/>
      <c r="L2447" s="14"/>
      <c r="M2447" s="7"/>
      <c r="N2447" s="6"/>
      <c r="O2447" s="12"/>
      <c r="P2447" s="6"/>
      <c r="Q2447" s="6"/>
      <c r="R2447" s="8"/>
      <c r="S2447" s="8"/>
      <c r="T2447" s="18"/>
      <c r="U2447" s="8"/>
      <c r="V2447" s="20"/>
      <c r="W2447" s="6"/>
      <c r="Y2447" s="11"/>
      <c r="AB2447" s="23"/>
      <c r="AH2447" s="19"/>
      <c r="AI2447" s="19"/>
      <c r="AL2447"/>
      <c r="AM2447" s="19"/>
    </row>
    <row r="2448" spans="1:39" s="9" customFormat="1" ht="15" customHeight="1" x14ac:dyDescent="0.25">
      <c r="A2448" s="11"/>
      <c r="B2448" s="12"/>
      <c r="C2448" s="12"/>
      <c r="D2448" s="12"/>
      <c r="E2448" s="12"/>
      <c r="F2448" s="12"/>
      <c r="G2448" s="12"/>
      <c r="H2448" s="12"/>
      <c r="I2448" s="12"/>
      <c r="J2448" s="13"/>
      <c r="K2448" s="13"/>
      <c r="L2448" s="14"/>
      <c r="M2448" s="7"/>
      <c r="N2448" s="6"/>
      <c r="O2448" s="12"/>
      <c r="P2448" s="6"/>
      <c r="Q2448" s="6"/>
      <c r="R2448" s="8"/>
      <c r="S2448" s="8"/>
      <c r="T2448" s="18"/>
      <c r="U2448" s="8"/>
      <c r="V2448" s="20"/>
      <c r="W2448" s="6"/>
      <c r="Y2448" s="11"/>
      <c r="AB2448" s="23"/>
      <c r="AH2448" s="19"/>
      <c r="AI2448" s="19"/>
      <c r="AL2448"/>
      <c r="AM2448" s="19"/>
    </row>
    <row r="2449" spans="1:39" s="9" customFormat="1" ht="15" customHeight="1" x14ac:dyDescent="0.25">
      <c r="A2449" s="11"/>
      <c r="B2449" s="12"/>
      <c r="C2449" s="12"/>
      <c r="D2449" s="12"/>
      <c r="E2449" s="12"/>
      <c r="F2449" s="12"/>
      <c r="G2449" s="12"/>
      <c r="H2449" s="12"/>
      <c r="I2449" s="12"/>
      <c r="J2449" s="13"/>
      <c r="K2449" s="13"/>
      <c r="L2449" s="14"/>
      <c r="M2449" s="7"/>
      <c r="N2449" s="6"/>
      <c r="O2449" s="12"/>
      <c r="P2449" s="6"/>
      <c r="Q2449" s="6"/>
      <c r="R2449" s="8"/>
      <c r="S2449" s="8"/>
      <c r="T2449" s="18"/>
      <c r="U2449" s="8"/>
      <c r="V2449" s="20"/>
      <c r="W2449" s="6"/>
      <c r="Y2449" s="11"/>
      <c r="AB2449" s="23"/>
      <c r="AH2449" s="19"/>
      <c r="AI2449" s="19"/>
      <c r="AL2449"/>
      <c r="AM2449" s="19"/>
    </row>
    <row r="2450" spans="1:39" s="9" customFormat="1" ht="15" customHeight="1" x14ac:dyDescent="0.25">
      <c r="A2450" s="11"/>
      <c r="B2450" s="12"/>
      <c r="C2450" s="12"/>
      <c r="D2450" s="12"/>
      <c r="E2450" s="12"/>
      <c r="F2450" s="12"/>
      <c r="G2450" s="12"/>
      <c r="H2450" s="12"/>
      <c r="I2450" s="12"/>
      <c r="J2450" s="13"/>
      <c r="K2450" s="13"/>
      <c r="L2450" s="14"/>
      <c r="M2450" s="7"/>
      <c r="N2450" s="6"/>
      <c r="O2450" s="12"/>
      <c r="P2450" s="6"/>
      <c r="Q2450" s="6"/>
      <c r="R2450" s="8"/>
      <c r="S2450" s="8"/>
      <c r="T2450" s="18"/>
      <c r="U2450" s="8"/>
      <c r="V2450" s="20"/>
      <c r="W2450" s="6"/>
      <c r="Y2450" s="11"/>
      <c r="AB2450" s="23"/>
      <c r="AH2450" s="19"/>
      <c r="AI2450" s="19"/>
      <c r="AL2450"/>
      <c r="AM2450" s="19"/>
    </row>
    <row r="2451" spans="1:39" s="9" customFormat="1" ht="15" customHeight="1" x14ac:dyDescent="0.25">
      <c r="A2451" s="11"/>
      <c r="B2451" s="12"/>
      <c r="C2451" s="12"/>
      <c r="D2451" s="12"/>
      <c r="E2451" s="12"/>
      <c r="F2451" s="12"/>
      <c r="G2451" s="12"/>
      <c r="H2451" s="12"/>
      <c r="I2451" s="12"/>
      <c r="J2451" s="13"/>
      <c r="K2451" s="13"/>
      <c r="L2451" s="14"/>
      <c r="M2451" s="7"/>
      <c r="N2451" s="6"/>
      <c r="O2451" s="12"/>
      <c r="P2451" s="6"/>
      <c r="Q2451" s="6"/>
      <c r="R2451" s="8"/>
      <c r="S2451" s="8"/>
      <c r="T2451" s="18"/>
      <c r="U2451" s="8"/>
      <c r="V2451" s="20"/>
      <c r="W2451" s="6"/>
      <c r="Y2451" s="11"/>
      <c r="AB2451" s="23"/>
      <c r="AH2451" s="19"/>
      <c r="AI2451" s="19"/>
      <c r="AL2451"/>
      <c r="AM2451" s="19"/>
    </row>
    <row r="2452" spans="1:39" s="9" customFormat="1" ht="15" customHeight="1" x14ac:dyDescent="0.25">
      <c r="A2452" s="11"/>
      <c r="B2452" s="12"/>
      <c r="C2452" s="12"/>
      <c r="D2452" s="12"/>
      <c r="E2452" s="12"/>
      <c r="F2452" s="12"/>
      <c r="G2452" s="12"/>
      <c r="H2452" s="12"/>
      <c r="I2452" s="12"/>
      <c r="J2452" s="13"/>
      <c r="K2452" s="13"/>
      <c r="L2452" s="14"/>
      <c r="M2452" s="7"/>
      <c r="N2452" s="6"/>
      <c r="O2452" s="12"/>
      <c r="P2452" s="6"/>
      <c r="Q2452" s="6"/>
      <c r="R2452" s="8"/>
      <c r="S2452" s="8"/>
      <c r="T2452" s="18"/>
      <c r="U2452" s="8"/>
      <c r="V2452" s="20"/>
      <c r="W2452" s="6"/>
      <c r="Y2452" s="11"/>
      <c r="AB2452" s="23"/>
      <c r="AH2452" s="19"/>
      <c r="AI2452" s="19"/>
      <c r="AL2452"/>
      <c r="AM2452" s="19"/>
    </row>
    <row r="2453" spans="1:39" s="9" customFormat="1" ht="15" customHeight="1" x14ac:dyDescent="0.25">
      <c r="A2453" s="11"/>
      <c r="B2453" s="12"/>
      <c r="C2453" s="12"/>
      <c r="D2453" s="12"/>
      <c r="E2453" s="12"/>
      <c r="F2453" s="12"/>
      <c r="G2453" s="12"/>
      <c r="H2453" s="12"/>
      <c r="I2453" s="12"/>
      <c r="J2453" s="13"/>
      <c r="K2453" s="13"/>
      <c r="L2453" s="14"/>
      <c r="M2453" s="7"/>
      <c r="N2453" s="6"/>
      <c r="O2453" s="12"/>
      <c r="P2453" s="6"/>
      <c r="Q2453" s="6"/>
      <c r="R2453" s="8"/>
      <c r="S2453" s="8"/>
      <c r="T2453" s="18"/>
      <c r="U2453" s="8"/>
      <c r="V2453" s="20"/>
      <c r="W2453" s="6"/>
      <c r="Y2453" s="11"/>
      <c r="AB2453" s="23"/>
      <c r="AH2453" s="19"/>
      <c r="AI2453" s="19"/>
      <c r="AL2453"/>
      <c r="AM2453" s="19"/>
    </row>
    <row r="2454" spans="1:39" s="9" customFormat="1" ht="15" customHeight="1" x14ac:dyDescent="0.25">
      <c r="A2454" s="11"/>
      <c r="B2454" s="12"/>
      <c r="C2454" s="12"/>
      <c r="D2454" s="12"/>
      <c r="E2454" s="12"/>
      <c r="F2454" s="12"/>
      <c r="G2454" s="12"/>
      <c r="H2454" s="12"/>
      <c r="I2454" s="12"/>
      <c r="J2454" s="13"/>
      <c r="K2454" s="13"/>
      <c r="L2454" s="14"/>
      <c r="M2454" s="7"/>
      <c r="N2454" s="6"/>
      <c r="O2454" s="12"/>
      <c r="P2454" s="6"/>
      <c r="Q2454" s="6"/>
      <c r="R2454" s="8"/>
      <c r="S2454" s="8"/>
      <c r="T2454" s="18"/>
      <c r="U2454" s="8"/>
      <c r="V2454" s="20"/>
      <c r="W2454" s="6"/>
      <c r="Y2454" s="11"/>
      <c r="AB2454" s="23"/>
      <c r="AH2454" s="19"/>
      <c r="AI2454" s="19"/>
      <c r="AL2454"/>
      <c r="AM2454" s="19"/>
    </row>
    <row r="2455" spans="1:39" s="9" customFormat="1" ht="15" customHeight="1" x14ac:dyDescent="0.25">
      <c r="A2455" s="11"/>
      <c r="B2455" s="12"/>
      <c r="C2455" s="12"/>
      <c r="D2455" s="12"/>
      <c r="E2455" s="12"/>
      <c r="F2455" s="12"/>
      <c r="G2455" s="12"/>
      <c r="H2455" s="12"/>
      <c r="I2455" s="12"/>
      <c r="J2455" s="13"/>
      <c r="K2455" s="13"/>
      <c r="L2455" s="14"/>
      <c r="M2455" s="7"/>
      <c r="N2455" s="6"/>
      <c r="O2455" s="12"/>
      <c r="P2455" s="6"/>
      <c r="Q2455" s="6"/>
      <c r="R2455" s="8"/>
      <c r="S2455" s="8"/>
      <c r="T2455" s="18"/>
      <c r="U2455" s="8"/>
      <c r="V2455" s="20"/>
      <c r="W2455" s="6"/>
      <c r="Y2455" s="11"/>
      <c r="AB2455" s="23"/>
      <c r="AH2455" s="19"/>
      <c r="AI2455" s="19"/>
      <c r="AL2455"/>
      <c r="AM2455" s="19"/>
    </row>
    <row r="2456" spans="1:39" s="9" customFormat="1" ht="15" customHeight="1" x14ac:dyDescent="0.25">
      <c r="A2456" s="11"/>
      <c r="B2456" s="12"/>
      <c r="C2456" s="12"/>
      <c r="D2456" s="12"/>
      <c r="E2456" s="12"/>
      <c r="F2456" s="12"/>
      <c r="G2456" s="12"/>
      <c r="H2456" s="12"/>
      <c r="I2456" s="12"/>
      <c r="J2456" s="13"/>
      <c r="K2456" s="13"/>
      <c r="L2456" s="14"/>
      <c r="M2456" s="7"/>
      <c r="N2456" s="6"/>
      <c r="O2456" s="12"/>
      <c r="P2456" s="6"/>
      <c r="Q2456" s="6"/>
      <c r="R2456" s="8"/>
      <c r="S2456" s="8"/>
      <c r="T2456" s="18"/>
      <c r="U2456" s="8"/>
      <c r="V2456" s="20"/>
      <c r="W2456" s="6"/>
      <c r="Y2456" s="11"/>
      <c r="AB2456" s="23"/>
      <c r="AH2456" s="19"/>
      <c r="AI2456" s="19"/>
      <c r="AL2456"/>
      <c r="AM2456" s="19"/>
    </row>
    <row r="2457" spans="1:39" s="9" customFormat="1" ht="15" customHeight="1" x14ac:dyDescent="0.25">
      <c r="A2457" s="11"/>
      <c r="B2457" s="12"/>
      <c r="C2457" s="12"/>
      <c r="D2457" s="12"/>
      <c r="E2457" s="12"/>
      <c r="F2457" s="12"/>
      <c r="G2457" s="12"/>
      <c r="H2457" s="12"/>
      <c r="I2457" s="12"/>
      <c r="J2457" s="13"/>
      <c r="K2457" s="13"/>
      <c r="L2457" s="14"/>
      <c r="M2457" s="7"/>
      <c r="N2457" s="6"/>
      <c r="O2457" s="12"/>
      <c r="P2457" s="6"/>
      <c r="Q2457" s="6"/>
      <c r="R2457" s="8"/>
      <c r="S2457" s="8"/>
      <c r="T2457" s="18"/>
      <c r="U2457" s="8"/>
      <c r="V2457" s="20"/>
      <c r="W2457" s="6"/>
      <c r="Y2457" s="11"/>
      <c r="AB2457" s="23"/>
      <c r="AH2457" s="19"/>
      <c r="AI2457" s="19"/>
      <c r="AL2457"/>
      <c r="AM2457" s="19"/>
    </row>
    <row r="2458" spans="1:39" s="9" customFormat="1" ht="15" customHeight="1" x14ac:dyDescent="0.25">
      <c r="A2458" s="11"/>
      <c r="B2458" s="12"/>
      <c r="C2458" s="12"/>
      <c r="D2458" s="12"/>
      <c r="E2458" s="12"/>
      <c r="F2458" s="12"/>
      <c r="G2458" s="12"/>
      <c r="H2458" s="12"/>
      <c r="I2458" s="12"/>
      <c r="J2458" s="13"/>
      <c r="K2458" s="13"/>
      <c r="L2458" s="14"/>
      <c r="M2458" s="7"/>
      <c r="N2458" s="6"/>
      <c r="O2458" s="12"/>
      <c r="P2458" s="6"/>
      <c r="Q2458" s="6"/>
      <c r="R2458" s="8"/>
      <c r="S2458" s="8"/>
      <c r="T2458" s="18"/>
      <c r="U2458" s="8"/>
      <c r="V2458" s="20"/>
      <c r="W2458" s="6"/>
      <c r="Y2458" s="11"/>
      <c r="AB2458" s="23"/>
      <c r="AH2458" s="19"/>
      <c r="AI2458" s="19"/>
      <c r="AL2458"/>
      <c r="AM2458" s="19"/>
    </row>
    <row r="2459" spans="1:39" s="9" customFormat="1" ht="15" customHeight="1" x14ac:dyDescent="0.25">
      <c r="A2459" s="11"/>
      <c r="B2459" s="12"/>
      <c r="C2459" s="12"/>
      <c r="D2459" s="12"/>
      <c r="E2459" s="12"/>
      <c r="F2459" s="12"/>
      <c r="G2459" s="12"/>
      <c r="H2459" s="12"/>
      <c r="I2459" s="12"/>
      <c r="J2459" s="13"/>
      <c r="K2459" s="13"/>
      <c r="L2459" s="14"/>
      <c r="M2459" s="7"/>
      <c r="N2459" s="6"/>
      <c r="O2459" s="12"/>
      <c r="P2459" s="6"/>
      <c r="Q2459" s="6"/>
      <c r="R2459" s="8"/>
      <c r="S2459" s="8"/>
      <c r="T2459" s="18"/>
      <c r="U2459" s="8"/>
      <c r="V2459" s="20"/>
      <c r="W2459" s="6"/>
      <c r="Y2459" s="11"/>
      <c r="AB2459" s="23"/>
      <c r="AH2459" s="19"/>
      <c r="AI2459" s="19"/>
      <c r="AL2459"/>
      <c r="AM2459" s="19"/>
    </row>
    <row r="2460" spans="1:39" s="9" customFormat="1" ht="15" customHeight="1" x14ac:dyDescent="0.25">
      <c r="A2460" s="11"/>
      <c r="B2460" s="12"/>
      <c r="C2460" s="12"/>
      <c r="D2460" s="12"/>
      <c r="E2460" s="12"/>
      <c r="F2460" s="12"/>
      <c r="G2460" s="12"/>
      <c r="H2460" s="12"/>
      <c r="I2460" s="12"/>
      <c r="J2460" s="13"/>
      <c r="K2460" s="13"/>
      <c r="L2460" s="14"/>
      <c r="M2460" s="7"/>
      <c r="N2460" s="6"/>
      <c r="O2460" s="12"/>
      <c r="P2460" s="6"/>
      <c r="Q2460" s="6"/>
      <c r="R2460" s="8"/>
      <c r="S2460" s="8"/>
      <c r="T2460" s="18"/>
      <c r="U2460" s="8"/>
      <c r="V2460" s="20"/>
      <c r="W2460" s="6"/>
      <c r="Y2460" s="11"/>
      <c r="AB2460" s="23"/>
      <c r="AH2460" s="19"/>
      <c r="AI2460" s="19"/>
      <c r="AL2460"/>
      <c r="AM2460" s="19"/>
    </row>
    <row r="2461" spans="1:39" s="9" customFormat="1" ht="15" customHeight="1" x14ac:dyDescent="0.25">
      <c r="A2461" s="11"/>
      <c r="B2461" s="12"/>
      <c r="C2461" s="12"/>
      <c r="D2461" s="12"/>
      <c r="E2461" s="12"/>
      <c r="F2461" s="12"/>
      <c r="G2461" s="12"/>
      <c r="H2461" s="12"/>
      <c r="I2461" s="12"/>
      <c r="J2461" s="13"/>
      <c r="K2461" s="13"/>
      <c r="L2461" s="14"/>
      <c r="M2461" s="7"/>
      <c r="N2461" s="6"/>
      <c r="O2461" s="12"/>
      <c r="P2461" s="6"/>
      <c r="Q2461" s="6"/>
      <c r="R2461" s="8"/>
      <c r="S2461" s="8"/>
      <c r="T2461" s="18"/>
      <c r="U2461" s="8"/>
      <c r="V2461" s="20"/>
      <c r="W2461" s="6"/>
      <c r="Y2461" s="11"/>
      <c r="AB2461" s="23"/>
      <c r="AH2461" s="19"/>
      <c r="AI2461" s="19"/>
      <c r="AL2461"/>
      <c r="AM2461" s="19"/>
    </row>
    <row r="2462" spans="1:39" s="9" customFormat="1" ht="15" customHeight="1" x14ac:dyDescent="0.25">
      <c r="A2462" s="11"/>
      <c r="B2462" s="12"/>
      <c r="C2462" s="12"/>
      <c r="D2462" s="12"/>
      <c r="E2462" s="12"/>
      <c r="F2462" s="12"/>
      <c r="G2462" s="12"/>
      <c r="H2462" s="12"/>
      <c r="I2462" s="12"/>
      <c r="J2462" s="13"/>
      <c r="K2462" s="13"/>
      <c r="L2462" s="14"/>
      <c r="M2462" s="7"/>
      <c r="N2462" s="6"/>
      <c r="O2462" s="12"/>
      <c r="P2462" s="6"/>
      <c r="Q2462" s="6"/>
      <c r="R2462" s="8"/>
      <c r="S2462" s="8"/>
      <c r="T2462" s="18"/>
      <c r="U2462" s="8"/>
      <c r="V2462" s="20"/>
      <c r="W2462" s="6"/>
      <c r="Y2462" s="11"/>
      <c r="AB2462" s="23"/>
      <c r="AH2462" s="19"/>
      <c r="AI2462" s="19"/>
      <c r="AL2462"/>
      <c r="AM2462" s="19"/>
    </row>
    <row r="2463" spans="1:39" s="9" customFormat="1" ht="15" customHeight="1" x14ac:dyDescent="0.25">
      <c r="A2463" s="11"/>
      <c r="B2463" s="12"/>
      <c r="C2463" s="12"/>
      <c r="D2463" s="12"/>
      <c r="E2463" s="12"/>
      <c r="F2463" s="12"/>
      <c r="G2463" s="12"/>
      <c r="H2463" s="12"/>
      <c r="I2463" s="12"/>
      <c r="J2463" s="13"/>
      <c r="K2463" s="13"/>
      <c r="L2463" s="14"/>
      <c r="M2463" s="7"/>
      <c r="N2463" s="6"/>
      <c r="O2463" s="12"/>
      <c r="P2463" s="6"/>
      <c r="Q2463" s="6"/>
      <c r="R2463" s="8"/>
      <c r="S2463" s="8"/>
      <c r="T2463" s="18"/>
      <c r="U2463" s="8"/>
      <c r="V2463" s="20"/>
      <c r="W2463" s="6"/>
      <c r="Y2463" s="11"/>
      <c r="AB2463" s="23"/>
      <c r="AH2463" s="19"/>
      <c r="AI2463" s="19"/>
      <c r="AL2463"/>
      <c r="AM2463" s="19"/>
    </row>
    <row r="2464" spans="1:39" s="9" customFormat="1" ht="15" customHeight="1" x14ac:dyDescent="0.25">
      <c r="A2464" s="11"/>
      <c r="B2464" s="12"/>
      <c r="C2464" s="12"/>
      <c r="D2464" s="12"/>
      <c r="E2464" s="12"/>
      <c r="F2464" s="12"/>
      <c r="G2464" s="12"/>
      <c r="H2464" s="12"/>
      <c r="I2464" s="12"/>
      <c r="J2464" s="13"/>
      <c r="K2464" s="13"/>
      <c r="L2464" s="14"/>
      <c r="M2464" s="7"/>
      <c r="N2464" s="6"/>
      <c r="O2464" s="12"/>
      <c r="P2464" s="6"/>
      <c r="Q2464" s="6"/>
      <c r="R2464" s="8"/>
      <c r="S2464" s="8"/>
      <c r="T2464" s="18"/>
      <c r="U2464" s="8"/>
      <c r="V2464" s="20"/>
      <c r="W2464" s="6"/>
      <c r="Y2464" s="11"/>
      <c r="AB2464" s="23"/>
      <c r="AH2464" s="19"/>
      <c r="AI2464" s="19"/>
      <c r="AL2464"/>
      <c r="AM2464" s="19"/>
    </row>
    <row r="2465" spans="1:39" s="9" customFormat="1" ht="15" customHeight="1" x14ac:dyDescent="0.25">
      <c r="A2465" s="11"/>
      <c r="B2465" s="12"/>
      <c r="C2465" s="12"/>
      <c r="D2465" s="12"/>
      <c r="E2465" s="12"/>
      <c r="F2465" s="12"/>
      <c r="G2465" s="12"/>
      <c r="H2465" s="12"/>
      <c r="I2465" s="12"/>
      <c r="J2465" s="13"/>
      <c r="K2465" s="13"/>
      <c r="L2465" s="14"/>
      <c r="M2465" s="7"/>
      <c r="N2465" s="6"/>
      <c r="O2465" s="12"/>
      <c r="P2465" s="6"/>
      <c r="Q2465" s="6"/>
      <c r="R2465" s="8"/>
      <c r="S2465" s="8"/>
      <c r="T2465" s="18"/>
      <c r="U2465" s="8"/>
      <c r="V2465" s="20"/>
      <c r="W2465" s="6"/>
      <c r="Y2465" s="11"/>
      <c r="AB2465" s="23"/>
      <c r="AH2465" s="19"/>
      <c r="AI2465" s="19"/>
      <c r="AL2465"/>
      <c r="AM2465" s="19"/>
    </row>
    <row r="2466" spans="1:39" s="9" customFormat="1" ht="15" customHeight="1" x14ac:dyDescent="0.25">
      <c r="A2466" s="11"/>
      <c r="B2466" s="12"/>
      <c r="C2466" s="12"/>
      <c r="D2466" s="12"/>
      <c r="E2466" s="12"/>
      <c r="F2466" s="12"/>
      <c r="G2466" s="12"/>
      <c r="H2466" s="12"/>
      <c r="I2466" s="12"/>
      <c r="J2466" s="13"/>
      <c r="K2466" s="13"/>
      <c r="L2466" s="14"/>
      <c r="M2466" s="7"/>
      <c r="N2466" s="6"/>
      <c r="O2466" s="12"/>
      <c r="P2466" s="6"/>
      <c r="Q2466" s="6"/>
      <c r="R2466" s="8"/>
      <c r="S2466" s="8"/>
      <c r="T2466" s="18"/>
      <c r="U2466" s="8"/>
      <c r="V2466" s="20"/>
      <c r="W2466" s="6"/>
      <c r="Y2466" s="11"/>
      <c r="AB2466" s="23"/>
      <c r="AH2466" s="19"/>
      <c r="AI2466" s="19"/>
      <c r="AL2466"/>
      <c r="AM2466" s="19"/>
    </row>
    <row r="2467" spans="1:39" s="9" customFormat="1" ht="15" customHeight="1" x14ac:dyDescent="0.25">
      <c r="A2467" s="11"/>
      <c r="B2467" s="12"/>
      <c r="C2467" s="12"/>
      <c r="D2467" s="12"/>
      <c r="E2467" s="12"/>
      <c r="F2467" s="12"/>
      <c r="G2467" s="12"/>
      <c r="H2467" s="12"/>
      <c r="I2467" s="12"/>
      <c r="J2467" s="13"/>
      <c r="K2467" s="13"/>
      <c r="L2467" s="14"/>
      <c r="M2467" s="7"/>
      <c r="N2467" s="6"/>
      <c r="O2467" s="12"/>
      <c r="P2467" s="6"/>
      <c r="Q2467" s="6"/>
      <c r="R2467" s="8"/>
      <c r="S2467" s="8"/>
      <c r="T2467" s="18"/>
      <c r="U2467" s="8"/>
      <c r="V2467" s="20"/>
      <c r="W2467" s="6"/>
      <c r="Y2467" s="11"/>
      <c r="AB2467" s="23"/>
      <c r="AH2467" s="19"/>
      <c r="AI2467" s="19"/>
      <c r="AL2467"/>
      <c r="AM2467" s="19"/>
    </row>
    <row r="2468" spans="1:39" s="9" customFormat="1" ht="15" customHeight="1" x14ac:dyDescent="0.25">
      <c r="A2468" s="11"/>
      <c r="B2468" s="12"/>
      <c r="C2468" s="12"/>
      <c r="D2468" s="12"/>
      <c r="E2468" s="12"/>
      <c r="F2468" s="12"/>
      <c r="G2468" s="12"/>
      <c r="H2468" s="12"/>
      <c r="I2468" s="12"/>
      <c r="J2468" s="13"/>
      <c r="K2468" s="13"/>
      <c r="L2468" s="14"/>
      <c r="M2468" s="7"/>
      <c r="N2468" s="6"/>
      <c r="O2468" s="12"/>
      <c r="P2468" s="6"/>
      <c r="Q2468" s="6"/>
      <c r="R2468" s="8"/>
      <c r="S2468" s="8"/>
      <c r="T2468" s="18"/>
      <c r="U2468" s="8"/>
      <c r="V2468" s="20"/>
      <c r="W2468" s="6"/>
      <c r="Y2468" s="11"/>
      <c r="AB2468" s="23"/>
      <c r="AH2468" s="19"/>
      <c r="AI2468" s="19"/>
      <c r="AL2468"/>
      <c r="AM2468" s="19"/>
    </row>
    <row r="2469" spans="1:39" s="9" customFormat="1" ht="15" customHeight="1" x14ac:dyDescent="0.25">
      <c r="A2469" s="11"/>
      <c r="B2469" s="12"/>
      <c r="C2469" s="12"/>
      <c r="D2469" s="12"/>
      <c r="E2469" s="12"/>
      <c r="F2469" s="12"/>
      <c r="G2469" s="12"/>
      <c r="H2469" s="12"/>
      <c r="I2469" s="12"/>
      <c r="J2469" s="13"/>
      <c r="K2469" s="13"/>
      <c r="L2469" s="14"/>
      <c r="M2469" s="7"/>
      <c r="N2469" s="6"/>
      <c r="O2469" s="12"/>
      <c r="P2469" s="6"/>
      <c r="Q2469" s="6"/>
      <c r="R2469" s="8"/>
      <c r="S2469" s="8"/>
      <c r="T2469" s="18"/>
      <c r="U2469" s="8"/>
      <c r="V2469" s="20"/>
      <c r="W2469" s="6"/>
      <c r="Y2469" s="11"/>
      <c r="AB2469" s="23"/>
      <c r="AH2469" s="19"/>
      <c r="AI2469" s="19"/>
      <c r="AL2469"/>
      <c r="AM2469" s="19"/>
    </row>
    <row r="2470" spans="1:39" s="9" customFormat="1" ht="15" customHeight="1" x14ac:dyDescent="0.25">
      <c r="A2470" s="11"/>
      <c r="B2470" s="12"/>
      <c r="C2470" s="12"/>
      <c r="D2470" s="12"/>
      <c r="E2470" s="12"/>
      <c r="F2470" s="12"/>
      <c r="G2470" s="12"/>
      <c r="H2470" s="12"/>
      <c r="I2470" s="12"/>
      <c r="J2470" s="13"/>
      <c r="K2470" s="13"/>
      <c r="L2470" s="14"/>
      <c r="M2470" s="7"/>
      <c r="N2470" s="6"/>
      <c r="O2470" s="12"/>
      <c r="P2470" s="6"/>
      <c r="Q2470" s="6"/>
      <c r="R2470" s="8"/>
      <c r="S2470" s="8"/>
      <c r="T2470" s="18"/>
      <c r="U2470" s="8"/>
      <c r="V2470" s="20"/>
      <c r="W2470" s="6"/>
      <c r="Y2470" s="11"/>
      <c r="AB2470" s="23"/>
      <c r="AH2470" s="19"/>
      <c r="AI2470" s="19"/>
      <c r="AL2470"/>
      <c r="AM2470" s="19"/>
    </row>
    <row r="2471" spans="1:39" s="9" customFormat="1" ht="15" customHeight="1" x14ac:dyDescent="0.25">
      <c r="A2471" s="11"/>
      <c r="B2471" s="12"/>
      <c r="C2471" s="12"/>
      <c r="D2471" s="12"/>
      <c r="E2471" s="12"/>
      <c r="F2471" s="12"/>
      <c r="G2471" s="12"/>
      <c r="H2471" s="12"/>
      <c r="I2471" s="12"/>
      <c r="J2471" s="13"/>
      <c r="K2471" s="13"/>
      <c r="L2471" s="14"/>
      <c r="M2471" s="7"/>
      <c r="N2471" s="6"/>
      <c r="O2471" s="12"/>
      <c r="P2471" s="6"/>
      <c r="Q2471" s="6"/>
      <c r="R2471" s="8"/>
      <c r="S2471" s="8"/>
      <c r="T2471" s="18"/>
      <c r="U2471" s="8"/>
      <c r="V2471" s="20"/>
      <c r="W2471" s="6"/>
      <c r="Y2471" s="11"/>
      <c r="AB2471" s="23"/>
      <c r="AH2471" s="19"/>
      <c r="AI2471" s="19"/>
      <c r="AL2471"/>
      <c r="AM2471" s="19"/>
    </row>
    <row r="2472" spans="1:39" s="9" customFormat="1" ht="15" customHeight="1" x14ac:dyDescent="0.25">
      <c r="A2472" s="11"/>
      <c r="B2472" s="12"/>
      <c r="C2472" s="12"/>
      <c r="D2472" s="12"/>
      <c r="E2472" s="12"/>
      <c r="F2472" s="12"/>
      <c r="G2472" s="12"/>
      <c r="H2472" s="12"/>
      <c r="I2472" s="12"/>
      <c r="J2472" s="13"/>
      <c r="K2472" s="13"/>
      <c r="L2472" s="14"/>
      <c r="M2472" s="7"/>
      <c r="N2472" s="6"/>
      <c r="O2472" s="12"/>
      <c r="P2472" s="6"/>
      <c r="Q2472" s="6"/>
      <c r="R2472" s="8"/>
      <c r="S2472" s="8"/>
      <c r="T2472" s="18"/>
      <c r="U2472" s="8"/>
      <c r="V2472" s="20"/>
      <c r="W2472" s="6"/>
      <c r="Y2472" s="11"/>
      <c r="AB2472" s="23"/>
      <c r="AH2472" s="19"/>
      <c r="AI2472" s="19"/>
      <c r="AL2472"/>
      <c r="AM2472" s="19"/>
    </row>
    <row r="2473" spans="1:39" s="9" customFormat="1" ht="15" customHeight="1" x14ac:dyDescent="0.25">
      <c r="A2473" s="11"/>
      <c r="B2473" s="12"/>
      <c r="C2473" s="12"/>
      <c r="D2473" s="12"/>
      <c r="E2473" s="12"/>
      <c r="F2473" s="12"/>
      <c r="G2473" s="12"/>
      <c r="H2473" s="12"/>
      <c r="I2473" s="12"/>
      <c r="J2473" s="13"/>
      <c r="K2473" s="13"/>
      <c r="L2473" s="14"/>
      <c r="M2473" s="7"/>
      <c r="N2473" s="6"/>
      <c r="O2473" s="12"/>
      <c r="P2473" s="6"/>
      <c r="Q2473" s="6"/>
      <c r="R2473" s="8"/>
      <c r="S2473" s="8"/>
      <c r="T2473" s="18"/>
      <c r="U2473" s="8"/>
      <c r="V2473" s="20"/>
      <c r="W2473" s="6"/>
      <c r="Y2473" s="11"/>
      <c r="AB2473" s="23"/>
      <c r="AH2473" s="19"/>
      <c r="AI2473" s="19"/>
      <c r="AL2473"/>
      <c r="AM2473" s="19"/>
    </row>
    <row r="2474" spans="1:39" s="9" customFormat="1" ht="15" customHeight="1" x14ac:dyDescent="0.25">
      <c r="A2474" s="11"/>
      <c r="B2474" s="12"/>
      <c r="C2474" s="12"/>
      <c r="D2474" s="12"/>
      <c r="E2474" s="12"/>
      <c r="F2474" s="12"/>
      <c r="G2474" s="12"/>
      <c r="H2474" s="12"/>
      <c r="I2474" s="12"/>
      <c r="J2474" s="13"/>
      <c r="K2474" s="13"/>
      <c r="L2474" s="14"/>
      <c r="M2474" s="7"/>
      <c r="N2474" s="6"/>
      <c r="O2474" s="12"/>
      <c r="P2474" s="6"/>
      <c r="Q2474" s="6"/>
      <c r="R2474" s="8"/>
      <c r="S2474" s="8"/>
      <c r="T2474" s="18"/>
      <c r="U2474" s="8"/>
      <c r="V2474" s="20"/>
      <c r="W2474" s="6"/>
      <c r="Y2474" s="11"/>
      <c r="AB2474" s="23"/>
      <c r="AH2474" s="19"/>
      <c r="AI2474" s="19"/>
      <c r="AL2474"/>
      <c r="AM2474" s="19"/>
    </row>
    <row r="2475" spans="1:39" s="9" customFormat="1" ht="15" customHeight="1" x14ac:dyDescent="0.25">
      <c r="A2475" s="11"/>
      <c r="B2475" s="12"/>
      <c r="C2475" s="12"/>
      <c r="D2475" s="12"/>
      <c r="E2475" s="12"/>
      <c r="F2475" s="12"/>
      <c r="G2475" s="12"/>
      <c r="H2475" s="12"/>
      <c r="I2475" s="12"/>
      <c r="J2475" s="13"/>
      <c r="K2475" s="13"/>
      <c r="L2475" s="14"/>
      <c r="M2475" s="7"/>
      <c r="N2475" s="6"/>
      <c r="O2475" s="12"/>
      <c r="P2475" s="6"/>
      <c r="Q2475" s="6"/>
      <c r="R2475" s="8"/>
      <c r="S2475" s="8"/>
      <c r="T2475" s="18"/>
      <c r="U2475" s="8"/>
      <c r="V2475" s="20"/>
      <c r="W2475" s="6"/>
      <c r="Y2475" s="11"/>
      <c r="AB2475" s="23"/>
      <c r="AH2475" s="19"/>
      <c r="AI2475" s="19"/>
      <c r="AL2475"/>
      <c r="AM2475" s="19"/>
    </row>
    <row r="2476" spans="1:39" s="9" customFormat="1" ht="15" customHeight="1" x14ac:dyDescent="0.25">
      <c r="A2476" s="11"/>
      <c r="B2476" s="12"/>
      <c r="C2476" s="12"/>
      <c r="D2476" s="12"/>
      <c r="E2476" s="12"/>
      <c r="F2476" s="12"/>
      <c r="G2476" s="12"/>
      <c r="H2476" s="12"/>
      <c r="I2476" s="12"/>
      <c r="J2476" s="13"/>
      <c r="K2476" s="13"/>
      <c r="L2476" s="14"/>
      <c r="M2476" s="7"/>
      <c r="N2476" s="6"/>
      <c r="O2476" s="12"/>
      <c r="P2476" s="6"/>
      <c r="Q2476" s="6"/>
      <c r="R2476" s="8"/>
      <c r="S2476" s="8"/>
      <c r="T2476" s="18"/>
      <c r="U2476" s="8"/>
      <c r="V2476" s="20"/>
      <c r="W2476" s="6"/>
      <c r="Y2476" s="11"/>
      <c r="AB2476" s="23"/>
      <c r="AH2476" s="19"/>
      <c r="AI2476" s="19"/>
      <c r="AL2476"/>
      <c r="AM2476" s="19"/>
    </row>
    <row r="2477" spans="1:39" s="9" customFormat="1" ht="15" customHeight="1" x14ac:dyDescent="0.25">
      <c r="A2477" s="11"/>
      <c r="B2477" s="12"/>
      <c r="C2477" s="12"/>
      <c r="D2477" s="12"/>
      <c r="E2477" s="12"/>
      <c r="F2477" s="12"/>
      <c r="G2477" s="12"/>
      <c r="H2477" s="12"/>
      <c r="I2477" s="12"/>
      <c r="J2477" s="13"/>
      <c r="K2477" s="13"/>
      <c r="L2477" s="14"/>
      <c r="M2477" s="7"/>
      <c r="N2477" s="6"/>
      <c r="O2477" s="12"/>
      <c r="P2477" s="6"/>
      <c r="Q2477" s="6"/>
      <c r="R2477" s="8"/>
      <c r="S2477" s="8"/>
      <c r="T2477" s="18"/>
      <c r="U2477" s="8"/>
      <c r="V2477" s="20"/>
      <c r="W2477" s="6"/>
      <c r="Y2477" s="11"/>
      <c r="AB2477" s="23"/>
      <c r="AH2477" s="19"/>
      <c r="AI2477" s="19"/>
      <c r="AL2477"/>
      <c r="AM2477" s="19"/>
    </row>
    <row r="2478" spans="1:39" s="9" customFormat="1" ht="15" customHeight="1" x14ac:dyDescent="0.25">
      <c r="A2478" s="11"/>
      <c r="B2478" s="12"/>
      <c r="C2478" s="12"/>
      <c r="D2478" s="12"/>
      <c r="E2478" s="12"/>
      <c r="F2478" s="12"/>
      <c r="G2478" s="12"/>
      <c r="H2478" s="12"/>
      <c r="I2478" s="12"/>
      <c r="J2478" s="13"/>
      <c r="K2478" s="13"/>
      <c r="L2478" s="14"/>
      <c r="M2478" s="7"/>
      <c r="N2478" s="6"/>
      <c r="O2478" s="12"/>
      <c r="P2478" s="6"/>
      <c r="Q2478" s="6"/>
      <c r="R2478" s="8"/>
      <c r="S2478" s="8"/>
      <c r="T2478" s="18"/>
      <c r="U2478" s="8"/>
      <c r="V2478" s="20"/>
      <c r="W2478" s="6"/>
      <c r="Y2478" s="11"/>
      <c r="AB2478" s="23"/>
      <c r="AH2478" s="19"/>
      <c r="AI2478" s="19"/>
      <c r="AL2478"/>
      <c r="AM2478" s="19"/>
    </row>
    <row r="2479" spans="1:39" s="9" customFormat="1" ht="15" customHeight="1" x14ac:dyDescent="0.25">
      <c r="A2479" s="11"/>
      <c r="B2479" s="12"/>
      <c r="C2479" s="12"/>
      <c r="D2479" s="12"/>
      <c r="E2479" s="12"/>
      <c r="F2479" s="12"/>
      <c r="G2479" s="12"/>
      <c r="H2479" s="12"/>
      <c r="I2479" s="12"/>
      <c r="J2479" s="13"/>
      <c r="K2479" s="13"/>
      <c r="L2479" s="14"/>
      <c r="M2479" s="7"/>
      <c r="N2479" s="6"/>
      <c r="O2479" s="12"/>
      <c r="P2479" s="6"/>
      <c r="Q2479" s="6"/>
      <c r="R2479" s="8"/>
      <c r="S2479" s="8"/>
      <c r="T2479" s="18"/>
      <c r="U2479" s="8"/>
      <c r="V2479" s="20"/>
      <c r="W2479" s="6"/>
      <c r="Y2479" s="11"/>
      <c r="AB2479" s="23"/>
      <c r="AH2479" s="19"/>
      <c r="AI2479" s="19"/>
      <c r="AL2479"/>
      <c r="AM2479" s="19"/>
    </row>
    <row r="2480" spans="1:39" s="9" customFormat="1" ht="15" customHeight="1" x14ac:dyDescent="0.25">
      <c r="A2480" s="11"/>
      <c r="B2480" s="12"/>
      <c r="C2480" s="12"/>
      <c r="D2480" s="12"/>
      <c r="E2480" s="12"/>
      <c r="F2480" s="12"/>
      <c r="G2480" s="12"/>
      <c r="H2480" s="12"/>
      <c r="I2480" s="12"/>
      <c r="J2480" s="13"/>
      <c r="K2480" s="13"/>
      <c r="L2480" s="14"/>
      <c r="M2480" s="7"/>
      <c r="N2480" s="6"/>
      <c r="O2480" s="12"/>
      <c r="P2480" s="6"/>
      <c r="Q2480" s="6"/>
      <c r="R2480" s="8"/>
      <c r="S2480" s="8"/>
      <c r="T2480" s="18"/>
      <c r="U2480" s="8"/>
      <c r="V2480" s="20"/>
      <c r="W2480" s="6"/>
      <c r="Y2480" s="11"/>
      <c r="AB2480" s="23"/>
      <c r="AH2480" s="19"/>
      <c r="AI2480" s="19"/>
      <c r="AL2480"/>
      <c r="AM2480" s="19"/>
    </row>
    <row r="2481" spans="1:39" s="9" customFormat="1" ht="15" customHeight="1" x14ac:dyDescent="0.25">
      <c r="A2481" s="11"/>
      <c r="B2481" s="12"/>
      <c r="C2481" s="12"/>
      <c r="D2481" s="12"/>
      <c r="E2481" s="12"/>
      <c r="F2481" s="12"/>
      <c r="G2481" s="12"/>
      <c r="H2481" s="12"/>
      <c r="I2481" s="12"/>
      <c r="J2481" s="13"/>
      <c r="K2481" s="13"/>
      <c r="L2481" s="14"/>
      <c r="M2481" s="7"/>
      <c r="N2481" s="6"/>
      <c r="O2481" s="12"/>
      <c r="P2481" s="6"/>
      <c r="Q2481" s="6"/>
      <c r="R2481" s="8"/>
      <c r="S2481" s="8"/>
      <c r="T2481" s="18"/>
      <c r="U2481" s="8"/>
      <c r="V2481" s="20"/>
      <c r="W2481" s="6"/>
      <c r="Y2481" s="11"/>
      <c r="AB2481" s="23"/>
      <c r="AH2481" s="19"/>
      <c r="AI2481" s="19"/>
      <c r="AL2481"/>
      <c r="AM2481" s="19"/>
    </row>
    <row r="2482" spans="1:39" s="9" customFormat="1" ht="15" customHeight="1" x14ac:dyDescent="0.25">
      <c r="A2482" s="11"/>
      <c r="B2482" s="12"/>
      <c r="C2482" s="12"/>
      <c r="D2482" s="12"/>
      <c r="E2482" s="12"/>
      <c r="F2482" s="12"/>
      <c r="G2482" s="12"/>
      <c r="H2482" s="12"/>
      <c r="I2482" s="12"/>
      <c r="J2482" s="13"/>
      <c r="K2482" s="13"/>
      <c r="L2482" s="14"/>
      <c r="M2482" s="7"/>
      <c r="N2482" s="6"/>
      <c r="O2482" s="12"/>
      <c r="P2482" s="6"/>
      <c r="Q2482" s="6"/>
      <c r="R2482" s="8"/>
      <c r="S2482" s="8"/>
      <c r="T2482" s="18"/>
      <c r="U2482" s="8"/>
      <c r="V2482" s="20"/>
      <c r="W2482" s="6"/>
      <c r="Y2482" s="11"/>
      <c r="AB2482" s="23"/>
      <c r="AH2482" s="19"/>
      <c r="AI2482" s="19"/>
      <c r="AL2482"/>
      <c r="AM2482" s="19"/>
    </row>
    <row r="2483" spans="1:39" s="9" customFormat="1" ht="15" customHeight="1" x14ac:dyDescent="0.25">
      <c r="A2483" s="11"/>
      <c r="B2483" s="12"/>
      <c r="C2483" s="12"/>
      <c r="D2483" s="12"/>
      <c r="E2483" s="12"/>
      <c r="F2483" s="12"/>
      <c r="G2483" s="12"/>
      <c r="H2483" s="12"/>
      <c r="I2483" s="12"/>
      <c r="J2483" s="13"/>
      <c r="K2483" s="13"/>
      <c r="L2483" s="14"/>
      <c r="M2483" s="7"/>
      <c r="N2483" s="6"/>
      <c r="O2483" s="12"/>
      <c r="P2483" s="6"/>
      <c r="Q2483" s="6"/>
      <c r="R2483" s="8"/>
      <c r="S2483" s="8"/>
      <c r="T2483" s="18"/>
      <c r="U2483" s="8"/>
      <c r="V2483" s="20"/>
      <c r="W2483" s="6"/>
      <c r="Y2483" s="11"/>
      <c r="AB2483" s="23"/>
      <c r="AH2483" s="19"/>
      <c r="AI2483" s="19"/>
      <c r="AL2483"/>
      <c r="AM2483" s="19"/>
    </row>
    <row r="2484" spans="1:39" s="9" customFormat="1" ht="15" customHeight="1" x14ac:dyDescent="0.25">
      <c r="A2484" s="11"/>
      <c r="B2484" s="12"/>
      <c r="C2484" s="12"/>
      <c r="D2484" s="12"/>
      <c r="E2484" s="12"/>
      <c r="F2484" s="12"/>
      <c r="G2484" s="12"/>
      <c r="H2484" s="12"/>
      <c r="I2484" s="12"/>
      <c r="J2484" s="13"/>
      <c r="K2484" s="13"/>
      <c r="L2484" s="14"/>
      <c r="M2484" s="7"/>
      <c r="N2484" s="6"/>
      <c r="O2484" s="12"/>
      <c r="P2484" s="6"/>
      <c r="Q2484" s="6"/>
      <c r="R2484" s="8"/>
      <c r="S2484" s="8"/>
      <c r="T2484" s="18"/>
      <c r="U2484" s="8"/>
      <c r="V2484" s="20"/>
      <c r="W2484" s="6"/>
      <c r="Y2484" s="11"/>
      <c r="AB2484" s="23"/>
      <c r="AH2484" s="19"/>
      <c r="AI2484" s="19"/>
      <c r="AL2484"/>
      <c r="AM2484" s="19"/>
    </row>
    <row r="2485" spans="1:39" s="9" customFormat="1" ht="15" customHeight="1" x14ac:dyDescent="0.25">
      <c r="A2485" s="11"/>
      <c r="B2485" s="12"/>
      <c r="C2485" s="12"/>
      <c r="D2485" s="12"/>
      <c r="E2485" s="12"/>
      <c r="F2485" s="12"/>
      <c r="G2485" s="12"/>
      <c r="H2485" s="12"/>
      <c r="I2485" s="12"/>
      <c r="J2485" s="13"/>
      <c r="K2485" s="13"/>
      <c r="L2485" s="14"/>
      <c r="M2485" s="7"/>
      <c r="N2485" s="6"/>
      <c r="O2485" s="12"/>
      <c r="P2485" s="6"/>
      <c r="Q2485" s="6"/>
      <c r="R2485" s="8"/>
      <c r="S2485" s="8"/>
      <c r="T2485" s="18"/>
      <c r="U2485" s="8"/>
      <c r="V2485" s="20"/>
      <c r="W2485" s="6"/>
      <c r="Y2485" s="11"/>
      <c r="AB2485" s="23"/>
      <c r="AH2485" s="19"/>
      <c r="AI2485" s="19"/>
      <c r="AL2485"/>
      <c r="AM2485" s="19"/>
    </row>
    <row r="2486" spans="1:39" s="9" customFormat="1" ht="15" customHeight="1" x14ac:dyDescent="0.25">
      <c r="A2486" s="11"/>
      <c r="B2486" s="12"/>
      <c r="C2486" s="12"/>
      <c r="D2486" s="12"/>
      <c r="E2486" s="12"/>
      <c r="F2486" s="12"/>
      <c r="G2486" s="12"/>
      <c r="H2486" s="12"/>
      <c r="I2486" s="12"/>
      <c r="J2486" s="13"/>
      <c r="K2486" s="13"/>
      <c r="L2486" s="14"/>
      <c r="M2486" s="7"/>
      <c r="N2486" s="6"/>
      <c r="O2486" s="12"/>
      <c r="P2486" s="6"/>
      <c r="Q2486" s="6"/>
      <c r="R2486" s="8"/>
      <c r="S2486" s="8"/>
      <c r="T2486" s="18"/>
      <c r="U2486" s="8"/>
      <c r="V2486" s="20"/>
      <c r="W2486" s="6"/>
      <c r="Y2486" s="11"/>
      <c r="AB2486" s="23"/>
      <c r="AH2486" s="19"/>
      <c r="AI2486" s="19"/>
      <c r="AL2486"/>
      <c r="AM2486" s="19"/>
    </row>
    <row r="2487" spans="1:39" s="9" customFormat="1" ht="15" customHeight="1" x14ac:dyDescent="0.25">
      <c r="A2487" s="11"/>
      <c r="B2487" s="12"/>
      <c r="C2487" s="12"/>
      <c r="D2487" s="12"/>
      <c r="E2487" s="12"/>
      <c r="F2487" s="12"/>
      <c r="G2487" s="12"/>
      <c r="H2487" s="12"/>
      <c r="I2487" s="12"/>
      <c r="J2487" s="13"/>
      <c r="K2487" s="13"/>
      <c r="L2487" s="14"/>
      <c r="M2487" s="7"/>
      <c r="N2487" s="6"/>
      <c r="O2487" s="12"/>
      <c r="P2487" s="6"/>
      <c r="Q2487" s="6"/>
      <c r="R2487" s="8"/>
      <c r="S2487" s="8"/>
      <c r="T2487" s="18"/>
      <c r="U2487" s="8"/>
      <c r="V2487" s="20"/>
      <c r="W2487" s="6"/>
      <c r="Y2487" s="11"/>
      <c r="AB2487" s="23"/>
      <c r="AH2487" s="19"/>
      <c r="AI2487" s="19"/>
      <c r="AL2487"/>
      <c r="AM2487" s="19"/>
    </row>
    <row r="2488" spans="1:39" s="9" customFormat="1" ht="15" customHeight="1" x14ac:dyDescent="0.25">
      <c r="A2488" s="11"/>
      <c r="B2488" s="12"/>
      <c r="C2488" s="12"/>
      <c r="D2488" s="12"/>
      <c r="E2488" s="12"/>
      <c r="F2488" s="12"/>
      <c r="G2488" s="12"/>
      <c r="H2488" s="12"/>
      <c r="I2488" s="12"/>
      <c r="J2488" s="13"/>
      <c r="K2488" s="13"/>
      <c r="L2488" s="14"/>
      <c r="M2488" s="7"/>
      <c r="N2488" s="6"/>
      <c r="O2488" s="12"/>
      <c r="P2488" s="6"/>
      <c r="Q2488" s="6"/>
      <c r="R2488" s="8"/>
      <c r="S2488" s="8"/>
      <c r="T2488" s="18"/>
      <c r="U2488" s="8"/>
      <c r="V2488" s="20"/>
      <c r="W2488" s="6"/>
      <c r="Y2488" s="11"/>
      <c r="AB2488" s="23"/>
      <c r="AH2488" s="19"/>
      <c r="AI2488" s="19"/>
      <c r="AL2488"/>
      <c r="AM2488" s="19"/>
    </row>
    <row r="2489" spans="1:39" s="9" customFormat="1" ht="15" customHeight="1" x14ac:dyDescent="0.25">
      <c r="A2489" s="11"/>
      <c r="B2489" s="12"/>
      <c r="C2489" s="12"/>
      <c r="D2489" s="12"/>
      <c r="E2489" s="12"/>
      <c r="F2489" s="12"/>
      <c r="G2489" s="12"/>
      <c r="H2489" s="12"/>
      <c r="I2489" s="12"/>
      <c r="J2489" s="13"/>
      <c r="K2489" s="13"/>
      <c r="L2489" s="14"/>
      <c r="M2489" s="7"/>
      <c r="N2489" s="6"/>
      <c r="O2489" s="12"/>
      <c r="P2489" s="6"/>
      <c r="Q2489" s="6"/>
      <c r="R2489" s="8"/>
      <c r="S2489" s="8"/>
      <c r="T2489" s="18"/>
      <c r="U2489" s="8"/>
      <c r="V2489" s="20"/>
      <c r="W2489" s="6"/>
      <c r="Y2489" s="11"/>
      <c r="AB2489" s="23"/>
      <c r="AH2489" s="19"/>
      <c r="AI2489" s="19"/>
      <c r="AL2489"/>
      <c r="AM2489" s="19"/>
    </row>
    <row r="2490" spans="1:39" s="9" customFormat="1" ht="15" customHeight="1" x14ac:dyDescent="0.25">
      <c r="A2490" s="11"/>
      <c r="B2490" s="12"/>
      <c r="C2490" s="12"/>
      <c r="D2490" s="12"/>
      <c r="E2490" s="12"/>
      <c r="F2490" s="12"/>
      <c r="G2490" s="12"/>
      <c r="H2490" s="12"/>
      <c r="I2490" s="12"/>
      <c r="J2490" s="13"/>
      <c r="K2490" s="13"/>
      <c r="L2490" s="14"/>
      <c r="M2490" s="7"/>
      <c r="N2490" s="6"/>
      <c r="O2490" s="12"/>
      <c r="P2490" s="6"/>
      <c r="Q2490" s="6"/>
      <c r="R2490" s="8"/>
      <c r="S2490" s="8"/>
      <c r="T2490" s="18"/>
      <c r="U2490" s="8"/>
      <c r="V2490" s="20"/>
      <c r="W2490" s="6"/>
      <c r="Y2490" s="11"/>
      <c r="AB2490" s="23"/>
      <c r="AH2490" s="19"/>
      <c r="AI2490" s="19"/>
      <c r="AL2490"/>
      <c r="AM2490" s="19"/>
    </row>
    <row r="2491" spans="1:39" s="9" customFormat="1" ht="15" customHeight="1" x14ac:dyDescent="0.25">
      <c r="A2491" s="11"/>
      <c r="B2491" s="12"/>
      <c r="C2491" s="12"/>
      <c r="D2491" s="12"/>
      <c r="E2491" s="12"/>
      <c r="F2491" s="12"/>
      <c r="G2491" s="12"/>
      <c r="H2491" s="12"/>
      <c r="I2491" s="12"/>
      <c r="J2491" s="13"/>
      <c r="K2491" s="13"/>
      <c r="L2491" s="14"/>
      <c r="M2491" s="7"/>
      <c r="N2491" s="6"/>
      <c r="O2491" s="12"/>
      <c r="P2491" s="6"/>
      <c r="Q2491" s="6"/>
      <c r="R2491" s="8"/>
      <c r="S2491" s="8"/>
      <c r="T2491" s="18"/>
      <c r="U2491" s="8"/>
      <c r="V2491" s="20"/>
      <c r="W2491" s="6"/>
      <c r="Y2491" s="11"/>
      <c r="AB2491" s="23"/>
      <c r="AH2491" s="19"/>
      <c r="AI2491" s="19"/>
      <c r="AL2491"/>
      <c r="AM2491" s="19"/>
    </row>
    <row r="2492" spans="1:39" s="9" customFormat="1" ht="15" customHeight="1" x14ac:dyDescent="0.25">
      <c r="A2492" s="11"/>
      <c r="B2492" s="12"/>
      <c r="C2492" s="12"/>
      <c r="D2492" s="12"/>
      <c r="E2492" s="12"/>
      <c r="F2492" s="12"/>
      <c r="G2492" s="12"/>
      <c r="H2492" s="12"/>
      <c r="I2492" s="12"/>
      <c r="J2492" s="13"/>
      <c r="K2492" s="13"/>
      <c r="L2492" s="14"/>
      <c r="M2492" s="7"/>
      <c r="N2492" s="6"/>
      <c r="O2492" s="12"/>
      <c r="P2492" s="6"/>
      <c r="Q2492" s="6"/>
      <c r="R2492" s="8"/>
      <c r="S2492" s="8"/>
      <c r="T2492" s="18"/>
      <c r="U2492" s="8"/>
      <c r="V2492" s="20"/>
      <c r="W2492" s="6"/>
      <c r="Y2492" s="11"/>
      <c r="AB2492" s="23"/>
      <c r="AH2492" s="19"/>
      <c r="AI2492" s="19"/>
      <c r="AL2492"/>
      <c r="AM2492" s="19"/>
    </row>
    <row r="2493" spans="1:39" s="9" customFormat="1" ht="15" customHeight="1" x14ac:dyDescent="0.25">
      <c r="A2493" s="11"/>
      <c r="B2493" s="12"/>
      <c r="C2493" s="12"/>
      <c r="D2493" s="12"/>
      <c r="E2493" s="12"/>
      <c r="F2493" s="12"/>
      <c r="G2493" s="12"/>
      <c r="H2493" s="12"/>
      <c r="I2493" s="12"/>
      <c r="J2493" s="13"/>
      <c r="K2493" s="13"/>
      <c r="L2493" s="14"/>
      <c r="M2493" s="7"/>
      <c r="N2493" s="6"/>
      <c r="O2493" s="12"/>
      <c r="P2493" s="6"/>
      <c r="Q2493" s="6"/>
      <c r="R2493" s="8"/>
      <c r="S2493" s="8"/>
      <c r="T2493" s="18"/>
      <c r="U2493" s="8"/>
      <c r="V2493" s="20"/>
      <c r="W2493" s="6"/>
      <c r="Y2493" s="11"/>
      <c r="AB2493" s="23"/>
      <c r="AH2493" s="19"/>
      <c r="AI2493" s="19"/>
      <c r="AL2493"/>
      <c r="AM2493" s="19"/>
    </row>
    <row r="2494" spans="1:39" s="9" customFormat="1" ht="15" customHeight="1" x14ac:dyDescent="0.25">
      <c r="A2494" s="11"/>
      <c r="B2494" s="12"/>
      <c r="C2494" s="12"/>
      <c r="D2494" s="12"/>
      <c r="E2494" s="12"/>
      <c r="F2494" s="12"/>
      <c r="G2494" s="12"/>
      <c r="H2494" s="12"/>
      <c r="I2494" s="12"/>
      <c r="J2494" s="13"/>
      <c r="K2494" s="13"/>
      <c r="L2494" s="14"/>
      <c r="M2494" s="7"/>
      <c r="N2494" s="6"/>
      <c r="O2494" s="12"/>
      <c r="P2494" s="6"/>
      <c r="Q2494" s="6"/>
      <c r="R2494" s="8"/>
      <c r="S2494" s="8"/>
      <c r="T2494" s="18"/>
      <c r="U2494" s="8"/>
      <c r="V2494" s="20"/>
      <c r="W2494" s="6"/>
      <c r="Y2494" s="11"/>
      <c r="AB2494" s="23"/>
      <c r="AH2494" s="19"/>
      <c r="AI2494" s="19"/>
      <c r="AL2494"/>
      <c r="AM2494" s="19"/>
    </row>
    <row r="2495" spans="1:39" s="9" customFormat="1" ht="15" customHeight="1" x14ac:dyDescent="0.25">
      <c r="A2495" s="11"/>
      <c r="B2495" s="12"/>
      <c r="C2495" s="12"/>
      <c r="D2495" s="12"/>
      <c r="E2495" s="12"/>
      <c r="F2495" s="12"/>
      <c r="G2495" s="12"/>
      <c r="H2495" s="12"/>
      <c r="I2495" s="12"/>
      <c r="J2495" s="13"/>
      <c r="K2495" s="13"/>
      <c r="L2495" s="14"/>
      <c r="M2495" s="7"/>
      <c r="N2495" s="6"/>
      <c r="O2495" s="12"/>
      <c r="P2495" s="6"/>
      <c r="Q2495" s="6"/>
      <c r="R2495" s="8"/>
      <c r="S2495" s="8"/>
      <c r="T2495" s="18"/>
      <c r="U2495" s="8"/>
      <c r="V2495" s="20"/>
      <c r="W2495" s="6"/>
      <c r="Y2495" s="11"/>
      <c r="AB2495" s="23"/>
      <c r="AH2495" s="19"/>
      <c r="AI2495" s="19"/>
      <c r="AL2495"/>
      <c r="AM2495" s="19"/>
    </row>
    <row r="2496" spans="1:39" s="9" customFormat="1" ht="15" customHeight="1" x14ac:dyDescent="0.25">
      <c r="A2496" s="11"/>
      <c r="B2496" s="12"/>
      <c r="C2496" s="12"/>
      <c r="D2496" s="12"/>
      <c r="E2496" s="12"/>
      <c r="F2496" s="12"/>
      <c r="G2496" s="12"/>
      <c r="H2496" s="12"/>
      <c r="I2496" s="12"/>
      <c r="J2496" s="13"/>
      <c r="K2496" s="13"/>
      <c r="L2496" s="14"/>
      <c r="M2496" s="7"/>
      <c r="N2496" s="6"/>
      <c r="O2496" s="12"/>
      <c r="P2496" s="6"/>
      <c r="Q2496" s="6"/>
      <c r="R2496" s="8"/>
      <c r="S2496" s="8"/>
      <c r="T2496" s="18"/>
      <c r="U2496" s="8"/>
      <c r="V2496" s="20"/>
      <c r="W2496" s="6"/>
      <c r="Y2496" s="11"/>
      <c r="AB2496" s="23"/>
      <c r="AH2496" s="19"/>
      <c r="AI2496" s="19"/>
      <c r="AL2496"/>
      <c r="AM2496" s="19"/>
    </row>
    <row r="2497" spans="1:39" s="9" customFormat="1" ht="15" customHeight="1" x14ac:dyDescent="0.25">
      <c r="A2497" s="11"/>
      <c r="B2497" s="12"/>
      <c r="C2497" s="12"/>
      <c r="D2497" s="12"/>
      <c r="E2497" s="12"/>
      <c r="F2497" s="12"/>
      <c r="G2497" s="12"/>
      <c r="H2497" s="12"/>
      <c r="I2497" s="12"/>
      <c r="J2497" s="13"/>
      <c r="K2497" s="13"/>
      <c r="L2497" s="14"/>
      <c r="M2497" s="7"/>
      <c r="N2497" s="6"/>
      <c r="O2497" s="12"/>
      <c r="P2497" s="6"/>
      <c r="Q2497" s="6"/>
      <c r="R2497" s="8"/>
      <c r="S2497" s="8"/>
      <c r="T2497" s="18"/>
      <c r="U2497" s="8"/>
      <c r="V2497" s="20"/>
      <c r="W2497" s="6"/>
      <c r="Y2497" s="11"/>
      <c r="AB2497" s="23"/>
      <c r="AH2497" s="19"/>
      <c r="AI2497" s="19"/>
      <c r="AL2497"/>
      <c r="AM2497" s="19"/>
    </row>
    <row r="2498" spans="1:39" s="9" customFormat="1" ht="15" customHeight="1" x14ac:dyDescent="0.25">
      <c r="A2498" s="11"/>
      <c r="B2498" s="12"/>
      <c r="C2498" s="12"/>
      <c r="D2498" s="12"/>
      <c r="E2498" s="12"/>
      <c r="F2498" s="12"/>
      <c r="G2498" s="12"/>
      <c r="H2498" s="12"/>
      <c r="I2498" s="12"/>
      <c r="J2498" s="13"/>
      <c r="K2498" s="13"/>
      <c r="L2498" s="14"/>
      <c r="M2498" s="7"/>
      <c r="N2498" s="6"/>
      <c r="O2498" s="12"/>
      <c r="P2498" s="6"/>
      <c r="Q2498" s="6"/>
      <c r="R2498" s="8"/>
      <c r="S2498" s="8"/>
      <c r="T2498" s="18"/>
      <c r="U2498" s="8"/>
      <c r="V2498" s="20"/>
      <c r="W2498" s="6"/>
      <c r="Y2498" s="11"/>
      <c r="AB2498" s="23"/>
      <c r="AH2498" s="19"/>
      <c r="AI2498" s="19"/>
      <c r="AL2498"/>
      <c r="AM2498" s="19"/>
    </row>
    <row r="2499" spans="1:39" s="9" customFormat="1" ht="15" customHeight="1" x14ac:dyDescent="0.25">
      <c r="A2499" s="11"/>
      <c r="B2499" s="12"/>
      <c r="C2499" s="12"/>
      <c r="D2499" s="12"/>
      <c r="E2499" s="12"/>
      <c r="F2499" s="12"/>
      <c r="G2499" s="12"/>
      <c r="H2499" s="12"/>
      <c r="I2499" s="12"/>
      <c r="J2499" s="13"/>
      <c r="K2499" s="13"/>
      <c r="L2499" s="14"/>
      <c r="M2499" s="7"/>
      <c r="N2499" s="6"/>
      <c r="O2499" s="12"/>
      <c r="P2499" s="6"/>
      <c r="Q2499" s="6"/>
      <c r="R2499" s="8"/>
      <c r="S2499" s="8"/>
      <c r="T2499" s="18"/>
      <c r="U2499" s="8"/>
      <c r="V2499" s="20"/>
      <c r="W2499" s="6"/>
      <c r="Y2499" s="11"/>
      <c r="AB2499" s="23"/>
      <c r="AH2499" s="19"/>
      <c r="AI2499" s="19"/>
      <c r="AL2499"/>
      <c r="AM2499" s="19"/>
    </row>
    <row r="2500" spans="1:39" s="9" customFormat="1" ht="15" customHeight="1" x14ac:dyDescent="0.25">
      <c r="A2500" s="11"/>
      <c r="B2500" s="12"/>
      <c r="C2500" s="12"/>
      <c r="D2500" s="12"/>
      <c r="E2500" s="12"/>
      <c r="F2500" s="12"/>
      <c r="G2500" s="12"/>
      <c r="H2500" s="12"/>
      <c r="I2500" s="12"/>
      <c r="J2500" s="13"/>
      <c r="K2500" s="13"/>
      <c r="L2500" s="14"/>
      <c r="M2500" s="7"/>
      <c r="N2500" s="6"/>
      <c r="O2500" s="12"/>
      <c r="P2500" s="6"/>
      <c r="Q2500" s="6"/>
      <c r="R2500" s="8"/>
      <c r="S2500" s="8"/>
      <c r="T2500" s="18"/>
      <c r="U2500" s="8"/>
      <c r="V2500" s="20"/>
      <c r="W2500" s="6"/>
      <c r="Y2500" s="11"/>
      <c r="AB2500" s="23"/>
      <c r="AH2500" s="19"/>
      <c r="AI2500" s="19"/>
      <c r="AL2500"/>
      <c r="AM2500" s="19"/>
    </row>
    <row r="2501" spans="1:39" s="9" customFormat="1" ht="15" customHeight="1" x14ac:dyDescent="0.25">
      <c r="A2501" s="11"/>
      <c r="B2501" s="12"/>
      <c r="C2501" s="12"/>
      <c r="D2501" s="12"/>
      <c r="E2501" s="12"/>
      <c r="F2501" s="12"/>
      <c r="G2501" s="12"/>
      <c r="H2501" s="12"/>
      <c r="I2501" s="12"/>
      <c r="J2501" s="13"/>
      <c r="K2501" s="13"/>
      <c r="L2501" s="14"/>
      <c r="M2501" s="7"/>
      <c r="N2501" s="6"/>
      <c r="O2501" s="12"/>
      <c r="P2501" s="6"/>
      <c r="Q2501" s="6"/>
      <c r="R2501" s="8"/>
      <c r="S2501" s="8"/>
      <c r="T2501" s="18"/>
      <c r="U2501" s="8"/>
      <c r="V2501" s="20"/>
      <c r="W2501" s="6"/>
      <c r="Y2501" s="11"/>
      <c r="AB2501" s="23"/>
      <c r="AH2501" s="19"/>
      <c r="AI2501" s="19"/>
      <c r="AL2501"/>
      <c r="AM2501" s="19"/>
    </row>
    <row r="2502" spans="1:39" s="9" customFormat="1" ht="15" customHeight="1" x14ac:dyDescent="0.25">
      <c r="A2502" s="11"/>
      <c r="B2502" s="12"/>
      <c r="C2502" s="12"/>
      <c r="D2502" s="12"/>
      <c r="E2502" s="12"/>
      <c r="F2502" s="12"/>
      <c r="G2502" s="12"/>
      <c r="H2502" s="12"/>
      <c r="I2502" s="12"/>
      <c r="J2502" s="13"/>
      <c r="K2502" s="13"/>
      <c r="L2502" s="14"/>
      <c r="M2502" s="7"/>
      <c r="N2502" s="6"/>
      <c r="O2502" s="12"/>
      <c r="P2502" s="6"/>
      <c r="Q2502" s="6"/>
      <c r="R2502" s="8"/>
      <c r="S2502" s="8"/>
      <c r="T2502" s="18"/>
      <c r="U2502" s="8"/>
      <c r="V2502" s="20"/>
      <c r="W2502" s="6"/>
      <c r="Y2502" s="11"/>
      <c r="AB2502" s="23"/>
      <c r="AH2502" s="19"/>
      <c r="AI2502" s="19"/>
      <c r="AL2502"/>
      <c r="AM2502" s="19"/>
    </row>
    <row r="2503" spans="1:39" s="9" customFormat="1" ht="15" customHeight="1" x14ac:dyDescent="0.25">
      <c r="A2503" s="11"/>
      <c r="B2503" s="12"/>
      <c r="C2503" s="12"/>
      <c r="D2503" s="12"/>
      <c r="E2503" s="12"/>
      <c r="F2503" s="12"/>
      <c r="G2503" s="12"/>
      <c r="H2503" s="12"/>
      <c r="I2503" s="12"/>
      <c r="J2503" s="13"/>
      <c r="K2503" s="13"/>
      <c r="L2503" s="14"/>
      <c r="M2503" s="7"/>
      <c r="N2503" s="6"/>
      <c r="O2503" s="12"/>
      <c r="P2503" s="6"/>
      <c r="Q2503" s="6"/>
      <c r="R2503" s="8"/>
      <c r="S2503" s="8"/>
      <c r="T2503" s="18"/>
      <c r="U2503" s="8"/>
      <c r="V2503" s="20"/>
      <c r="W2503" s="6"/>
      <c r="Y2503" s="11"/>
      <c r="AB2503" s="23"/>
      <c r="AH2503" s="19"/>
      <c r="AI2503" s="19"/>
      <c r="AL2503"/>
      <c r="AM2503" s="19"/>
    </row>
    <row r="2504" spans="1:39" s="9" customFormat="1" ht="15" customHeight="1" x14ac:dyDescent="0.25">
      <c r="A2504" s="11"/>
      <c r="B2504" s="12"/>
      <c r="C2504" s="12"/>
      <c r="D2504" s="12"/>
      <c r="E2504" s="12"/>
      <c r="F2504" s="12"/>
      <c r="G2504" s="12"/>
      <c r="H2504" s="12"/>
      <c r="I2504" s="12"/>
      <c r="J2504" s="13"/>
      <c r="K2504" s="13"/>
      <c r="L2504" s="14"/>
      <c r="M2504" s="7"/>
      <c r="N2504" s="6"/>
      <c r="O2504" s="12"/>
      <c r="P2504" s="6"/>
      <c r="Q2504" s="6"/>
      <c r="R2504" s="8"/>
      <c r="S2504" s="8"/>
      <c r="T2504" s="18"/>
      <c r="U2504" s="8"/>
      <c r="V2504" s="20"/>
      <c r="W2504" s="6"/>
      <c r="Y2504" s="11"/>
      <c r="AB2504" s="23"/>
      <c r="AH2504" s="19"/>
      <c r="AI2504" s="19"/>
      <c r="AL2504"/>
      <c r="AM2504" s="19"/>
    </row>
    <row r="2505" spans="1:39" s="9" customFormat="1" ht="15" customHeight="1" x14ac:dyDescent="0.25">
      <c r="A2505" s="11"/>
      <c r="B2505" s="12"/>
      <c r="C2505" s="12"/>
      <c r="D2505" s="12"/>
      <c r="E2505" s="12"/>
      <c r="F2505" s="12"/>
      <c r="G2505" s="12"/>
      <c r="H2505" s="12"/>
      <c r="I2505" s="12"/>
      <c r="J2505" s="13"/>
      <c r="K2505" s="13"/>
      <c r="L2505" s="14"/>
      <c r="M2505" s="7"/>
      <c r="N2505" s="6"/>
      <c r="O2505" s="12"/>
      <c r="P2505" s="6"/>
      <c r="Q2505" s="6"/>
      <c r="R2505" s="8"/>
      <c r="S2505" s="8"/>
      <c r="T2505" s="18"/>
      <c r="U2505" s="8"/>
      <c r="V2505" s="20"/>
      <c r="W2505" s="6"/>
      <c r="Y2505" s="11"/>
      <c r="AB2505" s="23"/>
      <c r="AH2505" s="19"/>
      <c r="AI2505" s="19"/>
      <c r="AL2505"/>
      <c r="AM2505" s="19"/>
    </row>
    <row r="2506" spans="1:39" s="9" customFormat="1" ht="15" customHeight="1" x14ac:dyDescent="0.25">
      <c r="A2506" s="11"/>
      <c r="B2506" s="12"/>
      <c r="C2506" s="12"/>
      <c r="D2506" s="12"/>
      <c r="E2506" s="12"/>
      <c r="F2506" s="12"/>
      <c r="G2506" s="12"/>
      <c r="H2506" s="12"/>
      <c r="I2506" s="12"/>
      <c r="J2506" s="13"/>
      <c r="K2506" s="13"/>
      <c r="L2506" s="14"/>
      <c r="M2506" s="7"/>
      <c r="N2506" s="6"/>
      <c r="O2506" s="12"/>
      <c r="P2506" s="6"/>
      <c r="Q2506" s="6"/>
      <c r="R2506" s="8"/>
      <c r="S2506" s="8"/>
      <c r="T2506" s="18"/>
      <c r="U2506" s="8"/>
      <c r="V2506" s="20"/>
      <c r="W2506" s="6"/>
      <c r="Y2506" s="11"/>
      <c r="AB2506" s="23"/>
      <c r="AH2506" s="19"/>
      <c r="AI2506" s="19"/>
      <c r="AL2506"/>
      <c r="AM2506" s="19"/>
    </row>
    <row r="2507" spans="1:39" s="9" customFormat="1" ht="15" customHeight="1" x14ac:dyDescent="0.25">
      <c r="A2507" s="11"/>
      <c r="B2507" s="12"/>
      <c r="C2507" s="12"/>
      <c r="D2507" s="12"/>
      <c r="E2507" s="12"/>
      <c r="F2507" s="12"/>
      <c r="G2507" s="12"/>
      <c r="H2507" s="12"/>
      <c r="I2507" s="12"/>
      <c r="J2507" s="13"/>
      <c r="K2507" s="13"/>
      <c r="L2507" s="14"/>
      <c r="M2507" s="7"/>
      <c r="N2507" s="6"/>
      <c r="O2507" s="12"/>
      <c r="P2507" s="6"/>
      <c r="Q2507" s="6"/>
      <c r="R2507" s="8"/>
      <c r="S2507" s="8"/>
      <c r="T2507" s="18"/>
      <c r="U2507" s="8"/>
      <c r="V2507" s="20"/>
      <c r="W2507" s="6"/>
      <c r="Y2507" s="11"/>
      <c r="AB2507" s="23"/>
      <c r="AH2507" s="19"/>
      <c r="AI2507" s="19"/>
      <c r="AL2507"/>
      <c r="AM2507" s="19"/>
    </row>
    <row r="2508" spans="1:39" s="9" customFormat="1" ht="15" customHeight="1" x14ac:dyDescent="0.25">
      <c r="A2508" s="11"/>
      <c r="B2508" s="12"/>
      <c r="C2508" s="12"/>
      <c r="D2508" s="12"/>
      <c r="E2508" s="12"/>
      <c r="F2508" s="12"/>
      <c r="G2508" s="12"/>
      <c r="H2508" s="12"/>
      <c r="I2508" s="12"/>
      <c r="J2508" s="13"/>
      <c r="K2508" s="13"/>
      <c r="L2508" s="14"/>
      <c r="M2508" s="7"/>
      <c r="N2508" s="6"/>
      <c r="O2508" s="12"/>
      <c r="P2508" s="6"/>
      <c r="Q2508" s="6"/>
      <c r="R2508" s="8"/>
      <c r="S2508" s="8"/>
      <c r="T2508" s="18"/>
      <c r="U2508" s="8"/>
      <c r="V2508" s="20"/>
      <c r="W2508" s="6"/>
      <c r="Y2508" s="11"/>
      <c r="AB2508" s="23"/>
      <c r="AH2508" s="19"/>
      <c r="AI2508" s="19"/>
      <c r="AL2508"/>
      <c r="AM2508" s="19"/>
    </row>
    <row r="2509" spans="1:39" s="9" customFormat="1" ht="15" customHeight="1" x14ac:dyDescent="0.25">
      <c r="A2509" s="11"/>
      <c r="B2509" s="12"/>
      <c r="C2509" s="12"/>
      <c r="D2509" s="12"/>
      <c r="E2509" s="12"/>
      <c r="F2509" s="12"/>
      <c r="G2509" s="12"/>
      <c r="H2509" s="12"/>
      <c r="I2509" s="12"/>
      <c r="J2509" s="13"/>
      <c r="K2509" s="13"/>
      <c r="L2509" s="14"/>
      <c r="M2509" s="7"/>
      <c r="N2509" s="6"/>
      <c r="O2509" s="12"/>
      <c r="P2509" s="6"/>
      <c r="Q2509" s="6"/>
      <c r="R2509" s="8"/>
      <c r="S2509" s="8"/>
      <c r="T2509" s="18"/>
      <c r="U2509" s="8"/>
      <c r="V2509" s="20"/>
      <c r="W2509" s="6"/>
      <c r="Y2509" s="11"/>
      <c r="AB2509" s="23"/>
      <c r="AH2509" s="19"/>
      <c r="AI2509" s="19"/>
      <c r="AL2509"/>
      <c r="AM2509" s="19"/>
    </row>
    <row r="2510" spans="1:39" s="9" customFormat="1" ht="15" customHeight="1" x14ac:dyDescent="0.25">
      <c r="A2510" s="11"/>
      <c r="B2510" s="12"/>
      <c r="C2510" s="12"/>
      <c r="D2510" s="12"/>
      <c r="E2510" s="12"/>
      <c r="F2510" s="12"/>
      <c r="G2510" s="12"/>
      <c r="H2510" s="12"/>
      <c r="I2510" s="12"/>
      <c r="J2510" s="13"/>
      <c r="K2510" s="13"/>
      <c r="L2510" s="14"/>
      <c r="M2510" s="7"/>
      <c r="N2510" s="6"/>
      <c r="O2510" s="12"/>
      <c r="P2510" s="6"/>
      <c r="Q2510" s="6"/>
      <c r="R2510" s="8"/>
      <c r="S2510" s="8"/>
      <c r="T2510" s="18"/>
      <c r="U2510" s="8"/>
      <c r="V2510" s="20"/>
      <c r="W2510" s="6"/>
      <c r="Y2510" s="11"/>
      <c r="AB2510" s="23"/>
      <c r="AH2510" s="19"/>
      <c r="AI2510" s="19"/>
      <c r="AL2510"/>
      <c r="AM2510" s="19"/>
    </row>
    <row r="2511" spans="1:39" s="9" customFormat="1" ht="15" customHeight="1" x14ac:dyDescent="0.25">
      <c r="A2511" s="11"/>
      <c r="B2511" s="12"/>
      <c r="C2511" s="12"/>
      <c r="D2511" s="12"/>
      <c r="E2511" s="12"/>
      <c r="F2511" s="12"/>
      <c r="G2511" s="12"/>
      <c r="H2511" s="12"/>
      <c r="I2511" s="12"/>
      <c r="J2511" s="13"/>
      <c r="K2511" s="13"/>
      <c r="L2511" s="14"/>
      <c r="M2511" s="7"/>
      <c r="N2511" s="6"/>
      <c r="O2511" s="12"/>
      <c r="P2511" s="6"/>
      <c r="Q2511" s="6"/>
      <c r="R2511" s="8"/>
      <c r="S2511" s="8"/>
      <c r="T2511" s="18"/>
      <c r="U2511" s="8"/>
      <c r="V2511" s="20"/>
      <c r="W2511" s="6"/>
      <c r="Y2511" s="11"/>
      <c r="AB2511" s="23"/>
      <c r="AH2511" s="19"/>
      <c r="AI2511" s="19"/>
      <c r="AL2511"/>
      <c r="AM2511" s="19"/>
    </row>
    <row r="2512" spans="1:39" s="9" customFormat="1" ht="15" customHeight="1" x14ac:dyDescent="0.25">
      <c r="A2512" s="11"/>
      <c r="B2512" s="12"/>
      <c r="C2512" s="12"/>
      <c r="D2512" s="12"/>
      <c r="E2512" s="12"/>
      <c r="F2512" s="12"/>
      <c r="G2512" s="12"/>
      <c r="H2512" s="12"/>
      <c r="I2512" s="12"/>
      <c r="J2512" s="13"/>
      <c r="K2512" s="13"/>
      <c r="L2512" s="14"/>
      <c r="M2512" s="7"/>
      <c r="N2512" s="6"/>
      <c r="O2512" s="12"/>
      <c r="P2512" s="6"/>
      <c r="Q2512" s="6"/>
      <c r="R2512" s="8"/>
      <c r="S2512" s="8"/>
      <c r="T2512" s="18"/>
      <c r="U2512" s="8"/>
      <c r="V2512" s="20"/>
      <c r="W2512" s="6"/>
      <c r="Y2512" s="11"/>
      <c r="AB2512" s="23"/>
      <c r="AH2512" s="19"/>
      <c r="AI2512" s="19"/>
      <c r="AL2512"/>
      <c r="AM2512" s="19"/>
    </row>
    <row r="2513" spans="1:39" s="9" customFormat="1" ht="15" customHeight="1" x14ac:dyDescent="0.25">
      <c r="A2513" s="11"/>
      <c r="B2513" s="12"/>
      <c r="C2513" s="12"/>
      <c r="D2513" s="12"/>
      <c r="E2513" s="12"/>
      <c r="F2513" s="12"/>
      <c r="G2513" s="12"/>
      <c r="H2513" s="12"/>
      <c r="I2513" s="12"/>
      <c r="J2513" s="13"/>
      <c r="K2513" s="13"/>
      <c r="L2513" s="14"/>
      <c r="M2513" s="7"/>
      <c r="N2513" s="6"/>
      <c r="O2513" s="12"/>
      <c r="P2513" s="6"/>
      <c r="Q2513" s="6"/>
      <c r="R2513" s="8"/>
      <c r="S2513" s="8"/>
      <c r="T2513" s="18"/>
      <c r="U2513" s="8"/>
      <c r="V2513" s="20"/>
      <c r="W2513" s="6"/>
      <c r="Y2513" s="11"/>
      <c r="AB2513" s="23"/>
      <c r="AH2513" s="19"/>
      <c r="AI2513" s="19"/>
      <c r="AL2513"/>
      <c r="AM2513" s="19"/>
    </row>
    <row r="2514" spans="1:39" s="9" customFormat="1" ht="15" customHeight="1" x14ac:dyDescent="0.25">
      <c r="A2514" s="11"/>
      <c r="B2514" s="12"/>
      <c r="C2514" s="12"/>
      <c r="D2514" s="12"/>
      <c r="E2514" s="12"/>
      <c r="F2514" s="12"/>
      <c r="G2514" s="12"/>
      <c r="H2514" s="12"/>
      <c r="I2514" s="12"/>
      <c r="J2514" s="13"/>
      <c r="K2514" s="13"/>
      <c r="L2514" s="14"/>
      <c r="M2514" s="7"/>
      <c r="N2514" s="6"/>
      <c r="O2514" s="12"/>
      <c r="P2514" s="6"/>
      <c r="Q2514" s="6"/>
      <c r="R2514" s="8"/>
      <c r="S2514" s="8"/>
      <c r="T2514" s="18"/>
      <c r="U2514" s="8"/>
      <c r="V2514" s="20"/>
      <c r="W2514" s="6"/>
      <c r="Y2514" s="11"/>
      <c r="AB2514" s="23"/>
      <c r="AH2514" s="19"/>
      <c r="AI2514" s="19"/>
      <c r="AL2514"/>
      <c r="AM2514" s="19"/>
    </row>
    <row r="2515" spans="1:39" s="9" customFormat="1" ht="15" customHeight="1" x14ac:dyDescent="0.25">
      <c r="A2515" s="11"/>
      <c r="B2515" s="12"/>
      <c r="C2515" s="12"/>
      <c r="D2515" s="12"/>
      <c r="E2515" s="12"/>
      <c r="F2515" s="12"/>
      <c r="G2515" s="12"/>
      <c r="H2515" s="12"/>
      <c r="I2515" s="12"/>
      <c r="J2515" s="13"/>
      <c r="K2515" s="13"/>
      <c r="L2515" s="14"/>
      <c r="M2515" s="7"/>
      <c r="N2515" s="6"/>
      <c r="O2515" s="12"/>
      <c r="P2515" s="6"/>
      <c r="Q2515" s="6"/>
      <c r="R2515" s="8"/>
      <c r="S2515" s="8"/>
      <c r="T2515" s="18"/>
      <c r="U2515" s="8"/>
      <c r="V2515" s="20"/>
      <c r="W2515" s="6"/>
      <c r="Y2515" s="11"/>
      <c r="AB2515" s="23"/>
      <c r="AH2515" s="19"/>
      <c r="AI2515" s="19"/>
      <c r="AL2515"/>
      <c r="AM2515" s="19"/>
    </row>
    <row r="2516" spans="1:39" s="9" customFormat="1" ht="15" customHeight="1" x14ac:dyDescent="0.25">
      <c r="A2516" s="11"/>
      <c r="B2516" s="12"/>
      <c r="C2516" s="12"/>
      <c r="D2516" s="12"/>
      <c r="E2516" s="12"/>
      <c r="F2516" s="12"/>
      <c r="G2516" s="12"/>
      <c r="H2516" s="12"/>
      <c r="I2516" s="12"/>
      <c r="J2516" s="13"/>
      <c r="K2516" s="13"/>
      <c r="L2516" s="14"/>
      <c r="M2516" s="7"/>
      <c r="N2516" s="6"/>
      <c r="O2516" s="12"/>
      <c r="P2516" s="6"/>
      <c r="Q2516" s="6"/>
      <c r="R2516" s="8"/>
      <c r="S2516" s="8"/>
      <c r="T2516" s="18"/>
      <c r="U2516" s="8"/>
      <c r="V2516" s="20"/>
      <c r="W2516" s="6"/>
      <c r="Y2516" s="11"/>
      <c r="AB2516" s="23"/>
      <c r="AH2516" s="19"/>
      <c r="AI2516" s="19"/>
      <c r="AL2516"/>
      <c r="AM2516" s="19"/>
    </row>
    <row r="2517" spans="1:39" s="9" customFormat="1" ht="15" customHeight="1" x14ac:dyDescent="0.25">
      <c r="A2517" s="11"/>
      <c r="B2517" s="12"/>
      <c r="C2517" s="12"/>
      <c r="D2517" s="12"/>
      <c r="E2517" s="12"/>
      <c r="F2517" s="12"/>
      <c r="G2517" s="12"/>
      <c r="H2517" s="12"/>
      <c r="I2517" s="12"/>
      <c r="J2517" s="13"/>
      <c r="K2517" s="13"/>
      <c r="L2517" s="14"/>
      <c r="M2517" s="7"/>
      <c r="N2517" s="6"/>
      <c r="O2517" s="12"/>
      <c r="P2517" s="6"/>
      <c r="Q2517" s="6"/>
      <c r="R2517" s="8"/>
      <c r="S2517" s="8"/>
      <c r="T2517" s="18"/>
      <c r="U2517" s="8"/>
      <c r="V2517" s="20"/>
      <c r="W2517" s="6"/>
      <c r="Y2517" s="11"/>
      <c r="AB2517" s="23"/>
      <c r="AH2517" s="19"/>
      <c r="AI2517" s="19"/>
      <c r="AL2517"/>
      <c r="AM2517" s="19"/>
    </row>
    <row r="2518" spans="1:39" s="9" customFormat="1" ht="15" customHeight="1" x14ac:dyDescent="0.25">
      <c r="A2518" s="11"/>
      <c r="B2518" s="12"/>
      <c r="C2518" s="12"/>
      <c r="D2518" s="12"/>
      <c r="E2518" s="12"/>
      <c r="F2518" s="12"/>
      <c r="G2518" s="12"/>
      <c r="H2518" s="12"/>
      <c r="I2518" s="12"/>
      <c r="J2518" s="13"/>
      <c r="K2518" s="13"/>
      <c r="L2518" s="14"/>
      <c r="M2518" s="7"/>
      <c r="N2518" s="6"/>
      <c r="O2518" s="12"/>
      <c r="P2518" s="6"/>
      <c r="Q2518" s="6"/>
      <c r="R2518" s="8"/>
      <c r="S2518" s="8"/>
      <c r="T2518" s="18"/>
      <c r="U2518" s="8"/>
      <c r="V2518" s="20"/>
      <c r="W2518" s="6"/>
      <c r="Y2518" s="11"/>
      <c r="AB2518" s="23"/>
      <c r="AH2518" s="19"/>
      <c r="AI2518" s="19"/>
      <c r="AL2518"/>
      <c r="AM2518" s="19"/>
    </row>
    <row r="2519" spans="1:39" s="9" customFormat="1" ht="15" customHeight="1" x14ac:dyDescent="0.25">
      <c r="A2519" s="11"/>
      <c r="B2519" s="12"/>
      <c r="C2519" s="12"/>
      <c r="D2519" s="12"/>
      <c r="E2519" s="12"/>
      <c r="F2519" s="12"/>
      <c r="G2519" s="12"/>
      <c r="H2519" s="12"/>
      <c r="I2519" s="12"/>
      <c r="J2519" s="13"/>
      <c r="K2519" s="13"/>
      <c r="L2519" s="14"/>
      <c r="M2519" s="7"/>
      <c r="N2519" s="6"/>
      <c r="O2519" s="12"/>
      <c r="P2519" s="6"/>
      <c r="Q2519" s="6"/>
      <c r="R2519" s="8"/>
      <c r="S2519" s="8"/>
      <c r="T2519" s="18"/>
      <c r="U2519" s="8"/>
      <c r="V2519" s="20"/>
      <c r="W2519" s="6"/>
      <c r="Y2519" s="11"/>
      <c r="AB2519" s="23"/>
      <c r="AH2519" s="19"/>
      <c r="AI2519" s="19"/>
      <c r="AL2519"/>
      <c r="AM2519" s="19"/>
    </row>
    <row r="2520" spans="1:39" s="9" customFormat="1" ht="15" customHeight="1" x14ac:dyDescent="0.25">
      <c r="A2520" s="11"/>
      <c r="B2520" s="12"/>
      <c r="C2520" s="12"/>
      <c r="D2520" s="12"/>
      <c r="E2520" s="12"/>
      <c r="F2520" s="12"/>
      <c r="G2520" s="12"/>
      <c r="H2520" s="12"/>
      <c r="I2520" s="12"/>
      <c r="J2520" s="13"/>
      <c r="K2520" s="13"/>
      <c r="L2520" s="14"/>
      <c r="M2520" s="7"/>
      <c r="N2520" s="6"/>
      <c r="O2520" s="12"/>
      <c r="P2520" s="6"/>
      <c r="Q2520" s="6"/>
      <c r="R2520" s="8"/>
      <c r="S2520" s="8"/>
      <c r="T2520" s="18"/>
      <c r="U2520" s="8"/>
      <c r="V2520" s="20"/>
      <c r="W2520" s="6"/>
      <c r="Y2520" s="11"/>
      <c r="AB2520" s="23"/>
      <c r="AH2520" s="19"/>
      <c r="AI2520" s="19"/>
      <c r="AL2520"/>
      <c r="AM2520" s="19"/>
    </row>
    <row r="2521" spans="1:39" s="9" customFormat="1" ht="15" customHeight="1" x14ac:dyDescent="0.25">
      <c r="A2521" s="11"/>
      <c r="B2521" s="12"/>
      <c r="C2521" s="12"/>
      <c r="D2521" s="12"/>
      <c r="E2521" s="12"/>
      <c r="F2521" s="12"/>
      <c r="G2521" s="12"/>
      <c r="H2521" s="12"/>
      <c r="I2521" s="12"/>
      <c r="J2521" s="13"/>
      <c r="K2521" s="13"/>
      <c r="L2521" s="14"/>
      <c r="M2521" s="7"/>
      <c r="N2521" s="6"/>
      <c r="O2521" s="12"/>
      <c r="P2521" s="6"/>
      <c r="Q2521" s="6"/>
      <c r="R2521" s="8"/>
      <c r="S2521" s="8"/>
      <c r="T2521" s="18"/>
      <c r="U2521" s="8"/>
      <c r="V2521" s="20"/>
      <c r="W2521" s="6"/>
      <c r="Y2521" s="11"/>
      <c r="AB2521" s="23"/>
      <c r="AH2521" s="19"/>
      <c r="AI2521" s="19"/>
      <c r="AL2521"/>
      <c r="AM2521" s="19"/>
    </row>
    <row r="2522" spans="1:39" s="9" customFormat="1" ht="15" customHeight="1" x14ac:dyDescent="0.25">
      <c r="A2522" s="11"/>
      <c r="B2522" s="12"/>
      <c r="C2522" s="12"/>
      <c r="D2522" s="12"/>
      <c r="E2522" s="12"/>
      <c r="F2522" s="12"/>
      <c r="G2522" s="12"/>
      <c r="H2522" s="12"/>
      <c r="I2522" s="12"/>
      <c r="J2522" s="13"/>
      <c r="K2522" s="13"/>
      <c r="L2522" s="14"/>
      <c r="M2522" s="7"/>
      <c r="N2522" s="6"/>
      <c r="O2522" s="12"/>
      <c r="P2522" s="6"/>
      <c r="Q2522" s="6"/>
      <c r="R2522" s="8"/>
      <c r="S2522" s="8"/>
      <c r="T2522" s="18"/>
      <c r="U2522" s="8"/>
      <c r="V2522" s="20"/>
      <c r="W2522" s="6"/>
      <c r="Y2522" s="11"/>
      <c r="AB2522" s="23"/>
      <c r="AH2522" s="19"/>
      <c r="AI2522" s="19"/>
      <c r="AL2522"/>
      <c r="AM2522" s="19"/>
    </row>
    <row r="2523" spans="1:39" s="9" customFormat="1" ht="15" customHeight="1" x14ac:dyDescent="0.25">
      <c r="A2523" s="11"/>
      <c r="B2523" s="12"/>
      <c r="C2523" s="12"/>
      <c r="D2523" s="12"/>
      <c r="E2523" s="12"/>
      <c r="F2523" s="12"/>
      <c r="G2523" s="12"/>
      <c r="H2523" s="12"/>
      <c r="I2523" s="12"/>
      <c r="J2523" s="13"/>
      <c r="K2523" s="13"/>
      <c r="L2523" s="14"/>
      <c r="M2523" s="7"/>
      <c r="N2523" s="6"/>
      <c r="O2523" s="12"/>
      <c r="P2523" s="6"/>
      <c r="Q2523" s="6"/>
      <c r="R2523" s="8"/>
      <c r="S2523" s="8"/>
      <c r="T2523" s="18"/>
      <c r="U2523" s="8"/>
      <c r="V2523" s="20"/>
      <c r="W2523" s="6"/>
      <c r="Y2523" s="11"/>
      <c r="AB2523" s="23"/>
      <c r="AH2523" s="19"/>
      <c r="AI2523" s="19"/>
      <c r="AL2523"/>
      <c r="AM2523" s="19"/>
    </row>
    <row r="2524" spans="1:39" s="9" customFormat="1" ht="15" customHeight="1" x14ac:dyDescent="0.25">
      <c r="A2524" s="11"/>
      <c r="B2524" s="12"/>
      <c r="C2524" s="12"/>
      <c r="D2524" s="12"/>
      <c r="E2524" s="12"/>
      <c r="F2524" s="12"/>
      <c r="G2524" s="12"/>
      <c r="H2524" s="12"/>
      <c r="I2524" s="12"/>
      <c r="J2524" s="13"/>
      <c r="K2524" s="13"/>
      <c r="L2524" s="14"/>
      <c r="M2524" s="7"/>
      <c r="N2524" s="6"/>
      <c r="O2524" s="12"/>
      <c r="P2524" s="6"/>
      <c r="Q2524" s="6"/>
      <c r="R2524" s="8"/>
      <c r="S2524" s="8"/>
      <c r="T2524" s="18"/>
      <c r="U2524" s="8"/>
      <c r="V2524" s="20"/>
      <c r="W2524" s="6"/>
      <c r="Y2524" s="11"/>
      <c r="AB2524" s="23"/>
      <c r="AH2524" s="19"/>
      <c r="AI2524" s="19"/>
      <c r="AL2524"/>
      <c r="AM2524" s="19"/>
    </row>
    <row r="2525" spans="1:39" s="9" customFormat="1" ht="15" customHeight="1" x14ac:dyDescent="0.25">
      <c r="A2525" s="11"/>
      <c r="B2525" s="12"/>
      <c r="C2525" s="12"/>
      <c r="D2525" s="12"/>
      <c r="E2525" s="12"/>
      <c r="F2525" s="12"/>
      <c r="G2525" s="12"/>
      <c r="H2525" s="12"/>
      <c r="I2525" s="12"/>
      <c r="J2525" s="13"/>
      <c r="K2525" s="13"/>
      <c r="L2525" s="14"/>
      <c r="M2525" s="7"/>
      <c r="N2525" s="6"/>
      <c r="O2525" s="12"/>
      <c r="P2525" s="6"/>
      <c r="Q2525" s="6"/>
      <c r="R2525" s="8"/>
      <c r="S2525" s="8"/>
      <c r="T2525" s="18"/>
      <c r="U2525" s="8"/>
      <c r="V2525" s="20"/>
      <c r="W2525" s="6"/>
      <c r="Y2525" s="11"/>
      <c r="AB2525" s="23"/>
      <c r="AH2525" s="19"/>
      <c r="AI2525" s="19"/>
      <c r="AL2525"/>
      <c r="AM2525" s="19"/>
    </row>
    <row r="2526" spans="1:39" s="9" customFormat="1" ht="15" customHeight="1" x14ac:dyDescent="0.25">
      <c r="A2526" s="11"/>
      <c r="B2526" s="12"/>
      <c r="C2526" s="12"/>
      <c r="D2526" s="12"/>
      <c r="E2526" s="12"/>
      <c r="F2526" s="12"/>
      <c r="G2526" s="12"/>
      <c r="H2526" s="12"/>
      <c r="I2526" s="12"/>
      <c r="J2526" s="13"/>
      <c r="K2526" s="13"/>
      <c r="L2526" s="14"/>
      <c r="M2526" s="7"/>
      <c r="N2526" s="6"/>
      <c r="O2526" s="12"/>
      <c r="P2526" s="6"/>
      <c r="Q2526" s="6"/>
      <c r="R2526" s="8"/>
      <c r="S2526" s="8"/>
      <c r="T2526" s="18"/>
      <c r="U2526" s="8"/>
      <c r="V2526" s="20"/>
      <c r="W2526" s="6"/>
      <c r="Y2526" s="11"/>
      <c r="AB2526" s="23"/>
      <c r="AH2526" s="19"/>
      <c r="AI2526" s="19"/>
      <c r="AL2526"/>
      <c r="AM2526" s="19"/>
    </row>
    <row r="2527" spans="1:39" s="9" customFormat="1" ht="15" customHeight="1" x14ac:dyDescent="0.25">
      <c r="A2527" s="11"/>
      <c r="B2527" s="12"/>
      <c r="C2527" s="12"/>
      <c r="D2527" s="12"/>
      <c r="E2527" s="12"/>
      <c r="F2527" s="12"/>
      <c r="G2527" s="12"/>
      <c r="H2527" s="12"/>
      <c r="I2527" s="12"/>
      <c r="J2527" s="13"/>
      <c r="K2527" s="13"/>
      <c r="L2527" s="14"/>
      <c r="M2527" s="7"/>
      <c r="N2527" s="6"/>
      <c r="O2527" s="12"/>
      <c r="P2527" s="6"/>
      <c r="Q2527" s="6"/>
      <c r="R2527" s="8"/>
      <c r="S2527" s="8"/>
      <c r="T2527" s="18"/>
      <c r="U2527" s="8"/>
      <c r="V2527" s="20"/>
      <c r="W2527" s="6"/>
      <c r="Y2527" s="11"/>
      <c r="AB2527" s="23"/>
      <c r="AH2527" s="19"/>
      <c r="AI2527" s="19"/>
      <c r="AL2527"/>
      <c r="AM2527" s="19"/>
    </row>
    <row r="2528" spans="1:39" s="9" customFormat="1" ht="15" customHeight="1" x14ac:dyDescent="0.25">
      <c r="A2528" s="11"/>
      <c r="B2528" s="12"/>
      <c r="C2528" s="12"/>
      <c r="D2528" s="12"/>
      <c r="E2528" s="12"/>
      <c r="F2528" s="12"/>
      <c r="G2528" s="12"/>
      <c r="H2528" s="12"/>
      <c r="I2528" s="12"/>
      <c r="J2528" s="13"/>
      <c r="K2528" s="13"/>
      <c r="L2528" s="14"/>
      <c r="M2528" s="7"/>
      <c r="N2528" s="6"/>
      <c r="O2528" s="12"/>
      <c r="P2528" s="6"/>
      <c r="Q2528" s="6"/>
      <c r="R2528" s="8"/>
      <c r="S2528" s="8"/>
      <c r="T2528" s="18"/>
      <c r="U2528" s="8"/>
      <c r="V2528" s="20"/>
      <c r="W2528" s="6"/>
      <c r="Y2528" s="11"/>
      <c r="AB2528" s="23"/>
      <c r="AH2528" s="19"/>
      <c r="AI2528" s="19"/>
      <c r="AL2528"/>
      <c r="AM2528" s="19"/>
    </row>
    <row r="2529" spans="1:39" s="9" customFormat="1" ht="15" customHeight="1" x14ac:dyDescent="0.25">
      <c r="A2529" s="11"/>
      <c r="B2529" s="12"/>
      <c r="C2529" s="12"/>
      <c r="D2529" s="12"/>
      <c r="E2529" s="12"/>
      <c r="F2529" s="12"/>
      <c r="G2529" s="12"/>
      <c r="H2529" s="12"/>
      <c r="I2529" s="12"/>
      <c r="J2529" s="13"/>
      <c r="K2529" s="13"/>
      <c r="L2529" s="14"/>
      <c r="M2529" s="7"/>
      <c r="N2529" s="6"/>
      <c r="O2529" s="12"/>
      <c r="P2529" s="6"/>
      <c r="Q2529" s="6"/>
      <c r="R2529" s="8"/>
      <c r="S2529" s="8"/>
      <c r="T2529" s="18"/>
      <c r="U2529" s="8"/>
      <c r="V2529" s="20"/>
      <c r="W2529" s="6"/>
      <c r="Y2529" s="11"/>
      <c r="AB2529" s="23"/>
      <c r="AH2529" s="19"/>
      <c r="AI2529" s="19"/>
      <c r="AL2529"/>
      <c r="AM2529" s="19"/>
    </row>
    <row r="2530" spans="1:39" s="9" customFormat="1" ht="15" customHeight="1" x14ac:dyDescent="0.25">
      <c r="A2530" s="11"/>
      <c r="B2530" s="12"/>
      <c r="C2530" s="12"/>
      <c r="D2530" s="12"/>
      <c r="E2530" s="12"/>
      <c r="F2530" s="12"/>
      <c r="G2530" s="12"/>
      <c r="H2530" s="12"/>
      <c r="I2530" s="12"/>
      <c r="J2530" s="13"/>
      <c r="K2530" s="13"/>
      <c r="L2530" s="14"/>
      <c r="M2530" s="7"/>
      <c r="N2530" s="6"/>
      <c r="O2530" s="12"/>
      <c r="P2530" s="6"/>
      <c r="Q2530" s="6"/>
      <c r="R2530" s="8"/>
      <c r="S2530" s="8"/>
      <c r="T2530" s="18"/>
      <c r="U2530" s="8"/>
      <c r="V2530" s="20"/>
      <c r="W2530" s="6"/>
      <c r="Y2530" s="11"/>
      <c r="AB2530" s="23"/>
      <c r="AH2530" s="19"/>
      <c r="AI2530" s="19"/>
      <c r="AL2530"/>
      <c r="AM2530" s="19"/>
    </row>
    <row r="2531" spans="1:39" s="9" customFormat="1" ht="15" customHeight="1" x14ac:dyDescent="0.25">
      <c r="A2531" s="11"/>
      <c r="B2531" s="12"/>
      <c r="C2531" s="12"/>
      <c r="D2531" s="12"/>
      <c r="E2531" s="12"/>
      <c r="F2531" s="12"/>
      <c r="G2531" s="12"/>
      <c r="H2531" s="12"/>
      <c r="I2531" s="12"/>
      <c r="J2531" s="13"/>
      <c r="K2531" s="13"/>
      <c r="L2531" s="14"/>
      <c r="M2531" s="7"/>
      <c r="N2531" s="6"/>
      <c r="O2531" s="12"/>
      <c r="P2531" s="6"/>
      <c r="Q2531" s="6"/>
      <c r="R2531" s="8"/>
      <c r="S2531" s="8"/>
      <c r="T2531" s="18"/>
      <c r="U2531" s="8"/>
      <c r="V2531" s="20"/>
      <c r="W2531" s="6"/>
      <c r="Y2531" s="11"/>
      <c r="AB2531" s="23"/>
      <c r="AH2531" s="19"/>
      <c r="AI2531" s="19"/>
      <c r="AL2531"/>
      <c r="AM2531" s="19"/>
    </row>
    <row r="2532" spans="1:39" s="9" customFormat="1" ht="15" customHeight="1" x14ac:dyDescent="0.25">
      <c r="A2532" s="11"/>
      <c r="B2532" s="12"/>
      <c r="C2532" s="12"/>
      <c r="D2532" s="12"/>
      <c r="E2532" s="12"/>
      <c r="F2532" s="12"/>
      <c r="G2532" s="12"/>
      <c r="H2532" s="12"/>
      <c r="I2532" s="12"/>
      <c r="J2532" s="13"/>
      <c r="K2532" s="13"/>
      <c r="L2532" s="14"/>
      <c r="M2532" s="7"/>
      <c r="N2532" s="6"/>
      <c r="O2532" s="12"/>
      <c r="P2532" s="6"/>
      <c r="Q2532" s="6"/>
      <c r="R2532" s="8"/>
      <c r="S2532" s="8"/>
      <c r="T2532" s="18"/>
      <c r="U2532" s="8"/>
      <c r="V2532" s="20"/>
      <c r="W2532" s="6"/>
      <c r="Y2532" s="11"/>
      <c r="AB2532" s="23"/>
      <c r="AH2532" s="19"/>
      <c r="AI2532" s="19"/>
      <c r="AL2532"/>
      <c r="AM2532" s="19"/>
    </row>
    <row r="2533" spans="1:39" s="9" customFormat="1" ht="15" customHeight="1" x14ac:dyDescent="0.25">
      <c r="A2533" s="11"/>
      <c r="B2533" s="12"/>
      <c r="C2533" s="12"/>
      <c r="D2533" s="12"/>
      <c r="E2533" s="12"/>
      <c r="F2533" s="12"/>
      <c r="G2533" s="12"/>
      <c r="H2533" s="12"/>
      <c r="I2533" s="12"/>
      <c r="J2533" s="13"/>
      <c r="K2533" s="13"/>
      <c r="L2533" s="14"/>
      <c r="M2533" s="7"/>
      <c r="N2533" s="6"/>
      <c r="O2533" s="12"/>
      <c r="P2533" s="6"/>
      <c r="Q2533" s="6"/>
      <c r="R2533" s="8"/>
      <c r="S2533" s="8"/>
      <c r="T2533" s="18"/>
      <c r="U2533" s="8"/>
      <c r="V2533" s="20"/>
      <c r="W2533" s="6"/>
      <c r="Y2533" s="11"/>
      <c r="AB2533" s="23"/>
      <c r="AH2533" s="19"/>
      <c r="AI2533" s="19"/>
      <c r="AL2533"/>
      <c r="AM2533" s="19"/>
    </row>
    <row r="2534" spans="1:39" s="9" customFormat="1" ht="15" customHeight="1" x14ac:dyDescent="0.25">
      <c r="A2534" s="11"/>
      <c r="B2534" s="12"/>
      <c r="C2534" s="12"/>
      <c r="D2534" s="12"/>
      <c r="E2534" s="12"/>
      <c r="F2534" s="12"/>
      <c r="G2534" s="12"/>
      <c r="H2534" s="12"/>
      <c r="I2534" s="12"/>
      <c r="J2534" s="13"/>
      <c r="K2534" s="13"/>
      <c r="L2534" s="14"/>
      <c r="M2534" s="7"/>
      <c r="N2534" s="6"/>
      <c r="O2534" s="12"/>
      <c r="P2534" s="6"/>
      <c r="Q2534" s="6"/>
      <c r="R2534" s="8"/>
      <c r="S2534" s="8"/>
      <c r="T2534" s="18"/>
      <c r="U2534" s="8"/>
      <c r="V2534" s="20"/>
      <c r="W2534" s="6"/>
      <c r="Y2534" s="11"/>
      <c r="AB2534" s="23"/>
      <c r="AH2534" s="19"/>
      <c r="AI2534" s="19"/>
      <c r="AL2534"/>
      <c r="AM2534" s="19"/>
    </row>
    <row r="2535" spans="1:39" s="9" customFormat="1" ht="15" customHeight="1" x14ac:dyDescent="0.25">
      <c r="A2535" s="11"/>
      <c r="B2535" s="12"/>
      <c r="C2535" s="12"/>
      <c r="D2535" s="12"/>
      <c r="E2535" s="12"/>
      <c r="F2535" s="12"/>
      <c r="G2535" s="12"/>
      <c r="H2535" s="12"/>
      <c r="I2535" s="12"/>
      <c r="J2535" s="13"/>
      <c r="K2535" s="13"/>
      <c r="L2535" s="14"/>
      <c r="M2535" s="7"/>
      <c r="N2535" s="6"/>
      <c r="O2535" s="12"/>
      <c r="P2535" s="6"/>
      <c r="Q2535" s="6"/>
      <c r="R2535" s="8"/>
      <c r="S2535" s="8"/>
      <c r="T2535" s="18"/>
      <c r="U2535" s="8"/>
      <c r="V2535" s="20"/>
      <c r="W2535" s="6"/>
      <c r="Y2535" s="11"/>
      <c r="AB2535" s="23"/>
      <c r="AH2535" s="19"/>
      <c r="AI2535" s="19"/>
      <c r="AL2535"/>
      <c r="AM2535" s="19"/>
    </row>
    <row r="2536" spans="1:39" s="9" customFormat="1" ht="15" customHeight="1" x14ac:dyDescent="0.25">
      <c r="A2536" s="11"/>
      <c r="B2536" s="12"/>
      <c r="C2536" s="12"/>
      <c r="D2536" s="12"/>
      <c r="E2536" s="12"/>
      <c r="F2536" s="12"/>
      <c r="G2536" s="12"/>
      <c r="H2536" s="12"/>
      <c r="I2536" s="12"/>
      <c r="J2536" s="13"/>
      <c r="K2536" s="13"/>
      <c r="L2536" s="14"/>
      <c r="M2536" s="7"/>
      <c r="N2536" s="6"/>
      <c r="O2536" s="12"/>
      <c r="P2536" s="6"/>
      <c r="Q2536" s="6"/>
      <c r="R2536" s="8"/>
      <c r="S2536" s="8"/>
      <c r="T2536" s="18"/>
      <c r="U2536" s="8"/>
      <c r="V2536" s="20"/>
      <c r="W2536" s="6"/>
      <c r="Y2536" s="11"/>
      <c r="AB2536" s="23"/>
      <c r="AH2536" s="19"/>
      <c r="AI2536" s="19"/>
      <c r="AL2536"/>
      <c r="AM2536" s="19"/>
    </row>
    <row r="2537" spans="1:39" s="9" customFormat="1" ht="15" customHeight="1" x14ac:dyDescent="0.25">
      <c r="A2537" s="11"/>
      <c r="B2537" s="12"/>
      <c r="C2537" s="12"/>
      <c r="D2537" s="12"/>
      <c r="E2537" s="12"/>
      <c r="F2537" s="12"/>
      <c r="G2537" s="12"/>
      <c r="H2537" s="12"/>
      <c r="I2537" s="12"/>
      <c r="J2537" s="13"/>
      <c r="K2537" s="13"/>
      <c r="L2537" s="14"/>
      <c r="M2537" s="7"/>
      <c r="N2537" s="6"/>
      <c r="O2537" s="12"/>
      <c r="P2537" s="6"/>
      <c r="Q2537" s="6"/>
      <c r="R2537" s="8"/>
      <c r="S2537" s="8"/>
      <c r="T2537" s="18"/>
      <c r="U2537" s="8"/>
      <c r="V2537" s="20"/>
      <c r="W2537" s="6"/>
      <c r="Y2537" s="11"/>
      <c r="AB2537" s="23"/>
      <c r="AH2537" s="19"/>
      <c r="AI2537" s="19"/>
      <c r="AL2537"/>
      <c r="AM2537" s="19"/>
    </row>
    <row r="2538" spans="1:39" s="9" customFormat="1" ht="15" customHeight="1" x14ac:dyDescent="0.25">
      <c r="A2538" s="11"/>
      <c r="B2538" s="12"/>
      <c r="C2538" s="12"/>
      <c r="D2538" s="12"/>
      <c r="E2538" s="12"/>
      <c r="F2538" s="12"/>
      <c r="G2538" s="12"/>
      <c r="H2538" s="12"/>
      <c r="I2538" s="12"/>
      <c r="J2538" s="13"/>
      <c r="K2538" s="13"/>
      <c r="L2538" s="14"/>
      <c r="M2538" s="7"/>
      <c r="N2538" s="6"/>
      <c r="O2538" s="12"/>
      <c r="P2538" s="6"/>
      <c r="Q2538" s="6"/>
      <c r="R2538" s="8"/>
      <c r="S2538" s="8"/>
      <c r="T2538" s="18"/>
      <c r="U2538" s="8"/>
      <c r="V2538" s="20"/>
      <c r="W2538" s="6"/>
      <c r="Y2538" s="11"/>
      <c r="AB2538" s="23"/>
      <c r="AH2538" s="19"/>
      <c r="AI2538" s="19"/>
      <c r="AL2538"/>
      <c r="AM2538" s="19"/>
    </row>
    <row r="2539" spans="1:39" s="9" customFormat="1" ht="15" customHeight="1" x14ac:dyDescent="0.25">
      <c r="A2539" s="11"/>
      <c r="B2539" s="12"/>
      <c r="C2539" s="12"/>
      <c r="D2539" s="12"/>
      <c r="E2539" s="12"/>
      <c r="F2539" s="12"/>
      <c r="G2539" s="12"/>
      <c r="H2539" s="12"/>
      <c r="I2539" s="12"/>
      <c r="J2539" s="13"/>
      <c r="K2539" s="13"/>
      <c r="L2539" s="14"/>
      <c r="M2539" s="7"/>
      <c r="N2539" s="6"/>
      <c r="O2539" s="12"/>
      <c r="P2539" s="6"/>
      <c r="Q2539" s="6"/>
      <c r="R2539" s="8"/>
      <c r="S2539" s="8"/>
      <c r="T2539" s="18"/>
      <c r="U2539" s="8"/>
      <c r="V2539" s="20"/>
      <c r="W2539" s="6"/>
      <c r="Y2539" s="11"/>
      <c r="AB2539" s="23"/>
      <c r="AH2539" s="19"/>
      <c r="AI2539" s="19"/>
      <c r="AL2539"/>
      <c r="AM2539" s="19"/>
    </row>
    <row r="2540" spans="1:39" s="9" customFormat="1" ht="15" customHeight="1" x14ac:dyDescent="0.25">
      <c r="A2540" s="11"/>
      <c r="B2540" s="12"/>
      <c r="C2540" s="12"/>
      <c r="D2540" s="12"/>
      <c r="E2540" s="12"/>
      <c r="F2540" s="12"/>
      <c r="G2540" s="12"/>
      <c r="H2540" s="12"/>
      <c r="I2540" s="12"/>
      <c r="J2540" s="13"/>
      <c r="K2540" s="13"/>
      <c r="L2540" s="14"/>
      <c r="M2540" s="7"/>
      <c r="N2540" s="6"/>
      <c r="O2540" s="12"/>
      <c r="P2540" s="6"/>
      <c r="Q2540" s="6"/>
      <c r="R2540" s="8"/>
      <c r="S2540" s="8"/>
      <c r="T2540" s="18"/>
      <c r="U2540" s="8"/>
      <c r="V2540" s="20"/>
      <c r="W2540" s="6"/>
      <c r="Y2540" s="11"/>
      <c r="AB2540" s="23"/>
      <c r="AH2540" s="19"/>
      <c r="AI2540" s="19"/>
      <c r="AL2540"/>
      <c r="AM2540" s="19"/>
    </row>
    <row r="2541" spans="1:39" s="9" customFormat="1" ht="15" customHeight="1" x14ac:dyDescent="0.25">
      <c r="A2541" s="11"/>
      <c r="B2541" s="12"/>
      <c r="C2541" s="12"/>
      <c r="D2541" s="12"/>
      <c r="E2541" s="12"/>
      <c r="F2541" s="12"/>
      <c r="G2541" s="12"/>
      <c r="H2541" s="12"/>
      <c r="I2541" s="12"/>
      <c r="J2541" s="13"/>
      <c r="K2541" s="13"/>
      <c r="L2541" s="14"/>
      <c r="M2541" s="7"/>
      <c r="N2541" s="6"/>
      <c r="O2541" s="12"/>
      <c r="P2541" s="6"/>
      <c r="Q2541" s="6"/>
      <c r="R2541" s="8"/>
      <c r="S2541" s="8"/>
      <c r="T2541" s="18"/>
      <c r="U2541" s="8"/>
      <c r="V2541" s="20"/>
      <c r="W2541" s="6"/>
      <c r="Y2541" s="11"/>
      <c r="AB2541" s="23"/>
      <c r="AH2541" s="19"/>
      <c r="AI2541" s="19"/>
      <c r="AL2541"/>
      <c r="AM2541" s="19"/>
    </row>
    <row r="2542" spans="1:39" s="9" customFormat="1" ht="15" customHeight="1" x14ac:dyDescent="0.25">
      <c r="A2542" s="11"/>
      <c r="B2542" s="12"/>
      <c r="C2542" s="12"/>
      <c r="D2542" s="12"/>
      <c r="E2542" s="12"/>
      <c r="F2542" s="12"/>
      <c r="G2542" s="12"/>
      <c r="H2542" s="12"/>
      <c r="I2542" s="12"/>
      <c r="J2542" s="13"/>
      <c r="K2542" s="13"/>
      <c r="L2542" s="14"/>
      <c r="M2542" s="7"/>
      <c r="N2542" s="6"/>
      <c r="O2542" s="12"/>
      <c r="P2542" s="6"/>
      <c r="Q2542" s="6"/>
      <c r="R2542" s="8"/>
      <c r="S2542" s="8"/>
      <c r="T2542" s="18"/>
      <c r="U2542" s="8"/>
      <c r="V2542" s="20"/>
      <c r="W2542" s="6"/>
      <c r="Y2542" s="11"/>
      <c r="AB2542" s="23"/>
      <c r="AH2542" s="19"/>
      <c r="AI2542" s="19"/>
      <c r="AL2542"/>
      <c r="AM2542" s="19"/>
    </row>
    <row r="2543" spans="1:39" s="9" customFormat="1" ht="15" customHeight="1" x14ac:dyDescent="0.25">
      <c r="A2543" s="11"/>
      <c r="B2543" s="12"/>
      <c r="C2543" s="12"/>
      <c r="D2543" s="12"/>
      <c r="E2543" s="12"/>
      <c r="F2543" s="12"/>
      <c r="G2543" s="12"/>
      <c r="H2543" s="12"/>
      <c r="I2543" s="12"/>
      <c r="J2543" s="13"/>
      <c r="K2543" s="13"/>
      <c r="L2543" s="14"/>
      <c r="M2543" s="7"/>
      <c r="N2543" s="6"/>
      <c r="O2543" s="12"/>
      <c r="P2543" s="6"/>
      <c r="Q2543" s="6"/>
      <c r="R2543" s="8"/>
      <c r="S2543" s="8"/>
      <c r="T2543" s="18"/>
      <c r="U2543" s="8"/>
      <c r="V2543" s="20"/>
      <c r="W2543" s="6"/>
      <c r="Y2543" s="11"/>
      <c r="AB2543" s="23"/>
      <c r="AH2543" s="19"/>
      <c r="AI2543" s="19"/>
      <c r="AL2543"/>
      <c r="AM2543" s="19"/>
    </row>
    <row r="2544" spans="1:39" s="9" customFormat="1" ht="15" customHeight="1" x14ac:dyDescent="0.25">
      <c r="A2544" s="11"/>
      <c r="B2544" s="12"/>
      <c r="C2544" s="12"/>
      <c r="D2544" s="12"/>
      <c r="E2544" s="12"/>
      <c r="F2544" s="12"/>
      <c r="G2544" s="12"/>
      <c r="H2544" s="12"/>
      <c r="I2544" s="12"/>
      <c r="J2544" s="13"/>
      <c r="K2544" s="13"/>
      <c r="L2544" s="14"/>
      <c r="M2544" s="7"/>
      <c r="N2544" s="6"/>
      <c r="O2544" s="12"/>
      <c r="P2544" s="6"/>
      <c r="Q2544" s="6"/>
      <c r="R2544" s="8"/>
      <c r="S2544" s="8"/>
      <c r="T2544" s="18"/>
      <c r="U2544" s="8"/>
      <c r="V2544" s="20"/>
      <c r="W2544" s="6"/>
      <c r="Y2544" s="11"/>
      <c r="AB2544" s="23"/>
      <c r="AH2544" s="19"/>
      <c r="AI2544" s="19"/>
      <c r="AL2544"/>
      <c r="AM2544" s="19"/>
    </row>
    <row r="2545" spans="1:39" s="9" customFormat="1" ht="15" customHeight="1" x14ac:dyDescent="0.25">
      <c r="A2545" s="11"/>
      <c r="B2545" s="12"/>
      <c r="C2545" s="12"/>
      <c r="D2545" s="12"/>
      <c r="E2545" s="12"/>
      <c r="F2545" s="12"/>
      <c r="G2545" s="12"/>
      <c r="H2545" s="12"/>
      <c r="I2545" s="12"/>
      <c r="J2545" s="13"/>
      <c r="K2545" s="13"/>
      <c r="L2545" s="14"/>
      <c r="M2545" s="7"/>
      <c r="N2545" s="6"/>
      <c r="O2545" s="12"/>
      <c r="P2545" s="6"/>
      <c r="Q2545" s="6"/>
      <c r="R2545" s="8"/>
      <c r="S2545" s="8"/>
      <c r="T2545" s="18"/>
      <c r="U2545" s="8"/>
      <c r="V2545" s="20"/>
      <c r="W2545" s="6"/>
      <c r="Y2545" s="11"/>
      <c r="AB2545" s="23"/>
      <c r="AH2545" s="19"/>
      <c r="AI2545" s="19"/>
      <c r="AL2545"/>
      <c r="AM2545" s="19"/>
    </row>
    <row r="2546" spans="1:39" s="9" customFormat="1" ht="15" customHeight="1" x14ac:dyDescent="0.25">
      <c r="A2546" s="11"/>
      <c r="B2546" s="12"/>
      <c r="C2546" s="12"/>
      <c r="D2546" s="12"/>
      <c r="E2546" s="12"/>
      <c r="F2546" s="12"/>
      <c r="G2546" s="12"/>
      <c r="H2546" s="12"/>
      <c r="I2546" s="12"/>
      <c r="J2546" s="13"/>
      <c r="K2546" s="13"/>
      <c r="L2546" s="14"/>
      <c r="M2546" s="7"/>
      <c r="N2546" s="6"/>
      <c r="O2546" s="12"/>
      <c r="P2546" s="6"/>
      <c r="Q2546" s="6"/>
      <c r="R2546" s="8"/>
      <c r="S2546" s="8"/>
      <c r="T2546" s="18"/>
      <c r="U2546" s="8"/>
      <c r="V2546" s="20"/>
      <c r="W2546" s="6"/>
      <c r="Y2546" s="11"/>
      <c r="AB2546" s="23"/>
      <c r="AH2546" s="19"/>
      <c r="AI2546" s="19"/>
      <c r="AL2546"/>
      <c r="AM2546" s="19"/>
    </row>
    <row r="2547" spans="1:39" s="9" customFormat="1" ht="15" customHeight="1" x14ac:dyDescent="0.25">
      <c r="A2547" s="11"/>
      <c r="B2547" s="12"/>
      <c r="C2547" s="12"/>
      <c r="D2547" s="12"/>
      <c r="E2547" s="12"/>
      <c r="F2547" s="12"/>
      <c r="G2547" s="12"/>
      <c r="H2547" s="12"/>
      <c r="I2547" s="12"/>
      <c r="J2547" s="13"/>
      <c r="K2547" s="13"/>
      <c r="L2547" s="14"/>
      <c r="M2547" s="7"/>
      <c r="N2547" s="6"/>
      <c r="O2547" s="12"/>
      <c r="P2547" s="6"/>
      <c r="Q2547" s="6"/>
      <c r="R2547" s="8"/>
      <c r="S2547" s="8"/>
      <c r="T2547" s="18"/>
      <c r="U2547" s="8"/>
      <c r="V2547" s="20"/>
      <c r="W2547" s="6"/>
      <c r="Y2547" s="11"/>
      <c r="AB2547" s="23"/>
      <c r="AH2547" s="19"/>
      <c r="AI2547" s="19"/>
      <c r="AL2547"/>
      <c r="AM2547" s="19"/>
    </row>
    <row r="2548" spans="1:39" s="9" customFormat="1" ht="15" customHeight="1" x14ac:dyDescent="0.25">
      <c r="A2548" s="11"/>
      <c r="B2548" s="12"/>
      <c r="C2548" s="12"/>
      <c r="D2548" s="12"/>
      <c r="E2548" s="12"/>
      <c r="F2548" s="12"/>
      <c r="G2548" s="12"/>
      <c r="H2548" s="12"/>
      <c r="I2548" s="12"/>
      <c r="J2548" s="13"/>
      <c r="K2548" s="13"/>
      <c r="L2548" s="14"/>
      <c r="M2548" s="7"/>
      <c r="N2548" s="6"/>
      <c r="O2548" s="12"/>
      <c r="P2548" s="6"/>
      <c r="Q2548" s="6"/>
      <c r="R2548" s="8"/>
      <c r="S2548" s="8"/>
      <c r="T2548" s="18"/>
      <c r="U2548" s="8"/>
      <c r="V2548" s="20"/>
      <c r="W2548" s="6"/>
      <c r="Y2548" s="11"/>
      <c r="AB2548" s="23"/>
      <c r="AH2548" s="19"/>
      <c r="AI2548" s="19"/>
      <c r="AL2548"/>
      <c r="AM2548" s="19"/>
    </row>
    <row r="2549" spans="1:39" s="9" customFormat="1" ht="15" customHeight="1" x14ac:dyDescent="0.25">
      <c r="A2549" s="11"/>
      <c r="B2549" s="12"/>
      <c r="C2549" s="12"/>
      <c r="D2549" s="12"/>
      <c r="E2549" s="12"/>
      <c r="F2549" s="12"/>
      <c r="G2549" s="12"/>
      <c r="H2549" s="12"/>
      <c r="I2549" s="12"/>
      <c r="J2549" s="13"/>
      <c r="K2549" s="13"/>
      <c r="L2549" s="14"/>
      <c r="M2549" s="7"/>
      <c r="N2549" s="6"/>
      <c r="O2549" s="12"/>
      <c r="P2549" s="6"/>
      <c r="Q2549" s="6"/>
      <c r="R2549" s="8"/>
      <c r="S2549" s="8"/>
      <c r="T2549" s="18"/>
      <c r="U2549" s="8"/>
      <c r="V2549" s="20"/>
      <c r="W2549" s="6"/>
      <c r="Y2549" s="11"/>
      <c r="AB2549" s="23"/>
      <c r="AH2549" s="19"/>
      <c r="AI2549" s="19"/>
      <c r="AL2549"/>
      <c r="AM2549" s="19"/>
    </row>
    <row r="2550" spans="1:39" s="9" customFormat="1" ht="15" customHeight="1" x14ac:dyDescent="0.25">
      <c r="A2550" s="11"/>
      <c r="B2550" s="12"/>
      <c r="C2550" s="12"/>
      <c r="D2550" s="12"/>
      <c r="E2550" s="12"/>
      <c r="F2550" s="12"/>
      <c r="G2550" s="12"/>
      <c r="H2550" s="12"/>
      <c r="I2550" s="12"/>
      <c r="J2550" s="13"/>
      <c r="K2550" s="13"/>
      <c r="L2550" s="14"/>
      <c r="M2550" s="7"/>
      <c r="N2550" s="6"/>
      <c r="O2550" s="12"/>
      <c r="P2550" s="6"/>
      <c r="Q2550" s="6"/>
      <c r="R2550" s="8"/>
      <c r="S2550" s="8"/>
      <c r="T2550" s="18"/>
      <c r="U2550" s="8"/>
      <c r="V2550" s="20"/>
      <c r="W2550" s="6"/>
      <c r="Y2550" s="11"/>
      <c r="AB2550" s="23"/>
      <c r="AH2550" s="19"/>
      <c r="AI2550" s="19"/>
      <c r="AL2550"/>
      <c r="AM2550" s="19"/>
    </row>
    <row r="2551" spans="1:39" s="9" customFormat="1" ht="15" customHeight="1" x14ac:dyDescent="0.25">
      <c r="A2551" s="11"/>
      <c r="B2551" s="12"/>
      <c r="C2551" s="12"/>
      <c r="D2551" s="12"/>
      <c r="E2551" s="12"/>
      <c r="F2551" s="12"/>
      <c r="G2551" s="12"/>
      <c r="H2551" s="12"/>
      <c r="I2551" s="12"/>
      <c r="J2551" s="13"/>
      <c r="K2551" s="13"/>
      <c r="L2551" s="14"/>
      <c r="M2551" s="7"/>
      <c r="N2551" s="6"/>
      <c r="O2551" s="12"/>
      <c r="P2551" s="6"/>
      <c r="Q2551" s="6"/>
      <c r="R2551" s="8"/>
      <c r="S2551" s="8"/>
      <c r="T2551" s="18"/>
      <c r="U2551" s="8"/>
      <c r="V2551" s="20"/>
      <c r="W2551" s="6"/>
      <c r="Y2551" s="11"/>
      <c r="AB2551" s="23"/>
      <c r="AH2551" s="19"/>
      <c r="AI2551" s="19"/>
      <c r="AL2551"/>
      <c r="AM2551" s="19"/>
    </row>
    <row r="2552" spans="1:39" s="9" customFormat="1" ht="15" customHeight="1" x14ac:dyDescent="0.25">
      <c r="A2552" s="11"/>
      <c r="B2552" s="12"/>
      <c r="C2552" s="12"/>
      <c r="D2552" s="12"/>
      <c r="E2552" s="12"/>
      <c r="F2552" s="12"/>
      <c r="G2552" s="12"/>
      <c r="H2552" s="12"/>
      <c r="I2552" s="12"/>
      <c r="J2552" s="13"/>
      <c r="K2552" s="13"/>
      <c r="L2552" s="14"/>
      <c r="M2552" s="7"/>
      <c r="N2552" s="6"/>
      <c r="O2552" s="12"/>
      <c r="P2552" s="6"/>
      <c r="Q2552" s="6"/>
      <c r="R2552" s="8"/>
      <c r="S2552" s="8"/>
      <c r="T2552" s="18"/>
      <c r="U2552" s="8"/>
      <c r="V2552" s="20"/>
      <c r="W2552" s="6"/>
      <c r="Y2552" s="11"/>
      <c r="AB2552" s="23"/>
      <c r="AH2552" s="19"/>
      <c r="AI2552" s="19"/>
      <c r="AL2552"/>
      <c r="AM2552" s="19"/>
    </row>
    <row r="2553" spans="1:39" s="9" customFormat="1" ht="15" customHeight="1" x14ac:dyDescent="0.25">
      <c r="A2553" s="11"/>
      <c r="B2553" s="12"/>
      <c r="C2553" s="12"/>
      <c r="D2553" s="12"/>
      <c r="E2553" s="12"/>
      <c r="F2553" s="12"/>
      <c r="G2553" s="12"/>
      <c r="H2553" s="12"/>
      <c r="I2553" s="12"/>
      <c r="J2553" s="13"/>
      <c r="K2553" s="13"/>
      <c r="L2553" s="14"/>
      <c r="M2553" s="7"/>
      <c r="N2553" s="6"/>
      <c r="O2553" s="12"/>
      <c r="P2553" s="6"/>
      <c r="Q2553" s="6"/>
      <c r="R2553" s="8"/>
      <c r="S2553" s="8"/>
      <c r="T2553" s="18"/>
      <c r="U2553" s="8"/>
      <c r="V2553" s="20"/>
      <c r="W2553" s="6"/>
      <c r="Y2553" s="11"/>
      <c r="AB2553" s="23"/>
      <c r="AH2553" s="19"/>
      <c r="AI2553" s="19"/>
      <c r="AL2553"/>
      <c r="AM2553" s="19"/>
    </row>
    <row r="2554" spans="1:39" s="9" customFormat="1" ht="15" customHeight="1" x14ac:dyDescent="0.25">
      <c r="A2554" s="11"/>
      <c r="B2554" s="12"/>
      <c r="C2554" s="12"/>
      <c r="D2554" s="12"/>
      <c r="E2554" s="12"/>
      <c r="F2554" s="12"/>
      <c r="G2554" s="12"/>
      <c r="H2554" s="12"/>
      <c r="I2554" s="12"/>
      <c r="J2554" s="13"/>
      <c r="K2554" s="13"/>
      <c r="L2554" s="14"/>
      <c r="M2554" s="7"/>
      <c r="N2554" s="6"/>
      <c r="O2554" s="12"/>
      <c r="P2554" s="6"/>
      <c r="Q2554" s="6"/>
      <c r="R2554" s="8"/>
      <c r="S2554" s="8"/>
      <c r="T2554" s="18"/>
      <c r="U2554" s="8"/>
      <c r="V2554" s="20"/>
      <c r="W2554" s="6"/>
      <c r="Y2554" s="11"/>
      <c r="AB2554" s="23"/>
      <c r="AH2554" s="19"/>
      <c r="AI2554" s="19"/>
      <c r="AL2554"/>
      <c r="AM2554" s="19"/>
    </row>
    <row r="2555" spans="1:39" s="9" customFormat="1" ht="15" customHeight="1" x14ac:dyDescent="0.25">
      <c r="A2555" s="11"/>
      <c r="B2555" s="12"/>
      <c r="C2555" s="12"/>
      <c r="D2555" s="12"/>
      <c r="E2555" s="12"/>
      <c r="F2555" s="12"/>
      <c r="G2555" s="12"/>
      <c r="H2555" s="12"/>
      <c r="I2555" s="12"/>
      <c r="J2555" s="13"/>
      <c r="K2555" s="13"/>
      <c r="L2555" s="14"/>
      <c r="M2555" s="7"/>
      <c r="N2555" s="6"/>
      <c r="O2555" s="12"/>
      <c r="P2555" s="6"/>
      <c r="Q2555" s="6"/>
      <c r="R2555" s="8"/>
      <c r="S2555" s="8"/>
      <c r="T2555" s="18"/>
      <c r="U2555" s="8"/>
      <c r="V2555" s="20"/>
      <c r="W2555" s="6"/>
      <c r="Y2555" s="11"/>
      <c r="AB2555" s="23"/>
      <c r="AH2555" s="19"/>
      <c r="AI2555" s="19"/>
      <c r="AL2555"/>
      <c r="AM2555" s="19"/>
    </row>
    <row r="2556" spans="1:39" s="9" customFormat="1" ht="15" customHeight="1" x14ac:dyDescent="0.25">
      <c r="A2556" s="11"/>
      <c r="B2556" s="12"/>
      <c r="C2556" s="12"/>
      <c r="D2556" s="12"/>
      <c r="E2556" s="12"/>
      <c r="F2556" s="12"/>
      <c r="G2556" s="12"/>
      <c r="H2556" s="12"/>
      <c r="I2556" s="12"/>
      <c r="J2556" s="13"/>
      <c r="K2556" s="13"/>
      <c r="L2556" s="14"/>
      <c r="M2556" s="7"/>
      <c r="N2556" s="6"/>
      <c r="O2556" s="12"/>
      <c r="P2556" s="6"/>
      <c r="Q2556" s="6"/>
      <c r="R2556" s="8"/>
      <c r="S2556" s="8"/>
      <c r="T2556" s="18"/>
      <c r="U2556" s="8"/>
      <c r="V2556" s="20"/>
      <c r="W2556" s="6"/>
      <c r="Y2556" s="11"/>
      <c r="AB2556" s="23"/>
      <c r="AH2556" s="19"/>
      <c r="AI2556" s="19"/>
      <c r="AL2556"/>
      <c r="AM2556" s="19"/>
    </row>
    <row r="2557" spans="1:39" s="9" customFormat="1" ht="15" customHeight="1" x14ac:dyDescent="0.25">
      <c r="A2557" s="11"/>
      <c r="B2557" s="12"/>
      <c r="C2557" s="12"/>
      <c r="D2557" s="12"/>
      <c r="E2557" s="12"/>
      <c r="F2557" s="12"/>
      <c r="G2557" s="12"/>
      <c r="H2557" s="12"/>
      <c r="I2557" s="12"/>
      <c r="J2557" s="13"/>
      <c r="K2557" s="13"/>
      <c r="L2557" s="14"/>
      <c r="M2557" s="7"/>
      <c r="N2557" s="6"/>
      <c r="O2557" s="12"/>
      <c r="P2557" s="6"/>
      <c r="Q2557" s="6"/>
      <c r="R2557" s="8"/>
      <c r="S2557" s="8"/>
      <c r="T2557" s="18"/>
      <c r="U2557" s="8"/>
      <c r="V2557" s="20"/>
      <c r="W2557" s="6"/>
      <c r="Y2557" s="11"/>
      <c r="AB2557" s="23"/>
      <c r="AH2557" s="19"/>
      <c r="AI2557" s="19"/>
      <c r="AL2557"/>
      <c r="AM2557" s="19"/>
    </row>
    <row r="2558" spans="1:39" s="9" customFormat="1" ht="15" customHeight="1" x14ac:dyDescent="0.25">
      <c r="A2558" s="11"/>
      <c r="B2558" s="12"/>
      <c r="C2558" s="12"/>
      <c r="D2558" s="12"/>
      <c r="E2558" s="12"/>
      <c r="F2558" s="12"/>
      <c r="G2558" s="12"/>
      <c r="H2558" s="12"/>
      <c r="I2558" s="12"/>
      <c r="J2558" s="13"/>
      <c r="K2558" s="13"/>
      <c r="L2558" s="14"/>
      <c r="M2558" s="7"/>
      <c r="N2558" s="6"/>
      <c r="O2558" s="12"/>
      <c r="P2558" s="6"/>
      <c r="Q2558" s="6"/>
      <c r="R2558" s="8"/>
      <c r="S2558" s="8"/>
      <c r="T2558" s="18"/>
      <c r="U2558" s="8"/>
      <c r="V2558" s="20"/>
      <c r="W2558" s="6"/>
      <c r="Y2558" s="11"/>
      <c r="AB2558" s="23"/>
      <c r="AH2558" s="19"/>
      <c r="AI2558" s="19"/>
      <c r="AL2558"/>
      <c r="AM2558" s="19"/>
    </row>
    <row r="2559" spans="1:39" s="9" customFormat="1" ht="15" customHeight="1" x14ac:dyDescent="0.25">
      <c r="A2559" s="11"/>
      <c r="B2559" s="12"/>
      <c r="C2559" s="12"/>
      <c r="D2559" s="12"/>
      <c r="E2559" s="12"/>
      <c r="F2559" s="12"/>
      <c r="G2559" s="12"/>
      <c r="H2559" s="12"/>
      <c r="I2559" s="12"/>
      <c r="J2559" s="13"/>
      <c r="K2559" s="13"/>
      <c r="L2559" s="14"/>
      <c r="M2559" s="7"/>
      <c r="N2559" s="6"/>
      <c r="O2559" s="12"/>
      <c r="P2559" s="6"/>
      <c r="Q2559" s="6"/>
      <c r="R2559" s="8"/>
      <c r="S2559" s="8"/>
      <c r="T2559" s="18"/>
      <c r="U2559" s="8"/>
      <c r="V2559" s="20"/>
      <c r="W2559" s="6"/>
      <c r="Y2559" s="11"/>
      <c r="AB2559" s="23"/>
      <c r="AH2559" s="19"/>
      <c r="AI2559" s="19"/>
      <c r="AL2559"/>
      <c r="AM2559" s="19"/>
    </row>
    <row r="2560" spans="1:39" s="9" customFormat="1" ht="15" customHeight="1" x14ac:dyDescent="0.25">
      <c r="A2560" s="11"/>
      <c r="B2560" s="12"/>
      <c r="C2560" s="12"/>
      <c r="D2560" s="12"/>
      <c r="E2560" s="12"/>
      <c r="F2560" s="12"/>
      <c r="G2560" s="12"/>
      <c r="H2560" s="12"/>
      <c r="I2560" s="12"/>
      <c r="J2560" s="13"/>
      <c r="K2560" s="13"/>
      <c r="L2560" s="14"/>
      <c r="M2560" s="7"/>
      <c r="N2560" s="6"/>
      <c r="O2560" s="12"/>
      <c r="P2560" s="6"/>
      <c r="Q2560" s="6"/>
      <c r="R2560" s="8"/>
      <c r="S2560" s="8"/>
      <c r="T2560" s="18"/>
      <c r="U2560" s="8"/>
      <c r="V2560" s="20"/>
      <c r="W2560" s="6"/>
      <c r="Y2560" s="11"/>
      <c r="AB2560" s="23"/>
      <c r="AH2560" s="19"/>
      <c r="AI2560" s="19"/>
      <c r="AL2560"/>
      <c r="AM2560" s="19"/>
    </row>
    <row r="2561" spans="1:39" s="9" customFormat="1" ht="15" customHeight="1" x14ac:dyDescent="0.25">
      <c r="A2561" s="11"/>
      <c r="B2561" s="12"/>
      <c r="C2561" s="12"/>
      <c r="D2561" s="12"/>
      <c r="E2561" s="12"/>
      <c r="F2561" s="12"/>
      <c r="G2561" s="12"/>
      <c r="H2561" s="12"/>
      <c r="I2561" s="12"/>
      <c r="J2561" s="13"/>
      <c r="K2561" s="13"/>
      <c r="L2561" s="14"/>
      <c r="M2561" s="7"/>
      <c r="N2561" s="6"/>
      <c r="O2561" s="12"/>
      <c r="P2561" s="6"/>
      <c r="Q2561" s="6"/>
      <c r="R2561" s="8"/>
      <c r="S2561" s="8"/>
      <c r="T2561" s="18"/>
      <c r="U2561" s="8"/>
      <c r="V2561" s="20"/>
      <c r="W2561" s="6"/>
      <c r="Y2561" s="11"/>
      <c r="AB2561" s="23"/>
      <c r="AH2561" s="19"/>
      <c r="AI2561" s="19"/>
      <c r="AL2561"/>
      <c r="AM2561" s="19"/>
    </row>
    <row r="2562" spans="1:39" s="9" customFormat="1" ht="15" customHeight="1" x14ac:dyDescent="0.25">
      <c r="A2562" s="11"/>
      <c r="B2562" s="12"/>
      <c r="C2562" s="12"/>
      <c r="D2562" s="12"/>
      <c r="E2562" s="12"/>
      <c r="F2562" s="12"/>
      <c r="G2562" s="12"/>
      <c r="H2562" s="12"/>
      <c r="I2562" s="12"/>
      <c r="J2562" s="13"/>
      <c r="K2562" s="13"/>
      <c r="L2562" s="14"/>
      <c r="M2562" s="7"/>
      <c r="N2562" s="6"/>
      <c r="O2562" s="12"/>
      <c r="P2562" s="6"/>
      <c r="Q2562" s="6"/>
      <c r="R2562" s="8"/>
      <c r="S2562" s="8"/>
      <c r="T2562" s="18"/>
      <c r="U2562" s="8"/>
      <c r="V2562" s="20"/>
      <c r="W2562" s="6"/>
      <c r="Y2562" s="11"/>
      <c r="AB2562" s="23"/>
      <c r="AH2562" s="19"/>
      <c r="AI2562" s="19"/>
      <c r="AL2562"/>
      <c r="AM2562" s="19"/>
    </row>
    <row r="2563" spans="1:39" s="9" customFormat="1" ht="15" customHeight="1" x14ac:dyDescent="0.25">
      <c r="A2563" s="11"/>
      <c r="B2563" s="12"/>
      <c r="C2563" s="12"/>
      <c r="D2563" s="12"/>
      <c r="E2563" s="12"/>
      <c r="F2563" s="12"/>
      <c r="G2563" s="12"/>
      <c r="H2563" s="12"/>
      <c r="I2563" s="12"/>
      <c r="J2563" s="13"/>
      <c r="K2563" s="13"/>
      <c r="L2563" s="14"/>
      <c r="M2563" s="7"/>
      <c r="N2563" s="6"/>
      <c r="O2563" s="12"/>
      <c r="P2563" s="6"/>
      <c r="Q2563" s="6"/>
      <c r="R2563" s="8"/>
      <c r="S2563" s="8"/>
      <c r="T2563" s="18"/>
      <c r="U2563" s="8"/>
      <c r="V2563" s="20"/>
      <c r="W2563" s="6"/>
      <c r="Y2563" s="11"/>
      <c r="AB2563" s="23"/>
      <c r="AH2563" s="19"/>
      <c r="AI2563" s="19"/>
      <c r="AL2563"/>
      <c r="AM2563" s="19"/>
    </row>
    <row r="2564" spans="1:39" s="9" customFormat="1" ht="15" customHeight="1" x14ac:dyDescent="0.25">
      <c r="A2564" s="11"/>
      <c r="B2564" s="12"/>
      <c r="C2564" s="12"/>
      <c r="D2564" s="12"/>
      <c r="E2564" s="12"/>
      <c r="F2564" s="12"/>
      <c r="G2564" s="12"/>
      <c r="H2564" s="12"/>
      <c r="I2564" s="12"/>
      <c r="J2564" s="13"/>
      <c r="K2564" s="13"/>
      <c r="L2564" s="14"/>
      <c r="M2564" s="7"/>
      <c r="N2564" s="6"/>
      <c r="O2564" s="12"/>
      <c r="P2564" s="6"/>
      <c r="Q2564" s="6"/>
      <c r="R2564" s="8"/>
      <c r="S2564" s="8"/>
      <c r="T2564" s="18"/>
      <c r="U2564" s="8"/>
      <c r="V2564" s="20"/>
      <c r="W2564" s="6"/>
      <c r="Y2564" s="11"/>
      <c r="AB2564" s="23"/>
      <c r="AH2564" s="19"/>
      <c r="AI2564" s="19"/>
      <c r="AL2564"/>
      <c r="AM2564" s="19"/>
    </row>
    <row r="2565" spans="1:39" s="9" customFormat="1" ht="15" customHeight="1" x14ac:dyDescent="0.25">
      <c r="A2565" s="11"/>
      <c r="B2565" s="12"/>
      <c r="C2565" s="12"/>
      <c r="D2565" s="12"/>
      <c r="E2565" s="12"/>
      <c r="F2565" s="12"/>
      <c r="G2565" s="12"/>
      <c r="H2565" s="12"/>
      <c r="I2565" s="12"/>
      <c r="J2565" s="13"/>
      <c r="K2565" s="13"/>
      <c r="L2565" s="14"/>
      <c r="M2565" s="7"/>
      <c r="N2565" s="6"/>
      <c r="O2565" s="12"/>
      <c r="P2565" s="6"/>
      <c r="Q2565" s="6"/>
      <c r="R2565" s="8"/>
      <c r="S2565" s="8"/>
      <c r="T2565" s="18"/>
      <c r="U2565" s="8"/>
      <c r="V2565" s="20"/>
      <c r="W2565" s="6"/>
      <c r="Y2565" s="11"/>
      <c r="AB2565" s="23"/>
      <c r="AH2565" s="19"/>
      <c r="AI2565" s="19"/>
      <c r="AL2565"/>
      <c r="AM2565" s="19"/>
    </row>
    <row r="2566" spans="1:39" s="9" customFormat="1" ht="15" customHeight="1" x14ac:dyDescent="0.25">
      <c r="A2566" s="11"/>
      <c r="B2566" s="12"/>
      <c r="C2566" s="12"/>
      <c r="D2566" s="12"/>
      <c r="E2566" s="12"/>
      <c r="F2566" s="12"/>
      <c r="G2566" s="12"/>
      <c r="H2566" s="12"/>
      <c r="I2566" s="12"/>
      <c r="J2566" s="13"/>
      <c r="K2566" s="13"/>
      <c r="L2566" s="14"/>
      <c r="M2566" s="7"/>
      <c r="N2566" s="6"/>
      <c r="O2566" s="12"/>
      <c r="P2566" s="6"/>
      <c r="Q2566" s="6"/>
      <c r="R2566" s="8"/>
      <c r="S2566" s="8"/>
      <c r="T2566" s="18"/>
      <c r="U2566" s="8"/>
      <c r="V2566" s="20"/>
      <c r="W2566" s="6"/>
      <c r="Y2566" s="11"/>
      <c r="AB2566" s="23"/>
      <c r="AH2566" s="19"/>
      <c r="AI2566" s="19"/>
      <c r="AL2566"/>
      <c r="AM2566" s="19"/>
    </row>
    <row r="2567" spans="1:39" s="9" customFormat="1" ht="15" customHeight="1" x14ac:dyDescent="0.25">
      <c r="A2567" s="11"/>
      <c r="B2567" s="12"/>
      <c r="C2567" s="12"/>
      <c r="D2567" s="12"/>
      <c r="E2567" s="12"/>
      <c r="F2567" s="12"/>
      <c r="G2567" s="12"/>
      <c r="H2567" s="12"/>
      <c r="I2567" s="12"/>
      <c r="J2567" s="13"/>
      <c r="K2567" s="13"/>
      <c r="L2567" s="14"/>
      <c r="M2567" s="7"/>
      <c r="N2567" s="6"/>
      <c r="O2567" s="12"/>
      <c r="P2567" s="6"/>
      <c r="Q2567" s="6"/>
      <c r="R2567" s="8"/>
      <c r="S2567" s="8"/>
      <c r="T2567" s="18"/>
      <c r="U2567" s="8"/>
      <c r="V2567" s="20"/>
      <c r="W2567" s="6"/>
      <c r="Y2567" s="11"/>
      <c r="AB2567" s="23"/>
      <c r="AH2567" s="19"/>
      <c r="AI2567" s="19"/>
      <c r="AL2567"/>
      <c r="AM2567" s="19"/>
    </row>
    <row r="2568" spans="1:39" s="9" customFormat="1" ht="15" customHeight="1" x14ac:dyDescent="0.25">
      <c r="A2568" s="11"/>
      <c r="B2568" s="12"/>
      <c r="C2568" s="12"/>
      <c r="D2568" s="12"/>
      <c r="E2568" s="12"/>
      <c r="F2568" s="12"/>
      <c r="G2568" s="12"/>
      <c r="H2568" s="12"/>
      <c r="I2568" s="12"/>
      <c r="J2568" s="13"/>
      <c r="K2568" s="13"/>
      <c r="L2568" s="14"/>
      <c r="M2568" s="7"/>
      <c r="N2568" s="6"/>
      <c r="O2568" s="12"/>
      <c r="P2568" s="6"/>
      <c r="Q2568" s="6"/>
      <c r="R2568" s="8"/>
      <c r="S2568" s="8"/>
      <c r="T2568" s="18"/>
      <c r="U2568" s="8"/>
      <c r="V2568" s="20"/>
      <c r="W2568" s="6"/>
      <c r="Y2568" s="11"/>
      <c r="AB2568" s="23"/>
      <c r="AH2568" s="19"/>
      <c r="AI2568" s="19"/>
      <c r="AL2568"/>
      <c r="AM2568" s="19"/>
    </row>
    <row r="2569" spans="1:39" s="9" customFormat="1" ht="15" customHeight="1" x14ac:dyDescent="0.25">
      <c r="A2569" s="11"/>
      <c r="B2569" s="12"/>
      <c r="C2569" s="12"/>
      <c r="D2569" s="12"/>
      <c r="E2569" s="12"/>
      <c r="F2569" s="12"/>
      <c r="G2569" s="12"/>
      <c r="H2569" s="12"/>
      <c r="I2569" s="12"/>
      <c r="J2569" s="13"/>
      <c r="K2569" s="13"/>
      <c r="L2569" s="14"/>
      <c r="M2569" s="7"/>
      <c r="N2569" s="6"/>
      <c r="O2569" s="12"/>
      <c r="P2569" s="6"/>
      <c r="Q2569" s="6"/>
      <c r="R2569" s="8"/>
      <c r="S2569" s="8"/>
      <c r="T2569" s="18"/>
      <c r="U2569" s="8"/>
      <c r="V2569" s="20"/>
      <c r="W2569" s="6"/>
      <c r="Y2569" s="11"/>
      <c r="AB2569" s="23"/>
      <c r="AH2569" s="19"/>
      <c r="AI2569" s="19"/>
      <c r="AL2569"/>
      <c r="AM2569" s="19"/>
    </row>
    <row r="2570" spans="1:39" s="9" customFormat="1" ht="15" customHeight="1" x14ac:dyDescent="0.25">
      <c r="A2570" s="11"/>
      <c r="B2570" s="12"/>
      <c r="C2570" s="12"/>
      <c r="D2570" s="12"/>
      <c r="E2570" s="12"/>
      <c r="F2570" s="12"/>
      <c r="G2570" s="12"/>
      <c r="H2570" s="12"/>
      <c r="I2570" s="12"/>
      <c r="J2570" s="13"/>
      <c r="K2570" s="13"/>
      <c r="L2570" s="14"/>
      <c r="M2570" s="7"/>
      <c r="N2570" s="6"/>
      <c r="O2570" s="12"/>
      <c r="P2570" s="6"/>
      <c r="Q2570" s="6"/>
      <c r="R2570" s="8"/>
      <c r="S2570" s="8"/>
      <c r="T2570" s="18"/>
      <c r="U2570" s="8"/>
      <c r="V2570" s="20"/>
      <c r="W2570" s="6"/>
      <c r="Y2570" s="11"/>
      <c r="AB2570" s="23"/>
      <c r="AH2570" s="19"/>
      <c r="AI2570" s="19"/>
      <c r="AL2570"/>
      <c r="AM2570" s="19"/>
    </row>
    <row r="2571" spans="1:39" s="9" customFormat="1" ht="15" customHeight="1" x14ac:dyDescent="0.25">
      <c r="A2571" s="11"/>
      <c r="B2571" s="12"/>
      <c r="C2571" s="12"/>
      <c r="D2571" s="12"/>
      <c r="E2571" s="12"/>
      <c r="F2571" s="12"/>
      <c r="G2571" s="12"/>
      <c r="H2571" s="12"/>
      <c r="I2571" s="12"/>
      <c r="J2571" s="13"/>
      <c r="K2571" s="13"/>
      <c r="L2571" s="14"/>
      <c r="M2571" s="7"/>
      <c r="N2571" s="6"/>
      <c r="O2571" s="12"/>
      <c r="P2571" s="6"/>
      <c r="Q2571" s="6"/>
      <c r="R2571" s="8"/>
      <c r="S2571" s="8"/>
      <c r="T2571" s="18"/>
      <c r="U2571" s="8"/>
      <c r="V2571" s="20"/>
      <c r="W2571" s="6"/>
      <c r="Y2571" s="11"/>
      <c r="AB2571" s="23"/>
      <c r="AH2571" s="19"/>
      <c r="AI2571" s="19"/>
      <c r="AL2571"/>
      <c r="AM2571" s="19"/>
    </row>
    <row r="2572" spans="1:39" s="9" customFormat="1" ht="15" customHeight="1" x14ac:dyDescent="0.25">
      <c r="A2572" s="11"/>
      <c r="B2572" s="12"/>
      <c r="C2572" s="12"/>
      <c r="D2572" s="12"/>
      <c r="E2572" s="12"/>
      <c r="F2572" s="12"/>
      <c r="G2572" s="12"/>
      <c r="H2572" s="12"/>
      <c r="I2572" s="12"/>
      <c r="J2572" s="13"/>
      <c r="K2572" s="13"/>
      <c r="L2572" s="14"/>
      <c r="M2572" s="7"/>
      <c r="N2572" s="6"/>
      <c r="O2572" s="12"/>
      <c r="P2572" s="6"/>
      <c r="Q2572" s="6"/>
      <c r="R2572" s="8"/>
      <c r="S2572" s="8"/>
      <c r="T2572" s="18"/>
      <c r="U2572" s="8"/>
      <c r="V2572" s="20"/>
      <c r="W2572" s="6"/>
      <c r="Y2572" s="11"/>
      <c r="AB2572" s="23"/>
      <c r="AH2572" s="19"/>
      <c r="AI2572" s="19"/>
      <c r="AL2572"/>
      <c r="AM2572" s="19"/>
    </row>
    <row r="2573" spans="1:39" s="9" customFormat="1" ht="15" customHeight="1" x14ac:dyDescent="0.25">
      <c r="A2573" s="11"/>
      <c r="B2573" s="12"/>
      <c r="C2573" s="12"/>
      <c r="D2573" s="12"/>
      <c r="E2573" s="12"/>
      <c r="F2573" s="12"/>
      <c r="G2573" s="12"/>
      <c r="H2573" s="12"/>
      <c r="I2573" s="12"/>
      <c r="J2573" s="13"/>
      <c r="K2573" s="13"/>
      <c r="L2573" s="14"/>
      <c r="M2573" s="7"/>
      <c r="N2573" s="6"/>
      <c r="O2573" s="12"/>
      <c r="P2573" s="6"/>
      <c r="Q2573" s="6"/>
      <c r="R2573" s="8"/>
      <c r="S2573" s="8"/>
      <c r="T2573" s="18"/>
      <c r="U2573" s="8"/>
      <c r="V2573" s="20"/>
      <c r="W2573" s="6"/>
      <c r="Y2573" s="11"/>
      <c r="AB2573" s="23"/>
      <c r="AH2573" s="19"/>
      <c r="AI2573" s="19"/>
      <c r="AL2573"/>
      <c r="AM2573" s="19"/>
    </row>
    <row r="2574" spans="1:39" s="9" customFormat="1" ht="15" customHeight="1" x14ac:dyDescent="0.25">
      <c r="A2574" s="11"/>
      <c r="B2574" s="12"/>
      <c r="C2574" s="12"/>
      <c r="D2574" s="12"/>
      <c r="E2574" s="12"/>
      <c r="F2574" s="12"/>
      <c r="G2574" s="12"/>
      <c r="H2574" s="12"/>
      <c r="I2574" s="12"/>
      <c r="J2574" s="13"/>
      <c r="K2574" s="13"/>
      <c r="L2574" s="14"/>
      <c r="M2574" s="7"/>
      <c r="N2574" s="6"/>
      <c r="O2574" s="12"/>
      <c r="P2574" s="6"/>
      <c r="Q2574" s="6"/>
      <c r="R2574" s="8"/>
      <c r="S2574" s="8"/>
      <c r="T2574" s="18"/>
      <c r="U2574" s="8"/>
      <c r="V2574" s="20"/>
      <c r="W2574" s="6"/>
      <c r="Y2574" s="11"/>
      <c r="AB2574" s="23"/>
      <c r="AH2574" s="19"/>
      <c r="AI2574" s="19"/>
      <c r="AL2574"/>
      <c r="AM2574" s="19"/>
    </row>
    <row r="2575" spans="1:39" s="9" customFormat="1" ht="15" customHeight="1" x14ac:dyDescent="0.25">
      <c r="A2575" s="11"/>
      <c r="B2575" s="12"/>
      <c r="C2575" s="12"/>
      <c r="D2575" s="12"/>
      <c r="E2575" s="12"/>
      <c r="F2575" s="12"/>
      <c r="G2575" s="12"/>
      <c r="H2575" s="12"/>
      <c r="I2575" s="12"/>
      <c r="J2575" s="13"/>
      <c r="K2575" s="13"/>
      <c r="L2575" s="14"/>
      <c r="M2575" s="7"/>
      <c r="N2575" s="6"/>
      <c r="O2575" s="12"/>
      <c r="P2575" s="6"/>
      <c r="Q2575" s="6"/>
      <c r="R2575" s="8"/>
      <c r="S2575" s="8"/>
      <c r="T2575" s="18"/>
      <c r="U2575" s="8"/>
      <c r="V2575" s="20"/>
      <c r="W2575" s="6"/>
      <c r="Y2575" s="11"/>
      <c r="AB2575" s="23"/>
      <c r="AH2575" s="19"/>
      <c r="AI2575" s="19"/>
      <c r="AL2575"/>
      <c r="AM2575" s="19"/>
    </row>
    <row r="2576" spans="1:39" s="9" customFormat="1" ht="15" customHeight="1" x14ac:dyDescent="0.25">
      <c r="A2576" s="11"/>
      <c r="B2576" s="12"/>
      <c r="C2576" s="12"/>
      <c r="D2576" s="12"/>
      <c r="E2576" s="12"/>
      <c r="F2576" s="12"/>
      <c r="G2576" s="12"/>
      <c r="H2576" s="12"/>
      <c r="I2576" s="12"/>
      <c r="J2576" s="13"/>
      <c r="K2576" s="13"/>
      <c r="L2576" s="14"/>
      <c r="M2576" s="7"/>
      <c r="N2576" s="6"/>
      <c r="O2576" s="12"/>
      <c r="P2576" s="6"/>
      <c r="Q2576" s="6"/>
      <c r="R2576" s="8"/>
      <c r="S2576" s="8"/>
      <c r="T2576" s="18"/>
      <c r="U2576" s="8"/>
      <c r="V2576" s="20"/>
      <c r="W2576" s="6"/>
      <c r="Y2576" s="11"/>
      <c r="AB2576" s="23"/>
      <c r="AH2576" s="19"/>
      <c r="AI2576" s="19"/>
      <c r="AL2576"/>
      <c r="AM2576" s="19"/>
    </row>
    <row r="2577" spans="1:39" s="9" customFormat="1" ht="15" customHeight="1" x14ac:dyDescent="0.25">
      <c r="A2577" s="11"/>
      <c r="B2577" s="12"/>
      <c r="C2577" s="12"/>
      <c r="D2577" s="12"/>
      <c r="E2577" s="12"/>
      <c r="F2577" s="12"/>
      <c r="G2577" s="12"/>
      <c r="H2577" s="12"/>
      <c r="I2577" s="12"/>
      <c r="J2577" s="13"/>
      <c r="K2577" s="13"/>
      <c r="L2577" s="14"/>
      <c r="M2577" s="7"/>
      <c r="N2577" s="6"/>
      <c r="O2577" s="12"/>
      <c r="P2577" s="6"/>
      <c r="Q2577" s="6"/>
      <c r="R2577" s="8"/>
      <c r="S2577" s="8"/>
      <c r="T2577" s="18"/>
      <c r="U2577" s="8"/>
      <c r="V2577" s="20"/>
      <c r="W2577" s="6"/>
      <c r="Y2577" s="11"/>
      <c r="AB2577" s="23"/>
      <c r="AH2577" s="19"/>
      <c r="AI2577" s="19"/>
      <c r="AL2577"/>
      <c r="AM2577" s="19"/>
    </row>
    <row r="2578" spans="1:39" s="9" customFormat="1" ht="15" customHeight="1" x14ac:dyDescent="0.25">
      <c r="A2578" s="11"/>
      <c r="B2578" s="12"/>
      <c r="C2578" s="12"/>
      <c r="D2578" s="12"/>
      <c r="E2578" s="12"/>
      <c r="F2578" s="12"/>
      <c r="G2578" s="12"/>
      <c r="H2578" s="12"/>
      <c r="I2578" s="12"/>
      <c r="J2578" s="13"/>
      <c r="K2578" s="13"/>
      <c r="L2578" s="14"/>
      <c r="M2578" s="7"/>
      <c r="N2578" s="6"/>
      <c r="O2578" s="12"/>
      <c r="P2578" s="6"/>
      <c r="Q2578" s="6"/>
      <c r="R2578" s="8"/>
      <c r="S2578" s="8"/>
      <c r="T2578" s="18"/>
      <c r="U2578" s="8"/>
      <c r="V2578" s="20"/>
      <c r="W2578" s="6"/>
      <c r="Y2578" s="11"/>
      <c r="AB2578" s="23"/>
      <c r="AH2578" s="19"/>
      <c r="AI2578" s="19"/>
      <c r="AL2578"/>
      <c r="AM2578" s="19"/>
    </row>
    <row r="2579" spans="1:39" s="9" customFormat="1" ht="15" customHeight="1" x14ac:dyDescent="0.25">
      <c r="A2579" s="11"/>
      <c r="B2579" s="12"/>
      <c r="C2579" s="12"/>
      <c r="D2579" s="12"/>
      <c r="E2579" s="12"/>
      <c r="F2579" s="12"/>
      <c r="G2579" s="12"/>
      <c r="H2579" s="12"/>
      <c r="I2579" s="12"/>
      <c r="J2579" s="13"/>
      <c r="K2579" s="13"/>
      <c r="L2579" s="14"/>
      <c r="M2579" s="7"/>
      <c r="N2579" s="6"/>
      <c r="O2579" s="12"/>
      <c r="P2579" s="6"/>
      <c r="Q2579" s="6"/>
      <c r="R2579" s="8"/>
      <c r="S2579" s="8"/>
      <c r="T2579" s="18"/>
      <c r="U2579" s="8"/>
      <c r="V2579" s="20"/>
      <c r="W2579" s="6"/>
      <c r="Y2579" s="11"/>
      <c r="AB2579" s="23"/>
      <c r="AH2579" s="19"/>
      <c r="AI2579" s="19"/>
      <c r="AL2579"/>
      <c r="AM2579" s="19"/>
    </row>
    <row r="2580" spans="1:39" s="9" customFormat="1" ht="15" customHeight="1" x14ac:dyDescent="0.25">
      <c r="A2580" s="11"/>
      <c r="B2580" s="12"/>
      <c r="C2580" s="12"/>
      <c r="D2580" s="12"/>
      <c r="E2580" s="12"/>
      <c r="F2580" s="12"/>
      <c r="G2580" s="12"/>
      <c r="H2580" s="12"/>
      <c r="I2580" s="12"/>
      <c r="J2580" s="13"/>
      <c r="K2580" s="13"/>
      <c r="L2580" s="14"/>
      <c r="M2580" s="7"/>
      <c r="N2580" s="6"/>
      <c r="O2580" s="12"/>
      <c r="P2580" s="6"/>
      <c r="Q2580" s="6"/>
      <c r="R2580" s="8"/>
      <c r="S2580" s="8"/>
      <c r="T2580" s="18"/>
      <c r="U2580" s="8"/>
      <c r="V2580" s="20"/>
      <c r="W2580" s="6"/>
      <c r="Y2580" s="11"/>
      <c r="AB2580" s="23"/>
      <c r="AH2580" s="19"/>
      <c r="AI2580" s="19"/>
      <c r="AL2580"/>
      <c r="AM2580" s="19"/>
    </row>
    <row r="2581" spans="1:39" s="9" customFormat="1" ht="15" customHeight="1" x14ac:dyDescent="0.25">
      <c r="A2581" s="11"/>
      <c r="B2581" s="12"/>
      <c r="C2581" s="12"/>
      <c r="D2581" s="12"/>
      <c r="E2581" s="12"/>
      <c r="F2581" s="12"/>
      <c r="G2581" s="12"/>
      <c r="H2581" s="12"/>
      <c r="I2581" s="12"/>
      <c r="J2581" s="13"/>
      <c r="K2581" s="13"/>
      <c r="L2581" s="14"/>
      <c r="M2581" s="7"/>
      <c r="N2581" s="6"/>
      <c r="O2581" s="12"/>
      <c r="P2581" s="6"/>
      <c r="Q2581" s="6"/>
      <c r="R2581" s="8"/>
      <c r="S2581" s="8"/>
      <c r="T2581" s="18"/>
      <c r="U2581" s="8"/>
      <c r="V2581" s="20"/>
      <c r="W2581" s="6"/>
      <c r="Y2581" s="11"/>
      <c r="AB2581" s="23"/>
      <c r="AH2581" s="19"/>
      <c r="AI2581" s="19"/>
      <c r="AL2581"/>
      <c r="AM2581" s="19"/>
    </row>
    <row r="2582" spans="1:39" s="9" customFormat="1" ht="15" customHeight="1" x14ac:dyDescent="0.25">
      <c r="A2582" s="11"/>
      <c r="B2582" s="12"/>
      <c r="C2582" s="12"/>
      <c r="D2582" s="12"/>
      <c r="E2582" s="12"/>
      <c r="F2582" s="12"/>
      <c r="G2582" s="12"/>
      <c r="H2582" s="12"/>
      <c r="I2582" s="12"/>
      <c r="J2582" s="13"/>
      <c r="K2582" s="13"/>
      <c r="L2582" s="14"/>
      <c r="M2582" s="7"/>
      <c r="N2582" s="6"/>
      <c r="O2582" s="12"/>
      <c r="P2582" s="6"/>
      <c r="Q2582" s="6"/>
      <c r="R2582" s="8"/>
      <c r="S2582" s="8"/>
      <c r="T2582" s="18"/>
      <c r="U2582" s="8"/>
      <c r="V2582" s="20"/>
      <c r="W2582" s="6"/>
      <c r="Y2582" s="11"/>
      <c r="AB2582" s="23"/>
      <c r="AH2582" s="19"/>
      <c r="AI2582" s="19"/>
      <c r="AL2582"/>
      <c r="AM2582" s="19"/>
    </row>
    <row r="2583" spans="1:39" s="9" customFormat="1" ht="15" customHeight="1" x14ac:dyDescent="0.25">
      <c r="A2583" s="11"/>
      <c r="B2583" s="12"/>
      <c r="C2583" s="12"/>
      <c r="D2583" s="12"/>
      <c r="E2583" s="12"/>
      <c r="F2583" s="12"/>
      <c r="G2583" s="12"/>
      <c r="H2583" s="12"/>
      <c r="I2583" s="12"/>
      <c r="J2583" s="13"/>
      <c r="K2583" s="13"/>
      <c r="L2583" s="14"/>
      <c r="M2583" s="7"/>
      <c r="N2583" s="6"/>
      <c r="O2583" s="12"/>
      <c r="P2583" s="6"/>
      <c r="Q2583" s="6"/>
      <c r="R2583" s="8"/>
      <c r="S2583" s="8"/>
      <c r="T2583" s="18"/>
      <c r="U2583" s="8"/>
      <c r="V2583" s="20"/>
      <c r="W2583" s="6"/>
      <c r="Y2583" s="11"/>
      <c r="AB2583" s="23"/>
      <c r="AH2583" s="19"/>
      <c r="AI2583" s="19"/>
      <c r="AL2583"/>
      <c r="AM2583" s="19"/>
    </row>
    <row r="2584" spans="1:39" s="9" customFormat="1" ht="15" customHeight="1" x14ac:dyDescent="0.25">
      <c r="A2584" s="11"/>
      <c r="B2584" s="12"/>
      <c r="C2584" s="12"/>
      <c r="D2584" s="12"/>
      <c r="E2584" s="12"/>
      <c r="F2584" s="12"/>
      <c r="G2584" s="12"/>
      <c r="H2584" s="12"/>
      <c r="I2584" s="12"/>
      <c r="J2584" s="13"/>
      <c r="K2584" s="13"/>
      <c r="L2584" s="14"/>
      <c r="M2584" s="7"/>
      <c r="N2584" s="6"/>
      <c r="O2584" s="12"/>
      <c r="P2584" s="6"/>
      <c r="Q2584" s="6"/>
      <c r="R2584" s="8"/>
      <c r="S2584" s="8"/>
      <c r="T2584" s="18"/>
      <c r="U2584" s="8"/>
      <c r="V2584" s="20"/>
      <c r="W2584" s="6"/>
      <c r="Y2584" s="11"/>
      <c r="AB2584" s="23"/>
      <c r="AH2584" s="19"/>
      <c r="AI2584" s="19"/>
      <c r="AL2584"/>
      <c r="AM2584" s="19"/>
    </row>
    <row r="2585" spans="1:39" s="9" customFormat="1" ht="15" customHeight="1" x14ac:dyDescent="0.25">
      <c r="A2585" s="11"/>
      <c r="B2585" s="12"/>
      <c r="C2585" s="12"/>
      <c r="D2585" s="12"/>
      <c r="E2585" s="12"/>
      <c r="F2585" s="12"/>
      <c r="G2585" s="12"/>
      <c r="H2585" s="12"/>
      <c r="I2585" s="12"/>
      <c r="J2585" s="13"/>
      <c r="K2585" s="13"/>
      <c r="L2585" s="14"/>
      <c r="M2585" s="7"/>
      <c r="N2585" s="6"/>
      <c r="O2585" s="12"/>
      <c r="P2585" s="6"/>
      <c r="Q2585" s="6"/>
      <c r="R2585" s="8"/>
      <c r="S2585" s="8"/>
      <c r="T2585" s="18"/>
      <c r="U2585" s="8"/>
      <c r="V2585" s="20"/>
      <c r="W2585" s="6"/>
      <c r="Y2585" s="11"/>
      <c r="AB2585" s="23"/>
      <c r="AH2585" s="19"/>
      <c r="AI2585" s="19"/>
      <c r="AL2585"/>
      <c r="AM2585" s="19"/>
    </row>
    <row r="2586" spans="1:39" s="9" customFormat="1" ht="15" customHeight="1" x14ac:dyDescent="0.25">
      <c r="A2586" s="11"/>
      <c r="B2586" s="12"/>
      <c r="C2586" s="12"/>
      <c r="D2586" s="12"/>
      <c r="E2586" s="12"/>
      <c r="F2586" s="12"/>
      <c r="G2586" s="12"/>
      <c r="H2586" s="12"/>
      <c r="I2586" s="12"/>
      <c r="J2586" s="13"/>
      <c r="K2586" s="13"/>
      <c r="L2586" s="14"/>
      <c r="M2586" s="7"/>
      <c r="N2586" s="6"/>
      <c r="O2586" s="12"/>
      <c r="P2586" s="6"/>
      <c r="Q2586" s="6"/>
      <c r="R2586" s="8"/>
      <c r="S2586" s="8"/>
      <c r="T2586" s="18"/>
      <c r="U2586" s="8"/>
      <c r="V2586" s="20"/>
      <c r="W2586" s="6"/>
      <c r="Y2586" s="11"/>
      <c r="AB2586" s="23"/>
      <c r="AH2586" s="19"/>
      <c r="AI2586" s="19"/>
      <c r="AL2586"/>
      <c r="AM2586" s="19"/>
    </row>
    <row r="2587" spans="1:39" s="9" customFormat="1" ht="15" customHeight="1" x14ac:dyDescent="0.25">
      <c r="A2587" s="11"/>
      <c r="B2587" s="12"/>
      <c r="C2587" s="12"/>
      <c r="D2587" s="12"/>
      <c r="E2587" s="12"/>
      <c r="F2587" s="12"/>
      <c r="G2587" s="12"/>
      <c r="H2587" s="12"/>
      <c r="I2587" s="12"/>
      <c r="J2587" s="13"/>
      <c r="K2587" s="13"/>
      <c r="L2587" s="14"/>
      <c r="M2587" s="7"/>
      <c r="N2587" s="6"/>
      <c r="O2587" s="12"/>
      <c r="P2587" s="6"/>
      <c r="Q2587" s="6"/>
      <c r="R2587" s="8"/>
      <c r="S2587" s="8"/>
      <c r="T2587" s="18"/>
      <c r="U2587" s="8"/>
      <c r="V2587" s="20"/>
      <c r="W2587" s="6"/>
      <c r="Y2587" s="11"/>
      <c r="AB2587" s="23"/>
      <c r="AH2587" s="19"/>
      <c r="AI2587" s="19"/>
      <c r="AL2587"/>
      <c r="AM2587" s="19"/>
    </row>
    <row r="2588" spans="1:39" s="9" customFormat="1" ht="15" customHeight="1" x14ac:dyDescent="0.25">
      <c r="A2588" s="11"/>
      <c r="B2588" s="12"/>
      <c r="C2588" s="12"/>
      <c r="D2588" s="12"/>
      <c r="E2588" s="12"/>
      <c r="F2588" s="12"/>
      <c r="G2588" s="12"/>
      <c r="H2588" s="12"/>
      <c r="I2588" s="12"/>
      <c r="J2588" s="13"/>
      <c r="K2588" s="13"/>
      <c r="L2588" s="14"/>
      <c r="M2588" s="7"/>
      <c r="N2588" s="6"/>
      <c r="O2588" s="12"/>
      <c r="P2588" s="6"/>
      <c r="Q2588" s="6"/>
      <c r="R2588" s="8"/>
      <c r="S2588" s="8"/>
      <c r="T2588" s="18"/>
      <c r="U2588" s="8"/>
      <c r="V2588" s="20"/>
      <c r="W2588" s="6"/>
      <c r="Y2588" s="11"/>
      <c r="AB2588" s="23"/>
      <c r="AH2588" s="19"/>
      <c r="AI2588" s="19"/>
      <c r="AL2588"/>
      <c r="AM2588" s="19"/>
    </row>
    <row r="2589" spans="1:39" s="9" customFormat="1" ht="15" customHeight="1" x14ac:dyDescent="0.25">
      <c r="A2589" s="11"/>
      <c r="B2589" s="12"/>
      <c r="C2589" s="12"/>
      <c r="D2589" s="12"/>
      <c r="E2589" s="12"/>
      <c r="F2589" s="12"/>
      <c r="G2589" s="12"/>
      <c r="H2589" s="12"/>
      <c r="I2589" s="12"/>
      <c r="J2589" s="13"/>
      <c r="K2589" s="13"/>
      <c r="L2589" s="14"/>
      <c r="M2589" s="7"/>
      <c r="N2589" s="6"/>
      <c r="O2589" s="12"/>
      <c r="P2589" s="6"/>
      <c r="Q2589" s="6"/>
      <c r="R2589" s="8"/>
      <c r="S2589" s="8"/>
      <c r="T2589" s="18"/>
      <c r="U2589" s="8"/>
      <c r="V2589" s="20"/>
      <c r="W2589" s="6"/>
      <c r="Y2589" s="11"/>
      <c r="AB2589" s="23"/>
      <c r="AH2589" s="19"/>
      <c r="AI2589" s="19"/>
      <c r="AL2589"/>
      <c r="AM2589" s="19"/>
    </row>
    <row r="2590" spans="1:39" s="9" customFormat="1" ht="15" customHeight="1" x14ac:dyDescent="0.25">
      <c r="A2590" s="11"/>
      <c r="B2590" s="12"/>
      <c r="C2590" s="12"/>
      <c r="D2590" s="12"/>
      <c r="E2590" s="12"/>
      <c r="F2590" s="12"/>
      <c r="G2590" s="12"/>
      <c r="H2590" s="12"/>
      <c r="I2590" s="12"/>
      <c r="J2590" s="13"/>
      <c r="K2590" s="13"/>
      <c r="L2590" s="14"/>
      <c r="M2590" s="7"/>
      <c r="N2590" s="6"/>
      <c r="O2590" s="12"/>
      <c r="P2590" s="6"/>
      <c r="Q2590" s="6"/>
      <c r="R2590" s="8"/>
      <c r="S2590" s="8"/>
      <c r="T2590" s="18"/>
      <c r="U2590" s="8"/>
      <c r="V2590" s="20"/>
      <c r="W2590" s="6"/>
      <c r="Y2590" s="11"/>
      <c r="AB2590" s="23"/>
      <c r="AH2590" s="19"/>
      <c r="AI2590" s="19"/>
      <c r="AL2590"/>
      <c r="AM2590" s="19"/>
    </row>
    <row r="2591" spans="1:39" s="9" customFormat="1" ht="15" customHeight="1" x14ac:dyDescent="0.25">
      <c r="A2591" s="11"/>
      <c r="B2591" s="12"/>
      <c r="C2591" s="12"/>
      <c r="D2591" s="12"/>
      <c r="E2591" s="12"/>
      <c r="F2591" s="12"/>
      <c r="G2591" s="12"/>
      <c r="H2591" s="12"/>
      <c r="I2591" s="12"/>
      <c r="J2591" s="13"/>
      <c r="K2591" s="13"/>
      <c r="L2591" s="14"/>
      <c r="M2591" s="7"/>
      <c r="N2591" s="6"/>
      <c r="O2591" s="12"/>
      <c r="P2591" s="6"/>
      <c r="Q2591" s="6"/>
      <c r="R2591" s="8"/>
      <c r="S2591" s="8"/>
      <c r="T2591" s="18"/>
      <c r="U2591" s="8"/>
      <c r="V2591" s="20"/>
      <c r="W2591" s="6"/>
      <c r="Y2591" s="11"/>
      <c r="AB2591" s="23"/>
      <c r="AH2591" s="19"/>
      <c r="AI2591" s="19"/>
      <c r="AL2591"/>
      <c r="AM2591" s="19"/>
    </row>
    <row r="2592" spans="1:39" s="9" customFormat="1" ht="15" customHeight="1" x14ac:dyDescent="0.25">
      <c r="A2592" s="11"/>
      <c r="B2592" s="12"/>
      <c r="C2592" s="12"/>
      <c r="D2592" s="12"/>
      <c r="E2592" s="12"/>
      <c r="F2592" s="12"/>
      <c r="G2592" s="12"/>
      <c r="H2592" s="12"/>
      <c r="I2592" s="12"/>
      <c r="J2592" s="13"/>
      <c r="K2592" s="13"/>
      <c r="L2592" s="14"/>
      <c r="M2592" s="7"/>
      <c r="N2592" s="6"/>
      <c r="O2592" s="12"/>
      <c r="P2592" s="6"/>
      <c r="Q2592" s="6"/>
      <c r="R2592" s="8"/>
      <c r="S2592" s="8"/>
      <c r="T2592" s="18"/>
      <c r="U2592" s="8"/>
      <c r="V2592" s="20"/>
      <c r="W2592" s="6"/>
      <c r="Y2592" s="11"/>
      <c r="AB2592" s="23"/>
      <c r="AH2592" s="19"/>
      <c r="AI2592" s="19"/>
      <c r="AL2592"/>
      <c r="AM2592" s="19"/>
    </row>
    <row r="2593" spans="1:39" s="9" customFormat="1" ht="15" customHeight="1" x14ac:dyDescent="0.25">
      <c r="A2593" s="11"/>
      <c r="B2593" s="12"/>
      <c r="C2593" s="12"/>
      <c r="D2593" s="12"/>
      <c r="E2593" s="12"/>
      <c r="F2593" s="12"/>
      <c r="G2593" s="12"/>
      <c r="H2593" s="12"/>
      <c r="I2593" s="12"/>
      <c r="J2593" s="13"/>
      <c r="K2593" s="13"/>
      <c r="L2593" s="14"/>
      <c r="M2593" s="7"/>
      <c r="N2593" s="6"/>
      <c r="O2593" s="12"/>
      <c r="P2593" s="6"/>
      <c r="Q2593" s="6"/>
      <c r="R2593" s="8"/>
      <c r="S2593" s="8"/>
      <c r="T2593" s="18"/>
      <c r="U2593" s="8"/>
      <c r="V2593" s="20"/>
      <c r="W2593" s="6"/>
      <c r="Y2593" s="11"/>
      <c r="AB2593" s="23"/>
      <c r="AH2593" s="19"/>
      <c r="AI2593" s="19"/>
      <c r="AL2593"/>
      <c r="AM2593" s="19"/>
    </row>
    <row r="2594" spans="1:39" s="9" customFormat="1" ht="15" customHeight="1" x14ac:dyDescent="0.25">
      <c r="A2594" s="11"/>
      <c r="B2594" s="12"/>
      <c r="C2594" s="12"/>
      <c r="D2594" s="12"/>
      <c r="E2594" s="12"/>
      <c r="F2594" s="12"/>
      <c r="G2594" s="12"/>
      <c r="H2594" s="12"/>
      <c r="I2594" s="12"/>
      <c r="J2594" s="13"/>
      <c r="K2594" s="13"/>
      <c r="L2594" s="14"/>
      <c r="M2594" s="7"/>
      <c r="N2594" s="6"/>
      <c r="O2594" s="12"/>
      <c r="P2594" s="6"/>
      <c r="Q2594" s="6"/>
      <c r="R2594" s="8"/>
      <c r="S2594" s="8"/>
      <c r="T2594" s="18"/>
      <c r="U2594" s="8"/>
      <c r="V2594" s="20"/>
      <c r="W2594" s="6"/>
      <c r="Y2594" s="11"/>
      <c r="AB2594" s="23"/>
      <c r="AH2594" s="19"/>
      <c r="AI2594" s="19"/>
      <c r="AL2594"/>
      <c r="AM2594" s="19"/>
    </row>
    <row r="2595" spans="1:39" s="9" customFormat="1" ht="15" customHeight="1" x14ac:dyDescent="0.25">
      <c r="A2595" s="11"/>
      <c r="B2595" s="12"/>
      <c r="C2595" s="12"/>
      <c r="D2595" s="12"/>
      <c r="E2595" s="12"/>
      <c r="F2595" s="12"/>
      <c r="G2595" s="12"/>
      <c r="H2595" s="12"/>
      <c r="I2595" s="12"/>
      <c r="J2595" s="13"/>
      <c r="K2595" s="13"/>
      <c r="L2595" s="14"/>
      <c r="M2595" s="7"/>
      <c r="N2595" s="6"/>
      <c r="O2595" s="12"/>
      <c r="P2595" s="6"/>
      <c r="Q2595" s="6"/>
      <c r="R2595" s="8"/>
      <c r="S2595" s="8"/>
      <c r="T2595" s="18"/>
      <c r="U2595" s="8"/>
      <c r="V2595" s="20"/>
      <c r="W2595" s="6"/>
      <c r="Y2595" s="11"/>
      <c r="AB2595" s="23"/>
      <c r="AH2595" s="19"/>
      <c r="AI2595" s="19"/>
      <c r="AL2595"/>
      <c r="AM2595" s="19"/>
    </row>
    <row r="2596" spans="1:39" s="9" customFormat="1" ht="15" customHeight="1" x14ac:dyDescent="0.25">
      <c r="A2596" s="11"/>
      <c r="B2596" s="12"/>
      <c r="C2596" s="12"/>
      <c r="D2596" s="12"/>
      <c r="E2596" s="12"/>
      <c r="F2596" s="12"/>
      <c r="G2596" s="12"/>
      <c r="H2596" s="12"/>
      <c r="I2596" s="12"/>
      <c r="J2596" s="13"/>
      <c r="K2596" s="13"/>
      <c r="L2596" s="14"/>
      <c r="M2596" s="7"/>
      <c r="N2596" s="6"/>
      <c r="O2596" s="12"/>
      <c r="P2596" s="6"/>
      <c r="Q2596" s="6"/>
      <c r="R2596" s="8"/>
      <c r="S2596" s="8"/>
      <c r="T2596" s="18"/>
      <c r="U2596" s="8"/>
      <c r="V2596" s="20"/>
      <c r="W2596" s="6"/>
      <c r="Y2596" s="11"/>
      <c r="AB2596" s="23"/>
      <c r="AH2596" s="19"/>
      <c r="AI2596" s="19"/>
      <c r="AL2596"/>
      <c r="AM2596" s="19"/>
    </row>
    <row r="2597" spans="1:39" s="9" customFormat="1" ht="15" customHeight="1" x14ac:dyDescent="0.25">
      <c r="A2597" s="11"/>
      <c r="B2597" s="12"/>
      <c r="C2597" s="12"/>
      <c r="D2597" s="12"/>
      <c r="E2597" s="12"/>
      <c r="F2597" s="12"/>
      <c r="G2597" s="12"/>
      <c r="H2597" s="12"/>
      <c r="I2597" s="12"/>
      <c r="J2597" s="13"/>
      <c r="K2597" s="13"/>
      <c r="L2597" s="14"/>
      <c r="M2597" s="7"/>
      <c r="N2597" s="6"/>
      <c r="O2597" s="12"/>
      <c r="P2597" s="6"/>
      <c r="Q2597" s="6"/>
      <c r="R2597" s="8"/>
      <c r="S2597" s="8"/>
      <c r="T2597" s="18"/>
      <c r="U2597" s="8"/>
      <c r="V2597" s="20"/>
      <c r="W2597" s="6"/>
      <c r="Y2597" s="11"/>
      <c r="AB2597" s="23"/>
      <c r="AH2597" s="19"/>
      <c r="AI2597" s="19"/>
      <c r="AL2597"/>
      <c r="AM2597" s="19"/>
    </row>
    <row r="2598" spans="1:39" s="9" customFormat="1" ht="15" customHeight="1" x14ac:dyDescent="0.25">
      <c r="A2598" s="11"/>
      <c r="B2598" s="12"/>
      <c r="C2598" s="12"/>
      <c r="D2598" s="12"/>
      <c r="E2598" s="12"/>
      <c r="F2598" s="12"/>
      <c r="G2598" s="12"/>
      <c r="H2598" s="12"/>
      <c r="I2598" s="12"/>
      <c r="J2598" s="13"/>
      <c r="K2598" s="13"/>
      <c r="L2598" s="14"/>
      <c r="M2598" s="7"/>
      <c r="N2598" s="6"/>
      <c r="O2598" s="12"/>
      <c r="P2598" s="6"/>
      <c r="Q2598" s="6"/>
      <c r="R2598" s="8"/>
      <c r="S2598" s="8"/>
      <c r="T2598" s="18"/>
      <c r="U2598" s="8"/>
      <c r="V2598" s="20"/>
      <c r="W2598" s="6"/>
      <c r="Y2598" s="11"/>
      <c r="AB2598" s="23"/>
      <c r="AH2598" s="19"/>
      <c r="AI2598" s="19"/>
      <c r="AL2598"/>
      <c r="AM2598" s="19"/>
    </row>
    <row r="2599" spans="1:39" s="9" customFormat="1" ht="15" customHeight="1" x14ac:dyDescent="0.25">
      <c r="A2599" s="11"/>
      <c r="B2599" s="12"/>
      <c r="C2599" s="12"/>
      <c r="D2599" s="12"/>
      <c r="E2599" s="12"/>
      <c r="F2599" s="12"/>
      <c r="G2599" s="12"/>
      <c r="H2599" s="12"/>
      <c r="I2599" s="12"/>
      <c r="J2599" s="13"/>
      <c r="K2599" s="13"/>
      <c r="L2599" s="14"/>
      <c r="M2599" s="7"/>
      <c r="N2599" s="6"/>
      <c r="O2599" s="12"/>
      <c r="P2599" s="6"/>
      <c r="Q2599" s="6"/>
      <c r="R2599" s="8"/>
      <c r="S2599" s="8"/>
      <c r="T2599" s="18"/>
      <c r="U2599" s="8"/>
      <c r="V2599" s="20"/>
      <c r="W2599" s="6"/>
      <c r="Y2599" s="11"/>
      <c r="AB2599" s="23"/>
      <c r="AH2599" s="19"/>
      <c r="AI2599" s="19"/>
      <c r="AL2599"/>
      <c r="AM2599" s="19"/>
    </row>
    <row r="2600" spans="1:39" s="9" customFormat="1" ht="15" customHeight="1" x14ac:dyDescent="0.25">
      <c r="A2600" s="11"/>
      <c r="B2600" s="12"/>
      <c r="C2600" s="12"/>
      <c r="D2600" s="12"/>
      <c r="E2600" s="12"/>
      <c r="F2600" s="12"/>
      <c r="G2600" s="12"/>
      <c r="H2600" s="12"/>
      <c r="I2600" s="12"/>
      <c r="J2600" s="13"/>
      <c r="K2600" s="13"/>
      <c r="L2600" s="14"/>
      <c r="M2600" s="7"/>
      <c r="N2600" s="6"/>
      <c r="O2600" s="12"/>
      <c r="P2600" s="6"/>
      <c r="Q2600" s="6"/>
      <c r="R2600" s="8"/>
      <c r="S2600" s="8"/>
      <c r="T2600" s="18"/>
      <c r="U2600" s="8"/>
      <c r="V2600" s="20"/>
      <c r="W2600" s="6"/>
      <c r="Y2600" s="11"/>
      <c r="AB2600" s="23"/>
      <c r="AH2600" s="19"/>
      <c r="AI2600" s="19"/>
      <c r="AL2600"/>
      <c r="AM2600" s="19"/>
    </row>
    <row r="2601" spans="1:39" s="9" customFormat="1" ht="15" customHeight="1" x14ac:dyDescent="0.25">
      <c r="A2601" s="11"/>
      <c r="B2601" s="12"/>
      <c r="C2601" s="12"/>
      <c r="D2601" s="12"/>
      <c r="E2601" s="12"/>
      <c r="F2601" s="12"/>
      <c r="G2601" s="12"/>
      <c r="H2601" s="12"/>
      <c r="I2601" s="12"/>
      <c r="J2601" s="13"/>
      <c r="K2601" s="13"/>
      <c r="L2601" s="14"/>
      <c r="M2601" s="7"/>
      <c r="N2601" s="6"/>
      <c r="O2601" s="12"/>
      <c r="P2601" s="6"/>
      <c r="Q2601" s="6"/>
      <c r="R2601" s="8"/>
      <c r="S2601" s="8"/>
      <c r="T2601" s="18"/>
      <c r="U2601" s="8"/>
      <c r="V2601" s="20"/>
      <c r="W2601" s="6"/>
      <c r="Y2601" s="11"/>
      <c r="AB2601" s="23"/>
      <c r="AH2601" s="19"/>
      <c r="AI2601" s="19"/>
      <c r="AL2601"/>
      <c r="AM2601" s="19"/>
    </row>
    <row r="2602" spans="1:39" s="9" customFormat="1" ht="15" customHeight="1" x14ac:dyDescent="0.25">
      <c r="A2602" s="11"/>
      <c r="B2602" s="12"/>
      <c r="C2602" s="12"/>
      <c r="D2602" s="12"/>
      <c r="E2602" s="12"/>
      <c r="F2602" s="12"/>
      <c r="G2602" s="12"/>
      <c r="H2602" s="12"/>
      <c r="I2602" s="12"/>
      <c r="J2602" s="13"/>
      <c r="K2602" s="13"/>
      <c r="L2602" s="14"/>
      <c r="M2602" s="7"/>
      <c r="N2602" s="6"/>
      <c r="O2602" s="12"/>
      <c r="P2602" s="6"/>
      <c r="Q2602" s="6"/>
      <c r="R2602" s="8"/>
      <c r="S2602" s="8"/>
      <c r="T2602" s="18"/>
      <c r="U2602" s="8"/>
      <c r="V2602" s="20"/>
      <c r="W2602" s="6"/>
      <c r="Y2602" s="11"/>
      <c r="AB2602" s="23"/>
      <c r="AH2602" s="19"/>
      <c r="AI2602" s="19"/>
      <c r="AL2602"/>
      <c r="AM2602" s="19"/>
    </row>
    <row r="2603" spans="1:39" s="9" customFormat="1" ht="15" customHeight="1" x14ac:dyDescent="0.25">
      <c r="A2603" s="11"/>
      <c r="B2603" s="12"/>
      <c r="C2603" s="12"/>
      <c r="D2603" s="12"/>
      <c r="E2603" s="12"/>
      <c r="F2603" s="12"/>
      <c r="G2603" s="12"/>
      <c r="H2603" s="12"/>
      <c r="I2603" s="12"/>
      <c r="J2603" s="13"/>
      <c r="K2603" s="13"/>
      <c r="L2603" s="14"/>
      <c r="M2603" s="7"/>
      <c r="N2603" s="6"/>
      <c r="O2603" s="12"/>
      <c r="P2603" s="6"/>
      <c r="Q2603" s="6"/>
      <c r="R2603" s="8"/>
      <c r="S2603" s="8"/>
      <c r="T2603" s="18"/>
      <c r="U2603" s="8"/>
      <c r="V2603" s="20"/>
      <c r="W2603" s="6"/>
      <c r="Y2603" s="11"/>
      <c r="AB2603" s="23"/>
      <c r="AH2603" s="19"/>
      <c r="AI2603" s="19"/>
      <c r="AL2603"/>
      <c r="AM2603" s="19"/>
    </row>
    <row r="2604" spans="1:39" s="9" customFormat="1" ht="15" customHeight="1" x14ac:dyDescent="0.25">
      <c r="A2604" s="11"/>
      <c r="B2604" s="12"/>
      <c r="C2604" s="12"/>
      <c r="D2604" s="12"/>
      <c r="E2604" s="12"/>
      <c r="F2604" s="12"/>
      <c r="G2604" s="12"/>
      <c r="H2604" s="12"/>
      <c r="I2604" s="12"/>
      <c r="J2604" s="13"/>
      <c r="K2604" s="13"/>
      <c r="L2604" s="14"/>
      <c r="M2604" s="7"/>
      <c r="N2604" s="6"/>
      <c r="O2604" s="12"/>
      <c r="P2604" s="6"/>
      <c r="Q2604" s="6"/>
      <c r="R2604" s="8"/>
      <c r="S2604" s="8"/>
      <c r="T2604" s="18"/>
      <c r="U2604" s="8"/>
      <c r="V2604" s="20"/>
      <c r="W2604" s="6"/>
      <c r="Y2604" s="11"/>
      <c r="AB2604" s="23"/>
      <c r="AH2604" s="19"/>
      <c r="AI2604" s="19"/>
      <c r="AL2604"/>
      <c r="AM2604" s="19"/>
    </row>
    <row r="2605" spans="1:39" s="9" customFormat="1" ht="15" customHeight="1" x14ac:dyDescent="0.25">
      <c r="A2605" s="11"/>
      <c r="B2605" s="12"/>
      <c r="C2605" s="12"/>
      <c r="D2605" s="12"/>
      <c r="E2605" s="12"/>
      <c r="F2605" s="12"/>
      <c r="G2605" s="12"/>
      <c r="H2605" s="12"/>
      <c r="I2605" s="12"/>
      <c r="J2605" s="13"/>
      <c r="K2605" s="13"/>
      <c r="L2605" s="14"/>
      <c r="M2605" s="7"/>
      <c r="N2605" s="6"/>
      <c r="O2605" s="12"/>
      <c r="P2605" s="6"/>
      <c r="Q2605" s="6"/>
      <c r="R2605" s="8"/>
      <c r="S2605" s="8"/>
      <c r="T2605" s="18"/>
      <c r="U2605" s="8"/>
      <c r="V2605" s="20"/>
      <c r="W2605" s="6"/>
      <c r="Y2605" s="11"/>
      <c r="AB2605" s="23"/>
      <c r="AH2605" s="19"/>
      <c r="AI2605" s="19"/>
      <c r="AL2605"/>
      <c r="AM2605" s="19"/>
    </row>
    <row r="2606" spans="1:39" s="9" customFormat="1" ht="15" customHeight="1" x14ac:dyDescent="0.25">
      <c r="A2606" s="11"/>
      <c r="B2606" s="12"/>
      <c r="C2606" s="12"/>
      <c r="D2606" s="12"/>
      <c r="E2606" s="12"/>
      <c r="F2606" s="12"/>
      <c r="G2606" s="12"/>
      <c r="H2606" s="12"/>
      <c r="I2606" s="12"/>
      <c r="J2606" s="13"/>
      <c r="K2606" s="13"/>
      <c r="L2606" s="14"/>
      <c r="M2606" s="7"/>
      <c r="N2606" s="6"/>
      <c r="O2606" s="12"/>
      <c r="P2606" s="6"/>
      <c r="Q2606" s="6"/>
      <c r="R2606" s="8"/>
      <c r="S2606" s="8"/>
      <c r="T2606" s="18"/>
      <c r="U2606" s="8"/>
      <c r="V2606" s="20"/>
      <c r="W2606" s="6"/>
      <c r="Y2606" s="11"/>
      <c r="AB2606" s="23"/>
      <c r="AH2606" s="19"/>
      <c r="AI2606" s="19"/>
      <c r="AL2606"/>
      <c r="AM2606" s="19"/>
    </row>
    <row r="2607" spans="1:39" s="9" customFormat="1" ht="15" customHeight="1" x14ac:dyDescent="0.25">
      <c r="A2607" s="11"/>
      <c r="B2607" s="12"/>
      <c r="C2607" s="12"/>
      <c r="D2607" s="12"/>
      <c r="E2607" s="12"/>
      <c r="F2607" s="12"/>
      <c r="G2607" s="12"/>
      <c r="H2607" s="12"/>
      <c r="I2607" s="12"/>
      <c r="J2607" s="13"/>
      <c r="K2607" s="13"/>
      <c r="L2607" s="14"/>
      <c r="M2607" s="7"/>
      <c r="N2607" s="6"/>
      <c r="O2607" s="12"/>
      <c r="P2607" s="6"/>
      <c r="Q2607" s="6"/>
      <c r="R2607" s="8"/>
      <c r="S2607" s="8"/>
      <c r="T2607" s="18"/>
      <c r="U2607" s="8"/>
      <c r="V2607" s="20"/>
      <c r="W2607" s="6"/>
      <c r="Y2607" s="11"/>
      <c r="AB2607" s="23"/>
      <c r="AH2607" s="19"/>
      <c r="AI2607" s="19"/>
      <c r="AL2607"/>
      <c r="AM2607" s="19"/>
    </row>
    <row r="2608" spans="1:39" s="9" customFormat="1" ht="15" customHeight="1" x14ac:dyDescent="0.25">
      <c r="A2608" s="11"/>
      <c r="B2608" s="12"/>
      <c r="C2608" s="12"/>
      <c r="D2608" s="12"/>
      <c r="E2608" s="12"/>
      <c r="F2608" s="12"/>
      <c r="G2608" s="12"/>
      <c r="H2608" s="12"/>
      <c r="I2608" s="12"/>
      <c r="J2608" s="13"/>
      <c r="K2608" s="13"/>
      <c r="L2608" s="14"/>
      <c r="M2608" s="7"/>
      <c r="N2608" s="6"/>
      <c r="O2608" s="12"/>
      <c r="P2608" s="6"/>
      <c r="Q2608" s="6"/>
      <c r="R2608" s="8"/>
      <c r="S2608" s="8"/>
      <c r="T2608" s="18"/>
      <c r="U2608" s="8"/>
      <c r="V2608" s="20"/>
      <c r="W2608" s="6"/>
      <c r="Y2608" s="11"/>
      <c r="AB2608" s="23"/>
      <c r="AH2608" s="19"/>
      <c r="AI2608" s="19"/>
      <c r="AL2608"/>
      <c r="AM2608" s="19"/>
    </row>
    <row r="2609" spans="1:39" s="9" customFormat="1" ht="15" customHeight="1" x14ac:dyDescent="0.25">
      <c r="A2609" s="11"/>
      <c r="B2609" s="12"/>
      <c r="C2609" s="12"/>
      <c r="D2609" s="12"/>
      <c r="E2609" s="12"/>
      <c r="F2609" s="12"/>
      <c r="G2609" s="12"/>
      <c r="H2609" s="12"/>
      <c r="I2609" s="12"/>
      <c r="J2609" s="13"/>
      <c r="K2609" s="13"/>
      <c r="L2609" s="14"/>
      <c r="M2609" s="7"/>
      <c r="N2609" s="6"/>
      <c r="O2609" s="12"/>
      <c r="P2609" s="6"/>
      <c r="Q2609" s="6"/>
      <c r="R2609" s="8"/>
      <c r="S2609" s="8"/>
      <c r="T2609" s="18"/>
      <c r="U2609" s="8"/>
      <c r="V2609" s="20"/>
      <c r="W2609" s="6"/>
      <c r="Y2609" s="11"/>
      <c r="AB2609" s="23"/>
      <c r="AH2609" s="19"/>
      <c r="AI2609" s="19"/>
      <c r="AL2609"/>
      <c r="AM2609" s="19"/>
    </row>
    <row r="2610" spans="1:39" s="9" customFormat="1" ht="15" customHeight="1" x14ac:dyDescent="0.25">
      <c r="A2610" s="11"/>
      <c r="B2610" s="12"/>
      <c r="C2610" s="12"/>
      <c r="D2610" s="12"/>
      <c r="E2610" s="12"/>
      <c r="F2610" s="12"/>
      <c r="G2610" s="12"/>
      <c r="H2610" s="12"/>
      <c r="I2610" s="12"/>
      <c r="J2610" s="13"/>
      <c r="K2610" s="13"/>
      <c r="L2610" s="14"/>
      <c r="M2610" s="7"/>
      <c r="N2610" s="6"/>
      <c r="O2610" s="12"/>
      <c r="P2610" s="6"/>
      <c r="Q2610" s="6"/>
      <c r="R2610" s="8"/>
      <c r="S2610" s="8"/>
      <c r="T2610" s="18"/>
      <c r="U2610" s="8"/>
      <c r="V2610" s="20"/>
      <c r="W2610" s="6"/>
      <c r="Y2610" s="11"/>
      <c r="AB2610" s="23"/>
      <c r="AH2610" s="19"/>
      <c r="AI2610" s="19"/>
      <c r="AL2610"/>
      <c r="AM2610" s="19"/>
    </row>
    <row r="2611" spans="1:39" s="9" customFormat="1" ht="15" customHeight="1" x14ac:dyDescent="0.25">
      <c r="A2611" s="11"/>
      <c r="B2611" s="12"/>
      <c r="C2611" s="12"/>
      <c r="D2611" s="12"/>
      <c r="E2611" s="12"/>
      <c r="F2611" s="12"/>
      <c r="G2611" s="12"/>
      <c r="H2611" s="12"/>
      <c r="I2611" s="12"/>
      <c r="J2611" s="13"/>
      <c r="K2611" s="13"/>
      <c r="L2611" s="14"/>
      <c r="M2611" s="7"/>
      <c r="N2611" s="6"/>
      <c r="O2611" s="12"/>
      <c r="P2611" s="6"/>
      <c r="Q2611" s="6"/>
      <c r="R2611" s="8"/>
      <c r="S2611" s="8"/>
      <c r="T2611" s="18"/>
      <c r="U2611" s="8"/>
      <c r="V2611" s="20"/>
      <c r="W2611" s="6"/>
      <c r="Y2611" s="11"/>
      <c r="AB2611" s="23"/>
      <c r="AH2611" s="19"/>
      <c r="AI2611" s="19"/>
      <c r="AL2611"/>
      <c r="AM2611" s="19"/>
    </row>
    <row r="2612" spans="1:39" s="9" customFormat="1" ht="15" customHeight="1" x14ac:dyDescent="0.25">
      <c r="A2612" s="11"/>
      <c r="B2612" s="12"/>
      <c r="C2612" s="12"/>
      <c r="D2612" s="12"/>
      <c r="E2612" s="12"/>
      <c r="F2612" s="12"/>
      <c r="G2612" s="12"/>
      <c r="H2612" s="12"/>
      <c r="I2612" s="12"/>
      <c r="J2612" s="13"/>
      <c r="K2612" s="13"/>
      <c r="L2612" s="14"/>
      <c r="M2612" s="7"/>
      <c r="N2612" s="6"/>
      <c r="O2612" s="12"/>
      <c r="P2612" s="6"/>
      <c r="Q2612" s="6"/>
      <c r="R2612" s="8"/>
      <c r="S2612" s="8"/>
      <c r="T2612" s="18"/>
      <c r="U2612" s="8"/>
      <c r="V2612" s="20"/>
      <c r="W2612" s="6"/>
      <c r="Y2612" s="11"/>
      <c r="AB2612" s="23"/>
      <c r="AH2612" s="19"/>
      <c r="AI2612" s="19"/>
      <c r="AL2612"/>
      <c r="AM2612" s="19"/>
    </row>
    <row r="2613" spans="1:39" s="9" customFormat="1" ht="15" customHeight="1" x14ac:dyDescent="0.25">
      <c r="A2613" s="11"/>
      <c r="B2613" s="12"/>
      <c r="C2613" s="12"/>
      <c r="D2613" s="12"/>
      <c r="E2613" s="12"/>
      <c r="F2613" s="12"/>
      <c r="G2613" s="12"/>
      <c r="H2613" s="12"/>
      <c r="I2613" s="12"/>
      <c r="J2613" s="13"/>
      <c r="K2613" s="13"/>
      <c r="L2613" s="14"/>
      <c r="M2613" s="7"/>
      <c r="N2613" s="6"/>
      <c r="O2613" s="12"/>
      <c r="P2613" s="6"/>
      <c r="Q2613" s="6"/>
      <c r="R2613" s="8"/>
      <c r="S2613" s="8"/>
      <c r="T2613" s="18"/>
      <c r="U2613" s="8"/>
      <c r="V2613" s="20"/>
      <c r="W2613" s="6"/>
      <c r="Y2613" s="11"/>
      <c r="AB2613" s="23"/>
      <c r="AH2613" s="19"/>
      <c r="AI2613" s="19"/>
      <c r="AL2613"/>
      <c r="AM2613" s="19"/>
    </row>
    <row r="2614" spans="1:39" s="9" customFormat="1" ht="15" customHeight="1" x14ac:dyDescent="0.25">
      <c r="A2614" s="11"/>
      <c r="B2614" s="12"/>
      <c r="C2614" s="12"/>
      <c r="D2614" s="12"/>
      <c r="E2614" s="12"/>
      <c r="F2614" s="12"/>
      <c r="G2614" s="12"/>
      <c r="H2614" s="12"/>
      <c r="I2614" s="12"/>
      <c r="J2614" s="13"/>
      <c r="K2614" s="13"/>
      <c r="L2614" s="14"/>
      <c r="M2614" s="7"/>
      <c r="N2614" s="6"/>
      <c r="O2614" s="12"/>
      <c r="P2614" s="6"/>
      <c r="Q2614" s="6"/>
      <c r="R2614" s="8"/>
      <c r="S2614" s="8"/>
      <c r="T2614" s="18"/>
      <c r="U2614" s="8"/>
      <c r="V2614" s="20"/>
      <c r="W2614" s="6"/>
      <c r="Y2614" s="11"/>
      <c r="AB2614" s="23"/>
      <c r="AH2614" s="19"/>
      <c r="AI2614" s="19"/>
      <c r="AL2614"/>
      <c r="AM2614" s="19"/>
    </row>
    <row r="2615" spans="1:39" s="9" customFormat="1" ht="15" customHeight="1" x14ac:dyDescent="0.25">
      <c r="A2615" s="11"/>
      <c r="B2615" s="12"/>
      <c r="C2615" s="12"/>
      <c r="D2615" s="12"/>
      <c r="E2615" s="12"/>
      <c r="F2615" s="12"/>
      <c r="G2615" s="12"/>
      <c r="H2615" s="12"/>
      <c r="I2615" s="12"/>
      <c r="J2615" s="13"/>
      <c r="K2615" s="13"/>
      <c r="L2615" s="14"/>
      <c r="M2615" s="7"/>
      <c r="N2615" s="6"/>
      <c r="O2615" s="12"/>
      <c r="P2615" s="6"/>
      <c r="Q2615" s="6"/>
      <c r="R2615" s="8"/>
      <c r="S2615" s="8"/>
      <c r="T2615" s="18"/>
      <c r="U2615" s="8"/>
      <c r="V2615" s="20"/>
      <c r="W2615" s="6"/>
      <c r="Y2615" s="11"/>
      <c r="AB2615" s="23"/>
      <c r="AH2615" s="19"/>
      <c r="AI2615" s="19"/>
      <c r="AL2615"/>
      <c r="AM2615" s="19"/>
    </row>
    <row r="2616" spans="1:39" s="9" customFormat="1" ht="15" customHeight="1" x14ac:dyDescent="0.25">
      <c r="A2616" s="11"/>
      <c r="B2616" s="12"/>
      <c r="C2616" s="12"/>
      <c r="D2616" s="12"/>
      <c r="E2616" s="12"/>
      <c r="F2616" s="12"/>
      <c r="G2616" s="12"/>
      <c r="H2616" s="12"/>
      <c r="I2616" s="12"/>
      <c r="J2616" s="13"/>
      <c r="K2616" s="13"/>
      <c r="L2616" s="14"/>
      <c r="M2616" s="7"/>
      <c r="N2616" s="6"/>
      <c r="O2616" s="12"/>
      <c r="P2616" s="6"/>
      <c r="Q2616" s="6"/>
      <c r="R2616" s="8"/>
      <c r="S2616" s="8"/>
      <c r="T2616" s="18"/>
      <c r="U2616" s="8"/>
      <c r="V2616" s="20"/>
      <c r="W2616" s="6"/>
      <c r="Y2616" s="11"/>
      <c r="AB2616" s="23"/>
      <c r="AH2616" s="19"/>
      <c r="AI2616" s="19"/>
      <c r="AL2616"/>
      <c r="AM2616" s="19"/>
    </row>
    <row r="2617" spans="1:39" s="9" customFormat="1" ht="15" customHeight="1" x14ac:dyDescent="0.25">
      <c r="A2617" s="11"/>
      <c r="B2617" s="12"/>
      <c r="C2617" s="12"/>
      <c r="D2617" s="12"/>
      <c r="E2617" s="12"/>
      <c r="F2617" s="12"/>
      <c r="G2617" s="12"/>
      <c r="H2617" s="12"/>
      <c r="I2617" s="12"/>
      <c r="J2617" s="13"/>
      <c r="K2617" s="13"/>
      <c r="L2617" s="14"/>
      <c r="M2617" s="7"/>
      <c r="N2617" s="6"/>
      <c r="O2617" s="12"/>
      <c r="P2617" s="6"/>
      <c r="Q2617" s="6"/>
      <c r="R2617" s="8"/>
      <c r="S2617" s="8"/>
      <c r="T2617" s="18"/>
      <c r="U2617" s="8"/>
      <c r="V2617" s="20"/>
      <c r="W2617" s="6"/>
      <c r="Y2617" s="11"/>
      <c r="AB2617" s="23"/>
      <c r="AH2617" s="19"/>
      <c r="AI2617" s="19"/>
      <c r="AL2617"/>
      <c r="AM2617" s="19"/>
    </row>
    <row r="2618" spans="1:39" s="9" customFormat="1" ht="15" customHeight="1" x14ac:dyDescent="0.25">
      <c r="A2618" s="11"/>
      <c r="B2618" s="12"/>
      <c r="C2618" s="12"/>
      <c r="D2618" s="12"/>
      <c r="E2618" s="12"/>
      <c r="F2618" s="12"/>
      <c r="G2618" s="12"/>
      <c r="H2618" s="12"/>
      <c r="I2618" s="12"/>
      <c r="J2618" s="13"/>
      <c r="K2618" s="13"/>
      <c r="L2618" s="14"/>
      <c r="M2618" s="7"/>
      <c r="N2618" s="6"/>
      <c r="O2618" s="12"/>
      <c r="P2618" s="6"/>
      <c r="Q2618" s="6"/>
      <c r="R2618" s="8"/>
      <c r="S2618" s="8"/>
      <c r="T2618" s="18"/>
      <c r="U2618" s="8"/>
      <c r="V2618" s="20"/>
      <c r="W2618" s="6"/>
      <c r="Y2618" s="11"/>
      <c r="AB2618" s="23"/>
      <c r="AH2618" s="19"/>
      <c r="AI2618" s="19"/>
      <c r="AL2618"/>
      <c r="AM2618" s="19"/>
    </row>
    <row r="2619" spans="1:39" s="9" customFormat="1" ht="15" customHeight="1" x14ac:dyDescent="0.25">
      <c r="A2619" s="11"/>
      <c r="B2619" s="12"/>
      <c r="C2619" s="12"/>
      <c r="D2619" s="12"/>
      <c r="E2619" s="12"/>
      <c r="F2619" s="12"/>
      <c r="G2619" s="12"/>
      <c r="H2619" s="12"/>
      <c r="I2619" s="12"/>
      <c r="J2619" s="13"/>
      <c r="K2619" s="13"/>
      <c r="L2619" s="14"/>
      <c r="M2619" s="7"/>
      <c r="N2619" s="6"/>
      <c r="O2619" s="12"/>
      <c r="P2619" s="6"/>
      <c r="Q2619" s="6"/>
      <c r="R2619" s="8"/>
      <c r="S2619" s="8"/>
      <c r="T2619" s="18"/>
      <c r="U2619" s="8"/>
      <c r="V2619" s="20"/>
      <c r="W2619" s="6"/>
      <c r="Y2619" s="11"/>
      <c r="AB2619" s="23"/>
      <c r="AH2619" s="19"/>
      <c r="AI2619" s="19"/>
      <c r="AL2619"/>
      <c r="AM2619" s="19"/>
    </row>
    <row r="2620" spans="1:39" s="9" customFormat="1" ht="15" customHeight="1" x14ac:dyDescent="0.25">
      <c r="A2620" s="11"/>
      <c r="B2620" s="12"/>
      <c r="C2620" s="12"/>
      <c r="D2620" s="12"/>
      <c r="E2620" s="12"/>
      <c r="F2620" s="12"/>
      <c r="G2620" s="12"/>
      <c r="H2620" s="12"/>
      <c r="I2620" s="12"/>
      <c r="J2620" s="13"/>
      <c r="K2620" s="13"/>
      <c r="L2620" s="14"/>
      <c r="M2620" s="7"/>
      <c r="N2620" s="6"/>
      <c r="O2620" s="12"/>
      <c r="P2620" s="6"/>
      <c r="Q2620" s="6"/>
      <c r="R2620" s="8"/>
      <c r="S2620" s="8"/>
      <c r="T2620" s="18"/>
      <c r="U2620" s="8"/>
      <c r="V2620" s="20"/>
      <c r="W2620" s="6"/>
      <c r="Y2620" s="11"/>
      <c r="AB2620" s="23"/>
      <c r="AH2620" s="19"/>
      <c r="AI2620" s="19"/>
      <c r="AL2620"/>
      <c r="AM2620" s="19"/>
    </row>
    <row r="2621" spans="1:39" s="9" customFormat="1" ht="15" customHeight="1" x14ac:dyDescent="0.25">
      <c r="A2621" s="11"/>
      <c r="B2621" s="12"/>
      <c r="C2621" s="12"/>
      <c r="D2621" s="12"/>
      <c r="E2621" s="12"/>
      <c r="F2621" s="12"/>
      <c r="G2621" s="12"/>
      <c r="H2621" s="12"/>
      <c r="I2621" s="12"/>
      <c r="J2621" s="13"/>
      <c r="K2621" s="13"/>
      <c r="L2621" s="14"/>
      <c r="M2621" s="7"/>
      <c r="N2621" s="6"/>
      <c r="O2621" s="12"/>
      <c r="P2621" s="6"/>
      <c r="Q2621" s="6"/>
      <c r="R2621" s="8"/>
      <c r="S2621" s="8"/>
      <c r="T2621" s="18"/>
      <c r="U2621" s="8"/>
      <c r="V2621" s="20"/>
      <c r="W2621" s="6"/>
      <c r="Y2621" s="11"/>
      <c r="AB2621" s="23"/>
      <c r="AH2621" s="19"/>
      <c r="AI2621" s="19"/>
      <c r="AL2621"/>
      <c r="AM2621" s="19"/>
    </row>
    <row r="2622" spans="1:39" s="9" customFormat="1" ht="15" customHeight="1" x14ac:dyDescent="0.25">
      <c r="A2622" s="11"/>
      <c r="B2622" s="12"/>
      <c r="C2622" s="12"/>
      <c r="D2622" s="12"/>
      <c r="E2622" s="12"/>
      <c r="F2622" s="12"/>
      <c r="G2622" s="12"/>
      <c r="H2622" s="12"/>
      <c r="I2622" s="12"/>
      <c r="J2622" s="13"/>
      <c r="K2622" s="13"/>
      <c r="L2622" s="14"/>
      <c r="M2622" s="7"/>
      <c r="N2622" s="6"/>
      <c r="O2622" s="12"/>
      <c r="P2622" s="6"/>
      <c r="Q2622" s="6"/>
      <c r="R2622" s="8"/>
      <c r="S2622" s="8"/>
      <c r="T2622" s="18"/>
      <c r="U2622" s="8"/>
      <c r="V2622" s="20"/>
      <c r="W2622" s="6"/>
      <c r="Y2622" s="11"/>
      <c r="AB2622" s="23"/>
      <c r="AH2622" s="19"/>
      <c r="AI2622" s="19"/>
      <c r="AL2622"/>
      <c r="AM2622" s="19"/>
    </row>
    <row r="2623" spans="1:39" s="9" customFormat="1" ht="15" customHeight="1" x14ac:dyDescent="0.25">
      <c r="A2623" s="11"/>
      <c r="B2623" s="12"/>
      <c r="C2623" s="12"/>
      <c r="D2623" s="12"/>
      <c r="E2623" s="12"/>
      <c r="F2623" s="12"/>
      <c r="G2623" s="12"/>
      <c r="H2623" s="12"/>
      <c r="I2623" s="12"/>
      <c r="J2623" s="13"/>
      <c r="K2623" s="13"/>
      <c r="L2623" s="14"/>
      <c r="M2623" s="7"/>
      <c r="N2623" s="6"/>
      <c r="O2623" s="12"/>
      <c r="P2623" s="6"/>
      <c r="Q2623" s="6"/>
      <c r="R2623" s="8"/>
      <c r="S2623" s="8"/>
      <c r="T2623" s="18"/>
      <c r="U2623" s="8"/>
      <c r="V2623" s="20"/>
      <c r="W2623" s="6"/>
      <c r="Y2623" s="11"/>
      <c r="AB2623" s="23"/>
      <c r="AH2623" s="19"/>
      <c r="AI2623" s="19"/>
      <c r="AL2623"/>
      <c r="AM2623" s="19"/>
    </row>
    <row r="2624" spans="1:39" s="9" customFormat="1" ht="15" customHeight="1" x14ac:dyDescent="0.25">
      <c r="A2624" s="11"/>
      <c r="B2624" s="12"/>
      <c r="C2624" s="12"/>
      <c r="D2624" s="12"/>
      <c r="E2624" s="12"/>
      <c r="F2624" s="12"/>
      <c r="G2624" s="12"/>
      <c r="H2624" s="12"/>
      <c r="I2624" s="12"/>
      <c r="J2624" s="13"/>
      <c r="K2624" s="13"/>
      <c r="L2624" s="14"/>
      <c r="M2624" s="7"/>
      <c r="N2624" s="6"/>
      <c r="O2624" s="12"/>
      <c r="P2624" s="6"/>
      <c r="Q2624" s="6"/>
      <c r="R2624" s="8"/>
      <c r="S2624" s="8"/>
      <c r="T2624" s="18"/>
      <c r="U2624" s="8"/>
      <c r="V2624" s="20"/>
      <c r="W2624" s="6"/>
      <c r="Y2624" s="11"/>
      <c r="AB2624" s="23"/>
      <c r="AH2624" s="19"/>
      <c r="AI2624" s="19"/>
      <c r="AL2624"/>
      <c r="AM2624" s="19"/>
    </row>
    <row r="2625" spans="1:39" s="9" customFormat="1" ht="15" customHeight="1" x14ac:dyDescent="0.25">
      <c r="A2625" s="11"/>
      <c r="B2625" s="12"/>
      <c r="C2625" s="12"/>
      <c r="D2625" s="12"/>
      <c r="E2625" s="12"/>
      <c r="F2625" s="12"/>
      <c r="G2625" s="12"/>
      <c r="H2625" s="12"/>
      <c r="I2625" s="12"/>
      <c r="J2625" s="13"/>
      <c r="K2625" s="13"/>
      <c r="L2625" s="14"/>
      <c r="M2625" s="7"/>
      <c r="N2625" s="6"/>
      <c r="O2625" s="12"/>
      <c r="P2625" s="6"/>
      <c r="Q2625" s="6"/>
      <c r="R2625" s="8"/>
      <c r="S2625" s="8"/>
      <c r="T2625" s="18"/>
      <c r="U2625" s="8"/>
      <c r="V2625" s="20"/>
      <c r="W2625" s="6"/>
      <c r="Y2625" s="11"/>
      <c r="AB2625" s="23"/>
      <c r="AH2625" s="19"/>
      <c r="AI2625" s="19"/>
      <c r="AL2625"/>
      <c r="AM2625" s="19"/>
    </row>
    <row r="2626" spans="1:39" s="9" customFormat="1" ht="15" customHeight="1" x14ac:dyDescent="0.25">
      <c r="A2626" s="11"/>
      <c r="B2626" s="12"/>
      <c r="C2626" s="12"/>
      <c r="D2626" s="12"/>
      <c r="E2626" s="12"/>
      <c r="F2626" s="12"/>
      <c r="G2626" s="12"/>
      <c r="H2626" s="12"/>
      <c r="I2626" s="12"/>
      <c r="J2626" s="13"/>
      <c r="K2626" s="13"/>
      <c r="L2626" s="14"/>
      <c r="M2626" s="7"/>
      <c r="N2626" s="6"/>
      <c r="O2626" s="12"/>
      <c r="P2626" s="6"/>
      <c r="Q2626" s="6"/>
      <c r="R2626" s="8"/>
      <c r="S2626" s="8"/>
      <c r="T2626" s="18"/>
      <c r="U2626" s="8"/>
      <c r="V2626" s="20"/>
      <c r="W2626" s="6"/>
      <c r="Y2626" s="11"/>
      <c r="AB2626" s="23"/>
      <c r="AH2626" s="19"/>
      <c r="AI2626" s="19"/>
      <c r="AL2626"/>
      <c r="AM2626" s="19"/>
    </row>
    <row r="2627" spans="1:39" s="9" customFormat="1" ht="15" customHeight="1" x14ac:dyDescent="0.25">
      <c r="A2627" s="11"/>
      <c r="B2627" s="12"/>
      <c r="C2627" s="12"/>
      <c r="D2627" s="12"/>
      <c r="E2627" s="12"/>
      <c r="F2627" s="12"/>
      <c r="G2627" s="12"/>
      <c r="H2627" s="12"/>
      <c r="I2627" s="12"/>
      <c r="J2627" s="13"/>
      <c r="K2627" s="13"/>
      <c r="L2627" s="14"/>
      <c r="M2627" s="7"/>
      <c r="N2627" s="6"/>
      <c r="O2627" s="12"/>
      <c r="P2627" s="6"/>
      <c r="Q2627" s="6"/>
      <c r="R2627" s="8"/>
      <c r="S2627" s="8"/>
      <c r="T2627" s="18"/>
      <c r="U2627" s="8"/>
      <c r="V2627" s="20"/>
      <c r="W2627" s="6"/>
      <c r="Y2627" s="11"/>
      <c r="AB2627" s="23"/>
      <c r="AH2627" s="19"/>
      <c r="AI2627" s="19"/>
      <c r="AL2627"/>
      <c r="AM2627" s="19"/>
    </row>
    <row r="2628" spans="1:39" s="9" customFormat="1" ht="15" customHeight="1" x14ac:dyDescent="0.25">
      <c r="A2628" s="11"/>
      <c r="B2628" s="12"/>
      <c r="C2628" s="12"/>
      <c r="D2628" s="12"/>
      <c r="E2628" s="12"/>
      <c r="F2628" s="12"/>
      <c r="G2628" s="12"/>
      <c r="H2628" s="12"/>
      <c r="I2628" s="12"/>
      <c r="J2628" s="13"/>
      <c r="K2628" s="13"/>
      <c r="L2628" s="14"/>
      <c r="M2628" s="7"/>
      <c r="N2628" s="6"/>
      <c r="O2628" s="12"/>
      <c r="P2628" s="6"/>
      <c r="Q2628" s="6"/>
      <c r="R2628" s="8"/>
      <c r="S2628" s="8"/>
      <c r="T2628" s="18"/>
      <c r="U2628" s="8"/>
      <c r="V2628" s="20"/>
      <c r="W2628" s="6"/>
      <c r="Y2628" s="11"/>
      <c r="AB2628" s="23"/>
      <c r="AH2628" s="19"/>
      <c r="AI2628" s="19"/>
      <c r="AL2628"/>
      <c r="AM2628" s="19"/>
    </row>
    <row r="2629" spans="1:39" s="9" customFormat="1" ht="15" customHeight="1" x14ac:dyDescent="0.25">
      <c r="A2629" s="11"/>
      <c r="B2629" s="12"/>
      <c r="C2629" s="12"/>
      <c r="D2629" s="12"/>
      <c r="E2629" s="12"/>
      <c r="F2629" s="12"/>
      <c r="G2629" s="12"/>
      <c r="H2629" s="12"/>
      <c r="I2629" s="12"/>
      <c r="J2629" s="13"/>
      <c r="K2629" s="13"/>
      <c r="L2629" s="14"/>
      <c r="M2629" s="7"/>
      <c r="N2629" s="6"/>
      <c r="O2629" s="12"/>
      <c r="P2629" s="6"/>
      <c r="Q2629" s="6"/>
      <c r="R2629" s="8"/>
      <c r="S2629" s="8"/>
      <c r="T2629" s="18"/>
      <c r="U2629" s="8"/>
      <c r="V2629" s="20"/>
      <c r="W2629" s="6"/>
      <c r="Y2629" s="11"/>
      <c r="AB2629" s="23"/>
      <c r="AH2629" s="19"/>
      <c r="AI2629" s="19"/>
      <c r="AL2629"/>
      <c r="AM2629" s="19"/>
    </row>
    <row r="2630" spans="1:39" s="9" customFormat="1" ht="15" customHeight="1" x14ac:dyDescent="0.25">
      <c r="A2630" s="11"/>
      <c r="B2630" s="12"/>
      <c r="C2630" s="12"/>
      <c r="D2630" s="12"/>
      <c r="E2630" s="12"/>
      <c r="F2630" s="12"/>
      <c r="G2630" s="12"/>
      <c r="H2630" s="12"/>
      <c r="I2630" s="12"/>
      <c r="J2630" s="13"/>
      <c r="K2630" s="13"/>
      <c r="L2630" s="14"/>
      <c r="M2630" s="7"/>
      <c r="N2630" s="6"/>
      <c r="O2630" s="12"/>
      <c r="P2630" s="6"/>
      <c r="Q2630" s="6"/>
      <c r="R2630" s="8"/>
      <c r="S2630" s="8"/>
      <c r="T2630" s="18"/>
      <c r="U2630" s="8"/>
      <c r="V2630" s="20"/>
      <c r="W2630" s="6"/>
      <c r="Y2630" s="11"/>
      <c r="AB2630" s="23"/>
      <c r="AH2630" s="19"/>
      <c r="AI2630" s="19"/>
      <c r="AL2630"/>
      <c r="AM2630" s="19"/>
    </row>
    <row r="2631" spans="1:39" s="9" customFormat="1" ht="15" customHeight="1" x14ac:dyDescent="0.25">
      <c r="A2631" s="11"/>
      <c r="B2631" s="12"/>
      <c r="C2631" s="12"/>
      <c r="D2631" s="12"/>
      <c r="E2631" s="12"/>
      <c r="F2631" s="12"/>
      <c r="G2631" s="12"/>
      <c r="H2631" s="12"/>
      <c r="I2631" s="12"/>
      <c r="J2631" s="13"/>
      <c r="K2631" s="13"/>
      <c r="L2631" s="14"/>
      <c r="M2631" s="7"/>
      <c r="N2631" s="6"/>
      <c r="O2631" s="12"/>
      <c r="P2631" s="6"/>
      <c r="Q2631" s="6"/>
      <c r="R2631" s="8"/>
      <c r="S2631" s="8"/>
      <c r="T2631" s="18"/>
      <c r="U2631" s="8"/>
      <c r="V2631" s="20"/>
      <c r="W2631" s="6"/>
      <c r="Y2631" s="11"/>
      <c r="AB2631" s="23"/>
      <c r="AH2631" s="19"/>
      <c r="AI2631" s="19"/>
      <c r="AL2631"/>
      <c r="AM2631" s="19"/>
    </row>
    <row r="2632" spans="1:39" s="9" customFormat="1" ht="15" customHeight="1" x14ac:dyDescent="0.25">
      <c r="A2632" s="11"/>
      <c r="B2632" s="12"/>
      <c r="C2632" s="12"/>
      <c r="D2632" s="12"/>
      <c r="E2632" s="12"/>
      <c r="F2632" s="12"/>
      <c r="G2632" s="12"/>
      <c r="H2632" s="12"/>
      <c r="I2632" s="12"/>
      <c r="J2632" s="13"/>
      <c r="K2632" s="13"/>
      <c r="L2632" s="14"/>
      <c r="M2632" s="7"/>
      <c r="N2632" s="6"/>
      <c r="O2632" s="12"/>
      <c r="P2632" s="6"/>
      <c r="Q2632" s="6"/>
      <c r="R2632" s="8"/>
      <c r="S2632" s="8"/>
      <c r="T2632" s="18"/>
      <c r="U2632" s="8"/>
      <c r="V2632" s="20"/>
      <c r="W2632" s="6"/>
      <c r="Y2632" s="11"/>
      <c r="AB2632" s="23"/>
      <c r="AH2632" s="19"/>
      <c r="AI2632" s="19"/>
      <c r="AL2632"/>
      <c r="AM2632" s="19"/>
    </row>
    <row r="2633" spans="1:39" s="9" customFormat="1" ht="15" customHeight="1" x14ac:dyDescent="0.25">
      <c r="A2633" s="11"/>
      <c r="B2633" s="12"/>
      <c r="C2633" s="12"/>
      <c r="D2633" s="12"/>
      <c r="E2633" s="12"/>
      <c r="F2633" s="12"/>
      <c r="G2633" s="12"/>
      <c r="H2633" s="12"/>
      <c r="I2633" s="12"/>
      <c r="J2633" s="13"/>
      <c r="K2633" s="13"/>
      <c r="L2633" s="14"/>
      <c r="M2633" s="7"/>
      <c r="N2633" s="6"/>
      <c r="O2633" s="12"/>
      <c r="P2633" s="6"/>
      <c r="Q2633" s="6"/>
      <c r="R2633" s="8"/>
      <c r="S2633" s="8"/>
      <c r="T2633" s="18"/>
      <c r="U2633" s="8"/>
      <c r="V2633" s="20"/>
      <c r="W2633" s="6"/>
      <c r="Y2633" s="11"/>
      <c r="AB2633" s="23"/>
      <c r="AH2633" s="19"/>
      <c r="AI2633" s="19"/>
      <c r="AL2633"/>
      <c r="AM2633" s="19"/>
    </row>
    <row r="2634" spans="1:39" s="9" customFormat="1" ht="15" customHeight="1" x14ac:dyDescent="0.25">
      <c r="A2634" s="11"/>
      <c r="B2634" s="12"/>
      <c r="C2634" s="12"/>
      <c r="D2634" s="12"/>
      <c r="E2634" s="12"/>
      <c r="F2634" s="12"/>
      <c r="G2634" s="12"/>
      <c r="H2634" s="12"/>
      <c r="I2634" s="12"/>
      <c r="J2634" s="13"/>
      <c r="K2634" s="13"/>
      <c r="L2634" s="14"/>
      <c r="M2634" s="7"/>
      <c r="N2634" s="6"/>
      <c r="O2634" s="12"/>
      <c r="P2634" s="6"/>
      <c r="Q2634" s="6"/>
      <c r="R2634" s="8"/>
      <c r="S2634" s="8"/>
      <c r="T2634" s="18"/>
      <c r="U2634" s="8"/>
      <c r="V2634" s="20"/>
      <c r="W2634" s="6"/>
      <c r="Y2634" s="11"/>
      <c r="AB2634" s="23"/>
      <c r="AH2634" s="19"/>
      <c r="AI2634" s="19"/>
      <c r="AL2634"/>
      <c r="AM2634" s="19"/>
    </row>
    <row r="2635" spans="1:39" s="9" customFormat="1" ht="15" customHeight="1" x14ac:dyDescent="0.25">
      <c r="A2635" s="11"/>
      <c r="B2635" s="12"/>
      <c r="C2635" s="12"/>
      <c r="D2635" s="12"/>
      <c r="E2635" s="12"/>
      <c r="F2635" s="12"/>
      <c r="G2635" s="12"/>
      <c r="H2635" s="12"/>
      <c r="I2635" s="12"/>
      <c r="J2635" s="13"/>
      <c r="K2635" s="13"/>
      <c r="L2635" s="14"/>
      <c r="M2635" s="7"/>
      <c r="N2635" s="6"/>
      <c r="O2635" s="12"/>
      <c r="P2635" s="6"/>
      <c r="Q2635" s="6"/>
      <c r="R2635" s="8"/>
      <c r="S2635" s="8"/>
      <c r="T2635" s="18"/>
      <c r="U2635" s="8"/>
      <c r="V2635" s="20"/>
      <c r="W2635" s="6"/>
      <c r="Y2635" s="11"/>
      <c r="AB2635" s="23"/>
      <c r="AH2635" s="19"/>
      <c r="AI2635" s="19"/>
      <c r="AL2635"/>
      <c r="AM2635" s="19"/>
    </row>
    <row r="2636" spans="1:39" s="9" customFormat="1" ht="15" customHeight="1" x14ac:dyDescent="0.25">
      <c r="A2636" s="11"/>
      <c r="B2636" s="12"/>
      <c r="C2636" s="12"/>
      <c r="D2636" s="12"/>
      <c r="E2636" s="12"/>
      <c r="F2636" s="12"/>
      <c r="G2636" s="12"/>
      <c r="H2636" s="12"/>
      <c r="I2636" s="12"/>
      <c r="J2636" s="13"/>
      <c r="K2636" s="13"/>
      <c r="L2636" s="14"/>
      <c r="M2636" s="7"/>
      <c r="N2636" s="6"/>
      <c r="O2636" s="12"/>
      <c r="P2636" s="6"/>
      <c r="Q2636" s="6"/>
      <c r="R2636" s="8"/>
      <c r="S2636" s="8"/>
      <c r="T2636" s="18"/>
      <c r="U2636" s="8"/>
      <c r="V2636" s="20"/>
      <c r="W2636" s="6"/>
      <c r="Y2636" s="11"/>
      <c r="AB2636" s="23"/>
      <c r="AH2636" s="19"/>
      <c r="AI2636" s="19"/>
      <c r="AL2636"/>
      <c r="AM2636" s="19"/>
    </row>
    <row r="2637" spans="1:39" s="9" customFormat="1" ht="15" customHeight="1" x14ac:dyDescent="0.25">
      <c r="A2637" s="11"/>
      <c r="B2637" s="12"/>
      <c r="C2637" s="12"/>
      <c r="D2637" s="12"/>
      <c r="E2637" s="12"/>
      <c r="F2637" s="12"/>
      <c r="G2637" s="12"/>
      <c r="H2637" s="12"/>
      <c r="I2637" s="12"/>
      <c r="J2637" s="13"/>
      <c r="K2637" s="13"/>
      <c r="L2637" s="14"/>
      <c r="M2637" s="7"/>
      <c r="N2637" s="6"/>
      <c r="O2637" s="12"/>
      <c r="P2637" s="6"/>
      <c r="Q2637" s="6"/>
      <c r="R2637" s="8"/>
      <c r="S2637" s="8"/>
      <c r="T2637" s="18"/>
      <c r="U2637" s="8"/>
      <c r="V2637" s="20"/>
      <c r="W2637" s="6"/>
      <c r="Y2637" s="11"/>
      <c r="AB2637" s="23"/>
      <c r="AH2637" s="19"/>
      <c r="AI2637" s="19"/>
      <c r="AL2637"/>
      <c r="AM2637" s="19"/>
    </row>
    <row r="2638" spans="1:39" s="9" customFormat="1" ht="15" customHeight="1" x14ac:dyDescent="0.25">
      <c r="A2638" s="11"/>
      <c r="B2638" s="12"/>
      <c r="C2638" s="12"/>
      <c r="D2638" s="12"/>
      <c r="E2638" s="12"/>
      <c r="F2638" s="12"/>
      <c r="G2638" s="12"/>
      <c r="H2638" s="12"/>
      <c r="I2638" s="12"/>
      <c r="J2638" s="13"/>
      <c r="K2638" s="13"/>
      <c r="L2638" s="14"/>
      <c r="M2638" s="7"/>
      <c r="N2638" s="6"/>
      <c r="O2638" s="12"/>
      <c r="P2638" s="6"/>
      <c r="Q2638" s="6"/>
      <c r="R2638" s="8"/>
      <c r="S2638" s="8"/>
      <c r="T2638" s="18"/>
      <c r="U2638" s="8"/>
      <c r="V2638" s="20"/>
      <c r="W2638" s="6"/>
      <c r="Y2638" s="11"/>
      <c r="AB2638" s="23"/>
      <c r="AH2638" s="19"/>
      <c r="AI2638" s="19"/>
      <c r="AL2638"/>
      <c r="AM2638" s="19"/>
    </row>
    <row r="2639" spans="1:39" s="9" customFormat="1" ht="15" customHeight="1" x14ac:dyDescent="0.25">
      <c r="A2639" s="11"/>
      <c r="B2639" s="12"/>
      <c r="C2639" s="12"/>
      <c r="D2639" s="12"/>
      <c r="E2639" s="12"/>
      <c r="F2639" s="12"/>
      <c r="G2639" s="12"/>
      <c r="H2639" s="12"/>
      <c r="I2639" s="12"/>
      <c r="J2639" s="13"/>
      <c r="K2639" s="13"/>
      <c r="L2639" s="14"/>
      <c r="M2639" s="7"/>
      <c r="N2639" s="6"/>
      <c r="O2639" s="12"/>
      <c r="P2639" s="6"/>
      <c r="Q2639" s="6"/>
      <c r="R2639" s="8"/>
      <c r="S2639" s="8"/>
      <c r="T2639" s="18"/>
      <c r="U2639" s="8"/>
      <c r="V2639" s="20"/>
      <c r="W2639" s="6"/>
      <c r="Y2639" s="11"/>
      <c r="AB2639" s="23"/>
      <c r="AH2639" s="19"/>
      <c r="AI2639" s="19"/>
      <c r="AL2639"/>
      <c r="AM2639" s="19"/>
    </row>
    <row r="2640" spans="1:39" s="9" customFormat="1" ht="15" customHeight="1" x14ac:dyDescent="0.25">
      <c r="A2640" s="11"/>
      <c r="B2640" s="12"/>
      <c r="C2640" s="12"/>
      <c r="D2640" s="12"/>
      <c r="E2640" s="12"/>
      <c r="F2640" s="12"/>
      <c r="G2640" s="12"/>
      <c r="H2640" s="12"/>
      <c r="I2640" s="12"/>
      <c r="J2640" s="13"/>
      <c r="K2640" s="13"/>
      <c r="L2640" s="14"/>
      <c r="M2640" s="7"/>
      <c r="N2640" s="6"/>
      <c r="O2640" s="12"/>
      <c r="P2640" s="6"/>
      <c r="Q2640" s="6"/>
      <c r="R2640" s="8"/>
      <c r="S2640" s="8"/>
      <c r="T2640" s="18"/>
      <c r="U2640" s="8"/>
      <c r="V2640" s="20"/>
      <c r="W2640" s="6"/>
      <c r="Y2640" s="11"/>
      <c r="AB2640" s="23"/>
      <c r="AH2640" s="19"/>
      <c r="AI2640" s="19"/>
      <c r="AL2640"/>
      <c r="AM2640" s="19"/>
    </row>
    <row r="2641" spans="1:39" s="9" customFormat="1" ht="15" customHeight="1" x14ac:dyDescent="0.25">
      <c r="A2641" s="11"/>
      <c r="B2641" s="12"/>
      <c r="C2641" s="12"/>
      <c r="D2641" s="12"/>
      <c r="E2641" s="12"/>
      <c r="F2641" s="12"/>
      <c r="G2641" s="12"/>
      <c r="H2641" s="12"/>
      <c r="I2641" s="12"/>
      <c r="J2641" s="13"/>
      <c r="K2641" s="13"/>
      <c r="L2641" s="14"/>
      <c r="M2641" s="7"/>
      <c r="N2641" s="6"/>
      <c r="O2641" s="12"/>
      <c r="P2641" s="6"/>
      <c r="Q2641" s="6"/>
      <c r="R2641" s="8"/>
      <c r="S2641" s="8"/>
      <c r="T2641" s="18"/>
      <c r="U2641" s="8"/>
      <c r="V2641" s="20"/>
      <c r="W2641" s="6"/>
      <c r="Y2641" s="11"/>
      <c r="AB2641" s="23"/>
      <c r="AH2641" s="19"/>
      <c r="AI2641" s="19"/>
      <c r="AL2641"/>
      <c r="AM2641" s="19"/>
    </row>
    <row r="2642" spans="1:39" s="9" customFormat="1" ht="15" customHeight="1" x14ac:dyDescent="0.25">
      <c r="A2642" s="11"/>
      <c r="B2642" s="12"/>
      <c r="C2642" s="12"/>
      <c r="D2642" s="12"/>
      <c r="E2642" s="12"/>
      <c r="F2642" s="12"/>
      <c r="G2642" s="12"/>
      <c r="H2642" s="12"/>
      <c r="I2642" s="12"/>
      <c r="J2642" s="13"/>
      <c r="K2642" s="13"/>
      <c r="L2642" s="14"/>
      <c r="M2642" s="7"/>
      <c r="N2642" s="6"/>
      <c r="O2642" s="12"/>
      <c r="P2642" s="6"/>
      <c r="Q2642" s="6"/>
      <c r="R2642" s="8"/>
      <c r="S2642" s="8"/>
      <c r="T2642" s="18"/>
      <c r="U2642" s="8"/>
      <c r="V2642" s="20"/>
      <c r="W2642" s="6"/>
      <c r="Y2642" s="11"/>
      <c r="AB2642" s="23"/>
      <c r="AH2642" s="19"/>
      <c r="AI2642" s="19"/>
      <c r="AL2642"/>
      <c r="AM2642" s="19"/>
    </row>
    <row r="2643" spans="1:39" s="9" customFormat="1" ht="15" customHeight="1" x14ac:dyDescent="0.25">
      <c r="A2643" s="11"/>
      <c r="B2643" s="12"/>
      <c r="C2643" s="12"/>
      <c r="D2643" s="12"/>
      <c r="E2643" s="12"/>
      <c r="F2643" s="12"/>
      <c r="G2643" s="12"/>
      <c r="H2643" s="12"/>
      <c r="I2643" s="12"/>
      <c r="J2643" s="13"/>
      <c r="K2643" s="13"/>
      <c r="L2643" s="14"/>
      <c r="M2643" s="7"/>
      <c r="N2643" s="6"/>
      <c r="O2643" s="12"/>
      <c r="P2643" s="6"/>
      <c r="Q2643" s="6"/>
      <c r="R2643" s="8"/>
      <c r="S2643" s="8"/>
      <c r="T2643" s="18"/>
      <c r="U2643" s="8"/>
      <c r="V2643" s="20"/>
      <c r="W2643" s="6"/>
      <c r="Y2643" s="11"/>
      <c r="AB2643" s="23"/>
      <c r="AH2643" s="19"/>
      <c r="AI2643" s="19"/>
      <c r="AL2643"/>
      <c r="AM2643" s="19"/>
    </row>
    <row r="2644" spans="1:39" s="9" customFormat="1" ht="15" customHeight="1" x14ac:dyDescent="0.25">
      <c r="A2644" s="11"/>
      <c r="B2644" s="12"/>
      <c r="C2644" s="12"/>
      <c r="D2644" s="12"/>
      <c r="E2644" s="12"/>
      <c r="F2644" s="12"/>
      <c r="G2644" s="12"/>
      <c r="H2644" s="12"/>
      <c r="I2644" s="12"/>
      <c r="J2644" s="13"/>
      <c r="K2644" s="13"/>
      <c r="L2644" s="14"/>
      <c r="M2644" s="7"/>
      <c r="N2644" s="6"/>
      <c r="O2644" s="12"/>
      <c r="P2644" s="6"/>
      <c r="Q2644" s="6"/>
      <c r="R2644" s="8"/>
      <c r="S2644" s="8"/>
      <c r="T2644" s="18"/>
      <c r="U2644" s="8"/>
      <c r="V2644" s="20"/>
      <c r="W2644" s="6"/>
      <c r="Y2644" s="11"/>
      <c r="AB2644" s="23"/>
      <c r="AH2644" s="19"/>
      <c r="AI2644" s="19"/>
      <c r="AL2644"/>
      <c r="AM2644" s="19"/>
    </row>
    <row r="2645" spans="1:39" s="9" customFormat="1" ht="15" customHeight="1" x14ac:dyDescent="0.25">
      <c r="A2645" s="11"/>
      <c r="B2645" s="12"/>
      <c r="C2645" s="12"/>
      <c r="D2645" s="12"/>
      <c r="E2645" s="12"/>
      <c r="F2645" s="12"/>
      <c r="G2645" s="12"/>
      <c r="H2645" s="12"/>
      <c r="I2645" s="12"/>
      <c r="J2645" s="13"/>
      <c r="K2645" s="13"/>
      <c r="L2645" s="14"/>
      <c r="M2645" s="7"/>
      <c r="N2645" s="6"/>
      <c r="O2645" s="12"/>
      <c r="P2645" s="6"/>
      <c r="Q2645" s="6"/>
      <c r="R2645" s="8"/>
      <c r="S2645" s="8"/>
      <c r="T2645" s="18"/>
      <c r="U2645" s="8"/>
      <c r="V2645" s="20"/>
      <c r="W2645" s="6"/>
      <c r="Y2645" s="11"/>
      <c r="AB2645" s="23"/>
      <c r="AH2645" s="19"/>
      <c r="AI2645" s="19"/>
      <c r="AL2645"/>
      <c r="AM2645" s="19"/>
    </row>
    <row r="2646" spans="1:39" s="9" customFormat="1" ht="15" customHeight="1" x14ac:dyDescent="0.25">
      <c r="A2646" s="11"/>
      <c r="B2646" s="12"/>
      <c r="C2646" s="12"/>
      <c r="D2646" s="12"/>
      <c r="E2646" s="12"/>
      <c r="F2646" s="12"/>
      <c r="G2646" s="12"/>
      <c r="H2646" s="12"/>
      <c r="I2646" s="12"/>
      <c r="J2646" s="13"/>
      <c r="K2646" s="13"/>
      <c r="L2646" s="14"/>
      <c r="M2646" s="7"/>
      <c r="N2646" s="6"/>
      <c r="O2646" s="12"/>
      <c r="P2646" s="6"/>
      <c r="Q2646" s="6"/>
      <c r="R2646" s="8"/>
      <c r="S2646" s="8"/>
      <c r="T2646" s="18"/>
      <c r="U2646" s="8"/>
      <c r="V2646" s="20"/>
      <c r="W2646" s="6"/>
      <c r="Y2646" s="11"/>
      <c r="AB2646" s="23"/>
      <c r="AH2646" s="19"/>
      <c r="AI2646" s="19"/>
      <c r="AL2646"/>
      <c r="AM2646" s="19"/>
    </row>
    <row r="2647" spans="1:39" s="9" customFormat="1" ht="15" customHeight="1" x14ac:dyDescent="0.25">
      <c r="A2647" s="11"/>
      <c r="B2647" s="12"/>
      <c r="C2647" s="12"/>
      <c r="D2647" s="12"/>
      <c r="E2647" s="12"/>
      <c r="F2647" s="12"/>
      <c r="G2647" s="12"/>
      <c r="H2647" s="12"/>
      <c r="I2647" s="12"/>
      <c r="J2647" s="13"/>
      <c r="K2647" s="13"/>
      <c r="L2647" s="14"/>
      <c r="M2647" s="7"/>
      <c r="N2647" s="6"/>
      <c r="O2647" s="12"/>
      <c r="P2647" s="6"/>
      <c r="Q2647" s="6"/>
      <c r="R2647" s="8"/>
      <c r="S2647" s="8"/>
      <c r="T2647" s="18"/>
      <c r="U2647" s="8"/>
      <c r="V2647" s="20"/>
      <c r="W2647" s="6"/>
      <c r="Y2647" s="11"/>
      <c r="AB2647" s="23"/>
      <c r="AH2647" s="19"/>
      <c r="AI2647" s="19"/>
      <c r="AL2647"/>
      <c r="AM2647" s="19"/>
    </row>
    <row r="2648" spans="1:39" s="9" customFormat="1" ht="15" customHeight="1" x14ac:dyDescent="0.25">
      <c r="A2648" s="11"/>
      <c r="B2648" s="12"/>
      <c r="C2648" s="12"/>
      <c r="D2648" s="12"/>
      <c r="E2648" s="12"/>
      <c r="F2648" s="12"/>
      <c r="G2648" s="12"/>
      <c r="H2648" s="12"/>
      <c r="I2648" s="12"/>
      <c r="J2648" s="13"/>
      <c r="K2648" s="13"/>
      <c r="L2648" s="14"/>
      <c r="M2648" s="7"/>
      <c r="N2648" s="6"/>
      <c r="O2648" s="12"/>
      <c r="P2648" s="6"/>
      <c r="Q2648" s="6"/>
      <c r="R2648" s="8"/>
      <c r="S2648" s="8"/>
      <c r="T2648" s="18"/>
      <c r="U2648" s="8"/>
      <c r="V2648" s="20"/>
      <c r="W2648" s="6"/>
      <c r="Y2648" s="11"/>
      <c r="AB2648" s="23"/>
      <c r="AH2648" s="19"/>
      <c r="AI2648" s="19"/>
      <c r="AL2648"/>
      <c r="AM2648" s="19"/>
    </row>
    <row r="2649" spans="1:39" s="9" customFormat="1" ht="15" customHeight="1" x14ac:dyDescent="0.25">
      <c r="A2649" s="11"/>
      <c r="B2649" s="12"/>
      <c r="C2649" s="12"/>
      <c r="D2649" s="12"/>
      <c r="E2649" s="12"/>
      <c r="F2649" s="12"/>
      <c r="G2649" s="12"/>
      <c r="H2649" s="12"/>
      <c r="I2649" s="12"/>
      <c r="J2649" s="13"/>
      <c r="K2649" s="13"/>
      <c r="L2649" s="14"/>
      <c r="M2649" s="7"/>
      <c r="N2649" s="6"/>
      <c r="O2649" s="12"/>
      <c r="P2649" s="6"/>
      <c r="Q2649" s="6"/>
      <c r="R2649" s="8"/>
      <c r="S2649" s="8"/>
      <c r="T2649" s="18"/>
      <c r="U2649" s="8"/>
      <c r="V2649" s="20"/>
      <c r="W2649" s="6"/>
      <c r="Y2649" s="11"/>
      <c r="AB2649" s="23"/>
      <c r="AH2649" s="19"/>
      <c r="AI2649" s="19"/>
      <c r="AL2649"/>
      <c r="AM2649" s="19"/>
    </row>
    <row r="2650" spans="1:39" s="9" customFormat="1" ht="15" customHeight="1" x14ac:dyDescent="0.25">
      <c r="A2650" s="11"/>
      <c r="B2650" s="12"/>
      <c r="C2650" s="12"/>
      <c r="D2650" s="12"/>
      <c r="E2650" s="12"/>
      <c r="F2650" s="12"/>
      <c r="G2650" s="12"/>
      <c r="H2650" s="12"/>
      <c r="I2650" s="12"/>
      <c r="J2650" s="13"/>
      <c r="K2650" s="13"/>
      <c r="L2650" s="14"/>
      <c r="M2650" s="7"/>
      <c r="N2650" s="6"/>
      <c r="O2650" s="12"/>
      <c r="P2650" s="6"/>
      <c r="Q2650" s="6"/>
      <c r="R2650" s="8"/>
      <c r="S2650" s="8"/>
      <c r="T2650" s="18"/>
      <c r="U2650" s="8"/>
      <c r="V2650" s="20"/>
      <c r="W2650" s="6"/>
      <c r="Y2650" s="11"/>
      <c r="AB2650" s="23"/>
      <c r="AH2650" s="19"/>
      <c r="AI2650" s="19"/>
      <c r="AL2650"/>
      <c r="AM2650" s="19"/>
    </row>
    <row r="2651" spans="1:39" s="9" customFormat="1" ht="15" customHeight="1" x14ac:dyDescent="0.25">
      <c r="A2651" s="11"/>
      <c r="B2651" s="12"/>
      <c r="C2651" s="12"/>
      <c r="D2651" s="12"/>
      <c r="E2651" s="12"/>
      <c r="F2651" s="12"/>
      <c r="G2651" s="12"/>
      <c r="H2651" s="12"/>
      <c r="I2651" s="12"/>
      <c r="J2651" s="13"/>
      <c r="K2651" s="13"/>
      <c r="L2651" s="14"/>
      <c r="M2651" s="7"/>
      <c r="N2651" s="6"/>
      <c r="O2651" s="12"/>
      <c r="P2651" s="6"/>
      <c r="Q2651" s="6"/>
      <c r="R2651" s="8"/>
      <c r="S2651" s="8"/>
      <c r="T2651" s="18"/>
      <c r="U2651" s="8"/>
      <c r="V2651" s="20"/>
      <c r="W2651" s="6"/>
      <c r="Y2651" s="11"/>
      <c r="AB2651" s="23"/>
      <c r="AH2651" s="19"/>
      <c r="AI2651" s="19"/>
      <c r="AL2651"/>
      <c r="AM2651" s="19"/>
    </row>
    <row r="2652" spans="1:39" s="9" customFormat="1" ht="15" customHeight="1" x14ac:dyDescent="0.25">
      <c r="A2652" s="11"/>
      <c r="B2652" s="12"/>
      <c r="C2652" s="12"/>
      <c r="D2652" s="12"/>
      <c r="E2652" s="12"/>
      <c r="F2652" s="12"/>
      <c r="G2652" s="12"/>
      <c r="H2652" s="12"/>
      <c r="I2652" s="12"/>
      <c r="J2652" s="13"/>
      <c r="K2652" s="13"/>
      <c r="L2652" s="14"/>
      <c r="M2652" s="7"/>
      <c r="N2652" s="6"/>
      <c r="O2652" s="12"/>
      <c r="P2652" s="6"/>
      <c r="Q2652" s="6"/>
      <c r="R2652" s="8"/>
      <c r="S2652" s="8"/>
      <c r="T2652" s="18"/>
      <c r="U2652" s="8"/>
      <c r="V2652" s="20"/>
      <c r="W2652" s="6"/>
      <c r="Y2652" s="11"/>
      <c r="AB2652" s="23"/>
      <c r="AH2652" s="19"/>
      <c r="AI2652" s="19"/>
      <c r="AL2652"/>
      <c r="AM2652" s="19"/>
    </row>
    <row r="2653" spans="1:39" s="9" customFormat="1" ht="15" customHeight="1" x14ac:dyDescent="0.25">
      <c r="A2653" s="11"/>
      <c r="B2653" s="12"/>
      <c r="C2653" s="12"/>
      <c r="D2653" s="12"/>
      <c r="E2653" s="12"/>
      <c r="F2653" s="12"/>
      <c r="G2653" s="12"/>
      <c r="H2653" s="12"/>
      <c r="I2653" s="12"/>
      <c r="J2653" s="13"/>
      <c r="K2653" s="13"/>
      <c r="L2653" s="14"/>
      <c r="M2653" s="7"/>
      <c r="N2653" s="6"/>
      <c r="O2653" s="12"/>
      <c r="P2653" s="6"/>
      <c r="Q2653" s="6"/>
      <c r="R2653" s="8"/>
      <c r="S2653" s="8"/>
      <c r="T2653" s="18"/>
      <c r="U2653" s="8"/>
      <c r="V2653" s="20"/>
      <c r="W2653" s="6"/>
      <c r="Y2653" s="11"/>
      <c r="AB2653" s="23"/>
      <c r="AH2653" s="19"/>
      <c r="AI2653" s="19"/>
      <c r="AL2653"/>
      <c r="AM2653" s="19"/>
    </row>
    <row r="2654" spans="1:39" s="9" customFormat="1" ht="15" customHeight="1" x14ac:dyDescent="0.25">
      <c r="A2654" s="11"/>
      <c r="B2654" s="12"/>
      <c r="C2654" s="12"/>
      <c r="D2654" s="12"/>
      <c r="E2654" s="12"/>
      <c r="F2654" s="12"/>
      <c r="G2654" s="12"/>
      <c r="H2654" s="12"/>
      <c r="I2654" s="12"/>
      <c r="J2654" s="13"/>
      <c r="K2654" s="13"/>
      <c r="L2654" s="14"/>
      <c r="M2654" s="7"/>
      <c r="N2654" s="6"/>
      <c r="O2654" s="12"/>
      <c r="P2654" s="6"/>
      <c r="Q2654" s="6"/>
      <c r="R2654" s="8"/>
      <c r="S2654" s="8"/>
      <c r="T2654" s="18"/>
      <c r="U2654" s="8"/>
      <c r="V2654" s="20"/>
      <c r="W2654" s="6"/>
      <c r="Y2654" s="11"/>
      <c r="AB2654" s="23"/>
      <c r="AH2654" s="19"/>
      <c r="AI2654" s="19"/>
      <c r="AL2654"/>
      <c r="AM2654" s="19"/>
    </row>
    <row r="2655" spans="1:39" s="9" customFormat="1" ht="15" customHeight="1" x14ac:dyDescent="0.25">
      <c r="A2655" s="11"/>
      <c r="B2655" s="12"/>
      <c r="C2655" s="12"/>
      <c r="D2655" s="12"/>
      <c r="E2655" s="12"/>
      <c r="F2655" s="12"/>
      <c r="G2655" s="12"/>
      <c r="H2655" s="12"/>
      <c r="I2655" s="12"/>
      <c r="J2655" s="13"/>
      <c r="K2655" s="13"/>
      <c r="L2655" s="14"/>
      <c r="M2655" s="7"/>
      <c r="N2655" s="6"/>
      <c r="O2655" s="12"/>
      <c r="P2655" s="6"/>
      <c r="Q2655" s="6"/>
      <c r="R2655" s="8"/>
      <c r="S2655" s="8"/>
      <c r="T2655" s="18"/>
      <c r="U2655" s="8"/>
      <c r="V2655" s="20"/>
      <c r="W2655" s="6"/>
      <c r="Y2655" s="11"/>
      <c r="AB2655" s="23"/>
      <c r="AH2655" s="19"/>
      <c r="AI2655" s="19"/>
      <c r="AL2655"/>
      <c r="AM2655" s="19"/>
    </row>
    <row r="2656" spans="1:39" s="9" customFormat="1" ht="15" customHeight="1" x14ac:dyDescent="0.25">
      <c r="A2656" s="11"/>
      <c r="B2656" s="12"/>
      <c r="C2656" s="12"/>
      <c r="D2656" s="12"/>
      <c r="E2656" s="12"/>
      <c r="F2656" s="12"/>
      <c r="G2656" s="12"/>
      <c r="H2656" s="12"/>
      <c r="I2656" s="12"/>
      <c r="J2656" s="13"/>
      <c r="K2656" s="13"/>
      <c r="L2656" s="14"/>
      <c r="M2656" s="7"/>
      <c r="N2656" s="6"/>
      <c r="O2656" s="12"/>
      <c r="P2656" s="6"/>
      <c r="Q2656" s="6"/>
      <c r="R2656" s="8"/>
      <c r="S2656" s="8"/>
      <c r="T2656" s="18"/>
      <c r="U2656" s="8"/>
      <c r="V2656" s="20"/>
      <c r="W2656" s="6"/>
      <c r="Y2656" s="11"/>
      <c r="AB2656" s="23"/>
      <c r="AH2656" s="19"/>
      <c r="AI2656" s="19"/>
      <c r="AL2656"/>
      <c r="AM2656" s="19"/>
    </row>
    <row r="2657" spans="1:39" s="9" customFormat="1" ht="15" customHeight="1" x14ac:dyDescent="0.25">
      <c r="A2657" s="11"/>
      <c r="B2657" s="12"/>
      <c r="C2657" s="12"/>
      <c r="D2657" s="12"/>
      <c r="E2657" s="12"/>
      <c r="F2657" s="12"/>
      <c r="G2657" s="12"/>
      <c r="H2657" s="12"/>
      <c r="I2657" s="12"/>
      <c r="J2657" s="13"/>
      <c r="K2657" s="13"/>
      <c r="L2657" s="14"/>
      <c r="M2657" s="7"/>
      <c r="N2657" s="6"/>
      <c r="O2657" s="12"/>
      <c r="P2657" s="6"/>
      <c r="Q2657" s="6"/>
      <c r="R2657" s="8"/>
      <c r="S2657" s="8"/>
      <c r="T2657" s="18"/>
      <c r="U2657" s="8"/>
      <c r="V2657" s="20"/>
      <c r="W2657" s="6"/>
      <c r="Y2657" s="11"/>
      <c r="AB2657" s="23"/>
      <c r="AH2657" s="19"/>
      <c r="AI2657" s="19"/>
      <c r="AL2657"/>
      <c r="AM2657" s="19"/>
    </row>
    <row r="2658" spans="1:39" s="9" customFormat="1" ht="15" customHeight="1" x14ac:dyDescent="0.25">
      <c r="A2658" s="11"/>
      <c r="B2658" s="12"/>
      <c r="C2658" s="12"/>
      <c r="D2658" s="12"/>
      <c r="E2658" s="12"/>
      <c r="F2658" s="12"/>
      <c r="G2658" s="12"/>
      <c r="H2658" s="12"/>
      <c r="I2658" s="12"/>
      <c r="J2658" s="13"/>
      <c r="K2658" s="13"/>
      <c r="L2658" s="14"/>
      <c r="M2658" s="7"/>
      <c r="N2658" s="6"/>
      <c r="O2658" s="12"/>
      <c r="P2658" s="6"/>
      <c r="Q2658" s="6"/>
      <c r="R2658" s="8"/>
      <c r="S2658" s="8"/>
      <c r="T2658" s="18"/>
      <c r="U2658" s="8"/>
      <c r="V2658" s="20"/>
      <c r="W2658" s="6"/>
      <c r="Y2658" s="11"/>
      <c r="AB2658" s="23"/>
      <c r="AH2658" s="19"/>
      <c r="AI2658" s="19"/>
      <c r="AL2658"/>
      <c r="AM2658" s="19"/>
    </row>
    <row r="2659" spans="1:39" s="9" customFormat="1" ht="15" customHeight="1" x14ac:dyDescent="0.25">
      <c r="A2659" s="11"/>
      <c r="B2659" s="12"/>
      <c r="C2659" s="12"/>
      <c r="D2659" s="12"/>
      <c r="E2659" s="12"/>
      <c r="F2659" s="12"/>
      <c r="G2659" s="12"/>
      <c r="H2659" s="12"/>
      <c r="I2659" s="12"/>
      <c r="J2659" s="13"/>
      <c r="K2659" s="13"/>
      <c r="L2659" s="14"/>
      <c r="M2659" s="7"/>
      <c r="N2659" s="6"/>
      <c r="O2659" s="12"/>
      <c r="P2659" s="6"/>
      <c r="Q2659" s="6"/>
      <c r="R2659" s="8"/>
      <c r="S2659" s="8"/>
      <c r="T2659" s="18"/>
      <c r="U2659" s="8"/>
      <c r="V2659" s="20"/>
      <c r="W2659" s="6"/>
      <c r="Y2659" s="11"/>
      <c r="AB2659" s="23"/>
      <c r="AH2659" s="19"/>
      <c r="AI2659" s="19"/>
      <c r="AL2659"/>
      <c r="AM2659" s="19"/>
    </row>
    <row r="2660" spans="1:39" s="9" customFormat="1" ht="15" customHeight="1" x14ac:dyDescent="0.25">
      <c r="A2660" s="11"/>
      <c r="B2660" s="12"/>
      <c r="C2660" s="12"/>
      <c r="D2660" s="12"/>
      <c r="E2660" s="12"/>
      <c r="F2660" s="12"/>
      <c r="G2660" s="12"/>
      <c r="H2660" s="12"/>
      <c r="I2660" s="12"/>
      <c r="J2660" s="13"/>
      <c r="K2660" s="13"/>
      <c r="L2660" s="14"/>
      <c r="M2660" s="7"/>
      <c r="N2660" s="6"/>
      <c r="O2660" s="12"/>
      <c r="P2660" s="6"/>
      <c r="Q2660" s="6"/>
      <c r="R2660" s="8"/>
      <c r="S2660" s="8"/>
      <c r="T2660" s="18"/>
      <c r="U2660" s="8"/>
      <c r="V2660" s="20"/>
      <c r="W2660" s="6"/>
      <c r="Y2660" s="11"/>
      <c r="AB2660" s="23"/>
      <c r="AH2660" s="19"/>
      <c r="AI2660" s="19"/>
      <c r="AL2660"/>
      <c r="AM2660" s="19"/>
    </row>
    <row r="2661" spans="1:39" s="9" customFormat="1" ht="15" customHeight="1" x14ac:dyDescent="0.25">
      <c r="A2661" s="11"/>
      <c r="B2661" s="12"/>
      <c r="C2661" s="12"/>
      <c r="D2661" s="12"/>
      <c r="E2661" s="12"/>
      <c r="F2661" s="12"/>
      <c r="G2661" s="12"/>
      <c r="H2661" s="12"/>
      <c r="I2661" s="12"/>
      <c r="J2661" s="13"/>
      <c r="K2661" s="13"/>
      <c r="L2661" s="14"/>
      <c r="M2661" s="7"/>
      <c r="N2661" s="6"/>
      <c r="O2661" s="12"/>
      <c r="P2661" s="6"/>
      <c r="Q2661" s="6"/>
      <c r="R2661" s="8"/>
      <c r="S2661" s="8"/>
      <c r="T2661" s="18"/>
      <c r="U2661" s="8"/>
      <c r="V2661" s="20"/>
      <c r="W2661" s="6"/>
      <c r="Y2661" s="11"/>
      <c r="AB2661" s="23"/>
      <c r="AH2661" s="19"/>
      <c r="AI2661" s="19"/>
      <c r="AL2661"/>
      <c r="AM2661" s="19"/>
    </row>
    <row r="2662" spans="1:39" s="9" customFormat="1" ht="15" customHeight="1" x14ac:dyDescent="0.25">
      <c r="A2662" s="11"/>
      <c r="B2662" s="12"/>
      <c r="C2662" s="12"/>
      <c r="D2662" s="12"/>
      <c r="E2662" s="12"/>
      <c r="F2662" s="12"/>
      <c r="G2662" s="12"/>
      <c r="H2662" s="12"/>
      <c r="I2662" s="12"/>
      <c r="J2662" s="13"/>
      <c r="K2662" s="13"/>
      <c r="L2662" s="14"/>
      <c r="M2662" s="7"/>
      <c r="N2662" s="6"/>
      <c r="O2662" s="12"/>
      <c r="P2662" s="6"/>
      <c r="Q2662" s="6"/>
      <c r="R2662" s="8"/>
      <c r="S2662" s="8"/>
      <c r="T2662" s="18"/>
      <c r="U2662" s="8"/>
      <c r="V2662" s="20"/>
      <c r="W2662" s="6"/>
      <c r="Y2662" s="11"/>
      <c r="AB2662" s="23"/>
      <c r="AH2662" s="19"/>
      <c r="AI2662" s="19"/>
      <c r="AL2662"/>
      <c r="AM2662" s="19"/>
    </row>
    <row r="2663" spans="1:39" s="9" customFormat="1" ht="15" customHeight="1" x14ac:dyDescent="0.25">
      <c r="A2663" s="11"/>
      <c r="B2663" s="12"/>
      <c r="C2663" s="12"/>
      <c r="D2663" s="12"/>
      <c r="E2663" s="12"/>
      <c r="F2663" s="12"/>
      <c r="G2663" s="12"/>
      <c r="H2663" s="12"/>
      <c r="I2663" s="12"/>
      <c r="J2663" s="13"/>
      <c r="K2663" s="13"/>
      <c r="L2663" s="14"/>
      <c r="M2663" s="7"/>
      <c r="N2663" s="6"/>
      <c r="O2663" s="12"/>
      <c r="P2663" s="6"/>
      <c r="Q2663" s="6"/>
      <c r="R2663" s="8"/>
      <c r="S2663" s="8"/>
      <c r="T2663" s="18"/>
      <c r="U2663" s="8"/>
      <c r="V2663" s="20"/>
      <c r="W2663" s="6"/>
      <c r="Y2663" s="11"/>
      <c r="AB2663" s="23"/>
      <c r="AH2663" s="19"/>
      <c r="AI2663" s="19"/>
      <c r="AL2663"/>
      <c r="AM2663" s="19"/>
    </row>
    <row r="2664" spans="1:39" s="9" customFormat="1" ht="15" customHeight="1" x14ac:dyDescent="0.25">
      <c r="A2664" s="11"/>
      <c r="B2664" s="12"/>
      <c r="C2664" s="12"/>
      <c r="D2664" s="12"/>
      <c r="E2664" s="12"/>
      <c r="F2664" s="12"/>
      <c r="G2664" s="12"/>
      <c r="H2664" s="12"/>
      <c r="I2664" s="12"/>
      <c r="J2664" s="13"/>
      <c r="K2664" s="13"/>
      <c r="L2664" s="14"/>
      <c r="M2664" s="7"/>
      <c r="N2664" s="6"/>
      <c r="O2664" s="12"/>
      <c r="P2664" s="6"/>
      <c r="Q2664" s="6"/>
      <c r="R2664" s="8"/>
      <c r="S2664" s="8"/>
      <c r="T2664" s="18"/>
      <c r="U2664" s="8"/>
      <c r="V2664" s="20"/>
      <c r="W2664" s="6"/>
      <c r="Y2664" s="11"/>
      <c r="AB2664" s="23"/>
      <c r="AH2664" s="19"/>
      <c r="AI2664" s="19"/>
      <c r="AL2664"/>
      <c r="AM2664" s="19"/>
    </row>
    <row r="2665" spans="1:39" s="9" customFormat="1" ht="15" customHeight="1" x14ac:dyDescent="0.25">
      <c r="A2665" s="11"/>
      <c r="B2665" s="12"/>
      <c r="C2665" s="12"/>
      <c r="D2665" s="12"/>
      <c r="E2665" s="12"/>
      <c r="F2665" s="12"/>
      <c r="G2665" s="12"/>
      <c r="H2665" s="12"/>
      <c r="I2665" s="12"/>
      <c r="J2665" s="13"/>
      <c r="K2665" s="13"/>
      <c r="L2665" s="14"/>
      <c r="M2665" s="7"/>
      <c r="N2665" s="6"/>
      <c r="O2665" s="12"/>
      <c r="P2665" s="6"/>
      <c r="Q2665" s="6"/>
      <c r="R2665" s="8"/>
      <c r="S2665" s="8"/>
      <c r="T2665" s="18"/>
      <c r="U2665" s="8"/>
      <c r="V2665" s="20"/>
      <c r="W2665" s="6"/>
      <c r="Y2665" s="11"/>
      <c r="AB2665" s="23"/>
      <c r="AH2665" s="19"/>
      <c r="AI2665" s="19"/>
      <c r="AL2665"/>
      <c r="AM2665" s="19"/>
    </row>
    <row r="2666" spans="1:39" s="9" customFormat="1" ht="15" customHeight="1" x14ac:dyDescent="0.25">
      <c r="A2666" s="11"/>
      <c r="B2666" s="12"/>
      <c r="C2666" s="12"/>
      <c r="D2666" s="12"/>
      <c r="E2666" s="12"/>
      <c r="F2666" s="12"/>
      <c r="G2666" s="12"/>
      <c r="H2666" s="12"/>
      <c r="I2666" s="12"/>
      <c r="J2666" s="13"/>
      <c r="K2666" s="13"/>
      <c r="L2666" s="14"/>
      <c r="M2666" s="7"/>
      <c r="N2666" s="6"/>
      <c r="O2666" s="12"/>
      <c r="P2666" s="6"/>
      <c r="Q2666" s="6"/>
      <c r="R2666" s="8"/>
      <c r="S2666" s="8"/>
      <c r="T2666" s="18"/>
      <c r="U2666" s="8"/>
      <c r="V2666" s="20"/>
      <c r="W2666" s="6"/>
      <c r="Y2666" s="11"/>
      <c r="AB2666" s="23"/>
      <c r="AH2666" s="19"/>
      <c r="AI2666" s="19"/>
      <c r="AL2666"/>
      <c r="AM2666" s="19"/>
    </row>
    <row r="2667" spans="1:39" s="9" customFormat="1" ht="15" customHeight="1" x14ac:dyDescent="0.25">
      <c r="A2667" s="11"/>
      <c r="B2667" s="12"/>
      <c r="C2667" s="12"/>
      <c r="D2667" s="12"/>
      <c r="E2667" s="12"/>
      <c r="F2667" s="12"/>
      <c r="G2667" s="12"/>
      <c r="H2667" s="12"/>
      <c r="I2667" s="12"/>
      <c r="J2667" s="13"/>
      <c r="K2667" s="13"/>
      <c r="L2667" s="14"/>
      <c r="M2667" s="7"/>
      <c r="N2667" s="6"/>
      <c r="O2667" s="12"/>
      <c r="P2667" s="6"/>
      <c r="Q2667" s="6"/>
      <c r="R2667" s="8"/>
      <c r="S2667" s="8"/>
      <c r="T2667" s="18"/>
      <c r="U2667" s="8"/>
      <c r="V2667" s="20"/>
      <c r="W2667" s="6"/>
      <c r="Y2667" s="11"/>
      <c r="AB2667" s="23"/>
      <c r="AH2667" s="19"/>
      <c r="AI2667" s="19"/>
      <c r="AL2667"/>
      <c r="AM2667" s="19"/>
    </row>
    <row r="2668" spans="1:39" s="9" customFormat="1" ht="15" customHeight="1" x14ac:dyDescent="0.25">
      <c r="A2668" s="11"/>
      <c r="B2668" s="12"/>
      <c r="C2668" s="12"/>
      <c r="D2668" s="12"/>
      <c r="E2668" s="12"/>
      <c r="F2668" s="12"/>
      <c r="G2668" s="12"/>
      <c r="H2668" s="12"/>
      <c r="I2668" s="12"/>
      <c r="J2668" s="13"/>
      <c r="K2668" s="13"/>
      <c r="L2668" s="14"/>
      <c r="M2668" s="7"/>
      <c r="N2668" s="6"/>
      <c r="O2668" s="12"/>
      <c r="P2668" s="6"/>
      <c r="Q2668" s="6"/>
      <c r="R2668" s="8"/>
      <c r="S2668" s="8"/>
      <c r="T2668" s="18"/>
      <c r="U2668" s="8"/>
      <c r="V2668" s="20"/>
      <c r="W2668" s="6"/>
      <c r="Y2668" s="11"/>
      <c r="AB2668" s="23"/>
      <c r="AH2668" s="19"/>
      <c r="AI2668" s="19"/>
      <c r="AL2668"/>
      <c r="AM2668" s="19"/>
    </row>
    <row r="2669" spans="1:39" s="9" customFormat="1" ht="15" customHeight="1" x14ac:dyDescent="0.25">
      <c r="A2669" s="11"/>
      <c r="B2669" s="12"/>
      <c r="C2669" s="12"/>
      <c r="D2669" s="12"/>
      <c r="E2669" s="12"/>
      <c r="F2669" s="12"/>
      <c r="G2669" s="12"/>
      <c r="H2669" s="12"/>
      <c r="I2669" s="12"/>
      <c r="J2669" s="13"/>
      <c r="K2669" s="13"/>
      <c r="L2669" s="14"/>
      <c r="M2669" s="7"/>
      <c r="N2669" s="6"/>
      <c r="O2669" s="12"/>
      <c r="P2669" s="6"/>
      <c r="Q2669" s="6"/>
      <c r="R2669" s="8"/>
      <c r="S2669" s="8"/>
      <c r="T2669" s="18"/>
      <c r="U2669" s="8"/>
      <c r="V2669" s="20"/>
      <c r="W2669" s="6"/>
      <c r="Y2669" s="11"/>
      <c r="AB2669" s="23"/>
      <c r="AH2669" s="19"/>
      <c r="AI2669" s="19"/>
      <c r="AL2669"/>
      <c r="AM2669" s="19"/>
    </row>
    <row r="2670" spans="1:39" s="9" customFormat="1" ht="15" customHeight="1" x14ac:dyDescent="0.25">
      <c r="A2670" s="11"/>
      <c r="B2670" s="12"/>
      <c r="C2670" s="12"/>
      <c r="D2670" s="12"/>
      <c r="E2670" s="12"/>
      <c r="F2670" s="12"/>
      <c r="G2670" s="12"/>
      <c r="H2670" s="12"/>
      <c r="I2670" s="12"/>
      <c r="J2670" s="13"/>
      <c r="K2670" s="13"/>
      <c r="L2670" s="14"/>
      <c r="M2670" s="7"/>
      <c r="N2670" s="6"/>
      <c r="O2670" s="12"/>
      <c r="P2670" s="6"/>
      <c r="Q2670" s="6"/>
      <c r="R2670" s="8"/>
      <c r="S2670" s="8"/>
      <c r="T2670" s="18"/>
      <c r="U2670" s="8"/>
      <c r="V2670" s="20"/>
      <c r="W2670" s="6"/>
      <c r="Y2670" s="11"/>
      <c r="AB2670" s="23"/>
      <c r="AH2670" s="19"/>
      <c r="AI2670" s="19"/>
      <c r="AL2670"/>
      <c r="AM2670" s="19"/>
    </row>
    <row r="2671" spans="1:39" s="9" customFormat="1" ht="15" customHeight="1" x14ac:dyDescent="0.25">
      <c r="A2671" s="11"/>
      <c r="B2671" s="12"/>
      <c r="C2671" s="12"/>
      <c r="D2671" s="12"/>
      <c r="E2671" s="12"/>
      <c r="F2671" s="12"/>
      <c r="G2671" s="12"/>
      <c r="H2671" s="12"/>
      <c r="I2671" s="12"/>
      <c r="J2671" s="13"/>
      <c r="K2671" s="13"/>
      <c r="L2671" s="14"/>
      <c r="M2671" s="7"/>
      <c r="N2671" s="6"/>
      <c r="O2671" s="12"/>
      <c r="P2671" s="6"/>
      <c r="Q2671" s="6"/>
      <c r="R2671" s="8"/>
      <c r="S2671" s="8"/>
      <c r="T2671" s="18"/>
      <c r="U2671" s="8"/>
      <c r="V2671" s="20"/>
      <c r="W2671" s="6"/>
      <c r="Y2671" s="11"/>
      <c r="AB2671" s="23"/>
      <c r="AH2671" s="19"/>
      <c r="AI2671" s="19"/>
      <c r="AL2671"/>
      <c r="AM2671" s="19"/>
    </row>
    <row r="2672" spans="1:39" s="9" customFormat="1" ht="15" customHeight="1" x14ac:dyDescent="0.25">
      <c r="A2672" s="11"/>
      <c r="B2672" s="12"/>
      <c r="C2672" s="12"/>
      <c r="D2672" s="12"/>
      <c r="E2672" s="12"/>
      <c r="F2672" s="12"/>
      <c r="G2672" s="12"/>
      <c r="H2672" s="12"/>
      <c r="I2672" s="12"/>
      <c r="J2672" s="13"/>
      <c r="K2672" s="13"/>
      <c r="L2672" s="14"/>
      <c r="M2672" s="7"/>
      <c r="N2672" s="6"/>
      <c r="O2672" s="12"/>
      <c r="P2672" s="6"/>
      <c r="Q2672" s="6"/>
      <c r="R2672" s="8"/>
      <c r="S2672" s="8"/>
      <c r="T2672" s="18"/>
      <c r="U2672" s="8"/>
      <c r="V2672" s="20"/>
      <c r="W2672" s="6"/>
      <c r="Y2672" s="11"/>
      <c r="AB2672" s="23"/>
      <c r="AH2672" s="19"/>
      <c r="AI2672" s="19"/>
      <c r="AL2672"/>
      <c r="AM2672" s="19"/>
    </row>
    <row r="2673" spans="1:39" s="9" customFormat="1" ht="15" customHeight="1" x14ac:dyDescent="0.25">
      <c r="A2673" s="11"/>
      <c r="B2673" s="12"/>
      <c r="C2673" s="12"/>
      <c r="D2673" s="12"/>
      <c r="E2673" s="12"/>
      <c r="F2673" s="12"/>
      <c r="G2673" s="12"/>
      <c r="H2673" s="12"/>
      <c r="I2673" s="12"/>
      <c r="J2673" s="13"/>
      <c r="K2673" s="13"/>
      <c r="L2673" s="14"/>
      <c r="M2673" s="7"/>
      <c r="N2673" s="6"/>
      <c r="O2673" s="12"/>
      <c r="P2673" s="6"/>
      <c r="Q2673" s="6"/>
      <c r="R2673" s="8"/>
      <c r="S2673" s="8"/>
      <c r="T2673" s="18"/>
      <c r="U2673" s="8"/>
      <c r="V2673" s="20"/>
      <c r="W2673" s="6"/>
      <c r="Y2673" s="11"/>
      <c r="AB2673" s="23"/>
      <c r="AH2673" s="19"/>
      <c r="AI2673" s="19"/>
      <c r="AL2673"/>
      <c r="AM2673" s="19"/>
    </row>
    <row r="2674" spans="1:39" s="9" customFormat="1" ht="15" customHeight="1" x14ac:dyDescent="0.25">
      <c r="A2674" s="11"/>
      <c r="B2674" s="12"/>
      <c r="C2674" s="12"/>
      <c r="D2674" s="12"/>
      <c r="E2674" s="12"/>
      <c r="F2674" s="12"/>
      <c r="G2674" s="12"/>
      <c r="H2674" s="12"/>
      <c r="I2674" s="12"/>
      <c r="J2674" s="13"/>
      <c r="K2674" s="13"/>
      <c r="L2674" s="14"/>
      <c r="M2674" s="7"/>
      <c r="N2674" s="6"/>
      <c r="O2674" s="12"/>
      <c r="P2674" s="6"/>
      <c r="Q2674" s="6"/>
      <c r="R2674" s="8"/>
      <c r="S2674" s="8"/>
      <c r="T2674" s="18"/>
      <c r="U2674" s="8"/>
      <c r="V2674" s="20"/>
      <c r="W2674" s="6"/>
      <c r="Y2674" s="11"/>
      <c r="AB2674" s="23"/>
      <c r="AH2674" s="19"/>
      <c r="AI2674" s="19"/>
      <c r="AL2674"/>
      <c r="AM2674" s="19"/>
    </row>
    <row r="2675" spans="1:39" s="9" customFormat="1" ht="15" customHeight="1" x14ac:dyDescent="0.25">
      <c r="A2675" s="11"/>
      <c r="B2675" s="12"/>
      <c r="C2675" s="12"/>
      <c r="D2675" s="12"/>
      <c r="E2675" s="12"/>
      <c r="F2675" s="12"/>
      <c r="G2675" s="12"/>
      <c r="H2675" s="12"/>
      <c r="I2675" s="12"/>
      <c r="J2675" s="13"/>
      <c r="K2675" s="13"/>
      <c r="L2675" s="14"/>
      <c r="M2675" s="7"/>
      <c r="N2675" s="6"/>
      <c r="O2675" s="12"/>
      <c r="P2675" s="6"/>
      <c r="Q2675" s="6"/>
      <c r="R2675" s="8"/>
      <c r="S2675" s="8"/>
      <c r="T2675" s="18"/>
      <c r="U2675" s="8"/>
      <c r="V2675" s="20"/>
      <c r="W2675" s="6"/>
      <c r="Y2675" s="11"/>
      <c r="AB2675" s="23"/>
      <c r="AH2675" s="19"/>
      <c r="AI2675" s="19"/>
      <c r="AL2675"/>
      <c r="AM2675" s="19"/>
    </row>
    <row r="2676" spans="1:39" s="9" customFormat="1" ht="15" customHeight="1" x14ac:dyDescent="0.25">
      <c r="A2676" s="11"/>
      <c r="B2676" s="12"/>
      <c r="C2676" s="12"/>
      <c r="D2676" s="12"/>
      <c r="E2676" s="12"/>
      <c r="F2676" s="12"/>
      <c r="G2676" s="12"/>
      <c r="H2676" s="12"/>
      <c r="I2676" s="12"/>
      <c r="J2676" s="13"/>
      <c r="K2676" s="13"/>
      <c r="L2676" s="14"/>
      <c r="M2676" s="7"/>
      <c r="N2676" s="6"/>
      <c r="O2676" s="12"/>
      <c r="P2676" s="6"/>
      <c r="Q2676" s="6"/>
      <c r="R2676" s="8"/>
      <c r="S2676" s="8"/>
      <c r="T2676" s="18"/>
      <c r="U2676" s="8"/>
      <c r="V2676" s="20"/>
      <c r="W2676" s="6"/>
      <c r="Y2676" s="11"/>
      <c r="AB2676" s="23"/>
      <c r="AH2676" s="19"/>
      <c r="AI2676" s="19"/>
      <c r="AL2676"/>
      <c r="AM2676" s="19"/>
    </row>
    <row r="2677" spans="1:39" s="9" customFormat="1" ht="15" customHeight="1" x14ac:dyDescent="0.25">
      <c r="A2677" s="11"/>
      <c r="B2677" s="12"/>
      <c r="C2677" s="12"/>
      <c r="D2677" s="12"/>
      <c r="E2677" s="12"/>
      <c r="F2677" s="12"/>
      <c r="G2677" s="12"/>
      <c r="H2677" s="12"/>
      <c r="I2677" s="12"/>
      <c r="J2677" s="13"/>
      <c r="K2677" s="13"/>
      <c r="L2677" s="14"/>
      <c r="M2677" s="7"/>
      <c r="N2677" s="6"/>
      <c r="O2677" s="12"/>
      <c r="P2677" s="6"/>
      <c r="Q2677" s="6"/>
      <c r="R2677" s="8"/>
      <c r="S2677" s="8"/>
      <c r="T2677" s="18"/>
      <c r="U2677" s="8"/>
      <c r="V2677" s="20"/>
      <c r="W2677" s="6"/>
      <c r="Y2677" s="11"/>
      <c r="AB2677" s="23"/>
      <c r="AH2677" s="19"/>
      <c r="AI2677" s="19"/>
      <c r="AL2677"/>
      <c r="AM2677" s="19"/>
    </row>
    <row r="2678" spans="1:39" s="9" customFormat="1" ht="15" customHeight="1" x14ac:dyDescent="0.25">
      <c r="A2678" s="11"/>
      <c r="B2678" s="12"/>
      <c r="C2678" s="12"/>
      <c r="D2678" s="12"/>
      <c r="E2678" s="12"/>
      <c r="F2678" s="12"/>
      <c r="G2678" s="12"/>
      <c r="H2678" s="12"/>
      <c r="I2678" s="12"/>
      <c r="J2678" s="13"/>
      <c r="K2678" s="13"/>
      <c r="L2678" s="14"/>
      <c r="M2678" s="7"/>
      <c r="N2678" s="6"/>
      <c r="O2678" s="12"/>
      <c r="P2678" s="6"/>
      <c r="Q2678" s="6"/>
      <c r="R2678" s="8"/>
      <c r="S2678" s="8"/>
      <c r="T2678" s="18"/>
      <c r="U2678" s="8"/>
      <c r="V2678" s="20"/>
      <c r="W2678" s="6"/>
      <c r="Y2678" s="11"/>
      <c r="AB2678" s="23"/>
      <c r="AH2678" s="19"/>
      <c r="AI2678" s="19"/>
      <c r="AL2678"/>
      <c r="AM2678" s="19"/>
    </row>
    <row r="2679" spans="1:39" s="9" customFormat="1" ht="15" customHeight="1" x14ac:dyDescent="0.25">
      <c r="A2679" s="11"/>
      <c r="B2679" s="12"/>
      <c r="C2679" s="12"/>
      <c r="D2679" s="12"/>
      <c r="E2679" s="12"/>
      <c r="F2679" s="12"/>
      <c r="G2679" s="12"/>
      <c r="H2679" s="12"/>
      <c r="I2679" s="12"/>
      <c r="J2679" s="13"/>
      <c r="K2679" s="13"/>
      <c r="L2679" s="14"/>
      <c r="M2679" s="7"/>
      <c r="N2679" s="6"/>
      <c r="O2679" s="12"/>
      <c r="P2679" s="6"/>
      <c r="Q2679" s="6"/>
      <c r="R2679" s="8"/>
      <c r="S2679" s="8"/>
      <c r="T2679" s="18"/>
      <c r="U2679" s="8"/>
      <c r="V2679" s="20"/>
      <c r="W2679" s="6"/>
      <c r="Y2679" s="11"/>
      <c r="AB2679" s="23"/>
      <c r="AH2679" s="19"/>
      <c r="AI2679" s="19"/>
      <c r="AL2679"/>
      <c r="AM2679" s="19"/>
    </row>
    <row r="2680" spans="1:39" s="9" customFormat="1" ht="15" customHeight="1" x14ac:dyDescent="0.25">
      <c r="A2680" s="11"/>
      <c r="B2680" s="12"/>
      <c r="C2680" s="12"/>
      <c r="D2680" s="12"/>
      <c r="E2680" s="12"/>
      <c r="F2680" s="12"/>
      <c r="G2680" s="12"/>
      <c r="H2680" s="12"/>
      <c r="I2680" s="12"/>
      <c r="J2680" s="13"/>
      <c r="K2680" s="13"/>
      <c r="L2680" s="14"/>
      <c r="M2680" s="7"/>
      <c r="N2680" s="6"/>
      <c r="O2680" s="12"/>
      <c r="P2680" s="6"/>
      <c r="Q2680" s="6"/>
      <c r="R2680" s="8"/>
      <c r="S2680" s="8"/>
      <c r="T2680" s="18"/>
      <c r="U2680" s="8"/>
      <c r="V2680" s="20"/>
      <c r="W2680" s="6"/>
      <c r="Y2680" s="11"/>
      <c r="AB2680" s="23"/>
      <c r="AH2680" s="19"/>
      <c r="AI2680" s="19"/>
      <c r="AL2680"/>
      <c r="AM2680" s="19"/>
    </row>
    <row r="2681" spans="1:39" s="9" customFormat="1" ht="15" customHeight="1" x14ac:dyDescent="0.25">
      <c r="A2681" s="11"/>
      <c r="B2681" s="12"/>
      <c r="C2681" s="12"/>
      <c r="D2681" s="12"/>
      <c r="E2681" s="12"/>
      <c r="F2681" s="12"/>
      <c r="G2681" s="12"/>
      <c r="H2681" s="12"/>
      <c r="I2681" s="12"/>
      <c r="J2681" s="13"/>
      <c r="K2681" s="13"/>
      <c r="L2681" s="14"/>
      <c r="M2681" s="7"/>
      <c r="N2681" s="6"/>
      <c r="O2681" s="12"/>
      <c r="P2681" s="6"/>
      <c r="Q2681" s="6"/>
      <c r="R2681" s="8"/>
      <c r="S2681" s="8"/>
      <c r="T2681" s="18"/>
      <c r="U2681" s="8"/>
      <c r="V2681" s="20"/>
      <c r="W2681" s="6"/>
      <c r="Y2681" s="11"/>
      <c r="AB2681" s="23"/>
      <c r="AH2681" s="19"/>
      <c r="AI2681" s="19"/>
      <c r="AL2681"/>
      <c r="AM2681" s="19"/>
    </row>
    <row r="2682" spans="1:39" s="9" customFormat="1" ht="15" customHeight="1" x14ac:dyDescent="0.25">
      <c r="A2682" s="11"/>
      <c r="B2682" s="12"/>
      <c r="C2682" s="12"/>
      <c r="D2682" s="12"/>
      <c r="E2682" s="12"/>
      <c r="F2682" s="12"/>
      <c r="G2682" s="12"/>
      <c r="H2682" s="12"/>
      <c r="I2682" s="12"/>
      <c r="J2682" s="13"/>
      <c r="K2682" s="13"/>
      <c r="L2682" s="14"/>
      <c r="M2682" s="7"/>
      <c r="N2682" s="6"/>
      <c r="O2682" s="12"/>
      <c r="P2682" s="6"/>
      <c r="Q2682" s="6"/>
      <c r="R2682" s="8"/>
      <c r="S2682" s="8"/>
      <c r="T2682" s="18"/>
      <c r="U2682" s="8"/>
      <c r="V2682" s="20"/>
      <c r="W2682" s="6"/>
      <c r="Y2682" s="11"/>
      <c r="AB2682" s="23"/>
      <c r="AH2682" s="19"/>
      <c r="AI2682" s="19"/>
      <c r="AL2682"/>
      <c r="AM2682" s="19"/>
    </row>
    <row r="2683" spans="1:39" s="9" customFormat="1" ht="15" customHeight="1" x14ac:dyDescent="0.25">
      <c r="A2683" s="11"/>
      <c r="B2683" s="12"/>
      <c r="C2683" s="12"/>
      <c r="D2683" s="12"/>
      <c r="E2683" s="12"/>
      <c r="F2683" s="12"/>
      <c r="G2683" s="12"/>
      <c r="H2683" s="12"/>
      <c r="I2683" s="12"/>
      <c r="J2683" s="13"/>
      <c r="K2683" s="13"/>
      <c r="L2683" s="14"/>
      <c r="M2683" s="7"/>
      <c r="N2683" s="6"/>
      <c r="O2683" s="12"/>
      <c r="P2683" s="6"/>
      <c r="Q2683" s="6"/>
      <c r="R2683" s="8"/>
      <c r="S2683" s="8"/>
      <c r="T2683" s="18"/>
      <c r="U2683" s="8"/>
      <c r="V2683" s="20"/>
      <c r="W2683" s="6"/>
      <c r="Y2683" s="11"/>
      <c r="AB2683" s="23"/>
      <c r="AH2683" s="19"/>
      <c r="AI2683" s="19"/>
      <c r="AL2683"/>
      <c r="AM2683" s="19"/>
    </row>
    <row r="2684" spans="1:39" s="9" customFormat="1" ht="15" customHeight="1" x14ac:dyDescent="0.25">
      <c r="A2684" s="11"/>
      <c r="B2684" s="12"/>
      <c r="C2684" s="12"/>
      <c r="D2684" s="12"/>
      <c r="E2684" s="12"/>
      <c r="F2684" s="12"/>
      <c r="G2684" s="12"/>
      <c r="H2684" s="12"/>
      <c r="I2684" s="12"/>
      <c r="J2684" s="13"/>
      <c r="K2684" s="13"/>
      <c r="L2684" s="14"/>
      <c r="M2684" s="7"/>
      <c r="N2684" s="6"/>
      <c r="O2684" s="12"/>
      <c r="P2684" s="6"/>
      <c r="Q2684" s="6"/>
      <c r="R2684" s="8"/>
      <c r="S2684" s="8"/>
      <c r="T2684" s="18"/>
      <c r="U2684" s="8"/>
      <c r="V2684" s="20"/>
      <c r="W2684" s="6"/>
      <c r="Y2684" s="11"/>
      <c r="AB2684" s="23"/>
      <c r="AH2684" s="19"/>
      <c r="AI2684" s="19"/>
      <c r="AL2684"/>
      <c r="AM2684" s="19"/>
    </row>
    <row r="2685" spans="1:39" s="9" customFormat="1" ht="15" customHeight="1" x14ac:dyDescent="0.25">
      <c r="A2685" s="11"/>
      <c r="B2685" s="12"/>
      <c r="C2685" s="12"/>
      <c r="D2685" s="12"/>
      <c r="E2685" s="12"/>
      <c r="F2685" s="12"/>
      <c r="G2685" s="12"/>
      <c r="H2685" s="12"/>
      <c r="I2685" s="12"/>
      <c r="J2685" s="13"/>
      <c r="K2685" s="13"/>
      <c r="L2685" s="14"/>
      <c r="M2685" s="7"/>
      <c r="N2685" s="6"/>
      <c r="O2685" s="12"/>
      <c r="P2685" s="6"/>
      <c r="Q2685" s="6"/>
      <c r="R2685" s="8"/>
      <c r="S2685" s="8"/>
      <c r="T2685" s="18"/>
      <c r="U2685" s="8"/>
      <c r="V2685" s="20"/>
      <c r="W2685" s="6"/>
      <c r="Y2685" s="11"/>
      <c r="AB2685" s="23"/>
      <c r="AH2685" s="19"/>
      <c r="AI2685" s="19"/>
      <c r="AL2685"/>
      <c r="AM2685" s="19"/>
    </row>
    <row r="2686" spans="1:39" s="9" customFormat="1" ht="15" customHeight="1" x14ac:dyDescent="0.25">
      <c r="A2686" s="11"/>
      <c r="B2686" s="12"/>
      <c r="C2686" s="12"/>
      <c r="D2686" s="12"/>
      <c r="E2686" s="12"/>
      <c r="F2686" s="12"/>
      <c r="G2686" s="12"/>
      <c r="H2686" s="12"/>
      <c r="I2686" s="12"/>
      <c r="J2686" s="13"/>
      <c r="K2686" s="13"/>
      <c r="L2686" s="14"/>
      <c r="M2686" s="7"/>
      <c r="N2686" s="6"/>
      <c r="O2686" s="12"/>
      <c r="P2686" s="6"/>
      <c r="Q2686" s="6"/>
      <c r="R2686" s="8"/>
      <c r="S2686" s="8"/>
      <c r="T2686" s="18"/>
      <c r="U2686" s="8"/>
      <c r="V2686" s="20"/>
      <c r="W2686" s="6"/>
      <c r="Y2686" s="11"/>
      <c r="AB2686" s="23"/>
      <c r="AH2686" s="19"/>
      <c r="AI2686" s="19"/>
      <c r="AL2686"/>
      <c r="AM2686" s="19"/>
    </row>
    <row r="2687" spans="1:39" s="9" customFormat="1" ht="15" customHeight="1" x14ac:dyDescent="0.25">
      <c r="A2687" s="11"/>
      <c r="B2687" s="12"/>
      <c r="C2687" s="12"/>
      <c r="D2687" s="12"/>
      <c r="E2687" s="12"/>
      <c r="F2687" s="12"/>
      <c r="G2687" s="12"/>
      <c r="H2687" s="12"/>
      <c r="I2687" s="12"/>
      <c r="J2687" s="13"/>
      <c r="K2687" s="13"/>
      <c r="L2687" s="14"/>
      <c r="M2687" s="7"/>
      <c r="N2687" s="6"/>
      <c r="O2687" s="12"/>
      <c r="P2687" s="6"/>
      <c r="Q2687" s="6"/>
      <c r="R2687" s="8"/>
      <c r="S2687" s="8"/>
      <c r="T2687" s="18"/>
      <c r="U2687" s="8"/>
      <c r="V2687" s="20"/>
      <c r="W2687" s="6"/>
      <c r="Y2687" s="11"/>
      <c r="AB2687" s="23"/>
      <c r="AH2687" s="19"/>
      <c r="AI2687" s="19"/>
      <c r="AL2687"/>
      <c r="AM2687" s="19"/>
    </row>
    <row r="2688" spans="1:39" s="9" customFormat="1" ht="15" customHeight="1" x14ac:dyDescent="0.25">
      <c r="A2688" s="11"/>
      <c r="B2688" s="12"/>
      <c r="C2688" s="12"/>
      <c r="D2688" s="12"/>
      <c r="E2688" s="12"/>
      <c r="F2688" s="12"/>
      <c r="G2688" s="12"/>
      <c r="H2688" s="12"/>
      <c r="I2688" s="12"/>
      <c r="J2688" s="13"/>
      <c r="K2688" s="13"/>
      <c r="L2688" s="14"/>
      <c r="M2688" s="7"/>
      <c r="N2688" s="6"/>
      <c r="O2688" s="12"/>
      <c r="P2688" s="6"/>
      <c r="Q2688" s="6"/>
      <c r="R2688" s="8"/>
      <c r="S2688" s="8"/>
      <c r="T2688" s="18"/>
      <c r="U2688" s="8"/>
      <c r="V2688" s="20"/>
      <c r="W2688" s="6"/>
      <c r="Y2688" s="11"/>
      <c r="AB2688" s="23"/>
      <c r="AH2688" s="19"/>
      <c r="AI2688" s="19"/>
      <c r="AL2688"/>
      <c r="AM2688" s="19"/>
    </row>
    <row r="2689" spans="1:39" s="9" customFormat="1" ht="15" customHeight="1" x14ac:dyDescent="0.25">
      <c r="A2689" s="11"/>
      <c r="B2689" s="12"/>
      <c r="C2689" s="12"/>
      <c r="D2689" s="12"/>
      <c r="E2689" s="12"/>
      <c r="F2689" s="12"/>
      <c r="G2689" s="12"/>
      <c r="H2689" s="12"/>
      <c r="I2689" s="12"/>
      <c r="J2689" s="13"/>
      <c r="K2689" s="13"/>
      <c r="L2689" s="14"/>
      <c r="M2689" s="7"/>
      <c r="N2689" s="6"/>
      <c r="O2689" s="12"/>
      <c r="P2689" s="6"/>
      <c r="Q2689" s="6"/>
      <c r="R2689" s="8"/>
      <c r="S2689" s="8"/>
      <c r="T2689" s="18"/>
      <c r="U2689" s="8"/>
      <c r="V2689" s="20"/>
      <c r="W2689" s="6"/>
      <c r="Y2689" s="11"/>
      <c r="AB2689" s="23"/>
      <c r="AH2689" s="19"/>
      <c r="AI2689" s="19"/>
      <c r="AL2689"/>
      <c r="AM2689" s="19"/>
    </row>
    <row r="2690" spans="1:39" s="9" customFormat="1" ht="15" customHeight="1" x14ac:dyDescent="0.25">
      <c r="A2690" s="11"/>
      <c r="B2690" s="12"/>
      <c r="C2690" s="12"/>
      <c r="D2690" s="12"/>
      <c r="E2690" s="12"/>
      <c r="F2690" s="12"/>
      <c r="G2690" s="12"/>
      <c r="H2690" s="12"/>
      <c r="I2690" s="12"/>
      <c r="J2690" s="13"/>
      <c r="K2690" s="13"/>
      <c r="L2690" s="14"/>
      <c r="M2690" s="7"/>
      <c r="N2690" s="6"/>
      <c r="O2690" s="12"/>
      <c r="P2690" s="6"/>
      <c r="Q2690" s="6"/>
      <c r="R2690" s="8"/>
      <c r="S2690" s="8"/>
      <c r="T2690" s="18"/>
      <c r="U2690" s="8"/>
      <c r="V2690" s="20"/>
      <c r="W2690" s="6"/>
      <c r="Y2690" s="11"/>
      <c r="AB2690" s="23"/>
      <c r="AH2690" s="19"/>
      <c r="AI2690" s="19"/>
      <c r="AL2690"/>
      <c r="AM2690" s="19"/>
    </row>
    <row r="2691" spans="1:39" s="9" customFormat="1" ht="15" customHeight="1" x14ac:dyDescent="0.25">
      <c r="A2691" s="11"/>
      <c r="B2691" s="12"/>
      <c r="C2691" s="12"/>
      <c r="D2691" s="12"/>
      <c r="E2691" s="12"/>
      <c r="F2691" s="12"/>
      <c r="G2691" s="12"/>
      <c r="H2691" s="12"/>
      <c r="I2691" s="12"/>
      <c r="J2691" s="13"/>
      <c r="K2691" s="13"/>
      <c r="L2691" s="14"/>
      <c r="M2691" s="7"/>
      <c r="N2691" s="6"/>
      <c r="O2691" s="12"/>
      <c r="P2691" s="6"/>
      <c r="Q2691" s="6"/>
      <c r="R2691" s="8"/>
      <c r="S2691" s="8"/>
      <c r="T2691" s="18"/>
      <c r="U2691" s="8"/>
      <c r="V2691" s="20"/>
      <c r="W2691" s="6"/>
      <c r="Y2691" s="11"/>
      <c r="AB2691" s="23"/>
      <c r="AH2691" s="19"/>
      <c r="AI2691" s="19"/>
      <c r="AL2691"/>
      <c r="AM2691" s="19"/>
    </row>
    <row r="2692" spans="1:39" s="9" customFormat="1" ht="15" customHeight="1" x14ac:dyDescent="0.25">
      <c r="A2692" s="11"/>
      <c r="B2692" s="12"/>
      <c r="C2692" s="12"/>
      <c r="D2692" s="12"/>
      <c r="E2692" s="12"/>
      <c r="F2692" s="12"/>
      <c r="G2692" s="12"/>
      <c r="H2692" s="12"/>
      <c r="I2692" s="12"/>
      <c r="J2692" s="13"/>
      <c r="K2692" s="13"/>
      <c r="L2692" s="14"/>
      <c r="M2692" s="7"/>
      <c r="N2692" s="6"/>
      <c r="O2692" s="12"/>
      <c r="P2692" s="6"/>
      <c r="Q2692" s="6"/>
      <c r="R2692" s="8"/>
      <c r="S2692" s="8"/>
      <c r="T2692" s="18"/>
      <c r="U2692" s="8"/>
      <c r="V2692" s="20"/>
      <c r="W2692" s="6"/>
      <c r="Y2692" s="11"/>
      <c r="AB2692" s="23"/>
      <c r="AH2692" s="19"/>
      <c r="AI2692" s="19"/>
      <c r="AL2692"/>
      <c r="AM2692" s="19"/>
    </row>
    <row r="2693" spans="1:39" s="9" customFormat="1" ht="15" customHeight="1" x14ac:dyDescent="0.25">
      <c r="A2693" s="11"/>
      <c r="B2693" s="12"/>
      <c r="C2693" s="12"/>
      <c r="D2693" s="12"/>
      <c r="E2693" s="12"/>
      <c r="F2693" s="12"/>
      <c r="G2693" s="12"/>
      <c r="H2693" s="12"/>
      <c r="I2693" s="12"/>
      <c r="J2693" s="13"/>
      <c r="K2693" s="13"/>
      <c r="L2693" s="14"/>
      <c r="M2693" s="7"/>
      <c r="N2693" s="6"/>
      <c r="O2693" s="12"/>
      <c r="P2693" s="6"/>
      <c r="Q2693" s="6"/>
      <c r="R2693" s="8"/>
      <c r="S2693" s="8"/>
      <c r="T2693" s="18"/>
      <c r="U2693" s="8"/>
      <c r="V2693" s="20"/>
      <c r="W2693" s="6"/>
      <c r="Y2693" s="11"/>
      <c r="AB2693" s="23"/>
      <c r="AH2693" s="19"/>
      <c r="AI2693" s="19"/>
      <c r="AL2693"/>
      <c r="AM2693" s="19"/>
    </row>
    <row r="2694" spans="1:39" s="9" customFormat="1" ht="15" customHeight="1" x14ac:dyDescent="0.25">
      <c r="A2694" s="11"/>
      <c r="B2694" s="12"/>
      <c r="C2694" s="12"/>
      <c r="D2694" s="12"/>
      <c r="E2694" s="12"/>
      <c r="F2694" s="12"/>
      <c r="G2694" s="12"/>
      <c r="H2694" s="12"/>
      <c r="I2694" s="12"/>
      <c r="J2694" s="13"/>
      <c r="K2694" s="13"/>
      <c r="L2694" s="14"/>
      <c r="M2694" s="7"/>
      <c r="N2694" s="6"/>
      <c r="O2694" s="12"/>
      <c r="P2694" s="6"/>
      <c r="Q2694" s="6"/>
      <c r="R2694" s="8"/>
      <c r="S2694" s="8"/>
      <c r="T2694" s="18"/>
      <c r="U2694" s="8"/>
      <c r="V2694" s="20"/>
      <c r="W2694" s="6"/>
      <c r="Y2694" s="11"/>
      <c r="AB2694" s="23"/>
      <c r="AH2694" s="19"/>
      <c r="AI2694" s="19"/>
      <c r="AL2694"/>
      <c r="AM2694" s="19"/>
    </row>
    <row r="2695" spans="1:39" s="9" customFormat="1" ht="15" customHeight="1" x14ac:dyDescent="0.25">
      <c r="A2695" s="11"/>
      <c r="B2695" s="12"/>
      <c r="C2695" s="12"/>
      <c r="D2695" s="12"/>
      <c r="E2695" s="12"/>
      <c r="F2695" s="12"/>
      <c r="G2695" s="12"/>
      <c r="H2695" s="12"/>
      <c r="I2695" s="12"/>
      <c r="J2695" s="13"/>
      <c r="K2695" s="13"/>
      <c r="L2695" s="14"/>
      <c r="M2695" s="7"/>
      <c r="N2695" s="6"/>
      <c r="O2695" s="12"/>
      <c r="P2695" s="6"/>
      <c r="Q2695" s="6"/>
      <c r="R2695" s="8"/>
      <c r="S2695" s="8"/>
      <c r="T2695" s="18"/>
      <c r="U2695" s="8"/>
      <c r="V2695" s="20"/>
      <c r="W2695" s="6"/>
      <c r="Y2695" s="11"/>
      <c r="AB2695" s="23"/>
      <c r="AH2695" s="19"/>
      <c r="AI2695" s="19"/>
      <c r="AL2695"/>
      <c r="AM2695" s="19"/>
    </row>
    <row r="2696" spans="1:39" s="9" customFormat="1" ht="15" customHeight="1" x14ac:dyDescent="0.25">
      <c r="A2696" s="11"/>
      <c r="B2696" s="12"/>
      <c r="C2696" s="12"/>
      <c r="D2696" s="12"/>
      <c r="E2696" s="12"/>
      <c r="F2696" s="12"/>
      <c r="G2696" s="12"/>
      <c r="H2696" s="12"/>
      <c r="I2696" s="12"/>
      <c r="J2696" s="13"/>
      <c r="K2696" s="13"/>
      <c r="L2696" s="14"/>
      <c r="M2696" s="7"/>
      <c r="N2696" s="6"/>
      <c r="O2696" s="12"/>
      <c r="P2696" s="6"/>
      <c r="Q2696" s="6"/>
      <c r="R2696" s="8"/>
      <c r="S2696" s="8"/>
      <c r="T2696" s="18"/>
      <c r="U2696" s="8"/>
      <c r="V2696" s="20"/>
      <c r="W2696" s="6"/>
      <c r="Y2696" s="11"/>
      <c r="AB2696" s="23"/>
      <c r="AH2696" s="19"/>
      <c r="AI2696" s="19"/>
      <c r="AL2696"/>
      <c r="AM2696" s="19"/>
    </row>
    <row r="2697" spans="1:39" s="9" customFormat="1" ht="15" customHeight="1" x14ac:dyDescent="0.25">
      <c r="A2697" s="11"/>
      <c r="B2697" s="12"/>
      <c r="C2697" s="12"/>
      <c r="D2697" s="12"/>
      <c r="E2697" s="12"/>
      <c r="F2697" s="12"/>
      <c r="G2697" s="12"/>
      <c r="H2697" s="12"/>
      <c r="I2697" s="12"/>
      <c r="J2697" s="13"/>
      <c r="K2697" s="13"/>
      <c r="L2697" s="14"/>
      <c r="M2697" s="7"/>
      <c r="N2697" s="6"/>
      <c r="O2697" s="12"/>
      <c r="P2697" s="6"/>
      <c r="Q2697" s="6"/>
      <c r="R2697" s="8"/>
      <c r="S2697" s="8"/>
      <c r="T2697" s="18"/>
      <c r="U2697" s="8"/>
      <c r="V2697" s="20"/>
      <c r="W2697" s="6"/>
      <c r="Y2697" s="11"/>
      <c r="AB2697" s="23"/>
      <c r="AH2697" s="19"/>
      <c r="AI2697" s="19"/>
      <c r="AL2697"/>
      <c r="AM2697" s="19"/>
    </row>
    <row r="2698" spans="1:39" s="9" customFormat="1" ht="15" customHeight="1" x14ac:dyDescent="0.25">
      <c r="A2698" s="11"/>
      <c r="B2698" s="12"/>
      <c r="C2698" s="12"/>
      <c r="D2698" s="12"/>
      <c r="E2698" s="12"/>
      <c r="F2698" s="12"/>
      <c r="G2698" s="12"/>
      <c r="H2698" s="12"/>
      <c r="I2698" s="12"/>
      <c r="J2698" s="13"/>
      <c r="K2698" s="13"/>
      <c r="L2698" s="14"/>
      <c r="M2698" s="7"/>
      <c r="N2698" s="6"/>
      <c r="O2698" s="12"/>
      <c r="P2698" s="6"/>
      <c r="Q2698" s="6"/>
      <c r="R2698" s="8"/>
      <c r="S2698" s="8"/>
      <c r="T2698" s="18"/>
      <c r="U2698" s="8"/>
      <c r="V2698" s="20"/>
      <c r="W2698" s="6"/>
      <c r="Y2698" s="11"/>
      <c r="AB2698" s="23"/>
      <c r="AH2698" s="19"/>
      <c r="AI2698" s="19"/>
      <c r="AL2698"/>
      <c r="AM2698" s="19"/>
    </row>
    <row r="2699" spans="1:39" s="9" customFormat="1" ht="15" customHeight="1" x14ac:dyDescent="0.25">
      <c r="A2699" s="11"/>
      <c r="B2699" s="12"/>
      <c r="C2699" s="12"/>
      <c r="D2699" s="12"/>
      <c r="E2699" s="12"/>
      <c r="F2699" s="12"/>
      <c r="G2699" s="12"/>
      <c r="H2699" s="12"/>
      <c r="I2699" s="12"/>
      <c r="J2699" s="13"/>
      <c r="K2699" s="13"/>
      <c r="L2699" s="14"/>
      <c r="M2699" s="7"/>
      <c r="N2699" s="6"/>
      <c r="O2699" s="12"/>
      <c r="P2699" s="6"/>
      <c r="Q2699" s="6"/>
      <c r="R2699" s="8"/>
      <c r="S2699" s="8"/>
      <c r="T2699" s="18"/>
      <c r="U2699" s="8"/>
      <c r="V2699" s="20"/>
      <c r="W2699" s="6"/>
      <c r="Y2699" s="11"/>
      <c r="AB2699" s="23"/>
      <c r="AH2699" s="19"/>
      <c r="AI2699" s="19"/>
      <c r="AL2699"/>
      <c r="AM2699" s="19"/>
    </row>
    <row r="2700" spans="1:39" s="9" customFormat="1" ht="15" customHeight="1" x14ac:dyDescent="0.25">
      <c r="A2700" s="11"/>
      <c r="B2700" s="12"/>
      <c r="C2700" s="12"/>
      <c r="D2700" s="12"/>
      <c r="E2700" s="12"/>
      <c r="F2700" s="12"/>
      <c r="G2700" s="12"/>
      <c r="H2700" s="12"/>
      <c r="I2700" s="12"/>
      <c r="J2700" s="13"/>
      <c r="K2700" s="13"/>
      <c r="L2700" s="14"/>
      <c r="M2700" s="7"/>
      <c r="N2700" s="6"/>
      <c r="O2700" s="12"/>
      <c r="P2700" s="6"/>
      <c r="Q2700" s="6"/>
      <c r="R2700" s="8"/>
      <c r="S2700" s="8"/>
      <c r="T2700" s="18"/>
      <c r="U2700" s="8"/>
      <c r="V2700" s="20"/>
      <c r="W2700" s="6"/>
      <c r="Y2700" s="11"/>
      <c r="AB2700" s="23"/>
      <c r="AH2700" s="19"/>
      <c r="AI2700" s="19"/>
      <c r="AL2700"/>
      <c r="AM2700" s="19"/>
    </row>
    <row r="2701" spans="1:39" s="9" customFormat="1" ht="15" customHeight="1" x14ac:dyDescent="0.25">
      <c r="A2701" s="11"/>
      <c r="B2701" s="12"/>
      <c r="C2701" s="12"/>
      <c r="D2701" s="12"/>
      <c r="E2701" s="12"/>
      <c r="F2701" s="12"/>
      <c r="G2701" s="12"/>
      <c r="H2701" s="12"/>
      <c r="I2701" s="12"/>
      <c r="J2701" s="13"/>
      <c r="K2701" s="13"/>
      <c r="L2701" s="14"/>
      <c r="M2701" s="7"/>
      <c r="N2701" s="6"/>
      <c r="O2701" s="12"/>
      <c r="P2701" s="6"/>
      <c r="Q2701" s="6"/>
      <c r="R2701" s="8"/>
      <c r="S2701" s="8"/>
      <c r="T2701" s="18"/>
      <c r="U2701" s="8"/>
      <c r="V2701" s="20"/>
      <c r="W2701" s="6"/>
      <c r="Y2701" s="11"/>
      <c r="AB2701" s="23"/>
      <c r="AH2701" s="19"/>
      <c r="AI2701" s="19"/>
      <c r="AL2701"/>
      <c r="AM2701" s="19"/>
    </row>
    <row r="2702" spans="1:39" s="9" customFormat="1" ht="15" customHeight="1" x14ac:dyDescent="0.25">
      <c r="A2702" s="11"/>
      <c r="B2702" s="12"/>
      <c r="C2702" s="12"/>
      <c r="D2702" s="12"/>
      <c r="E2702" s="12"/>
      <c r="F2702" s="12"/>
      <c r="G2702" s="12"/>
      <c r="H2702" s="12"/>
      <c r="I2702" s="12"/>
      <c r="J2702" s="13"/>
      <c r="K2702" s="13"/>
      <c r="L2702" s="14"/>
      <c r="M2702" s="7"/>
      <c r="N2702" s="6"/>
      <c r="O2702" s="12"/>
      <c r="P2702" s="6"/>
      <c r="Q2702" s="6"/>
      <c r="R2702" s="8"/>
      <c r="S2702" s="8"/>
      <c r="T2702" s="18"/>
      <c r="U2702" s="8"/>
      <c r="V2702" s="20"/>
      <c r="W2702" s="6"/>
      <c r="Y2702" s="11"/>
      <c r="AB2702" s="23"/>
      <c r="AH2702" s="19"/>
      <c r="AI2702" s="19"/>
      <c r="AL2702"/>
      <c r="AM2702" s="19"/>
    </row>
    <row r="2703" spans="1:39" s="9" customFormat="1" ht="15" customHeight="1" x14ac:dyDescent="0.25">
      <c r="A2703" s="11"/>
      <c r="B2703" s="12"/>
      <c r="C2703" s="12"/>
      <c r="D2703" s="12"/>
      <c r="E2703" s="12"/>
      <c r="F2703" s="12"/>
      <c r="G2703" s="12"/>
      <c r="H2703" s="12"/>
      <c r="I2703" s="12"/>
      <c r="J2703" s="13"/>
      <c r="K2703" s="13"/>
      <c r="L2703" s="14"/>
      <c r="M2703" s="7"/>
      <c r="N2703" s="6"/>
      <c r="O2703" s="12"/>
      <c r="P2703" s="6"/>
      <c r="Q2703" s="6"/>
      <c r="R2703" s="8"/>
      <c r="S2703" s="8"/>
      <c r="T2703" s="18"/>
      <c r="U2703" s="8"/>
      <c r="V2703" s="20"/>
      <c r="W2703" s="6"/>
      <c r="Y2703" s="11"/>
      <c r="AB2703" s="23"/>
      <c r="AH2703" s="19"/>
      <c r="AI2703" s="19"/>
      <c r="AL2703"/>
      <c r="AM2703" s="19"/>
    </row>
    <row r="2704" spans="1:39" s="9" customFormat="1" ht="15" customHeight="1" x14ac:dyDescent="0.25">
      <c r="A2704" s="11"/>
      <c r="B2704" s="12"/>
      <c r="C2704" s="12"/>
      <c r="D2704" s="12"/>
      <c r="E2704" s="12"/>
      <c r="F2704" s="12"/>
      <c r="G2704" s="12"/>
      <c r="H2704" s="12"/>
      <c r="I2704" s="12"/>
      <c r="J2704" s="13"/>
      <c r="K2704" s="13"/>
      <c r="L2704" s="14"/>
      <c r="M2704" s="7"/>
      <c r="N2704" s="6"/>
      <c r="O2704" s="12"/>
      <c r="P2704" s="6"/>
      <c r="Q2704" s="6"/>
      <c r="R2704" s="8"/>
      <c r="S2704" s="8"/>
      <c r="T2704" s="18"/>
      <c r="U2704" s="8"/>
      <c r="V2704" s="20"/>
      <c r="W2704" s="6"/>
      <c r="Y2704" s="11"/>
      <c r="AB2704" s="23"/>
      <c r="AH2704" s="19"/>
      <c r="AI2704" s="19"/>
      <c r="AL2704"/>
      <c r="AM2704" s="19"/>
    </row>
    <row r="2705" spans="1:39" s="9" customFormat="1" ht="15" customHeight="1" x14ac:dyDescent="0.25">
      <c r="A2705" s="11"/>
      <c r="B2705" s="12"/>
      <c r="C2705" s="12"/>
      <c r="D2705" s="12"/>
      <c r="E2705" s="12"/>
      <c r="F2705" s="12"/>
      <c r="G2705" s="12"/>
      <c r="H2705" s="12"/>
      <c r="I2705" s="12"/>
      <c r="J2705" s="13"/>
      <c r="K2705" s="13"/>
      <c r="L2705" s="14"/>
      <c r="M2705" s="7"/>
      <c r="N2705" s="6"/>
      <c r="O2705" s="12"/>
      <c r="P2705" s="6"/>
      <c r="Q2705" s="6"/>
      <c r="R2705" s="8"/>
      <c r="S2705" s="8"/>
      <c r="T2705" s="18"/>
      <c r="U2705" s="8"/>
      <c r="V2705" s="20"/>
      <c r="W2705" s="6"/>
      <c r="Y2705" s="11"/>
      <c r="AB2705" s="23"/>
      <c r="AH2705" s="19"/>
      <c r="AI2705" s="19"/>
      <c r="AL2705"/>
      <c r="AM2705" s="19"/>
    </row>
    <row r="2706" spans="1:39" s="9" customFormat="1" ht="15" customHeight="1" x14ac:dyDescent="0.25">
      <c r="A2706" s="11"/>
      <c r="B2706" s="12"/>
      <c r="C2706" s="12"/>
      <c r="D2706" s="12"/>
      <c r="E2706" s="12"/>
      <c r="F2706" s="12"/>
      <c r="G2706" s="12"/>
      <c r="H2706" s="12"/>
      <c r="I2706" s="12"/>
      <c r="J2706" s="13"/>
      <c r="K2706" s="13"/>
      <c r="L2706" s="14"/>
      <c r="M2706" s="7"/>
      <c r="N2706" s="6"/>
      <c r="O2706" s="12"/>
      <c r="P2706" s="6"/>
      <c r="Q2706" s="6"/>
      <c r="R2706" s="8"/>
      <c r="S2706" s="8"/>
      <c r="T2706" s="18"/>
      <c r="U2706" s="8"/>
      <c r="V2706" s="20"/>
      <c r="W2706" s="6"/>
      <c r="Y2706" s="11"/>
      <c r="AB2706" s="23"/>
      <c r="AH2706" s="19"/>
      <c r="AI2706" s="19"/>
      <c r="AL2706"/>
      <c r="AM2706" s="19"/>
    </row>
    <row r="2707" spans="1:39" s="9" customFormat="1" ht="15" customHeight="1" x14ac:dyDescent="0.25">
      <c r="A2707" s="11"/>
      <c r="B2707" s="12"/>
      <c r="C2707" s="12"/>
      <c r="D2707" s="12"/>
      <c r="E2707" s="12"/>
      <c r="F2707" s="12"/>
      <c r="G2707" s="12"/>
      <c r="H2707" s="12"/>
      <c r="I2707" s="12"/>
      <c r="J2707" s="13"/>
      <c r="K2707" s="13"/>
      <c r="L2707" s="14"/>
      <c r="M2707" s="7"/>
      <c r="N2707" s="6"/>
      <c r="O2707" s="12"/>
      <c r="P2707" s="6"/>
      <c r="Q2707" s="6"/>
      <c r="R2707" s="8"/>
      <c r="S2707" s="8"/>
      <c r="T2707" s="18"/>
      <c r="U2707" s="8"/>
      <c r="V2707" s="20"/>
      <c r="W2707" s="6"/>
      <c r="Y2707" s="11"/>
      <c r="AB2707" s="23"/>
      <c r="AH2707" s="19"/>
      <c r="AI2707" s="19"/>
      <c r="AL2707"/>
      <c r="AM2707" s="19"/>
    </row>
    <row r="2708" spans="1:39" s="9" customFormat="1" ht="15" customHeight="1" x14ac:dyDescent="0.25">
      <c r="A2708" s="11"/>
      <c r="B2708" s="12"/>
      <c r="C2708" s="12"/>
      <c r="D2708" s="12"/>
      <c r="E2708" s="12"/>
      <c r="F2708" s="12"/>
      <c r="G2708" s="12"/>
      <c r="H2708" s="12"/>
      <c r="I2708" s="12"/>
      <c r="J2708" s="13"/>
      <c r="K2708" s="13"/>
      <c r="L2708" s="14"/>
      <c r="M2708" s="7"/>
      <c r="N2708" s="6"/>
      <c r="O2708" s="12"/>
      <c r="P2708" s="6"/>
      <c r="Q2708" s="6"/>
      <c r="R2708" s="8"/>
      <c r="S2708" s="8"/>
      <c r="T2708" s="18"/>
      <c r="U2708" s="8"/>
      <c r="V2708" s="20"/>
      <c r="W2708" s="6"/>
      <c r="Y2708" s="11"/>
      <c r="AB2708" s="23"/>
      <c r="AH2708" s="19"/>
      <c r="AI2708" s="19"/>
      <c r="AL2708"/>
      <c r="AM2708" s="19"/>
    </row>
    <row r="2709" spans="1:39" s="9" customFormat="1" ht="15" customHeight="1" x14ac:dyDescent="0.25">
      <c r="A2709" s="11"/>
      <c r="B2709" s="12"/>
      <c r="C2709" s="12"/>
      <c r="D2709" s="12"/>
      <c r="E2709" s="12"/>
      <c r="F2709" s="12"/>
      <c r="G2709" s="12"/>
      <c r="H2709" s="12"/>
      <c r="I2709" s="12"/>
      <c r="J2709" s="13"/>
      <c r="K2709" s="13"/>
      <c r="L2709" s="14"/>
      <c r="M2709" s="7"/>
      <c r="N2709" s="6"/>
      <c r="O2709" s="12"/>
      <c r="P2709" s="6"/>
      <c r="Q2709" s="6"/>
      <c r="R2709" s="8"/>
      <c r="S2709" s="8"/>
      <c r="T2709" s="18"/>
      <c r="U2709" s="8"/>
      <c r="V2709" s="20"/>
      <c r="W2709" s="6"/>
      <c r="Y2709" s="11"/>
      <c r="AB2709" s="23"/>
      <c r="AH2709" s="19"/>
      <c r="AI2709" s="19"/>
      <c r="AL2709"/>
      <c r="AM2709" s="19"/>
    </row>
    <row r="2710" spans="1:39" s="9" customFormat="1" ht="15" customHeight="1" x14ac:dyDescent="0.25">
      <c r="A2710" s="11"/>
      <c r="B2710" s="12"/>
      <c r="C2710" s="12"/>
      <c r="D2710" s="12"/>
      <c r="E2710" s="12"/>
      <c r="F2710" s="12"/>
      <c r="G2710" s="12"/>
      <c r="H2710" s="12"/>
      <c r="I2710" s="12"/>
      <c r="J2710" s="13"/>
      <c r="K2710" s="13"/>
      <c r="L2710" s="14"/>
      <c r="M2710" s="7"/>
      <c r="N2710" s="6"/>
      <c r="O2710" s="12"/>
      <c r="P2710" s="6"/>
      <c r="Q2710" s="6"/>
      <c r="R2710" s="8"/>
      <c r="S2710" s="8"/>
      <c r="T2710" s="18"/>
      <c r="U2710" s="8"/>
      <c r="V2710" s="20"/>
      <c r="W2710" s="6"/>
      <c r="Y2710" s="11"/>
      <c r="AB2710" s="23"/>
      <c r="AH2710" s="19"/>
      <c r="AI2710" s="19"/>
      <c r="AL2710"/>
      <c r="AM2710" s="19"/>
    </row>
    <row r="2711" spans="1:39" s="9" customFormat="1" ht="15" customHeight="1" x14ac:dyDescent="0.25">
      <c r="A2711" s="11"/>
      <c r="B2711" s="12"/>
      <c r="C2711" s="12"/>
      <c r="D2711" s="12"/>
      <c r="E2711" s="12"/>
      <c r="F2711" s="12"/>
      <c r="G2711" s="12"/>
      <c r="H2711" s="12"/>
      <c r="I2711" s="12"/>
      <c r="J2711" s="13"/>
      <c r="K2711" s="13"/>
      <c r="L2711" s="14"/>
      <c r="M2711" s="7"/>
      <c r="N2711" s="6"/>
      <c r="O2711" s="12"/>
      <c r="P2711" s="6"/>
      <c r="Q2711" s="6"/>
      <c r="R2711" s="8"/>
      <c r="S2711" s="8"/>
      <c r="T2711" s="18"/>
      <c r="U2711" s="8"/>
      <c r="V2711" s="20"/>
      <c r="W2711" s="6"/>
      <c r="Y2711" s="11"/>
      <c r="AB2711" s="23"/>
      <c r="AH2711" s="19"/>
      <c r="AI2711" s="19"/>
      <c r="AL2711"/>
      <c r="AM2711" s="19"/>
    </row>
    <row r="2712" spans="1:39" s="9" customFormat="1" ht="15" customHeight="1" x14ac:dyDescent="0.25">
      <c r="A2712" s="11"/>
      <c r="B2712" s="12"/>
      <c r="C2712" s="12"/>
      <c r="D2712" s="12"/>
      <c r="E2712" s="12"/>
      <c r="F2712" s="12"/>
      <c r="G2712" s="12"/>
      <c r="H2712" s="12"/>
      <c r="I2712" s="12"/>
      <c r="J2712" s="13"/>
      <c r="K2712" s="13"/>
      <c r="L2712" s="14"/>
      <c r="M2712" s="7"/>
      <c r="N2712" s="6"/>
      <c r="O2712" s="12"/>
      <c r="P2712" s="6"/>
      <c r="Q2712" s="6"/>
      <c r="R2712" s="8"/>
      <c r="S2712" s="8"/>
      <c r="T2712" s="18"/>
      <c r="U2712" s="8"/>
      <c r="V2712" s="20"/>
      <c r="W2712" s="6"/>
      <c r="Y2712" s="11"/>
      <c r="AB2712" s="23"/>
      <c r="AH2712" s="19"/>
      <c r="AI2712" s="19"/>
      <c r="AL2712"/>
      <c r="AM2712" s="19"/>
    </row>
    <row r="2713" spans="1:39" s="9" customFormat="1" ht="15" customHeight="1" x14ac:dyDescent="0.25">
      <c r="A2713" s="11"/>
      <c r="B2713" s="12"/>
      <c r="C2713" s="12"/>
      <c r="D2713" s="12"/>
      <c r="E2713" s="12"/>
      <c r="F2713" s="12"/>
      <c r="G2713" s="12"/>
      <c r="H2713" s="12"/>
      <c r="I2713" s="12"/>
      <c r="J2713" s="13"/>
      <c r="K2713" s="13"/>
      <c r="L2713" s="14"/>
      <c r="M2713" s="7"/>
      <c r="N2713" s="6"/>
      <c r="O2713" s="12"/>
      <c r="P2713" s="6"/>
      <c r="Q2713" s="6"/>
      <c r="R2713" s="8"/>
      <c r="S2713" s="8"/>
      <c r="T2713" s="18"/>
      <c r="U2713" s="8"/>
      <c r="V2713" s="20"/>
      <c r="W2713" s="6"/>
      <c r="Y2713" s="11"/>
      <c r="AB2713" s="23"/>
      <c r="AH2713" s="19"/>
      <c r="AI2713" s="19"/>
      <c r="AL2713"/>
      <c r="AM2713" s="19"/>
    </row>
    <row r="2714" spans="1:39" s="9" customFormat="1" ht="15" customHeight="1" x14ac:dyDescent="0.25">
      <c r="A2714" s="11"/>
      <c r="B2714" s="12"/>
      <c r="C2714" s="12"/>
      <c r="D2714" s="12"/>
      <c r="E2714" s="12"/>
      <c r="F2714" s="12"/>
      <c r="G2714" s="12"/>
      <c r="H2714" s="12"/>
      <c r="I2714" s="12"/>
      <c r="J2714" s="13"/>
      <c r="K2714" s="13"/>
      <c r="L2714" s="14"/>
      <c r="M2714" s="7"/>
      <c r="N2714" s="6"/>
      <c r="O2714" s="12"/>
      <c r="P2714" s="6"/>
      <c r="Q2714" s="6"/>
      <c r="R2714" s="8"/>
      <c r="S2714" s="8"/>
      <c r="T2714" s="18"/>
      <c r="U2714" s="8"/>
      <c r="V2714" s="20"/>
      <c r="W2714" s="6"/>
      <c r="Y2714" s="11"/>
      <c r="AB2714" s="23"/>
      <c r="AH2714" s="19"/>
      <c r="AI2714" s="19"/>
      <c r="AL2714"/>
      <c r="AM2714" s="19"/>
    </row>
    <row r="2715" spans="1:39" s="9" customFormat="1" ht="15" customHeight="1" x14ac:dyDescent="0.25">
      <c r="A2715" s="11"/>
      <c r="B2715" s="12"/>
      <c r="C2715" s="12"/>
      <c r="D2715" s="12"/>
      <c r="E2715" s="12"/>
      <c r="F2715" s="12"/>
      <c r="G2715" s="12"/>
      <c r="H2715" s="12"/>
      <c r="I2715" s="12"/>
      <c r="J2715" s="13"/>
      <c r="K2715" s="13"/>
      <c r="L2715" s="14"/>
      <c r="M2715" s="7"/>
      <c r="N2715" s="6"/>
      <c r="O2715" s="12"/>
      <c r="P2715" s="6"/>
      <c r="Q2715" s="6"/>
      <c r="R2715" s="8"/>
      <c r="S2715" s="8"/>
      <c r="T2715" s="18"/>
      <c r="U2715" s="8"/>
      <c r="V2715" s="20"/>
      <c r="W2715" s="6"/>
      <c r="Y2715" s="11"/>
      <c r="AB2715" s="23"/>
      <c r="AH2715" s="19"/>
      <c r="AI2715" s="19"/>
      <c r="AL2715"/>
      <c r="AM2715" s="19"/>
    </row>
    <row r="2716" spans="1:39" s="9" customFormat="1" ht="15" customHeight="1" x14ac:dyDescent="0.25">
      <c r="A2716" s="11"/>
      <c r="B2716" s="12"/>
      <c r="C2716" s="12"/>
      <c r="D2716" s="12"/>
      <c r="E2716" s="12"/>
      <c r="F2716" s="12"/>
      <c r="G2716" s="12"/>
      <c r="H2716" s="12"/>
      <c r="I2716" s="12"/>
      <c r="J2716" s="13"/>
      <c r="K2716" s="13"/>
      <c r="L2716" s="14"/>
      <c r="M2716" s="7"/>
      <c r="N2716" s="6"/>
      <c r="O2716" s="12"/>
      <c r="P2716" s="6"/>
      <c r="Q2716" s="6"/>
      <c r="R2716" s="8"/>
      <c r="S2716" s="8"/>
      <c r="T2716" s="18"/>
      <c r="U2716" s="8"/>
      <c r="V2716" s="20"/>
      <c r="W2716" s="6"/>
      <c r="Y2716" s="11"/>
      <c r="AB2716" s="23"/>
      <c r="AH2716" s="19"/>
      <c r="AI2716" s="19"/>
      <c r="AL2716"/>
      <c r="AM2716" s="19"/>
    </row>
    <row r="2717" spans="1:39" s="9" customFormat="1" ht="15" customHeight="1" x14ac:dyDescent="0.25">
      <c r="A2717" s="11"/>
      <c r="B2717" s="12"/>
      <c r="C2717" s="12"/>
      <c r="D2717" s="12"/>
      <c r="E2717" s="12"/>
      <c r="F2717" s="12"/>
      <c r="G2717" s="12"/>
      <c r="H2717" s="12"/>
      <c r="I2717" s="12"/>
      <c r="J2717" s="13"/>
      <c r="K2717" s="13"/>
      <c r="L2717" s="14"/>
      <c r="M2717" s="7"/>
      <c r="N2717" s="6"/>
      <c r="O2717" s="12"/>
      <c r="P2717" s="6"/>
      <c r="Q2717" s="6"/>
      <c r="R2717" s="8"/>
      <c r="S2717" s="8"/>
      <c r="T2717" s="18"/>
      <c r="U2717" s="8"/>
      <c r="V2717" s="20"/>
      <c r="W2717" s="6"/>
      <c r="Y2717" s="11"/>
      <c r="AB2717" s="23"/>
      <c r="AH2717" s="19"/>
      <c r="AI2717" s="19"/>
      <c r="AL2717"/>
      <c r="AM2717" s="19"/>
    </row>
    <row r="2718" spans="1:39" s="9" customFormat="1" ht="15" customHeight="1" x14ac:dyDescent="0.25">
      <c r="A2718" s="11"/>
      <c r="B2718" s="12"/>
      <c r="C2718" s="12"/>
      <c r="D2718" s="12"/>
      <c r="E2718" s="12"/>
      <c r="F2718" s="12"/>
      <c r="G2718" s="12"/>
      <c r="H2718" s="12"/>
      <c r="I2718" s="12"/>
      <c r="J2718" s="13"/>
      <c r="K2718" s="13"/>
      <c r="L2718" s="14"/>
      <c r="M2718" s="7"/>
      <c r="N2718" s="6"/>
      <c r="O2718" s="12"/>
      <c r="P2718" s="6"/>
      <c r="Q2718" s="6"/>
      <c r="R2718" s="8"/>
      <c r="S2718" s="8"/>
      <c r="T2718" s="18"/>
      <c r="U2718" s="8"/>
      <c r="V2718" s="20"/>
      <c r="W2718" s="6"/>
      <c r="Y2718" s="11"/>
      <c r="AB2718" s="23"/>
      <c r="AH2718" s="19"/>
      <c r="AI2718" s="19"/>
      <c r="AL2718"/>
      <c r="AM2718" s="19"/>
    </row>
    <row r="2719" spans="1:39" s="9" customFormat="1" ht="15" customHeight="1" x14ac:dyDescent="0.25">
      <c r="A2719" s="11"/>
      <c r="B2719" s="12"/>
      <c r="C2719" s="12"/>
      <c r="D2719" s="12"/>
      <c r="E2719" s="12"/>
      <c r="F2719" s="12"/>
      <c r="G2719" s="12"/>
      <c r="H2719" s="12"/>
      <c r="I2719" s="12"/>
      <c r="J2719" s="13"/>
      <c r="K2719" s="13"/>
      <c r="L2719" s="14"/>
      <c r="M2719" s="7"/>
      <c r="N2719" s="6"/>
      <c r="O2719" s="12"/>
      <c r="P2719" s="6"/>
      <c r="Q2719" s="6"/>
      <c r="R2719" s="8"/>
      <c r="S2719" s="8"/>
      <c r="T2719" s="18"/>
      <c r="U2719" s="8"/>
      <c r="V2719" s="20"/>
      <c r="W2719" s="6"/>
      <c r="Y2719" s="11"/>
      <c r="AB2719" s="23"/>
      <c r="AH2719" s="19"/>
      <c r="AI2719" s="19"/>
      <c r="AL2719"/>
      <c r="AM2719" s="19"/>
    </row>
    <row r="2720" spans="1:39" s="9" customFormat="1" ht="15" customHeight="1" x14ac:dyDescent="0.25">
      <c r="A2720" s="11"/>
      <c r="B2720" s="12"/>
      <c r="C2720" s="12"/>
      <c r="D2720" s="12"/>
      <c r="E2720" s="12"/>
      <c r="F2720" s="12"/>
      <c r="G2720" s="12"/>
      <c r="H2720" s="12"/>
      <c r="I2720" s="12"/>
      <c r="J2720" s="13"/>
      <c r="K2720" s="13"/>
      <c r="L2720" s="14"/>
      <c r="M2720" s="7"/>
      <c r="N2720" s="6"/>
      <c r="O2720" s="12"/>
      <c r="P2720" s="6"/>
      <c r="Q2720" s="6"/>
      <c r="R2720" s="8"/>
      <c r="S2720" s="8"/>
      <c r="T2720" s="18"/>
      <c r="U2720" s="8"/>
      <c r="V2720" s="20"/>
      <c r="W2720" s="6"/>
      <c r="Y2720" s="11"/>
      <c r="AB2720" s="23"/>
      <c r="AH2720" s="19"/>
      <c r="AI2720" s="19"/>
      <c r="AL2720"/>
      <c r="AM2720" s="19"/>
    </row>
    <row r="2721" spans="1:39" s="9" customFormat="1" ht="15" customHeight="1" x14ac:dyDescent="0.25">
      <c r="A2721" s="11"/>
      <c r="B2721" s="12"/>
      <c r="C2721" s="12"/>
      <c r="D2721" s="12"/>
      <c r="E2721" s="12"/>
      <c r="F2721" s="12"/>
      <c r="G2721" s="12"/>
      <c r="H2721" s="12"/>
      <c r="I2721" s="12"/>
      <c r="J2721" s="13"/>
      <c r="K2721" s="13"/>
      <c r="L2721" s="14"/>
      <c r="M2721" s="7"/>
      <c r="N2721" s="6"/>
      <c r="O2721" s="12"/>
      <c r="P2721" s="6"/>
      <c r="Q2721" s="6"/>
      <c r="R2721" s="8"/>
      <c r="S2721" s="8"/>
      <c r="T2721" s="18"/>
      <c r="U2721" s="8"/>
      <c r="V2721" s="20"/>
      <c r="W2721" s="6"/>
      <c r="Y2721" s="11"/>
      <c r="AB2721" s="23"/>
      <c r="AH2721" s="19"/>
      <c r="AI2721" s="19"/>
      <c r="AL2721"/>
      <c r="AM2721" s="19"/>
    </row>
    <row r="2722" spans="1:39" s="9" customFormat="1" ht="15" customHeight="1" x14ac:dyDescent="0.25">
      <c r="A2722" s="11"/>
      <c r="B2722" s="12"/>
      <c r="C2722" s="12"/>
      <c r="D2722" s="12"/>
      <c r="E2722" s="12"/>
      <c r="F2722" s="12"/>
      <c r="G2722" s="12"/>
      <c r="H2722" s="12"/>
      <c r="I2722" s="12"/>
      <c r="J2722" s="13"/>
      <c r="K2722" s="13"/>
      <c r="L2722" s="14"/>
      <c r="M2722" s="7"/>
      <c r="N2722" s="6"/>
      <c r="O2722" s="12"/>
      <c r="P2722" s="6"/>
      <c r="Q2722" s="6"/>
      <c r="R2722" s="8"/>
      <c r="S2722" s="8"/>
      <c r="T2722" s="18"/>
      <c r="U2722" s="8"/>
      <c r="V2722" s="20"/>
      <c r="W2722" s="6"/>
      <c r="Y2722" s="11"/>
      <c r="AB2722" s="23"/>
      <c r="AH2722" s="19"/>
      <c r="AI2722" s="19"/>
      <c r="AL2722"/>
      <c r="AM2722" s="19"/>
    </row>
    <row r="2723" spans="1:39" s="9" customFormat="1" ht="15" customHeight="1" x14ac:dyDescent="0.25">
      <c r="A2723" s="11"/>
      <c r="B2723" s="12"/>
      <c r="C2723" s="12"/>
      <c r="D2723" s="12"/>
      <c r="E2723" s="12"/>
      <c r="F2723" s="12"/>
      <c r="G2723" s="12"/>
      <c r="H2723" s="12"/>
      <c r="I2723" s="12"/>
      <c r="J2723" s="13"/>
      <c r="K2723" s="13"/>
      <c r="L2723" s="14"/>
      <c r="M2723" s="7"/>
      <c r="N2723" s="6"/>
      <c r="O2723" s="12"/>
      <c r="P2723" s="6"/>
      <c r="Q2723" s="6"/>
      <c r="R2723" s="8"/>
      <c r="S2723" s="8"/>
      <c r="T2723" s="18"/>
      <c r="U2723" s="8"/>
      <c r="V2723" s="20"/>
      <c r="W2723" s="6"/>
      <c r="Y2723" s="11"/>
      <c r="AB2723" s="23"/>
      <c r="AH2723" s="19"/>
      <c r="AI2723" s="19"/>
      <c r="AL2723"/>
      <c r="AM2723" s="19"/>
    </row>
    <row r="2724" spans="1:39" s="9" customFormat="1" ht="15" customHeight="1" x14ac:dyDescent="0.25">
      <c r="A2724" s="11"/>
      <c r="B2724" s="12"/>
      <c r="C2724" s="12"/>
      <c r="D2724" s="12"/>
      <c r="E2724" s="12"/>
      <c r="F2724" s="12"/>
      <c r="G2724" s="12"/>
      <c r="H2724" s="12"/>
      <c r="I2724" s="12"/>
      <c r="J2724" s="13"/>
      <c r="K2724" s="13"/>
      <c r="L2724" s="14"/>
      <c r="M2724" s="7"/>
      <c r="N2724" s="6"/>
      <c r="O2724" s="12"/>
      <c r="P2724" s="6"/>
      <c r="Q2724" s="6"/>
      <c r="R2724" s="8"/>
      <c r="S2724" s="8"/>
      <c r="T2724" s="18"/>
      <c r="U2724" s="8"/>
      <c r="V2724" s="20"/>
      <c r="W2724" s="6"/>
      <c r="Y2724" s="11"/>
      <c r="AB2724" s="23"/>
      <c r="AH2724" s="19"/>
      <c r="AI2724" s="19"/>
      <c r="AL2724"/>
      <c r="AM2724" s="19"/>
    </row>
    <row r="2725" spans="1:39" s="9" customFormat="1" ht="15" customHeight="1" x14ac:dyDescent="0.25">
      <c r="A2725" s="11"/>
      <c r="B2725" s="12"/>
      <c r="C2725" s="12"/>
      <c r="D2725" s="12"/>
      <c r="E2725" s="12"/>
      <c r="F2725" s="12"/>
      <c r="G2725" s="12"/>
      <c r="H2725" s="12"/>
      <c r="I2725" s="12"/>
      <c r="J2725" s="13"/>
      <c r="K2725" s="13"/>
      <c r="L2725" s="14"/>
      <c r="M2725" s="7"/>
      <c r="N2725" s="6"/>
      <c r="O2725" s="12"/>
      <c r="P2725" s="6"/>
      <c r="Q2725" s="6"/>
      <c r="R2725" s="8"/>
      <c r="S2725" s="8"/>
      <c r="T2725" s="18"/>
      <c r="U2725" s="8"/>
      <c r="V2725" s="20"/>
      <c r="W2725" s="6"/>
      <c r="Y2725" s="11"/>
      <c r="AB2725" s="23"/>
      <c r="AH2725" s="19"/>
      <c r="AI2725" s="19"/>
      <c r="AL2725"/>
      <c r="AM2725" s="19"/>
    </row>
    <row r="2726" spans="1:39" s="9" customFormat="1" ht="15" customHeight="1" x14ac:dyDescent="0.25">
      <c r="A2726" s="11"/>
      <c r="B2726" s="12"/>
      <c r="C2726" s="12"/>
      <c r="D2726" s="12"/>
      <c r="E2726" s="12"/>
      <c r="F2726" s="12"/>
      <c r="G2726" s="12"/>
      <c r="H2726" s="12"/>
      <c r="I2726" s="12"/>
      <c r="J2726" s="13"/>
      <c r="K2726" s="13"/>
      <c r="L2726" s="14"/>
      <c r="M2726" s="7"/>
      <c r="N2726" s="6"/>
      <c r="O2726" s="12"/>
      <c r="P2726" s="6"/>
      <c r="Q2726" s="6"/>
      <c r="R2726" s="8"/>
      <c r="S2726" s="8"/>
      <c r="T2726" s="18"/>
      <c r="U2726" s="8"/>
      <c r="V2726" s="20"/>
      <c r="W2726" s="6"/>
      <c r="Y2726" s="11"/>
      <c r="AB2726" s="23"/>
      <c r="AH2726" s="19"/>
      <c r="AI2726" s="19"/>
      <c r="AL2726"/>
      <c r="AM2726" s="19"/>
    </row>
    <row r="2727" spans="1:39" s="9" customFormat="1" ht="15" customHeight="1" x14ac:dyDescent="0.25">
      <c r="A2727" s="11"/>
      <c r="B2727" s="12"/>
      <c r="C2727" s="12"/>
      <c r="D2727" s="12"/>
      <c r="E2727" s="12"/>
      <c r="F2727" s="12"/>
      <c r="G2727" s="12"/>
      <c r="H2727" s="12"/>
      <c r="I2727" s="12"/>
      <c r="J2727" s="13"/>
      <c r="K2727" s="13"/>
      <c r="L2727" s="14"/>
      <c r="M2727" s="7"/>
      <c r="N2727" s="6"/>
      <c r="O2727" s="12"/>
      <c r="P2727" s="6"/>
      <c r="Q2727" s="6"/>
      <c r="R2727" s="8"/>
      <c r="S2727" s="8"/>
      <c r="T2727" s="18"/>
      <c r="U2727" s="8"/>
      <c r="V2727" s="20"/>
      <c r="W2727" s="6"/>
      <c r="Y2727" s="11"/>
      <c r="AB2727" s="23"/>
      <c r="AH2727" s="19"/>
      <c r="AI2727" s="19"/>
      <c r="AL2727"/>
      <c r="AM2727" s="19"/>
    </row>
    <row r="2728" spans="1:39" s="9" customFormat="1" ht="15" customHeight="1" x14ac:dyDescent="0.25">
      <c r="A2728" s="11"/>
      <c r="B2728" s="12"/>
      <c r="C2728" s="12"/>
      <c r="D2728" s="12"/>
      <c r="E2728" s="12"/>
      <c r="F2728" s="12"/>
      <c r="G2728" s="12"/>
      <c r="H2728" s="12"/>
      <c r="I2728" s="12"/>
      <c r="J2728" s="13"/>
      <c r="K2728" s="13"/>
      <c r="L2728" s="14"/>
      <c r="M2728" s="7"/>
      <c r="N2728" s="6"/>
      <c r="O2728" s="12"/>
      <c r="P2728" s="6"/>
      <c r="Q2728" s="6"/>
      <c r="R2728" s="8"/>
      <c r="S2728" s="8"/>
      <c r="T2728" s="18"/>
      <c r="U2728" s="8"/>
      <c r="V2728" s="20"/>
      <c r="W2728" s="6"/>
      <c r="Y2728" s="11"/>
      <c r="AB2728" s="23"/>
      <c r="AH2728" s="19"/>
      <c r="AI2728" s="19"/>
      <c r="AL2728"/>
      <c r="AM2728" s="19"/>
    </row>
    <row r="2729" spans="1:39" s="9" customFormat="1" ht="15" customHeight="1" x14ac:dyDescent="0.25">
      <c r="A2729" s="11"/>
      <c r="B2729" s="12"/>
      <c r="C2729" s="12"/>
      <c r="D2729" s="12"/>
      <c r="E2729" s="12"/>
      <c r="F2729" s="12"/>
      <c r="G2729" s="12"/>
      <c r="H2729" s="12"/>
      <c r="I2729" s="12"/>
      <c r="J2729" s="13"/>
      <c r="K2729" s="13"/>
      <c r="L2729" s="14"/>
      <c r="M2729" s="7"/>
      <c r="N2729" s="6"/>
      <c r="O2729" s="12"/>
      <c r="P2729" s="6"/>
      <c r="Q2729" s="6"/>
      <c r="R2729" s="8"/>
      <c r="S2729" s="8"/>
      <c r="T2729" s="18"/>
      <c r="U2729" s="8"/>
      <c r="V2729" s="20"/>
      <c r="W2729" s="6"/>
      <c r="Y2729" s="11"/>
      <c r="AB2729" s="23"/>
      <c r="AH2729" s="19"/>
      <c r="AI2729" s="19"/>
      <c r="AL2729"/>
      <c r="AM2729" s="19"/>
    </row>
    <row r="2730" spans="1:39" s="9" customFormat="1" ht="15" customHeight="1" x14ac:dyDescent="0.25">
      <c r="A2730" s="11"/>
      <c r="B2730" s="12"/>
      <c r="C2730" s="12"/>
      <c r="D2730" s="12"/>
      <c r="E2730" s="12"/>
      <c r="F2730" s="12"/>
      <c r="G2730" s="12"/>
      <c r="H2730" s="12"/>
      <c r="I2730" s="12"/>
      <c r="J2730" s="13"/>
      <c r="K2730" s="13"/>
      <c r="L2730" s="14"/>
      <c r="M2730" s="7"/>
      <c r="N2730" s="6"/>
      <c r="O2730" s="12"/>
      <c r="P2730" s="6"/>
      <c r="Q2730" s="6"/>
      <c r="R2730" s="8"/>
      <c r="S2730" s="8"/>
      <c r="T2730" s="18"/>
      <c r="U2730" s="8"/>
      <c r="V2730" s="20"/>
      <c r="W2730" s="6"/>
      <c r="Y2730" s="11"/>
      <c r="AB2730" s="23"/>
      <c r="AH2730" s="19"/>
      <c r="AI2730" s="19"/>
      <c r="AL2730"/>
      <c r="AM2730" s="19"/>
    </row>
    <row r="2731" spans="1:39" s="9" customFormat="1" ht="15" customHeight="1" x14ac:dyDescent="0.25">
      <c r="A2731" s="11"/>
      <c r="B2731" s="12"/>
      <c r="C2731" s="12"/>
      <c r="D2731" s="12"/>
      <c r="E2731" s="12"/>
      <c r="F2731" s="12"/>
      <c r="G2731" s="12"/>
      <c r="H2731" s="12"/>
      <c r="I2731" s="12"/>
      <c r="J2731" s="13"/>
      <c r="K2731" s="13"/>
      <c r="L2731" s="14"/>
      <c r="M2731" s="7"/>
      <c r="N2731" s="6"/>
      <c r="O2731" s="12"/>
      <c r="P2731" s="6"/>
      <c r="Q2731" s="6"/>
      <c r="R2731" s="8"/>
      <c r="S2731" s="8"/>
      <c r="T2731" s="18"/>
      <c r="U2731" s="8"/>
      <c r="V2731" s="20"/>
      <c r="W2731" s="6"/>
      <c r="Y2731" s="11"/>
      <c r="AB2731" s="23"/>
      <c r="AH2731" s="19"/>
      <c r="AI2731" s="19"/>
      <c r="AL2731"/>
      <c r="AM2731" s="19"/>
    </row>
    <row r="2732" spans="1:39" s="9" customFormat="1" ht="15" customHeight="1" x14ac:dyDescent="0.25">
      <c r="A2732" s="11"/>
      <c r="B2732" s="12"/>
      <c r="C2732" s="12"/>
      <c r="D2732" s="12"/>
      <c r="E2732" s="12"/>
      <c r="F2732" s="12"/>
      <c r="G2732" s="12"/>
      <c r="H2732" s="12"/>
      <c r="I2732" s="12"/>
      <c r="J2732" s="13"/>
      <c r="K2732" s="13"/>
      <c r="L2732" s="14"/>
      <c r="M2732" s="7"/>
      <c r="N2732" s="6"/>
      <c r="O2732" s="12"/>
      <c r="P2732" s="6"/>
      <c r="Q2732" s="6"/>
      <c r="R2732" s="8"/>
      <c r="S2732" s="8"/>
      <c r="T2732" s="18"/>
      <c r="U2732" s="8"/>
      <c r="V2732" s="20"/>
      <c r="W2732" s="6"/>
      <c r="Y2732" s="11"/>
      <c r="AB2732" s="23"/>
      <c r="AH2732" s="19"/>
      <c r="AI2732" s="19"/>
      <c r="AL2732"/>
      <c r="AM2732" s="19"/>
    </row>
    <row r="2733" spans="1:39" s="9" customFormat="1" ht="15" customHeight="1" x14ac:dyDescent="0.25">
      <c r="A2733" s="11"/>
      <c r="B2733" s="12"/>
      <c r="C2733" s="12"/>
      <c r="D2733" s="12"/>
      <c r="E2733" s="12"/>
      <c r="F2733" s="12"/>
      <c r="G2733" s="12"/>
      <c r="H2733" s="12"/>
      <c r="I2733" s="12"/>
      <c r="J2733" s="13"/>
      <c r="K2733" s="13"/>
      <c r="L2733" s="14"/>
      <c r="M2733" s="7"/>
      <c r="N2733" s="6"/>
      <c r="O2733" s="12"/>
      <c r="P2733" s="6"/>
      <c r="Q2733" s="6"/>
      <c r="R2733" s="8"/>
      <c r="S2733" s="8"/>
      <c r="T2733" s="18"/>
      <c r="U2733" s="8"/>
      <c r="V2733" s="20"/>
      <c r="W2733" s="6"/>
      <c r="Y2733" s="11"/>
      <c r="AB2733" s="23"/>
      <c r="AH2733" s="19"/>
      <c r="AI2733" s="19"/>
      <c r="AL2733"/>
      <c r="AM2733" s="19"/>
    </row>
    <row r="2734" spans="1:39" s="9" customFormat="1" ht="15" customHeight="1" x14ac:dyDescent="0.25">
      <c r="A2734" s="11"/>
      <c r="B2734" s="12"/>
      <c r="C2734" s="12"/>
      <c r="D2734" s="12"/>
      <c r="E2734" s="12"/>
      <c r="F2734" s="12"/>
      <c r="G2734" s="12"/>
      <c r="H2734" s="12"/>
      <c r="I2734" s="12"/>
      <c r="J2734" s="13"/>
      <c r="K2734" s="13"/>
      <c r="L2734" s="14"/>
      <c r="M2734" s="7"/>
      <c r="N2734" s="6"/>
      <c r="O2734" s="12"/>
      <c r="P2734" s="6"/>
      <c r="Q2734" s="6"/>
      <c r="R2734" s="8"/>
      <c r="S2734" s="8"/>
      <c r="T2734" s="18"/>
      <c r="U2734" s="8"/>
      <c r="V2734" s="20"/>
      <c r="W2734" s="6"/>
      <c r="Y2734" s="11"/>
      <c r="AB2734" s="23"/>
      <c r="AH2734" s="19"/>
      <c r="AI2734" s="19"/>
      <c r="AL2734"/>
      <c r="AM2734" s="19"/>
    </row>
    <row r="2735" spans="1:39" s="9" customFormat="1" ht="15" customHeight="1" x14ac:dyDescent="0.25">
      <c r="A2735" s="11"/>
      <c r="B2735" s="12"/>
      <c r="C2735" s="12"/>
      <c r="D2735" s="12"/>
      <c r="E2735" s="12"/>
      <c r="F2735" s="12"/>
      <c r="G2735" s="12"/>
      <c r="H2735" s="12"/>
      <c r="I2735" s="12"/>
      <c r="J2735" s="13"/>
      <c r="K2735" s="13"/>
      <c r="L2735" s="14"/>
      <c r="M2735" s="7"/>
      <c r="N2735" s="6"/>
      <c r="O2735" s="12"/>
      <c r="P2735" s="6"/>
      <c r="Q2735" s="6"/>
      <c r="R2735" s="8"/>
      <c r="S2735" s="8"/>
      <c r="T2735" s="18"/>
      <c r="U2735" s="8"/>
      <c r="V2735" s="20"/>
      <c r="W2735" s="6"/>
      <c r="Y2735" s="11"/>
      <c r="AB2735" s="23"/>
      <c r="AH2735" s="19"/>
      <c r="AI2735" s="19"/>
      <c r="AL2735"/>
      <c r="AM2735" s="19"/>
    </row>
    <row r="2736" spans="1:39" s="9" customFormat="1" ht="15" customHeight="1" x14ac:dyDescent="0.25">
      <c r="A2736" s="11"/>
      <c r="B2736" s="12"/>
      <c r="C2736" s="12"/>
      <c r="D2736" s="12"/>
      <c r="E2736" s="12"/>
      <c r="F2736" s="12"/>
      <c r="G2736" s="12"/>
      <c r="H2736" s="12"/>
      <c r="I2736" s="12"/>
      <c r="J2736" s="13"/>
      <c r="K2736" s="13"/>
      <c r="L2736" s="14"/>
      <c r="M2736" s="7"/>
      <c r="N2736" s="6"/>
      <c r="O2736" s="12"/>
      <c r="P2736" s="6"/>
      <c r="Q2736" s="6"/>
      <c r="R2736" s="8"/>
      <c r="S2736" s="8"/>
      <c r="T2736" s="18"/>
      <c r="U2736" s="8"/>
      <c r="V2736" s="20"/>
      <c r="W2736" s="6"/>
      <c r="Y2736" s="11"/>
      <c r="AB2736" s="23"/>
      <c r="AH2736" s="19"/>
      <c r="AI2736" s="19"/>
      <c r="AL2736"/>
      <c r="AM2736" s="19"/>
    </row>
    <row r="2737" spans="1:39" s="9" customFormat="1" ht="15" customHeight="1" x14ac:dyDescent="0.25">
      <c r="A2737" s="11"/>
      <c r="B2737" s="12"/>
      <c r="C2737" s="12"/>
      <c r="D2737" s="12"/>
      <c r="E2737" s="12"/>
      <c r="F2737" s="12"/>
      <c r="G2737" s="12"/>
      <c r="H2737" s="12"/>
      <c r="I2737" s="12"/>
      <c r="J2737" s="13"/>
      <c r="K2737" s="13"/>
      <c r="L2737" s="14"/>
      <c r="M2737" s="7"/>
      <c r="N2737" s="6"/>
      <c r="O2737" s="12"/>
      <c r="P2737" s="6"/>
      <c r="Q2737" s="6"/>
      <c r="R2737" s="8"/>
      <c r="S2737" s="8"/>
      <c r="T2737" s="18"/>
      <c r="U2737" s="8"/>
      <c r="V2737" s="20"/>
      <c r="W2737" s="6"/>
      <c r="Y2737" s="11"/>
      <c r="AB2737" s="23"/>
      <c r="AH2737" s="19"/>
      <c r="AI2737" s="19"/>
      <c r="AL2737"/>
      <c r="AM2737" s="19"/>
    </row>
    <row r="2738" spans="1:39" s="9" customFormat="1" ht="15" customHeight="1" x14ac:dyDescent="0.25">
      <c r="A2738" s="11"/>
      <c r="B2738" s="12"/>
      <c r="C2738" s="12"/>
      <c r="D2738" s="12"/>
      <c r="E2738" s="12"/>
      <c r="F2738" s="12"/>
      <c r="G2738" s="12"/>
      <c r="H2738" s="12"/>
      <c r="I2738" s="12"/>
      <c r="J2738" s="13"/>
      <c r="K2738" s="13"/>
      <c r="L2738" s="14"/>
      <c r="M2738" s="7"/>
      <c r="N2738" s="6"/>
      <c r="O2738" s="12"/>
      <c r="P2738" s="6"/>
      <c r="Q2738" s="6"/>
      <c r="R2738" s="8"/>
      <c r="S2738" s="8"/>
      <c r="T2738" s="18"/>
      <c r="U2738" s="8"/>
      <c r="V2738" s="20"/>
      <c r="W2738" s="6"/>
      <c r="Y2738" s="11"/>
      <c r="AB2738" s="23"/>
      <c r="AH2738" s="19"/>
      <c r="AI2738" s="19"/>
      <c r="AL2738"/>
      <c r="AM2738" s="19"/>
    </row>
    <row r="2739" spans="1:39" s="9" customFormat="1" ht="15" customHeight="1" x14ac:dyDescent="0.25">
      <c r="A2739" s="11"/>
      <c r="B2739" s="12"/>
      <c r="C2739" s="12"/>
      <c r="D2739" s="12"/>
      <c r="E2739" s="12"/>
      <c r="F2739" s="12"/>
      <c r="G2739" s="12"/>
      <c r="H2739" s="12"/>
      <c r="I2739" s="12"/>
      <c r="J2739" s="13"/>
      <c r="K2739" s="13"/>
      <c r="L2739" s="14"/>
      <c r="M2739" s="7"/>
      <c r="N2739" s="6"/>
      <c r="O2739" s="12"/>
      <c r="P2739" s="6"/>
      <c r="Q2739" s="6"/>
      <c r="R2739" s="8"/>
      <c r="S2739" s="8"/>
      <c r="T2739" s="18"/>
      <c r="U2739" s="8"/>
      <c r="V2739" s="20"/>
      <c r="W2739" s="6"/>
      <c r="Y2739" s="11"/>
      <c r="AB2739" s="23"/>
      <c r="AH2739" s="19"/>
      <c r="AI2739" s="19"/>
      <c r="AL2739"/>
      <c r="AM2739" s="19"/>
    </row>
    <row r="2740" spans="1:39" s="9" customFormat="1" ht="15" customHeight="1" x14ac:dyDescent="0.25">
      <c r="A2740" s="11"/>
      <c r="B2740" s="12"/>
      <c r="C2740" s="12"/>
      <c r="D2740" s="12"/>
      <c r="E2740" s="12"/>
      <c r="F2740" s="12"/>
      <c r="G2740" s="12"/>
      <c r="H2740" s="12"/>
      <c r="I2740" s="12"/>
      <c r="J2740" s="13"/>
      <c r="K2740" s="13"/>
      <c r="L2740" s="14"/>
      <c r="M2740" s="7"/>
      <c r="N2740" s="6"/>
      <c r="O2740" s="12"/>
      <c r="P2740" s="6"/>
      <c r="Q2740" s="6"/>
      <c r="R2740" s="8"/>
      <c r="S2740" s="8"/>
      <c r="T2740" s="18"/>
      <c r="U2740" s="8"/>
      <c r="V2740" s="20"/>
      <c r="W2740" s="6"/>
      <c r="Y2740" s="11"/>
      <c r="AB2740" s="23"/>
      <c r="AH2740" s="19"/>
      <c r="AI2740" s="19"/>
      <c r="AL2740"/>
      <c r="AM2740" s="19"/>
    </row>
    <row r="2741" spans="1:39" s="9" customFormat="1" ht="15" customHeight="1" x14ac:dyDescent="0.25">
      <c r="A2741" s="11"/>
      <c r="B2741" s="12"/>
      <c r="C2741" s="12"/>
      <c r="D2741" s="12"/>
      <c r="E2741" s="12"/>
      <c r="F2741" s="12"/>
      <c r="G2741" s="12"/>
      <c r="H2741" s="12"/>
      <c r="I2741" s="12"/>
      <c r="J2741" s="13"/>
      <c r="K2741" s="13"/>
      <c r="L2741" s="14"/>
      <c r="M2741" s="7"/>
      <c r="N2741" s="6"/>
      <c r="O2741" s="12"/>
      <c r="P2741" s="6"/>
      <c r="Q2741" s="6"/>
      <c r="R2741" s="8"/>
      <c r="S2741" s="8"/>
      <c r="T2741" s="18"/>
      <c r="U2741" s="8"/>
      <c r="V2741" s="20"/>
      <c r="W2741" s="6"/>
      <c r="Y2741" s="11"/>
      <c r="AB2741" s="23"/>
      <c r="AH2741" s="19"/>
      <c r="AI2741" s="19"/>
      <c r="AL2741"/>
      <c r="AM2741" s="19"/>
    </row>
    <row r="2742" spans="1:39" s="9" customFormat="1" ht="15" customHeight="1" x14ac:dyDescent="0.25">
      <c r="A2742" s="11"/>
      <c r="B2742" s="12"/>
      <c r="C2742" s="12"/>
      <c r="D2742" s="12"/>
      <c r="E2742" s="12"/>
      <c r="F2742" s="12"/>
      <c r="G2742" s="12"/>
      <c r="H2742" s="12"/>
      <c r="I2742" s="12"/>
      <c r="J2742" s="13"/>
      <c r="K2742" s="13"/>
      <c r="L2742" s="14"/>
      <c r="M2742" s="7"/>
      <c r="N2742" s="6"/>
      <c r="O2742" s="12"/>
      <c r="P2742" s="6"/>
      <c r="Q2742" s="6"/>
      <c r="R2742" s="8"/>
      <c r="S2742" s="8"/>
      <c r="T2742" s="18"/>
      <c r="U2742" s="8"/>
      <c r="V2742" s="20"/>
      <c r="W2742" s="6"/>
      <c r="Y2742" s="11"/>
      <c r="AB2742" s="23"/>
      <c r="AH2742" s="19"/>
      <c r="AI2742" s="19"/>
      <c r="AL2742"/>
      <c r="AM2742" s="19"/>
    </row>
    <row r="2743" spans="1:39" s="9" customFormat="1" ht="15" customHeight="1" x14ac:dyDescent="0.25">
      <c r="A2743" s="11"/>
      <c r="B2743" s="12"/>
      <c r="C2743" s="12"/>
      <c r="D2743" s="12"/>
      <c r="E2743" s="12"/>
      <c r="F2743" s="12"/>
      <c r="G2743" s="12"/>
      <c r="H2743" s="12"/>
      <c r="I2743" s="12"/>
      <c r="J2743" s="13"/>
      <c r="K2743" s="13"/>
      <c r="L2743" s="14"/>
      <c r="M2743" s="7"/>
      <c r="N2743" s="6"/>
      <c r="O2743" s="12"/>
      <c r="P2743" s="6"/>
      <c r="Q2743" s="6"/>
      <c r="R2743" s="8"/>
      <c r="S2743" s="8"/>
      <c r="T2743" s="18"/>
      <c r="U2743" s="8"/>
      <c r="V2743" s="20"/>
      <c r="W2743" s="6"/>
      <c r="Y2743" s="11"/>
      <c r="AB2743" s="23"/>
      <c r="AH2743" s="19"/>
      <c r="AI2743" s="19"/>
      <c r="AL2743"/>
      <c r="AM2743" s="19"/>
    </row>
    <row r="2744" spans="1:39" s="9" customFormat="1" ht="15" customHeight="1" x14ac:dyDescent="0.25">
      <c r="A2744" s="11"/>
      <c r="B2744" s="12"/>
      <c r="C2744" s="12"/>
      <c r="D2744" s="12"/>
      <c r="E2744" s="12"/>
      <c r="F2744" s="12"/>
      <c r="G2744" s="12"/>
      <c r="H2744" s="12"/>
      <c r="I2744" s="12"/>
      <c r="J2744" s="13"/>
      <c r="K2744" s="13"/>
      <c r="L2744" s="14"/>
      <c r="M2744" s="7"/>
      <c r="N2744" s="6"/>
      <c r="O2744" s="12"/>
      <c r="P2744" s="6"/>
      <c r="Q2744" s="6"/>
      <c r="R2744" s="8"/>
      <c r="S2744" s="8"/>
      <c r="T2744" s="18"/>
      <c r="U2744" s="8"/>
      <c r="V2744" s="20"/>
      <c r="W2744" s="6"/>
      <c r="Y2744" s="11"/>
      <c r="AB2744" s="23"/>
      <c r="AH2744" s="19"/>
      <c r="AI2744" s="19"/>
      <c r="AL2744"/>
      <c r="AM2744" s="19"/>
    </row>
    <row r="2745" spans="1:39" s="9" customFormat="1" ht="15" customHeight="1" x14ac:dyDescent="0.25">
      <c r="A2745" s="11"/>
      <c r="B2745" s="12"/>
      <c r="C2745" s="12"/>
      <c r="D2745" s="12"/>
      <c r="E2745" s="12"/>
      <c r="F2745" s="12"/>
      <c r="G2745" s="12"/>
      <c r="H2745" s="12"/>
      <c r="I2745" s="12"/>
      <c r="J2745" s="13"/>
      <c r="K2745" s="13"/>
      <c r="L2745" s="14"/>
      <c r="M2745" s="7"/>
      <c r="N2745" s="6"/>
      <c r="O2745" s="12"/>
      <c r="P2745" s="6"/>
      <c r="Q2745" s="6"/>
      <c r="R2745" s="8"/>
      <c r="S2745" s="8"/>
      <c r="T2745" s="18"/>
      <c r="U2745" s="8"/>
      <c r="V2745" s="20"/>
      <c r="W2745" s="6"/>
      <c r="Y2745" s="11"/>
      <c r="AB2745" s="23"/>
      <c r="AH2745" s="19"/>
      <c r="AI2745" s="19"/>
      <c r="AL2745"/>
      <c r="AM2745" s="19"/>
    </row>
    <row r="2746" spans="1:39" s="9" customFormat="1" ht="15" customHeight="1" x14ac:dyDescent="0.25">
      <c r="A2746" s="11"/>
      <c r="B2746" s="12"/>
      <c r="C2746" s="12"/>
      <c r="D2746" s="12"/>
      <c r="E2746" s="12"/>
      <c r="F2746" s="12"/>
      <c r="G2746" s="12"/>
      <c r="H2746" s="12"/>
      <c r="I2746" s="12"/>
      <c r="J2746" s="13"/>
      <c r="K2746" s="13"/>
      <c r="L2746" s="14"/>
      <c r="M2746" s="7"/>
      <c r="N2746" s="6"/>
      <c r="O2746" s="12"/>
      <c r="P2746" s="6"/>
      <c r="Q2746" s="6"/>
      <c r="R2746" s="8"/>
      <c r="S2746" s="8"/>
      <c r="T2746" s="18"/>
      <c r="U2746" s="8"/>
      <c r="V2746" s="20"/>
      <c r="W2746" s="6"/>
      <c r="Y2746" s="11"/>
      <c r="AB2746" s="23"/>
      <c r="AH2746" s="19"/>
      <c r="AI2746" s="19"/>
      <c r="AL2746"/>
      <c r="AM2746" s="19"/>
    </row>
    <row r="2747" spans="1:39" s="9" customFormat="1" ht="15" customHeight="1" x14ac:dyDescent="0.25">
      <c r="A2747" s="11"/>
      <c r="B2747" s="12"/>
      <c r="C2747" s="12"/>
      <c r="D2747" s="12"/>
      <c r="E2747" s="12"/>
      <c r="F2747" s="12"/>
      <c r="G2747" s="12"/>
      <c r="H2747" s="12"/>
      <c r="I2747" s="12"/>
      <c r="J2747" s="13"/>
      <c r="K2747" s="13"/>
      <c r="L2747" s="14"/>
      <c r="M2747" s="7"/>
      <c r="N2747" s="6"/>
      <c r="O2747" s="12"/>
      <c r="P2747" s="6"/>
      <c r="Q2747" s="6"/>
      <c r="R2747" s="8"/>
      <c r="S2747" s="8"/>
      <c r="T2747" s="18"/>
      <c r="U2747" s="8"/>
      <c r="V2747" s="20"/>
      <c r="W2747" s="6"/>
      <c r="Y2747" s="11"/>
      <c r="AB2747" s="23"/>
      <c r="AH2747" s="19"/>
      <c r="AI2747" s="19"/>
      <c r="AL2747"/>
      <c r="AM2747" s="19"/>
    </row>
    <row r="2748" spans="1:39" s="9" customFormat="1" ht="15" customHeight="1" x14ac:dyDescent="0.25">
      <c r="A2748" s="11"/>
      <c r="B2748" s="12"/>
      <c r="C2748" s="12"/>
      <c r="D2748" s="12"/>
      <c r="E2748" s="12"/>
      <c r="F2748" s="12"/>
      <c r="G2748" s="12"/>
      <c r="H2748" s="12"/>
      <c r="I2748" s="12"/>
      <c r="J2748" s="13"/>
      <c r="K2748" s="13"/>
      <c r="L2748" s="14"/>
      <c r="M2748" s="7"/>
      <c r="N2748" s="6"/>
      <c r="O2748" s="12"/>
      <c r="P2748" s="6"/>
      <c r="Q2748" s="6"/>
      <c r="R2748" s="8"/>
      <c r="S2748" s="8"/>
      <c r="T2748" s="18"/>
      <c r="U2748" s="8"/>
      <c r="V2748" s="20"/>
      <c r="W2748" s="6"/>
      <c r="Y2748" s="11"/>
      <c r="AB2748" s="23"/>
      <c r="AH2748" s="19"/>
      <c r="AI2748" s="19"/>
      <c r="AL2748"/>
      <c r="AM2748" s="19"/>
    </row>
    <row r="2749" spans="1:39" s="9" customFormat="1" ht="15" customHeight="1" x14ac:dyDescent="0.25">
      <c r="A2749" s="11"/>
      <c r="B2749" s="12"/>
      <c r="C2749" s="12"/>
      <c r="D2749" s="12"/>
      <c r="E2749" s="12"/>
      <c r="F2749" s="12"/>
      <c r="G2749" s="12"/>
      <c r="H2749" s="12"/>
      <c r="I2749" s="12"/>
      <c r="J2749" s="13"/>
      <c r="K2749" s="13"/>
      <c r="L2749" s="14"/>
      <c r="M2749" s="7"/>
      <c r="N2749" s="6"/>
      <c r="O2749" s="12"/>
      <c r="P2749" s="6"/>
      <c r="Q2749" s="6"/>
      <c r="R2749" s="8"/>
      <c r="S2749" s="8"/>
      <c r="T2749" s="18"/>
      <c r="U2749" s="8"/>
      <c r="V2749" s="20"/>
      <c r="W2749" s="6"/>
      <c r="Y2749" s="11"/>
      <c r="AB2749" s="23"/>
      <c r="AH2749" s="19"/>
      <c r="AI2749" s="19"/>
      <c r="AL2749"/>
      <c r="AM2749" s="19"/>
    </row>
    <row r="2750" spans="1:39" s="9" customFormat="1" ht="15" customHeight="1" x14ac:dyDescent="0.25">
      <c r="A2750" s="11"/>
      <c r="B2750" s="12"/>
      <c r="C2750" s="12"/>
      <c r="D2750" s="12"/>
      <c r="E2750" s="12"/>
      <c r="F2750" s="12"/>
      <c r="G2750" s="12"/>
      <c r="H2750" s="12"/>
      <c r="I2750" s="12"/>
      <c r="J2750" s="13"/>
      <c r="K2750" s="13"/>
      <c r="L2750" s="14"/>
      <c r="M2750" s="7"/>
      <c r="N2750" s="6"/>
      <c r="O2750" s="12"/>
      <c r="P2750" s="6"/>
      <c r="Q2750" s="6"/>
      <c r="R2750" s="8"/>
      <c r="S2750" s="8"/>
      <c r="T2750" s="18"/>
      <c r="U2750" s="8"/>
      <c r="V2750" s="20"/>
      <c r="W2750" s="6"/>
      <c r="Y2750" s="11"/>
      <c r="AB2750" s="23"/>
      <c r="AH2750" s="19"/>
      <c r="AI2750" s="19"/>
      <c r="AL2750"/>
      <c r="AM2750" s="19"/>
    </row>
    <row r="2751" spans="1:39" s="9" customFormat="1" ht="15" customHeight="1" x14ac:dyDescent="0.25">
      <c r="A2751" s="11"/>
      <c r="B2751" s="12"/>
      <c r="C2751" s="12"/>
      <c r="D2751" s="12"/>
      <c r="E2751" s="12"/>
      <c r="F2751" s="12"/>
      <c r="G2751" s="12"/>
      <c r="H2751" s="12"/>
      <c r="I2751" s="12"/>
      <c r="J2751" s="13"/>
      <c r="K2751" s="13"/>
      <c r="L2751" s="14"/>
      <c r="M2751" s="7"/>
      <c r="N2751" s="6"/>
      <c r="O2751" s="12"/>
      <c r="P2751" s="6"/>
      <c r="Q2751" s="6"/>
      <c r="R2751" s="8"/>
      <c r="S2751" s="8"/>
      <c r="T2751" s="18"/>
      <c r="U2751" s="8"/>
      <c r="V2751" s="20"/>
      <c r="W2751" s="6"/>
      <c r="Y2751" s="11"/>
      <c r="AB2751" s="23"/>
      <c r="AH2751" s="19"/>
      <c r="AI2751" s="19"/>
      <c r="AL2751"/>
      <c r="AM2751" s="19"/>
    </row>
    <row r="2752" spans="1:39" s="9" customFormat="1" ht="15" customHeight="1" x14ac:dyDescent="0.25">
      <c r="A2752" s="11"/>
      <c r="B2752" s="12"/>
      <c r="C2752" s="12"/>
      <c r="D2752" s="12"/>
      <c r="E2752" s="12"/>
      <c r="F2752" s="12"/>
      <c r="G2752" s="12"/>
      <c r="H2752" s="12"/>
      <c r="I2752" s="12"/>
      <c r="J2752" s="13"/>
      <c r="K2752" s="13"/>
      <c r="L2752" s="14"/>
      <c r="M2752" s="7"/>
      <c r="N2752" s="6"/>
      <c r="O2752" s="12"/>
      <c r="P2752" s="6"/>
      <c r="Q2752" s="6"/>
      <c r="R2752" s="8"/>
      <c r="S2752" s="8"/>
      <c r="T2752" s="18"/>
      <c r="U2752" s="8"/>
      <c r="V2752" s="20"/>
      <c r="W2752" s="6"/>
      <c r="Y2752" s="11"/>
      <c r="AB2752" s="23"/>
      <c r="AH2752" s="19"/>
      <c r="AI2752" s="19"/>
      <c r="AL2752"/>
      <c r="AM2752" s="19"/>
    </row>
    <row r="2753" spans="1:39" s="9" customFormat="1" ht="15" customHeight="1" x14ac:dyDescent="0.25">
      <c r="A2753" s="11"/>
      <c r="B2753" s="12"/>
      <c r="C2753" s="12"/>
      <c r="D2753" s="12"/>
      <c r="E2753" s="12"/>
      <c r="F2753" s="12"/>
      <c r="G2753" s="12"/>
      <c r="H2753" s="12"/>
      <c r="I2753" s="12"/>
      <c r="J2753" s="13"/>
      <c r="K2753" s="13"/>
      <c r="L2753" s="14"/>
      <c r="M2753" s="7"/>
      <c r="N2753" s="6"/>
      <c r="O2753" s="12"/>
      <c r="P2753" s="6"/>
      <c r="Q2753" s="6"/>
      <c r="R2753" s="8"/>
      <c r="S2753" s="8"/>
      <c r="T2753" s="18"/>
      <c r="U2753" s="8"/>
      <c r="V2753" s="20"/>
      <c r="W2753" s="6"/>
      <c r="Y2753" s="11"/>
      <c r="AB2753" s="23"/>
      <c r="AH2753" s="19"/>
      <c r="AI2753" s="19"/>
      <c r="AL2753"/>
      <c r="AM2753" s="19"/>
    </row>
    <row r="2754" spans="1:39" s="9" customFormat="1" ht="15" customHeight="1" x14ac:dyDescent="0.25">
      <c r="A2754" s="11"/>
      <c r="B2754" s="12"/>
      <c r="C2754" s="12"/>
      <c r="D2754" s="12"/>
      <c r="E2754" s="12"/>
      <c r="F2754" s="12"/>
      <c r="G2754" s="12"/>
      <c r="H2754" s="12"/>
      <c r="I2754" s="12"/>
      <c r="J2754" s="13"/>
      <c r="K2754" s="13"/>
      <c r="L2754" s="14"/>
      <c r="M2754" s="7"/>
      <c r="N2754" s="6"/>
      <c r="O2754" s="12"/>
      <c r="P2754" s="6"/>
      <c r="Q2754" s="6"/>
      <c r="R2754" s="8"/>
      <c r="S2754" s="8"/>
      <c r="T2754" s="18"/>
      <c r="U2754" s="8"/>
      <c r="V2754" s="20"/>
      <c r="W2754" s="6"/>
      <c r="Y2754" s="11"/>
      <c r="AB2754" s="23"/>
      <c r="AH2754" s="19"/>
      <c r="AI2754" s="19"/>
      <c r="AL2754"/>
      <c r="AM2754" s="19"/>
    </row>
    <row r="2755" spans="1:39" s="9" customFormat="1" ht="15" customHeight="1" x14ac:dyDescent="0.25">
      <c r="A2755" s="11"/>
      <c r="B2755" s="12"/>
      <c r="C2755" s="12"/>
      <c r="D2755" s="12"/>
      <c r="E2755" s="12"/>
      <c r="F2755" s="12"/>
      <c r="G2755" s="12"/>
      <c r="H2755" s="12"/>
      <c r="I2755" s="12"/>
      <c r="J2755" s="13"/>
      <c r="K2755" s="13"/>
      <c r="L2755" s="14"/>
      <c r="M2755" s="7"/>
      <c r="N2755" s="6"/>
      <c r="O2755" s="12"/>
      <c r="P2755" s="6"/>
      <c r="Q2755" s="6"/>
      <c r="R2755" s="8"/>
      <c r="S2755" s="8"/>
      <c r="T2755" s="18"/>
      <c r="U2755" s="8"/>
      <c r="V2755" s="20"/>
      <c r="W2755" s="6"/>
      <c r="Y2755" s="11"/>
      <c r="AB2755" s="23"/>
      <c r="AH2755" s="19"/>
      <c r="AI2755" s="19"/>
      <c r="AL2755"/>
      <c r="AM2755" s="19"/>
    </row>
    <row r="2756" spans="1:39" s="9" customFormat="1" ht="15" customHeight="1" x14ac:dyDescent="0.25">
      <c r="A2756" s="11"/>
      <c r="B2756" s="12"/>
      <c r="C2756" s="12"/>
      <c r="D2756" s="12"/>
      <c r="E2756" s="12"/>
      <c r="F2756" s="12"/>
      <c r="G2756" s="12"/>
      <c r="H2756" s="12"/>
      <c r="I2756" s="12"/>
      <c r="J2756" s="13"/>
      <c r="K2756" s="13"/>
      <c r="L2756" s="14"/>
      <c r="M2756" s="7"/>
      <c r="N2756" s="6"/>
      <c r="O2756" s="12"/>
      <c r="P2756" s="6"/>
      <c r="Q2756" s="6"/>
      <c r="R2756" s="8"/>
      <c r="S2756" s="8"/>
      <c r="T2756" s="18"/>
      <c r="U2756" s="8"/>
      <c r="V2756" s="20"/>
      <c r="W2756" s="6"/>
      <c r="Y2756" s="11"/>
      <c r="AB2756" s="23"/>
      <c r="AH2756" s="19"/>
      <c r="AI2756" s="19"/>
      <c r="AL2756"/>
      <c r="AM2756" s="19"/>
    </row>
    <row r="2757" spans="1:39" s="9" customFormat="1" ht="15" customHeight="1" x14ac:dyDescent="0.25">
      <c r="A2757" s="11"/>
      <c r="B2757" s="12"/>
      <c r="C2757" s="12"/>
      <c r="D2757" s="12"/>
      <c r="E2757" s="12"/>
      <c r="F2757" s="12"/>
      <c r="G2757" s="12"/>
      <c r="H2757" s="12"/>
      <c r="I2757" s="12"/>
      <c r="J2757" s="13"/>
      <c r="K2757" s="13"/>
      <c r="L2757" s="14"/>
      <c r="M2757" s="7"/>
      <c r="N2757" s="6"/>
      <c r="O2757" s="12"/>
      <c r="P2757" s="6"/>
      <c r="Q2757" s="6"/>
      <c r="R2757" s="8"/>
      <c r="S2757" s="8"/>
      <c r="T2757" s="18"/>
      <c r="U2757" s="8"/>
      <c r="V2757" s="20"/>
      <c r="W2757" s="6"/>
      <c r="Y2757" s="11"/>
      <c r="AB2757" s="23"/>
      <c r="AH2757" s="19"/>
      <c r="AI2757" s="19"/>
      <c r="AL2757"/>
      <c r="AM2757" s="19"/>
    </row>
    <row r="2758" spans="1:39" s="9" customFormat="1" ht="15" customHeight="1" x14ac:dyDescent="0.25">
      <c r="A2758" s="11"/>
      <c r="B2758" s="12"/>
      <c r="C2758" s="12"/>
      <c r="D2758" s="12"/>
      <c r="E2758" s="12"/>
      <c r="F2758" s="12"/>
      <c r="G2758" s="12"/>
      <c r="H2758" s="12"/>
      <c r="I2758" s="12"/>
      <c r="J2758" s="13"/>
      <c r="K2758" s="13"/>
      <c r="L2758" s="14"/>
      <c r="M2758" s="7"/>
      <c r="N2758" s="6"/>
      <c r="O2758" s="12"/>
      <c r="P2758" s="6"/>
      <c r="Q2758" s="6"/>
      <c r="R2758" s="8"/>
      <c r="S2758" s="8"/>
      <c r="T2758" s="18"/>
      <c r="U2758" s="8"/>
      <c r="V2758" s="20"/>
      <c r="W2758" s="6"/>
      <c r="Y2758" s="11"/>
      <c r="AB2758" s="23"/>
      <c r="AH2758" s="19"/>
      <c r="AI2758" s="19"/>
      <c r="AL2758"/>
      <c r="AM2758" s="19"/>
    </row>
    <row r="2759" spans="1:39" s="9" customFormat="1" ht="15" customHeight="1" x14ac:dyDescent="0.25">
      <c r="A2759" s="11"/>
      <c r="B2759" s="12"/>
      <c r="C2759" s="12"/>
      <c r="D2759" s="12"/>
      <c r="E2759" s="12"/>
      <c r="F2759" s="12"/>
      <c r="G2759" s="12"/>
      <c r="H2759" s="12"/>
      <c r="I2759" s="12"/>
      <c r="J2759" s="13"/>
      <c r="K2759" s="13"/>
      <c r="L2759" s="14"/>
      <c r="M2759" s="7"/>
      <c r="N2759" s="6"/>
      <c r="O2759" s="12"/>
      <c r="P2759" s="6"/>
      <c r="Q2759" s="6"/>
      <c r="R2759" s="8"/>
      <c r="S2759" s="8"/>
      <c r="T2759" s="18"/>
      <c r="U2759" s="8"/>
      <c r="V2759" s="20"/>
      <c r="W2759" s="6"/>
      <c r="Y2759" s="11"/>
      <c r="AB2759" s="23"/>
      <c r="AH2759" s="19"/>
      <c r="AI2759" s="19"/>
      <c r="AL2759"/>
      <c r="AM2759" s="19"/>
    </row>
    <row r="2760" spans="1:39" s="9" customFormat="1" ht="15" customHeight="1" x14ac:dyDescent="0.25">
      <c r="A2760" s="11"/>
      <c r="B2760" s="12"/>
      <c r="C2760" s="12"/>
      <c r="D2760" s="12"/>
      <c r="E2760" s="12"/>
      <c r="F2760" s="12"/>
      <c r="G2760" s="12"/>
      <c r="H2760" s="12"/>
      <c r="I2760" s="12"/>
      <c r="J2760" s="13"/>
      <c r="K2760" s="13"/>
      <c r="L2760" s="14"/>
      <c r="M2760" s="7"/>
      <c r="N2760" s="6"/>
      <c r="O2760" s="12"/>
      <c r="P2760" s="6"/>
      <c r="Q2760" s="6"/>
      <c r="R2760" s="8"/>
      <c r="S2760" s="8"/>
      <c r="T2760" s="18"/>
      <c r="U2760" s="8"/>
      <c r="V2760" s="20"/>
      <c r="W2760" s="6"/>
      <c r="Y2760" s="11"/>
      <c r="AB2760" s="23"/>
      <c r="AH2760" s="19"/>
      <c r="AI2760" s="19"/>
      <c r="AL2760"/>
      <c r="AM2760" s="19"/>
    </row>
    <row r="2761" spans="1:39" s="9" customFormat="1" ht="15" customHeight="1" x14ac:dyDescent="0.25">
      <c r="A2761" s="11"/>
      <c r="B2761" s="12"/>
      <c r="C2761" s="12"/>
      <c r="D2761" s="12"/>
      <c r="E2761" s="12"/>
      <c r="F2761" s="12"/>
      <c r="G2761" s="12"/>
      <c r="H2761" s="12"/>
      <c r="I2761" s="12"/>
      <c r="J2761" s="13"/>
      <c r="K2761" s="13"/>
      <c r="L2761" s="14"/>
      <c r="M2761" s="7"/>
      <c r="N2761" s="6"/>
      <c r="O2761" s="12"/>
      <c r="P2761" s="6"/>
      <c r="Q2761" s="6"/>
      <c r="R2761" s="8"/>
      <c r="S2761" s="8"/>
      <c r="T2761" s="18"/>
      <c r="U2761" s="8"/>
      <c r="V2761" s="20"/>
      <c r="W2761" s="6"/>
      <c r="Y2761" s="11"/>
      <c r="AB2761" s="23"/>
      <c r="AH2761" s="19"/>
      <c r="AI2761" s="19"/>
      <c r="AL2761"/>
      <c r="AM2761" s="19"/>
    </row>
    <row r="2762" spans="1:39" s="9" customFormat="1" ht="15" customHeight="1" x14ac:dyDescent="0.25">
      <c r="A2762" s="11"/>
      <c r="B2762" s="12"/>
      <c r="C2762" s="12"/>
      <c r="D2762" s="12"/>
      <c r="E2762" s="12"/>
      <c r="F2762" s="12"/>
      <c r="G2762" s="12"/>
      <c r="H2762" s="12"/>
      <c r="I2762" s="12"/>
      <c r="J2762" s="13"/>
      <c r="K2762" s="13"/>
      <c r="L2762" s="14"/>
      <c r="M2762" s="7"/>
      <c r="N2762" s="6"/>
      <c r="O2762" s="12"/>
      <c r="P2762" s="6"/>
      <c r="Q2762" s="6"/>
      <c r="R2762" s="8"/>
      <c r="S2762" s="8"/>
      <c r="T2762" s="18"/>
      <c r="U2762" s="8"/>
      <c r="V2762" s="20"/>
      <c r="W2762" s="6"/>
      <c r="Y2762" s="11"/>
      <c r="AB2762" s="23"/>
      <c r="AH2762" s="19"/>
      <c r="AI2762" s="19"/>
      <c r="AL2762"/>
      <c r="AM2762" s="19"/>
    </row>
    <row r="2763" spans="1:39" s="9" customFormat="1" ht="15" customHeight="1" x14ac:dyDescent="0.25">
      <c r="A2763" s="11"/>
      <c r="B2763" s="12"/>
      <c r="C2763" s="12"/>
      <c r="D2763" s="12"/>
      <c r="E2763" s="12"/>
      <c r="F2763" s="12"/>
      <c r="G2763" s="12"/>
      <c r="H2763" s="12"/>
      <c r="I2763" s="12"/>
      <c r="J2763" s="13"/>
      <c r="K2763" s="13"/>
      <c r="L2763" s="14"/>
      <c r="M2763" s="7"/>
      <c r="N2763" s="6"/>
      <c r="O2763" s="12"/>
      <c r="P2763" s="6"/>
      <c r="Q2763" s="6"/>
      <c r="R2763" s="8"/>
      <c r="S2763" s="8"/>
      <c r="T2763" s="18"/>
      <c r="U2763" s="8"/>
      <c r="V2763" s="20"/>
      <c r="W2763" s="6"/>
      <c r="Y2763" s="11"/>
      <c r="AB2763" s="23"/>
      <c r="AH2763" s="19"/>
      <c r="AI2763" s="19"/>
      <c r="AL2763"/>
      <c r="AM2763" s="19"/>
    </row>
    <row r="2764" spans="1:39" s="9" customFormat="1" ht="15" customHeight="1" x14ac:dyDescent="0.25">
      <c r="A2764" s="11"/>
      <c r="B2764" s="12"/>
      <c r="C2764" s="12"/>
      <c r="D2764" s="12"/>
      <c r="E2764" s="12"/>
      <c r="F2764" s="12"/>
      <c r="G2764" s="12"/>
      <c r="H2764" s="12"/>
      <c r="I2764" s="12"/>
      <c r="J2764" s="13"/>
      <c r="K2764" s="13"/>
      <c r="L2764" s="14"/>
      <c r="M2764" s="7"/>
      <c r="N2764" s="6"/>
      <c r="O2764" s="12"/>
      <c r="P2764" s="6"/>
      <c r="Q2764" s="6"/>
      <c r="R2764" s="8"/>
      <c r="S2764" s="8"/>
      <c r="T2764" s="18"/>
      <c r="U2764" s="8"/>
      <c r="V2764" s="20"/>
      <c r="W2764" s="6"/>
      <c r="Y2764" s="11"/>
      <c r="AB2764" s="23"/>
      <c r="AH2764" s="19"/>
      <c r="AI2764" s="19"/>
      <c r="AL2764"/>
      <c r="AM2764" s="19"/>
    </row>
    <row r="2765" spans="1:39" s="9" customFormat="1" ht="15" customHeight="1" x14ac:dyDescent="0.25">
      <c r="A2765" s="11"/>
      <c r="B2765" s="12"/>
      <c r="C2765" s="12"/>
      <c r="D2765" s="12"/>
      <c r="E2765" s="12"/>
      <c r="F2765" s="12"/>
      <c r="G2765" s="12"/>
      <c r="H2765" s="12"/>
      <c r="I2765" s="12"/>
      <c r="J2765" s="13"/>
      <c r="K2765" s="13"/>
      <c r="L2765" s="14"/>
      <c r="M2765" s="7"/>
      <c r="N2765" s="6"/>
      <c r="O2765" s="12"/>
      <c r="P2765" s="6"/>
      <c r="Q2765" s="6"/>
      <c r="R2765" s="8"/>
      <c r="S2765" s="8"/>
      <c r="T2765" s="18"/>
      <c r="U2765" s="8"/>
      <c r="V2765" s="20"/>
      <c r="W2765" s="6"/>
      <c r="Y2765" s="11"/>
      <c r="AB2765" s="23"/>
      <c r="AH2765" s="19"/>
      <c r="AI2765" s="19"/>
      <c r="AL2765"/>
      <c r="AM2765" s="19"/>
    </row>
    <row r="2766" spans="1:39" s="9" customFormat="1" ht="15" customHeight="1" x14ac:dyDescent="0.25">
      <c r="A2766" s="11"/>
      <c r="B2766" s="12"/>
      <c r="C2766" s="12"/>
      <c r="D2766" s="12"/>
      <c r="E2766" s="12"/>
      <c r="F2766" s="12"/>
      <c r="G2766" s="12"/>
      <c r="H2766" s="12"/>
      <c r="I2766" s="12"/>
      <c r="J2766" s="13"/>
      <c r="K2766" s="13"/>
      <c r="L2766" s="14"/>
      <c r="M2766" s="7"/>
      <c r="N2766" s="6"/>
      <c r="O2766" s="12"/>
      <c r="P2766" s="6"/>
      <c r="Q2766" s="6"/>
      <c r="R2766" s="8"/>
      <c r="S2766" s="8"/>
      <c r="T2766" s="18"/>
      <c r="U2766" s="8"/>
      <c r="V2766" s="20"/>
      <c r="W2766" s="6"/>
      <c r="Y2766" s="11"/>
      <c r="AB2766" s="23"/>
      <c r="AH2766" s="19"/>
      <c r="AI2766" s="19"/>
      <c r="AL2766"/>
      <c r="AM2766" s="19"/>
    </row>
    <row r="2767" spans="1:39" s="9" customFormat="1" ht="15" customHeight="1" x14ac:dyDescent="0.25">
      <c r="A2767" s="11"/>
      <c r="B2767" s="12"/>
      <c r="C2767" s="12"/>
      <c r="D2767" s="12"/>
      <c r="E2767" s="12"/>
      <c r="F2767" s="12"/>
      <c r="G2767" s="12"/>
      <c r="H2767" s="12"/>
      <c r="I2767" s="12"/>
      <c r="J2767" s="13"/>
      <c r="K2767" s="13"/>
      <c r="L2767" s="14"/>
      <c r="M2767" s="7"/>
      <c r="N2767" s="6"/>
      <c r="O2767" s="12"/>
      <c r="P2767" s="6"/>
      <c r="Q2767" s="6"/>
      <c r="R2767" s="8"/>
      <c r="S2767" s="8"/>
      <c r="T2767" s="18"/>
      <c r="U2767" s="8"/>
      <c r="V2767" s="20"/>
      <c r="W2767" s="6"/>
      <c r="Y2767" s="11"/>
      <c r="AB2767" s="23"/>
      <c r="AH2767" s="19"/>
      <c r="AI2767" s="19"/>
      <c r="AL2767"/>
      <c r="AM2767" s="19"/>
    </row>
    <row r="2768" spans="1:39" s="9" customFormat="1" ht="15" customHeight="1" x14ac:dyDescent="0.25">
      <c r="A2768" s="11"/>
      <c r="B2768" s="12"/>
      <c r="C2768" s="12"/>
      <c r="D2768" s="12"/>
      <c r="E2768" s="12"/>
      <c r="F2768" s="12"/>
      <c r="G2768" s="12"/>
      <c r="H2768" s="12"/>
      <c r="I2768" s="12"/>
      <c r="J2768" s="13"/>
      <c r="K2768" s="13"/>
      <c r="L2768" s="14"/>
      <c r="M2768" s="7"/>
      <c r="N2768" s="6"/>
      <c r="O2768" s="12"/>
      <c r="P2768" s="6"/>
      <c r="Q2768" s="6"/>
      <c r="R2768" s="8"/>
      <c r="S2768" s="8"/>
      <c r="T2768" s="18"/>
      <c r="U2768" s="8"/>
      <c r="V2768" s="20"/>
      <c r="W2768" s="6"/>
      <c r="Y2768" s="11"/>
      <c r="AB2768" s="23"/>
      <c r="AH2768" s="19"/>
      <c r="AI2768" s="19"/>
      <c r="AL2768"/>
      <c r="AM2768" s="19"/>
    </row>
    <row r="2769" spans="1:39" s="9" customFormat="1" ht="15" customHeight="1" x14ac:dyDescent="0.25">
      <c r="A2769" s="11"/>
      <c r="B2769" s="12"/>
      <c r="C2769" s="12"/>
      <c r="D2769" s="12"/>
      <c r="E2769" s="12"/>
      <c r="F2769" s="12"/>
      <c r="G2769" s="12"/>
      <c r="H2769" s="12"/>
      <c r="I2769" s="12"/>
      <c r="J2769" s="13"/>
      <c r="K2769" s="13"/>
      <c r="L2769" s="14"/>
      <c r="M2769" s="7"/>
      <c r="N2769" s="6"/>
      <c r="O2769" s="12"/>
      <c r="P2769" s="6"/>
      <c r="Q2769" s="6"/>
      <c r="R2769" s="8"/>
      <c r="S2769" s="8"/>
      <c r="T2769" s="18"/>
      <c r="U2769" s="8"/>
      <c r="V2769" s="20"/>
      <c r="W2769" s="6"/>
      <c r="Y2769" s="11"/>
      <c r="AB2769" s="23"/>
      <c r="AH2769" s="19"/>
      <c r="AI2769" s="19"/>
      <c r="AL2769"/>
      <c r="AM2769" s="19"/>
    </row>
    <row r="2770" spans="1:39" s="9" customFormat="1" ht="15" customHeight="1" x14ac:dyDescent="0.25">
      <c r="A2770" s="11"/>
      <c r="B2770" s="12"/>
      <c r="C2770" s="12"/>
      <c r="D2770" s="12"/>
      <c r="E2770" s="12"/>
      <c r="F2770" s="12"/>
      <c r="G2770" s="12"/>
      <c r="H2770" s="12"/>
      <c r="I2770" s="12"/>
      <c r="J2770" s="13"/>
      <c r="K2770" s="13"/>
      <c r="L2770" s="14"/>
      <c r="M2770" s="7"/>
      <c r="N2770" s="6"/>
      <c r="O2770" s="12"/>
      <c r="P2770" s="6"/>
      <c r="Q2770" s="6"/>
      <c r="R2770" s="8"/>
      <c r="S2770" s="8"/>
      <c r="T2770" s="18"/>
      <c r="U2770" s="8"/>
      <c r="V2770" s="20"/>
      <c r="W2770" s="6"/>
      <c r="Y2770" s="11"/>
      <c r="AB2770" s="23"/>
      <c r="AH2770" s="19"/>
      <c r="AI2770" s="19"/>
      <c r="AL2770"/>
      <c r="AM2770" s="19"/>
    </row>
    <row r="2771" spans="1:39" s="9" customFormat="1" ht="15" customHeight="1" x14ac:dyDescent="0.25">
      <c r="A2771" s="11"/>
      <c r="B2771" s="12"/>
      <c r="C2771" s="12"/>
      <c r="D2771" s="12"/>
      <c r="E2771" s="12"/>
      <c r="F2771" s="12"/>
      <c r="G2771" s="12"/>
      <c r="H2771" s="12"/>
      <c r="I2771" s="12"/>
      <c r="J2771" s="13"/>
      <c r="K2771" s="13"/>
      <c r="L2771" s="14"/>
      <c r="M2771" s="7"/>
      <c r="N2771" s="6"/>
      <c r="O2771" s="12"/>
      <c r="P2771" s="6"/>
      <c r="Q2771" s="6"/>
      <c r="R2771" s="8"/>
      <c r="S2771" s="8"/>
      <c r="T2771" s="18"/>
      <c r="U2771" s="8"/>
      <c r="V2771" s="20"/>
      <c r="W2771" s="6"/>
      <c r="Y2771" s="11"/>
      <c r="AB2771" s="23"/>
      <c r="AH2771" s="19"/>
      <c r="AI2771" s="19"/>
      <c r="AL2771"/>
      <c r="AM2771" s="19"/>
    </row>
    <row r="2772" spans="1:39" s="9" customFormat="1" ht="15" customHeight="1" x14ac:dyDescent="0.25">
      <c r="A2772" s="11"/>
      <c r="B2772" s="12"/>
      <c r="C2772" s="12"/>
      <c r="D2772" s="12"/>
      <c r="E2772" s="12"/>
      <c r="F2772" s="12"/>
      <c r="G2772" s="12"/>
      <c r="H2772" s="12"/>
      <c r="I2772" s="12"/>
      <c r="J2772" s="13"/>
      <c r="K2772" s="13"/>
      <c r="L2772" s="14"/>
      <c r="M2772" s="7"/>
      <c r="N2772" s="6"/>
      <c r="O2772" s="12"/>
      <c r="P2772" s="6"/>
      <c r="Q2772" s="6"/>
      <c r="R2772" s="8"/>
      <c r="S2772" s="8"/>
      <c r="T2772" s="18"/>
      <c r="U2772" s="8"/>
      <c r="V2772" s="20"/>
      <c r="W2772" s="6"/>
      <c r="Y2772" s="11"/>
      <c r="AB2772" s="23"/>
      <c r="AH2772" s="19"/>
      <c r="AI2772" s="19"/>
      <c r="AL2772"/>
      <c r="AM2772" s="19"/>
    </row>
    <row r="2773" spans="1:39" s="9" customFormat="1" ht="15" customHeight="1" x14ac:dyDescent="0.25">
      <c r="A2773" s="11"/>
      <c r="B2773" s="12"/>
      <c r="C2773" s="12"/>
      <c r="D2773" s="12"/>
      <c r="E2773" s="12"/>
      <c r="F2773" s="12"/>
      <c r="G2773" s="12"/>
      <c r="H2773" s="12"/>
      <c r="I2773" s="12"/>
      <c r="J2773" s="13"/>
      <c r="K2773" s="13"/>
      <c r="L2773" s="14"/>
      <c r="M2773" s="7"/>
      <c r="N2773" s="6"/>
      <c r="O2773" s="12"/>
      <c r="P2773" s="6"/>
      <c r="Q2773" s="6"/>
      <c r="R2773" s="8"/>
      <c r="S2773" s="8"/>
      <c r="T2773" s="18"/>
      <c r="U2773" s="8"/>
      <c r="V2773" s="20"/>
      <c r="W2773" s="6"/>
      <c r="Y2773" s="11"/>
      <c r="AB2773" s="23"/>
      <c r="AH2773" s="19"/>
      <c r="AI2773" s="19"/>
      <c r="AL2773"/>
      <c r="AM2773" s="19"/>
    </row>
    <row r="2774" spans="1:39" s="9" customFormat="1" ht="15" customHeight="1" x14ac:dyDescent="0.25">
      <c r="A2774" s="11"/>
      <c r="B2774" s="12"/>
      <c r="C2774" s="12"/>
      <c r="D2774" s="12"/>
      <c r="E2774" s="12"/>
      <c r="F2774" s="12"/>
      <c r="G2774" s="12"/>
      <c r="H2774" s="12"/>
      <c r="I2774" s="12"/>
      <c r="J2774" s="13"/>
      <c r="K2774" s="13"/>
      <c r="L2774" s="14"/>
      <c r="M2774" s="7"/>
      <c r="N2774" s="6"/>
      <c r="O2774" s="12"/>
      <c r="P2774" s="6"/>
      <c r="Q2774" s="6"/>
      <c r="R2774" s="8"/>
      <c r="S2774" s="8"/>
      <c r="T2774" s="18"/>
      <c r="U2774" s="8"/>
      <c r="V2774" s="20"/>
      <c r="W2774" s="6"/>
      <c r="Y2774" s="11"/>
      <c r="AB2774" s="23"/>
      <c r="AH2774" s="19"/>
      <c r="AI2774" s="19"/>
      <c r="AL2774"/>
      <c r="AM2774" s="19"/>
    </row>
    <row r="2775" spans="1:39" s="9" customFormat="1" ht="15" customHeight="1" x14ac:dyDescent="0.25">
      <c r="A2775" s="11"/>
      <c r="B2775" s="12"/>
      <c r="C2775" s="12"/>
      <c r="D2775" s="12"/>
      <c r="E2775" s="12"/>
      <c r="F2775" s="12"/>
      <c r="G2775" s="12"/>
      <c r="H2775" s="12"/>
      <c r="I2775" s="12"/>
      <c r="J2775" s="13"/>
      <c r="K2775" s="13"/>
      <c r="L2775" s="14"/>
      <c r="M2775" s="7"/>
      <c r="N2775" s="6"/>
      <c r="O2775" s="12"/>
      <c r="P2775" s="6"/>
      <c r="Q2775" s="6"/>
      <c r="R2775" s="8"/>
      <c r="S2775" s="8"/>
      <c r="T2775" s="18"/>
      <c r="U2775" s="8"/>
      <c r="V2775" s="20"/>
      <c r="W2775" s="6"/>
      <c r="Y2775" s="11"/>
      <c r="AB2775" s="23"/>
      <c r="AH2775" s="19"/>
      <c r="AI2775" s="19"/>
      <c r="AL2775"/>
      <c r="AM2775" s="19"/>
    </row>
    <row r="2776" spans="1:39" s="9" customFormat="1" ht="15" customHeight="1" x14ac:dyDescent="0.25">
      <c r="A2776" s="11"/>
      <c r="B2776" s="12"/>
      <c r="C2776" s="12"/>
      <c r="D2776" s="12"/>
      <c r="E2776" s="12"/>
      <c r="F2776" s="12"/>
      <c r="G2776" s="12"/>
      <c r="H2776" s="12"/>
      <c r="I2776" s="12"/>
      <c r="J2776" s="13"/>
      <c r="K2776" s="13"/>
      <c r="L2776" s="14"/>
      <c r="M2776" s="7"/>
      <c r="N2776" s="6"/>
      <c r="O2776" s="12"/>
      <c r="P2776" s="6"/>
      <c r="Q2776" s="6"/>
      <c r="R2776" s="8"/>
      <c r="S2776" s="8"/>
      <c r="T2776" s="18"/>
      <c r="U2776" s="8"/>
      <c r="V2776" s="20"/>
      <c r="W2776" s="6"/>
      <c r="Y2776" s="11"/>
      <c r="AB2776" s="23"/>
      <c r="AH2776" s="19"/>
      <c r="AI2776" s="19"/>
      <c r="AL2776"/>
      <c r="AM2776" s="19"/>
    </row>
    <row r="2777" spans="1:39" s="9" customFormat="1" ht="15" customHeight="1" x14ac:dyDescent="0.25">
      <c r="A2777" s="11"/>
      <c r="B2777" s="12"/>
      <c r="C2777" s="12"/>
      <c r="D2777" s="12"/>
      <c r="E2777" s="12"/>
      <c r="F2777" s="12"/>
      <c r="G2777" s="12"/>
      <c r="H2777" s="12"/>
      <c r="I2777" s="12"/>
      <c r="J2777" s="13"/>
      <c r="K2777" s="13"/>
      <c r="L2777" s="14"/>
      <c r="M2777" s="7"/>
      <c r="N2777" s="6"/>
      <c r="O2777" s="12"/>
      <c r="P2777" s="6"/>
      <c r="Q2777" s="6"/>
      <c r="R2777" s="8"/>
      <c r="S2777" s="8"/>
      <c r="T2777" s="18"/>
      <c r="U2777" s="8"/>
      <c r="V2777" s="20"/>
      <c r="W2777" s="6"/>
      <c r="Y2777" s="11"/>
      <c r="AB2777" s="23"/>
      <c r="AH2777" s="19"/>
      <c r="AI2777" s="19"/>
      <c r="AL2777"/>
      <c r="AM2777" s="19"/>
    </row>
    <row r="2778" spans="1:39" s="9" customFormat="1" ht="15" customHeight="1" x14ac:dyDescent="0.25">
      <c r="A2778" s="11"/>
      <c r="B2778" s="12"/>
      <c r="C2778" s="12"/>
      <c r="D2778" s="12"/>
      <c r="E2778" s="12"/>
      <c r="F2778" s="12"/>
      <c r="G2778" s="12"/>
      <c r="H2778" s="12"/>
      <c r="I2778" s="12"/>
      <c r="J2778" s="13"/>
      <c r="K2778" s="13"/>
      <c r="L2778" s="14"/>
      <c r="M2778" s="7"/>
      <c r="N2778" s="6"/>
      <c r="O2778" s="12"/>
      <c r="P2778" s="6"/>
      <c r="Q2778" s="6"/>
      <c r="R2778" s="8"/>
      <c r="S2778" s="8"/>
      <c r="T2778" s="18"/>
      <c r="U2778" s="8"/>
      <c r="V2778" s="20"/>
      <c r="W2778" s="6"/>
      <c r="Y2778" s="11"/>
      <c r="AB2778" s="23"/>
      <c r="AH2778" s="19"/>
      <c r="AI2778" s="19"/>
      <c r="AL2778"/>
      <c r="AM2778" s="19"/>
    </row>
    <row r="2779" spans="1:39" s="9" customFormat="1" ht="15" customHeight="1" x14ac:dyDescent="0.25">
      <c r="A2779" s="11"/>
      <c r="B2779" s="12"/>
      <c r="C2779" s="12"/>
      <c r="D2779" s="12"/>
      <c r="E2779" s="12"/>
      <c r="F2779" s="12"/>
      <c r="G2779" s="12"/>
      <c r="H2779" s="12"/>
      <c r="I2779" s="12"/>
      <c r="J2779" s="13"/>
      <c r="K2779" s="13"/>
      <c r="L2779" s="14"/>
      <c r="M2779" s="7"/>
      <c r="N2779" s="6"/>
      <c r="O2779" s="12"/>
      <c r="P2779" s="6"/>
      <c r="Q2779" s="6"/>
      <c r="R2779" s="8"/>
      <c r="S2779" s="8"/>
      <c r="T2779" s="18"/>
      <c r="U2779" s="8"/>
      <c r="V2779" s="20"/>
      <c r="W2779" s="6"/>
      <c r="Y2779" s="11"/>
      <c r="AB2779" s="23"/>
      <c r="AH2779" s="19"/>
      <c r="AI2779" s="19"/>
      <c r="AL2779"/>
      <c r="AM2779" s="19"/>
    </row>
    <row r="2780" spans="1:39" s="9" customFormat="1" ht="15" customHeight="1" x14ac:dyDescent="0.25">
      <c r="A2780" s="11"/>
      <c r="B2780" s="12"/>
      <c r="C2780" s="12"/>
      <c r="D2780" s="12"/>
      <c r="E2780" s="12"/>
      <c r="F2780" s="12"/>
      <c r="G2780" s="12"/>
      <c r="H2780" s="12"/>
      <c r="I2780" s="12"/>
      <c r="J2780" s="13"/>
      <c r="K2780" s="13"/>
      <c r="L2780" s="14"/>
      <c r="M2780" s="7"/>
      <c r="N2780" s="6"/>
      <c r="O2780" s="12"/>
      <c r="P2780" s="6"/>
      <c r="Q2780" s="6"/>
      <c r="R2780" s="8"/>
      <c r="S2780" s="8"/>
      <c r="T2780" s="18"/>
      <c r="U2780" s="8"/>
      <c r="V2780" s="20"/>
      <c r="W2780" s="6"/>
      <c r="Y2780" s="11"/>
      <c r="AB2780" s="23"/>
      <c r="AH2780" s="19"/>
      <c r="AI2780" s="19"/>
      <c r="AL2780"/>
      <c r="AM2780" s="19"/>
    </row>
    <row r="2781" spans="1:39" s="9" customFormat="1" ht="15" customHeight="1" x14ac:dyDescent="0.25">
      <c r="A2781" s="11"/>
      <c r="B2781" s="12"/>
      <c r="C2781" s="12"/>
      <c r="D2781" s="12"/>
      <c r="E2781" s="12"/>
      <c r="F2781" s="12"/>
      <c r="G2781" s="12"/>
      <c r="H2781" s="12"/>
      <c r="I2781" s="12"/>
      <c r="J2781" s="13"/>
      <c r="K2781" s="13"/>
      <c r="L2781" s="14"/>
      <c r="M2781" s="7"/>
      <c r="N2781" s="6"/>
      <c r="O2781" s="12"/>
      <c r="P2781" s="6"/>
      <c r="Q2781" s="6"/>
      <c r="R2781" s="8"/>
      <c r="S2781" s="8"/>
      <c r="T2781" s="18"/>
      <c r="U2781" s="8"/>
      <c r="V2781" s="20"/>
      <c r="W2781" s="6"/>
      <c r="Y2781" s="11"/>
      <c r="AB2781" s="23"/>
      <c r="AH2781" s="19"/>
      <c r="AI2781" s="19"/>
      <c r="AL2781"/>
      <c r="AM2781" s="19"/>
    </row>
    <row r="2782" spans="1:39" s="9" customFormat="1" ht="15" customHeight="1" x14ac:dyDescent="0.25">
      <c r="A2782" s="11"/>
      <c r="B2782" s="12"/>
      <c r="C2782" s="12"/>
      <c r="D2782" s="12"/>
      <c r="E2782" s="12"/>
      <c r="F2782" s="12"/>
      <c r="G2782" s="12"/>
      <c r="H2782" s="12"/>
      <c r="I2782" s="12"/>
      <c r="J2782" s="13"/>
      <c r="K2782" s="13"/>
      <c r="L2782" s="14"/>
      <c r="M2782" s="7"/>
      <c r="N2782" s="6"/>
      <c r="O2782" s="12"/>
      <c r="P2782" s="6"/>
      <c r="Q2782" s="6"/>
      <c r="R2782" s="8"/>
      <c r="S2782" s="8"/>
      <c r="T2782" s="18"/>
      <c r="U2782" s="8"/>
      <c r="V2782" s="20"/>
      <c r="W2782" s="6"/>
      <c r="Y2782" s="11"/>
      <c r="AB2782" s="23"/>
      <c r="AH2782" s="19"/>
      <c r="AI2782" s="19"/>
      <c r="AL2782"/>
      <c r="AM2782" s="19"/>
    </row>
    <row r="2783" spans="1:39" s="9" customFormat="1" ht="15" customHeight="1" x14ac:dyDescent="0.25">
      <c r="A2783" s="11"/>
      <c r="B2783" s="12"/>
      <c r="C2783" s="12"/>
      <c r="D2783" s="12"/>
      <c r="E2783" s="12"/>
      <c r="F2783" s="12"/>
      <c r="G2783" s="12"/>
      <c r="H2783" s="12"/>
      <c r="I2783" s="12"/>
      <c r="J2783" s="13"/>
      <c r="K2783" s="13"/>
      <c r="L2783" s="14"/>
      <c r="M2783" s="7"/>
      <c r="N2783" s="6"/>
      <c r="O2783" s="12"/>
      <c r="P2783" s="6"/>
      <c r="Q2783" s="6"/>
      <c r="R2783" s="8"/>
      <c r="S2783" s="8"/>
      <c r="T2783" s="18"/>
      <c r="U2783" s="8"/>
      <c r="V2783" s="20"/>
      <c r="W2783" s="6"/>
      <c r="Y2783" s="11"/>
      <c r="AB2783" s="23"/>
      <c r="AH2783" s="19"/>
      <c r="AI2783" s="19"/>
      <c r="AL2783"/>
      <c r="AM2783" s="19"/>
    </row>
    <row r="2784" spans="1:39" s="9" customFormat="1" ht="15" customHeight="1" x14ac:dyDescent="0.25">
      <c r="A2784" s="11"/>
      <c r="B2784" s="12"/>
      <c r="C2784" s="12"/>
      <c r="D2784" s="12"/>
      <c r="E2784" s="12"/>
      <c r="F2784" s="12"/>
      <c r="G2784" s="12"/>
      <c r="H2784" s="12"/>
      <c r="I2784" s="12"/>
      <c r="J2784" s="13"/>
      <c r="K2784" s="13"/>
      <c r="L2784" s="14"/>
      <c r="M2784" s="7"/>
      <c r="N2784" s="6"/>
      <c r="O2784" s="12"/>
      <c r="P2784" s="6"/>
      <c r="Q2784" s="6"/>
      <c r="R2784" s="8"/>
      <c r="S2784" s="8"/>
      <c r="T2784" s="18"/>
      <c r="U2784" s="8"/>
      <c r="V2784" s="20"/>
      <c r="W2784" s="6"/>
      <c r="Y2784" s="11"/>
      <c r="AB2784" s="23"/>
      <c r="AH2784" s="19"/>
      <c r="AI2784" s="19"/>
      <c r="AL2784"/>
      <c r="AM2784" s="19"/>
    </row>
    <row r="2785" spans="1:39" s="9" customFormat="1" ht="15" customHeight="1" x14ac:dyDescent="0.25">
      <c r="A2785" s="11"/>
      <c r="B2785" s="12"/>
      <c r="C2785" s="12"/>
      <c r="D2785" s="12"/>
      <c r="E2785" s="12"/>
      <c r="F2785" s="12"/>
      <c r="G2785" s="12"/>
      <c r="H2785" s="12"/>
      <c r="I2785" s="12"/>
      <c r="J2785" s="13"/>
      <c r="K2785" s="13"/>
      <c r="L2785" s="14"/>
      <c r="M2785" s="7"/>
      <c r="N2785" s="6"/>
      <c r="O2785" s="12"/>
      <c r="P2785" s="6"/>
      <c r="Q2785" s="6"/>
      <c r="R2785" s="8"/>
      <c r="S2785" s="8"/>
      <c r="T2785" s="18"/>
      <c r="U2785" s="8"/>
      <c r="V2785" s="20"/>
      <c r="W2785" s="6"/>
      <c r="Y2785" s="11"/>
      <c r="AB2785" s="23"/>
      <c r="AH2785" s="19"/>
      <c r="AI2785" s="19"/>
      <c r="AL2785"/>
      <c r="AM2785" s="19"/>
    </row>
    <row r="2786" spans="1:39" s="9" customFormat="1" ht="15" customHeight="1" x14ac:dyDescent="0.25">
      <c r="A2786" s="11"/>
      <c r="B2786" s="12"/>
      <c r="C2786" s="12"/>
      <c r="D2786" s="12"/>
      <c r="E2786" s="12"/>
      <c r="F2786" s="12"/>
      <c r="G2786" s="12"/>
      <c r="H2786" s="12"/>
      <c r="I2786" s="12"/>
      <c r="J2786" s="13"/>
      <c r="K2786" s="13"/>
      <c r="L2786" s="14"/>
      <c r="M2786" s="7"/>
      <c r="N2786" s="6"/>
      <c r="O2786" s="12"/>
      <c r="P2786" s="6"/>
      <c r="Q2786" s="6"/>
      <c r="R2786" s="8"/>
      <c r="S2786" s="8"/>
      <c r="T2786" s="18"/>
      <c r="U2786" s="8"/>
      <c r="V2786" s="20"/>
      <c r="W2786" s="6"/>
      <c r="Y2786" s="11"/>
      <c r="AB2786" s="23"/>
      <c r="AH2786" s="19"/>
      <c r="AI2786" s="19"/>
      <c r="AL2786"/>
      <c r="AM2786" s="19"/>
    </row>
    <row r="2787" spans="1:39" s="9" customFormat="1" ht="15" customHeight="1" x14ac:dyDescent="0.25">
      <c r="A2787" s="11"/>
      <c r="B2787" s="12"/>
      <c r="C2787" s="12"/>
      <c r="D2787" s="12"/>
      <c r="E2787" s="12"/>
      <c r="F2787" s="12"/>
      <c r="G2787" s="12"/>
      <c r="H2787" s="12"/>
      <c r="I2787" s="12"/>
      <c r="J2787" s="13"/>
      <c r="K2787" s="13"/>
      <c r="L2787" s="14"/>
      <c r="M2787" s="7"/>
      <c r="N2787" s="6"/>
      <c r="O2787" s="12"/>
      <c r="P2787" s="6"/>
      <c r="Q2787" s="6"/>
      <c r="R2787" s="8"/>
      <c r="S2787" s="8"/>
      <c r="T2787" s="18"/>
      <c r="U2787" s="8"/>
      <c r="V2787" s="20"/>
      <c r="W2787" s="6"/>
      <c r="Y2787" s="11"/>
      <c r="AB2787" s="23"/>
      <c r="AH2787" s="19"/>
      <c r="AI2787" s="19"/>
      <c r="AL2787"/>
      <c r="AM2787" s="19"/>
    </row>
    <row r="2788" spans="1:39" s="9" customFormat="1" ht="15" customHeight="1" x14ac:dyDescent="0.25">
      <c r="A2788" s="11"/>
      <c r="B2788" s="12"/>
      <c r="C2788" s="12"/>
      <c r="D2788" s="12"/>
      <c r="E2788" s="12"/>
      <c r="F2788" s="12"/>
      <c r="G2788" s="12"/>
      <c r="H2788" s="12"/>
      <c r="I2788" s="12"/>
      <c r="J2788" s="13"/>
      <c r="K2788" s="13"/>
      <c r="L2788" s="14"/>
      <c r="M2788" s="7"/>
      <c r="N2788" s="6"/>
      <c r="O2788" s="12"/>
      <c r="P2788" s="6"/>
      <c r="Q2788" s="6"/>
      <c r="R2788" s="8"/>
      <c r="S2788" s="8"/>
      <c r="T2788" s="18"/>
      <c r="U2788" s="8"/>
      <c r="V2788" s="20"/>
      <c r="W2788" s="6"/>
      <c r="Y2788" s="11"/>
      <c r="AB2788" s="23"/>
      <c r="AH2788" s="19"/>
      <c r="AI2788" s="19"/>
      <c r="AL2788"/>
      <c r="AM2788" s="19"/>
    </row>
    <row r="2789" spans="1:39" s="9" customFormat="1" ht="15" customHeight="1" x14ac:dyDescent="0.25">
      <c r="A2789" s="11"/>
      <c r="B2789" s="12"/>
      <c r="C2789" s="12"/>
      <c r="D2789" s="12"/>
      <c r="E2789" s="12"/>
      <c r="F2789" s="12"/>
      <c r="G2789" s="12"/>
      <c r="H2789" s="12"/>
      <c r="I2789" s="12"/>
      <c r="J2789" s="13"/>
      <c r="K2789" s="13"/>
      <c r="L2789" s="14"/>
      <c r="M2789" s="7"/>
      <c r="N2789" s="6"/>
      <c r="O2789" s="12"/>
      <c r="P2789" s="6"/>
      <c r="Q2789" s="6"/>
      <c r="R2789" s="8"/>
      <c r="S2789" s="8"/>
      <c r="T2789" s="18"/>
      <c r="U2789" s="8"/>
      <c r="V2789" s="20"/>
      <c r="W2789" s="6"/>
      <c r="Y2789" s="11"/>
      <c r="AB2789" s="23"/>
      <c r="AH2789" s="19"/>
      <c r="AI2789" s="19"/>
      <c r="AL2789"/>
      <c r="AM2789" s="19"/>
    </row>
    <row r="2790" spans="1:39" s="9" customFormat="1" ht="15" customHeight="1" x14ac:dyDescent="0.25">
      <c r="A2790" s="11"/>
      <c r="B2790" s="12"/>
      <c r="C2790" s="12"/>
      <c r="D2790" s="12"/>
      <c r="E2790" s="12"/>
      <c r="F2790" s="12"/>
      <c r="G2790" s="12"/>
      <c r="H2790" s="12"/>
      <c r="I2790" s="12"/>
      <c r="J2790" s="13"/>
      <c r="K2790" s="13"/>
      <c r="L2790" s="14"/>
      <c r="M2790" s="7"/>
      <c r="N2790" s="6"/>
      <c r="O2790" s="12"/>
      <c r="P2790" s="6"/>
      <c r="Q2790" s="6"/>
      <c r="R2790" s="8"/>
      <c r="S2790" s="8"/>
      <c r="T2790" s="18"/>
      <c r="U2790" s="8"/>
      <c r="V2790" s="20"/>
      <c r="W2790" s="6"/>
      <c r="Y2790" s="11"/>
      <c r="AB2790" s="23"/>
      <c r="AH2790" s="19"/>
      <c r="AI2790" s="19"/>
      <c r="AL2790"/>
      <c r="AM2790" s="19"/>
    </row>
    <row r="2791" spans="1:39" s="9" customFormat="1" ht="15" customHeight="1" x14ac:dyDescent="0.25">
      <c r="A2791" s="11"/>
      <c r="B2791" s="12"/>
      <c r="C2791" s="12"/>
      <c r="D2791" s="12"/>
      <c r="E2791" s="12"/>
      <c r="F2791" s="12"/>
      <c r="G2791" s="12"/>
      <c r="H2791" s="12"/>
      <c r="I2791" s="12"/>
      <c r="J2791" s="13"/>
      <c r="K2791" s="13"/>
      <c r="L2791" s="14"/>
      <c r="M2791" s="7"/>
      <c r="N2791" s="6"/>
      <c r="O2791" s="12"/>
      <c r="P2791" s="6"/>
      <c r="Q2791" s="6"/>
      <c r="R2791" s="8"/>
      <c r="S2791" s="8"/>
      <c r="T2791" s="18"/>
      <c r="U2791" s="8"/>
      <c r="V2791" s="20"/>
      <c r="W2791" s="6"/>
      <c r="Y2791" s="11"/>
      <c r="AB2791" s="23"/>
      <c r="AH2791" s="19"/>
      <c r="AI2791" s="19"/>
      <c r="AL2791"/>
      <c r="AM2791" s="19"/>
    </row>
    <row r="2792" spans="1:39" s="9" customFormat="1" ht="15" customHeight="1" x14ac:dyDescent="0.25">
      <c r="A2792" s="11"/>
      <c r="B2792" s="12"/>
      <c r="C2792" s="12"/>
      <c r="D2792" s="12"/>
      <c r="E2792" s="12"/>
      <c r="F2792" s="12"/>
      <c r="G2792" s="12"/>
      <c r="H2792" s="12"/>
      <c r="I2792" s="12"/>
      <c r="J2792" s="13"/>
      <c r="K2792" s="13"/>
      <c r="L2792" s="14"/>
      <c r="M2792" s="7"/>
      <c r="N2792" s="6"/>
      <c r="O2792" s="12"/>
      <c r="P2792" s="6"/>
      <c r="Q2792" s="6"/>
      <c r="R2792" s="8"/>
      <c r="S2792" s="8"/>
      <c r="T2792" s="18"/>
      <c r="U2792" s="8"/>
      <c r="V2792" s="20"/>
      <c r="W2792" s="6"/>
      <c r="Y2792" s="11"/>
      <c r="AB2792" s="23"/>
      <c r="AH2792" s="19"/>
      <c r="AI2792" s="19"/>
      <c r="AL2792"/>
      <c r="AM2792" s="19"/>
    </row>
    <row r="2793" spans="1:39" s="9" customFormat="1" ht="15" customHeight="1" x14ac:dyDescent="0.25">
      <c r="A2793" s="11"/>
      <c r="B2793" s="12"/>
      <c r="C2793" s="12"/>
      <c r="D2793" s="12"/>
      <c r="E2793" s="12"/>
      <c r="F2793" s="12"/>
      <c r="G2793" s="12"/>
      <c r="H2793" s="12"/>
      <c r="I2793" s="12"/>
      <c r="J2793" s="13"/>
      <c r="K2793" s="13"/>
      <c r="L2793" s="14"/>
      <c r="M2793" s="7"/>
      <c r="N2793" s="6"/>
      <c r="O2793" s="12"/>
      <c r="P2793" s="6"/>
      <c r="Q2793" s="6"/>
      <c r="R2793" s="8"/>
      <c r="S2793" s="8"/>
      <c r="T2793" s="18"/>
      <c r="U2793" s="8"/>
      <c r="V2793" s="20"/>
      <c r="W2793" s="6"/>
      <c r="Y2793" s="11"/>
      <c r="AB2793" s="23"/>
      <c r="AH2793" s="19"/>
      <c r="AI2793" s="19"/>
      <c r="AL2793"/>
      <c r="AM2793" s="19"/>
    </row>
    <row r="2794" spans="1:39" s="9" customFormat="1" ht="15" customHeight="1" x14ac:dyDescent="0.25">
      <c r="A2794" s="11"/>
      <c r="B2794" s="12"/>
      <c r="C2794" s="12"/>
      <c r="D2794" s="12"/>
      <c r="E2794" s="12"/>
      <c r="F2794" s="12"/>
      <c r="G2794" s="12"/>
      <c r="H2794" s="12"/>
      <c r="I2794" s="12"/>
      <c r="J2794" s="13"/>
      <c r="K2794" s="13"/>
      <c r="L2794" s="14"/>
      <c r="M2794" s="7"/>
      <c r="N2794" s="6"/>
      <c r="O2794" s="12"/>
      <c r="P2794" s="6"/>
      <c r="Q2794" s="6"/>
      <c r="R2794" s="8"/>
      <c r="S2794" s="8"/>
      <c r="T2794" s="18"/>
      <c r="U2794" s="8"/>
      <c r="V2794" s="20"/>
      <c r="W2794" s="6"/>
      <c r="Y2794" s="11"/>
      <c r="AB2794" s="23"/>
      <c r="AH2794" s="19"/>
      <c r="AI2794" s="19"/>
      <c r="AL2794"/>
      <c r="AM2794" s="19"/>
    </row>
    <row r="2795" spans="1:39" s="9" customFormat="1" ht="15" customHeight="1" x14ac:dyDescent="0.25">
      <c r="A2795" s="11"/>
      <c r="B2795" s="12"/>
      <c r="C2795" s="12"/>
      <c r="D2795" s="12"/>
      <c r="E2795" s="12"/>
      <c r="F2795" s="12"/>
      <c r="G2795" s="12"/>
      <c r="H2795" s="12"/>
      <c r="I2795" s="12"/>
      <c r="J2795" s="13"/>
      <c r="K2795" s="13"/>
      <c r="L2795" s="14"/>
      <c r="M2795" s="7"/>
      <c r="N2795" s="6"/>
      <c r="O2795" s="12"/>
      <c r="P2795" s="6"/>
      <c r="Q2795" s="6"/>
      <c r="R2795" s="8"/>
      <c r="S2795" s="8"/>
      <c r="T2795" s="18"/>
      <c r="U2795" s="8"/>
      <c r="V2795" s="20"/>
      <c r="W2795" s="6"/>
      <c r="Y2795" s="11"/>
      <c r="AB2795" s="23"/>
      <c r="AH2795" s="19"/>
      <c r="AI2795" s="19"/>
      <c r="AL2795"/>
      <c r="AM2795" s="19"/>
    </row>
    <row r="2796" spans="1:39" s="9" customFormat="1" ht="15" customHeight="1" x14ac:dyDescent="0.25">
      <c r="A2796" s="11"/>
      <c r="B2796" s="12"/>
      <c r="C2796" s="12"/>
      <c r="D2796" s="12"/>
      <c r="E2796" s="12"/>
      <c r="F2796" s="12"/>
      <c r="G2796" s="12"/>
      <c r="H2796" s="12"/>
      <c r="I2796" s="12"/>
      <c r="J2796" s="13"/>
      <c r="K2796" s="13"/>
      <c r="L2796" s="14"/>
      <c r="M2796" s="7"/>
      <c r="N2796" s="6"/>
      <c r="O2796" s="12"/>
      <c r="P2796" s="6"/>
      <c r="Q2796" s="6"/>
      <c r="R2796" s="8"/>
      <c r="S2796" s="8"/>
      <c r="T2796" s="18"/>
      <c r="U2796" s="8"/>
      <c r="V2796" s="20"/>
      <c r="W2796" s="6"/>
      <c r="Y2796" s="11"/>
      <c r="AB2796" s="23"/>
      <c r="AH2796" s="19"/>
      <c r="AI2796" s="19"/>
      <c r="AL2796"/>
      <c r="AM2796" s="19"/>
    </row>
    <row r="2797" spans="1:39" s="9" customFormat="1" ht="15" customHeight="1" x14ac:dyDescent="0.25">
      <c r="A2797" s="11"/>
      <c r="B2797" s="12"/>
      <c r="C2797" s="12"/>
      <c r="D2797" s="12"/>
      <c r="E2797" s="12"/>
      <c r="F2797" s="12"/>
      <c r="G2797" s="12"/>
      <c r="H2797" s="12"/>
      <c r="I2797" s="12"/>
      <c r="J2797" s="13"/>
      <c r="K2797" s="13"/>
      <c r="L2797" s="14"/>
      <c r="M2797" s="7"/>
      <c r="N2797" s="6"/>
      <c r="O2797" s="12"/>
      <c r="P2797" s="6"/>
      <c r="Q2797" s="6"/>
      <c r="R2797" s="8"/>
      <c r="S2797" s="8"/>
      <c r="T2797" s="18"/>
      <c r="U2797" s="8"/>
      <c r="V2797" s="20"/>
      <c r="W2797" s="6"/>
      <c r="Y2797" s="11"/>
      <c r="AB2797" s="23"/>
      <c r="AH2797" s="19"/>
      <c r="AI2797" s="19"/>
      <c r="AL2797"/>
      <c r="AM2797" s="19"/>
    </row>
    <row r="2798" spans="1:39" s="9" customFormat="1" ht="15" customHeight="1" x14ac:dyDescent="0.25">
      <c r="A2798" s="11"/>
      <c r="B2798" s="12"/>
      <c r="C2798" s="12"/>
      <c r="D2798" s="12"/>
      <c r="E2798" s="12"/>
      <c r="F2798" s="12"/>
      <c r="G2798" s="12"/>
      <c r="H2798" s="12"/>
      <c r="I2798" s="12"/>
      <c r="J2798" s="13"/>
      <c r="K2798" s="13"/>
      <c r="L2798" s="14"/>
      <c r="M2798" s="7"/>
      <c r="N2798" s="6"/>
      <c r="O2798" s="12"/>
      <c r="P2798" s="6"/>
      <c r="Q2798" s="6"/>
      <c r="R2798" s="8"/>
      <c r="S2798" s="8"/>
      <c r="T2798" s="18"/>
      <c r="U2798" s="8"/>
      <c r="V2798" s="20"/>
      <c r="W2798" s="6"/>
      <c r="Y2798" s="11"/>
      <c r="AB2798" s="23"/>
      <c r="AH2798" s="19"/>
      <c r="AI2798" s="19"/>
      <c r="AL2798"/>
      <c r="AM2798" s="19"/>
    </row>
    <row r="2799" spans="1:39" s="9" customFormat="1" ht="15" customHeight="1" x14ac:dyDescent="0.25">
      <c r="A2799" s="11"/>
      <c r="B2799" s="12"/>
      <c r="C2799" s="12"/>
      <c r="D2799" s="12"/>
      <c r="E2799" s="12"/>
      <c r="F2799" s="12"/>
      <c r="G2799" s="12"/>
      <c r="H2799" s="12"/>
      <c r="I2799" s="12"/>
      <c r="J2799" s="13"/>
      <c r="K2799" s="13"/>
      <c r="L2799" s="14"/>
      <c r="M2799" s="7"/>
      <c r="N2799" s="6"/>
      <c r="O2799" s="12"/>
      <c r="P2799" s="6"/>
      <c r="Q2799" s="6"/>
      <c r="R2799" s="8"/>
      <c r="S2799" s="8"/>
      <c r="T2799" s="18"/>
      <c r="U2799" s="8"/>
      <c r="V2799" s="20"/>
      <c r="W2799" s="6"/>
      <c r="Y2799" s="11"/>
      <c r="AB2799" s="23"/>
      <c r="AH2799" s="19"/>
      <c r="AI2799" s="19"/>
      <c r="AL2799"/>
      <c r="AM2799" s="19"/>
    </row>
    <row r="2800" spans="1:39" s="9" customFormat="1" ht="15" customHeight="1" x14ac:dyDescent="0.25">
      <c r="A2800" s="11"/>
      <c r="B2800" s="12"/>
      <c r="C2800" s="12"/>
      <c r="D2800" s="12"/>
      <c r="E2800" s="12"/>
      <c r="F2800" s="12"/>
      <c r="G2800" s="12"/>
      <c r="H2800" s="12"/>
      <c r="I2800" s="12"/>
      <c r="J2800" s="13"/>
      <c r="K2800" s="13"/>
      <c r="L2800" s="14"/>
      <c r="M2800" s="7"/>
      <c r="N2800" s="6"/>
      <c r="O2800" s="12"/>
      <c r="P2800" s="6"/>
      <c r="Q2800" s="6"/>
      <c r="R2800" s="8"/>
      <c r="S2800" s="8"/>
      <c r="T2800" s="18"/>
      <c r="U2800" s="8"/>
      <c r="V2800" s="20"/>
      <c r="W2800" s="6"/>
      <c r="Y2800" s="11"/>
      <c r="AB2800" s="23"/>
      <c r="AH2800" s="19"/>
      <c r="AI2800" s="19"/>
      <c r="AL2800"/>
      <c r="AM2800" s="19"/>
    </row>
    <row r="2801" spans="1:39" s="9" customFormat="1" ht="15" customHeight="1" x14ac:dyDescent="0.25">
      <c r="A2801" s="11"/>
      <c r="B2801" s="12"/>
      <c r="C2801" s="12"/>
      <c r="D2801" s="12"/>
      <c r="E2801" s="12"/>
      <c r="F2801" s="12"/>
      <c r="G2801" s="12"/>
      <c r="H2801" s="12"/>
      <c r="I2801" s="12"/>
      <c r="J2801" s="13"/>
      <c r="K2801" s="13"/>
      <c r="L2801" s="14"/>
      <c r="M2801" s="7"/>
      <c r="N2801" s="6"/>
      <c r="O2801" s="12"/>
      <c r="P2801" s="6"/>
      <c r="Q2801" s="6"/>
      <c r="R2801" s="8"/>
      <c r="S2801" s="8"/>
      <c r="T2801" s="18"/>
      <c r="U2801" s="8"/>
      <c r="V2801" s="20"/>
      <c r="W2801" s="6"/>
      <c r="Y2801" s="11"/>
      <c r="AB2801" s="23"/>
      <c r="AH2801" s="19"/>
      <c r="AI2801" s="19"/>
      <c r="AL2801"/>
      <c r="AM2801" s="19"/>
    </row>
    <row r="2802" spans="1:39" s="9" customFormat="1" ht="15" customHeight="1" x14ac:dyDescent="0.25">
      <c r="A2802" s="11"/>
      <c r="B2802" s="12"/>
      <c r="C2802" s="12"/>
      <c r="D2802" s="12"/>
      <c r="E2802" s="12"/>
      <c r="F2802" s="12"/>
      <c r="G2802" s="12"/>
      <c r="H2802" s="12"/>
      <c r="I2802" s="12"/>
      <c r="J2802" s="13"/>
      <c r="K2802" s="13"/>
      <c r="L2802" s="14"/>
      <c r="M2802" s="7"/>
      <c r="N2802" s="6"/>
      <c r="O2802" s="12"/>
      <c r="P2802" s="6"/>
      <c r="Q2802" s="6"/>
      <c r="R2802" s="8"/>
      <c r="S2802" s="8"/>
      <c r="T2802" s="18"/>
      <c r="U2802" s="8"/>
      <c r="V2802" s="20"/>
      <c r="W2802" s="6"/>
      <c r="Y2802" s="11"/>
      <c r="AB2802" s="23"/>
      <c r="AH2802" s="19"/>
      <c r="AI2802" s="19"/>
      <c r="AL2802"/>
      <c r="AM2802" s="19"/>
    </row>
    <row r="2803" spans="1:39" s="9" customFormat="1" ht="15" customHeight="1" x14ac:dyDescent="0.25">
      <c r="A2803" s="11"/>
      <c r="B2803" s="12"/>
      <c r="C2803" s="12"/>
      <c r="D2803" s="12"/>
      <c r="E2803" s="12"/>
      <c r="F2803" s="12"/>
      <c r="G2803" s="12"/>
      <c r="H2803" s="12"/>
      <c r="I2803" s="12"/>
      <c r="J2803" s="13"/>
      <c r="K2803" s="13"/>
      <c r="L2803" s="14"/>
      <c r="M2803" s="7"/>
      <c r="N2803" s="6"/>
      <c r="O2803" s="12"/>
      <c r="P2803" s="6"/>
      <c r="Q2803" s="6"/>
      <c r="R2803" s="8"/>
      <c r="S2803" s="8"/>
      <c r="T2803" s="18"/>
      <c r="U2803" s="8"/>
      <c r="V2803" s="20"/>
      <c r="W2803" s="6"/>
      <c r="Y2803" s="11"/>
      <c r="AB2803" s="23"/>
      <c r="AH2803" s="19"/>
      <c r="AI2803" s="19"/>
      <c r="AL2803"/>
      <c r="AM2803" s="19"/>
    </row>
    <row r="2804" spans="1:39" s="9" customFormat="1" ht="15" customHeight="1" x14ac:dyDescent="0.25">
      <c r="A2804" s="11"/>
      <c r="B2804" s="12"/>
      <c r="C2804" s="12"/>
      <c r="D2804" s="12"/>
      <c r="E2804" s="12"/>
      <c r="F2804" s="12"/>
      <c r="G2804" s="12"/>
      <c r="H2804" s="12"/>
      <c r="I2804" s="12"/>
      <c r="J2804" s="13"/>
      <c r="K2804" s="13"/>
      <c r="L2804" s="14"/>
      <c r="M2804" s="7"/>
      <c r="N2804" s="6"/>
      <c r="O2804" s="12"/>
      <c r="P2804" s="6"/>
      <c r="Q2804" s="6"/>
      <c r="R2804" s="8"/>
      <c r="S2804" s="8"/>
      <c r="T2804" s="18"/>
      <c r="U2804" s="8"/>
      <c r="V2804" s="20"/>
      <c r="W2804" s="6"/>
      <c r="Y2804" s="11"/>
      <c r="AB2804" s="23"/>
      <c r="AH2804" s="19"/>
      <c r="AI2804" s="19"/>
      <c r="AL2804"/>
      <c r="AM2804" s="19"/>
    </row>
    <row r="2805" spans="1:39" s="9" customFormat="1" ht="15" customHeight="1" x14ac:dyDescent="0.25">
      <c r="A2805" s="11"/>
      <c r="B2805" s="12"/>
      <c r="C2805" s="12"/>
      <c r="D2805" s="12"/>
      <c r="E2805" s="12"/>
      <c r="F2805" s="12"/>
      <c r="G2805" s="12"/>
      <c r="H2805" s="12"/>
      <c r="I2805" s="12"/>
      <c r="J2805" s="13"/>
      <c r="K2805" s="13"/>
      <c r="L2805" s="14"/>
      <c r="M2805" s="7"/>
      <c r="N2805" s="6"/>
      <c r="O2805" s="12"/>
      <c r="P2805" s="6"/>
      <c r="Q2805" s="6"/>
      <c r="R2805" s="8"/>
      <c r="S2805" s="8"/>
      <c r="T2805" s="18"/>
      <c r="U2805" s="8"/>
      <c r="V2805" s="20"/>
      <c r="W2805" s="6"/>
      <c r="Y2805" s="11"/>
      <c r="AB2805" s="23"/>
      <c r="AH2805" s="19"/>
      <c r="AI2805" s="19"/>
      <c r="AL2805"/>
      <c r="AM2805" s="19"/>
    </row>
    <row r="2806" spans="1:39" s="9" customFormat="1" ht="15" customHeight="1" x14ac:dyDescent="0.25">
      <c r="A2806" s="11"/>
      <c r="B2806" s="12"/>
      <c r="C2806" s="12"/>
      <c r="D2806" s="12"/>
      <c r="E2806" s="12"/>
      <c r="F2806" s="12"/>
      <c r="G2806" s="12"/>
      <c r="H2806" s="12"/>
      <c r="I2806" s="12"/>
      <c r="J2806" s="13"/>
      <c r="K2806" s="13"/>
      <c r="L2806" s="14"/>
      <c r="M2806" s="7"/>
      <c r="N2806" s="6"/>
      <c r="O2806" s="12"/>
      <c r="P2806" s="6"/>
      <c r="Q2806" s="6"/>
      <c r="R2806" s="8"/>
      <c r="S2806" s="8"/>
      <c r="T2806" s="18"/>
      <c r="U2806" s="8"/>
      <c r="V2806" s="20"/>
      <c r="W2806" s="6"/>
      <c r="Y2806" s="11"/>
      <c r="AB2806" s="23"/>
      <c r="AH2806" s="19"/>
      <c r="AI2806" s="19"/>
      <c r="AL2806"/>
      <c r="AM2806" s="19"/>
    </row>
    <row r="2807" spans="1:39" s="9" customFormat="1" ht="15" customHeight="1" x14ac:dyDescent="0.25">
      <c r="A2807" s="11"/>
      <c r="B2807" s="12"/>
      <c r="C2807" s="12"/>
      <c r="D2807" s="12"/>
      <c r="E2807" s="12"/>
      <c r="F2807" s="12"/>
      <c r="G2807" s="12"/>
      <c r="H2807" s="12"/>
      <c r="I2807" s="12"/>
      <c r="J2807" s="13"/>
      <c r="K2807" s="13"/>
      <c r="L2807" s="14"/>
      <c r="M2807" s="7"/>
      <c r="N2807" s="6"/>
      <c r="O2807" s="12"/>
      <c r="P2807" s="6"/>
      <c r="Q2807" s="6"/>
      <c r="R2807" s="8"/>
      <c r="S2807" s="8"/>
      <c r="T2807" s="18"/>
      <c r="U2807" s="8"/>
      <c r="V2807" s="20"/>
      <c r="W2807" s="6"/>
      <c r="Y2807" s="11"/>
      <c r="AB2807" s="23"/>
      <c r="AH2807" s="19"/>
      <c r="AI2807" s="19"/>
      <c r="AL2807"/>
      <c r="AM2807" s="19"/>
    </row>
    <row r="2808" spans="1:39" s="9" customFormat="1" ht="15" customHeight="1" x14ac:dyDescent="0.25">
      <c r="A2808" s="11"/>
      <c r="B2808" s="12"/>
      <c r="C2808" s="12"/>
      <c r="D2808" s="12"/>
      <c r="E2808" s="12"/>
      <c r="F2808" s="12"/>
      <c r="G2808" s="12"/>
      <c r="H2808" s="12"/>
      <c r="I2808" s="12"/>
      <c r="J2808" s="13"/>
      <c r="K2808" s="13"/>
      <c r="L2808" s="14"/>
      <c r="M2808" s="7"/>
      <c r="N2808" s="6"/>
      <c r="O2808" s="12"/>
      <c r="P2808" s="6"/>
      <c r="Q2808" s="6"/>
      <c r="R2808" s="8"/>
      <c r="S2808" s="8"/>
      <c r="T2808" s="18"/>
      <c r="U2808" s="8"/>
      <c r="V2808" s="20"/>
      <c r="W2808" s="6"/>
      <c r="Y2808" s="11"/>
      <c r="AB2808" s="23"/>
      <c r="AH2808" s="19"/>
      <c r="AI2808" s="19"/>
      <c r="AL2808"/>
      <c r="AM2808" s="19"/>
    </row>
    <row r="2809" spans="1:39" s="9" customFormat="1" ht="15" customHeight="1" x14ac:dyDescent="0.25">
      <c r="A2809" s="11"/>
      <c r="B2809" s="12"/>
      <c r="C2809" s="12"/>
      <c r="D2809" s="12"/>
      <c r="E2809" s="12"/>
      <c r="F2809" s="12"/>
      <c r="G2809" s="12"/>
      <c r="H2809" s="12"/>
      <c r="I2809" s="12"/>
      <c r="J2809" s="13"/>
      <c r="K2809" s="13"/>
      <c r="L2809" s="14"/>
      <c r="M2809" s="7"/>
      <c r="N2809" s="6"/>
      <c r="O2809" s="12"/>
      <c r="P2809" s="6"/>
      <c r="Q2809" s="6"/>
      <c r="R2809" s="8"/>
      <c r="S2809" s="8"/>
      <c r="T2809" s="18"/>
      <c r="U2809" s="8"/>
      <c r="V2809" s="20"/>
      <c r="W2809" s="6"/>
      <c r="Y2809" s="11"/>
      <c r="AB2809" s="23"/>
      <c r="AH2809" s="19"/>
      <c r="AI2809" s="19"/>
      <c r="AL2809"/>
      <c r="AM2809" s="19"/>
    </row>
    <row r="2810" spans="1:39" s="9" customFormat="1" ht="15" customHeight="1" x14ac:dyDescent="0.25">
      <c r="A2810" s="11"/>
      <c r="B2810" s="12"/>
      <c r="C2810" s="12"/>
      <c r="D2810" s="12"/>
      <c r="E2810" s="12"/>
      <c r="F2810" s="12"/>
      <c r="G2810" s="12"/>
      <c r="H2810" s="12"/>
      <c r="I2810" s="12"/>
      <c r="J2810" s="13"/>
      <c r="K2810" s="13"/>
      <c r="L2810" s="14"/>
      <c r="M2810" s="7"/>
      <c r="N2810" s="6"/>
      <c r="O2810" s="12"/>
      <c r="P2810" s="6"/>
      <c r="Q2810" s="6"/>
      <c r="R2810" s="8"/>
      <c r="S2810" s="8"/>
      <c r="T2810" s="18"/>
      <c r="U2810" s="8"/>
      <c r="V2810" s="20"/>
      <c r="W2810" s="6"/>
      <c r="Y2810" s="11"/>
      <c r="AB2810" s="23"/>
      <c r="AH2810" s="19"/>
      <c r="AI2810" s="19"/>
      <c r="AL2810"/>
      <c r="AM2810" s="19"/>
    </row>
    <row r="2811" spans="1:39" s="9" customFormat="1" ht="15" customHeight="1" x14ac:dyDescent="0.25">
      <c r="A2811" s="11"/>
      <c r="B2811" s="12"/>
      <c r="C2811" s="12"/>
      <c r="D2811" s="12"/>
      <c r="E2811" s="12"/>
      <c r="F2811" s="12"/>
      <c r="G2811" s="12"/>
      <c r="H2811" s="12"/>
      <c r="I2811" s="12"/>
      <c r="J2811" s="13"/>
      <c r="K2811" s="13"/>
      <c r="L2811" s="14"/>
      <c r="M2811" s="7"/>
      <c r="N2811" s="6"/>
      <c r="O2811" s="12"/>
      <c r="P2811" s="6"/>
      <c r="Q2811" s="6"/>
      <c r="R2811" s="8"/>
      <c r="S2811" s="8"/>
      <c r="T2811" s="18"/>
      <c r="U2811" s="8"/>
      <c r="V2811" s="20"/>
      <c r="W2811" s="6"/>
      <c r="Y2811" s="11"/>
      <c r="AB2811" s="23"/>
      <c r="AH2811" s="19"/>
      <c r="AI2811" s="19"/>
      <c r="AL2811"/>
      <c r="AM2811" s="19"/>
    </row>
    <row r="2812" spans="1:39" s="9" customFormat="1" ht="15" customHeight="1" x14ac:dyDescent="0.25">
      <c r="A2812" s="11"/>
      <c r="B2812" s="12"/>
      <c r="C2812" s="12"/>
      <c r="D2812" s="12"/>
      <c r="E2812" s="12"/>
      <c r="F2812" s="12"/>
      <c r="G2812" s="12"/>
      <c r="H2812" s="12"/>
      <c r="I2812" s="12"/>
      <c r="J2812" s="13"/>
      <c r="K2812" s="13"/>
      <c r="L2812" s="14"/>
      <c r="M2812" s="7"/>
      <c r="N2812" s="6"/>
      <c r="O2812" s="12"/>
      <c r="P2812" s="6"/>
      <c r="Q2812" s="6"/>
      <c r="R2812" s="8"/>
      <c r="S2812" s="8"/>
      <c r="T2812" s="18"/>
      <c r="U2812" s="8"/>
      <c r="V2812" s="20"/>
      <c r="W2812" s="6"/>
      <c r="Y2812" s="11"/>
      <c r="AB2812" s="23"/>
      <c r="AH2812" s="19"/>
      <c r="AI2812" s="19"/>
      <c r="AL2812"/>
      <c r="AM2812" s="19"/>
    </row>
    <row r="2813" spans="1:39" s="9" customFormat="1" ht="15" customHeight="1" x14ac:dyDescent="0.25">
      <c r="A2813" s="11"/>
      <c r="B2813" s="12"/>
      <c r="C2813" s="12"/>
      <c r="D2813" s="12"/>
      <c r="E2813" s="12"/>
      <c r="F2813" s="12"/>
      <c r="G2813" s="12"/>
      <c r="H2813" s="12"/>
      <c r="I2813" s="12"/>
      <c r="J2813" s="13"/>
      <c r="K2813" s="13"/>
      <c r="L2813" s="14"/>
      <c r="M2813" s="7"/>
      <c r="N2813" s="6"/>
      <c r="O2813" s="12"/>
      <c r="P2813" s="6"/>
      <c r="Q2813" s="6"/>
      <c r="R2813" s="8"/>
      <c r="S2813" s="8"/>
      <c r="T2813" s="18"/>
      <c r="U2813" s="8"/>
      <c r="V2813" s="20"/>
      <c r="W2813" s="6"/>
      <c r="Y2813" s="11"/>
      <c r="AB2813" s="23"/>
      <c r="AH2813" s="19"/>
      <c r="AI2813" s="19"/>
      <c r="AL2813"/>
      <c r="AM2813" s="19"/>
    </row>
    <row r="2814" spans="1:39" s="9" customFormat="1" ht="15" customHeight="1" x14ac:dyDescent="0.25">
      <c r="A2814" s="11"/>
      <c r="B2814" s="12"/>
      <c r="C2814" s="12"/>
      <c r="D2814" s="12"/>
      <c r="E2814" s="12"/>
      <c r="F2814" s="12"/>
      <c r="G2814" s="12"/>
      <c r="H2814" s="12"/>
      <c r="I2814" s="12"/>
      <c r="J2814" s="13"/>
      <c r="K2814" s="13"/>
      <c r="L2814" s="14"/>
      <c r="M2814" s="7"/>
      <c r="N2814" s="6"/>
      <c r="O2814" s="12"/>
      <c r="P2814" s="6"/>
      <c r="Q2814" s="6"/>
      <c r="R2814" s="8"/>
      <c r="S2814" s="8"/>
      <c r="T2814" s="18"/>
      <c r="U2814" s="8"/>
      <c r="V2814" s="20"/>
      <c r="W2814" s="6"/>
      <c r="Y2814" s="11"/>
      <c r="AB2814" s="23"/>
      <c r="AH2814" s="19"/>
      <c r="AI2814" s="19"/>
      <c r="AL2814"/>
      <c r="AM2814" s="19"/>
    </row>
    <row r="2815" spans="1:39" s="9" customFormat="1" ht="15" customHeight="1" x14ac:dyDescent="0.25">
      <c r="A2815" s="11"/>
      <c r="B2815" s="12"/>
      <c r="C2815" s="12"/>
      <c r="D2815" s="12"/>
      <c r="E2815" s="12"/>
      <c r="F2815" s="12"/>
      <c r="G2815" s="12"/>
      <c r="H2815" s="12"/>
      <c r="I2815" s="12"/>
      <c r="J2815" s="13"/>
      <c r="K2815" s="13"/>
      <c r="L2815" s="14"/>
      <c r="M2815" s="7"/>
      <c r="N2815" s="6"/>
      <c r="O2815" s="12"/>
      <c r="P2815" s="6"/>
      <c r="Q2815" s="6"/>
      <c r="R2815" s="8"/>
      <c r="S2815" s="8"/>
      <c r="T2815" s="18"/>
      <c r="U2815" s="8"/>
      <c r="V2815" s="20"/>
      <c r="W2815" s="6"/>
      <c r="Y2815" s="11"/>
      <c r="AB2815" s="23"/>
      <c r="AH2815" s="19"/>
      <c r="AI2815" s="19"/>
      <c r="AL2815"/>
      <c r="AM2815" s="19"/>
    </row>
    <row r="2816" spans="1:39" s="9" customFormat="1" ht="15" customHeight="1" x14ac:dyDescent="0.25">
      <c r="A2816" s="11"/>
      <c r="B2816" s="12"/>
      <c r="C2816" s="12"/>
      <c r="D2816" s="12"/>
      <c r="E2816" s="12"/>
      <c r="F2816" s="12"/>
      <c r="G2816" s="12"/>
      <c r="H2816" s="12"/>
      <c r="I2816" s="12"/>
      <c r="J2816" s="13"/>
      <c r="K2816" s="13"/>
      <c r="L2816" s="14"/>
      <c r="M2816" s="7"/>
      <c r="N2816" s="6"/>
      <c r="O2816" s="12"/>
      <c r="P2816" s="6"/>
      <c r="Q2816" s="6"/>
      <c r="R2816" s="8"/>
      <c r="S2816" s="8"/>
      <c r="T2816" s="18"/>
      <c r="U2816" s="8"/>
      <c r="V2816" s="20"/>
      <c r="W2816" s="6"/>
      <c r="Y2816" s="11"/>
      <c r="AB2816" s="23"/>
      <c r="AH2816" s="19"/>
      <c r="AI2816" s="19"/>
      <c r="AL2816"/>
      <c r="AM2816" s="19"/>
    </row>
    <row r="2817" spans="1:39" s="9" customFormat="1" ht="15" customHeight="1" x14ac:dyDescent="0.25">
      <c r="A2817" s="11"/>
      <c r="B2817" s="12"/>
      <c r="C2817" s="12"/>
      <c r="D2817" s="12"/>
      <c r="E2817" s="12"/>
      <c r="F2817" s="12"/>
      <c r="G2817" s="12"/>
      <c r="H2817" s="12"/>
      <c r="I2817" s="12"/>
      <c r="J2817" s="13"/>
      <c r="K2817" s="13"/>
      <c r="L2817" s="14"/>
      <c r="M2817" s="7"/>
      <c r="N2817" s="6"/>
      <c r="O2817" s="12"/>
      <c r="P2817" s="6"/>
      <c r="Q2817" s="6"/>
      <c r="R2817" s="8"/>
      <c r="S2817" s="8"/>
      <c r="T2817" s="18"/>
      <c r="U2817" s="8"/>
      <c r="V2817" s="20"/>
      <c r="W2817" s="6"/>
      <c r="Y2817" s="11"/>
      <c r="AB2817" s="23"/>
      <c r="AH2817" s="19"/>
      <c r="AI2817" s="19"/>
      <c r="AL2817"/>
      <c r="AM2817" s="19"/>
    </row>
    <row r="2818" spans="1:39" s="9" customFormat="1" ht="15" customHeight="1" x14ac:dyDescent="0.25">
      <c r="A2818" s="11"/>
      <c r="B2818" s="12"/>
      <c r="C2818" s="12"/>
      <c r="D2818" s="12"/>
      <c r="E2818" s="12"/>
      <c r="F2818" s="12"/>
      <c r="G2818" s="12"/>
      <c r="H2818" s="12"/>
      <c r="I2818" s="12"/>
      <c r="J2818" s="13"/>
      <c r="K2818" s="13"/>
      <c r="L2818" s="14"/>
      <c r="M2818" s="7"/>
      <c r="N2818" s="6"/>
      <c r="O2818" s="12"/>
      <c r="P2818" s="6"/>
      <c r="Q2818" s="6"/>
      <c r="R2818" s="8"/>
      <c r="S2818" s="8"/>
      <c r="T2818" s="18"/>
      <c r="U2818" s="8"/>
      <c r="V2818" s="20"/>
      <c r="W2818" s="6"/>
      <c r="Y2818" s="11"/>
      <c r="AB2818" s="23"/>
      <c r="AH2818" s="19"/>
      <c r="AI2818" s="19"/>
      <c r="AL2818"/>
      <c r="AM2818" s="19"/>
    </row>
    <row r="2819" spans="1:39" s="9" customFormat="1" ht="15" customHeight="1" x14ac:dyDescent="0.25">
      <c r="A2819" s="11"/>
      <c r="B2819" s="12"/>
      <c r="C2819" s="12"/>
      <c r="D2819" s="12"/>
      <c r="E2819" s="12"/>
      <c r="F2819" s="12"/>
      <c r="G2819" s="12"/>
      <c r="H2819" s="12"/>
      <c r="I2819" s="12"/>
      <c r="J2819" s="13"/>
      <c r="K2819" s="13"/>
      <c r="L2819" s="14"/>
      <c r="M2819" s="7"/>
      <c r="N2819" s="6"/>
      <c r="O2819" s="12"/>
      <c r="P2819" s="6"/>
      <c r="Q2819" s="6"/>
      <c r="R2819" s="8"/>
      <c r="S2819" s="8"/>
      <c r="T2819" s="18"/>
      <c r="U2819" s="8"/>
      <c r="V2819" s="20"/>
      <c r="W2819" s="6"/>
      <c r="Y2819" s="11"/>
      <c r="AB2819" s="23"/>
      <c r="AH2819" s="19"/>
      <c r="AI2819" s="19"/>
      <c r="AL2819"/>
      <c r="AM2819" s="19"/>
    </row>
    <row r="2820" spans="1:39" s="9" customFormat="1" ht="15" customHeight="1" x14ac:dyDescent="0.25">
      <c r="A2820" s="11"/>
      <c r="B2820" s="12"/>
      <c r="C2820" s="12"/>
      <c r="D2820" s="12"/>
      <c r="E2820" s="12"/>
      <c r="F2820" s="12"/>
      <c r="G2820" s="12"/>
      <c r="H2820" s="12"/>
      <c r="I2820" s="12"/>
      <c r="J2820" s="13"/>
      <c r="K2820" s="13"/>
      <c r="L2820" s="14"/>
      <c r="M2820" s="7"/>
      <c r="N2820" s="6"/>
      <c r="O2820" s="12"/>
      <c r="P2820" s="6"/>
      <c r="Q2820" s="6"/>
      <c r="R2820" s="8"/>
      <c r="S2820" s="8"/>
      <c r="T2820" s="18"/>
      <c r="U2820" s="8"/>
      <c r="V2820" s="20"/>
      <c r="W2820" s="6"/>
      <c r="Y2820" s="11"/>
      <c r="AB2820" s="23"/>
      <c r="AH2820" s="19"/>
      <c r="AI2820" s="19"/>
      <c r="AL2820"/>
      <c r="AM2820" s="19"/>
    </row>
    <row r="2821" spans="1:39" s="9" customFormat="1" ht="15" customHeight="1" x14ac:dyDescent="0.25">
      <c r="A2821" s="11"/>
      <c r="B2821" s="12"/>
      <c r="C2821" s="12"/>
      <c r="D2821" s="12"/>
      <c r="E2821" s="12"/>
      <c r="F2821" s="12"/>
      <c r="G2821" s="12"/>
      <c r="H2821" s="12"/>
      <c r="I2821" s="12"/>
      <c r="J2821" s="13"/>
      <c r="K2821" s="13"/>
      <c r="L2821" s="14"/>
      <c r="M2821" s="7"/>
      <c r="N2821" s="6"/>
      <c r="O2821" s="12"/>
      <c r="P2821" s="6"/>
      <c r="Q2821" s="6"/>
      <c r="R2821" s="8"/>
      <c r="S2821" s="8"/>
      <c r="T2821" s="18"/>
      <c r="U2821" s="8"/>
      <c r="V2821" s="20"/>
      <c r="W2821" s="6"/>
      <c r="Y2821" s="11"/>
      <c r="AB2821" s="23"/>
      <c r="AH2821" s="19"/>
      <c r="AI2821" s="19"/>
      <c r="AL2821"/>
      <c r="AM2821" s="19"/>
    </row>
    <row r="2822" spans="1:39" s="9" customFormat="1" ht="15" customHeight="1" x14ac:dyDescent="0.25">
      <c r="A2822" s="11"/>
      <c r="B2822" s="12"/>
      <c r="C2822" s="12"/>
      <c r="D2822" s="12"/>
      <c r="E2822" s="12"/>
      <c r="F2822" s="12"/>
      <c r="G2822" s="12"/>
      <c r="H2822" s="12"/>
      <c r="I2822" s="12"/>
      <c r="J2822" s="13"/>
      <c r="K2822" s="13"/>
      <c r="L2822" s="14"/>
      <c r="M2822" s="7"/>
      <c r="N2822" s="6"/>
      <c r="O2822" s="12"/>
      <c r="P2822" s="6"/>
      <c r="Q2822" s="6"/>
      <c r="R2822" s="8"/>
      <c r="S2822" s="8"/>
      <c r="T2822" s="18"/>
      <c r="U2822" s="8"/>
      <c r="V2822" s="20"/>
      <c r="W2822" s="6"/>
      <c r="Y2822" s="11"/>
      <c r="AB2822" s="23"/>
      <c r="AH2822" s="19"/>
      <c r="AI2822" s="19"/>
      <c r="AL2822"/>
      <c r="AM2822" s="19"/>
    </row>
    <row r="2823" spans="1:39" s="9" customFormat="1" ht="15" customHeight="1" x14ac:dyDescent="0.25">
      <c r="A2823" s="11"/>
      <c r="B2823" s="12"/>
      <c r="C2823" s="12"/>
      <c r="D2823" s="12"/>
      <c r="E2823" s="12"/>
      <c r="F2823" s="12"/>
      <c r="G2823" s="12"/>
      <c r="H2823" s="12"/>
      <c r="I2823" s="12"/>
      <c r="J2823" s="13"/>
      <c r="K2823" s="13"/>
      <c r="L2823" s="14"/>
      <c r="M2823" s="7"/>
      <c r="N2823" s="6"/>
      <c r="O2823" s="12"/>
      <c r="P2823" s="6"/>
      <c r="Q2823" s="6"/>
      <c r="R2823" s="8"/>
      <c r="S2823" s="8"/>
      <c r="T2823" s="18"/>
      <c r="U2823" s="8"/>
      <c r="V2823" s="20"/>
      <c r="W2823" s="6"/>
      <c r="Y2823" s="11"/>
      <c r="AB2823" s="23"/>
      <c r="AH2823" s="19"/>
      <c r="AI2823" s="19"/>
      <c r="AL2823"/>
      <c r="AM2823" s="19"/>
    </row>
    <row r="2824" spans="1:39" s="9" customFormat="1" ht="15" customHeight="1" x14ac:dyDescent="0.25">
      <c r="A2824" s="11"/>
      <c r="B2824" s="12"/>
      <c r="C2824" s="12"/>
      <c r="D2824" s="12"/>
      <c r="E2824" s="12"/>
      <c r="F2824" s="12"/>
      <c r="G2824" s="12"/>
      <c r="H2824" s="12"/>
      <c r="I2824" s="12"/>
      <c r="J2824" s="13"/>
      <c r="K2824" s="13"/>
      <c r="L2824" s="14"/>
      <c r="M2824" s="7"/>
      <c r="N2824" s="6"/>
      <c r="O2824" s="12"/>
      <c r="P2824" s="6"/>
      <c r="Q2824" s="6"/>
      <c r="R2824" s="8"/>
      <c r="S2824" s="8"/>
      <c r="T2824" s="18"/>
      <c r="U2824" s="8"/>
      <c r="V2824" s="20"/>
      <c r="W2824" s="6"/>
      <c r="Y2824" s="11"/>
      <c r="AB2824" s="23"/>
      <c r="AH2824" s="19"/>
      <c r="AI2824" s="19"/>
      <c r="AL2824"/>
      <c r="AM2824" s="19"/>
    </row>
    <row r="2825" spans="1:39" s="9" customFormat="1" ht="15" customHeight="1" x14ac:dyDescent="0.25">
      <c r="A2825" s="11"/>
      <c r="B2825" s="12"/>
      <c r="C2825" s="12"/>
      <c r="D2825" s="12"/>
      <c r="E2825" s="12"/>
      <c r="F2825" s="12"/>
      <c r="G2825" s="12"/>
      <c r="H2825" s="12"/>
      <c r="I2825" s="12"/>
      <c r="J2825" s="13"/>
      <c r="K2825" s="13"/>
      <c r="L2825" s="14"/>
      <c r="M2825" s="7"/>
      <c r="N2825" s="6"/>
      <c r="O2825" s="12"/>
      <c r="P2825" s="6"/>
      <c r="Q2825" s="6"/>
      <c r="R2825" s="8"/>
      <c r="S2825" s="8"/>
      <c r="T2825" s="18"/>
      <c r="U2825" s="8"/>
      <c r="V2825" s="20"/>
      <c r="W2825" s="6"/>
      <c r="Y2825" s="11"/>
      <c r="AB2825" s="23"/>
      <c r="AH2825" s="19"/>
      <c r="AI2825" s="19"/>
      <c r="AL2825"/>
      <c r="AM2825" s="19"/>
    </row>
    <row r="2826" spans="1:39" s="9" customFormat="1" ht="15" customHeight="1" x14ac:dyDescent="0.25">
      <c r="A2826" s="11"/>
      <c r="B2826" s="12"/>
      <c r="C2826" s="12"/>
      <c r="D2826" s="12"/>
      <c r="E2826" s="12"/>
      <c r="F2826" s="12"/>
      <c r="G2826" s="12"/>
      <c r="H2826" s="12"/>
      <c r="I2826" s="12"/>
      <c r="J2826" s="13"/>
      <c r="K2826" s="13"/>
      <c r="L2826" s="14"/>
      <c r="M2826" s="7"/>
      <c r="N2826" s="6"/>
      <c r="O2826" s="12"/>
      <c r="P2826" s="6"/>
      <c r="Q2826" s="6"/>
      <c r="R2826" s="8"/>
      <c r="S2826" s="8"/>
      <c r="T2826" s="18"/>
      <c r="U2826" s="8"/>
      <c r="V2826" s="20"/>
      <c r="W2826" s="6"/>
      <c r="Y2826" s="11"/>
      <c r="AB2826" s="23"/>
      <c r="AH2826" s="19"/>
      <c r="AI2826" s="19"/>
      <c r="AL2826"/>
      <c r="AM2826" s="19"/>
    </row>
    <row r="2827" spans="1:39" s="9" customFormat="1" ht="15" customHeight="1" x14ac:dyDescent="0.25">
      <c r="A2827" s="11"/>
      <c r="B2827" s="12"/>
      <c r="C2827" s="12"/>
      <c r="D2827" s="12"/>
      <c r="E2827" s="12"/>
      <c r="F2827" s="12"/>
      <c r="G2827" s="12"/>
      <c r="H2827" s="12"/>
      <c r="I2827" s="12"/>
      <c r="J2827" s="13"/>
      <c r="K2827" s="13"/>
      <c r="L2827" s="14"/>
      <c r="M2827" s="7"/>
      <c r="N2827" s="6"/>
      <c r="O2827" s="12"/>
      <c r="P2827" s="6"/>
      <c r="Q2827" s="6"/>
      <c r="R2827" s="8"/>
      <c r="S2827" s="8"/>
      <c r="T2827" s="18"/>
      <c r="U2827" s="8"/>
      <c r="V2827" s="20"/>
      <c r="W2827" s="6"/>
      <c r="Y2827" s="11"/>
      <c r="AB2827" s="23"/>
      <c r="AH2827" s="19"/>
      <c r="AI2827" s="19"/>
      <c r="AL2827"/>
      <c r="AM2827" s="19"/>
    </row>
    <row r="2828" spans="1:39" s="9" customFormat="1" ht="15" customHeight="1" x14ac:dyDescent="0.25">
      <c r="A2828" s="11"/>
      <c r="B2828" s="12"/>
      <c r="C2828" s="12"/>
      <c r="D2828" s="12"/>
      <c r="E2828" s="12"/>
      <c r="F2828" s="12"/>
      <c r="G2828" s="12"/>
      <c r="H2828" s="12"/>
      <c r="I2828" s="12"/>
      <c r="J2828" s="13"/>
      <c r="K2828" s="13"/>
      <c r="L2828" s="14"/>
      <c r="M2828" s="7"/>
      <c r="N2828" s="6"/>
      <c r="O2828" s="12"/>
      <c r="P2828" s="6"/>
      <c r="Q2828" s="6"/>
      <c r="R2828" s="8"/>
      <c r="S2828" s="8"/>
      <c r="T2828" s="18"/>
      <c r="U2828" s="8"/>
      <c r="V2828" s="20"/>
      <c r="W2828" s="6"/>
      <c r="Y2828" s="11"/>
      <c r="AB2828" s="23"/>
      <c r="AH2828" s="19"/>
      <c r="AI2828" s="19"/>
      <c r="AL2828"/>
      <c r="AM2828" s="19"/>
    </row>
    <row r="2829" spans="1:39" s="9" customFormat="1" ht="15" customHeight="1" x14ac:dyDescent="0.25">
      <c r="A2829" s="11"/>
      <c r="B2829" s="12"/>
      <c r="C2829" s="12"/>
      <c r="D2829" s="12"/>
      <c r="E2829" s="12"/>
      <c r="F2829" s="12"/>
      <c r="G2829" s="12"/>
      <c r="H2829" s="12"/>
      <c r="I2829" s="12"/>
      <c r="J2829" s="13"/>
      <c r="K2829" s="13"/>
      <c r="L2829" s="14"/>
      <c r="M2829" s="7"/>
      <c r="N2829" s="6"/>
      <c r="O2829" s="12"/>
      <c r="P2829" s="6"/>
      <c r="Q2829" s="6"/>
      <c r="R2829" s="8"/>
      <c r="S2829" s="8"/>
      <c r="T2829" s="18"/>
      <c r="U2829" s="8"/>
      <c r="V2829" s="20"/>
      <c r="W2829" s="6"/>
      <c r="Y2829" s="11"/>
      <c r="AB2829" s="23"/>
      <c r="AH2829" s="19"/>
      <c r="AI2829" s="19"/>
      <c r="AL2829"/>
      <c r="AM2829" s="19"/>
    </row>
    <row r="2830" spans="1:39" s="9" customFormat="1" ht="15" customHeight="1" x14ac:dyDescent="0.25">
      <c r="A2830" s="11"/>
      <c r="B2830" s="12"/>
      <c r="C2830" s="12"/>
      <c r="D2830" s="12"/>
      <c r="E2830" s="12"/>
      <c r="F2830" s="12"/>
      <c r="G2830" s="12"/>
      <c r="H2830" s="12"/>
      <c r="I2830" s="12"/>
      <c r="J2830" s="13"/>
      <c r="K2830" s="13"/>
      <c r="L2830" s="14"/>
      <c r="M2830" s="7"/>
      <c r="N2830" s="6"/>
      <c r="O2830" s="12"/>
      <c r="P2830" s="6"/>
      <c r="Q2830" s="6"/>
      <c r="R2830" s="8"/>
      <c r="S2830" s="8"/>
      <c r="T2830" s="18"/>
      <c r="U2830" s="8"/>
      <c r="V2830" s="20"/>
      <c r="W2830" s="6"/>
      <c r="Y2830" s="11"/>
      <c r="AB2830" s="23"/>
      <c r="AH2830" s="19"/>
      <c r="AI2830" s="19"/>
      <c r="AL2830"/>
      <c r="AM2830" s="19"/>
    </row>
    <row r="2831" spans="1:39" s="9" customFormat="1" ht="15" customHeight="1" x14ac:dyDescent="0.25">
      <c r="A2831" s="11"/>
      <c r="B2831" s="12"/>
      <c r="C2831" s="12"/>
      <c r="D2831" s="12"/>
      <c r="E2831" s="12"/>
      <c r="F2831" s="12"/>
      <c r="G2831" s="12"/>
      <c r="H2831" s="12"/>
      <c r="I2831" s="12"/>
      <c r="J2831" s="13"/>
      <c r="K2831" s="13"/>
      <c r="L2831" s="14"/>
      <c r="M2831" s="7"/>
      <c r="N2831" s="6"/>
      <c r="O2831" s="12"/>
      <c r="P2831" s="6"/>
      <c r="Q2831" s="6"/>
      <c r="R2831" s="8"/>
      <c r="S2831" s="8"/>
      <c r="T2831" s="18"/>
      <c r="U2831" s="8"/>
      <c r="V2831" s="20"/>
      <c r="W2831" s="6"/>
      <c r="Y2831" s="11"/>
      <c r="AB2831" s="23"/>
      <c r="AH2831" s="19"/>
      <c r="AI2831" s="19"/>
      <c r="AL2831"/>
      <c r="AM2831" s="19"/>
    </row>
    <row r="2832" spans="1:39" s="9" customFormat="1" ht="15" customHeight="1" x14ac:dyDescent="0.25">
      <c r="A2832" s="11"/>
      <c r="B2832" s="12"/>
      <c r="C2832" s="12"/>
      <c r="D2832" s="12"/>
      <c r="E2832" s="12"/>
      <c r="F2832" s="12"/>
      <c r="G2832" s="12"/>
      <c r="H2832" s="12"/>
      <c r="I2832" s="12"/>
      <c r="J2832" s="13"/>
      <c r="K2832" s="13"/>
      <c r="L2832" s="14"/>
      <c r="M2832" s="7"/>
      <c r="N2832" s="6"/>
      <c r="O2832" s="12"/>
      <c r="P2832" s="6"/>
      <c r="Q2832" s="6"/>
      <c r="R2832" s="8"/>
      <c r="S2832" s="8"/>
      <c r="T2832" s="18"/>
      <c r="U2832" s="8"/>
      <c r="V2832" s="20"/>
      <c r="W2832" s="6"/>
      <c r="Y2832" s="11"/>
      <c r="AB2832" s="23"/>
      <c r="AH2832" s="19"/>
      <c r="AI2832" s="19"/>
      <c r="AL2832"/>
      <c r="AM2832" s="19"/>
    </row>
    <row r="2833" spans="1:39" s="9" customFormat="1" ht="15" customHeight="1" x14ac:dyDescent="0.25">
      <c r="A2833" s="11"/>
      <c r="B2833" s="12"/>
      <c r="C2833" s="12"/>
      <c r="D2833" s="12"/>
      <c r="E2833" s="12"/>
      <c r="F2833" s="12"/>
      <c r="G2833" s="12"/>
      <c r="H2833" s="12"/>
      <c r="I2833" s="12"/>
      <c r="J2833" s="13"/>
      <c r="K2833" s="13"/>
      <c r="L2833" s="14"/>
      <c r="M2833" s="7"/>
      <c r="N2833" s="6"/>
      <c r="O2833" s="12"/>
      <c r="P2833" s="6"/>
      <c r="Q2833" s="6"/>
      <c r="R2833" s="8"/>
      <c r="S2833" s="8"/>
      <c r="T2833" s="18"/>
      <c r="U2833" s="8"/>
      <c r="V2833" s="20"/>
      <c r="W2833" s="6"/>
      <c r="Y2833" s="11"/>
      <c r="AB2833" s="23"/>
      <c r="AH2833" s="19"/>
      <c r="AI2833" s="19"/>
      <c r="AL2833"/>
      <c r="AM2833" s="19"/>
    </row>
    <row r="2834" spans="1:39" s="9" customFormat="1" ht="15" customHeight="1" x14ac:dyDescent="0.25">
      <c r="A2834" s="11"/>
      <c r="B2834" s="12"/>
      <c r="C2834" s="12"/>
      <c r="D2834" s="12"/>
      <c r="E2834" s="12"/>
      <c r="F2834" s="12"/>
      <c r="G2834" s="12"/>
      <c r="H2834" s="12"/>
      <c r="I2834" s="12"/>
      <c r="J2834" s="13"/>
      <c r="K2834" s="13"/>
      <c r="L2834" s="14"/>
      <c r="M2834" s="7"/>
      <c r="N2834" s="6"/>
      <c r="O2834" s="12"/>
      <c r="P2834" s="6"/>
      <c r="Q2834" s="6"/>
      <c r="R2834" s="8"/>
      <c r="S2834" s="8"/>
      <c r="T2834" s="18"/>
      <c r="U2834" s="8"/>
      <c r="V2834" s="20"/>
      <c r="W2834" s="6"/>
      <c r="Y2834" s="11"/>
      <c r="AB2834" s="23"/>
      <c r="AH2834" s="19"/>
      <c r="AI2834" s="19"/>
      <c r="AL2834"/>
      <c r="AM2834" s="19"/>
    </row>
    <row r="2835" spans="1:39" s="9" customFormat="1" ht="15" customHeight="1" x14ac:dyDescent="0.25">
      <c r="A2835" s="11"/>
      <c r="B2835" s="12"/>
      <c r="C2835" s="12"/>
      <c r="D2835" s="12"/>
      <c r="E2835" s="12"/>
      <c r="F2835" s="12"/>
      <c r="G2835" s="12"/>
      <c r="H2835" s="12"/>
      <c r="I2835" s="12"/>
      <c r="J2835" s="13"/>
      <c r="K2835" s="13"/>
      <c r="L2835" s="14"/>
      <c r="M2835" s="7"/>
      <c r="N2835" s="6"/>
      <c r="O2835" s="12"/>
      <c r="P2835" s="6"/>
      <c r="Q2835" s="6"/>
      <c r="R2835" s="8"/>
      <c r="S2835" s="8"/>
      <c r="T2835" s="18"/>
      <c r="U2835" s="8"/>
      <c r="V2835" s="20"/>
      <c r="W2835" s="6"/>
      <c r="Y2835" s="11"/>
      <c r="AB2835" s="23"/>
      <c r="AH2835" s="19"/>
      <c r="AI2835" s="19"/>
      <c r="AL2835"/>
      <c r="AM2835" s="19"/>
    </row>
    <row r="2836" spans="1:39" s="9" customFormat="1" ht="15" customHeight="1" x14ac:dyDescent="0.25">
      <c r="A2836" s="11"/>
      <c r="B2836" s="12"/>
      <c r="C2836" s="12"/>
      <c r="D2836" s="12"/>
      <c r="E2836" s="12"/>
      <c r="F2836" s="12"/>
      <c r="G2836" s="12"/>
      <c r="H2836" s="12"/>
      <c r="I2836" s="12"/>
      <c r="J2836" s="13"/>
      <c r="K2836" s="13"/>
      <c r="L2836" s="14"/>
      <c r="M2836" s="7"/>
      <c r="N2836" s="6"/>
      <c r="O2836" s="12"/>
      <c r="P2836" s="6"/>
      <c r="Q2836" s="6"/>
      <c r="R2836" s="8"/>
      <c r="S2836" s="8"/>
      <c r="T2836" s="18"/>
      <c r="U2836" s="8"/>
      <c r="V2836" s="20"/>
      <c r="W2836" s="6"/>
      <c r="Y2836" s="11"/>
      <c r="AB2836" s="23"/>
      <c r="AH2836" s="19"/>
      <c r="AI2836" s="19"/>
      <c r="AL2836"/>
      <c r="AM2836" s="19"/>
    </row>
    <row r="2837" spans="1:39" s="9" customFormat="1" ht="15" customHeight="1" x14ac:dyDescent="0.25">
      <c r="A2837" s="11"/>
      <c r="B2837" s="12"/>
      <c r="C2837" s="12"/>
      <c r="D2837" s="12"/>
      <c r="E2837" s="12"/>
      <c r="F2837" s="12"/>
      <c r="G2837" s="12"/>
      <c r="H2837" s="12"/>
      <c r="I2837" s="12"/>
      <c r="J2837" s="13"/>
      <c r="K2837" s="13"/>
      <c r="L2837" s="14"/>
      <c r="M2837" s="7"/>
      <c r="N2837" s="6"/>
      <c r="O2837" s="12"/>
      <c r="P2837" s="6"/>
      <c r="Q2837" s="6"/>
      <c r="R2837" s="8"/>
      <c r="S2837" s="8"/>
      <c r="T2837" s="18"/>
      <c r="U2837" s="8"/>
      <c r="V2837" s="20"/>
      <c r="W2837" s="6"/>
      <c r="Y2837" s="11"/>
      <c r="AB2837" s="23"/>
      <c r="AH2837" s="19"/>
      <c r="AI2837" s="19"/>
      <c r="AL2837"/>
      <c r="AM2837" s="19"/>
    </row>
    <row r="2838" spans="1:39" s="9" customFormat="1" ht="15" customHeight="1" x14ac:dyDescent="0.25">
      <c r="A2838" s="11"/>
      <c r="B2838" s="12"/>
      <c r="C2838" s="12"/>
      <c r="D2838" s="12"/>
      <c r="E2838" s="12"/>
      <c r="F2838" s="12"/>
      <c r="G2838" s="12"/>
      <c r="H2838" s="12"/>
      <c r="I2838" s="12"/>
      <c r="J2838" s="13"/>
      <c r="K2838" s="13"/>
      <c r="L2838" s="14"/>
      <c r="M2838" s="7"/>
      <c r="N2838" s="6"/>
      <c r="O2838" s="12"/>
      <c r="P2838" s="6"/>
      <c r="Q2838" s="6"/>
      <c r="R2838" s="8"/>
      <c r="S2838" s="8"/>
      <c r="T2838" s="18"/>
      <c r="U2838" s="8"/>
      <c r="V2838" s="20"/>
      <c r="W2838" s="6"/>
      <c r="Y2838" s="11"/>
      <c r="AB2838" s="23"/>
      <c r="AH2838" s="19"/>
      <c r="AI2838" s="19"/>
      <c r="AL2838"/>
      <c r="AM2838" s="19"/>
    </row>
    <row r="2839" spans="1:39" s="9" customFormat="1" ht="15" customHeight="1" x14ac:dyDescent="0.25">
      <c r="A2839" s="11"/>
      <c r="B2839" s="12"/>
      <c r="C2839" s="12"/>
      <c r="D2839" s="12"/>
      <c r="E2839" s="12"/>
      <c r="F2839" s="12"/>
      <c r="G2839" s="12"/>
      <c r="H2839" s="12"/>
      <c r="I2839" s="12"/>
      <c r="J2839" s="13"/>
      <c r="K2839" s="13"/>
      <c r="L2839" s="14"/>
      <c r="M2839" s="7"/>
      <c r="N2839" s="6"/>
      <c r="O2839" s="12"/>
      <c r="P2839" s="6"/>
      <c r="Q2839" s="6"/>
      <c r="R2839" s="8"/>
      <c r="S2839" s="8"/>
      <c r="T2839" s="18"/>
      <c r="U2839" s="8"/>
      <c r="V2839" s="20"/>
      <c r="W2839" s="6"/>
      <c r="Y2839" s="11"/>
      <c r="AB2839" s="23"/>
      <c r="AH2839" s="19"/>
      <c r="AI2839" s="19"/>
      <c r="AL2839"/>
      <c r="AM2839" s="19"/>
    </row>
    <row r="2840" spans="1:39" s="9" customFormat="1" ht="15" customHeight="1" x14ac:dyDescent="0.25">
      <c r="A2840" s="11"/>
      <c r="B2840" s="12"/>
      <c r="C2840" s="12"/>
      <c r="D2840" s="12"/>
      <c r="E2840" s="12"/>
      <c r="F2840" s="12"/>
      <c r="G2840" s="12"/>
      <c r="H2840" s="12"/>
      <c r="I2840" s="12"/>
      <c r="J2840" s="13"/>
      <c r="K2840" s="13"/>
      <c r="L2840" s="14"/>
      <c r="M2840" s="7"/>
      <c r="N2840" s="6"/>
      <c r="O2840" s="12"/>
      <c r="P2840" s="6"/>
      <c r="Q2840" s="6"/>
      <c r="R2840" s="8"/>
      <c r="S2840" s="8"/>
      <c r="T2840" s="18"/>
      <c r="U2840" s="8"/>
      <c r="V2840" s="20"/>
      <c r="W2840" s="6"/>
      <c r="Y2840" s="11"/>
      <c r="AB2840" s="23"/>
      <c r="AH2840" s="19"/>
      <c r="AI2840" s="19"/>
      <c r="AL2840"/>
      <c r="AM2840" s="19"/>
    </row>
    <row r="2841" spans="1:39" s="9" customFormat="1" ht="15" customHeight="1" x14ac:dyDescent="0.25">
      <c r="A2841" s="11"/>
      <c r="B2841" s="12"/>
      <c r="C2841" s="12"/>
      <c r="D2841" s="12"/>
      <c r="E2841" s="12"/>
      <c r="F2841" s="12"/>
      <c r="G2841" s="12"/>
      <c r="H2841" s="12"/>
      <c r="I2841" s="12"/>
      <c r="J2841" s="13"/>
      <c r="K2841" s="13"/>
      <c r="L2841" s="14"/>
      <c r="M2841" s="7"/>
      <c r="N2841" s="6"/>
      <c r="O2841" s="12"/>
      <c r="P2841" s="6"/>
      <c r="Q2841" s="6"/>
      <c r="R2841" s="8"/>
      <c r="S2841" s="8"/>
      <c r="T2841" s="18"/>
      <c r="U2841" s="8"/>
      <c r="V2841" s="20"/>
      <c r="W2841" s="6"/>
      <c r="Y2841" s="11"/>
      <c r="AB2841" s="23"/>
      <c r="AH2841" s="19"/>
      <c r="AI2841" s="19"/>
      <c r="AL2841"/>
      <c r="AM2841" s="19"/>
    </row>
    <row r="2842" spans="1:39" s="9" customFormat="1" ht="15" customHeight="1" x14ac:dyDescent="0.25">
      <c r="A2842" s="11"/>
      <c r="B2842" s="12"/>
      <c r="C2842" s="12"/>
      <c r="D2842" s="12"/>
      <c r="E2842" s="12"/>
      <c r="F2842" s="12"/>
      <c r="G2842" s="12"/>
      <c r="H2842" s="12"/>
      <c r="I2842" s="12"/>
      <c r="J2842" s="13"/>
      <c r="K2842" s="13"/>
      <c r="L2842" s="14"/>
      <c r="M2842" s="7"/>
      <c r="N2842" s="6"/>
      <c r="O2842" s="12"/>
      <c r="P2842" s="6"/>
      <c r="Q2842" s="6"/>
      <c r="R2842" s="8"/>
      <c r="S2842" s="8"/>
      <c r="T2842" s="18"/>
      <c r="U2842" s="8"/>
      <c r="V2842" s="20"/>
      <c r="W2842" s="6"/>
      <c r="Y2842" s="11"/>
      <c r="AB2842" s="23"/>
      <c r="AH2842" s="19"/>
      <c r="AI2842" s="19"/>
      <c r="AL2842"/>
      <c r="AM2842" s="19"/>
    </row>
    <row r="2843" spans="1:39" s="9" customFormat="1" ht="15" customHeight="1" x14ac:dyDescent="0.25">
      <c r="A2843" s="11"/>
      <c r="B2843" s="12"/>
      <c r="C2843" s="12"/>
      <c r="D2843" s="12"/>
      <c r="E2843" s="12"/>
      <c r="F2843" s="12"/>
      <c r="G2843" s="12"/>
      <c r="H2843" s="12"/>
      <c r="I2843" s="12"/>
      <c r="J2843" s="13"/>
      <c r="K2843" s="13"/>
      <c r="L2843" s="14"/>
      <c r="M2843" s="7"/>
      <c r="N2843" s="6"/>
      <c r="O2843" s="12"/>
      <c r="P2843" s="6"/>
      <c r="Q2843" s="6"/>
      <c r="R2843" s="8"/>
      <c r="S2843" s="8"/>
      <c r="T2843" s="18"/>
      <c r="U2843" s="8"/>
      <c r="V2843" s="20"/>
      <c r="W2843" s="6"/>
      <c r="Y2843" s="11"/>
      <c r="AB2843" s="23"/>
      <c r="AH2843" s="19"/>
      <c r="AI2843" s="19"/>
      <c r="AL2843"/>
      <c r="AM2843" s="19"/>
    </row>
    <row r="2844" spans="1:39" s="9" customFormat="1" ht="15" customHeight="1" x14ac:dyDescent="0.25">
      <c r="A2844" s="11"/>
      <c r="B2844" s="12"/>
      <c r="C2844" s="12"/>
      <c r="D2844" s="12"/>
      <c r="E2844" s="12"/>
      <c r="F2844" s="12"/>
      <c r="G2844" s="12"/>
      <c r="H2844" s="12"/>
      <c r="I2844" s="12"/>
      <c r="J2844" s="13"/>
      <c r="K2844" s="13"/>
      <c r="L2844" s="14"/>
      <c r="M2844" s="7"/>
      <c r="N2844" s="6"/>
      <c r="O2844" s="12"/>
      <c r="P2844" s="6"/>
      <c r="Q2844" s="6"/>
      <c r="R2844" s="8"/>
      <c r="S2844" s="8"/>
      <c r="T2844" s="18"/>
      <c r="U2844" s="8"/>
      <c r="V2844" s="20"/>
      <c r="W2844" s="6"/>
      <c r="Y2844" s="11"/>
      <c r="AB2844" s="23"/>
      <c r="AH2844" s="19"/>
      <c r="AI2844" s="19"/>
      <c r="AL2844"/>
      <c r="AM2844" s="19"/>
    </row>
    <row r="2845" spans="1:39" s="9" customFormat="1" ht="15" customHeight="1" x14ac:dyDescent="0.25">
      <c r="A2845" s="11"/>
      <c r="B2845" s="12"/>
      <c r="C2845" s="12"/>
      <c r="D2845" s="12"/>
      <c r="E2845" s="12"/>
      <c r="F2845" s="12"/>
      <c r="G2845" s="12"/>
      <c r="H2845" s="12"/>
      <c r="I2845" s="12"/>
      <c r="J2845" s="13"/>
      <c r="K2845" s="13"/>
      <c r="L2845" s="14"/>
      <c r="M2845" s="7"/>
      <c r="N2845" s="6"/>
      <c r="O2845" s="12"/>
      <c r="P2845" s="6"/>
      <c r="Q2845" s="6"/>
      <c r="R2845" s="8"/>
      <c r="S2845" s="8"/>
      <c r="T2845" s="18"/>
      <c r="U2845" s="8"/>
      <c r="V2845" s="20"/>
      <c r="W2845" s="6"/>
      <c r="Y2845" s="11"/>
      <c r="AB2845" s="23"/>
      <c r="AH2845" s="19"/>
      <c r="AI2845" s="19"/>
      <c r="AL2845"/>
      <c r="AM2845" s="19"/>
    </row>
    <row r="2846" spans="1:39" s="9" customFormat="1" ht="15" customHeight="1" x14ac:dyDescent="0.25">
      <c r="A2846" s="11"/>
      <c r="B2846" s="12"/>
      <c r="C2846" s="12"/>
      <c r="D2846" s="12"/>
      <c r="E2846" s="12"/>
      <c r="F2846" s="12"/>
      <c r="G2846" s="12"/>
      <c r="H2846" s="12"/>
      <c r="I2846" s="12"/>
      <c r="J2846" s="13"/>
      <c r="K2846" s="13"/>
      <c r="L2846" s="14"/>
      <c r="M2846" s="7"/>
      <c r="N2846" s="6"/>
      <c r="O2846" s="12"/>
      <c r="P2846" s="6"/>
      <c r="Q2846" s="6"/>
      <c r="R2846" s="8"/>
      <c r="S2846" s="8"/>
      <c r="T2846" s="18"/>
      <c r="U2846" s="8"/>
      <c r="V2846" s="20"/>
      <c r="W2846" s="6"/>
      <c r="Y2846" s="11"/>
      <c r="AB2846" s="23"/>
      <c r="AH2846" s="19"/>
      <c r="AI2846" s="19"/>
      <c r="AL2846"/>
      <c r="AM2846" s="19"/>
    </row>
    <row r="2847" spans="1:39" s="9" customFormat="1" ht="15" customHeight="1" x14ac:dyDescent="0.25">
      <c r="A2847" s="11"/>
      <c r="B2847" s="12"/>
      <c r="C2847" s="12"/>
      <c r="D2847" s="12"/>
      <c r="E2847" s="12"/>
      <c r="F2847" s="12"/>
      <c r="G2847" s="12"/>
      <c r="H2847" s="12"/>
      <c r="I2847" s="12"/>
      <c r="J2847" s="13"/>
      <c r="K2847" s="13"/>
      <c r="L2847" s="14"/>
      <c r="M2847" s="7"/>
      <c r="N2847" s="6"/>
      <c r="O2847" s="12"/>
      <c r="P2847" s="6"/>
      <c r="Q2847" s="6"/>
      <c r="R2847" s="8"/>
      <c r="S2847" s="8"/>
      <c r="T2847" s="18"/>
      <c r="U2847" s="8"/>
      <c r="V2847" s="20"/>
      <c r="W2847" s="6"/>
      <c r="Y2847" s="11"/>
      <c r="AB2847" s="23"/>
      <c r="AH2847" s="19"/>
      <c r="AI2847" s="19"/>
      <c r="AL2847"/>
      <c r="AM2847" s="19"/>
    </row>
    <row r="2848" spans="1:39" s="9" customFormat="1" ht="15" customHeight="1" x14ac:dyDescent="0.25">
      <c r="A2848" s="11"/>
      <c r="B2848" s="12"/>
      <c r="C2848" s="12"/>
      <c r="D2848" s="12"/>
      <c r="E2848" s="12"/>
      <c r="F2848" s="12"/>
      <c r="G2848" s="12"/>
      <c r="H2848" s="12"/>
      <c r="I2848" s="12"/>
      <c r="J2848" s="13"/>
      <c r="K2848" s="13"/>
      <c r="L2848" s="14"/>
      <c r="M2848" s="7"/>
      <c r="N2848" s="6"/>
      <c r="O2848" s="12"/>
      <c r="P2848" s="6"/>
      <c r="Q2848" s="6"/>
      <c r="R2848" s="8"/>
      <c r="S2848" s="8"/>
      <c r="T2848" s="18"/>
      <c r="U2848" s="8"/>
      <c r="V2848" s="20"/>
      <c r="W2848" s="6"/>
      <c r="Y2848" s="11"/>
      <c r="AB2848" s="23"/>
      <c r="AH2848" s="19"/>
      <c r="AI2848" s="19"/>
      <c r="AL2848"/>
      <c r="AM2848" s="19"/>
    </row>
    <row r="2849" spans="1:39" s="9" customFormat="1" ht="15" customHeight="1" x14ac:dyDescent="0.25">
      <c r="A2849" s="11"/>
      <c r="B2849" s="12"/>
      <c r="C2849" s="12"/>
      <c r="D2849" s="12"/>
      <c r="E2849" s="12"/>
      <c r="F2849" s="12"/>
      <c r="G2849" s="12"/>
      <c r="H2849" s="12"/>
      <c r="I2849" s="12"/>
      <c r="J2849" s="13"/>
      <c r="K2849" s="13"/>
      <c r="L2849" s="14"/>
      <c r="M2849" s="7"/>
      <c r="N2849" s="6"/>
      <c r="O2849" s="12"/>
      <c r="P2849" s="6"/>
      <c r="Q2849" s="6"/>
      <c r="R2849" s="8"/>
      <c r="S2849" s="8"/>
      <c r="T2849" s="18"/>
      <c r="U2849" s="8"/>
      <c r="V2849" s="20"/>
      <c r="W2849" s="6"/>
      <c r="Y2849" s="11"/>
      <c r="AB2849" s="23"/>
      <c r="AH2849" s="19"/>
      <c r="AI2849" s="19"/>
      <c r="AL2849"/>
      <c r="AM2849" s="19"/>
    </row>
    <row r="2850" spans="1:39" s="9" customFormat="1" ht="15" customHeight="1" x14ac:dyDescent="0.25">
      <c r="A2850" s="11"/>
      <c r="B2850" s="12"/>
      <c r="C2850" s="12"/>
      <c r="D2850" s="12"/>
      <c r="E2850" s="12"/>
      <c r="F2850" s="12"/>
      <c r="G2850" s="12"/>
      <c r="H2850" s="12"/>
      <c r="I2850" s="12"/>
      <c r="J2850" s="13"/>
      <c r="K2850" s="13"/>
      <c r="L2850" s="14"/>
      <c r="M2850" s="7"/>
      <c r="N2850" s="6"/>
      <c r="O2850" s="12"/>
      <c r="P2850" s="6"/>
      <c r="Q2850" s="6"/>
      <c r="R2850" s="8"/>
      <c r="S2850" s="8"/>
      <c r="T2850" s="18"/>
      <c r="U2850" s="8"/>
      <c r="V2850" s="20"/>
      <c r="W2850" s="6"/>
      <c r="Y2850" s="11"/>
      <c r="AB2850" s="23"/>
      <c r="AH2850" s="19"/>
      <c r="AI2850" s="19"/>
      <c r="AL2850"/>
      <c r="AM2850" s="19"/>
    </row>
    <row r="2851" spans="1:39" s="9" customFormat="1" ht="15" customHeight="1" x14ac:dyDescent="0.25">
      <c r="A2851" s="11"/>
      <c r="B2851" s="12"/>
      <c r="C2851" s="12"/>
      <c r="D2851" s="12"/>
      <c r="E2851" s="12"/>
      <c r="F2851" s="12"/>
      <c r="G2851" s="12"/>
      <c r="H2851" s="12"/>
      <c r="I2851" s="12"/>
      <c r="J2851" s="13"/>
      <c r="K2851" s="13"/>
      <c r="L2851" s="14"/>
      <c r="M2851" s="7"/>
      <c r="N2851" s="6"/>
      <c r="O2851" s="12"/>
      <c r="P2851" s="6"/>
      <c r="Q2851" s="6"/>
      <c r="R2851" s="8"/>
      <c r="S2851" s="8"/>
      <c r="T2851" s="18"/>
      <c r="U2851" s="8"/>
      <c r="V2851" s="20"/>
      <c r="W2851" s="6"/>
      <c r="Y2851" s="11"/>
      <c r="AB2851" s="23"/>
      <c r="AH2851" s="19"/>
      <c r="AI2851" s="19"/>
      <c r="AL2851"/>
      <c r="AM2851" s="19"/>
    </row>
    <row r="2852" spans="1:39" s="9" customFormat="1" ht="15" customHeight="1" x14ac:dyDescent="0.25">
      <c r="A2852" s="11"/>
      <c r="B2852" s="12"/>
      <c r="C2852" s="12"/>
      <c r="D2852" s="12"/>
      <c r="E2852" s="12"/>
      <c r="F2852" s="12"/>
      <c r="G2852" s="12"/>
      <c r="H2852" s="12"/>
      <c r="I2852" s="12"/>
      <c r="J2852" s="13"/>
      <c r="K2852" s="13"/>
      <c r="L2852" s="14"/>
      <c r="M2852" s="7"/>
      <c r="N2852" s="6"/>
      <c r="O2852" s="12"/>
      <c r="P2852" s="6"/>
      <c r="Q2852" s="6"/>
      <c r="R2852" s="8"/>
      <c r="S2852" s="8"/>
      <c r="T2852" s="18"/>
      <c r="U2852" s="8"/>
      <c r="V2852" s="20"/>
      <c r="W2852" s="6"/>
      <c r="Y2852" s="11"/>
      <c r="AB2852" s="23"/>
      <c r="AH2852" s="19"/>
      <c r="AI2852" s="19"/>
      <c r="AL2852"/>
      <c r="AM2852" s="19"/>
    </row>
    <row r="2853" spans="1:39" s="9" customFormat="1" ht="15" customHeight="1" x14ac:dyDescent="0.25">
      <c r="A2853" s="11"/>
      <c r="B2853" s="12"/>
      <c r="C2853" s="12"/>
      <c r="D2853" s="12"/>
      <c r="E2853" s="12"/>
      <c r="F2853" s="12"/>
      <c r="G2853" s="12"/>
      <c r="H2853" s="12"/>
      <c r="I2853" s="12"/>
      <c r="J2853" s="13"/>
      <c r="K2853" s="13"/>
      <c r="L2853" s="14"/>
      <c r="M2853" s="7"/>
      <c r="N2853" s="6"/>
      <c r="O2853" s="12"/>
      <c r="P2853" s="6"/>
      <c r="Q2853" s="6"/>
      <c r="R2853" s="8"/>
      <c r="S2853" s="8"/>
      <c r="T2853" s="18"/>
      <c r="U2853" s="8"/>
      <c r="V2853" s="20"/>
      <c r="W2853" s="6"/>
      <c r="Y2853" s="11"/>
      <c r="AB2853" s="23"/>
      <c r="AH2853" s="19"/>
      <c r="AI2853" s="19"/>
      <c r="AL2853"/>
      <c r="AM2853" s="19"/>
    </row>
    <row r="2854" spans="1:39" s="9" customFormat="1" ht="15" customHeight="1" x14ac:dyDescent="0.25">
      <c r="A2854" s="11"/>
      <c r="B2854" s="12"/>
      <c r="C2854" s="12"/>
      <c r="D2854" s="12"/>
      <c r="E2854" s="12"/>
      <c r="F2854" s="12"/>
      <c r="G2854" s="12"/>
      <c r="H2854" s="12"/>
      <c r="I2854" s="12"/>
      <c r="J2854" s="13"/>
      <c r="K2854" s="13"/>
      <c r="L2854" s="14"/>
      <c r="M2854" s="7"/>
      <c r="N2854" s="6"/>
      <c r="O2854" s="12"/>
      <c r="P2854" s="6"/>
      <c r="Q2854" s="6"/>
      <c r="R2854" s="8"/>
      <c r="S2854" s="8"/>
      <c r="T2854" s="18"/>
      <c r="U2854" s="8"/>
      <c r="V2854" s="20"/>
      <c r="W2854" s="6"/>
      <c r="Y2854" s="11"/>
      <c r="AB2854" s="23"/>
      <c r="AH2854" s="19"/>
      <c r="AI2854" s="19"/>
      <c r="AL2854"/>
      <c r="AM2854" s="19"/>
    </row>
    <row r="2855" spans="1:39" s="9" customFormat="1" ht="15" customHeight="1" x14ac:dyDescent="0.25">
      <c r="A2855" s="11"/>
      <c r="B2855" s="12"/>
      <c r="C2855" s="12"/>
      <c r="D2855" s="12"/>
      <c r="E2855" s="12"/>
      <c r="F2855" s="12"/>
      <c r="G2855" s="12"/>
      <c r="H2855" s="12"/>
      <c r="I2855" s="12"/>
      <c r="J2855" s="13"/>
      <c r="K2855" s="13"/>
      <c r="L2855" s="14"/>
      <c r="M2855" s="7"/>
      <c r="N2855" s="6"/>
      <c r="O2855" s="12"/>
      <c r="P2855" s="6"/>
      <c r="Q2855" s="6"/>
      <c r="R2855" s="8"/>
      <c r="S2855" s="8"/>
      <c r="T2855" s="18"/>
      <c r="U2855" s="8"/>
      <c r="V2855" s="20"/>
      <c r="W2855" s="6"/>
      <c r="Y2855" s="11"/>
      <c r="AB2855" s="23"/>
      <c r="AH2855" s="19"/>
      <c r="AI2855" s="19"/>
      <c r="AL2855"/>
      <c r="AM2855" s="19"/>
    </row>
    <row r="2856" spans="1:39" s="9" customFormat="1" ht="15" customHeight="1" x14ac:dyDescent="0.25">
      <c r="A2856" s="11"/>
      <c r="B2856" s="12"/>
      <c r="C2856" s="12"/>
      <c r="D2856" s="12"/>
      <c r="E2856" s="12"/>
      <c r="F2856" s="12"/>
      <c r="G2856" s="12"/>
      <c r="H2856" s="12"/>
      <c r="I2856" s="12"/>
      <c r="J2856" s="13"/>
      <c r="K2856" s="13"/>
      <c r="L2856" s="14"/>
      <c r="M2856" s="7"/>
      <c r="N2856" s="6"/>
      <c r="O2856" s="12"/>
      <c r="P2856" s="6"/>
      <c r="Q2856" s="6"/>
      <c r="R2856" s="8"/>
      <c r="S2856" s="8"/>
      <c r="T2856" s="18"/>
      <c r="U2856" s="8"/>
      <c r="V2856" s="20"/>
      <c r="W2856" s="6"/>
      <c r="Y2856" s="11"/>
      <c r="AB2856" s="23"/>
      <c r="AH2856" s="19"/>
      <c r="AI2856" s="19"/>
      <c r="AL2856"/>
      <c r="AM2856" s="19"/>
    </row>
    <row r="2857" spans="1:39" s="9" customFormat="1" ht="15" customHeight="1" x14ac:dyDescent="0.25">
      <c r="A2857" s="11"/>
      <c r="B2857" s="12"/>
      <c r="C2857" s="12"/>
      <c r="D2857" s="12"/>
      <c r="E2857" s="12"/>
      <c r="F2857" s="12"/>
      <c r="G2857" s="12"/>
      <c r="H2857" s="12"/>
      <c r="I2857" s="12"/>
      <c r="J2857" s="13"/>
      <c r="K2857" s="13"/>
      <c r="L2857" s="14"/>
      <c r="M2857" s="7"/>
      <c r="N2857" s="6"/>
      <c r="O2857" s="12"/>
      <c r="P2857" s="6"/>
      <c r="Q2857" s="6"/>
      <c r="R2857" s="8"/>
      <c r="S2857" s="8"/>
      <c r="T2857" s="18"/>
      <c r="U2857" s="8"/>
      <c r="V2857" s="20"/>
      <c r="W2857" s="6"/>
      <c r="Y2857" s="11"/>
      <c r="AB2857" s="23"/>
      <c r="AH2857" s="19"/>
      <c r="AI2857" s="19"/>
      <c r="AL2857"/>
      <c r="AM2857" s="19"/>
    </row>
    <row r="2858" spans="1:39" s="9" customFormat="1" ht="15" customHeight="1" x14ac:dyDescent="0.25">
      <c r="A2858" s="11"/>
      <c r="B2858" s="12"/>
      <c r="C2858" s="12"/>
      <c r="D2858" s="12"/>
      <c r="E2858" s="12"/>
      <c r="F2858" s="12"/>
      <c r="G2858" s="12"/>
      <c r="H2858" s="12"/>
      <c r="I2858" s="12"/>
      <c r="J2858" s="13"/>
      <c r="K2858" s="13"/>
      <c r="L2858" s="14"/>
      <c r="M2858" s="7"/>
      <c r="N2858" s="6"/>
      <c r="O2858" s="12"/>
      <c r="P2858" s="6"/>
      <c r="Q2858" s="6"/>
      <c r="R2858" s="8"/>
      <c r="S2858" s="8"/>
      <c r="T2858" s="18"/>
      <c r="U2858" s="8"/>
      <c r="V2858" s="20"/>
      <c r="W2858" s="6"/>
      <c r="Y2858" s="11"/>
      <c r="AB2858" s="23"/>
      <c r="AH2858" s="19"/>
      <c r="AI2858" s="19"/>
      <c r="AL2858"/>
      <c r="AM2858" s="19"/>
    </row>
    <row r="2859" spans="1:39" s="9" customFormat="1" ht="15" customHeight="1" x14ac:dyDescent="0.25">
      <c r="A2859" s="11"/>
      <c r="B2859" s="12"/>
      <c r="C2859" s="12"/>
      <c r="D2859" s="12"/>
      <c r="E2859" s="12"/>
      <c r="F2859" s="12"/>
      <c r="G2859" s="12"/>
      <c r="H2859" s="12"/>
      <c r="I2859" s="12"/>
      <c r="J2859" s="13"/>
      <c r="K2859" s="13"/>
      <c r="L2859" s="14"/>
      <c r="M2859" s="7"/>
      <c r="N2859" s="6"/>
      <c r="O2859" s="12"/>
      <c r="P2859" s="6"/>
      <c r="Q2859" s="6"/>
      <c r="R2859" s="8"/>
      <c r="S2859" s="8"/>
      <c r="T2859" s="18"/>
      <c r="U2859" s="8"/>
      <c r="V2859" s="20"/>
      <c r="W2859" s="6"/>
      <c r="Y2859" s="11"/>
      <c r="AB2859" s="23"/>
      <c r="AH2859" s="19"/>
      <c r="AI2859" s="19"/>
      <c r="AL2859"/>
      <c r="AM2859" s="19"/>
    </row>
    <row r="2860" spans="1:39" s="9" customFormat="1" ht="15" customHeight="1" x14ac:dyDescent="0.25">
      <c r="A2860" s="11"/>
      <c r="B2860" s="12"/>
      <c r="C2860" s="12"/>
      <c r="D2860" s="12"/>
      <c r="E2860" s="12"/>
      <c r="F2860" s="12"/>
      <c r="G2860" s="12"/>
      <c r="H2860" s="12"/>
      <c r="I2860" s="12"/>
      <c r="J2860" s="13"/>
      <c r="K2860" s="13"/>
      <c r="L2860" s="14"/>
      <c r="M2860" s="7"/>
      <c r="N2860" s="6"/>
      <c r="O2860" s="12"/>
      <c r="P2860" s="6"/>
      <c r="Q2860" s="6"/>
      <c r="R2860" s="8"/>
      <c r="S2860" s="8"/>
      <c r="T2860" s="18"/>
      <c r="U2860" s="8"/>
      <c r="V2860" s="20"/>
      <c r="W2860" s="6"/>
      <c r="Y2860" s="11"/>
      <c r="AB2860" s="23"/>
      <c r="AH2860" s="19"/>
      <c r="AI2860" s="19"/>
      <c r="AL2860"/>
      <c r="AM2860" s="19"/>
    </row>
    <row r="2861" spans="1:39" s="9" customFormat="1" ht="15" customHeight="1" x14ac:dyDescent="0.25">
      <c r="A2861" s="11"/>
      <c r="B2861" s="12"/>
      <c r="C2861" s="12"/>
      <c r="D2861" s="12"/>
      <c r="E2861" s="12"/>
      <c r="F2861" s="12"/>
      <c r="G2861" s="12"/>
      <c r="H2861" s="12"/>
      <c r="I2861" s="12"/>
      <c r="J2861" s="13"/>
      <c r="K2861" s="13"/>
      <c r="L2861" s="14"/>
      <c r="M2861" s="7"/>
      <c r="N2861" s="6"/>
      <c r="O2861" s="12"/>
      <c r="P2861" s="6"/>
      <c r="Q2861" s="6"/>
      <c r="R2861" s="8"/>
      <c r="S2861" s="8"/>
      <c r="T2861" s="18"/>
      <c r="U2861" s="8"/>
      <c r="V2861" s="20"/>
      <c r="W2861" s="6"/>
      <c r="Y2861" s="11"/>
      <c r="AB2861" s="23"/>
      <c r="AH2861" s="19"/>
      <c r="AI2861" s="19"/>
      <c r="AL2861"/>
      <c r="AM2861" s="19"/>
    </row>
    <row r="2862" spans="1:39" s="9" customFormat="1" ht="15" customHeight="1" x14ac:dyDescent="0.25">
      <c r="A2862" s="11"/>
      <c r="B2862" s="12"/>
      <c r="C2862" s="12"/>
      <c r="D2862" s="12"/>
      <c r="E2862" s="12"/>
      <c r="F2862" s="12"/>
      <c r="G2862" s="12"/>
      <c r="H2862" s="12"/>
      <c r="I2862" s="12"/>
      <c r="J2862" s="13"/>
      <c r="K2862" s="13"/>
      <c r="L2862" s="14"/>
      <c r="M2862" s="7"/>
      <c r="N2862" s="6"/>
      <c r="O2862" s="12"/>
      <c r="P2862" s="6"/>
      <c r="Q2862" s="6"/>
      <c r="R2862" s="8"/>
      <c r="S2862" s="8"/>
      <c r="T2862" s="18"/>
      <c r="U2862" s="8"/>
      <c r="V2862" s="20"/>
      <c r="W2862" s="6"/>
      <c r="Y2862" s="11"/>
      <c r="AB2862" s="23"/>
      <c r="AH2862" s="19"/>
      <c r="AI2862" s="19"/>
      <c r="AL2862"/>
      <c r="AM2862" s="19"/>
    </row>
    <row r="2863" spans="1:39" s="9" customFormat="1" ht="15" customHeight="1" x14ac:dyDescent="0.25">
      <c r="A2863" s="11"/>
      <c r="B2863" s="12"/>
      <c r="C2863" s="12"/>
      <c r="D2863" s="12"/>
      <c r="E2863" s="12"/>
      <c r="F2863" s="12"/>
      <c r="G2863" s="12"/>
      <c r="H2863" s="12"/>
      <c r="I2863" s="12"/>
      <c r="J2863" s="13"/>
      <c r="K2863" s="13"/>
      <c r="L2863" s="14"/>
      <c r="M2863" s="7"/>
      <c r="N2863" s="6"/>
      <c r="O2863" s="12"/>
      <c r="P2863" s="6"/>
      <c r="Q2863" s="6"/>
      <c r="R2863" s="8"/>
      <c r="S2863" s="8"/>
      <c r="T2863" s="18"/>
      <c r="U2863" s="8"/>
      <c r="V2863" s="20"/>
      <c r="W2863" s="6"/>
      <c r="Y2863" s="11"/>
      <c r="AB2863" s="23"/>
      <c r="AH2863" s="19"/>
      <c r="AI2863" s="19"/>
      <c r="AL2863"/>
      <c r="AM2863" s="19"/>
    </row>
    <row r="2864" spans="1:39" s="9" customFormat="1" ht="15" customHeight="1" x14ac:dyDescent="0.25">
      <c r="A2864" s="11"/>
      <c r="B2864" s="12"/>
      <c r="C2864" s="12"/>
      <c r="D2864" s="12"/>
      <c r="E2864" s="12"/>
      <c r="F2864" s="12"/>
      <c r="G2864" s="12"/>
      <c r="H2864" s="12"/>
      <c r="I2864" s="12"/>
      <c r="J2864" s="13"/>
      <c r="K2864" s="13"/>
      <c r="L2864" s="14"/>
      <c r="M2864" s="7"/>
      <c r="N2864" s="6"/>
      <c r="O2864" s="12"/>
      <c r="P2864" s="6"/>
      <c r="Q2864" s="6"/>
      <c r="R2864" s="8"/>
      <c r="S2864" s="8"/>
      <c r="T2864" s="18"/>
      <c r="U2864" s="8"/>
      <c r="V2864" s="20"/>
      <c r="W2864" s="6"/>
      <c r="Y2864" s="11"/>
      <c r="AB2864" s="23"/>
      <c r="AH2864" s="19"/>
      <c r="AI2864" s="19"/>
      <c r="AL2864"/>
      <c r="AM2864" s="19"/>
    </row>
    <row r="2865" spans="1:39" s="9" customFormat="1" ht="15" customHeight="1" x14ac:dyDescent="0.25">
      <c r="A2865" s="11"/>
      <c r="B2865" s="12"/>
      <c r="C2865" s="12"/>
      <c r="D2865" s="12"/>
      <c r="E2865" s="12"/>
      <c r="F2865" s="12"/>
      <c r="G2865" s="12"/>
      <c r="H2865" s="12"/>
      <c r="I2865" s="12"/>
      <c r="J2865" s="13"/>
      <c r="K2865" s="13"/>
      <c r="L2865" s="14"/>
      <c r="M2865" s="7"/>
      <c r="N2865" s="6"/>
      <c r="O2865" s="12"/>
      <c r="P2865" s="6"/>
      <c r="Q2865" s="6"/>
      <c r="R2865" s="8"/>
      <c r="S2865" s="8"/>
      <c r="T2865" s="18"/>
      <c r="U2865" s="8"/>
      <c r="V2865" s="20"/>
      <c r="W2865" s="6"/>
      <c r="Y2865" s="11"/>
      <c r="AB2865" s="23"/>
      <c r="AH2865" s="19"/>
      <c r="AI2865" s="19"/>
      <c r="AL2865"/>
      <c r="AM2865" s="19"/>
    </row>
    <row r="2866" spans="1:39" s="9" customFormat="1" ht="15" customHeight="1" x14ac:dyDescent="0.25">
      <c r="A2866" s="11"/>
      <c r="B2866" s="12"/>
      <c r="C2866" s="12"/>
      <c r="D2866" s="12"/>
      <c r="E2866" s="12"/>
      <c r="F2866" s="12"/>
      <c r="G2866" s="12"/>
      <c r="H2866" s="12"/>
      <c r="I2866" s="12"/>
      <c r="J2866" s="13"/>
      <c r="K2866" s="13"/>
      <c r="L2866" s="14"/>
      <c r="M2866" s="7"/>
      <c r="N2866" s="6"/>
      <c r="O2866" s="12"/>
      <c r="P2866" s="6"/>
      <c r="Q2866" s="6"/>
      <c r="R2866" s="8"/>
      <c r="S2866" s="8"/>
      <c r="T2866" s="18"/>
      <c r="U2866" s="8"/>
      <c r="V2866" s="20"/>
      <c r="W2866" s="6"/>
      <c r="Y2866" s="11"/>
      <c r="AB2866" s="23"/>
      <c r="AH2866" s="19"/>
      <c r="AI2866" s="19"/>
      <c r="AL2866"/>
      <c r="AM2866" s="19"/>
    </row>
    <row r="2867" spans="1:39" s="9" customFormat="1" ht="15" customHeight="1" x14ac:dyDescent="0.25">
      <c r="A2867" s="11"/>
      <c r="B2867" s="12"/>
      <c r="C2867" s="12"/>
      <c r="D2867" s="12"/>
      <c r="E2867" s="12"/>
      <c r="F2867" s="12"/>
      <c r="G2867" s="12"/>
      <c r="H2867" s="12"/>
      <c r="I2867" s="12"/>
      <c r="J2867" s="13"/>
      <c r="K2867" s="13"/>
      <c r="L2867" s="14"/>
      <c r="M2867" s="7"/>
      <c r="N2867" s="6"/>
      <c r="O2867" s="12"/>
      <c r="P2867" s="6"/>
      <c r="Q2867" s="6"/>
      <c r="R2867" s="8"/>
      <c r="S2867" s="8"/>
      <c r="T2867" s="18"/>
      <c r="U2867" s="8"/>
      <c r="V2867" s="20"/>
      <c r="W2867" s="6"/>
      <c r="Y2867" s="11"/>
      <c r="AB2867" s="23"/>
      <c r="AH2867" s="19"/>
      <c r="AI2867" s="19"/>
      <c r="AL2867"/>
      <c r="AM2867" s="19"/>
    </row>
    <row r="2868" spans="1:39" s="9" customFormat="1" ht="15" customHeight="1" x14ac:dyDescent="0.25">
      <c r="A2868" s="11"/>
      <c r="B2868" s="12"/>
      <c r="C2868" s="12"/>
      <c r="D2868" s="12"/>
      <c r="E2868" s="12"/>
      <c r="F2868" s="12"/>
      <c r="G2868" s="12"/>
      <c r="H2868" s="12"/>
      <c r="I2868" s="12"/>
      <c r="J2868" s="13"/>
      <c r="K2868" s="13"/>
      <c r="L2868" s="14"/>
      <c r="M2868" s="7"/>
      <c r="N2868" s="6"/>
      <c r="O2868" s="12"/>
      <c r="P2868" s="6"/>
      <c r="Q2868" s="6"/>
      <c r="R2868" s="8"/>
      <c r="S2868" s="8"/>
      <c r="T2868" s="18"/>
      <c r="U2868" s="8"/>
      <c r="V2868" s="20"/>
      <c r="W2868" s="6"/>
      <c r="Y2868" s="11"/>
      <c r="AB2868" s="23"/>
      <c r="AH2868" s="19"/>
      <c r="AI2868" s="19"/>
      <c r="AL2868"/>
      <c r="AM2868" s="19"/>
    </row>
    <row r="2869" spans="1:39" s="9" customFormat="1" ht="15" customHeight="1" x14ac:dyDescent="0.25">
      <c r="A2869" s="11"/>
      <c r="B2869" s="12"/>
      <c r="C2869" s="12"/>
      <c r="D2869" s="12"/>
      <c r="E2869" s="12"/>
      <c r="F2869" s="12"/>
      <c r="G2869" s="12"/>
      <c r="H2869" s="12"/>
      <c r="I2869" s="12"/>
      <c r="J2869" s="13"/>
      <c r="K2869" s="13"/>
      <c r="L2869" s="14"/>
      <c r="M2869" s="7"/>
      <c r="N2869" s="6"/>
      <c r="O2869" s="12"/>
      <c r="P2869" s="6"/>
      <c r="Q2869" s="6"/>
      <c r="R2869" s="8"/>
      <c r="S2869" s="8"/>
      <c r="T2869" s="18"/>
      <c r="U2869" s="8"/>
      <c r="V2869" s="20"/>
      <c r="W2869" s="6"/>
      <c r="Y2869" s="11"/>
      <c r="AB2869" s="23"/>
      <c r="AH2869" s="19"/>
      <c r="AI2869" s="19"/>
      <c r="AL2869"/>
      <c r="AM2869" s="19"/>
    </row>
    <row r="2870" spans="1:39" s="9" customFormat="1" ht="15" customHeight="1" x14ac:dyDescent="0.25">
      <c r="A2870" s="11"/>
      <c r="B2870" s="12"/>
      <c r="C2870" s="12"/>
      <c r="D2870" s="12"/>
      <c r="E2870" s="12"/>
      <c r="F2870" s="12"/>
      <c r="G2870" s="12"/>
      <c r="H2870" s="12"/>
      <c r="I2870" s="12"/>
      <c r="J2870" s="13"/>
      <c r="K2870" s="13"/>
      <c r="L2870" s="14"/>
      <c r="M2870" s="7"/>
      <c r="N2870" s="6"/>
      <c r="O2870" s="12"/>
      <c r="P2870" s="6"/>
      <c r="Q2870" s="6"/>
      <c r="R2870" s="8"/>
      <c r="S2870" s="8"/>
      <c r="T2870" s="18"/>
      <c r="U2870" s="8"/>
      <c r="V2870" s="20"/>
      <c r="W2870" s="6"/>
      <c r="Y2870" s="11"/>
      <c r="AB2870" s="23"/>
      <c r="AH2870" s="19"/>
      <c r="AI2870" s="19"/>
      <c r="AL2870"/>
      <c r="AM2870" s="19"/>
    </row>
    <row r="2871" spans="1:39" s="9" customFormat="1" ht="15" customHeight="1" x14ac:dyDescent="0.25">
      <c r="A2871" s="11"/>
      <c r="B2871" s="12"/>
      <c r="C2871" s="12"/>
      <c r="D2871" s="12"/>
      <c r="E2871" s="12"/>
      <c r="F2871" s="12"/>
      <c r="G2871" s="12"/>
      <c r="H2871" s="12"/>
      <c r="I2871" s="12"/>
      <c r="J2871" s="13"/>
      <c r="K2871" s="13"/>
      <c r="L2871" s="14"/>
      <c r="M2871" s="7"/>
      <c r="N2871" s="6"/>
      <c r="O2871" s="12"/>
      <c r="P2871" s="6"/>
      <c r="Q2871" s="6"/>
      <c r="R2871" s="8"/>
      <c r="S2871" s="8"/>
      <c r="T2871" s="18"/>
      <c r="U2871" s="8"/>
      <c r="V2871" s="20"/>
      <c r="W2871" s="6"/>
      <c r="Y2871" s="11"/>
      <c r="AB2871" s="23"/>
      <c r="AH2871" s="19"/>
      <c r="AI2871" s="19"/>
      <c r="AL2871"/>
      <c r="AM2871" s="19"/>
    </row>
    <row r="2872" spans="1:39" s="9" customFormat="1" ht="15" customHeight="1" x14ac:dyDescent="0.25">
      <c r="A2872" s="11"/>
      <c r="B2872" s="12"/>
      <c r="C2872" s="12"/>
      <c r="D2872" s="12"/>
      <c r="E2872" s="12"/>
      <c r="F2872" s="12"/>
      <c r="G2872" s="12"/>
      <c r="H2872" s="12"/>
      <c r="I2872" s="12"/>
      <c r="J2872" s="13"/>
      <c r="K2872" s="13"/>
      <c r="L2872" s="14"/>
      <c r="M2872" s="7"/>
      <c r="N2872" s="6"/>
      <c r="O2872" s="12"/>
      <c r="P2872" s="6"/>
      <c r="Q2872" s="6"/>
      <c r="R2872" s="8"/>
      <c r="S2872" s="8"/>
      <c r="T2872" s="18"/>
      <c r="U2872" s="8"/>
      <c r="V2872" s="20"/>
      <c r="W2872" s="6"/>
      <c r="Y2872" s="11"/>
      <c r="AB2872" s="23"/>
      <c r="AH2872" s="19"/>
      <c r="AI2872" s="19"/>
      <c r="AL2872"/>
      <c r="AM2872" s="19"/>
    </row>
    <row r="2873" spans="1:39" s="9" customFormat="1" ht="15" customHeight="1" x14ac:dyDescent="0.25">
      <c r="A2873" s="11"/>
      <c r="B2873" s="12"/>
      <c r="C2873" s="12"/>
      <c r="D2873" s="12"/>
      <c r="E2873" s="12"/>
      <c r="F2873" s="12"/>
      <c r="G2873" s="12"/>
      <c r="H2873" s="12"/>
      <c r="I2873" s="12"/>
      <c r="J2873" s="13"/>
      <c r="K2873" s="13"/>
      <c r="L2873" s="14"/>
      <c r="M2873" s="7"/>
      <c r="N2873" s="6"/>
      <c r="O2873" s="12"/>
      <c r="P2873" s="6"/>
      <c r="Q2873" s="6"/>
      <c r="R2873" s="8"/>
      <c r="S2873" s="8"/>
      <c r="T2873" s="18"/>
      <c r="U2873" s="8"/>
      <c r="V2873" s="20"/>
      <c r="W2873" s="6"/>
      <c r="Y2873" s="11"/>
      <c r="AB2873" s="23"/>
      <c r="AH2873" s="19"/>
      <c r="AI2873" s="19"/>
      <c r="AL2873"/>
      <c r="AM2873" s="19"/>
    </row>
    <row r="2874" spans="1:39" s="9" customFormat="1" ht="15" customHeight="1" x14ac:dyDescent="0.25">
      <c r="A2874" s="11"/>
      <c r="B2874" s="12"/>
      <c r="C2874" s="12"/>
      <c r="D2874" s="12"/>
      <c r="E2874" s="12"/>
      <c r="F2874" s="12"/>
      <c r="G2874" s="12"/>
      <c r="H2874" s="12"/>
      <c r="I2874" s="12"/>
      <c r="J2874" s="13"/>
      <c r="K2874" s="13"/>
      <c r="L2874" s="14"/>
      <c r="M2874" s="7"/>
      <c r="N2874" s="6"/>
      <c r="O2874" s="12"/>
      <c r="P2874" s="6"/>
      <c r="Q2874" s="6"/>
      <c r="R2874" s="8"/>
      <c r="S2874" s="8"/>
      <c r="T2874" s="18"/>
      <c r="U2874" s="8"/>
      <c r="V2874" s="20"/>
      <c r="W2874" s="6"/>
      <c r="Y2874" s="11"/>
      <c r="AB2874" s="23"/>
      <c r="AH2874" s="19"/>
      <c r="AI2874" s="19"/>
      <c r="AL2874"/>
      <c r="AM2874" s="19"/>
    </row>
    <row r="2875" spans="1:39" s="9" customFormat="1" ht="15" customHeight="1" x14ac:dyDescent="0.25">
      <c r="A2875" s="11"/>
      <c r="B2875" s="12"/>
      <c r="C2875" s="12"/>
      <c r="D2875" s="12"/>
      <c r="E2875" s="12"/>
      <c r="F2875" s="12"/>
      <c r="G2875" s="12"/>
      <c r="H2875" s="12"/>
      <c r="I2875" s="12"/>
      <c r="J2875" s="13"/>
      <c r="K2875" s="13"/>
      <c r="L2875" s="14"/>
      <c r="M2875" s="7"/>
      <c r="N2875" s="6"/>
      <c r="O2875" s="12"/>
      <c r="P2875" s="6"/>
      <c r="Q2875" s="6"/>
      <c r="R2875" s="8"/>
      <c r="S2875" s="8"/>
      <c r="T2875" s="18"/>
      <c r="U2875" s="8"/>
      <c r="V2875" s="20"/>
      <c r="W2875" s="6"/>
      <c r="Y2875" s="11"/>
      <c r="AB2875" s="23"/>
      <c r="AH2875" s="19"/>
      <c r="AI2875" s="19"/>
      <c r="AL2875"/>
      <c r="AM2875" s="19"/>
    </row>
    <row r="2876" spans="1:39" s="9" customFormat="1" ht="15" customHeight="1" x14ac:dyDescent="0.25">
      <c r="A2876" s="11"/>
      <c r="B2876" s="12"/>
      <c r="C2876" s="12"/>
      <c r="D2876" s="12"/>
      <c r="E2876" s="12"/>
      <c r="F2876" s="12"/>
      <c r="G2876" s="12"/>
      <c r="H2876" s="12"/>
      <c r="I2876" s="12"/>
      <c r="J2876" s="13"/>
      <c r="K2876" s="13"/>
      <c r="L2876" s="14"/>
      <c r="M2876" s="7"/>
      <c r="N2876" s="6"/>
      <c r="O2876" s="12"/>
      <c r="P2876" s="6"/>
      <c r="Q2876" s="6"/>
      <c r="R2876" s="8"/>
      <c r="S2876" s="8"/>
      <c r="T2876" s="18"/>
      <c r="U2876" s="8"/>
      <c r="V2876" s="20"/>
      <c r="W2876" s="6"/>
      <c r="Y2876" s="11"/>
      <c r="AB2876" s="23"/>
      <c r="AH2876" s="19"/>
      <c r="AI2876" s="19"/>
      <c r="AL2876"/>
      <c r="AM2876" s="19"/>
    </row>
    <row r="2877" spans="1:39" s="9" customFormat="1" ht="15" customHeight="1" x14ac:dyDescent="0.25">
      <c r="A2877" s="11"/>
      <c r="B2877" s="12"/>
      <c r="C2877" s="12"/>
      <c r="D2877" s="12"/>
      <c r="E2877" s="12"/>
      <c r="F2877" s="12"/>
      <c r="G2877" s="12"/>
      <c r="H2877" s="12"/>
      <c r="I2877" s="12"/>
      <c r="J2877" s="13"/>
      <c r="K2877" s="13"/>
      <c r="L2877" s="14"/>
      <c r="M2877" s="7"/>
      <c r="N2877" s="6"/>
      <c r="O2877" s="12"/>
      <c r="P2877" s="6"/>
      <c r="Q2877" s="6"/>
      <c r="R2877" s="8"/>
      <c r="S2877" s="8"/>
      <c r="T2877" s="18"/>
      <c r="U2877" s="8"/>
      <c r="V2877" s="20"/>
      <c r="W2877" s="6"/>
      <c r="Y2877" s="11"/>
      <c r="AB2877" s="23"/>
      <c r="AH2877" s="19"/>
      <c r="AI2877" s="19"/>
      <c r="AL2877"/>
      <c r="AM2877" s="19"/>
    </row>
    <row r="2878" spans="1:39" s="9" customFormat="1" ht="15" customHeight="1" x14ac:dyDescent="0.25">
      <c r="A2878" s="11"/>
      <c r="B2878" s="12"/>
      <c r="C2878" s="12"/>
      <c r="D2878" s="12"/>
      <c r="E2878" s="12"/>
      <c r="F2878" s="12"/>
      <c r="G2878" s="12"/>
      <c r="H2878" s="12"/>
      <c r="I2878" s="12"/>
      <c r="J2878" s="13"/>
      <c r="K2878" s="13"/>
      <c r="L2878" s="14"/>
      <c r="M2878" s="7"/>
      <c r="N2878" s="6"/>
      <c r="O2878" s="12"/>
      <c r="P2878" s="6"/>
      <c r="Q2878" s="6"/>
      <c r="R2878" s="8"/>
      <c r="S2878" s="8"/>
      <c r="T2878" s="18"/>
      <c r="U2878" s="8"/>
      <c r="V2878" s="20"/>
      <c r="W2878" s="6"/>
      <c r="Y2878" s="11"/>
      <c r="AB2878" s="23"/>
      <c r="AH2878" s="19"/>
      <c r="AI2878" s="19"/>
      <c r="AL2878"/>
      <c r="AM2878" s="19"/>
    </row>
    <row r="2879" spans="1:39" s="9" customFormat="1" ht="15" customHeight="1" x14ac:dyDescent="0.25">
      <c r="A2879" s="11"/>
      <c r="B2879" s="12"/>
      <c r="C2879" s="12"/>
      <c r="D2879" s="12"/>
      <c r="E2879" s="12"/>
      <c r="F2879" s="12"/>
      <c r="G2879" s="12"/>
      <c r="H2879" s="12"/>
      <c r="I2879" s="12"/>
      <c r="J2879" s="13"/>
      <c r="K2879" s="13"/>
      <c r="L2879" s="14"/>
      <c r="M2879" s="7"/>
      <c r="N2879" s="6"/>
      <c r="O2879" s="12"/>
      <c r="P2879" s="6"/>
      <c r="Q2879" s="6"/>
      <c r="R2879" s="8"/>
      <c r="S2879" s="8"/>
      <c r="T2879" s="18"/>
      <c r="U2879" s="8"/>
      <c r="V2879" s="20"/>
      <c r="W2879" s="6"/>
      <c r="Y2879" s="11"/>
      <c r="AB2879" s="23"/>
      <c r="AH2879" s="19"/>
      <c r="AI2879" s="19"/>
      <c r="AL2879"/>
      <c r="AM2879" s="19"/>
    </row>
    <row r="2880" spans="1:39" s="9" customFormat="1" ht="15" customHeight="1" x14ac:dyDescent="0.25">
      <c r="A2880" s="11"/>
      <c r="B2880" s="12"/>
      <c r="C2880" s="12"/>
      <c r="D2880" s="12"/>
      <c r="E2880" s="12"/>
      <c r="F2880" s="12"/>
      <c r="G2880" s="12"/>
      <c r="H2880" s="12"/>
      <c r="I2880" s="12"/>
      <c r="J2880" s="13"/>
      <c r="K2880" s="13"/>
      <c r="L2880" s="14"/>
      <c r="M2880" s="7"/>
      <c r="N2880" s="6"/>
      <c r="O2880" s="12"/>
      <c r="P2880" s="6"/>
      <c r="Q2880" s="6"/>
      <c r="R2880" s="8"/>
      <c r="S2880" s="8"/>
      <c r="T2880" s="18"/>
      <c r="U2880" s="8"/>
      <c r="V2880" s="20"/>
      <c r="W2880" s="6"/>
      <c r="Y2880" s="11"/>
      <c r="AB2880" s="23"/>
      <c r="AH2880" s="19"/>
      <c r="AI2880" s="19"/>
      <c r="AL2880"/>
      <c r="AM2880" s="19"/>
    </row>
    <row r="2881" spans="1:39" s="9" customFormat="1" ht="15" customHeight="1" x14ac:dyDescent="0.25">
      <c r="A2881" s="11"/>
      <c r="B2881" s="12"/>
      <c r="C2881" s="12"/>
      <c r="D2881" s="12"/>
      <c r="E2881" s="12"/>
      <c r="F2881" s="12"/>
      <c r="G2881" s="12"/>
      <c r="H2881" s="12"/>
      <c r="I2881" s="12"/>
      <c r="J2881" s="13"/>
      <c r="K2881" s="13"/>
      <c r="L2881" s="14"/>
      <c r="M2881" s="7"/>
      <c r="N2881" s="6"/>
      <c r="O2881" s="12"/>
      <c r="P2881" s="6"/>
      <c r="Q2881" s="6"/>
      <c r="R2881" s="8"/>
      <c r="S2881" s="8"/>
      <c r="T2881" s="18"/>
      <c r="U2881" s="8"/>
      <c r="V2881" s="20"/>
      <c r="W2881" s="6"/>
      <c r="Y2881" s="11"/>
      <c r="AB2881" s="23"/>
      <c r="AH2881" s="19"/>
      <c r="AI2881" s="19"/>
      <c r="AL2881"/>
      <c r="AM2881" s="19"/>
    </row>
    <row r="2882" spans="1:39" s="9" customFormat="1" ht="15" customHeight="1" x14ac:dyDescent="0.25">
      <c r="A2882" s="11"/>
      <c r="B2882" s="12"/>
      <c r="C2882" s="12"/>
      <c r="D2882" s="12"/>
      <c r="E2882" s="12"/>
      <c r="F2882" s="12"/>
      <c r="G2882" s="12"/>
      <c r="H2882" s="12"/>
      <c r="I2882" s="12"/>
      <c r="J2882" s="13"/>
      <c r="K2882" s="13"/>
      <c r="L2882" s="14"/>
      <c r="M2882" s="7"/>
      <c r="N2882" s="6"/>
      <c r="O2882" s="12"/>
      <c r="P2882" s="6"/>
      <c r="Q2882" s="6"/>
      <c r="R2882" s="8"/>
      <c r="S2882" s="8"/>
      <c r="T2882" s="18"/>
      <c r="U2882" s="8"/>
      <c r="V2882" s="20"/>
      <c r="W2882" s="6"/>
      <c r="Y2882" s="11"/>
      <c r="AB2882" s="23"/>
      <c r="AH2882" s="19"/>
      <c r="AI2882" s="19"/>
      <c r="AL2882"/>
      <c r="AM2882" s="19"/>
    </row>
    <row r="2883" spans="1:39" s="9" customFormat="1" ht="15" customHeight="1" x14ac:dyDescent="0.25">
      <c r="A2883" s="11"/>
      <c r="B2883" s="12"/>
      <c r="C2883" s="12"/>
      <c r="D2883" s="12"/>
      <c r="E2883" s="12"/>
      <c r="F2883" s="12"/>
      <c r="G2883" s="12"/>
      <c r="H2883" s="12"/>
      <c r="I2883" s="12"/>
      <c r="J2883" s="13"/>
      <c r="K2883" s="13"/>
      <c r="L2883" s="14"/>
      <c r="M2883" s="7"/>
      <c r="N2883" s="6"/>
      <c r="O2883" s="12"/>
      <c r="P2883" s="6"/>
      <c r="Q2883" s="6"/>
      <c r="R2883" s="8"/>
      <c r="S2883" s="8"/>
      <c r="T2883" s="18"/>
      <c r="U2883" s="8"/>
      <c r="V2883" s="20"/>
      <c r="W2883" s="6"/>
      <c r="Y2883" s="11"/>
      <c r="AB2883" s="23"/>
      <c r="AH2883" s="19"/>
      <c r="AI2883" s="19"/>
      <c r="AL2883"/>
      <c r="AM2883" s="19"/>
    </row>
    <row r="2884" spans="1:39" s="9" customFormat="1" ht="15" customHeight="1" x14ac:dyDescent="0.25">
      <c r="A2884" s="11"/>
      <c r="B2884" s="12"/>
      <c r="C2884" s="12"/>
      <c r="D2884" s="12"/>
      <c r="E2884" s="12"/>
      <c r="F2884" s="12"/>
      <c r="G2884" s="12"/>
      <c r="H2884" s="12"/>
      <c r="I2884" s="12"/>
      <c r="J2884" s="13"/>
      <c r="K2884" s="13"/>
      <c r="L2884" s="14"/>
      <c r="M2884" s="7"/>
      <c r="N2884" s="6"/>
      <c r="O2884" s="12"/>
      <c r="P2884" s="6"/>
      <c r="Q2884" s="6"/>
      <c r="R2884" s="8"/>
      <c r="S2884" s="8"/>
      <c r="T2884" s="18"/>
      <c r="U2884" s="8"/>
      <c r="V2884" s="20"/>
      <c r="W2884" s="6"/>
      <c r="Y2884" s="11"/>
      <c r="AB2884" s="23"/>
      <c r="AH2884" s="19"/>
      <c r="AI2884" s="19"/>
      <c r="AL2884"/>
      <c r="AM2884" s="19"/>
    </row>
    <row r="2885" spans="1:39" s="9" customFormat="1" ht="15" customHeight="1" x14ac:dyDescent="0.25">
      <c r="A2885" s="11"/>
      <c r="B2885" s="12"/>
      <c r="C2885" s="12"/>
      <c r="D2885" s="12"/>
      <c r="E2885" s="12"/>
      <c r="F2885" s="12"/>
      <c r="G2885" s="12"/>
      <c r="H2885" s="12"/>
      <c r="I2885" s="12"/>
      <c r="J2885" s="13"/>
      <c r="K2885" s="13"/>
      <c r="L2885" s="14"/>
      <c r="M2885" s="7"/>
      <c r="N2885" s="6"/>
      <c r="O2885" s="12"/>
      <c r="P2885" s="6"/>
      <c r="Q2885" s="6"/>
      <c r="R2885" s="8"/>
      <c r="S2885" s="8"/>
      <c r="T2885" s="18"/>
      <c r="U2885" s="8"/>
      <c r="V2885" s="20"/>
      <c r="W2885" s="6"/>
      <c r="Y2885" s="11"/>
      <c r="AB2885" s="23"/>
      <c r="AH2885" s="19"/>
      <c r="AI2885" s="19"/>
      <c r="AL2885"/>
      <c r="AM2885" s="19"/>
    </row>
    <row r="2886" spans="1:39" s="9" customFormat="1" ht="15" customHeight="1" x14ac:dyDescent="0.25">
      <c r="A2886" s="11"/>
      <c r="B2886" s="12"/>
      <c r="C2886" s="12"/>
      <c r="D2886" s="12"/>
      <c r="E2886" s="12"/>
      <c r="F2886" s="12"/>
      <c r="G2886" s="12"/>
      <c r="H2886" s="12"/>
      <c r="I2886" s="12"/>
      <c r="J2886" s="13"/>
      <c r="K2886" s="13"/>
      <c r="L2886" s="14"/>
      <c r="M2886" s="7"/>
      <c r="N2886" s="6"/>
      <c r="O2886" s="12"/>
      <c r="P2886" s="6"/>
      <c r="Q2886" s="6"/>
      <c r="R2886" s="8"/>
      <c r="S2886" s="8"/>
      <c r="T2886" s="18"/>
      <c r="U2886" s="8"/>
      <c r="V2886" s="20"/>
      <c r="W2886" s="6"/>
      <c r="Y2886" s="11"/>
      <c r="AB2886" s="23"/>
      <c r="AH2886" s="19"/>
      <c r="AI2886" s="19"/>
      <c r="AL2886"/>
      <c r="AM2886" s="19"/>
    </row>
    <row r="2887" spans="1:39" s="9" customFormat="1" ht="15" customHeight="1" x14ac:dyDescent="0.25">
      <c r="A2887" s="11"/>
      <c r="B2887" s="12"/>
      <c r="C2887" s="12"/>
      <c r="D2887" s="12"/>
      <c r="E2887" s="12"/>
      <c r="F2887" s="12"/>
      <c r="G2887" s="12"/>
      <c r="H2887" s="12"/>
      <c r="I2887" s="12"/>
      <c r="J2887" s="13"/>
      <c r="K2887" s="13"/>
      <c r="L2887" s="14"/>
      <c r="M2887" s="7"/>
      <c r="N2887" s="6"/>
      <c r="O2887" s="12"/>
      <c r="P2887" s="6"/>
      <c r="Q2887" s="6"/>
      <c r="R2887" s="8"/>
      <c r="S2887" s="8"/>
      <c r="T2887" s="18"/>
      <c r="U2887" s="8"/>
      <c r="V2887" s="20"/>
      <c r="W2887" s="6"/>
      <c r="Y2887" s="11"/>
      <c r="AB2887" s="23"/>
      <c r="AH2887" s="19"/>
      <c r="AI2887" s="19"/>
      <c r="AL2887"/>
      <c r="AM2887" s="19"/>
    </row>
    <row r="2888" spans="1:39" s="9" customFormat="1" ht="15" customHeight="1" x14ac:dyDescent="0.25">
      <c r="A2888" s="11"/>
      <c r="B2888" s="12"/>
      <c r="C2888" s="12"/>
      <c r="D2888" s="12"/>
      <c r="E2888" s="12"/>
      <c r="F2888" s="12"/>
      <c r="G2888" s="12"/>
      <c r="H2888" s="12"/>
      <c r="I2888" s="12"/>
      <c r="J2888" s="13"/>
      <c r="K2888" s="13"/>
      <c r="L2888" s="14"/>
      <c r="M2888" s="7"/>
      <c r="N2888" s="6"/>
      <c r="O2888" s="12"/>
      <c r="P2888" s="6"/>
      <c r="Q2888" s="6"/>
      <c r="R2888" s="8"/>
      <c r="S2888" s="8"/>
      <c r="T2888" s="18"/>
      <c r="U2888" s="8"/>
      <c r="V2888" s="20"/>
      <c r="W2888" s="6"/>
      <c r="Y2888" s="11"/>
      <c r="AB2888" s="23"/>
      <c r="AH2888" s="19"/>
      <c r="AI2888" s="19"/>
      <c r="AL2888"/>
      <c r="AM2888" s="19"/>
    </row>
    <row r="2889" spans="1:39" s="9" customFormat="1" ht="15" customHeight="1" x14ac:dyDescent="0.25">
      <c r="A2889" s="11"/>
      <c r="B2889" s="12"/>
      <c r="C2889" s="12"/>
      <c r="D2889" s="12"/>
      <c r="E2889" s="12"/>
      <c r="F2889" s="12"/>
      <c r="G2889" s="12"/>
      <c r="H2889" s="12"/>
      <c r="I2889" s="12"/>
      <c r="J2889" s="13"/>
      <c r="K2889" s="13"/>
      <c r="L2889" s="14"/>
      <c r="M2889" s="7"/>
      <c r="N2889" s="6"/>
      <c r="O2889" s="12"/>
      <c r="P2889" s="6"/>
      <c r="Q2889" s="6"/>
      <c r="R2889" s="8"/>
      <c r="S2889" s="8"/>
      <c r="T2889" s="18"/>
      <c r="U2889" s="8"/>
      <c r="V2889" s="20"/>
      <c r="W2889" s="6"/>
      <c r="Y2889" s="11"/>
      <c r="AB2889" s="23"/>
      <c r="AH2889" s="19"/>
      <c r="AI2889" s="19"/>
      <c r="AL2889"/>
      <c r="AM2889" s="19"/>
    </row>
    <row r="2890" spans="1:39" s="9" customFormat="1" ht="15" customHeight="1" x14ac:dyDescent="0.25">
      <c r="A2890" s="11"/>
      <c r="B2890" s="12"/>
      <c r="C2890" s="12"/>
      <c r="D2890" s="12"/>
      <c r="E2890" s="12"/>
      <c r="F2890" s="12"/>
      <c r="G2890" s="12"/>
      <c r="H2890" s="12"/>
      <c r="I2890" s="12"/>
      <c r="J2890" s="13"/>
      <c r="K2890" s="13"/>
      <c r="L2890" s="14"/>
      <c r="M2890" s="7"/>
      <c r="N2890" s="6"/>
      <c r="O2890" s="12"/>
      <c r="P2890" s="6"/>
      <c r="Q2890" s="6"/>
      <c r="R2890" s="8"/>
      <c r="S2890" s="8"/>
      <c r="T2890" s="18"/>
      <c r="U2890" s="8"/>
      <c r="V2890" s="20"/>
      <c r="W2890" s="6"/>
      <c r="Y2890" s="11"/>
      <c r="AB2890" s="23"/>
      <c r="AH2890" s="19"/>
      <c r="AI2890" s="19"/>
      <c r="AL2890"/>
      <c r="AM2890" s="19"/>
    </row>
    <row r="2891" spans="1:39" s="9" customFormat="1" ht="15" customHeight="1" x14ac:dyDescent="0.25">
      <c r="A2891" s="11"/>
      <c r="B2891" s="12"/>
      <c r="C2891" s="12"/>
      <c r="D2891" s="12"/>
      <c r="E2891" s="12"/>
      <c r="F2891" s="12"/>
      <c r="G2891" s="12"/>
      <c r="H2891" s="12"/>
      <c r="I2891" s="12"/>
      <c r="J2891" s="13"/>
      <c r="K2891" s="13"/>
      <c r="L2891" s="14"/>
      <c r="M2891" s="7"/>
      <c r="N2891" s="6"/>
      <c r="O2891" s="12"/>
      <c r="P2891" s="6"/>
      <c r="Q2891" s="6"/>
      <c r="R2891" s="8"/>
      <c r="S2891" s="8"/>
      <c r="T2891" s="18"/>
      <c r="U2891" s="8"/>
      <c r="V2891" s="20"/>
      <c r="W2891" s="6"/>
      <c r="Y2891" s="11"/>
      <c r="AB2891" s="23"/>
      <c r="AH2891" s="19"/>
      <c r="AI2891" s="19"/>
      <c r="AL2891"/>
      <c r="AM2891" s="19"/>
    </row>
    <row r="2892" spans="1:39" s="9" customFormat="1" ht="15" customHeight="1" x14ac:dyDescent="0.25">
      <c r="A2892" s="11"/>
      <c r="B2892" s="12"/>
      <c r="C2892" s="12"/>
      <c r="D2892" s="12"/>
      <c r="E2892" s="12"/>
      <c r="F2892" s="12"/>
      <c r="G2892" s="12"/>
      <c r="H2892" s="12"/>
      <c r="I2892" s="12"/>
      <c r="J2892" s="13"/>
      <c r="K2892" s="13"/>
      <c r="L2892" s="14"/>
      <c r="M2892" s="7"/>
      <c r="N2892" s="6"/>
      <c r="O2892" s="12"/>
      <c r="P2892" s="6"/>
      <c r="Q2892" s="6"/>
      <c r="R2892" s="8"/>
      <c r="S2892" s="8"/>
      <c r="T2892" s="18"/>
      <c r="U2892" s="8"/>
      <c r="V2892" s="20"/>
      <c r="W2892" s="6"/>
      <c r="Y2892" s="11"/>
      <c r="AB2892" s="23"/>
      <c r="AH2892" s="19"/>
      <c r="AI2892" s="19"/>
      <c r="AL2892"/>
      <c r="AM2892" s="19"/>
    </row>
    <row r="2893" spans="1:39" s="9" customFormat="1" ht="15" customHeight="1" x14ac:dyDescent="0.25">
      <c r="A2893" s="11"/>
      <c r="B2893" s="12"/>
      <c r="C2893" s="12"/>
      <c r="D2893" s="12"/>
      <c r="E2893" s="12"/>
      <c r="F2893" s="12"/>
      <c r="G2893" s="12"/>
      <c r="H2893" s="12"/>
      <c r="I2893" s="12"/>
      <c r="J2893" s="13"/>
      <c r="K2893" s="13"/>
      <c r="L2893" s="14"/>
      <c r="M2893" s="7"/>
      <c r="N2893" s="6"/>
      <c r="O2893" s="12"/>
      <c r="P2893" s="6"/>
      <c r="Q2893" s="6"/>
      <c r="R2893" s="8"/>
      <c r="S2893" s="8"/>
      <c r="T2893" s="18"/>
      <c r="U2893" s="8"/>
      <c r="V2893" s="20"/>
      <c r="W2893" s="6"/>
      <c r="Y2893" s="11"/>
      <c r="AB2893" s="23"/>
      <c r="AH2893" s="19"/>
      <c r="AI2893" s="19"/>
      <c r="AL2893"/>
      <c r="AM2893" s="19"/>
    </row>
    <row r="2894" spans="1:39" s="9" customFormat="1" ht="15" customHeight="1" x14ac:dyDescent="0.25">
      <c r="A2894" s="11"/>
      <c r="B2894" s="12"/>
      <c r="C2894" s="12"/>
      <c r="D2894" s="12"/>
      <c r="E2894" s="12"/>
      <c r="F2894" s="12"/>
      <c r="G2894" s="12"/>
      <c r="H2894" s="12"/>
      <c r="I2894" s="12"/>
      <c r="J2894" s="13"/>
      <c r="K2894" s="13"/>
      <c r="L2894" s="14"/>
      <c r="M2894" s="7"/>
      <c r="N2894" s="6"/>
      <c r="O2894" s="12"/>
      <c r="P2894" s="6"/>
      <c r="Q2894" s="6"/>
      <c r="R2894" s="8"/>
      <c r="S2894" s="8"/>
      <c r="T2894" s="18"/>
      <c r="U2894" s="8"/>
      <c r="V2894" s="20"/>
      <c r="W2894" s="6"/>
      <c r="Y2894" s="11"/>
      <c r="AB2894" s="23"/>
      <c r="AH2894" s="19"/>
      <c r="AI2894" s="19"/>
      <c r="AL2894"/>
      <c r="AM2894" s="19"/>
    </row>
    <row r="2895" spans="1:39" s="9" customFormat="1" ht="15" customHeight="1" x14ac:dyDescent="0.25">
      <c r="A2895" s="11"/>
      <c r="B2895" s="12"/>
      <c r="C2895" s="12"/>
      <c r="D2895" s="12"/>
      <c r="E2895" s="12"/>
      <c r="F2895" s="12"/>
      <c r="G2895" s="12"/>
      <c r="H2895" s="12"/>
      <c r="I2895" s="12"/>
      <c r="J2895" s="13"/>
      <c r="K2895" s="13"/>
      <c r="L2895" s="14"/>
      <c r="M2895" s="7"/>
      <c r="N2895" s="6"/>
      <c r="O2895" s="12"/>
      <c r="P2895" s="6"/>
      <c r="Q2895" s="6"/>
      <c r="R2895" s="8"/>
      <c r="S2895" s="8"/>
      <c r="T2895" s="18"/>
      <c r="U2895" s="8"/>
      <c r="V2895" s="20"/>
      <c r="W2895" s="6"/>
      <c r="Y2895" s="11"/>
      <c r="AB2895" s="23"/>
      <c r="AH2895" s="19"/>
      <c r="AI2895" s="19"/>
      <c r="AL2895"/>
      <c r="AM2895" s="19"/>
    </row>
    <row r="2896" spans="1:39" s="9" customFormat="1" ht="15" customHeight="1" x14ac:dyDescent="0.25">
      <c r="A2896" s="11"/>
      <c r="B2896" s="12"/>
      <c r="C2896" s="12"/>
      <c r="D2896" s="12"/>
      <c r="E2896" s="12"/>
      <c r="F2896" s="12"/>
      <c r="G2896" s="12"/>
      <c r="H2896" s="12"/>
      <c r="I2896" s="12"/>
      <c r="J2896" s="13"/>
      <c r="K2896" s="13"/>
      <c r="L2896" s="14"/>
      <c r="M2896" s="7"/>
      <c r="N2896" s="6"/>
      <c r="O2896" s="12"/>
      <c r="P2896" s="6"/>
      <c r="Q2896" s="6"/>
      <c r="R2896" s="8"/>
      <c r="S2896" s="8"/>
      <c r="T2896" s="18"/>
      <c r="U2896" s="8"/>
      <c r="V2896" s="20"/>
      <c r="W2896" s="6"/>
      <c r="Y2896" s="11"/>
      <c r="AB2896" s="23"/>
      <c r="AH2896" s="19"/>
      <c r="AI2896" s="19"/>
      <c r="AL2896"/>
      <c r="AM2896" s="19"/>
    </row>
    <row r="2897" spans="1:39" s="9" customFormat="1" ht="15" customHeight="1" x14ac:dyDescent="0.25">
      <c r="A2897" s="11"/>
      <c r="B2897" s="12"/>
      <c r="C2897" s="12"/>
      <c r="D2897" s="12"/>
      <c r="E2897" s="12"/>
      <c r="F2897" s="12"/>
      <c r="G2897" s="12"/>
      <c r="H2897" s="12"/>
      <c r="I2897" s="12"/>
      <c r="J2897" s="13"/>
      <c r="K2897" s="13"/>
      <c r="L2897" s="14"/>
      <c r="M2897" s="7"/>
      <c r="N2897" s="6"/>
      <c r="O2897" s="12"/>
      <c r="P2897" s="6"/>
      <c r="Q2897" s="6"/>
      <c r="R2897" s="8"/>
      <c r="S2897" s="8"/>
      <c r="T2897" s="18"/>
      <c r="U2897" s="8"/>
      <c r="V2897" s="20"/>
      <c r="W2897" s="6"/>
      <c r="Y2897" s="11"/>
      <c r="AB2897" s="23"/>
      <c r="AH2897" s="19"/>
      <c r="AI2897" s="19"/>
      <c r="AL2897"/>
      <c r="AM2897" s="19"/>
    </row>
    <row r="2898" spans="1:39" s="9" customFormat="1" ht="15" customHeight="1" x14ac:dyDescent="0.25">
      <c r="A2898" s="11"/>
      <c r="B2898" s="12"/>
      <c r="C2898" s="12"/>
      <c r="D2898" s="12"/>
      <c r="E2898" s="12"/>
      <c r="F2898" s="12"/>
      <c r="G2898" s="12"/>
      <c r="H2898" s="12"/>
      <c r="I2898" s="12"/>
      <c r="J2898" s="13"/>
      <c r="K2898" s="13"/>
      <c r="L2898" s="14"/>
      <c r="M2898" s="7"/>
      <c r="N2898" s="6"/>
      <c r="O2898" s="12"/>
      <c r="P2898" s="6"/>
      <c r="Q2898" s="6"/>
      <c r="R2898" s="8"/>
      <c r="S2898" s="8"/>
      <c r="T2898" s="18"/>
      <c r="U2898" s="8"/>
      <c r="V2898" s="20"/>
      <c r="W2898" s="6"/>
      <c r="Y2898" s="11"/>
      <c r="AB2898" s="23"/>
      <c r="AH2898" s="19"/>
      <c r="AI2898" s="19"/>
      <c r="AL2898"/>
      <c r="AM2898" s="19"/>
    </row>
    <row r="2899" spans="1:39" s="9" customFormat="1" ht="15" customHeight="1" x14ac:dyDescent="0.25">
      <c r="A2899" s="11"/>
      <c r="B2899" s="12"/>
      <c r="C2899" s="12"/>
      <c r="D2899" s="12"/>
      <c r="E2899" s="12"/>
      <c r="F2899" s="12"/>
      <c r="G2899" s="12"/>
      <c r="H2899" s="12"/>
      <c r="I2899" s="12"/>
      <c r="J2899" s="13"/>
      <c r="K2899" s="13"/>
      <c r="L2899" s="14"/>
      <c r="M2899" s="7"/>
      <c r="N2899" s="6"/>
      <c r="O2899" s="12"/>
      <c r="P2899" s="6"/>
      <c r="Q2899" s="6"/>
      <c r="R2899" s="8"/>
      <c r="S2899" s="8"/>
      <c r="T2899" s="18"/>
      <c r="U2899" s="8"/>
      <c r="V2899" s="20"/>
      <c r="W2899" s="6"/>
      <c r="Y2899" s="11"/>
      <c r="AB2899" s="23"/>
      <c r="AH2899" s="19"/>
      <c r="AI2899" s="19"/>
      <c r="AL2899"/>
      <c r="AM2899" s="19"/>
    </row>
    <row r="2900" spans="1:39" s="9" customFormat="1" ht="15" customHeight="1" x14ac:dyDescent="0.25">
      <c r="A2900" s="11"/>
      <c r="B2900" s="12"/>
      <c r="C2900" s="12"/>
      <c r="D2900" s="12"/>
      <c r="E2900" s="12"/>
      <c r="F2900" s="12"/>
      <c r="G2900" s="12"/>
      <c r="H2900" s="12"/>
      <c r="I2900" s="12"/>
      <c r="J2900" s="13"/>
      <c r="K2900" s="13"/>
      <c r="L2900" s="14"/>
      <c r="M2900" s="7"/>
      <c r="N2900" s="6"/>
      <c r="O2900" s="12"/>
      <c r="P2900" s="6"/>
      <c r="Q2900" s="6"/>
      <c r="R2900" s="8"/>
      <c r="S2900" s="8"/>
      <c r="T2900" s="18"/>
      <c r="U2900" s="8"/>
      <c r="V2900" s="20"/>
      <c r="W2900" s="6"/>
      <c r="Y2900" s="11"/>
      <c r="AB2900" s="23"/>
      <c r="AH2900" s="19"/>
      <c r="AI2900" s="19"/>
      <c r="AL2900"/>
      <c r="AM2900" s="19"/>
    </row>
    <row r="2901" spans="1:39" s="9" customFormat="1" ht="15" customHeight="1" x14ac:dyDescent="0.25">
      <c r="A2901" s="11"/>
      <c r="B2901" s="12"/>
      <c r="C2901" s="12"/>
      <c r="D2901" s="12"/>
      <c r="E2901" s="12"/>
      <c r="F2901" s="12"/>
      <c r="G2901" s="12"/>
      <c r="H2901" s="12"/>
      <c r="I2901" s="12"/>
      <c r="J2901" s="13"/>
      <c r="K2901" s="13"/>
      <c r="L2901" s="14"/>
      <c r="M2901" s="7"/>
      <c r="N2901" s="6"/>
      <c r="O2901" s="12"/>
      <c r="P2901" s="6"/>
      <c r="Q2901" s="6"/>
      <c r="R2901" s="8"/>
      <c r="S2901" s="8"/>
      <c r="T2901" s="18"/>
      <c r="U2901" s="8"/>
      <c r="V2901" s="20"/>
      <c r="W2901" s="6"/>
      <c r="Y2901" s="11"/>
      <c r="AB2901" s="23"/>
      <c r="AH2901" s="19"/>
      <c r="AI2901" s="19"/>
      <c r="AL2901"/>
      <c r="AM2901" s="19"/>
    </row>
    <row r="2902" spans="1:39" s="9" customFormat="1" ht="15" customHeight="1" x14ac:dyDescent="0.25">
      <c r="A2902" s="11"/>
      <c r="B2902" s="12"/>
      <c r="C2902" s="12"/>
      <c r="D2902" s="12"/>
      <c r="E2902" s="12"/>
      <c r="F2902" s="12"/>
      <c r="G2902" s="12"/>
      <c r="H2902" s="12"/>
      <c r="I2902" s="12"/>
      <c r="J2902" s="13"/>
      <c r="K2902" s="13"/>
      <c r="L2902" s="14"/>
      <c r="M2902" s="7"/>
      <c r="N2902" s="6"/>
      <c r="O2902" s="12"/>
      <c r="P2902" s="6"/>
      <c r="Q2902" s="6"/>
      <c r="R2902" s="8"/>
      <c r="S2902" s="8"/>
      <c r="T2902" s="18"/>
      <c r="U2902" s="8"/>
      <c r="V2902" s="20"/>
      <c r="W2902" s="6"/>
      <c r="Y2902" s="11"/>
      <c r="AB2902" s="23"/>
      <c r="AH2902" s="19"/>
      <c r="AI2902" s="19"/>
      <c r="AL2902"/>
      <c r="AM2902" s="19"/>
    </row>
    <row r="2903" spans="1:39" s="9" customFormat="1" ht="15" customHeight="1" x14ac:dyDescent="0.25">
      <c r="A2903" s="11"/>
      <c r="B2903" s="12"/>
      <c r="C2903" s="12"/>
      <c r="D2903" s="12"/>
      <c r="E2903" s="12"/>
      <c r="F2903" s="12"/>
      <c r="G2903" s="12"/>
      <c r="H2903" s="12"/>
      <c r="I2903" s="12"/>
      <c r="J2903" s="13"/>
      <c r="K2903" s="13"/>
      <c r="L2903" s="14"/>
      <c r="M2903" s="7"/>
      <c r="N2903" s="6"/>
      <c r="O2903" s="12"/>
      <c r="P2903" s="6"/>
      <c r="Q2903" s="6"/>
      <c r="R2903" s="8"/>
      <c r="S2903" s="8"/>
      <c r="T2903" s="18"/>
      <c r="U2903" s="8"/>
      <c r="V2903" s="20"/>
      <c r="W2903" s="6"/>
      <c r="Y2903" s="11"/>
      <c r="AB2903" s="23"/>
      <c r="AH2903" s="19"/>
      <c r="AI2903" s="19"/>
      <c r="AL2903"/>
      <c r="AM2903" s="19"/>
    </row>
    <row r="2904" spans="1:39" s="9" customFormat="1" ht="15" customHeight="1" x14ac:dyDescent="0.25">
      <c r="A2904" s="11"/>
      <c r="B2904" s="12"/>
      <c r="C2904" s="12"/>
      <c r="D2904" s="12"/>
      <c r="E2904" s="12"/>
      <c r="F2904" s="12"/>
      <c r="G2904" s="12"/>
      <c r="H2904" s="12"/>
      <c r="I2904" s="12"/>
      <c r="J2904" s="13"/>
      <c r="K2904" s="13"/>
      <c r="L2904" s="14"/>
      <c r="M2904" s="7"/>
      <c r="N2904" s="6"/>
      <c r="O2904" s="12"/>
      <c r="P2904" s="6"/>
      <c r="Q2904" s="6"/>
      <c r="R2904" s="8"/>
      <c r="S2904" s="8"/>
      <c r="T2904" s="18"/>
      <c r="U2904" s="8"/>
      <c r="V2904" s="20"/>
      <c r="W2904" s="6"/>
      <c r="Y2904" s="11"/>
      <c r="AB2904" s="23"/>
      <c r="AH2904" s="19"/>
      <c r="AI2904" s="19"/>
      <c r="AL2904"/>
      <c r="AM2904" s="19"/>
    </row>
    <row r="2905" spans="1:39" s="9" customFormat="1" ht="15" customHeight="1" x14ac:dyDescent="0.25">
      <c r="A2905" s="11"/>
      <c r="B2905" s="12"/>
      <c r="C2905" s="12"/>
      <c r="D2905" s="12"/>
      <c r="E2905" s="12"/>
      <c r="F2905" s="12"/>
      <c r="G2905" s="12"/>
      <c r="H2905" s="12"/>
      <c r="I2905" s="12"/>
      <c r="J2905" s="13"/>
      <c r="K2905" s="13"/>
      <c r="L2905" s="14"/>
      <c r="M2905" s="7"/>
      <c r="N2905" s="6"/>
      <c r="O2905" s="12"/>
      <c r="P2905" s="6"/>
      <c r="Q2905" s="6"/>
      <c r="R2905" s="8"/>
      <c r="S2905" s="8"/>
      <c r="T2905" s="18"/>
      <c r="U2905" s="8"/>
      <c r="V2905" s="20"/>
      <c r="W2905" s="6"/>
      <c r="Y2905" s="11"/>
      <c r="AB2905" s="23"/>
      <c r="AH2905" s="19"/>
      <c r="AI2905" s="19"/>
      <c r="AL2905"/>
      <c r="AM2905" s="19"/>
    </row>
    <row r="2906" spans="1:39" s="9" customFormat="1" ht="15" customHeight="1" x14ac:dyDescent="0.25">
      <c r="A2906" s="11"/>
      <c r="B2906" s="12"/>
      <c r="C2906" s="12"/>
      <c r="D2906" s="12"/>
      <c r="E2906" s="12"/>
      <c r="F2906" s="12"/>
      <c r="G2906" s="12"/>
      <c r="H2906" s="12"/>
      <c r="I2906" s="12"/>
      <c r="J2906" s="13"/>
      <c r="K2906" s="13"/>
      <c r="L2906" s="14"/>
      <c r="M2906" s="7"/>
      <c r="N2906" s="6"/>
      <c r="O2906" s="12"/>
      <c r="P2906" s="6"/>
      <c r="Q2906" s="6"/>
      <c r="R2906" s="8"/>
      <c r="S2906" s="8"/>
      <c r="T2906" s="18"/>
      <c r="U2906" s="8"/>
      <c r="V2906" s="20"/>
      <c r="W2906" s="6"/>
      <c r="Y2906" s="11"/>
      <c r="AB2906" s="23"/>
      <c r="AH2906" s="19"/>
      <c r="AI2906" s="19"/>
      <c r="AL2906"/>
      <c r="AM2906" s="19"/>
    </row>
    <row r="2907" spans="1:39" s="9" customFormat="1" ht="15" customHeight="1" x14ac:dyDescent="0.25">
      <c r="A2907" s="11"/>
      <c r="B2907" s="12"/>
      <c r="C2907" s="12"/>
      <c r="D2907" s="12"/>
      <c r="E2907" s="12"/>
      <c r="F2907" s="12"/>
      <c r="G2907" s="12"/>
      <c r="H2907" s="12"/>
      <c r="I2907" s="12"/>
      <c r="J2907" s="13"/>
      <c r="K2907" s="13"/>
      <c r="L2907" s="14"/>
      <c r="M2907" s="7"/>
      <c r="N2907" s="6"/>
      <c r="O2907" s="12"/>
      <c r="P2907" s="6"/>
      <c r="Q2907" s="6"/>
      <c r="R2907" s="8"/>
      <c r="S2907" s="8"/>
      <c r="T2907" s="18"/>
      <c r="U2907" s="8"/>
      <c r="V2907" s="20"/>
      <c r="W2907" s="6"/>
      <c r="Y2907" s="11"/>
      <c r="AB2907" s="23"/>
      <c r="AH2907" s="19"/>
      <c r="AI2907" s="19"/>
      <c r="AL2907"/>
      <c r="AM2907" s="19"/>
    </row>
    <row r="2908" spans="1:39" s="9" customFormat="1" ht="15" customHeight="1" x14ac:dyDescent="0.25">
      <c r="A2908" s="11"/>
      <c r="B2908" s="12"/>
      <c r="C2908" s="12"/>
      <c r="D2908" s="12"/>
      <c r="E2908" s="12"/>
      <c r="F2908" s="12"/>
      <c r="G2908" s="12"/>
      <c r="H2908" s="12"/>
      <c r="I2908" s="12"/>
      <c r="J2908" s="13"/>
      <c r="K2908" s="13"/>
      <c r="L2908" s="14"/>
      <c r="M2908" s="7"/>
      <c r="N2908" s="6"/>
      <c r="O2908" s="12"/>
      <c r="P2908" s="6"/>
      <c r="Q2908" s="6"/>
      <c r="R2908" s="8"/>
      <c r="S2908" s="8"/>
      <c r="T2908" s="18"/>
      <c r="U2908" s="8"/>
      <c r="V2908" s="20"/>
      <c r="W2908" s="6"/>
      <c r="Y2908" s="11"/>
      <c r="AB2908" s="23"/>
      <c r="AH2908" s="19"/>
      <c r="AI2908" s="19"/>
      <c r="AL2908"/>
      <c r="AM2908" s="19"/>
    </row>
    <row r="2909" spans="1:39" s="9" customFormat="1" ht="15" customHeight="1" x14ac:dyDescent="0.25">
      <c r="A2909" s="11"/>
      <c r="B2909" s="12"/>
      <c r="C2909" s="12"/>
      <c r="D2909" s="12"/>
      <c r="E2909" s="12"/>
      <c r="F2909" s="12"/>
      <c r="G2909" s="12"/>
      <c r="H2909" s="12"/>
      <c r="I2909" s="12"/>
      <c r="J2909" s="13"/>
      <c r="K2909" s="13"/>
      <c r="L2909" s="14"/>
      <c r="M2909" s="7"/>
      <c r="N2909" s="6"/>
      <c r="O2909" s="12"/>
      <c r="P2909" s="6"/>
      <c r="Q2909" s="6"/>
      <c r="R2909" s="8"/>
      <c r="S2909" s="8"/>
      <c r="T2909" s="18"/>
      <c r="U2909" s="8"/>
      <c r="V2909" s="20"/>
      <c r="W2909" s="6"/>
      <c r="Y2909" s="11"/>
      <c r="AB2909" s="23"/>
      <c r="AH2909" s="19"/>
      <c r="AI2909" s="19"/>
      <c r="AL2909"/>
      <c r="AM2909" s="19"/>
    </row>
    <row r="2910" spans="1:39" s="9" customFormat="1" ht="15" customHeight="1" x14ac:dyDescent="0.25">
      <c r="A2910" s="11"/>
      <c r="B2910" s="12"/>
      <c r="C2910" s="12"/>
      <c r="D2910" s="12"/>
      <c r="E2910" s="12"/>
      <c r="F2910" s="12"/>
      <c r="G2910" s="12"/>
      <c r="H2910" s="12"/>
      <c r="I2910" s="12"/>
      <c r="J2910" s="13"/>
      <c r="K2910" s="13"/>
      <c r="L2910" s="14"/>
      <c r="M2910" s="7"/>
      <c r="N2910" s="6"/>
      <c r="O2910" s="12"/>
      <c r="P2910" s="6"/>
      <c r="Q2910" s="6"/>
      <c r="R2910" s="8"/>
      <c r="S2910" s="8"/>
      <c r="T2910" s="18"/>
      <c r="U2910" s="8"/>
      <c r="V2910" s="20"/>
      <c r="W2910" s="6"/>
      <c r="Y2910" s="11"/>
      <c r="AB2910" s="23"/>
      <c r="AH2910" s="19"/>
      <c r="AI2910" s="19"/>
      <c r="AL2910"/>
      <c r="AM2910" s="19"/>
    </row>
    <row r="2911" spans="1:39" s="9" customFormat="1" ht="15" customHeight="1" x14ac:dyDescent="0.25">
      <c r="A2911" s="11"/>
      <c r="B2911" s="12"/>
      <c r="C2911" s="12"/>
      <c r="D2911" s="12"/>
      <c r="E2911" s="12"/>
      <c r="F2911" s="12"/>
      <c r="G2911" s="12"/>
      <c r="H2911" s="12"/>
      <c r="I2911" s="12"/>
      <c r="J2911" s="13"/>
      <c r="K2911" s="13"/>
      <c r="L2911" s="14"/>
      <c r="M2911" s="7"/>
      <c r="N2911" s="6"/>
      <c r="O2911" s="12"/>
      <c r="P2911" s="6"/>
      <c r="Q2911" s="6"/>
      <c r="R2911" s="8"/>
      <c r="S2911" s="8"/>
      <c r="T2911" s="18"/>
      <c r="U2911" s="8"/>
      <c r="V2911" s="20"/>
      <c r="W2911" s="6"/>
      <c r="Y2911" s="11"/>
      <c r="AB2911" s="23"/>
      <c r="AH2911" s="19"/>
      <c r="AI2911" s="19"/>
      <c r="AL2911"/>
      <c r="AM2911" s="19"/>
    </row>
    <row r="2912" spans="1:39" s="9" customFormat="1" ht="15" customHeight="1" x14ac:dyDescent="0.25">
      <c r="A2912" s="11"/>
      <c r="B2912" s="12"/>
      <c r="C2912" s="12"/>
      <c r="D2912" s="12"/>
      <c r="E2912" s="12"/>
      <c r="F2912" s="12"/>
      <c r="G2912" s="12"/>
      <c r="H2912" s="12"/>
      <c r="I2912" s="12"/>
      <c r="J2912" s="13"/>
      <c r="K2912" s="13"/>
      <c r="L2912" s="14"/>
      <c r="M2912" s="7"/>
      <c r="N2912" s="6"/>
      <c r="O2912" s="12"/>
      <c r="P2912" s="6"/>
      <c r="Q2912" s="6"/>
      <c r="R2912" s="8"/>
      <c r="S2912" s="8"/>
      <c r="T2912" s="18"/>
      <c r="U2912" s="8"/>
      <c r="V2912" s="20"/>
      <c r="W2912" s="6"/>
      <c r="Y2912" s="11"/>
      <c r="AB2912" s="23"/>
      <c r="AH2912" s="19"/>
      <c r="AI2912" s="19"/>
      <c r="AL2912"/>
      <c r="AM2912" s="19"/>
    </row>
    <row r="2913" spans="1:39" s="9" customFormat="1" ht="15" customHeight="1" x14ac:dyDescent="0.25">
      <c r="A2913" s="11"/>
      <c r="B2913" s="12"/>
      <c r="C2913" s="12"/>
      <c r="D2913" s="12"/>
      <c r="E2913" s="12"/>
      <c r="F2913" s="12"/>
      <c r="G2913" s="12"/>
      <c r="H2913" s="12"/>
      <c r="I2913" s="12"/>
      <c r="J2913" s="13"/>
      <c r="K2913" s="13"/>
      <c r="L2913" s="14"/>
      <c r="M2913" s="7"/>
      <c r="N2913" s="6"/>
      <c r="O2913" s="12"/>
      <c r="P2913" s="6"/>
      <c r="Q2913" s="6"/>
      <c r="R2913" s="8"/>
      <c r="S2913" s="8"/>
      <c r="T2913" s="18"/>
      <c r="U2913" s="8"/>
      <c r="V2913" s="20"/>
      <c r="W2913" s="6"/>
      <c r="Y2913" s="11"/>
      <c r="AB2913" s="23"/>
      <c r="AH2913" s="19"/>
      <c r="AI2913" s="19"/>
      <c r="AL2913"/>
      <c r="AM2913" s="19"/>
    </row>
    <row r="2914" spans="1:39" s="9" customFormat="1" ht="15" customHeight="1" x14ac:dyDescent="0.25">
      <c r="A2914" s="11"/>
      <c r="B2914" s="12"/>
      <c r="C2914" s="12"/>
      <c r="D2914" s="12"/>
      <c r="E2914" s="12"/>
      <c r="F2914" s="12"/>
      <c r="G2914" s="12"/>
      <c r="H2914" s="12"/>
      <c r="I2914" s="12"/>
      <c r="J2914" s="13"/>
      <c r="K2914" s="13"/>
      <c r="L2914" s="14"/>
      <c r="M2914" s="7"/>
      <c r="N2914" s="6"/>
      <c r="O2914" s="12"/>
      <c r="P2914" s="6"/>
      <c r="Q2914" s="6"/>
      <c r="R2914" s="8"/>
      <c r="S2914" s="8"/>
      <c r="T2914" s="18"/>
      <c r="U2914" s="8"/>
      <c r="V2914" s="20"/>
      <c r="W2914" s="6"/>
      <c r="Y2914" s="11"/>
      <c r="AB2914" s="23"/>
      <c r="AH2914" s="19"/>
      <c r="AI2914" s="19"/>
      <c r="AL2914"/>
      <c r="AM2914" s="19"/>
    </row>
    <row r="2915" spans="1:39" s="9" customFormat="1" ht="15" customHeight="1" x14ac:dyDescent="0.25">
      <c r="A2915" s="11"/>
      <c r="B2915" s="12"/>
      <c r="C2915" s="12"/>
      <c r="D2915" s="12"/>
      <c r="E2915" s="12"/>
      <c r="F2915" s="12"/>
      <c r="G2915" s="12"/>
      <c r="H2915" s="12"/>
      <c r="I2915" s="12"/>
      <c r="J2915" s="13"/>
      <c r="K2915" s="13"/>
      <c r="L2915" s="14"/>
      <c r="M2915" s="7"/>
      <c r="N2915" s="6"/>
      <c r="O2915" s="12"/>
      <c r="P2915" s="6"/>
      <c r="Q2915" s="6"/>
      <c r="R2915" s="8"/>
      <c r="S2915" s="8"/>
      <c r="T2915" s="18"/>
      <c r="U2915" s="8"/>
      <c r="V2915" s="20"/>
      <c r="W2915" s="6"/>
      <c r="Y2915" s="11"/>
      <c r="AB2915" s="23"/>
      <c r="AH2915" s="19"/>
      <c r="AI2915" s="19"/>
      <c r="AL2915"/>
      <c r="AM2915" s="19"/>
    </row>
    <row r="2916" spans="1:39" s="9" customFormat="1" ht="15" customHeight="1" x14ac:dyDescent="0.25">
      <c r="A2916" s="11"/>
      <c r="B2916" s="12"/>
      <c r="C2916" s="12"/>
      <c r="D2916" s="12"/>
      <c r="E2916" s="12"/>
      <c r="F2916" s="12"/>
      <c r="G2916" s="12"/>
      <c r="H2916" s="12"/>
      <c r="I2916" s="12"/>
      <c r="J2916" s="13"/>
      <c r="K2916" s="13"/>
      <c r="L2916" s="14"/>
      <c r="M2916" s="7"/>
      <c r="N2916" s="6"/>
      <c r="O2916" s="12"/>
      <c r="P2916" s="6"/>
      <c r="Q2916" s="6"/>
      <c r="R2916" s="8"/>
      <c r="S2916" s="8"/>
      <c r="T2916" s="18"/>
      <c r="U2916" s="8"/>
      <c r="V2916" s="20"/>
      <c r="W2916" s="6"/>
      <c r="Y2916" s="11"/>
      <c r="AB2916" s="23"/>
      <c r="AH2916" s="19"/>
      <c r="AI2916" s="19"/>
      <c r="AL2916"/>
      <c r="AM2916" s="19"/>
    </row>
    <row r="2917" spans="1:39" s="9" customFormat="1" ht="15" customHeight="1" x14ac:dyDescent="0.25">
      <c r="A2917" s="11"/>
      <c r="B2917" s="12"/>
      <c r="C2917" s="12"/>
      <c r="D2917" s="12"/>
      <c r="E2917" s="12"/>
      <c r="F2917" s="12"/>
      <c r="G2917" s="12"/>
      <c r="H2917" s="12"/>
      <c r="I2917" s="12"/>
      <c r="J2917" s="13"/>
      <c r="K2917" s="13"/>
      <c r="L2917" s="14"/>
      <c r="M2917" s="7"/>
      <c r="N2917" s="6"/>
      <c r="O2917" s="12"/>
      <c r="P2917" s="6"/>
      <c r="Q2917" s="6"/>
      <c r="R2917" s="8"/>
      <c r="S2917" s="8"/>
      <c r="T2917" s="18"/>
      <c r="U2917" s="8"/>
      <c r="V2917" s="20"/>
      <c r="W2917" s="6"/>
      <c r="Y2917" s="11"/>
      <c r="AB2917" s="23"/>
      <c r="AH2917" s="19"/>
      <c r="AI2917" s="19"/>
      <c r="AL2917"/>
      <c r="AM2917" s="19"/>
    </row>
    <row r="2918" spans="1:39" s="9" customFormat="1" ht="15" customHeight="1" x14ac:dyDescent="0.25">
      <c r="A2918" s="11"/>
      <c r="B2918" s="12"/>
      <c r="C2918" s="12"/>
      <c r="D2918" s="12"/>
      <c r="E2918" s="12"/>
      <c r="F2918" s="12"/>
      <c r="G2918" s="12"/>
      <c r="H2918" s="12"/>
      <c r="I2918" s="12"/>
      <c r="J2918" s="13"/>
      <c r="K2918" s="13"/>
      <c r="L2918" s="14"/>
      <c r="M2918" s="7"/>
      <c r="N2918" s="6"/>
      <c r="O2918" s="12"/>
      <c r="P2918" s="6"/>
      <c r="Q2918" s="6"/>
      <c r="R2918" s="8"/>
      <c r="S2918" s="8"/>
      <c r="T2918" s="18"/>
      <c r="U2918" s="8"/>
      <c r="V2918" s="20"/>
      <c r="W2918" s="6"/>
      <c r="Y2918" s="11"/>
      <c r="AB2918" s="23"/>
      <c r="AH2918" s="19"/>
      <c r="AI2918" s="19"/>
      <c r="AL2918"/>
      <c r="AM2918" s="19"/>
    </row>
    <row r="2919" spans="1:39" s="9" customFormat="1" ht="15" customHeight="1" x14ac:dyDescent="0.25">
      <c r="A2919" s="11"/>
      <c r="B2919" s="12"/>
      <c r="C2919" s="12"/>
      <c r="D2919" s="12"/>
      <c r="E2919" s="12"/>
      <c r="F2919" s="12"/>
      <c r="G2919" s="12"/>
      <c r="H2919" s="12"/>
      <c r="I2919" s="12"/>
      <c r="J2919" s="13"/>
      <c r="K2919" s="13"/>
      <c r="L2919" s="14"/>
      <c r="M2919" s="7"/>
      <c r="N2919" s="6"/>
      <c r="O2919" s="12"/>
      <c r="P2919" s="6"/>
      <c r="Q2919" s="6"/>
      <c r="R2919" s="8"/>
      <c r="S2919" s="8"/>
      <c r="T2919" s="18"/>
      <c r="U2919" s="8"/>
      <c r="V2919" s="20"/>
      <c r="W2919" s="6"/>
      <c r="Y2919" s="11"/>
      <c r="AB2919" s="23"/>
      <c r="AH2919" s="19"/>
      <c r="AI2919" s="19"/>
      <c r="AL2919"/>
      <c r="AM2919" s="19"/>
    </row>
    <row r="2920" spans="1:39" s="9" customFormat="1" ht="15" customHeight="1" x14ac:dyDescent="0.25">
      <c r="A2920" s="11"/>
      <c r="B2920" s="12"/>
      <c r="C2920" s="12"/>
      <c r="D2920" s="12"/>
      <c r="E2920" s="12"/>
      <c r="F2920" s="12"/>
      <c r="G2920" s="12"/>
      <c r="H2920" s="12"/>
      <c r="I2920" s="12"/>
      <c r="J2920" s="13"/>
      <c r="K2920" s="13"/>
      <c r="L2920" s="14"/>
      <c r="M2920" s="7"/>
      <c r="N2920" s="6"/>
      <c r="O2920" s="12"/>
      <c r="P2920" s="6"/>
      <c r="Q2920" s="6"/>
      <c r="R2920" s="8"/>
      <c r="S2920" s="8"/>
      <c r="T2920" s="18"/>
      <c r="U2920" s="8"/>
      <c r="V2920" s="20"/>
      <c r="W2920" s="6"/>
      <c r="Y2920" s="11"/>
      <c r="AB2920" s="23"/>
      <c r="AH2920" s="19"/>
      <c r="AI2920" s="19"/>
      <c r="AL2920"/>
      <c r="AM2920" s="19"/>
    </row>
    <row r="2921" spans="1:39" s="9" customFormat="1" ht="15" customHeight="1" x14ac:dyDescent="0.25">
      <c r="A2921" s="11"/>
      <c r="B2921" s="12"/>
      <c r="C2921" s="12"/>
      <c r="D2921" s="12"/>
      <c r="E2921" s="12"/>
      <c r="F2921" s="12"/>
      <c r="G2921" s="12"/>
      <c r="H2921" s="12"/>
      <c r="I2921" s="12"/>
      <c r="J2921" s="13"/>
      <c r="K2921" s="13"/>
      <c r="L2921" s="14"/>
      <c r="M2921" s="7"/>
      <c r="N2921" s="6"/>
      <c r="O2921" s="12"/>
      <c r="P2921" s="6"/>
      <c r="Q2921" s="6"/>
      <c r="R2921" s="8"/>
      <c r="S2921" s="8"/>
      <c r="T2921" s="18"/>
      <c r="U2921" s="8"/>
      <c r="V2921" s="20"/>
      <c r="W2921" s="6"/>
      <c r="Y2921" s="11"/>
      <c r="AB2921" s="23"/>
      <c r="AH2921" s="19"/>
      <c r="AI2921" s="19"/>
      <c r="AL2921"/>
      <c r="AM2921" s="19"/>
    </row>
    <row r="2922" spans="1:39" s="9" customFormat="1" ht="15" customHeight="1" x14ac:dyDescent="0.25">
      <c r="A2922" s="11"/>
      <c r="B2922" s="12"/>
      <c r="C2922" s="12"/>
      <c r="D2922" s="12"/>
      <c r="E2922" s="12"/>
      <c r="F2922" s="12"/>
      <c r="G2922" s="12"/>
      <c r="H2922" s="12"/>
      <c r="I2922" s="12"/>
      <c r="J2922" s="13"/>
      <c r="K2922" s="13"/>
      <c r="L2922" s="14"/>
      <c r="M2922" s="7"/>
      <c r="N2922" s="6"/>
      <c r="O2922" s="12"/>
      <c r="P2922" s="6"/>
      <c r="Q2922" s="6"/>
      <c r="R2922" s="8"/>
      <c r="S2922" s="8"/>
      <c r="T2922" s="18"/>
      <c r="U2922" s="8"/>
      <c r="V2922" s="20"/>
      <c r="W2922" s="6"/>
      <c r="Y2922" s="11"/>
      <c r="AB2922" s="23"/>
      <c r="AH2922" s="19"/>
      <c r="AI2922" s="19"/>
      <c r="AL2922"/>
      <c r="AM2922" s="19"/>
    </row>
    <row r="2923" spans="1:39" s="9" customFormat="1" ht="15" customHeight="1" x14ac:dyDescent="0.25">
      <c r="A2923" s="11"/>
      <c r="B2923" s="12"/>
      <c r="C2923" s="12"/>
      <c r="D2923" s="12"/>
      <c r="E2923" s="12"/>
      <c r="F2923" s="12"/>
      <c r="G2923" s="12"/>
      <c r="H2923" s="12"/>
      <c r="I2923" s="12"/>
      <c r="J2923" s="13"/>
      <c r="K2923" s="13"/>
      <c r="L2923" s="14"/>
      <c r="M2923" s="7"/>
      <c r="N2923" s="6"/>
      <c r="O2923" s="12"/>
      <c r="P2923" s="6"/>
      <c r="Q2923" s="6"/>
      <c r="R2923" s="8"/>
      <c r="S2923" s="8"/>
      <c r="T2923" s="18"/>
      <c r="U2923" s="8"/>
      <c r="V2923" s="20"/>
      <c r="W2923" s="6"/>
      <c r="Y2923" s="11"/>
      <c r="AB2923" s="23"/>
      <c r="AH2923" s="19"/>
      <c r="AI2923" s="19"/>
      <c r="AL2923"/>
      <c r="AM2923" s="19"/>
    </row>
    <row r="2924" spans="1:39" s="9" customFormat="1" ht="15" customHeight="1" x14ac:dyDescent="0.25">
      <c r="A2924" s="11"/>
      <c r="B2924" s="12"/>
      <c r="C2924" s="12"/>
      <c r="D2924" s="12"/>
      <c r="E2924" s="12"/>
      <c r="F2924" s="12"/>
      <c r="G2924" s="12"/>
      <c r="H2924" s="12"/>
      <c r="I2924" s="12"/>
      <c r="J2924" s="13"/>
      <c r="K2924" s="13"/>
      <c r="L2924" s="14"/>
      <c r="M2924" s="7"/>
      <c r="N2924" s="6"/>
      <c r="O2924" s="12"/>
      <c r="P2924" s="6"/>
      <c r="Q2924" s="6"/>
      <c r="R2924" s="8"/>
      <c r="S2924" s="8"/>
      <c r="T2924" s="18"/>
      <c r="U2924" s="8"/>
      <c r="V2924" s="20"/>
      <c r="W2924" s="6"/>
      <c r="Y2924" s="11"/>
      <c r="AB2924" s="23"/>
      <c r="AH2924" s="19"/>
      <c r="AI2924" s="19"/>
      <c r="AL2924"/>
      <c r="AM2924" s="19"/>
    </row>
    <row r="2925" spans="1:39" s="9" customFormat="1" ht="15" customHeight="1" x14ac:dyDescent="0.25">
      <c r="A2925" s="11"/>
      <c r="B2925" s="12"/>
      <c r="C2925" s="12"/>
      <c r="D2925" s="12"/>
      <c r="E2925" s="12"/>
      <c r="F2925" s="12"/>
      <c r="G2925" s="12"/>
      <c r="H2925" s="12"/>
      <c r="I2925" s="12"/>
      <c r="J2925" s="13"/>
      <c r="K2925" s="13"/>
      <c r="L2925" s="14"/>
      <c r="M2925" s="7"/>
      <c r="N2925" s="6"/>
      <c r="O2925" s="12"/>
      <c r="P2925" s="6"/>
      <c r="Q2925" s="6"/>
      <c r="R2925" s="8"/>
      <c r="S2925" s="8"/>
      <c r="T2925" s="18"/>
      <c r="U2925" s="8"/>
      <c r="V2925" s="20"/>
      <c r="W2925" s="6"/>
      <c r="Y2925" s="11"/>
      <c r="AB2925" s="23"/>
      <c r="AH2925" s="19"/>
      <c r="AI2925" s="19"/>
      <c r="AL2925"/>
      <c r="AM2925" s="19"/>
    </row>
    <row r="2926" spans="1:39" s="9" customFormat="1" ht="15" customHeight="1" x14ac:dyDescent="0.25">
      <c r="A2926" s="11"/>
      <c r="B2926" s="12"/>
      <c r="C2926" s="12"/>
      <c r="D2926" s="12"/>
      <c r="E2926" s="12"/>
      <c r="F2926" s="12"/>
      <c r="G2926" s="12"/>
      <c r="H2926" s="12"/>
      <c r="I2926" s="12"/>
      <c r="J2926" s="13"/>
      <c r="K2926" s="13"/>
      <c r="L2926" s="14"/>
      <c r="M2926" s="7"/>
      <c r="N2926" s="6"/>
      <c r="O2926" s="12"/>
      <c r="P2926" s="6"/>
      <c r="Q2926" s="6"/>
      <c r="R2926" s="8"/>
      <c r="S2926" s="8"/>
      <c r="T2926" s="18"/>
      <c r="U2926" s="8"/>
      <c r="V2926" s="20"/>
      <c r="W2926" s="6"/>
      <c r="Y2926" s="11"/>
      <c r="AB2926" s="23"/>
      <c r="AH2926" s="19"/>
      <c r="AI2926" s="19"/>
      <c r="AL2926"/>
      <c r="AM2926" s="19"/>
    </row>
    <row r="2927" spans="1:39" s="9" customFormat="1" ht="15" customHeight="1" x14ac:dyDescent="0.25">
      <c r="A2927" s="11"/>
      <c r="B2927" s="12"/>
      <c r="C2927" s="12"/>
      <c r="D2927" s="12"/>
      <c r="E2927" s="12"/>
      <c r="F2927" s="12"/>
      <c r="G2927" s="12"/>
      <c r="H2927" s="12"/>
      <c r="I2927" s="12"/>
      <c r="J2927" s="13"/>
      <c r="K2927" s="13"/>
      <c r="L2927" s="14"/>
      <c r="M2927" s="7"/>
      <c r="N2927" s="6"/>
      <c r="O2927" s="12"/>
      <c r="P2927" s="6"/>
      <c r="Q2927" s="6"/>
      <c r="R2927" s="8"/>
      <c r="S2927" s="8"/>
      <c r="T2927" s="18"/>
      <c r="U2927" s="8"/>
      <c r="V2927" s="20"/>
      <c r="W2927" s="6"/>
      <c r="Y2927" s="11"/>
      <c r="AB2927" s="23"/>
      <c r="AH2927" s="19"/>
      <c r="AI2927" s="19"/>
      <c r="AL2927"/>
      <c r="AM2927" s="19"/>
    </row>
    <row r="2928" spans="1:39" s="9" customFormat="1" ht="15" customHeight="1" x14ac:dyDescent="0.25">
      <c r="A2928" s="11"/>
      <c r="B2928" s="12"/>
      <c r="C2928" s="12"/>
      <c r="D2928" s="12"/>
      <c r="E2928" s="12"/>
      <c r="F2928" s="12"/>
      <c r="G2928" s="12"/>
      <c r="H2928" s="12"/>
      <c r="I2928" s="12"/>
      <c r="J2928" s="13"/>
      <c r="K2928" s="13"/>
      <c r="L2928" s="14"/>
      <c r="M2928" s="7"/>
      <c r="N2928" s="6"/>
      <c r="O2928" s="12"/>
      <c r="P2928" s="6"/>
      <c r="Q2928" s="6"/>
      <c r="R2928" s="8"/>
      <c r="S2928" s="8"/>
      <c r="T2928" s="18"/>
      <c r="U2928" s="8"/>
      <c r="V2928" s="20"/>
      <c r="W2928" s="6"/>
      <c r="Y2928" s="11"/>
      <c r="AB2928" s="23"/>
      <c r="AH2928" s="19"/>
      <c r="AI2928" s="19"/>
      <c r="AL2928"/>
      <c r="AM2928" s="19"/>
    </row>
    <row r="2929" spans="1:39" s="9" customFormat="1" ht="15" customHeight="1" x14ac:dyDescent="0.25">
      <c r="A2929" s="11"/>
      <c r="B2929" s="12"/>
      <c r="C2929" s="12"/>
      <c r="D2929" s="12"/>
      <c r="E2929" s="12"/>
      <c r="F2929" s="12"/>
      <c r="G2929" s="12"/>
      <c r="H2929" s="12"/>
      <c r="I2929" s="12"/>
      <c r="J2929" s="13"/>
      <c r="K2929" s="13"/>
      <c r="L2929" s="14"/>
      <c r="M2929" s="7"/>
      <c r="N2929" s="6"/>
      <c r="O2929" s="12"/>
      <c r="P2929" s="6"/>
      <c r="Q2929" s="6"/>
      <c r="R2929" s="8"/>
      <c r="S2929" s="8"/>
      <c r="T2929" s="18"/>
      <c r="U2929" s="8"/>
      <c r="V2929" s="20"/>
      <c r="W2929" s="6"/>
      <c r="Y2929" s="11"/>
      <c r="AB2929" s="23"/>
      <c r="AH2929" s="19"/>
      <c r="AI2929" s="19"/>
      <c r="AL2929"/>
      <c r="AM2929" s="19"/>
    </row>
    <row r="2930" spans="1:39" s="9" customFormat="1" ht="15" customHeight="1" x14ac:dyDescent="0.25">
      <c r="A2930" s="11"/>
      <c r="B2930" s="12"/>
      <c r="C2930" s="12"/>
      <c r="D2930" s="12"/>
      <c r="E2930" s="12"/>
      <c r="F2930" s="12"/>
      <c r="G2930" s="12"/>
      <c r="H2930" s="12"/>
      <c r="I2930" s="12"/>
      <c r="J2930" s="13"/>
      <c r="K2930" s="13"/>
      <c r="L2930" s="14"/>
      <c r="M2930" s="7"/>
      <c r="N2930" s="6"/>
      <c r="O2930" s="12"/>
      <c r="P2930" s="6"/>
      <c r="Q2930" s="6"/>
      <c r="R2930" s="8"/>
      <c r="S2930" s="8"/>
      <c r="T2930" s="18"/>
      <c r="U2930" s="8"/>
      <c r="V2930" s="20"/>
      <c r="W2930" s="6"/>
      <c r="Y2930" s="11"/>
      <c r="AB2930" s="23"/>
      <c r="AH2930" s="19"/>
      <c r="AI2930" s="19"/>
      <c r="AL2930"/>
      <c r="AM2930" s="19"/>
    </row>
    <row r="2931" spans="1:39" s="9" customFormat="1" ht="15" customHeight="1" x14ac:dyDescent="0.25">
      <c r="A2931" s="11"/>
      <c r="B2931" s="12"/>
      <c r="C2931" s="12"/>
      <c r="D2931" s="12"/>
      <c r="E2931" s="12"/>
      <c r="F2931" s="12"/>
      <c r="G2931" s="12"/>
      <c r="H2931" s="12"/>
      <c r="I2931" s="12"/>
      <c r="J2931" s="13"/>
      <c r="K2931" s="13"/>
      <c r="L2931" s="14"/>
      <c r="M2931" s="7"/>
      <c r="N2931" s="6"/>
      <c r="O2931" s="12"/>
      <c r="P2931" s="6"/>
      <c r="Q2931" s="6"/>
      <c r="R2931" s="8"/>
      <c r="S2931" s="8"/>
      <c r="T2931" s="18"/>
      <c r="U2931" s="8"/>
      <c r="V2931" s="20"/>
      <c r="W2931" s="6"/>
      <c r="Y2931" s="11"/>
      <c r="AB2931" s="23"/>
      <c r="AH2931" s="19"/>
      <c r="AI2931" s="19"/>
      <c r="AL2931"/>
      <c r="AM2931" s="19"/>
    </row>
    <row r="2932" spans="1:39" s="9" customFormat="1" ht="15" customHeight="1" x14ac:dyDescent="0.25">
      <c r="A2932" s="11"/>
      <c r="B2932" s="12"/>
      <c r="C2932" s="12"/>
      <c r="D2932" s="12"/>
      <c r="E2932" s="12"/>
      <c r="F2932" s="12"/>
      <c r="G2932" s="12"/>
      <c r="H2932" s="12"/>
      <c r="I2932" s="12"/>
      <c r="J2932" s="13"/>
      <c r="K2932" s="13"/>
      <c r="L2932" s="14"/>
      <c r="M2932" s="7"/>
      <c r="N2932" s="6"/>
      <c r="O2932" s="12"/>
      <c r="P2932" s="6"/>
      <c r="Q2932" s="6"/>
      <c r="R2932" s="8"/>
      <c r="S2932" s="8"/>
      <c r="T2932" s="18"/>
      <c r="U2932" s="8"/>
      <c r="V2932" s="20"/>
      <c r="W2932" s="6"/>
      <c r="Y2932" s="11"/>
      <c r="AB2932" s="23"/>
      <c r="AH2932" s="19"/>
      <c r="AI2932" s="19"/>
      <c r="AL2932"/>
      <c r="AM2932" s="19"/>
    </row>
    <row r="2933" spans="1:39" s="9" customFormat="1" ht="15" customHeight="1" x14ac:dyDescent="0.25">
      <c r="A2933" s="11"/>
      <c r="B2933" s="12"/>
      <c r="C2933" s="12"/>
      <c r="D2933" s="12"/>
      <c r="E2933" s="12"/>
      <c r="F2933" s="12"/>
      <c r="G2933" s="12"/>
      <c r="H2933" s="12"/>
      <c r="I2933" s="12"/>
      <c r="J2933" s="13"/>
      <c r="K2933" s="13"/>
      <c r="L2933" s="14"/>
      <c r="M2933" s="7"/>
      <c r="N2933" s="6"/>
      <c r="O2933" s="12"/>
      <c r="P2933" s="6"/>
      <c r="Q2933" s="6"/>
      <c r="R2933" s="8"/>
      <c r="S2933" s="8"/>
      <c r="T2933" s="18"/>
      <c r="U2933" s="8"/>
      <c r="V2933" s="20"/>
      <c r="W2933" s="6"/>
      <c r="Y2933" s="11"/>
      <c r="AB2933" s="23"/>
      <c r="AH2933" s="19"/>
      <c r="AI2933" s="19"/>
      <c r="AL2933"/>
      <c r="AM2933" s="19"/>
    </row>
    <row r="2934" spans="1:39" s="9" customFormat="1" ht="15" customHeight="1" x14ac:dyDescent="0.25">
      <c r="A2934" s="11"/>
      <c r="B2934" s="12"/>
      <c r="C2934" s="12"/>
      <c r="D2934" s="12"/>
      <c r="E2934" s="12"/>
      <c r="F2934" s="12"/>
      <c r="G2934" s="12"/>
      <c r="H2934" s="12"/>
      <c r="I2934" s="12"/>
      <c r="J2934" s="13"/>
      <c r="K2934" s="13"/>
      <c r="L2934" s="14"/>
      <c r="M2934" s="7"/>
      <c r="N2934" s="6"/>
      <c r="O2934" s="12"/>
      <c r="P2934" s="6"/>
      <c r="Q2934" s="6"/>
      <c r="R2934" s="8"/>
      <c r="S2934" s="8"/>
      <c r="T2934" s="18"/>
      <c r="U2934" s="8"/>
      <c r="V2934" s="20"/>
      <c r="W2934" s="6"/>
      <c r="Y2934" s="11"/>
      <c r="AB2934" s="23"/>
      <c r="AH2934" s="19"/>
      <c r="AI2934" s="19"/>
      <c r="AL2934"/>
      <c r="AM2934" s="19"/>
    </row>
    <row r="2935" spans="1:39" s="9" customFormat="1" ht="15" customHeight="1" x14ac:dyDescent="0.25">
      <c r="A2935" s="11"/>
      <c r="B2935" s="12"/>
      <c r="C2935" s="12"/>
      <c r="D2935" s="12"/>
      <c r="E2935" s="12"/>
      <c r="F2935" s="12"/>
      <c r="G2935" s="12"/>
      <c r="H2935" s="12"/>
      <c r="I2935" s="12"/>
      <c r="J2935" s="13"/>
      <c r="K2935" s="13"/>
      <c r="L2935" s="14"/>
      <c r="M2935" s="7"/>
      <c r="N2935" s="6"/>
      <c r="O2935" s="12"/>
      <c r="P2935" s="6"/>
      <c r="Q2935" s="6"/>
      <c r="R2935" s="8"/>
      <c r="S2935" s="8"/>
      <c r="T2935" s="18"/>
      <c r="U2935" s="8"/>
      <c r="V2935" s="20"/>
      <c r="W2935" s="6"/>
      <c r="Y2935" s="11"/>
      <c r="AB2935" s="23"/>
      <c r="AH2935" s="19"/>
      <c r="AI2935" s="19"/>
      <c r="AL2935"/>
      <c r="AM2935" s="19"/>
    </row>
    <row r="2936" spans="1:39" s="9" customFormat="1" ht="15" customHeight="1" x14ac:dyDescent="0.25">
      <c r="A2936" s="11"/>
      <c r="B2936" s="12"/>
      <c r="C2936" s="12"/>
      <c r="D2936" s="12"/>
      <c r="E2936" s="12"/>
      <c r="F2936" s="12"/>
      <c r="G2936" s="12"/>
      <c r="H2936" s="12"/>
      <c r="I2936" s="12"/>
      <c r="J2936" s="13"/>
      <c r="K2936" s="13"/>
      <c r="L2936" s="14"/>
      <c r="M2936" s="7"/>
      <c r="N2936" s="6"/>
      <c r="O2936" s="12"/>
      <c r="P2936" s="6"/>
      <c r="Q2936" s="6"/>
      <c r="R2936" s="8"/>
      <c r="S2936" s="8"/>
      <c r="T2936" s="18"/>
      <c r="U2936" s="8"/>
      <c r="V2936" s="20"/>
      <c r="W2936" s="6"/>
      <c r="Y2936" s="11"/>
      <c r="AB2936" s="23"/>
      <c r="AH2936" s="19"/>
      <c r="AI2936" s="19"/>
      <c r="AL2936"/>
      <c r="AM2936" s="19"/>
    </row>
    <row r="2937" spans="1:39" s="9" customFormat="1" ht="15" customHeight="1" x14ac:dyDescent="0.25">
      <c r="A2937" s="11"/>
      <c r="B2937" s="12"/>
      <c r="C2937" s="12"/>
      <c r="D2937" s="12"/>
      <c r="E2937" s="12"/>
      <c r="F2937" s="12"/>
      <c r="G2937" s="12"/>
      <c r="H2937" s="12"/>
      <c r="I2937" s="12"/>
      <c r="J2937" s="13"/>
      <c r="K2937" s="13"/>
      <c r="L2937" s="14"/>
      <c r="M2937" s="7"/>
      <c r="N2937" s="6"/>
      <c r="O2937" s="12"/>
      <c r="P2937" s="6"/>
      <c r="Q2937" s="6"/>
      <c r="R2937" s="8"/>
      <c r="S2937" s="8"/>
      <c r="T2937" s="18"/>
      <c r="U2937" s="8"/>
      <c r="V2937" s="20"/>
      <c r="W2937" s="6"/>
      <c r="Y2937" s="11"/>
      <c r="AB2937" s="23"/>
      <c r="AH2937" s="19"/>
      <c r="AI2937" s="19"/>
      <c r="AL2937"/>
      <c r="AM2937" s="19"/>
    </row>
    <row r="2938" spans="1:39" s="9" customFormat="1" ht="15" customHeight="1" x14ac:dyDescent="0.25">
      <c r="A2938" s="11"/>
      <c r="B2938" s="12"/>
      <c r="C2938" s="12"/>
      <c r="D2938" s="12"/>
      <c r="E2938" s="12"/>
      <c r="F2938" s="12"/>
      <c r="G2938" s="12"/>
      <c r="H2938" s="12"/>
      <c r="I2938" s="12"/>
      <c r="J2938" s="13"/>
      <c r="K2938" s="13"/>
      <c r="L2938" s="14"/>
      <c r="M2938" s="7"/>
      <c r="N2938" s="6"/>
      <c r="O2938" s="12"/>
      <c r="P2938" s="6"/>
      <c r="Q2938" s="6"/>
      <c r="R2938" s="8"/>
      <c r="S2938" s="8"/>
      <c r="T2938" s="18"/>
      <c r="U2938" s="8"/>
      <c r="V2938" s="20"/>
      <c r="W2938" s="6"/>
      <c r="Y2938" s="11"/>
      <c r="AB2938" s="23"/>
      <c r="AH2938" s="19"/>
      <c r="AI2938" s="19"/>
      <c r="AL2938"/>
      <c r="AM2938" s="19"/>
    </row>
    <row r="2939" spans="1:39" s="9" customFormat="1" ht="15" customHeight="1" x14ac:dyDescent="0.25">
      <c r="A2939" s="11"/>
      <c r="B2939" s="12"/>
      <c r="C2939" s="12"/>
      <c r="D2939" s="12"/>
      <c r="E2939" s="12"/>
      <c r="F2939" s="12"/>
      <c r="G2939" s="12"/>
      <c r="H2939" s="12"/>
      <c r="I2939" s="12"/>
      <c r="J2939" s="13"/>
      <c r="K2939" s="13"/>
      <c r="L2939" s="14"/>
      <c r="M2939" s="7"/>
      <c r="N2939" s="6"/>
      <c r="O2939" s="12"/>
      <c r="P2939" s="6"/>
      <c r="Q2939" s="6"/>
      <c r="R2939" s="8"/>
      <c r="S2939" s="8"/>
      <c r="T2939" s="18"/>
      <c r="U2939" s="8"/>
      <c r="V2939" s="20"/>
      <c r="W2939" s="6"/>
      <c r="Y2939" s="11"/>
      <c r="AB2939" s="23"/>
      <c r="AH2939" s="19"/>
      <c r="AI2939" s="19"/>
      <c r="AL2939"/>
      <c r="AM2939" s="19"/>
    </row>
    <row r="2940" spans="1:39" s="9" customFormat="1" ht="15" customHeight="1" x14ac:dyDescent="0.25">
      <c r="A2940" s="11"/>
      <c r="B2940" s="12"/>
      <c r="C2940" s="12"/>
      <c r="D2940" s="12"/>
      <c r="E2940" s="12"/>
      <c r="F2940" s="12"/>
      <c r="G2940" s="12"/>
      <c r="H2940" s="12"/>
      <c r="I2940" s="12"/>
      <c r="J2940" s="13"/>
      <c r="K2940" s="13"/>
      <c r="L2940" s="14"/>
      <c r="M2940" s="7"/>
      <c r="N2940" s="6"/>
      <c r="O2940" s="12"/>
      <c r="P2940" s="6"/>
      <c r="Q2940" s="6"/>
      <c r="R2940" s="8"/>
      <c r="S2940" s="8"/>
      <c r="T2940" s="18"/>
      <c r="U2940" s="8"/>
      <c r="V2940" s="20"/>
      <c r="W2940" s="6"/>
      <c r="Y2940" s="11"/>
      <c r="AB2940" s="23"/>
      <c r="AH2940" s="19"/>
      <c r="AI2940" s="19"/>
      <c r="AL2940"/>
      <c r="AM2940" s="19"/>
    </row>
    <row r="2941" spans="1:39" s="9" customFormat="1" ht="15" customHeight="1" x14ac:dyDescent="0.25">
      <c r="A2941" s="11"/>
      <c r="B2941" s="12"/>
      <c r="C2941" s="12"/>
      <c r="D2941" s="12"/>
      <c r="E2941" s="12"/>
      <c r="F2941" s="12"/>
      <c r="G2941" s="12"/>
      <c r="H2941" s="12"/>
      <c r="I2941" s="12"/>
      <c r="J2941" s="13"/>
      <c r="K2941" s="13"/>
      <c r="L2941" s="14"/>
      <c r="M2941" s="7"/>
      <c r="N2941" s="6"/>
      <c r="O2941" s="12"/>
      <c r="P2941" s="6"/>
      <c r="Q2941" s="6"/>
      <c r="R2941" s="8"/>
      <c r="S2941" s="8"/>
      <c r="T2941" s="18"/>
      <c r="U2941" s="8"/>
      <c r="V2941" s="20"/>
      <c r="W2941" s="6"/>
      <c r="Y2941" s="11"/>
      <c r="AB2941" s="23"/>
      <c r="AH2941" s="19"/>
      <c r="AI2941" s="19"/>
      <c r="AL2941"/>
      <c r="AM2941" s="19"/>
    </row>
    <row r="2942" spans="1:39" s="9" customFormat="1" ht="15" customHeight="1" x14ac:dyDescent="0.25">
      <c r="A2942" s="11"/>
      <c r="B2942" s="12"/>
      <c r="C2942" s="12"/>
      <c r="D2942" s="12"/>
      <c r="E2942" s="12"/>
      <c r="F2942" s="12"/>
      <c r="G2942" s="12"/>
      <c r="H2942" s="12"/>
      <c r="I2942" s="12"/>
      <c r="J2942" s="13"/>
      <c r="K2942" s="13"/>
      <c r="L2942" s="14"/>
      <c r="M2942" s="7"/>
      <c r="N2942" s="6"/>
      <c r="O2942" s="12"/>
      <c r="P2942" s="6"/>
      <c r="Q2942" s="6"/>
      <c r="R2942" s="8"/>
      <c r="S2942" s="8"/>
      <c r="T2942" s="18"/>
      <c r="U2942" s="8"/>
      <c r="V2942" s="20"/>
      <c r="W2942" s="6"/>
      <c r="Y2942" s="11"/>
      <c r="AB2942" s="23"/>
      <c r="AH2942" s="19"/>
      <c r="AI2942" s="19"/>
      <c r="AL2942"/>
      <c r="AM2942" s="19"/>
    </row>
    <row r="2943" spans="1:39" s="9" customFormat="1" ht="15" customHeight="1" x14ac:dyDescent="0.25">
      <c r="A2943" s="11"/>
      <c r="B2943" s="12"/>
      <c r="C2943" s="12"/>
      <c r="D2943" s="12"/>
      <c r="E2943" s="12"/>
      <c r="F2943" s="12"/>
      <c r="G2943" s="12"/>
      <c r="H2943" s="12"/>
      <c r="I2943" s="12"/>
      <c r="J2943" s="13"/>
      <c r="K2943" s="13"/>
      <c r="L2943" s="14"/>
      <c r="M2943" s="7"/>
      <c r="N2943" s="6"/>
      <c r="O2943" s="12"/>
      <c r="P2943" s="6"/>
      <c r="Q2943" s="6"/>
      <c r="R2943" s="8"/>
      <c r="S2943" s="8"/>
      <c r="T2943" s="18"/>
      <c r="U2943" s="8"/>
      <c r="V2943" s="20"/>
      <c r="W2943" s="6"/>
      <c r="Y2943" s="11"/>
      <c r="AB2943" s="23"/>
      <c r="AH2943" s="19"/>
      <c r="AI2943" s="19"/>
      <c r="AL2943"/>
      <c r="AM2943" s="19"/>
    </row>
    <row r="2944" spans="1:39" s="9" customFormat="1" ht="15" customHeight="1" x14ac:dyDescent="0.25">
      <c r="A2944" s="11"/>
      <c r="B2944" s="12"/>
      <c r="C2944" s="12"/>
      <c r="D2944" s="12"/>
      <c r="E2944" s="12"/>
      <c r="F2944" s="12"/>
      <c r="G2944" s="12"/>
      <c r="H2944" s="12"/>
      <c r="I2944" s="12"/>
      <c r="J2944" s="13"/>
      <c r="K2944" s="13"/>
      <c r="L2944" s="14"/>
      <c r="M2944" s="7"/>
      <c r="N2944" s="6"/>
      <c r="O2944" s="12"/>
      <c r="P2944" s="6"/>
      <c r="Q2944" s="6"/>
      <c r="R2944" s="8"/>
      <c r="S2944" s="8"/>
      <c r="T2944" s="18"/>
      <c r="U2944" s="8"/>
      <c r="V2944" s="20"/>
      <c r="W2944" s="6"/>
      <c r="Y2944" s="11"/>
      <c r="AB2944" s="23"/>
      <c r="AH2944" s="19"/>
      <c r="AI2944" s="19"/>
      <c r="AL2944"/>
      <c r="AM2944" s="19"/>
    </row>
    <row r="2945" spans="1:39" s="9" customFormat="1" ht="15" customHeight="1" x14ac:dyDescent="0.25">
      <c r="A2945" s="11"/>
      <c r="B2945" s="12"/>
      <c r="C2945" s="12"/>
      <c r="D2945" s="12"/>
      <c r="E2945" s="12"/>
      <c r="F2945" s="12"/>
      <c r="G2945" s="12"/>
      <c r="H2945" s="12"/>
      <c r="I2945" s="12"/>
      <c r="J2945" s="13"/>
      <c r="K2945" s="13"/>
      <c r="L2945" s="14"/>
      <c r="M2945" s="7"/>
      <c r="N2945" s="6"/>
      <c r="O2945" s="12"/>
      <c r="P2945" s="6"/>
      <c r="Q2945" s="6"/>
      <c r="R2945" s="8"/>
      <c r="S2945" s="8"/>
      <c r="T2945" s="18"/>
      <c r="U2945" s="8"/>
      <c r="V2945" s="20"/>
      <c r="W2945" s="6"/>
      <c r="Y2945" s="11"/>
      <c r="AB2945" s="23"/>
      <c r="AH2945" s="19"/>
      <c r="AI2945" s="19"/>
      <c r="AL2945"/>
      <c r="AM2945" s="19"/>
    </row>
    <row r="2946" spans="1:39" s="9" customFormat="1" ht="15" customHeight="1" x14ac:dyDescent="0.25">
      <c r="A2946" s="11"/>
      <c r="B2946" s="12"/>
      <c r="C2946" s="12"/>
      <c r="D2946" s="12"/>
      <c r="E2946" s="12"/>
      <c r="F2946" s="12"/>
      <c r="G2946" s="12"/>
      <c r="H2946" s="12"/>
      <c r="I2946" s="12"/>
      <c r="J2946" s="13"/>
      <c r="K2946" s="13"/>
      <c r="L2946" s="14"/>
      <c r="M2946" s="7"/>
      <c r="N2946" s="6"/>
      <c r="O2946" s="12"/>
      <c r="P2946" s="6"/>
      <c r="Q2946" s="6"/>
      <c r="R2946" s="8"/>
      <c r="S2946" s="8"/>
      <c r="T2946" s="18"/>
      <c r="U2946" s="8"/>
      <c r="V2946" s="20"/>
      <c r="W2946" s="6"/>
      <c r="Y2946" s="11"/>
      <c r="AB2946" s="23"/>
      <c r="AH2946" s="19"/>
      <c r="AI2946" s="19"/>
      <c r="AL2946"/>
      <c r="AM2946" s="19"/>
    </row>
    <row r="2947" spans="1:39" s="9" customFormat="1" ht="15" customHeight="1" x14ac:dyDescent="0.25">
      <c r="A2947" s="11"/>
      <c r="B2947" s="12"/>
      <c r="C2947" s="12"/>
      <c r="D2947" s="12"/>
      <c r="E2947" s="12"/>
      <c r="F2947" s="12"/>
      <c r="G2947" s="12"/>
      <c r="H2947" s="12"/>
      <c r="I2947" s="12"/>
      <c r="J2947" s="13"/>
      <c r="K2947" s="13"/>
      <c r="L2947" s="14"/>
      <c r="M2947" s="7"/>
      <c r="N2947" s="6"/>
      <c r="O2947" s="12"/>
      <c r="P2947" s="6"/>
      <c r="Q2947" s="6"/>
      <c r="R2947" s="8"/>
      <c r="S2947" s="8"/>
      <c r="T2947" s="18"/>
      <c r="U2947" s="8"/>
      <c r="V2947" s="20"/>
      <c r="W2947" s="6"/>
      <c r="Y2947" s="11"/>
      <c r="AB2947" s="23"/>
      <c r="AH2947" s="19"/>
      <c r="AI2947" s="19"/>
      <c r="AL2947"/>
      <c r="AM2947" s="19"/>
    </row>
    <row r="2948" spans="1:39" s="9" customFormat="1" ht="15" customHeight="1" x14ac:dyDescent="0.25">
      <c r="A2948" s="11"/>
      <c r="B2948" s="12"/>
      <c r="C2948" s="12"/>
      <c r="D2948" s="12"/>
      <c r="E2948" s="12"/>
      <c r="F2948" s="12"/>
      <c r="G2948" s="12"/>
      <c r="H2948" s="12"/>
      <c r="I2948" s="12"/>
      <c r="J2948" s="13"/>
      <c r="K2948" s="13"/>
      <c r="L2948" s="14"/>
      <c r="M2948" s="7"/>
      <c r="N2948" s="6"/>
      <c r="O2948" s="12"/>
      <c r="P2948" s="6"/>
      <c r="Q2948" s="6"/>
      <c r="R2948" s="8"/>
      <c r="S2948" s="8"/>
      <c r="T2948" s="18"/>
      <c r="U2948" s="8"/>
      <c r="V2948" s="20"/>
      <c r="W2948" s="6"/>
      <c r="Y2948" s="11"/>
      <c r="AB2948" s="23"/>
      <c r="AH2948" s="19"/>
      <c r="AI2948" s="19"/>
      <c r="AL2948"/>
      <c r="AM2948" s="19"/>
    </row>
    <row r="2949" spans="1:39" s="9" customFormat="1" ht="15" customHeight="1" x14ac:dyDescent="0.25">
      <c r="A2949" s="11"/>
      <c r="B2949" s="12"/>
      <c r="C2949" s="12"/>
      <c r="D2949" s="12"/>
      <c r="E2949" s="12"/>
      <c r="F2949" s="12"/>
      <c r="G2949" s="12"/>
      <c r="H2949" s="12"/>
      <c r="I2949" s="12"/>
      <c r="J2949" s="13"/>
      <c r="K2949" s="13"/>
      <c r="L2949" s="14"/>
      <c r="M2949" s="7"/>
      <c r="N2949" s="6"/>
      <c r="O2949" s="12"/>
      <c r="P2949" s="6"/>
      <c r="Q2949" s="6"/>
      <c r="R2949" s="8"/>
      <c r="S2949" s="8"/>
      <c r="T2949" s="18"/>
      <c r="U2949" s="8"/>
      <c r="V2949" s="20"/>
      <c r="W2949" s="6"/>
      <c r="Y2949" s="11"/>
      <c r="AB2949" s="23"/>
      <c r="AH2949" s="19"/>
      <c r="AI2949" s="19"/>
      <c r="AL2949"/>
      <c r="AM2949" s="19"/>
    </row>
    <row r="2950" spans="1:39" s="9" customFormat="1" ht="15" customHeight="1" x14ac:dyDescent="0.25">
      <c r="A2950" s="11"/>
      <c r="B2950" s="12"/>
      <c r="C2950" s="12"/>
      <c r="D2950" s="12"/>
      <c r="E2950" s="12"/>
      <c r="F2950" s="12"/>
      <c r="G2950" s="12"/>
      <c r="H2950" s="12"/>
      <c r="I2950" s="12"/>
      <c r="J2950" s="13"/>
      <c r="K2950" s="13"/>
      <c r="L2950" s="14"/>
      <c r="M2950" s="7"/>
      <c r="N2950" s="6"/>
      <c r="O2950" s="12"/>
      <c r="P2950" s="6"/>
      <c r="Q2950" s="6"/>
      <c r="R2950" s="8"/>
      <c r="S2950" s="8"/>
      <c r="T2950" s="18"/>
      <c r="U2950" s="8"/>
      <c r="V2950" s="20"/>
      <c r="W2950" s="6"/>
      <c r="Y2950" s="11"/>
      <c r="AB2950" s="23"/>
      <c r="AH2950" s="19"/>
      <c r="AI2950" s="19"/>
      <c r="AL2950"/>
      <c r="AM2950" s="19"/>
    </row>
    <row r="2951" spans="1:39" s="9" customFormat="1" ht="15" customHeight="1" x14ac:dyDescent="0.25">
      <c r="A2951" s="11"/>
      <c r="B2951" s="12"/>
      <c r="C2951" s="12"/>
      <c r="D2951" s="12"/>
      <c r="E2951" s="12"/>
      <c r="F2951" s="12"/>
      <c r="G2951" s="12"/>
      <c r="H2951" s="12"/>
      <c r="I2951" s="12"/>
      <c r="J2951" s="13"/>
      <c r="K2951" s="13"/>
      <c r="L2951" s="14"/>
      <c r="M2951" s="7"/>
      <c r="N2951" s="6"/>
      <c r="O2951" s="12"/>
      <c r="P2951" s="6"/>
      <c r="Q2951" s="6"/>
      <c r="R2951" s="8"/>
      <c r="S2951" s="8"/>
      <c r="T2951" s="18"/>
      <c r="U2951" s="8"/>
      <c r="V2951" s="20"/>
      <c r="W2951" s="6"/>
      <c r="Y2951" s="11"/>
      <c r="AB2951" s="23"/>
      <c r="AH2951" s="19"/>
      <c r="AI2951" s="19"/>
      <c r="AL2951"/>
      <c r="AM2951" s="19"/>
    </row>
    <row r="2952" spans="1:39" s="9" customFormat="1" ht="15" customHeight="1" x14ac:dyDescent="0.25">
      <c r="A2952" s="11"/>
      <c r="B2952" s="12"/>
      <c r="C2952" s="12"/>
      <c r="D2952" s="12"/>
      <c r="E2952" s="12"/>
      <c r="F2952" s="12"/>
      <c r="G2952" s="12"/>
      <c r="H2952" s="12"/>
      <c r="I2952" s="12"/>
      <c r="J2952" s="13"/>
      <c r="K2952" s="13"/>
      <c r="L2952" s="14"/>
      <c r="M2952" s="7"/>
      <c r="N2952" s="6"/>
      <c r="O2952" s="12"/>
      <c r="P2952" s="6"/>
      <c r="Q2952" s="6"/>
      <c r="R2952" s="8"/>
      <c r="S2952" s="8"/>
      <c r="T2952" s="18"/>
      <c r="U2952" s="8"/>
      <c r="V2952" s="20"/>
      <c r="W2952" s="6"/>
      <c r="Y2952" s="11"/>
      <c r="AB2952" s="23"/>
      <c r="AH2952" s="19"/>
      <c r="AI2952" s="19"/>
      <c r="AL2952"/>
      <c r="AM2952" s="19"/>
    </row>
    <row r="2953" spans="1:39" s="9" customFormat="1" ht="15" customHeight="1" x14ac:dyDescent="0.25">
      <c r="A2953" s="11"/>
      <c r="B2953" s="12"/>
      <c r="C2953" s="12"/>
      <c r="D2953" s="12"/>
      <c r="E2953" s="12"/>
      <c r="F2953" s="12"/>
      <c r="G2953" s="12"/>
      <c r="H2953" s="12"/>
      <c r="I2953" s="12"/>
      <c r="J2953" s="13"/>
      <c r="K2953" s="13"/>
      <c r="L2953" s="14"/>
      <c r="M2953" s="7"/>
      <c r="N2953" s="6"/>
      <c r="O2953" s="12"/>
      <c r="P2953" s="6"/>
      <c r="Q2953" s="6"/>
      <c r="R2953" s="8"/>
      <c r="S2953" s="8"/>
      <c r="T2953" s="18"/>
      <c r="U2953" s="8"/>
      <c r="V2953" s="20"/>
      <c r="W2953" s="6"/>
      <c r="Y2953" s="11"/>
      <c r="AB2953" s="23"/>
      <c r="AH2953" s="19"/>
      <c r="AI2953" s="19"/>
      <c r="AL2953"/>
      <c r="AM2953" s="19"/>
    </row>
    <row r="2954" spans="1:39" s="9" customFormat="1" ht="15" customHeight="1" x14ac:dyDescent="0.25">
      <c r="A2954" s="11"/>
      <c r="B2954" s="12"/>
      <c r="C2954" s="12"/>
      <c r="D2954" s="12"/>
      <c r="E2954" s="12"/>
      <c r="F2954" s="12"/>
      <c r="G2954" s="12"/>
      <c r="H2954" s="12"/>
      <c r="I2954" s="12"/>
      <c r="J2954" s="13"/>
      <c r="K2954" s="13"/>
      <c r="L2954" s="14"/>
      <c r="M2954" s="7"/>
      <c r="N2954" s="6"/>
      <c r="O2954" s="12"/>
      <c r="P2954" s="6"/>
      <c r="Q2954" s="6"/>
      <c r="R2954" s="8"/>
      <c r="S2954" s="8"/>
      <c r="T2954" s="18"/>
      <c r="U2954" s="8"/>
      <c r="V2954" s="20"/>
      <c r="W2954" s="6"/>
      <c r="Y2954" s="11"/>
      <c r="AB2954" s="23"/>
      <c r="AH2954" s="19"/>
      <c r="AI2954" s="19"/>
      <c r="AL2954"/>
      <c r="AM2954" s="19"/>
    </row>
    <row r="2955" spans="1:39" s="9" customFormat="1" ht="15" customHeight="1" x14ac:dyDescent="0.25">
      <c r="A2955" s="11"/>
      <c r="B2955" s="12"/>
      <c r="C2955" s="12"/>
      <c r="D2955" s="12"/>
      <c r="E2955" s="12"/>
      <c r="F2955" s="12"/>
      <c r="G2955" s="12"/>
      <c r="H2955" s="12"/>
      <c r="I2955" s="12"/>
      <c r="J2955" s="13"/>
      <c r="K2955" s="13"/>
      <c r="L2955" s="14"/>
      <c r="M2955" s="7"/>
      <c r="N2955" s="6"/>
      <c r="O2955" s="12"/>
      <c r="P2955" s="6"/>
      <c r="Q2955" s="6"/>
      <c r="R2955" s="8"/>
      <c r="S2955" s="8"/>
      <c r="T2955" s="18"/>
      <c r="U2955" s="8"/>
      <c r="V2955" s="20"/>
      <c r="W2955" s="6"/>
      <c r="Y2955" s="11"/>
      <c r="AB2955" s="23"/>
      <c r="AH2955" s="19"/>
      <c r="AI2955" s="19"/>
      <c r="AL2955"/>
      <c r="AM2955" s="19"/>
    </row>
    <row r="2956" spans="1:39" s="9" customFormat="1" ht="15" customHeight="1" x14ac:dyDescent="0.25">
      <c r="A2956" s="11"/>
      <c r="B2956" s="12"/>
      <c r="C2956" s="12"/>
      <c r="D2956" s="12"/>
      <c r="E2956" s="12"/>
      <c r="F2956" s="12"/>
      <c r="G2956" s="12"/>
      <c r="H2956" s="12"/>
      <c r="I2956" s="12"/>
      <c r="J2956" s="13"/>
      <c r="K2956" s="13"/>
      <c r="L2956" s="14"/>
      <c r="M2956" s="7"/>
      <c r="N2956" s="6"/>
      <c r="O2956" s="12"/>
      <c r="P2956" s="6"/>
      <c r="Q2956" s="6"/>
      <c r="R2956" s="8"/>
      <c r="S2956" s="8"/>
      <c r="T2956" s="18"/>
      <c r="U2956" s="8"/>
      <c r="V2956" s="20"/>
      <c r="W2956" s="6"/>
      <c r="Y2956" s="11"/>
      <c r="AB2956" s="23"/>
      <c r="AH2956" s="19"/>
      <c r="AI2956" s="19"/>
      <c r="AL2956"/>
      <c r="AM2956" s="19"/>
    </row>
    <row r="2957" spans="1:39" s="9" customFormat="1" ht="15" customHeight="1" x14ac:dyDescent="0.25">
      <c r="A2957" s="11"/>
      <c r="B2957" s="12"/>
      <c r="C2957" s="12"/>
      <c r="D2957" s="12"/>
      <c r="E2957" s="12"/>
      <c r="F2957" s="12"/>
      <c r="G2957" s="12"/>
      <c r="H2957" s="12"/>
      <c r="I2957" s="12"/>
      <c r="J2957" s="13"/>
      <c r="K2957" s="13"/>
      <c r="L2957" s="14"/>
      <c r="M2957" s="7"/>
      <c r="N2957" s="6"/>
      <c r="O2957" s="12"/>
      <c r="P2957" s="6"/>
      <c r="Q2957" s="6"/>
      <c r="R2957" s="8"/>
      <c r="S2957" s="8"/>
      <c r="T2957" s="18"/>
      <c r="U2957" s="8"/>
      <c r="V2957" s="20"/>
      <c r="W2957" s="6"/>
      <c r="Y2957" s="11"/>
      <c r="AB2957" s="23"/>
      <c r="AH2957" s="19"/>
      <c r="AI2957" s="19"/>
      <c r="AL2957"/>
      <c r="AM2957" s="19"/>
    </row>
    <row r="2958" spans="1:39" s="9" customFormat="1" ht="15" customHeight="1" x14ac:dyDescent="0.25">
      <c r="A2958" s="11"/>
      <c r="B2958" s="12"/>
      <c r="C2958" s="12"/>
      <c r="D2958" s="12"/>
      <c r="E2958" s="12"/>
      <c r="F2958" s="12"/>
      <c r="G2958" s="12"/>
      <c r="H2958" s="12"/>
      <c r="I2958" s="12"/>
      <c r="J2958" s="13"/>
      <c r="K2958" s="13"/>
      <c r="L2958" s="14"/>
      <c r="M2958" s="7"/>
      <c r="N2958" s="6"/>
      <c r="O2958" s="12"/>
      <c r="P2958" s="6"/>
      <c r="Q2958" s="6"/>
      <c r="R2958" s="8"/>
      <c r="S2958" s="8"/>
      <c r="T2958" s="18"/>
      <c r="U2958" s="8"/>
      <c r="V2958" s="20"/>
      <c r="W2958" s="6"/>
      <c r="Y2958" s="11"/>
      <c r="AB2958" s="23"/>
      <c r="AH2958" s="19"/>
      <c r="AI2958" s="19"/>
      <c r="AL2958"/>
      <c r="AM2958" s="19"/>
    </row>
    <row r="2959" spans="1:39" s="9" customFormat="1" ht="15" customHeight="1" x14ac:dyDescent="0.25">
      <c r="A2959" s="11"/>
      <c r="B2959" s="12"/>
      <c r="C2959" s="12"/>
      <c r="D2959" s="12"/>
      <c r="E2959" s="12"/>
      <c r="F2959" s="12"/>
      <c r="G2959" s="12"/>
      <c r="H2959" s="12"/>
      <c r="I2959" s="12"/>
      <c r="J2959" s="13"/>
      <c r="K2959" s="13"/>
      <c r="L2959" s="14"/>
      <c r="M2959" s="7"/>
      <c r="N2959" s="6"/>
      <c r="O2959" s="12"/>
      <c r="P2959" s="6"/>
      <c r="Q2959" s="6"/>
      <c r="R2959" s="8"/>
      <c r="S2959" s="8"/>
      <c r="T2959" s="18"/>
      <c r="U2959" s="8"/>
      <c r="V2959" s="20"/>
      <c r="W2959" s="6"/>
      <c r="Y2959" s="11"/>
      <c r="AB2959" s="23"/>
      <c r="AH2959" s="19"/>
      <c r="AI2959" s="19"/>
      <c r="AL2959"/>
      <c r="AM2959" s="19"/>
    </row>
    <row r="2960" spans="1:39" s="9" customFormat="1" ht="15" customHeight="1" x14ac:dyDescent="0.25">
      <c r="A2960" s="11"/>
      <c r="B2960" s="12"/>
      <c r="C2960" s="12"/>
      <c r="D2960" s="12"/>
      <c r="E2960" s="12"/>
      <c r="F2960" s="12"/>
      <c r="G2960" s="12"/>
      <c r="H2960" s="12"/>
      <c r="I2960" s="12"/>
      <c r="J2960" s="13"/>
      <c r="K2960" s="13"/>
      <c r="L2960" s="14"/>
      <c r="M2960" s="7"/>
      <c r="N2960" s="6"/>
      <c r="O2960" s="12"/>
      <c r="P2960" s="6"/>
      <c r="Q2960" s="6"/>
      <c r="R2960" s="8"/>
      <c r="S2960" s="8"/>
      <c r="T2960" s="18"/>
      <c r="U2960" s="8"/>
      <c r="V2960" s="20"/>
      <c r="W2960" s="6"/>
      <c r="Y2960" s="11"/>
      <c r="AB2960" s="23"/>
      <c r="AH2960" s="19"/>
      <c r="AI2960" s="19"/>
      <c r="AL2960"/>
      <c r="AM2960" s="19"/>
    </row>
    <row r="2961" spans="1:39" s="9" customFormat="1" ht="15" customHeight="1" x14ac:dyDescent="0.25">
      <c r="A2961" s="11"/>
      <c r="B2961" s="12"/>
      <c r="C2961" s="12"/>
      <c r="D2961" s="12"/>
      <c r="E2961" s="12"/>
      <c r="F2961" s="12"/>
      <c r="G2961" s="12"/>
      <c r="H2961" s="12"/>
      <c r="I2961" s="12"/>
      <c r="J2961" s="13"/>
      <c r="K2961" s="13"/>
      <c r="L2961" s="14"/>
      <c r="M2961" s="7"/>
      <c r="N2961" s="6"/>
      <c r="O2961" s="12"/>
      <c r="P2961" s="6"/>
      <c r="Q2961" s="6"/>
      <c r="R2961" s="8"/>
      <c r="S2961" s="8"/>
      <c r="T2961" s="18"/>
      <c r="U2961" s="8"/>
      <c r="V2961" s="20"/>
      <c r="W2961" s="6"/>
      <c r="Y2961" s="11"/>
      <c r="AB2961" s="23"/>
      <c r="AH2961" s="19"/>
      <c r="AI2961" s="19"/>
      <c r="AL2961"/>
      <c r="AM2961" s="19"/>
    </row>
    <row r="2962" spans="1:39" s="9" customFormat="1" ht="15" customHeight="1" x14ac:dyDescent="0.25">
      <c r="A2962" s="11"/>
      <c r="B2962" s="12"/>
      <c r="C2962" s="12"/>
      <c r="D2962" s="12"/>
      <c r="E2962" s="12"/>
      <c r="F2962" s="12"/>
      <c r="G2962" s="12"/>
      <c r="H2962" s="12"/>
      <c r="I2962" s="12"/>
      <c r="J2962" s="13"/>
      <c r="K2962" s="13"/>
      <c r="L2962" s="14"/>
      <c r="M2962" s="7"/>
      <c r="N2962" s="6"/>
      <c r="O2962" s="12"/>
      <c r="P2962" s="6"/>
      <c r="Q2962" s="6"/>
      <c r="R2962" s="8"/>
      <c r="S2962" s="8"/>
      <c r="T2962" s="18"/>
      <c r="U2962" s="8"/>
      <c r="V2962" s="20"/>
      <c r="W2962" s="6"/>
      <c r="Y2962" s="11"/>
      <c r="AB2962" s="23"/>
      <c r="AH2962" s="19"/>
      <c r="AI2962" s="19"/>
      <c r="AL2962"/>
      <c r="AM2962" s="19"/>
    </row>
    <row r="2963" spans="1:39" s="9" customFormat="1" ht="15" customHeight="1" x14ac:dyDescent="0.25">
      <c r="A2963" s="11"/>
      <c r="B2963" s="12"/>
      <c r="C2963" s="12"/>
      <c r="D2963" s="12"/>
      <c r="E2963" s="12"/>
      <c r="F2963" s="12"/>
      <c r="G2963" s="12"/>
      <c r="H2963" s="12"/>
      <c r="I2963" s="12"/>
      <c r="J2963" s="13"/>
      <c r="K2963" s="13"/>
      <c r="L2963" s="14"/>
      <c r="M2963" s="7"/>
      <c r="N2963" s="6"/>
      <c r="O2963" s="12"/>
      <c r="P2963" s="6"/>
      <c r="Q2963" s="6"/>
      <c r="R2963" s="8"/>
      <c r="S2963" s="8"/>
      <c r="T2963" s="18"/>
      <c r="U2963" s="8"/>
      <c r="V2963" s="20"/>
      <c r="W2963" s="6"/>
      <c r="Y2963" s="11"/>
      <c r="AB2963" s="23"/>
      <c r="AH2963" s="19"/>
      <c r="AI2963" s="19"/>
      <c r="AL2963"/>
      <c r="AM2963" s="19"/>
    </row>
    <row r="2964" spans="1:39" s="9" customFormat="1" ht="15" customHeight="1" x14ac:dyDescent="0.25">
      <c r="A2964" s="11"/>
      <c r="B2964" s="12"/>
      <c r="C2964" s="12"/>
      <c r="D2964" s="12"/>
      <c r="E2964" s="12"/>
      <c r="F2964" s="12"/>
      <c r="G2964" s="12"/>
      <c r="H2964" s="12"/>
      <c r="I2964" s="12"/>
      <c r="J2964" s="13"/>
      <c r="K2964" s="13"/>
      <c r="L2964" s="14"/>
      <c r="M2964" s="7"/>
      <c r="N2964" s="6"/>
      <c r="O2964" s="12"/>
      <c r="P2964" s="6"/>
      <c r="Q2964" s="6"/>
      <c r="R2964" s="8"/>
      <c r="S2964" s="8"/>
      <c r="T2964" s="18"/>
      <c r="U2964" s="8"/>
      <c r="V2964" s="20"/>
      <c r="W2964" s="6"/>
      <c r="Y2964" s="11"/>
      <c r="AB2964" s="23"/>
      <c r="AH2964" s="19"/>
      <c r="AI2964" s="19"/>
      <c r="AL2964"/>
      <c r="AM2964" s="19"/>
    </row>
    <row r="2965" spans="1:39" s="9" customFormat="1" ht="15" customHeight="1" x14ac:dyDescent="0.25">
      <c r="A2965" s="11"/>
      <c r="B2965" s="12"/>
      <c r="C2965" s="12"/>
      <c r="D2965" s="12"/>
      <c r="E2965" s="12"/>
      <c r="F2965" s="12"/>
      <c r="G2965" s="12"/>
      <c r="H2965" s="12"/>
      <c r="I2965" s="12"/>
      <c r="J2965" s="13"/>
      <c r="K2965" s="13"/>
      <c r="L2965" s="14"/>
      <c r="M2965" s="7"/>
      <c r="N2965" s="6"/>
      <c r="O2965" s="12"/>
      <c r="P2965" s="6"/>
      <c r="Q2965" s="6"/>
      <c r="R2965" s="8"/>
      <c r="S2965" s="8"/>
      <c r="T2965" s="18"/>
      <c r="U2965" s="8"/>
      <c r="V2965" s="20"/>
      <c r="W2965" s="6"/>
      <c r="Y2965" s="11"/>
      <c r="AB2965" s="23"/>
      <c r="AH2965" s="19"/>
      <c r="AI2965" s="19"/>
      <c r="AL2965"/>
      <c r="AM2965" s="19"/>
    </row>
    <row r="2966" spans="1:39" s="9" customFormat="1" ht="15" customHeight="1" x14ac:dyDescent="0.25">
      <c r="A2966" s="11"/>
      <c r="B2966" s="12"/>
      <c r="C2966" s="12"/>
      <c r="D2966" s="12"/>
      <c r="E2966" s="12"/>
      <c r="F2966" s="12"/>
      <c r="G2966" s="12"/>
      <c r="H2966" s="12"/>
      <c r="I2966" s="12"/>
      <c r="J2966" s="13"/>
      <c r="K2966" s="13"/>
      <c r="L2966" s="14"/>
      <c r="M2966" s="7"/>
      <c r="N2966" s="6"/>
      <c r="O2966" s="12"/>
      <c r="P2966" s="6"/>
      <c r="Q2966" s="6"/>
      <c r="R2966" s="8"/>
      <c r="S2966" s="8"/>
      <c r="T2966" s="18"/>
      <c r="U2966" s="8"/>
      <c r="V2966" s="20"/>
      <c r="W2966" s="6"/>
      <c r="Y2966" s="11"/>
      <c r="AB2966" s="23"/>
      <c r="AH2966" s="19"/>
      <c r="AI2966" s="19"/>
      <c r="AL2966"/>
      <c r="AM2966" s="19"/>
    </row>
    <row r="2967" spans="1:39" s="9" customFormat="1" ht="15" customHeight="1" x14ac:dyDescent="0.25">
      <c r="A2967" s="11"/>
      <c r="B2967" s="12"/>
      <c r="C2967" s="12"/>
      <c r="D2967" s="12"/>
      <c r="E2967" s="12"/>
      <c r="F2967" s="12"/>
      <c r="G2967" s="12"/>
      <c r="H2967" s="12"/>
      <c r="I2967" s="12"/>
      <c r="J2967" s="13"/>
      <c r="K2967" s="13"/>
      <c r="L2967" s="14"/>
      <c r="M2967" s="7"/>
      <c r="N2967" s="6"/>
      <c r="O2967" s="12"/>
      <c r="P2967" s="6"/>
      <c r="Q2967" s="6"/>
      <c r="R2967" s="8"/>
      <c r="S2967" s="8"/>
      <c r="T2967" s="18"/>
      <c r="U2967" s="8"/>
      <c r="V2967" s="20"/>
      <c r="W2967" s="6"/>
      <c r="Y2967" s="11"/>
      <c r="AB2967" s="23"/>
      <c r="AH2967" s="19"/>
      <c r="AI2967" s="19"/>
      <c r="AL2967"/>
      <c r="AM2967" s="19"/>
    </row>
    <row r="2968" spans="1:39" s="9" customFormat="1" ht="15" customHeight="1" x14ac:dyDescent="0.25">
      <c r="A2968" s="11"/>
      <c r="B2968" s="12"/>
      <c r="C2968" s="12"/>
      <c r="D2968" s="12"/>
      <c r="E2968" s="12"/>
      <c r="F2968" s="12"/>
      <c r="G2968" s="12"/>
      <c r="H2968" s="12"/>
      <c r="I2968" s="12"/>
      <c r="J2968" s="13"/>
      <c r="K2968" s="13"/>
      <c r="L2968" s="14"/>
      <c r="M2968" s="7"/>
      <c r="N2968" s="6"/>
      <c r="O2968" s="12"/>
      <c r="P2968" s="6"/>
      <c r="Q2968" s="6"/>
      <c r="R2968" s="8"/>
      <c r="S2968" s="8"/>
      <c r="T2968" s="18"/>
      <c r="U2968" s="8"/>
      <c r="V2968" s="20"/>
      <c r="W2968" s="6"/>
      <c r="Y2968" s="11"/>
      <c r="AB2968" s="23"/>
      <c r="AH2968" s="19"/>
      <c r="AI2968" s="19"/>
      <c r="AL2968"/>
      <c r="AM2968" s="19"/>
    </row>
    <row r="2969" spans="1:39" s="9" customFormat="1" ht="15" customHeight="1" x14ac:dyDescent="0.25">
      <c r="A2969" s="11"/>
      <c r="B2969" s="12"/>
      <c r="C2969" s="12"/>
      <c r="D2969" s="12"/>
      <c r="E2969" s="12"/>
      <c r="F2969" s="12"/>
      <c r="G2969" s="12"/>
      <c r="H2969" s="12"/>
      <c r="I2969" s="12"/>
      <c r="J2969" s="13"/>
      <c r="K2969" s="13"/>
      <c r="L2969" s="14"/>
      <c r="M2969" s="7"/>
      <c r="N2969" s="6"/>
      <c r="O2969" s="12"/>
      <c r="P2969" s="6"/>
      <c r="Q2969" s="6"/>
      <c r="R2969" s="8"/>
      <c r="S2969" s="8"/>
      <c r="T2969" s="18"/>
      <c r="U2969" s="8"/>
      <c r="V2969" s="20"/>
      <c r="W2969" s="6"/>
      <c r="Y2969" s="11"/>
      <c r="AB2969" s="23"/>
      <c r="AH2969" s="19"/>
      <c r="AI2969" s="19"/>
      <c r="AL2969"/>
      <c r="AM2969" s="19"/>
    </row>
    <row r="2970" spans="1:39" s="9" customFormat="1" ht="15" customHeight="1" x14ac:dyDescent="0.25">
      <c r="A2970" s="11"/>
      <c r="B2970" s="12"/>
      <c r="C2970" s="12"/>
      <c r="D2970" s="12"/>
      <c r="E2970" s="12"/>
      <c r="F2970" s="12"/>
      <c r="G2970" s="12"/>
      <c r="H2970" s="12"/>
      <c r="I2970" s="12"/>
      <c r="J2970" s="13"/>
      <c r="K2970" s="13"/>
      <c r="L2970" s="14"/>
      <c r="M2970" s="7"/>
      <c r="N2970" s="6"/>
      <c r="O2970" s="12"/>
      <c r="P2970" s="6"/>
      <c r="Q2970" s="6"/>
      <c r="R2970" s="8"/>
      <c r="S2970" s="8"/>
      <c r="T2970" s="18"/>
      <c r="U2970" s="8"/>
      <c r="V2970" s="20"/>
      <c r="W2970" s="6"/>
      <c r="Y2970" s="11"/>
      <c r="AB2970" s="23"/>
      <c r="AH2970" s="19"/>
      <c r="AI2970" s="19"/>
      <c r="AL2970"/>
      <c r="AM2970" s="19"/>
    </row>
    <row r="2971" spans="1:39" s="9" customFormat="1" ht="15" customHeight="1" x14ac:dyDescent="0.25">
      <c r="A2971" s="11"/>
      <c r="B2971" s="12"/>
      <c r="C2971" s="12"/>
      <c r="D2971" s="12"/>
      <c r="E2971" s="12"/>
      <c r="F2971" s="12"/>
      <c r="G2971" s="12"/>
      <c r="H2971" s="12"/>
      <c r="I2971" s="12"/>
      <c r="J2971" s="13"/>
      <c r="K2971" s="13"/>
      <c r="L2971" s="14"/>
      <c r="M2971" s="7"/>
      <c r="N2971" s="6"/>
      <c r="O2971" s="12"/>
      <c r="P2971" s="6"/>
      <c r="Q2971" s="6"/>
      <c r="R2971" s="8"/>
      <c r="S2971" s="8"/>
      <c r="T2971" s="18"/>
      <c r="U2971" s="8"/>
      <c r="V2971" s="20"/>
      <c r="W2971" s="6"/>
      <c r="Y2971" s="11"/>
      <c r="AB2971" s="23"/>
      <c r="AH2971" s="19"/>
      <c r="AI2971" s="19"/>
      <c r="AL2971"/>
      <c r="AM2971" s="19"/>
    </row>
    <row r="2972" spans="1:39" s="9" customFormat="1" ht="15" customHeight="1" x14ac:dyDescent="0.25">
      <c r="A2972" s="11"/>
      <c r="B2972" s="12"/>
      <c r="C2972" s="12"/>
      <c r="D2972" s="12"/>
      <c r="E2972" s="12"/>
      <c r="F2972" s="12"/>
      <c r="G2972" s="12"/>
      <c r="H2972" s="12"/>
      <c r="I2972" s="12"/>
      <c r="J2972" s="13"/>
      <c r="K2972" s="13"/>
      <c r="L2972" s="14"/>
      <c r="M2972" s="7"/>
      <c r="N2972" s="6"/>
      <c r="O2972" s="12"/>
      <c r="P2972" s="6"/>
      <c r="Q2972" s="6"/>
      <c r="R2972" s="8"/>
      <c r="S2972" s="8"/>
      <c r="T2972" s="18"/>
      <c r="U2972" s="8"/>
      <c r="V2972" s="20"/>
      <c r="W2972" s="6"/>
      <c r="Y2972" s="11"/>
      <c r="AB2972" s="23"/>
      <c r="AH2972" s="19"/>
      <c r="AI2972" s="19"/>
      <c r="AL2972"/>
      <c r="AM2972" s="19"/>
    </row>
    <row r="2973" spans="1:39" s="9" customFormat="1" ht="15" customHeight="1" x14ac:dyDescent="0.25">
      <c r="A2973" s="11"/>
      <c r="B2973" s="12"/>
      <c r="C2973" s="12"/>
      <c r="D2973" s="12"/>
      <c r="E2973" s="12"/>
      <c r="F2973" s="12"/>
      <c r="G2973" s="12"/>
      <c r="H2973" s="12"/>
      <c r="I2973" s="12"/>
      <c r="J2973" s="13"/>
      <c r="K2973" s="13"/>
      <c r="L2973" s="14"/>
      <c r="M2973" s="7"/>
      <c r="N2973" s="6"/>
      <c r="O2973" s="12"/>
      <c r="P2973" s="6"/>
      <c r="Q2973" s="6"/>
      <c r="R2973" s="8"/>
      <c r="S2973" s="8"/>
      <c r="T2973" s="18"/>
      <c r="U2973" s="8"/>
      <c r="V2973" s="20"/>
      <c r="W2973" s="6"/>
      <c r="Y2973" s="11"/>
      <c r="AB2973" s="23"/>
      <c r="AH2973" s="19"/>
      <c r="AI2973" s="19"/>
      <c r="AL2973"/>
      <c r="AM2973" s="19"/>
    </row>
    <row r="2974" spans="1:39" s="9" customFormat="1" ht="15" customHeight="1" x14ac:dyDescent="0.25">
      <c r="A2974" s="11"/>
      <c r="B2974" s="12"/>
      <c r="C2974" s="12"/>
      <c r="D2974" s="12"/>
      <c r="E2974" s="12"/>
      <c r="F2974" s="12"/>
      <c r="G2974" s="12"/>
      <c r="H2974" s="12"/>
      <c r="I2974" s="12"/>
      <c r="J2974" s="13"/>
      <c r="K2974" s="13"/>
      <c r="L2974" s="14"/>
      <c r="M2974" s="7"/>
      <c r="N2974" s="6"/>
      <c r="O2974" s="12"/>
      <c r="P2974" s="6"/>
      <c r="Q2974" s="6"/>
      <c r="R2974" s="8"/>
      <c r="S2974" s="8"/>
      <c r="T2974" s="18"/>
      <c r="U2974" s="8"/>
      <c r="V2974" s="20"/>
      <c r="W2974" s="6"/>
      <c r="Y2974" s="11"/>
      <c r="AB2974" s="23"/>
      <c r="AH2974" s="19"/>
      <c r="AI2974" s="19"/>
      <c r="AL2974"/>
      <c r="AM2974" s="19"/>
    </row>
    <row r="2975" spans="1:39" s="9" customFormat="1" ht="15" customHeight="1" x14ac:dyDescent="0.25">
      <c r="A2975" s="11"/>
      <c r="B2975" s="12"/>
      <c r="C2975" s="12"/>
      <c r="D2975" s="12"/>
      <c r="E2975" s="12"/>
      <c r="F2975" s="12"/>
      <c r="G2975" s="12"/>
      <c r="H2975" s="12"/>
      <c r="I2975" s="12"/>
      <c r="J2975" s="13"/>
      <c r="K2975" s="13"/>
      <c r="L2975" s="14"/>
      <c r="M2975" s="7"/>
      <c r="N2975" s="6"/>
      <c r="O2975" s="12"/>
      <c r="P2975" s="6"/>
      <c r="Q2975" s="6"/>
      <c r="R2975" s="8"/>
      <c r="S2975" s="8"/>
      <c r="T2975" s="18"/>
      <c r="U2975" s="8"/>
      <c r="V2975" s="20"/>
      <c r="W2975" s="6"/>
      <c r="Y2975" s="11"/>
      <c r="AB2975" s="23"/>
      <c r="AH2975" s="19"/>
      <c r="AI2975" s="19"/>
      <c r="AL2975"/>
      <c r="AM2975" s="19"/>
    </row>
    <row r="2976" spans="1:39" s="9" customFormat="1" ht="15" customHeight="1" x14ac:dyDescent="0.25">
      <c r="A2976" s="11"/>
      <c r="B2976" s="12"/>
      <c r="C2976" s="12"/>
      <c r="D2976" s="12"/>
      <c r="E2976" s="12"/>
      <c r="F2976" s="12"/>
      <c r="G2976" s="12"/>
      <c r="H2976" s="12"/>
      <c r="I2976" s="12"/>
      <c r="J2976" s="13"/>
      <c r="K2976" s="13"/>
      <c r="L2976" s="14"/>
      <c r="M2976" s="7"/>
      <c r="N2976" s="6"/>
      <c r="O2976" s="12"/>
      <c r="P2976" s="6"/>
      <c r="Q2976" s="6"/>
      <c r="R2976" s="8"/>
      <c r="S2976" s="8"/>
      <c r="T2976" s="18"/>
      <c r="U2976" s="8"/>
      <c r="V2976" s="20"/>
      <c r="W2976" s="6"/>
      <c r="Y2976" s="11"/>
      <c r="AB2976" s="23"/>
      <c r="AH2976" s="19"/>
      <c r="AI2976" s="19"/>
      <c r="AL2976"/>
      <c r="AM2976" s="19"/>
    </row>
    <row r="2977" spans="1:39" s="9" customFormat="1" ht="15" customHeight="1" x14ac:dyDescent="0.25">
      <c r="A2977" s="11"/>
      <c r="B2977" s="12"/>
      <c r="C2977" s="12"/>
      <c r="D2977" s="12"/>
      <c r="E2977" s="12"/>
      <c r="F2977" s="12"/>
      <c r="G2977" s="12"/>
      <c r="H2977" s="12"/>
      <c r="I2977" s="12"/>
      <c r="J2977" s="13"/>
      <c r="K2977" s="13"/>
      <c r="L2977" s="14"/>
      <c r="M2977" s="7"/>
      <c r="N2977" s="6"/>
      <c r="O2977" s="12"/>
      <c r="P2977" s="6"/>
      <c r="Q2977" s="6"/>
      <c r="R2977" s="8"/>
      <c r="S2977" s="8"/>
      <c r="T2977" s="18"/>
      <c r="U2977" s="8"/>
      <c r="V2977" s="20"/>
      <c r="W2977" s="6"/>
      <c r="Y2977" s="11"/>
      <c r="AB2977" s="23"/>
      <c r="AH2977" s="19"/>
      <c r="AI2977" s="19"/>
      <c r="AL2977"/>
      <c r="AM2977" s="19"/>
    </row>
    <row r="2978" spans="1:39" s="9" customFormat="1" ht="15" customHeight="1" x14ac:dyDescent="0.25">
      <c r="A2978" s="11"/>
      <c r="B2978" s="12"/>
      <c r="C2978" s="12"/>
      <c r="D2978" s="12"/>
      <c r="E2978" s="12"/>
      <c r="F2978" s="12"/>
      <c r="G2978" s="12"/>
      <c r="H2978" s="12"/>
      <c r="I2978" s="12"/>
      <c r="J2978" s="13"/>
      <c r="K2978" s="13"/>
      <c r="L2978" s="14"/>
      <c r="M2978" s="7"/>
      <c r="N2978" s="6"/>
      <c r="O2978" s="12"/>
      <c r="P2978" s="6"/>
      <c r="Q2978" s="6"/>
      <c r="R2978" s="8"/>
      <c r="S2978" s="8"/>
      <c r="T2978" s="18"/>
      <c r="U2978" s="8"/>
      <c r="V2978" s="20"/>
      <c r="W2978" s="6"/>
      <c r="Y2978" s="11"/>
      <c r="AB2978" s="23"/>
      <c r="AH2978" s="19"/>
      <c r="AI2978" s="19"/>
      <c r="AL2978"/>
      <c r="AM2978" s="19"/>
    </row>
    <row r="2979" spans="1:39" s="9" customFormat="1" ht="15" customHeight="1" x14ac:dyDescent="0.25">
      <c r="A2979" s="11"/>
      <c r="B2979" s="12"/>
      <c r="C2979" s="12"/>
      <c r="D2979" s="12"/>
      <c r="E2979" s="12"/>
      <c r="F2979" s="12"/>
      <c r="G2979" s="12"/>
      <c r="H2979" s="12"/>
      <c r="I2979" s="12"/>
      <c r="J2979" s="13"/>
      <c r="K2979" s="13"/>
      <c r="L2979" s="14"/>
      <c r="M2979" s="7"/>
      <c r="N2979" s="6"/>
      <c r="O2979" s="12"/>
      <c r="P2979" s="6"/>
      <c r="Q2979" s="6"/>
      <c r="R2979" s="8"/>
      <c r="S2979" s="8"/>
      <c r="T2979" s="18"/>
      <c r="U2979" s="8"/>
      <c r="V2979" s="20"/>
      <c r="W2979" s="6"/>
      <c r="Y2979" s="11"/>
      <c r="AB2979" s="23"/>
      <c r="AH2979" s="19"/>
      <c r="AI2979" s="19"/>
      <c r="AL2979"/>
      <c r="AM2979" s="19"/>
    </row>
    <row r="2980" spans="1:39" s="9" customFormat="1" ht="15" customHeight="1" x14ac:dyDescent="0.25">
      <c r="A2980" s="11"/>
      <c r="B2980" s="12"/>
      <c r="C2980" s="12"/>
      <c r="D2980" s="12"/>
      <c r="E2980" s="12"/>
      <c r="F2980" s="12"/>
      <c r="G2980" s="12"/>
      <c r="H2980" s="12"/>
      <c r="I2980" s="12"/>
      <c r="J2980" s="13"/>
      <c r="K2980" s="13"/>
      <c r="L2980" s="14"/>
      <c r="M2980" s="7"/>
      <c r="N2980" s="6"/>
      <c r="O2980" s="12"/>
      <c r="P2980" s="6"/>
      <c r="Q2980" s="6"/>
      <c r="R2980" s="8"/>
      <c r="S2980" s="8"/>
      <c r="T2980" s="18"/>
      <c r="U2980" s="8"/>
      <c r="V2980" s="20"/>
      <c r="W2980" s="6"/>
      <c r="Y2980" s="11"/>
      <c r="AB2980" s="23"/>
      <c r="AH2980" s="19"/>
      <c r="AI2980" s="19"/>
      <c r="AL2980"/>
      <c r="AM2980" s="19"/>
    </row>
    <row r="2981" spans="1:39" s="9" customFormat="1" ht="15" customHeight="1" x14ac:dyDescent="0.25">
      <c r="A2981" s="11"/>
      <c r="B2981" s="12"/>
      <c r="C2981" s="12"/>
      <c r="D2981" s="12"/>
      <c r="E2981" s="12"/>
      <c r="F2981" s="12"/>
      <c r="G2981" s="12"/>
      <c r="H2981" s="12"/>
      <c r="I2981" s="12"/>
      <c r="J2981" s="13"/>
      <c r="K2981" s="13"/>
      <c r="L2981" s="14"/>
      <c r="M2981" s="7"/>
      <c r="N2981" s="6"/>
      <c r="O2981" s="12"/>
      <c r="P2981" s="6"/>
      <c r="Q2981" s="6"/>
      <c r="R2981" s="8"/>
      <c r="S2981" s="8"/>
      <c r="T2981" s="18"/>
      <c r="U2981" s="8"/>
      <c r="V2981" s="20"/>
      <c r="W2981" s="6"/>
      <c r="Y2981" s="11"/>
      <c r="AB2981" s="23"/>
      <c r="AH2981" s="19"/>
      <c r="AI2981" s="19"/>
      <c r="AL2981"/>
      <c r="AM2981" s="19"/>
    </row>
    <row r="2982" spans="1:39" s="9" customFormat="1" ht="15" customHeight="1" x14ac:dyDescent="0.25">
      <c r="A2982" s="11"/>
      <c r="B2982" s="12"/>
      <c r="C2982" s="12"/>
      <c r="D2982" s="12"/>
      <c r="E2982" s="12"/>
      <c r="F2982" s="12"/>
      <c r="G2982" s="12"/>
      <c r="H2982" s="12"/>
      <c r="I2982" s="12"/>
      <c r="J2982" s="13"/>
      <c r="K2982" s="13"/>
      <c r="L2982" s="14"/>
      <c r="M2982" s="7"/>
      <c r="N2982" s="6"/>
      <c r="O2982" s="12"/>
      <c r="P2982" s="6"/>
      <c r="Q2982" s="6"/>
      <c r="R2982" s="8"/>
      <c r="S2982" s="8"/>
      <c r="T2982" s="18"/>
      <c r="U2982" s="8"/>
      <c r="V2982" s="20"/>
      <c r="W2982" s="6"/>
      <c r="Y2982" s="11"/>
      <c r="AB2982" s="23"/>
      <c r="AH2982" s="19"/>
      <c r="AI2982" s="19"/>
      <c r="AL2982"/>
      <c r="AM2982" s="19"/>
    </row>
    <row r="2983" spans="1:39" s="9" customFormat="1" ht="15" customHeight="1" x14ac:dyDescent="0.25">
      <c r="A2983" s="11"/>
      <c r="B2983" s="12"/>
      <c r="C2983" s="12"/>
      <c r="D2983" s="12"/>
      <c r="E2983" s="12"/>
      <c r="F2983" s="12"/>
      <c r="G2983" s="12"/>
      <c r="H2983" s="12"/>
      <c r="I2983" s="12"/>
      <c r="J2983" s="13"/>
      <c r="K2983" s="13"/>
      <c r="L2983" s="14"/>
      <c r="M2983" s="7"/>
      <c r="N2983" s="6"/>
      <c r="O2983" s="12"/>
      <c r="P2983" s="6"/>
      <c r="Q2983" s="6"/>
      <c r="R2983" s="8"/>
      <c r="S2983" s="8"/>
      <c r="T2983" s="18"/>
      <c r="U2983" s="8"/>
      <c r="V2983" s="20"/>
      <c r="W2983" s="6"/>
      <c r="Y2983" s="11"/>
      <c r="AB2983" s="23"/>
      <c r="AH2983" s="19"/>
      <c r="AI2983" s="19"/>
      <c r="AL2983"/>
      <c r="AM2983" s="19"/>
    </row>
    <row r="2984" spans="1:39" s="9" customFormat="1" ht="15" customHeight="1" x14ac:dyDescent="0.25">
      <c r="A2984" s="11"/>
      <c r="B2984" s="12"/>
      <c r="C2984" s="12"/>
      <c r="D2984" s="12"/>
      <c r="E2984" s="12"/>
      <c r="F2984" s="12"/>
      <c r="G2984" s="12"/>
      <c r="H2984" s="12"/>
      <c r="I2984" s="12"/>
      <c r="J2984" s="13"/>
      <c r="K2984" s="13"/>
      <c r="L2984" s="14"/>
      <c r="M2984" s="7"/>
      <c r="N2984" s="6"/>
      <c r="O2984" s="12"/>
      <c r="P2984" s="6"/>
      <c r="Q2984" s="6"/>
      <c r="R2984" s="8"/>
      <c r="S2984" s="8"/>
      <c r="T2984" s="18"/>
      <c r="U2984" s="8"/>
      <c r="V2984" s="20"/>
      <c r="W2984" s="6"/>
      <c r="Y2984" s="11"/>
      <c r="AB2984" s="23"/>
      <c r="AH2984" s="19"/>
      <c r="AI2984" s="19"/>
      <c r="AL2984"/>
      <c r="AM2984" s="19"/>
    </row>
    <row r="2985" spans="1:39" s="9" customFormat="1" ht="15" customHeight="1" x14ac:dyDescent="0.25">
      <c r="A2985" s="11"/>
      <c r="B2985" s="12"/>
      <c r="C2985" s="12"/>
      <c r="D2985" s="12"/>
      <c r="E2985" s="12"/>
      <c r="F2985" s="12"/>
      <c r="G2985" s="12"/>
      <c r="H2985" s="12"/>
      <c r="I2985" s="12"/>
      <c r="J2985" s="13"/>
      <c r="K2985" s="13"/>
      <c r="L2985" s="14"/>
      <c r="M2985" s="7"/>
      <c r="N2985" s="6"/>
      <c r="O2985" s="12"/>
      <c r="P2985" s="6"/>
      <c r="Q2985" s="6"/>
      <c r="R2985" s="8"/>
      <c r="S2985" s="8"/>
      <c r="T2985" s="18"/>
      <c r="U2985" s="8"/>
      <c r="V2985" s="20"/>
      <c r="W2985" s="6"/>
      <c r="Y2985" s="11"/>
      <c r="AB2985" s="23"/>
      <c r="AH2985" s="19"/>
      <c r="AI2985" s="19"/>
      <c r="AL2985"/>
      <c r="AM2985" s="19"/>
    </row>
    <row r="2986" spans="1:39" s="9" customFormat="1" ht="15" customHeight="1" x14ac:dyDescent="0.25">
      <c r="A2986" s="11"/>
      <c r="B2986" s="12"/>
      <c r="C2986" s="12"/>
      <c r="D2986" s="12"/>
      <c r="E2986" s="12"/>
      <c r="F2986" s="12"/>
      <c r="G2986" s="12"/>
      <c r="H2986" s="12"/>
      <c r="I2986" s="12"/>
      <c r="J2986" s="13"/>
      <c r="K2986" s="13"/>
      <c r="L2986" s="14"/>
      <c r="M2986" s="7"/>
      <c r="N2986" s="6"/>
      <c r="O2986" s="12"/>
      <c r="P2986" s="6"/>
      <c r="Q2986" s="6"/>
      <c r="R2986" s="8"/>
      <c r="S2986" s="8"/>
      <c r="T2986" s="18"/>
      <c r="U2986" s="8"/>
      <c r="V2986" s="20"/>
      <c r="W2986" s="6"/>
      <c r="Y2986" s="11"/>
      <c r="AB2986" s="23"/>
      <c r="AH2986" s="19"/>
      <c r="AI2986" s="19"/>
      <c r="AL2986"/>
      <c r="AM2986" s="19"/>
    </row>
    <row r="2987" spans="1:39" s="9" customFormat="1" ht="15" customHeight="1" x14ac:dyDescent="0.25">
      <c r="A2987" s="11"/>
      <c r="B2987" s="12"/>
      <c r="C2987" s="12"/>
      <c r="D2987" s="12"/>
      <c r="E2987" s="12"/>
      <c r="F2987" s="12"/>
      <c r="G2987" s="12"/>
      <c r="H2987" s="12"/>
      <c r="I2987" s="12"/>
      <c r="J2987" s="13"/>
      <c r="K2987" s="13"/>
      <c r="L2987" s="14"/>
      <c r="M2987" s="7"/>
      <c r="N2987" s="6"/>
      <c r="O2987" s="12"/>
      <c r="P2987" s="6"/>
      <c r="Q2987" s="6"/>
      <c r="R2987" s="8"/>
      <c r="S2987" s="8"/>
      <c r="T2987" s="18"/>
      <c r="U2987" s="8"/>
      <c r="V2987" s="20"/>
      <c r="W2987" s="6"/>
      <c r="Y2987" s="11"/>
      <c r="AB2987" s="23"/>
      <c r="AH2987" s="19"/>
      <c r="AI2987" s="19"/>
      <c r="AL2987"/>
      <c r="AM2987" s="19"/>
    </row>
    <row r="2988" spans="1:39" s="9" customFormat="1" ht="15" customHeight="1" x14ac:dyDescent="0.25">
      <c r="A2988" s="11"/>
      <c r="B2988" s="12"/>
      <c r="C2988" s="12"/>
      <c r="D2988" s="12"/>
      <c r="E2988" s="12"/>
      <c r="F2988" s="12"/>
      <c r="G2988" s="12"/>
      <c r="H2988" s="12"/>
      <c r="I2988" s="12"/>
      <c r="J2988" s="13"/>
      <c r="K2988" s="13"/>
      <c r="L2988" s="14"/>
      <c r="M2988" s="7"/>
      <c r="N2988" s="6"/>
      <c r="O2988" s="12"/>
      <c r="P2988" s="6"/>
      <c r="Q2988" s="6"/>
      <c r="R2988" s="8"/>
      <c r="S2988" s="8"/>
      <c r="T2988" s="18"/>
      <c r="U2988" s="8"/>
      <c r="V2988" s="20"/>
      <c r="W2988" s="6"/>
      <c r="Y2988" s="11"/>
      <c r="AB2988" s="23"/>
      <c r="AH2988" s="19"/>
      <c r="AI2988" s="19"/>
      <c r="AL2988"/>
      <c r="AM2988" s="19"/>
    </row>
    <row r="2989" spans="1:39" s="9" customFormat="1" ht="15" customHeight="1" x14ac:dyDescent="0.25">
      <c r="A2989" s="11"/>
      <c r="B2989" s="12"/>
      <c r="C2989" s="12"/>
      <c r="D2989" s="12"/>
      <c r="E2989" s="12"/>
      <c r="F2989" s="12"/>
      <c r="G2989" s="12"/>
      <c r="H2989" s="12"/>
      <c r="I2989" s="12"/>
      <c r="J2989" s="13"/>
      <c r="K2989" s="13"/>
      <c r="L2989" s="14"/>
      <c r="M2989" s="7"/>
      <c r="N2989" s="6"/>
      <c r="O2989" s="12"/>
      <c r="P2989" s="6"/>
      <c r="Q2989" s="6"/>
      <c r="R2989" s="8"/>
      <c r="S2989" s="8"/>
      <c r="T2989" s="18"/>
      <c r="U2989" s="8"/>
      <c r="V2989" s="20"/>
      <c r="W2989" s="6"/>
      <c r="Y2989" s="11"/>
      <c r="AB2989" s="23"/>
      <c r="AH2989" s="19"/>
      <c r="AI2989" s="19"/>
      <c r="AL2989"/>
      <c r="AM2989" s="19"/>
    </row>
    <row r="2990" spans="1:39" s="9" customFormat="1" ht="15" customHeight="1" x14ac:dyDescent="0.25">
      <c r="A2990" s="11"/>
      <c r="B2990" s="12"/>
      <c r="C2990" s="12"/>
      <c r="D2990" s="12"/>
      <c r="E2990" s="12"/>
      <c r="F2990" s="12"/>
      <c r="G2990" s="12"/>
      <c r="H2990" s="12"/>
      <c r="I2990" s="12"/>
      <c r="J2990" s="13"/>
      <c r="K2990" s="13"/>
      <c r="L2990" s="14"/>
      <c r="M2990" s="7"/>
      <c r="N2990" s="6"/>
      <c r="O2990" s="12"/>
      <c r="P2990" s="6"/>
      <c r="Q2990" s="6"/>
      <c r="R2990" s="8"/>
      <c r="S2990" s="8"/>
      <c r="T2990" s="18"/>
      <c r="U2990" s="8"/>
      <c r="V2990" s="20"/>
      <c r="W2990" s="6"/>
      <c r="Y2990" s="11"/>
      <c r="AB2990" s="23"/>
      <c r="AH2990" s="19"/>
      <c r="AI2990" s="19"/>
      <c r="AL2990"/>
      <c r="AM2990" s="19"/>
    </row>
    <row r="2991" spans="1:39" s="9" customFormat="1" ht="15" customHeight="1" x14ac:dyDescent="0.25">
      <c r="A2991" s="11"/>
      <c r="B2991" s="12"/>
      <c r="C2991" s="12"/>
      <c r="D2991" s="12"/>
      <c r="E2991" s="12"/>
      <c r="F2991" s="12"/>
      <c r="G2991" s="12"/>
      <c r="H2991" s="12"/>
      <c r="I2991" s="12"/>
      <c r="J2991" s="13"/>
      <c r="K2991" s="13"/>
      <c r="L2991" s="14"/>
      <c r="M2991" s="7"/>
      <c r="N2991" s="6"/>
      <c r="O2991" s="12"/>
      <c r="P2991" s="6"/>
      <c r="Q2991" s="6"/>
      <c r="R2991" s="8"/>
      <c r="S2991" s="8"/>
      <c r="T2991" s="18"/>
      <c r="U2991" s="8"/>
      <c r="V2991" s="20"/>
      <c r="W2991" s="6"/>
      <c r="Y2991" s="11"/>
      <c r="AB2991" s="23"/>
      <c r="AH2991" s="19"/>
      <c r="AI2991" s="19"/>
      <c r="AL2991"/>
      <c r="AM2991" s="19"/>
    </row>
    <row r="2992" spans="1:39" s="9" customFormat="1" ht="15" customHeight="1" x14ac:dyDescent="0.25">
      <c r="A2992" s="11"/>
      <c r="B2992" s="12"/>
      <c r="C2992" s="12"/>
      <c r="D2992" s="12"/>
      <c r="E2992" s="12"/>
      <c r="F2992" s="12"/>
      <c r="G2992" s="12"/>
      <c r="H2992" s="12"/>
      <c r="I2992" s="12"/>
      <c r="J2992" s="13"/>
      <c r="K2992" s="13"/>
      <c r="L2992" s="14"/>
      <c r="M2992" s="7"/>
      <c r="N2992" s="6"/>
      <c r="O2992" s="12"/>
      <c r="P2992" s="6"/>
      <c r="Q2992" s="6"/>
      <c r="R2992" s="8"/>
      <c r="S2992" s="8"/>
      <c r="T2992" s="18"/>
      <c r="U2992" s="8"/>
      <c r="V2992" s="20"/>
      <c r="W2992" s="6"/>
      <c r="Y2992" s="11"/>
      <c r="AB2992" s="23"/>
      <c r="AH2992" s="19"/>
      <c r="AI2992" s="19"/>
      <c r="AL2992"/>
      <c r="AM2992" s="19"/>
    </row>
    <row r="2993" spans="1:39" s="9" customFormat="1" ht="15" customHeight="1" x14ac:dyDescent="0.25">
      <c r="A2993" s="11"/>
      <c r="B2993" s="12"/>
      <c r="C2993" s="12"/>
      <c r="D2993" s="12"/>
      <c r="E2993" s="12"/>
      <c r="F2993" s="12"/>
      <c r="G2993" s="12"/>
      <c r="H2993" s="12"/>
      <c r="I2993" s="12"/>
      <c r="J2993" s="13"/>
      <c r="K2993" s="13"/>
      <c r="L2993" s="14"/>
      <c r="M2993" s="7"/>
      <c r="N2993" s="6"/>
      <c r="O2993" s="12"/>
      <c r="P2993" s="6"/>
      <c r="Q2993" s="6"/>
      <c r="R2993" s="8"/>
      <c r="S2993" s="8"/>
      <c r="T2993" s="18"/>
      <c r="U2993" s="8"/>
      <c r="V2993" s="20"/>
      <c r="W2993" s="6"/>
      <c r="Y2993" s="11"/>
      <c r="AB2993" s="23"/>
      <c r="AH2993" s="19"/>
      <c r="AI2993" s="19"/>
      <c r="AL2993"/>
      <c r="AM2993" s="19"/>
    </row>
    <row r="2994" spans="1:39" s="9" customFormat="1" ht="15" customHeight="1" x14ac:dyDescent="0.25">
      <c r="A2994" s="11"/>
      <c r="B2994" s="12"/>
      <c r="C2994" s="12"/>
      <c r="D2994" s="12"/>
      <c r="E2994" s="12"/>
      <c r="F2994" s="12"/>
      <c r="G2994" s="12"/>
      <c r="H2994" s="12"/>
      <c r="I2994" s="12"/>
      <c r="J2994" s="13"/>
      <c r="K2994" s="13"/>
      <c r="L2994" s="14"/>
      <c r="M2994" s="7"/>
      <c r="N2994" s="6"/>
      <c r="O2994" s="12"/>
      <c r="P2994" s="6"/>
      <c r="Q2994" s="6"/>
      <c r="R2994" s="8"/>
      <c r="S2994" s="8"/>
      <c r="T2994" s="18"/>
      <c r="U2994" s="8"/>
      <c r="V2994" s="20"/>
      <c r="W2994" s="6"/>
      <c r="Y2994" s="11"/>
      <c r="AB2994" s="23"/>
      <c r="AH2994" s="19"/>
      <c r="AI2994" s="19"/>
      <c r="AL2994"/>
      <c r="AM2994" s="19"/>
    </row>
    <row r="2995" spans="1:39" s="9" customFormat="1" ht="15" customHeight="1" x14ac:dyDescent="0.25">
      <c r="A2995" s="11"/>
      <c r="B2995" s="12"/>
      <c r="C2995" s="12"/>
      <c r="D2995" s="12"/>
      <c r="E2995" s="12"/>
      <c r="F2995" s="12"/>
      <c r="G2995" s="12"/>
      <c r="H2995" s="12"/>
      <c r="I2995" s="12"/>
      <c r="J2995" s="13"/>
      <c r="K2995" s="13"/>
      <c r="L2995" s="14"/>
      <c r="M2995" s="7"/>
      <c r="N2995" s="6"/>
      <c r="O2995" s="12"/>
      <c r="P2995" s="6"/>
      <c r="Q2995" s="6"/>
      <c r="R2995" s="8"/>
      <c r="S2995" s="8"/>
      <c r="T2995" s="18"/>
      <c r="U2995" s="8"/>
      <c r="V2995" s="20"/>
      <c r="W2995" s="6"/>
      <c r="Y2995" s="11"/>
      <c r="AB2995" s="23"/>
      <c r="AH2995" s="19"/>
      <c r="AI2995" s="19"/>
      <c r="AL2995"/>
      <c r="AM2995" s="19"/>
    </row>
    <row r="2996" spans="1:39" s="9" customFormat="1" ht="15" customHeight="1" x14ac:dyDescent="0.25">
      <c r="A2996" s="11"/>
      <c r="B2996" s="12"/>
      <c r="C2996" s="12"/>
      <c r="D2996" s="12"/>
      <c r="E2996" s="12"/>
      <c r="F2996" s="12"/>
      <c r="G2996" s="12"/>
      <c r="H2996" s="12"/>
      <c r="I2996" s="12"/>
      <c r="J2996" s="13"/>
      <c r="K2996" s="13"/>
      <c r="L2996" s="14"/>
      <c r="M2996" s="7"/>
      <c r="N2996" s="6"/>
      <c r="O2996" s="12"/>
      <c r="P2996" s="6"/>
      <c r="Q2996" s="6"/>
      <c r="R2996" s="8"/>
      <c r="S2996" s="8"/>
      <c r="T2996" s="18"/>
      <c r="U2996" s="8"/>
      <c r="V2996" s="20"/>
      <c r="W2996" s="6"/>
      <c r="Y2996" s="11"/>
      <c r="AB2996" s="23"/>
      <c r="AH2996" s="19"/>
      <c r="AI2996" s="19"/>
      <c r="AL2996"/>
      <c r="AM2996" s="19"/>
    </row>
    <row r="2997" spans="1:39" s="9" customFormat="1" ht="15" customHeight="1" x14ac:dyDescent="0.25">
      <c r="A2997" s="11"/>
      <c r="B2997" s="12"/>
      <c r="C2997" s="12"/>
      <c r="D2997" s="12"/>
      <c r="E2997" s="12"/>
      <c r="F2997" s="12"/>
      <c r="G2997" s="12"/>
      <c r="H2997" s="12"/>
      <c r="I2997" s="12"/>
      <c r="J2997" s="13"/>
      <c r="K2997" s="13"/>
      <c r="L2997" s="14"/>
      <c r="M2997" s="7"/>
      <c r="N2997" s="6"/>
      <c r="O2997" s="12"/>
      <c r="P2997" s="6"/>
      <c r="Q2997" s="6"/>
      <c r="R2997" s="8"/>
      <c r="S2997" s="8"/>
      <c r="T2997" s="18"/>
      <c r="U2997" s="8"/>
      <c r="V2997" s="20"/>
      <c r="W2997" s="6"/>
      <c r="Y2997" s="11"/>
      <c r="AB2997" s="23"/>
      <c r="AH2997" s="19"/>
      <c r="AI2997" s="19"/>
      <c r="AL2997"/>
      <c r="AM2997" s="19"/>
    </row>
    <row r="2998" spans="1:39" s="9" customFormat="1" ht="15" customHeight="1" x14ac:dyDescent="0.25">
      <c r="A2998" s="11"/>
      <c r="B2998" s="12"/>
      <c r="C2998" s="12"/>
      <c r="D2998" s="12"/>
      <c r="E2998" s="12"/>
      <c r="F2998" s="12"/>
      <c r="G2998" s="12"/>
      <c r="H2998" s="12"/>
      <c r="I2998" s="12"/>
      <c r="J2998" s="13"/>
      <c r="K2998" s="13"/>
      <c r="L2998" s="14"/>
      <c r="M2998" s="7"/>
      <c r="N2998" s="6"/>
      <c r="O2998" s="12"/>
      <c r="P2998" s="6"/>
      <c r="Q2998" s="6"/>
      <c r="R2998" s="8"/>
      <c r="S2998" s="8"/>
      <c r="T2998" s="18"/>
      <c r="U2998" s="8"/>
      <c r="V2998" s="20"/>
      <c r="W2998" s="6"/>
      <c r="Y2998" s="11"/>
      <c r="AB2998" s="23"/>
      <c r="AH2998" s="19"/>
      <c r="AI2998" s="19"/>
      <c r="AL2998"/>
      <c r="AM2998" s="19"/>
    </row>
    <row r="2999" spans="1:39" s="9" customFormat="1" ht="15" customHeight="1" x14ac:dyDescent="0.25">
      <c r="A2999" s="11"/>
      <c r="B2999" s="12"/>
      <c r="C2999" s="12"/>
      <c r="D2999" s="12"/>
      <c r="E2999" s="12"/>
      <c r="F2999" s="12"/>
      <c r="G2999" s="12"/>
      <c r="H2999" s="12"/>
      <c r="I2999" s="12"/>
      <c r="J2999" s="13"/>
      <c r="K2999" s="13"/>
      <c r="L2999" s="14"/>
      <c r="M2999" s="7"/>
      <c r="N2999" s="6"/>
      <c r="O2999" s="12"/>
      <c r="P2999" s="6"/>
      <c r="Q2999" s="6"/>
      <c r="R2999" s="8"/>
      <c r="S2999" s="8"/>
      <c r="T2999" s="18"/>
      <c r="U2999" s="8"/>
      <c r="V2999" s="20"/>
      <c r="W2999" s="6"/>
      <c r="Y2999" s="11"/>
      <c r="AB2999" s="23"/>
      <c r="AH2999" s="19"/>
      <c r="AI2999" s="19"/>
      <c r="AL2999"/>
      <c r="AM2999" s="19"/>
    </row>
    <row r="3000" spans="1:39" s="9" customFormat="1" ht="15" customHeight="1" x14ac:dyDescent="0.25">
      <c r="A3000" s="11"/>
      <c r="B3000" s="12"/>
      <c r="C3000" s="12"/>
      <c r="D3000" s="12"/>
      <c r="E3000" s="12"/>
      <c r="F3000" s="12"/>
      <c r="G3000" s="12"/>
      <c r="H3000" s="12"/>
      <c r="I3000" s="12"/>
      <c r="J3000" s="13"/>
      <c r="K3000" s="13"/>
      <c r="L3000" s="14"/>
      <c r="M3000" s="7"/>
      <c r="N3000" s="6"/>
      <c r="O3000" s="12"/>
      <c r="P3000" s="6"/>
      <c r="Q3000" s="6"/>
      <c r="R3000" s="8"/>
      <c r="S3000" s="8"/>
      <c r="T3000" s="18"/>
      <c r="U3000" s="8"/>
      <c r="V3000" s="20"/>
      <c r="W3000" s="6"/>
      <c r="Y3000" s="11"/>
      <c r="AB3000" s="23"/>
      <c r="AH3000" s="19"/>
      <c r="AI3000" s="19"/>
      <c r="AL3000"/>
      <c r="AM3000" s="19"/>
    </row>
    <row r="3001" spans="1:39" s="9" customFormat="1" ht="15" customHeight="1" x14ac:dyDescent="0.25">
      <c r="A3001" s="11"/>
      <c r="B3001" s="12"/>
      <c r="C3001" s="12"/>
      <c r="D3001" s="12"/>
      <c r="E3001" s="12"/>
      <c r="F3001" s="12"/>
      <c r="G3001" s="12"/>
      <c r="H3001" s="12"/>
      <c r="I3001" s="12"/>
      <c r="J3001" s="13"/>
      <c r="K3001" s="13"/>
      <c r="L3001" s="14"/>
      <c r="M3001" s="7"/>
      <c r="N3001" s="6"/>
      <c r="O3001" s="12"/>
      <c r="P3001" s="6"/>
      <c r="Q3001" s="6"/>
      <c r="R3001" s="8"/>
      <c r="S3001" s="8"/>
      <c r="T3001" s="18"/>
      <c r="U3001" s="8"/>
      <c r="V3001" s="20"/>
      <c r="W3001" s="6"/>
      <c r="Y3001" s="11"/>
      <c r="AB3001" s="23"/>
      <c r="AH3001" s="19"/>
      <c r="AI3001" s="19"/>
      <c r="AL3001"/>
      <c r="AM3001" s="19"/>
    </row>
    <row r="3002" spans="1:39" s="9" customFormat="1" ht="15" customHeight="1" x14ac:dyDescent="0.25">
      <c r="A3002" s="11"/>
      <c r="B3002" s="12"/>
      <c r="C3002" s="12"/>
      <c r="D3002" s="12"/>
      <c r="E3002" s="12"/>
      <c r="F3002" s="12"/>
      <c r="G3002" s="12"/>
      <c r="H3002" s="12"/>
      <c r="I3002" s="12"/>
      <c r="J3002" s="13"/>
      <c r="K3002" s="13"/>
      <c r="L3002" s="14"/>
      <c r="M3002" s="7"/>
      <c r="N3002" s="6"/>
      <c r="O3002" s="12"/>
      <c r="P3002" s="6"/>
      <c r="Q3002" s="6"/>
      <c r="R3002" s="8"/>
      <c r="S3002" s="8"/>
      <c r="T3002" s="18"/>
      <c r="U3002" s="8"/>
      <c r="V3002" s="20"/>
      <c r="W3002" s="6"/>
      <c r="Y3002" s="11"/>
      <c r="AB3002" s="23"/>
      <c r="AH3002" s="19"/>
      <c r="AI3002" s="19"/>
      <c r="AL3002"/>
      <c r="AM3002" s="19"/>
    </row>
    <row r="3003" spans="1:39" s="9" customFormat="1" ht="15" customHeight="1" x14ac:dyDescent="0.25">
      <c r="A3003" s="11"/>
      <c r="B3003" s="12"/>
      <c r="C3003" s="12"/>
      <c r="D3003" s="12"/>
      <c r="E3003" s="12"/>
      <c r="F3003" s="12"/>
      <c r="G3003" s="12"/>
      <c r="H3003" s="12"/>
      <c r="I3003" s="12"/>
      <c r="J3003" s="13"/>
      <c r="K3003" s="13"/>
      <c r="L3003" s="14"/>
      <c r="M3003" s="7"/>
      <c r="N3003" s="6"/>
      <c r="O3003" s="12"/>
      <c r="P3003" s="6"/>
      <c r="Q3003" s="6"/>
      <c r="R3003" s="8"/>
      <c r="S3003" s="8"/>
      <c r="T3003" s="18"/>
      <c r="U3003" s="8"/>
      <c r="V3003" s="20"/>
      <c r="W3003" s="6"/>
      <c r="Y3003" s="11"/>
      <c r="AB3003" s="23"/>
      <c r="AH3003" s="19"/>
      <c r="AI3003" s="19"/>
      <c r="AL3003"/>
      <c r="AM3003" s="19"/>
    </row>
    <row r="3004" spans="1:39" s="9" customFormat="1" ht="15" customHeight="1" x14ac:dyDescent="0.25">
      <c r="A3004" s="11"/>
      <c r="B3004" s="12"/>
      <c r="C3004" s="12"/>
      <c r="D3004" s="12"/>
      <c r="E3004" s="12"/>
      <c r="F3004" s="12"/>
      <c r="G3004" s="12"/>
      <c r="H3004" s="12"/>
      <c r="I3004" s="12"/>
      <c r="J3004" s="13"/>
      <c r="K3004" s="13"/>
      <c r="L3004" s="14"/>
      <c r="M3004" s="7"/>
      <c r="N3004" s="6"/>
      <c r="O3004" s="12"/>
      <c r="P3004" s="6"/>
      <c r="Q3004" s="6"/>
      <c r="R3004" s="8"/>
      <c r="S3004" s="8"/>
      <c r="T3004" s="18"/>
      <c r="U3004" s="8"/>
      <c r="V3004" s="20"/>
      <c r="W3004" s="6"/>
      <c r="Y3004" s="11"/>
      <c r="AB3004" s="23"/>
      <c r="AH3004" s="19"/>
      <c r="AI3004" s="19"/>
      <c r="AL3004"/>
      <c r="AM3004" s="19"/>
    </row>
    <row r="3005" spans="1:39" s="9" customFormat="1" ht="15" customHeight="1" x14ac:dyDescent="0.25">
      <c r="A3005" s="11"/>
      <c r="B3005" s="12"/>
      <c r="C3005" s="12"/>
      <c r="D3005" s="12"/>
      <c r="E3005" s="12"/>
      <c r="F3005" s="12"/>
      <c r="G3005" s="12"/>
      <c r="H3005" s="12"/>
      <c r="I3005" s="12"/>
      <c r="J3005" s="13"/>
      <c r="K3005" s="13"/>
      <c r="L3005" s="14"/>
      <c r="M3005" s="7"/>
      <c r="N3005" s="6"/>
      <c r="O3005" s="12"/>
      <c r="P3005" s="6"/>
      <c r="Q3005" s="6"/>
      <c r="R3005" s="8"/>
      <c r="S3005" s="8"/>
      <c r="T3005" s="18"/>
      <c r="U3005" s="8"/>
      <c r="V3005" s="20"/>
      <c r="W3005" s="6"/>
      <c r="Y3005" s="11"/>
      <c r="AB3005" s="23"/>
      <c r="AH3005" s="19"/>
      <c r="AI3005" s="19"/>
      <c r="AL3005"/>
      <c r="AM3005" s="19"/>
    </row>
    <row r="3006" spans="1:39" s="9" customFormat="1" ht="15" customHeight="1" x14ac:dyDescent="0.25">
      <c r="A3006" s="11"/>
      <c r="B3006" s="12"/>
      <c r="C3006" s="12"/>
      <c r="D3006" s="12"/>
      <c r="E3006" s="12"/>
      <c r="F3006" s="12"/>
      <c r="G3006" s="12"/>
      <c r="H3006" s="12"/>
      <c r="I3006" s="12"/>
      <c r="J3006" s="13"/>
      <c r="K3006" s="13"/>
      <c r="L3006" s="14"/>
      <c r="M3006" s="7"/>
      <c r="N3006" s="6"/>
      <c r="O3006" s="12"/>
      <c r="P3006" s="6"/>
      <c r="Q3006" s="6"/>
      <c r="R3006" s="8"/>
      <c r="S3006" s="8"/>
      <c r="T3006" s="18"/>
      <c r="U3006" s="8"/>
      <c r="V3006" s="20"/>
      <c r="W3006" s="6"/>
      <c r="Y3006" s="11"/>
      <c r="AB3006" s="23"/>
      <c r="AH3006" s="19"/>
      <c r="AI3006" s="19"/>
      <c r="AL3006"/>
      <c r="AM3006" s="19"/>
    </row>
    <row r="3007" spans="1:39" s="9" customFormat="1" ht="15" customHeight="1" x14ac:dyDescent="0.25">
      <c r="A3007" s="11"/>
      <c r="B3007" s="12"/>
      <c r="C3007" s="12"/>
      <c r="D3007" s="12"/>
      <c r="E3007" s="12"/>
      <c r="F3007" s="12"/>
      <c r="G3007" s="12"/>
      <c r="H3007" s="12"/>
      <c r="I3007" s="12"/>
      <c r="J3007" s="13"/>
      <c r="K3007" s="13"/>
      <c r="L3007" s="14"/>
      <c r="M3007" s="7"/>
      <c r="N3007" s="6"/>
      <c r="O3007" s="12"/>
      <c r="P3007" s="6"/>
      <c r="Q3007" s="6"/>
      <c r="R3007" s="8"/>
      <c r="S3007" s="8"/>
      <c r="T3007" s="18"/>
      <c r="U3007" s="8"/>
      <c r="V3007" s="20"/>
      <c r="W3007" s="6"/>
      <c r="Y3007" s="11"/>
      <c r="AB3007" s="23"/>
      <c r="AH3007" s="19"/>
      <c r="AI3007" s="19"/>
      <c r="AL3007"/>
      <c r="AM3007" s="19"/>
    </row>
    <row r="3008" spans="1:39" s="9" customFormat="1" ht="15" customHeight="1" x14ac:dyDescent="0.25">
      <c r="A3008" s="11"/>
      <c r="B3008" s="12"/>
      <c r="C3008" s="12"/>
      <c r="D3008" s="12"/>
      <c r="E3008" s="12"/>
      <c r="F3008" s="12"/>
      <c r="G3008" s="12"/>
      <c r="H3008" s="12"/>
      <c r="I3008" s="12"/>
      <c r="J3008" s="13"/>
      <c r="K3008" s="13"/>
      <c r="L3008" s="14"/>
      <c r="M3008" s="7"/>
      <c r="N3008" s="6"/>
      <c r="O3008" s="12"/>
      <c r="P3008" s="6"/>
      <c r="Q3008" s="6"/>
      <c r="R3008" s="8"/>
      <c r="S3008" s="8"/>
      <c r="T3008" s="18"/>
      <c r="U3008" s="8"/>
      <c r="V3008" s="20"/>
      <c r="W3008" s="6"/>
      <c r="Y3008" s="11"/>
      <c r="AB3008" s="23"/>
      <c r="AH3008" s="19"/>
      <c r="AI3008" s="19"/>
      <c r="AL3008"/>
      <c r="AM3008" s="19"/>
    </row>
    <row r="3009" spans="1:39" s="9" customFormat="1" ht="15" customHeight="1" x14ac:dyDescent="0.25">
      <c r="A3009" s="11"/>
      <c r="B3009" s="12"/>
      <c r="C3009" s="12"/>
      <c r="D3009" s="12"/>
      <c r="E3009" s="12"/>
      <c r="F3009" s="12"/>
      <c r="G3009" s="12"/>
      <c r="H3009" s="12"/>
      <c r="I3009" s="12"/>
      <c r="J3009" s="13"/>
      <c r="K3009" s="13"/>
      <c r="L3009" s="14"/>
      <c r="M3009" s="7"/>
      <c r="N3009" s="6"/>
      <c r="O3009" s="12"/>
      <c r="P3009" s="6"/>
      <c r="Q3009" s="6"/>
      <c r="R3009" s="8"/>
      <c r="S3009" s="8"/>
      <c r="T3009" s="18"/>
      <c r="U3009" s="8"/>
      <c r="V3009" s="20"/>
      <c r="W3009" s="6"/>
      <c r="Y3009" s="11"/>
      <c r="AB3009" s="23"/>
      <c r="AH3009" s="19"/>
      <c r="AI3009" s="19"/>
      <c r="AL3009"/>
      <c r="AM3009" s="19"/>
    </row>
    <row r="3010" spans="1:39" s="9" customFormat="1" ht="15" customHeight="1" x14ac:dyDescent="0.25">
      <c r="A3010" s="11"/>
      <c r="B3010" s="12"/>
      <c r="C3010" s="12"/>
      <c r="D3010" s="12"/>
      <c r="E3010" s="12"/>
      <c r="F3010" s="12"/>
      <c r="G3010" s="12"/>
      <c r="H3010" s="12"/>
      <c r="I3010" s="12"/>
      <c r="J3010" s="13"/>
      <c r="K3010" s="13"/>
      <c r="L3010" s="14"/>
      <c r="M3010" s="7"/>
      <c r="N3010" s="6"/>
      <c r="O3010" s="12"/>
      <c r="P3010" s="6"/>
      <c r="Q3010" s="6"/>
      <c r="R3010" s="8"/>
      <c r="S3010" s="8"/>
      <c r="T3010" s="18"/>
      <c r="U3010" s="8"/>
      <c r="V3010" s="20"/>
      <c r="W3010" s="6"/>
      <c r="Y3010" s="11"/>
      <c r="AB3010" s="23"/>
      <c r="AH3010" s="19"/>
      <c r="AI3010" s="19"/>
      <c r="AL3010"/>
      <c r="AM3010" s="19"/>
    </row>
    <row r="3011" spans="1:39" s="9" customFormat="1" ht="15" customHeight="1" x14ac:dyDescent="0.25">
      <c r="A3011" s="11"/>
      <c r="B3011" s="12"/>
      <c r="C3011" s="12"/>
      <c r="D3011" s="12"/>
      <c r="E3011" s="12"/>
      <c r="F3011" s="12"/>
      <c r="G3011" s="12"/>
      <c r="H3011" s="12"/>
      <c r="I3011" s="12"/>
      <c r="J3011" s="13"/>
      <c r="K3011" s="13"/>
      <c r="L3011" s="14"/>
      <c r="M3011" s="7"/>
      <c r="N3011" s="6"/>
      <c r="O3011" s="12"/>
      <c r="P3011" s="6"/>
      <c r="Q3011" s="6"/>
      <c r="R3011" s="8"/>
      <c r="S3011" s="8"/>
      <c r="T3011" s="18"/>
      <c r="U3011" s="8"/>
      <c r="V3011" s="20"/>
      <c r="W3011" s="6"/>
      <c r="Y3011" s="11"/>
      <c r="AB3011" s="23"/>
      <c r="AH3011" s="19"/>
      <c r="AI3011" s="19"/>
      <c r="AL3011"/>
      <c r="AM3011" s="19"/>
    </row>
    <row r="3012" spans="1:39" s="9" customFormat="1" ht="15" customHeight="1" x14ac:dyDescent="0.25">
      <c r="A3012" s="11"/>
      <c r="B3012" s="12"/>
      <c r="C3012" s="12"/>
      <c r="D3012" s="12"/>
      <c r="E3012" s="12"/>
      <c r="F3012" s="12"/>
      <c r="G3012" s="12"/>
      <c r="H3012" s="12"/>
      <c r="I3012" s="12"/>
      <c r="J3012" s="13"/>
      <c r="K3012" s="13"/>
      <c r="L3012" s="14"/>
      <c r="M3012" s="7"/>
      <c r="N3012" s="6"/>
      <c r="O3012" s="12"/>
      <c r="P3012" s="6"/>
      <c r="Q3012" s="6"/>
      <c r="R3012" s="8"/>
      <c r="S3012" s="8"/>
      <c r="T3012" s="18"/>
      <c r="U3012" s="8"/>
      <c r="V3012" s="20"/>
      <c r="W3012" s="6"/>
      <c r="Y3012" s="11"/>
      <c r="AB3012" s="23"/>
      <c r="AH3012" s="19"/>
      <c r="AI3012" s="19"/>
      <c r="AL3012"/>
      <c r="AM3012" s="19"/>
    </row>
    <row r="3013" spans="1:39" s="9" customFormat="1" ht="15" customHeight="1" x14ac:dyDescent="0.25">
      <c r="A3013" s="11"/>
      <c r="B3013" s="12"/>
      <c r="C3013" s="12"/>
      <c r="D3013" s="12"/>
      <c r="E3013" s="12"/>
      <c r="F3013" s="12"/>
      <c r="G3013" s="12"/>
      <c r="H3013" s="12"/>
      <c r="I3013" s="12"/>
      <c r="J3013" s="13"/>
      <c r="K3013" s="13"/>
      <c r="L3013" s="14"/>
      <c r="M3013" s="7"/>
      <c r="N3013" s="6"/>
      <c r="O3013" s="12"/>
      <c r="P3013" s="6"/>
      <c r="Q3013" s="6"/>
      <c r="R3013" s="8"/>
      <c r="S3013" s="8"/>
      <c r="T3013" s="18"/>
      <c r="U3013" s="8"/>
      <c r="V3013" s="20"/>
      <c r="W3013" s="6"/>
      <c r="Y3013" s="11"/>
      <c r="AB3013" s="23"/>
      <c r="AH3013" s="19"/>
      <c r="AI3013" s="19"/>
      <c r="AL3013"/>
      <c r="AM3013" s="19"/>
    </row>
    <row r="3014" spans="1:39" s="9" customFormat="1" ht="15" customHeight="1" x14ac:dyDescent="0.25">
      <c r="A3014" s="11"/>
      <c r="B3014" s="12"/>
      <c r="C3014" s="12"/>
      <c r="D3014" s="12"/>
      <c r="E3014" s="12"/>
      <c r="F3014" s="12"/>
      <c r="G3014" s="12"/>
      <c r="H3014" s="12"/>
      <c r="I3014" s="12"/>
      <c r="J3014" s="13"/>
      <c r="K3014" s="13"/>
      <c r="L3014" s="14"/>
      <c r="M3014" s="7"/>
      <c r="N3014" s="6"/>
      <c r="O3014" s="12"/>
      <c r="P3014" s="6"/>
      <c r="Q3014" s="6"/>
      <c r="R3014" s="8"/>
      <c r="S3014" s="8"/>
      <c r="T3014" s="18"/>
      <c r="U3014" s="8"/>
      <c r="V3014" s="20"/>
      <c r="W3014" s="6"/>
      <c r="Y3014" s="11"/>
      <c r="AB3014" s="23"/>
      <c r="AH3014" s="19"/>
      <c r="AI3014" s="19"/>
      <c r="AL3014"/>
      <c r="AM3014" s="19"/>
    </row>
    <row r="3015" spans="1:39" s="9" customFormat="1" ht="15" customHeight="1" x14ac:dyDescent="0.25">
      <c r="A3015" s="11"/>
      <c r="B3015" s="12"/>
      <c r="C3015" s="12"/>
      <c r="D3015" s="12"/>
      <c r="E3015" s="12"/>
      <c r="F3015" s="12"/>
      <c r="G3015" s="12"/>
      <c r="H3015" s="12"/>
      <c r="I3015" s="12"/>
      <c r="J3015" s="13"/>
      <c r="K3015" s="13"/>
      <c r="L3015" s="14"/>
      <c r="M3015" s="7"/>
      <c r="N3015" s="6"/>
      <c r="O3015" s="12"/>
      <c r="P3015" s="6"/>
      <c r="Q3015" s="6"/>
      <c r="R3015" s="8"/>
      <c r="S3015" s="8"/>
      <c r="T3015" s="18"/>
      <c r="U3015" s="8"/>
      <c r="V3015" s="20"/>
      <c r="W3015" s="6"/>
      <c r="Y3015" s="11"/>
      <c r="AB3015" s="23"/>
      <c r="AH3015" s="19"/>
      <c r="AI3015" s="19"/>
      <c r="AL3015"/>
      <c r="AM3015" s="19"/>
    </row>
    <row r="3016" spans="1:39" s="9" customFormat="1" ht="15" customHeight="1" x14ac:dyDescent="0.25">
      <c r="A3016" s="11"/>
      <c r="B3016" s="12"/>
      <c r="C3016" s="12"/>
      <c r="D3016" s="12"/>
      <c r="E3016" s="12"/>
      <c r="F3016" s="12"/>
      <c r="G3016" s="12"/>
      <c r="H3016" s="12"/>
      <c r="I3016" s="12"/>
      <c r="J3016" s="13"/>
      <c r="K3016" s="13"/>
      <c r="L3016" s="14"/>
      <c r="M3016" s="7"/>
      <c r="N3016" s="6"/>
      <c r="O3016" s="12"/>
      <c r="P3016" s="6"/>
      <c r="Q3016" s="6"/>
      <c r="R3016" s="8"/>
      <c r="S3016" s="8"/>
      <c r="T3016" s="18"/>
      <c r="U3016" s="8"/>
      <c r="V3016" s="20"/>
      <c r="W3016" s="6"/>
      <c r="Y3016" s="11"/>
      <c r="AB3016" s="23"/>
      <c r="AH3016" s="19"/>
      <c r="AI3016" s="19"/>
      <c r="AL3016"/>
      <c r="AM3016" s="19"/>
    </row>
    <row r="3017" spans="1:39" s="9" customFormat="1" ht="15" customHeight="1" x14ac:dyDescent="0.25">
      <c r="A3017" s="11"/>
      <c r="B3017" s="12"/>
      <c r="C3017" s="12"/>
      <c r="D3017" s="12"/>
      <c r="E3017" s="12"/>
      <c r="F3017" s="12"/>
      <c r="G3017" s="12"/>
      <c r="H3017" s="12"/>
      <c r="I3017" s="12"/>
      <c r="J3017" s="13"/>
      <c r="K3017" s="13"/>
      <c r="L3017" s="14"/>
      <c r="M3017" s="7"/>
      <c r="N3017" s="6"/>
      <c r="O3017" s="12"/>
      <c r="P3017" s="6"/>
      <c r="Q3017" s="6"/>
      <c r="R3017" s="8"/>
      <c r="S3017" s="8"/>
      <c r="T3017" s="18"/>
      <c r="U3017" s="8"/>
      <c r="V3017" s="20"/>
      <c r="W3017" s="6"/>
      <c r="Y3017" s="11"/>
      <c r="AB3017" s="23"/>
      <c r="AH3017" s="19"/>
      <c r="AI3017" s="19"/>
      <c r="AL3017"/>
      <c r="AM3017" s="19"/>
    </row>
    <row r="3018" spans="1:39" s="9" customFormat="1" ht="15" customHeight="1" x14ac:dyDescent="0.25">
      <c r="A3018" s="11"/>
      <c r="B3018" s="12"/>
      <c r="C3018" s="12"/>
      <c r="D3018" s="12"/>
      <c r="E3018" s="12"/>
      <c r="F3018" s="12"/>
      <c r="G3018" s="12"/>
      <c r="H3018" s="12"/>
      <c r="I3018" s="12"/>
      <c r="J3018" s="13"/>
      <c r="K3018" s="13"/>
      <c r="L3018" s="14"/>
      <c r="M3018" s="7"/>
      <c r="N3018" s="6"/>
      <c r="O3018" s="12"/>
      <c r="P3018" s="6"/>
      <c r="Q3018" s="6"/>
      <c r="R3018" s="8"/>
      <c r="S3018" s="8"/>
      <c r="T3018" s="18"/>
      <c r="U3018" s="8"/>
      <c r="V3018" s="20"/>
      <c r="W3018" s="6"/>
      <c r="Y3018" s="11"/>
      <c r="AB3018" s="23"/>
      <c r="AH3018" s="19"/>
      <c r="AI3018" s="19"/>
      <c r="AL3018"/>
      <c r="AM3018" s="19"/>
    </row>
    <row r="3019" spans="1:39" s="9" customFormat="1" ht="15" customHeight="1" x14ac:dyDescent="0.25">
      <c r="A3019" s="11"/>
      <c r="B3019" s="12"/>
      <c r="C3019" s="12"/>
      <c r="D3019" s="12"/>
      <c r="E3019" s="12"/>
      <c r="F3019" s="12"/>
      <c r="G3019" s="12"/>
      <c r="H3019" s="12"/>
      <c r="I3019" s="12"/>
      <c r="J3019" s="13"/>
      <c r="K3019" s="13"/>
      <c r="L3019" s="14"/>
      <c r="M3019" s="7"/>
      <c r="N3019" s="6"/>
      <c r="O3019" s="12"/>
      <c r="P3019" s="6"/>
      <c r="Q3019" s="6"/>
      <c r="R3019" s="8"/>
      <c r="S3019" s="8"/>
      <c r="T3019" s="18"/>
      <c r="U3019" s="8"/>
      <c r="V3019" s="20"/>
      <c r="W3019" s="6"/>
      <c r="Y3019" s="11"/>
      <c r="AB3019" s="23"/>
      <c r="AH3019" s="19"/>
      <c r="AI3019" s="19"/>
      <c r="AL3019"/>
      <c r="AM3019" s="19"/>
    </row>
    <row r="3020" spans="1:39" s="9" customFormat="1" ht="15" customHeight="1" x14ac:dyDescent="0.25">
      <c r="A3020" s="11"/>
      <c r="B3020" s="12"/>
      <c r="C3020" s="12"/>
      <c r="D3020" s="12"/>
      <c r="E3020" s="12"/>
      <c r="F3020" s="12"/>
      <c r="G3020" s="12"/>
      <c r="H3020" s="12"/>
      <c r="I3020" s="12"/>
      <c r="J3020" s="13"/>
      <c r="K3020" s="13"/>
      <c r="L3020" s="14"/>
      <c r="M3020" s="7"/>
      <c r="N3020" s="6"/>
      <c r="O3020" s="12"/>
      <c r="P3020" s="6"/>
      <c r="Q3020" s="6"/>
      <c r="R3020" s="8"/>
      <c r="S3020" s="8"/>
      <c r="T3020" s="18"/>
      <c r="U3020" s="8"/>
      <c r="V3020" s="20"/>
      <c r="W3020" s="6"/>
      <c r="Y3020" s="11"/>
      <c r="AB3020" s="23"/>
      <c r="AH3020" s="19"/>
      <c r="AI3020" s="19"/>
      <c r="AL3020"/>
      <c r="AM3020" s="19"/>
    </row>
    <row r="3021" spans="1:39" s="9" customFormat="1" ht="15" customHeight="1" x14ac:dyDescent="0.25">
      <c r="A3021" s="11"/>
      <c r="B3021" s="12"/>
      <c r="C3021" s="12"/>
      <c r="D3021" s="12"/>
      <c r="E3021" s="12"/>
      <c r="F3021" s="12"/>
      <c r="G3021" s="12"/>
      <c r="H3021" s="12"/>
      <c r="I3021" s="12"/>
      <c r="J3021" s="13"/>
      <c r="K3021" s="13"/>
      <c r="L3021" s="14"/>
      <c r="M3021" s="7"/>
      <c r="N3021" s="6"/>
      <c r="O3021" s="12"/>
      <c r="P3021" s="6"/>
      <c r="Q3021" s="6"/>
      <c r="R3021" s="8"/>
      <c r="S3021" s="8"/>
      <c r="T3021" s="18"/>
      <c r="U3021" s="8"/>
      <c r="V3021" s="20"/>
      <c r="W3021" s="6"/>
      <c r="Y3021" s="11"/>
      <c r="AB3021" s="23"/>
      <c r="AH3021" s="19"/>
      <c r="AI3021" s="19"/>
      <c r="AL3021"/>
      <c r="AM3021" s="19"/>
    </row>
    <row r="3022" spans="1:39" s="9" customFormat="1" ht="15" customHeight="1" x14ac:dyDescent="0.25">
      <c r="A3022" s="11"/>
      <c r="B3022" s="12"/>
      <c r="C3022" s="12"/>
      <c r="D3022" s="12"/>
      <c r="E3022" s="12"/>
      <c r="F3022" s="12"/>
      <c r="G3022" s="12"/>
      <c r="H3022" s="12"/>
      <c r="I3022" s="12"/>
      <c r="J3022" s="13"/>
      <c r="K3022" s="13"/>
      <c r="L3022" s="14"/>
      <c r="M3022" s="7"/>
      <c r="N3022" s="6"/>
      <c r="O3022" s="12"/>
      <c r="P3022" s="6"/>
      <c r="Q3022" s="6"/>
      <c r="R3022" s="8"/>
      <c r="S3022" s="8"/>
      <c r="T3022" s="18"/>
      <c r="U3022" s="8"/>
      <c r="V3022" s="20"/>
      <c r="W3022" s="6"/>
      <c r="Y3022" s="11"/>
      <c r="AB3022" s="23"/>
      <c r="AH3022" s="19"/>
      <c r="AI3022" s="19"/>
      <c r="AL3022"/>
      <c r="AM3022" s="19"/>
    </row>
    <row r="3023" spans="1:39" s="9" customFormat="1" ht="15" customHeight="1" x14ac:dyDescent="0.25">
      <c r="A3023" s="11"/>
      <c r="B3023" s="12"/>
      <c r="C3023" s="12"/>
      <c r="D3023" s="12"/>
      <c r="E3023" s="12"/>
      <c r="F3023" s="12"/>
      <c r="G3023" s="12"/>
      <c r="H3023" s="12"/>
      <c r="I3023" s="12"/>
      <c r="J3023" s="13"/>
      <c r="K3023" s="13"/>
      <c r="L3023" s="14"/>
      <c r="M3023" s="7"/>
      <c r="N3023" s="6"/>
      <c r="O3023" s="12"/>
      <c r="P3023" s="6"/>
      <c r="Q3023" s="6"/>
      <c r="R3023" s="8"/>
      <c r="S3023" s="8"/>
      <c r="T3023" s="18"/>
      <c r="U3023" s="8"/>
      <c r="V3023" s="20"/>
      <c r="W3023" s="6"/>
      <c r="Y3023" s="11"/>
      <c r="AB3023" s="23"/>
      <c r="AH3023" s="19"/>
      <c r="AI3023" s="19"/>
      <c r="AL3023"/>
      <c r="AM3023" s="19"/>
    </row>
    <row r="3024" spans="1:39" s="9" customFormat="1" ht="15" customHeight="1" x14ac:dyDescent="0.25">
      <c r="A3024" s="11"/>
      <c r="B3024" s="12"/>
      <c r="C3024" s="12"/>
      <c r="D3024" s="12"/>
      <c r="E3024" s="12"/>
      <c r="F3024" s="12"/>
      <c r="G3024" s="12"/>
      <c r="H3024" s="12"/>
      <c r="I3024" s="12"/>
      <c r="J3024" s="13"/>
      <c r="K3024" s="13"/>
      <c r="L3024" s="14"/>
      <c r="M3024" s="7"/>
      <c r="N3024" s="6"/>
      <c r="O3024" s="12"/>
      <c r="P3024" s="6"/>
      <c r="Q3024" s="6"/>
      <c r="R3024" s="8"/>
      <c r="S3024" s="8"/>
      <c r="T3024" s="18"/>
      <c r="U3024" s="8"/>
      <c r="V3024" s="20"/>
      <c r="W3024" s="6"/>
      <c r="Y3024" s="11"/>
      <c r="AB3024" s="23"/>
      <c r="AH3024" s="19"/>
      <c r="AI3024" s="19"/>
      <c r="AL3024"/>
      <c r="AM3024" s="19"/>
    </row>
    <row r="3025" spans="1:39" s="9" customFormat="1" ht="15" customHeight="1" x14ac:dyDescent="0.25">
      <c r="A3025" s="11"/>
      <c r="B3025" s="12"/>
      <c r="C3025" s="12"/>
      <c r="D3025" s="12"/>
      <c r="E3025" s="12"/>
      <c r="F3025" s="12"/>
      <c r="G3025" s="12"/>
      <c r="H3025" s="12"/>
      <c r="I3025" s="12"/>
      <c r="J3025" s="13"/>
      <c r="K3025" s="13"/>
      <c r="L3025" s="14"/>
      <c r="M3025" s="7"/>
      <c r="N3025" s="6"/>
      <c r="O3025" s="12"/>
      <c r="P3025" s="6"/>
      <c r="Q3025" s="6"/>
      <c r="R3025" s="8"/>
      <c r="S3025" s="8"/>
      <c r="T3025" s="18"/>
      <c r="U3025" s="8"/>
      <c r="V3025" s="20"/>
      <c r="W3025" s="6"/>
      <c r="Y3025" s="11"/>
      <c r="AB3025" s="23"/>
      <c r="AH3025" s="19"/>
      <c r="AI3025" s="19"/>
      <c r="AL3025"/>
      <c r="AM3025" s="19"/>
    </row>
    <row r="3026" spans="1:39" s="9" customFormat="1" ht="15" customHeight="1" x14ac:dyDescent="0.25">
      <c r="A3026" s="11"/>
      <c r="B3026" s="12"/>
      <c r="C3026" s="12"/>
      <c r="D3026" s="12"/>
      <c r="E3026" s="12"/>
      <c r="F3026" s="12"/>
      <c r="G3026" s="12"/>
      <c r="H3026" s="12"/>
      <c r="I3026" s="12"/>
      <c r="J3026" s="13"/>
      <c r="K3026" s="13"/>
      <c r="L3026" s="14"/>
      <c r="M3026" s="7"/>
      <c r="N3026" s="6"/>
      <c r="O3026" s="12"/>
      <c r="P3026" s="6"/>
      <c r="Q3026" s="6"/>
      <c r="R3026" s="8"/>
      <c r="S3026" s="8"/>
      <c r="T3026" s="18"/>
      <c r="U3026" s="8"/>
      <c r="V3026" s="20"/>
      <c r="W3026" s="6"/>
      <c r="Y3026" s="11"/>
      <c r="AB3026" s="23"/>
      <c r="AH3026" s="19"/>
      <c r="AI3026" s="19"/>
      <c r="AL3026"/>
      <c r="AM3026" s="19"/>
    </row>
    <row r="3027" spans="1:39" s="9" customFormat="1" ht="15" customHeight="1" x14ac:dyDescent="0.25">
      <c r="A3027" s="11"/>
      <c r="B3027" s="12"/>
      <c r="C3027" s="12"/>
      <c r="D3027" s="12"/>
      <c r="E3027" s="12"/>
      <c r="F3027" s="12"/>
      <c r="G3027" s="12"/>
      <c r="H3027" s="12"/>
      <c r="I3027" s="12"/>
      <c r="J3027" s="13"/>
      <c r="K3027" s="13"/>
      <c r="L3027" s="14"/>
      <c r="M3027" s="7"/>
      <c r="N3027" s="6"/>
      <c r="O3027" s="12"/>
      <c r="P3027" s="6"/>
      <c r="Q3027" s="6"/>
      <c r="R3027" s="8"/>
      <c r="S3027" s="8"/>
      <c r="T3027" s="18"/>
      <c r="U3027" s="8"/>
      <c r="V3027" s="20"/>
      <c r="W3027" s="6"/>
      <c r="Y3027" s="11"/>
      <c r="AB3027" s="23"/>
      <c r="AH3027" s="19"/>
      <c r="AI3027" s="19"/>
      <c r="AL3027"/>
      <c r="AM3027" s="19"/>
    </row>
    <row r="3028" spans="1:39" s="9" customFormat="1" ht="15" customHeight="1" x14ac:dyDescent="0.25">
      <c r="A3028" s="11"/>
      <c r="B3028" s="12"/>
      <c r="C3028" s="12"/>
      <c r="D3028" s="12"/>
      <c r="E3028" s="12"/>
      <c r="F3028" s="12"/>
      <c r="G3028" s="12"/>
      <c r="H3028" s="12"/>
      <c r="I3028" s="12"/>
      <c r="J3028" s="13"/>
      <c r="K3028" s="13"/>
      <c r="L3028" s="14"/>
      <c r="M3028" s="7"/>
      <c r="N3028" s="6"/>
      <c r="O3028" s="12"/>
      <c r="P3028" s="6"/>
      <c r="Q3028" s="6"/>
      <c r="R3028" s="8"/>
      <c r="S3028" s="8"/>
      <c r="T3028" s="18"/>
      <c r="U3028" s="8"/>
      <c r="V3028" s="20"/>
      <c r="W3028" s="6"/>
      <c r="Y3028" s="11"/>
      <c r="AB3028" s="23"/>
      <c r="AH3028" s="19"/>
      <c r="AI3028" s="19"/>
      <c r="AL3028"/>
      <c r="AM3028" s="19"/>
    </row>
    <row r="3029" spans="1:39" s="9" customFormat="1" ht="15" customHeight="1" x14ac:dyDescent="0.25">
      <c r="A3029" s="11"/>
      <c r="B3029" s="12"/>
      <c r="C3029" s="12"/>
      <c r="D3029" s="12"/>
      <c r="E3029" s="12"/>
      <c r="F3029" s="12"/>
      <c r="G3029" s="12"/>
      <c r="H3029" s="12"/>
      <c r="I3029" s="12"/>
      <c r="J3029" s="13"/>
      <c r="K3029" s="13"/>
      <c r="L3029" s="14"/>
      <c r="M3029" s="7"/>
      <c r="N3029" s="6"/>
      <c r="O3029" s="12"/>
      <c r="P3029" s="6"/>
      <c r="Q3029" s="6"/>
      <c r="R3029" s="8"/>
      <c r="S3029" s="8"/>
      <c r="T3029" s="18"/>
      <c r="U3029" s="8"/>
      <c r="V3029" s="20"/>
      <c r="W3029" s="6"/>
      <c r="Y3029" s="11"/>
      <c r="AB3029" s="23"/>
      <c r="AH3029" s="19"/>
      <c r="AI3029" s="19"/>
      <c r="AL3029"/>
      <c r="AM3029" s="19"/>
    </row>
    <row r="3030" spans="1:39" s="9" customFormat="1" ht="15" customHeight="1" x14ac:dyDescent="0.25">
      <c r="A3030" s="11"/>
      <c r="B3030" s="12"/>
      <c r="C3030" s="12"/>
      <c r="D3030" s="12"/>
      <c r="E3030" s="12"/>
      <c r="F3030" s="12"/>
      <c r="G3030" s="12"/>
      <c r="H3030" s="12"/>
      <c r="I3030" s="12"/>
      <c r="J3030" s="13"/>
      <c r="K3030" s="13"/>
      <c r="L3030" s="14"/>
      <c r="M3030" s="7"/>
      <c r="N3030" s="6"/>
      <c r="O3030" s="12"/>
      <c r="P3030" s="6"/>
      <c r="Q3030" s="6"/>
      <c r="R3030" s="8"/>
      <c r="S3030" s="8"/>
      <c r="T3030" s="18"/>
      <c r="U3030" s="8"/>
      <c r="V3030" s="20"/>
      <c r="W3030" s="6"/>
      <c r="Y3030" s="11"/>
      <c r="AB3030" s="23"/>
      <c r="AH3030" s="19"/>
      <c r="AI3030" s="19"/>
      <c r="AL3030"/>
      <c r="AM3030" s="19"/>
    </row>
    <row r="3031" spans="1:39" s="9" customFormat="1" ht="15" customHeight="1" x14ac:dyDescent="0.25">
      <c r="A3031" s="11"/>
      <c r="B3031" s="12"/>
      <c r="C3031" s="12"/>
      <c r="D3031" s="12"/>
      <c r="E3031" s="12"/>
      <c r="F3031" s="12"/>
      <c r="G3031" s="12"/>
      <c r="H3031" s="12"/>
      <c r="I3031" s="12"/>
      <c r="J3031" s="13"/>
      <c r="K3031" s="13"/>
      <c r="L3031" s="14"/>
      <c r="M3031" s="7"/>
      <c r="N3031" s="6"/>
      <c r="O3031" s="12"/>
      <c r="P3031" s="6"/>
      <c r="Q3031" s="6"/>
      <c r="R3031" s="8"/>
      <c r="S3031" s="8"/>
      <c r="T3031" s="18"/>
      <c r="U3031" s="8"/>
      <c r="V3031" s="20"/>
      <c r="W3031" s="6"/>
      <c r="Y3031" s="11"/>
      <c r="AB3031" s="23"/>
      <c r="AH3031" s="19"/>
      <c r="AI3031" s="19"/>
      <c r="AL3031"/>
      <c r="AM3031" s="19"/>
    </row>
    <row r="3032" spans="1:39" s="9" customFormat="1" ht="15" customHeight="1" x14ac:dyDescent="0.25">
      <c r="A3032" s="11"/>
      <c r="B3032" s="12"/>
      <c r="C3032" s="12"/>
      <c r="D3032" s="12"/>
      <c r="E3032" s="12"/>
      <c r="F3032" s="12"/>
      <c r="G3032" s="12"/>
      <c r="H3032" s="12"/>
      <c r="I3032" s="12"/>
      <c r="J3032" s="13"/>
      <c r="K3032" s="13"/>
      <c r="L3032" s="14"/>
      <c r="M3032" s="7"/>
      <c r="N3032" s="6"/>
      <c r="O3032" s="12"/>
      <c r="P3032" s="6"/>
      <c r="Q3032" s="6"/>
      <c r="R3032" s="8"/>
      <c r="S3032" s="8"/>
      <c r="T3032" s="18"/>
      <c r="U3032" s="8"/>
      <c r="V3032" s="20"/>
      <c r="W3032" s="6"/>
      <c r="Y3032" s="11"/>
      <c r="AB3032" s="23"/>
      <c r="AH3032" s="19"/>
      <c r="AI3032" s="19"/>
      <c r="AL3032"/>
      <c r="AM3032" s="19"/>
    </row>
    <row r="3033" spans="1:39" s="9" customFormat="1" ht="15" customHeight="1" x14ac:dyDescent="0.25">
      <c r="A3033" s="11"/>
      <c r="B3033" s="12"/>
      <c r="C3033" s="12"/>
      <c r="D3033" s="12"/>
      <c r="E3033" s="12"/>
      <c r="F3033" s="12"/>
      <c r="G3033" s="12"/>
      <c r="H3033" s="12"/>
      <c r="I3033" s="12"/>
      <c r="J3033" s="13"/>
      <c r="K3033" s="13"/>
      <c r="L3033" s="14"/>
      <c r="M3033" s="7"/>
      <c r="N3033" s="6"/>
      <c r="O3033" s="12"/>
      <c r="P3033" s="6"/>
      <c r="Q3033" s="6"/>
      <c r="R3033" s="8"/>
      <c r="S3033" s="8"/>
      <c r="T3033" s="18"/>
      <c r="U3033" s="8"/>
      <c r="V3033" s="20"/>
      <c r="W3033" s="6"/>
      <c r="Y3033" s="11"/>
      <c r="AB3033" s="23"/>
      <c r="AH3033" s="19"/>
      <c r="AI3033" s="19"/>
      <c r="AL3033"/>
      <c r="AM3033" s="19"/>
    </row>
    <row r="3034" spans="1:39" s="9" customFormat="1" ht="15" customHeight="1" x14ac:dyDescent="0.25">
      <c r="A3034" s="11"/>
      <c r="B3034" s="12"/>
      <c r="C3034" s="12"/>
      <c r="D3034" s="12"/>
      <c r="E3034" s="12"/>
      <c r="F3034" s="12"/>
      <c r="G3034" s="12"/>
      <c r="H3034" s="12"/>
      <c r="I3034" s="12"/>
      <c r="J3034" s="13"/>
      <c r="K3034" s="13"/>
      <c r="L3034" s="14"/>
      <c r="M3034" s="7"/>
      <c r="N3034" s="6"/>
      <c r="O3034" s="12"/>
      <c r="P3034" s="6"/>
      <c r="Q3034" s="6"/>
      <c r="R3034" s="8"/>
      <c r="S3034" s="8"/>
      <c r="T3034" s="18"/>
      <c r="U3034" s="8"/>
      <c r="V3034" s="20"/>
      <c r="W3034" s="6"/>
      <c r="Y3034" s="11"/>
      <c r="AB3034" s="23"/>
      <c r="AH3034" s="19"/>
      <c r="AI3034" s="19"/>
      <c r="AL3034"/>
      <c r="AM3034" s="19"/>
    </row>
    <row r="3035" spans="1:39" s="9" customFormat="1" ht="15" customHeight="1" x14ac:dyDescent="0.25">
      <c r="A3035" s="11"/>
      <c r="B3035" s="12"/>
      <c r="C3035" s="12"/>
      <c r="D3035" s="12"/>
      <c r="E3035" s="12"/>
      <c r="F3035" s="12"/>
      <c r="G3035" s="12"/>
      <c r="H3035" s="12"/>
      <c r="I3035" s="12"/>
      <c r="J3035" s="13"/>
      <c r="K3035" s="13"/>
      <c r="L3035" s="14"/>
      <c r="M3035" s="7"/>
      <c r="N3035" s="6"/>
      <c r="O3035" s="12"/>
      <c r="P3035" s="6"/>
      <c r="Q3035" s="6"/>
      <c r="R3035" s="8"/>
      <c r="S3035" s="8"/>
      <c r="T3035" s="18"/>
      <c r="U3035" s="8"/>
      <c r="V3035" s="20"/>
      <c r="W3035" s="6"/>
      <c r="Y3035" s="11"/>
      <c r="AB3035" s="23"/>
      <c r="AH3035" s="19"/>
      <c r="AI3035" s="19"/>
      <c r="AL3035"/>
      <c r="AM3035" s="19"/>
    </row>
    <row r="3036" spans="1:39" s="9" customFormat="1" ht="15" customHeight="1" x14ac:dyDescent="0.25">
      <c r="A3036" s="11"/>
      <c r="B3036" s="12"/>
      <c r="C3036" s="12"/>
      <c r="D3036" s="12"/>
      <c r="E3036" s="12"/>
      <c r="F3036" s="12"/>
      <c r="G3036" s="12"/>
      <c r="H3036" s="12"/>
      <c r="I3036" s="12"/>
      <c r="J3036" s="13"/>
      <c r="K3036" s="13"/>
      <c r="L3036" s="14"/>
      <c r="M3036" s="7"/>
      <c r="N3036" s="6"/>
      <c r="O3036" s="12"/>
      <c r="P3036" s="6"/>
      <c r="Q3036" s="6"/>
      <c r="R3036" s="8"/>
      <c r="S3036" s="8"/>
      <c r="T3036" s="18"/>
      <c r="U3036" s="8"/>
      <c r="V3036" s="20"/>
      <c r="W3036" s="6"/>
      <c r="Y3036" s="11"/>
      <c r="AB3036" s="23"/>
      <c r="AH3036" s="19"/>
      <c r="AI3036" s="19"/>
      <c r="AL3036"/>
      <c r="AM3036" s="19"/>
    </row>
    <row r="3037" spans="1:39" s="9" customFormat="1" ht="15" customHeight="1" x14ac:dyDescent="0.25">
      <c r="A3037" s="11"/>
      <c r="B3037" s="12"/>
      <c r="C3037" s="12"/>
      <c r="D3037" s="12"/>
      <c r="E3037" s="12"/>
      <c r="F3037" s="12"/>
      <c r="G3037" s="12"/>
      <c r="H3037" s="12"/>
      <c r="I3037" s="12"/>
      <c r="J3037" s="13"/>
      <c r="K3037" s="13"/>
      <c r="L3037" s="14"/>
      <c r="M3037" s="7"/>
      <c r="N3037" s="6"/>
      <c r="O3037" s="12"/>
      <c r="P3037" s="6"/>
      <c r="Q3037" s="6"/>
      <c r="R3037" s="8"/>
      <c r="S3037" s="8"/>
      <c r="T3037" s="18"/>
      <c r="U3037" s="8"/>
      <c r="V3037" s="20"/>
      <c r="W3037" s="6"/>
      <c r="Y3037" s="11"/>
      <c r="AB3037" s="23"/>
      <c r="AH3037" s="19"/>
      <c r="AI3037" s="19"/>
      <c r="AL3037"/>
      <c r="AM3037" s="19"/>
    </row>
    <row r="3038" spans="1:39" s="9" customFormat="1" ht="15" customHeight="1" x14ac:dyDescent="0.25">
      <c r="A3038" s="11"/>
      <c r="B3038" s="12"/>
      <c r="C3038" s="12"/>
      <c r="D3038" s="12"/>
      <c r="E3038" s="12"/>
      <c r="F3038" s="12"/>
      <c r="G3038" s="12"/>
      <c r="H3038" s="12"/>
      <c r="I3038" s="12"/>
      <c r="J3038" s="13"/>
      <c r="K3038" s="13"/>
      <c r="L3038" s="14"/>
      <c r="M3038" s="7"/>
      <c r="N3038" s="6"/>
      <c r="O3038" s="12"/>
      <c r="P3038" s="6"/>
      <c r="Q3038" s="6"/>
      <c r="R3038" s="8"/>
      <c r="S3038" s="8"/>
      <c r="T3038" s="18"/>
      <c r="U3038" s="8"/>
      <c r="V3038" s="20"/>
      <c r="W3038" s="6"/>
      <c r="Y3038" s="11"/>
      <c r="AB3038" s="23"/>
      <c r="AH3038" s="19"/>
      <c r="AI3038" s="19"/>
      <c r="AL3038"/>
      <c r="AM3038" s="19"/>
    </row>
    <row r="3039" spans="1:39" s="9" customFormat="1" ht="15" customHeight="1" x14ac:dyDescent="0.25">
      <c r="A3039" s="11"/>
      <c r="B3039" s="12"/>
      <c r="C3039" s="12"/>
      <c r="D3039" s="12"/>
      <c r="E3039" s="12"/>
      <c r="F3039" s="12"/>
      <c r="G3039" s="12"/>
      <c r="H3039" s="12"/>
      <c r="I3039" s="12"/>
      <c r="J3039" s="13"/>
      <c r="K3039" s="13"/>
      <c r="L3039" s="14"/>
      <c r="M3039" s="7"/>
      <c r="N3039" s="6"/>
      <c r="O3039" s="12"/>
      <c r="P3039" s="6"/>
      <c r="Q3039" s="6"/>
      <c r="R3039" s="8"/>
      <c r="S3039" s="8"/>
      <c r="T3039" s="18"/>
      <c r="U3039" s="8"/>
      <c r="V3039" s="20"/>
      <c r="W3039" s="6"/>
      <c r="Y3039" s="11"/>
      <c r="AB3039" s="23"/>
      <c r="AH3039" s="19"/>
      <c r="AI3039" s="19"/>
      <c r="AL3039"/>
      <c r="AM3039" s="19"/>
    </row>
    <row r="3040" spans="1:39" s="9" customFormat="1" ht="15" customHeight="1" x14ac:dyDescent="0.25">
      <c r="A3040" s="11"/>
      <c r="B3040" s="12"/>
      <c r="C3040" s="12"/>
      <c r="D3040" s="12"/>
      <c r="E3040" s="12"/>
      <c r="F3040" s="12"/>
      <c r="G3040" s="12"/>
      <c r="H3040" s="12"/>
      <c r="I3040" s="12"/>
      <c r="J3040" s="13"/>
      <c r="K3040" s="13"/>
      <c r="L3040" s="14"/>
      <c r="M3040" s="7"/>
      <c r="N3040" s="6"/>
      <c r="O3040" s="12"/>
      <c r="P3040" s="6"/>
      <c r="Q3040" s="6"/>
      <c r="R3040" s="8"/>
      <c r="S3040" s="8"/>
      <c r="T3040" s="18"/>
      <c r="U3040" s="8"/>
      <c r="V3040" s="20"/>
      <c r="W3040" s="6"/>
      <c r="Y3040" s="11"/>
      <c r="AB3040" s="23"/>
      <c r="AH3040" s="19"/>
      <c r="AI3040" s="19"/>
      <c r="AL3040"/>
      <c r="AM3040" s="19"/>
    </row>
    <row r="3041" spans="1:39" s="9" customFormat="1" ht="15" customHeight="1" x14ac:dyDescent="0.25">
      <c r="A3041" s="11"/>
      <c r="B3041" s="12"/>
      <c r="C3041" s="12"/>
      <c r="D3041" s="12"/>
      <c r="E3041" s="12"/>
      <c r="F3041" s="12"/>
      <c r="G3041" s="12"/>
      <c r="H3041" s="12"/>
      <c r="I3041" s="12"/>
      <c r="J3041" s="13"/>
      <c r="K3041" s="13"/>
      <c r="L3041" s="14"/>
      <c r="M3041" s="7"/>
      <c r="N3041" s="6"/>
      <c r="O3041" s="12"/>
      <c r="P3041" s="6"/>
      <c r="Q3041" s="6"/>
      <c r="R3041" s="8"/>
      <c r="S3041" s="8"/>
      <c r="T3041" s="18"/>
      <c r="U3041" s="8"/>
      <c r="V3041" s="20"/>
      <c r="W3041" s="6"/>
      <c r="Y3041" s="11"/>
      <c r="AB3041" s="23"/>
      <c r="AH3041" s="19"/>
      <c r="AI3041" s="19"/>
      <c r="AL3041"/>
      <c r="AM3041" s="19"/>
    </row>
    <row r="3042" spans="1:39" s="9" customFormat="1" ht="15" customHeight="1" x14ac:dyDescent="0.25">
      <c r="A3042" s="11"/>
      <c r="B3042" s="12"/>
      <c r="C3042" s="12"/>
      <c r="D3042" s="12"/>
      <c r="E3042" s="12"/>
      <c r="F3042" s="12"/>
      <c r="G3042" s="12"/>
      <c r="H3042" s="12"/>
      <c r="I3042" s="12"/>
      <c r="J3042" s="13"/>
      <c r="K3042" s="13"/>
      <c r="L3042" s="14"/>
      <c r="M3042" s="7"/>
      <c r="N3042" s="6"/>
      <c r="O3042" s="12"/>
      <c r="P3042" s="6"/>
      <c r="Q3042" s="6"/>
      <c r="R3042" s="8"/>
      <c r="S3042" s="8"/>
      <c r="T3042" s="18"/>
      <c r="U3042" s="8"/>
      <c r="V3042" s="20"/>
      <c r="W3042" s="6"/>
      <c r="Y3042" s="11"/>
      <c r="AB3042" s="23"/>
      <c r="AH3042" s="19"/>
      <c r="AI3042" s="19"/>
      <c r="AL3042"/>
      <c r="AM3042" s="19"/>
    </row>
    <row r="3043" spans="1:39" s="9" customFormat="1" ht="15" customHeight="1" x14ac:dyDescent="0.25">
      <c r="A3043" s="11"/>
      <c r="B3043" s="12"/>
      <c r="C3043" s="12"/>
      <c r="D3043" s="12"/>
      <c r="E3043" s="12"/>
      <c r="F3043" s="12"/>
      <c r="G3043" s="12"/>
      <c r="H3043" s="12"/>
      <c r="I3043" s="12"/>
      <c r="J3043" s="13"/>
      <c r="K3043" s="13"/>
      <c r="L3043" s="14"/>
      <c r="M3043" s="7"/>
      <c r="N3043" s="6"/>
      <c r="O3043" s="12"/>
      <c r="P3043" s="6"/>
      <c r="Q3043" s="6"/>
      <c r="R3043" s="8"/>
      <c r="S3043" s="8"/>
      <c r="T3043" s="18"/>
      <c r="U3043" s="8"/>
      <c r="V3043" s="20"/>
      <c r="W3043" s="6"/>
      <c r="Y3043" s="11"/>
      <c r="AB3043" s="23"/>
      <c r="AH3043" s="19"/>
      <c r="AI3043" s="19"/>
      <c r="AL3043"/>
      <c r="AM3043" s="19"/>
    </row>
    <row r="3044" spans="1:39" s="9" customFormat="1" ht="15" customHeight="1" x14ac:dyDescent="0.25">
      <c r="A3044" s="11"/>
      <c r="B3044" s="12"/>
      <c r="C3044" s="12"/>
      <c r="D3044" s="12"/>
      <c r="E3044" s="12"/>
      <c r="F3044" s="12"/>
      <c r="G3044" s="12"/>
      <c r="H3044" s="12"/>
      <c r="I3044" s="12"/>
      <c r="J3044" s="13"/>
      <c r="K3044" s="13"/>
      <c r="L3044" s="14"/>
      <c r="M3044" s="7"/>
      <c r="N3044" s="6"/>
      <c r="O3044" s="12"/>
      <c r="P3044" s="6"/>
      <c r="Q3044" s="6"/>
      <c r="R3044" s="8"/>
      <c r="S3044" s="8"/>
      <c r="T3044" s="18"/>
      <c r="U3044" s="8"/>
      <c r="V3044" s="20"/>
      <c r="W3044" s="6"/>
      <c r="Y3044" s="11"/>
      <c r="AB3044" s="23"/>
      <c r="AH3044" s="19"/>
      <c r="AI3044" s="19"/>
      <c r="AL3044"/>
      <c r="AM3044" s="19"/>
    </row>
    <row r="3045" spans="1:39" s="9" customFormat="1" ht="15" customHeight="1" x14ac:dyDescent="0.25">
      <c r="A3045" s="11"/>
      <c r="B3045" s="12"/>
      <c r="C3045" s="12"/>
      <c r="D3045" s="12"/>
      <c r="E3045" s="12"/>
      <c r="F3045" s="12"/>
      <c r="G3045" s="12"/>
      <c r="H3045" s="12"/>
      <c r="I3045" s="12"/>
      <c r="J3045" s="13"/>
      <c r="K3045" s="13"/>
      <c r="L3045" s="14"/>
      <c r="M3045" s="7"/>
      <c r="N3045" s="6"/>
      <c r="O3045" s="12"/>
      <c r="P3045" s="6"/>
      <c r="Q3045" s="6"/>
      <c r="R3045" s="8"/>
      <c r="S3045" s="8"/>
      <c r="T3045" s="18"/>
      <c r="U3045" s="8"/>
      <c r="V3045" s="20"/>
      <c r="W3045" s="6"/>
      <c r="Y3045" s="11"/>
      <c r="AB3045" s="23"/>
      <c r="AH3045" s="19"/>
      <c r="AI3045" s="19"/>
      <c r="AL3045"/>
      <c r="AM3045" s="19"/>
    </row>
    <row r="3046" spans="1:39" s="9" customFormat="1" ht="15" customHeight="1" x14ac:dyDescent="0.25">
      <c r="A3046" s="11"/>
      <c r="B3046" s="12"/>
      <c r="C3046" s="12"/>
      <c r="D3046" s="12"/>
      <c r="E3046" s="12"/>
      <c r="F3046" s="12"/>
      <c r="G3046" s="12"/>
      <c r="H3046" s="12"/>
      <c r="I3046" s="12"/>
      <c r="J3046" s="13"/>
      <c r="K3046" s="13"/>
      <c r="L3046" s="14"/>
      <c r="M3046" s="7"/>
      <c r="N3046" s="6"/>
      <c r="O3046" s="12"/>
      <c r="P3046" s="6"/>
      <c r="Q3046" s="6"/>
      <c r="R3046" s="8"/>
      <c r="S3046" s="8"/>
      <c r="T3046" s="18"/>
      <c r="U3046" s="8"/>
      <c r="V3046" s="20"/>
      <c r="W3046" s="6"/>
      <c r="Y3046" s="11"/>
      <c r="AB3046" s="23"/>
      <c r="AH3046" s="19"/>
      <c r="AI3046" s="19"/>
      <c r="AL3046"/>
      <c r="AM3046" s="19"/>
    </row>
    <row r="3047" spans="1:39" s="9" customFormat="1" ht="15" customHeight="1" x14ac:dyDescent="0.25">
      <c r="A3047" s="11"/>
      <c r="B3047" s="12"/>
      <c r="C3047" s="12"/>
      <c r="D3047" s="12"/>
      <c r="E3047" s="12"/>
      <c r="F3047" s="12"/>
      <c r="G3047" s="12"/>
      <c r="H3047" s="12"/>
      <c r="I3047" s="12"/>
      <c r="J3047" s="13"/>
      <c r="K3047" s="13"/>
      <c r="L3047" s="14"/>
      <c r="M3047" s="7"/>
      <c r="N3047" s="6"/>
      <c r="O3047" s="12"/>
      <c r="P3047" s="6"/>
      <c r="Q3047" s="6"/>
      <c r="R3047" s="8"/>
      <c r="S3047" s="8"/>
      <c r="T3047" s="18"/>
      <c r="U3047" s="8"/>
      <c r="V3047" s="20"/>
      <c r="W3047" s="6"/>
      <c r="Y3047" s="11"/>
      <c r="AB3047" s="23"/>
      <c r="AH3047" s="19"/>
      <c r="AI3047" s="19"/>
      <c r="AL3047"/>
      <c r="AM3047" s="19"/>
    </row>
    <row r="3048" spans="1:39" s="9" customFormat="1" ht="15" customHeight="1" x14ac:dyDescent="0.25">
      <c r="A3048" s="11"/>
      <c r="B3048" s="12"/>
      <c r="C3048" s="12"/>
      <c r="D3048" s="12"/>
      <c r="E3048" s="12"/>
      <c r="F3048" s="12"/>
      <c r="G3048" s="12"/>
      <c r="H3048" s="12"/>
      <c r="I3048" s="12"/>
      <c r="J3048" s="13"/>
      <c r="K3048" s="13"/>
      <c r="L3048" s="14"/>
      <c r="M3048" s="7"/>
      <c r="N3048" s="6"/>
      <c r="O3048" s="12"/>
      <c r="P3048" s="6"/>
      <c r="Q3048" s="6"/>
      <c r="R3048" s="8"/>
      <c r="S3048" s="8"/>
      <c r="T3048" s="18"/>
      <c r="U3048" s="8"/>
      <c r="V3048" s="20"/>
      <c r="W3048" s="6"/>
      <c r="Y3048" s="11"/>
      <c r="AB3048" s="23"/>
      <c r="AH3048" s="19"/>
      <c r="AI3048" s="19"/>
      <c r="AL3048"/>
      <c r="AM3048" s="19"/>
    </row>
    <row r="3049" spans="1:39" s="9" customFormat="1" ht="15" customHeight="1" x14ac:dyDescent="0.25">
      <c r="A3049" s="11"/>
      <c r="B3049" s="12"/>
      <c r="C3049" s="12"/>
      <c r="D3049" s="12"/>
      <c r="E3049" s="12"/>
      <c r="F3049" s="12"/>
      <c r="G3049" s="12"/>
      <c r="H3049" s="12"/>
      <c r="I3049" s="12"/>
      <c r="J3049" s="13"/>
      <c r="K3049" s="13"/>
      <c r="L3049" s="14"/>
      <c r="M3049" s="7"/>
      <c r="N3049" s="6"/>
      <c r="O3049" s="12"/>
      <c r="P3049" s="6"/>
      <c r="Q3049" s="6"/>
      <c r="R3049" s="8"/>
      <c r="S3049" s="8"/>
      <c r="T3049" s="18"/>
      <c r="U3049" s="8"/>
      <c r="V3049" s="20"/>
      <c r="W3049" s="6"/>
      <c r="Y3049" s="11"/>
      <c r="AB3049" s="23"/>
      <c r="AH3049" s="19"/>
      <c r="AI3049" s="19"/>
      <c r="AL3049"/>
      <c r="AM3049" s="19"/>
    </row>
    <row r="3050" spans="1:39" s="9" customFormat="1" ht="15" customHeight="1" x14ac:dyDescent="0.25">
      <c r="A3050" s="11"/>
      <c r="B3050" s="12"/>
      <c r="C3050" s="12"/>
      <c r="D3050" s="12"/>
      <c r="E3050" s="12"/>
      <c r="F3050" s="12"/>
      <c r="G3050" s="12"/>
      <c r="H3050" s="12"/>
      <c r="I3050" s="12"/>
      <c r="J3050" s="13"/>
      <c r="K3050" s="13"/>
      <c r="L3050" s="14"/>
      <c r="M3050" s="7"/>
      <c r="N3050" s="6"/>
      <c r="O3050" s="12"/>
      <c r="P3050" s="6"/>
      <c r="Q3050" s="6"/>
      <c r="R3050" s="8"/>
      <c r="S3050" s="8"/>
      <c r="T3050" s="18"/>
      <c r="U3050" s="8"/>
      <c r="V3050" s="20"/>
      <c r="W3050" s="6"/>
      <c r="Y3050" s="11"/>
      <c r="AB3050" s="23"/>
      <c r="AH3050" s="19"/>
      <c r="AI3050" s="19"/>
      <c r="AL3050"/>
      <c r="AM3050" s="19"/>
    </row>
    <row r="3051" spans="1:39" s="9" customFormat="1" ht="15" customHeight="1" x14ac:dyDescent="0.25">
      <c r="A3051" s="11"/>
      <c r="B3051" s="12"/>
      <c r="C3051" s="12"/>
      <c r="D3051" s="12"/>
      <c r="E3051" s="12"/>
      <c r="F3051" s="12"/>
      <c r="G3051" s="12"/>
      <c r="H3051" s="12"/>
      <c r="I3051" s="12"/>
      <c r="J3051" s="13"/>
      <c r="K3051" s="13"/>
      <c r="L3051" s="14"/>
      <c r="M3051" s="7"/>
      <c r="N3051" s="6"/>
      <c r="O3051" s="12"/>
      <c r="P3051" s="6"/>
      <c r="Q3051" s="6"/>
      <c r="R3051" s="8"/>
      <c r="S3051" s="8"/>
      <c r="T3051" s="18"/>
      <c r="U3051" s="8"/>
      <c r="V3051" s="20"/>
      <c r="W3051" s="6"/>
      <c r="Y3051" s="11"/>
      <c r="AB3051" s="23"/>
      <c r="AH3051" s="19"/>
      <c r="AI3051" s="19"/>
      <c r="AL3051"/>
      <c r="AM3051" s="19"/>
    </row>
    <row r="3052" spans="1:39" s="9" customFormat="1" ht="15" customHeight="1" x14ac:dyDescent="0.25">
      <c r="A3052" s="11"/>
      <c r="B3052" s="12"/>
      <c r="C3052" s="12"/>
      <c r="D3052" s="12"/>
      <c r="E3052" s="12"/>
      <c r="F3052" s="12"/>
      <c r="G3052" s="12"/>
      <c r="H3052" s="12"/>
      <c r="I3052" s="12"/>
      <c r="J3052" s="13"/>
      <c r="K3052" s="13"/>
      <c r="L3052" s="14"/>
      <c r="M3052" s="7"/>
      <c r="N3052" s="6"/>
      <c r="O3052" s="12"/>
      <c r="P3052" s="6"/>
      <c r="Q3052" s="6"/>
      <c r="R3052" s="8"/>
      <c r="S3052" s="8"/>
      <c r="T3052" s="18"/>
      <c r="U3052" s="8"/>
      <c r="V3052" s="20"/>
      <c r="W3052" s="6"/>
      <c r="Y3052" s="11"/>
      <c r="AB3052" s="23"/>
      <c r="AH3052" s="19"/>
      <c r="AI3052" s="19"/>
      <c r="AL3052"/>
      <c r="AM3052" s="19"/>
    </row>
    <row r="3053" spans="1:39" s="9" customFormat="1" ht="15" customHeight="1" x14ac:dyDescent="0.25">
      <c r="A3053" s="11"/>
      <c r="B3053" s="12"/>
      <c r="C3053" s="12"/>
      <c r="D3053" s="12"/>
      <c r="E3053" s="12"/>
      <c r="F3053" s="12"/>
      <c r="G3053" s="12"/>
      <c r="H3053" s="12"/>
      <c r="I3053" s="12"/>
      <c r="J3053" s="13"/>
      <c r="K3053" s="13"/>
      <c r="L3053" s="14"/>
      <c r="M3053" s="7"/>
      <c r="N3053" s="6"/>
      <c r="O3053" s="12"/>
      <c r="P3053" s="6"/>
      <c r="Q3053" s="6"/>
      <c r="R3053" s="8"/>
      <c r="S3053" s="8"/>
      <c r="T3053" s="18"/>
      <c r="U3053" s="8"/>
      <c r="V3053" s="20"/>
      <c r="W3053" s="6"/>
      <c r="Y3053" s="11"/>
      <c r="AB3053" s="23"/>
      <c r="AH3053" s="19"/>
      <c r="AI3053" s="19"/>
      <c r="AL3053"/>
      <c r="AM3053" s="19"/>
    </row>
    <row r="3054" spans="1:39" s="9" customFormat="1" ht="15" customHeight="1" x14ac:dyDescent="0.25">
      <c r="A3054" s="11"/>
      <c r="B3054" s="12"/>
      <c r="C3054" s="12"/>
      <c r="D3054" s="12"/>
      <c r="E3054" s="12"/>
      <c r="F3054" s="12"/>
      <c r="G3054" s="12"/>
      <c r="H3054" s="12"/>
      <c r="I3054" s="12"/>
      <c r="J3054" s="13"/>
      <c r="K3054" s="13"/>
      <c r="L3054" s="14"/>
      <c r="M3054" s="7"/>
      <c r="N3054" s="6"/>
      <c r="O3054" s="12"/>
      <c r="P3054" s="6"/>
      <c r="Q3054" s="6"/>
      <c r="R3054" s="8"/>
      <c r="S3054" s="8"/>
      <c r="T3054" s="18"/>
      <c r="U3054" s="8"/>
      <c r="V3054" s="20"/>
      <c r="W3054" s="6"/>
      <c r="Y3054" s="11"/>
      <c r="AB3054" s="23"/>
      <c r="AH3054" s="19"/>
      <c r="AI3054" s="19"/>
      <c r="AL3054"/>
      <c r="AM3054" s="19"/>
    </row>
    <row r="3055" spans="1:39" s="9" customFormat="1" ht="15" customHeight="1" x14ac:dyDescent="0.25">
      <c r="A3055" s="11"/>
      <c r="B3055" s="12"/>
      <c r="C3055" s="12"/>
      <c r="D3055" s="12"/>
      <c r="E3055" s="12"/>
      <c r="F3055" s="12"/>
      <c r="G3055" s="12"/>
      <c r="H3055" s="12"/>
      <c r="I3055" s="12"/>
      <c r="J3055" s="13"/>
      <c r="K3055" s="13"/>
      <c r="L3055" s="14"/>
      <c r="M3055" s="7"/>
      <c r="N3055" s="6"/>
      <c r="O3055" s="12"/>
      <c r="P3055" s="6"/>
      <c r="Q3055" s="6"/>
      <c r="R3055" s="8"/>
      <c r="S3055" s="8"/>
      <c r="T3055" s="18"/>
      <c r="U3055" s="8"/>
      <c r="V3055" s="20"/>
      <c r="W3055" s="6"/>
      <c r="Y3055" s="11"/>
      <c r="AB3055" s="23"/>
      <c r="AH3055" s="19"/>
      <c r="AI3055" s="19"/>
      <c r="AL3055"/>
      <c r="AM3055" s="19"/>
    </row>
    <row r="3056" spans="1:39" s="9" customFormat="1" ht="15" customHeight="1" x14ac:dyDescent="0.25">
      <c r="A3056" s="11"/>
      <c r="B3056" s="12"/>
      <c r="C3056" s="12"/>
      <c r="D3056" s="12"/>
      <c r="E3056" s="12"/>
      <c r="F3056" s="12"/>
      <c r="G3056" s="12"/>
      <c r="H3056" s="12"/>
      <c r="I3056" s="12"/>
      <c r="J3056" s="13"/>
      <c r="K3056" s="13"/>
      <c r="L3056" s="14"/>
      <c r="M3056" s="7"/>
      <c r="N3056" s="6"/>
      <c r="O3056" s="12"/>
      <c r="P3056" s="6"/>
      <c r="Q3056" s="6"/>
      <c r="R3056" s="8"/>
      <c r="S3056" s="8"/>
      <c r="T3056" s="18"/>
      <c r="U3056" s="8"/>
      <c r="V3056" s="20"/>
      <c r="W3056" s="6"/>
      <c r="Y3056" s="11"/>
      <c r="AB3056" s="23"/>
      <c r="AH3056" s="19"/>
      <c r="AI3056" s="19"/>
      <c r="AL3056"/>
      <c r="AM3056" s="19"/>
    </row>
    <row r="3057" spans="1:39" s="9" customFormat="1" ht="15" customHeight="1" x14ac:dyDescent="0.25">
      <c r="A3057" s="11"/>
      <c r="B3057" s="12"/>
      <c r="C3057" s="12"/>
      <c r="D3057" s="12"/>
      <c r="E3057" s="12"/>
      <c r="F3057" s="12"/>
      <c r="G3057" s="12"/>
      <c r="H3057" s="12"/>
      <c r="I3057" s="12"/>
      <c r="J3057" s="13"/>
      <c r="K3057" s="13"/>
      <c r="L3057" s="14"/>
      <c r="M3057" s="7"/>
      <c r="N3057" s="6"/>
      <c r="O3057" s="12"/>
      <c r="P3057" s="6"/>
      <c r="Q3057" s="6"/>
      <c r="R3057" s="8"/>
      <c r="S3057" s="8"/>
      <c r="T3057" s="18"/>
      <c r="U3057" s="8"/>
      <c r="V3057" s="20"/>
      <c r="W3057" s="6"/>
      <c r="Y3057" s="11"/>
      <c r="AB3057" s="23"/>
      <c r="AH3057" s="19"/>
      <c r="AI3057" s="19"/>
      <c r="AL3057"/>
      <c r="AM3057" s="19"/>
    </row>
    <row r="3058" spans="1:39" s="9" customFormat="1" ht="15" customHeight="1" x14ac:dyDescent="0.25">
      <c r="A3058" s="11"/>
      <c r="B3058" s="12"/>
      <c r="C3058" s="12"/>
      <c r="D3058" s="12"/>
      <c r="E3058" s="12"/>
      <c r="F3058" s="12"/>
      <c r="G3058" s="12"/>
      <c r="H3058" s="12"/>
      <c r="I3058" s="12"/>
      <c r="J3058" s="13"/>
      <c r="K3058" s="13"/>
      <c r="L3058" s="14"/>
      <c r="M3058" s="7"/>
      <c r="N3058" s="6"/>
      <c r="O3058" s="12"/>
      <c r="P3058" s="6"/>
      <c r="Q3058" s="6"/>
      <c r="R3058" s="8"/>
      <c r="S3058" s="8"/>
      <c r="T3058" s="18"/>
      <c r="U3058" s="8"/>
      <c r="V3058" s="20"/>
      <c r="W3058" s="6"/>
      <c r="Y3058" s="11"/>
      <c r="AB3058" s="23"/>
      <c r="AH3058" s="19"/>
      <c r="AI3058" s="19"/>
      <c r="AL3058"/>
      <c r="AM3058" s="19"/>
    </row>
    <row r="3059" spans="1:39" s="9" customFormat="1" ht="15" customHeight="1" x14ac:dyDescent="0.25">
      <c r="A3059" s="11"/>
      <c r="B3059" s="12"/>
      <c r="C3059" s="12"/>
      <c r="D3059" s="12"/>
      <c r="E3059" s="12"/>
      <c r="F3059" s="12"/>
      <c r="G3059" s="12"/>
      <c r="H3059" s="12"/>
      <c r="I3059" s="12"/>
      <c r="J3059" s="13"/>
      <c r="K3059" s="13"/>
      <c r="L3059" s="14"/>
      <c r="M3059" s="7"/>
      <c r="N3059" s="6"/>
      <c r="O3059" s="12"/>
      <c r="P3059" s="6"/>
      <c r="Q3059" s="6"/>
      <c r="R3059" s="8"/>
      <c r="S3059" s="8"/>
      <c r="T3059" s="18"/>
      <c r="U3059" s="8"/>
      <c r="V3059" s="20"/>
      <c r="W3059" s="6"/>
      <c r="Y3059" s="11"/>
      <c r="AB3059" s="23"/>
      <c r="AH3059" s="19"/>
      <c r="AI3059" s="19"/>
      <c r="AL3059"/>
      <c r="AM3059" s="19"/>
    </row>
    <row r="3060" spans="1:39" s="9" customFormat="1" ht="15" customHeight="1" x14ac:dyDescent="0.25">
      <c r="A3060" s="11"/>
      <c r="B3060" s="12"/>
      <c r="C3060" s="12"/>
      <c r="D3060" s="12"/>
      <c r="E3060" s="12"/>
      <c r="F3060" s="12"/>
      <c r="G3060" s="12"/>
      <c r="H3060" s="12"/>
      <c r="I3060" s="12"/>
      <c r="J3060" s="13"/>
      <c r="K3060" s="13"/>
      <c r="L3060" s="14"/>
      <c r="M3060" s="7"/>
      <c r="N3060" s="6"/>
      <c r="O3060" s="12"/>
      <c r="P3060" s="6"/>
      <c r="Q3060" s="6"/>
      <c r="R3060" s="8"/>
      <c r="S3060" s="8"/>
      <c r="T3060" s="18"/>
      <c r="U3060" s="8"/>
      <c r="V3060" s="20"/>
      <c r="W3060" s="6"/>
      <c r="Y3060" s="11"/>
      <c r="AB3060" s="23"/>
      <c r="AH3060" s="19"/>
      <c r="AI3060" s="19"/>
      <c r="AL3060"/>
      <c r="AM3060" s="19"/>
    </row>
    <row r="3061" spans="1:39" s="9" customFormat="1" ht="15" customHeight="1" x14ac:dyDescent="0.25">
      <c r="A3061" s="11"/>
      <c r="B3061" s="12"/>
      <c r="C3061" s="12"/>
      <c r="D3061" s="12"/>
      <c r="E3061" s="12"/>
      <c r="F3061" s="12"/>
      <c r="G3061" s="12"/>
      <c r="H3061" s="12"/>
      <c r="I3061" s="12"/>
      <c r="J3061" s="13"/>
      <c r="K3061" s="13"/>
      <c r="L3061" s="14"/>
      <c r="M3061" s="7"/>
      <c r="N3061" s="6"/>
      <c r="O3061" s="12"/>
      <c r="P3061" s="6"/>
      <c r="Q3061" s="6"/>
      <c r="R3061" s="8"/>
      <c r="S3061" s="8"/>
      <c r="T3061" s="18"/>
      <c r="U3061" s="8"/>
      <c r="V3061" s="20"/>
      <c r="W3061" s="6"/>
      <c r="Y3061" s="11"/>
      <c r="AB3061" s="23"/>
      <c r="AH3061" s="19"/>
      <c r="AI3061" s="19"/>
      <c r="AL3061"/>
      <c r="AM3061" s="19"/>
    </row>
    <row r="3062" spans="1:39" s="9" customFormat="1" ht="15" customHeight="1" x14ac:dyDescent="0.25">
      <c r="A3062" s="11"/>
      <c r="B3062" s="12"/>
      <c r="C3062" s="12"/>
      <c r="D3062" s="12"/>
      <c r="E3062" s="12"/>
      <c r="F3062" s="12"/>
      <c r="G3062" s="12"/>
      <c r="H3062" s="12"/>
      <c r="I3062" s="12"/>
      <c r="J3062" s="13"/>
      <c r="K3062" s="13"/>
      <c r="L3062" s="14"/>
      <c r="M3062" s="7"/>
      <c r="N3062" s="6"/>
      <c r="O3062" s="12"/>
      <c r="P3062" s="6"/>
      <c r="Q3062" s="6"/>
      <c r="R3062" s="8"/>
      <c r="S3062" s="8"/>
      <c r="T3062" s="18"/>
      <c r="U3062" s="8"/>
      <c r="V3062" s="20"/>
      <c r="W3062" s="6"/>
      <c r="Y3062" s="11"/>
      <c r="AB3062" s="23"/>
      <c r="AH3062" s="19"/>
      <c r="AI3062" s="19"/>
      <c r="AL3062"/>
      <c r="AM3062" s="19"/>
    </row>
    <row r="3063" spans="1:39" s="9" customFormat="1" ht="15" customHeight="1" x14ac:dyDescent="0.25">
      <c r="A3063" s="11"/>
      <c r="B3063" s="12"/>
      <c r="C3063" s="12"/>
      <c r="D3063" s="12"/>
      <c r="E3063" s="12"/>
      <c r="F3063" s="12"/>
      <c r="G3063" s="12"/>
      <c r="H3063" s="12"/>
      <c r="I3063" s="12"/>
      <c r="J3063" s="13"/>
      <c r="K3063" s="13"/>
      <c r="L3063" s="14"/>
      <c r="M3063" s="7"/>
      <c r="N3063" s="6"/>
      <c r="O3063" s="12"/>
      <c r="P3063" s="6"/>
      <c r="Q3063" s="6"/>
      <c r="R3063" s="8"/>
      <c r="S3063" s="8"/>
      <c r="T3063" s="18"/>
      <c r="U3063" s="8"/>
      <c r="V3063" s="20"/>
      <c r="W3063" s="6"/>
      <c r="Y3063" s="11"/>
      <c r="AB3063" s="23"/>
      <c r="AH3063" s="19"/>
      <c r="AI3063" s="19"/>
      <c r="AL3063"/>
      <c r="AM3063" s="19"/>
    </row>
    <row r="3064" spans="1:39" s="9" customFormat="1" ht="15" customHeight="1" x14ac:dyDescent="0.25">
      <c r="A3064" s="11"/>
      <c r="B3064" s="12"/>
      <c r="C3064" s="12"/>
      <c r="D3064" s="12"/>
      <c r="E3064" s="12"/>
      <c r="F3064" s="12"/>
      <c r="G3064" s="12"/>
      <c r="H3064" s="12"/>
      <c r="I3064" s="12"/>
      <c r="J3064" s="13"/>
      <c r="K3064" s="13"/>
      <c r="L3064" s="14"/>
      <c r="M3064" s="7"/>
      <c r="N3064" s="6"/>
      <c r="O3064" s="12"/>
      <c r="P3064" s="6"/>
      <c r="Q3064" s="6"/>
      <c r="R3064" s="8"/>
      <c r="S3064" s="8"/>
      <c r="T3064" s="18"/>
      <c r="U3064" s="8"/>
      <c r="V3064" s="20"/>
      <c r="W3064" s="6"/>
      <c r="Y3064" s="11"/>
      <c r="AB3064" s="23"/>
      <c r="AH3064" s="19"/>
      <c r="AI3064" s="19"/>
      <c r="AL3064"/>
      <c r="AM3064" s="19"/>
    </row>
    <row r="3065" spans="1:39" s="9" customFormat="1" ht="15" customHeight="1" x14ac:dyDescent="0.25">
      <c r="A3065" s="11"/>
      <c r="B3065" s="12"/>
      <c r="C3065" s="12"/>
      <c r="D3065" s="12"/>
      <c r="E3065" s="12"/>
      <c r="F3065" s="12"/>
      <c r="G3065" s="12"/>
      <c r="H3065" s="12"/>
      <c r="I3065" s="12"/>
      <c r="J3065" s="13"/>
      <c r="K3065" s="13"/>
      <c r="L3065" s="14"/>
      <c r="M3065" s="7"/>
      <c r="N3065" s="6"/>
      <c r="O3065" s="12"/>
      <c r="P3065" s="6"/>
      <c r="Q3065" s="6"/>
      <c r="R3065" s="8"/>
      <c r="S3065" s="8"/>
      <c r="T3065" s="18"/>
      <c r="U3065" s="8"/>
      <c r="V3065" s="20"/>
      <c r="W3065" s="6"/>
      <c r="Y3065" s="11"/>
      <c r="AB3065" s="23"/>
      <c r="AH3065" s="19"/>
      <c r="AI3065" s="19"/>
      <c r="AL3065"/>
      <c r="AM3065" s="19"/>
    </row>
    <row r="3066" spans="1:39" s="9" customFormat="1" ht="15" customHeight="1" x14ac:dyDescent="0.25">
      <c r="A3066" s="11"/>
      <c r="B3066" s="12"/>
      <c r="C3066" s="12"/>
      <c r="D3066" s="12"/>
      <c r="E3066" s="12"/>
      <c r="F3066" s="12"/>
      <c r="G3066" s="12"/>
      <c r="H3066" s="12"/>
      <c r="I3066" s="12"/>
      <c r="J3066" s="13"/>
      <c r="K3066" s="13"/>
      <c r="L3066" s="14"/>
      <c r="M3066" s="7"/>
      <c r="N3066" s="6"/>
      <c r="O3066" s="12"/>
      <c r="P3066" s="6"/>
      <c r="Q3066" s="6"/>
      <c r="R3066" s="8"/>
      <c r="S3066" s="8"/>
      <c r="T3066" s="18"/>
      <c r="U3066" s="8"/>
      <c r="V3066" s="20"/>
      <c r="W3066" s="6"/>
      <c r="Y3066" s="11"/>
      <c r="AB3066" s="23"/>
      <c r="AH3066" s="19"/>
      <c r="AI3066" s="19"/>
      <c r="AL3066"/>
      <c r="AM3066" s="19"/>
    </row>
    <row r="3067" spans="1:39" s="9" customFormat="1" ht="15" customHeight="1" x14ac:dyDescent="0.25">
      <c r="A3067" s="11"/>
      <c r="B3067" s="12"/>
      <c r="C3067" s="12"/>
      <c r="D3067" s="12"/>
      <c r="E3067" s="12"/>
      <c r="F3067" s="12"/>
      <c r="G3067" s="12"/>
      <c r="H3067" s="12"/>
      <c r="I3067" s="12"/>
      <c r="J3067" s="13"/>
      <c r="K3067" s="13"/>
      <c r="L3067" s="14"/>
      <c r="M3067" s="7"/>
      <c r="N3067" s="6"/>
      <c r="O3067" s="12"/>
      <c r="P3067" s="6"/>
      <c r="Q3067" s="6"/>
      <c r="R3067" s="8"/>
      <c r="S3067" s="8"/>
      <c r="T3067" s="18"/>
      <c r="U3067" s="8"/>
      <c r="V3067" s="20"/>
      <c r="W3067" s="6"/>
      <c r="Y3067" s="11"/>
      <c r="AB3067" s="23"/>
      <c r="AH3067" s="19"/>
      <c r="AI3067" s="19"/>
      <c r="AL3067"/>
      <c r="AM3067" s="19"/>
    </row>
    <row r="3068" spans="1:39" s="9" customFormat="1" ht="15" customHeight="1" x14ac:dyDescent="0.25">
      <c r="A3068" s="11"/>
      <c r="B3068" s="12"/>
      <c r="C3068" s="12"/>
      <c r="D3068" s="12"/>
      <c r="E3068" s="12"/>
      <c r="F3068" s="12"/>
      <c r="G3068" s="12"/>
      <c r="H3068" s="12"/>
      <c r="I3068" s="12"/>
      <c r="J3068" s="13"/>
      <c r="K3068" s="13"/>
      <c r="L3068" s="14"/>
      <c r="M3068" s="7"/>
      <c r="N3068" s="6"/>
      <c r="O3068" s="12"/>
      <c r="P3068" s="6"/>
      <c r="Q3068" s="6"/>
      <c r="R3068" s="8"/>
      <c r="S3068" s="8"/>
      <c r="T3068" s="18"/>
      <c r="U3068" s="8"/>
      <c r="V3068" s="20"/>
      <c r="W3068" s="6"/>
      <c r="Y3068" s="11"/>
      <c r="AB3068" s="23"/>
      <c r="AH3068" s="19"/>
      <c r="AI3068" s="19"/>
      <c r="AL3068"/>
      <c r="AM3068" s="19"/>
    </row>
    <row r="3069" spans="1:39" s="9" customFormat="1" ht="15" customHeight="1" x14ac:dyDescent="0.25">
      <c r="A3069" s="11"/>
      <c r="B3069" s="12"/>
      <c r="C3069" s="12"/>
      <c r="D3069" s="12"/>
      <c r="E3069" s="12"/>
      <c r="F3069" s="12"/>
      <c r="G3069" s="12"/>
      <c r="H3069" s="12"/>
      <c r="I3069" s="12"/>
      <c r="J3069" s="13"/>
      <c r="K3069" s="13"/>
      <c r="L3069" s="14"/>
      <c r="M3069" s="7"/>
      <c r="N3069" s="6"/>
      <c r="O3069" s="12"/>
      <c r="P3069" s="6"/>
      <c r="Q3069" s="6"/>
      <c r="R3069" s="8"/>
      <c r="S3069" s="8"/>
      <c r="T3069" s="18"/>
      <c r="U3069" s="8"/>
      <c r="V3069" s="20"/>
      <c r="W3069" s="6"/>
      <c r="Y3069" s="11"/>
      <c r="AB3069" s="23"/>
      <c r="AH3069" s="19"/>
      <c r="AI3069" s="19"/>
      <c r="AL3069"/>
      <c r="AM3069" s="19"/>
    </row>
    <row r="3070" spans="1:39" s="9" customFormat="1" ht="15" customHeight="1" x14ac:dyDescent="0.25">
      <c r="A3070" s="11"/>
      <c r="B3070" s="12"/>
      <c r="C3070" s="12"/>
      <c r="D3070" s="12"/>
      <c r="E3070" s="12"/>
      <c r="F3070" s="12"/>
      <c r="G3070" s="12"/>
      <c r="H3070" s="12"/>
      <c r="I3070" s="12"/>
      <c r="J3070" s="13"/>
      <c r="K3070" s="13"/>
      <c r="L3070" s="14"/>
      <c r="M3070" s="7"/>
      <c r="N3070" s="6"/>
      <c r="O3070" s="12"/>
      <c r="P3070" s="6"/>
      <c r="Q3070" s="6"/>
      <c r="R3070" s="8"/>
      <c r="S3070" s="8"/>
      <c r="T3070" s="18"/>
      <c r="U3070" s="8"/>
      <c r="V3070" s="20"/>
      <c r="W3070" s="6"/>
      <c r="Y3070" s="11"/>
      <c r="AB3070" s="23"/>
      <c r="AH3070" s="19"/>
      <c r="AI3070" s="19"/>
      <c r="AL3070"/>
      <c r="AM3070" s="19"/>
    </row>
    <row r="3071" spans="1:39" s="9" customFormat="1" ht="15" customHeight="1" x14ac:dyDescent="0.25">
      <c r="A3071" s="11"/>
      <c r="B3071" s="12"/>
      <c r="C3071" s="12"/>
      <c r="D3071" s="12"/>
      <c r="E3071" s="12"/>
      <c r="F3071" s="12"/>
      <c r="G3071" s="12"/>
      <c r="H3071" s="12"/>
      <c r="I3071" s="12"/>
      <c r="J3071" s="13"/>
      <c r="K3071" s="13"/>
      <c r="L3071" s="14"/>
      <c r="M3071" s="7"/>
      <c r="N3071" s="6"/>
      <c r="O3071" s="12"/>
      <c r="P3071" s="6"/>
      <c r="Q3071" s="6"/>
      <c r="R3071" s="8"/>
      <c r="S3071" s="8"/>
      <c r="T3071" s="18"/>
      <c r="U3071" s="8"/>
      <c r="V3071" s="20"/>
      <c r="W3071" s="6"/>
      <c r="Y3071" s="11"/>
      <c r="AB3071" s="23"/>
      <c r="AH3071" s="19"/>
      <c r="AI3071" s="19"/>
      <c r="AL3071"/>
      <c r="AM3071" s="19"/>
    </row>
    <row r="3072" spans="1:39" s="9" customFormat="1" ht="15" customHeight="1" x14ac:dyDescent="0.25">
      <c r="A3072" s="11"/>
      <c r="B3072" s="12"/>
      <c r="C3072" s="12"/>
      <c r="D3072" s="12"/>
      <c r="E3072" s="12"/>
      <c r="F3072" s="12"/>
      <c r="G3072" s="12"/>
      <c r="H3072" s="12"/>
      <c r="I3072" s="12"/>
      <c r="J3072" s="13"/>
      <c r="K3072" s="13"/>
      <c r="L3072" s="14"/>
      <c r="M3072" s="7"/>
      <c r="N3072" s="6"/>
      <c r="O3072" s="12"/>
      <c r="P3072" s="6"/>
      <c r="Q3072" s="6"/>
      <c r="R3072" s="8"/>
      <c r="S3072" s="8"/>
      <c r="T3072" s="18"/>
      <c r="U3072" s="8"/>
      <c r="V3072" s="20"/>
      <c r="W3072" s="6"/>
      <c r="Y3072" s="11"/>
      <c r="AB3072" s="23"/>
      <c r="AH3072" s="19"/>
      <c r="AI3072" s="19"/>
      <c r="AL3072"/>
      <c r="AM3072" s="19"/>
    </row>
    <row r="3073" spans="1:39" s="9" customFormat="1" ht="15" customHeight="1" x14ac:dyDescent="0.25">
      <c r="A3073" s="11"/>
      <c r="B3073" s="12"/>
      <c r="C3073" s="12"/>
      <c r="D3073" s="12"/>
      <c r="E3073" s="12"/>
      <c r="F3073" s="12"/>
      <c r="G3073" s="12"/>
      <c r="H3073" s="12"/>
      <c r="I3073" s="12"/>
      <c r="J3073" s="13"/>
      <c r="K3073" s="13"/>
      <c r="L3073" s="14"/>
      <c r="M3073" s="7"/>
      <c r="N3073" s="6"/>
      <c r="O3073" s="12"/>
      <c r="P3073" s="6"/>
      <c r="Q3073" s="6"/>
      <c r="R3073" s="8"/>
      <c r="S3073" s="8"/>
      <c r="T3073" s="18"/>
      <c r="U3073" s="8"/>
      <c r="V3073" s="20"/>
      <c r="W3073" s="6"/>
      <c r="Y3073" s="11"/>
      <c r="AB3073" s="23"/>
      <c r="AH3073" s="19"/>
      <c r="AI3073" s="19"/>
      <c r="AL3073"/>
      <c r="AM3073" s="19"/>
    </row>
    <row r="3074" spans="1:39" s="9" customFormat="1" ht="15" customHeight="1" x14ac:dyDescent="0.25">
      <c r="A3074" s="11"/>
      <c r="B3074" s="12"/>
      <c r="C3074" s="12"/>
      <c r="D3074" s="12"/>
      <c r="E3074" s="12"/>
      <c r="F3074" s="12"/>
      <c r="G3074" s="12"/>
      <c r="H3074" s="12"/>
      <c r="I3074" s="12"/>
      <c r="J3074" s="13"/>
      <c r="K3074" s="13"/>
      <c r="L3074" s="14"/>
      <c r="M3074" s="7"/>
      <c r="N3074" s="6"/>
      <c r="O3074" s="12"/>
      <c r="P3074" s="6"/>
      <c r="Q3074" s="6"/>
      <c r="R3074" s="8"/>
      <c r="S3074" s="8"/>
      <c r="T3074" s="18"/>
      <c r="U3074" s="8"/>
      <c r="V3074" s="20"/>
      <c r="W3074" s="6"/>
      <c r="Y3074" s="11"/>
      <c r="AB3074" s="23"/>
      <c r="AH3074" s="19"/>
      <c r="AI3074" s="19"/>
      <c r="AL3074"/>
      <c r="AM3074" s="19"/>
    </row>
    <row r="3075" spans="1:39" s="9" customFormat="1" ht="15" customHeight="1" x14ac:dyDescent="0.25">
      <c r="A3075" s="11"/>
      <c r="B3075" s="12"/>
      <c r="C3075" s="12"/>
      <c r="D3075" s="12"/>
      <c r="E3075" s="12"/>
      <c r="F3075" s="12"/>
      <c r="G3075" s="12"/>
      <c r="H3075" s="12"/>
      <c r="I3075" s="12"/>
      <c r="J3075" s="13"/>
      <c r="K3075" s="13"/>
      <c r="L3075" s="14"/>
      <c r="M3075" s="7"/>
      <c r="N3075" s="6"/>
      <c r="O3075" s="12"/>
      <c r="P3075" s="6"/>
      <c r="Q3075" s="6"/>
      <c r="R3075" s="8"/>
      <c r="S3075" s="8"/>
      <c r="T3075" s="18"/>
      <c r="U3075" s="8"/>
      <c r="V3075" s="20"/>
      <c r="W3075" s="6"/>
      <c r="Y3075" s="11"/>
      <c r="AB3075" s="23"/>
      <c r="AH3075" s="19"/>
      <c r="AI3075" s="19"/>
      <c r="AL3075"/>
      <c r="AM3075" s="19"/>
    </row>
    <row r="3076" spans="1:39" s="9" customFormat="1" ht="15" customHeight="1" x14ac:dyDescent="0.25">
      <c r="A3076" s="11"/>
      <c r="B3076" s="12"/>
      <c r="C3076" s="12"/>
      <c r="D3076" s="12"/>
      <c r="E3076" s="12"/>
      <c r="F3076" s="12"/>
      <c r="G3076" s="12"/>
      <c r="H3076" s="12"/>
      <c r="I3076" s="12"/>
      <c r="J3076" s="13"/>
      <c r="K3076" s="13"/>
      <c r="L3076" s="14"/>
      <c r="M3076" s="7"/>
      <c r="N3076" s="6"/>
      <c r="O3076" s="12"/>
      <c r="P3076" s="6"/>
      <c r="Q3076" s="6"/>
      <c r="R3076" s="8"/>
      <c r="S3076" s="8"/>
      <c r="T3076" s="18"/>
      <c r="U3076" s="8"/>
      <c r="V3076" s="20"/>
      <c r="W3076" s="6"/>
      <c r="Y3076" s="11"/>
      <c r="AB3076" s="23"/>
      <c r="AH3076" s="19"/>
      <c r="AI3076" s="19"/>
      <c r="AL3076"/>
      <c r="AM3076" s="19"/>
    </row>
    <row r="3077" spans="1:39" s="9" customFormat="1" ht="15" customHeight="1" x14ac:dyDescent="0.25">
      <c r="A3077" s="11"/>
      <c r="B3077" s="12"/>
      <c r="C3077" s="12"/>
      <c r="D3077" s="12"/>
      <c r="E3077" s="12"/>
      <c r="F3077" s="12"/>
      <c r="G3077" s="12"/>
      <c r="H3077" s="12"/>
      <c r="I3077" s="12"/>
      <c r="J3077" s="13"/>
      <c r="K3077" s="13"/>
      <c r="L3077" s="14"/>
      <c r="M3077" s="7"/>
      <c r="N3077" s="6"/>
      <c r="O3077" s="12"/>
      <c r="P3077" s="6"/>
      <c r="Q3077" s="6"/>
      <c r="R3077" s="8"/>
      <c r="S3077" s="8"/>
      <c r="T3077" s="18"/>
      <c r="U3077" s="8"/>
      <c r="V3077" s="20"/>
      <c r="W3077" s="6"/>
      <c r="Y3077" s="11"/>
      <c r="AB3077" s="23"/>
      <c r="AH3077" s="19"/>
      <c r="AI3077" s="19"/>
      <c r="AL3077"/>
      <c r="AM3077" s="19"/>
    </row>
    <row r="3078" spans="1:39" s="9" customFormat="1" ht="15" customHeight="1" x14ac:dyDescent="0.25">
      <c r="A3078" s="11"/>
      <c r="B3078" s="12"/>
      <c r="C3078" s="12"/>
      <c r="D3078" s="12"/>
      <c r="E3078" s="12"/>
      <c r="F3078" s="12"/>
      <c r="G3078" s="12"/>
      <c r="H3078" s="12"/>
      <c r="I3078" s="12"/>
      <c r="J3078" s="13"/>
      <c r="K3078" s="13"/>
      <c r="L3078" s="14"/>
      <c r="M3078" s="7"/>
      <c r="N3078" s="6"/>
      <c r="O3078" s="12"/>
      <c r="P3078" s="6"/>
      <c r="Q3078" s="6"/>
      <c r="R3078" s="8"/>
      <c r="S3078" s="8"/>
      <c r="T3078" s="18"/>
      <c r="U3078" s="8"/>
      <c r="V3078" s="20"/>
      <c r="W3078" s="6"/>
      <c r="Y3078" s="11"/>
      <c r="AB3078" s="23"/>
      <c r="AH3078" s="19"/>
      <c r="AI3078" s="19"/>
      <c r="AL3078"/>
      <c r="AM3078" s="19"/>
    </row>
    <row r="3079" spans="1:39" s="9" customFormat="1" ht="15" customHeight="1" x14ac:dyDescent="0.25">
      <c r="A3079" s="11"/>
      <c r="B3079" s="12"/>
      <c r="C3079" s="12"/>
      <c r="D3079" s="12"/>
      <c r="E3079" s="12"/>
      <c r="F3079" s="12"/>
      <c r="G3079" s="12"/>
      <c r="H3079" s="12"/>
      <c r="I3079" s="12"/>
      <c r="J3079" s="13"/>
      <c r="K3079" s="13"/>
      <c r="L3079" s="14"/>
      <c r="M3079" s="7"/>
      <c r="N3079" s="6"/>
      <c r="O3079" s="12"/>
      <c r="P3079" s="6"/>
      <c r="Q3079" s="6"/>
      <c r="R3079" s="8"/>
      <c r="S3079" s="8"/>
      <c r="T3079" s="18"/>
      <c r="U3079" s="8"/>
      <c r="V3079" s="20"/>
      <c r="W3079" s="6"/>
      <c r="Y3079" s="11"/>
      <c r="AB3079" s="23"/>
      <c r="AH3079" s="19"/>
      <c r="AI3079" s="19"/>
      <c r="AL3079"/>
      <c r="AM3079" s="19"/>
    </row>
    <row r="3080" spans="1:39" s="9" customFormat="1" ht="15" customHeight="1" x14ac:dyDescent="0.25">
      <c r="A3080" s="11"/>
      <c r="B3080" s="12"/>
      <c r="C3080" s="12"/>
      <c r="D3080" s="12"/>
      <c r="E3080" s="12"/>
      <c r="F3080" s="12"/>
      <c r="G3080" s="12"/>
      <c r="H3080" s="12"/>
      <c r="I3080" s="12"/>
      <c r="J3080" s="13"/>
      <c r="K3080" s="13"/>
      <c r="L3080" s="14"/>
      <c r="M3080" s="7"/>
      <c r="N3080" s="6"/>
      <c r="O3080" s="12"/>
      <c r="P3080" s="6"/>
      <c r="Q3080" s="6"/>
      <c r="R3080" s="8"/>
      <c r="S3080" s="8"/>
      <c r="T3080" s="18"/>
      <c r="U3080" s="8"/>
      <c r="V3080" s="20"/>
      <c r="W3080" s="6"/>
      <c r="Y3080" s="11"/>
      <c r="AB3080" s="23"/>
      <c r="AH3080" s="19"/>
      <c r="AI3080" s="19"/>
      <c r="AL3080"/>
      <c r="AM3080" s="19"/>
    </row>
    <row r="3081" spans="1:39" s="9" customFormat="1" ht="15" customHeight="1" x14ac:dyDescent="0.25">
      <c r="A3081" s="11"/>
      <c r="B3081" s="12"/>
      <c r="C3081" s="12"/>
      <c r="D3081" s="12"/>
      <c r="E3081" s="12"/>
      <c r="F3081" s="12"/>
      <c r="G3081" s="12"/>
      <c r="H3081" s="12"/>
      <c r="I3081" s="12"/>
      <c r="J3081" s="13"/>
      <c r="K3081" s="13"/>
      <c r="L3081" s="14"/>
      <c r="M3081" s="7"/>
      <c r="N3081" s="6"/>
      <c r="O3081" s="12"/>
      <c r="P3081" s="6"/>
      <c r="Q3081" s="6"/>
      <c r="R3081" s="8"/>
      <c r="S3081" s="8"/>
      <c r="T3081" s="18"/>
      <c r="U3081" s="8"/>
      <c r="V3081" s="20"/>
      <c r="W3081" s="6"/>
      <c r="Y3081" s="11"/>
      <c r="AB3081" s="23"/>
      <c r="AH3081" s="19"/>
      <c r="AI3081" s="19"/>
      <c r="AL3081"/>
      <c r="AM3081" s="19"/>
    </row>
    <row r="3082" spans="1:39" s="9" customFormat="1" ht="15" customHeight="1" x14ac:dyDescent="0.25">
      <c r="A3082" s="11"/>
      <c r="B3082" s="12"/>
      <c r="C3082" s="12"/>
      <c r="D3082" s="12"/>
      <c r="E3082" s="12"/>
      <c r="F3082" s="12"/>
      <c r="G3082" s="12"/>
      <c r="H3082" s="12"/>
      <c r="I3082" s="12"/>
      <c r="J3082" s="13"/>
      <c r="K3082" s="13"/>
      <c r="L3082" s="14"/>
      <c r="M3082" s="7"/>
      <c r="N3082" s="6"/>
      <c r="O3082" s="12"/>
      <c r="P3082" s="6"/>
      <c r="Q3082" s="6"/>
      <c r="R3082" s="8"/>
      <c r="S3082" s="8"/>
      <c r="T3082" s="18"/>
      <c r="U3082" s="8"/>
      <c r="V3082" s="20"/>
      <c r="W3082" s="6"/>
      <c r="Y3082" s="11"/>
      <c r="AB3082" s="23"/>
      <c r="AH3082" s="19"/>
      <c r="AI3082" s="19"/>
      <c r="AL3082"/>
      <c r="AM3082" s="19"/>
    </row>
    <row r="3083" spans="1:39" s="9" customFormat="1" ht="15" customHeight="1" x14ac:dyDescent="0.25">
      <c r="A3083" s="11"/>
      <c r="B3083" s="12"/>
      <c r="C3083" s="12"/>
      <c r="D3083" s="12"/>
      <c r="E3083" s="12"/>
      <c r="F3083" s="12"/>
      <c r="G3083" s="12"/>
      <c r="H3083" s="12"/>
      <c r="I3083" s="12"/>
      <c r="J3083" s="13"/>
      <c r="K3083" s="13"/>
      <c r="L3083" s="14"/>
      <c r="M3083" s="7"/>
      <c r="N3083" s="6"/>
      <c r="O3083" s="12"/>
      <c r="P3083" s="6"/>
      <c r="Q3083" s="6"/>
      <c r="R3083" s="8"/>
      <c r="S3083" s="8"/>
      <c r="T3083" s="18"/>
      <c r="U3083" s="8"/>
      <c r="V3083" s="20"/>
      <c r="W3083" s="6"/>
      <c r="Y3083" s="11"/>
      <c r="AB3083" s="23"/>
      <c r="AH3083" s="19"/>
      <c r="AI3083" s="19"/>
      <c r="AL3083"/>
      <c r="AM3083" s="19"/>
    </row>
    <row r="3084" spans="1:39" s="9" customFormat="1" ht="15" customHeight="1" x14ac:dyDescent="0.25">
      <c r="A3084" s="11"/>
      <c r="B3084" s="12"/>
      <c r="C3084" s="12"/>
      <c r="D3084" s="12"/>
      <c r="E3084" s="12"/>
      <c r="F3084" s="12"/>
      <c r="G3084" s="12"/>
      <c r="H3084" s="12"/>
      <c r="I3084" s="12"/>
      <c r="J3084" s="13"/>
      <c r="K3084" s="13"/>
      <c r="L3084" s="14"/>
      <c r="M3084" s="7"/>
      <c r="N3084" s="6"/>
      <c r="O3084" s="12"/>
      <c r="P3084" s="6"/>
      <c r="Q3084" s="6"/>
      <c r="R3084" s="8"/>
      <c r="S3084" s="8"/>
      <c r="T3084" s="18"/>
      <c r="U3084" s="8"/>
      <c r="V3084" s="20"/>
      <c r="W3084" s="6"/>
      <c r="Y3084" s="11"/>
      <c r="AB3084" s="23"/>
      <c r="AH3084" s="19"/>
      <c r="AI3084" s="19"/>
      <c r="AL3084"/>
      <c r="AM3084" s="19"/>
    </row>
    <row r="3085" spans="1:39" s="9" customFormat="1" ht="15" customHeight="1" x14ac:dyDescent="0.25">
      <c r="A3085" s="11"/>
      <c r="B3085" s="12"/>
      <c r="C3085" s="12"/>
      <c r="D3085" s="12"/>
      <c r="E3085" s="12"/>
      <c r="F3085" s="12"/>
      <c r="G3085" s="12"/>
      <c r="H3085" s="12"/>
      <c r="I3085" s="12"/>
      <c r="J3085" s="13"/>
      <c r="K3085" s="13"/>
      <c r="L3085" s="14"/>
      <c r="M3085" s="7"/>
      <c r="N3085" s="6"/>
      <c r="O3085" s="12"/>
      <c r="P3085" s="6"/>
      <c r="Q3085" s="6"/>
      <c r="R3085" s="8"/>
      <c r="S3085" s="8"/>
      <c r="T3085" s="18"/>
      <c r="U3085" s="8"/>
      <c r="V3085" s="20"/>
      <c r="W3085" s="6"/>
      <c r="Y3085" s="11"/>
      <c r="AB3085" s="23"/>
      <c r="AH3085" s="19"/>
      <c r="AI3085" s="19"/>
      <c r="AL3085"/>
      <c r="AM3085" s="19"/>
    </row>
    <row r="3086" spans="1:39" s="9" customFormat="1" ht="15" customHeight="1" x14ac:dyDescent="0.25">
      <c r="A3086" s="11"/>
      <c r="B3086" s="12"/>
      <c r="C3086" s="12"/>
      <c r="D3086" s="12"/>
      <c r="E3086" s="12"/>
      <c r="F3086" s="12"/>
      <c r="G3086" s="12"/>
      <c r="H3086" s="12"/>
      <c r="I3086" s="12"/>
      <c r="J3086" s="13"/>
      <c r="K3086" s="13"/>
      <c r="L3086" s="14"/>
      <c r="M3086" s="7"/>
      <c r="N3086" s="6"/>
      <c r="O3086" s="12"/>
      <c r="P3086" s="6"/>
      <c r="Q3086" s="6"/>
      <c r="R3086" s="8"/>
      <c r="S3086" s="8"/>
      <c r="T3086" s="18"/>
      <c r="U3086" s="8"/>
      <c r="V3086" s="20"/>
      <c r="W3086" s="6"/>
      <c r="Y3086" s="11"/>
      <c r="AB3086" s="23"/>
      <c r="AH3086" s="19"/>
      <c r="AI3086" s="19"/>
      <c r="AL3086"/>
      <c r="AM3086" s="19"/>
    </row>
    <row r="3087" spans="1:39" s="9" customFormat="1" ht="15" customHeight="1" x14ac:dyDescent="0.25">
      <c r="A3087" s="11"/>
      <c r="B3087" s="12"/>
      <c r="C3087" s="12"/>
      <c r="D3087" s="12"/>
      <c r="E3087" s="12"/>
      <c r="F3087" s="12"/>
      <c r="G3087" s="12"/>
      <c r="H3087" s="12"/>
      <c r="I3087" s="12"/>
      <c r="J3087" s="13"/>
      <c r="K3087" s="13"/>
      <c r="L3087" s="14"/>
      <c r="M3087" s="7"/>
      <c r="N3087" s="6"/>
      <c r="O3087" s="12"/>
      <c r="P3087" s="6"/>
      <c r="Q3087" s="6"/>
      <c r="R3087" s="8"/>
      <c r="S3087" s="8"/>
      <c r="T3087" s="18"/>
      <c r="U3087" s="8"/>
      <c r="V3087" s="20"/>
      <c r="W3087" s="6"/>
      <c r="Y3087" s="11"/>
      <c r="AB3087" s="23"/>
      <c r="AH3087" s="19"/>
      <c r="AI3087" s="19"/>
      <c r="AL3087"/>
      <c r="AM3087" s="19"/>
    </row>
    <row r="3088" spans="1:39" s="9" customFormat="1" ht="15" customHeight="1" x14ac:dyDescent="0.25">
      <c r="A3088" s="11"/>
      <c r="B3088" s="12"/>
      <c r="C3088" s="12"/>
      <c r="D3088" s="12"/>
      <c r="E3088" s="12"/>
      <c r="F3088" s="12"/>
      <c r="G3088" s="12"/>
      <c r="H3088" s="12"/>
      <c r="I3088" s="12"/>
      <c r="J3088" s="13"/>
      <c r="K3088" s="13"/>
      <c r="L3088" s="14"/>
      <c r="M3088" s="7"/>
      <c r="N3088" s="6"/>
      <c r="O3088" s="12"/>
      <c r="P3088" s="6"/>
      <c r="Q3088" s="6"/>
      <c r="R3088" s="8"/>
      <c r="S3088" s="8"/>
      <c r="T3088" s="18"/>
      <c r="U3088" s="8"/>
      <c r="V3088" s="20"/>
      <c r="W3088" s="6"/>
      <c r="Y3088" s="11"/>
      <c r="AB3088" s="23"/>
      <c r="AH3088" s="19"/>
      <c r="AI3088" s="19"/>
      <c r="AL3088"/>
      <c r="AM3088" s="19"/>
    </row>
    <row r="3089" spans="1:39" s="9" customFormat="1" ht="15" customHeight="1" x14ac:dyDescent="0.25">
      <c r="A3089" s="11"/>
      <c r="B3089" s="12"/>
      <c r="C3089" s="12"/>
      <c r="D3089" s="12"/>
      <c r="E3089" s="12"/>
      <c r="F3089" s="12"/>
      <c r="G3089" s="12"/>
      <c r="H3089" s="12"/>
      <c r="I3089" s="12"/>
      <c r="J3089" s="13"/>
      <c r="K3089" s="13"/>
      <c r="L3089" s="14"/>
      <c r="M3089" s="7"/>
      <c r="N3089" s="6"/>
      <c r="O3089" s="12"/>
      <c r="P3089" s="6"/>
      <c r="Q3089" s="6"/>
      <c r="R3089" s="8"/>
      <c r="S3089" s="8"/>
      <c r="T3089" s="18"/>
      <c r="U3089" s="8"/>
      <c r="V3089" s="20"/>
      <c r="W3089" s="6"/>
      <c r="Y3089" s="11"/>
      <c r="AB3089" s="23"/>
      <c r="AH3089" s="19"/>
      <c r="AI3089" s="19"/>
      <c r="AL3089"/>
      <c r="AM3089" s="19"/>
    </row>
    <row r="3090" spans="1:39" s="9" customFormat="1" ht="15" customHeight="1" x14ac:dyDescent="0.25">
      <c r="A3090" s="11"/>
      <c r="B3090" s="12"/>
      <c r="C3090" s="12"/>
      <c r="D3090" s="12"/>
      <c r="E3090" s="12"/>
      <c r="F3090" s="12"/>
      <c r="G3090" s="12"/>
      <c r="H3090" s="12"/>
      <c r="I3090" s="12"/>
      <c r="J3090" s="13"/>
      <c r="K3090" s="13"/>
      <c r="L3090" s="14"/>
      <c r="M3090" s="7"/>
      <c r="N3090" s="6"/>
      <c r="O3090" s="12"/>
      <c r="P3090" s="6"/>
      <c r="Q3090" s="6"/>
      <c r="R3090" s="8"/>
      <c r="S3090" s="8"/>
      <c r="T3090" s="18"/>
      <c r="U3090" s="8"/>
      <c r="V3090" s="20"/>
      <c r="W3090" s="6"/>
      <c r="Y3090" s="11"/>
      <c r="AB3090" s="23"/>
      <c r="AH3090" s="19"/>
      <c r="AI3090" s="19"/>
      <c r="AL3090"/>
      <c r="AM3090" s="19"/>
    </row>
    <row r="3091" spans="1:39" s="9" customFormat="1" ht="15" customHeight="1" x14ac:dyDescent="0.25">
      <c r="A3091" s="11" t="s">
        <v>54</v>
      </c>
      <c r="B3091" s="12" t="s">
        <v>143</v>
      </c>
      <c r="C3091" s="12" t="s">
        <v>24</v>
      </c>
      <c r="D3091" s="12" t="s">
        <v>111</v>
      </c>
      <c r="E3091" s="12" t="s">
        <v>3379</v>
      </c>
      <c r="F3091" s="12" t="s">
        <v>3624</v>
      </c>
      <c r="G3091" s="12" t="s">
        <v>25</v>
      </c>
      <c r="H3091" s="12"/>
      <c r="I3091" s="12"/>
      <c r="J3091" s="13" t="s">
        <v>111</v>
      </c>
      <c r="K3091" s="13" t="s">
        <v>112</v>
      </c>
      <c r="L3091" s="14" t="s">
        <v>3920</v>
      </c>
      <c r="M3091" s="7">
        <v>38733</v>
      </c>
      <c r="N3091" s="6" t="s">
        <v>3917</v>
      </c>
      <c r="O3091" s="12" t="s">
        <v>26</v>
      </c>
      <c r="P3091" s="6"/>
      <c r="Q3091" s="6"/>
      <c r="R3091" s="8"/>
      <c r="S3091" s="8"/>
      <c r="T3091" s="18">
        <v>10000</v>
      </c>
      <c r="U3091" s="8"/>
      <c r="V3091" s="4"/>
      <c r="W3091" s="6" t="s">
        <v>27</v>
      </c>
      <c r="Y3091" s="11" t="s">
        <v>54</v>
      </c>
      <c r="AB3091" s="23"/>
      <c r="AH3091" s="19"/>
      <c r="AI3091" s="19"/>
      <c r="AL3091"/>
      <c r="AM3091" s="19"/>
    </row>
    <row r="3092" spans="1:39" s="9" customFormat="1" ht="15" customHeight="1" x14ac:dyDescent="0.25">
      <c r="A3092" s="11" t="s">
        <v>54</v>
      </c>
      <c r="B3092" s="12" t="s">
        <v>143</v>
      </c>
      <c r="C3092" s="12" t="s">
        <v>24</v>
      </c>
      <c r="D3092" s="12" t="s">
        <v>111</v>
      </c>
      <c r="E3092" s="12" t="s">
        <v>3380</v>
      </c>
      <c r="F3092" s="12" t="s">
        <v>3624</v>
      </c>
      <c r="G3092" s="12" t="s">
        <v>25</v>
      </c>
      <c r="H3092" s="12"/>
      <c r="I3092" s="12"/>
      <c r="J3092" s="13" t="s">
        <v>111</v>
      </c>
      <c r="K3092" s="13" t="s">
        <v>112</v>
      </c>
      <c r="L3092" s="14" t="s">
        <v>3921</v>
      </c>
      <c r="M3092" s="7">
        <v>38738</v>
      </c>
      <c r="N3092" s="6" t="s">
        <v>3918</v>
      </c>
      <c r="O3092" s="12" t="s">
        <v>26</v>
      </c>
      <c r="P3092" s="6"/>
      <c r="Q3092" s="6"/>
      <c r="R3092" s="8"/>
      <c r="S3092" s="8"/>
      <c r="T3092" s="18">
        <v>5760</v>
      </c>
      <c r="U3092" s="8"/>
      <c r="V3092" s="4"/>
      <c r="W3092" s="6" t="s">
        <v>27</v>
      </c>
      <c r="Y3092" s="11" t="s">
        <v>54</v>
      </c>
      <c r="AB3092" s="23"/>
      <c r="AH3092" s="19"/>
      <c r="AI3092" s="19"/>
      <c r="AL3092"/>
      <c r="AM3092" s="19"/>
    </row>
    <row r="3093" spans="1:39" s="9" customFormat="1" ht="15" customHeight="1" x14ac:dyDescent="0.25">
      <c r="A3093" s="11" t="s">
        <v>54</v>
      </c>
      <c r="B3093" s="12" t="s">
        <v>143</v>
      </c>
      <c r="C3093" s="12" t="s">
        <v>24</v>
      </c>
      <c r="D3093" s="12" t="s">
        <v>111</v>
      </c>
      <c r="E3093" s="12" t="s">
        <v>3381</v>
      </c>
      <c r="F3093" s="12" t="s">
        <v>3624</v>
      </c>
      <c r="G3093" s="12" t="s">
        <v>25</v>
      </c>
      <c r="H3093" s="12"/>
      <c r="I3093" s="12"/>
      <c r="J3093" s="13" t="s">
        <v>111</v>
      </c>
      <c r="K3093" s="13" t="s">
        <v>112</v>
      </c>
      <c r="L3093" s="14" t="s">
        <v>3922</v>
      </c>
      <c r="M3093" s="7">
        <v>38752</v>
      </c>
      <c r="N3093" s="6" t="s">
        <v>3917</v>
      </c>
      <c r="O3093" s="12" t="s">
        <v>26</v>
      </c>
      <c r="P3093" s="6"/>
      <c r="Q3093" s="6"/>
      <c r="R3093" s="8"/>
      <c r="S3093" s="8"/>
      <c r="T3093" s="18">
        <v>2500</v>
      </c>
      <c r="U3093" s="8"/>
      <c r="V3093" s="4"/>
      <c r="W3093" s="6" t="s">
        <v>27</v>
      </c>
      <c r="Y3093" s="11" t="s">
        <v>54</v>
      </c>
      <c r="AB3093" s="23"/>
      <c r="AH3093" s="19"/>
      <c r="AI3093" s="19"/>
      <c r="AL3093"/>
      <c r="AM3093" s="19"/>
    </row>
    <row r="3094" spans="1:39" s="9" customFormat="1" ht="15" customHeight="1" x14ac:dyDescent="0.25">
      <c r="A3094" s="11" t="s">
        <v>54</v>
      </c>
      <c r="B3094" s="12" t="s">
        <v>143</v>
      </c>
      <c r="C3094" s="12" t="s">
        <v>24</v>
      </c>
      <c r="D3094" s="12" t="s">
        <v>111</v>
      </c>
      <c r="E3094" s="12" t="s">
        <v>3382</v>
      </c>
      <c r="F3094" s="12" t="s">
        <v>3624</v>
      </c>
      <c r="G3094" s="12" t="s">
        <v>25</v>
      </c>
      <c r="H3094" s="12"/>
      <c r="I3094" s="12"/>
      <c r="J3094" s="13" t="s">
        <v>111</v>
      </c>
      <c r="K3094" s="13" t="s">
        <v>112</v>
      </c>
      <c r="L3094" s="14" t="s">
        <v>3923</v>
      </c>
      <c r="M3094" s="7">
        <v>38759</v>
      </c>
      <c r="N3094" s="6" t="s">
        <v>3917</v>
      </c>
      <c r="O3094" s="12" t="s">
        <v>26</v>
      </c>
      <c r="P3094" s="6"/>
      <c r="Q3094" s="6"/>
      <c r="R3094" s="8"/>
      <c r="S3094" s="8"/>
      <c r="T3094" s="18">
        <v>200</v>
      </c>
      <c r="U3094" s="8"/>
      <c r="V3094" s="4"/>
      <c r="W3094" s="6" t="s">
        <v>27</v>
      </c>
      <c r="Y3094" s="11" t="s">
        <v>54</v>
      </c>
      <c r="AB3094" s="23"/>
      <c r="AH3094" s="19"/>
      <c r="AI3094" s="19"/>
      <c r="AL3094"/>
      <c r="AM3094" s="19"/>
    </row>
    <row r="3095" spans="1:39" s="9" customFormat="1" ht="15" customHeight="1" x14ac:dyDescent="0.25">
      <c r="A3095" s="11" t="s">
        <v>54</v>
      </c>
      <c r="B3095" s="12" t="s">
        <v>143</v>
      </c>
      <c r="C3095" s="12" t="s">
        <v>24</v>
      </c>
      <c r="D3095" s="12" t="s">
        <v>111</v>
      </c>
      <c r="E3095" s="12" t="s">
        <v>3383</v>
      </c>
      <c r="F3095" s="12" t="s">
        <v>3624</v>
      </c>
      <c r="G3095" s="12" t="s">
        <v>25</v>
      </c>
      <c r="H3095" s="12"/>
      <c r="I3095" s="12"/>
      <c r="J3095" s="13" t="s">
        <v>111</v>
      </c>
      <c r="K3095" s="13" t="s">
        <v>112</v>
      </c>
      <c r="L3095" s="14" t="s">
        <v>3924</v>
      </c>
      <c r="M3095" s="7">
        <v>38804</v>
      </c>
      <c r="N3095" s="6" t="s">
        <v>3918</v>
      </c>
      <c r="O3095" s="12" t="s">
        <v>26</v>
      </c>
      <c r="P3095" s="6"/>
      <c r="Q3095" s="6"/>
      <c r="R3095" s="8"/>
      <c r="S3095" s="8"/>
      <c r="T3095" s="18">
        <v>200</v>
      </c>
      <c r="U3095" s="8"/>
      <c r="V3095" s="4"/>
      <c r="W3095" s="6" t="s">
        <v>27</v>
      </c>
      <c r="Y3095" s="11" t="s">
        <v>54</v>
      </c>
      <c r="AB3095" s="23"/>
      <c r="AH3095" s="19"/>
      <c r="AI3095" s="19"/>
      <c r="AL3095"/>
      <c r="AM3095" s="19"/>
    </row>
    <row r="3096" spans="1:39" s="9" customFormat="1" ht="15" customHeight="1" x14ac:dyDescent="0.25">
      <c r="A3096" s="11" t="s">
        <v>54</v>
      </c>
      <c r="B3096" s="12" t="s">
        <v>143</v>
      </c>
      <c r="C3096" s="12" t="s">
        <v>24</v>
      </c>
      <c r="D3096" s="12" t="s">
        <v>111</v>
      </c>
      <c r="E3096" s="12" t="s">
        <v>3384</v>
      </c>
      <c r="F3096" s="12" t="s">
        <v>3624</v>
      </c>
      <c r="G3096" s="12" t="s">
        <v>25</v>
      </c>
      <c r="H3096" s="12"/>
      <c r="I3096" s="12"/>
      <c r="J3096" s="13" t="s">
        <v>111</v>
      </c>
      <c r="K3096" s="13" t="s">
        <v>112</v>
      </c>
      <c r="L3096" s="14" t="s">
        <v>3925</v>
      </c>
      <c r="M3096" s="7">
        <v>38813</v>
      </c>
      <c r="N3096" s="6" t="s">
        <v>3917</v>
      </c>
      <c r="O3096" s="12" t="s">
        <v>26</v>
      </c>
      <c r="P3096" s="6"/>
      <c r="Q3096" s="6"/>
      <c r="R3096" s="8"/>
      <c r="S3096" s="8"/>
      <c r="T3096" s="18">
        <v>200</v>
      </c>
      <c r="U3096" s="8"/>
      <c r="V3096" s="4"/>
      <c r="W3096" s="6" t="s">
        <v>27</v>
      </c>
      <c r="Y3096" s="11" t="s">
        <v>54</v>
      </c>
      <c r="AB3096" s="23"/>
      <c r="AH3096" s="19"/>
      <c r="AI3096" s="19"/>
      <c r="AL3096"/>
      <c r="AM3096" s="19"/>
    </row>
    <row r="3097" spans="1:39" s="9" customFormat="1" ht="15" customHeight="1" x14ac:dyDescent="0.25">
      <c r="A3097" s="11" t="s">
        <v>54</v>
      </c>
      <c r="B3097" s="12" t="s">
        <v>143</v>
      </c>
      <c r="C3097" s="12" t="s">
        <v>24</v>
      </c>
      <c r="D3097" s="12" t="s">
        <v>111</v>
      </c>
      <c r="E3097" s="12" t="s">
        <v>3385</v>
      </c>
      <c r="F3097" s="12" t="s">
        <v>3624</v>
      </c>
      <c r="G3097" s="12" t="s">
        <v>25</v>
      </c>
      <c r="H3097" s="12"/>
      <c r="I3097" s="12"/>
      <c r="J3097" s="13" t="s">
        <v>111</v>
      </c>
      <c r="K3097" s="13" t="s">
        <v>112</v>
      </c>
      <c r="L3097" s="14" t="s">
        <v>3926</v>
      </c>
      <c r="M3097" s="7">
        <v>38861</v>
      </c>
      <c r="N3097" s="6" t="s">
        <v>3918</v>
      </c>
      <c r="O3097" s="12" t="s">
        <v>26</v>
      </c>
      <c r="P3097" s="6"/>
      <c r="Q3097" s="6"/>
      <c r="R3097" s="8"/>
      <c r="S3097" s="8"/>
      <c r="T3097" s="18">
        <v>200</v>
      </c>
      <c r="U3097" s="8"/>
      <c r="V3097" s="4"/>
      <c r="W3097" s="6" t="s">
        <v>27</v>
      </c>
      <c r="Y3097" s="11" t="s">
        <v>54</v>
      </c>
      <c r="AB3097" s="23"/>
      <c r="AH3097" s="19"/>
      <c r="AI3097" s="19"/>
      <c r="AL3097"/>
      <c r="AM3097" s="19"/>
    </row>
    <row r="3098" spans="1:39" s="9" customFormat="1" ht="15" customHeight="1" x14ac:dyDescent="0.25">
      <c r="A3098" s="11" t="s">
        <v>54</v>
      </c>
      <c r="B3098" s="12" t="s">
        <v>143</v>
      </c>
      <c r="C3098" s="12" t="s">
        <v>24</v>
      </c>
      <c r="D3098" s="12" t="s">
        <v>111</v>
      </c>
      <c r="E3098" s="12" t="s">
        <v>3386</v>
      </c>
      <c r="F3098" s="12" t="s">
        <v>3624</v>
      </c>
      <c r="G3098" s="12" t="s">
        <v>25</v>
      </c>
      <c r="H3098" s="12"/>
      <c r="I3098" s="12"/>
      <c r="J3098" s="13" t="s">
        <v>111</v>
      </c>
      <c r="K3098" s="13" t="s">
        <v>112</v>
      </c>
      <c r="L3098" s="14" t="s">
        <v>3927</v>
      </c>
      <c r="M3098" s="7">
        <v>38866</v>
      </c>
      <c r="N3098" s="6" t="s">
        <v>3918</v>
      </c>
      <c r="O3098" s="12" t="s">
        <v>26</v>
      </c>
      <c r="P3098" s="6"/>
      <c r="Q3098" s="6"/>
      <c r="R3098" s="8"/>
      <c r="S3098" s="8"/>
      <c r="T3098" s="18">
        <v>2500</v>
      </c>
      <c r="U3098" s="8"/>
      <c r="V3098" s="4"/>
      <c r="W3098" s="6" t="s">
        <v>27</v>
      </c>
      <c r="Y3098" s="11" t="s">
        <v>54</v>
      </c>
      <c r="AB3098" s="23"/>
      <c r="AH3098" s="19"/>
      <c r="AI3098" s="19"/>
      <c r="AL3098"/>
      <c r="AM3098" s="19"/>
    </row>
    <row r="3099" spans="1:39" s="9" customFormat="1" ht="15" customHeight="1" x14ac:dyDescent="0.25">
      <c r="A3099" s="11" t="s">
        <v>54</v>
      </c>
      <c r="B3099" s="12" t="s">
        <v>143</v>
      </c>
      <c r="C3099" s="12" t="s">
        <v>24</v>
      </c>
      <c r="D3099" s="12" t="s">
        <v>111</v>
      </c>
      <c r="E3099" s="12" t="s">
        <v>3387</v>
      </c>
      <c r="F3099" s="12" t="s">
        <v>3624</v>
      </c>
      <c r="G3099" s="12" t="s">
        <v>25</v>
      </c>
      <c r="H3099" s="12"/>
      <c r="I3099" s="12"/>
      <c r="J3099" s="13" t="s">
        <v>111</v>
      </c>
      <c r="K3099" s="13" t="s">
        <v>112</v>
      </c>
      <c r="L3099" s="14" t="s">
        <v>3928</v>
      </c>
      <c r="M3099" s="7">
        <v>38878</v>
      </c>
      <c r="N3099" s="6" t="s">
        <v>3918</v>
      </c>
      <c r="O3099" s="12" t="s">
        <v>26</v>
      </c>
      <c r="P3099" s="6"/>
      <c r="Q3099" s="6"/>
      <c r="R3099" s="8"/>
      <c r="S3099" s="8"/>
      <c r="T3099" s="18">
        <v>2000</v>
      </c>
      <c r="U3099" s="8"/>
      <c r="V3099" s="4"/>
      <c r="W3099" s="6" t="s">
        <v>27</v>
      </c>
      <c r="Y3099" s="11" t="s">
        <v>54</v>
      </c>
      <c r="AB3099" s="23"/>
      <c r="AH3099" s="19"/>
      <c r="AI3099" s="19"/>
      <c r="AL3099"/>
      <c r="AM3099" s="19"/>
    </row>
    <row r="3100" spans="1:39" s="9" customFormat="1" ht="15" customHeight="1" x14ac:dyDescent="0.25">
      <c r="A3100" s="11" t="s">
        <v>54</v>
      </c>
      <c r="B3100" s="12" t="s">
        <v>143</v>
      </c>
      <c r="C3100" s="12" t="s">
        <v>24</v>
      </c>
      <c r="D3100" s="12" t="s">
        <v>111</v>
      </c>
      <c r="E3100" s="12" t="s">
        <v>3388</v>
      </c>
      <c r="F3100" s="12" t="s">
        <v>3624</v>
      </c>
      <c r="G3100" s="12" t="s">
        <v>25</v>
      </c>
      <c r="H3100" s="12"/>
      <c r="I3100" s="12"/>
      <c r="J3100" s="13" t="s">
        <v>111</v>
      </c>
      <c r="K3100" s="13" t="s">
        <v>112</v>
      </c>
      <c r="L3100" s="14" t="s">
        <v>3929</v>
      </c>
      <c r="M3100" s="7">
        <v>38898</v>
      </c>
      <c r="N3100" s="6" t="s">
        <v>3917</v>
      </c>
      <c r="O3100" s="12" t="s">
        <v>26</v>
      </c>
      <c r="P3100" s="6"/>
      <c r="Q3100" s="6"/>
      <c r="R3100" s="8"/>
      <c r="S3100" s="8"/>
      <c r="T3100" s="18">
        <v>34406</v>
      </c>
      <c r="U3100" s="8"/>
      <c r="V3100" s="4"/>
      <c r="W3100" s="6" t="s">
        <v>27</v>
      </c>
      <c r="Y3100" s="11" t="s">
        <v>54</v>
      </c>
      <c r="AB3100" s="23"/>
      <c r="AH3100" s="19"/>
      <c r="AI3100" s="19"/>
      <c r="AL3100"/>
      <c r="AM3100" s="19"/>
    </row>
    <row r="3101" spans="1:39" s="9" customFormat="1" ht="15" customHeight="1" x14ac:dyDescent="0.25">
      <c r="A3101" s="11" t="s">
        <v>54</v>
      </c>
      <c r="B3101" s="12" t="s">
        <v>143</v>
      </c>
      <c r="C3101" s="12" t="s">
        <v>24</v>
      </c>
      <c r="D3101" s="12" t="s">
        <v>111</v>
      </c>
      <c r="E3101" s="12" t="s">
        <v>3389</v>
      </c>
      <c r="F3101" s="12" t="s">
        <v>3624</v>
      </c>
      <c r="G3101" s="12" t="s">
        <v>25</v>
      </c>
      <c r="H3101" s="12"/>
      <c r="I3101" s="12"/>
      <c r="J3101" s="13" t="s">
        <v>111</v>
      </c>
      <c r="K3101" s="13" t="s">
        <v>112</v>
      </c>
      <c r="L3101" s="14" t="s">
        <v>3930</v>
      </c>
      <c r="M3101" s="7">
        <v>38916</v>
      </c>
      <c r="N3101" s="6" t="s">
        <v>3918</v>
      </c>
      <c r="O3101" s="12" t="s">
        <v>26</v>
      </c>
      <c r="P3101" s="6"/>
      <c r="Q3101" s="6"/>
      <c r="R3101" s="8"/>
      <c r="S3101" s="8"/>
      <c r="T3101" s="18">
        <v>18.440000000000001</v>
      </c>
      <c r="U3101" s="8"/>
      <c r="V3101" s="4"/>
      <c r="W3101" s="6" t="s">
        <v>27</v>
      </c>
      <c r="Y3101" s="11" t="s">
        <v>54</v>
      </c>
      <c r="AB3101" s="23"/>
      <c r="AH3101" s="19"/>
      <c r="AI3101" s="19"/>
      <c r="AL3101"/>
      <c r="AM3101" s="19"/>
    </row>
    <row r="3102" spans="1:39" s="9" customFormat="1" ht="15" customHeight="1" x14ac:dyDescent="0.25">
      <c r="A3102" s="11" t="s">
        <v>54</v>
      </c>
      <c r="B3102" s="12" t="s">
        <v>143</v>
      </c>
      <c r="C3102" s="12" t="s">
        <v>24</v>
      </c>
      <c r="D3102" s="12" t="s">
        <v>111</v>
      </c>
      <c r="E3102" s="12" t="s">
        <v>3390</v>
      </c>
      <c r="F3102" s="12" t="s">
        <v>3624</v>
      </c>
      <c r="G3102" s="12" t="s">
        <v>25</v>
      </c>
      <c r="H3102" s="12"/>
      <c r="I3102" s="12"/>
      <c r="J3102" s="13" t="s">
        <v>111</v>
      </c>
      <c r="K3102" s="13" t="s">
        <v>112</v>
      </c>
      <c r="L3102" s="14" t="s">
        <v>3931</v>
      </c>
      <c r="M3102" s="7">
        <v>38916</v>
      </c>
      <c r="N3102" s="6" t="s">
        <v>3918</v>
      </c>
      <c r="O3102" s="12" t="s">
        <v>26</v>
      </c>
      <c r="P3102" s="6"/>
      <c r="Q3102" s="6"/>
      <c r="R3102" s="8"/>
      <c r="S3102" s="8"/>
      <c r="T3102" s="18">
        <v>3.25</v>
      </c>
      <c r="U3102" s="8"/>
      <c r="V3102" s="4"/>
      <c r="W3102" s="6" t="s">
        <v>27</v>
      </c>
      <c r="Y3102" s="11" t="s">
        <v>54</v>
      </c>
      <c r="AB3102" s="23"/>
      <c r="AH3102" s="19"/>
      <c r="AI3102" s="19"/>
      <c r="AL3102"/>
      <c r="AM3102" s="19"/>
    </row>
    <row r="3103" spans="1:39" s="9" customFormat="1" ht="15" customHeight="1" x14ac:dyDescent="0.25">
      <c r="A3103" s="11" t="s">
        <v>54</v>
      </c>
      <c r="B3103" s="12" t="s">
        <v>143</v>
      </c>
      <c r="C3103" s="12" t="s">
        <v>24</v>
      </c>
      <c r="D3103" s="12" t="s">
        <v>111</v>
      </c>
      <c r="E3103" s="12" t="s">
        <v>3391</v>
      </c>
      <c r="F3103" s="12" t="s">
        <v>3624</v>
      </c>
      <c r="G3103" s="12" t="s">
        <v>25</v>
      </c>
      <c r="H3103" s="12"/>
      <c r="I3103" s="12"/>
      <c r="J3103" s="13" t="s">
        <v>111</v>
      </c>
      <c r="K3103" s="13" t="s">
        <v>112</v>
      </c>
      <c r="L3103" s="14" t="s">
        <v>3932</v>
      </c>
      <c r="M3103" s="7">
        <v>38916</v>
      </c>
      <c r="N3103" s="6" t="s">
        <v>3918</v>
      </c>
      <c r="O3103" s="12" t="s">
        <v>26</v>
      </c>
      <c r="P3103" s="6"/>
      <c r="Q3103" s="6"/>
      <c r="R3103" s="8"/>
      <c r="S3103" s="8"/>
      <c r="T3103" s="18">
        <v>76.44</v>
      </c>
      <c r="U3103" s="8"/>
      <c r="V3103" s="4"/>
      <c r="W3103" s="6" t="s">
        <v>27</v>
      </c>
      <c r="Y3103" s="11" t="s">
        <v>54</v>
      </c>
      <c r="AB3103" s="23"/>
      <c r="AH3103" s="19"/>
      <c r="AI3103" s="19"/>
      <c r="AL3103"/>
      <c r="AM3103" s="19"/>
    </row>
    <row r="3104" spans="1:39" s="9" customFormat="1" ht="15" customHeight="1" x14ac:dyDescent="0.25">
      <c r="A3104" s="11" t="s">
        <v>54</v>
      </c>
      <c r="B3104" s="12" t="s">
        <v>143</v>
      </c>
      <c r="C3104" s="12" t="s">
        <v>24</v>
      </c>
      <c r="D3104" s="12" t="s">
        <v>111</v>
      </c>
      <c r="E3104" s="12" t="s">
        <v>3392</v>
      </c>
      <c r="F3104" s="12" t="s">
        <v>3624</v>
      </c>
      <c r="G3104" s="12" t="s">
        <v>25</v>
      </c>
      <c r="H3104" s="12"/>
      <c r="I3104" s="12"/>
      <c r="J3104" s="13" t="s">
        <v>111</v>
      </c>
      <c r="K3104" s="13" t="s">
        <v>112</v>
      </c>
      <c r="L3104" s="14" t="s">
        <v>3933</v>
      </c>
      <c r="M3104" s="7">
        <v>38937</v>
      </c>
      <c r="N3104" s="6" t="s">
        <v>3917</v>
      </c>
      <c r="O3104" s="12" t="s">
        <v>26</v>
      </c>
      <c r="P3104" s="6"/>
      <c r="Q3104" s="6"/>
      <c r="R3104" s="8"/>
      <c r="S3104" s="8"/>
      <c r="T3104" s="18">
        <v>15000</v>
      </c>
      <c r="U3104" s="8"/>
      <c r="V3104" s="4"/>
      <c r="W3104" s="6" t="s">
        <v>27</v>
      </c>
      <c r="Y3104" s="11" t="s">
        <v>54</v>
      </c>
      <c r="AB3104" s="23"/>
      <c r="AH3104" s="19"/>
      <c r="AI3104" s="19"/>
      <c r="AL3104"/>
      <c r="AM3104" s="19"/>
    </row>
    <row r="3105" spans="1:39" s="9" customFormat="1" ht="15" customHeight="1" x14ac:dyDescent="0.25">
      <c r="A3105" s="11" t="s">
        <v>54</v>
      </c>
      <c r="B3105" s="12" t="s">
        <v>143</v>
      </c>
      <c r="C3105" s="12" t="s">
        <v>24</v>
      </c>
      <c r="D3105" s="12" t="s">
        <v>111</v>
      </c>
      <c r="E3105" s="12" t="s">
        <v>3393</v>
      </c>
      <c r="F3105" s="12" t="s">
        <v>3624</v>
      </c>
      <c r="G3105" s="12" t="s">
        <v>25</v>
      </c>
      <c r="H3105" s="12"/>
      <c r="I3105" s="12"/>
      <c r="J3105" s="13" t="s">
        <v>111</v>
      </c>
      <c r="K3105" s="13" t="s">
        <v>112</v>
      </c>
      <c r="L3105" s="14" t="s">
        <v>3934</v>
      </c>
      <c r="M3105" s="7">
        <v>38946</v>
      </c>
      <c r="N3105" s="6" t="s">
        <v>3918</v>
      </c>
      <c r="O3105" s="12" t="s">
        <v>26</v>
      </c>
      <c r="P3105" s="6"/>
      <c r="Q3105" s="6"/>
      <c r="R3105" s="8"/>
      <c r="S3105" s="8"/>
      <c r="T3105" s="18">
        <v>25000</v>
      </c>
      <c r="U3105" s="8"/>
      <c r="V3105" s="4"/>
      <c r="W3105" s="6" t="s">
        <v>27</v>
      </c>
      <c r="Y3105" s="11" t="s">
        <v>54</v>
      </c>
      <c r="AB3105" s="23"/>
      <c r="AH3105" s="19"/>
      <c r="AI3105" s="19"/>
      <c r="AL3105"/>
      <c r="AM3105" s="19"/>
    </row>
    <row r="3106" spans="1:39" s="9" customFormat="1" ht="15" customHeight="1" x14ac:dyDescent="0.25">
      <c r="A3106" s="11" t="s">
        <v>54</v>
      </c>
      <c r="B3106" s="12" t="s">
        <v>143</v>
      </c>
      <c r="C3106" s="12" t="s">
        <v>24</v>
      </c>
      <c r="D3106" s="12" t="s">
        <v>111</v>
      </c>
      <c r="E3106" s="12" t="s">
        <v>3394</v>
      </c>
      <c r="F3106" s="12" t="s">
        <v>3624</v>
      </c>
      <c r="G3106" s="12" t="s">
        <v>25</v>
      </c>
      <c r="H3106" s="12"/>
      <c r="I3106" s="12"/>
      <c r="J3106" s="13" t="s">
        <v>111</v>
      </c>
      <c r="K3106" s="13" t="s">
        <v>112</v>
      </c>
      <c r="L3106" s="14" t="s">
        <v>3935</v>
      </c>
      <c r="M3106" s="7">
        <v>38960</v>
      </c>
      <c r="N3106" s="6" t="s">
        <v>3918</v>
      </c>
      <c r="O3106" s="12" t="s">
        <v>26</v>
      </c>
      <c r="P3106" s="6"/>
      <c r="Q3106" s="6"/>
      <c r="R3106" s="8"/>
      <c r="S3106" s="8"/>
      <c r="T3106" s="18">
        <v>100</v>
      </c>
      <c r="U3106" s="8"/>
      <c r="V3106" s="4"/>
      <c r="W3106" s="6" t="s">
        <v>27</v>
      </c>
      <c r="Y3106" s="11" t="s">
        <v>54</v>
      </c>
      <c r="AB3106" s="23"/>
      <c r="AH3106" s="19"/>
      <c r="AI3106" s="19"/>
      <c r="AL3106"/>
      <c r="AM3106" s="19"/>
    </row>
    <row r="3107" spans="1:39" s="9" customFormat="1" ht="15" customHeight="1" x14ac:dyDescent="0.25">
      <c r="A3107" s="11" t="s">
        <v>54</v>
      </c>
      <c r="B3107" s="12" t="s">
        <v>143</v>
      </c>
      <c r="C3107" s="12" t="s">
        <v>24</v>
      </c>
      <c r="D3107" s="12" t="s">
        <v>111</v>
      </c>
      <c r="E3107" s="12" t="s">
        <v>3395</v>
      </c>
      <c r="F3107" s="12" t="s">
        <v>3624</v>
      </c>
      <c r="G3107" s="12" t="s">
        <v>25</v>
      </c>
      <c r="H3107" s="12"/>
      <c r="I3107" s="12"/>
      <c r="J3107" s="13" t="s">
        <v>111</v>
      </c>
      <c r="K3107" s="13" t="s">
        <v>112</v>
      </c>
      <c r="L3107" s="14" t="s">
        <v>3936</v>
      </c>
      <c r="M3107" s="7">
        <v>38964</v>
      </c>
      <c r="N3107" s="6" t="s">
        <v>3917</v>
      </c>
      <c r="O3107" s="12" t="s">
        <v>26</v>
      </c>
      <c r="P3107" s="6"/>
      <c r="Q3107" s="6"/>
      <c r="R3107" s="8"/>
      <c r="S3107" s="8"/>
      <c r="T3107" s="18">
        <v>200</v>
      </c>
      <c r="U3107" s="8"/>
      <c r="V3107" s="4"/>
      <c r="W3107" s="6" t="s">
        <v>27</v>
      </c>
      <c r="Y3107" s="11" t="s">
        <v>54</v>
      </c>
      <c r="AB3107" s="23"/>
      <c r="AH3107" s="19"/>
      <c r="AI3107" s="19"/>
      <c r="AL3107"/>
      <c r="AM3107" s="19"/>
    </row>
    <row r="3108" spans="1:39" s="9" customFormat="1" ht="15" customHeight="1" x14ac:dyDescent="0.25">
      <c r="A3108" s="11" t="s">
        <v>54</v>
      </c>
      <c r="B3108" s="12" t="s">
        <v>143</v>
      </c>
      <c r="C3108" s="12" t="s">
        <v>24</v>
      </c>
      <c r="D3108" s="12" t="s">
        <v>111</v>
      </c>
      <c r="E3108" s="12" t="s">
        <v>3396</v>
      </c>
      <c r="F3108" s="12" t="s">
        <v>3624</v>
      </c>
      <c r="G3108" s="12" t="s">
        <v>25</v>
      </c>
      <c r="H3108" s="12"/>
      <c r="I3108" s="12"/>
      <c r="J3108" s="13" t="s">
        <v>111</v>
      </c>
      <c r="K3108" s="13" t="s">
        <v>112</v>
      </c>
      <c r="L3108" s="14" t="s">
        <v>3937</v>
      </c>
      <c r="M3108" s="7">
        <v>38993</v>
      </c>
      <c r="N3108" s="6" t="s">
        <v>3917</v>
      </c>
      <c r="O3108" s="12" t="s">
        <v>26</v>
      </c>
      <c r="P3108" s="6"/>
      <c r="Q3108" s="6"/>
      <c r="R3108" s="8"/>
      <c r="S3108" s="8"/>
      <c r="T3108" s="18">
        <v>16775</v>
      </c>
      <c r="U3108" s="8"/>
      <c r="V3108" s="4"/>
      <c r="W3108" s="6" t="s">
        <v>27</v>
      </c>
      <c r="Y3108" s="11" t="s">
        <v>54</v>
      </c>
      <c r="AB3108" s="23"/>
      <c r="AH3108" s="19"/>
      <c r="AI3108" s="19"/>
      <c r="AL3108"/>
      <c r="AM3108" s="19"/>
    </row>
    <row r="3109" spans="1:39" s="9" customFormat="1" ht="15" customHeight="1" x14ac:dyDescent="0.25">
      <c r="A3109" s="11" t="s">
        <v>54</v>
      </c>
      <c r="B3109" s="12" t="s">
        <v>143</v>
      </c>
      <c r="C3109" s="12" t="s">
        <v>24</v>
      </c>
      <c r="D3109" s="12" t="s">
        <v>111</v>
      </c>
      <c r="E3109" s="12" t="s">
        <v>3379</v>
      </c>
      <c r="F3109" s="12" t="s">
        <v>3624</v>
      </c>
      <c r="G3109" s="12" t="s">
        <v>25</v>
      </c>
      <c r="H3109" s="12"/>
      <c r="I3109" s="12"/>
      <c r="J3109" s="13" t="s">
        <v>111</v>
      </c>
      <c r="K3109" s="13" t="s">
        <v>112</v>
      </c>
      <c r="L3109" s="14" t="s">
        <v>3938</v>
      </c>
      <c r="M3109" s="7">
        <v>39020</v>
      </c>
      <c r="N3109" s="6" t="s">
        <v>3917</v>
      </c>
      <c r="O3109" s="12" t="s">
        <v>26</v>
      </c>
      <c r="P3109" s="6"/>
      <c r="Q3109" s="6"/>
      <c r="R3109" s="8"/>
      <c r="S3109" s="8"/>
      <c r="T3109" s="18">
        <v>2500</v>
      </c>
      <c r="U3109" s="8"/>
      <c r="V3109" s="4"/>
      <c r="W3109" s="6" t="s">
        <v>27</v>
      </c>
      <c r="Y3109" s="11" t="s">
        <v>54</v>
      </c>
      <c r="AB3109" s="23"/>
      <c r="AH3109" s="19"/>
      <c r="AI3109" s="19"/>
      <c r="AL3109"/>
      <c r="AM3109" s="19"/>
    </row>
    <row r="3110" spans="1:39" s="9" customFormat="1" ht="15" customHeight="1" x14ac:dyDescent="0.25">
      <c r="A3110" s="11" t="s">
        <v>54</v>
      </c>
      <c r="B3110" s="12" t="s">
        <v>143</v>
      </c>
      <c r="C3110" s="12" t="s">
        <v>24</v>
      </c>
      <c r="D3110" s="12" t="s">
        <v>111</v>
      </c>
      <c r="E3110" s="12" t="s">
        <v>3397</v>
      </c>
      <c r="F3110" s="12" t="s">
        <v>3624</v>
      </c>
      <c r="G3110" s="12" t="s">
        <v>25</v>
      </c>
      <c r="H3110" s="12"/>
      <c r="I3110" s="12"/>
      <c r="J3110" s="13" t="s">
        <v>111</v>
      </c>
      <c r="K3110" s="13" t="s">
        <v>112</v>
      </c>
      <c r="L3110" s="14" t="s">
        <v>3939</v>
      </c>
      <c r="M3110" s="7">
        <v>39021</v>
      </c>
      <c r="N3110" s="6" t="s">
        <v>3918</v>
      </c>
      <c r="O3110" s="12" t="s">
        <v>26</v>
      </c>
      <c r="P3110" s="6"/>
      <c r="Q3110" s="6"/>
      <c r="R3110" s="8"/>
      <c r="S3110" s="8"/>
      <c r="T3110" s="18">
        <v>10000</v>
      </c>
      <c r="U3110" s="8"/>
      <c r="V3110" s="4"/>
      <c r="W3110" s="6" t="s">
        <v>27</v>
      </c>
      <c r="Y3110" s="11" t="s">
        <v>54</v>
      </c>
      <c r="AB3110" s="23"/>
      <c r="AH3110" s="19"/>
      <c r="AI3110" s="19"/>
      <c r="AL3110"/>
      <c r="AM3110" s="19"/>
    </row>
    <row r="3111" spans="1:39" s="9" customFormat="1" ht="15" customHeight="1" x14ac:dyDescent="0.25">
      <c r="A3111" s="11" t="s">
        <v>54</v>
      </c>
      <c r="B3111" s="12" t="s">
        <v>143</v>
      </c>
      <c r="C3111" s="12" t="s">
        <v>24</v>
      </c>
      <c r="D3111" s="12" t="s">
        <v>111</v>
      </c>
      <c r="E3111" s="12" t="s">
        <v>3398</v>
      </c>
      <c r="F3111" s="12" t="s">
        <v>3624</v>
      </c>
      <c r="G3111" s="12" t="s">
        <v>25</v>
      </c>
      <c r="H3111" s="12"/>
      <c r="I3111" s="12"/>
      <c r="J3111" s="13" t="s">
        <v>111</v>
      </c>
      <c r="K3111" s="13" t="s">
        <v>112</v>
      </c>
      <c r="L3111" s="14" t="s">
        <v>3940</v>
      </c>
      <c r="M3111" s="7">
        <v>39022</v>
      </c>
      <c r="N3111" s="6" t="s">
        <v>3917</v>
      </c>
      <c r="O3111" s="12" t="s">
        <v>26</v>
      </c>
      <c r="P3111" s="6"/>
      <c r="Q3111" s="6"/>
      <c r="R3111" s="8"/>
      <c r="S3111" s="8"/>
      <c r="T3111" s="18">
        <v>500</v>
      </c>
      <c r="U3111" s="8"/>
      <c r="V3111" s="4"/>
      <c r="W3111" s="6" t="s">
        <v>27</v>
      </c>
      <c r="Y3111" s="11" t="s">
        <v>54</v>
      </c>
      <c r="AB3111" s="23"/>
      <c r="AH3111" s="19"/>
      <c r="AI3111" s="19"/>
      <c r="AL3111"/>
      <c r="AM3111" s="19"/>
    </row>
    <row r="3112" spans="1:39" s="9" customFormat="1" ht="15" customHeight="1" x14ac:dyDescent="0.25">
      <c r="A3112" s="11" t="s">
        <v>54</v>
      </c>
      <c r="B3112" s="12" t="s">
        <v>143</v>
      </c>
      <c r="C3112" s="12" t="s">
        <v>24</v>
      </c>
      <c r="D3112" s="12" t="s">
        <v>111</v>
      </c>
      <c r="E3112" s="12" t="s">
        <v>3398</v>
      </c>
      <c r="F3112" s="12" t="s">
        <v>3624</v>
      </c>
      <c r="G3112" s="12" t="s">
        <v>25</v>
      </c>
      <c r="H3112" s="12"/>
      <c r="I3112" s="12"/>
      <c r="J3112" s="13" t="s">
        <v>111</v>
      </c>
      <c r="K3112" s="13" t="s">
        <v>112</v>
      </c>
      <c r="L3112" s="14" t="s">
        <v>3941</v>
      </c>
      <c r="M3112" s="7">
        <v>39022</v>
      </c>
      <c r="N3112" s="6" t="s">
        <v>3917</v>
      </c>
      <c r="O3112" s="12" t="s">
        <v>26</v>
      </c>
      <c r="P3112" s="6"/>
      <c r="Q3112" s="6"/>
      <c r="R3112" s="8"/>
      <c r="S3112" s="8"/>
      <c r="T3112" s="18">
        <v>500</v>
      </c>
      <c r="U3112" s="8"/>
      <c r="V3112" s="4"/>
      <c r="W3112" s="6" t="s">
        <v>27</v>
      </c>
      <c r="Y3112" s="11" t="s">
        <v>54</v>
      </c>
      <c r="AB3112" s="23"/>
      <c r="AH3112" s="19"/>
      <c r="AI3112" s="19"/>
      <c r="AL3112"/>
      <c r="AM3112" s="19"/>
    </row>
    <row r="3113" spans="1:39" s="9" customFormat="1" ht="15" customHeight="1" x14ac:dyDescent="0.25">
      <c r="A3113" s="11" t="s">
        <v>54</v>
      </c>
      <c r="B3113" s="12" t="s">
        <v>143</v>
      </c>
      <c r="C3113" s="12" t="s">
        <v>24</v>
      </c>
      <c r="D3113" s="12" t="s">
        <v>111</v>
      </c>
      <c r="E3113" s="12" t="s">
        <v>3398</v>
      </c>
      <c r="F3113" s="12" t="s">
        <v>3624</v>
      </c>
      <c r="G3113" s="12" t="s">
        <v>25</v>
      </c>
      <c r="H3113" s="12"/>
      <c r="I3113" s="12"/>
      <c r="J3113" s="13" t="s">
        <v>111</v>
      </c>
      <c r="K3113" s="13" t="s">
        <v>112</v>
      </c>
      <c r="L3113" s="14" t="s">
        <v>3942</v>
      </c>
      <c r="M3113" s="7">
        <v>39022</v>
      </c>
      <c r="N3113" s="6" t="s">
        <v>3917</v>
      </c>
      <c r="O3113" s="12" t="s">
        <v>26</v>
      </c>
      <c r="P3113" s="6"/>
      <c r="Q3113" s="6"/>
      <c r="R3113" s="8"/>
      <c r="S3113" s="8"/>
      <c r="T3113" s="18">
        <v>500</v>
      </c>
      <c r="U3113" s="8"/>
      <c r="V3113" s="4"/>
      <c r="W3113" s="6" t="s">
        <v>27</v>
      </c>
      <c r="Y3113" s="11" t="s">
        <v>54</v>
      </c>
      <c r="AB3113" s="23"/>
      <c r="AH3113" s="19"/>
      <c r="AI3113" s="19"/>
      <c r="AL3113"/>
      <c r="AM3113" s="19"/>
    </row>
    <row r="3114" spans="1:39" s="9" customFormat="1" ht="15" customHeight="1" x14ac:dyDescent="0.25">
      <c r="A3114" s="11" t="s">
        <v>54</v>
      </c>
      <c r="B3114" s="12" t="s">
        <v>143</v>
      </c>
      <c r="C3114" s="12" t="s">
        <v>24</v>
      </c>
      <c r="D3114" s="12" t="s">
        <v>111</v>
      </c>
      <c r="E3114" s="12" t="s">
        <v>3399</v>
      </c>
      <c r="F3114" s="12" t="s">
        <v>3624</v>
      </c>
      <c r="G3114" s="12" t="s">
        <v>25</v>
      </c>
      <c r="H3114" s="12"/>
      <c r="I3114" s="12"/>
      <c r="J3114" s="13" t="s">
        <v>111</v>
      </c>
      <c r="K3114" s="13" t="s">
        <v>112</v>
      </c>
      <c r="L3114" s="14" t="s">
        <v>3943</v>
      </c>
      <c r="M3114" s="7">
        <v>39037</v>
      </c>
      <c r="N3114" s="6" t="s">
        <v>3917</v>
      </c>
      <c r="O3114" s="12" t="s">
        <v>26</v>
      </c>
      <c r="P3114" s="6"/>
      <c r="Q3114" s="6"/>
      <c r="R3114" s="8"/>
      <c r="S3114" s="8"/>
      <c r="T3114" s="18">
        <v>4700</v>
      </c>
      <c r="U3114" s="8"/>
      <c r="V3114" s="4"/>
      <c r="W3114" s="6" t="s">
        <v>27</v>
      </c>
      <c r="Y3114" s="11" t="s">
        <v>54</v>
      </c>
      <c r="AB3114" s="23"/>
      <c r="AH3114" s="19"/>
      <c r="AI3114" s="19"/>
      <c r="AL3114"/>
      <c r="AM3114" s="19"/>
    </row>
    <row r="3115" spans="1:39" s="9" customFormat="1" ht="15" customHeight="1" x14ac:dyDescent="0.25">
      <c r="A3115" s="11" t="s">
        <v>54</v>
      </c>
      <c r="B3115" s="12" t="s">
        <v>143</v>
      </c>
      <c r="C3115" s="12" t="s">
        <v>24</v>
      </c>
      <c r="D3115" s="12" t="s">
        <v>111</v>
      </c>
      <c r="E3115" s="12" t="s">
        <v>3400</v>
      </c>
      <c r="F3115" s="12" t="s">
        <v>3624</v>
      </c>
      <c r="G3115" s="12" t="s">
        <v>25</v>
      </c>
      <c r="H3115" s="12"/>
      <c r="I3115" s="12"/>
      <c r="J3115" s="13" t="s">
        <v>111</v>
      </c>
      <c r="K3115" s="13" t="s">
        <v>112</v>
      </c>
      <c r="L3115" s="14" t="s">
        <v>3944</v>
      </c>
      <c r="M3115" s="7">
        <v>39055</v>
      </c>
      <c r="N3115" s="6" t="s">
        <v>3918</v>
      </c>
      <c r="O3115" s="12" t="s">
        <v>26</v>
      </c>
      <c r="P3115" s="6"/>
      <c r="Q3115" s="6"/>
      <c r="R3115" s="8"/>
      <c r="S3115" s="8"/>
      <c r="T3115" s="18">
        <v>1000</v>
      </c>
      <c r="U3115" s="8"/>
      <c r="V3115" s="4"/>
      <c r="W3115" s="6" t="s">
        <v>27</v>
      </c>
      <c r="Y3115" s="11" t="s">
        <v>54</v>
      </c>
      <c r="AB3115" s="23"/>
      <c r="AH3115" s="19"/>
      <c r="AI3115" s="19"/>
      <c r="AL3115"/>
      <c r="AM3115" s="19"/>
    </row>
    <row r="3116" spans="1:39" s="9" customFormat="1" ht="15" customHeight="1" x14ac:dyDescent="0.25">
      <c r="A3116" s="11" t="s">
        <v>54</v>
      </c>
      <c r="B3116" s="12" t="s">
        <v>143</v>
      </c>
      <c r="C3116" s="12" t="s">
        <v>24</v>
      </c>
      <c r="D3116" s="12" t="s">
        <v>111</v>
      </c>
      <c r="E3116" s="12" t="s">
        <v>3401</v>
      </c>
      <c r="F3116" s="12" t="s">
        <v>3624</v>
      </c>
      <c r="G3116" s="12" t="s">
        <v>25</v>
      </c>
      <c r="H3116" s="12"/>
      <c r="I3116" s="12"/>
      <c r="J3116" s="13" t="s">
        <v>111</v>
      </c>
      <c r="K3116" s="13" t="s">
        <v>112</v>
      </c>
      <c r="L3116" s="14" t="s">
        <v>3945</v>
      </c>
      <c r="M3116" s="7">
        <v>39055</v>
      </c>
      <c r="N3116" s="6" t="s">
        <v>3917</v>
      </c>
      <c r="O3116" s="12" t="s">
        <v>26</v>
      </c>
      <c r="P3116" s="6"/>
      <c r="Q3116" s="6"/>
      <c r="R3116" s="8"/>
      <c r="S3116" s="8"/>
      <c r="T3116" s="18">
        <v>200</v>
      </c>
      <c r="U3116" s="8"/>
      <c r="V3116" s="4"/>
      <c r="W3116" s="6" t="s">
        <v>27</v>
      </c>
      <c r="Y3116" s="11" t="s">
        <v>54</v>
      </c>
      <c r="AB3116" s="23"/>
      <c r="AH3116" s="19"/>
      <c r="AI3116" s="19"/>
      <c r="AL3116"/>
      <c r="AM3116" s="19"/>
    </row>
    <row r="3117" spans="1:39" s="9" customFormat="1" ht="15" customHeight="1" x14ac:dyDescent="0.25">
      <c r="A3117" s="11" t="s">
        <v>54</v>
      </c>
      <c r="B3117" s="12" t="s">
        <v>143</v>
      </c>
      <c r="C3117" s="12" t="s">
        <v>24</v>
      </c>
      <c r="D3117" s="12" t="s">
        <v>111</v>
      </c>
      <c r="E3117" s="12" t="s">
        <v>3402</v>
      </c>
      <c r="F3117" s="12" t="s">
        <v>3624</v>
      </c>
      <c r="G3117" s="12" t="s">
        <v>25</v>
      </c>
      <c r="H3117" s="12"/>
      <c r="I3117" s="12"/>
      <c r="J3117" s="13" t="s">
        <v>111</v>
      </c>
      <c r="K3117" s="13" t="s">
        <v>112</v>
      </c>
      <c r="L3117" s="14" t="s">
        <v>3946</v>
      </c>
      <c r="M3117" s="7">
        <v>39059</v>
      </c>
      <c r="N3117" s="6" t="s">
        <v>3917</v>
      </c>
      <c r="O3117" s="12" t="s">
        <v>26</v>
      </c>
      <c r="P3117" s="6"/>
      <c r="Q3117" s="6"/>
      <c r="R3117" s="8"/>
      <c r="S3117" s="8"/>
      <c r="T3117" s="18">
        <v>300</v>
      </c>
      <c r="U3117" s="8"/>
      <c r="V3117" s="4"/>
      <c r="W3117" s="6" t="s">
        <v>27</v>
      </c>
      <c r="Y3117" s="11" t="s">
        <v>54</v>
      </c>
      <c r="AB3117" s="23"/>
      <c r="AH3117" s="19"/>
      <c r="AI3117" s="19"/>
      <c r="AL3117"/>
      <c r="AM3117" s="19"/>
    </row>
    <row r="3118" spans="1:39" s="9" customFormat="1" ht="15" customHeight="1" x14ac:dyDescent="0.25">
      <c r="A3118" s="11" t="s">
        <v>54</v>
      </c>
      <c r="B3118" s="12" t="s">
        <v>143</v>
      </c>
      <c r="C3118" s="12" t="s">
        <v>24</v>
      </c>
      <c r="D3118" s="12" t="s">
        <v>111</v>
      </c>
      <c r="E3118" s="12" t="s">
        <v>3403</v>
      </c>
      <c r="F3118" s="12" t="s">
        <v>3624</v>
      </c>
      <c r="G3118" s="12" t="s">
        <v>25</v>
      </c>
      <c r="H3118" s="12"/>
      <c r="I3118" s="12"/>
      <c r="J3118" s="13" t="s">
        <v>111</v>
      </c>
      <c r="K3118" s="13" t="s">
        <v>112</v>
      </c>
      <c r="L3118" s="14" t="s">
        <v>3947</v>
      </c>
      <c r="M3118" s="7">
        <v>39060</v>
      </c>
      <c r="N3118" s="6" t="s">
        <v>3917</v>
      </c>
      <c r="O3118" s="12" t="s">
        <v>26</v>
      </c>
      <c r="P3118" s="6"/>
      <c r="Q3118" s="6"/>
      <c r="R3118" s="8"/>
      <c r="S3118" s="8"/>
      <c r="T3118" s="18">
        <v>50000</v>
      </c>
      <c r="U3118" s="8"/>
      <c r="V3118" s="4"/>
      <c r="W3118" s="6" t="s">
        <v>27</v>
      </c>
      <c r="Y3118" s="11" t="s">
        <v>54</v>
      </c>
      <c r="AB3118" s="23"/>
      <c r="AH3118" s="19"/>
      <c r="AI3118" s="19"/>
      <c r="AL3118"/>
      <c r="AM3118" s="19"/>
    </row>
    <row r="3119" spans="1:39" s="9" customFormat="1" ht="15" customHeight="1" x14ac:dyDescent="0.25">
      <c r="A3119" s="11" t="s">
        <v>54</v>
      </c>
      <c r="B3119" s="12" t="s">
        <v>143</v>
      </c>
      <c r="C3119" s="12" t="s">
        <v>24</v>
      </c>
      <c r="D3119" s="12" t="s">
        <v>111</v>
      </c>
      <c r="E3119" s="12" t="s">
        <v>3404</v>
      </c>
      <c r="F3119" s="12" t="s">
        <v>3624</v>
      </c>
      <c r="G3119" s="12" t="s">
        <v>25</v>
      </c>
      <c r="H3119" s="12"/>
      <c r="I3119" s="12"/>
      <c r="J3119" s="13" t="s">
        <v>111</v>
      </c>
      <c r="K3119" s="13" t="s">
        <v>112</v>
      </c>
      <c r="L3119" s="14" t="s">
        <v>3948</v>
      </c>
      <c r="M3119" s="7">
        <v>39062</v>
      </c>
      <c r="N3119" s="6" t="s">
        <v>3919</v>
      </c>
      <c r="O3119" s="12" t="s">
        <v>26</v>
      </c>
      <c r="P3119" s="6"/>
      <c r="Q3119" s="6"/>
      <c r="R3119" s="8"/>
      <c r="S3119" s="8"/>
      <c r="T3119" s="18">
        <v>11500</v>
      </c>
      <c r="U3119" s="8"/>
      <c r="V3119" s="4"/>
      <c r="W3119" s="6" t="s">
        <v>27</v>
      </c>
      <c r="Y3119" s="11" t="s">
        <v>54</v>
      </c>
      <c r="AB3119" s="23"/>
      <c r="AH3119" s="19"/>
      <c r="AI3119" s="19"/>
      <c r="AL3119"/>
      <c r="AM3119" s="19"/>
    </row>
    <row r="3120" spans="1:39" s="9" customFormat="1" ht="15" customHeight="1" x14ac:dyDescent="0.25">
      <c r="A3120" s="11" t="s">
        <v>103</v>
      </c>
      <c r="B3120" s="12" t="s">
        <v>144</v>
      </c>
      <c r="C3120" s="12" t="s">
        <v>24</v>
      </c>
      <c r="D3120" s="12" t="s">
        <v>111</v>
      </c>
      <c r="E3120" s="12" t="s">
        <v>3405</v>
      </c>
      <c r="F3120" s="12" t="s">
        <v>3624</v>
      </c>
      <c r="G3120" s="12" t="s">
        <v>25</v>
      </c>
      <c r="H3120" s="12"/>
      <c r="I3120" s="12"/>
      <c r="J3120" s="13" t="s">
        <v>111</v>
      </c>
      <c r="K3120" s="13" t="s">
        <v>112</v>
      </c>
      <c r="L3120" s="14" t="s">
        <v>4419</v>
      </c>
      <c r="M3120" s="7">
        <v>38802</v>
      </c>
      <c r="N3120" s="6" t="s">
        <v>3917</v>
      </c>
      <c r="O3120" s="12" t="s">
        <v>26</v>
      </c>
      <c r="P3120" s="6"/>
      <c r="Q3120" s="6"/>
      <c r="R3120" s="8"/>
      <c r="S3120" s="8"/>
      <c r="T3120" s="18">
        <v>3000</v>
      </c>
      <c r="U3120" s="8"/>
      <c r="V3120" s="4"/>
      <c r="W3120" s="6" t="s">
        <v>27</v>
      </c>
      <c r="Y3120" s="11" t="s">
        <v>103</v>
      </c>
      <c r="AB3120" s="23"/>
      <c r="AH3120" s="19"/>
      <c r="AI3120" s="19"/>
      <c r="AL3120"/>
      <c r="AM3120" s="19"/>
    </row>
    <row r="3121" spans="1:39" s="9" customFormat="1" ht="15" customHeight="1" x14ac:dyDescent="0.25">
      <c r="A3121" s="11" t="s">
        <v>103</v>
      </c>
      <c r="B3121" s="12" t="s">
        <v>144</v>
      </c>
      <c r="C3121" s="12" t="s">
        <v>24</v>
      </c>
      <c r="D3121" s="12" t="s">
        <v>111</v>
      </c>
      <c r="E3121" s="12" t="s">
        <v>3406</v>
      </c>
      <c r="F3121" s="12" t="s">
        <v>3624</v>
      </c>
      <c r="G3121" s="12" t="s">
        <v>25</v>
      </c>
      <c r="H3121" s="12"/>
      <c r="I3121" s="12"/>
      <c r="J3121" s="13" t="s">
        <v>111</v>
      </c>
      <c r="K3121" s="13" t="s">
        <v>112</v>
      </c>
      <c r="L3121" s="14" t="s">
        <v>4420</v>
      </c>
      <c r="M3121" s="7">
        <v>38835</v>
      </c>
      <c r="N3121" s="6" t="s">
        <v>3917</v>
      </c>
      <c r="O3121" s="12" t="s">
        <v>26</v>
      </c>
      <c r="P3121" s="6"/>
      <c r="Q3121" s="6"/>
      <c r="R3121" s="8"/>
      <c r="S3121" s="8"/>
      <c r="T3121" s="18">
        <v>345</v>
      </c>
      <c r="U3121" s="8"/>
      <c r="V3121" s="4"/>
      <c r="W3121" s="6" t="s">
        <v>27</v>
      </c>
      <c r="Y3121" s="11" t="s">
        <v>103</v>
      </c>
      <c r="AB3121" s="23"/>
      <c r="AH3121" s="19"/>
      <c r="AI3121" s="19"/>
      <c r="AL3121"/>
      <c r="AM3121" s="19"/>
    </row>
    <row r="3122" spans="1:39" s="9" customFormat="1" ht="15" customHeight="1" x14ac:dyDescent="0.25">
      <c r="A3122" s="11" t="s">
        <v>103</v>
      </c>
      <c r="B3122" s="12" t="s">
        <v>144</v>
      </c>
      <c r="C3122" s="12" t="s">
        <v>24</v>
      </c>
      <c r="D3122" s="12" t="s">
        <v>111</v>
      </c>
      <c r="E3122" s="12" t="s">
        <v>3407</v>
      </c>
      <c r="F3122" s="12" t="s">
        <v>3624</v>
      </c>
      <c r="G3122" s="12" t="s">
        <v>25</v>
      </c>
      <c r="H3122" s="12"/>
      <c r="I3122" s="12"/>
      <c r="J3122" s="13" t="s">
        <v>111</v>
      </c>
      <c r="K3122" s="13" t="s">
        <v>112</v>
      </c>
      <c r="L3122" s="14" t="s">
        <v>4421</v>
      </c>
      <c r="M3122" s="7">
        <v>38983</v>
      </c>
      <c r="N3122" s="6" t="s">
        <v>3917</v>
      </c>
      <c r="O3122" s="12" t="s">
        <v>26</v>
      </c>
      <c r="P3122" s="6"/>
      <c r="Q3122" s="6"/>
      <c r="R3122" s="8"/>
      <c r="S3122" s="8"/>
      <c r="T3122" s="18">
        <v>32000</v>
      </c>
      <c r="U3122" s="8"/>
      <c r="V3122" s="4"/>
      <c r="W3122" s="6" t="s">
        <v>27</v>
      </c>
      <c r="Y3122" s="11" t="s">
        <v>103</v>
      </c>
      <c r="AB3122" s="23"/>
      <c r="AH3122" s="19"/>
      <c r="AI3122" s="19"/>
      <c r="AL3122"/>
      <c r="AM3122" s="19"/>
    </row>
    <row r="3123" spans="1:39" s="9" customFormat="1" ht="15" customHeight="1" x14ac:dyDescent="0.25">
      <c r="A3123" s="11" t="s">
        <v>103</v>
      </c>
      <c r="B3123" s="12" t="s">
        <v>144</v>
      </c>
      <c r="C3123" s="12" t="s">
        <v>24</v>
      </c>
      <c r="D3123" s="12" t="s">
        <v>111</v>
      </c>
      <c r="E3123" s="12" t="s">
        <v>3408</v>
      </c>
      <c r="F3123" s="12" t="s">
        <v>3624</v>
      </c>
      <c r="G3123" s="12" t="s">
        <v>25</v>
      </c>
      <c r="H3123" s="12"/>
      <c r="I3123" s="12"/>
      <c r="J3123" s="13" t="s">
        <v>111</v>
      </c>
      <c r="K3123" s="13" t="s">
        <v>112</v>
      </c>
      <c r="L3123" s="14" t="s">
        <v>4422</v>
      </c>
      <c r="M3123" s="7">
        <v>38983</v>
      </c>
      <c r="N3123" s="6" t="s">
        <v>3917</v>
      </c>
      <c r="O3123" s="12" t="s">
        <v>26</v>
      </c>
      <c r="P3123" s="6"/>
      <c r="Q3123" s="6"/>
      <c r="R3123" s="8"/>
      <c r="S3123" s="8"/>
      <c r="T3123" s="18">
        <v>32000</v>
      </c>
      <c r="U3123" s="8"/>
      <c r="V3123" s="4"/>
      <c r="W3123" s="6" t="s">
        <v>27</v>
      </c>
      <c r="Y3123" s="11" t="s">
        <v>103</v>
      </c>
      <c r="AB3123" s="23"/>
      <c r="AH3123" s="19"/>
      <c r="AI3123" s="19"/>
      <c r="AL3123"/>
      <c r="AM3123" s="19"/>
    </row>
    <row r="3124" spans="1:39" s="9" customFormat="1" ht="15" customHeight="1" x14ac:dyDescent="0.25">
      <c r="A3124" s="11" t="s">
        <v>103</v>
      </c>
      <c r="B3124" s="12" t="s">
        <v>144</v>
      </c>
      <c r="C3124" s="12" t="s">
        <v>24</v>
      </c>
      <c r="D3124" s="12" t="s">
        <v>111</v>
      </c>
      <c r="E3124" s="12" t="s">
        <v>3409</v>
      </c>
      <c r="F3124" s="12" t="s">
        <v>3624</v>
      </c>
      <c r="G3124" s="12" t="s">
        <v>25</v>
      </c>
      <c r="H3124" s="12"/>
      <c r="I3124" s="12"/>
      <c r="J3124" s="13" t="s">
        <v>111</v>
      </c>
      <c r="K3124" s="13" t="s">
        <v>112</v>
      </c>
      <c r="L3124" s="14" t="s">
        <v>4423</v>
      </c>
      <c r="M3124" s="7">
        <v>38928</v>
      </c>
      <c r="N3124" s="6" t="s">
        <v>3917</v>
      </c>
      <c r="O3124" s="12" t="s">
        <v>26</v>
      </c>
      <c r="P3124" s="6"/>
      <c r="Q3124" s="6"/>
      <c r="R3124" s="8"/>
      <c r="S3124" s="8"/>
      <c r="T3124" s="18">
        <v>100</v>
      </c>
      <c r="U3124" s="8"/>
      <c r="V3124" s="4"/>
      <c r="W3124" s="6" t="s">
        <v>27</v>
      </c>
      <c r="Y3124" s="11" t="s">
        <v>103</v>
      </c>
      <c r="AB3124" s="23"/>
      <c r="AH3124" s="19"/>
      <c r="AI3124" s="19"/>
      <c r="AL3124"/>
      <c r="AM3124" s="19"/>
    </row>
    <row r="3125" spans="1:39" s="9" customFormat="1" ht="15" customHeight="1" x14ac:dyDescent="0.25">
      <c r="A3125" s="11" t="s">
        <v>101</v>
      </c>
      <c r="B3125" s="12" t="s">
        <v>145</v>
      </c>
      <c r="C3125" s="12" t="s">
        <v>24</v>
      </c>
      <c r="D3125" s="12" t="s">
        <v>111</v>
      </c>
      <c r="E3125" s="12" t="s">
        <v>3410</v>
      </c>
      <c r="F3125" s="12" t="s">
        <v>3624</v>
      </c>
      <c r="G3125" s="12" t="s">
        <v>25</v>
      </c>
      <c r="H3125" s="12"/>
      <c r="I3125" s="12"/>
      <c r="J3125" s="13" t="s">
        <v>111</v>
      </c>
      <c r="K3125" s="13" t="s">
        <v>112</v>
      </c>
      <c r="L3125" s="14" t="s">
        <v>3949</v>
      </c>
      <c r="M3125" s="7">
        <v>38754</v>
      </c>
      <c r="N3125" s="6" t="s">
        <v>3917</v>
      </c>
      <c r="O3125" s="12" t="s">
        <v>26</v>
      </c>
      <c r="P3125" s="6"/>
      <c r="Q3125" s="6"/>
      <c r="R3125" s="8"/>
      <c r="S3125" s="8"/>
      <c r="T3125" s="18">
        <v>3300</v>
      </c>
      <c r="U3125" s="8"/>
      <c r="V3125" s="4"/>
      <c r="W3125" s="6" t="s">
        <v>27</v>
      </c>
      <c r="Y3125" s="11" t="s">
        <v>101</v>
      </c>
      <c r="AB3125" s="23"/>
      <c r="AH3125" s="19"/>
      <c r="AI3125" s="19"/>
      <c r="AL3125"/>
      <c r="AM3125" s="19"/>
    </row>
    <row r="3126" spans="1:39" s="9" customFormat="1" ht="15" customHeight="1" x14ac:dyDescent="0.25">
      <c r="A3126" s="11" t="s">
        <v>101</v>
      </c>
      <c r="B3126" s="12" t="s">
        <v>145</v>
      </c>
      <c r="C3126" s="12" t="s">
        <v>24</v>
      </c>
      <c r="D3126" s="12" t="s">
        <v>111</v>
      </c>
      <c r="E3126" s="12" t="s">
        <v>3410</v>
      </c>
      <c r="F3126" s="12" t="s">
        <v>3624</v>
      </c>
      <c r="G3126" s="12" t="s">
        <v>25</v>
      </c>
      <c r="H3126" s="12"/>
      <c r="I3126" s="12"/>
      <c r="J3126" s="13" t="s">
        <v>111</v>
      </c>
      <c r="K3126" s="13" t="s">
        <v>112</v>
      </c>
      <c r="L3126" s="14" t="s">
        <v>3950</v>
      </c>
      <c r="M3126" s="7">
        <v>38764</v>
      </c>
      <c r="N3126" s="6" t="s">
        <v>3918</v>
      </c>
      <c r="O3126" s="12" t="s">
        <v>26</v>
      </c>
      <c r="P3126" s="6"/>
      <c r="Q3126" s="6"/>
      <c r="R3126" s="8"/>
      <c r="S3126" s="8"/>
      <c r="T3126" s="18">
        <v>3300</v>
      </c>
      <c r="U3126" s="8"/>
      <c r="V3126" s="4"/>
      <c r="W3126" s="6" t="s">
        <v>27</v>
      </c>
      <c r="Y3126" s="11" t="s">
        <v>101</v>
      </c>
      <c r="AB3126" s="23"/>
      <c r="AH3126" s="19"/>
      <c r="AI3126" s="19"/>
      <c r="AL3126"/>
      <c r="AM3126" s="19"/>
    </row>
    <row r="3127" spans="1:39" s="9" customFormat="1" ht="15" customHeight="1" x14ac:dyDescent="0.25">
      <c r="A3127" s="11" t="s">
        <v>101</v>
      </c>
      <c r="B3127" s="12" t="s">
        <v>145</v>
      </c>
      <c r="C3127" s="12" t="s">
        <v>24</v>
      </c>
      <c r="D3127" s="12" t="s">
        <v>111</v>
      </c>
      <c r="E3127" s="12" t="s">
        <v>3411</v>
      </c>
      <c r="F3127" s="12" t="s">
        <v>3624</v>
      </c>
      <c r="G3127" s="12" t="s">
        <v>25</v>
      </c>
      <c r="H3127" s="12"/>
      <c r="I3127" s="12"/>
      <c r="J3127" s="13" t="s">
        <v>111</v>
      </c>
      <c r="K3127" s="13" t="s">
        <v>112</v>
      </c>
      <c r="L3127" s="14" t="s">
        <v>3951</v>
      </c>
      <c r="M3127" s="7">
        <v>38790</v>
      </c>
      <c r="N3127" s="6" t="s">
        <v>3917</v>
      </c>
      <c r="O3127" s="12" t="s">
        <v>26</v>
      </c>
      <c r="P3127" s="6"/>
      <c r="Q3127" s="6"/>
      <c r="R3127" s="8"/>
      <c r="S3127" s="8"/>
      <c r="T3127" s="18">
        <v>100</v>
      </c>
      <c r="U3127" s="8"/>
      <c r="V3127" s="4"/>
      <c r="W3127" s="6" t="s">
        <v>27</v>
      </c>
      <c r="Y3127" s="11" t="s">
        <v>101</v>
      </c>
      <c r="AB3127" s="23"/>
      <c r="AH3127" s="19"/>
      <c r="AI3127" s="19"/>
      <c r="AL3127"/>
      <c r="AM3127" s="19"/>
    </row>
    <row r="3128" spans="1:39" s="9" customFormat="1" ht="15" customHeight="1" x14ac:dyDescent="0.25">
      <c r="A3128" s="11" t="s">
        <v>101</v>
      </c>
      <c r="B3128" s="12" t="s">
        <v>145</v>
      </c>
      <c r="C3128" s="12" t="s">
        <v>24</v>
      </c>
      <c r="D3128" s="12" t="s">
        <v>111</v>
      </c>
      <c r="E3128" s="12" t="s">
        <v>3412</v>
      </c>
      <c r="F3128" s="12" t="s">
        <v>3624</v>
      </c>
      <c r="G3128" s="12" t="s">
        <v>25</v>
      </c>
      <c r="H3128" s="12"/>
      <c r="I3128" s="12"/>
      <c r="J3128" s="13" t="s">
        <v>111</v>
      </c>
      <c r="K3128" s="13" t="s">
        <v>112</v>
      </c>
      <c r="L3128" s="14" t="s">
        <v>3952</v>
      </c>
      <c r="M3128" s="7">
        <v>38791</v>
      </c>
      <c r="N3128" s="6" t="s">
        <v>3917</v>
      </c>
      <c r="O3128" s="12" t="s">
        <v>26</v>
      </c>
      <c r="P3128" s="6"/>
      <c r="Q3128" s="6"/>
      <c r="R3128" s="8"/>
      <c r="S3128" s="8"/>
      <c r="T3128" s="18">
        <v>2500</v>
      </c>
      <c r="U3128" s="8"/>
      <c r="V3128" s="4"/>
      <c r="W3128" s="6" t="s">
        <v>27</v>
      </c>
      <c r="Y3128" s="11" t="s">
        <v>101</v>
      </c>
      <c r="AB3128" s="23"/>
      <c r="AH3128" s="19"/>
      <c r="AI3128" s="19"/>
      <c r="AL3128"/>
      <c r="AM3128" s="19"/>
    </row>
    <row r="3129" spans="1:39" s="9" customFormat="1" ht="15" customHeight="1" x14ac:dyDescent="0.25">
      <c r="A3129" s="11" t="s">
        <v>101</v>
      </c>
      <c r="B3129" s="12" t="s">
        <v>145</v>
      </c>
      <c r="C3129" s="12" t="s">
        <v>24</v>
      </c>
      <c r="D3129" s="12" t="s">
        <v>111</v>
      </c>
      <c r="E3129" s="12" t="s">
        <v>3413</v>
      </c>
      <c r="F3129" s="12" t="s">
        <v>3624</v>
      </c>
      <c r="G3129" s="12" t="s">
        <v>25</v>
      </c>
      <c r="H3129" s="12"/>
      <c r="I3129" s="12"/>
      <c r="J3129" s="13" t="s">
        <v>111</v>
      </c>
      <c r="K3129" s="13" t="s">
        <v>112</v>
      </c>
      <c r="L3129" s="14" t="s">
        <v>3953</v>
      </c>
      <c r="M3129" s="7">
        <v>38814</v>
      </c>
      <c r="N3129" s="6" t="s">
        <v>3918</v>
      </c>
      <c r="O3129" s="12" t="s">
        <v>26</v>
      </c>
      <c r="P3129" s="6"/>
      <c r="Q3129" s="6"/>
      <c r="R3129" s="8"/>
      <c r="S3129" s="8"/>
      <c r="T3129" s="18">
        <v>200</v>
      </c>
      <c r="U3129" s="8"/>
      <c r="V3129" s="4"/>
      <c r="W3129" s="6" t="s">
        <v>27</v>
      </c>
      <c r="Y3129" s="11" t="s">
        <v>101</v>
      </c>
      <c r="AB3129" s="23"/>
      <c r="AH3129" s="19"/>
      <c r="AI3129" s="19"/>
      <c r="AL3129"/>
      <c r="AM3129" s="19"/>
    </row>
    <row r="3130" spans="1:39" s="9" customFormat="1" ht="15" customHeight="1" x14ac:dyDescent="0.25">
      <c r="A3130" s="11" t="s">
        <v>101</v>
      </c>
      <c r="B3130" s="12" t="s">
        <v>145</v>
      </c>
      <c r="C3130" s="12" t="s">
        <v>24</v>
      </c>
      <c r="D3130" s="12" t="s">
        <v>111</v>
      </c>
      <c r="E3130" s="12" t="s">
        <v>3414</v>
      </c>
      <c r="F3130" s="12" t="s">
        <v>3624</v>
      </c>
      <c r="G3130" s="12" t="s">
        <v>25</v>
      </c>
      <c r="H3130" s="12"/>
      <c r="I3130" s="12"/>
      <c r="J3130" s="13" t="s">
        <v>111</v>
      </c>
      <c r="K3130" s="13" t="s">
        <v>112</v>
      </c>
      <c r="L3130" s="14" t="s">
        <v>3954</v>
      </c>
      <c r="M3130" s="7">
        <v>38812</v>
      </c>
      <c r="N3130" s="6" t="s">
        <v>3917</v>
      </c>
      <c r="O3130" s="12" t="s">
        <v>26</v>
      </c>
      <c r="P3130" s="6"/>
      <c r="Q3130" s="6"/>
      <c r="R3130" s="8"/>
      <c r="S3130" s="8"/>
      <c r="T3130" s="18">
        <v>10000</v>
      </c>
      <c r="U3130" s="8"/>
      <c r="V3130" s="4"/>
      <c r="W3130" s="6" t="s">
        <v>27</v>
      </c>
      <c r="Y3130" s="11" t="s">
        <v>101</v>
      </c>
      <c r="AB3130" s="23"/>
      <c r="AH3130" s="19"/>
      <c r="AI3130" s="19"/>
      <c r="AL3130"/>
      <c r="AM3130" s="19"/>
    </row>
    <row r="3131" spans="1:39" s="9" customFormat="1" ht="15" customHeight="1" x14ac:dyDescent="0.25">
      <c r="A3131" s="11" t="s">
        <v>101</v>
      </c>
      <c r="B3131" s="12" t="s">
        <v>145</v>
      </c>
      <c r="C3131" s="12" t="s">
        <v>24</v>
      </c>
      <c r="D3131" s="12" t="s">
        <v>111</v>
      </c>
      <c r="E3131" s="12" t="s">
        <v>3415</v>
      </c>
      <c r="F3131" s="12" t="s">
        <v>3624</v>
      </c>
      <c r="G3131" s="12" t="s">
        <v>25</v>
      </c>
      <c r="H3131" s="12"/>
      <c r="I3131" s="12"/>
      <c r="J3131" s="13" t="s">
        <v>111</v>
      </c>
      <c r="K3131" s="13" t="s">
        <v>112</v>
      </c>
      <c r="L3131" s="14" t="s">
        <v>3955</v>
      </c>
      <c r="M3131" s="7">
        <v>38850</v>
      </c>
      <c r="N3131" s="6" t="s">
        <v>3917</v>
      </c>
      <c r="O3131" s="12" t="s">
        <v>26</v>
      </c>
      <c r="P3131" s="6"/>
      <c r="Q3131" s="6"/>
      <c r="R3131" s="8"/>
      <c r="S3131" s="8"/>
      <c r="T3131" s="18">
        <v>100</v>
      </c>
      <c r="U3131" s="8"/>
      <c r="V3131" s="4"/>
      <c r="W3131" s="6" t="s">
        <v>27</v>
      </c>
      <c r="Y3131" s="11" t="s">
        <v>101</v>
      </c>
      <c r="AB3131" s="23"/>
      <c r="AH3131" s="19"/>
      <c r="AI3131" s="19"/>
      <c r="AL3131"/>
      <c r="AM3131" s="19"/>
    </row>
    <row r="3132" spans="1:39" s="9" customFormat="1" ht="15" customHeight="1" x14ac:dyDescent="0.25">
      <c r="A3132" s="11" t="s">
        <v>101</v>
      </c>
      <c r="B3132" s="12" t="s">
        <v>145</v>
      </c>
      <c r="C3132" s="12" t="s">
        <v>24</v>
      </c>
      <c r="D3132" s="12" t="s">
        <v>111</v>
      </c>
      <c r="E3132" s="12" t="s">
        <v>3416</v>
      </c>
      <c r="F3132" s="12" t="s">
        <v>3624</v>
      </c>
      <c r="G3132" s="12" t="s">
        <v>25</v>
      </c>
      <c r="H3132" s="12"/>
      <c r="I3132" s="12"/>
      <c r="J3132" s="13" t="s">
        <v>111</v>
      </c>
      <c r="K3132" s="13" t="s">
        <v>112</v>
      </c>
      <c r="L3132" s="14" t="s">
        <v>3956</v>
      </c>
      <c r="M3132" s="7">
        <v>38875</v>
      </c>
      <c r="N3132" s="6" t="s">
        <v>3917</v>
      </c>
      <c r="O3132" s="12" t="s">
        <v>26</v>
      </c>
      <c r="P3132" s="6"/>
      <c r="Q3132" s="6"/>
      <c r="R3132" s="8"/>
      <c r="S3132" s="8"/>
      <c r="T3132" s="18">
        <v>200</v>
      </c>
      <c r="U3132" s="8"/>
      <c r="V3132" s="4"/>
      <c r="W3132" s="6" t="s">
        <v>27</v>
      </c>
      <c r="Y3132" s="11" t="s">
        <v>101</v>
      </c>
      <c r="AB3132" s="23"/>
      <c r="AH3132" s="19"/>
      <c r="AI3132" s="19"/>
      <c r="AL3132"/>
      <c r="AM3132" s="19"/>
    </row>
    <row r="3133" spans="1:39" s="9" customFormat="1" ht="15" customHeight="1" x14ac:dyDescent="0.25">
      <c r="A3133" s="11" t="s">
        <v>101</v>
      </c>
      <c r="B3133" s="12" t="s">
        <v>145</v>
      </c>
      <c r="C3133" s="12" t="s">
        <v>24</v>
      </c>
      <c r="D3133" s="12" t="s">
        <v>111</v>
      </c>
      <c r="E3133" s="12" t="s">
        <v>3415</v>
      </c>
      <c r="F3133" s="12" t="s">
        <v>3624</v>
      </c>
      <c r="G3133" s="12" t="s">
        <v>25</v>
      </c>
      <c r="H3133" s="12"/>
      <c r="I3133" s="12"/>
      <c r="J3133" s="13" t="s">
        <v>111</v>
      </c>
      <c r="K3133" s="13" t="s">
        <v>112</v>
      </c>
      <c r="L3133" s="14" t="s">
        <v>3957</v>
      </c>
      <c r="M3133" s="7">
        <v>38882</v>
      </c>
      <c r="N3133" s="6" t="s">
        <v>3917</v>
      </c>
      <c r="O3133" s="12" t="s">
        <v>26</v>
      </c>
      <c r="P3133" s="6"/>
      <c r="Q3133" s="6"/>
      <c r="R3133" s="8"/>
      <c r="S3133" s="8"/>
      <c r="T3133" s="18">
        <v>100</v>
      </c>
      <c r="U3133" s="8"/>
      <c r="V3133" s="4"/>
      <c r="W3133" s="6" t="s">
        <v>27</v>
      </c>
      <c r="Y3133" s="11" t="s">
        <v>101</v>
      </c>
      <c r="AB3133" s="23"/>
      <c r="AH3133" s="19"/>
      <c r="AI3133" s="19"/>
      <c r="AL3133"/>
      <c r="AM3133" s="19"/>
    </row>
    <row r="3134" spans="1:39" s="9" customFormat="1" ht="15" customHeight="1" x14ac:dyDescent="0.25">
      <c r="A3134" s="11" t="s">
        <v>101</v>
      </c>
      <c r="B3134" s="12" t="s">
        <v>145</v>
      </c>
      <c r="C3134" s="12" t="s">
        <v>24</v>
      </c>
      <c r="D3134" s="12" t="s">
        <v>111</v>
      </c>
      <c r="E3134" s="12" t="s">
        <v>3415</v>
      </c>
      <c r="F3134" s="12" t="s">
        <v>3624</v>
      </c>
      <c r="G3134" s="12" t="s">
        <v>25</v>
      </c>
      <c r="H3134" s="12"/>
      <c r="I3134" s="12"/>
      <c r="J3134" s="13" t="s">
        <v>111</v>
      </c>
      <c r="K3134" s="13" t="s">
        <v>112</v>
      </c>
      <c r="L3134" s="14" t="s">
        <v>3958</v>
      </c>
      <c r="M3134" s="7">
        <v>38883</v>
      </c>
      <c r="N3134" s="6" t="s">
        <v>3917</v>
      </c>
      <c r="O3134" s="12" t="s">
        <v>26</v>
      </c>
      <c r="P3134" s="6"/>
      <c r="Q3134" s="6"/>
      <c r="R3134" s="8"/>
      <c r="S3134" s="8"/>
      <c r="T3134" s="18">
        <v>300</v>
      </c>
      <c r="U3134" s="8"/>
      <c r="V3134" s="4"/>
      <c r="W3134" s="6" t="s">
        <v>27</v>
      </c>
      <c r="Y3134" s="11" t="s">
        <v>101</v>
      </c>
      <c r="AB3134" s="23"/>
      <c r="AH3134" s="19"/>
      <c r="AI3134" s="19"/>
      <c r="AL3134"/>
      <c r="AM3134" s="19"/>
    </row>
    <row r="3135" spans="1:39" s="9" customFormat="1" ht="15" customHeight="1" x14ac:dyDescent="0.25">
      <c r="A3135" s="11" t="s">
        <v>101</v>
      </c>
      <c r="B3135" s="12" t="s">
        <v>145</v>
      </c>
      <c r="C3135" s="12" t="s">
        <v>24</v>
      </c>
      <c r="D3135" s="12" t="s">
        <v>111</v>
      </c>
      <c r="E3135" s="12" t="s">
        <v>3415</v>
      </c>
      <c r="F3135" s="12" t="s">
        <v>3624</v>
      </c>
      <c r="G3135" s="12" t="s">
        <v>25</v>
      </c>
      <c r="H3135" s="12"/>
      <c r="I3135" s="12"/>
      <c r="J3135" s="13" t="s">
        <v>111</v>
      </c>
      <c r="K3135" s="13" t="s">
        <v>112</v>
      </c>
      <c r="L3135" s="14" t="s">
        <v>3959</v>
      </c>
      <c r="M3135" s="7">
        <v>38890</v>
      </c>
      <c r="N3135" s="6" t="s">
        <v>3917</v>
      </c>
      <c r="O3135" s="12" t="s">
        <v>26</v>
      </c>
      <c r="P3135" s="6"/>
      <c r="Q3135" s="6"/>
      <c r="R3135" s="8"/>
      <c r="S3135" s="8"/>
      <c r="T3135" s="18">
        <v>100</v>
      </c>
      <c r="U3135" s="8"/>
      <c r="V3135" s="4"/>
      <c r="W3135" s="6" t="s">
        <v>27</v>
      </c>
      <c r="Y3135" s="11" t="s">
        <v>101</v>
      </c>
      <c r="AB3135" s="23"/>
      <c r="AH3135" s="19"/>
      <c r="AI3135" s="19"/>
      <c r="AL3135"/>
      <c r="AM3135" s="19"/>
    </row>
    <row r="3136" spans="1:39" s="9" customFormat="1" ht="15" customHeight="1" x14ac:dyDescent="0.25">
      <c r="A3136" s="11" t="s">
        <v>101</v>
      </c>
      <c r="B3136" s="12" t="s">
        <v>145</v>
      </c>
      <c r="C3136" s="12" t="s">
        <v>24</v>
      </c>
      <c r="D3136" s="12" t="s">
        <v>111</v>
      </c>
      <c r="E3136" s="12" t="s">
        <v>3415</v>
      </c>
      <c r="F3136" s="12" t="s">
        <v>3624</v>
      </c>
      <c r="G3136" s="12" t="s">
        <v>25</v>
      </c>
      <c r="H3136" s="12"/>
      <c r="I3136" s="12"/>
      <c r="J3136" s="13" t="s">
        <v>111</v>
      </c>
      <c r="K3136" s="13" t="s">
        <v>112</v>
      </c>
      <c r="L3136" s="14" t="s">
        <v>3960</v>
      </c>
      <c r="M3136" s="7">
        <v>38896</v>
      </c>
      <c r="N3136" s="6" t="s">
        <v>3917</v>
      </c>
      <c r="O3136" s="12" t="s">
        <v>26</v>
      </c>
      <c r="P3136" s="6"/>
      <c r="Q3136" s="6"/>
      <c r="R3136" s="8"/>
      <c r="S3136" s="8"/>
      <c r="T3136" s="18">
        <v>60000</v>
      </c>
      <c r="U3136" s="8"/>
      <c r="V3136" s="4"/>
      <c r="W3136" s="6" t="s">
        <v>27</v>
      </c>
      <c r="Y3136" s="11" t="s">
        <v>101</v>
      </c>
      <c r="AB3136" s="23"/>
      <c r="AH3136" s="19"/>
      <c r="AI3136" s="19"/>
      <c r="AL3136"/>
      <c r="AM3136" s="19"/>
    </row>
    <row r="3137" spans="1:39" s="9" customFormat="1" ht="15" customHeight="1" x14ac:dyDescent="0.25">
      <c r="A3137" s="11" t="s">
        <v>101</v>
      </c>
      <c r="B3137" s="12" t="s">
        <v>145</v>
      </c>
      <c r="C3137" s="12" t="s">
        <v>24</v>
      </c>
      <c r="D3137" s="12" t="s">
        <v>111</v>
      </c>
      <c r="E3137" s="12" t="s">
        <v>3417</v>
      </c>
      <c r="F3137" s="12" t="s">
        <v>3624</v>
      </c>
      <c r="G3137" s="12" t="s">
        <v>25</v>
      </c>
      <c r="H3137" s="12"/>
      <c r="I3137" s="12"/>
      <c r="J3137" s="13" t="s">
        <v>111</v>
      </c>
      <c r="K3137" s="13" t="s">
        <v>112</v>
      </c>
      <c r="L3137" s="14" t="s">
        <v>3961</v>
      </c>
      <c r="M3137" s="7">
        <v>38953</v>
      </c>
      <c r="N3137" s="6" t="s">
        <v>3917</v>
      </c>
      <c r="O3137" s="12" t="s">
        <v>26</v>
      </c>
      <c r="P3137" s="6"/>
      <c r="Q3137" s="6"/>
      <c r="R3137" s="8"/>
      <c r="S3137" s="8"/>
      <c r="T3137" s="18">
        <v>500</v>
      </c>
      <c r="U3137" s="8"/>
      <c r="V3137" s="4"/>
      <c r="W3137" s="6" t="s">
        <v>27</v>
      </c>
      <c r="Y3137" s="11" t="s">
        <v>101</v>
      </c>
      <c r="AB3137" s="23"/>
      <c r="AH3137" s="19"/>
      <c r="AI3137" s="19"/>
      <c r="AL3137"/>
      <c r="AM3137" s="19"/>
    </row>
    <row r="3138" spans="1:39" s="9" customFormat="1" ht="15" customHeight="1" x14ac:dyDescent="0.25">
      <c r="A3138" s="11" t="s">
        <v>101</v>
      </c>
      <c r="B3138" s="12" t="s">
        <v>145</v>
      </c>
      <c r="C3138" s="12" t="s">
        <v>24</v>
      </c>
      <c r="D3138" s="12" t="s">
        <v>111</v>
      </c>
      <c r="E3138" s="12" t="s">
        <v>3418</v>
      </c>
      <c r="F3138" s="12" t="s">
        <v>3624</v>
      </c>
      <c r="G3138" s="12" t="s">
        <v>25</v>
      </c>
      <c r="H3138" s="12"/>
      <c r="I3138" s="12"/>
      <c r="J3138" s="13" t="s">
        <v>111</v>
      </c>
      <c r="K3138" s="13" t="s">
        <v>112</v>
      </c>
      <c r="L3138" s="14" t="s">
        <v>3962</v>
      </c>
      <c r="M3138" s="7">
        <v>38924</v>
      </c>
      <c r="N3138" s="6" t="s">
        <v>3918</v>
      </c>
      <c r="O3138" s="12" t="s">
        <v>26</v>
      </c>
      <c r="P3138" s="6"/>
      <c r="Q3138" s="6"/>
      <c r="R3138" s="8"/>
      <c r="S3138" s="8"/>
      <c r="T3138" s="18">
        <v>26500</v>
      </c>
      <c r="U3138" s="8"/>
      <c r="V3138" s="4"/>
      <c r="W3138" s="6" t="s">
        <v>27</v>
      </c>
      <c r="Y3138" s="11" t="s">
        <v>101</v>
      </c>
      <c r="AB3138" s="23"/>
      <c r="AH3138" s="19"/>
      <c r="AI3138" s="19"/>
      <c r="AL3138"/>
      <c r="AM3138" s="19"/>
    </row>
    <row r="3139" spans="1:39" s="9" customFormat="1" ht="15" customHeight="1" x14ac:dyDescent="0.25">
      <c r="A3139" s="11" t="s">
        <v>101</v>
      </c>
      <c r="B3139" s="12" t="s">
        <v>145</v>
      </c>
      <c r="C3139" s="12" t="s">
        <v>24</v>
      </c>
      <c r="D3139" s="12" t="s">
        <v>111</v>
      </c>
      <c r="E3139" s="12" t="s">
        <v>113</v>
      </c>
      <c r="F3139" s="12" t="s">
        <v>3624</v>
      </c>
      <c r="G3139" s="12" t="s">
        <v>25</v>
      </c>
      <c r="H3139" s="12"/>
      <c r="I3139" s="12"/>
      <c r="J3139" s="13" t="s">
        <v>111</v>
      </c>
      <c r="K3139" s="13" t="s">
        <v>112</v>
      </c>
      <c r="L3139" s="14" t="s">
        <v>3963</v>
      </c>
      <c r="M3139" s="7">
        <v>38972</v>
      </c>
      <c r="N3139" s="6" t="s">
        <v>3918</v>
      </c>
      <c r="O3139" s="12" t="s">
        <v>26</v>
      </c>
      <c r="P3139" s="6"/>
      <c r="Q3139" s="6"/>
      <c r="R3139" s="8"/>
      <c r="S3139" s="8"/>
      <c r="T3139" s="18">
        <v>420</v>
      </c>
      <c r="U3139" s="8"/>
      <c r="V3139" s="4"/>
      <c r="W3139" s="6" t="s">
        <v>27</v>
      </c>
      <c r="Y3139" s="11" t="s">
        <v>101</v>
      </c>
      <c r="AB3139" s="23"/>
      <c r="AH3139" s="19"/>
      <c r="AI3139" s="19"/>
      <c r="AL3139"/>
      <c r="AM3139" s="19"/>
    </row>
    <row r="3140" spans="1:39" s="9" customFormat="1" ht="15" customHeight="1" x14ac:dyDescent="0.25">
      <c r="A3140" s="11" t="s">
        <v>101</v>
      </c>
      <c r="B3140" s="12" t="s">
        <v>145</v>
      </c>
      <c r="C3140" s="12" t="s">
        <v>24</v>
      </c>
      <c r="D3140" s="12" t="s">
        <v>111</v>
      </c>
      <c r="E3140" s="12" t="s">
        <v>3419</v>
      </c>
      <c r="F3140" s="12" t="s">
        <v>3624</v>
      </c>
      <c r="G3140" s="12" t="s">
        <v>25</v>
      </c>
      <c r="H3140" s="12"/>
      <c r="I3140" s="12"/>
      <c r="J3140" s="13" t="s">
        <v>111</v>
      </c>
      <c r="K3140" s="13" t="s">
        <v>112</v>
      </c>
      <c r="L3140" s="14" t="s">
        <v>3964</v>
      </c>
      <c r="M3140" s="7">
        <v>39022</v>
      </c>
      <c r="N3140" s="6" t="s">
        <v>3918</v>
      </c>
      <c r="O3140" s="12" t="s">
        <v>26</v>
      </c>
      <c r="P3140" s="6"/>
      <c r="Q3140" s="6"/>
      <c r="R3140" s="8"/>
      <c r="S3140" s="8"/>
      <c r="T3140" s="18">
        <v>6140</v>
      </c>
      <c r="U3140" s="8"/>
      <c r="V3140" s="4"/>
      <c r="W3140" s="6" t="s">
        <v>27</v>
      </c>
      <c r="Y3140" s="11" t="s">
        <v>101</v>
      </c>
      <c r="AB3140" s="23"/>
      <c r="AH3140" s="19"/>
      <c r="AI3140" s="19"/>
      <c r="AL3140"/>
      <c r="AM3140" s="19"/>
    </row>
    <row r="3141" spans="1:39" s="9" customFormat="1" ht="15" customHeight="1" x14ac:dyDescent="0.25">
      <c r="A3141" s="11" t="s">
        <v>101</v>
      </c>
      <c r="B3141" s="12" t="s">
        <v>145</v>
      </c>
      <c r="C3141" s="12" t="s">
        <v>24</v>
      </c>
      <c r="D3141" s="12" t="s">
        <v>111</v>
      </c>
      <c r="E3141" s="12" t="s">
        <v>3420</v>
      </c>
      <c r="F3141" s="12" t="s">
        <v>3624</v>
      </c>
      <c r="G3141" s="12" t="s">
        <v>25</v>
      </c>
      <c r="H3141" s="12"/>
      <c r="I3141" s="12"/>
      <c r="J3141" s="13" t="s">
        <v>111</v>
      </c>
      <c r="K3141" s="13" t="s">
        <v>112</v>
      </c>
      <c r="L3141" s="14" t="s">
        <v>3965</v>
      </c>
      <c r="M3141" s="7">
        <v>39046</v>
      </c>
      <c r="N3141" s="6" t="s">
        <v>3917</v>
      </c>
      <c r="O3141" s="12" t="s">
        <v>26</v>
      </c>
      <c r="P3141" s="6"/>
      <c r="Q3141" s="6"/>
      <c r="R3141" s="8"/>
      <c r="S3141" s="8"/>
      <c r="T3141" s="18">
        <v>1000</v>
      </c>
      <c r="U3141" s="8"/>
      <c r="V3141" s="4"/>
      <c r="W3141" s="6" t="s">
        <v>27</v>
      </c>
      <c r="Y3141" s="11" t="s">
        <v>101</v>
      </c>
      <c r="AB3141" s="23"/>
      <c r="AH3141" s="19"/>
      <c r="AI3141" s="19"/>
      <c r="AL3141"/>
      <c r="AM3141" s="19"/>
    </row>
    <row r="3142" spans="1:39" s="9" customFormat="1" ht="15" customHeight="1" x14ac:dyDescent="0.25">
      <c r="A3142" s="11" t="s">
        <v>101</v>
      </c>
      <c r="B3142" s="12" t="s">
        <v>145</v>
      </c>
      <c r="C3142" s="12" t="s">
        <v>24</v>
      </c>
      <c r="D3142" s="12" t="s">
        <v>111</v>
      </c>
      <c r="E3142" s="12" t="s">
        <v>3421</v>
      </c>
      <c r="F3142" s="12" t="s">
        <v>3624</v>
      </c>
      <c r="G3142" s="12" t="s">
        <v>25</v>
      </c>
      <c r="H3142" s="12"/>
      <c r="I3142" s="12"/>
      <c r="J3142" s="13" t="s">
        <v>111</v>
      </c>
      <c r="K3142" s="13" t="s">
        <v>112</v>
      </c>
      <c r="L3142" s="14" t="s">
        <v>3966</v>
      </c>
      <c r="M3142" s="7">
        <v>39049</v>
      </c>
      <c r="N3142" s="6" t="s">
        <v>3918</v>
      </c>
      <c r="O3142" s="12" t="s">
        <v>26</v>
      </c>
      <c r="P3142" s="6"/>
      <c r="Q3142" s="6"/>
      <c r="R3142" s="8"/>
      <c r="S3142" s="8"/>
      <c r="T3142" s="18">
        <v>1480</v>
      </c>
      <c r="U3142" s="8"/>
      <c r="V3142" s="4"/>
      <c r="W3142" s="6" t="s">
        <v>27</v>
      </c>
      <c r="Y3142" s="11" t="s">
        <v>101</v>
      </c>
      <c r="AB3142" s="23"/>
      <c r="AH3142" s="19"/>
      <c r="AI3142" s="19"/>
      <c r="AL3142"/>
      <c r="AM3142" s="19"/>
    </row>
    <row r="3143" spans="1:39" s="9" customFormat="1" ht="15" customHeight="1" x14ac:dyDescent="0.25">
      <c r="A3143" s="11" t="s">
        <v>101</v>
      </c>
      <c r="B3143" s="12" t="s">
        <v>145</v>
      </c>
      <c r="C3143" s="12" t="s">
        <v>24</v>
      </c>
      <c r="D3143" s="12" t="s">
        <v>111</v>
      </c>
      <c r="E3143" s="12" t="s">
        <v>3422</v>
      </c>
      <c r="F3143" s="12" t="s">
        <v>3624</v>
      </c>
      <c r="G3143" s="12" t="s">
        <v>25</v>
      </c>
      <c r="H3143" s="12"/>
      <c r="I3143" s="12"/>
      <c r="J3143" s="13" t="s">
        <v>111</v>
      </c>
      <c r="K3143" s="13" t="s">
        <v>112</v>
      </c>
      <c r="L3143" s="14" t="s">
        <v>3967</v>
      </c>
      <c r="M3143" s="7">
        <v>39051</v>
      </c>
      <c r="N3143" s="6" t="s">
        <v>3918</v>
      </c>
      <c r="O3143" s="12" t="s">
        <v>26</v>
      </c>
      <c r="P3143" s="6"/>
      <c r="Q3143" s="6"/>
      <c r="R3143" s="8"/>
      <c r="S3143" s="8"/>
      <c r="T3143" s="18">
        <v>588</v>
      </c>
      <c r="U3143" s="8"/>
      <c r="V3143" s="4"/>
      <c r="W3143" s="6" t="s">
        <v>27</v>
      </c>
      <c r="Y3143" s="11" t="s">
        <v>101</v>
      </c>
      <c r="AB3143" s="23"/>
      <c r="AH3143" s="19"/>
      <c r="AI3143" s="19"/>
      <c r="AL3143"/>
      <c r="AM3143" s="19"/>
    </row>
    <row r="3144" spans="1:39" s="9" customFormat="1" ht="15" customHeight="1" x14ac:dyDescent="0.25">
      <c r="A3144" s="11" t="s">
        <v>134</v>
      </c>
      <c r="B3144" s="12" t="s">
        <v>3378</v>
      </c>
      <c r="C3144" s="12" t="s">
        <v>24</v>
      </c>
      <c r="D3144" s="12" t="s">
        <v>111</v>
      </c>
      <c r="E3144" s="12" t="s">
        <v>3423</v>
      </c>
      <c r="F3144" s="12" t="s">
        <v>3627</v>
      </c>
      <c r="G3144" s="12" t="s">
        <v>25</v>
      </c>
      <c r="H3144" s="12"/>
      <c r="I3144" s="12"/>
      <c r="J3144" s="13" t="s">
        <v>111</v>
      </c>
      <c r="K3144" s="13" t="s">
        <v>112</v>
      </c>
      <c r="L3144" s="14" t="s">
        <v>3968</v>
      </c>
      <c r="M3144" s="7">
        <v>39030</v>
      </c>
      <c r="N3144" s="6" t="s">
        <v>3918</v>
      </c>
      <c r="O3144" s="12" t="s">
        <v>26</v>
      </c>
      <c r="P3144" s="6"/>
      <c r="Q3144" s="6"/>
      <c r="R3144" s="8"/>
      <c r="S3144" s="8"/>
      <c r="T3144" s="18">
        <v>1115</v>
      </c>
      <c r="U3144" s="8"/>
      <c r="V3144" s="4"/>
      <c r="W3144" s="6" t="s">
        <v>27</v>
      </c>
      <c r="Y3144" s="11" t="s">
        <v>134</v>
      </c>
      <c r="AB3144" s="23"/>
      <c r="AH3144" s="19"/>
      <c r="AI3144" s="19"/>
      <c r="AL3144"/>
      <c r="AM3144" s="19"/>
    </row>
    <row r="3145" spans="1:39" s="9" customFormat="1" ht="15" customHeight="1" x14ac:dyDescent="0.25">
      <c r="A3145" s="11" t="s">
        <v>134</v>
      </c>
      <c r="B3145" s="12" t="s">
        <v>3378</v>
      </c>
      <c r="C3145" s="12" t="s">
        <v>24</v>
      </c>
      <c r="D3145" s="12" t="s">
        <v>111</v>
      </c>
      <c r="E3145" s="12" t="s">
        <v>3424</v>
      </c>
      <c r="F3145" s="12" t="s">
        <v>3627</v>
      </c>
      <c r="G3145" s="12" t="s">
        <v>25</v>
      </c>
      <c r="H3145" s="12"/>
      <c r="I3145" s="12"/>
      <c r="J3145" s="13" t="s">
        <v>111</v>
      </c>
      <c r="K3145" s="13" t="s">
        <v>112</v>
      </c>
      <c r="L3145" s="14" t="s">
        <v>3969</v>
      </c>
      <c r="M3145" s="7">
        <v>38988</v>
      </c>
      <c r="N3145" s="6" t="s">
        <v>3918</v>
      </c>
      <c r="O3145" s="12" t="s">
        <v>26</v>
      </c>
      <c r="P3145" s="6"/>
      <c r="Q3145" s="6"/>
      <c r="R3145" s="8"/>
      <c r="S3145" s="8"/>
      <c r="T3145" s="18">
        <v>965</v>
      </c>
      <c r="U3145" s="8"/>
      <c r="V3145" s="4"/>
      <c r="W3145" s="6" t="s">
        <v>27</v>
      </c>
      <c r="Y3145" s="11" t="s">
        <v>134</v>
      </c>
      <c r="AB3145" s="23"/>
      <c r="AH3145" s="19"/>
      <c r="AI3145" s="19"/>
      <c r="AL3145"/>
      <c r="AM3145" s="19"/>
    </row>
    <row r="3146" spans="1:39" s="9" customFormat="1" ht="15" customHeight="1" x14ac:dyDescent="0.25">
      <c r="A3146" s="11" t="s">
        <v>134</v>
      </c>
      <c r="B3146" s="12" t="s">
        <v>3378</v>
      </c>
      <c r="C3146" s="12" t="s">
        <v>24</v>
      </c>
      <c r="D3146" s="12" t="s">
        <v>111</v>
      </c>
      <c r="E3146" s="12" t="s">
        <v>3425</v>
      </c>
      <c r="F3146" s="12" t="s">
        <v>3627</v>
      </c>
      <c r="G3146" s="12" t="s">
        <v>25</v>
      </c>
      <c r="H3146" s="12"/>
      <c r="I3146" s="12"/>
      <c r="J3146" s="13" t="s">
        <v>111</v>
      </c>
      <c r="K3146" s="13" t="s">
        <v>112</v>
      </c>
      <c r="L3146" s="14" t="s">
        <v>3970</v>
      </c>
      <c r="M3146" s="7">
        <v>39021</v>
      </c>
      <c r="N3146" s="6" t="s">
        <v>3918</v>
      </c>
      <c r="O3146" s="12" t="s">
        <v>26</v>
      </c>
      <c r="P3146" s="6"/>
      <c r="Q3146" s="6"/>
      <c r="R3146" s="8"/>
      <c r="S3146" s="8"/>
      <c r="T3146" s="18">
        <v>300</v>
      </c>
      <c r="U3146" s="8"/>
      <c r="V3146" s="4"/>
      <c r="W3146" s="6" t="s">
        <v>27</v>
      </c>
      <c r="Y3146" s="11" t="s">
        <v>134</v>
      </c>
      <c r="AB3146" s="23"/>
      <c r="AH3146" s="19"/>
      <c r="AI3146" s="19"/>
      <c r="AL3146"/>
      <c r="AM3146" s="19"/>
    </row>
    <row r="3147" spans="1:39" s="9" customFormat="1" ht="15" customHeight="1" x14ac:dyDescent="0.25">
      <c r="A3147" s="11" t="s">
        <v>134</v>
      </c>
      <c r="B3147" s="12" t="s">
        <v>3378</v>
      </c>
      <c r="C3147" s="12" t="s">
        <v>24</v>
      </c>
      <c r="D3147" s="12" t="s">
        <v>111</v>
      </c>
      <c r="E3147" s="12" t="s">
        <v>3426</v>
      </c>
      <c r="F3147" s="12" t="s">
        <v>3627</v>
      </c>
      <c r="G3147" s="12" t="s">
        <v>25</v>
      </c>
      <c r="H3147" s="12"/>
      <c r="I3147" s="12"/>
      <c r="J3147" s="13" t="s">
        <v>111</v>
      </c>
      <c r="K3147" s="13" t="s">
        <v>112</v>
      </c>
      <c r="L3147" s="14" t="s">
        <v>3971</v>
      </c>
      <c r="M3147" s="7">
        <v>39042</v>
      </c>
      <c r="N3147" s="6" t="s">
        <v>3918</v>
      </c>
      <c r="O3147" s="12" t="s">
        <v>26</v>
      </c>
      <c r="P3147" s="6"/>
      <c r="Q3147" s="6"/>
      <c r="R3147" s="8"/>
      <c r="S3147" s="8"/>
      <c r="T3147" s="18">
        <v>200</v>
      </c>
      <c r="U3147" s="8"/>
      <c r="V3147" s="4"/>
      <c r="W3147" s="6" t="s">
        <v>27</v>
      </c>
      <c r="Y3147" s="11" t="s">
        <v>134</v>
      </c>
      <c r="AB3147" s="23"/>
      <c r="AH3147" s="19"/>
      <c r="AI3147" s="19"/>
      <c r="AL3147"/>
      <c r="AM3147" s="19"/>
    </row>
    <row r="3148" spans="1:39" s="9" customFormat="1" ht="15" customHeight="1" x14ac:dyDescent="0.25">
      <c r="A3148" s="11" t="s">
        <v>134</v>
      </c>
      <c r="B3148" s="12" t="s">
        <v>3378</v>
      </c>
      <c r="C3148" s="12" t="s">
        <v>24</v>
      </c>
      <c r="D3148" s="12" t="s">
        <v>111</v>
      </c>
      <c r="E3148" s="12" t="s">
        <v>3427</v>
      </c>
      <c r="F3148" s="12" t="s">
        <v>3627</v>
      </c>
      <c r="G3148" s="12" t="s">
        <v>25</v>
      </c>
      <c r="H3148" s="12"/>
      <c r="I3148" s="12"/>
      <c r="J3148" s="13" t="s">
        <v>111</v>
      </c>
      <c r="K3148" s="13" t="s">
        <v>112</v>
      </c>
      <c r="L3148" s="14" t="s">
        <v>3972</v>
      </c>
      <c r="M3148" s="7">
        <v>38972</v>
      </c>
      <c r="N3148" s="6" t="s">
        <v>3918</v>
      </c>
      <c r="O3148" s="12" t="s">
        <v>26</v>
      </c>
      <c r="P3148" s="6"/>
      <c r="Q3148" s="6"/>
      <c r="R3148" s="8"/>
      <c r="S3148" s="8"/>
      <c r="T3148" s="18">
        <v>2100</v>
      </c>
      <c r="U3148" s="8"/>
      <c r="V3148" s="4"/>
      <c r="W3148" s="6" t="s">
        <v>27</v>
      </c>
      <c r="Y3148" s="11" t="s">
        <v>134</v>
      </c>
      <c r="AB3148" s="23"/>
      <c r="AH3148" s="19"/>
      <c r="AI3148" s="19"/>
      <c r="AL3148"/>
      <c r="AM3148" s="19"/>
    </row>
    <row r="3149" spans="1:39" s="9" customFormat="1" ht="15" customHeight="1" x14ac:dyDescent="0.25">
      <c r="A3149" s="11" t="s">
        <v>47</v>
      </c>
      <c r="B3149" s="12" t="s">
        <v>147</v>
      </c>
      <c r="C3149" s="12" t="s">
        <v>48</v>
      </c>
      <c r="D3149" s="12" t="s">
        <v>111</v>
      </c>
      <c r="E3149" s="12" t="s">
        <v>3428</v>
      </c>
      <c r="F3149" s="12" t="s">
        <v>3625</v>
      </c>
      <c r="G3149" s="12" t="s">
        <v>25</v>
      </c>
      <c r="H3149" s="12"/>
      <c r="I3149" s="12"/>
      <c r="J3149" s="13" t="s">
        <v>111</v>
      </c>
      <c r="K3149" s="13" t="s">
        <v>112</v>
      </c>
      <c r="L3149" s="14" t="s">
        <v>3973</v>
      </c>
      <c r="M3149" s="7">
        <v>38761</v>
      </c>
      <c r="N3149" s="6" t="s">
        <v>3919</v>
      </c>
      <c r="O3149" s="12" t="s">
        <v>26</v>
      </c>
      <c r="P3149" s="6"/>
      <c r="Q3149" s="6"/>
      <c r="R3149" s="8"/>
      <c r="S3149" s="8"/>
      <c r="T3149" s="18">
        <v>52000</v>
      </c>
      <c r="U3149" s="8"/>
      <c r="V3149" s="4"/>
      <c r="W3149" s="6" t="s">
        <v>27</v>
      </c>
      <c r="Y3149" s="11" t="s">
        <v>47</v>
      </c>
      <c r="AB3149" s="23"/>
      <c r="AH3149" s="19"/>
      <c r="AI3149" s="19"/>
      <c r="AL3149"/>
      <c r="AM3149" s="19"/>
    </row>
    <row r="3150" spans="1:39" s="9" customFormat="1" ht="15" customHeight="1" x14ac:dyDescent="0.25">
      <c r="A3150" s="11" t="s">
        <v>47</v>
      </c>
      <c r="B3150" s="12" t="s">
        <v>147</v>
      </c>
      <c r="C3150" s="12" t="s">
        <v>48</v>
      </c>
      <c r="D3150" s="12" t="s">
        <v>111</v>
      </c>
      <c r="E3150" s="12" t="s">
        <v>3429</v>
      </c>
      <c r="F3150" s="12" t="s">
        <v>3625</v>
      </c>
      <c r="G3150" s="12" t="s">
        <v>25</v>
      </c>
      <c r="H3150" s="12"/>
      <c r="I3150" s="12"/>
      <c r="J3150" s="13" t="s">
        <v>111</v>
      </c>
      <c r="K3150" s="13" t="s">
        <v>112</v>
      </c>
      <c r="L3150" s="14" t="s">
        <v>3974</v>
      </c>
      <c r="M3150" s="7">
        <v>38869</v>
      </c>
      <c r="N3150" s="6" t="s">
        <v>3919</v>
      </c>
      <c r="O3150" s="12" t="s">
        <v>26</v>
      </c>
      <c r="P3150" s="6"/>
      <c r="Q3150" s="6"/>
      <c r="R3150" s="8"/>
      <c r="S3150" s="8"/>
      <c r="T3150" s="18">
        <v>600</v>
      </c>
      <c r="U3150" s="8"/>
      <c r="V3150" s="4"/>
      <c r="W3150" s="6" t="s">
        <v>27</v>
      </c>
      <c r="Y3150" s="11" t="s">
        <v>47</v>
      </c>
      <c r="AB3150" s="23"/>
      <c r="AH3150" s="19"/>
      <c r="AI3150" s="19"/>
      <c r="AL3150"/>
      <c r="AM3150" s="19"/>
    </row>
    <row r="3151" spans="1:39" s="9" customFormat="1" ht="15" customHeight="1" x14ac:dyDescent="0.25">
      <c r="A3151" s="11" t="s">
        <v>47</v>
      </c>
      <c r="B3151" s="12" t="s">
        <v>147</v>
      </c>
      <c r="C3151" s="12" t="s">
        <v>48</v>
      </c>
      <c r="D3151" s="12" t="s">
        <v>111</v>
      </c>
      <c r="E3151" s="12" t="s">
        <v>3428</v>
      </c>
      <c r="F3151" s="12" t="s">
        <v>3625</v>
      </c>
      <c r="G3151" s="12" t="s">
        <v>25</v>
      </c>
      <c r="H3151" s="12"/>
      <c r="I3151" s="12"/>
      <c r="J3151" s="13" t="s">
        <v>111</v>
      </c>
      <c r="K3151" s="13" t="s">
        <v>112</v>
      </c>
      <c r="L3151" s="14" t="s">
        <v>3975</v>
      </c>
      <c r="M3151" s="7">
        <v>38899</v>
      </c>
      <c r="N3151" s="6" t="s">
        <v>3919</v>
      </c>
      <c r="O3151" s="12" t="s">
        <v>26</v>
      </c>
      <c r="P3151" s="6"/>
      <c r="Q3151" s="6"/>
      <c r="R3151" s="8"/>
      <c r="S3151" s="8"/>
      <c r="T3151" s="18">
        <v>65000</v>
      </c>
      <c r="U3151" s="8"/>
      <c r="V3151" s="4"/>
      <c r="W3151" s="6" t="s">
        <v>27</v>
      </c>
      <c r="Y3151" s="11" t="s">
        <v>47</v>
      </c>
      <c r="AB3151" s="23"/>
      <c r="AH3151" s="19"/>
      <c r="AI3151" s="19"/>
      <c r="AL3151"/>
      <c r="AM3151" s="19"/>
    </row>
    <row r="3152" spans="1:39" s="9" customFormat="1" ht="15" customHeight="1" x14ac:dyDescent="0.25">
      <c r="A3152" s="11" t="s">
        <v>47</v>
      </c>
      <c r="B3152" s="12" t="s">
        <v>147</v>
      </c>
      <c r="C3152" s="12" t="s">
        <v>48</v>
      </c>
      <c r="D3152" s="12" t="s">
        <v>111</v>
      </c>
      <c r="E3152" s="12" t="s">
        <v>3428</v>
      </c>
      <c r="F3152" s="12" t="s">
        <v>3625</v>
      </c>
      <c r="G3152" s="12" t="s">
        <v>25</v>
      </c>
      <c r="H3152" s="12"/>
      <c r="I3152" s="12"/>
      <c r="J3152" s="13" t="s">
        <v>111</v>
      </c>
      <c r="K3152" s="13" t="s">
        <v>112</v>
      </c>
      <c r="L3152" s="14" t="s">
        <v>3976</v>
      </c>
      <c r="M3152" s="7">
        <v>38870</v>
      </c>
      <c r="N3152" s="6" t="s">
        <v>3919</v>
      </c>
      <c r="O3152" s="12" t="s">
        <v>26</v>
      </c>
      <c r="P3152" s="6"/>
      <c r="Q3152" s="6"/>
      <c r="R3152" s="8"/>
      <c r="S3152" s="8"/>
      <c r="T3152" s="18">
        <v>62000</v>
      </c>
      <c r="U3152" s="8"/>
      <c r="V3152" s="4"/>
      <c r="W3152" s="6" t="s">
        <v>27</v>
      </c>
      <c r="Y3152" s="11" t="s">
        <v>47</v>
      </c>
      <c r="AB3152" s="23"/>
      <c r="AH3152" s="19"/>
      <c r="AI3152" s="19"/>
      <c r="AL3152"/>
      <c r="AM3152" s="19"/>
    </row>
    <row r="3153" spans="1:39" s="9" customFormat="1" ht="15" customHeight="1" x14ac:dyDescent="0.25">
      <c r="A3153" s="11" t="s">
        <v>47</v>
      </c>
      <c r="B3153" s="12" t="s">
        <v>147</v>
      </c>
      <c r="C3153" s="12" t="s">
        <v>48</v>
      </c>
      <c r="D3153" s="12" t="s">
        <v>111</v>
      </c>
      <c r="E3153" s="12" t="s">
        <v>3428</v>
      </c>
      <c r="F3153" s="12" t="s">
        <v>3625</v>
      </c>
      <c r="G3153" s="12" t="s">
        <v>25</v>
      </c>
      <c r="H3153" s="12"/>
      <c r="I3153" s="12"/>
      <c r="J3153" s="13" t="s">
        <v>111</v>
      </c>
      <c r="K3153" s="13" t="s">
        <v>112</v>
      </c>
      <c r="L3153" s="14" t="s">
        <v>3977</v>
      </c>
      <c r="M3153" s="7">
        <v>39079</v>
      </c>
      <c r="N3153" s="6" t="s">
        <v>3919</v>
      </c>
      <c r="O3153" s="12" t="s">
        <v>26</v>
      </c>
      <c r="P3153" s="6"/>
      <c r="Q3153" s="6"/>
      <c r="R3153" s="8"/>
      <c r="S3153" s="8"/>
      <c r="T3153" s="18">
        <v>69500</v>
      </c>
      <c r="U3153" s="8"/>
      <c r="V3153" s="4"/>
      <c r="W3153" s="6" t="s">
        <v>27</v>
      </c>
      <c r="Y3153" s="11" t="s">
        <v>47</v>
      </c>
      <c r="AB3153" s="23"/>
      <c r="AH3153" s="19"/>
      <c r="AI3153" s="19"/>
      <c r="AL3153"/>
      <c r="AM3153" s="19"/>
    </row>
    <row r="3154" spans="1:39" s="9" customFormat="1" ht="15" customHeight="1" x14ac:dyDescent="0.25">
      <c r="A3154" s="11" t="s">
        <v>47</v>
      </c>
      <c r="B3154" s="12" t="s">
        <v>147</v>
      </c>
      <c r="C3154" s="12" t="s">
        <v>48</v>
      </c>
      <c r="D3154" s="12" t="s">
        <v>111</v>
      </c>
      <c r="E3154" s="12" t="s">
        <v>3430</v>
      </c>
      <c r="F3154" s="12" t="s">
        <v>3625</v>
      </c>
      <c r="G3154" s="12" t="s">
        <v>25</v>
      </c>
      <c r="H3154" s="12"/>
      <c r="I3154" s="12"/>
      <c r="J3154" s="13" t="s">
        <v>111</v>
      </c>
      <c r="K3154" s="13" t="s">
        <v>112</v>
      </c>
      <c r="L3154" s="14" t="s">
        <v>3978</v>
      </c>
      <c r="M3154" s="7">
        <v>39082</v>
      </c>
      <c r="N3154" s="6" t="s">
        <v>3918</v>
      </c>
      <c r="O3154" s="12" t="s">
        <v>26</v>
      </c>
      <c r="P3154" s="6"/>
      <c r="Q3154" s="6"/>
      <c r="R3154" s="8"/>
      <c r="S3154" s="8"/>
      <c r="T3154" s="18">
        <v>49.81</v>
      </c>
      <c r="U3154" s="8"/>
      <c r="V3154" s="4"/>
      <c r="W3154" s="6" t="s">
        <v>27</v>
      </c>
      <c r="Y3154" s="11" t="s">
        <v>47</v>
      </c>
      <c r="AB3154" s="23"/>
      <c r="AH3154" s="19"/>
      <c r="AI3154" s="19"/>
      <c r="AL3154"/>
      <c r="AM3154" s="19"/>
    </row>
    <row r="3155" spans="1:39" s="9" customFormat="1" ht="15" customHeight="1" x14ac:dyDescent="0.25">
      <c r="A3155" s="11" t="s">
        <v>57</v>
      </c>
      <c r="B3155" s="12" t="s">
        <v>110</v>
      </c>
      <c r="C3155" s="12" t="s">
        <v>28</v>
      </c>
      <c r="D3155" s="12" t="s">
        <v>111</v>
      </c>
      <c r="E3155" s="12" t="s">
        <v>3431</v>
      </c>
      <c r="F3155" s="12" t="s">
        <v>118</v>
      </c>
      <c r="G3155" s="12" t="s">
        <v>25</v>
      </c>
      <c r="H3155" s="12"/>
      <c r="I3155" s="12"/>
      <c r="J3155" s="13" t="s">
        <v>111</v>
      </c>
      <c r="K3155" s="13" t="s">
        <v>112</v>
      </c>
      <c r="L3155" s="14" t="s">
        <v>3979</v>
      </c>
      <c r="M3155" s="7">
        <v>38798</v>
      </c>
      <c r="N3155" s="6" t="s">
        <v>3919</v>
      </c>
      <c r="O3155" s="12" t="s">
        <v>26</v>
      </c>
      <c r="P3155" s="6"/>
      <c r="Q3155" s="6"/>
      <c r="R3155" s="8"/>
      <c r="S3155" s="8"/>
      <c r="T3155" s="18">
        <v>18914</v>
      </c>
      <c r="U3155" s="8"/>
      <c r="V3155" s="4"/>
      <c r="W3155" s="6" t="s">
        <v>27</v>
      </c>
      <c r="Y3155" s="11" t="s">
        <v>57</v>
      </c>
      <c r="AB3155" s="23"/>
      <c r="AH3155" s="19"/>
      <c r="AI3155" s="19"/>
      <c r="AL3155"/>
      <c r="AM3155" s="19"/>
    </row>
    <row r="3156" spans="1:39" s="9" customFormat="1" ht="15" customHeight="1" x14ac:dyDescent="0.25">
      <c r="A3156" s="11" t="s">
        <v>58</v>
      </c>
      <c r="B3156" s="12" t="s">
        <v>156</v>
      </c>
      <c r="C3156" s="12" t="s">
        <v>28</v>
      </c>
      <c r="D3156" s="12" t="s">
        <v>111</v>
      </c>
      <c r="E3156" s="12" t="s">
        <v>3432</v>
      </c>
      <c r="F3156" s="12" t="s">
        <v>3626</v>
      </c>
      <c r="G3156" s="12" t="s">
        <v>25</v>
      </c>
      <c r="H3156" s="12"/>
      <c r="I3156" s="12"/>
      <c r="J3156" s="13" t="s">
        <v>111</v>
      </c>
      <c r="K3156" s="13" t="s">
        <v>112</v>
      </c>
      <c r="L3156" s="14" t="s">
        <v>3980</v>
      </c>
      <c r="M3156" s="7">
        <v>38810</v>
      </c>
      <c r="N3156" s="6" t="s">
        <v>3917</v>
      </c>
      <c r="O3156" s="12" t="s">
        <v>26</v>
      </c>
      <c r="P3156" s="6"/>
      <c r="Q3156" s="6"/>
      <c r="R3156" s="8"/>
      <c r="S3156" s="8"/>
      <c r="T3156" s="18">
        <v>500</v>
      </c>
      <c r="U3156" s="8"/>
      <c r="V3156" s="4"/>
      <c r="W3156" s="6" t="s">
        <v>27</v>
      </c>
      <c r="Y3156" s="11" t="s">
        <v>58</v>
      </c>
      <c r="AB3156" s="23"/>
      <c r="AH3156" s="19"/>
      <c r="AI3156" s="19"/>
      <c r="AL3156"/>
      <c r="AM3156" s="19"/>
    </row>
    <row r="3157" spans="1:39" s="9" customFormat="1" ht="15" customHeight="1" x14ac:dyDescent="0.25">
      <c r="A3157" s="11" t="s">
        <v>58</v>
      </c>
      <c r="B3157" s="12" t="s">
        <v>156</v>
      </c>
      <c r="C3157" s="12" t="s">
        <v>28</v>
      </c>
      <c r="D3157" s="12" t="s">
        <v>111</v>
      </c>
      <c r="E3157" s="12" t="s">
        <v>3433</v>
      </c>
      <c r="F3157" s="12" t="s">
        <v>3626</v>
      </c>
      <c r="G3157" s="12" t="s">
        <v>25</v>
      </c>
      <c r="H3157" s="12"/>
      <c r="I3157" s="12"/>
      <c r="J3157" s="13" t="s">
        <v>111</v>
      </c>
      <c r="K3157" s="13" t="s">
        <v>112</v>
      </c>
      <c r="L3157" s="14" t="s">
        <v>3981</v>
      </c>
      <c r="M3157" s="7">
        <v>38966</v>
      </c>
      <c r="N3157" s="6" t="s">
        <v>3917</v>
      </c>
      <c r="O3157" s="12" t="s">
        <v>26</v>
      </c>
      <c r="P3157" s="6"/>
      <c r="Q3157" s="6"/>
      <c r="R3157" s="8"/>
      <c r="S3157" s="8"/>
      <c r="T3157" s="18">
        <v>100</v>
      </c>
      <c r="U3157" s="8"/>
      <c r="V3157" s="4"/>
      <c r="W3157" s="6" t="s">
        <v>27</v>
      </c>
      <c r="Y3157" s="11" t="s">
        <v>58</v>
      </c>
      <c r="AB3157" s="23"/>
      <c r="AH3157" s="19"/>
      <c r="AI3157" s="19"/>
      <c r="AL3157"/>
      <c r="AM3157" s="19"/>
    </row>
    <row r="3158" spans="1:39" s="9" customFormat="1" ht="15" customHeight="1" x14ac:dyDescent="0.25">
      <c r="A3158" s="11" t="s">
        <v>58</v>
      </c>
      <c r="B3158" s="12" t="s">
        <v>156</v>
      </c>
      <c r="C3158" s="12" t="s">
        <v>28</v>
      </c>
      <c r="D3158" s="12" t="s">
        <v>111</v>
      </c>
      <c r="E3158" s="12" t="s">
        <v>3434</v>
      </c>
      <c r="F3158" s="12" t="s">
        <v>3626</v>
      </c>
      <c r="G3158" s="12" t="s">
        <v>25</v>
      </c>
      <c r="H3158" s="12"/>
      <c r="I3158" s="12"/>
      <c r="J3158" s="13" t="s">
        <v>111</v>
      </c>
      <c r="K3158" s="13" t="s">
        <v>112</v>
      </c>
      <c r="L3158" s="14" t="s">
        <v>3982</v>
      </c>
      <c r="M3158" s="7">
        <v>39028</v>
      </c>
      <c r="N3158" s="6" t="s">
        <v>3917</v>
      </c>
      <c r="O3158" s="12" t="s">
        <v>26</v>
      </c>
      <c r="P3158" s="6"/>
      <c r="Q3158" s="6"/>
      <c r="R3158" s="8"/>
      <c r="S3158" s="8"/>
      <c r="T3158" s="18">
        <v>1000</v>
      </c>
      <c r="U3158" s="8"/>
      <c r="V3158" s="4"/>
      <c r="W3158" s="6" t="s">
        <v>27</v>
      </c>
      <c r="Y3158" s="11" t="s">
        <v>58</v>
      </c>
      <c r="AB3158" s="23"/>
      <c r="AH3158" s="19"/>
      <c r="AI3158" s="19"/>
      <c r="AL3158"/>
      <c r="AM3158" s="19"/>
    </row>
    <row r="3159" spans="1:39" s="9" customFormat="1" ht="15" customHeight="1" x14ac:dyDescent="0.25">
      <c r="A3159" s="11" t="s">
        <v>58</v>
      </c>
      <c r="B3159" s="12" t="s">
        <v>156</v>
      </c>
      <c r="C3159" s="12" t="s">
        <v>28</v>
      </c>
      <c r="D3159" s="12" t="s">
        <v>111</v>
      </c>
      <c r="E3159" s="12" t="s">
        <v>3435</v>
      </c>
      <c r="F3159" s="12" t="s">
        <v>3626</v>
      </c>
      <c r="G3159" s="12" t="s">
        <v>25</v>
      </c>
      <c r="H3159" s="12"/>
      <c r="I3159" s="12"/>
      <c r="J3159" s="13" t="s">
        <v>111</v>
      </c>
      <c r="K3159" s="13" t="s">
        <v>112</v>
      </c>
      <c r="L3159" s="14" t="s">
        <v>3983</v>
      </c>
      <c r="M3159" s="7">
        <v>39049</v>
      </c>
      <c r="N3159" s="6" t="s">
        <v>3919</v>
      </c>
      <c r="O3159" s="12" t="s">
        <v>26</v>
      </c>
      <c r="P3159" s="6"/>
      <c r="Q3159" s="6"/>
      <c r="R3159" s="8"/>
      <c r="S3159" s="8"/>
      <c r="T3159" s="18">
        <v>1500</v>
      </c>
      <c r="U3159" s="8"/>
      <c r="V3159" s="4"/>
      <c r="W3159" s="6" t="s">
        <v>27</v>
      </c>
      <c r="Y3159" s="11" t="s">
        <v>58</v>
      </c>
      <c r="AB3159" s="23"/>
      <c r="AH3159" s="19"/>
      <c r="AI3159" s="19"/>
      <c r="AL3159"/>
      <c r="AM3159" s="19"/>
    </row>
    <row r="3160" spans="1:39" s="9" customFormat="1" ht="15" customHeight="1" x14ac:dyDescent="0.25">
      <c r="A3160" s="11" t="s">
        <v>58</v>
      </c>
      <c r="B3160" s="12" t="s">
        <v>156</v>
      </c>
      <c r="C3160" s="12" t="s">
        <v>28</v>
      </c>
      <c r="D3160" s="12" t="s">
        <v>111</v>
      </c>
      <c r="E3160" s="12" t="s">
        <v>3436</v>
      </c>
      <c r="F3160" s="12" t="s">
        <v>3626</v>
      </c>
      <c r="G3160" s="12" t="s">
        <v>25</v>
      </c>
      <c r="H3160" s="12"/>
      <c r="I3160" s="12"/>
      <c r="J3160" s="13" t="s">
        <v>111</v>
      </c>
      <c r="K3160" s="13" t="s">
        <v>112</v>
      </c>
      <c r="L3160" s="14" t="s">
        <v>3984</v>
      </c>
      <c r="M3160" s="7">
        <v>39071</v>
      </c>
      <c r="N3160" s="6" t="s">
        <v>3917</v>
      </c>
      <c r="O3160" s="12" t="s">
        <v>26</v>
      </c>
      <c r="P3160" s="6"/>
      <c r="Q3160" s="6"/>
      <c r="R3160" s="8"/>
      <c r="S3160" s="8"/>
      <c r="T3160" s="18">
        <v>20000</v>
      </c>
      <c r="U3160" s="8"/>
      <c r="V3160" s="4"/>
      <c r="W3160" s="6" t="s">
        <v>27</v>
      </c>
      <c r="Y3160" s="11" t="s">
        <v>58</v>
      </c>
      <c r="AB3160" s="23"/>
      <c r="AH3160" s="19"/>
      <c r="AI3160" s="19"/>
      <c r="AL3160"/>
      <c r="AM3160" s="19"/>
    </row>
    <row r="3161" spans="1:39" s="9" customFormat="1" ht="15" customHeight="1" x14ac:dyDescent="0.25">
      <c r="A3161" s="11" t="s">
        <v>58</v>
      </c>
      <c r="B3161" s="12" t="s">
        <v>156</v>
      </c>
      <c r="C3161" s="12" t="s">
        <v>28</v>
      </c>
      <c r="D3161" s="12" t="s">
        <v>111</v>
      </c>
      <c r="E3161" s="12" t="s">
        <v>3437</v>
      </c>
      <c r="F3161" s="12" t="s">
        <v>3626</v>
      </c>
      <c r="G3161" s="12" t="s">
        <v>25</v>
      </c>
      <c r="H3161" s="12"/>
      <c r="I3161" s="12"/>
      <c r="J3161" s="13" t="s">
        <v>111</v>
      </c>
      <c r="K3161" s="13" t="s">
        <v>112</v>
      </c>
      <c r="L3161" s="14" t="s">
        <v>3985</v>
      </c>
      <c r="M3161" s="7">
        <v>38744</v>
      </c>
      <c r="N3161" s="6" t="s">
        <v>3918</v>
      </c>
      <c r="O3161" s="12" t="s">
        <v>26</v>
      </c>
      <c r="P3161" s="6"/>
      <c r="Q3161" s="6"/>
      <c r="R3161" s="8"/>
      <c r="S3161" s="8"/>
      <c r="T3161" s="18">
        <v>100</v>
      </c>
      <c r="U3161" s="8"/>
      <c r="V3161" s="4"/>
      <c r="W3161" s="6" t="s">
        <v>27</v>
      </c>
      <c r="Y3161" s="11" t="s">
        <v>58</v>
      </c>
      <c r="AB3161" s="23"/>
      <c r="AH3161" s="19"/>
      <c r="AI3161" s="19"/>
      <c r="AL3161"/>
      <c r="AM3161" s="19"/>
    </row>
    <row r="3162" spans="1:39" s="9" customFormat="1" ht="15" customHeight="1" x14ac:dyDescent="0.25">
      <c r="A3162" s="11" t="s">
        <v>69</v>
      </c>
      <c r="B3162" s="12" t="s">
        <v>157</v>
      </c>
      <c r="C3162" s="12" t="s">
        <v>28</v>
      </c>
      <c r="D3162" s="12" t="s">
        <v>111</v>
      </c>
      <c r="E3162" s="12" t="s">
        <v>3438</v>
      </c>
      <c r="F3162" s="12" t="s">
        <v>3626</v>
      </c>
      <c r="G3162" s="12" t="s">
        <v>25</v>
      </c>
      <c r="H3162" s="12"/>
      <c r="I3162" s="12"/>
      <c r="J3162" s="13" t="s">
        <v>111</v>
      </c>
      <c r="K3162" s="13" t="s">
        <v>112</v>
      </c>
      <c r="L3162" s="14" t="s">
        <v>3986</v>
      </c>
      <c r="M3162" s="7">
        <v>39077</v>
      </c>
      <c r="N3162" s="6" t="s">
        <v>3919</v>
      </c>
      <c r="O3162" s="12" t="s">
        <v>26</v>
      </c>
      <c r="P3162" s="6"/>
      <c r="Q3162" s="6"/>
      <c r="R3162" s="8"/>
      <c r="S3162" s="8"/>
      <c r="T3162" s="18">
        <v>200</v>
      </c>
      <c r="U3162" s="8"/>
      <c r="V3162" s="4"/>
      <c r="W3162" s="6" t="s">
        <v>27</v>
      </c>
      <c r="Y3162" s="11" t="s">
        <v>69</v>
      </c>
      <c r="AB3162" s="23"/>
      <c r="AH3162" s="19"/>
      <c r="AI3162" s="19"/>
      <c r="AL3162"/>
      <c r="AM3162" s="19"/>
    </row>
    <row r="3163" spans="1:39" s="9" customFormat="1" ht="15" customHeight="1" x14ac:dyDescent="0.25">
      <c r="A3163" s="11" t="s">
        <v>69</v>
      </c>
      <c r="B3163" s="12" t="s">
        <v>157</v>
      </c>
      <c r="C3163" s="12" t="s">
        <v>28</v>
      </c>
      <c r="D3163" s="12" t="s">
        <v>111</v>
      </c>
      <c r="E3163" s="12" t="s">
        <v>3439</v>
      </c>
      <c r="F3163" s="12" t="s">
        <v>3626</v>
      </c>
      <c r="G3163" s="12" t="s">
        <v>25</v>
      </c>
      <c r="H3163" s="12"/>
      <c r="I3163" s="12"/>
      <c r="J3163" s="13" t="s">
        <v>111</v>
      </c>
      <c r="K3163" s="13" t="s">
        <v>112</v>
      </c>
      <c r="L3163" s="14" t="s">
        <v>3987</v>
      </c>
      <c r="M3163" s="7">
        <v>39077</v>
      </c>
      <c r="N3163" s="6" t="s">
        <v>3919</v>
      </c>
      <c r="O3163" s="12" t="s">
        <v>26</v>
      </c>
      <c r="P3163" s="6"/>
      <c r="Q3163" s="6"/>
      <c r="R3163" s="8"/>
      <c r="S3163" s="8"/>
      <c r="T3163" s="18">
        <v>12000</v>
      </c>
      <c r="U3163" s="8"/>
      <c r="V3163" s="4"/>
      <c r="W3163" s="6" t="s">
        <v>27</v>
      </c>
      <c r="Y3163" s="11" t="s">
        <v>69</v>
      </c>
      <c r="AB3163" s="23"/>
      <c r="AH3163" s="19"/>
      <c r="AI3163" s="19"/>
      <c r="AL3163"/>
      <c r="AM3163" s="19"/>
    </row>
    <row r="3164" spans="1:39" s="9" customFormat="1" ht="15" customHeight="1" x14ac:dyDescent="0.25">
      <c r="A3164" s="11" t="s">
        <v>69</v>
      </c>
      <c r="B3164" s="12" t="s">
        <v>157</v>
      </c>
      <c r="C3164" s="12" t="s">
        <v>28</v>
      </c>
      <c r="D3164" s="12" t="s">
        <v>111</v>
      </c>
      <c r="E3164" s="12" t="s">
        <v>3440</v>
      </c>
      <c r="F3164" s="12" t="s">
        <v>3626</v>
      </c>
      <c r="G3164" s="12" t="s">
        <v>25</v>
      </c>
      <c r="H3164" s="12"/>
      <c r="I3164" s="12"/>
      <c r="J3164" s="13" t="s">
        <v>111</v>
      </c>
      <c r="K3164" s="13" t="s">
        <v>112</v>
      </c>
      <c r="L3164" s="14" t="s">
        <v>3988</v>
      </c>
      <c r="M3164" s="7">
        <v>39077</v>
      </c>
      <c r="N3164" s="6" t="s">
        <v>3918</v>
      </c>
      <c r="O3164" s="12" t="s">
        <v>26</v>
      </c>
      <c r="P3164" s="6"/>
      <c r="Q3164" s="6"/>
      <c r="R3164" s="8"/>
      <c r="S3164" s="8"/>
      <c r="T3164" s="18">
        <v>1900</v>
      </c>
      <c r="U3164" s="8"/>
      <c r="V3164" s="4"/>
      <c r="W3164" s="6" t="s">
        <v>27</v>
      </c>
      <c r="Y3164" s="11" t="s">
        <v>69</v>
      </c>
      <c r="AB3164" s="23"/>
      <c r="AH3164" s="19"/>
      <c r="AI3164" s="19"/>
      <c r="AL3164"/>
      <c r="AM3164" s="19"/>
    </row>
    <row r="3165" spans="1:39" s="9" customFormat="1" ht="15" customHeight="1" x14ac:dyDescent="0.25">
      <c r="A3165" s="11" t="s">
        <v>69</v>
      </c>
      <c r="B3165" s="12" t="s">
        <v>157</v>
      </c>
      <c r="C3165" s="12" t="s">
        <v>28</v>
      </c>
      <c r="D3165" s="12" t="s">
        <v>111</v>
      </c>
      <c r="E3165" s="12" t="s">
        <v>3441</v>
      </c>
      <c r="F3165" s="12" t="s">
        <v>3626</v>
      </c>
      <c r="G3165" s="12" t="s">
        <v>25</v>
      </c>
      <c r="H3165" s="12"/>
      <c r="I3165" s="12"/>
      <c r="J3165" s="13" t="s">
        <v>111</v>
      </c>
      <c r="K3165" s="13" t="s">
        <v>112</v>
      </c>
      <c r="L3165" s="14" t="s">
        <v>3989</v>
      </c>
      <c r="M3165" s="7">
        <v>38805</v>
      </c>
      <c r="N3165" s="6" t="s">
        <v>3917</v>
      </c>
      <c r="O3165" s="12" t="s">
        <v>26</v>
      </c>
      <c r="P3165" s="6"/>
      <c r="Q3165" s="6"/>
      <c r="R3165" s="8"/>
      <c r="S3165" s="8"/>
      <c r="T3165" s="18">
        <v>400</v>
      </c>
      <c r="U3165" s="8"/>
      <c r="V3165" s="4"/>
      <c r="W3165" s="6" t="s">
        <v>27</v>
      </c>
      <c r="Y3165" s="11" t="s">
        <v>69</v>
      </c>
      <c r="AB3165" s="23"/>
      <c r="AH3165" s="19"/>
      <c r="AI3165" s="19"/>
      <c r="AL3165"/>
      <c r="AM3165" s="19"/>
    </row>
    <row r="3166" spans="1:39" s="9" customFormat="1" ht="15" customHeight="1" x14ac:dyDescent="0.25">
      <c r="A3166" s="11" t="s">
        <v>69</v>
      </c>
      <c r="B3166" s="12" t="s">
        <v>157</v>
      </c>
      <c r="C3166" s="12" t="s">
        <v>28</v>
      </c>
      <c r="D3166" s="12" t="s">
        <v>111</v>
      </c>
      <c r="E3166" s="12" t="s">
        <v>3441</v>
      </c>
      <c r="F3166" s="12" t="s">
        <v>3626</v>
      </c>
      <c r="G3166" s="12" t="s">
        <v>25</v>
      </c>
      <c r="H3166" s="12"/>
      <c r="I3166" s="12"/>
      <c r="J3166" s="13" t="s">
        <v>111</v>
      </c>
      <c r="K3166" s="13" t="s">
        <v>112</v>
      </c>
      <c r="L3166" s="14" t="s">
        <v>3990</v>
      </c>
      <c r="M3166" s="7">
        <v>38805</v>
      </c>
      <c r="N3166" s="6" t="s">
        <v>3917</v>
      </c>
      <c r="O3166" s="12" t="s">
        <v>26</v>
      </c>
      <c r="P3166" s="6"/>
      <c r="Q3166" s="6"/>
      <c r="R3166" s="8"/>
      <c r="S3166" s="8"/>
      <c r="T3166" s="18">
        <v>400</v>
      </c>
      <c r="U3166" s="8"/>
      <c r="V3166" s="4"/>
      <c r="W3166" s="6" t="s">
        <v>27</v>
      </c>
      <c r="Y3166" s="11" t="s">
        <v>69</v>
      </c>
      <c r="AB3166" s="23"/>
      <c r="AH3166" s="19"/>
      <c r="AI3166" s="19"/>
      <c r="AL3166"/>
      <c r="AM3166" s="19"/>
    </row>
    <row r="3167" spans="1:39" s="9" customFormat="1" ht="15" customHeight="1" x14ac:dyDescent="0.25">
      <c r="A3167" s="11" t="s">
        <v>69</v>
      </c>
      <c r="B3167" s="12" t="s">
        <v>157</v>
      </c>
      <c r="C3167" s="12" t="s">
        <v>28</v>
      </c>
      <c r="D3167" s="12" t="s">
        <v>111</v>
      </c>
      <c r="E3167" s="12" t="s">
        <v>3442</v>
      </c>
      <c r="F3167" s="12" t="s">
        <v>3626</v>
      </c>
      <c r="G3167" s="12" t="s">
        <v>25</v>
      </c>
      <c r="H3167" s="12"/>
      <c r="I3167" s="12"/>
      <c r="J3167" s="13" t="s">
        <v>111</v>
      </c>
      <c r="K3167" s="13" t="s">
        <v>112</v>
      </c>
      <c r="L3167" s="14" t="s">
        <v>3991</v>
      </c>
      <c r="M3167" s="7">
        <v>38805</v>
      </c>
      <c r="N3167" s="6" t="s">
        <v>3919</v>
      </c>
      <c r="O3167" s="12" t="s">
        <v>26</v>
      </c>
      <c r="P3167" s="6"/>
      <c r="Q3167" s="6"/>
      <c r="R3167" s="8"/>
      <c r="S3167" s="8"/>
      <c r="T3167" s="18">
        <v>1664</v>
      </c>
      <c r="U3167" s="8"/>
      <c r="V3167" s="4"/>
      <c r="W3167" s="6" t="s">
        <v>27</v>
      </c>
      <c r="Y3167" s="11" t="s">
        <v>69</v>
      </c>
      <c r="AB3167" s="23"/>
      <c r="AH3167" s="19"/>
      <c r="AI3167" s="19"/>
      <c r="AL3167"/>
      <c r="AM3167" s="19"/>
    </row>
    <row r="3168" spans="1:39" s="9" customFormat="1" ht="15" customHeight="1" x14ac:dyDescent="0.25">
      <c r="A3168" s="11" t="s">
        <v>69</v>
      </c>
      <c r="B3168" s="12" t="s">
        <v>157</v>
      </c>
      <c r="C3168" s="12" t="s">
        <v>28</v>
      </c>
      <c r="D3168" s="12" t="s">
        <v>111</v>
      </c>
      <c r="E3168" s="12" t="s">
        <v>3440</v>
      </c>
      <c r="F3168" s="12" t="s">
        <v>3626</v>
      </c>
      <c r="G3168" s="12" t="s">
        <v>25</v>
      </c>
      <c r="H3168" s="12"/>
      <c r="I3168" s="12"/>
      <c r="J3168" s="13" t="s">
        <v>111</v>
      </c>
      <c r="K3168" s="13" t="s">
        <v>112</v>
      </c>
      <c r="L3168" s="14" t="s">
        <v>3992</v>
      </c>
      <c r="M3168" s="7">
        <v>38805</v>
      </c>
      <c r="N3168" s="6" t="s">
        <v>3918</v>
      </c>
      <c r="O3168" s="12" t="s">
        <v>26</v>
      </c>
      <c r="P3168" s="6"/>
      <c r="Q3168" s="6"/>
      <c r="R3168" s="8"/>
      <c r="S3168" s="8"/>
      <c r="T3168" s="18">
        <v>6350</v>
      </c>
      <c r="U3168" s="8"/>
      <c r="V3168" s="4"/>
      <c r="W3168" s="6" t="s">
        <v>27</v>
      </c>
      <c r="Y3168" s="11" t="s">
        <v>69</v>
      </c>
      <c r="AB3168" s="23"/>
      <c r="AH3168" s="19"/>
      <c r="AI3168" s="19"/>
      <c r="AL3168"/>
      <c r="AM3168" s="19"/>
    </row>
    <row r="3169" spans="1:39" s="9" customFormat="1" ht="15" customHeight="1" x14ac:dyDescent="0.25">
      <c r="A3169" s="11" t="s">
        <v>69</v>
      </c>
      <c r="B3169" s="12" t="s">
        <v>157</v>
      </c>
      <c r="C3169" s="12" t="s">
        <v>28</v>
      </c>
      <c r="D3169" s="12" t="s">
        <v>111</v>
      </c>
      <c r="E3169" s="12" t="s">
        <v>3439</v>
      </c>
      <c r="F3169" s="12" t="s">
        <v>3626</v>
      </c>
      <c r="G3169" s="12" t="s">
        <v>25</v>
      </c>
      <c r="H3169" s="12"/>
      <c r="I3169" s="12"/>
      <c r="J3169" s="13" t="s">
        <v>111</v>
      </c>
      <c r="K3169" s="13" t="s">
        <v>112</v>
      </c>
      <c r="L3169" s="14" t="s">
        <v>3993</v>
      </c>
      <c r="M3169" s="7">
        <v>38805</v>
      </c>
      <c r="N3169" s="6" t="s">
        <v>3919</v>
      </c>
      <c r="O3169" s="12" t="s">
        <v>26</v>
      </c>
      <c r="P3169" s="6"/>
      <c r="Q3169" s="6"/>
      <c r="R3169" s="8"/>
      <c r="S3169" s="8"/>
      <c r="T3169" s="18">
        <v>6000</v>
      </c>
      <c r="U3169" s="8"/>
      <c r="V3169" s="4"/>
      <c r="W3169" s="6" t="s">
        <v>27</v>
      </c>
      <c r="Y3169" s="11" t="s">
        <v>69</v>
      </c>
      <c r="AB3169" s="23"/>
      <c r="AH3169" s="19"/>
      <c r="AI3169" s="19"/>
      <c r="AL3169"/>
      <c r="AM3169" s="19"/>
    </row>
    <row r="3170" spans="1:39" s="9" customFormat="1" ht="15" customHeight="1" x14ac:dyDescent="0.25">
      <c r="A3170" s="11" t="s">
        <v>69</v>
      </c>
      <c r="B3170" s="12" t="s">
        <v>157</v>
      </c>
      <c r="C3170" s="12" t="s">
        <v>28</v>
      </c>
      <c r="D3170" s="12" t="s">
        <v>111</v>
      </c>
      <c r="E3170" s="12" t="s">
        <v>3438</v>
      </c>
      <c r="F3170" s="12" t="s">
        <v>3626</v>
      </c>
      <c r="G3170" s="12" t="s">
        <v>25</v>
      </c>
      <c r="H3170" s="12"/>
      <c r="I3170" s="12"/>
      <c r="J3170" s="13" t="s">
        <v>111</v>
      </c>
      <c r="K3170" s="13" t="s">
        <v>112</v>
      </c>
      <c r="L3170" s="14" t="s">
        <v>3994</v>
      </c>
      <c r="M3170" s="7">
        <v>38805</v>
      </c>
      <c r="N3170" s="6" t="s">
        <v>3919</v>
      </c>
      <c r="O3170" s="12" t="s">
        <v>26</v>
      </c>
      <c r="P3170" s="6"/>
      <c r="Q3170" s="6"/>
      <c r="R3170" s="8"/>
      <c r="S3170" s="8"/>
      <c r="T3170" s="18">
        <v>2500</v>
      </c>
      <c r="U3170" s="8"/>
      <c r="V3170" s="4"/>
      <c r="W3170" s="6" t="s">
        <v>27</v>
      </c>
      <c r="Y3170" s="11" t="s">
        <v>69</v>
      </c>
      <c r="AB3170" s="23"/>
      <c r="AH3170" s="19"/>
      <c r="AI3170" s="19"/>
      <c r="AL3170"/>
      <c r="AM3170" s="19"/>
    </row>
    <row r="3171" spans="1:39" s="9" customFormat="1" ht="15" customHeight="1" x14ac:dyDescent="0.25">
      <c r="A3171" s="11" t="s">
        <v>69</v>
      </c>
      <c r="B3171" s="12" t="s">
        <v>157</v>
      </c>
      <c r="C3171" s="12" t="s">
        <v>28</v>
      </c>
      <c r="D3171" s="12" t="s">
        <v>111</v>
      </c>
      <c r="E3171" s="12" t="s">
        <v>3443</v>
      </c>
      <c r="F3171" s="12" t="s">
        <v>3626</v>
      </c>
      <c r="G3171" s="12" t="s">
        <v>25</v>
      </c>
      <c r="H3171" s="12"/>
      <c r="I3171" s="12"/>
      <c r="J3171" s="13" t="s">
        <v>111</v>
      </c>
      <c r="K3171" s="13" t="s">
        <v>112</v>
      </c>
      <c r="L3171" s="14" t="s">
        <v>3995</v>
      </c>
      <c r="M3171" s="7">
        <v>38805</v>
      </c>
      <c r="N3171" s="6" t="s">
        <v>3918</v>
      </c>
      <c r="O3171" s="12" t="s">
        <v>26</v>
      </c>
      <c r="P3171" s="6"/>
      <c r="Q3171" s="6"/>
      <c r="R3171" s="8"/>
      <c r="S3171" s="8"/>
      <c r="T3171" s="18">
        <v>310</v>
      </c>
      <c r="U3171" s="8"/>
      <c r="V3171" s="4"/>
      <c r="W3171" s="6" t="s">
        <v>27</v>
      </c>
      <c r="Y3171" s="11" t="s">
        <v>69</v>
      </c>
      <c r="AB3171" s="23"/>
      <c r="AH3171" s="19"/>
      <c r="AI3171" s="19"/>
      <c r="AL3171"/>
      <c r="AM3171" s="19"/>
    </row>
    <row r="3172" spans="1:39" s="9" customFormat="1" ht="15" customHeight="1" x14ac:dyDescent="0.25">
      <c r="A3172" s="11" t="s">
        <v>69</v>
      </c>
      <c r="B3172" s="12" t="s">
        <v>157</v>
      </c>
      <c r="C3172" s="12" t="s">
        <v>28</v>
      </c>
      <c r="D3172" s="12" t="s">
        <v>111</v>
      </c>
      <c r="E3172" s="12" t="s">
        <v>3444</v>
      </c>
      <c r="F3172" s="12" t="s">
        <v>3626</v>
      </c>
      <c r="G3172" s="12" t="s">
        <v>25</v>
      </c>
      <c r="H3172" s="12"/>
      <c r="I3172" s="12"/>
      <c r="J3172" s="13" t="s">
        <v>111</v>
      </c>
      <c r="K3172" s="13" t="s">
        <v>112</v>
      </c>
      <c r="L3172" s="14" t="s">
        <v>3996</v>
      </c>
      <c r="M3172" s="7">
        <v>38805</v>
      </c>
      <c r="N3172" s="6" t="s">
        <v>3918</v>
      </c>
      <c r="O3172" s="12" t="s">
        <v>26</v>
      </c>
      <c r="P3172" s="6"/>
      <c r="Q3172" s="6"/>
      <c r="R3172" s="8"/>
      <c r="S3172" s="8"/>
      <c r="T3172" s="18">
        <v>400</v>
      </c>
      <c r="U3172" s="8"/>
      <c r="V3172" s="4"/>
      <c r="W3172" s="6" t="s">
        <v>27</v>
      </c>
      <c r="Y3172" s="11" t="s">
        <v>69</v>
      </c>
      <c r="AB3172" s="23"/>
      <c r="AH3172" s="19"/>
      <c r="AI3172" s="19"/>
      <c r="AL3172"/>
      <c r="AM3172" s="19"/>
    </row>
    <row r="3173" spans="1:39" s="9" customFormat="1" ht="15" customHeight="1" x14ac:dyDescent="0.25">
      <c r="A3173" s="11" t="s">
        <v>69</v>
      </c>
      <c r="B3173" s="12" t="s">
        <v>157</v>
      </c>
      <c r="C3173" s="12" t="s">
        <v>28</v>
      </c>
      <c r="D3173" s="12" t="s">
        <v>111</v>
      </c>
      <c r="E3173" s="12" t="s">
        <v>3445</v>
      </c>
      <c r="F3173" s="12" t="s">
        <v>3626</v>
      </c>
      <c r="G3173" s="12" t="s">
        <v>25</v>
      </c>
      <c r="H3173" s="12"/>
      <c r="I3173" s="12"/>
      <c r="J3173" s="13" t="s">
        <v>111</v>
      </c>
      <c r="K3173" s="13" t="s">
        <v>112</v>
      </c>
      <c r="L3173" s="14" t="s">
        <v>3997</v>
      </c>
      <c r="M3173" s="7">
        <v>38805</v>
      </c>
      <c r="N3173" s="6" t="s">
        <v>3918</v>
      </c>
      <c r="O3173" s="12" t="s">
        <v>26</v>
      </c>
      <c r="P3173" s="6"/>
      <c r="Q3173" s="6"/>
      <c r="R3173" s="8"/>
      <c r="S3173" s="8"/>
      <c r="T3173" s="18">
        <v>3090</v>
      </c>
      <c r="U3173" s="8"/>
      <c r="V3173" s="4"/>
      <c r="W3173" s="6" t="s">
        <v>27</v>
      </c>
      <c r="Y3173" s="11" t="s">
        <v>69</v>
      </c>
      <c r="AB3173" s="23"/>
      <c r="AH3173" s="19"/>
      <c r="AI3173" s="19"/>
      <c r="AL3173"/>
      <c r="AM3173" s="19"/>
    </row>
    <row r="3174" spans="1:39" s="9" customFormat="1" ht="15" customHeight="1" x14ac:dyDescent="0.25">
      <c r="A3174" s="11" t="s">
        <v>69</v>
      </c>
      <c r="B3174" s="12" t="s">
        <v>157</v>
      </c>
      <c r="C3174" s="12" t="s">
        <v>28</v>
      </c>
      <c r="D3174" s="12" t="s">
        <v>111</v>
      </c>
      <c r="E3174" s="12" t="s">
        <v>3446</v>
      </c>
      <c r="F3174" s="12" t="s">
        <v>3626</v>
      </c>
      <c r="G3174" s="12" t="s">
        <v>25</v>
      </c>
      <c r="H3174" s="12"/>
      <c r="I3174" s="12"/>
      <c r="J3174" s="13" t="s">
        <v>111</v>
      </c>
      <c r="K3174" s="13" t="s">
        <v>112</v>
      </c>
      <c r="L3174" s="14" t="s">
        <v>3998</v>
      </c>
      <c r="M3174" s="7">
        <v>38805</v>
      </c>
      <c r="N3174" s="6" t="s">
        <v>3918</v>
      </c>
      <c r="O3174" s="12" t="s">
        <v>26</v>
      </c>
      <c r="P3174" s="6"/>
      <c r="Q3174" s="6"/>
      <c r="R3174" s="8"/>
      <c r="S3174" s="8"/>
      <c r="T3174" s="18">
        <v>3000</v>
      </c>
      <c r="U3174" s="8"/>
      <c r="V3174" s="4"/>
      <c r="W3174" s="6" t="s">
        <v>27</v>
      </c>
      <c r="Y3174" s="11" t="s">
        <v>69</v>
      </c>
      <c r="AB3174" s="23"/>
      <c r="AH3174" s="19"/>
      <c r="AI3174" s="19"/>
      <c r="AL3174"/>
      <c r="AM3174" s="19"/>
    </row>
    <row r="3175" spans="1:39" s="9" customFormat="1" ht="15" customHeight="1" x14ac:dyDescent="0.25">
      <c r="A3175" s="11" t="s">
        <v>69</v>
      </c>
      <c r="B3175" s="12" t="s">
        <v>157</v>
      </c>
      <c r="C3175" s="12" t="s">
        <v>28</v>
      </c>
      <c r="D3175" s="12" t="s">
        <v>111</v>
      </c>
      <c r="E3175" s="12" t="s">
        <v>3447</v>
      </c>
      <c r="F3175" s="12" t="s">
        <v>3626</v>
      </c>
      <c r="G3175" s="12" t="s">
        <v>25</v>
      </c>
      <c r="H3175" s="12"/>
      <c r="I3175" s="12"/>
      <c r="J3175" s="13" t="s">
        <v>111</v>
      </c>
      <c r="K3175" s="13" t="s">
        <v>112</v>
      </c>
      <c r="L3175" s="14" t="s">
        <v>3999</v>
      </c>
      <c r="M3175" s="7">
        <v>38805</v>
      </c>
      <c r="N3175" s="6" t="s">
        <v>3917</v>
      </c>
      <c r="O3175" s="12" t="s">
        <v>26</v>
      </c>
      <c r="P3175" s="6"/>
      <c r="Q3175" s="6"/>
      <c r="R3175" s="8"/>
      <c r="S3175" s="8"/>
      <c r="T3175" s="18">
        <v>1700</v>
      </c>
      <c r="U3175" s="8"/>
      <c r="V3175" s="4"/>
      <c r="W3175" s="6" t="s">
        <v>27</v>
      </c>
      <c r="Y3175" s="11" t="s">
        <v>69</v>
      </c>
      <c r="AB3175" s="23"/>
      <c r="AH3175" s="19"/>
      <c r="AI3175" s="19"/>
      <c r="AL3175"/>
      <c r="AM3175" s="19"/>
    </row>
    <row r="3176" spans="1:39" s="9" customFormat="1" ht="15" customHeight="1" x14ac:dyDescent="0.25">
      <c r="A3176" s="11" t="s">
        <v>69</v>
      </c>
      <c r="B3176" s="12" t="s">
        <v>157</v>
      </c>
      <c r="C3176" s="12" t="s">
        <v>28</v>
      </c>
      <c r="D3176" s="12" t="s">
        <v>111</v>
      </c>
      <c r="E3176" s="12" t="s">
        <v>3448</v>
      </c>
      <c r="F3176" s="12" t="s">
        <v>3626</v>
      </c>
      <c r="G3176" s="12" t="s">
        <v>25</v>
      </c>
      <c r="H3176" s="12"/>
      <c r="I3176" s="12"/>
      <c r="J3176" s="13" t="s">
        <v>111</v>
      </c>
      <c r="K3176" s="13" t="s">
        <v>112</v>
      </c>
      <c r="L3176" s="14" t="s">
        <v>4000</v>
      </c>
      <c r="M3176" s="7">
        <v>38805</v>
      </c>
      <c r="N3176" s="6" t="s">
        <v>3917</v>
      </c>
      <c r="O3176" s="12" t="s">
        <v>26</v>
      </c>
      <c r="P3176" s="6"/>
      <c r="Q3176" s="6"/>
      <c r="R3176" s="8"/>
      <c r="S3176" s="8"/>
      <c r="T3176" s="18">
        <v>60328</v>
      </c>
      <c r="U3176" s="8"/>
      <c r="V3176" s="4"/>
      <c r="W3176" s="6" t="s">
        <v>27</v>
      </c>
      <c r="Y3176" s="11" t="s">
        <v>69</v>
      </c>
      <c r="AB3176" s="23"/>
      <c r="AH3176" s="19"/>
      <c r="AI3176" s="19"/>
      <c r="AL3176"/>
      <c r="AM3176" s="19"/>
    </row>
    <row r="3177" spans="1:39" s="9" customFormat="1" ht="15" customHeight="1" x14ac:dyDescent="0.25">
      <c r="A3177" s="11" t="s">
        <v>69</v>
      </c>
      <c r="B3177" s="12" t="s">
        <v>157</v>
      </c>
      <c r="C3177" s="12" t="s">
        <v>28</v>
      </c>
      <c r="D3177" s="12" t="s">
        <v>111</v>
      </c>
      <c r="E3177" s="12" t="s">
        <v>3449</v>
      </c>
      <c r="F3177" s="12" t="s">
        <v>3626</v>
      </c>
      <c r="G3177" s="12" t="s">
        <v>25</v>
      </c>
      <c r="H3177" s="12"/>
      <c r="I3177" s="12"/>
      <c r="J3177" s="13" t="s">
        <v>111</v>
      </c>
      <c r="K3177" s="13" t="s">
        <v>112</v>
      </c>
      <c r="L3177" s="14" t="s">
        <v>4001</v>
      </c>
      <c r="M3177" s="7">
        <v>38805</v>
      </c>
      <c r="N3177" s="6" t="s">
        <v>3918</v>
      </c>
      <c r="O3177" s="12" t="s">
        <v>26</v>
      </c>
      <c r="P3177" s="6"/>
      <c r="Q3177" s="6"/>
      <c r="R3177" s="8"/>
      <c r="S3177" s="8"/>
      <c r="T3177" s="18">
        <v>40</v>
      </c>
      <c r="U3177" s="8"/>
      <c r="V3177" s="4"/>
      <c r="W3177" s="6" t="s">
        <v>27</v>
      </c>
      <c r="Y3177" s="11" t="s">
        <v>69</v>
      </c>
      <c r="AB3177" s="23"/>
      <c r="AH3177" s="19"/>
      <c r="AI3177" s="19"/>
      <c r="AL3177"/>
      <c r="AM3177" s="19"/>
    </row>
    <row r="3178" spans="1:39" s="9" customFormat="1" ht="15" customHeight="1" x14ac:dyDescent="0.25">
      <c r="A3178" s="11" t="s">
        <v>69</v>
      </c>
      <c r="B3178" s="12" t="s">
        <v>157</v>
      </c>
      <c r="C3178" s="12" t="s">
        <v>28</v>
      </c>
      <c r="D3178" s="12" t="s">
        <v>111</v>
      </c>
      <c r="E3178" s="12" t="s">
        <v>3450</v>
      </c>
      <c r="F3178" s="12" t="s">
        <v>3626</v>
      </c>
      <c r="G3178" s="12" t="s">
        <v>25</v>
      </c>
      <c r="H3178" s="12"/>
      <c r="I3178" s="12"/>
      <c r="J3178" s="13" t="s">
        <v>111</v>
      </c>
      <c r="K3178" s="13" t="s">
        <v>112</v>
      </c>
      <c r="L3178" s="14" t="s">
        <v>4002</v>
      </c>
      <c r="M3178" s="7">
        <v>38805</v>
      </c>
      <c r="N3178" s="6" t="s">
        <v>3919</v>
      </c>
      <c r="O3178" s="12" t="s">
        <v>26</v>
      </c>
      <c r="P3178" s="6"/>
      <c r="Q3178" s="6"/>
      <c r="R3178" s="8"/>
      <c r="S3178" s="8"/>
      <c r="T3178" s="18">
        <v>20000</v>
      </c>
      <c r="U3178" s="8"/>
      <c r="V3178" s="4"/>
      <c r="W3178" s="6" t="s">
        <v>27</v>
      </c>
      <c r="Y3178" s="11" t="s">
        <v>69</v>
      </c>
      <c r="AB3178" s="23"/>
      <c r="AH3178" s="19"/>
      <c r="AI3178" s="19"/>
      <c r="AL3178"/>
      <c r="AM3178" s="19"/>
    </row>
    <row r="3179" spans="1:39" s="9" customFormat="1" ht="15" customHeight="1" x14ac:dyDescent="0.25">
      <c r="A3179" s="11" t="s">
        <v>69</v>
      </c>
      <c r="B3179" s="12" t="s">
        <v>157</v>
      </c>
      <c r="C3179" s="12" t="s">
        <v>28</v>
      </c>
      <c r="D3179" s="12" t="s">
        <v>111</v>
      </c>
      <c r="E3179" s="12" t="s">
        <v>3451</v>
      </c>
      <c r="F3179" s="12" t="s">
        <v>3626</v>
      </c>
      <c r="G3179" s="12" t="s">
        <v>25</v>
      </c>
      <c r="H3179" s="12"/>
      <c r="I3179" s="12"/>
      <c r="J3179" s="13" t="s">
        <v>111</v>
      </c>
      <c r="K3179" s="13" t="s">
        <v>112</v>
      </c>
      <c r="L3179" s="14" t="s">
        <v>4003</v>
      </c>
      <c r="M3179" s="7">
        <v>39077</v>
      </c>
      <c r="N3179" s="6" t="s">
        <v>3919</v>
      </c>
      <c r="O3179" s="12" t="s">
        <v>26</v>
      </c>
      <c r="P3179" s="6"/>
      <c r="Q3179" s="6"/>
      <c r="R3179" s="8"/>
      <c r="S3179" s="8"/>
      <c r="T3179" s="18">
        <v>1500</v>
      </c>
      <c r="U3179" s="8"/>
      <c r="V3179" s="4"/>
      <c r="W3179" s="6" t="s">
        <v>27</v>
      </c>
      <c r="Y3179" s="11" t="s">
        <v>69</v>
      </c>
      <c r="AB3179" s="23"/>
      <c r="AH3179" s="19"/>
      <c r="AI3179" s="19"/>
      <c r="AL3179"/>
      <c r="AM3179" s="19"/>
    </row>
    <row r="3180" spans="1:39" s="9" customFormat="1" ht="15" customHeight="1" x14ac:dyDescent="0.25">
      <c r="A3180" s="11" t="s">
        <v>69</v>
      </c>
      <c r="B3180" s="12" t="s">
        <v>157</v>
      </c>
      <c r="C3180" s="12" t="s">
        <v>28</v>
      </c>
      <c r="D3180" s="12" t="s">
        <v>111</v>
      </c>
      <c r="E3180" s="12" t="s">
        <v>3452</v>
      </c>
      <c r="F3180" s="12" t="s">
        <v>3626</v>
      </c>
      <c r="G3180" s="12" t="s">
        <v>25</v>
      </c>
      <c r="H3180" s="12"/>
      <c r="I3180" s="12"/>
      <c r="J3180" s="13" t="s">
        <v>111</v>
      </c>
      <c r="K3180" s="13" t="s">
        <v>112</v>
      </c>
      <c r="L3180" s="14" t="s">
        <v>4004</v>
      </c>
      <c r="M3180" s="7">
        <v>39077</v>
      </c>
      <c r="N3180" s="6" t="s">
        <v>3919</v>
      </c>
      <c r="O3180" s="12" t="s">
        <v>26</v>
      </c>
      <c r="P3180" s="6"/>
      <c r="Q3180" s="6"/>
      <c r="R3180" s="8"/>
      <c r="S3180" s="8"/>
      <c r="T3180" s="18">
        <v>2370</v>
      </c>
      <c r="U3180" s="8"/>
      <c r="V3180" s="4"/>
      <c r="W3180" s="6" t="s">
        <v>27</v>
      </c>
      <c r="Y3180" s="11" t="s">
        <v>69</v>
      </c>
      <c r="AB3180" s="23"/>
      <c r="AH3180" s="19"/>
      <c r="AI3180" s="19"/>
      <c r="AL3180"/>
      <c r="AM3180" s="19"/>
    </row>
    <row r="3181" spans="1:39" s="9" customFormat="1" ht="15" customHeight="1" x14ac:dyDescent="0.25">
      <c r="A3181" s="11" t="s">
        <v>69</v>
      </c>
      <c r="B3181" s="12" t="s">
        <v>157</v>
      </c>
      <c r="C3181" s="12" t="s">
        <v>28</v>
      </c>
      <c r="D3181" s="12" t="s">
        <v>111</v>
      </c>
      <c r="E3181" s="12" t="s">
        <v>3453</v>
      </c>
      <c r="F3181" s="12" t="s">
        <v>3626</v>
      </c>
      <c r="G3181" s="12" t="s">
        <v>25</v>
      </c>
      <c r="H3181" s="12"/>
      <c r="I3181" s="12"/>
      <c r="J3181" s="13" t="s">
        <v>111</v>
      </c>
      <c r="K3181" s="13" t="s">
        <v>112</v>
      </c>
      <c r="L3181" s="14" t="s">
        <v>4005</v>
      </c>
      <c r="M3181" s="7">
        <v>39077</v>
      </c>
      <c r="N3181" s="6" t="s">
        <v>3919</v>
      </c>
      <c r="O3181" s="12" t="s">
        <v>26</v>
      </c>
      <c r="P3181" s="6"/>
      <c r="Q3181" s="6"/>
      <c r="R3181" s="8"/>
      <c r="S3181" s="8"/>
      <c r="T3181" s="18">
        <v>500</v>
      </c>
      <c r="U3181" s="8"/>
      <c r="V3181" s="4"/>
      <c r="W3181" s="6" t="s">
        <v>27</v>
      </c>
      <c r="Y3181" s="11" t="s">
        <v>69</v>
      </c>
      <c r="AB3181" s="23"/>
      <c r="AH3181" s="19"/>
      <c r="AI3181" s="19"/>
      <c r="AL3181"/>
      <c r="AM3181" s="19"/>
    </row>
    <row r="3182" spans="1:39" s="9" customFormat="1" ht="15" customHeight="1" x14ac:dyDescent="0.25">
      <c r="A3182" s="11" t="s">
        <v>69</v>
      </c>
      <c r="B3182" s="12" t="s">
        <v>157</v>
      </c>
      <c r="C3182" s="12" t="s">
        <v>28</v>
      </c>
      <c r="D3182" s="12" t="s">
        <v>111</v>
      </c>
      <c r="E3182" s="12" t="s">
        <v>3454</v>
      </c>
      <c r="F3182" s="12" t="s">
        <v>3626</v>
      </c>
      <c r="G3182" s="12" t="s">
        <v>25</v>
      </c>
      <c r="H3182" s="12"/>
      <c r="I3182" s="12"/>
      <c r="J3182" s="13" t="s">
        <v>111</v>
      </c>
      <c r="K3182" s="13" t="s">
        <v>112</v>
      </c>
      <c r="L3182" s="14" t="s">
        <v>4006</v>
      </c>
      <c r="M3182" s="7">
        <v>39077</v>
      </c>
      <c r="N3182" s="6" t="s">
        <v>3918</v>
      </c>
      <c r="O3182" s="12" t="s">
        <v>26</v>
      </c>
      <c r="P3182" s="6"/>
      <c r="Q3182" s="6"/>
      <c r="R3182" s="8"/>
      <c r="S3182" s="8"/>
      <c r="T3182" s="18">
        <v>12420</v>
      </c>
      <c r="U3182" s="8"/>
      <c r="V3182" s="4"/>
      <c r="W3182" s="6" t="s">
        <v>27</v>
      </c>
      <c r="Y3182" s="11" t="s">
        <v>69</v>
      </c>
      <c r="AB3182" s="23"/>
      <c r="AH3182" s="19"/>
      <c r="AI3182" s="19"/>
      <c r="AL3182"/>
      <c r="AM3182" s="19"/>
    </row>
    <row r="3183" spans="1:39" s="9" customFormat="1" ht="15" customHeight="1" x14ac:dyDescent="0.25">
      <c r="A3183" s="11" t="s">
        <v>69</v>
      </c>
      <c r="B3183" s="12" t="s">
        <v>157</v>
      </c>
      <c r="C3183" s="12" t="s">
        <v>28</v>
      </c>
      <c r="D3183" s="12" t="s">
        <v>111</v>
      </c>
      <c r="E3183" s="12" t="s">
        <v>3455</v>
      </c>
      <c r="F3183" s="12" t="s">
        <v>3626</v>
      </c>
      <c r="G3183" s="12" t="s">
        <v>25</v>
      </c>
      <c r="H3183" s="12"/>
      <c r="I3183" s="12"/>
      <c r="J3183" s="13" t="s">
        <v>111</v>
      </c>
      <c r="K3183" s="13" t="s">
        <v>112</v>
      </c>
      <c r="L3183" s="14" t="s">
        <v>4007</v>
      </c>
      <c r="M3183" s="7">
        <v>39077</v>
      </c>
      <c r="N3183" s="6" t="s">
        <v>3918</v>
      </c>
      <c r="O3183" s="12" t="s">
        <v>26</v>
      </c>
      <c r="P3183" s="6"/>
      <c r="Q3183" s="6"/>
      <c r="R3183" s="8"/>
      <c r="S3183" s="8"/>
      <c r="T3183" s="18">
        <v>5000</v>
      </c>
      <c r="U3183" s="8"/>
      <c r="V3183" s="4"/>
      <c r="W3183" s="6" t="s">
        <v>27</v>
      </c>
      <c r="Y3183" s="11" t="s">
        <v>69</v>
      </c>
      <c r="AB3183" s="23"/>
      <c r="AH3183" s="19"/>
      <c r="AI3183" s="19"/>
      <c r="AL3183"/>
      <c r="AM3183" s="19"/>
    </row>
    <row r="3184" spans="1:39" s="9" customFormat="1" ht="15" customHeight="1" x14ac:dyDescent="0.25">
      <c r="A3184" s="11" t="s">
        <v>69</v>
      </c>
      <c r="B3184" s="12" t="s">
        <v>157</v>
      </c>
      <c r="C3184" s="12" t="s">
        <v>28</v>
      </c>
      <c r="D3184" s="12" t="s">
        <v>111</v>
      </c>
      <c r="E3184" s="12" t="s">
        <v>3456</v>
      </c>
      <c r="F3184" s="12" t="s">
        <v>3626</v>
      </c>
      <c r="G3184" s="12" t="s">
        <v>25</v>
      </c>
      <c r="H3184" s="12"/>
      <c r="I3184" s="12"/>
      <c r="J3184" s="13" t="s">
        <v>111</v>
      </c>
      <c r="K3184" s="13" t="s">
        <v>112</v>
      </c>
      <c r="L3184" s="14" t="s">
        <v>4008</v>
      </c>
      <c r="M3184" s="7">
        <v>39077</v>
      </c>
      <c r="N3184" s="6" t="s">
        <v>3918</v>
      </c>
      <c r="O3184" s="12" t="s">
        <v>26</v>
      </c>
      <c r="P3184" s="6"/>
      <c r="Q3184" s="6"/>
      <c r="R3184" s="8"/>
      <c r="S3184" s="8"/>
      <c r="T3184" s="18">
        <v>260000</v>
      </c>
      <c r="U3184" s="8"/>
      <c r="V3184" s="4"/>
      <c r="W3184" s="6" t="s">
        <v>27</v>
      </c>
      <c r="Y3184" s="11" t="s">
        <v>69</v>
      </c>
      <c r="AB3184" s="23"/>
      <c r="AH3184" s="19"/>
      <c r="AI3184" s="19"/>
      <c r="AL3184"/>
      <c r="AM3184" s="19"/>
    </row>
    <row r="3185" spans="1:39" s="9" customFormat="1" ht="15" customHeight="1" x14ac:dyDescent="0.25">
      <c r="A3185" s="11" t="s">
        <v>69</v>
      </c>
      <c r="B3185" s="12" t="s">
        <v>157</v>
      </c>
      <c r="C3185" s="12" t="s">
        <v>28</v>
      </c>
      <c r="D3185" s="12" t="s">
        <v>111</v>
      </c>
      <c r="E3185" s="12" t="s">
        <v>3457</v>
      </c>
      <c r="F3185" s="12" t="s">
        <v>3626</v>
      </c>
      <c r="G3185" s="12" t="s">
        <v>25</v>
      </c>
      <c r="H3185" s="12"/>
      <c r="I3185" s="12"/>
      <c r="J3185" s="13" t="s">
        <v>111</v>
      </c>
      <c r="K3185" s="13" t="s">
        <v>112</v>
      </c>
      <c r="L3185" s="14" t="s">
        <v>4009</v>
      </c>
      <c r="M3185" s="7">
        <v>39077</v>
      </c>
      <c r="N3185" s="6" t="s">
        <v>3919</v>
      </c>
      <c r="O3185" s="12" t="s">
        <v>26</v>
      </c>
      <c r="P3185" s="6"/>
      <c r="Q3185" s="6"/>
      <c r="R3185" s="8"/>
      <c r="S3185" s="8"/>
      <c r="T3185" s="18">
        <v>500</v>
      </c>
      <c r="U3185" s="8"/>
      <c r="V3185" s="4"/>
      <c r="W3185" s="6" t="s">
        <v>27</v>
      </c>
      <c r="Y3185" s="11" t="s">
        <v>69</v>
      </c>
      <c r="AB3185" s="23"/>
      <c r="AH3185" s="19"/>
      <c r="AI3185" s="19"/>
      <c r="AL3185"/>
      <c r="AM3185" s="19"/>
    </row>
    <row r="3186" spans="1:39" s="9" customFormat="1" ht="15" customHeight="1" x14ac:dyDescent="0.25">
      <c r="A3186" s="11" t="s">
        <v>69</v>
      </c>
      <c r="B3186" s="12" t="s">
        <v>157</v>
      </c>
      <c r="C3186" s="12" t="s">
        <v>28</v>
      </c>
      <c r="D3186" s="12" t="s">
        <v>111</v>
      </c>
      <c r="E3186" s="12" t="s">
        <v>3458</v>
      </c>
      <c r="F3186" s="12" t="s">
        <v>3626</v>
      </c>
      <c r="G3186" s="12" t="s">
        <v>25</v>
      </c>
      <c r="H3186" s="12"/>
      <c r="I3186" s="12"/>
      <c r="J3186" s="13" t="s">
        <v>111</v>
      </c>
      <c r="K3186" s="13" t="s">
        <v>112</v>
      </c>
      <c r="L3186" s="14" t="s">
        <v>4010</v>
      </c>
      <c r="M3186" s="7">
        <v>39077</v>
      </c>
      <c r="N3186" s="6" t="s">
        <v>3919</v>
      </c>
      <c r="O3186" s="12" t="s">
        <v>26</v>
      </c>
      <c r="P3186" s="6"/>
      <c r="Q3186" s="6"/>
      <c r="R3186" s="8"/>
      <c r="S3186" s="8"/>
      <c r="T3186" s="18">
        <v>7650</v>
      </c>
      <c r="U3186" s="8"/>
      <c r="V3186" s="4"/>
      <c r="W3186" s="6" t="s">
        <v>27</v>
      </c>
      <c r="Y3186" s="11" t="s">
        <v>69</v>
      </c>
      <c r="AB3186" s="23"/>
      <c r="AH3186" s="19"/>
      <c r="AI3186" s="19"/>
      <c r="AL3186"/>
      <c r="AM3186" s="19"/>
    </row>
    <row r="3187" spans="1:39" s="9" customFormat="1" ht="15" customHeight="1" x14ac:dyDescent="0.25">
      <c r="A3187" s="11" t="s">
        <v>69</v>
      </c>
      <c r="B3187" s="12" t="s">
        <v>157</v>
      </c>
      <c r="C3187" s="12" t="s">
        <v>28</v>
      </c>
      <c r="D3187" s="12" t="s">
        <v>111</v>
      </c>
      <c r="E3187" s="12" t="s">
        <v>3459</v>
      </c>
      <c r="F3187" s="12" t="s">
        <v>3626</v>
      </c>
      <c r="G3187" s="12" t="s">
        <v>25</v>
      </c>
      <c r="H3187" s="12"/>
      <c r="I3187" s="12"/>
      <c r="J3187" s="13" t="s">
        <v>111</v>
      </c>
      <c r="K3187" s="13" t="s">
        <v>112</v>
      </c>
      <c r="L3187" s="14" t="s">
        <v>4011</v>
      </c>
      <c r="M3187" s="7">
        <v>39077</v>
      </c>
      <c r="N3187" s="6" t="s">
        <v>3918</v>
      </c>
      <c r="O3187" s="12" t="s">
        <v>26</v>
      </c>
      <c r="P3187" s="6"/>
      <c r="Q3187" s="6"/>
      <c r="R3187" s="8"/>
      <c r="S3187" s="8"/>
      <c r="T3187" s="18">
        <v>50</v>
      </c>
      <c r="U3187" s="8"/>
      <c r="V3187" s="4"/>
      <c r="W3187" s="6" t="s">
        <v>27</v>
      </c>
      <c r="Y3187" s="11" t="s">
        <v>69</v>
      </c>
      <c r="AB3187" s="23"/>
      <c r="AH3187" s="19"/>
      <c r="AI3187" s="19"/>
      <c r="AL3187"/>
      <c r="AM3187" s="19"/>
    </row>
    <row r="3188" spans="1:39" s="9" customFormat="1" ht="15" customHeight="1" x14ac:dyDescent="0.25">
      <c r="A3188" s="11" t="s">
        <v>69</v>
      </c>
      <c r="B3188" s="12" t="s">
        <v>157</v>
      </c>
      <c r="C3188" s="12" t="s">
        <v>28</v>
      </c>
      <c r="D3188" s="12" t="s">
        <v>111</v>
      </c>
      <c r="E3188" s="12" t="s">
        <v>3460</v>
      </c>
      <c r="F3188" s="12" t="s">
        <v>3626</v>
      </c>
      <c r="G3188" s="12" t="s">
        <v>25</v>
      </c>
      <c r="H3188" s="12"/>
      <c r="I3188" s="12"/>
      <c r="J3188" s="13" t="s">
        <v>111</v>
      </c>
      <c r="K3188" s="13" t="s">
        <v>112</v>
      </c>
      <c r="L3188" s="14" t="s">
        <v>4012</v>
      </c>
      <c r="M3188" s="7">
        <v>39077</v>
      </c>
      <c r="N3188" s="6" t="s">
        <v>3918</v>
      </c>
      <c r="O3188" s="12" t="s">
        <v>26</v>
      </c>
      <c r="P3188" s="6"/>
      <c r="Q3188" s="6"/>
      <c r="R3188" s="8"/>
      <c r="S3188" s="8"/>
      <c r="T3188" s="18">
        <v>2610</v>
      </c>
      <c r="U3188" s="8"/>
      <c r="V3188" s="4"/>
      <c r="W3188" s="6" t="s">
        <v>27</v>
      </c>
      <c r="Y3188" s="11" t="s">
        <v>69</v>
      </c>
      <c r="AB3188" s="23"/>
      <c r="AH3188" s="19"/>
      <c r="AI3188" s="19"/>
      <c r="AL3188"/>
      <c r="AM3188" s="19"/>
    </row>
    <row r="3189" spans="1:39" s="9" customFormat="1" ht="15" customHeight="1" x14ac:dyDescent="0.25">
      <c r="A3189" s="11" t="s">
        <v>69</v>
      </c>
      <c r="B3189" s="12" t="s">
        <v>157</v>
      </c>
      <c r="C3189" s="12" t="s">
        <v>28</v>
      </c>
      <c r="D3189" s="12" t="s">
        <v>111</v>
      </c>
      <c r="E3189" s="12" t="s">
        <v>3461</v>
      </c>
      <c r="F3189" s="12" t="s">
        <v>3626</v>
      </c>
      <c r="G3189" s="12" t="s">
        <v>25</v>
      </c>
      <c r="H3189" s="12"/>
      <c r="I3189" s="12"/>
      <c r="J3189" s="13" t="s">
        <v>111</v>
      </c>
      <c r="K3189" s="13" t="s">
        <v>112</v>
      </c>
      <c r="L3189" s="14" t="s">
        <v>4013</v>
      </c>
      <c r="M3189" s="7">
        <v>39077</v>
      </c>
      <c r="N3189" s="6" t="s">
        <v>3918</v>
      </c>
      <c r="O3189" s="12" t="s">
        <v>26</v>
      </c>
      <c r="P3189" s="6"/>
      <c r="Q3189" s="6"/>
      <c r="R3189" s="8"/>
      <c r="S3189" s="8"/>
      <c r="T3189" s="18">
        <v>93.52</v>
      </c>
      <c r="U3189" s="8"/>
      <c r="V3189" s="4"/>
      <c r="W3189" s="6" t="s">
        <v>27</v>
      </c>
      <c r="Y3189" s="11" t="s">
        <v>69</v>
      </c>
      <c r="AB3189" s="23"/>
      <c r="AH3189" s="19"/>
      <c r="AI3189" s="19"/>
      <c r="AL3189"/>
      <c r="AM3189" s="19"/>
    </row>
    <row r="3190" spans="1:39" s="9" customFormat="1" ht="15" customHeight="1" x14ac:dyDescent="0.25">
      <c r="A3190" s="11" t="s">
        <v>69</v>
      </c>
      <c r="B3190" s="12" t="s">
        <v>157</v>
      </c>
      <c r="C3190" s="12" t="s">
        <v>28</v>
      </c>
      <c r="D3190" s="12" t="s">
        <v>111</v>
      </c>
      <c r="E3190" s="12" t="s">
        <v>3462</v>
      </c>
      <c r="F3190" s="12" t="s">
        <v>3626</v>
      </c>
      <c r="G3190" s="12" t="s">
        <v>25</v>
      </c>
      <c r="H3190" s="12"/>
      <c r="I3190" s="12"/>
      <c r="J3190" s="13" t="s">
        <v>111</v>
      </c>
      <c r="K3190" s="13" t="s">
        <v>112</v>
      </c>
      <c r="L3190" s="14" t="s">
        <v>4014</v>
      </c>
      <c r="M3190" s="7">
        <v>39077</v>
      </c>
      <c r="N3190" s="6" t="s">
        <v>3918</v>
      </c>
      <c r="O3190" s="12" t="s">
        <v>26</v>
      </c>
      <c r="P3190" s="6"/>
      <c r="Q3190" s="6"/>
      <c r="R3190" s="8"/>
      <c r="S3190" s="8"/>
      <c r="T3190" s="18">
        <v>87000</v>
      </c>
      <c r="U3190" s="8"/>
      <c r="V3190" s="4"/>
      <c r="W3190" s="6" t="s">
        <v>27</v>
      </c>
      <c r="Y3190" s="11" t="s">
        <v>69</v>
      </c>
      <c r="AB3190" s="23"/>
      <c r="AH3190" s="19"/>
      <c r="AI3190" s="19"/>
      <c r="AL3190"/>
      <c r="AM3190" s="19"/>
    </row>
    <row r="3191" spans="1:39" s="9" customFormat="1" ht="15" customHeight="1" x14ac:dyDescent="0.25">
      <c r="A3191" s="11" t="s">
        <v>69</v>
      </c>
      <c r="B3191" s="12" t="s">
        <v>157</v>
      </c>
      <c r="C3191" s="12" t="s">
        <v>28</v>
      </c>
      <c r="D3191" s="12" t="s">
        <v>111</v>
      </c>
      <c r="E3191" s="12" t="s">
        <v>3462</v>
      </c>
      <c r="F3191" s="12" t="s">
        <v>3626</v>
      </c>
      <c r="G3191" s="12" t="s">
        <v>25</v>
      </c>
      <c r="H3191" s="12"/>
      <c r="I3191" s="12"/>
      <c r="J3191" s="13" t="s">
        <v>111</v>
      </c>
      <c r="K3191" s="13" t="s">
        <v>112</v>
      </c>
      <c r="L3191" s="14" t="s">
        <v>4015</v>
      </c>
      <c r="M3191" s="7">
        <v>39077</v>
      </c>
      <c r="N3191" s="6" t="s">
        <v>3918</v>
      </c>
      <c r="O3191" s="12" t="s">
        <v>26</v>
      </c>
      <c r="P3191" s="6"/>
      <c r="Q3191" s="6"/>
      <c r="R3191" s="8"/>
      <c r="S3191" s="8"/>
      <c r="T3191" s="18">
        <v>5000</v>
      </c>
      <c r="U3191" s="8"/>
      <c r="V3191" s="4"/>
      <c r="W3191" s="6" t="s">
        <v>27</v>
      </c>
      <c r="Y3191" s="11" t="s">
        <v>69</v>
      </c>
      <c r="AB3191" s="23"/>
      <c r="AH3191" s="19"/>
      <c r="AI3191" s="19"/>
      <c r="AL3191"/>
      <c r="AM3191" s="19"/>
    </row>
    <row r="3192" spans="1:39" s="9" customFormat="1" ht="15" customHeight="1" x14ac:dyDescent="0.25">
      <c r="A3192" s="11" t="s">
        <v>69</v>
      </c>
      <c r="B3192" s="12" t="s">
        <v>157</v>
      </c>
      <c r="C3192" s="12" t="s">
        <v>28</v>
      </c>
      <c r="D3192" s="12" t="s">
        <v>111</v>
      </c>
      <c r="E3192" s="12" t="s">
        <v>3463</v>
      </c>
      <c r="F3192" s="12" t="s">
        <v>3626</v>
      </c>
      <c r="G3192" s="12" t="s">
        <v>25</v>
      </c>
      <c r="H3192" s="12"/>
      <c r="I3192" s="12"/>
      <c r="J3192" s="13" t="s">
        <v>111</v>
      </c>
      <c r="K3192" s="13" t="s">
        <v>112</v>
      </c>
      <c r="L3192" s="14" t="s">
        <v>4016</v>
      </c>
      <c r="M3192" s="7">
        <v>39077</v>
      </c>
      <c r="N3192" s="6" t="s">
        <v>3918</v>
      </c>
      <c r="O3192" s="12" t="s">
        <v>26</v>
      </c>
      <c r="P3192" s="6"/>
      <c r="Q3192" s="6"/>
      <c r="R3192" s="8"/>
      <c r="S3192" s="8"/>
      <c r="T3192" s="18">
        <v>362</v>
      </c>
      <c r="U3192" s="8"/>
      <c r="V3192" s="4"/>
      <c r="W3192" s="6" t="s">
        <v>27</v>
      </c>
      <c r="Y3192" s="11" t="s">
        <v>69</v>
      </c>
      <c r="AB3192" s="23"/>
      <c r="AH3192" s="19"/>
      <c r="AI3192" s="19"/>
      <c r="AL3192"/>
      <c r="AM3192" s="19"/>
    </row>
    <row r="3193" spans="1:39" s="9" customFormat="1" ht="15" customHeight="1" x14ac:dyDescent="0.25">
      <c r="A3193" s="11" t="s">
        <v>42</v>
      </c>
      <c r="B3193" s="12" t="s">
        <v>158</v>
      </c>
      <c r="C3193" s="12" t="s">
        <v>28</v>
      </c>
      <c r="D3193" s="12" t="s">
        <v>111</v>
      </c>
      <c r="E3193" s="12" t="s">
        <v>3464</v>
      </c>
      <c r="F3193" s="12" t="s">
        <v>3626</v>
      </c>
      <c r="G3193" s="12" t="s">
        <v>25</v>
      </c>
      <c r="H3193" s="12"/>
      <c r="I3193" s="12"/>
      <c r="J3193" s="13" t="s">
        <v>111</v>
      </c>
      <c r="K3193" s="13" t="s">
        <v>112</v>
      </c>
      <c r="L3193" s="14" t="s">
        <v>4017</v>
      </c>
      <c r="M3193" s="7">
        <v>38769</v>
      </c>
      <c r="N3193" s="6" t="s">
        <v>3918</v>
      </c>
      <c r="O3193" s="12" t="s">
        <v>26</v>
      </c>
      <c r="P3193" s="6"/>
      <c r="Q3193" s="6"/>
      <c r="R3193" s="8"/>
      <c r="S3193" s="8"/>
      <c r="T3193" s="18">
        <v>794</v>
      </c>
      <c r="U3193" s="8"/>
      <c r="V3193" s="4"/>
      <c r="W3193" s="6" t="s">
        <v>27</v>
      </c>
      <c r="Y3193" s="11" t="s">
        <v>42</v>
      </c>
      <c r="AB3193" s="23"/>
      <c r="AH3193" s="19"/>
      <c r="AI3193" s="19"/>
      <c r="AL3193"/>
      <c r="AM3193" s="19"/>
    </row>
    <row r="3194" spans="1:39" s="9" customFormat="1" ht="15" customHeight="1" x14ac:dyDescent="0.25">
      <c r="A3194" s="11" t="s">
        <v>42</v>
      </c>
      <c r="B3194" s="12" t="s">
        <v>158</v>
      </c>
      <c r="C3194" s="12" t="s">
        <v>28</v>
      </c>
      <c r="D3194" s="12" t="s">
        <v>111</v>
      </c>
      <c r="E3194" s="12" t="s">
        <v>114</v>
      </c>
      <c r="F3194" s="12" t="s">
        <v>3626</v>
      </c>
      <c r="G3194" s="12" t="s">
        <v>25</v>
      </c>
      <c r="H3194" s="12"/>
      <c r="I3194" s="12"/>
      <c r="J3194" s="13" t="s">
        <v>111</v>
      </c>
      <c r="K3194" s="13" t="s">
        <v>112</v>
      </c>
      <c r="L3194" s="14" t="s">
        <v>4018</v>
      </c>
      <c r="M3194" s="7">
        <v>38782</v>
      </c>
      <c r="N3194" s="6" t="s">
        <v>3917</v>
      </c>
      <c r="O3194" s="12" t="s">
        <v>26</v>
      </c>
      <c r="P3194" s="6"/>
      <c r="Q3194" s="6"/>
      <c r="R3194" s="8"/>
      <c r="S3194" s="8"/>
      <c r="T3194" s="18">
        <v>500</v>
      </c>
      <c r="U3194" s="8"/>
      <c r="V3194" s="4"/>
      <c r="W3194" s="6" t="s">
        <v>27</v>
      </c>
      <c r="Y3194" s="11" t="s">
        <v>42</v>
      </c>
      <c r="AB3194" s="23"/>
      <c r="AH3194" s="19"/>
      <c r="AI3194" s="19"/>
      <c r="AL3194"/>
      <c r="AM3194" s="19"/>
    </row>
    <row r="3195" spans="1:39" s="9" customFormat="1" ht="15" customHeight="1" x14ac:dyDescent="0.25">
      <c r="A3195" s="11" t="s">
        <v>42</v>
      </c>
      <c r="B3195" s="12" t="s">
        <v>158</v>
      </c>
      <c r="C3195" s="12" t="s">
        <v>28</v>
      </c>
      <c r="D3195" s="12" t="s">
        <v>111</v>
      </c>
      <c r="E3195" s="12" t="s">
        <v>114</v>
      </c>
      <c r="F3195" s="12" t="s">
        <v>3626</v>
      </c>
      <c r="G3195" s="12" t="s">
        <v>25</v>
      </c>
      <c r="H3195" s="12"/>
      <c r="I3195" s="12"/>
      <c r="J3195" s="13" t="s">
        <v>111</v>
      </c>
      <c r="K3195" s="13" t="s">
        <v>112</v>
      </c>
      <c r="L3195" s="14" t="s">
        <v>4019</v>
      </c>
      <c r="M3195" s="7">
        <v>38782</v>
      </c>
      <c r="N3195" s="6" t="s">
        <v>3917</v>
      </c>
      <c r="O3195" s="12" t="s">
        <v>26</v>
      </c>
      <c r="P3195" s="6"/>
      <c r="Q3195" s="6"/>
      <c r="R3195" s="8"/>
      <c r="S3195" s="8"/>
      <c r="T3195" s="18">
        <v>500</v>
      </c>
      <c r="U3195" s="8"/>
      <c r="V3195" s="4"/>
      <c r="W3195" s="6" t="s">
        <v>27</v>
      </c>
      <c r="Y3195" s="11" t="s">
        <v>42</v>
      </c>
      <c r="AB3195" s="23"/>
      <c r="AH3195" s="19"/>
      <c r="AI3195" s="19"/>
      <c r="AL3195"/>
      <c r="AM3195" s="19"/>
    </row>
    <row r="3196" spans="1:39" s="9" customFormat="1" ht="15" customHeight="1" x14ac:dyDescent="0.25">
      <c r="A3196" s="11" t="s">
        <v>42</v>
      </c>
      <c r="B3196" s="12" t="s">
        <v>158</v>
      </c>
      <c r="C3196" s="12" t="s">
        <v>28</v>
      </c>
      <c r="D3196" s="12" t="s">
        <v>111</v>
      </c>
      <c r="E3196" s="12" t="s">
        <v>114</v>
      </c>
      <c r="F3196" s="12" t="s">
        <v>3626</v>
      </c>
      <c r="G3196" s="12" t="s">
        <v>25</v>
      </c>
      <c r="H3196" s="12"/>
      <c r="I3196" s="12"/>
      <c r="J3196" s="13" t="s">
        <v>111</v>
      </c>
      <c r="K3196" s="13" t="s">
        <v>112</v>
      </c>
      <c r="L3196" s="14" t="s">
        <v>4020</v>
      </c>
      <c r="M3196" s="7">
        <v>38786</v>
      </c>
      <c r="N3196" s="6" t="s">
        <v>3917</v>
      </c>
      <c r="O3196" s="12" t="s">
        <v>26</v>
      </c>
      <c r="P3196" s="6"/>
      <c r="Q3196" s="6"/>
      <c r="R3196" s="8"/>
      <c r="S3196" s="8"/>
      <c r="T3196" s="18">
        <v>500</v>
      </c>
      <c r="U3196" s="8"/>
      <c r="V3196" s="4"/>
      <c r="W3196" s="6" t="s">
        <v>27</v>
      </c>
      <c r="Y3196" s="11" t="s">
        <v>42</v>
      </c>
      <c r="AB3196" s="23"/>
      <c r="AH3196" s="19"/>
      <c r="AI3196" s="19"/>
      <c r="AL3196"/>
      <c r="AM3196" s="19"/>
    </row>
    <row r="3197" spans="1:39" s="9" customFormat="1" ht="15" customHeight="1" x14ac:dyDescent="0.25">
      <c r="A3197" s="11" t="s">
        <v>42</v>
      </c>
      <c r="B3197" s="12" t="s">
        <v>158</v>
      </c>
      <c r="C3197" s="12" t="s">
        <v>28</v>
      </c>
      <c r="D3197" s="12" t="s">
        <v>111</v>
      </c>
      <c r="E3197" s="12" t="s">
        <v>3465</v>
      </c>
      <c r="F3197" s="12" t="s">
        <v>3626</v>
      </c>
      <c r="G3197" s="12" t="s">
        <v>25</v>
      </c>
      <c r="H3197" s="12"/>
      <c r="I3197" s="12"/>
      <c r="J3197" s="13" t="s">
        <v>111</v>
      </c>
      <c r="K3197" s="13" t="s">
        <v>112</v>
      </c>
      <c r="L3197" s="14" t="s">
        <v>4021</v>
      </c>
      <c r="M3197" s="7">
        <v>38800</v>
      </c>
      <c r="N3197" s="6" t="s">
        <v>3918</v>
      </c>
      <c r="O3197" s="12" t="s">
        <v>26</v>
      </c>
      <c r="P3197" s="6"/>
      <c r="Q3197" s="6"/>
      <c r="R3197" s="8"/>
      <c r="S3197" s="8"/>
      <c r="T3197" s="18">
        <v>682.54</v>
      </c>
      <c r="U3197" s="8"/>
      <c r="V3197" s="4"/>
      <c r="W3197" s="6" t="s">
        <v>27</v>
      </c>
      <c r="Y3197" s="11" t="s">
        <v>42</v>
      </c>
      <c r="AB3197" s="23"/>
      <c r="AH3197" s="19"/>
      <c r="AI3197" s="19"/>
      <c r="AL3197"/>
      <c r="AM3197" s="19"/>
    </row>
    <row r="3198" spans="1:39" s="9" customFormat="1" ht="15" customHeight="1" x14ac:dyDescent="0.25">
      <c r="A3198" s="11" t="s">
        <v>42</v>
      </c>
      <c r="B3198" s="12" t="s">
        <v>158</v>
      </c>
      <c r="C3198" s="12" t="s">
        <v>28</v>
      </c>
      <c r="D3198" s="12" t="s">
        <v>111</v>
      </c>
      <c r="E3198" s="12" t="s">
        <v>3466</v>
      </c>
      <c r="F3198" s="12" t="s">
        <v>3626</v>
      </c>
      <c r="G3198" s="12" t="s">
        <v>25</v>
      </c>
      <c r="H3198" s="12"/>
      <c r="I3198" s="12"/>
      <c r="J3198" s="13" t="s">
        <v>111</v>
      </c>
      <c r="K3198" s="13" t="s">
        <v>112</v>
      </c>
      <c r="L3198" s="14" t="s">
        <v>4022</v>
      </c>
      <c r="M3198" s="7">
        <v>38915</v>
      </c>
      <c r="N3198" s="6" t="s">
        <v>3918</v>
      </c>
      <c r="O3198" s="12" t="s">
        <v>26</v>
      </c>
      <c r="P3198" s="6"/>
      <c r="Q3198" s="6"/>
      <c r="R3198" s="8"/>
      <c r="S3198" s="8"/>
      <c r="T3198" s="18">
        <v>4000</v>
      </c>
      <c r="U3198" s="8"/>
      <c r="V3198" s="4"/>
      <c r="W3198" s="6" t="s">
        <v>27</v>
      </c>
      <c r="Y3198" s="11" t="s">
        <v>42</v>
      </c>
      <c r="AB3198" s="23"/>
      <c r="AH3198" s="19"/>
      <c r="AI3198" s="19"/>
      <c r="AL3198"/>
      <c r="AM3198" s="19"/>
    </row>
    <row r="3199" spans="1:39" s="9" customFormat="1" ht="15" customHeight="1" x14ac:dyDescent="0.25">
      <c r="A3199" s="11" t="s">
        <v>42</v>
      </c>
      <c r="B3199" s="12" t="s">
        <v>158</v>
      </c>
      <c r="C3199" s="12" t="s">
        <v>28</v>
      </c>
      <c r="D3199" s="12" t="s">
        <v>111</v>
      </c>
      <c r="E3199" s="12" t="s">
        <v>3467</v>
      </c>
      <c r="F3199" s="12" t="s">
        <v>3626</v>
      </c>
      <c r="G3199" s="12" t="s">
        <v>25</v>
      </c>
      <c r="H3199" s="12"/>
      <c r="I3199" s="12"/>
      <c r="J3199" s="13" t="s">
        <v>111</v>
      </c>
      <c r="K3199" s="13" t="s">
        <v>112</v>
      </c>
      <c r="L3199" s="14" t="s">
        <v>4023</v>
      </c>
      <c r="M3199" s="7">
        <v>39046</v>
      </c>
      <c r="N3199" s="6" t="s">
        <v>3918</v>
      </c>
      <c r="O3199" s="12" t="s">
        <v>26</v>
      </c>
      <c r="P3199" s="6"/>
      <c r="Q3199" s="6"/>
      <c r="R3199" s="8"/>
      <c r="S3199" s="8"/>
      <c r="T3199" s="18">
        <v>1000</v>
      </c>
      <c r="U3199" s="8"/>
      <c r="V3199" s="4"/>
      <c r="W3199" s="6" t="s">
        <v>27</v>
      </c>
      <c r="Y3199" s="11" t="s">
        <v>42</v>
      </c>
      <c r="AB3199" s="23"/>
      <c r="AH3199" s="19"/>
      <c r="AI3199" s="19"/>
      <c r="AL3199"/>
      <c r="AM3199" s="19"/>
    </row>
    <row r="3200" spans="1:39" s="9" customFormat="1" ht="15" customHeight="1" x14ac:dyDescent="0.25">
      <c r="A3200" s="11" t="s">
        <v>42</v>
      </c>
      <c r="B3200" s="12" t="s">
        <v>158</v>
      </c>
      <c r="C3200" s="12" t="s">
        <v>28</v>
      </c>
      <c r="D3200" s="12" t="s">
        <v>111</v>
      </c>
      <c r="E3200" s="12" t="s">
        <v>3468</v>
      </c>
      <c r="F3200" s="12" t="s">
        <v>3626</v>
      </c>
      <c r="G3200" s="12" t="s">
        <v>25</v>
      </c>
      <c r="H3200" s="12"/>
      <c r="I3200" s="12"/>
      <c r="J3200" s="13" t="s">
        <v>111</v>
      </c>
      <c r="K3200" s="13" t="s">
        <v>112</v>
      </c>
      <c r="L3200" s="14" t="s">
        <v>4024</v>
      </c>
      <c r="M3200" s="7">
        <v>39072</v>
      </c>
      <c r="N3200" s="6" t="s">
        <v>3918</v>
      </c>
      <c r="O3200" s="12" t="s">
        <v>26</v>
      </c>
      <c r="P3200" s="6"/>
      <c r="Q3200" s="6"/>
      <c r="R3200" s="8"/>
      <c r="S3200" s="8"/>
      <c r="T3200" s="18">
        <v>1292</v>
      </c>
      <c r="U3200" s="8"/>
      <c r="V3200" s="4"/>
      <c r="W3200" s="6" t="s">
        <v>27</v>
      </c>
      <c r="Y3200" s="11" t="s">
        <v>42</v>
      </c>
      <c r="AB3200" s="23"/>
      <c r="AH3200" s="19"/>
      <c r="AI3200" s="19"/>
      <c r="AL3200"/>
      <c r="AM3200" s="19"/>
    </row>
    <row r="3201" spans="1:39" s="9" customFormat="1" ht="15" customHeight="1" x14ac:dyDescent="0.25">
      <c r="A3201" s="11" t="s">
        <v>42</v>
      </c>
      <c r="B3201" s="12" t="s">
        <v>158</v>
      </c>
      <c r="C3201" s="12" t="s">
        <v>28</v>
      </c>
      <c r="D3201" s="12" t="s">
        <v>111</v>
      </c>
      <c r="E3201" s="12" t="s">
        <v>3469</v>
      </c>
      <c r="F3201" s="12" t="s">
        <v>3626</v>
      </c>
      <c r="G3201" s="12" t="s">
        <v>25</v>
      </c>
      <c r="H3201" s="12"/>
      <c r="I3201" s="12"/>
      <c r="J3201" s="13" t="s">
        <v>111</v>
      </c>
      <c r="K3201" s="13" t="s">
        <v>112</v>
      </c>
      <c r="L3201" s="14" t="s">
        <v>4025</v>
      </c>
      <c r="M3201" s="7">
        <v>39078</v>
      </c>
      <c r="N3201" s="6" t="s">
        <v>3918</v>
      </c>
      <c r="O3201" s="12" t="s">
        <v>26</v>
      </c>
      <c r="P3201" s="6"/>
      <c r="Q3201" s="6"/>
      <c r="R3201" s="8"/>
      <c r="S3201" s="8"/>
      <c r="T3201" s="18">
        <v>595.08000000000004</v>
      </c>
      <c r="U3201" s="8"/>
      <c r="V3201" s="4"/>
      <c r="W3201" s="6" t="s">
        <v>27</v>
      </c>
      <c r="Y3201" s="11" t="s">
        <v>42</v>
      </c>
      <c r="AB3201" s="23"/>
      <c r="AH3201" s="19"/>
      <c r="AI3201" s="19"/>
      <c r="AL3201"/>
      <c r="AM3201" s="19"/>
    </row>
    <row r="3202" spans="1:39" s="9" customFormat="1" ht="15" customHeight="1" x14ac:dyDescent="0.25">
      <c r="A3202" s="11" t="s">
        <v>61</v>
      </c>
      <c r="B3202" s="12" t="s">
        <v>160</v>
      </c>
      <c r="C3202" s="12" t="s">
        <v>28</v>
      </c>
      <c r="D3202" s="12" t="s">
        <v>111</v>
      </c>
      <c r="E3202" s="12" t="s">
        <v>3470</v>
      </c>
      <c r="F3202" s="12" t="s">
        <v>115</v>
      </c>
      <c r="G3202" s="12" t="s">
        <v>25</v>
      </c>
      <c r="H3202" s="12"/>
      <c r="I3202" s="12"/>
      <c r="J3202" s="13" t="s">
        <v>111</v>
      </c>
      <c r="K3202" s="13" t="s">
        <v>112</v>
      </c>
      <c r="L3202" s="14" t="s">
        <v>4026</v>
      </c>
      <c r="M3202" s="7">
        <v>38748</v>
      </c>
      <c r="N3202" s="6" t="s">
        <v>3917</v>
      </c>
      <c r="O3202" s="12" t="s">
        <v>26</v>
      </c>
      <c r="P3202" s="6"/>
      <c r="Q3202" s="6"/>
      <c r="R3202" s="8"/>
      <c r="S3202" s="8"/>
      <c r="T3202" s="18">
        <v>2000</v>
      </c>
      <c r="U3202" s="8"/>
      <c r="V3202" s="4"/>
      <c r="W3202" s="6" t="s">
        <v>27</v>
      </c>
      <c r="Y3202" s="11" t="s">
        <v>61</v>
      </c>
      <c r="AB3202" s="23"/>
      <c r="AH3202" s="19"/>
      <c r="AI3202" s="19"/>
      <c r="AL3202"/>
      <c r="AM3202" s="19"/>
    </row>
    <row r="3203" spans="1:39" s="9" customFormat="1" ht="15" customHeight="1" x14ac:dyDescent="0.25">
      <c r="A3203" s="11" t="s">
        <v>61</v>
      </c>
      <c r="B3203" s="12" t="s">
        <v>160</v>
      </c>
      <c r="C3203" s="12" t="s">
        <v>28</v>
      </c>
      <c r="D3203" s="12" t="s">
        <v>111</v>
      </c>
      <c r="E3203" s="12" t="s">
        <v>3471</v>
      </c>
      <c r="F3203" s="12" t="s">
        <v>115</v>
      </c>
      <c r="G3203" s="12" t="s">
        <v>25</v>
      </c>
      <c r="H3203" s="12"/>
      <c r="I3203" s="12"/>
      <c r="J3203" s="13" t="s">
        <v>111</v>
      </c>
      <c r="K3203" s="13" t="s">
        <v>112</v>
      </c>
      <c r="L3203" s="14" t="s">
        <v>4027</v>
      </c>
      <c r="M3203" s="7">
        <v>38887</v>
      </c>
      <c r="N3203" s="6" t="s">
        <v>3917</v>
      </c>
      <c r="O3203" s="12" t="s">
        <v>26</v>
      </c>
      <c r="P3203" s="6"/>
      <c r="Q3203" s="6"/>
      <c r="R3203" s="8"/>
      <c r="S3203" s="8"/>
      <c r="T3203" s="18">
        <v>100</v>
      </c>
      <c r="U3203" s="8"/>
      <c r="V3203" s="4"/>
      <c r="W3203" s="6" t="s">
        <v>27</v>
      </c>
      <c r="Y3203" s="11" t="s">
        <v>61</v>
      </c>
      <c r="AB3203" s="23"/>
      <c r="AH3203" s="19"/>
      <c r="AI3203" s="19"/>
      <c r="AL3203"/>
      <c r="AM3203" s="19"/>
    </row>
    <row r="3204" spans="1:39" s="9" customFormat="1" ht="15" customHeight="1" x14ac:dyDescent="0.25">
      <c r="A3204" s="11" t="s">
        <v>61</v>
      </c>
      <c r="B3204" s="12" t="s">
        <v>160</v>
      </c>
      <c r="C3204" s="12" t="s">
        <v>28</v>
      </c>
      <c r="D3204" s="12" t="s">
        <v>111</v>
      </c>
      <c r="E3204" s="12" t="s">
        <v>3472</v>
      </c>
      <c r="F3204" s="12" t="s">
        <v>115</v>
      </c>
      <c r="G3204" s="12" t="s">
        <v>25</v>
      </c>
      <c r="H3204" s="12"/>
      <c r="I3204" s="12"/>
      <c r="J3204" s="13" t="s">
        <v>111</v>
      </c>
      <c r="K3204" s="13" t="s">
        <v>112</v>
      </c>
      <c r="L3204" s="14" t="s">
        <v>4028</v>
      </c>
      <c r="M3204" s="7">
        <v>38748</v>
      </c>
      <c r="N3204" s="6" t="s">
        <v>3919</v>
      </c>
      <c r="O3204" s="12" t="s">
        <v>26</v>
      </c>
      <c r="P3204" s="6"/>
      <c r="Q3204" s="6"/>
      <c r="R3204" s="8"/>
      <c r="S3204" s="8"/>
      <c r="T3204" s="18">
        <v>1000</v>
      </c>
      <c r="U3204" s="8"/>
      <c r="V3204" s="4"/>
      <c r="W3204" s="6" t="s">
        <v>27</v>
      </c>
      <c r="Y3204" s="11" t="s">
        <v>61</v>
      </c>
      <c r="AB3204" s="23"/>
      <c r="AH3204" s="19"/>
      <c r="AI3204" s="19"/>
      <c r="AL3204"/>
      <c r="AM3204" s="19"/>
    </row>
    <row r="3205" spans="1:39" s="9" customFormat="1" ht="15" customHeight="1" x14ac:dyDescent="0.25">
      <c r="A3205" s="11" t="s">
        <v>61</v>
      </c>
      <c r="B3205" s="12" t="s">
        <v>160</v>
      </c>
      <c r="C3205" s="12" t="s">
        <v>28</v>
      </c>
      <c r="D3205" s="12" t="s">
        <v>111</v>
      </c>
      <c r="E3205" s="12" t="s">
        <v>3473</v>
      </c>
      <c r="F3205" s="12" t="s">
        <v>115</v>
      </c>
      <c r="G3205" s="12" t="s">
        <v>25</v>
      </c>
      <c r="H3205" s="12"/>
      <c r="I3205" s="12"/>
      <c r="J3205" s="13" t="s">
        <v>111</v>
      </c>
      <c r="K3205" s="13" t="s">
        <v>112</v>
      </c>
      <c r="L3205" s="14" t="s">
        <v>3622</v>
      </c>
      <c r="M3205" s="7">
        <v>38748</v>
      </c>
      <c r="N3205" s="6" t="s">
        <v>3918</v>
      </c>
      <c r="O3205" s="12" t="s">
        <v>26</v>
      </c>
      <c r="P3205" s="6"/>
      <c r="Q3205" s="6"/>
      <c r="R3205" s="8"/>
      <c r="S3205" s="8"/>
      <c r="T3205" s="18">
        <v>1228</v>
      </c>
      <c r="U3205" s="8"/>
      <c r="V3205" s="4"/>
      <c r="W3205" s="6" t="s">
        <v>27</v>
      </c>
      <c r="Y3205" s="11" t="s">
        <v>61</v>
      </c>
      <c r="AB3205" s="23"/>
      <c r="AH3205" s="19"/>
      <c r="AI3205" s="19"/>
      <c r="AL3205"/>
      <c r="AM3205" s="19"/>
    </row>
    <row r="3206" spans="1:39" s="9" customFormat="1" ht="15" customHeight="1" x14ac:dyDescent="0.25">
      <c r="A3206" s="11" t="s">
        <v>61</v>
      </c>
      <c r="B3206" s="12" t="s">
        <v>160</v>
      </c>
      <c r="C3206" s="12" t="s">
        <v>28</v>
      </c>
      <c r="D3206" s="12" t="s">
        <v>111</v>
      </c>
      <c r="E3206" s="12" t="s">
        <v>3474</v>
      </c>
      <c r="F3206" s="12" t="s">
        <v>115</v>
      </c>
      <c r="G3206" s="12" t="s">
        <v>25</v>
      </c>
      <c r="H3206" s="12"/>
      <c r="I3206" s="12"/>
      <c r="J3206" s="13" t="s">
        <v>111</v>
      </c>
      <c r="K3206" s="13" t="s">
        <v>112</v>
      </c>
      <c r="L3206" s="14" t="s">
        <v>3623</v>
      </c>
      <c r="M3206" s="7">
        <v>38748</v>
      </c>
      <c r="N3206" s="6" t="s">
        <v>3918</v>
      </c>
      <c r="O3206" s="12" t="s">
        <v>26</v>
      </c>
      <c r="P3206" s="6"/>
      <c r="Q3206" s="6"/>
      <c r="R3206" s="8"/>
      <c r="S3206" s="8"/>
      <c r="T3206" s="18">
        <v>10000</v>
      </c>
      <c r="U3206" s="8"/>
      <c r="V3206" s="4"/>
      <c r="W3206" s="6" t="s">
        <v>27</v>
      </c>
      <c r="Y3206" s="11" t="s">
        <v>61</v>
      </c>
      <c r="AB3206" s="23"/>
      <c r="AH3206" s="19"/>
      <c r="AI3206" s="19"/>
      <c r="AL3206"/>
      <c r="AM3206" s="19"/>
    </row>
    <row r="3207" spans="1:39" s="9" customFormat="1" ht="15" customHeight="1" x14ac:dyDescent="0.25">
      <c r="A3207" s="11" t="s">
        <v>74</v>
      </c>
      <c r="B3207" s="12" t="s">
        <v>167</v>
      </c>
      <c r="C3207" s="12" t="s">
        <v>28</v>
      </c>
      <c r="D3207" s="12" t="s">
        <v>111</v>
      </c>
      <c r="E3207" s="12" t="s">
        <v>3475</v>
      </c>
      <c r="F3207" s="12" t="s">
        <v>3626</v>
      </c>
      <c r="G3207" s="12" t="s">
        <v>25</v>
      </c>
      <c r="H3207" s="12"/>
      <c r="I3207" s="12"/>
      <c r="J3207" s="13" t="s">
        <v>111</v>
      </c>
      <c r="K3207" s="13" t="s">
        <v>112</v>
      </c>
      <c r="L3207" s="14" t="s">
        <v>4029</v>
      </c>
      <c r="M3207" s="7">
        <v>38722</v>
      </c>
      <c r="N3207" s="6" t="s">
        <v>3918</v>
      </c>
      <c r="O3207" s="12" t="s">
        <v>26</v>
      </c>
      <c r="P3207" s="6"/>
      <c r="Q3207" s="6"/>
      <c r="R3207" s="8"/>
      <c r="S3207" s="8"/>
      <c r="T3207" s="18">
        <v>275</v>
      </c>
      <c r="U3207" s="8"/>
      <c r="V3207" s="4"/>
      <c r="W3207" s="6" t="s">
        <v>27</v>
      </c>
      <c r="Y3207" s="11" t="s">
        <v>74</v>
      </c>
      <c r="AB3207" s="23"/>
      <c r="AH3207" s="19"/>
      <c r="AI3207" s="19"/>
      <c r="AL3207"/>
      <c r="AM3207" s="19"/>
    </row>
    <row r="3208" spans="1:39" s="9" customFormat="1" ht="15" customHeight="1" x14ac:dyDescent="0.25">
      <c r="A3208" s="11" t="s">
        <v>74</v>
      </c>
      <c r="B3208" s="12" t="s">
        <v>167</v>
      </c>
      <c r="C3208" s="12" t="s">
        <v>28</v>
      </c>
      <c r="D3208" s="12" t="s">
        <v>111</v>
      </c>
      <c r="E3208" s="12" t="s">
        <v>3476</v>
      </c>
      <c r="F3208" s="12" t="s">
        <v>3626</v>
      </c>
      <c r="G3208" s="12" t="s">
        <v>25</v>
      </c>
      <c r="H3208" s="12"/>
      <c r="I3208" s="12"/>
      <c r="J3208" s="13" t="s">
        <v>111</v>
      </c>
      <c r="K3208" s="13" t="s">
        <v>112</v>
      </c>
      <c r="L3208" s="14" t="s">
        <v>4030</v>
      </c>
      <c r="M3208" s="7">
        <v>38798</v>
      </c>
      <c r="N3208" s="6" t="s">
        <v>3919</v>
      </c>
      <c r="O3208" s="12" t="s">
        <v>26</v>
      </c>
      <c r="P3208" s="6"/>
      <c r="Q3208" s="6"/>
      <c r="R3208" s="8"/>
      <c r="S3208" s="8"/>
      <c r="T3208" s="18">
        <v>20000</v>
      </c>
      <c r="U3208" s="8"/>
      <c r="V3208" s="4"/>
      <c r="W3208" s="6" t="s">
        <v>27</v>
      </c>
      <c r="Y3208" s="11" t="s">
        <v>74</v>
      </c>
      <c r="AB3208" s="23"/>
      <c r="AH3208" s="19"/>
      <c r="AI3208" s="19"/>
      <c r="AL3208"/>
      <c r="AM3208" s="19"/>
    </row>
    <row r="3209" spans="1:39" s="9" customFormat="1" ht="15" customHeight="1" x14ac:dyDescent="0.25">
      <c r="A3209" s="11" t="s">
        <v>74</v>
      </c>
      <c r="B3209" s="12" t="s">
        <v>167</v>
      </c>
      <c r="C3209" s="12" t="s">
        <v>28</v>
      </c>
      <c r="D3209" s="12" t="s">
        <v>111</v>
      </c>
      <c r="E3209" s="12" t="s">
        <v>3476</v>
      </c>
      <c r="F3209" s="12" t="s">
        <v>3626</v>
      </c>
      <c r="G3209" s="12" t="s">
        <v>25</v>
      </c>
      <c r="H3209" s="12"/>
      <c r="I3209" s="12"/>
      <c r="J3209" s="13" t="s">
        <v>111</v>
      </c>
      <c r="K3209" s="13" t="s">
        <v>112</v>
      </c>
      <c r="L3209" s="14" t="s">
        <v>4031</v>
      </c>
      <c r="M3209" s="7">
        <v>38798</v>
      </c>
      <c r="N3209" s="6" t="s">
        <v>3919</v>
      </c>
      <c r="O3209" s="12" t="s">
        <v>26</v>
      </c>
      <c r="P3209" s="6"/>
      <c r="Q3209" s="6"/>
      <c r="R3209" s="8"/>
      <c r="S3209" s="8"/>
      <c r="T3209" s="18">
        <v>5000</v>
      </c>
      <c r="U3209" s="8"/>
      <c r="V3209" s="4"/>
      <c r="W3209" s="6" t="s">
        <v>27</v>
      </c>
      <c r="Y3209" s="11" t="s">
        <v>74</v>
      </c>
      <c r="AB3209" s="23"/>
      <c r="AH3209" s="19"/>
      <c r="AI3209" s="19"/>
      <c r="AL3209"/>
      <c r="AM3209" s="19"/>
    </row>
    <row r="3210" spans="1:39" s="9" customFormat="1" ht="15" customHeight="1" x14ac:dyDescent="0.25">
      <c r="A3210" s="11" t="s">
        <v>74</v>
      </c>
      <c r="B3210" s="12" t="s">
        <v>167</v>
      </c>
      <c r="C3210" s="12" t="s">
        <v>28</v>
      </c>
      <c r="D3210" s="12" t="s">
        <v>111</v>
      </c>
      <c r="E3210" s="12" t="s">
        <v>3477</v>
      </c>
      <c r="F3210" s="12" t="s">
        <v>3626</v>
      </c>
      <c r="G3210" s="12" t="s">
        <v>25</v>
      </c>
      <c r="H3210" s="12"/>
      <c r="I3210" s="12"/>
      <c r="J3210" s="13" t="s">
        <v>111</v>
      </c>
      <c r="K3210" s="13" t="s">
        <v>112</v>
      </c>
      <c r="L3210" s="14" t="s">
        <v>4032</v>
      </c>
      <c r="M3210" s="7">
        <v>38798</v>
      </c>
      <c r="N3210" s="6" t="s">
        <v>3917</v>
      </c>
      <c r="O3210" s="12" t="s">
        <v>26</v>
      </c>
      <c r="P3210" s="6"/>
      <c r="Q3210" s="6"/>
      <c r="R3210" s="8"/>
      <c r="S3210" s="8"/>
      <c r="T3210" s="18">
        <v>500</v>
      </c>
      <c r="U3210" s="8"/>
      <c r="V3210" s="4"/>
      <c r="W3210" s="6" t="s">
        <v>27</v>
      </c>
      <c r="Y3210" s="11" t="s">
        <v>74</v>
      </c>
      <c r="AB3210" s="23"/>
      <c r="AH3210" s="19"/>
      <c r="AI3210" s="19"/>
      <c r="AL3210"/>
      <c r="AM3210" s="19"/>
    </row>
    <row r="3211" spans="1:39" s="9" customFormat="1" ht="15" customHeight="1" x14ac:dyDescent="0.25">
      <c r="A3211" s="11" t="s">
        <v>74</v>
      </c>
      <c r="B3211" s="12" t="s">
        <v>167</v>
      </c>
      <c r="C3211" s="12" t="s">
        <v>28</v>
      </c>
      <c r="D3211" s="12" t="s">
        <v>111</v>
      </c>
      <c r="E3211" s="12" t="s">
        <v>3478</v>
      </c>
      <c r="F3211" s="12" t="s">
        <v>3626</v>
      </c>
      <c r="G3211" s="12" t="s">
        <v>25</v>
      </c>
      <c r="H3211" s="12"/>
      <c r="I3211" s="12"/>
      <c r="J3211" s="13" t="s">
        <v>111</v>
      </c>
      <c r="K3211" s="13" t="s">
        <v>112</v>
      </c>
      <c r="L3211" s="14" t="s">
        <v>4033</v>
      </c>
      <c r="M3211" s="7">
        <v>38798</v>
      </c>
      <c r="N3211" s="6" t="s">
        <v>3918</v>
      </c>
      <c r="O3211" s="12" t="s">
        <v>26</v>
      </c>
      <c r="P3211" s="6"/>
      <c r="Q3211" s="6"/>
      <c r="R3211" s="8"/>
      <c r="S3211" s="8"/>
      <c r="T3211" s="18">
        <v>4900</v>
      </c>
      <c r="U3211" s="8"/>
      <c r="V3211" s="4"/>
      <c r="W3211" s="6" t="s">
        <v>27</v>
      </c>
      <c r="Y3211" s="11" t="s">
        <v>74</v>
      </c>
      <c r="AB3211" s="23"/>
      <c r="AH3211" s="19"/>
      <c r="AI3211" s="19"/>
      <c r="AL3211"/>
      <c r="AM3211" s="19"/>
    </row>
    <row r="3212" spans="1:39" s="9" customFormat="1" ht="15" customHeight="1" x14ac:dyDescent="0.25">
      <c r="A3212" s="11" t="s">
        <v>74</v>
      </c>
      <c r="B3212" s="12" t="s">
        <v>167</v>
      </c>
      <c r="C3212" s="12" t="s">
        <v>28</v>
      </c>
      <c r="D3212" s="12" t="s">
        <v>111</v>
      </c>
      <c r="E3212" s="12" t="s">
        <v>3479</v>
      </c>
      <c r="F3212" s="12" t="s">
        <v>3626</v>
      </c>
      <c r="G3212" s="12" t="s">
        <v>25</v>
      </c>
      <c r="H3212" s="12"/>
      <c r="I3212" s="12"/>
      <c r="J3212" s="13" t="s">
        <v>111</v>
      </c>
      <c r="K3212" s="13" t="s">
        <v>112</v>
      </c>
      <c r="L3212" s="14" t="s">
        <v>4034</v>
      </c>
      <c r="M3212" s="7">
        <v>38798</v>
      </c>
      <c r="N3212" s="6" t="s">
        <v>3918</v>
      </c>
      <c r="O3212" s="12" t="s">
        <v>26</v>
      </c>
      <c r="P3212" s="6"/>
      <c r="Q3212" s="6"/>
      <c r="R3212" s="8"/>
      <c r="S3212" s="8"/>
      <c r="T3212" s="18">
        <v>4900</v>
      </c>
      <c r="U3212" s="8"/>
      <c r="V3212" s="4"/>
      <c r="W3212" s="6" t="s">
        <v>27</v>
      </c>
      <c r="Y3212" s="11" t="s">
        <v>74</v>
      </c>
      <c r="AB3212" s="23"/>
      <c r="AH3212" s="19"/>
      <c r="AI3212" s="19"/>
      <c r="AL3212"/>
      <c r="AM3212" s="19"/>
    </row>
    <row r="3213" spans="1:39" s="9" customFormat="1" ht="15" customHeight="1" x14ac:dyDescent="0.25">
      <c r="A3213" s="11" t="s">
        <v>74</v>
      </c>
      <c r="B3213" s="12" t="s">
        <v>167</v>
      </c>
      <c r="C3213" s="12" t="s">
        <v>28</v>
      </c>
      <c r="D3213" s="12" t="s">
        <v>111</v>
      </c>
      <c r="E3213" s="12" t="s">
        <v>3480</v>
      </c>
      <c r="F3213" s="12" t="s">
        <v>3626</v>
      </c>
      <c r="G3213" s="12" t="s">
        <v>25</v>
      </c>
      <c r="H3213" s="12"/>
      <c r="I3213" s="12"/>
      <c r="J3213" s="13" t="s">
        <v>111</v>
      </c>
      <c r="K3213" s="13" t="s">
        <v>112</v>
      </c>
      <c r="L3213" s="14" t="s">
        <v>4035</v>
      </c>
      <c r="M3213" s="7">
        <v>38801</v>
      </c>
      <c r="N3213" s="6" t="s">
        <v>3918</v>
      </c>
      <c r="O3213" s="12" t="s">
        <v>26</v>
      </c>
      <c r="P3213" s="6"/>
      <c r="Q3213" s="6"/>
      <c r="R3213" s="8"/>
      <c r="S3213" s="8"/>
      <c r="T3213" s="18">
        <v>5000</v>
      </c>
      <c r="U3213" s="8"/>
      <c r="V3213" s="4"/>
      <c r="W3213" s="6" t="s">
        <v>27</v>
      </c>
      <c r="Y3213" s="11" t="s">
        <v>74</v>
      </c>
      <c r="AB3213" s="23"/>
      <c r="AH3213" s="19"/>
      <c r="AI3213" s="19"/>
      <c r="AL3213"/>
      <c r="AM3213" s="19"/>
    </row>
    <row r="3214" spans="1:39" s="9" customFormat="1" ht="15" customHeight="1" x14ac:dyDescent="0.25">
      <c r="A3214" s="11" t="s">
        <v>74</v>
      </c>
      <c r="B3214" s="12" t="s">
        <v>167</v>
      </c>
      <c r="C3214" s="12" t="s">
        <v>28</v>
      </c>
      <c r="D3214" s="12" t="s">
        <v>111</v>
      </c>
      <c r="E3214" s="12" t="s">
        <v>3481</v>
      </c>
      <c r="F3214" s="12" t="s">
        <v>3626</v>
      </c>
      <c r="G3214" s="12" t="s">
        <v>25</v>
      </c>
      <c r="H3214" s="12"/>
      <c r="I3214" s="12"/>
      <c r="J3214" s="13" t="s">
        <v>111</v>
      </c>
      <c r="K3214" s="13" t="s">
        <v>112</v>
      </c>
      <c r="L3214" s="14" t="s">
        <v>4036</v>
      </c>
      <c r="M3214" s="7">
        <v>38824</v>
      </c>
      <c r="N3214" s="6" t="s">
        <v>3918</v>
      </c>
      <c r="O3214" s="12" t="s">
        <v>26</v>
      </c>
      <c r="P3214" s="6"/>
      <c r="Q3214" s="6"/>
      <c r="R3214" s="8"/>
      <c r="S3214" s="8"/>
      <c r="T3214" s="18">
        <v>349</v>
      </c>
      <c r="U3214" s="8"/>
      <c r="V3214" s="4"/>
      <c r="W3214" s="6" t="s">
        <v>27</v>
      </c>
      <c r="Y3214" s="11" t="s">
        <v>74</v>
      </c>
      <c r="AB3214" s="23"/>
      <c r="AH3214" s="19"/>
      <c r="AI3214" s="19"/>
      <c r="AL3214"/>
      <c r="AM3214" s="19"/>
    </row>
    <row r="3215" spans="1:39" s="9" customFormat="1" ht="15" customHeight="1" x14ac:dyDescent="0.25">
      <c r="A3215" s="11" t="s">
        <v>74</v>
      </c>
      <c r="B3215" s="12" t="s">
        <v>167</v>
      </c>
      <c r="C3215" s="12" t="s">
        <v>28</v>
      </c>
      <c r="D3215" s="12" t="s">
        <v>111</v>
      </c>
      <c r="E3215" s="12" t="s">
        <v>3482</v>
      </c>
      <c r="F3215" s="12" t="s">
        <v>3626</v>
      </c>
      <c r="G3215" s="12" t="s">
        <v>25</v>
      </c>
      <c r="H3215" s="12"/>
      <c r="I3215" s="12"/>
      <c r="J3215" s="13" t="s">
        <v>111</v>
      </c>
      <c r="K3215" s="13" t="s">
        <v>112</v>
      </c>
      <c r="L3215" s="14" t="s">
        <v>4037</v>
      </c>
      <c r="M3215" s="7">
        <v>38824</v>
      </c>
      <c r="N3215" s="6" t="s">
        <v>3918</v>
      </c>
      <c r="O3215" s="12" t="s">
        <v>26</v>
      </c>
      <c r="P3215" s="6"/>
      <c r="Q3215" s="6"/>
      <c r="R3215" s="8"/>
      <c r="S3215" s="8"/>
      <c r="T3215" s="18">
        <v>23632</v>
      </c>
      <c r="U3215" s="8"/>
      <c r="V3215" s="4"/>
      <c r="W3215" s="6" t="s">
        <v>27</v>
      </c>
      <c r="Y3215" s="11" t="s">
        <v>74</v>
      </c>
      <c r="AB3215" s="23"/>
      <c r="AH3215" s="19"/>
      <c r="AI3215" s="19"/>
      <c r="AL3215"/>
      <c r="AM3215" s="19"/>
    </row>
    <row r="3216" spans="1:39" s="9" customFormat="1" ht="15" customHeight="1" x14ac:dyDescent="0.25">
      <c r="A3216" s="11" t="s">
        <v>74</v>
      </c>
      <c r="B3216" s="12" t="s">
        <v>167</v>
      </c>
      <c r="C3216" s="12" t="s">
        <v>28</v>
      </c>
      <c r="D3216" s="12" t="s">
        <v>111</v>
      </c>
      <c r="E3216" s="12" t="s">
        <v>3483</v>
      </c>
      <c r="F3216" s="12" t="s">
        <v>3626</v>
      </c>
      <c r="G3216" s="12" t="s">
        <v>25</v>
      </c>
      <c r="H3216" s="12"/>
      <c r="I3216" s="12"/>
      <c r="J3216" s="13" t="s">
        <v>111</v>
      </c>
      <c r="K3216" s="13" t="s">
        <v>112</v>
      </c>
      <c r="L3216" s="14" t="s">
        <v>4038</v>
      </c>
      <c r="M3216" s="7">
        <v>38827</v>
      </c>
      <c r="N3216" s="6" t="s">
        <v>3918</v>
      </c>
      <c r="O3216" s="12" t="s">
        <v>26</v>
      </c>
      <c r="P3216" s="6"/>
      <c r="Q3216" s="6"/>
      <c r="R3216" s="8"/>
      <c r="S3216" s="8"/>
      <c r="T3216" s="18">
        <v>680</v>
      </c>
      <c r="U3216" s="8"/>
      <c r="V3216" s="4"/>
      <c r="W3216" s="6" t="s">
        <v>27</v>
      </c>
      <c r="Y3216" s="11" t="s">
        <v>74</v>
      </c>
      <c r="AB3216" s="23"/>
      <c r="AH3216" s="19"/>
      <c r="AI3216" s="19"/>
      <c r="AL3216"/>
      <c r="AM3216" s="19"/>
    </row>
    <row r="3217" spans="1:39" s="9" customFormat="1" ht="15" customHeight="1" x14ac:dyDescent="0.25">
      <c r="A3217" s="11" t="s">
        <v>74</v>
      </c>
      <c r="B3217" s="12" t="s">
        <v>167</v>
      </c>
      <c r="C3217" s="12" t="s">
        <v>28</v>
      </c>
      <c r="D3217" s="12" t="s">
        <v>111</v>
      </c>
      <c r="E3217" s="12" t="s">
        <v>3484</v>
      </c>
      <c r="F3217" s="12" t="s">
        <v>3626</v>
      </c>
      <c r="G3217" s="12" t="s">
        <v>25</v>
      </c>
      <c r="H3217" s="12"/>
      <c r="I3217" s="12"/>
      <c r="J3217" s="13" t="s">
        <v>111</v>
      </c>
      <c r="K3217" s="13" t="s">
        <v>112</v>
      </c>
      <c r="L3217" s="14" t="s">
        <v>4039</v>
      </c>
      <c r="M3217" s="7">
        <v>38824</v>
      </c>
      <c r="N3217" s="6" t="s">
        <v>3918</v>
      </c>
      <c r="O3217" s="12" t="s">
        <v>26</v>
      </c>
      <c r="P3217" s="6"/>
      <c r="Q3217" s="6"/>
      <c r="R3217" s="8"/>
      <c r="S3217" s="8"/>
      <c r="T3217" s="18">
        <v>1246</v>
      </c>
      <c r="U3217" s="8"/>
      <c r="V3217" s="4"/>
      <c r="W3217" s="6" t="s">
        <v>27</v>
      </c>
      <c r="Y3217" s="11" t="s">
        <v>74</v>
      </c>
      <c r="AB3217" s="23"/>
      <c r="AH3217" s="19"/>
      <c r="AI3217" s="19"/>
      <c r="AL3217"/>
      <c r="AM3217" s="19"/>
    </row>
    <row r="3218" spans="1:39" s="9" customFormat="1" ht="15" customHeight="1" x14ac:dyDescent="0.25">
      <c r="A3218" s="11" t="s">
        <v>74</v>
      </c>
      <c r="B3218" s="12" t="s">
        <v>167</v>
      </c>
      <c r="C3218" s="12" t="s">
        <v>28</v>
      </c>
      <c r="D3218" s="12" t="s">
        <v>111</v>
      </c>
      <c r="E3218" s="12" t="s">
        <v>3485</v>
      </c>
      <c r="F3218" s="12" t="s">
        <v>3626</v>
      </c>
      <c r="G3218" s="12" t="s">
        <v>25</v>
      </c>
      <c r="H3218" s="12"/>
      <c r="I3218" s="12"/>
      <c r="J3218" s="13" t="s">
        <v>111</v>
      </c>
      <c r="K3218" s="13" t="s">
        <v>112</v>
      </c>
      <c r="L3218" s="14" t="s">
        <v>4040</v>
      </c>
      <c r="M3218" s="7">
        <v>38827</v>
      </c>
      <c r="N3218" s="6" t="s">
        <v>3918</v>
      </c>
      <c r="O3218" s="12" t="s">
        <v>26</v>
      </c>
      <c r="P3218" s="6"/>
      <c r="Q3218" s="6"/>
      <c r="R3218" s="8"/>
      <c r="S3218" s="8"/>
      <c r="T3218" s="18">
        <v>338</v>
      </c>
      <c r="U3218" s="8"/>
      <c r="V3218" s="4"/>
      <c r="W3218" s="6" t="s">
        <v>27</v>
      </c>
      <c r="Y3218" s="11" t="s">
        <v>74</v>
      </c>
      <c r="AB3218" s="23"/>
      <c r="AH3218" s="19"/>
      <c r="AI3218" s="19"/>
      <c r="AL3218"/>
      <c r="AM3218" s="19"/>
    </row>
    <row r="3219" spans="1:39" s="9" customFormat="1" ht="15" customHeight="1" x14ac:dyDescent="0.25">
      <c r="A3219" s="11" t="s">
        <v>74</v>
      </c>
      <c r="B3219" s="12" t="s">
        <v>167</v>
      </c>
      <c r="C3219" s="12" t="s">
        <v>28</v>
      </c>
      <c r="D3219" s="12" t="s">
        <v>111</v>
      </c>
      <c r="E3219" s="12" t="s">
        <v>3486</v>
      </c>
      <c r="F3219" s="12" t="s">
        <v>3626</v>
      </c>
      <c r="G3219" s="12" t="s">
        <v>25</v>
      </c>
      <c r="H3219" s="12"/>
      <c r="I3219" s="12"/>
      <c r="J3219" s="13" t="s">
        <v>111</v>
      </c>
      <c r="K3219" s="13" t="s">
        <v>112</v>
      </c>
      <c r="L3219" s="14" t="s">
        <v>4041</v>
      </c>
      <c r="M3219" s="7">
        <v>38824</v>
      </c>
      <c r="N3219" s="6" t="s">
        <v>3918</v>
      </c>
      <c r="O3219" s="12" t="s">
        <v>26</v>
      </c>
      <c r="P3219" s="6"/>
      <c r="Q3219" s="6"/>
      <c r="R3219" s="8"/>
      <c r="S3219" s="8"/>
      <c r="T3219" s="18">
        <v>1500</v>
      </c>
      <c r="U3219" s="8"/>
      <c r="V3219" s="4"/>
      <c r="W3219" s="6" t="s">
        <v>27</v>
      </c>
      <c r="Y3219" s="11" t="s">
        <v>74</v>
      </c>
      <c r="AB3219" s="23"/>
      <c r="AH3219" s="19"/>
      <c r="AI3219" s="19"/>
      <c r="AL3219"/>
      <c r="AM3219" s="19"/>
    </row>
    <row r="3220" spans="1:39" s="9" customFormat="1" ht="15" customHeight="1" x14ac:dyDescent="0.25">
      <c r="A3220" s="11" t="s">
        <v>74</v>
      </c>
      <c r="B3220" s="12" t="s">
        <v>167</v>
      </c>
      <c r="C3220" s="12" t="s">
        <v>28</v>
      </c>
      <c r="D3220" s="12" t="s">
        <v>111</v>
      </c>
      <c r="E3220" s="12" t="s">
        <v>3487</v>
      </c>
      <c r="F3220" s="12" t="s">
        <v>3626</v>
      </c>
      <c r="G3220" s="12" t="s">
        <v>25</v>
      </c>
      <c r="H3220" s="12"/>
      <c r="I3220" s="12"/>
      <c r="J3220" s="13" t="s">
        <v>111</v>
      </c>
      <c r="K3220" s="13" t="s">
        <v>112</v>
      </c>
      <c r="L3220" s="14" t="s">
        <v>4042</v>
      </c>
      <c r="M3220" s="7">
        <v>38843</v>
      </c>
      <c r="N3220" s="6" t="s">
        <v>3917</v>
      </c>
      <c r="O3220" s="12" t="s">
        <v>26</v>
      </c>
      <c r="P3220" s="6"/>
      <c r="Q3220" s="6"/>
      <c r="R3220" s="8"/>
      <c r="S3220" s="8"/>
      <c r="T3220" s="18">
        <v>2500</v>
      </c>
      <c r="U3220" s="8"/>
      <c r="V3220" s="4"/>
      <c r="W3220" s="6" t="s">
        <v>27</v>
      </c>
      <c r="Y3220" s="11" t="s">
        <v>74</v>
      </c>
      <c r="AB3220" s="23"/>
      <c r="AH3220" s="19"/>
      <c r="AI3220" s="19"/>
      <c r="AL3220"/>
      <c r="AM3220" s="19"/>
    </row>
    <row r="3221" spans="1:39" s="9" customFormat="1" ht="15" customHeight="1" x14ac:dyDescent="0.25">
      <c r="A3221" s="11" t="s">
        <v>74</v>
      </c>
      <c r="B3221" s="12" t="s">
        <v>167</v>
      </c>
      <c r="C3221" s="12" t="s">
        <v>28</v>
      </c>
      <c r="D3221" s="12" t="s">
        <v>111</v>
      </c>
      <c r="E3221" s="12" t="s">
        <v>3488</v>
      </c>
      <c r="F3221" s="12" t="s">
        <v>3626</v>
      </c>
      <c r="G3221" s="12" t="s">
        <v>25</v>
      </c>
      <c r="H3221" s="12"/>
      <c r="I3221" s="12"/>
      <c r="J3221" s="13" t="s">
        <v>111</v>
      </c>
      <c r="K3221" s="13" t="s">
        <v>112</v>
      </c>
      <c r="L3221" s="14" t="s">
        <v>4043</v>
      </c>
      <c r="M3221" s="7">
        <v>38876</v>
      </c>
      <c r="N3221" s="6" t="s">
        <v>3918</v>
      </c>
      <c r="O3221" s="12" t="s">
        <v>26</v>
      </c>
      <c r="P3221" s="6"/>
      <c r="Q3221" s="6"/>
      <c r="R3221" s="8"/>
      <c r="S3221" s="8"/>
      <c r="T3221" s="18">
        <v>1079</v>
      </c>
      <c r="U3221" s="8"/>
      <c r="V3221" s="4"/>
      <c r="W3221" s="6" t="s">
        <v>27</v>
      </c>
      <c r="Y3221" s="11" t="s">
        <v>74</v>
      </c>
      <c r="AB3221" s="23"/>
      <c r="AH3221" s="19"/>
      <c r="AI3221" s="19"/>
      <c r="AL3221"/>
      <c r="AM3221" s="19"/>
    </row>
    <row r="3222" spans="1:39" s="9" customFormat="1" ht="15" customHeight="1" x14ac:dyDescent="0.25">
      <c r="A3222" s="11" t="s">
        <v>74</v>
      </c>
      <c r="B3222" s="12" t="s">
        <v>167</v>
      </c>
      <c r="C3222" s="12" t="s">
        <v>28</v>
      </c>
      <c r="D3222" s="12" t="s">
        <v>111</v>
      </c>
      <c r="E3222" s="12" t="s">
        <v>3489</v>
      </c>
      <c r="F3222" s="12" t="s">
        <v>3626</v>
      </c>
      <c r="G3222" s="12" t="s">
        <v>25</v>
      </c>
      <c r="H3222" s="12"/>
      <c r="I3222" s="12"/>
      <c r="J3222" s="13" t="s">
        <v>111</v>
      </c>
      <c r="K3222" s="13" t="s">
        <v>112</v>
      </c>
      <c r="L3222" s="14" t="s">
        <v>4044</v>
      </c>
      <c r="M3222" s="7">
        <v>38876</v>
      </c>
      <c r="N3222" s="6" t="s">
        <v>3918</v>
      </c>
      <c r="O3222" s="12" t="s">
        <v>26</v>
      </c>
      <c r="P3222" s="6"/>
      <c r="Q3222" s="6"/>
      <c r="R3222" s="8"/>
      <c r="S3222" s="8"/>
      <c r="T3222" s="18">
        <v>3525</v>
      </c>
      <c r="U3222" s="8"/>
      <c r="V3222" s="4"/>
      <c r="W3222" s="6" t="s">
        <v>27</v>
      </c>
      <c r="Y3222" s="11" t="s">
        <v>74</v>
      </c>
      <c r="AB3222" s="23"/>
      <c r="AH3222" s="19"/>
      <c r="AI3222" s="19"/>
      <c r="AL3222"/>
      <c r="AM3222" s="19"/>
    </row>
    <row r="3223" spans="1:39" s="9" customFormat="1" ht="15" customHeight="1" x14ac:dyDescent="0.25">
      <c r="A3223" s="11" t="s">
        <v>74</v>
      </c>
      <c r="B3223" s="12" t="s">
        <v>167</v>
      </c>
      <c r="C3223" s="12" t="s">
        <v>28</v>
      </c>
      <c r="D3223" s="12" t="s">
        <v>111</v>
      </c>
      <c r="E3223" s="12" t="s">
        <v>3490</v>
      </c>
      <c r="F3223" s="12" t="s">
        <v>3626</v>
      </c>
      <c r="G3223" s="12" t="s">
        <v>25</v>
      </c>
      <c r="H3223" s="12"/>
      <c r="I3223" s="12"/>
      <c r="J3223" s="13" t="s">
        <v>111</v>
      </c>
      <c r="K3223" s="13" t="s">
        <v>112</v>
      </c>
      <c r="L3223" s="14" t="s">
        <v>4045</v>
      </c>
      <c r="M3223" s="7">
        <v>39047</v>
      </c>
      <c r="N3223" s="6" t="s">
        <v>3918</v>
      </c>
      <c r="O3223" s="12" t="s">
        <v>26</v>
      </c>
      <c r="P3223" s="6"/>
      <c r="Q3223" s="6"/>
      <c r="R3223" s="8"/>
      <c r="S3223" s="8"/>
      <c r="T3223" s="18">
        <v>52</v>
      </c>
      <c r="U3223" s="8"/>
      <c r="V3223" s="4"/>
      <c r="W3223" s="6" t="s">
        <v>27</v>
      </c>
      <c r="Y3223" s="11" t="s">
        <v>74</v>
      </c>
      <c r="AB3223" s="23"/>
      <c r="AH3223" s="19"/>
      <c r="AI3223" s="19"/>
      <c r="AL3223"/>
      <c r="AM3223" s="19"/>
    </row>
    <row r="3224" spans="1:39" s="9" customFormat="1" ht="15" customHeight="1" x14ac:dyDescent="0.25">
      <c r="A3224" s="11" t="s">
        <v>74</v>
      </c>
      <c r="B3224" s="12" t="s">
        <v>167</v>
      </c>
      <c r="C3224" s="12" t="s">
        <v>28</v>
      </c>
      <c r="D3224" s="12" t="s">
        <v>111</v>
      </c>
      <c r="E3224" s="12" t="s">
        <v>3491</v>
      </c>
      <c r="F3224" s="12" t="s">
        <v>3626</v>
      </c>
      <c r="G3224" s="12" t="s">
        <v>25</v>
      </c>
      <c r="H3224" s="12"/>
      <c r="I3224" s="12"/>
      <c r="J3224" s="13" t="s">
        <v>111</v>
      </c>
      <c r="K3224" s="13" t="s">
        <v>112</v>
      </c>
      <c r="L3224" s="14" t="s">
        <v>4046</v>
      </c>
      <c r="M3224" s="7">
        <v>39053</v>
      </c>
      <c r="N3224" s="6" t="s">
        <v>3919</v>
      </c>
      <c r="O3224" s="12" t="s">
        <v>26</v>
      </c>
      <c r="P3224" s="6"/>
      <c r="Q3224" s="6"/>
      <c r="R3224" s="8"/>
      <c r="S3224" s="8"/>
      <c r="T3224" s="18">
        <v>10000</v>
      </c>
      <c r="U3224" s="8"/>
      <c r="V3224" s="4"/>
      <c r="W3224" s="6" t="s">
        <v>27</v>
      </c>
      <c r="Y3224" s="11" t="s">
        <v>74</v>
      </c>
      <c r="AB3224" s="23"/>
      <c r="AH3224" s="19"/>
      <c r="AI3224" s="19"/>
      <c r="AL3224"/>
      <c r="AM3224" s="19"/>
    </row>
    <row r="3225" spans="1:39" s="9" customFormat="1" ht="15" customHeight="1" x14ac:dyDescent="0.25">
      <c r="A3225" s="11" t="s">
        <v>45</v>
      </c>
      <c r="B3225" s="12" t="s">
        <v>168</v>
      </c>
      <c r="C3225" s="12" t="s">
        <v>28</v>
      </c>
      <c r="D3225" s="12" t="s">
        <v>111</v>
      </c>
      <c r="E3225" s="12" t="s">
        <v>3492</v>
      </c>
      <c r="F3225" s="12" t="s">
        <v>3626</v>
      </c>
      <c r="G3225" s="12" t="s">
        <v>25</v>
      </c>
      <c r="H3225" s="12"/>
      <c r="I3225" s="12"/>
      <c r="J3225" s="13" t="s">
        <v>111</v>
      </c>
      <c r="K3225" s="13" t="s">
        <v>112</v>
      </c>
      <c r="L3225" s="14" t="s">
        <v>4412</v>
      </c>
      <c r="M3225" s="7">
        <v>38933</v>
      </c>
      <c r="N3225" s="6" t="s">
        <v>3919</v>
      </c>
      <c r="O3225" s="12" t="s">
        <v>26</v>
      </c>
      <c r="P3225" s="6"/>
      <c r="Q3225" s="6"/>
      <c r="R3225" s="8"/>
      <c r="S3225" s="8"/>
      <c r="T3225" s="18">
        <v>100</v>
      </c>
      <c r="U3225" s="8"/>
      <c r="V3225" s="4"/>
      <c r="W3225" s="6" t="s">
        <v>27</v>
      </c>
      <c r="Y3225" s="11" t="s">
        <v>45</v>
      </c>
      <c r="AB3225" s="23"/>
      <c r="AH3225" s="19"/>
      <c r="AI3225" s="19"/>
      <c r="AL3225"/>
      <c r="AM3225" s="19"/>
    </row>
    <row r="3226" spans="1:39" s="9" customFormat="1" ht="15" customHeight="1" x14ac:dyDescent="0.25">
      <c r="A3226" s="11" t="s">
        <v>45</v>
      </c>
      <c r="B3226" s="12" t="s">
        <v>168</v>
      </c>
      <c r="C3226" s="12" t="s">
        <v>28</v>
      </c>
      <c r="D3226" s="12" t="s">
        <v>111</v>
      </c>
      <c r="E3226" s="12" t="s">
        <v>3492</v>
      </c>
      <c r="F3226" s="12" t="s">
        <v>3626</v>
      </c>
      <c r="G3226" s="12" t="s">
        <v>25</v>
      </c>
      <c r="H3226" s="12"/>
      <c r="I3226" s="12"/>
      <c r="J3226" s="13" t="s">
        <v>111</v>
      </c>
      <c r="K3226" s="13" t="s">
        <v>112</v>
      </c>
      <c r="L3226" s="14" t="s">
        <v>4413</v>
      </c>
      <c r="M3226" s="7">
        <v>38933</v>
      </c>
      <c r="N3226" s="6" t="s">
        <v>3919</v>
      </c>
      <c r="O3226" s="12" t="s">
        <v>26</v>
      </c>
      <c r="P3226" s="6"/>
      <c r="Q3226" s="6"/>
      <c r="R3226" s="8"/>
      <c r="S3226" s="8"/>
      <c r="T3226" s="18">
        <v>100</v>
      </c>
      <c r="U3226" s="8"/>
      <c r="V3226" s="4"/>
      <c r="W3226" s="6" t="s">
        <v>27</v>
      </c>
      <c r="Y3226" s="11" t="s">
        <v>45</v>
      </c>
      <c r="AB3226" s="23"/>
      <c r="AH3226" s="19"/>
      <c r="AI3226" s="19"/>
      <c r="AL3226"/>
      <c r="AM3226" s="19"/>
    </row>
    <row r="3227" spans="1:39" s="9" customFormat="1" ht="15" customHeight="1" x14ac:dyDescent="0.25">
      <c r="A3227" s="11" t="s">
        <v>45</v>
      </c>
      <c r="B3227" s="12" t="s">
        <v>168</v>
      </c>
      <c r="C3227" s="12" t="s">
        <v>28</v>
      </c>
      <c r="D3227" s="12" t="s">
        <v>111</v>
      </c>
      <c r="E3227" s="12" t="s">
        <v>3493</v>
      </c>
      <c r="F3227" s="12" t="s">
        <v>3626</v>
      </c>
      <c r="G3227" s="12" t="s">
        <v>25</v>
      </c>
      <c r="H3227" s="12"/>
      <c r="I3227" s="12"/>
      <c r="J3227" s="13" t="s">
        <v>111</v>
      </c>
      <c r="K3227" s="13" t="s">
        <v>112</v>
      </c>
      <c r="L3227" s="14" t="s">
        <v>4414</v>
      </c>
      <c r="M3227" s="7">
        <v>38933</v>
      </c>
      <c r="N3227" s="6" t="s">
        <v>3917</v>
      </c>
      <c r="O3227" s="12" t="s">
        <v>26</v>
      </c>
      <c r="P3227" s="6"/>
      <c r="Q3227" s="6"/>
      <c r="R3227" s="8"/>
      <c r="S3227" s="8"/>
      <c r="T3227" s="18">
        <v>11974</v>
      </c>
      <c r="U3227" s="8"/>
      <c r="V3227" s="4"/>
      <c r="W3227" s="6" t="s">
        <v>27</v>
      </c>
      <c r="Y3227" s="11" t="s">
        <v>45</v>
      </c>
      <c r="AB3227" s="23"/>
      <c r="AH3227" s="19"/>
      <c r="AI3227" s="19"/>
      <c r="AL3227"/>
      <c r="AM3227" s="19"/>
    </row>
    <row r="3228" spans="1:39" s="9" customFormat="1" ht="15" customHeight="1" x14ac:dyDescent="0.25">
      <c r="A3228" s="11" t="s">
        <v>45</v>
      </c>
      <c r="B3228" s="12" t="s">
        <v>168</v>
      </c>
      <c r="C3228" s="12" t="s">
        <v>28</v>
      </c>
      <c r="D3228" s="12" t="s">
        <v>111</v>
      </c>
      <c r="E3228" s="12" t="s">
        <v>3494</v>
      </c>
      <c r="F3228" s="12" t="s">
        <v>3626</v>
      </c>
      <c r="G3228" s="12" t="s">
        <v>25</v>
      </c>
      <c r="H3228" s="12"/>
      <c r="I3228" s="12"/>
      <c r="J3228" s="13" t="s">
        <v>111</v>
      </c>
      <c r="K3228" s="13" t="s">
        <v>112</v>
      </c>
      <c r="L3228" s="14" t="s">
        <v>4415</v>
      </c>
      <c r="M3228" s="7">
        <v>38933</v>
      </c>
      <c r="N3228" s="6" t="s">
        <v>3918</v>
      </c>
      <c r="O3228" s="12" t="s">
        <v>26</v>
      </c>
      <c r="P3228" s="6"/>
      <c r="Q3228" s="6"/>
      <c r="R3228" s="8"/>
      <c r="S3228" s="8"/>
      <c r="T3228" s="18">
        <v>5000</v>
      </c>
      <c r="U3228" s="8"/>
      <c r="V3228" s="4"/>
      <c r="W3228" s="6" t="s">
        <v>27</v>
      </c>
      <c r="Y3228" s="11" t="s">
        <v>45</v>
      </c>
      <c r="AB3228" s="23"/>
      <c r="AH3228" s="19"/>
      <c r="AI3228" s="19"/>
      <c r="AL3228"/>
      <c r="AM3228" s="19"/>
    </row>
    <row r="3229" spans="1:39" s="9" customFormat="1" ht="15" customHeight="1" x14ac:dyDescent="0.25">
      <c r="A3229" s="11" t="s">
        <v>45</v>
      </c>
      <c r="B3229" s="12" t="s">
        <v>168</v>
      </c>
      <c r="C3229" s="12" t="s">
        <v>28</v>
      </c>
      <c r="D3229" s="12" t="s">
        <v>111</v>
      </c>
      <c r="E3229" s="12" t="s">
        <v>3495</v>
      </c>
      <c r="F3229" s="12" t="s">
        <v>3626</v>
      </c>
      <c r="G3229" s="12" t="s">
        <v>25</v>
      </c>
      <c r="H3229" s="12"/>
      <c r="I3229" s="12"/>
      <c r="J3229" s="13" t="s">
        <v>111</v>
      </c>
      <c r="K3229" s="13" t="s">
        <v>112</v>
      </c>
      <c r="L3229" s="14" t="s">
        <v>4416</v>
      </c>
      <c r="M3229" s="7">
        <v>38933</v>
      </c>
      <c r="N3229" s="6" t="s">
        <v>3918</v>
      </c>
      <c r="O3229" s="12" t="s">
        <v>26</v>
      </c>
      <c r="P3229" s="6"/>
      <c r="Q3229" s="6"/>
      <c r="R3229" s="8"/>
      <c r="S3229" s="8"/>
      <c r="T3229" s="18">
        <v>660</v>
      </c>
      <c r="U3229" s="8"/>
      <c r="V3229" s="4"/>
      <c r="W3229" s="6" t="s">
        <v>27</v>
      </c>
      <c r="Y3229" s="11" t="s">
        <v>45</v>
      </c>
      <c r="AB3229" s="23"/>
      <c r="AH3229" s="19"/>
      <c r="AI3229" s="19"/>
      <c r="AL3229"/>
      <c r="AM3229" s="19"/>
    </row>
    <row r="3230" spans="1:39" s="9" customFormat="1" ht="15" customHeight="1" x14ac:dyDescent="0.25">
      <c r="A3230" s="11" t="s">
        <v>45</v>
      </c>
      <c r="B3230" s="12" t="s">
        <v>168</v>
      </c>
      <c r="C3230" s="12" t="s">
        <v>28</v>
      </c>
      <c r="D3230" s="12" t="s">
        <v>111</v>
      </c>
      <c r="E3230" s="12" t="s">
        <v>3496</v>
      </c>
      <c r="F3230" s="12" t="s">
        <v>3626</v>
      </c>
      <c r="G3230" s="12" t="s">
        <v>25</v>
      </c>
      <c r="H3230" s="12"/>
      <c r="I3230" s="12"/>
      <c r="J3230" s="13" t="s">
        <v>111</v>
      </c>
      <c r="K3230" s="13" t="s">
        <v>112</v>
      </c>
      <c r="L3230" s="14" t="s">
        <v>4417</v>
      </c>
      <c r="M3230" s="7">
        <v>38933</v>
      </c>
      <c r="N3230" s="6" t="s">
        <v>3918</v>
      </c>
      <c r="O3230" s="12" t="s">
        <v>26</v>
      </c>
      <c r="P3230" s="6"/>
      <c r="Q3230" s="6"/>
      <c r="R3230" s="8"/>
      <c r="S3230" s="8"/>
      <c r="T3230" s="18">
        <v>100</v>
      </c>
      <c r="U3230" s="8"/>
      <c r="V3230" s="4"/>
      <c r="W3230" s="6" t="s">
        <v>27</v>
      </c>
      <c r="Y3230" s="11" t="s">
        <v>45</v>
      </c>
      <c r="AB3230" s="23"/>
      <c r="AH3230" s="19"/>
      <c r="AI3230" s="19"/>
      <c r="AL3230"/>
      <c r="AM3230" s="19"/>
    </row>
    <row r="3231" spans="1:39" s="9" customFormat="1" ht="15" customHeight="1" x14ac:dyDescent="0.25">
      <c r="A3231" s="11" t="s">
        <v>45</v>
      </c>
      <c r="B3231" s="12" t="s">
        <v>168</v>
      </c>
      <c r="C3231" s="12" t="s">
        <v>28</v>
      </c>
      <c r="D3231" s="12" t="s">
        <v>111</v>
      </c>
      <c r="E3231" s="12" t="s">
        <v>3492</v>
      </c>
      <c r="F3231" s="12" t="s">
        <v>3626</v>
      </c>
      <c r="G3231" s="12" t="s">
        <v>25</v>
      </c>
      <c r="H3231" s="12"/>
      <c r="I3231" s="12"/>
      <c r="J3231" s="13" t="s">
        <v>111</v>
      </c>
      <c r="K3231" s="13" t="s">
        <v>112</v>
      </c>
      <c r="L3231" s="14" t="s">
        <v>4418</v>
      </c>
      <c r="M3231" s="7">
        <v>38933</v>
      </c>
      <c r="N3231" s="6" t="s">
        <v>3919</v>
      </c>
      <c r="O3231" s="12" t="s">
        <v>26</v>
      </c>
      <c r="P3231" s="6"/>
      <c r="Q3231" s="6"/>
      <c r="R3231" s="8"/>
      <c r="S3231" s="8"/>
      <c r="T3231" s="18">
        <v>32400</v>
      </c>
      <c r="U3231" s="8"/>
      <c r="V3231" s="4"/>
      <c r="W3231" s="6" t="s">
        <v>27</v>
      </c>
      <c r="Y3231" s="11" t="s">
        <v>45</v>
      </c>
      <c r="AB3231" s="23"/>
      <c r="AH3231" s="19"/>
      <c r="AI3231" s="19"/>
      <c r="AL3231"/>
      <c r="AM3231" s="19"/>
    </row>
    <row r="3232" spans="1:39" s="9" customFormat="1" ht="15" customHeight="1" x14ac:dyDescent="0.25">
      <c r="A3232" s="11" t="s">
        <v>56</v>
      </c>
      <c r="B3232" s="12" t="s">
        <v>170</v>
      </c>
      <c r="C3232" s="12" t="s">
        <v>24</v>
      </c>
      <c r="D3232" s="12" t="s">
        <v>111</v>
      </c>
      <c r="E3232" s="12" t="s">
        <v>3497</v>
      </c>
      <c r="F3232" s="12" t="s">
        <v>3627</v>
      </c>
      <c r="G3232" s="12" t="s">
        <v>25</v>
      </c>
      <c r="H3232" s="12"/>
      <c r="I3232" s="12"/>
      <c r="J3232" s="13" t="s">
        <v>111</v>
      </c>
      <c r="K3232" s="13" t="s">
        <v>112</v>
      </c>
      <c r="L3232" s="14" t="s">
        <v>4047</v>
      </c>
      <c r="M3232" s="7">
        <v>38882</v>
      </c>
      <c r="N3232" s="6" t="s">
        <v>3918</v>
      </c>
      <c r="O3232" s="12" t="s">
        <v>26</v>
      </c>
      <c r="P3232" s="6"/>
      <c r="Q3232" s="6"/>
      <c r="R3232" s="8"/>
      <c r="S3232" s="8"/>
      <c r="T3232" s="18">
        <v>3000</v>
      </c>
      <c r="U3232" s="8"/>
      <c r="V3232" s="4"/>
      <c r="W3232" s="6" t="s">
        <v>27</v>
      </c>
      <c r="Y3232" s="11" t="s">
        <v>56</v>
      </c>
      <c r="AB3232" s="23"/>
      <c r="AH3232" s="19"/>
      <c r="AI3232" s="19"/>
      <c r="AL3232"/>
      <c r="AM3232" s="19"/>
    </row>
    <row r="3233" spans="1:39" s="9" customFormat="1" ht="15" customHeight="1" x14ac:dyDescent="0.25">
      <c r="A3233" s="11" t="s">
        <v>56</v>
      </c>
      <c r="B3233" s="12" t="s">
        <v>170</v>
      </c>
      <c r="C3233" s="12" t="s">
        <v>24</v>
      </c>
      <c r="D3233" s="12" t="s">
        <v>111</v>
      </c>
      <c r="E3233" s="12" t="s">
        <v>3498</v>
      </c>
      <c r="F3233" s="12" t="s">
        <v>3627</v>
      </c>
      <c r="G3233" s="12" t="s">
        <v>25</v>
      </c>
      <c r="H3233" s="12"/>
      <c r="I3233" s="12"/>
      <c r="J3233" s="13" t="s">
        <v>111</v>
      </c>
      <c r="K3233" s="13" t="s">
        <v>112</v>
      </c>
      <c r="L3233" s="14" t="s">
        <v>4048</v>
      </c>
      <c r="M3233" s="7">
        <v>38882</v>
      </c>
      <c r="N3233" s="6" t="s">
        <v>3918</v>
      </c>
      <c r="O3233" s="12" t="s">
        <v>26</v>
      </c>
      <c r="P3233" s="6"/>
      <c r="Q3233" s="6"/>
      <c r="R3233" s="8"/>
      <c r="S3233" s="8"/>
      <c r="T3233" s="18">
        <v>200</v>
      </c>
      <c r="U3233" s="8"/>
      <c r="V3233" s="4"/>
      <c r="W3233" s="6" t="s">
        <v>27</v>
      </c>
      <c r="Y3233" s="11" t="s">
        <v>56</v>
      </c>
      <c r="AB3233" s="23"/>
      <c r="AH3233" s="19"/>
      <c r="AI3233" s="19"/>
      <c r="AL3233"/>
      <c r="AM3233" s="19"/>
    </row>
    <row r="3234" spans="1:39" s="9" customFormat="1" ht="15" customHeight="1" x14ac:dyDescent="0.25">
      <c r="A3234" s="11" t="s">
        <v>56</v>
      </c>
      <c r="B3234" s="12" t="s">
        <v>170</v>
      </c>
      <c r="C3234" s="12" t="s">
        <v>24</v>
      </c>
      <c r="D3234" s="12" t="s">
        <v>111</v>
      </c>
      <c r="E3234" s="12" t="s">
        <v>3499</v>
      </c>
      <c r="F3234" s="12" t="s">
        <v>3627</v>
      </c>
      <c r="G3234" s="12" t="s">
        <v>25</v>
      </c>
      <c r="H3234" s="12"/>
      <c r="I3234" s="12"/>
      <c r="J3234" s="13" t="s">
        <v>111</v>
      </c>
      <c r="K3234" s="13" t="s">
        <v>112</v>
      </c>
      <c r="L3234" s="14" t="s">
        <v>4049</v>
      </c>
      <c r="M3234" s="7">
        <v>38882</v>
      </c>
      <c r="N3234" s="6" t="s">
        <v>3917</v>
      </c>
      <c r="O3234" s="12" t="s">
        <v>26</v>
      </c>
      <c r="P3234" s="6"/>
      <c r="Q3234" s="6"/>
      <c r="R3234" s="8"/>
      <c r="S3234" s="8"/>
      <c r="T3234" s="18">
        <v>100</v>
      </c>
      <c r="U3234" s="8"/>
      <c r="V3234" s="4"/>
      <c r="W3234" s="6" t="s">
        <v>27</v>
      </c>
      <c r="Y3234" s="11" t="s">
        <v>56</v>
      </c>
      <c r="AB3234" s="23"/>
      <c r="AH3234" s="19"/>
      <c r="AI3234" s="19"/>
      <c r="AL3234"/>
      <c r="AM3234" s="19"/>
    </row>
    <row r="3235" spans="1:39" s="9" customFormat="1" ht="15" customHeight="1" x14ac:dyDescent="0.25">
      <c r="A3235" s="11" t="s">
        <v>56</v>
      </c>
      <c r="B3235" s="12" t="s">
        <v>170</v>
      </c>
      <c r="C3235" s="12" t="s">
        <v>24</v>
      </c>
      <c r="D3235" s="12" t="s">
        <v>111</v>
      </c>
      <c r="E3235" s="12" t="s">
        <v>3500</v>
      </c>
      <c r="F3235" s="12" t="s">
        <v>3627</v>
      </c>
      <c r="G3235" s="12" t="s">
        <v>25</v>
      </c>
      <c r="H3235" s="12"/>
      <c r="I3235" s="12"/>
      <c r="J3235" s="13" t="s">
        <v>111</v>
      </c>
      <c r="K3235" s="13" t="s">
        <v>112</v>
      </c>
      <c r="L3235" s="14" t="s">
        <v>4050</v>
      </c>
      <c r="M3235" s="7">
        <v>38773</v>
      </c>
      <c r="N3235" s="6" t="s">
        <v>3917</v>
      </c>
      <c r="O3235" s="12" t="s">
        <v>26</v>
      </c>
      <c r="P3235" s="6"/>
      <c r="Q3235" s="6"/>
      <c r="R3235" s="8"/>
      <c r="S3235" s="8"/>
      <c r="T3235" s="18">
        <v>1000</v>
      </c>
      <c r="U3235" s="8"/>
      <c r="V3235" s="4"/>
      <c r="W3235" s="6" t="s">
        <v>27</v>
      </c>
      <c r="Y3235" s="11" t="s">
        <v>56</v>
      </c>
      <c r="AB3235" s="23"/>
      <c r="AH3235" s="19"/>
      <c r="AI3235" s="19"/>
      <c r="AL3235"/>
      <c r="AM3235" s="19"/>
    </row>
    <row r="3236" spans="1:39" s="9" customFormat="1" ht="15" customHeight="1" x14ac:dyDescent="0.25">
      <c r="A3236" s="11" t="s">
        <v>56</v>
      </c>
      <c r="B3236" s="12" t="s">
        <v>170</v>
      </c>
      <c r="C3236" s="12" t="s">
        <v>24</v>
      </c>
      <c r="D3236" s="12" t="s">
        <v>111</v>
      </c>
      <c r="E3236" s="12" t="s">
        <v>3501</v>
      </c>
      <c r="F3236" s="12" t="s">
        <v>3627</v>
      </c>
      <c r="G3236" s="12" t="s">
        <v>25</v>
      </c>
      <c r="H3236" s="12"/>
      <c r="I3236" s="12"/>
      <c r="J3236" s="13" t="s">
        <v>111</v>
      </c>
      <c r="K3236" s="13" t="s">
        <v>112</v>
      </c>
      <c r="L3236" s="14" t="s">
        <v>4051</v>
      </c>
      <c r="M3236" s="7">
        <v>38806</v>
      </c>
      <c r="N3236" s="6" t="s">
        <v>3918</v>
      </c>
      <c r="O3236" s="12" t="s">
        <v>26</v>
      </c>
      <c r="P3236" s="6"/>
      <c r="Q3236" s="6"/>
      <c r="R3236" s="8"/>
      <c r="S3236" s="8"/>
      <c r="T3236" s="18">
        <v>500</v>
      </c>
      <c r="U3236" s="8"/>
      <c r="V3236" s="4"/>
      <c r="W3236" s="6" t="s">
        <v>27</v>
      </c>
      <c r="Y3236" s="11" t="s">
        <v>56</v>
      </c>
      <c r="AB3236" s="23"/>
      <c r="AH3236" s="19"/>
      <c r="AI3236" s="19"/>
      <c r="AL3236"/>
      <c r="AM3236" s="19"/>
    </row>
    <row r="3237" spans="1:39" s="9" customFormat="1" ht="15" customHeight="1" x14ac:dyDescent="0.25">
      <c r="A3237" s="11" t="s">
        <v>56</v>
      </c>
      <c r="B3237" s="12" t="s">
        <v>170</v>
      </c>
      <c r="C3237" s="12" t="s">
        <v>24</v>
      </c>
      <c r="D3237" s="12" t="s">
        <v>111</v>
      </c>
      <c r="E3237" s="12" t="s">
        <v>3501</v>
      </c>
      <c r="F3237" s="12" t="s">
        <v>3627</v>
      </c>
      <c r="G3237" s="12" t="s">
        <v>25</v>
      </c>
      <c r="H3237" s="12"/>
      <c r="I3237" s="12"/>
      <c r="J3237" s="13" t="s">
        <v>111</v>
      </c>
      <c r="K3237" s="13" t="s">
        <v>112</v>
      </c>
      <c r="L3237" s="14" t="s">
        <v>4052</v>
      </c>
      <c r="M3237" s="7">
        <v>38806</v>
      </c>
      <c r="N3237" s="6" t="s">
        <v>3918</v>
      </c>
      <c r="O3237" s="12" t="s">
        <v>26</v>
      </c>
      <c r="P3237" s="6"/>
      <c r="Q3237" s="6"/>
      <c r="R3237" s="8"/>
      <c r="S3237" s="8"/>
      <c r="T3237" s="18">
        <v>500</v>
      </c>
      <c r="U3237" s="8"/>
      <c r="V3237" s="4"/>
      <c r="W3237" s="6" t="s">
        <v>27</v>
      </c>
      <c r="Y3237" s="11" t="s">
        <v>56</v>
      </c>
      <c r="AB3237" s="23"/>
      <c r="AH3237" s="19"/>
      <c r="AI3237" s="19"/>
      <c r="AL3237"/>
      <c r="AM3237" s="19"/>
    </row>
    <row r="3238" spans="1:39" s="9" customFormat="1" ht="15" customHeight="1" x14ac:dyDescent="0.25">
      <c r="A3238" s="11" t="s">
        <v>56</v>
      </c>
      <c r="B3238" s="12" t="s">
        <v>170</v>
      </c>
      <c r="C3238" s="12" t="s">
        <v>24</v>
      </c>
      <c r="D3238" s="12" t="s">
        <v>111</v>
      </c>
      <c r="E3238" s="12" t="s">
        <v>3502</v>
      </c>
      <c r="F3238" s="12" t="s">
        <v>3627</v>
      </c>
      <c r="G3238" s="12" t="s">
        <v>25</v>
      </c>
      <c r="H3238" s="12"/>
      <c r="I3238" s="12"/>
      <c r="J3238" s="13" t="s">
        <v>111</v>
      </c>
      <c r="K3238" s="13" t="s">
        <v>112</v>
      </c>
      <c r="L3238" s="14" t="s">
        <v>4053</v>
      </c>
      <c r="M3238" s="7">
        <v>38817</v>
      </c>
      <c r="N3238" s="6" t="s">
        <v>3917</v>
      </c>
      <c r="O3238" s="12" t="s">
        <v>26</v>
      </c>
      <c r="P3238" s="6"/>
      <c r="Q3238" s="6"/>
      <c r="R3238" s="8"/>
      <c r="S3238" s="8"/>
      <c r="T3238" s="18">
        <v>200</v>
      </c>
      <c r="U3238" s="8"/>
      <c r="V3238" s="4"/>
      <c r="W3238" s="6" t="s">
        <v>27</v>
      </c>
      <c r="Y3238" s="11" t="s">
        <v>56</v>
      </c>
      <c r="AB3238" s="23"/>
      <c r="AH3238" s="19"/>
      <c r="AI3238" s="19"/>
      <c r="AL3238"/>
      <c r="AM3238" s="19"/>
    </row>
    <row r="3239" spans="1:39" s="9" customFormat="1" ht="15" customHeight="1" x14ac:dyDescent="0.25">
      <c r="A3239" s="11" t="s">
        <v>56</v>
      </c>
      <c r="B3239" s="12" t="s">
        <v>170</v>
      </c>
      <c r="C3239" s="12" t="s">
        <v>24</v>
      </c>
      <c r="D3239" s="12" t="s">
        <v>111</v>
      </c>
      <c r="E3239" s="12" t="s">
        <v>3503</v>
      </c>
      <c r="F3239" s="12" t="s">
        <v>3627</v>
      </c>
      <c r="G3239" s="12" t="s">
        <v>25</v>
      </c>
      <c r="H3239" s="12"/>
      <c r="I3239" s="12"/>
      <c r="J3239" s="13" t="s">
        <v>111</v>
      </c>
      <c r="K3239" s="13" t="s">
        <v>112</v>
      </c>
      <c r="L3239" s="14" t="s">
        <v>4054</v>
      </c>
      <c r="M3239" s="7">
        <v>38828</v>
      </c>
      <c r="N3239" s="6" t="s">
        <v>3917</v>
      </c>
      <c r="O3239" s="12" t="s">
        <v>26</v>
      </c>
      <c r="P3239" s="6"/>
      <c r="Q3239" s="6"/>
      <c r="R3239" s="8"/>
      <c r="S3239" s="8"/>
      <c r="T3239" s="18">
        <v>500</v>
      </c>
      <c r="U3239" s="8"/>
      <c r="V3239" s="4"/>
      <c r="W3239" s="6" t="s">
        <v>27</v>
      </c>
      <c r="Y3239" s="11" t="s">
        <v>56</v>
      </c>
      <c r="AB3239" s="23"/>
      <c r="AH3239" s="19"/>
      <c r="AI3239" s="19"/>
      <c r="AL3239"/>
      <c r="AM3239" s="19"/>
    </row>
    <row r="3240" spans="1:39" s="9" customFormat="1" ht="15" customHeight="1" x14ac:dyDescent="0.25">
      <c r="A3240" s="11" t="s">
        <v>56</v>
      </c>
      <c r="B3240" s="12" t="s">
        <v>170</v>
      </c>
      <c r="C3240" s="12" t="s">
        <v>24</v>
      </c>
      <c r="D3240" s="12" t="s">
        <v>111</v>
      </c>
      <c r="E3240" s="12" t="s">
        <v>3504</v>
      </c>
      <c r="F3240" s="12" t="s">
        <v>3627</v>
      </c>
      <c r="G3240" s="12" t="s">
        <v>25</v>
      </c>
      <c r="H3240" s="12"/>
      <c r="I3240" s="12"/>
      <c r="J3240" s="13" t="s">
        <v>111</v>
      </c>
      <c r="K3240" s="13" t="s">
        <v>112</v>
      </c>
      <c r="L3240" s="14" t="s">
        <v>4055</v>
      </c>
      <c r="M3240" s="7">
        <v>39081</v>
      </c>
      <c r="N3240" s="6" t="s">
        <v>3919</v>
      </c>
      <c r="O3240" s="12" t="s">
        <v>26</v>
      </c>
      <c r="P3240" s="6"/>
      <c r="Q3240" s="6"/>
      <c r="R3240" s="8"/>
      <c r="S3240" s="8"/>
      <c r="T3240" s="18">
        <v>100</v>
      </c>
      <c r="U3240" s="8"/>
      <c r="V3240" s="4"/>
      <c r="W3240" s="6" t="s">
        <v>27</v>
      </c>
      <c r="Y3240" s="11" t="s">
        <v>56</v>
      </c>
      <c r="AB3240" s="23"/>
      <c r="AH3240" s="19"/>
      <c r="AI3240" s="19"/>
      <c r="AL3240"/>
      <c r="AM3240" s="19"/>
    </row>
    <row r="3241" spans="1:39" s="9" customFormat="1" ht="15" customHeight="1" x14ac:dyDescent="0.25">
      <c r="A3241" s="11" t="s">
        <v>56</v>
      </c>
      <c r="B3241" s="12" t="s">
        <v>170</v>
      </c>
      <c r="C3241" s="12" t="s">
        <v>24</v>
      </c>
      <c r="D3241" s="12" t="s">
        <v>111</v>
      </c>
      <c r="E3241" s="12" t="s">
        <v>3504</v>
      </c>
      <c r="F3241" s="12" t="s">
        <v>3627</v>
      </c>
      <c r="G3241" s="12" t="s">
        <v>25</v>
      </c>
      <c r="H3241" s="12"/>
      <c r="I3241" s="12"/>
      <c r="J3241" s="13" t="s">
        <v>111</v>
      </c>
      <c r="K3241" s="13" t="s">
        <v>112</v>
      </c>
      <c r="L3241" s="14" t="s">
        <v>4056</v>
      </c>
      <c r="M3241" s="7">
        <v>38841</v>
      </c>
      <c r="N3241" s="6" t="s">
        <v>3919</v>
      </c>
      <c r="O3241" s="12" t="s">
        <v>26</v>
      </c>
      <c r="P3241" s="6"/>
      <c r="Q3241" s="6"/>
      <c r="R3241" s="8"/>
      <c r="S3241" s="8"/>
      <c r="T3241" s="18">
        <v>1000</v>
      </c>
      <c r="U3241" s="8"/>
      <c r="V3241" s="4"/>
      <c r="W3241" s="6" t="s">
        <v>27</v>
      </c>
      <c r="Y3241" s="11" t="s">
        <v>56</v>
      </c>
      <c r="AB3241" s="23"/>
      <c r="AH3241" s="19"/>
      <c r="AI3241" s="19"/>
      <c r="AL3241"/>
      <c r="AM3241" s="19"/>
    </row>
    <row r="3242" spans="1:39" s="9" customFormat="1" ht="15" customHeight="1" x14ac:dyDescent="0.25">
      <c r="A3242" s="11" t="s">
        <v>56</v>
      </c>
      <c r="B3242" s="12" t="s">
        <v>170</v>
      </c>
      <c r="C3242" s="12" t="s">
        <v>24</v>
      </c>
      <c r="D3242" s="12" t="s">
        <v>111</v>
      </c>
      <c r="E3242" s="12" t="s">
        <v>3505</v>
      </c>
      <c r="F3242" s="12" t="s">
        <v>3627</v>
      </c>
      <c r="G3242" s="12" t="s">
        <v>25</v>
      </c>
      <c r="H3242" s="12"/>
      <c r="I3242" s="12"/>
      <c r="J3242" s="13" t="s">
        <v>111</v>
      </c>
      <c r="K3242" s="13" t="s">
        <v>112</v>
      </c>
      <c r="L3242" s="14" t="s">
        <v>4057</v>
      </c>
      <c r="M3242" s="7">
        <v>38876</v>
      </c>
      <c r="N3242" s="6" t="s">
        <v>3919</v>
      </c>
      <c r="O3242" s="12" t="s">
        <v>26</v>
      </c>
      <c r="P3242" s="6"/>
      <c r="Q3242" s="6"/>
      <c r="R3242" s="8"/>
      <c r="S3242" s="8"/>
      <c r="T3242" s="18">
        <v>2000</v>
      </c>
      <c r="U3242" s="8"/>
      <c r="V3242" s="4"/>
      <c r="W3242" s="6" t="s">
        <v>27</v>
      </c>
      <c r="Y3242" s="11" t="s">
        <v>56</v>
      </c>
      <c r="AB3242" s="23"/>
      <c r="AH3242" s="19"/>
      <c r="AI3242" s="19"/>
      <c r="AL3242"/>
      <c r="AM3242" s="19"/>
    </row>
    <row r="3243" spans="1:39" s="9" customFormat="1" ht="15" customHeight="1" x14ac:dyDescent="0.25">
      <c r="A3243" s="11" t="s">
        <v>56</v>
      </c>
      <c r="B3243" s="12" t="s">
        <v>170</v>
      </c>
      <c r="C3243" s="12" t="s">
        <v>24</v>
      </c>
      <c r="D3243" s="12" t="s">
        <v>111</v>
      </c>
      <c r="E3243" s="12" t="s">
        <v>3506</v>
      </c>
      <c r="F3243" s="12" t="s">
        <v>3627</v>
      </c>
      <c r="G3243" s="12" t="s">
        <v>25</v>
      </c>
      <c r="H3243" s="12"/>
      <c r="I3243" s="12"/>
      <c r="J3243" s="13" t="s">
        <v>111</v>
      </c>
      <c r="K3243" s="13" t="s">
        <v>112</v>
      </c>
      <c r="L3243" s="14" t="s">
        <v>4058</v>
      </c>
      <c r="M3243" s="7">
        <v>38887</v>
      </c>
      <c r="N3243" s="6" t="s">
        <v>3918</v>
      </c>
      <c r="O3243" s="12" t="s">
        <v>26</v>
      </c>
      <c r="P3243" s="6"/>
      <c r="Q3243" s="6"/>
      <c r="R3243" s="8"/>
      <c r="S3243" s="8"/>
      <c r="T3243" s="18">
        <v>1000</v>
      </c>
      <c r="U3243" s="8"/>
      <c r="V3243" s="4"/>
      <c r="W3243" s="6" t="s">
        <v>27</v>
      </c>
      <c r="Y3243" s="11" t="s">
        <v>56</v>
      </c>
      <c r="AB3243" s="23"/>
      <c r="AH3243" s="19"/>
      <c r="AI3243" s="19"/>
      <c r="AL3243"/>
      <c r="AM3243" s="19"/>
    </row>
    <row r="3244" spans="1:39" s="9" customFormat="1" ht="15" customHeight="1" x14ac:dyDescent="0.25">
      <c r="A3244" s="11" t="s">
        <v>56</v>
      </c>
      <c r="B3244" s="12" t="s">
        <v>170</v>
      </c>
      <c r="C3244" s="12" t="s">
        <v>24</v>
      </c>
      <c r="D3244" s="12" t="s">
        <v>111</v>
      </c>
      <c r="E3244" s="12" t="s">
        <v>3507</v>
      </c>
      <c r="F3244" s="12" t="s">
        <v>3627</v>
      </c>
      <c r="G3244" s="12" t="s">
        <v>25</v>
      </c>
      <c r="H3244" s="12"/>
      <c r="I3244" s="12"/>
      <c r="J3244" s="13" t="s">
        <v>111</v>
      </c>
      <c r="K3244" s="13" t="s">
        <v>112</v>
      </c>
      <c r="L3244" s="14" t="s">
        <v>4059</v>
      </c>
      <c r="M3244" s="7">
        <v>38894</v>
      </c>
      <c r="N3244" s="6" t="s">
        <v>3917</v>
      </c>
      <c r="O3244" s="12" t="s">
        <v>26</v>
      </c>
      <c r="P3244" s="6"/>
      <c r="Q3244" s="6"/>
      <c r="R3244" s="8"/>
      <c r="S3244" s="8"/>
      <c r="T3244" s="18">
        <v>1000</v>
      </c>
      <c r="U3244" s="8"/>
      <c r="V3244" s="4"/>
      <c r="W3244" s="6" t="s">
        <v>27</v>
      </c>
      <c r="Y3244" s="11" t="s">
        <v>56</v>
      </c>
      <c r="AB3244" s="23"/>
      <c r="AH3244" s="19"/>
      <c r="AI3244" s="19"/>
      <c r="AL3244"/>
      <c r="AM3244" s="19"/>
    </row>
    <row r="3245" spans="1:39" s="9" customFormat="1" ht="15" customHeight="1" x14ac:dyDescent="0.25">
      <c r="A3245" s="11" t="s">
        <v>56</v>
      </c>
      <c r="B3245" s="12" t="s">
        <v>170</v>
      </c>
      <c r="C3245" s="12" t="s">
        <v>24</v>
      </c>
      <c r="D3245" s="12" t="s">
        <v>111</v>
      </c>
      <c r="E3245" s="12" t="s">
        <v>3508</v>
      </c>
      <c r="F3245" s="12" t="s">
        <v>3627</v>
      </c>
      <c r="G3245" s="12" t="s">
        <v>25</v>
      </c>
      <c r="H3245" s="12"/>
      <c r="I3245" s="12"/>
      <c r="J3245" s="13" t="s">
        <v>111</v>
      </c>
      <c r="K3245" s="13" t="s">
        <v>112</v>
      </c>
      <c r="L3245" s="14" t="s">
        <v>4060</v>
      </c>
      <c r="M3245" s="7">
        <v>38890</v>
      </c>
      <c r="N3245" s="6" t="s">
        <v>3919</v>
      </c>
      <c r="O3245" s="12" t="s">
        <v>26</v>
      </c>
      <c r="P3245" s="6"/>
      <c r="Q3245" s="6"/>
      <c r="R3245" s="8"/>
      <c r="S3245" s="8"/>
      <c r="T3245" s="18">
        <v>8500</v>
      </c>
      <c r="U3245" s="8"/>
      <c r="V3245" s="4"/>
      <c r="W3245" s="6" t="s">
        <v>27</v>
      </c>
      <c r="Y3245" s="11" t="s">
        <v>56</v>
      </c>
      <c r="AB3245" s="23"/>
      <c r="AH3245" s="19"/>
      <c r="AI3245" s="19"/>
      <c r="AL3245"/>
      <c r="AM3245" s="19"/>
    </row>
    <row r="3246" spans="1:39" s="9" customFormat="1" ht="15" customHeight="1" x14ac:dyDescent="0.25">
      <c r="A3246" s="11" t="s">
        <v>56</v>
      </c>
      <c r="B3246" s="12" t="s">
        <v>170</v>
      </c>
      <c r="C3246" s="12" t="s">
        <v>24</v>
      </c>
      <c r="D3246" s="12" t="s">
        <v>111</v>
      </c>
      <c r="E3246" s="12" t="s">
        <v>3509</v>
      </c>
      <c r="F3246" s="12" t="s">
        <v>3627</v>
      </c>
      <c r="G3246" s="12" t="s">
        <v>25</v>
      </c>
      <c r="H3246" s="12"/>
      <c r="I3246" s="12"/>
      <c r="J3246" s="13" t="s">
        <v>111</v>
      </c>
      <c r="K3246" s="13" t="s">
        <v>112</v>
      </c>
      <c r="L3246" s="14" t="s">
        <v>4061</v>
      </c>
      <c r="M3246" s="7">
        <v>38896</v>
      </c>
      <c r="N3246" s="6" t="s">
        <v>3917</v>
      </c>
      <c r="O3246" s="12" t="s">
        <v>26</v>
      </c>
      <c r="P3246" s="6"/>
      <c r="Q3246" s="6"/>
      <c r="R3246" s="8"/>
      <c r="S3246" s="8"/>
      <c r="T3246" s="18">
        <v>375</v>
      </c>
      <c r="U3246" s="8"/>
      <c r="V3246" s="4"/>
      <c r="W3246" s="6" t="s">
        <v>27</v>
      </c>
      <c r="Y3246" s="11" t="s">
        <v>56</v>
      </c>
      <c r="AB3246" s="23"/>
      <c r="AH3246" s="19"/>
      <c r="AI3246" s="19"/>
      <c r="AL3246"/>
      <c r="AM3246" s="19"/>
    </row>
    <row r="3247" spans="1:39" s="9" customFormat="1" ht="15" customHeight="1" x14ac:dyDescent="0.25">
      <c r="A3247" s="11" t="s">
        <v>56</v>
      </c>
      <c r="B3247" s="12" t="s">
        <v>170</v>
      </c>
      <c r="C3247" s="12" t="s">
        <v>24</v>
      </c>
      <c r="D3247" s="12" t="s">
        <v>111</v>
      </c>
      <c r="E3247" s="12" t="s">
        <v>3510</v>
      </c>
      <c r="F3247" s="12" t="s">
        <v>3627</v>
      </c>
      <c r="G3247" s="12" t="s">
        <v>25</v>
      </c>
      <c r="H3247" s="12"/>
      <c r="I3247" s="12"/>
      <c r="J3247" s="13" t="s">
        <v>111</v>
      </c>
      <c r="K3247" s="13" t="s">
        <v>112</v>
      </c>
      <c r="L3247" s="14" t="s">
        <v>4062</v>
      </c>
      <c r="M3247" s="7">
        <v>38903</v>
      </c>
      <c r="N3247" s="6" t="s">
        <v>3918</v>
      </c>
      <c r="O3247" s="12" t="s">
        <v>26</v>
      </c>
      <c r="P3247" s="6"/>
      <c r="Q3247" s="6"/>
      <c r="R3247" s="8"/>
      <c r="S3247" s="8"/>
      <c r="T3247" s="18">
        <v>5000</v>
      </c>
      <c r="U3247" s="8"/>
      <c r="V3247" s="4"/>
      <c r="W3247" s="6" t="s">
        <v>27</v>
      </c>
      <c r="Y3247" s="11" t="s">
        <v>56</v>
      </c>
      <c r="AB3247" s="23"/>
      <c r="AH3247" s="19"/>
      <c r="AI3247" s="19"/>
      <c r="AL3247"/>
      <c r="AM3247" s="19"/>
    </row>
    <row r="3248" spans="1:39" s="9" customFormat="1" ht="15" customHeight="1" x14ac:dyDescent="0.25">
      <c r="A3248" s="11" t="s">
        <v>56</v>
      </c>
      <c r="B3248" s="12" t="s">
        <v>170</v>
      </c>
      <c r="C3248" s="12" t="s">
        <v>24</v>
      </c>
      <c r="D3248" s="12" t="s">
        <v>111</v>
      </c>
      <c r="E3248" s="12" t="s">
        <v>3511</v>
      </c>
      <c r="F3248" s="12" t="s">
        <v>3627</v>
      </c>
      <c r="G3248" s="12" t="s">
        <v>25</v>
      </c>
      <c r="H3248" s="12"/>
      <c r="I3248" s="12"/>
      <c r="J3248" s="13" t="s">
        <v>111</v>
      </c>
      <c r="K3248" s="13" t="s">
        <v>112</v>
      </c>
      <c r="L3248" s="14" t="s">
        <v>4063</v>
      </c>
      <c r="M3248" s="7">
        <v>38903</v>
      </c>
      <c r="N3248" s="6" t="s">
        <v>3918</v>
      </c>
      <c r="O3248" s="12" t="s">
        <v>26</v>
      </c>
      <c r="P3248" s="6"/>
      <c r="Q3248" s="6"/>
      <c r="R3248" s="8"/>
      <c r="S3248" s="8"/>
      <c r="T3248" s="18">
        <v>621</v>
      </c>
      <c r="U3248" s="8"/>
      <c r="V3248" s="4"/>
      <c r="W3248" s="6" t="s">
        <v>27</v>
      </c>
      <c r="Y3248" s="11" t="s">
        <v>56</v>
      </c>
      <c r="AB3248" s="23"/>
      <c r="AH3248" s="19"/>
      <c r="AI3248" s="19"/>
      <c r="AL3248"/>
      <c r="AM3248" s="19"/>
    </row>
    <row r="3249" spans="1:39" s="9" customFormat="1" ht="15" customHeight="1" x14ac:dyDescent="0.25">
      <c r="A3249" s="11" t="s">
        <v>56</v>
      </c>
      <c r="B3249" s="12" t="s">
        <v>170</v>
      </c>
      <c r="C3249" s="12" t="s">
        <v>24</v>
      </c>
      <c r="D3249" s="12" t="s">
        <v>111</v>
      </c>
      <c r="E3249" s="12" t="s">
        <v>3512</v>
      </c>
      <c r="F3249" s="12" t="s">
        <v>3627</v>
      </c>
      <c r="G3249" s="12" t="s">
        <v>25</v>
      </c>
      <c r="H3249" s="12"/>
      <c r="I3249" s="12"/>
      <c r="J3249" s="13" t="s">
        <v>111</v>
      </c>
      <c r="K3249" s="13" t="s">
        <v>112</v>
      </c>
      <c r="L3249" s="14" t="s">
        <v>4064</v>
      </c>
      <c r="M3249" s="7">
        <v>38906</v>
      </c>
      <c r="N3249" s="6" t="s">
        <v>3917</v>
      </c>
      <c r="O3249" s="12" t="s">
        <v>26</v>
      </c>
      <c r="P3249" s="6"/>
      <c r="Q3249" s="6"/>
      <c r="R3249" s="8"/>
      <c r="S3249" s="8"/>
      <c r="T3249" s="18">
        <v>400</v>
      </c>
      <c r="U3249" s="8"/>
      <c r="V3249" s="4"/>
      <c r="W3249" s="6" t="s">
        <v>27</v>
      </c>
      <c r="Y3249" s="11" t="s">
        <v>56</v>
      </c>
      <c r="AB3249" s="23"/>
      <c r="AH3249" s="19"/>
      <c r="AI3249" s="19"/>
      <c r="AL3249"/>
      <c r="AM3249" s="19"/>
    </row>
    <row r="3250" spans="1:39" s="9" customFormat="1" ht="15" customHeight="1" x14ac:dyDescent="0.25">
      <c r="A3250" s="11" t="s">
        <v>56</v>
      </c>
      <c r="B3250" s="12" t="s">
        <v>170</v>
      </c>
      <c r="C3250" s="12" t="s">
        <v>24</v>
      </c>
      <c r="D3250" s="12" t="s">
        <v>111</v>
      </c>
      <c r="E3250" s="12" t="s">
        <v>3512</v>
      </c>
      <c r="F3250" s="12" t="s">
        <v>3627</v>
      </c>
      <c r="G3250" s="12" t="s">
        <v>25</v>
      </c>
      <c r="H3250" s="12"/>
      <c r="I3250" s="12"/>
      <c r="J3250" s="13" t="s">
        <v>111</v>
      </c>
      <c r="K3250" s="13" t="s">
        <v>112</v>
      </c>
      <c r="L3250" s="14" t="s">
        <v>4065</v>
      </c>
      <c r="M3250" s="7">
        <v>38923</v>
      </c>
      <c r="N3250" s="6" t="s">
        <v>3917</v>
      </c>
      <c r="O3250" s="12" t="s">
        <v>26</v>
      </c>
      <c r="P3250" s="6"/>
      <c r="Q3250" s="6"/>
      <c r="R3250" s="8"/>
      <c r="S3250" s="8"/>
      <c r="T3250" s="18">
        <v>200</v>
      </c>
      <c r="U3250" s="8"/>
      <c r="V3250" s="4"/>
      <c r="W3250" s="6" t="s">
        <v>27</v>
      </c>
      <c r="Y3250" s="11" t="s">
        <v>56</v>
      </c>
      <c r="AB3250" s="23"/>
      <c r="AH3250" s="19"/>
      <c r="AI3250" s="19"/>
      <c r="AL3250"/>
      <c r="AM3250" s="19"/>
    </row>
    <row r="3251" spans="1:39" s="9" customFormat="1" ht="15" customHeight="1" x14ac:dyDescent="0.25">
      <c r="A3251" s="11" t="s">
        <v>56</v>
      </c>
      <c r="B3251" s="12" t="s">
        <v>170</v>
      </c>
      <c r="C3251" s="12" t="s">
        <v>24</v>
      </c>
      <c r="D3251" s="12" t="s">
        <v>111</v>
      </c>
      <c r="E3251" s="12" t="s">
        <v>3513</v>
      </c>
      <c r="F3251" s="12" t="s">
        <v>3627</v>
      </c>
      <c r="G3251" s="12" t="s">
        <v>25</v>
      </c>
      <c r="H3251" s="12"/>
      <c r="I3251" s="12"/>
      <c r="J3251" s="13" t="s">
        <v>111</v>
      </c>
      <c r="K3251" s="13" t="s">
        <v>112</v>
      </c>
      <c r="L3251" s="14" t="s">
        <v>4066</v>
      </c>
      <c r="M3251" s="7">
        <v>38924</v>
      </c>
      <c r="N3251" s="6" t="s">
        <v>3917</v>
      </c>
      <c r="O3251" s="12" t="s">
        <v>26</v>
      </c>
      <c r="P3251" s="6"/>
      <c r="Q3251" s="6"/>
      <c r="R3251" s="8"/>
      <c r="S3251" s="8"/>
      <c r="T3251" s="18">
        <v>1000</v>
      </c>
      <c r="U3251" s="8"/>
      <c r="V3251" s="4"/>
      <c r="W3251" s="6" t="s">
        <v>27</v>
      </c>
      <c r="Y3251" s="11" t="s">
        <v>56</v>
      </c>
      <c r="AB3251" s="23"/>
      <c r="AH3251" s="19"/>
      <c r="AI3251" s="19"/>
      <c r="AL3251"/>
      <c r="AM3251" s="19"/>
    </row>
    <row r="3252" spans="1:39" s="9" customFormat="1" ht="15" customHeight="1" x14ac:dyDescent="0.25">
      <c r="A3252" s="11" t="s">
        <v>56</v>
      </c>
      <c r="B3252" s="12" t="s">
        <v>170</v>
      </c>
      <c r="C3252" s="12" t="s">
        <v>24</v>
      </c>
      <c r="D3252" s="12" t="s">
        <v>111</v>
      </c>
      <c r="E3252" s="12" t="s">
        <v>3514</v>
      </c>
      <c r="F3252" s="12" t="s">
        <v>3627</v>
      </c>
      <c r="G3252" s="12" t="s">
        <v>25</v>
      </c>
      <c r="H3252" s="12"/>
      <c r="I3252" s="12"/>
      <c r="J3252" s="13" t="s">
        <v>111</v>
      </c>
      <c r="K3252" s="13" t="s">
        <v>112</v>
      </c>
      <c r="L3252" s="14" t="s">
        <v>4067</v>
      </c>
      <c r="M3252" s="7">
        <v>38931</v>
      </c>
      <c r="N3252" s="6" t="s">
        <v>3918</v>
      </c>
      <c r="O3252" s="12" t="s">
        <v>26</v>
      </c>
      <c r="P3252" s="6"/>
      <c r="Q3252" s="6"/>
      <c r="R3252" s="8"/>
      <c r="S3252" s="8"/>
      <c r="T3252" s="18">
        <v>10000</v>
      </c>
      <c r="U3252" s="8"/>
      <c r="V3252" s="4"/>
      <c r="W3252" s="6" t="s">
        <v>27</v>
      </c>
      <c r="Y3252" s="11" t="s">
        <v>56</v>
      </c>
      <c r="AB3252" s="23"/>
      <c r="AH3252" s="19"/>
      <c r="AI3252" s="19"/>
      <c r="AL3252"/>
      <c r="AM3252" s="19"/>
    </row>
    <row r="3253" spans="1:39" s="9" customFormat="1" ht="15" customHeight="1" x14ac:dyDescent="0.25">
      <c r="A3253" s="11" t="s">
        <v>56</v>
      </c>
      <c r="B3253" s="12" t="s">
        <v>170</v>
      </c>
      <c r="C3253" s="12" t="s">
        <v>24</v>
      </c>
      <c r="D3253" s="12" t="s">
        <v>111</v>
      </c>
      <c r="E3253" s="12" t="s">
        <v>3515</v>
      </c>
      <c r="F3253" s="12" t="s">
        <v>3627</v>
      </c>
      <c r="G3253" s="12" t="s">
        <v>25</v>
      </c>
      <c r="H3253" s="12"/>
      <c r="I3253" s="12"/>
      <c r="J3253" s="13" t="s">
        <v>111</v>
      </c>
      <c r="K3253" s="13" t="s">
        <v>112</v>
      </c>
      <c r="L3253" s="14" t="s">
        <v>4068</v>
      </c>
      <c r="M3253" s="7">
        <v>38950</v>
      </c>
      <c r="N3253" s="6" t="s">
        <v>3917</v>
      </c>
      <c r="O3253" s="12" t="s">
        <v>26</v>
      </c>
      <c r="P3253" s="6"/>
      <c r="Q3253" s="6"/>
      <c r="R3253" s="8"/>
      <c r="S3253" s="8"/>
      <c r="T3253" s="18">
        <v>200</v>
      </c>
      <c r="U3253" s="8"/>
      <c r="V3253" s="4"/>
      <c r="W3253" s="6" t="s">
        <v>27</v>
      </c>
      <c r="Y3253" s="11" t="s">
        <v>56</v>
      </c>
      <c r="AB3253" s="23"/>
      <c r="AH3253" s="19"/>
      <c r="AI3253" s="19"/>
      <c r="AL3253"/>
      <c r="AM3253" s="19"/>
    </row>
    <row r="3254" spans="1:39" s="9" customFormat="1" ht="15" customHeight="1" x14ac:dyDescent="0.25">
      <c r="A3254" s="11" t="s">
        <v>56</v>
      </c>
      <c r="B3254" s="12" t="s">
        <v>170</v>
      </c>
      <c r="C3254" s="12" t="s">
        <v>24</v>
      </c>
      <c r="D3254" s="12" t="s">
        <v>111</v>
      </c>
      <c r="E3254" s="12" t="s">
        <v>3516</v>
      </c>
      <c r="F3254" s="12" t="s">
        <v>3627</v>
      </c>
      <c r="G3254" s="12" t="s">
        <v>25</v>
      </c>
      <c r="H3254" s="12"/>
      <c r="I3254" s="12"/>
      <c r="J3254" s="13" t="s">
        <v>111</v>
      </c>
      <c r="K3254" s="13" t="s">
        <v>112</v>
      </c>
      <c r="L3254" s="14" t="s">
        <v>4069</v>
      </c>
      <c r="M3254" s="7">
        <v>38964</v>
      </c>
      <c r="N3254" s="6" t="s">
        <v>3917</v>
      </c>
      <c r="O3254" s="12" t="s">
        <v>26</v>
      </c>
      <c r="P3254" s="6"/>
      <c r="Q3254" s="6"/>
      <c r="R3254" s="8"/>
      <c r="S3254" s="8"/>
      <c r="T3254" s="18">
        <v>200</v>
      </c>
      <c r="U3254" s="8"/>
      <c r="V3254" s="4"/>
      <c r="W3254" s="6" t="s">
        <v>27</v>
      </c>
      <c r="Y3254" s="11" t="s">
        <v>56</v>
      </c>
      <c r="AB3254" s="23"/>
      <c r="AH3254" s="19"/>
      <c r="AI3254" s="19"/>
      <c r="AL3254"/>
      <c r="AM3254" s="19"/>
    </row>
    <row r="3255" spans="1:39" s="9" customFormat="1" ht="15" customHeight="1" x14ac:dyDescent="0.25">
      <c r="A3255" s="11" t="s">
        <v>56</v>
      </c>
      <c r="B3255" s="12" t="s">
        <v>170</v>
      </c>
      <c r="C3255" s="12" t="s">
        <v>24</v>
      </c>
      <c r="D3255" s="12" t="s">
        <v>111</v>
      </c>
      <c r="E3255" s="12" t="s">
        <v>3517</v>
      </c>
      <c r="F3255" s="12" t="s">
        <v>3627</v>
      </c>
      <c r="G3255" s="12" t="s">
        <v>25</v>
      </c>
      <c r="H3255" s="12"/>
      <c r="I3255" s="12"/>
      <c r="J3255" s="13" t="s">
        <v>111</v>
      </c>
      <c r="K3255" s="13" t="s">
        <v>112</v>
      </c>
      <c r="L3255" s="14" t="s">
        <v>4070</v>
      </c>
      <c r="M3255" s="7">
        <v>38981</v>
      </c>
      <c r="N3255" s="6" t="s">
        <v>3917</v>
      </c>
      <c r="O3255" s="12" t="s">
        <v>26</v>
      </c>
      <c r="P3255" s="6"/>
      <c r="Q3255" s="6"/>
      <c r="R3255" s="8"/>
      <c r="S3255" s="8"/>
      <c r="T3255" s="18">
        <v>65</v>
      </c>
      <c r="U3255" s="8"/>
      <c r="V3255" s="4"/>
      <c r="W3255" s="6" t="s">
        <v>27</v>
      </c>
      <c r="Y3255" s="11" t="s">
        <v>56</v>
      </c>
      <c r="AB3255" s="23"/>
      <c r="AH3255" s="19"/>
      <c r="AI3255" s="19"/>
      <c r="AL3255"/>
      <c r="AM3255" s="19"/>
    </row>
    <row r="3256" spans="1:39" s="9" customFormat="1" ht="15" customHeight="1" x14ac:dyDescent="0.25">
      <c r="A3256" s="11" t="s">
        <v>56</v>
      </c>
      <c r="B3256" s="12" t="s">
        <v>170</v>
      </c>
      <c r="C3256" s="12" t="s">
        <v>24</v>
      </c>
      <c r="D3256" s="12" t="s">
        <v>111</v>
      </c>
      <c r="E3256" s="12" t="s">
        <v>3518</v>
      </c>
      <c r="F3256" s="12" t="s">
        <v>3627</v>
      </c>
      <c r="G3256" s="12" t="s">
        <v>25</v>
      </c>
      <c r="H3256" s="12"/>
      <c r="I3256" s="12"/>
      <c r="J3256" s="13" t="s">
        <v>111</v>
      </c>
      <c r="K3256" s="13" t="s">
        <v>112</v>
      </c>
      <c r="L3256" s="14" t="s">
        <v>4071</v>
      </c>
      <c r="M3256" s="7">
        <v>38987</v>
      </c>
      <c r="N3256" s="6" t="s">
        <v>3917</v>
      </c>
      <c r="O3256" s="12" t="s">
        <v>26</v>
      </c>
      <c r="P3256" s="6"/>
      <c r="Q3256" s="6"/>
      <c r="R3256" s="8"/>
      <c r="S3256" s="8"/>
      <c r="T3256" s="18">
        <v>200</v>
      </c>
      <c r="U3256" s="8"/>
      <c r="V3256" s="4"/>
      <c r="W3256" s="6" t="s">
        <v>27</v>
      </c>
      <c r="Y3256" s="11" t="s">
        <v>56</v>
      </c>
      <c r="AB3256" s="23"/>
      <c r="AH3256" s="19"/>
      <c r="AI3256" s="19"/>
      <c r="AL3256"/>
      <c r="AM3256" s="19"/>
    </row>
    <row r="3257" spans="1:39" s="9" customFormat="1" ht="15" customHeight="1" x14ac:dyDescent="0.25">
      <c r="A3257" s="11" t="s">
        <v>56</v>
      </c>
      <c r="B3257" s="12" t="s">
        <v>170</v>
      </c>
      <c r="C3257" s="12" t="s">
        <v>24</v>
      </c>
      <c r="D3257" s="12" t="s">
        <v>111</v>
      </c>
      <c r="E3257" s="12" t="s">
        <v>3519</v>
      </c>
      <c r="F3257" s="12" t="s">
        <v>3627</v>
      </c>
      <c r="G3257" s="12" t="s">
        <v>25</v>
      </c>
      <c r="H3257" s="12"/>
      <c r="I3257" s="12"/>
      <c r="J3257" s="13" t="s">
        <v>111</v>
      </c>
      <c r="K3257" s="13" t="s">
        <v>112</v>
      </c>
      <c r="L3257" s="14" t="s">
        <v>4072</v>
      </c>
      <c r="M3257" s="7">
        <v>38990</v>
      </c>
      <c r="N3257" s="6" t="s">
        <v>3917</v>
      </c>
      <c r="O3257" s="12" t="s">
        <v>26</v>
      </c>
      <c r="P3257" s="6"/>
      <c r="Q3257" s="6"/>
      <c r="R3257" s="8"/>
      <c r="S3257" s="8"/>
      <c r="T3257" s="18">
        <v>500</v>
      </c>
      <c r="U3257" s="8"/>
      <c r="V3257" s="4"/>
      <c r="W3257" s="6" t="s">
        <v>27</v>
      </c>
      <c r="Y3257" s="11" t="s">
        <v>56</v>
      </c>
      <c r="AB3257" s="23"/>
      <c r="AH3257" s="19"/>
      <c r="AI3257" s="19"/>
      <c r="AL3257"/>
      <c r="AM3257" s="19"/>
    </row>
    <row r="3258" spans="1:39" s="9" customFormat="1" ht="15" customHeight="1" x14ac:dyDescent="0.25">
      <c r="A3258" s="11" t="s">
        <v>56</v>
      </c>
      <c r="B3258" s="12" t="s">
        <v>170</v>
      </c>
      <c r="C3258" s="12" t="s">
        <v>24</v>
      </c>
      <c r="D3258" s="12" t="s">
        <v>111</v>
      </c>
      <c r="E3258" s="12" t="s">
        <v>3520</v>
      </c>
      <c r="F3258" s="12" t="s">
        <v>3627</v>
      </c>
      <c r="G3258" s="12" t="s">
        <v>25</v>
      </c>
      <c r="H3258" s="12"/>
      <c r="I3258" s="12"/>
      <c r="J3258" s="13" t="s">
        <v>111</v>
      </c>
      <c r="K3258" s="13" t="s">
        <v>112</v>
      </c>
      <c r="L3258" s="14" t="s">
        <v>4073</v>
      </c>
      <c r="M3258" s="7">
        <v>38990</v>
      </c>
      <c r="N3258" s="6" t="s">
        <v>3919</v>
      </c>
      <c r="O3258" s="12" t="s">
        <v>26</v>
      </c>
      <c r="P3258" s="6"/>
      <c r="Q3258" s="6"/>
      <c r="R3258" s="8"/>
      <c r="S3258" s="8"/>
      <c r="T3258" s="18">
        <v>200</v>
      </c>
      <c r="U3258" s="8"/>
      <c r="V3258" s="4"/>
      <c r="W3258" s="6" t="s">
        <v>27</v>
      </c>
      <c r="Y3258" s="11" t="s">
        <v>56</v>
      </c>
      <c r="AB3258" s="23"/>
      <c r="AH3258" s="19"/>
      <c r="AI3258" s="19"/>
      <c r="AL3258"/>
      <c r="AM3258" s="19"/>
    </row>
    <row r="3259" spans="1:39" s="9" customFormat="1" ht="15" customHeight="1" x14ac:dyDescent="0.25">
      <c r="A3259" s="11" t="s">
        <v>56</v>
      </c>
      <c r="B3259" s="12" t="s">
        <v>170</v>
      </c>
      <c r="C3259" s="12" t="s">
        <v>24</v>
      </c>
      <c r="D3259" s="12" t="s">
        <v>111</v>
      </c>
      <c r="E3259" s="12" t="s">
        <v>3398</v>
      </c>
      <c r="F3259" s="12" t="s">
        <v>3627</v>
      </c>
      <c r="G3259" s="12" t="s">
        <v>25</v>
      </c>
      <c r="H3259" s="12"/>
      <c r="I3259" s="12"/>
      <c r="J3259" s="13" t="s">
        <v>111</v>
      </c>
      <c r="K3259" s="13" t="s">
        <v>112</v>
      </c>
      <c r="L3259" s="14" t="s">
        <v>4074</v>
      </c>
      <c r="M3259" s="7">
        <v>39027</v>
      </c>
      <c r="N3259" s="6" t="s">
        <v>3917</v>
      </c>
      <c r="O3259" s="12" t="s">
        <v>26</v>
      </c>
      <c r="P3259" s="6"/>
      <c r="Q3259" s="6"/>
      <c r="R3259" s="8"/>
      <c r="S3259" s="8"/>
      <c r="T3259" s="18">
        <v>500</v>
      </c>
      <c r="U3259" s="8"/>
      <c r="V3259" s="4"/>
      <c r="W3259" s="6" t="s">
        <v>27</v>
      </c>
      <c r="Y3259" s="11" t="s">
        <v>56</v>
      </c>
      <c r="AB3259" s="23"/>
      <c r="AH3259" s="19"/>
      <c r="AI3259" s="19"/>
      <c r="AL3259"/>
      <c r="AM3259" s="19"/>
    </row>
    <row r="3260" spans="1:39" s="9" customFormat="1" ht="15" customHeight="1" x14ac:dyDescent="0.25">
      <c r="A3260" s="11" t="s">
        <v>142</v>
      </c>
      <c r="B3260" s="12" t="s">
        <v>185</v>
      </c>
      <c r="C3260" s="12" t="s">
        <v>28</v>
      </c>
      <c r="D3260" s="12" t="s">
        <v>111</v>
      </c>
      <c r="E3260" s="12" t="s">
        <v>3521</v>
      </c>
      <c r="F3260" s="12" t="s">
        <v>3626</v>
      </c>
      <c r="G3260" s="12" t="s">
        <v>25</v>
      </c>
      <c r="H3260" s="12"/>
      <c r="I3260" s="12"/>
      <c r="J3260" s="13" t="s">
        <v>111</v>
      </c>
      <c r="K3260" s="13" t="s">
        <v>112</v>
      </c>
      <c r="L3260" s="14" t="s">
        <v>4075</v>
      </c>
      <c r="M3260" s="7">
        <v>38922</v>
      </c>
      <c r="N3260" s="6" t="s">
        <v>3918</v>
      </c>
      <c r="O3260" s="12" t="s">
        <v>26</v>
      </c>
      <c r="P3260" s="6"/>
      <c r="Q3260" s="6"/>
      <c r="R3260" s="8"/>
      <c r="S3260" s="8"/>
      <c r="T3260" s="18">
        <v>5000</v>
      </c>
      <c r="U3260" s="8"/>
      <c r="V3260" s="4"/>
      <c r="W3260" s="6" t="s">
        <v>27</v>
      </c>
      <c r="Y3260" s="11" t="s">
        <v>142</v>
      </c>
      <c r="AB3260" s="23"/>
      <c r="AH3260" s="19"/>
      <c r="AI3260" s="19"/>
      <c r="AL3260"/>
      <c r="AM3260" s="19"/>
    </row>
    <row r="3261" spans="1:39" s="9" customFormat="1" ht="15" customHeight="1" x14ac:dyDescent="0.25">
      <c r="A3261" s="11" t="s">
        <v>142</v>
      </c>
      <c r="B3261" s="12" t="s">
        <v>185</v>
      </c>
      <c r="C3261" s="12" t="s">
        <v>28</v>
      </c>
      <c r="D3261" s="12" t="s">
        <v>111</v>
      </c>
      <c r="E3261" s="12" t="s">
        <v>3522</v>
      </c>
      <c r="F3261" s="12" t="s">
        <v>3626</v>
      </c>
      <c r="G3261" s="12" t="s">
        <v>25</v>
      </c>
      <c r="H3261" s="12"/>
      <c r="I3261" s="12"/>
      <c r="J3261" s="13" t="s">
        <v>111</v>
      </c>
      <c r="K3261" s="13" t="s">
        <v>112</v>
      </c>
      <c r="L3261" s="14" t="s">
        <v>4076</v>
      </c>
      <c r="M3261" s="7">
        <v>39078</v>
      </c>
      <c r="N3261" s="6" t="s">
        <v>3918</v>
      </c>
      <c r="O3261" s="12" t="s">
        <v>26</v>
      </c>
      <c r="P3261" s="6"/>
      <c r="Q3261" s="6"/>
      <c r="R3261" s="8"/>
      <c r="S3261" s="8"/>
      <c r="T3261" s="18">
        <v>1000</v>
      </c>
      <c r="U3261" s="8"/>
      <c r="V3261" s="4"/>
      <c r="W3261" s="6" t="s">
        <v>27</v>
      </c>
      <c r="Y3261" s="11" t="s">
        <v>142</v>
      </c>
      <c r="AB3261" s="23"/>
      <c r="AH3261" s="19"/>
      <c r="AI3261" s="19"/>
      <c r="AL3261"/>
      <c r="AM3261" s="19"/>
    </row>
    <row r="3262" spans="1:39" s="9" customFormat="1" ht="15" customHeight="1" x14ac:dyDescent="0.25">
      <c r="A3262" s="11" t="s">
        <v>138</v>
      </c>
      <c r="B3262" s="12" t="s">
        <v>177</v>
      </c>
      <c r="C3262" s="12" t="s">
        <v>24</v>
      </c>
      <c r="D3262" s="12" t="s">
        <v>111</v>
      </c>
      <c r="E3262" s="12" t="s">
        <v>3523</v>
      </c>
      <c r="F3262" s="12" t="s">
        <v>3877</v>
      </c>
      <c r="G3262" s="12" t="s">
        <v>25</v>
      </c>
      <c r="H3262" s="12"/>
      <c r="I3262" s="12"/>
      <c r="J3262" s="13" t="s">
        <v>111</v>
      </c>
      <c r="K3262" s="13" t="s">
        <v>112</v>
      </c>
      <c r="L3262" s="14" t="s">
        <v>4077</v>
      </c>
      <c r="M3262" s="7">
        <v>39077</v>
      </c>
      <c r="N3262" s="6" t="s">
        <v>3918</v>
      </c>
      <c r="O3262" s="12" t="s">
        <v>26</v>
      </c>
      <c r="P3262" s="6"/>
      <c r="Q3262" s="6"/>
      <c r="R3262" s="8"/>
      <c r="S3262" s="8"/>
      <c r="T3262" s="18">
        <v>925</v>
      </c>
      <c r="U3262" s="8"/>
      <c r="V3262" s="4"/>
      <c r="W3262" s="6" t="s">
        <v>27</v>
      </c>
      <c r="Y3262" s="11" t="s">
        <v>138</v>
      </c>
      <c r="AB3262" s="23"/>
      <c r="AH3262" s="19"/>
      <c r="AI3262" s="19"/>
      <c r="AL3262"/>
      <c r="AM3262" s="19"/>
    </row>
    <row r="3263" spans="1:39" s="9" customFormat="1" ht="15" customHeight="1" x14ac:dyDescent="0.25">
      <c r="A3263" s="11" t="s">
        <v>66</v>
      </c>
      <c r="B3263" s="12" t="s">
        <v>173</v>
      </c>
      <c r="C3263" s="12" t="s">
        <v>24</v>
      </c>
      <c r="D3263" s="12" t="s">
        <v>111</v>
      </c>
      <c r="E3263" s="12" t="s">
        <v>3524</v>
      </c>
      <c r="F3263" s="12" t="s">
        <v>3877</v>
      </c>
      <c r="G3263" s="12" t="s">
        <v>25</v>
      </c>
      <c r="H3263" s="12"/>
      <c r="I3263" s="12"/>
      <c r="J3263" s="13" t="s">
        <v>111</v>
      </c>
      <c r="K3263" s="13" t="s">
        <v>112</v>
      </c>
      <c r="L3263" s="14" t="s">
        <v>4078</v>
      </c>
      <c r="M3263" s="7">
        <v>39081</v>
      </c>
      <c r="N3263" s="6" t="s">
        <v>3918</v>
      </c>
      <c r="O3263" s="12" t="s">
        <v>26</v>
      </c>
      <c r="P3263" s="6"/>
      <c r="Q3263" s="6"/>
      <c r="R3263" s="8"/>
      <c r="S3263" s="8"/>
      <c r="T3263" s="18">
        <v>700</v>
      </c>
      <c r="U3263" s="8"/>
      <c r="V3263" s="4"/>
      <c r="W3263" s="6" t="s">
        <v>27</v>
      </c>
      <c r="Y3263" s="11" t="s">
        <v>66</v>
      </c>
      <c r="AB3263" s="23"/>
      <c r="AH3263" s="19"/>
      <c r="AI3263" s="19"/>
      <c r="AL3263"/>
      <c r="AM3263" s="19"/>
    </row>
    <row r="3264" spans="1:39" s="9" customFormat="1" ht="15" customHeight="1" x14ac:dyDescent="0.25">
      <c r="A3264" s="11" t="s">
        <v>66</v>
      </c>
      <c r="B3264" s="12" t="s">
        <v>173</v>
      </c>
      <c r="C3264" s="12" t="s">
        <v>24</v>
      </c>
      <c r="D3264" s="12" t="s">
        <v>111</v>
      </c>
      <c r="E3264" s="12" t="s">
        <v>3525</v>
      </c>
      <c r="F3264" s="12" t="s">
        <v>3877</v>
      </c>
      <c r="G3264" s="12" t="s">
        <v>25</v>
      </c>
      <c r="H3264" s="12"/>
      <c r="I3264" s="12"/>
      <c r="J3264" s="13" t="s">
        <v>111</v>
      </c>
      <c r="K3264" s="13" t="s">
        <v>112</v>
      </c>
      <c r="L3264" s="14" t="s">
        <v>4079</v>
      </c>
      <c r="M3264" s="7">
        <v>39081</v>
      </c>
      <c r="N3264" s="6" t="s">
        <v>3918</v>
      </c>
      <c r="O3264" s="12" t="s">
        <v>26</v>
      </c>
      <c r="P3264" s="6"/>
      <c r="Q3264" s="6"/>
      <c r="R3264" s="8"/>
      <c r="S3264" s="8"/>
      <c r="T3264" s="18">
        <v>1367</v>
      </c>
      <c r="U3264" s="8"/>
      <c r="V3264" s="4"/>
      <c r="W3264" s="6" t="s">
        <v>27</v>
      </c>
      <c r="Y3264" s="11" t="s">
        <v>66</v>
      </c>
      <c r="AB3264" s="23"/>
      <c r="AH3264" s="19"/>
      <c r="AI3264" s="19"/>
      <c r="AL3264"/>
      <c r="AM3264" s="19"/>
    </row>
    <row r="3265" spans="1:39" s="9" customFormat="1" ht="15" customHeight="1" x14ac:dyDescent="0.25">
      <c r="A3265" s="11" t="s">
        <v>66</v>
      </c>
      <c r="B3265" s="12" t="s">
        <v>173</v>
      </c>
      <c r="C3265" s="12" t="s">
        <v>24</v>
      </c>
      <c r="D3265" s="12" t="s">
        <v>111</v>
      </c>
      <c r="E3265" s="12" t="s">
        <v>3526</v>
      </c>
      <c r="F3265" s="12" t="s">
        <v>3877</v>
      </c>
      <c r="G3265" s="12" t="s">
        <v>25</v>
      </c>
      <c r="H3265" s="12"/>
      <c r="I3265" s="12"/>
      <c r="J3265" s="13" t="s">
        <v>111</v>
      </c>
      <c r="K3265" s="13" t="s">
        <v>112</v>
      </c>
      <c r="L3265" s="14" t="s">
        <v>4080</v>
      </c>
      <c r="M3265" s="7">
        <v>39081</v>
      </c>
      <c r="N3265" s="6" t="s">
        <v>3918</v>
      </c>
      <c r="O3265" s="12" t="s">
        <v>26</v>
      </c>
      <c r="P3265" s="6"/>
      <c r="Q3265" s="6"/>
      <c r="R3265" s="8"/>
      <c r="S3265" s="8"/>
      <c r="T3265" s="18">
        <v>700</v>
      </c>
      <c r="U3265" s="8"/>
      <c r="V3265" s="4"/>
      <c r="W3265" s="6" t="s">
        <v>27</v>
      </c>
      <c r="Y3265" s="11" t="s">
        <v>66</v>
      </c>
      <c r="AB3265" s="23"/>
      <c r="AH3265" s="19"/>
      <c r="AI3265" s="19"/>
      <c r="AL3265"/>
      <c r="AM3265" s="19"/>
    </row>
    <row r="3266" spans="1:39" s="9" customFormat="1" ht="15" customHeight="1" x14ac:dyDescent="0.25">
      <c r="A3266" s="11" t="s">
        <v>66</v>
      </c>
      <c r="B3266" s="12" t="s">
        <v>173</v>
      </c>
      <c r="C3266" s="12" t="s">
        <v>24</v>
      </c>
      <c r="D3266" s="12" t="s">
        <v>111</v>
      </c>
      <c r="E3266" s="12" t="s">
        <v>3527</v>
      </c>
      <c r="F3266" s="12" t="s">
        <v>3877</v>
      </c>
      <c r="G3266" s="12" t="s">
        <v>25</v>
      </c>
      <c r="H3266" s="12"/>
      <c r="I3266" s="12"/>
      <c r="J3266" s="13" t="s">
        <v>111</v>
      </c>
      <c r="K3266" s="13" t="s">
        <v>112</v>
      </c>
      <c r="L3266" s="14" t="s">
        <v>4081</v>
      </c>
      <c r="M3266" s="7">
        <v>39081</v>
      </c>
      <c r="N3266" s="6" t="s">
        <v>3918</v>
      </c>
      <c r="O3266" s="12" t="s">
        <v>26</v>
      </c>
      <c r="P3266" s="6"/>
      <c r="Q3266" s="6"/>
      <c r="R3266" s="8"/>
      <c r="S3266" s="8"/>
      <c r="T3266" s="18">
        <v>795</v>
      </c>
      <c r="U3266" s="8"/>
      <c r="V3266" s="4"/>
      <c r="W3266" s="6" t="s">
        <v>27</v>
      </c>
      <c r="Y3266" s="11" t="s">
        <v>66</v>
      </c>
      <c r="AB3266" s="23"/>
      <c r="AH3266" s="19"/>
      <c r="AI3266" s="19"/>
      <c r="AL3266"/>
      <c r="AM3266" s="19"/>
    </row>
    <row r="3267" spans="1:39" s="9" customFormat="1" ht="15" customHeight="1" x14ac:dyDescent="0.25">
      <c r="A3267" s="11" t="s">
        <v>66</v>
      </c>
      <c r="B3267" s="12" t="s">
        <v>173</v>
      </c>
      <c r="C3267" s="12" t="s">
        <v>24</v>
      </c>
      <c r="D3267" s="12" t="s">
        <v>111</v>
      </c>
      <c r="E3267" s="12" t="s">
        <v>3528</v>
      </c>
      <c r="F3267" s="12" t="s">
        <v>3877</v>
      </c>
      <c r="G3267" s="12" t="s">
        <v>25</v>
      </c>
      <c r="H3267" s="12"/>
      <c r="I3267" s="12"/>
      <c r="J3267" s="13" t="s">
        <v>111</v>
      </c>
      <c r="K3267" s="13" t="s">
        <v>112</v>
      </c>
      <c r="L3267" s="14" t="s">
        <v>4082</v>
      </c>
      <c r="M3267" s="7">
        <v>39081</v>
      </c>
      <c r="N3267" s="6" t="s">
        <v>3918</v>
      </c>
      <c r="O3267" s="12" t="s">
        <v>26</v>
      </c>
      <c r="P3267" s="6"/>
      <c r="Q3267" s="6"/>
      <c r="R3267" s="8"/>
      <c r="S3267" s="8"/>
      <c r="T3267" s="18">
        <v>1500</v>
      </c>
      <c r="U3267" s="8"/>
      <c r="V3267" s="4"/>
      <c r="W3267" s="6" t="s">
        <v>27</v>
      </c>
      <c r="Y3267" s="11" t="s">
        <v>66</v>
      </c>
      <c r="AB3267" s="23"/>
      <c r="AH3267" s="19"/>
      <c r="AI3267" s="19"/>
      <c r="AL3267"/>
      <c r="AM3267" s="19"/>
    </row>
    <row r="3268" spans="1:39" s="9" customFormat="1" ht="15" customHeight="1" x14ac:dyDescent="0.25">
      <c r="A3268" s="11" t="s">
        <v>66</v>
      </c>
      <c r="B3268" s="12" t="s">
        <v>173</v>
      </c>
      <c r="C3268" s="12" t="s">
        <v>24</v>
      </c>
      <c r="D3268" s="12" t="s">
        <v>111</v>
      </c>
      <c r="E3268" s="12" t="s">
        <v>3529</v>
      </c>
      <c r="F3268" s="12" t="s">
        <v>3877</v>
      </c>
      <c r="G3268" s="12" t="s">
        <v>25</v>
      </c>
      <c r="H3268" s="12"/>
      <c r="I3268" s="12"/>
      <c r="J3268" s="13" t="s">
        <v>111</v>
      </c>
      <c r="K3268" s="13" t="s">
        <v>112</v>
      </c>
      <c r="L3268" s="14" t="s">
        <v>4083</v>
      </c>
      <c r="M3268" s="7">
        <v>39081</v>
      </c>
      <c r="N3268" s="6" t="s">
        <v>3918</v>
      </c>
      <c r="O3268" s="12" t="s">
        <v>26</v>
      </c>
      <c r="P3268" s="6"/>
      <c r="Q3268" s="6"/>
      <c r="R3268" s="8"/>
      <c r="S3268" s="8"/>
      <c r="T3268" s="18">
        <v>4900</v>
      </c>
      <c r="U3268" s="8"/>
      <c r="V3268" s="4"/>
      <c r="W3268" s="6" t="s">
        <v>27</v>
      </c>
      <c r="Y3268" s="11" t="s">
        <v>66</v>
      </c>
      <c r="AB3268" s="23"/>
      <c r="AH3268" s="19"/>
      <c r="AI3268" s="19"/>
      <c r="AL3268"/>
      <c r="AM3268" s="19"/>
    </row>
    <row r="3269" spans="1:39" s="9" customFormat="1" ht="15" customHeight="1" x14ac:dyDescent="0.25">
      <c r="A3269" s="11" t="s">
        <v>66</v>
      </c>
      <c r="B3269" s="12" t="s">
        <v>173</v>
      </c>
      <c r="C3269" s="12" t="s">
        <v>24</v>
      </c>
      <c r="D3269" s="12" t="s">
        <v>111</v>
      </c>
      <c r="E3269" s="12" t="s">
        <v>3530</v>
      </c>
      <c r="F3269" s="12" t="s">
        <v>3877</v>
      </c>
      <c r="G3269" s="12" t="s">
        <v>25</v>
      </c>
      <c r="H3269" s="12"/>
      <c r="I3269" s="12"/>
      <c r="J3269" s="13" t="s">
        <v>111</v>
      </c>
      <c r="K3269" s="13" t="s">
        <v>112</v>
      </c>
      <c r="L3269" s="14" t="s">
        <v>4084</v>
      </c>
      <c r="M3269" s="7">
        <v>39081</v>
      </c>
      <c r="N3269" s="6" t="s">
        <v>3918</v>
      </c>
      <c r="O3269" s="12" t="s">
        <v>26</v>
      </c>
      <c r="P3269" s="6"/>
      <c r="Q3269" s="6"/>
      <c r="R3269" s="8"/>
      <c r="S3269" s="8"/>
      <c r="T3269" s="18">
        <v>530</v>
      </c>
      <c r="U3269" s="8"/>
      <c r="V3269" s="4"/>
      <c r="W3269" s="6" t="s">
        <v>27</v>
      </c>
      <c r="Y3269" s="11" t="s">
        <v>66</v>
      </c>
      <c r="AB3269" s="23"/>
      <c r="AH3269" s="19"/>
      <c r="AI3269" s="19"/>
      <c r="AL3269"/>
      <c r="AM3269" s="19"/>
    </row>
    <row r="3270" spans="1:39" s="9" customFormat="1" ht="15" customHeight="1" x14ac:dyDescent="0.25">
      <c r="A3270" s="11" t="s">
        <v>62</v>
      </c>
      <c r="B3270" s="12" t="s">
        <v>175</v>
      </c>
      <c r="C3270" s="12" t="s">
        <v>24</v>
      </c>
      <c r="D3270" s="12" t="s">
        <v>111</v>
      </c>
      <c r="E3270" s="12" t="s">
        <v>3531</v>
      </c>
      <c r="F3270" s="12" t="s">
        <v>3877</v>
      </c>
      <c r="G3270" s="12" t="s">
        <v>25</v>
      </c>
      <c r="H3270" s="12"/>
      <c r="I3270" s="12"/>
      <c r="J3270" s="13" t="s">
        <v>111</v>
      </c>
      <c r="K3270" s="13" t="s">
        <v>112</v>
      </c>
      <c r="L3270" s="14" t="s">
        <v>4405</v>
      </c>
      <c r="M3270" s="7">
        <v>38864</v>
      </c>
      <c r="N3270" s="6" t="s">
        <v>3918</v>
      </c>
      <c r="O3270" s="12" t="s">
        <v>26</v>
      </c>
      <c r="P3270" s="6"/>
      <c r="Q3270" s="6"/>
      <c r="R3270" s="8"/>
      <c r="S3270" s="8"/>
      <c r="T3270" s="18">
        <v>3000</v>
      </c>
      <c r="U3270" s="8"/>
      <c r="V3270" s="4"/>
      <c r="W3270" s="6" t="s">
        <v>27</v>
      </c>
      <c r="Y3270" s="11" t="s">
        <v>62</v>
      </c>
      <c r="AB3270" s="23"/>
      <c r="AH3270" s="19"/>
      <c r="AI3270" s="19"/>
      <c r="AL3270"/>
      <c r="AM3270" s="19"/>
    </row>
    <row r="3271" spans="1:39" s="9" customFormat="1" ht="15" customHeight="1" x14ac:dyDescent="0.25">
      <c r="A3271" s="11" t="s">
        <v>62</v>
      </c>
      <c r="B3271" s="12" t="s">
        <v>175</v>
      </c>
      <c r="C3271" s="12" t="s">
        <v>24</v>
      </c>
      <c r="D3271" s="12" t="s">
        <v>111</v>
      </c>
      <c r="E3271" s="12" t="s">
        <v>3531</v>
      </c>
      <c r="F3271" s="12" t="s">
        <v>3877</v>
      </c>
      <c r="G3271" s="12" t="s">
        <v>25</v>
      </c>
      <c r="H3271" s="12"/>
      <c r="I3271" s="12"/>
      <c r="J3271" s="13" t="s">
        <v>111</v>
      </c>
      <c r="K3271" s="13" t="s">
        <v>112</v>
      </c>
      <c r="L3271" s="14" t="s">
        <v>4406</v>
      </c>
      <c r="M3271" s="7">
        <v>38864</v>
      </c>
      <c r="N3271" s="6" t="s">
        <v>3918</v>
      </c>
      <c r="O3271" s="12" t="s">
        <v>26</v>
      </c>
      <c r="P3271" s="6"/>
      <c r="Q3271" s="6"/>
      <c r="R3271" s="8"/>
      <c r="S3271" s="8"/>
      <c r="T3271" s="18">
        <v>3000</v>
      </c>
      <c r="U3271" s="8"/>
      <c r="V3271" s="4"/>
      <c r="W3271" s="6" t="s">
        <v>27</v>
      </c>
      <c r="Y3271" s="11" t="s">
        <v>62</v>
      </c>
      <c r="AB3271" s="23"/>
      <c r="AH3271" s="19"/>
      <c r="AI3271" s="19"/>
      <c r="AL3271"/>
      <c r="AM3271" s="19"/>
    </row>
    <row r="3272" spans="1:39" s="9" customFormat="1" ht="15" customHeight="1" x14ac:dyDescent="0.25">
      <c r="A3272" s="11" t="s">
        <v>62</v>
      </c>
      <c r="B3272" s="12" t="s">
        <v>175</v>
      </c>
      <c r="C3272" s="12" t="s">
        <v>24</v>
      </c>
      <c r="D3272" s="12" t="s">
        <v>111</v>
      </c>
      <c r="E3272" s="12" t="s">
        <v>3531</v>
      </c>
      <c r="F3272" s="12" t="s">
        <v>3877</v>
      </c>
      <c r="G3272" s="12" t="s">
        <v>25</v>
      </c>
      <c r="H3272" s="12"/>
      <c r="I3272" s="12"/>
      <c r="J3272" s="13" t="s">
        <v>111</v>
      </c>
      <c r="K3272" s="13" t="s">
        <v>112</v>
      </c>
      <c r="L3272" s="14" t="s">
        <v>4407</v>
      </c>
      <c r="M3272" s="7">
        <v>38864</v>
      </c>
      <c r="N3272" s="6" t="s">
        <v>3918</v>
      </c>
      <c r="O3272" s="12" t="s">
        <v>26</v>
      </c>
      <c r="P3272" s="6"/>
      <c r="Q3272" s="6"/>
      <c r="R3272" s="8"/>
      <c r="S3272" s="8"/>
      <c r="T3272" s="18">
        <v>3000</v>
      </c>
      <c r="U3272" s="8"/>
      <c r="V3272" s="4"/>
      <c r="W3272" s="6" t="s">
        <v>27</v>
      </c>
      <c r="Y3272" s="11" t="s">
        <v>62</v>
      </c>
      <c r="AB3272" s="23"/>
      <c r="AH3272" s="19"/>
      <c r="AI3272" s="19"/>
      <c r="AL3272"/>
      <c r="AM3272" s="19"/>
    </row>
    <row r="3273" spans="1:39" s="9" customFormat="1" ht="15" customHeight="1" x14ac:dyDescent="0.25">
      <c r="A3273" s="11" t="s">
        <v>62</v>
      </c>
      <c r="B3273" s="12" t="s">
        <v>175</v>
      </c>
      <c r="C3273" s="12" t="s">
        <v>24</v>
      </c>
      <c r="D3273" s="12" t="s">
        <v>111</v>
      </c>
      <c r="E3273" s="12" t="s">
        <v>3531</v>
      </c>
      <c r="F3273" s="12" t="s">
        <v>3877</v>
      </c>
      <c r="G3273" s="12" t="s">
        <v>25</v>
      </c>
      <c r="H3273" s="12"/>
      <c r="I3273" s="12"/>
      <c r="J3273" s="13" t="s">
        <v>111</v>
      </c>
      <c r="K3273" s="13" t="s">
        <v>112</v>
      </c>
      <c r="L3273" s="14" t="s">
        <v>4408</v>
      </c>
      <c r="M3273" s="7">
        <v>38864</v>
      </c>
      <c r="N3273" s="6" t="s">
        <v>3918</v>
      </c>
      <c r="O3273" s="12" t="s">
        <v>26</v>
      </c>
      <c r="P3273" s="6"/>
      <c r="Q3273" s="6"/>
      <c r="R3273" s="8"/>
      <c r="S3273" s="8"/>
      <c r="T3273" s="18">
        <v>3000</v>
      </c>
      <c r="U3273" s="8"/>
      <c r="V3273" s="4"/>
      <c r="W3273" s="6" t="s">
        <v>27</v>
      </c>
      <c r="Y3273" s="11" t="s">
        <v>62</v>
      </c>
      <c r="AB3273" s="23"/>
      <c r="AH3273" s="19"/>
      <c r="AI3273" s="19"/>
      <c r="AL3273"/>
      <c r="AM3273" s="19"/>
    </row>
    <row r="3274" spans="1:39" s="9" customFormat="1" ht="15" customHeight="1" x14ac:dyDescent="0.25">
      <c r="A3274" s="11" t="s">
        <v>62</v>
      </c>
      <c r="B3274" s="12" t="s">
        <v>175</v>
      </c>
      <c r="C3274" s="12" t="s">
        <v>24</v>
      </c>
      <c r="D3274" s="12" t="s">
        <v>111</v>
      </c>
      <c r="E3274" s="12" t="s">
        <v>3532</v>
      </c>
      <c r="F3274" s="12" t="s">
        <v>3877</v>
      </c>
      <c r="G3274" s="12" t="s">
        <v>25</v>
      </c>
      <c r="H3274" s="12"/>
      <c r="I3274" s="12"/>
      <c r="J3274" s="13" t="s">
        <v>111</v>
      </c>
      <c r="K3274" s="13" t="s">
        <v>112</v>
      </c>
      <c r="L3274" s="14" t="s">
        <v>4409</v>
      </c>
      <c r="M3274" s="7">
        <v>38938</v>
      </c>
      <c r="N3274" s="6" t="s">
        <v>3918</v>
      </c>
      <c r="O3274" s="12" t="s">
        <v>26</v>
      </c>
      <c r="P3274" s="6"/>
      <c r="Q3274" s="6"/>
      <c r="R3274" s="8"/>
      <c r="S3274" s="8"/>
      <c r="T3274" s="18">
        <v>3378</v>
      </c>
      <c r="U3274" s="8"/>
      <c r="V3274" s="4"/>
      <c r="W3274" s="6" t="s">
        <v>27</v>
      </c>
      <c r="Y3274" s="11" t="s">
        <v>62</v>
      </c>
      <c r="AB3274" s="23"/>
      <c r="AH3274" s="19"/>
      <c r="AI3274" s="19"/>
      <c r="AL3274"/>
      <c r="AM3274" s="19"/>
    </row>
    <row r="3275" spans="1:39" s="9" customFormat="1" ht="15" customHeight="1" x14ac:dyDescent="0.25">
      <c r="A3275" s="11" t="s">
        <v>62</v>
      </c>
      <c r="B3275" s="12" t="s">
        <v>175</v>
      </c>
      <c r="C3275" s="12" t="s">
        <v>24</v>
      </c>
      <c r="D3275" s="12" t="s">
        <v>111</v>
      </c>
      <c r="E3275" s="12" t="s">
        <v>3533</v>
      </c>
      <c r="F3275" s="12" t="s">
        <v>3877</v>
      </c>
      <c r="G3275" s="12" t="s">
        <v>25</v>
      </c>
      <c r="H3275" s="12"/>
      <c r="I3275" s="12"/>
      <c r="J3275" s="13" t="s">
        <v>111</v>
      </c>
      <c r="K3275" s="13" t="s">
        <v>112</v>
      </c>
      <c r="L3275" s="14" t="s">
        <v>4410</v>
      </c>
      <c r="M3275" s="7">
        <v>38952</v>
      </c>
      <c r="N3275" s="6" t="s">
        <v>3917</v>
      </c>
      <c r="O3275" s="12" t="s">
        <v>26</v>
      </c>
      <c r="P3275" s="6"/>
      <c r="Q3275" s="6"/>
      <c r="R3275" s="8"/>
      <c r="S3275" s="8"/>
      <c r="T3275" s="18">
        <v>17919</v>
      </c>
      <c r="U3275" s="8"/>
      <c r="V3275" s="4"/>
      <c r="W3275" s="6" t="s">
        <v>27</v>
      </c>
      <c r="Y3275" s="11" t="s">
        <v>62</v>
      </c>
      <c r="AB3275" s="23"/>
      <c r="AH3275" s="19"/>
      <c r="AI3275" s="19"/>
      <c r="AL3275"/>
      <c r="AM3275" s="19"/>
    </row>
    <row r="3276" spans="1:39" s="9" customFormat="1" ht="15" customHeight="1" x14ac:dyDescent="0.25">
      <c r="A3276" s="11" t="s">
        <v>62</v>
      </c>
      <c r="B3276" s="12" t="s">
        <v>175</v>
      </c>
      <c r="C3276" s="12" t="s">
        <v>24</v>
      </c>
      <c r="D3276" s="12" t="s">
        <v>111</v>
      </c>
      <c r="E3276" s="12" t="s">
        <v>3532</v>
      </c>
      <c r="F3276" s="12" t="s">
        <v>3877</v>
      </c>
      <c r="G3276" s="12" t="s">
        <v>25</v>
      </c>
      <c r="H3276" s="12"/>
      <c r="I3276" s="12"/>
      <c r="J3276" s="13" t="s">
        <v>111</v>
      </c>
      <c r="K3276" s="13" t="s">
        <v>112</v>
      </c>
      <c r="L3276" s="14" t="s">
        <v>4411</v>
      </c>
      <c r="M3276" s="7">
        <v>39066</v>
      </c>
      <c r="N3276" s="6" t="s">
        <v>3918</v>
      </c>
      <c r="O3276" s="12" t="s">
        <v>26</v>
      </c>
      <c r="P3276" s="6"/>
      <c r="Q3276" s="6"/>
      <c r="R3276" s="8"/>
      <c r="S3276" s="8"/>
      <c r="T3276" s="18">
        <v>2703</v>
      </c>
      <c r="U3276" s="8"/>
      <c r="V3276" s="4"/>
      <c r="W3276" s="6" t="s">
        <v>27</v>
      </c>
      <c r="Y3276" s="11" t="s">
        <v>62</v>
      </c>
      <c r="AB3276" s="23"/>
      <c r="AH3276" s="19"/>
      <c r="AI3276" s="19"/>
      <c r="AL3276"/>
      <c r="AM3276" s="19"/>
    </row>
    <row r="3277" spans="1:39" s="9" customFormat="1" ht="15" customHeight="1" x14ac:dyDescent="0.25">
      <c r="A3277" s="11" t="s">
        <v>43</v>
      </c>
      <c r="B3277" s="12" t="s">
        <v>174</v>
      </c>
      <c r="C3277" s="12" t="s">
        <v>24</v>
      </c>
      <c r="D3277" s="12" t="s">
        <v>111</v>
      </c>
      <c r="E3277" s="12" t="s">
        <v>3534</v>
      </c>
      <c r="F3277" s="12" t="s">
        <v>3877</v>
      </c>
      <c r="G3277" s="12" t="s">
        <v>25</v>
      </c>
      <c r="H3277" s="12"/>
      <c r="I3277" s="12"/>
      <c r="J3277" s="13" t="s">
        <v>111</v>
      </c>
      <c r="K3277" s="13" t="s">
        <v>112</v>
      </c>
      <c r="L3277" s="14" t="s">
        <v>4085</v>
      </c>
      <c r="M3277" s="7">
        <v>38785</v>
      </c>
      <c r="N3277" s="6" t="s">
        <v>3919</v>
      </c>
      <c r="O3277" s="12" t="s">
        <v>26</v>
      </c>
      <c r="P3277" s="6"/>
      <c r="Q3277" s="6"/>
      <c r="R3277" s="8"/>
      <c r="S3277" s="8"/>
      <c r="T3277" s="18">
        <v>2000</v>
      </c>
      <c r="U3277" s="8"/>
      <c r="V3277" s="4"/>
      <c r="W3277" s="6" t="s">
        <v>27</v>
      </c>
      <c r="Y3277" s="11" t="s">
        <v>43</v>
      </c>
      <c r="AB3277" s="23"/>
      <c r="AH3277" s="19"/>
      <c r="AI3277" s="19"/>
      <c r="AL3277"/>
      <c r="AM3277" s="19"/>
    </row>
    <row r="3278" spans="1:39" s="9" customFormat="1" ht="15" customHeight="1" x14ac:dyDescent="0.25">
      <c r="A3278" s="11" t="s">
        <v>43</v>
      </c>
      <c r="B3278" s="12" t="s">
        <v>174</v>
      </c>
      <c r="C3278" s="12" t="s">
        <v>24</v>
      </c>
      <c r="D3278" s="12" t="s">
        <v>111</v>
      </c>
      <c r="E3278" s="12" t="s">
        <v>3535</v>
      </c>
      <c r="F3278" s="12" t="s">
        <v>3877</v>
      </c>
      <c r="G3278" s="12" t="s">
        <v>25</v>
      </c>
      <c r="H3278" s="12"/>
      <c r="I3278" s="12"/>
      <c r="J3278" s="13" t="s">
        <v>111</v>
      </c>
      <c r="K3278" s="13" t="s">
        <v>112</v>
      </c>
      <c r="L3278" s="14" t="s">
        <v>4086</v>
      </c>
      <c r="M3278" s="7">
        <v>38989</v>
      </c>
      <c r="N3278" s="6" t="s">
        <v>3919</v>
      </c>
      <c r="O3278" s="12" t="s">
        <v>26</v>
      </c>
      <c r="P3278" s="6"/>
      <c r="Q3278" s="6"/>
      <c r="R3278" s="8"/>
      <c r="S3278" s="8"/>
      <c r="T3278" s="18">
        <v>1210</v>
      </c>
      <c r="U3278" s="8"/>
      <c r="V3278" s="4"/>
      <c r="W3278" s="6" t="s">
        <v>27</v>
      </c>
      <c r="Y3278" s="11" t="s">
        <v>43</v>
      </c>
      <c r="AB3278" s="23"/>
      <c r="AH3278" s="19"/>
      <c r="AI3278" s="19"/>
      <c r="AL3278"/>
      <c r="AM3278" s="19"/>
    </row>
    <row r="3279" spans="1:39" s="9" customFormat="1" ht="15" customHeight="1" x14ac:dyDescent="0.25">
      <c r="A3279" s="11" t="s">
        <v>43</v>
      </c>
      <c r="B3279" s="12" t="s">
        <v>174</v>
      </c>
      <c r="C3279" s="12" t="s">
        <v>24</v>
      </c>
      <c r="D3279" s="12" t="s">
        <v>111</v>
      </c>
      <c r="E3279" s="12" t="s">
        <v>3535</v>
      </c>
      <c r="F3279" s="12" t="s">
        <v>3877</v>
      </c>
      <c r="G3279" s="12" t="s">
        <v>25</v>
      </c>
      <c r="H3279" s="12"/>
      <c r="I3279" s="12"/>
      <c r="J3279" s="13" t="s">
        <v>111</v>
      </c>
      <c r="K3279" s="13" t="s">
        <v>112</v>
      </c>
      <c r="L3279" s="14" t="s">
        <v>4087</v>
      </c>
      <c r="M3279" s="7">
        <v>38989</v>
      </c>
      <c r="N3279" s="6" t="s">
        <v>3919</v>
      </c>
      <c r="O3279" s="12" t="s">
        <v>26</v>
      </c>
      <c r="P3279" s="6"/>
      <c r="Q3279" s="6"/>
      <c r="R3279" s="8"/>
      <c r="S3279" s="8"/>
      <c r="T3279" s="18">
        <v>2200</v>
      </c>
      <c r="U3279" s="8"/>
      <c r="V3279" s="4"/>
      <c r="W3279" s="6" t="s">
        <v>27</v>
      </c>
      <c r="Y3279" s="11" t="s">
        <v>43</v>
      </c>
      <c r="AB3279" s="23"/>
      <c r="AH3279" s="19"/>
      <c r="AI3279" s="19"/>
      <c r="AL3279"/>
      <c r="AM3279" s="19"/>
    </row>
    <row r="3280" spans="1:39" s="9" customFormat="1" ht="15" customHeight="1" x14ac:dyDescent="0.25">
      <c r="A3280" s="11" t="s">
        <v>43</v>
      </c>
      <c r="B3280" s="12" t="s">
        <v>174</v>
      </c>
      <c r="C3280" s="12" t="s">
        <v>24</v>
      </c>
      <c r="D3280" s="12" t="s">
        <v>111</v>
      </c>
      <c r="E3280" s="12" t="s">
        <v>3536</v>
      </c>
      <c r="F3280" s="12" t="s">
        <v>3877</v>
      </c>
      <c r="G3280" s="12" t="s">
        <v>25</v>
      </c>
      <c r="H3280" s="12"/>
      <c r="I3280" s="12"/>
      <c r="J3280" s="13" t="s">
        <v>111</v>
      </c>
      <c r="K3280" s="13" t="s">
        <v>112</v>
      </c>
      <c r="L3280" s="14" t="s">
        <v>4088</v>
      </c>
      <c r="M3280" s="7">
        <v>39029</v>
      </c>
      <c r="N3280" s="6" t="s">
        <v>3919</v>
      </c>
      <c r="O3280" s="12" t="s">
        <v>26</v>
      </c>
      <c r="P3280" s="6"/>
      <c r="Q3280" s="6"/>
      <c r="R3280" s="8"/>
      <c r="S3280" s="8"/>
      <c r="T3280" s="18">
        <v>100</v>
      </c>
      <c r="U3280" s="8"/>
      <c r="V3280" s="4"/>
      <c r="W3280" s="6" t="s">
        <v>27</v>
      </c>
      <c r="Y3280" s="11" t="s">
        <v>43</v>
      </c>
      <c r="AB3280" s="23"/>
      <c r="AH3280" s="19"/>
      <c r="AI3280" s="19"/>
      <c r="AL3280"/>
      <c r="AM3280" s="19"/>
    </row>
    <row r="3281" spans="1:39" s="9" customFormat="1" ht="15" customHeight="1" x14ac:dyDescent="0.25">
      <c r="A3281" s="11" t="s">
        <v>43</v>
      </c>
      <c r="B3281" s="12" t="s">
        <v>174</v>
      </c>
      <c r="C3281" s="12" t="s">
        <v>24</v>
      </c>
      <c r="D3281" s="12" t="s">
        <v>111</v>
      </c>
      <c r="E3281" s="12" t="s">
        <v>3537</v>
      </c>
      <c r="F3281" s="12" t="s">
        <v>3877</v>
      </c>
      <c r="G3281" s="12" t="s">
        <v>25</v>
      </c>
      <c r="H3281" s="12"/>
      <c r="I3281" s="12"/>
      <c r="J3281" s="13" t="s">
        <v>111</v>
      </c>
      <c r="K3281" s="13" t="s">
        <v>112</v>
      </c>
      <c r="L3281" s="14" t="s">
        <v>4089</v>
      </c>
      <c r="M3281" s="7">
        <v>38846</v>
      </c>
      <c r="N3281" s="6" t="s">
        <v>3918</v>
      </c>
      <c r="O3281" s="12" t="s">
        <v>26</v>
      </c>
      <c r="P3281" s="6"/>
      <c r="Q3281" s="6"/>
      <c r="R3281" s="8"/>
      <c r="S3281" s="8"/>
      <c r="T3281" s="18">
        <v>129</v>
      </c>
      <c r="U3281" s="8"/>
      <c r="V3281" s="4"/>
      <c r="W3281" s="6" t="s">
        <v>27</v>
      </c>
      <c r="Y3281" s="11" t="s">
        <v>43</v>
      </c>
      <c r="AB3281" s="23"/>
      <c r="AH3281" s="19"/>
      <c r="AI3281" s="19"/>
      <c r="AL3281"/>
      <c r="AM3281" s="19"/>
    </row>
    <row r="3282" spans="1:39" s="9" customFormat="1" ht="15" customHeight="1" x14ac:dyDescent="0.25">
      <c r="A3282" s="11" t="s">
        <v>43</v>
      </c>
      <c r="B3282" s="12" t="s">
        <v>174</v>
      </c>
      <c r="C3282" s="12" t="s">
        <v>24</v>
      </c>
      <c r="D3282" s="12" t="s">
        <v>111</v>
      </c>
      <c r="E3282" s="12" t="s">
        <v>3538</v>
      </c>
      <c r="F3282" s="12" t="s">
        <v>3877</v>
      </c>
      <c r="G3282" s="12" t="s">
        <v>25</v>
      </c>
      <c r="H3282" s="12"/>
      <c r="I3282" s="12"/>
      <c r="J3282" s="13" t="s">
        <v>111</v>
      </c>
      <c r="K3282" s="13" t="s">
        <v>112</v>
      </c>
      <c r="L3282" s="14" t="s">
        <v>4090</v>
      </c>
      <c r="M3282" s="7">
        <v>38872</v>
      </c>
      <c r="N3282" s="6" t="s">
        <v>3918</v>
      </c>
      <c r="O3282" s="12" t="s">
        <v>26</v>
      </c>
      <c r="P3282" s="6"/>
      <c r="Q3282" s="6"/>
      <c r="R3282" s="8"/>
      <c r="S3282" s="8"/>
      <c r="T3282" s="18">
        <v>6000</v>
      </c>
      <c r="U3282" s="8"/>
      <c r="V3282" s="4"/>
      <c r="W3282" s="6" t="s">
        <v>27</v>
      </c>
      <c r="Y3282" s="11" t="s">
        <v>43</v>
      </c>
      <c r="AB3282" s="23"/>
      <c r="AH3282" s="19"/>
      <c r="AI3282" s="19"/>
      <c r="AL3282"/>
      <c r="AM3282" s="19"/>
    </row>
    <row r="3283" spans="1:39" s="9" customFormat="1" ht="15" customHeight="1" x14ac:dyDescent="0.25">
      <c r="A3283" s="11" t="s">
        <v>43</v>
      </c>
      <c r="B3283" s="12" t="s">
        <v>174</v>
      </c>
      <c r="C3283" s="12" t="s">
        <v>24</v>
      </c>
      <c r="D3283" s="12" t="s">
        <v>111</v>
      </c>
      <c r="E3283" s="12" t="s">
        <v>3539</v>
      </c>
      <c r="F3283" s="12" t="s">
        <v>3877</v>
      </c>
      <c r="G3283" s="12" t="s">
        <v>25</v>
      </c>
      <c r="H3283" s="12"/>
      <c r="I3283" s="12"/>
      <c r="J3283" s="13" t="s">
        <v>111</v>
      </c>
      <c r="K3283" s="13" t="s">
        <v>112</v>
      </c>
      <c r="L3283" s="14" t="s">
        <v>4091</v>
      </c>
      <c r="M3283" s="7">
        <v>38919</v>
      </c>
      <c r="N3283" s="6" t="s">
        <v>3919</v>
      </c>
      <c r="O3283" s="12" t="s">
        <v>26</v>
      </c>
      <c r="P3283" s="6"/>
      <c r="Q3283" s="6"/>
      <c r="R3283" s="8"/>
      <c r="S3283" s="8"/>
      <c r="T3283" s="18">
        <v>15000</v>
      </c>
      <c r="U3283" s="8"/>
      <c r="V3283" s="4"/>
      <c r="W3283" s="6" t="s">
        <v>27</v>
      </c>
      <c r="Y3283" s="11" t="s">
        <v>43</v>
      </c>
      <c r="AB3283" s="23"/>
      <c r="AH3283" s="19"/>
      <c r="AI3283" s="19"/>
      <c r="AL3283"/>
      <c r="AM3283" s="19"/>
    </row>
    <row r="3284" spans="1:39" s="9" customFormat="1" ht="15" customHeight="1" x14ac:dyDescent="0.25">
      <c r="A3284" s="11" t="s">
        <v>43</v>
      </c>
      <c r="B3284" s="12" t="s">
        <v>174</v>
      </c>
      <c r="C3284" s="12" t="s">
        <v>24</v>
      </c>
      <c r="D3284" s="12" t="s">
        <v>111</v>
      </c>
      <c r="E3284" s="12" t="s">
        <v>3540</v>
      </c>
      <c r="F3284" s="12" t="s">
        <v>3877</v>
      </c>
      <c r="G3284" s="12" t="s">
        <v>25</v>
      </c>
      <c r="H3284" s="12"/>
      <c r="I3284" s="12"/>
      <c r="J3284" s="13" t="s">
        <v>111</v>
      </c>
      <c r="K3284" s="13" t="s">
        <v>112</v>
      </c>
      <c r="L3284" s="14" t="s">
        <v>4092</v>
      </c>
      <c r="M3284" s="7">
        <v>38928</v>
      </c>
      <c r="N3284" s="6" t="s">
        <v>3918</v>
      </c>
      <c r="O3284" s="12" t="s">
        <v>26</v>
      </c>
      <c r="P3284" s="6"/>
      <c r="Q3284" s="6"/>
      <c r="R3284" s="8"/>
      <c r="S3284" s="8"/>
      <c r="T3284" s="18">
        <v>1295</v>
      </c>
      <c r="U3284" s="8"/>
      <c r="V3284" s="4"/>
      <c r="W3284" s="6" t="s">
        <v>27</v>
      </c>
      <c r="Y3284" s="11" t="s">
        <v>43</v>
      </c>
      <c r="AB3284" s="23"/>
      <c r="AH3284" s="19"/>
      <c r="AI3284" s="19"/>
      <c r="AL3284"/>
      <c r="AM3284" s="19"/>
    </row>
    <row r="3285" spans="1:39" s="9" customFormat="1" ht="15" customHeight="1" x14ac:dyDescent="0.25">
      <c r="A3285" s="11" t="s">
        <v>43</v>
      </c>
      <c r="B3285" s="12" t="s">
        <v>174</v>
      </c>
      <c r="C3285" s="12" t="s">
        <v>24</v>
      </c>
      <c r="D3285" s="12" t="s">
        <v>111</v>
      </c>
      <c r="E3285" s="12" t="s">
        <v>3541</v>
      </c>
      <c r="F3285" s="12" t="s">
        <v>3877</v>
      </c>
      <c r="G3285" s="12" t="s">
        <v>25</v>
      </c>
      <c r="H3285" s="12"/>
      <c r="I3285" s="12"/>
      <c r="J3285" s="13" t="s">
        <v>111</v>
      </c>
      <c r="K3285" s="13" t="s">
        <v>112</v>
      </c>
      <c r="L3285" s="14" t="s">
        <v>4093</v>
      </c>
      <c r="M3285" s="7">
        <v>38920</v>
      </c>
      <c r="N3285" s="6" t="s">
        <v>3919</v>
      </c>
      <c r="O3285" s="12" t="s">
        <v>26</v>
      </c>
      <c r="P3285" s="6"/>
      <c r="Q3285" s="6"/>
      <c r="R3285" s="8"/>
      <c r="S3285" s="8"/>
      <c r="T3285" s="18">
        <v>900</v>
      </c>
      <c r="U3285" s="8"/>
      <c r="V3285" s="4"/>
      <c r="W3285" s="6" t="s">
        <v>27</v>
      </c>
      <c r="Y3285" s="11" t="s">
        <v>43</v>
      </c>
      <c r="AB3285" s="23"/>
      <c r="AH3285" s="19"/>
      <c r="AI3285" s="19"/>
      <c r="AL3285"/>
      <c r="AM3285" s="19"/>
    </row>
    <row r="3286" spans="1:39" s="9" customFormat="1" ht="15" customHeight="1" x14ac:dyDescent="0.25">
      <c r="A3286" s="11" t="s">
        <v>43</v>
      </c>
      <c r="B3286" s="12" t="s">
        <v>174</v>
      </c>
      <c r="C3286" s="12" t="s">
        <v>24</v>
      </c>
      <c r="D3286" s="12" t="s">
        <v>111</v>
      </c>
      <c r="E3286" s="12" t="s">
        <v>3542</v>
      </c>
      <c r="F3286" s="12" t="s">
        <v>3877</v>
      </c>
      <c r="G3286" s="12" t="s">
        <v>25</v>
      </c>
      <c r="H3286" s="12"/>
      <c r="I3286" s="12"/>
      <c r="J3286" s="13" t="s">
        <v>111</v>
      </c>
      <c r="K3286" s="13" t="s">
        <v>112</v>
      </c>
      <c r="L3286" s="14" t="s">
        <v>4094</v>
      </c>
      <c r="M3286" s="7">
        <v>38903</v>
      </c>
      <c r="N3286" s="6" t="s">
        <v>3919</v>
      </c>
      <c r="O3286" s="12" t="s">
        <v>26</v>
      </c>
      <c r="P3286" s="6"/>
      <c r="Q3286" s="6"/>
      <c r="R3286" s="8"/>
      <c r="S3286" s="8"/>
      <c r="T3286" s="18">
        <v>500</v>
      </c>
      <c r="U3286" s="8"/>
      <c r="V3286" s="4"/>
      <c r="W3286" s="6" t="s">
        <v>27</v>
      </c>
      <c r="Y3286" s="11" t="s">
        <v>43</v>
      </c>
      <c r="AB3286" s="23"/>
      <c r="AH3286" s="19"/>
      <c r="AI3286" s="19"/>
      <c r="AL3286"/>
      <c r="AM3286" s="19"/>
    </row>
    <row r="3287" spans="1:39" s="9" customFormat="1" ht="15" customHeight="1" x14ac:dyDescent="0.25">
      <c r="A3287" s="11" t="s">
        <v>43</v>
      </c>
      <c r="B3287" s="12" t="s">
        <v>174</v>
      </c>
      <c r="C3287" s="12" t="s">
        <v>24</v>
      </c>
      <c r="D3287" s="12" t="s">
        <v>111</v>
      </c>
      <c r="E3287" s="12" t="s">
        <v>3535</v>
      </c>
      <c r="F3287" s="12" t="s">
        <v>3877</v>
      </c>
      <c r="G3287" s="12" t="s">
        <v>25</v>
      </c>
      <c r="H3287" s="12"/>
      <c r="I3287" s="12"/>
      <c r="J3287" s="13" t="s">
        <v>111</v>
      </c>
      <c r="K3287" s="13" t="s">
        <v>112</v>
      </c>
      <c r="L3287" s="14" t="s">
        <v>4095</v>
      </c>
      <c r="M3287" s="7">
        <v>38989</v>
      </c>
      <c r="N3287" s="6" t="s">
        <v>3919</v>
      </c>
      <c r="O3287" s="12" t="s">
        <v>26</v>
      </c>
      <c r="P3287" s="6"/>
      <c r="Q3287" s="6"/>
      <c r="R3287" s="8"/>
      <c r="S3287" s="8"/>
      <c r="T3287" s="18">
        <v>2010</v>
      </c>
      <c r="U3287" s="8"/>
      <c r="V3287" s="4"/>
      <c r="W3287" s="6" t="s">
        <v>27</v>
      </c>
      <c r="Y3287" s="11" t="s">
        <v>43</v>
      </c>
      <c r="AB3287" s="23"/>
      <c r="AH3287" s="19"/>
      <c r="AI3287" s="19"/>
      <c r="AL3287"/>
      <c r="AM3287" s="19"/>
    </row>
    <row r="3288" spans="1:39" s="9" customFormat="1" ht="15" customHeight="1" x14ac:dyDescent="0.25">
      <c r="A3288" s="11" t="s">
        <v>43</v>
      </c>
      <c r="B3288" s="12" t="s">
        <v>174</v>
      </c>
      <c r="C3288" s="12" t="s">
        <v>24</v>
      </c>
      <c r="D3288" s="12" t="s">
        <v>111</v>
      </c>
      <c r="E3288" s="12" t="s">
        <v>3542</v>
      </c>
      <c r="F3288" s="12" t="s">
        <v>3877</v>
      </c>
      <c r="G3288" s="12" t="s">
        <v>25</v>
      </c>
      <c r="H3288" s="12"/>
      <c r="I3288" s="12"/>
      <c r="J3288" s="13" t="s">
        <v>111</v>
      </c>
      <c r="K3288" s="13" t="s">
        <v>112</v>
      </c>
      <c r="L3288" s="14" t="s">
        <v>4096</v>
      </c>
      <c r="M3288" s="7">
        <v>39046</v>
      </c>
      <c r="N3288" s="6" t="s">
        <v>3919</v>
      </c>
      <c r="O3288" s="12" t="s">
        <v>26</v>
      </c>
      <c r="P3288" s="6"/>
      <c r="Q3288" s="6"/>
      <c r="R3288" s="8"/>
      <c r="S3288" s="8"/>
      <c r="T3288" s="18">
        <v>500</v>
      </c>
      <c r="U3288" s="8"/>
      <c r="V3288" s="4"/>
      <c r="W3288" s="6" t="s">
        <v>27</v>
      </c>
      <c r="Y3288" s="11" t="s">
        <v>43</v>
      </c>
      <c r="AB3288" s="23"/>
      <c r="AH3288" s="19"/>
      <c r="AI3288" s="19"/>
      <c r="AL3288"/>
      <c r="AM3288" s="19"/>
    </row>
    <row r="3289" spans="1:39" s="9" customFormat="1" ht="15" customHeight="1" x14ac:dyDescent="0.25">
      <c r="A3289" s="11" t="s">
        <v>43</v>
      </c>
      <c r="B3289" s="12" t="s">
        <v>174</v>
      </c>
      <c r="C3289" s="12" t="s">
        <v>24</v>
      </c>
      <c r="D3289" s="12" t="s">
        <v>111</v>
      </c>
      <c r="E3289" s="12" t="s">
        <v>3543</v>
      </c>
      <c r="F3289" s="12" t="s">
        <v>3877</v>
      </c>
      <c r="G3289" s="12" t="s">
        <v>25</v>
      </c>
      <c r="H3289" s="12"/>
      <c r="I3289" s="12"/>
      <c r="J3289" s="13" t="s">
        <v>111</v>
      </c>
      <c r="K3289" s="13" t="s">
        <v>112</v>
      </c>
      <c r="L3289" s="14" t="s">
        <v>4097</v>
      </c>
      <c r="M3289" s="7">
        <v>39080</v>
      </c>
      <c r="N3289" s="6" t="s">
        <v>3917</v>
      </c>
      <c r="O3289" s="12" t="s">
        <v>26</v>
      </c>
      <c r="P3289" s="6"/>
      <c r="Q3289" s="6"/>
      <c r="R3289" s="8"/>
      <c r="S3289" s="8"/>
      <c r="T3289" s="18">
        <v>1000</v>
      </c>
      <c r="U3289" s="8"/>
      <c r="V3289" s="4"/>
      <c r="W3289" s="6" t="s">
        <v>27</v>
      </c>
      <c r="Y3289" s="11" t="s">
        <v>43</v>
      </c>
      <c r="AB3289" s="23"/>
      <c r="AH3289" s="19"/>
      <c r="AI3289" s="19"/>
      <c r="AL3289"/>
      <c r="AM3289" s="19"/>
    </row>
    <row r="3290" spans="1:39" s="9" customFormat="1" ht="15" customHeight="1" x14ac:dyDescent="0.25">
      <c r="A3290" s="11" t="s">
        <v>43</v>
      </c>
      <c r="B3290" s="12" t="s">
        <v>174</v>
      </c>
      <c r="C3290" s="12" t="s">
        <v>24</v>
      </c>
      <c r="D3290" s="12" t="s">
        <v>111</v>
      </c>
      <c r="E3290" s="12" t="s">
        <v>3544</v>
      </c>
      <c r="F3290" s="12" t="s">
        <v>3877</v>
      </c>
      <c r="G3290" s="12" t="s">
        <v>25</v>
      </c>
      <c r="H3290" s="12"/>
      <c r="I3290" s="12"/>
      <c r="J3290" s="13" t="s">
        <v>111</v>
      </c>
      <c r="K3290" s="13" t="s">
        <v>112</v>
      </c>
      <c r="L3290" s="14" t="s">
        <v>4098</v>
      </c>
      <c r="M3290" s="7">
        <v>39073</v>
      </c>
      <c r="N3290" s="6" t="s">
        <v>3918</v>
      </c>
      <c r="O3290" s="12" t="s">
        <v>26</v>
      </c>
      <c r="P3290" s="6"/>
      <c r="Q3290" s="6"/>
      <c r="R3290" s="8"/>
      <c r="S3290" s="8"/>
      <c r="T3290" s="18">
        <v>682</v>
      </c>
      <c r="U3290" s="8"/>
      <c r="V3290" s="4"/>
      <c r="W3290" s="6" t="s">
        <v>27</v>
      </c>
      <c r="Y3290" s="11" t="s">
        <v>43</v>
      </c>
      <c r="AB3290" s="23"/>
      <c r="AH3290" s="19"/>
      <c r="AI3290" s="19"/>
      <c r="AL3290"/>
      <c r="AM3290" s="19"/>
    </row>
    <row r="3291" spans="1:39" s="9" customFormat="1" ht="15" customHeight="1" x14ac:dyDescent="0.25">
      <c r="A3291" s="11" t="s">
        <v>43</v>
      </c>
      <c r="B3291" s="12" t="s">
        <v>174</v>
      </c>
      <c r="C3291" s="12" t="s">
        <v>24</v>
      </c>
      <c r="D3291" s="12" t="s">
        <v>111</v>
      </c>
      <c r="E3291" s="12" t="s">
        <v>3545</v>
      </c>
      <c r="F3291" s="12" t="s">
        <v>3877</v>
      </c>
      <c r="G3291" s="12" t="s">
        <v>25</v>
      </c>
      <c r="H3291" s="12"/>
      <c r="I3291" s="12"/>
      <c r="J3291" s="13" t="s">
        <v>111</v>
      </c>
      <c r="K3291" s="13" t="s">
        <v>112</v>
      </c>
      <c r="L3291" s="14" t="s">
        <v>4099</v>
      </c>
      <c r="M3291" s="7">
        <v>39073</v>
      </c>
      <c r="N3291" s="6" t="s">
        <v>3918</v>
      </c>
      <c r="O3291" s="12" t="s">
        <v>26</v>
      </c>
      <c r="P3291" s="6"/>
      <c r="Q3291" s="6"/>
      <c r="R3291" s="8"/>
      <c r="S3291" s="8"/>
      <c r="T3291" s="18">
        <v>5000</v>
      </c>
      <c r="U3291" s="8"/>
      <c r="V3291" s="4"/>
      <c r="W3291" s="6" t="s">
        <v>27</v>
      </c>
      <c r="Y3291" s="11" t="s">
        <v>43</v>
      </c>
      <c r="AB3291" s="23"/>
      <c r="AH3291" s="19"/>
      <c r="AI3291" s="19"/>
      <c r="AL3291"/>
      <c r="AM3291" s="19"/>
    </row>
    <row r="3292" spans="1:39" s="9" customFormat="1" ht="15" customHeight="1" x14ac:dyDescent="0.25">
      <c r="A3292" s="11" t="s">
        <v>43</v>
      </c>
      <c r="B3292" s="12" t="s">
        <v>174</v>
      </c>
      <c r="C3292" s="12" t="s">
        <v>24</v>
      </c>
      <c r="D3292" s="12" t="s">
        <v>111</v>
      </c>
      <c r="E3292" s="12" t="s">
        <v>3546</v>
      </c>
      <c r="F3292" s="12" t="s">
        <v>3877</v>
      </c>
      <c r="G3292" s="12" t="s">
        <v>25</v>
      </c>
      <c r="H3292" s="12"/>
      <c r="I3292" s="12"/>
      <c r="J3292" s="13" t="s">
        <v>111</v>
      </c>
      <c r="K3292" s="13" t="s">
        <v>112</v>
      </c>
      <c r="L3292" s="14" t="s">
        <v>4100</v>
      </c>
      <c r="M3292" s="7">
        <v>39075</v>
      </c>
      <c r="N3292" s="6" t="s">
        <v>3917</v>
      </c>
      <c r="O3292" s="12" t="s">
        <v>26</v>
      </c>
      <c r="P3292" s="6"/>
      <c r="Q3292" s="6"/>
      <c r="R3292" s="8"/>
      <c r="S3292" s="8"/>
      <c r="T3292" s="18">
        <v>50</v>
      </c>
      <c r="U3292" s="8"/>
      <c r="V3292" s="4"/>
      <c r="W3292" s="6" t="s">
        <v>27</v>
      </c>
      <c r="Y3292" s="11" t="s">
        <v>43</v>
      </c>
      <c r="AB3292" s="23"/>
      <c r="AH3292" s="19"/>
      <c r="AI3292" s="19"/>
      <c r="AL3292"/>
      <c r="AM3292" s="19"/>
    </row>
    <row r="3293" spans="1:39" s="9" customFormat="1" ht="15" customHeight="1" x14ac:dyDescent="0.25">
      <c r="A3293" s="11" t="s">
        <v>43</v>
      </c>
      <c r="B3293" s="12" t="s">
        <v>174</v>
      </c>
      <c r="C3293" s="12" t="s">
        <v>24</v>
      </c>
      <c r="D3293" s="12" t="s">
        <v>111</v>
      </c>
      <c r="E3293" s="12" t="s">
        <v>3547</v>
      </c>
      <c r="F3293" s="12" t="s">
        <v>3877</v>
      </c>
      <c r="G3293" s="12" t="s">
        <v>25</v>
      </c>
      <c r="H3293" s="12"/>
      <c r="I3293" s="12"/>
      <c r="J3293" s="13" t="s">
        <v>111</v>
      </c>
      <c r="K3293" s="13" t="s">
        <v>112</v>
      </c>
      <c r="L3293" s="14" t="s">
        <v>4101</v>
      </c>
      <c r="M3293" s="7">
        <v>39073</v>
      </c>
      <c r="N3293" s="6" t="s">
        <v>3918</v>
      </c>
      <c r="O3293" s="12" t="s">
        <v>26</v>
      </c>
      <c r="P3293" s="6"/>
      <c r="Q3293" s="6"/>
      <c r="R3293" s="8"/>
      <c r="S3293" s="8"/>
      <c r="T3293" s="18">
        <v>2580</v>
      </c>
      <c r="U3293" s="8"/>
      <c r="V3293" s="4"/>
      <c r="W3293" s="6" t="s">
        <v>27</v>
      </c>
      <c r="Y3293" s="11" t="s">
        <v>43</v>
      </c>
      <c r="AB3293" s="23"/>
      <c r="AH3293" s="19"/>
      <c r="AI3293" s="19"/>
      <c r="AL3293"/>
      <c r="AM3293" s="19"/>
    </row>
    <row r="3294" spans="1:39" s="9" customFormat="1" ht="15" customHeight="1" x14ac:dyDescent="0.25">
      <c r="A3294" s="11" t="s">
        <v>43</v>
      </c>
      <c r="B3294" s="12" t="s">
        <v>174</v>
      </c>
      <c r="C3294" s="12" t="s">
        <v>24</v>
      </c>
      <c r="D3294" s="12" t="s">
        <v>111</v>
      </c>
      <c r="E3294" s="12" t="s">
        <v>3545</v>
      </c>
      <c r="F3294" s="12" t="s">
        <v>3877</v>
      </c>
      <c r="G3294" s="12" t="s">
        <v>25</v>
      </c>
      <c r="H3294" s="12"/>
      <c r="I3294" s="12"/>
      <c r="J3294" s="13" t="s">
        <v>111</v>
      </c>
      <c r="K3294" s="13" t="s">
        <v>112</v>
      </c>
      <c r="L3294" s="14" t="s">
        <v>4102</v>
      </c>
      <c r="M3294" s="7">
        <v>38743</v>
      </c>
      <c r="N3294" s="6" t="s">
        <v>3918</v>
      </c>
      <c r="O3294" s="12" t="s">
        <v>26</v>
      </c>
      <c r="P3294" s="6"/>
      <c r="Q3294" s="6"/>
      <c r="R3294" s="8"/>
      <c r="S3294" s="8"/>
      <c r="T3294" s="18">
        <v>2500</v>
      </c>
      <c r="U3294" s="8"/>
      <c r="V3294" s="4"/>
      <c r="W3294" s="6" t="s">
        <v>27</v>
      </c>
      <c r="Y3294" s="11" t="s">
        <v>43</v>
      </c>
      <c r="AB3294" s="23"/>
      <c r="AH3294" s="19"/>
      <c r="AI3294" s="19"/>
      <c r="AL3294"/>
      <c r="AM3294" s="19"/>
    </row>
    <row r="3295" spans="1:39" s="9" customFormat="1" ht="15" customHeight="1" x14ac:dyDescent="0.25">
      <c r="A3295" s="11" t="s">
        <v>43</v>
      </c>
      <c r="B3295" s="12" t="s">
        <v>174</v>
      </c>
      <c r="C3295" s="12" t="s">
        <v>24</v>
      </c>
      <c r="D3295" s="12" t="s">
        <v>111</v>
      </c>
      <c r="E3295" s="12" t="s">
        <v>3548</v>
      </c>
      <c r="F3295" s="12" t="s">
        <v>3877</v>
      </c>
      <c r="G3295" s="12" t="s">
        <v>25</v>
      </c>
      <c r="H3295" s="12"/>
      <c r="I3295" s="12"/>
      <c r="J3295" s="13" t="s">
        <v>111</v>
      </c>
      <c r="K3295" s="13" t="s">
        <v>112</v>
      </c>
      <c r="L3295" s="14" t="s">
        <v>4103</v>
      </c>
      <c r="M3295" s="7">
        <v>38720</v>
      </c>
      <c r="N3295" s="6" t="s">
        <v>3917</v>
      </c>
      <c r="O3295" s="12" t="s">
        <v>26</v>
      </c>
      <c r="P3295" s="6"/>
      <c r="Q3295" s="6"/>
      <c r="R3295" s="8"/>
      <c r="S3295" s="8"/>
      <c r="T3295" s="18">
        <v>500</v>
      </c>
      <c r="U3295" s="8"/>
      <c r="V3295" s="4"/>
      <c r="W3295" s="6" t="s">
        <v>27</v>
      </c>
      <c r="Y3295" s="11" t="s">
        <v>43</v>
      </c>
      <c r="AB3295" s="23"/>
      <c r="AH3295" s="19"/>
      <c r="AI3295" s="19"/>
      <c r="AL3295"/>
      <c r="AM3295" s="19"/>
    </row>
    <row r="3296" spans="1:39" s="9" customFormat="1" ht="15" customHeight="1" x14ac:dyDescent="0.25">
      <c r="A3296" s="11" t="s">
        <v>43</v>
      </c>
      <c r="B3296" s="12" t="s">
        <v>174</v>
      </c>
      <c r="C3296" s="12" t="s">
        <v>24</v>
      </c>
      <c r="D3296" s="12" t="s">
        <v>111</v>
      </c>
      <c r="E3296" s="12" t="s">
        <v>3549</v>
      </c>
      <c r="F3296" s="12" t="s">
        <v>3877</v>
      </c>
      <c r="G3296" s="12" t="s">
        <v>25</v>
      </c>
      <c r="H3296" s="12"/>
      <c r="I3296" s="12"/>
      <c r="J3296" s="13" t="s">
        <v>111</v>
      </c>
      <c r="K3296" s="13" t="s">
        <v>112</v>
      </c>
      <c r="L3296" s="14" t="s">
        <v>4104</v>
      </c>
      <c r="M3296" s="7">
        <v>38915</v>
      </c>
      <c r="N3296" s="6" t="s">
        <v>3919</v>
      </c>
      <c r="O3296" s="12" t="s">
        <v>26</v>
      </c>
      <c r="P3296" s="6"/>
      <c r="Q3296" s="6"/>
      <c r="R3296" s="8"/>
      <c r="S3296" s="8"/>
      <c r="T3296" s="18">
        <v>500</v>
      </c>
      <c r="U3296" s="8"/>
      <c r="V3296" s="4"/>
      <c r="W3296" s="6" t="s">
        <v>27</v>
      </c>
      <c r="Y3296" s="11" t="s">
        <v>43</v>
      </c>
      <c r="AB3296" s="23"/>
      <c r="AH3296" s="19"/>
      <c r="AI3296" s="19"/>
      <c r="AL3296"/>
      <c r="AM3296" s="19"/>
    </row>
    <row r="3297" spans="1:39" s="9" customFormat="1" ht="15" customHeight="1" x14ac:dyDescent="0.25">
      <c r="A3297" s="11" t="s">
        <v>43</v>
      </c>
      <c r="B3297" s="12" t="s">
        <v>174</v>
      </c>
      <c r="C3297" s="12" t="s">
        <v>24</v>
      </c>
      <c r="D3297" s="12" t="s">
        <v>111</v>
      </c>
      <c r="E3297" s="12" t="s">
        <v>3550</v>
      </c>
      <c r="F3297" s="12" t="s">
        <v>3877</v>
      </c>
      <c r="G3297" s="12" t="s">
        <v>25</v>
      </c>
      <c r="H3297" s="12"/>
      <c r="I3297" s="12"/>
      <c r="J3297" s="13" t="s">
        <v>111</v>
      </c>
      <c r="K3297" s="13" t="s">
        <v>112</v>
      </c>
      <c r="L3297" s="14" t="s">
        <v>4105</v>
      </c>
      <c r="M3297" s="7">
        <v>38938</v>
      </c>
      <c r="N3297" s="6" t="s">
        <v>3919</v>
      </c>
      <c r="O3297" s="12" t="s">
        <v>26</v>
      </c>
      <c r="P3297" s="6"/>
      <c r="Q3297" s="6"/>
      <c r="R3297" s="8"/>
      <c r="S3297" s="8"/>
      <c r="T3297" s="18">
        <v>300</v>
      </c>
      <c r="U3297" s="8"/>
      <c r="V3297" s="4"/>
      <c r="W3297" s="6" t="s">
        <v>27</v>
      </c>
      <c r="Y3297" s="11" t="s">
        <v>43</v>
      </c>
      <c r="AB3297" s="23"/>
      <c r="AH3297" s="19"/>
      <c r="AI3297" s="19"/>
      <c r="AL3297"/>
      <c r="AM3297" s="19"/>
    </row>
    <row r="3298" spans="1:39" s="9" customFormat="1" ht="15" customHeight="1" x14ac:dyDescent="0.25">
      <c r="A3298" s="11" t="s">
        <v>43</v>
      </c>
      <c r="B3298" s="12" t="s">
        <v>174</v>
      </c>
      <c r="C3298" s="12" t="s">
        <v>24</v>
      </c>
      <c r="D3298" s="12" t="s">
        <v>111</v>
      </c>
      <c r="E3298" s="12" t="s">
        <v>3551</v>
      </c>
      <c r="F3298" s="12" t="s">
        <v>3877</v>
      </c>
      <c r="G3298" s="12" t="s">
        <v>25</v>
      </c>
      <c r="H3298" s="12"/>
      <c r="I3298" s="12"/>
      <c r="J3298" s="13" t="s">
        <v>111</v>
      </c>
      <c r="K3298" s="13" t="s">
        <v>112</v>
      </c>
      <c r="L3298" s="14" t="s">
        <v>4106</v>
      </c>
      <c r="M3298" s="7">
        <v>38990</v>
      </c>
      <c r="N3298" s="6" t="s">
        <v>3917</v>
      </c>
      <c r="O3298" s="12" t="s">
        <v>26</v>
      </c>
      <c r="P3298" s="6"/>
      <c r="Q3298" s="6"/>
      <c r="R3298" s="8"/>
      <c r="S3298" s="8"/>
      <c r="T3298" s="18">
        <v>3000</v>
      </c>
      <c r="U3298" s="8"/>
      <c r="V3298" s="4"/>
      <c r="W3298" s="6" t="s">
        <v>27</v>
      </c>
      <c r="Y3298" s="11" t="s">
        <v>43</v>
      </c>
      <c r="AB3298" s="23"/>
      <c r="AH3298" s="19"/>
      <c r="AI3298" s="19"/>
      <c r="AL3298"/>
      <c r="AM3298" s="19"/>
    </row>
    <row r="3299" spans="1:39" s="9" customFormat="1" ht="15" customHeight="1" x14ac:dyDescent="0.25">
      <c r="A3299" s="11" t="s">
        <v>43</v>
      </c>
      <c r="B3299" s="12" t="s">
        <v>174</v>
      </c>
      <c r="C3299" s="12" t="s">
        <v>24</v>
      </c>
      <c r="D3299" s="12" t="s">
        <v>111</v>
      </c>
      <c r="E3299" s="12" t="s">
        <v>3552</v>
      </c>
      <c r="F3299" s="12" t="s">
        <v>3877</v>
      </c>
      <c r="G3299" s="12" t="s">
        <v>25</v>
      </c>
      <c r="H3299" s="12"/>
      <c r="I3299" s="12"/>
      <c r="J3299" s="13" t="s">
        <v>111</v>
      </c>
      <c r="K3299" s="13" t="s">
        <v>112</v>
      </c>
      <c r="L3299" s="14" t="s">
        <v>4107</v>
      </c>
      <c r="M3299" s="7">
        <v>38937</v>
      </c>
      <c r="N3299" s="6" t="s">
        <v>3917</v>
      </c>
      <c r="O3299" s="12" t="s">
        <v>26</v>
      </c>
      <c r="P3299" s="6"/>
      <c r="Q3299" s="6"/>
      <c r="R3299" s="8"/>
      <c r="S3299" s="8"/>
      <c r="T3299" s="18">
        <v>2000</v>
      </c>
      <c r="U3299" s="8"/>
      <c r="V3299" s="4"/>
      <c r="W3299" s="6" t="s">
        <v>27</v>
      </c>
      <c r="Y3299" s="11" t="s">
        <v>43</v>
      </c>
      <c r="AB3299" s="23"/>
      <c r="AH3299" s="19"/>
      <c r="AI3299" s="19"/>
      <c r="AL3299"/>
      <c r="AM3299" s="19"/>
    </row>
    <row r="3300" spans="1:39" s="9" customFormat="1" ht="15" customHeight="1" x14ac:dyDescent="0.25">
      <c r="A3300" s="11" t="s">
        <v>43</v>
      </c>
      <c r="B3300" s="12" t="s">
        <v>174</v>
      </c>
      <c r="C3300" s="12" t="s">
        <v>24</v>
      </c>
      <c r="D3300" s="12" t="s">
        <v>111</v>
      </c>
      <c r="E3300" s="12" t="s">
        <v>3553</v>
      </c>
      <c r="F3300" s="12" t="s">
        <v>3877</v>
      </c>
      <c r="G3300" s="12" t="s">
        <v>25</v>
      </c>
      <c r="H3300" s="12"/>
      <c r="I3300" s="12"/>
      <c r="J3300" s="13" t="s">
        <v>111</v>
      </c>
      <c r="K3300" s="13" t="s">
        <v>112</v>
      </c>
      <c r="L3300" s="14" t="s">
        <v>4108</v>
      </c>
      <c r="M3300" s="7">
        <v>39027</v>
      </c>
      <c r="N3300" s="6" t="s">
        <v>3918</v>
      </c>
      <c r="O3300" s="12" t="s">
        <v>26</v>
      </c>
      <c r="P3300" s="6"/>
      <c r="Q3300" s="6"/>
      <c r="R3300" s="8"/>
      <c r="S3300" s="8"/>
      <c r="T3300" s="18">
        <v>23910.25</v>
      </c>
      <c r="U3300" s="8"/>
      <c r="V3300" s="4"/>
      <c r="W3300" s="6" t="s">
        <v>27</v>
      </c>
      <c r="Y3300" s="11" t="s">
        <v>43</v>
      </c>
      <c r="AB3300" s="23"/>
      <c r="AH3300" s="19"/>
      <c r="AI3300" s="19"/>
      <c r="AL3300"/>
      <c r="AM3300" s="19"/>
    </row>
    <row r="3301" spans="1:39" s="9" customFormat="1" ht="15" customHeight="1" x14ac:dyDescent="0.25">
      <c r="A3301" s="11" t="s">
        <v>37</v>
      </c>
      <c r="B3301" s="12" t="s">
        <v>181</v>
      </c>
      <c r="C3301" s="12" t="s">
        <v>24</v>
      </c>
      <c r="D3301" s="12" t="s">
        <v>111</v>
      </c>
      <c r="E3301" s="12" t="s">
        <v>3554</v>
      </c>
      <c r="F3301" s="12" t="s">
        <v>3877</v>
      </c>
      <c r="G3301" s="12" t="s">
        <v>25</v>
      </c>
      <c r="H3301" s="12"/>
      <c r="I3301" s="12"/>
      <c r="J3301" s="13" t="s">
        <v>111</v>
      </c>
      <c r="K3301" s="13" t="s">
        <v>112</v>
      </c>
      <c r="L3301" s="14" t="s">
        <v>4109</v>
      </c>
      <c r="M3301" s="7">
        <v>38763</v>
      </c>
      <c r="N3301" s="6" t="s">
        <v>3918</v>
      </c>
      <c r="O3301" s="12" t="s">
        <v>26</v>
      </c>
      <c r="P3301" s="6"/>
      <c r="Q3301" s="6"/>
      <c r="R3301" s="8"/>
      <c r="S3301" s="8"/>
      <c r="T3301" s="18">
        <v>2947</v>
      </c>
      <c r="U3301" s="8"/>
      <c r="V3301" s="4"/>
      <c r="W3301" s="6" t="s">
        <v>27</v>
      </c>
      <c r="Y3301" s="11" t="s">
        <v>37</v>
      </c>
      <c r="AB3301" s="23"/>
      <c r="AH3301" s="19"/>
      <c r="AI3301" s="19"/>
      <c r="AL3301"/>
      <c r="AM3301" s="19"/>
    </row>
    <row r="3302" spans="1:39" s="9" customFormat="1" ht="15" customHeight="1" x14ac:dyDescent="0.25">
      <c r="A3302" s="11" t="s">
        <v>37</v>
      </c>
      <c r="B3302" s="12" t="s">
        <v>181</v>
      </c>
      <c r="C3302" s="12" t="s">
        <v>24</v>
      </c>
      <c r="D3302" s="12" t="s">
        <v>111</v>
      </c>
      <c r="E3302" s="12" t="s">
        <v>3555</v>
      </c>
      <c r="F3302" s="12" t="s">
        <v>3877</v>
      </c>
      <c r="G3302" s="12" t="s">
        <v>25</v>
      </c>
      <c r="H3302" s="12"/>
      <c r="I3302" s="12"/>
      <c r="J3302" s="13" t="s">
        <v>111</v>
      </c>
      <c r="K3302" s="13" t="s">
        <v>112</v>
      </c>
      <c r="L3302" s="14" t="s">
        <v>4110</v>
      </c>
      <c r="M3302" s="7">
        <v>38807</v>
      </c>
      <c r="N3302" s="6" t="s">
        <v>3918</v>
      </c>
      <c r="O3302" s="12" t="s">
        <v>26</v>
      </c>
      <c r="P3302" s="6"/>
      <c r="Q3302" s="6"/>
      <c r="R3302" s="8"/>
      <c r="S3302" s="8"/>
      <c r="T3302" s="18">
        <v>1000</v>
      </c>
      <c r="U3302" s="8"/>
      <c r="V3302" s="4"/>
      <c r="W3302" s="6" t="s">
        <v>27</v>
      </c>
      <c r="Y3302" s="11" t="s">
        <v>37</v>
      </c>
      <c r="AB3302" s="23"/>
      <c r="AH3302" s="19"/>
      <c r="AI3302" s="19"/>
      <c r="AL3302"/>
      <c r="AM3302" s="19"/>
    </row>
    <row r="3303" spans="1:39" s="9" customFormat="1" ht="15" customHeight="1" x14ac:dyDescent="0.25">
      <c r="A3303" s="11" t="s">
        <v>37</v>
      </c>
      <c r="B3303" s="12" t="s">
        <v>181</v>
      </c>
      <c r="C3303" s="12" t="s">
        <v>24</v>
      </c>
      <c r="D3303" s="12" t="s">
        <v>111</v>
      </c>
      <c r="E3303" s="12" t="s">
        <v>3555</v>
      </c>
      <c r="F3303" s="12" t="s">
        <v>3877</v>
      </c>
      <c r="G3303" s="12" t="s">
        <v>25</v>
      </c>
      <c r="H3303" s="12"/>
      <c r="I3303" s="12"/>
      <c r="J3303" s="13" t="s">
        <v>111</v>
      </c>
      <c r="K3303" s="13" t="s">
        <v>112</v>
      </c>
      <c r="L3303" s="14" t="s">
        <v>4111</v>
      </c>
      <c r="M3303" s="7">
        <v>38807</v>
      </c>
      <c r="N3303" s="6" t="s">
        <v>3918</v>
      </c>
      <c r="O3303" s="12" t="s">
        <v>26</v>
      </c>
      <c r="P3303" s="6"/>
      <c r="Q3303" s="6"/>
      <c r="R3303" s="8"/>
      <c r="S3303" s="8"/>
      <c r="T3303" s="18">
        <v>1000</v>
      </c>
      <c r="U3303" s="8"/>
      <c r="V3303" s="4"/>
      <c r="W3303" s="6" t="s">
        <v>27</v>
      </c>
      <c r="Y3303" s="11" t="s">
        <v>37</v>
      </c>
      <c r="AB3303" s="23"/>
      <c r="AH3303" s="19"/>
      <c r="AI3303" s="19"/>
      <c r="AL3303"/>
      <c r="AM3303" s="19"/>
    </row>
    <row r="3304" spans="1:39" s="9" customFormat="1" ht="15" customHeight="1" x14ac:dyDescent="0.25">
      <c r="A3304" s="11" t="s">
        <v>37</v>
      </c>
      <c r="B3304" s="12" t="s">
        <v>181</v>
      </c>
      <c r="C3304" s="12" t="s">
        <v>24</v>
      </c>
      <c r="D3304" s="12" t="s">
        <v>111</v>
      </c>
      <c r="E3304" s="12" t="s">
        <v>3556</v>
      </c>
      <c r="F3304" s="12" t="s">
        <v>3877</v>
      </c>
      <c r="G3304" s="12" t="s">
        <v>25</v>
      </c>
      <c r="H3304" s="12"/>
      <c r="I3304" s="12"/>
      <c r="J3304" s="13" t="s">
        <v>111</v>
      </c>
      <c r="K3304" s="13" t="s">
        <v>112</v>
      </c>
      <c r="L3304" s="14" t="s">
        <v>4112</v>
      </c>
      <c r="M3304" s="7">
        <v>38807</v>
      </c>
      <c r="N3304" s="6" t="s">
        <v>3918</v>
      </c>
      <c r="O3304" s="12" t="s">
        <v>26</v>
      </c>
      <c r="P3304" s="6"/>
      <c r="Q3304" s="6"/>
      <c r="R3304" s="8"/>
      <c r="S3304" s="8"/>
      <c r="T3304" s="18">
        <v>1000</v>
      </c>
      <c r="U3304" s="8"/>
      <c r="V3304" s="4"/>
      <c r="W3304" s="6" t="s">
        <v>27</v>
      </c>
      <c r="Y3304" s="11" t="s">
        <v>37</v>
      </c>
      <c r="AB3304" s="23"/>
      <c r="AH3304" s="19"/>
      <c r="AI3304" s="19"/>
      <c r="AL3304"/>
      <c r="AM3304" s="19"/>
    </row>
    <row r="3305" spans="1:39" s="9" customFormat="1" ht="15" customHeight="1" x14ac:dyDescent="0.25">
      <c r="A3305" s="11" t="s">
        <v>37</v>
      </c>
      <c r="B3305" s="12" t="s">
        <v>181</v>
      </c>
      <c r="C3305" s="12" t="s">
        <v>24</v>
      </c>
      <c r="D3305" s="12" t="s">
        <v>111</v>
      </c>
      <c r="E3305" s="12" t="s">
        <v>3557</v>
      </c>
      <c r="F3305" s="12" t="s">
        <v>3877</v>
      </c>
      <c r="G3305" s="12" t="s">
        <v>25</v>
      </c>
      <c r="H3305" s="12"/>
      <c r="I3305" s="12"/>
      <c r="J3305" s="13" t="s">
        <v>111</v>
      </c>
      <c r="K3305" s="13" t="s">
        <v>112</v>
      </c>
      <c r="L3305" s="14" t="s">
        <v>4113</v>
      </c>
      <c r="M3305" s="7">
        <v>38807</v>
      </c>
      <c r="N3305" s="6" t="s">
        <v>3918</v>
      </c>
      <c r="O3305" s="12" t="s">
        <v>26</v>
      </c>
      <c r="P3305" s="6"/>
      <c r="Q3305" s="6"/>
      <c r="R3305" s="8"/>
      <c r="S3305" s="8"/>
      <c r="T3305" s="18">
        <v>6000</v>
      </c>
      <c r="U3305" s="8"/>
      <c r="V3305" s="4"/>
      <c r="W3305" s="6" t="s">
        <v>27</v>
      </c>
      <c r="Y3305" s="11" t="s">
        <v>37</v>
      </c>
      <c r="AB3305" s="23"/>
      <c r="AH3305" s="19"/>
      <c r="AI3305" s="19"/>
      <c r="AL3305"/>
      <c r="AM3305" s="19"/>
    </row>
    <row r="3306" spans="1:39" s="9" customFormat="1" ht="15" customHeight="1" x14ac:dyDescent="0.25">
      <c r="A3306" s="11" t="s">
        <v>37</v>
      </c>
      <c r="B3306" s="12" t="s">
        <v>181</v>
      </c>
      <c r="C3306" s="12" t="s">
        <v>24</v>
      </c>
      <c r="D3306" s="12" t="s">
        <v>111</v>
      </c>
      <c r="E3306" s="12" t="s">
        <v>3558</v>
      </c>
      <c r="F3306" s="12" t="s">
        <v>3877</v>
      </c>
      <c r="G3306" s="12" t="s">
        <v>25</v>
      </c>
      <c r="H3306" s="12"/>
      <c r="I3306" s="12"/>
      <c r="J3306" s="13" t="s">
        <v>111</v>
      </c>
      <c r="K3306" s="13" t="s">
        <v>112</v>
      </c>
      <c r="L3306" s="14" t="s">
        <v>4114</v>
      </c>
      <c r="M3306" s="7">
        <v>38968</v>
      </c>
      <c r="N3306" s="6" t="s">
        <v>3918</v>
      </c>
      <c r="O3306" s="12" t="s">
        <v>26</v>
      </c>
      <c r="P3306" s="6"/>
      <c r="Q3306" s="6"/>
      <c r="R3306" s="8"/>
      <c r="S3306" s="8"/>
      <c r="T3306" s="18">
        <v>300</v>
      </c>
      <c r="U3306" s="8"/>
      <c r="V3306" s="4"/>
      <c r="W3306" s="6" t="s">
        <v>27</v>
      </c>
      <c r="Y3306" s="11" t="s">
        <v>37</v>
      </c>
      <c r="AB3306" s="23"/>
      <c r="AH3306" s="19"/>
      <c r="AI3306" s="19"/>
      <c r="AL3306"/>
      <c r="AM3306" s="19"/>
    </row>
    <row r="3307" spans="1:39" s="9" customFormat="1" ht="15" customHeight="1" x14ac:dyDescent="0.25">
      <c r="A3307" s="11" t="s">
        <v>37</v>
      </c>
      <c r="B3307" s="12" t="s">
        <v>181</v>
      </c>
      <c r="C3307" s="12" t="s">
        <v>24</v>
      </c>
      <c r="D3307" s="12" t="s">
        <v>111</v>
      </c>
      <c r="E3307" s="12" t="s">
        <v>3559</v>
      </c>
      <c r="F3307" s="12" t="s">
        <v>3877</v>
      </c>
      <c r="G3307" s="12" t="s">
        <v>25</v>
      </c>
      <c r="H3307" s="12"/>
      <c r="I3307" s="12"/>
      <c r="J3307" s="13" t="s">
        <v>111</v>
      </c>
      <c r="K3307" s="13" t="s">
        <v>112</v>
      </c>
      <c r="L3307" s="14" t="s">
        <v>4115</v>
      </c>
      <c r="M3307" s="7">
        <v>38998</v>
      </c>
      <c r="N3307" s="6" t="s">
        <v>3918</v>
      </c>
      <c r="O3307" s="12" t="s">
        <v>26</v>
      </c>
      <c r="P3307" s="6"/>
      <c r="Q3307" s="6"/>
      <c r="R3307" s="8"/>
      <c r="S3307" s="8"/>
      <c r="T3307" s="18">
        <v>300</v>
      </c>
      <c r="U3307" s="8"/>
      <c r="V3307" s="4"/>
      <c r="W3307" s="6" t="s">
        <v>27</v>
      </c>
      <c r="Y3307" s="11" t="s">
        <v>37</v>
      </c>
      <c r="AB3307" s="23"/>
      <c r="AH3307" s="19"/>
      <c r="AI3307" s="19"/>
      <c r="AL3307"/>
      <c r="AM3307" s="19"/>
    </row>
    <row r="3308" spans="1:39" s="9" customFormat="1" ht="15" customHeight="1" x14ac:dyDescent="0.25">
      <c r="A3308" s="11" t="s">
        <v>37</v>
      </c>
      <c r="B3308" s="12" t="s">
        <v>181</v>
      </c>
      <c r="C3308" s="12" t="s">
        <v>24</v>
      </c>
      <c r="D3308" s="12" t="s">
        <v>111</v>
      </c>
      <c r="E3308" s="12" t="s">
        <v>116</v>
      </c>
      <c r="F3308" s="12" t="s">
        <v>3877</v>
      </c>
      <c r="G3308" s="12" t="s">
        <v>25</v>
      </c>
      <c r="H3308" s="12"/>
      <c r="I3308" s="12"/>
      <c r="J3308" s="13" t="s">
        <v>111</v>
      </c>
      <c r="K3308" s="13" t="s">
        <v>112</v>
      </c>
      <c r="L3308" s="14" t="s">
        <v>4116</v>
      </c>
      <c r="M3308" s="7">
        <v>39029</v>
      </c>
      <c r="N3308" s="6" t="s">
        <v>3918</v>
      </c>
      <c r="O3308" s="12" t="s">
        <v>26</v>
      </c>
      <c r="P3308" s="6"/>
      <c r="Q3308" s="6"/>
      <c r="R3308" s="8"/>
      <c r="S3308" s="8"/>
      <c r="T3308" s="18">
        <v>300</v>
      </c>
      <c r="U3308" s="8"/>
      <c r="V3308" s="4"/>
      <c r="W3308" s="6" t="s">
        <v>27</v>
      </c>
      <c r="Y3308" s="11" t="s">
        <v>37</v>
      </c>
      <c r="AB3308" s="23"/>
      <c r="AH3308" s="19"/>
      <c r="AI3308" s="19"/>
      <c r="AL3308"/>
      <c r="AM3308" s="19"/>
    </row>
    <row r="3309" spans="1:39" s="9" customFormat="1" ht="15" customHeight="1" x14ac:dyDescent="0.25">
      <c r="A3309" s="11" t="s">
        <v>37</v>
      </c>
      <c r="B3309" s="12" t="s">
        <v>181</v>
      </c>
      <c r="C3309" s="12" t="s">
        <v>24</v>
      </c>
      <c r="D3309" s="12" t="s">
        <v>111</v>
      </c>
      <c r="E3309" s="12" t="s">
        <v>3560</v>
      </c>
      <c r="F3309" s="12" t="s">
        <v>3877</v>
      </c>
      <c r="G3309" s="12" t="s">
        <v>25</v>
      </c>
      <c r="H3309" s="12"/>
      <c r="I3309" s="12"/>
      <c r="J3309" s="13" t="s">
        <v>111</v>
      </c>
      <c r="K3309" s="13" t="s">
        <v>112</v>
      </c>
      <c r="L3309" s="14" t="s">
        <v>4117</v>
      </c>
      <c r="M3309" s="7">
        <v>38945</v>
      </c>
      <c r="N3309" s="6" t="s">
        <v>3918</v>
      </c>
      <c r="O3309" s="12" t="s">
        <v>26</v>
      </c>
      <c r="P3309" s="6"/>
      <c r="Q3309" s="6"/>
      <c r="R3309" s="8"/>
      <c r="S3309" s="8"/>
      <c r="T3309" s="18">
        <v>100</v>
      </c>
      <c r="U3309" s="8"/>
      <c r="V3309" s="4"/>
      <c r="W3309" s="6" t="s">
        <v>27</v>
      </c>
      <c r="Y3309" s="11" t="s">
        <v>37</v>
      </c>
      <c r="AB3309" s="23"/>
      <c r="AH3309" s="19"/>
      <c r="AI3309" s="19"/>
      <c r="AL3309"/>
      <c r="AM3309" s="19"/>
    </row>
    <row r="3310" spans="1:39" s="9" customFormat="1" ht="15" customHeight="1" x14ac:dyDescent="0.25">
      <c r="A3310" s="11" t="s">
        <v>37</v>
      </c>
      <c r="B3310" s="12" t="s">
        <v>181</v>
      </c>
      <c r="C3310" s="12" t="s">
        <v>24</v>
      </c>
      <c r="D3310" s="12" t="s">
        <v>111</v>
      </c>
      <c r="E3310" s="12" t="s">
        <v>3561</v>
      </c>
      <c r="F3310" s="12" t="s">
        <v>3877</v>
      </c>
      <c r="G3310" s="12" t="s">
        <v>25</v>
      </c>
      <c r="H3310" s="12"/>
      <c r="I3310" s="12"/>
      <c r="J3310" s="13" t="s">
        <v>111</v>
      </c>
      <c r="K3310" s="13" t="s">
        <v>112</v>
      </c>
      <c r="L3310" s="14" t="s">
        <v>4118</v>
      </c>
      <c r="M3310" s="7">
        <v>39043</v>
      </c>
      <c r="N3310" s="6" t="s">
        <v>3918</v>
      </c>
      <c r="O3310" s="12" t="s">
        <v>26</v>
      </c>
      <c r="P3310" s="6"/>
      <c r="Q3310" s="6"/>
      <c r="R3310" s="8"/>
      <c r="S3310" s="8"/>
      <c r="T3310" s="18">
        <v>345</v>
      </c>
      <c r="U3310" s="8"/>
      <c r="V3310" s="4"/>
      <c r="W3310" s="6" t="s">
        <v>27</v>
      </c>
      <c r="Y3310" s="11" t="s">
        <v>37</v>
      </c>
      <c r="AB3310" s="23"/>
      <c r="AH3310" s="19"/>
      <c r="AI3310" s="19"/>
      <c r="AL3310"/>
      <c r="AM3310" s="19"/>
    </row>
    <row r="3311" spans="1:39" s="9" customFormat="1" ht="15" customHeight="1" x14ac:dyDescent="0.25">
      <c r="A3311" s="11" t="s">
        <v>37</v>
      </c>
      <c r="B3311" s="12" t="s">
        <v>181</v>
      </c>
      <c r="C3311" s="12" t="s">
        <v>24</v>
      </c>
      <c r="D3311" s="12" t="s">
        <v>111</v>
      </c>
      <c r="E3311" s="12" t="s">
        <v>3562</v>
      </c>
      <c r="F3311" s="12" t="s">
        <v>3877</v>
      </c>
      <c r="G3311" s="12" t="s">
        <v>25</v>
      </c>
      <c r="H3311" s="12"/>
      <c r="I3311" s="12"/>
      <c r="J3311" s="13" t="s">
        <v>111</v>
      </c>
      <c r="K3311" s="13" t="s">
        <v>112</v>
      </c>
      <c r="L3311" s="14" t="s">
        <v>4119</v>
      </c>
      <c r="M3311" s="7">
        <v>39046</v>
      </c>
      <c r="N3311" s="6" t="s">
        <v>3918</v>
      </c>
      <c r="O3311" s="12" t="s">
        <v>26</v>
      </c>
      <c r="P3311" s="6"/>
      <c r="Q3311" s="6"/>
      <c r="R3311" s="8"/>
      <c r="S3311" s="8"/>
      <c r="T3311" s="18">
        <v>42000</v>
      </c>
      <c r="U3311" s="8"/>
      <c r="V3311" s="4"/>
      <c r="W3311" s="6" t="s">
        <v>27</v>
      </c>
      <c r="Y3311" s="11" t="s">
        <v>37</v>
      </c>
      <c r="AB3311" s="23"/>
      <c r="AH3311" s="19"/>
      <c r="AI3311" s="19"/>
      <c r="AL3311"/>
      <c r="AM3311" s="19"/>
    </row>
    <row r="3312" spans="1:39" s="9" customFormat="1" ht="15" customHeight="1" x14ac:dyDescent="0.25">
      <c r="A3312" s="11" t="s">
        <v>44</v>
      </c>
      <c r="B3312" s="12" t="s">
        <v>184</v>
      </c>
      <c r="C3312" s="12" t="s">
        <v>28</v>
      </c>
      <c r="D3312" s="12" t="s">
        <v>111</v>
      </c>
      <c r="E3312" s="12" t="s">
        <v>3563</v>
      </c>
      <c r="F3312" s="12" t="s">
        <v>3626</v>
      </c>
      <c r="G3312" s="12" t="s">
        <v>25</v>
      </c>
      <c r="H3312" s="12"/>
      <c r="I3312" s="12"/>
      <c r="J3312" s="13" t="s">
        <v>111</v>
      </c>
      <c r="K3312" s="13" t="s">
        <v>112</v>
      </c>
      <c r="L3312" s="14" t="s">
        <v>4120</v>
      </c>
      <c r="M3312" s="7">
        <v>38720</v>
      </c>
      <c r="N3312" s="6" t="s">
        <v>3919</v>
      </c>
      <c r="O3312" s="12" t="s">
        <v>26</v>
      </c>
      <c r="P3312" s="6"/>
      <c r="Q3312" s="6"/>
      <c r="R3312" s="8"/>
      <c r="S3312" s="8"/>
      <c r="T3312" s="18">
        <v>250</v>
      </c>
      <c r="U3312" s="8"/>
      <c r="V3312" s="4"/>
      <c r="W3312" s="6" t="s">
        <v>27</v>
      </c>
      <c r="Y3312" s="11" t="s">
        <v>44</v>
      </c>
      <c r="AB3312" s="23"/>
      <c r="AH3312" s="19"/>
      <c r="AI3312" s="19"/>
      <c r="AL3312"/>
      <c r="AM3312" s="19"/>
    </row>
    <row r="3313" spans="1:39" s="9" customFormat="1" ht="15" customHeight="1" x14ac:dyDescent="0.25">
      <c r="A3313" s="11" t="s">
        <v>44</v>
      </c>
      <c r="B3313" s="12" t="s">
        <v>184</v>
      </c>
      <c r="C3313" s="12" t="s">
        <v>28</v>
      </c>
      <c r="D3313" s="12" t="s">
        <v>111</v>
      </c>
      <c r="E3313" s="12" t="s">
        <v>3564</v>
      </c>
      <c r="F3313" s="12" t="s">
        <v>3626</v>
      </c>
      <c r="G3313" s="12" t="s">
        <v>25</v>
      </c>
      <c r="H3313" s="12"/>
      <c r="I3313" s="12"/>
      <c r="J3313" s="13" t="s">
        <v>111</v>
      </c>
      <c r="K3313" s="13" t="s">
        <v>112</v>
      </c>
      <c r="L3313" s="14" t="s">
        <v>4121</v>
      </c>
      <c r="M3313" s="7">
        <v>38735</v>
      </c>
      <c r="N3313" s="6" t="s">
        <v>3919</v>
      </c>
      <c r="O3313" s="12" t="s">
        <v>26</v>
      </c>
      <c r="P3313" s="6"/>
      <c r="Q3313" s="6"/>
      <c r="R3313" s="8"/>
      <c r="S3313" s="8"/>
      <c r="T3313" s="18">
        <v>2171</v>
      </c>
      <c r="U3313" s="8"/>
      <c r="V3313" s="4"/>
      <c r="W3313" s="6" t="s">
        <v>27</v>
      </c>
      <c r="Y3313" s="11" t="s">
        <v>44</v>
      </c>
      <c r="AB3313" s="23"/>
      <c r="AH3313" s="19"/>
      <c r="AI3313" s="19"/>
      <c r="AL3313"/>
      <c r="AM3313" s="19"/>
    </row>
    <row r="3314" spans="1:39" s="9" customFormat="1" ht="15" customHeight="1" x14ac:dyDescent="0.25">
      <c r="A3314" s="11" t="s">
        <v>44</v>
      </c>
      <c r="B3314" s="12" t="s">
        <v>184</v>
      </c>
      <c r="C3314" s="12" t="s">
        <v>28</v>
      </c>
      <c r="D3314" s="12" t="s">
        <v>111</v>
      </c>
      <c r="E3314" s="12" t="s">
        <v>3565</v>
      </c>
      <c r="F3314" s="12" t="s">
        <v>3626</v>
      </c>
      <c r="G3314" s="12" t="s">
        <v>25</v>
      </c>
      <c r="H3314" s="12"/>
      <c r="I3314" s="12"/>
      <c r="J3314" s="13" t="s">
        <v>111</v>
      </c>
      <c r="K3314" s="13" t="s">
        <v>112</v>
      </c>
      <c r="L3314" s="14" t="s">
        <v>4122</v>
      </c>
      <c r="M3314" s="7">
        <v>38735</v>
      </c>
      <c r="N3314" s="6" t="s">
        <v>3917</v>
      </c>
      <c r="O3314" s="12" t="s">
        <v>26</v>
      </c>
      <c r="P3314" s="6"/>
      <c r="Q3314" s="6"/>
      <c r="R3314" s="8"/>
      <c r="S3314" s="8"/>
      <c r="T3314" s="18">
        <v>1490000</v>
      </c>
      <c r="U3314" s="8"/>
      <c r="V3314" s="4"/>
      <c r="W3314" s="6" t="s">
        <v>27</v>
      </c>
      <c r="Y3314" s="11" t="s">
        <v>44</v>
      </c>
      <c r="AB3314" s="23"/>
      <c r="AH3314" s="19"/>
      <c r="AI3314" s="19"/>
      <c r="AL3314"/>
      <c r="AM3314" s="19"/>
    </row>
    <row r="3315" spans="1:39" s="9" customFormat="1" ht="15" customHeight="1" x14ac:dyDescent="0.25">
      <c r="A3315" s="11" t="s">
        <v>44</v>
      </c>
      <c r="B3315" s="12" t="s">
        <v>184</v>
      </c>
      <c r="C3315" s="12" t="s">
        <v>28</v>
      </c>
      <c r="D3315" s="12" t="s">
        <v>111</v>
      </c>
      <c r="E3315" s="12" t="s">
        <v>4424</v>
      </c>
      <c r="F3315" s="12" t="s">
        <v>3626</v>
      </c>
      <c r="G3315" s="12" t="s">
        <v>25</v>
      </c>
      <c r="H3315" s="20"/>
      <c r="I3315" s="12"/>
      <c r="J3315" s="13" t="s">
        <v>111</v>
      </c>
      <c r="K3315" s="13" t="s">
        <v>112</v>
      </c>
      <c r="L3315" s="14" t="s">
        <v>4123</v>
      </c>
      <c r="M3315" s="7">
        <v>38737</v>
      </c>
      <c r="N3315" s="6" t="s">
        <v>3919</v>
      </c>
      <c r="O3315" s="12" t="s">
        <v>26</v>
      </c>
      <c r="P3315" s="6"/>
      <c r="Q3315" s="6"/>
      <c r="R3315" s="8"/>
      <c r="S3315" s="8"/>
      <c r="T3315" s="18">
        <v>250</v>
      </c>
      <c r="U3315" s="8"/>
      <c r="V3315" s="4"/>
      <c r="W3315" s="6" t="s">
        <v>27</v>
      </c>
      <c r="Y3315" s="11" t="s">
        <v>44</v>
      </c>
      <c r="AB3315" s="23"/>
      <c r="AH3315" s="19"/>
      <c r="AI3315" s="19"/>
      <c r="AL3315"/>
      <c r="AM3315" s="19"/>
    </row>
    <row r="3316" spans="1:39" s="9" customFormat="1" ht="15" customHeight="1" x14ac:dyDescent="0.25">
      <c r="A3316" s="11" t="s">
        <v>44</v>
      </c>
      <c r="B3316" s="12" t="s">
        <v>184</v>
      </c>
      <c r="C3316" s="12" t="s">
        <v>28</v>
      </c>
      <c r="D3316" s="12" t="s">
        <v>111</v>
      </c>
      <c r="E3316" s="12" t="s">
        <v>3566</v>
      </c>
      <c r="F3316" s="12" t="s">
        <v>3626</v>
      </c>
      <c r="G3316" s="12" t="s">
        <v>25</v>
      </c>
      <c r="H3316" s="12"/>
      <c r="I3316" s="12"/>
      <c r="J3316" s="13" t="s">
        <v>111</v>
      </c>
      <c r="K3316" s="13" t="s">
        <v>112</v>
      </c>
      <c r="L3316" s="14" t="s">
        <v>4124</v>
      </c>
      <c r="M3316" s="7">
        <v>38737</v>
      </c>
      <c r="N3316" s="6" t="s">
        <v>3918</v>
      </c>
      <c r="O3316" s="12" t="s">
        <v>26</v>
      </c>
      <c r="P3316" s="6"/>
      <c r="Q3316" s="6"/>
      <c r="R3316" s="8"/>
      <c r="S3316" s="8"/>
      <c r="T3316" s="18">
        <v>300</v>
      </c>
      <c r="U3316" s="8"/>
      <c r="V3316" s="4"/>
      <c r="W3316" s="6" t="s">
        <v>27</v>
      </c>
      <c r="Y3316" s="11" t="s">
        <v>44</v>
      </c>
      <c r="AB3316" s="23"/>
      <c r="AH3316" s="19"/>
      <c r="AI3316" s="19"/>
      <c r="AL3316"/>
      <c r="AM3316" s="19"/>
    </row>
    <row r="3317" spans="1:39" s="9" customFormat="1" ht="15" customHeight="1" x14ac:dyDescent="0.25">
      <c r="A3317" s="11" t="s">
        <v>44</v>
      </c>
      <c r="B3317" s="12" t="s">
        <v>184</v>
      </c>
      <c r="C3317" s="12" t="s">
        <v>28</v>
      </c>
      <c r="D3317" s="12" t="s">
        <v>111</v>
      </c>
      <c r="E3317" s="12" t="s">
        <v>3566</v>
      </c>
      <c r="F3317" s="12" t="s">
        <v>3626</v>
      </c>
      <c r="G3317" s="12" t="s">
        <v>25</v>
      </c>
      <c r="H3317" s="12"/>
      <c r="I3317" s="12"/>
      <c r="J3317" s="13" t="s">
        <v>111</v>
      </c>
      <c r="K3317" s="13" t="s">
        <v>112</v>
      </c>
      <c r="L3317" s="14" t="s">
        <v>4125</v>
      </c>
      <c r="M3317" s="7">
        <v>38737</v>
      </c>
      <c r="N3317" s="6" t="s">
        <v>3918</v>
      </c>
      <c r="O3317" s="12" t="s">
        <v>26</v>
      </c>
      <c r="P3317" s="6"/>
      <c r="Q3317" s="6"/>
      <c r="R3317" s="8"/>
      <c r="S3317" s="8"/>
      <c r="T3317" s="18">
        <v>300</v>
      </c>
      <c r="U3317" s="8"/>
      <c r="V3317" s="4"/>
      <c r="W3317" s="6" t="s">
        <v>27</v>
      </c>
      <c r="Y3317" s="11" t="s">
        <v>44</v>
      </c>
      <c r="AB3317" s="23"/>
      <c r="AH3317" s="19"/>
      <c r="AI3317" s="19"/>
      <c r="AL3317"/>
      <c r="AM3317" s="19"/>
    </row>
    <row r="3318" spans="1:39" s="9" customFormat="1" ht="15" customHeight="1" x14ac:dyDescent="0.25">
      <c r="A3318" s="11" t="s">
        <v>44</v>
      </c>
      <c r="B3318" s="12" t="s">
        <v>184</v>
      </c>
      <c r="C3318" s="12" t="s">
        <v>28</v>
      </c>
      <c r="D3318" s="12" t="s">
        <v>111</v>
      </c>
      <c r="E3318" s="12" t="s">
        <v>3567</v>
      </c>
      <c r="F3318" s="12" t="s">
        <v>3626</v>
      </c>
      <c r="G3318" s="12" t="s">
        <v>25</v>
      </c>
      <c r="H3318" s="12"/>
      <c r="I3318" s="12"/>
      <c r="J3318" s="13" t="s">
        <v>111</v>
      </c>
      <c r="K3318" s="13" t="s">
        <v>112</v>
      </c>
      <c r="L3318" s="14" t="s">
        <v>4126</v>
      </c>
      <c r="M3318" s="7">
        <v>38744</v>
      </c>
      <c r="N3318" s="6" t="s">
        <v>3918</v>
      </c>
      <c r="O3318" s="12" t="s">
        <v>26</v>
      </c>
      <c r="P3318" s="6"/>
      <c r="Q3318" s="6"/>
      <c r="R3318" s="8"/>
      <c r="S3318" s="8"/>
      <c r="T3318" s="18">
        <v>3000</v>
      </c>
      <c r="U3318" s="8"/>
      <c r="V3318" s="4"/>
      <c r="W3318" s="6" t="s">
        <v>27</v>
      </c>
      <c r="Y3318" s="11" t="s">
        <v>44</v>
      </c>
      <c r="AB3318" s="23"/>
      <c r="AH3318" s="19"/>
      <c r="AI3318" s="19"/>
      <c r="AL3318"/>
      <c r="AM3318" s="19"/>
    </row>
    <row r="3319" spans="1:39" s="9" customFormat="1" ht="15" customHeight="1" x14ac:dyDescent="0.25">
      <c r="A3319" s="11" t="s">
        <v>44</v>
      </c>
      <c r="B3319" s="12" t="s">
        <v>184</v>
      </c>
      <c r="C3319" s="12" t="s">
        <v>28</v>
      </c>
      <c r="D3319" s="12" t="s">
        <v>111</v>
      </c>
      <c r="E3319" s="12" t="s">
        <v>3568</v>
      </c>
      <c r="F3319" s="12" t="s">
        <v>3626</v>
      </c>
      <c r="G3319" s="12" t="s">
        <v>25</v>
      </c>
      <c r="H3319" s="12"/>
      <c r="I3319" s="12"/>
      <c r="J3319" s="13" t="s">
        <v>111</v>
      </c>
      <c r="K3319" s="13" t="s">
        <v>112</v>
      </c>
      <c r="L3319" s="14" t="s">
        <v>4127</v>
      </c>
      <c r="M3319" s="7">
        <v>38744</v>
      </c>
      <c r="N3319" s="6" t="s">
        <v>3919</v>
      </c>
      <c r="O3319" s="12" t="s">
        <v>26</v>
      </c>
      <c r="P3319" s="6"/>
      <c r="Q3319" s="6"/>
      <c r="R3319" s="8"/>
      <c r="S3319" s="8"/>
      <c r="T3319" s="18">
        <v>54</v>
      </c>
      <c r="U3319" s="8"/>
      <c r="V3319" s="4"/>
      <c r="W3319" s="6" t="s">
        <v>27</v>
      </c>
      <c r="Y3319" s="11" t="s">
        <v>44</v>
      </c>
      <c r="AB3319" s="23"/>
      <c r="AH3319" s="19"/>
      <c r="AI3319" s="19"/>
      <c r="AL3319"/>
      <c r="AM3319" s="19"/>
    </row>
    <row r="3320" spans="1:39" s="9" customFormat="1" ht="15" customHeight="1" x14ac:dyDescent="0.25">
      <c r="A3320" s="11" t="s">
        <v>44</v>
      </c>
      <c r="B3320" s="12" t="s">
        <v>184</v>
      </c>
      <c r="C3320" s="12" t="s">
        <v>28</v>
      </c>
      <c r="D3320" s="12" t="s">
        <v>111</v>
      </c>
      <c r="E3320" s="12" t="s">
        <v>3569</v>
      </c>
      <c r="F3320" s="12" t="s">
        <v>3626</v>
      </c>
      <c r="G3320" s="12" t="s">
        <v>25</v>
      </c>
      <c r="H3320" s="12"/>
      <c r="I3320" s="12"/>
      <c r="J3320" s="13" t="s">
        <v>111</v>
      </c>
      <c r="K3320" s="13" t="s">
        <v>112</v>
      </c>
      <c r="L3320" s="14" t="s">
        <v>4128</v>
      </c>
      <c r="M3320" s="7">
        <v>38778</v>
      </c>
      <c r="N3320" s="6" t="s">
        <v>3918</v>
      </c>
      <c r="O3320" s="12" t="s">
        <v>26</v>
      </c>
      <c r="P3320" s="6"/>
      <c r="Q3320" s="6"/>
      <c r="R3320" s="8"/>
      <c r="S3320" s="8"/>
      <c r="T3320" s="18">
        <v>943.8</v>
      </c>
      <c r="U3320" s="8"/>
      <c r="V3320" s="4"/>
      <c r="W3320" s="6" t="s">
        <v>27</v>
      </c>
      <c r="Y3320" s="11" t="s">
        <v>44</v>
      </c>
      <c r="AB3320" s="23"/>
      <c r="AH3320" s="19"/>
      <c r="AI3320" s="19"/>
      <c r="AL3320"/>
      <c r="AM3320" s="19"/>
    </row>
    <row r="3321" spans="1:39" s="9" customFormat="1" ht="15" customHeight="1" x14ac:dyDescent="0.25">
      <c r="A3321" s="11" t="s">
        <v>44</v>
      </c>
      <c r="B3321" s="12" t="s">
        <v>184</v>
      </c>
      <c r="C3321" s="12" t="s">
        <v>28</v>
      </c>
      <c r="D3321" s="12" t="s">
        <v>111</v>
      </c>
      <c r="E3321" s="12" t="s">
        <v>3570</v>
      </c>
      <c r="F3321" s="12" t="s">
        <v>3626</v>
      </c>
      <c r="G3321" s="12" t="s">
        <v>25</v>
      </c>
      <c r="H3321" s="12"/>
      <c r="I3321" s="12"/>
      <c r="J3321" s="13" t="s">
        <v>111</v>
      </c>
      <c r="K3321" s="13" t="s">
        <v>112</v>
      </c>
      <c r="L3321" s="14" t="s">
        <v>4129</v>
      </c>
      <c r="M3321" s="7">
        <v>38786</v>
      </c>
      <c r="N3321" s="6" t="s">
        <v>3917</v>
      </c>
      <c r="O3321" s="12" t="s">
        <v>26</v>
      </c>
      <c r="P3321" s="6"/>
      <c r="Q3321" s="6"/>
      <c r="R3321" s="8"/>
      <c r="S3321" s="8"/>
      <c r="T3321" s="18">
        <v>32000</v>
      </c>
      <c r="U3321" s="8"/>
      <c r="V3321" s="4"/>
      <c r="W3321" s="6" t="s">
        <v>27</v>
      </c>
      <c r="Y3321" s="11" t="s">
        <v>44</v>
      </c>
      <c r="AB3321" s="23"/>
      <c r="AH3321" s="19"/>
      <c r="AI3321" s="19"/>
      <c r="AL3321"/>
      <c r="AM3321" s="19"/>
    </row>
    <row r="3322" spans="1:39" s="9" customFormat="1" ht="15" customHeight="1" x14ac:dyDescent="0.25">
      <c r="A3322" s="11" t="s">
        <v>44</v>
      </c>
      <c r="B3322" s="12" t="s">
        <v>184</v>
      </c>
      <c r="C3322" s="12" t="s">
        <v>28</v>
      </c>
      <c r="D3322" s="12" t="s">
        <v>111</v>
      </c>
      <c r="E3322" s="12" t="s">
        <v>3571</v>
      </c>
      <c r="F3322" s="12" t="s">
        <v>3626</v>
      </c>
      <c r="G3322" s="12" t="s">
        <v>25</v>
      </c>
      <c r="H3322" s="12"/>
      <c r="I3322" s="12"/>
      <c r="J3322" s="13" t="s">
        <v>111</v>
      </c>
      <c r="K3322" s="13" t="s">
        <v>112</v>
      </c>
      <c r="L3322" s="14" t="s">
        <v>4130</v>
      </c>
      <c r="M3322" s="7">
        <v>38794</v>
      </c>
      <c r="N3322" s="6" t="s">
        <v>3919</v>
      </c>
      <c r="O3322" s="12" t="s">
        <v>26</v>
      </c>
      <c r="P3322" s="6"/>
      <c r="Q3322" s="6"/>
      <c r="R3322" s="8"/>
      <c r="S3322" s="8"/>
      <c r="T3322" s="18">
        <v>110</v>
      </c>
      <c r="U3322" s="8"/>
      <c r="V3322" s="4"/>
      <c r="W3322" s="6" t="s">
        <v>27</v>
      </c>
      <c r="Y3322" s="11" t="s">
        <v>44</v>
      </c>
      <c r="AB3322" s="23"/>
      <c r="AH3322" s="19"/>
      <c r="AI3322" s="19"/>
      <c r="AL3322"/>
      <c r="AM3322" s="19"/>
    </row>
    <row r="3323" spans="1:39" s="9" customFormat="1" ht="15" customHeight="1" x14ac:dyDescent="0.25">
      <c r="A3323" s="11" t="s">
        <v>44</v>
      </c>
      <c r="B3323" s="12" t="s">
        <v>184</v>
      </c>
      <c r="C3323" s="12" t="s">
        <v>28</v>
      </c>
      <c r="D3323" s="12" t="s">
        <v>111</v>
      </c>
      <c r="E3323" s="12" t="s">
        <v>3572</v>
      </c>
      <c r="F3323" s="12" t="s">
        <v>3626</v>
      </c>
      <c r="G3323" s="12" t="s">
        <v>25</v>
      </c>
      <c r="H3323" s="12"/>
      <c r="I3323" s="12"/>
      <c r="J3323" s="13" t="s">
        <v>111</v>
      </c>
      <c r="K3323" s="13" t="s">
        <v>112</v>
      </c>
      <c r="L3323" s="14" t="s">
        <v>4131</v>
      </c>
      <c r="M3323" s="7">
        <v>38794</v>
      </c>
      <c r="N3323" s="6" t="s">
        <v>3919</v>
      </c>
      <c r="O3323" s="12" t="s">
        <v>26</v>
      </c>
      <c r="P3323" s="6"/>
      <c r="Q3323" s="6"/>
      <c r="R3323" s="8"/>
      <c r="S3323" s="8"/>
      <c r="T3323" s="18">
        <v>30040</v>
      </c>
      <c r="U3323" s="8"/>
      <c r="V3323" s="4"/>
      <c r="W3323" s="6" t="s">
        <v>27</v>
      </c>
      <c r="Y3323" s="11" t="s">
        <v>44</v>
      </c>
      <c r="AB3323" s="23"/>
      <c r="AH3323" s="19"/>
      <c r="AI3323" s="19"/>
      <c r="AL3323"/>
      <c r="AM3323" s="19"/>
    </row>
    <row r="3324" spans="1:39" s="9" customFormat="1" ht="15" customHeight="1" x14ac:dyDescent="0.25">
      <c r="A3324" s="11" t="s">
        <v>44</v>
      </c>
      <c r="B3324" s="12" t="s">
        <v>184</v>
      </c>
      <c r="C3324" s="12" t="s">
        <v>28</v>
      </c>
      <c r="D3324" s="12" t="s">
        <v>111</v>
      </c>
      <c r="E3324" s="12" t="s">
        <v>3573</v>
      </c>
      <c r="F3324" s="12" t="s">
        <v>3626</v>
      </c>
      <c r="G3324" s="12" t="s">
        <v>25</v>
      </c>
      <c r="H3324" s="12"/>
      <c r="I3324" s="12"/>
      <c r="J3324" s="13" t="s">
        <v>111</v>
      </c>
      <c r="K3324" s="13" t="s">
        <v>112</v>
      </c>
      <c r="L3324" s="14" t="s">
        <v>4132</v>
      </c>
      <c r="M3324" s="7">
        <v>38801</v>
      </c>
      <c r="N3324" s="6" t="s">
        <v>3917</v>
      </c>
      <c r="O3324" s="12" t="s">
        <v>26</v>
      </c>
      <c r="P3324" s="6"/>
      <c r="Q3324" s="6"/>
      <c r="R3324" s="8"/>
      <c r="S3324" s="8"/>
      <c r="T3324" s="18">
        <v>334400</v>
      </c>
      <c r="U3324" s="8"/>
      <c r="V3324" s="4"/>
      <c r="W3324" s="6" t="s">
        <v>27</v>
      </c>
      <c r="Y3324" s="11" t="s">
        <v>44</v>
      </c>
      <c r="AB3324" s="23"/>
      <c r="AH3324" s="19"/>
      <c r="AI3324" s="19"/>
      <c r="AL3324"/>
      <c r="AM3324" s="19"/>
    </row>
    <row r="3325" spans="1:39" s="9" customFormat="1" ht="15" customHeight="1" x14ac:dyDescent="0.25">
      <c r="A3325" s="11" t="s">
        <v>44</v>
      </c>
      <c r="B3325" s="12" t="s">
        <v>184</v>
      </c>
      <c r="C3325" s="12" t="s">
        <v>28</v>
      </c>
      <c r="D3325" s="12" t="s">
        <v>111</v>
      </c>
      <c r="E3325" s="12" t="s">
        <v>3574</v>
      </c>
      <c r="F3325" s="12" t="s">
        <v>3626</v>
      </c>
      <c r="G3325" s="12" t="s">
        <v>25</v>
      </c>
      <c r="H3325" s="12"/>
      <c r="I3325" s="12"/>
      <c r="J3325" s="13" t="s">
        <v>111</v>
      </c>
      <c r="K3325" s="13" t="s">
        <v>112</v>
      </c>
      <c r="L3325" s="14" t="s">
        <v>4133</v>
      </c>
      <c r="M3325" s="7">
        <v>38801</v>
      </c>
      <c r="N3325" s="6" t="s">
        <v>3917</v>
      </c>
      <c r="O3325" s="12" t="s">
        <v>26</v>
      </c>
      <c r="P3325" s="6"/>
      <c r="Q3325" s="6"/>
      <c r="R3325" s="8"/>
      <c r="S3325" s="8"/>
      <c r="T3325" s="18">
        <v>4320</v>
      </c>
      <c r="U3325" s="8"/>
      <c r="V3325" s="4"/>
      <c r="W3325" s="6" t="s">
        <v>27</v>
      </c>
      <c r="Y3325" s="11" t="s">
        <v>44</v>
      </c>
      <c r="AB3325" s="23"/>
      <c r="AH3325" s="19"/>
      <c r="AI3325" s="19"/>
      <c r="AL3325"/>
      <c r="AM3325" s="19"/>
    </row>
    <row r="3326" spans="1:39" s="9" customFormat="1" ht="15" customHeight="1" x14ac:dyDescent="0.25">
      <c r="A3326" s="11" t="s">
        <v>44</v>
      </c>
      <c r="B3326" s="12" t="s">
        <v>184</v>
      </c>
      <c r="C3326" s="12" t="s">
        <v>28</v>
      </c>
      <c r="D3326" s="12" t="s">
        <v>111</v>
      </c>
      <c r="E3326" s="12" t="s">
        <v>3575</v>
      </c>
      <c r="F3326" s="12" t="s">
        <v>3626</v>
      </c>
      <c r="G3326" s="12" t="s">
        <v>25</v>
      </c>
      <c r="H3326" s="12"/>
      <c r="I3326" s="12"/>
      <c r="J3326" s="13" t="s">
        <v>111</v>
      </c>
      <c r="K3326" s="13" t="s">
        <v>112</v>
      </c>
      <c r="L3326" s="14" t="s">
        <v>4134</v>
      </c>
      <c r="M3326" s="7">
        <v>38811</v>
      </c>
      <c r="N3326" s="6" t="s">
        <v>3917</v>
      </c>
      <c r="O3326" s="12" t="s">
        <v>26</v>
      </c>
      <c r="P3326" s="6"/>
      <c r="Q3326" s="6"/>
      <c r="R3326" s="8"/>
      <c r="S3326" s="8"/>
      <c r="T3326" s="18">
        <v>125</v>
      </c>
      <c r="U3326" s="8"/>
      <c r="V3326" s="4"/>
      <c r="W3326" s="6" t="s">
        <v>27</v>
      </c>
      <c r="Y3326" s="11" t="s">
        <v>44</v>
      </c>
      <c r="AB3326" s="23"/>
      <c r="AH3326" s="19"/>
      <c r="AI3326" s="19"/>
      <c r="AL3326"/>
      <c r="AM3326" s="19"/>
    </row>
    <row r="3327" spans="1:39" s="9" customFormat="1" ht="15" customHeight="1" x14ac:dyDescent="0.25">
      <c r="A3327" s="11" t="s">
        <v>44</v>
      </c>
      <c r="B3327" s="12" t="s">
        <v>184</v>
      </c>
      <c r="C3327" s="12" t="s">
        <v>28</v>
      </c>
      <c r="D3327" s="12" t="s">
        <v>111</v>
      </c>
      <c r="E3327" s="12" t="s">
        <v>3576</v>
      </c>
      <c r="F3327" s="12" t="s">
        <v>3626</v>
      </c>
      <c r="G3327" s="12" t="s">
        <v>25</v>
      </c>
      <c r="H3327" s="12"/>
      <c r="I3327" s="12"/>
      <c r="J3327" s="13" t="s">
        <v>111</v>
      </c>
      <c r="K3327" s="13" t="s">
        <v>112</v>
      </c>
      <c r="L3327" s="14" t="s">
        <v>4135</v>
      </c>
      <c r="M3327" s="7">
        <v>38812</v>
      </c>
      <c r="N3327" s="6" t="s">
        <v>3917</v>
      </c>
      <c r="O3327" s="12" t="s">
        <v>26</v>
      </c>
      <c r="P3327" s="6"/>
      <c r="Q3327" s="6"/>
      <c r="R3327" s="8"/>
      <c r="S3327" s="8"/>
      <c r="T3327" s="18">
        <v>145</v>
      </c>
      <c r="U3327" s="8"/>
      <c r="V3327" s="4"/>
      <c r="W3327" s="6" t="s">
        <v>27</v>
      </c>
      <c r="Y3327" s="11" t="s">
        <v>44</v>
      </c>
      <c r="AB3327" s="23"/>
      <c r="AH3327" s="19"/>
      <c r="AI3327" s="19"/>
      <c r="AL3327"/>
      <c r="AM3327" s="19"/>
    </row>
    <row r="3328" spans="1:39" s="9" customFormat="1" ht="15" customHeight="1" x14ac:dyDescent="0.25">
      <c r="A3328" s="11" t="s">
        <v>44</v>
      </c>
      <c r="B3328" s="12" t="s">
        <v>184</v>
      </c>
      <c r="C3328" s="12" t="s">
        <v>28</v>
      </c>
      <c r="D3328" s="12" t="s">
        <v>111</v>
      </c>
      <c r="E3328" s="12" t="s">
        <v>3577</v>
      </c>
      <c r="F3328" s="12" t="s">
        <v>3626</v>
      </c>
      <c r="G3328" s="12" t="s">
        <v>25</v>
      </c>
      <c r="H3328" s="12"/>
      <c r="I3328" s="12"/>
      <c r="J3328" s="13" t="s">
        <v>111</v>
      </c>
      <c r="K3328" s="13" t="s">
        <v>112</v>
      </c>
      <c r="L3328" s="14" t="s">
        <v>4136</v>
      </c>
      <c r="M3328" s="7">
        <v>38828</v>
      </c>
      <c r="N3328" s="6" t="s">
        <v>3917</v>
      </c>
      <c r="O3328" s="12" t="s">
        <v>26</v>
      </c>
      <c r="P3328" s="6"/>
      <c r="Q3328" s="6"/>
      <c r="R3328" s="8"/>
      <c r="S3328" s="8"/>
      <c r="T3328" s="18">
        <v>15000</v>
      </c>
      <c r="U3328" s="8"/>
      <c r="V3328" s="4"/>
      <c r="W3328" s="6" t="s">
        <v>27</v>
      </c>
      <c r="Y3328" s="11" t="s">
        <v>44</v>
      </c>
      <c r="AB3328" s="23"/>
      <c r="AH3328" s="19"/>
      <c r="AI3328" s="19"/>
      <c r="AL3328"/>
      <c r="AM3328" s="19"/>
    </row>
    <row r="3329" spans="1:39" s="9" customFormat="1" ht="15" customHeight="1" x14ac:dyDescent="0.25">
      <c r="A3329" s="11" t="s">
        <v>44</v>
      </c>
      <c r="B3329" s="12" t="s">
        <v>184</v>
      </c>
      <c r="C3329" s="12" t="s">
        <v>28</v>
      </c>
      <c r="D3329" s="12" t="s">
        <v>111</v>
      </c>
      <c r="E3329" s="12" t="s">
        <v>3578</v>
      </c>
      <c r="F3329" s="12" t="s">
        <v>3626</v>
      </c>
      <c r="G3329" s="12" t="s">
        <v>25</v>
      </c>
      <c r="H3329" s="12"/>
      <c r="I3329" s="12"/>
      <c r="J3329" s="13" t="s">
        <v>111</v>
      </c>
      <c r="K3329" s="13" t="s">
        <v>112</v>
      </c>
      <c r="L3329" s="14" t="s">
        <v>4137</v>
      </c>
      <c r="M3329" s="7">
        <v>38829</v>
      </c>
      <c r="N3329" s="6" t="s">
        <v>3918</v>
      </c>
      <c r="O3329" s="12" t="s">
        <v>26</v>
      </c>
      <c r="P3329" s="6"/>
      <c r="Q3329" s="6"/>
      <c r="R3329" s="8"/>
      <c r="S3329" s="8"/>
      <c r="T3329" s="18">
        <v>630</v>
      </c>
      <c r="U3329" s="8"/>
      <c r="V3329" s="4"/>
      <c r="W3329" s="6" t="s">
        <v>27</v>
      </c>
      <c r="Y3329" s="11" t="s">
        <v>44</v>
      </c>
      <c r="AB3329" s="23"/>
      <c r="AH3329" s="19"/>
      <c r="AI3329" s="19"/>
      <c r="AL3329"/>
      <c r="AM3329" s="19"/>
    </row>
    <row r="3330" spans="1:39" s="9" customFormat="1" ht="15" customHeight="1" x14ac:dyDescent="0.25">
      <c r="A3330" s="11" t="s">
        <v>44</v>
      </c>
      <c r="B3330" s="12" t="s">
        <v>184</v>
      </c>
      <c r="C3330" s="12" t="s">
        <v>28</v>
      </c>
      <c r="D3330" s="12" t="s">
        <v>111</v>
      </c>
      <c r="E3330" s="12" t="s">
        <v>3579</v>
      </c>
      <c r="F3330" s="12" t="s">
        <v>3626</v>
      </c>
      <c r="G3330" s="12" t="s">
        <v>25</v>
      </c>
      <c r="H3330" s="12"/>
      <c r="I3330" s="12"/>
      <c r="J3330" s="13" t="s">
        <v>111</v>
      </c>
      <c r="K3330" s="13" t="s">
        <v>112</v>
      </c>
      <c r="L3330" s="14" t="s">
        <v>4138</v>
      </c>
      <c r="M3330" s="7">
        <v>38829</v>
      </c>
      <c r="N3330" s="6" t="s">
        <v>3918</v>
      </c>
      <c r="O3330" s="12" t="s">
        <v>26</v>
      </c>
      <c r="P3330" s="6"/>
      <c r="Q3330" s="6"/>
      <c r="R3330" s="8"/>
      <c r="S3330" s="8"/>
      <c r="T3330" s="18">
        <v>989000</v>
      </c>
      <c r="U3330" s="8"/>
      <c r="V3330" s="4"/>
      <c r="W3330" s="6" t="s">
        <v>27</v>
      </c>
      <c r="Y3330" s="11" t="s">
        <v>44</v>
      </c>
      <c r="AB3330" s="23"/>
      <c r="AH3330" s="19"/>
      <c r="AI3330" s="19"/>
      <c r="AL3330"/>
      <c r="AM3330" s="19"/>
    </row>
    <row r="3331" spans="1:39" s="9" customFormat="1" ht="15" customHeight="1" x14ac:dyDescent="0.25">
      <c r="A3331" s="11" t="s">
        <v>44</v>
      </c>
      <c r="B3331" s="12" t="s">
        <v>184</v>
      </c>
      <c r="C3331" s="12" t="s">
        <v>28</v>
      </c>
      <c r="D3331" s="12" t="s">
        <v>111</v>
      </c>
      <c r="E3331" s="12" t="s">
        <v>3580</v>
      </c>
      <c r="F3331" s="12" t="s">
        <v>3626</v>
      </c>
      <c r="G3331" s="12" t="s">
        <v>25</v>
      </c>
      <c r="H3331" s="12"/>
      <c r="I3331" s="12"/>
      <c r="J3331" s="13" t="s">
        <v>111</v>
      </c>
      <c r="K3331" s="13" t="s">
        <v>112</v>
      </c>
      <c r="L3331" s="14" t="s">
        <v>4139</v>
      </c>
      <c r="M3331" s="7">
        <v>38833</v>
      </c>
      <c r="N3331" s="6" t="s">
        <v>3918</v>
      </c>
      <c r="O3331" s="12" t="s">
        <v>26</v>
      </c>
      <c r="P3331" s="6"/>
      <c r="Q3331" s="6"/>
      <c r="R3331" s="8"/>
      <c r="S3331" s="8"/>
      <c r="T3331" s="18">
        <v>50000</v>
      </c>
      <c r="U3331" s="8"/>
      <c r="V3331" s="4"/>
      <c r="W3331" s="6" t="s">
        <v>27</v>
      </c>
      <c r="Y3331" s="11" t="s">
        <v>44</v>
      </c>
      <c r="AB3331" s="23"/>
      <c r="AH3331" s="19"/>
      <c r="AI3331" s="19"/>
      <c r="AL3331"/>
      <c r="AM3331" s="19"/>
    </row>
    <row r="3332" spans="1:39" s="9" customFormat="1" ht="15" customHeight="1" x14ac:dyDescent="0.25">
      <c r="A3332" s="11" t="s">
        <v>44</v>
      </c>
      <c r="B3332" s="12" t="s">
        <v>184</v>
      </c>
      <c r="C3332" s="12" t="s">
        <v>28</v>
      </c>
      <c r="D3332" s="12" t="s">
        <v>111</v>
      </c>
      <c r="E3332" s="12" t="s">
        <v>3581</v>
      </c>
      <c r="F3332" s="12" t="s">
        <v>3626</v>
      </c>
      <c r="G3332" s="12" t="s">
        <v>25</v>
      </c>
      <c r="H3332" s="12"/>
      <c r="I3332" s="12"/>
      <c r="J3332" s="13" t="s">
        <v>111</v>
      </c>
      <c r="K3332" s="13" t="s">
        <v>112</v>
      </c>
      <c r="L3332" s="14" t="s">
        <v>4140</v>
      </c>
      <c r="M3332" s="7">
        <v>38836</v>
      </c>
      <c r="N3332" s="6" t="s">
        <v>3918</v>
      </c>
      <c r="O3332" s="12" t="s">
        <v>26</v>
      </c>
      <c r="P3332" s="6"/>
      <c r="Q3332" s="6"/>
      <c r="R3332" s="8"/>
      <c r="S3332" s="8"/>
      <c r="T3332" s="18">
        <v>3920.63</v>
      </c>
      <c r="U3332" s="8"/>
      <c r="V3332" s="4"/>
      <c r="W3332" s="6" t="s">
        <v>27</v>
      </c>
      <c r="Y3332" s="11" t="s">
        <v>44</v>
      </c>
      <c r="AB3332" s="23"/>
      <c r="AH3332" s="19"/>
      <c r="AI3332" s="19"/>
      <c r="AL3332"/>
      <c r="AM3332" s="19"/>
    </row>
    <row r="3333" spans="1:39" s="9" customFormat="1" ht="15" customHeight="1" x14ac:dyDescent="0.25">
      <c r="A3333" s="11" t="s">
        <v>44</v>
      </c>
      <c r="B3333" s="12" t="s">
        <v>184</v>
      </c>
      <c r="C3333" s="12" t="s">
        <v>28</v>
      </c>
      <c r="D3333" s="12" t="s">
        <v>111</v>
      </c>
      <c r="E3333" s="12" t="s">
        <v>3582</v>
      </c>
      <c r="F3333" s="12" t="s">
        <v>3626</v>
      </c>
      <c r="G3333" s="12" t="s">
        <v>25</v>
      </c>
      <c r="H3333" s="12"/>
      <c r="I3333" s="12"/>
      <c r="J3333" s="13" t="s">
        <v>111</v>
      </c>
      <c r="K3333" s="13" t="s">
        <v>112</v>
      </c>
      <c r="L3333" s="14" t="s">
        <v>4141</v>
      </c>
      <c r="M3333" s="7">
        <v>38839</v>
      </c>
      <c r="N3333" s="6" t="s">
        <v>3918</v>
      </c>
      <c r="O3333" s="12" t="s">
        <v>26</v>
      </c>
      <c r="P3333" s="6"/>
      <c r="Q3333" s="6"/>
      <c r="R3333" s="8"/>
      <c r="S3333" s="8"/>
      <c r="T3333" s="18">
        <v>10000</v>
      </c>
      <c r="U3333" s="8"/>
      <c r="V3333" s="4"/>
      <c r="W3333" s="6" t="s">
        <v>27</v>
      </c>
      <c r="Y3333" s="11" t="s">
        <v>44</v>
      </c>
      <c r="AB3333" s="23"/>
      <c r="AH3333" s="19"/>
      <c r="AI3333" s="19"/>
      <c r="AL3333"/>
      <c r="AM3333" s="19"/>
    </row>
    <row r="3334" spans="1:39" s="9" customFormat="1" ht="15" customHeight="1" x14ac:dyDescent="0.25">
      <c r="A3334" s="11" t="s">
        <v>44</v>
      </c>
      <c r="B3334" s="12" t="s">
        <v>184</v>
      </c>
      <c r="C3334" s="12" t="s">
        <v>28</v>
      </c>
      <c r="D3334" s="12" t="s">
        <v>111</v>
      </c>
      <c r="E3334" s="12" t="s">
        <v>3583</v>
      </c>
      <c r="F3334" s="12" t="s">
        <v>3626</v>
      </c>
      <c r="G3334" s="12" t="s">
        <v>25</v>
      </c>
      <c r="H3334" s="12"/>
      <c r="I3334" s="12"/>
      <c r="J3334" s="13" t="s">
        <v>111</v>
      </c>
      <c r="K3334" s="13" t="s">
        <v>112</v>
      </c>
      <c r="L3334" s="14" t="s">
        <v>4142</v>
      </c>
      <c r="M3334" s="7">
        <v>38845</v>
      </c>
      <c r="N3334" s="6" t="s">
        <v>3918</v>
      </c>
      <c r="O3334" s="12" t="s">
        <v>26</v>
      </c>
      <c r="P3334" s="6"/>
      <c r="Q3334" s="6"/>
      <c r="R3334" s="8"/>
      <c r="S3334" s="8"/>
      <c r="T3334" s="18">
        <v>55300</v>
      </c>
      <c r="U3334" s="8"/>
      <c r="V3334" s="4"/>
      <c r="W3334" s="6" t="s">
        <v>27</v>
      </c>
      <c r="Y3334" s="11" t="s">
        <v>44</v>
      </c>
      <c r="AB3334" s="23"/>
      <c r="AH3334" s="19"/>
      <c r="AI3334" s="19"/>
      <c r="AL3334"/>
      <c r="AM3334" s="19"/>
    </row>
    <row r="3335" spans="1:39" s="9" customFormat="1" ht="15" customHeight="1" x14ac:dyDescent="0.25">
      <c r="A3335" s="11" t="s">
        <v>44</v>
      </c>
      <c r="B3335" s="12" t="s">
        <v>184</v>
      </c>
      <c r="C3335" s="12" t="s">
        <v>28</v>
      </c>
      <c r="D3335" s="12" t="s">
        <v>111</v>
      </c>
      <c r="E3335" s="12" t="s">
        <v>3584</v>
      </c>
      <c r="F3335" s="12" t="s">
        <v>3626</v>
      </c>
      <c r="G3335" s="12" t="s">
        <v>25</v>
      </c>
      <c r="H3335" s="12"/>
      <c r="I3335" s="12"/>
      <c r="J3335" s="13" t="s">
        <v>111</v>
      </c>
      <c r="K3335" s="13" t="s">
        <v>112</v>
      </c>
      <c r="L3335" s="14" t="s">
        <v>4143</v>
      </c>
      <c r="M3335" s="7">
        <v>38845</v>
      </c>
      <c r="N3335" s="6" t="s">
        <v>3918</v>
      </c>
      <c r="O3335" s="12" t="s">
        <v>26</v>
      </c>
      <c r="P3335" s="6"/>
      <c r="Q3335" s="6"/>
      <c r="R3335" s="8"/>
      <c r="S3335" s="8"/>
      <c r="T3335" s="18">
        <v>742</v>
      </c>
      <c r="U3335" s="8"/>
      <c r="V3335" s="4"/>
      <c r="W3335" s="6" t="s">
        <v>27</v>
      </c>
      <c r="Y3335" s="11" t="s">
        <v>44</v>
      </c>
      <c r="AB3335" s="23"/>
      <c r="AH3335" s="19"/>
      <c r="AI3335" s="19"/>
      <c r="AL3335"/>
      <c r="AM3335" s="19"/>
    </row>
    <row r="3336" spans="1:39" s="9" customFormat="1" ht="15" customHeight="1" x14ac:dyDescent="0.25">
      <c r="A3336" s="11" t="s">
        <v>44</v>
      </c>
      <c r="B3336" s="12" t="s">
        <v>184</v>
      </c>
      <c r="C3336" s="12" t="s">
        <v>28</v>
      </c>
      <c r="D3336" s="12" t="s">
        <v>111</v>
      </c>
      <c r="E3336" s="12" t="s">
        <v>3585</v>
      </c>
      <c r="F3336" s="12" t="s">
        <v>3626</v>
      </c>
      <c r="G3336" s="12" t="s">
        <v>25</v>
      </c>
      <c r="H3336" s="12"/>
      <c r="I3336" s="12"/>
      <c r="J3336" s="13" t="s">
        <v>111</v>
      </c>
      <c r="K3336" s="13" t="s">
        <v>112</v>
      </c>
      <c r="L3336" s="14" t="s">
        <v>4144</v>
      </c>
      <c r="M3336" s="7">
        <v>38845</v>
      </c>
      <c r="N3336" s="6" t="s">
        <v>3917</v>
      </c>
      <c r="O3336" s="12" t="s">
        <v>26</v>
      </c>
      <c r="P3336" s="6"/>
      <c r="Q3336" s="6"/>
      <c r="R3336" s="8"/>
      <c r="S3336" s="8"/>
      <c r="T3336" s="18">
        <v>1200</v>
      </c>
      <c r="U3336" s="8"/>
      <c r="V3336" s="4"/>
      <c r="W3336" s="6" t="s">
        <v>27</v>
      </c>
      <c r="Y3336" s="11" t="s">
        <v>44</v>
      </c>
      <c r="AB3336" s="23"/>
      <c r="AH3336" s="19"/>
      <c r="AI3336" s="19"/>
      <c r="AL3336"/>
      <c r="AM3336" s="19"/>
    </row>
    <row r="3337" spans="1:39" s="9" customFormat="1" ht="15" customHeight="1" x14ac:dyDescent="0.25">
      <c r="A3337" s="11" t="s">
        <v>44</v>
      </c>
      <c r="B3337" s="12" t="s">
        <v>184</v>
      </c>
      <c r="C3337" s="12" t="s">
        <v>28</v>
      </c>
      <c r="D3337" s="12" t="s">
        <v>111</v>
      </c>
      <c r="E3337" s="12" t="s">
        <v>3586</v>
      </c>
      <c r="F3337" s="12" t="s">
        <v>3626</v>
      </c>
      <c r="G3337" s="12" t="s">
        <v>25</v>
      </c>
      <c r="H3337" s="12"/>
      <c r="I3337" s="12"/>
      <c r="J3337" s="13" t="s">
        <v>111</v>
      </c>
      <c r="K3337" s="13" t="s">
        <v>112</v>
      </c>
      <c r="L3337" s="14" t="s">
        <v>4145</v>
      </c>
      <c r="M3337" s="7">
        <v>38847</v>
      </c>
      <c r="N3337" s="6" t="s">
        <v>3918</v>
      </c>
      <c r="O3337" s="12" t="s">
        <v>26</v>
      </c>
      <c r="P3337" s="6"/>
      <c r="Q3337" s="6"/>
      <c r="R3337" s="8"/>
      <c r="S3337" s="8"/>
      <c r="T3337" s="18">
        <v>30000</v>
      </c>
      <c r="U3337" s="8"/>
      <c r="V3337" s="4"/>
      <c r="W3337" s="6" t="s">
        <v>27</v>
      </c>
      <c r="Y3337" s="11" t="s">
        <v>44</v>
      </c>
      <c r="AB3337" s="23"/>
      <c r="AH3337" s="19"/>
      <c r="AI3337" s="19"/>
      <c r="AL3337"/>
      <c r="AM3337" s="19"/>
    </row>
    <row r="3338" spans="1:39" s="9" customFormat="1" ht="15" customHeight="1" x14ac:dyDescent="0.25">
      <c r="A3338" s="11" t="s">
        <v>44</v>
      </c>
      <c r="B3338" s="12" t="s">
        <v>184</v>
      </c>
      <c r="C3338" s="12" t="s">
        <v>28</v>
      </c>
      <c r="D3338" s="12" t="s">
        <v>111</v>
      </c>
      <c r="E3338" s="12" t="s">
        <v>3574</v>
      </c>
      <c r="F3338" s="12" t="s">
        <v>3626</v>
      </c>
      <c r="G3338" s="12" t="s">
        <v>25</v>
      </c>
      <c r="H3338" s="12"/>
      <c r="I3338" s="12"/>
      <c r="J3338" s="13" t="s">
        <v>111</v>
      </c>
      <c r="K3338" s="13" t="s">
        <v>112</v>
      </c>
      <c r="L3338" s="14" t="s">
        <v>4146</v>
      </c>
      <c r="M3338" s="7">
        <v>38861</v>
      </c>
      <c r="N3338" s="6" t="s">
        <v>3918</v>
      </c>
      <c r="O3338" s="12" t="s">
        <v>26</v>
      </c>
      <c r="P3338" s="6"/>
      <c r="Q3338" s="6"/>
      <c r="R3338" s="8"/>
      <c r="S3338" s="8"/>
      <c r="T3338" s="18">
        <v>768</v>
      </c>
      <c r="U3338" s="8"/>
      <c r="V3338" s="4"/>
      <c r="W3338" s="6" t="s">
        <v>27</v>
      </c>
      <c r="Y3338" s="11" t="s">
        <v>44</v>
      </c>
      <c r="AB3338" s="23"/>
      <c r="AH3338" s="19"/>
      <c r="AI3338" s="19"/>
      <c r="AL3338"/>
      <c r="AM3338" s="19"/>
    </row>
    <row r="3339" spans="1:39" s="9" customFormat="1" ht="15" customHeight="1" x14ac:dyDescent="0.25">
      <c r="A3339" s="11" t="s">
        <v>44</v>
      </c>
      <c r="B3339" s="12" t="s">
        <v>184</v>
      </c>
      <c r="C3339" s="12" t="s">
        <v>28</v>
      </c>
      <c r="D3339" s="12" t="s">
        <v>111</v>
      </c>
      <c r="E3339" s="12" t="s">
        <v>3587</v>
      </c>
      <c r="F3339" s="12" t="s">
        <v>3626</v>
      </c>
      <c r="G3339" s="12" t="s">
        <v>25</v>
      </c>
      <c r="H3339" s="12"/>
      <c r="I3339" s="12"/>
      <c r="J3339" s="13" t="s">
        <v>111</v>
      </c>
      <c r="K3339" s="13" t="s">
        <v>112</v>
      </c>
      <c r="L3339" s="14" t="s">
        <v>4147</v>
      </c>
      <c r="M3339" s="7">
        <v>38861</v>
      </c>
      <c r="N3339" s="6" t="s">
        <v>3918</v>
      </c>
      <c r="O3339" s="12" t="s">
        <v>26</v>
      </c>
      <c r="P3339" s="6"/>
      <c r="Q3339" s="6"/>
      <c r="R3339" s="8"/>
      <c r="S3339" s="8"/>
      <c r="T3339" s="18">
        <v>4750</v>
      </c>
      <c r="U3339" s="8"/>
      <c r="V3339" s="4"/>
      <c r="W3339" s="6" t="s">
        <v>27</v>
      </c>
      <c r="Y3339" s="11" t="s">
        <v>44</v>
      </c>
      <c r="AB3339" s="23"/>
      <c r="AH3339" s="19"/>
      <c r="AI3339" s="19"/>
      <c r="AL3339"/>
      <c r="AM3339" s="19"/>
    </row>
    <row r="3340" spans="1:39" s="9" customFormat="1" ht="15" customHeight="1" x14ac:dyDescent="0.25">
      <c r="A3340" s="11" t="s">
        <v>44</v>
      </c>
      <c r="B3340" s="12" t="s">
        <v>184</v>
      </c>
      <c r="C3340" s="12" t="s">
        <v>28</v>
      </c>
      <c r="D3340" s="12" t="s">
        <v>111</v>
      </c>
      <c r="E3340" s="12" t="s">
        <v>3588</v>
      </c>
      <c r="F3340" s="12" t="s">
        <v>3626</v>
      </c>
      <c r="G3340" s="12" t="s">
        <v>25</v>
      </c>
      <c r="H3340" s="12"/>
      <c r="I3340" s="12"/>
      <c r="J3340" s="13" t="s">
        <v>111</v>
      </c>
      <c r="K3340" s="13" t="s">
        <v>112</v>
      </c>
      <c r="L3340" s="14" t="s">
        <v>4148</v>
      </c>
      <c r="M3340" s="7">
        <v>38863</v>
      </c>
      <c r="N3340" s="6" t="s">
        <v>3917</v>
      </c>
      <c r="O3340" s="12" t="s">
        <v>26</v>
      </c>
      <c r="P3340" s="6"/>
      <c r="Q3340" s="6"/>
      <c r="R3340" s="8"/>
      <c r="S3340" s="8"/>
      <c r="T3340" s="18">
        <v>400</v>
      </c>
      <c r="U3340" s="8"/>
      <c r="V3340" s="4"/>
      <c r="W3340" s="6" t="s">
        <v>27</v>
      </c>
      <c r="Y3340" s="11" t="s">
        <v>44</v>
      </c>
      <c r="AB3340" s="23"/>
      <c r="AH3340" s="19"/>
      <c r="AI3340" s="19"/>
      <c r="AL3340"/>
      <c r="AM3340" s="19"/>
    </row>
    <row r="3341" spans="1:39" s="9" customFormat="1" ht="15" customHeight="1" x14ac:dyDescent="0.25">
      <c r="A3341" s="11" t="s">
        <v>44</v>
      </c>
      <c r="B3341" s="12" t="s">
        <v>184</v>
      </c>
      <c r="C3341" s="12" t="s">
        <v>28</v>
      </c>
      <c r="D3341" s="12" t="s">
        <v>111</v>
      </c>
      <c r="E3341" s="12" t="s">
        <v>3588</v>
      </c>
      <c r="F3341" s="12" t="s">
        <v>3626</v>
      </c>
      <c r="G3341" s="12" t="s">
        <v>25</v>
      </c>
      <c r="H3341" s="12"/>
      <c r="I3341" s="12"/>
      <c r="J3341" s="13" t="s">
        <v>111</v>
      </c>
      <c r="K3341" s="13" t="s">
        <v>112</v>
      </c>
      <c r="L3341" s="14" t="s">
        <v>4149</v>
      </c>
      <c r="M3341" s="7">
        <v>38863</v>
      </c>
      <c r="N3341" s="6" t="s">
        <v>3917</v>
      </c>
      <c r="O3341" s="12" t="s">
        <v>26</v>
      </c>
      <c r="P3341" s="6"/>
      <c r="Q3341" s="6"/>
      <c r="R3341" s="8"/>
      <c r="S3341" s="8"/>
      <c r="T3341" s="18">
        <v>400</v>
      </c>
      <c r="U3341" s="8"/>
      <c r="V3341" s="4"/>
      <c r="W3341" s="6" t="s">
        <v>27</v>
      </c>
      <c r="Y3341" s="11" t="s">
        <v>44</v>
      </c>
      <c r="AB3341" s="23"/>
      <c r="AH3341" s="19"/>
      <c r="AI3341" s="19"/>
      <c r="AL3341"/>
      <c r="AM3341" s="19"/>
    </row>
    <row r="3342" spans="1:39" s="9" customFormat="1" ht="15" customHeight="1" x14ac:dyDescent="0.25">
      <c r="A3342" s="11" t="s">
        <v>44</v>
      </c>
      <c r="B3342" s="12" t="s">
        <v>184</v>
      </c>
      <c r="C3342" s="12" t="s">
        <v>28</v>
      </c>
      <c r="D3342" s="12" t="s">
        <v>111</v>
      </c>
      <c r="E3342" s="12" t="s">
        <v>3589</v>
      </c>
      <c r="F3342" s="12" t="s">
        <v>3626</v>
      </c>
      <c r="G3342" s="12" t="s">
        <v>25</v>
      </c>
      <c r="H3342" s="12"/>
      <c r="I3342" s="12"/>
      <c r="J3342" s="13" t="s">
        <v>111</v>
      </c>
      <c r="K3342" s="13" t="s">
        <v>112</v>
      </c>
      <c r="L3342" s="14" t="s">
        <v>4150</v>
      </c>
      <c r="M3342" s="7">
        <v>38875</v>
      </c>
      <c r="N3342" s="6" t="s">
        <v>3919</v>
      </c>
      <c r="O3342" s="12" t="s">
        <v>26</v>
      </c>
      <c r="P3342" s="6"/>
      <c r="Q3342" s="6"/>
      <c r="R3342" s="8"/>
      <c r="S3342" s="8"/>
      <c r="T3342" s="18">
        <v>5253</v>
      </c>
      <c r="U3342" s="8"/>
      <c r="V3342" s="4"/>
      <c r="W3342" s="6" t="s">
        <v>27</v>
      </c>
      <c r="Y3342" s="11" t="s">
        <v>44</v>
      </c>
      <c r="AB3342" s="23"/>
      <c r="AH3342" s="19"/>
      <c r="AI3342" s="19"/>
      <c r="AL3342"/>
      <c r="AM3342" s="19"/>
    </row>
    <row r="3343" spans="1:39" s="9" customFormat="1" ht="15" customHeight="1" x14ac:dyDescent="0.25">
      <c r="A3343" s="11" t="s">
        <v>44</v>
      </c>
      <c r="B3343" s="12" t="s">
        <v>184</v>
      </c>
      <c r="C3343" s="12" t="s">
        <v>28</v>
      </c>
      <c r="D3343" s="12" t="s">
        <v>111</v>
      </c>
      <c r="E3343" s="12" t="s">
        <v>3590</v>
      </c>
      <c r="F3343" s="12" t="s">
        <v>3626</v>
      </c>
      <c r="G3343" s="12" t="s">
        <v>25</v>
      </c>
      <c r="H3343" s="12"/>
      <c r="I3343" s="12"/>
      <c r="J3343" s="13" t="s">
        <v>111</v>
      </c>
      <c r="K3343" s="13" t="s">
        <v>112</v>
      </c>
      <c r="L3343" s="14" t="s">
        <v>4151</v>
      </c>
      <c r="M3343" s="7">
        <v>38875</v>
      </c>
      <c r="N3343" s="6" t="s">
        <v>3918</v>
      </c>
      <c r="O3343" s="12" t="s">
        <v>26</v>
      </c>
      <c r="P3343" s="6"/>
      <c r="Q3343" s="6"/>
      <c r="R3343" s="8"/>
      <c r="S3343" s="8"/>
      <c r="T3343" s="18">
        <v>2053</v>
      </c>
      <c r="U3343" s="8"/>
      <c r="V3343" s="4"/>
      <c r="W3343" s="6" t="s">
        <v>27</v>
      </c>
      <c r="Y3343" s="11" t="s">
        <v>44</v>
      </c>
      <c r="AB3343" s="23"/>
      <c r="AH3343" s="19"/>
      <c r="AI3343" s="19"/>
      <c r="AL3343"/>
      <c r="AM3343" s="19"/>
    </row>
    <row r="3344" spans="1:39" s="9" customFormat="1" ht="15" customHeight="1" x14ac:dyDescent="0.25">
      <c r="A3344" s="11" t="s">
        <v>44</v>
      </c>
      <c r="B3344" s="12" t="s">
        <v>184</v>
      </c>
      <c r="C3344" s="12" t="s">
        <v>28</v>
      </c>
      <c r="D3344" s="12" t="s">
        <v>111</v>
      </c>
      <c r="E3344" s="12" t="s">
        <v>3591</v>
      </c>
      <c r="F3344" s="12" t="s">
        <v>3626</v>
      </c>
      <c r="G3344" s="12" t="s">
        <v>25</v>
      </c>
      <c r="H3344" s="12"/>
      <c r="I3344" s="12"/>
      <c r="J3344" s="13" t="s">
        <v>111</v>
      </c>
      <c r="K3344" s="13" t="s">
        <v>112</v>
      </c>
      <c r="L3344" s="14" t="s">
        <v>4152</v>
      </c>
      <c r="M3344" s="7">
        <v>38878</v>
      </c>
      <c r="N3344" s="6" t="s">
        <v>3918</v>
      </c>
      <c r="O3344" s="12" t="s">
        <v>26</v>
      </c>
      <c r="P3344" s="6"/>
      <c r="Q3344" s="6"/>
      <c r="R3344" s="8"/>
      <c r="S3344" s="8"/>
      <c r="T3344" s="18">
        <v>100</v>
      </c>
      <c r="U3344" s="8"/>
      <c r="V3344" s="4"/>
      <c r="W3344" s="6" t="s">
        <v>27</v>
      </c>
      <c r="Y3344" s="11" t="s">
        <v>44</v>
      </c>
      <c r="AB3344" s="23"/>
      <c r="AH3344" s="19"/>
      <c r="AI3344" s="19"/>
      <c r="AL3344"/>
      <c r="AM3344" s="19"/>
    </row>
    <row r="3345" spans="1:39" s="9" customFormat="1" ht="15" customHeight="1" x14ac:dyDescent="0.25">
      <c r="A3345" s="11" t="s">
        <v>44</v>
      </c>
      <c r="B3345" s="12" t="s">
        <v>184</v>
      </c>
      <c r="C3345" s="12" t="s">
        <v>28</v>
      </c>
      <c r="D3345" s="12" t="s">
        <v>111</v>
      </c>
      <c r="E3345" s="12" t="s">
        <v>1538</v>
      </c>
      <c r="F3345" s="12" t="s">
        <v>3626</v>
      </c>
      <c r="G3345" s="12" t="s">
        <v>25</v>
      </c>
      <c r="H3345" s="12"/>
      <c r="I3345" s="12"/>
      <c r="J3345" s="13" t="s">
        <v>111</v>
      </c>
      <c r="K3345" s="13" t="s">
        <v>112</v>
      </c>
      <c r="L3345" s="14" t="s">
        <v>4153</v>
      </c>
      <c r="M3345" s="7">
        <v>38881</v>
      </c>
      <c r="N3345" s="6" t="s">
        <v>3918</v>
      </c>
      <c r="O3345" s="12" t="s">
        <v>26</v>
      </c>
      <c r="P3345" s="6"/>
      <c r="Q3345" s="6"/>
      <c r="R3345" s="8"/>
      <c r="S3345" s="8"/>
      <c r="T3345" s="18">
        <v>9000</v>
      </c>
      <c r="U3345" s="8"/>
      <c r="V3345" s="4"/>
      <c r="W3345" s="6" t="s">
        <v>27</v>
      </c>
      <c r="Y3345" s="11" t="s">
        <v>44</v>
      </c>
      <c r="AB3345" s="23"/>
      <c r="AH3345" s="19"/>
      <c r="AI3345" s="19"/>
      <c r="AL3345"/>
      <c r="AM3345" s="19"/>
    </row>
    <row r="3346" spans="1:39" s="9" customFormat="1" ht="15" customHeight="1" x14ac:dyDescent="0.25">
      <c r="A3346" s="11" t="s">
        <v>44</v>
      </c>
      <c r="B3346" s="12" t="s">
        <v>184</v>
      </c>
      <c r="C3346" s="12" t="s">
        <v>28</v>
      </c>
      <c r="D3346" s="12" t="s">
        <v>111</v>
      </c>
      <c r="E3346" s="12" t="s">
        <v>3592</v>
      </c>
      <c r="F3346" s="12" t="s">
        <v>3626</v>
      </c>
      <c r="G3346" s="12" t="s">
        <v>25</v>
      </c>
      <c r="H3346" s="12"/>
      <c r="I3346" s="12"/>
      <c r="J3346" s="13" t="s">
        <v>111</v>
      </c>
      <c r="K3346" s="13" t="s">
        <v>112</v>
      </c>
      <c r="L3346" s="14" t="s">
        <v>4154</v>
      </c>
      <c r="M3346" s="7">
        <v>38894</v>
      </c>
      <c r="N3346" s="6" t="s">
        <v>3917</v>
      </c>
      <c r="O3346" s="12" t="s">
        <v>26</v>
      </c>
      <c r="P3346" s="6"/>
      <c r="Q3346" s="6"/>
      <c r="R3346" s="8"/>
      <c r="S3346" s="8"/>
      <c r="T3346" s="18">
        <v>400</v>
      </c>
      <c r="U3346" s="8"/>
      <c r="V3346" s="4"/>
      <c r="W3346" s="6" t="s">
        <v>27</v>
      </c>
      <c r="Y3346" s="11" t="s">
        <v>44</v>
      </c>
      <c r="AB3346" s="23"/>
      <c r="AH3346" s="19"/>
      <c r="AI3346" s="19"/>
      <c r="AL3346"/>
      <c r="AM3346" s="19"/>
    </row>
    <row r="3347" spans="1:39" s="9" customFormat="1" ht="15" customHeight="1" x14ac:dyDescent="0.25">
      <c r="A3347" s="11" t="s">
        <v>44</v>
      </c>
      <c r="B3347" s="12" t="s">
        <v>184</v>
      </c>
      <c r="C3347" s="12" t="s">
        <v>28</v>
      </c>
      <c r="D3347" s="12" t="s">
        <v>111</v>
      </c>
      <c r="E3347" s="12" t="s">
        <v>3593</v>
      </c>
      <c r="F3347" s="12" t="s">
        <v>3626</v>
      </c>
      <c r="G3347" s="12" t="s">
        <v>25</v>
      </c>
      <c r="H3347" s="12"/>
      <c r="I3347" s="12"/>
      <c r="J3347" s="13" t="s">
        <v>111</v>
      </c>
      <c r="K3347" s="13" t="s">
        <v>112</v>
      </c>
      <c r="L3347" s="14" t="s">
        <v>4155</v>
      </c>
      <c r="M3347" s="7">
        <v>38894</v>
      </c>
      <c r="N3347" s="6" t="s">
        <v>3917</v>
      </c>
      <c r="O3347" s="12" t="s">
        <v>26</v>
      </c>
      <c r="P3347" s="6"/>
      <c r="Q3347" s="6"/>
      <c r="R3347" s="8"/>
      <c r="S3347" s="8"/>
      <c r="T3347" s="18">
        <v>400</v>
      </c>
      <c r="U3347" s="8"/>
      <c r="V3347" s="4"/>
      <c r="W3347" s="6" t="s">
        <v>27</v>
      </c>
      <c r="Y3347" s="11" t="s">
        <v>44</v>
      </c>
      <c r="AB3347" s="23"/>
      <c r="AH3347" s="19"/>
      <c r="AI3347" s="19"/>
      <c r="AL3347"/>
      <c r="AM3347" s="19"/>
    </row>
    <row r="3348" spans="1:39" s="9" customFormat="1" ht="15" customHeight="1" x14ac:dyDescent="0.25">
      <c r="A3348" s="11" t="s">
        <v>44</v>
      </c>
      <c r="B3348" s="12" t="s">
        <v>184</v>
      </c>
      <c r="C3348" s="12" t="s">
        <v>28</v>
      </c>
      <c r="D3348" s="12" t="s">
        <v>111</v>
      </c>
      <c r="E3348" s="12" t="s">
        <v>3594</v>
      </c>
      <c r="F3348" s="12" t="s">
        <v>3626</v>
      </c>
      <c r="G3348" s="12" t="s">
        <v>25</v>
      </c>
      <c r="H3348" s="12"/>
      <c r="I3348" s="12"/>
      <c r="J3348" s="13" t="s">
        <v>111</v>
      </c>
      <c r="K3348" s="13" t="s">
        <v>112</v>
      </c>
      <c r="L3348" s="14" t="s">
        <v>4156</v>
      </c>
      <c r="M3348" s="7">
        <v>38903</v>
      </c>
      <c r="N3348" s="6" t="s">
        <v>3918</v>
      </c>
      <c r="O3348" s="12" t="s">
        <v>26</v>
      </c>
      <c r="P3348" s="6"/>
      <c r="Q3348" s="6"/>
      <c r="R3348" s="8"/>
      <c r="S3348" s="8"/>
      <c r="T3348" s="18">
        <v>500</v>
      </c>
      <c r="U3348" s="8"/>
      <c r="V3348" s="4"/>
      <c r="W3348" s="6" t="s">
        <v>27</v>
      </c>
      <c r="Y3348" s="11" t="s">
        <v>44</v>
      </c>
      <c r="AB3348" s="23"/>
      <c r="AH3348" s="19"/>
      <c r="AI3348" s="19"/>
      <c r="AL3348"/>
      <c r="AM3348" s="19"/>
    </row>
    <row r="3349" spans="1:39" s="9" customFormat="1" ht="15" customHeight="1" x14ac:dyDescent="0.25">
      <c r="A3349" s="11" t="s">
        <v>44</v>
      </c>
      <c r="B3349" s="12" t="s">
        <v>184</v>
      </c>
      <c r="C3349" s="12" t="s">
        <v>28</v>
      </c>
      <c r="D3349" s="12" t="s">
        <v>111</v>
      </c>
      <c r="E3349" s="12" t="s">
        <v>3574</v>
      </c>
      <c r="F3349" s="12" t="s">
        <v>3626</v>
      </c>
      <c r="G3349" s="12" t="s">
        <v>25</v>
      </c>
      <c r="H3349" s="12"/>
      <c r="I3349" s="12"/>
      <c r="J3349" s="13" t="s">
        <v>111</v>
      </c>
      <c r="K3349" s="13" t="s">
        <v>112</v>
      </c>
      <c r="L3349" s="14" t="s">
        <v>4157</v>
      </c>
      <c r="M3349" s="7">
        <v>38903</v>
      </c>
      <c r="N3349" s="6" t="s">
        <v>3917</v>
      </c>
      <c r="O3349" s="12" t="s">
        <v>26</v>
      </c>
      <c r="P3349" s="6"/>
      <c r="Q3349" s="6"/>
      <c r="R3349" s="8"/>
      <c r="S3349" s="8"/>
      <c r="T3349" s="18">
        <v>946</v>
      </c>
      <c r="U3349" s="8"/>
      <c r="V3349" s="4"/>
      <c r="W3349" s="6" t="s">
        <v>27</v>
      </c>
      <c r="Y3349" s="11" t="s">
        <v>44</v>
      </c>
      <c r="AB3349" s="23"/>
      <c r="AH3349" s="19"/>
      <c r="AI3349" s="19"/>
      <c r="AL3349"/>
      <c r="AM3349" s="19"/>
    </row>
    <row r="3350" spans="1:39" s="9" customFormat="1" ht="15" customHeight="1" x14ac:dyDescent="0.25">
      <c r="A3350" s="11" t="s">
        <v>44</v>
      </c>
      <c r="B3350" s="12" t="s">
        <v>184</v>
      </c>
      <c r="C3350" s="12" t="s">
        <v>28</v>
      </c>
      <c r="D3350" s="12" t="s">
        <v>111</v>
      </c>
      <c r="E3350" s="12" t="s">
        <v>3595</v>
      </c>
      <c r="F3350" s="12" t="s">
        <v>3626</v>
      </c>
      <c r="G3350" s="12" t="s">
        <v>25</v>
      </c>
      <c r="H3350" s="12"/>
      <c r="I3350" s="12"/>
      <c r="J3350" s="13" t="s">
        <v>111</v>
      </c>
      <c r="K3350" s="13" t="s">
        <v>112</v>
      </c>
      <c r="L3350" s="14" t="s">
        <v>4158</v>
      </c>
      <c r="M3350" s="7">
        <v>38904</v>
      </c>
      <c r="N3350" s="6" t="s">
        <v>3918</v>
      </c>
      <c r="O3350" s="12" t="s">
        <v>26</v>
      </c>
      <c r="P3350" s="6"/>
      <c r="Q3350" s="6"/>
      <c r="R3350" s="8"/>
      <c r="S3350" s="8"/>
      <c r="T3350" s="18">
        <v>309.77999999999997</v>
      </c>
      <c r="U3350" s="8"/>
      <c r="V3350" s="4"/>
      <c r="W3350" s="6" t="s">
        <v>27</v>
      </c>
      <c r="Y3350" s="11" t="s">
        <v>44</v>
      </c>
      <c r="AB3350" s="23"/>
      <c r="AH3350" s="19"/>
      <c r="AI3350" s="19"/>
      <c r="AL3350"/>
      <c r="AM3350" s="19"/>
    </row>
    <row r="3351" spans="1:39" s="9" customFormat="1" ht="15" customHeight="1" x14ac:dyDescent="0.25">
      <c r="A3351" s="11" t="s">
        <v>44</v>
      </c>
      <c r="B3351" s="12" t="s">
        <v>184</v>
      </c>
      <c r="C3351" s="12" t="s">
        <v>28</v>
      </c>
      <c r="D3351" s="12" t="s">
        <v>111</v>
      </c>
      <c r="E3351" s="12" t="s">
        <v>3596</v>
      </c>
      <c r="F3351" s="12" t="s">
        <v>3626</v>
      </c>
      <c r="G3351" s="12" t="s">
        <v>25</v>
      </c>
      <c r="H3351" s="12"/>
      <c r="I3351" s="12"/>
      <c r="J3351" s="13" t="s">
        <v>111</v>
      </c>
      <c r="K3351" s="13" t="s">
        <v>112</v>
      </c>
      <c r="L3351" s="14" t="s">
        <v>4159</v>
      </c>
      <c r="M3351" s="7">
        <v>38905</v>
      </c>
      <c r="N3351" s="6" t="s">
        <v>3917</v>
      </c>
      <c r="O3351" s="12" t="s">
        <v>26</v>
      </c>
      <c r="P3351" s="6"/>
      <c r="Q3351" s="6"/>
      <c r="R3351" s="8"/>
      <c r="S3351" s="8"/>
      <c r="T3351" s="18">
        <v>500</v>
      </c>
      <c r="U3351" s="8"/>
      <c r="V3351" s="4"/>
      <c r="W3351" s="6" t="s">
        <v>27</v>
      </c>
      <c r="Y3351" s="11" t="s">
        <v>44</v>
      </c>
      <c r="AB3351" s="23"/>
      <c r="AH3351" s="19"/>
      <c r="AI3351" s="19"/>
      <c r="AL3351"/>
      <c r="AM3351" s="19"/>
    </row>
    <row r="3352" spans="1:39" s="9" customFormat="1" ht="15" customHeight="1" x14ac:dyDescent="0.25">
      <c r="A3352" s="11" t="s">
        <v>44</v>
      </c>
      <c r="B3352" s="12" t="s">
        <v>184</v>
      </c>
      <c r="C3352" s="12" t="s">
        <v>28</v>
      </c>
      <c r="D3352" s="12" t="s">
        <v>111</v>
      </c>
      <c r="E3352" s="12" t="s">
        <v>3597</v>
      </c>
      <c r="F3352" s="12" t="s">
        <v>3626</v>
      </c>
      <c r="G3352" s="12" t="s">
        <v>25</v>
      </c>
      <c r="H3352" s="12"/>
      <c r="I3352" s="12"/>
      <c r="J3352" s="13" t="s">
        <v>111</v>
      </c>
      <c r="K3352" s="13" t="s">
        <v>112</v>
      </c>
      <c r="L3352" s="14" t="s">
        <v>4160</v>
      </c>
      <c r="M3352" s="7">
        <v>38911</v>
      </c>
      <c r="N3352" s="6" t="s">
        <v>3918</v>
      </c>
      <c r="O3352" s="12" t="s">
        <v>26</v>
      </c>
      <c r="P3352" s="6"/>
      <c r="Q3352" s="6"/>
      <c r="R3352" s="8"/>
      <c r="S3352" s="8"/>
      <c r="T3352" s="18">
        <v>2440</v>
      </c>
      <c r="U3352" s="8"/>
      <c r="V3352" s="4"/>
      <c r="W3352" s="6" t="s">
        <v>27</v>
      </c>
      <c r="Y3352" s="11" t="s">
        <v>44</v>
      </c>
      <c r="AB3352" s="23"/>
      <c r="AH3352" s="19"/>
      <c r="AI3352" s="19"/>
      <c r="AL3352"/>
      <c r="AM3352" s="19"/>
    </row>
    <row r="3353" spans="1:39" s="9" customFormat="1" ht="15" customHeight="1" x14ac:dyDescent="0.25">
      <c r="A3353" s="11" t="s">
        <v>44</v>
      </c>
      <c r="B3353" s="12" t="s">
        <v>184</v>
      </c>
      <c r="C3353" s="12" t="s">
        <v>28</v>
      </c>
      <c r="D3353" s="12" t="s">
        <v>111</v>
      </c>
      <c r="E3353" s="12" t="s">
        <v>3598</v>
      </c>
      <c r="F3353" s="12" t="s">
        <v>3626</v>
      </c>
      <c r="G3353" s="12" t="s">
        <v>25</v>
      </c>
      <c r="H3353" s="12"/>
      <c r="I3353" s="12"/>
      <c r="J3353" s="13" t="s">
        <v>111</v>
      </c>
      <c r="K3353" s="13" t="s">
        <v>112</v>
      </c>
      <c r="L3353" s="14" t="s">
        <v>4161</v>
      </c>
      <c r="M3353" s="7">
        <v>38912</v>
      </c>
      <c r="N3353" s="6" t="s">
        <v>3917</v>
      </c>
      <c r="O3353" s="12" t="s">
        <v>26</v>
      </c>
      <c r="P3353" s="6"/>
      <c r="Q3353" s="6"/>
      <c r="R3353" s="8"/>
      <c r="S3353" s="8"/>
      <c r="T3353" s="18">
        <v>8301</v>
      </c>
      <c r="U3353" s="8"/>
      <c r="V3353" s="4"/>
      <c r="W3353" s="6" t="s">
        <v>27</v>
      </c>
      <c r="Y3353" s="11" t="s">
        <v>44</v>
      </c>
      <c r="AB3353" s="23"/>
      <c r="AH3353" s="19"/>
      <c r="AI3353" s="19"/>
      <c r="AL3353"/>
      <c r="AM3353" s="19"/>
    </row>
    <row r="3354" spans="1:39" s="9" customFormat="1" ht="15" customHeight="1" x14ac:dyDescent="0.25">
      <c r="A3354" s="11" t="s">
        <v>44</v>
      </c>
      <c r="B3354" s="12" t="s">
        <v>184</v>
      </c>
      <c r="C3354" s="12" t="s">
        <v>28</v>
      </c>
      <c r="D3354" s="12" t="s">
        <v>111</v>
      </c>
      <c r="E3354" s="12" t="s">
        <v>3599</v>
      </c>
      <c r="F3354" s="12" t="s">
        <v>3626</v>
      </c>
      <c r="G3354" s="12" t="s">
        <v>25</v>
      </c>
      <c r="H3354" s="12"/>
      <c r="I3354" s="12"/>
      <c r="J3354" s="13" t="s">
        <v>111</v>
      </c>
      <c r="K3354" s="13" t="s">
        <v>112</v>
      </c>
      <c r="L3354" s="14" t="s">
        <v>4162</v>
      </c>
      <c r="M3354" s="7">
        <v>38932</v>
      </c>
      <c r="N3354" s="6" t="s">
        <v>3917</v>
      </c>
      <c r="O3354" s="12" t="s">
        <v>26</v>
      </c>
      <c r="P3354" s="6"/>
      <c r="Q3354" s="6"/>
      <c r="R3354" s="8"/>
      <c r="S3354" s="8"/>
      <c r="T3354" s="18">
        <v>8211</v>
      </c>
      <c r="U3354" s="8"/>
      <c r="V3354" s="4"/>
      <c r="W3354" s="6" t="s">
        <v>27</v>
      </c>
      <c r="Y3354" s="11" t="s">
        <v>44</v>
      </c>
      <c r="AB3354" s="23"/>
      <c r="AH3354" s="19"/>
      <c r="AI3354" s="19"/>
      <c r="AL3354"/>
      <c r="AM3354" s="19"/>
    </row>
    <row r="3355" spans="1:39" s="9" customFormat="1" ht="15" customHeight="1" x14ac:dyDescent="0.25">
      <c r="A3355" s="11" t="s">
        <v>44</v>
      </c>
      <c r="B3355" s="12" t="s">
        <v>184</v>
      </c>
      <c r="C3355" s="12" t="s">
        <v>28</v>
      </c>
      <c r="D3355" s="12" t="s">
        <v>111</v>
      </c>
      <c r="E3355" s="12" t="s">
        <v>3600</v>
      </c>
      <c r="F3355" s="12" t="s">
        <v>3626</v>
      </c>
      <c r="G3355" s="12" t="s">
        <v>25</v>
      </c>
      <c r="H3355" s="12"/>
      <c r="I3355" s="12"/>
      <c r="J3355" s="13" t="s">
        <v>111</v>
      </c>
      <c r="K3355" s="13" t="s">
        <v>112</v>
      </c>
      <c r="L3355" s="14" t="s">
        <v>4163</v>
      </c>
      <c r="M3355" s="7">
        <v>38938</v>
      </c>
      <c r="N3355" s="6" t="s">
        <v>3918</v>
      </c>
      <c r="O3355" s="12" t="s">
        <v>26</v>
      </c>
      <c r="P3355" s="6"/>
      <c r="Q3355" s="6"/>
      <c r="R3355" s="8"/>
      <c r="S3355" s="8"/>
      <c r="T3355" s="18">
        <v>20615</v>
      </c>
      <c r="U3355" s="8"/>
      <c r="V3355" s="4"/>
      <c r="W3355" s="6" t="s">
        <v>27</v>
      </c>
      <c r="Y3355" s="11" t="s">
        <v>44</v>
      </c>
      <c r="AB3355" s="23"/>
      <c r="AH3355" s="19"/>
      <c r="AI3355" s="19"/>
      <c r="AL3355"/>
      <c r="AM3355" s="19"/>
    </row>
    <row r="3356" spans="1:39" s="9" customFormat="1" ht="15" customHeight="1" x14ac:dyDescent="0.25">
      <c r="A3356" s="11" t="s">
        <v>44</v>
      </c>
      <c r="B3356" s="12" t="s">
        <v>184</v>
      </c>
      <c r="C3356" s="12" t="s">
        <v>28</v>
      </c>
      <c r="D3356" s="12" t="s">
        <v>111</v>
      </c>
      <c r="E3356" s="12" t="s">
        <v>3601</v>
      </c>
      <c r="F3356" s="12" t="s">
        <v>3626</v>
      </c>
      <c r="G3356" s="12" t="s">
        <v>25</v>
      </c>
      <c r="H3356" s="12"/>
      <c r="I3356" s="12"/>
      <c r="J3356" s="13" t="s">
        <v>111</v>
      </c>
      <c r="K3356" s="13" t="s">
        <v>112</v>
      </c>
      <c r="L3356" s="14" t="s">
        <v>4164</v>
      </c>
      <c r="M3356" s="7">
        <v>38955</v>
      </c>
      <c r="N3356" s="6" t="s">
        <v>3917</v>
      </c>
      <c r="O3356" s="12" t="s">
        <v>26</v>
      </c>
      <c r="P3356" s="6"/>
      <c r="Q3356" s="6"/>
      <c r="R3356" s="8"/>
      <c r="S3356" s="8"/>
      <c r="T3356" s="18">
        <v>2700</v>
      </c>
      <c r="U3356" s="8"/>
      <c r="V3356" s="4"/>
      <c r="W3356" s="6" t="s">
        <v>27</v>
      </c>
      <c r="Y3356" s="11" t="s">
        <v>44</v>
      </c>
      <c r="AB3356" s="23"/>
      <c r="AH3356" s="19"/>
      <c r="AI3356" s="19"/>
      <c r="AL3356"/>
      <c r="AM3356" s="19"/>
    </row>
    <row r="3357" spans="1:39" s="9" customFormat="1" ht="15" customHeight="1" x14ac:dyDescent="0.25">
      <c r="A3357" s="11" t="s">
        <v>44</v>
      </c>
      <c r="B3357" s="12" t="s">
        <v>184</v>
      </c>
      <c r="C3357" s="12" t="s">
        <v>28</v>
      </c>
      <c r="D3357" s="12" t="s">
        <v>111</v>
      </c>
      <c r="E3357" s="12" t="s">
        <v>3602</v>
      </c>
      <c r="F3357" s="12" t="s">
        <v>3626</v>
      </c>
      <c r="G3357" s="12" t="s">
        <v>25</v>
      </c>
      <c r="H3357" s="12"/>
      <c r="I3357" s="12"/>
      <c r="J3357" s="13" t="s">
        <v>111</v>
      </c>
      <c r="K3357" s="13" t="s">
        <v>112</v>
      </c>
      <c r="L3357" s="14" t="s">
        <v>4165</v>
      </c>
      <c r="M3357" s="7">
        <v>38955</v>
      </c>
      <c r="N3357" s="6" t="s">
        <v>3917</v>
      </c>
      <c r="O3357" s="12" t="s">
        <v>26</v>
      </c>
      <c r="P3357" s="6"/>
      <c r="Q3357" s="6"/>
      <c r="R3357" s="8"/>
      <c r="S3357" s="8"/>
      <c r="T3357" s="18">
        <v>31016</v>
      </c>
      <c r="U3357" s="8"/>
      <c r="V3357" s="4"/>
      <c r="W3357" s="6" t="s">
        <v>27</v>
      </c>
      <c r="Y3357" s="11" t="s">
        <v>44</v>
      </c>
      <c r="AB3357" s="23"/>
      <c r="AH3357" s="19"/>
      <c r="AI3357" s="19"/>
      <c r="AL3357"/>
      <c r="AM3357" s="19"/>
    </row>
    <row r="3358" spans="1:39" s="9" customFormat="1" ht="15" customHeight="1" x14ac:dyDescent="0.25">
      <c r="A3358" s="11" t="s">
        <v>44</v>
      </c>
      <c r="B3358" s="12" t="s">
        <v>184</v>
      </c>
      <c r="C3358" s="12" t="s">
        <v>28</v>
      </c>
      <c r="D3358" s="12" t="s">
        <v>111</v>
      </c>
      <c r="E3358" s="12" t="s">
        <v>3603</v>
      </c>
      <c r="F3358" s="12" t="s">
        <v>3626</v>
      </c>
      <c r="G3358" s="12" t="s">
        <v>25</v>
      </c>
      <c r="H3358" s="12"/>
      <c r="I3358" s="12"/>
      <c r="J3358" s="13" t="s">
        <v>111</v>
      </c>
      <c r="K3358" s="13" t="s">
        <v>112</v>
      </c>
      <c r="L3358" s="14" t="s">
        <v>4166</v>
      </c>
      <c r="M3358" s="7">
        <v>38962</v>
      </c>
      <c r="N3358" s="6" t="s">
        <v>3918</v>
      </c>
      <c r="O3358" s="12" t="s">
        <v>26</v>
      </c>
      <c r="P3358" s="6"/>
      <c r="Q3358" s="6"/>
      <c r="R3358" s="8"/>
      <c r="S3358" s="8"/>
      <c r="T3358" s="18">
        <v>5000</v>
      </c>
      <c r="U3358" s="8"/>
      <c r="V3358" s="4"/>
      <c r="W3358" s="6" t="s">
        <v>27</v>
      </c>
      <c r="Y3358" s="11" t="s">
        <v>44</v>
      </c>
      <c r="AB3358" s="23"/>
      <c r="AH3358" s="19"/>
      <c r="AI3358" s="19"/>
      <c r="AL3358"/>
      <c r="AM3358" s="19"/>
    </row>
    <row r="3359" spans="1:39" s="9" customFormat="1" ht="15" customHeight="1" x14ac:dyDescent="0.25">
      <c r="A3359" s="11" t="s">
        <v>44</v>
      </c>
      <c r="B3359" s="12" t="s">
        <v>184</v>
      </c>
      <c r="C3359" s="12" t="s">
        <v>28</v>
      </c>
      <c r="D3359" s="12" t="s">
        <v>111</v>
      </c>
      <c r="E3359" s="12" t="s">
        <v>3604</v>
      </c>
      <c r="F3359" s="12" t="s">
        <v>3626</v>
      </c>
      <c r="G3359" s="12" t="s">
        <v>25</v>
      </c>
      <c r="H3359" s="12"/>
      <c r="I3359" s="12"/>
      <c r="J3359" s="13" t="s">
        <v>111</v>
      </c>
      <c r="K3359" s="13" t="s">
        <v>112</v>
      </c>
      <c r="L3359" s="14" t="s">
        <v>4167</v>
      </c>
      <c r="M3359" s="7">
        <v>38965</v>
      </c>
      <c r="N3359" s="6" t="s">
        <v>3918</v>
      </c>
      <c r="O3359" s="12" t="s">
        <v>26</v>
      </c>
      <c r="P3359" s="6"/>
      <c r="Q3359" s="6"/>
      <c r="R3359" s="8"/>
      <c r="S3359" s="8"/>
      <c r="T3359" s="18">
        <v>20000</v>
      </c>
      <c r="U3359" s="8"/>
      <c r="V3359" s="4"/>
      <c r="W3359" s="6" t="s">
        <v>27</v>
      </c>
      <c r="Y3359" s="11" t="s">
        <v>44</v>
      </c>
      <c r="AB3359" s="23"/>
      <c r="AH3359" s="19"/>
      <c r="AI3359" s="19"/>
      <c r="AL3359"/>
      <c r="AM3359" s="19"/>
    </row>
    <row r="3360" spans="1:39" s="9" customFormat="1" ht="15" customHeight="1" x14ac:dyDescent="0.25">
      <c r="A3360" s="11" t="s">
        <v>44</v>
      </c>
      <c r="B3360" s="12" t="s">
        <v>184</v>
      </c>
      <c r="C3360" s="12" t="s">
        <v>28</v>
      </c>
      <c r="D3360" s="12" t="s">
        <v>111</v>
      </c>
      <c r="E3360" s="12" t="s">
        <v>3605</v>
      </c>
      <c r="F3360" s="12" t="s">
        <v>3626</v>
      </c>
      <c r="G3360" s="12" t="s">
        <v>25</v>
      </c>
      <c r="H3360" s="12"/>
      <c r="I3360" s="12"/>
      <c r="J3360" s="13" t="s">
        <v>111</v>
      </c>
      <c r="K3360" s="13" t="s">
        <v>112</v>
      </c>
      <c r="L3360" s="14" t="s">
        <v>4168</v>
      </c>
      <c r="M3360" s="7">
        <v>38975</v>
      </c>
      <c r="N3360" s="6" t="s">
        <v>3919</v>
      </c>
      <c r="O3360" s="12" t="s">
        <v>26</v>
      </c>
      <c r="P3360" s="6"/>
      <c r="Q3360" s="6"/>
      <c r="R3360" s="8"/>
      <c r="S3360" s="8"/>
      <c r="T3360" s="18">
        <v>1000</v>
      </c>
      <c r="U3360" s="8"/>
      <c r="V3360" s="4"/>
      <c r="W3360" s="6" t="s">
        <v>27</v>
      </c>
      <c r="Y3360" s="11" t="s">
        <v>44</v>
      </c>
      <c r="AB3360" s="23"/>
      <c r="AH3360" s="19"/>
      <c r="AI3360" s="19"/>
      <c r="AL3360"/>
      <c r="AM3360" s="19"/>
    </row>
    <row r="3361" spans="1:39" s="9" customFormat="1" ht="15" customHeight="1" x14ac:dyDescent="0.25">
      <c r="A3361" s="11" t="s">
        <v>44</v>
      </c>
      <c r="B3361" s="12" t="s">
        <v>184</v>
      </c>
      <c r="C3361" s="12" t="s">
        <v>28</v>
      </c>
      <c r="D3361" s="12" t="s">
        <v>111</v>
      </c>
      <c r="E3361" s="12" t="s">
        <v>3606</v>
      </c>
      <c r="F3361" s="12" t="s">
        <v>3626</v>
      </c>
      <c r="G3361" s="12" t="s">
        <v>25</v>
      </c>
      <c r="H3361" s="12"/>
      <c r="I3361" s="12"/>
      <c r="J3361" s="13" t="s">
        <v>111</v>
      </c>
      <c r="K3361" s="13" t="s">
        <v>112</v>
      </c>
      <c r="L3361" s="14" t="s">
        <v>4169</v>
      </c>
      <c r="M3361" s="7">
        <v>38986</v>
      </c>
      <c r="N3361" s="6" t="s">
        <v>3917</v>
      </c>
      <c r="O3361" s="12" t="s">
        <v>26</v>
      </c>
      <c r="P3361" s="6"/>
      <c r="Q3361" s="6"/>
      <c r="R3361" s="8"/>
      <c r="S3361" s="8"/>
      <c r="T3361" s="18">
        <v>162180</v>
      </c>
      <c r="U3361" s="8"/>
      <c r="V3361" s="4"/>
      <c r="W3361" s="6" t="s">
        <v>27</v>
      </c>
      <c r="Y3361" s="11" t="s">
        <v>44</v>
      </c>
      <c r="AB3361" s="23"/>
      <c r="AH3361" s="19"/>
      <c r="AI3361" s="19"/>
      <c r="AL3361"/>
      <c r="AM3361" s="19"/>
    </row>
    <row r="3362" spans="1:39" s="9" customFormat="1" ht="15" customHeight="1" x14ac:dyDescent="0.25">
      <c r="A3362" s="11" t="s">
        <v>44</v>
      </c>
      <c r="B3362" s="12" t="s">
        <v>184</v>
      </c>
      <c r="C3362" s="12" t="s">
        <v>28</v>
      </c>
      <c r="D3362" s="12" t="s">
        <v>111</v>
      </c>
      <c r="E3362" s="12" t="s">
        <v>3607</v>
      </c>
      <c r="F3362" s="12" t="s">
        <v>3626</v>
      </c>
      <c r="G3362" s="12" t="s">
        <v>25</v>
      </c>
      <c r="H3362" s="12"/>
      <c r="I3362" s="12"/>
      <c r="J3362" s="13" t="s">
        <v>111</v>
      </c>
      <c r="K3362" s="13" t="s">
        <v>112</v>
      </c>
      <c r="L3362" s="14" t="s">
        <v>4170</v>
      </c>
      <c r="M3362" s="7">
        <v>38986</v>
      </c>
      <c r="N3362" s="6" t="s">
        <v>3918</v>
      </c>
      <c r="O3362" s="12" t="s">
        <v>26</v>
      </c>
      <c r="P3362" s="6"/>
      <c r="Q3362" s="6"/>
      <c r="R3362" s="8"/>
      <c r="S3362" s="8"/>
      <c r="T3362" s="18">
        <v>32974</v>
      </c>
      <c r="U3362" s="8"/>
      <c r="V3362" s="4"/>
      <c r="W3362" s="6" t="s">
        <v>27</v>
      </c>
      <c r="Y3362" s="11" t="s">
        <v>44</v>
      </c>
      <c r="AB3362" s="23"/>
      <c r="AH3362" s="19"/>
      <c r="AI3362" s="19"/>
      <c r="AL3362"/>
      <c r="AM3362" s="19"/>
    </row>
    <row r="3363" spans="1:39" s="9" customFormat="1" ht="15" customHeight="1" x14ac:dyDescent="0.25">
      <c r="A3363" s="11" t="s">
        <v>44</v>
      </c>
      <c r="B3363" s="12" t="s">
        <v>184</v>
      </c>
      <c r="C3363" s="12" t="s">
        <v>28</v>
      </c>
      <c r="D3363" s="12" t="s">
        <v>111</v>
      </c>
      <c r="E3363" s="12" t="s">
        <v>3608</v>
      </c>
      <c r="F3363" s="12" t="s">
        <v>3626</v>
      </c>
      <c r="G3363" s="12" t="s">
        <v>25</v>
      </c>
      <c r="H3363" s="12"/>
      <c r="I3363" s="12"/>
      <c r="J3363" s="13" t="s">
        <v>111</v>
      </c>
      <c r="K3363" s="13" t="s">
        <v>112</v>
      </c>
      <c r="L3363" s="14" t="s">
        <v>4171</v>
      </c>
      <c r="M3363" s="7">
        <v>38999</v>
      </c>
      <c r="N3363" s="6" t="s">
        <v>3918</v>
      </c>
      <c r="O3363" s="12" t="s">
        <v>26</v>
      </c>
      <c r="P3363" s="6"/>
      <c r="Q3363" s="6"/>
      <c r="R3363" s="8"/>
      <c r="S3363" s="8"/>
      <c r="T3363" s="18">
        <v>6212</v>
      </c>
      <c r="U3363" s="8"/>
      <c r="V3363" s="4"/>
      <c r="W3363" s="6" t="s">
        <v>27</v>
      </c>
      <c r="Y3363" s="11" t="s">
        <v>44</v>
      </c>
      <c r="AB3363" s="23"/>
      <c r="AH3363" s="19"/>
      <c r="AI3363" s="19"/>
      <c r="AL3363"/>
      <c r="AM3363" s="19"/>
    </row>
    <row r="3364" spans="1:39" s="9" customFormat="1" ht="15" customHeight="1" x14ac:dyDescent="0.25">
      <c r="A3364" s="11" t="s">
        <v>44</v>
      </c>
      <c r="B3364" s="12" t="s">
        <v>184</v>
      </c>
      <c r="C3364" s="12" t="s">
        <v>28</v>
      </c>
      <c r="D3364" s="12" t="s">
        <v>111</v>
      </c>
      <c r="E3364" s="12" t="s">
        <v>4425</v>
      </c>
      <c r="F3364" s="12" t="s">
        <v>3626</v>
      </c>
      <c r="G3364" s="12" t="s">
        <v>25</v>
      </c>
      <c r="H3364" s="20"/>
      <c r="I3364" s="12"/>
      <c r="J3364" s="13" t="s">
        <v>111</v>
      </c>
      <c r="K3364" s="13" t="s">
        <v>112</v>
      </c>
      <c r="L3364" s="14" t="s">
        <v>4172</v>
      </c>
      <c r="M3364" s="7">
        <v>39000</v>
      </c>
      <c r="N3364" s="6" t="s">
        <v>3917</v>
      </c>
      <c r="O3364" s="12" t="s">
        <v>26</v>
      </c>
      <c r="P3364" s="6"/>
      <c r="Q3364" s="6"/>
      <c r="R3364" s="8"/>
      <c r="S3364" s="8"/>
      <c r="T3364" s="18">
        <v>1500</v>
      </c>
      <c r="U3364" s="8"/>
      <c r="V3364" s="4"/>
      <c r="W3364" s="6" t="s">
        <v>27</v>
      </c>
      <c r="Y3364" s="11" t="s">
        <v>44</v>
      </c>
      <c r="AB3364" s="23"/>
      <c r="AH3364" s="19"/>
      <c r="AI3364" s="19"/>
      <c r="AL3364"/>
      <c r="AM3364" s="19"/>
    </row>
    <row r="3365" spans="1:39" s="9" customFormat="1" ht="15" customHeight="1" x14ac:dyDescent="0.25">
      <c r="A3365" s="11" t="s">
        <v>44</v>
      </c>
      <c r="B3365" s="12" t="s">
        <v>184</v>
      </c>
      <c r="C3365" s="12" t="s">
        <v>28</v>
      </c>
      <c r="D3365" s="12" t="s">
        <v>111</v>
      </c>
      <c r="E3365" s="12" t="s">
        <v>3609</v>
      </c>
      <c r="F3365" s="12" t="s">
        <v>3626</v>
      </c>
      <c r="G3365" s="12" t="s">
        <v>25</v>
      </c>
      <c r="H3365" s="12"/>
      <c r="I3365" s="12"/>
      <c r="J3365" s="13" t="s">
        <v>111</v>
      </c>
      <c r="K3365" s="13" t="s">
        <v>112</v>
      </c>
      <c r="L3365" s="14" t="s">
        <v>4173</v>
      </c>
      <c r="M3365" s="7">
        <v>39003</v>
      </c>
      <c r="N3365" s="6" t="s">
        <v>3918</v>
      </c>
      <c r="O3365" s="12" t="s">
        <v>26</v>
      </c>
      <c r="P3365" s="6"/>
      <c r="Q3365" s="6"/>
      <c r="R3365" s="8"/>
      <c r="S3365" s="8"/>
      <c r="T3365" s="18">
        <v>18000</v>
      </c>
      <c r="U3365" s="8"/>
      <c r="V3365" s="4"/>
      <c r="W3365" s="6" t="s">
        <v>27</v>
      </c>
      <c r="Y3365" s="11" t="s">
        <v>44</v>
      </c>
      <c r="AB3365" s="23"/>
      <c r="AH3365" s="19"/>
      <c r="AI3365" s="19"/>
      <c r="AL3365"/>
      <c r="AM3365" s="19"/>
    </row>
    <row r="3366" spans="1:39" s="9" customFormat="1" ht="15" customHeight="1" x14ac:dyDescent="0.25">
      <c r="A3366" s="11" t="s">
        <v>44</v>
      </c>
      <c r="B3366" s="12" t="s">
        <v>184</v>
      </c>
      <c r="C3366" s="12" t="s">
        <v>28</v>
      </c>
      <c r="D3366" s="12" t="s">
        <v>111</v>
      </c>
      <c r="E3366" s="12" t="s">
        <v>3610</v>
      </c>
      <c r="F3366" s="12" t="s">
        <v>3626</v>
      </c>
      <c r="G3366" s="12" t="s">
        <v>25</v>
      </c>
      <c r="H3366" s="12"/>
      <c r="I3366" s="12"/>
      <c r="J3366" s="13" t="s">
        <v>111</v>
      </c>
      <c r="K3366" s="13" t="s">
        <v>112</v>
      </c>
      <c r="L3366" s="14" t="s">
        <v>4174</v>
      </c>
      <c r="M3366" s="7">
        <v>39036</v>
      </c>
      <c r="N3366" s="6" t="s">
        <v>3917</v>
      </c>
      <c r="O3366" s="12" t="s">
        <v>26</v>
      </c>
      <c r="P3366" s="6"/>
      <c r="Q3366" s="6"/>
      <c r="R3366" s="8"/>
      <c r="S3366" s="8"/>
      <c r="T3366" s="18">
        <v>1500</v>
      </c>
      <c r="U3366" s="8"/>
      <c r="V3366" s="4"/>
      <c r="W3366" s="6" t="s">
        <v>27</v>
      </c>
      <c r="Y3366" s="11" t="s">
        <v>44</v>
      </c>
      <c r="AB3366" s="23"/>
      <c r="AH3366" s="19"/>
      <c r="AI3366" s="19"/>
      <c r="AL3366"/>
      <c r="AM3366" s="19"/>
    </row>
    <row r="3367" spans="1:39" s="9" customFormat="1" ht="15" customHeight="1" x14ac:dyDescent="0.25">
      <c r="A3367" s="11" t="s">
        <v>44</v>
      </c>
      <c r="B3367" s="12" t="s">
        <v>184</v>
      </c>
      <c r="C3367" s="12" t="s">
        <v>28</v>
      </c>
      <c r="D3367" s="12" t="s">
        <v>111</v>
      </c>
      <c r="E3367" s="12" t="s">
        <v>3611</v>
      </c>
      <c r="F3367" s="12" t="s">
        <v>3626</v>
      </c>
      <c r="G3367" s="12" t="s">
        <v>25</v>
      </c>
      <c r="H3367" s="12"/>
      <c r="I3367" s="12"/>
      <c r="J3367" s="13" t="s">
        <v>111</v>
      </c>
      <c r="K3367" s="13" t="s">
        <v>112</v>
      </c>
      <c r="L3367" s="14" t="s">
        <v>4175</v>
      </c>
      <c r="M3367" s="7">
        <v>39037</v>
      </c>
      <c r="N3367" s="6" t="s">
        <v>3919</v>
      </c>
      <c r="O3367" s="12" t="s">
        <v>26</v>
      </c>
      <c r="P3367" s="6"/>
      <c r="Q3367" s="6"/>
      <c r="R3367" s="8"/>
      <c r="S3367" s="8"/>
      <c r="T3367" s="18">
        <v>5000</v>
      </c>
      <c r="U3367" s="8"/>
      <c r="V3367" s="4"/>
      <c r="W3367" s="6" t="s">
        <v>27</v>
      </c>
      <c r="Y3367" s="11" t="s">
        <v>44</v>
      </c>
      <c r="AB3367" s="23"/>
      <c r="AH3367" s="19"/>
      <c r="AI3367" s="19"/>
      <c r="AL3367"/>
      <c r="AM3367" s="19"/>
    </row>
    <row r="3368" spans="1:39" s="9" customFormat="1" ht="15" customHeight="1" x14ac:dyDescent="0.25">
      <c r="A3368" s="11" t="s">
        <v>44</v>
      </c>
      <c r="B3368" s="12" t="s">
        <v>184</v>
      </c>
      <c r="C3368" s="12" t="s">
        <v>28</v>
      </c>
      <c r="D3368" s="12" t="s">
        <v>111</v>
      </c>
      <c r="E3368" s="12" t="s">
        <v>3612</v>
      </c>
      <c r="F3368" s="12" t="s">
        <v>3626</v>
      </c>
      <c r="G3368" s="12" t="s">
        <v>25</v>
      </c>
      <c r="H3368" s="12"/>
      <c r="I3368" s="12"/>
      <c r="J3368" s="13" t="s">
        <v>111</v>
      </c>
      <c r="K3368" s="13" t="s">
        <v>112</v>
      </c>
      <c r="L3368" s="14" t="s">
        <v>4176</v>
      </c>
      <c r="M3368" s="7">
        <v>39042</v>
      </c>
      <c r="N3368" s="6" t="s">
        <v>3918</v>
      </c>
      <c r="O3368" s="12" t="s">
        <v>26</v>
      </c>
      <c r="P3368" s="6"/>
      <c r="Q3368" s="6"/>
      <c r="R3368" s="8"/>
      <c r="S3368" s="8"/>
      <c r="T3368" s="18">
        <v>10000</v>
      </c>
      <c r="U3368" s="8"/>
      <c r="V3368" s="4"/>
      <c r="W3368" s="6" t="s">
        <v>27</v>
      </c>
      <c r="Y3368" s="11" t="s">
        <v>44</v>
      </c>
      <c r="AB3368" s="23"/>
      <c r="AH3368" s="19"/>
      <c r="AI3368" s="19"/>
      <c r="AL3368"/>
      <c r="AM3368" s="19"/>
    </row>
    <row r="3369" spans="1:39" s="9" customFormat="1" ht="15" customHeight="1" x14ac:dyDescent="0.25">
      <c r="A3369" s="11" t="s">
        <v>44</v>
      </c>
      <c r="B3369" s="12" t="s">
        <v>184</v>
      </c>
      <c r="C3369" s="12" t="s">
        <v>28</v>
      </c>
      <c r="D3369" s="12" t="s">
        <v>111</v>
      </c>
      <c r="E3369" s="12" t="s">
        <v>3613</v>
      </c>
      <c r="F3369" s="12" t="s">
        <v>3626</v>
      </c>
      <c r="G3369" s="12" t="s">
        <v>25</v>
      </c>
      <c r="H3369" s="12"/>
      <c r="I3369" s="12"/>
      <c r="J3369" s="13" t="s">
        <v>111</v>
      </c>
      <c r="K3369" s="13" t="s">
        <v>112</v>
      </c>
      <c r="L3369" s="14" t="s">
        <v>4177</v>
      </c>
      <c r="M3369" s="7">
        <v>39044</v>
      </c>
      <c r="N3369" s="6" t="s">
        <v>3919</v>
      </c>
      <c r="O3369" s="12" t="s">
        <v>26</v>
      </c>
      <c r="P3369" s="6"/>
      <c r="Q3369" s="6"/>
      <c r="R3369" s="8"/>
      <c r="S3369" s="8"/>
      <c r="T3369" s="18">
        <v>1500</v>
      </c>
      <c r="U3369" s="8"/>
      <c r="V3369" s="4"/>
      <c r="W3369" s="6" t="s">
        <v>27</v>
      </c>
      <c r="Y3369" s="11" t="s">
        <v>44</v>
      </c>
      <c r="AB3369" s="23"/>
      <c r="AH3369" s="19"/>
      <c r="AI3369" s="19"/>
      <c r="AL3369"/>
      <c r="AM3369" s="19"/>
    </row>
    <row r="3370" spans="1:39" s="9" customFormat="1" ht="15" customHeight="1" x14ac:dyDescent="0.25">
      <c r="A3370" s="11" t="s">
        <v>44</v>
      </c>
      <c r="B3370" s="12" t="s">
        <v>184</v>
      </c>
      <c r="C3370" s="12" t="s">
        <v>28</v>
      </c>
      <c r="D3370" s="12" t="s">
        <v>111</v>
      </c>
      <c r="E3370" s="12" t="s">
        <v>3613</v>
      </c>
      <c r="F3370" s="12" t="s">
        <v>3626</v>
      </c>
      <c r="G3370" s="12" t="s">
        <v>25</v>
      </c>
      <c r="H3370" s="12"/>
      <c r="I3370" s="12"/>
      <c r="J3370" s="13" t="s">
        <v>111</v>
      </c>
      <c r="K3370" s="13" t="s">
        <v>112</v>
      </c>
      <c r="L3370" s="14" t="s">
        <v>4178</v>
      </c>
      <c r="M3370" s="7">
        <v>39044</v>
      </c>
      <c r="N3370" s="6" t="s">
        <v>3919</v>
      </c>
      <c r="O3370" s="12" t="s">
        <v>26</v>
      </c>
      <c r="P3370" s="6"/>
      <c r="Q3370" s="6"/>
      <c r="R3370" s="8"/>
      <c r="S3370" s="8"/>
      <c r="T3370" s="18">
        <v>1500</v>
      </c>
      <c r="U3370" s="8"/>
      <c r="V3370" s="4"/>
      <c r="W3370" s="6" t="s">
        <v>27</v>
      </c>
      <c r="Y3370" s="11" t="s">
        <v>44</v>
      </c>
      <c r="AB3370" s="23"/>
      <c r="AH3370" s="19"/>
      <c r="AI3370" s="19"/>
      <c r="AL3370"/>
      <c r="AM3370" s="19"/>
    </row>
    <row r="3371" spans="1:39" s="9" customFormat="1" ht="15" customHeight="1" x14ac:dyDescent="0.25">
      <c r="A3371" s="11" t="s">
        <v>44</v>
      </c>
      <c r="B3371" s="12" t="s">
        <v>184</v>
      </c>
      <c r="C3371" s="12" t="s">
        <v>28</v>
      </c>
      <c r="D3371" s="12" t="s">
        <v>111</v>
      </c>
      <c r="E3371" s="12" t="s">
        <v>3579</v>
      </c>
      <c r="F3371" s="12" t="s">
        <v>3626</v>
      </c>
      <c r="G3371" s="12" t="s">
        <v>25</v>
      </c>
      <c r="H3371" s="12"/>
      <c r="I3371" s="12"/>
      <c r="J3371" s="13" t="s">
        <v>111</v>
      </c>
      <c r="K3371" s="13" t="s">
        <v>112</v>
      </c>
      <c r="L3371" s="14" t="s">
        <v>4179</v>
      </c>
      <c r="M3371" s="7">
        <v>39046</v>
      </c>
      <c r="N3371" s="6" t="s">
        <v>3918</v>
      </c>
      <c r="O3371" s="12" t="s">
        <v>26</v>
      </c>
      <c r="P3371" s="6"/>
      <c r="Q3371" s="6"/>
      <c r="R3371" s="8"/>
      <c r="S3371" s="8"/>
      <c r="T3371" s="18">
        <v>4500</v>
      </c>
      <c r="U3371" s="8"/>
      <c r="V3371" s="4"/>
      <c r="W3371" s="6" t="s">
        <v>27</v>
      </c>
      <c r="Y3371" s="11" t="s">
        <v>44</v>
      </c>
      <c r="AB3371" s="23"/>
      <c r="AH3371" s="19"/>
      <c r="AI3371" s="19"/>
      <c r="AL3371"/>
      <c r="AM3371" s="19"/>
    </row>
    <row r="3372" spans="1:39" s="9" customFormat="1" ht="15" customHeight="1" x14ac:dyDescent="0.25">
      <c r="A3372" s="11" t="s">
        <v>44</v>
      </c>
      <c r="B3372" s="12" t="s">
        <v>184</v>
      </c>
      <c r="C3372" s="12" t="s">
        <v>28</v>
      </c>
      <c r="D3372" s="12" t="s">
        <v>111</v>
      </c>
      <c r="E3372" s="12" t="s">
        <v>3614</v>
      </c>
      <c r="F3372" s="12" t="s">
        <v>3626</v>
      </c>
      <c r="G3372" s="12" t="s">
        <v>25</v>
      </c>
      <c r="H3372" s="12"/>
      <c r="I3372" s="12"/>
      <c r="J3372" s="13" t="s">
        <v>111</v>
      </c>
      <c r="K3372" s="13" t="s">
        <v>112</v>
      </c>
      <c r="L3372" s="14" t="s">
        <v>4180</v>
      </c>
      <c r="M3372" s="7">
        <v>39048</v>
      </c>
      <c r="N3372" s="6" t="s">
        <v>3919</v>
      </c>
      <c r="O3372" s="12" t="s">
        <v>26</v>
      </c>
      <c r="P3372" s="6"/>
      <c r="Q3372" s="6"/>
      <c r="R3372" s="8"/>
      <c r="S3372" s="8"/>
      <c r="T3372" s="18">
        <v>5000</v>
      </c>
      <c r="U3372" s="8"/>
      <c r="V3372" s="4"/>
      <c r="W3372" s="6" t="s">
        <v>27</v>
      </c>
      <c r="Y3372" s="11" t="s">
        <v>44</v>
      </c>
      <c r="AB3372" s="23"/>
      <c r="AH3372" s="19"/>
      <c r="AI3372" s="19"/>
      <c r="AL3372"/>
      <c r="AM3372" s="19"/>
    </row>
    <row r="3373" spans="1:39" s="9" customFormat="1" ht="15" customHeight="1" x14ac:dyDescent="0.25">
      <c r="A3373" s="11" t="s">
        <v>44</v>
      </c>
      <c r="B3373" s="12" t="s">
        <v>184</v>
      </c>
      <c r="C3373" s="12" t="s">
        <v>28</v>
      </c>
      <c r="D3373" s="12" t="s">
        <v>111</v>
      </c>
      <c r="E3373" s="12" t="s">
        <v>3615</v>
      </c>
      <c r="F3373" s="12" t="s">
        <v>3626</v>
      </c>
      <c r="G3373" s="12" t="s">
        <v>25</v>
      </c>
      <c r="H3373" s="12"/>
      <c r="I3373" s="12"/>
      <c r="J3373" s="13" t="s">
        <v>111</v>
      </c>
      <c r="K3373" s="13" t="s">
        <v>112</v>
      </c>
      <c r="L3373" s="14" t="s">
        <v>4181</v>
      </c>
      <c r="M3373" s="7">
        <v>39050</v>
      </c>
      <c r="N3373" s="6" t="s">
        <v>3917</v>
      </c>
      <c r="O3373" s="12" t="s">
        <v>26</v>
      </c>
      <c r="P3373" s="6"/>
      <c r="Q3373" s="6"/>
      <c r="R3373" s="8"/>
      <c r="S3373" s="8"/>
      <c r="T3373" s="18">
        <v>6689</v>
      </c>
      <c r="U3373" s="8"/>
      <c r="V3373" s="4"/>
      <c r="W3373" s="6" t="s">
        <v>27</v>
      </c>
      <c r="Y3373" s="11" t="s">
        <v>44</v>
      </c>
      <c r="AB3373" s="23"/>
      <c r="AH3373" s="19"/>
      <c r="AI3373" s="19"/>
      <c r="AL3373"/>
      <c r="AM3373" s="19"/>
    </row>
    <row r="3374" spans="1:39" s="9" customFormat="1" ht="15" customHeight="1" x14ac:dyDescent="0.25">
      <c r="A3374" s="11" t="s">
        <v>44</v>
      </c>
      <c r="B3374" s="12" t="s">
        <v>184</v>
      </c>
      <c r="C3374" s="12" t="s">
        <v>28</v>
      </c>
      <c r="D3374" s="12" t="s">
        <v>111</v>
      </c>
      <c r="E3374" s="12" t="s">
        <v>3616</v>
      </c>
      <c r="F3374" s="12" t="s">
        <v>3626</v>
      </c>
      <c r="G3374" s="12" t="s">
        <v>25</v>
      </c>
      <c r="H3374" s="12"/>
      <c r="I3374" s="12"/>
      <c r="J3374" s="13" t="s">
        <v>111</v>
      </c>
      <c r="K3374" s="13" t="s">
        <v>112</v>
      </c>
      <c r="L3374" s="14" t="s">
        <v>4182</v>
      </c>
      <c r="M3374" s="7">
        <v>39050</v>
      </c>
      <c r="N3374" s="6" t="s">
        <v>3917</v>
      </c>
      <c r="O3374" s="12" t="s">
        <v>26</v>
      </c>
      <c r="P3374" s="6"/>
      <c r="Q3374" s="6"/>
      <c r="R3374" s="8"/>
      <c r="S3374" s="8"/>
      <c r="T3374" s="18">
        <v>214</v>
      </c>
      <c r="U3374" s="8"/>
      <c r="V3374" s="4"/>
      <c r="W3374" s="6" t="s">
        <v>27</v>
      </c>
      <c r="Y3374" s="11" t="s">
        <v>44</v>
      </c>
      <c r="AB3374" s="23"/>
      <c r="AH3374" s="19"/>
      <c r="AI3374" s="19"/>
      <c r="AL3374"/>
      <c r="AM3374" s="19"/>
    </row>
    <row r="3375" spans="1:39" s="9" customFormat="1" ht="15" customHeight="1" x14ac:dyDescent="0.25">
      <c r="A3375" s="11" t="s">
        <v>44</v>
      </c>
      <c r="B3375" s="12" t="s">
        <v>184</v>
      </c>
      <c r="C3375" s="12" t="s">
        <v>28</v>
      </c>
      <c r="D3375" s="12" t="s">
        <v>111</v>
      </c>
      <c r="E3375" s="12" t="s">
        <v>3617</v>
      </c>
      <c r="F3375" s="12" t="s">
        <v>3626</v>
      </c>
      <c r="G3375" s="12" t="s">
        <v>25</v>
      </c>
      <c r="H3375" s="12"/>
      <c r="I3375" s="12"/>
      <c r="J3375" s="13" t="s">
        <v>111</v>
      </c>
      <c r="K3375" s="13" t="s">
        <v>112</v>
      </c>
      <c r="L3375" s="14" t="s">
        <v>4183</v>
      </c>
      <c r="M3375" s="7">
        <v>39050</v>
      </c>
      <c r="N3375" s="6" t="s">
        <v>3918</v>
      </c>
      <c r="O3375" s="12" t="s">
        <v>26</v>
      </c>
      <c r="P3375" s="6"/>
      <c r="Q3375" s="6"/>
      <c r="R3375" s="8"/>
      <c r="S3375" s="8"/>
      <c r="T3375" s="18">
        <v>4500</v>
      </c>
      <c r="U3375" s="8"/>
      <c r="V3375" s="4"/>
      <c r="W3375" s="6" t="s">
        <v>27</v>
      </c>
      <c r="Y3375" s="11" t="s">
        <v>44</v>
      </c>
      <c r="AB3375" s="23"/>
      <c r="AH3375" s="19"/>
      <c r="AI3375" s="19"/>
      <c r="AL3375"/>
      <c r="AM3375" s="19"/>
    </row>
    <row r="3376" spans="1:39" s="9" customFormat="1" ht="15" customHeight="1" x14ac:dyDescent="0.25">
      <c r="A3376" s="11" t="s">
        <v>44</v>
      </c>
      <c r="B3376" s="12" t="s">
        <v>184</v>
      </c>
      <c r="C3376" s="12" t="s">
        <v>28</v>
      </c>
      <c r="D3376" s="12" t="s">
        <v>111</v>
      </c>
      <c r="E3376" s="12" t="s">
        <v>3618</v>
      </c>
      <c r="F3376" s="12" t="s">
        <v>3626</v>
      </c>
      <c r="G3376" s="12" t="s">
        <v>25</v>
      </c>
      <c r="H3376" s="12"/>
      <c r="I3376" s="12"/>
      <c r="J3376" s="13" t="s">
        <v>111</v>
      </c>
      <c r="K3376" s="13" t="s">
        <v>112</v>
      </c>
      <c r="L3376" s="14" t="s">
        <v>4184</v>
      </c>
      <c r="M3376" s="7">
        <v>39057</v>
      </c>
      <c r="N3376" s="6" t="s">
        <v>3918</v>
      </c>
      <c r="O3376" s="12" t="s">
        <v>26</v>
      </c>
      <c r="P3376" s="6"/>
      <c r="Q3376" s="6"/>
      <c r="R3376" s="8"/>
      <c r="S3376" s="8"/>
      <c r="T3376" s="18">
        <v>8975</v>
      </c>
      <c r="U3376" s="8"/>
      <c r="V3376" s="4"/>
      <c r="W3376" s="6" t="s">
        <v>27</v>
      </c>
      <c r="Y3376" s="11" t="s">
        <v>44</v>
      </c>
      <c r="AB3376" s="23"/>
      <c r="AH3376" s="19"/>
      <c r="AI3376" s="19"/>
      <c r="AL3376"/>
      <c r="AM3376" s="19"/>
    </row>
    <row r="3377" spans="1:39" s="9" customFormat="1" ht="15" customHeight="1" x14ac:dyDescent="0.25">
      <c r="A3377" s="11" t="s">
        <v>44</v>
      </c>
      <c r="B3377" s="12" t="s">
        <v>184</v>
      </c>
      <c r="C3377" s="12" t="s">
        <v>28</v>
      </c>
      <c r="D3377" s="12" t="s">
        <v>111</v>
      </c>
      <c r="E3377" s="12" t="s">
        <v>3618</v>
      </c>
      <c r="F3377" s="12" t="s">
        <v>3626</v>
      </c>
      <c r="G3377" s="12" t="s">
        <v>25</v>
      </c>
      <c r="H3377" s="12"/>
      <c r="I3377" s="12"/>
      <c r="J3377" s="13" t="s">
        <v>111</v>
      </c>
      <c r="K3377" s="13" t="s">
        <v>112</v>
      </c>
      <c r="L3377" s="14" t="s">
        <v>4185</v>
      </c>
      <c r="M3377" s="7">
        <v>39060</v>
      </c>
      <c r="N3377" s="6" t="s">
        <v>3918</v>
      </c>
      <c r="O3377" s="12" t="s">
        <v>26</v>
      </c>
      <c r="P3377" s="6"/>
      <c r="Q3377" s="6"/>
      <c r="R3377" s="8"/>
      <c r="S3377" s="8"/>
      <c r="T3377" s="18">
        <v>200</v>
      </c>
      <c r="U3377" s="8"/>
      <c r="V3377" s="4"/>
      <c r="W3377" s="6" t="s">
        <v>27</v>
      </c>
      <c r="Y3377" s="11" t="s">
        <v>44</v>
      </c>
      <c r="AB3377" s="23"/>
      <c r="AH3377" s="19"/>
      <c r="AI3377" s="19"/>
      <c r="AL3377"/>
      <c r="AM3377" s="19"/>
    </row>
    <row r="3378" spans="1:39" s="9" customFormat="1" ht="15" customHeight="1" x14ac:dyDescent="0.25">
      <c r="A3378" s="11" t="s">
        <v>44</v>
      </c>
      <c r="B3378" s="12" t="s">
        <v>184</v>
      </c>
      <c r="C3378" s="12" t="s">
        <v>28</v>
      </c>
      <c r="D3378" s="12" t="s">
        <v>111</v>
      </c>
      <c r="E3378" s="12" t="s">
        <v>3619</v>
      </c>
      <c r="F3378" s="12" t="s">
        <v>3626</v>
      </c>
      <c r="G3378" s="12" t="s">
        <v>25</v>
      </c>
      <c r="H3378" s="12"/>
      <c r="I3378" s="12"/>
      <c r="J3378" s="13" t="s">
        <v>111</v>
      </c>
      <c r="K3378" s="13" t="s">
        <v>112</v>
      </c>
      <c r="L3378" s="14" t="s">
        <v>4186</v>
      </c>
      <c r="M3378" s="7">
        <v>39067</v>
      </c>
      <c r="N3378" s="6" t="s">
        <v>3917</v>
      </c>
      <c r="O3378" s="12" t="s">
        <v>26</v>
      </c>
      <c r="P3378" s="6"/>
      <c r="Q3378" s="6"/>
      <c r="R3378" s="8"/>
      <c r="S3378" s="8"/>
      <c r="T3378" s="18">
        <v>685</v>
      </c>
      <c r="U3378" s="8"/>
      <c r="V3378" s="4"/>
      <c r="W3378" s="6" t="s">
        <v>27</v>
      </c>
      <c r="Y3378" s="11" t="s">
        <v>44</v>
      </c>
      <c r="AB3378" s="23"/>
      <c r="AH3378" s="19"/>
      <c r="AI3378" s="19"/>
      <c r="AL3378"/>
      <c r="AM3378" s="19"/>
    </row>
    <row r="3379" spans="1:39" s="9" customFormat="1" ht="15" customHeight="1" x14ac:dyDescent="0.25">
      <c r="A3379" s="11" t="s">
        <v>44</v>
      </c>
      <c r="B3379" s="12" t="s">
        <v>184</v>
      </c>
      <c r="C3379" s="12" t="s">
        <v>28</v>
      </c>
      <c r="D3379" s="12" t="s">
        <v>111</v>
      </c>
      <c r="E3379" s="12" t="s">
        <v>3620</v>
      </c>
      <c r="F3379" s="12" t="s">
        <v>3626</v>
      </c>
      <c r="G3379" s="12" t="s">
        <v>25</v>
      </c>
      <c r="H3379" s="12"/>
      <c r="I3379" s="12"/>
      <c r="J3379" s="13" t="s">
        <v>111</v>
      </c>
      <c r="K3379" s="13" t="s">
        <v>112</v>
      </c>
      <c r="L3379" s="14" t="s">
        <v>4187</v>
      </c>
      <c r="M3379" s="7">
        <v>39077</v>
      </c>
      <c r="N3379" s="6" t="s">
        <v>3918</v>
      </c>
      <c r="O3379" s="12" t="s">
        <v>26</v>
      </c>
      <c r="P3379" s="6"/>
      <c r="Q3379" s="6"/>
      <c r="R3379" s="8"/>
      <c r="S3379" s="8"/>
      <c r="T3379" s="18">
        <v>9620</v>
      </c>
      <c r="U3379" s="8"/>
      <c r="V3379" s="4"/>
      <c r="W3379" s="6" t="s">
        <v>27</v>
      </c>
      <c r="Y3379" s="11" t="s">
        <v>44</v>
      </c>
      <c r="AB3379" s="23"/>
      <c r="AH3379" s="19"/>
      <c r="AI3379" s="19"/>
      <c r="AL3379"/>
      <c r="AM3379" s="19"/>
    </row>
    <row r="3380" spans="1:39" s="9" customFormat="1" ht="15" customHeight="1" x14ac:dyDescent="0.25">
      <c r="A3380" s="11" t="s">
        <v>44</v>
      </c>
      <c r="B3380" s="12" t="s">
        <v>184</v>
      </c>
      <c r="C3380" s="12" t="s">
        <v>28</v>
      </c>
      <c r="D3380" s="12" t="s">
        <v>111</v>
      </c>
      <c r="E3380" s="12" t="s">
        <v>3621</v>
      </c>
      <c r="F3380" s="12" t="s">
        <v>3626</v>
      </c>
      <c r="G3380" s="12" t="s">
        <v>25</v>
      </c>
      <c r="H3380" s="12"/>
      <c r="I3380" s="12"/>
      <c r="J3380" s="13" t="s">
        <v>111</v>
      </c>
      <c r="K3380" s="13" t="s">
        <v>112</v>
      </c>
      <c r="L3380" s="14" t="s">
        <v>4188</v>
      </c>
      <c r="M3380" s="7">
        <v>39077</v>
      </c>
      <c r="N3380" s="6" t="s">
        <v>3917</v>
      </c>
      <c r="O3380" s="12" t="s">
        <v>26</v>
      </c>
      <c r="P3380" s="6"/>
      <c r="Q3380" s="6"/>
      <c r="R3380" s="8"/>
      <c r="S3380" s="8"/>
      <c r="T3380" s="18">
        <v>7237</v>
      </c>
      <c r="U3380" s="8"/>
      <c r="V3380" s="4"/>
      <c r="W3380" s="6" t="s">
        <v>27</v>
      </c>
      <c r="Y3380" s="11" t="s">
        <v>44</v>
      </c>
      <c r="AB3380" s="23"/>
      <c r="AH3380" s="19"/>
      <c r="AI3380" s="19"/>
      <c r="AL3380"/>
      <c r="AM3380" s="19"/>
    </row>
    <row r="3381" spans="1:39" s="9" customFormat="1" ht="15" customHeight="1" x14ac:dyDescent="0.25">
      <c r="A3381" s="11" t="s">
        <v>52</v>
      </c>
      <c r="B3381" s="12" t="s">
        <v>3895</v>
      </c>
      <c r="C3381" s="12" t="s">
        <v>28</v>
      </c>
      <c r="D3381" s="12" t="s">
        <v>111</v>
      </c>
      <c r="E3381" s="12" t="s">
        <v>3896</v>
      </c>
      <c r="F3381" s="12" t="s">
        <v>3626</v>
      </c>
      <c r="G3381" s="12" t="s">
        <v>25</v>
      </c>
      <c r="H3381" s="12"/>
      <c r="I3381" s="12"/>
      <c r="J3381" s="13" t="s">
        <v>111</v>
      </c>
      <c r="K3381" s="13" t="s">
        <v>112</v>
      </c>
      <c r="L3381" s="14" t="s">
        <v>4189</v>
      </c>
      <c r="M3381" s="7">
        <v>38721</v>
      </c>
      <c r="N3381" s="6" t="s">
        <v>3919</v>
      </c>
      <c r="O3381" s="12" t="s">
        <v>26</v>
      </c>
      <c r="P3381" s="6"/>
      <c r="Q3381" s="6"/>
      <c r="R3381" s="8"/>
      <c r="S3381" s="8"/>
      <c r="T3381" s="18">
        <v>150</v>
      </c>
      <c r="U3381" s="8"/>
      <c r="V3381" s="4"/>
      <c r="W3381" s="6" t="s">
        <v>27</v>
      </c>
      <c r="Y3381" s="11" t="s">
        <v>52</v>
      </c>
      <c r="AB3381" s="23"/>
      <c r="AH3381" s="19"/>
      <c r="AI3381" s="19"/>
      <c r="AL3381"/>
      <c r="AM3381" s="19"/>
    </row>
    <row r="3382" spans="1:39" s="9" customFormat="1" ht="15" customHeight="1" x14ac:dyDescent="0.25">
      <c r="A3382" s="11" t="s">
        <v>52</v>
      </c>
      <c r="B3382" s="12" t="s">
        <v>3895</v>
      </c>
      <c r="C3382" s="12" t="s">
        <v>28</v>
      </c>
      <c r="D3382" s="12" t="s">
        <v>111</v>
      </c>
      <c r="E3382" s="12" t="s">
        <v>3897</v>
      </c>
      <c r="F3382" s="12" t="s">
        <v>3626</v>
      </c>
      <c r="G3382" s="12" t="s">
        <v>25</v>
      </c>
      <c r="H3382" s="12"/>
      <c r="I3382" s="12"/>
      <c r="J3382" s="13" t="s">
        <v>111</v>
      </c>
      <c r="K3382" s="13" t="s">
        <v>112</v>
      </c>
      <c r="L3382" s="14" t="s">
        <v>4190</v>
      </c>
      <c r="M3382" s="7">
        <v>38724</v>
      </c>
      <c r="N3382" s="6" t="s">
        <v>3917</v>
      </c>
      <c r="O3382" s="12" t="s">
        <v>26</v>
      </c>
      <c r="P3382" s="6"/>
      <c r="Q3382" s="6"/>
      <c r="R3382" s="8"/>
      <c r="S3382" s="8"/>
      <c r="T3382" s="18">
        <v>1800</v>
      </c>
      <c r="U3382" s="8"/>
      <c r="V3382" s="4"/>
      <c r="W3382" s="6" t="s">
        <v>27</v>
      </c>
      <c r="Y3382" s="11" t="s">
        <v>52</v>
      </c>
      <c r="AB3382" s="23"/>
      <c r="AH3382" s="19"/>
      <c r="AI3382" s="19"/>
      <c r="AL3382"/>
      <c r="AM3382" s="19"/>
    </row>
    <row r="3383" spans="1:39" s="9" customFormat="1" ht="15" customHeight="1" x14ac:dyDescent="0.25">
      <c r="A3383" s="11" t="s">
        <v>52</v>
      </c>
      <c r="B3383" s="12" t="s">
        <v>3895</v>
      </c>
      <c r="C3383" s="12" t="s">
        <v>28</v>
      </c>
      <c r="D3383" s="12" t="s">
        <v>111</v>
      </c>
      <c r="E3383" s="12" t="s">
        <v>3898</v>
      </c>
      <c r="F3383" s="12" t="s">
        <v>3626</v>
      </c>
      <c r="G3383" s="12" t="s">
        <v>25</v>
      </c>
      <c r="H3383" s="12"/>
      <c r="I3383" s="12"/>
      <c r="J3383" s="13" t="s">
        <v>111</v>
      </c>
      <c r="K3383" s="13" t="s">
        <v>112</v>
      </c>
      <c r="L3383" s="14" t="s">
        <v>4191</v>
      </c>
      <c r="M3383" s="7">
        <v>38733</v>
      </c>
      <c r="N3383" s="6" t="s">
        <v>3918</v>
      </c>
      <c r="O3383" s="12" t="s">
        <v>26</v>
      </c>
      <c r="P3383" s="6"/>
      <c r="Q3383" s="6"/>
      <c r="R3383" s="8"/>
      <c r="S3383" s="8"/>
      <c r="T3383" s="18">
        <v>15000</v>
      </c>
      <c r="U3383" s="8"/>
      <c r="V3383" s="4"/>
      <c r="W3383" s="6" t="s">
        <v>27</v>
      </c>
      <c r="Y3383" s="11" t="s">
        <v>52</v>
      </c>
      <c r="AB3383" s="23"/>
      <c r="AH3383" s="19"/>
      <c r="AI3383" s="19"/>
      <c r="AL3383"/>
      <c r="AM3383" s="19"/>
    </row>
    <row r="3384" spans="1:39" s="9" customFormat="1" ht="15" customHeight="1" x14ac:dyDescent="0.25">
      <c r="A3384" s="11" t="s">
        <v>52</v>
      </c>
      <c r="B3384" s="12" t="s">
        <v>3895</v>
      </c>
      <c r="C3384" s="12" t="s">
        <v>28</v>
      </c>
      <c r="D3384" s="12" t="s">
        <v>111</v>
      </c>
      <c r="E3384" s="12" t="s">
        <v>3899</v>
      </c>
      <c r="F3384" s="12" t="s">
        <v>3626</v>
      </c>
      <c r="G3384" s="12" t="s">
        <v>25</v>
      </c>
      <c r="H3384" s="12"/>
      <c r="I3384" s="12"/>
      <c r="J3384" s="13" t="s">
        <v>111</v>
      </c>
      <c r="K3384" s="13" t="s">
        <v>112</v>
      </c>
      <c r="L3384" s="14" t="s">
        <v>4192</v>
      </c>
      <c r="M3384" s="7">
        <v>38745</v>
      </c>
      <c r="N3384" s="6" t="s">
        <v>3918</v>
      </c>
      <c r="O3384" s="12" t="s">
        <v>26</v>
      </c>
      <c r="P3384" s="6"/>
      <c r="Q3384" s="6"/>
      <c r="R3384" s="8"/>
      <c r="S3384" s="8"/>
      <c r="T3384" s="18">
        <v>4000</v>
      </c>
      <c r="U3384" s="8"/>
      <c r="V3384" s="4"/>
      <c r="W3384" s="6" t="s">
        <v>27</v>
      </c>
      <c r="Y3384" s="11" t="s">
        <v>52</v>
      </c>
      <c r="AB3384" s="23"/>
      <c r="AH3384" s="19"/>
      <c r="AI3384" s="19"/>
      <c r="AL3384"/>
      <c r="AM3384" s="19"/>
    </row>
    <row r="3385" spans="1:39" s="9" customFormat="1" ht="15" customHeight="1" x14ac:dyDescent="0.25">
      <c r="A3385" s="11" t="s">
        <v>52</v>
      </c>
      <c r="B3385" s="12" t="s">
        <v>3895</v>
      </c>
      <c r="C3385" s="12" t="s">
        <v>28</v>
      </c>
      <c r="D3385" s="12" t="s">
        <v>111</v>
      </c>
      <c r="E3385" s="12" t="s">
        <v>3900</v>
      </c>
      <c r="F3385" s="12" t="s">
        <v>3626</v>
      </c>
      <c r="G3385" s="12" t="s">
        <v>25</v>
      </c>
      <c r="H3385" s="12"/>
      <c r="I3385" s="12"/>
      <c r="J3385" s="13" t="s">
        <v>111</v>
      </c>
      <c r="K3385" s="13" t="s">
        <v>112</v>
      </c>
      <c r="L3385" s="14" t="s">
        <v>4193</v>
      </c>
      <c r="M3385" s="7">
        <v>38750</v>
      </c>
      <c r="N3385" s="6" t="s">
        <v>3919</v>
      </c>
      <c r="O3385" s="12" t="s">
        <v>26</v>
      </c>
      <c r="P3385" s="6"/>
      <c r="Q3385" s="6"/>
      <c r="R3385" s="8"/>
      <c r="S3385" s="8"/>
      <c r="T3385" s="18">
        <v>1900</v>
      </c>
      <c r="U3385" s="8"/>
      <c r="V3385" s="4"/>
      <c r="W3385" s="6" t="s">
        <v>27</v>
      </c>
      <c r="Y3385" s="11" t="s">
        <v>52</v>
      </c>
      <c r="AB3385" s="23"/>
      <c r="AH3385" s="19"/>
      <c r="AI3385" s="19"/>
      <c r="AL3385"/>
      <c r="AM3385" s="19"/>
    </row>
    <row r="3386" spans="1:39" s="9" customFormat="1" ht="15" customHeight="1" x14ac:dyDescent="0.25">
      <c r="A3386" s="11" t="s">
        <v>52</v>
      </c>
      <c r="B3386" s="12" t="s">
        <v>3895</v>
      </c>
      <c r="C3386" s="12" t="s">
        <v>28</v>
      </c>
      <c r="D3386" s="12" t="s">
        <v>111</v>
      </c>
      <c r="E3386" s="12" t="s">
        <v>3901</v>
      </c>
      <c r="F3386" s="12" t="s">
        <v>3626</v>
      </c>
      <c r="G3386" s="12" t="s">
        <v>25</v>
      </c>
      <c r="H3386" s="12"/>
      <c r="I3386" s="12"/>
      <c r="J3386" s="13" t="s">
        <v>111</v>
      </c>
      <c r="K3386" s="13" t="s">
        <v>112</v>
      </c>
      <c r="L3386" s="14" t="s">
        <v>4194</v>
      </c>
      <c r="M3386" s="7">
        <v>38755</v>
      </c>
      <c r="N3386" s="6" t="s">
        <v>3917</v>
      </c>
      <c r="O3386" s="12" t="s">
        <v>26</v>
      </c>
      <c r="P3386" s="6"/>
      <c r="Q3386" s="6"/>
      <c r="R3386" s="8"/>
      <c r="S3386" s="8"/>
      <c r="T3386" s="18">
        <v>6482</v>
      </c>
      <c r="U3386" s="8"/>
      <c r="V3386" s="4"/>
      <c r="W3386" s="6" t="s">
        <v>27</v>
      </c>
      <c r="Y3386" s="11" t="s">
        <v>52</v>
      </c>
      <c r="AB3386" s="23"/>
      <c r="AH3386" s="19"/>
      <c r="AI3386" s="19"/>
      <c r="AL3386"/>
      <c r="AM3386" s="19"/>
    </row>
    <row r="3387" spans="1:39" s="9" customFormat="1" ht="15" customHeight="1" x14ac:dyDescent="0.25">
      <c r="A3387" s="11" t="s">
        <v>52</v>
      </c>
      <c r="B3387" s="12" t="s">
        <v>3895</v>
      </c>
      <c r="C3387" s="12" t="s">
        <v>28</v>
      </c>
      <c r="D3387" s="12" t="s">
        <v>111</v>
      </c>
      <c r="E3387" s="12" t="s">
        <v>3901</v>
      </c>
      <c r="F3387" s="12" t="s">
        <v>3626</v>
      </c>
      <c r="G3387" s="12" t="s">
        <v>25</v>
      </c>
      <c r="H3387" s="12"/>
      <c r="I3387" s="12"/>
      <c r="J3387" s="13" t="s">
        <v>111</v>
      </c>
      <c r="K3387" s="13" t="s">
        <v>112</v>
      </c>
      <c r="L3387" s="14" t="s">
        <v>4195</v>
      </c>
      <c r="M3387" s="7">
        <v>38761</v>
      </c>
      <c r="N3387" s="6" t="s">
        <v>3917</v>
      </c>
      <c r="O3387" s="12" t="s">
        <v>26</v>
      </c>
      <c r="P3387" s="6"/>
      <c r="Q3387" s="6"/>
      <c r="R3387" s="8"/>
      <c r="S3387" s="8"/>
      <c r="T3387" s="18">
        <v>3890</v>
      </c>
      <c r="U3387" s="8"/>
      <c r="V3387" s="4"/>
      <c r="W3387" s="6" t="s">
        <v>27</v>
      </c>
      <c r="Y3387" s="11" t="s">
        <v>52</v>
      </c>
      <c r="AB3387" s="23"/>
      <c r="AH3387" s="19"/>
      <c r="AI3387" s="19"/>
      <c r="AL3387"/>
      <c r="AM3387" s="19"/>
    </row>
    <row r="3388" spans="1:39" s="9" customFormat="1" ht="15" customHeight="1" x14ac:dyDescent="0.25">
      <c r="A3388" s="11" t="s">
        <v>52</v>
      </c>
      <c r="B3388" s="12" t="s">
        <v>3895</v>
      </c>
      <c r="C3388" s="12" t="s">
        <v>28</v>
      </c>
      <c r="D3388" s="12" t="s">
        <v>111</v>
      </c>
      <c r="E3388" s="12" t="s">
        <v>3901</v>
      </c>
      <c r="F3388" s="12" t="s">
        <v>3626</v>
      </c>
      <c r="G3388" s="12" t="s">
        <v>25</v>
      </c>
      <c r="H3388" s="12"/>
      <c r="I3388" s="12"/>
      <c r="J3388" s="13" t="s">
        <v>111</v>
      </c>
      <c r="K3388" s="13" t="s">
        <v>112</v>
      </c>
      <c r="L3388" s="14" t="s">
        <v>4196</v>
      </c>
      <c r="M3388" s="7">
        <v>38761</v>
      </c>
      <c r="N3388" s="6" t="s">
        <v>3917</v>
      </c>
      <c r="O3388" s="12" t="s">
        <v>26</v>
      </c>
      <c r="P3388" s="6"/>
      <c r="Q3388" s="6"/>
      <c r="R3388" s="8"/>
      <c r="S3388" s="8"/>
      <c r="T3388" s="18">
        <v>80</v>
      </c>
      <c r="U3388" s="8"/>
      <c r="V3388" s="4"/>
      <c r="W3388" s="6" t="s">
        <v>27</v>
      </c>
      <c r="Y3388" s="11" t="s">
        <v>52</v>
      </c>
      <c r="AB3388" s="23"/>
      <c r="AH3388" s="19"/>
      <c r="AI3388" s="19"/>
      <c r="AL3388"/>
      <c r="AM3388" s="19"/>
    </row>
    <row r="3389" spans="1:39" s="9" customFormat="1" ht="15" customHeight="1" x14ac:dyDescent="0.25">
      <c r="A3389" s="11" t="s">
        <v>52</v>
      </c>
      <c r="B3389" s="12" t="s">
        <v>3895</v>
      </c>
      <c r="C3389" s="12" t="s">
        <v>28</v>
      </c>
      <c r="D3389" s="12" t="s">
        <v>111</v>
      </c>
      <c r="E3389" s="12" t="s">
        <v>3902</v>
      </c>
      <c r="F3389" s="12" t="s">
        <v>3626</v>
      </c>
      <c r="G3389" s="12" t="s">
        <v>25</v>
      </c>
      <c r="H3389" s="12"/>
      <c r="I3389" s="12"/>
      <c r="J3389" s="13" t="s">
        <v>111</v>
      </c>
      <c r="K3389" s="13" t="s">
        <v>112</v>
      </c>
      <c r="L3389" s="14" t="s">
        <v>4197</v>
      </c>
      <c r="M3389" s="7">
        <v>38762</v>
      </c>
      <c r="N3389" s="6" t="s">
        <v>3917</v>
      </c>
      <c r="O3389" s="12" t="s">
        <v>26</v>
      </c>
      <c r="P3389" s="6"/>
      <c r="Q3389" s="6"/>
      <c r="R3389" s="8"/>
      <c r="S3389" s="8"/>
      <c r="T3389" s="18">
        <v>540</v>
      </c>
      <c r="U3389" s="8"/>
      <c r="V3389" s="4"/>
      <c r="W3389" s="6" t="s">
        <v>27</v>
      </c>
      <c r="Y3389" s="11" t="s">
        <v>52</v>
      </c>
      <c r="AB3389" s="23"/>
      <c r="AH3389" s="19"/>
      <c r="AI3389" s="19"/>
      <c r="AL3389"/>
      <c r="AM3389" s="19"/>
    </row>
    <row r="3390" spans="1:39" s="9" customFormat="1" ht="15" customHeight="1" x14ac:dyDescent="0.25">
      <c r="A3390" s="11" t="s">
        <v>52</v>
      </c>
      <c r="B3390" s="12" t="s">
        <v>3895</v>
      </c>
      <c r="C3390" s="12" t="s">
        <v>28</v>
      </c>
      <c r="D3390" s="12" t="s">
        <v>111</v>
      </c>
      <c r="E3390" s="12" t="s">
        <v>3903</v>
      </c>
      <c r="F3390" s="12" t="s">
        <v>3626</v>
      </c>
      <c r="G3390" s="12" t="s">
        <v>25</v>
      </c>
      <c r="H3390" s="12"/>
      <c r="I3390" s="12"/>
      <c r="J3390" s="13" t="s">
        <v>111</v>
      </c>
      <c r="K3390" s="13" t="s">
        <v>112</v>
      </c>
      <c r="L3390" s="14" t="s">
        <v>4198</v>
      </c>
      <c r="M3390" s="7">
        <v>38784</v>
      </c>
      <c r="N3390" s="6" t="s">
        <v>3918</v>
      </c>
      <c r="O3390" s="12" t="s">
        <v>26</v>
      </c>
      <c r="P3390" s="6"/>
      <c r="Q3390" s="6"/>
      <c r="R3390" s="8"/>
      <c r="S3390" s="8"/>
      <c r="T3390" s="18">
        <v>3006</v>
      </c>
      <c r="U3390" s="8"/>
      <c r="V3390" s="4"/>
      <c r="W3390" s="6" t="s">
        <v>27</v>
      </c>
      <c r="Y3390" s="11" t="s">
        <v>52</v>
      </c>
      <c r="AB3390" s="23"/>
      <c r="AH3390" s="19"/>
      <c r="AI3390" s="19"/>
      <c r="AL3390"/>
      <c r="AM3390" s="19"/>
    </row>
    <row r="3391" spans="1:39" s="9" customFormat="1" ht="15" customHeight="1" x14ac:dyDescent="0.25">
      <c r="A3391" s="11" t="s">
        <v>52</v>
      </c>
      <c r="B3391" s="12" t="s">
        <v>3895</v>
      </c>
      <c r="C3391" s="12" t="s">
        <v>28</v>
      </c>
      <c r="D3391" s="12" t="s">
        <v>111</v>
      </c>
      <c r="E3391" s="12" t="s">
        <v>3903</v>
      </c>
      <c r="F3391" s="12" t="s">
        <v>3626</v>
      </c>
      <c r="G3391" s="12" t="s">
        <v>25</v>
      </c>
      <c r="H3391" s="12"/>
      <c r="I3391" s="12"/>
      <c r="J3391" s="13" t="s">
        <v>111</v>
      </c>
      <c r="K3391" s="13" t="s">
        <v>112</v>
      </c>
      <c r="L3391" s="14" t="s">
        <v>4199</v>
      </c>
      <c r="M3391" s="7">
        <v>38784</v>
      </c>
      <c r="N3391" s="6" t="s">
        <v>3918</v>
      </c>
      <c r="O3391" s="12" t="s">
        <v>26</v>
      </c>
      <c r="P3391" s="6"/>
      <c r="Q3391" s="6"/>
      <c r="R3391" s="8"/>
      <c r="S3391" s="8"/>
      <c r="T3391" s="18">
        <v>3006</v>
      </c>
      <c r="U3391" s="8"/>
      <c r="V3391" s="4"/>
      <c r="W3391" s="6" t="s">
        <v>27</v>
      </c>
      <c r="Y3391" s="11" t="s">
        <v>52</v>
      </c>
      <c r="AB3391" s="23"/>
      <c r="AH3391" s="19"/>
      <c r="AI3391" s="19"/>
      <c r="AL3391"/>
      <c r="AM3391" s="19"/>
    </row>
    <row r="3392" spans="1:39" s="9" customFormat="1" ht="15" customHeight="1" x14ac:dyDescent="0.25">
      <c r="A3392" s="11" t="s">
        <v>52</v>
      </c>
      <c r="B3392" s="12" t="s">
        <v>3895</v>
      </c>
      <c r="C3392" s="12" t="s">
        <v>28</v>
      </c>
      <c r="D3392" s="12" t="s">
        <v>111</v>
      </c>
      <c r="E3392" s="12" t="s">
        <v>3901</v>
      </c>
      <c r="F3392" s="12" t="s">
        <v>3626</v>
      </c>
      <c r="G3392" s="12" t="s">
        <v>25</v>
      </c>
      <c r="H3392" s="12"/>
      <c r="I3392" s="12"/>
      <c r="J3392" s="13" t="s">
        <v>111</v>
      </c>
      <c r="K3392" s="13" t="s">
        <v>112</v>
      </c>
      <c r="L3392" s="14" t="s">
        <v>4200</v>
      </c>
      <c r="M3392" s="7">
        <v>38734</v>
      </c>
      <c r="N3392" s="6" t="s">
        <v>3917</v>
      </c>
      <c r="O3392" s="12" t="s">
        <v>26</v>
      </c>
      <c r="P3392" s="6"/>
      <c r="Q3392" s="6"/>
      <c r="R3392" s="8"/>
      <c r="S3392" s="8"/>
      <c r="T3392" s="18">
        <v>2765</v>
      </c>
      <c r="U3392" s="8"/>
      <c r="V3392" s="4"/>
      <c r="W3392" s="6" t="s">
        <v>27</v>
      </c>
      <c r="Y3392" s="11" t="s">
        <v>52</v>
      </c>
      <c r="AB3392" s="23"/>
      <c r="AH3392" s="19"/>
      <c r="AI3392" s="19"/>
      <c r="AL3392"/>
      <c r="AM3392" s="19"/>
    </row>
    <row r="3393" spans="1:39" s="9" customFormat="1" ht="15" customHeight="1" x14ac:dyDescent="0.25">
      <c r="A3393" s="11" t="s">
        <v>52</v>
      </c>
      <c r="B3393" s="12" t="s">
        <v>3895</v>
      </c>
      <c r="C3393" s="12" t="s">
        <v>28</v>
      </c>
      <c r="D3393" s="12" t="s">
        <v>111</v>
      </c>
      <c r="E3393" s="12" t="s">
        <v>3904</v>
      </c>
      <c r="F3393" s="12" t="s">
        <v>3626</v>
      </c>
      <c r="G3393" s="12" t="s">
        <v>25</v>
      </c>
      <c r="H3393" s="12"/>
      <c r="I3393" s="12"/>
      <c r="J3393" s="13" t="s">
        <v>111</v>
      </c>
      <c r="K3393" s="13" t="s">
        <v>112</v>
      </c>
      <c r="L3393" s="14" t="s">
        <v>4201</v>
      </c>
      <c r="M3393" s="7">
        <v>38797</v>
      </c>
      <c r="N3393" s="6" t="s">
        <v>3918</v>
      </c>
      <c r="O3393" s="12" t="s">
        <v>26</v>
      </c>
      <c r="P3393" s="6"/>
      <c r="Q3393" s="6"/>
      <c r="R3393" s="8"/>
      <c r="S3393" s="8"/>
      <c r="T3393" s="18">
        <v>5000</v>
      </c>
      <c r="U3393" s="8"/>
      <c r="V3393" s="4"/>
      <c r="W3393" s="6" t="s">
        <v>27</v>
      </c>
      <c r="Y3393" s="11" t="s">
        <v>52</v>
      </c>
      <c r="AB3393" s="23"/>
      <c r="AH3393" s="19"/>
      <c r="AI3393" s="19"/>
      <c r="AL3393"/>
      <c r="AM3393" s="19"/>
    </row>
    <row r="3394" spans="1:39" s="9" customFormat="1" ht="15" customHeight="1" x14ac:dyDescent="0.25">
      <c r="A3394" s="11" t="s">
        <v>52</v>
      </c>
      <c r="B3394" s="12" t="s">
        <v>3895</v>
      </c>
      <c r="C3394" s="12" t="s">
        <v>28</v>
      </c>
      <c r="D3394" s="12" t="s">
        <v>111</v>
      </c>
      <c r="E3394" s="12" t="s">
        <v>3905</v>
      </c>
      <c r="F3394" s="12" t="s">
        <v>3626</v>
      </c>
      <c r="G3394" s="12" t="s">
        <v>25</v>
      </c>
      <c r="H3394" s="12"/>
      <c r="I3394" s="12"/>
      <c r="J3394" s="13" t="s">
        <v>111</v>
      </c>
      <c r="K3394" s="13" t="s">
        <v>112</v>
      </c>
      <c r="L3394" s="14" t="s">
        <v>4202</v>
      </c>
      <c r="M3394" s="7">
        <v>38797</v>
      </c>
      <c r="N3394" s="6" t="s">
        <v>3918</v>
      </c>
      <c r="O3394" s="12" t="s">
        <v>26</v>
      </c>
      <c r="P3394" s="6"/>
      <c r="Q3394" s="6"/>
      <c r="R3394" s="8"/>
      <c r="S3394" s="8"/>
      <c r="T3394" s="18">
        <v>5000</v>
      </c>
      <c r="U3394" s="8"/>
      <c r="V3394" s="4"/>
      <c r="W3394" s="6" t="s">
        <v>27</v>
      </c>
      <c r="Y3394" s="11" t="s">
        <v>52</v>
      </c>
      <c r="AB3394" s="23"/>
      <c r="AH3394" s="19"/>
      <c r="AI3394" s="19"/>
      <c r="AL3394"/>
      <c r="AM3394" s="19"/>
    </row>
    <row r="3395" spans="1:39" s="9" customFormat="1" ht="15" customHeight="1" x14ac:dyDescent="0.25">
      <c r="A3395" s="11" t="s">
        <v>52</v>
      </c>
      <c r="B3395" s="12" t="s">
        <v>3895</v>
      </c>
      <c r="C3395" s="12" t="s">
        <v>28</v>
      </c>
      <c r="D3395" s="12" t="s">
        <v>111</v>
      </c>
      <c r="E3395" s="12" t="s">
        <v>3906</v>
      </c>
      <c r="F3395" s="12" t="s">
        <v>3626</v>
      </c>
      <c r="G3395" s="12" t="s">
        <v>25</v>
      </c>
      <c r="H3395" s="12"/>
      <c r="I3395" s="12"/>
      <c r="J3395" s="13" t="s">
        <v>111</v>
      </c>
      <c r="K3395" s="13" t="s">
        <v>112</v>
      </c>
      <c r="L3395" s="14" t="s">
        <v>4203</v>
      </c>
      <c r="M3395" s="7">
        <v>38801</v>
      </c>
      <c r="N3395" s="6" t="s">
        <v>3917</v>
      </c>
      <c r="O3395" s="12" t="s">
        <v>26</v>
      </c>
      <c r="P3395" s="6"/>
      <c r="Q3395" s="6"/>
      <c r="R3395" s="8"/>
      <c r="S3395" s="8"/>
      <c r="T3395" s="18">
        <v>3450</v>
      </c>
      <c r="U3395" s="8"/>
      <c r="V3395" s="4"/>
      <c r="W3395" s="6" t="s">
        <v>27</v>
      </c>
      <c r="Y3395" s="11" t="s">
        <v>52</v>
      </c>
      <c r="AB3395" s="23"/>
      <c r="AH3395" s="19"/>
      <c r="AI3395" s="19"/>
      <c r="AL3395"/>
      <c r="AM3395" s="19"/>
    </row>
    <row r="3396" spans="1:39" s="9" customFormat="1" ht="15" customHeight="1" x14ac:dyDescent="0.25">
      <c r="A3396" s="11" t="s">
        <v>52</v>
      </c>
      <c r="B3396" s="12" t="s">
        <v>3895</v>
      </c>
      <c r="C3396" s="12" t="s">
        <v>28</v>
      </c>
      <c r="D3396" s="12" t="s">
        <v>111</v>
      </c>
      <c r="E3396" s="12" t="s">
        <v>3902</v>
      </c>
      <c r="F3396" s="12" t="s">
        <v>3626</v>
      </c>
      <c r="G3396" s="12" t="s">
        <v>25</v>
      </c>
      <c r="H3396" s="12"/>
      <c r="I3396" s="12"/>
      <c r="J3396" s="13" t="s">
        <v>111</v>
      </c>
      <c r="K3396" s="13" t="s">
        <v>112</v>
      </c>
      <c r="L3396" s="14" t="s">
        <v>4204</v>
      </c>
      <c r="M3396" s="7">
        <v>38804</v>
      </c>
      <c r="N3396" s="6" t="s">
        <v>3917</v>
      </c>
      <c r="O3396" s="12" t="s">
        <v>26</v>
      </c>
      <c r="P3396" s="6"/>
      <c r="Q3396" s="6"/>
      <c r="R3396" s="8"/>
      <c r="S3396" s="8"/>
      <c r="T3396" s="18">
        <v>350</v>
      </c>
      <c r="U3396" s="8"/>
      <c r="V3396" s="4"/>
      <c r="W3396" s="6" t="s">
        <v>27</v>
      </c>
      <c r="Y3396" s="11" t="s">
        <v>52</v>
      </c>
      <c r="AB3396" s="23"/>
      <c r="AH3396" s="19"/>
      <c r="AI3396" s="19"/>
      <c r="AL3396"/>
      <c r="AM3396" s="19"/>
    </row>
    <row r="3397" spans="1:39" s="9" customFormat="1" ht="15" customHeight="1" x14ac:dyDescent="0.25">
      <c r="A3397" s="11" t="s">
        <v>52</v>
      </c>
      <c r="B3397" s="12" t="s">
        <v>3895</v>
      </c>
      <c r="C3397" s="12" t="s">
        <v>28</v>
      </c>
      <c r="D3397" s="12" t="s">
        <v>111</v>
      </c>
      <c r="E3397" s="12" t="s">
        <v>3907</v>
      </c>
      <c r="F3397" s="12" t="s">
        <v>3626</v>
      </c>
      <c r="G3397" s="12" t="s">
        <v>25</v>
      </c>
      <c r="H3397" s="12"/>
      <c r="I3397" s="12"/>
      <c r="J3397" s="13" t="s">
        <v>111</v>
      </c>
      <c r="K3397" s="13" t="s">
        <v>112</v>
      </c>
      <c r="L3397" s="14" t="s">
        <v>4205</v>
      </c>
      <c r="M3397" s="7">
        <v>38814</v>
      </c>
      <c r="N3397" s="6" t="s">
        <v>3918</v>
      </c>
      <c r="O3397" s="12" t="s">
        <v>26</v>
      </c>
      <c r="P3397" s="6"/>
      <c r="Q3397" s="6"/>
      <c r="R3397" s="8"/>
      <c r="S3397" s="8"/>
      <c r="T3397" s="18">
        <v>4006</v>
      </c>
      <c r="U3397" s="8"/>
      <c r="V3397" s="4"/>
      <c r="W3397" s="6" t="s">
        <v>27</v>
      </c>
      <c r="Y3397" s="11" t="s">
        <v>52</v>
      </c>
      <c r="AB3397" s="23"/>
      <c r="AH3397" s="19"/>
      <c r="AI3397" s="19"/>
      <c r="AL3397"/>
      <c r="AM3397" s="19"/>
    </row>
    <row r="3398" spans="1:39" s="9" customFormat="1" ht="15" customHeight="1" x14ac:dyDescent="0.25">
      <c r="A3398" s="11" t="s">
        <v>52</v>
      </c>
      <c r="B3398" s="12" t="s">
        <v>3895</v>
      </c>
      <c r="C3398" s="12" t="s">
        <v>28</v>
      </c>
      <c r="D3398" s="12" t="s">
        <v>111</v>
      </c>
      <c r="E3398" s="12" t="s">
        <v>3908</v>
      </c>
      <c r="F3398" s="12" t="s">
        <v>3626</v>
      </c>
      <c r="G3398" s="12" t="s">
        <v>25</v>
      </c>
      <c r="H3398" s="12"/>
      <c r="I3398" s="12"/>
      <c r="J3398" s="13" t="s">
        <v>111</v>
      </c>
      <c r="K3398" s="13" t="s">
        <v>112</v>
      </c>
      <c r="L3398" s="14" t="s">
        <v>4206</v>
      </c>
      <c r="M3398" s="7">
        <v>38827</v>
      </c>
      <c r="N3398" s="6" t="s">
        <v>3918</v>
      </c>
      <c r="O3398" s="12" t="s">
        <v>26</v>
      </c>
      <c r="P3398" s="6"/>
      <c r="Q3398" s="6"/>
      <c r="R3398" s="8"/>
      <c r="S3398" s="8"/>
      <c r="T3398" s="18">
        <v>1000</v>
      </c>
      <c r="U3398" s="8"/>
      <c r="V3398" s="4"/>
      <c r="W3398" s="6" t="s">
        <v>27</v>
      </c>
      <c r="Y3398" s="11" t="s">
        <v>52</v>
      </c>
      <c r="AB3398" s="23"/>
      <c r="AH3398" s="19"/>
      <c r="AI3398" s="19"/>
      <c r="AL3398"/>
      <c r="AM3398" s="19"/>
    </row>
    <row r="3399" spans="1:39" s="9" customFormat="1" ht="15" customHeight="1" x14ac:dyDescent="0.25">
      <c r="A3399" s="11" t="s">
        <v>52</v>
      </c>
      <c r="B3399" s="12" t="s">
        <v>3895</v>
      </c>
      <c r="C3399" s="12" t="s">
        <v>28</v>
      </c>
      <c r="D3399" s="12" t="s">
        <v>111</v>
      </c>
      <c r="E3399" s="12" t="s">
        <v>3909</v>
      </c>
      <c r="F3399" s="12" t="s">
        <v>3626</v>
      </c>
      <c r="G3399" s="12" t="s">
        <v>25</v>
      </c>
      <c r="H3399" s="12"/>
      <c r="I3399" s="12"/>
      <c r="J3399" s="13" t="s">
        <v>111</v>
      </c>
      <c r="K3399" s="13" t="s">
        <v>112</v>
      </c>
      <c r="L3399" s="14" t="s">
        <v>4207</v>
      </c>
      <c r="M3399" s="7">
        <v>38827</v>
      </c>
      <c r="N3399" s="6" t="s">
        <v>3917</v>
      </c>
      <c r="O3399" s="12" t="s">
        <v>26</v>
      </c>
      <c r="P3399" s="6"/>
      <c r="Q3399" s="6"/>
      <c r="R3399" s="8"/>
      <c r="S3399" s="8"/>
      <c r="T3399" s="18">
        <v>2297</v>
      </c>
      <c r="U3399" s="8"/>
      <c r="V3399" s="4"/>
      <c r="W3399" s="6" t="s">
        <v>27</v>
      </c>
      <c r="Y3399" s="11" t="s">
        <v>52</v>
      </c>
      <c r="AB3399" s="23"/>
      <c r="AH3399" s="19"/>
      <c r="AI3399" s="19"/>
      <c r="AL3399"/>
      <c r="AM3399" s="19"/>
    </row>
    <row r="3400" spans="1:39" s="9" customFormat="1" ht="15" customHeight="1" x14ac:dyDescent="0.25">
      <c r="A3400" s="11" t="s">
        <v>52</v>
      </c>
      <c r="B3400" s="12" t="s">
        <v>3895</v>
      </c>
      <c r="C3400" s="12" t="s">
        <v>28</v>
      </c>
      <c r="D3400" s="12" t="s">
        <v>111</v>
      </c>
      <c r="E3400" s="12" t="s">
        <v>3901</v>
      </c>
      <c r="F3400" s="12" t="s">
        <v>3626</v>
      </c>
      <c r="G3400" s="12" t="s">
        <v>25</v>
      </c>
      <c r="H3400" s="12"/>
      <c r="I3400" s="12"/>
      <c r="J3400" s="13" t="s">
        <v>111</v>
      </c>
      <c r="K3400" s="13" t="s">
        <v>112</v>
      </c>
      <c r="L3400" s="14" t="s">
        <v>4208</v>
      </c>
      <c r="M3400" s="7">
        <v>38834</v>
      </c>
      <c r="N3400" s="6" t="s">
        <v>3917</v>
      </c>
      <c r="O3400" s="12" t="s">
        <v>26</v>
      </c>
      <c r="P3400" s="6"/>
      <c r="Q3400" s="6"/>
      <c r="R3400" s="8"/>
      <c r="S3400" s="8"/>
      <c r="T3400" s="18">
        <v>4655</v>
      </c>
      <c r="U3400" s="8"/>
      <c r="V3400" s="4"/>
      <c r="W3400" s="6" t="s">
        <v>27</v>
      </c>
      <c r="Y3400" s="11" t="s">
        <v>52</v>
      </c>
      <c r="AB3400" s="23"/>
      <c r="AH3400" s="19"/>
      <c r="AI3400" s="19"/>
      <c r="AL3400"/>
      <c r="AM3400" s="19"/>
    </row>
    <row r="3401" spans="1:39" s="9" customFormat="1" ht="15" customHeight="1" x14ac:dyDescent="0.25">
      <c r="A3401" s="11" t="s">
        <v>52</v>
      </c>
      <c r="B3401" s="12" t="s">
        <v>3895</v>
      </c>
      <c r="C3401" s="12" t="s">
        <v>28</v>
      </c>
      <c r="D3401" s="12" t="s">
        <v>111</v>
      </c>
      <c r="E3401" s="12" t="s">
        <v>3910</v>
      </c>
      <c r="F3401" s="12" t="s">
        <v>3626</v>
      </c>
      <c r="G3401" s="12" t="s">
        <v>25</v>
      </c>
      <c r="H3401" s="12"/>
      <c r="I3401" s="12"/>
      <c r="J3401" s="13" t="s">
        <v>111</v>
      </c>
      <c r="K3401" s="13" t="s">
        <v>112</v>
      </c>
      <c r="L3401" s="14" t="s">
        <v>4209</v>
      </c>
      <c r="M3401" s="7">
        <v>38840</v>
      </c>
      <c r="N3401" s="6" t="s">
        <v>3919</v>
      </c>
      <c r="O3401" s="12" t="s">
        <v>26</v>
      </c>
      <c r="P3401" s="6"/>
      <c r="Q3401" s="6"/>
      <c r="R3401" s="8"/>
      <c r="S3401" s="8"/>
      <c r="T3401" s="18">
        <v>7200</v>
      </c>
      <c r="U3401" s="8"/>
      <c r="V3401" s="4"/>
      <c r="W3401" s="6" t="s">
        <v>27</v>
      </c>
      <c r="Y3401" s="11" t="s">
        <v>52</v>
      </c>
      <c r="AB3401" s="23"/>
      <c r="AH3401" s="19"/>
      <c r="AI3401" s="19"/>
      <c r="AL3401"/>
      <c r="AM3401" s="19"/>
    </row>
    <row r="3402" spans="1:39" s="9" customFormat="1" ht="15" customHeight="1" x14ac:dyDescent="0.25">
      <c r="A3402" s="11" t="s">
        <v>52</v>
      </c>
      <c r="B3402" s="12" t="s">
        <v>3895</v>
      </c>
      <c r="C3402" s="12" t="s">
        <v>28</v>
      </c>
      <c r="D3402" s="12" t="s">
        <v>111</v>
      </c>
      <c r="E3402" s="12" t="s">
        <v>3901</v>
      </c>
      <c r="F3402" s="12" t="s">
        <v>3626</v>
      </c>
      <c r="G3402" s="12" t="s">
        <v>25</v>
      </c>
      <c r="H3402" s="12"/>
      <c r="I3402" s="12"/>
      <c r="J3402" s="13" t="s">
        <v>111</v>
      </c>
      <c r="K3402" s="13" t="s">
        <v>112</v>
      </c>
      <c r="L3402" s="14" t="s">
        <v>4210</v>
      </c>
      <c r="M3402" s="7">
        <v>38754</v>
      </c>
      <c r="N3402" s="6" t="s">
        <v>3917</v>
      </c>
      <c r="O3402" s="12" t="s">
        <v>26</v>
      </c>
      <c r="P3402" s="6"/>
      <c r="Q3402" s="6"/>
      <c r="R3402" s="8"/>
      <c r="S3402" s="8"/>
      <c r="T3402" s="18">
        <v>4176</v>
      </c>
      <c r="U3402" s="8"/>
      <c r="V3402" s="4"/>
      <c r="W3402" s="6" t="s">
        <v>27</v>
      </c>
      <c r="Y3402" s="11" t="s">
        <v>52</v>
      </c>
      <c r="AB3402" s="23"/>
      <c r="AH3402" s="19"/>
      <c r="AI3402" s="19"/>
      <c r="AL3402"/>
      <c r="AM3402" s="19"/>
    </row>
    <row r="3403" spans="1:39" s="9" customFormat="1" ht="15" customHeight="1" x14ac:dyDescent="0.25">
      <c r="A3403" s="11" t="s">
        <v>52</v>
      </c>
      <c r="B3403" s="12" t="s">
        <v>3895</v>
      </c>
      <c r="C3403" s="12" t="s">
        <v>28</v>
      </c>
      <c r="D3403" s="12" t="s">
        <v>111</v>
      </c>
      <c r="E3403" s="12" t="s">
        <v>3906</v>
      </c>
      <c r="F3403" s="12" t="s">
        <v>3626</v>
      </c>
      <c r="G3403" s="12" t="s">
        <v>25</v>
      </c>
      <c r="H3403" s="12"/>
      <c r="I3403" s="12"/>
      <c r="J3403" s="13" t="s">
        <v>111</v>
      </c>
      <c r="K3403" s="13" t="s">
        <v>112</v>
      </c>
      <c r="L3403" s="14" t="s">
        <v>4211</v>
      </c>
      <c r="M3403" s="7">
        <v>38966</v>
      </c>
      <c r="N3403" s="6" t="s">
        <v>3917</v>
      </c>
      <c r="O3403" s="12" t="s">
        <v>26</v>
      </c>
      <c r="P3403" s="6"/>
      <c r="Q3403" s="6"/>
      <c r="R3403" s="8"/>
      <c r="S3403" s="8"/>
      <c r="T3403" s="18">
        <v>540</v>
      </c>
      <c r="U3403" s="8"/>
      <c r="V3403" s="4"/>
      <c r="W3403" s="6" t="s">
        <v>27</v>
      </c>
      <c r="Y3403" s="11" t="s">
        <v>52</v>
      </c>
      <c r="AB3403" s="23"/>
      <c r="AH3403" s="19"/>
      <c r="AI3403" s="19"/>
      <c r="AL3403"/>
      <c r="AM3403" s="19"/>
    </row>
    <row r="3404" spans="1:39" s="9" customFormat="1" ht="15" customHeight="1" x14ac:dyDescent="0.25">
      <c r="A3404" s="11" t="s">
        <v>52</v>
      </c>
      <c r="B3404" s="12" t="s">
        <v>3895</v>
      </c>
      <c r="C3404" s="12" t="s">
        <v>28</v>
      </c>
      <c r="D3404" s="12" t="s">
        <v>111</v>
      </c>
      <c r="E3404" s="12" t="s">
        <v>3911</v>
      </c>
      <c r="F3404" s="12" t="s">
        <v>3626</v>
      </c>
      <c r="G3404" s="12" t="s">
        <v>25</v>
      </c>
      <c r="H3404" s="12"/>
      <c r="I3404" s="12"/>
      <c r="J3404" s="13" t="s">
        <v>111</v>
      </c>
      <c r="K3404" s="13" t="s">
        <v>112</v>
      </c>
      <c r="L3404" s="14" t="s">
        <v>4212</v>
      </c>
      <c r="M3404" s="7">
        <v>38966</v>
      </c>
      <c r="N3404" s="6" t="s">
        <v>3917</v>
      </c>
      <c r="O3404" s="12" t="s">
        <v>26</v>
      </c>
      <c r="P3404" s="6"/>
      <c r="Q3404" s="6"/>
      <c r="R3404" s="8"/>
      <c r="S3404" s="8"/>
      <c r="T3404" s="18">
        <v>540</v>
      </c>
      <c r="U3404" s="8"/>
      <c r="V3404" s="4"/>
      <c r="W3404" s="6" t="s">
        <v>27</v>
      </c>
      <c r="Y3404" s="11" t="s">
        <v>52</v>
      </c>
      <c r="AB3404" s="23"/>
      <c r="AH3404" s="19"/>
      <c r="AI3404" s="19"/>
      <c r="AL3404"/>
      <c r="AM3404" s="19"/>
    </row>
    <row r="3405" spans="1:39" s="9" customFormat="1" ht="15" customHeight="1" x14ac:dyDescent="0.25">
      <c r="A3405" s="11" t="s">
        <v>52</v>
      </c>
      <c r="B3405" s="12" t="s">
        <v>3895</v>
      </c>
      <c r="C3405" s="12" t="s">
        <v>28</v>
      </c>
      <c r="D3405" s="12" t="s">
        <v>111</v>
      </c>
      <c r="E3405" s="12" t="s">
        <v>3912</v>
      </c>
      <c r="F3405" s="12" t="s">
        <v>3626</v>
      </c>
      <c r="G3405" s="12" t="s">
        <v>25</v>
      </c>
      <c r="H3405" s="12"/>
      <c r="I3405" s="12"/>
      <c r="J3405" s="13" t="s">
        <v>111</v>
      </c>
      <c r="K3405" s="13" t="s">
        <v>112</v>
      </c>
      <c r="L3405" s="14" t="s">
        <v>4213</v>
      </c>
      <c r="M3405" s="7">
        <v>38937</v>
      </c>
      <c r="N3405" s="6" t="s">
        <v>3917</v>
      </c>
      <c r="O3405" s="12" t="s">
        <v>26</v>
      </c>
      <c r="P3405" s="6"/>
      <c r="Q3405" s="6"/>
      <c r="R3405" s="8"/>
      <c r="S3405" s="8"/>
      <c r="T3405" s="18">
        <v>6000</v>
      </c>
      <c r="U3405" s="8"/>
      <c r="V3405" s="4"/>
      <c r="W3405" s="6" t="s">
        <v>27</v>
      </c>
      <c r="Y3405" s="11" t="s">
        <v>52</v>
      </c>
      <c r="AB3405" s="23"/>
      <c r="AH3405" s="19"/>
      <c r="AI3405" s="19"/>
      <c r="AL3405"/>
      <c r="AM3405" s="19"/>
    </row>
    <row r="3406" spans="1:39" s="9" customFormat="1" ht="15" customHeight="1" x14ac:dyDescent="0.25">
      <c r="A3406" s="11" t="s">
        <v>52</v>
      </c>
      <c r="B3406" s="12" t="s">
        <v>3895</v>
      </c>
      <c r="C3406" s="12" t="s">
        <v>28</v>
      </c>
      <c r="D3406" s="12" t="s">
        <v>111</v>
      </c>
      <c r="E3406" s="12" t="s">
        <v>3913</v>
      </c>
      <c r="F3406" s="12" t="s">
        <v>3626</v>
      </c>
      <c r="G3406" s="12" t="s">
        <v>25</v>
      </c>
      <c r="H3406" s="12"/>
      <c r="I3406" s="12"/>
      <c r="J3406" s="13" t="s">
        <v>111</v>
      </c>
      <c r="K3406" s="13" t="s">
        <v>112</v>
      </c>
      <c r="L3406" s="14" t="s">
        <v>4214</v>
      </c>
      <c r="M3406" s="7">
        <v>38816</v>
      </c>
      <c r="N3406" s="6" t="s">
        <v>3917</v>
      </c>
      <c r="O3406" s="12" t="s">
        <v>26</v>
      </c>
      <c r="P3406" s="6"/>
      <c r="Q3406" s="6"/>
      <c r="R3406" s="8"/>
      <c r="S3406" s="8"/>
      <c r="T3406" s="18">
        <v>98</v>
      </c>
      <c r="U3406" s="8"/>
      <c r="V3406" s="4"/>
      <c r="W3406" s="6" t="s">
        <v>27</v>
      </c>
      <c r="Y3406" s="11" t="s">
        <v>52</v>
      </c>
      <c r="AB3406" s="23"/>
      <c r="AH3406" s="19"/>
      <c r="AI3406" s="19"/>
      <c r="AL3406"/>
      <c r="AM3406" s="19"/>
    </row>
    <row r="3407" spans="1:39" s="9" customFormat="1" ht="15" customHeight="1" x14ac:dyDescent="0.25">
      <c r="A3407" s="11" t="s">
        <v>52</v>
      </c>
      <c r="B3407" s="12" t="s">
        <v>3895</v>
      </c>
      <c r="C3407" s="12" t="s">
        <v>28</v>
      </c>
      <c r="D3407" s="12" t="s">
        <v>111</v>
      </c>
      <c r="E3407" s="12" t="s">
        <v>3901</v>
      </c>
      <c r="F3407" s="12" t="s">
        <v>3626</v>
      </c>
      <c r="G3407" s="12" t="s">
        <v>25</v>
      </c>
      <c r="H3407" s="12"/>
      <c r="I3407" s="12"/>
      <c r="J3407" s="13" t="s">
        <v>111</v>
      </c>
      <c r="K3407" s="13" t="s">
        <v>112</v>
      </c>
      <c r="L3407" s="14" t="s">
        <v>4215</v>
      </c>
      <c r="M3407" s="7">
        <v>38817</v>
      </c>
      <c r="N3407" s="6" t="s">
        <v>3917</v>
      </c>
      <c r="O3407" s="12" t="s">
        <v>26</v>
      </c>
      <c r="P3407" s="6"/>
      <c r="Q3407" s="6"/>
      <c r="R3407" s="8"/>
      <c r="S3407" s="8"/>
      <c r="T3407" s="18">
        <v>4072</v>
      </c>
      <c r="U3407" s="8"/>
      <c r="V3407" s="4"/>
      <c r="W3407" s="6" t="s">
        <v>27</v>
      </c>
      <c r="Y3407" s="11" t="s">
        <v>52</v>
      </c>
      <c r="AB3407" s="23"/>
      <c r="AH3407" s="19"/>
      <c r="AI3407" s="19"/>
      <c r="AL3407"/>
      <c r="AM3407" s="19"/>
    </row>
    <row r="3408" spans="1:39" s="9" customFormat="1" ht="15" customHeight="1" x14ac:dyDescent="0.25">
      <c r="A3408" s="11" t="s">
        <v>52</v>
      </c>
      <c r="B3408" s="12" t="s">
        <v>3895</v>
      </c>
      <c r="C3408" s="12" t="s">
        <v>28</v>
      </c>
      <c r="D3408" s="12" t="s">
        <v>111</v>
      </c>
      <c r="E3408" s="12" t="s">
        <v>3909</v>
      </c>
      <c r="F3408" s="12" t="s">
        <v>3626</v>
      </c>
      <c r="G3408" s="12" t="s">
        <v>25</v>
      </c>
      <c r="H3408" s="12"/>
      <c r="I3408" s="12"/>
      <c r="J3408" s="13" t="s">
        <v>111</v>
      </c>
      <c r="K3408" s="13" t="s">
        <v>112</v>
      </c>
      <c r="L3408" s="14" t="s">
        <v>4216</v>
      </c>
      <c r="M3408" s="7">
        <v>38817</v>
      </c>
      <c r="N3408" s="6" t="s">
        <v>3917</v>
      </c>
      <c r="O3408" s="12" t="s">
        <v>26</v>
      </c>
      <c r="P3408" s="6"/>
      <c r="Q3408" s="6"/>
      <c r="R3408" s="8"/>
      <c r="S3408" s="8"/>
      <c r="T3408" s="18">
        <v>4212</v>
      </c>
      <c r="U3408" s="8"/>
      <c r="V3408" s="4"/>
      <c r="W3408" s="6" t="s">
        <v>27</v>
      </c>
      <c r="Y3408" s="11" t="s">
        <v>52</v>
      </c>
      <c r="AB3408" s="23"/>
      <c r="AH3408" s="19"/>
      <c r="AI3408" s="19"/>
      <c r="AL3408"/>
      <c r="AM3408" s="19"/>
    </row>
    <row r="3409" spans="1:39" s="9" customFormat="1" ht="15" customHeight="1" x14ac:dyDescent="0.25">
      <c r="A3409" s="11" t="s">
        <v>52</v>
      </c>
      <c r="B3409" s="12" t="s">
        <v>3895</v>
      </c>
      <c r="C3409" s="12" t="s">
        <v>28</v>
      </c>
      <c r="D3409" s="12" t="s">
        <v>111</v>
      </c>
      <c r="E3409" s="12" t="s">
        <v>3901</v>
      </c>
      <c r="F3409" s="12" t="s">
        <v>3626</v>
      </c>
      <c r="G3409" s="12" t="s">
        <v>25</v>
      </c>
      <c r="H3409" s="12"/>
      <c r="I3409" s="12"/>
      <c r="J3409" s="13" t="s">
        <v>111</v>
      </c>
      <c r="K3409" s="13" t="s">
        <v>112</v>
      </c>
      <c r="L3409" s="14" t="s">
        <v>4217</v>
      </c>
      <c r="M3409" s="7">
        <v>39031</v>
      </c>
      <c r="N3409" s="6" t="s">
        <v>3917</v>
      </c>
      <c r="O3409" s="12" t="s">
        <v>26</v>
      </c>
      <c r="P3409" s="6"/>
      <c r="Q3409" s="6"/>
      <c r="R3409" s="8"/>
      <c r="S3409" s="8"/>
      <c r="T3409" s="18">
        <v>1700</v>
      </c>
      <c r="U3409" s="8"/>
      <c r="V3409" s="4"/>
      <c r="W3409" s="6" t="s">
        <v>27</v>
      </c>
      <c r="Y3409" s="11" t="s">
        <v>52</v>
      </c>
      <c r="AB3409" s="23"/>
      <c r="AH3409" s="19"/>
      <c r="AI3409" s="19"/>
      <c r="AL3409"/>
      <c r="AM3409" s="19"/>
    </row>
    <row r="3410" spans="1:39" s="9" customFormat="1" ht="15" customHeight="1" x14ac:dyDescent="0.25">
      <c r="A3410" s="11" t="s">
        <v>52</v>
      </c>
      <c r="B3410" s="12" t="s">
        <v>3895</v>
      </c>
      <c r="C3410" s="12" t="s">
        <v>28</v>
      </c>
      <c r="D3410" s="12" t="s">
        <v>111</v>
      </c>
      <c r="E3410" s="12" t="s">
        <v>3901</v>
      </c>
      <c r="F3410" s="12" t="s">
        <v>3626</v>
      </c>
      <c r="G3410" s="12" t="s">
        <v>25</v>
      </c>
      <c r="H3410" s="12"/>
      <c r="I3410" s="12"/>
      <c r="J3410" s="13" t="s">
        <v>111</v>
      </c>
      <c r="K3410" s="13" t="s">
        <v>112</v>
      </c>
      <c r="L3410" s="14" t="s">
        <v>4218</v>
      </c>
      <c r="M3410" s="7">
        <v>38759</v>
      </c>
      <c r="N3410" s="6" t="s">
        <v>3917</v>
      </c>
      <c r="O3410" s="12" t="s">
        <v>26</v>
      </c>
      <c r="P3410" s="6"/>
      <c r="Q3410" s="6"/>
      <c r="R3410" s="8"/>
      <c r="S3410" s="8"/>
      <c r="T3410" s="18">
        <v>2115</v>
      </c>
      <c r="U3410" s="8"/>
      <c r="V3410" s="4"/>
      <c r="W3410" s="6" t="s">
        <v>27</v>
      </c>
      <c r="Y3410" s="11" t="s">
        <v>52</v>
      </c>
      <c r="AB3410" s="23"/>
      <c r="AH3410" s="19"/>
      <c r="AI3410" s="19"/>
      <c r="AL3410"/>
      <c r="AM3410" s="19"/>
    </row>
    <row r="3411" spans="1:39" s="9" customFormat="1" ht="15" customHeight="1" x14ac:dyDescent="0.25">
      <c r="A3411" s="11" t="s">
        <v>52</v>
      </c>
      <c r="B3411" s="12" t="s">
        <v>3895</v>
      </c>
      <c r="C3411" s="12" t="s">
        <v>28</v>
      </c>
      <c r="D3411" s="12" t="s">
        <v>111</v>
      </c>
      <c r="E3411" s="12" t="s">
        <v>3914</v>
      </c>
      <c r="F3411" s="12" t="s">
        <v>3626</v>
      </c>
      <c r="G3411" s="12" t="s">
        <v>25</v>
      </c>
      <c r="H3411" s="12"/>
      <c r="I3411" s="12"/>
      <c r="J3411" s="13" t="s">
        <v>111</v>
      </c>
      <c r="K3411" s="13" t="s">
        <v>112</v>
      </c>
      <c r="L3411" s="14" t="s">
        <v>4219</v>
      </c>
      <c r="M3411" s="7">
        <v>39037</v>
      </c>
      <c r="N3411" s="6" t="s">
        <v>3918</v>
      </c>
      <c r="O3411" s="12" t="s">
        <v>26</v>
      </c>
      <c r="P3411" s="6"/>
      <c r="Q3411" s="6"/>
      <c r="R3411" s="8"/>
      <c r="S3411" s="8"/>
      <c r="T3411" s="18">
        <v>250</v>
      </c>
      <c r="U3411" s="8"/>
      <c r="V3411" s="4"/>
      <c r="W3411" s="6" t="s">
        <v>27</v>
      </c>
      <c r="Y3411" s="11" t="s">
        <v>52</v>
      </c>
      <c r="AB3411" s="23"/>
      <c r="AH3411" s="19"/>
      <c r="AI3411" s="19"/>
      <c r="AL3411"/>
      <c r="AM3411" s="19"/>
    </row>
    <row r="3412" spans="1:39" s="9" customFormat="1" ht="15" customHeight="1" x14ac:dyDescent="0.25">
      <c r="A3412" s="11" t="s">
        <v>52</v>
      </c>
      <c r="B3412" s="12" t="s">
        <v>3895</v>
      </c>
      <c r="C3412" s="12" t="s">
        <v>28</v>
      </c>
      <c r="D3412" s="12" t="s">
        <v>111</v>
      </c>
      <c r="E3412" s="12" t="s">
        <v>3909</v>
      </c>
      <c r="F3412" s="12" t="s">
        <v>3626</v>
      </c>
      <c r="G3412" s="12" t="s">
        <v>25</v>
      </c>
      <c r="H3412" s="12"/>
      <c r="I3412" s="12"/>
      <c r="J3412" s="13" t="s">
        <v>111</v>
      </c>
      <c r="K3412" s="13" t="s">
        <v>112</v>
      </c>
      <c r="L3412" s="14" t="s">
        <v>4220</v>
      </c>
      <c r="M3412" s="7">
        <v>39043</v>
      </c>
      <c r="N3412" s="6" t="s">
        <v>3917</v>
      </c>
      <c r="O3412" s="12" t="s">
        <v>26</v>
      </c>
      <c r="P3412" s="6"/>
      <c r="Q3412" s="6"/>
      <c r="R3412" s="8"/>
      <c r="S3412" s="8"/>
      <c r="T3412" s="18">
        <v>500</v>
      </c>
      <c r="U3412" s="8"/>
      <c r="V3412" s="4"/>
      <c r="W3412" s="6" t="s">
        <v>27</v>
      </c>
      <c r="Y3412" s="11" t="s">
        <v>52</v>
      </c>
      <c r="AB3412" s="23"/>
      <c r="AH3412" s="19"/>
      <c r="AI3412" s="19"/>
      <c r="AL3412"/>
      <c r="AM3412" s="19"/>
    </row>
    <row r="3413" spans="1:39" s="9" customFormat="1" ht="15" customHeight="1" x14ac:dyDescent="0.25">
      <c r="A3413" s="11" t="s">
        <v>52</v>
      </c>
      <c r="B3413" s="12" t="s">
        <v>3895</v>
      </c>
      <c r="C3413" s="12" t="s">
        <v>28</v>
      </c>
      <c r="D3413" s="12" t="s">
        <v>111</v>
      </c>
      <c r="E3413" s="12" t="s">
        <v>3915</v>
      </c>
      <c r="F3413" s="12" t="s">
        <v>3626</v>
      </c>
      <c r="G3413" s="12" t="s">
        <v>25</v>
      </c>
      <c r="H3413" s="12"/>
      <c r="I3413" s="12"/>
      <c r="J3413" s="13" t="s">
        <v>111</v>
      </c>
      <c r="K3413" s="13" t="s">
        <v>112</v>
      </c>
      <c r="L3413" s="14" t="s">
        <v>4221</v>
      </c>
      <c r="M3413" s="7">
        <v>39044</v>
      </c>
      <c r="N3413" s="6" t="s">
        <v>3918</v>
      </c>
      <c r="O3413" s="12" t="s">
        <v>26</v>
      </c>
      <c r="P3413" s="6"/>
      <c r="Q3413" s="6"/>
      <c r="R3413" s="8"/>
      <c r="S3413" s="8"/>
      <c r="T3413" s="18">
        <v>11000</v>
      </c>
      <c r="U3413" s="8"/>
      <c r="V3413" s="4"/>
      <c r="W3413" s="6" t="s">
        <v>27</v>
      </c>
      <c r="Y3413" s="11" t="s">
        <v>52</v>
      </c>
      <c r="AB3413" s="23"/>
      <c r="AH3413" s="19"/>
      <c r="AI3413" s="19"/>
      <c r="AL3413"/>
      <c r="AM3413" s="19"/>
    </row>
    <row r="3414" spans="1:39" s="9" customFormat="1" ht="15" customHeight="1" x14ac:dyDescent="0.25">
      <c r="A3414" s="11" t="s">
        <v>52</v>
      </c>
      <c r="B3414" s="12" t="s">
        <v>3895</v>
      </c>
      <c r="C3414" s="12" t="s">
        <v>28</v>
      </c>
      <c r="D3414" s="12" t="s">
        <v>111</v>
      </c>
      <c r="E3414" s="12" t="s">
        <v>3901</v>
      </c>
      <c r="F3414" s="12" t="s">
        <v>3626</v>
      </c>
      <c r="G3414" s="12" t="s">
        <v>25</v>
      </c>
      <c r="H3414" s="12"/>
      <c r="I3414" s="12"/>
      <c r="J3414" s="13" t="s">
        <v>111</v>
      </c>
      <c r="K3414" s="13" t="s">
        <v>112</v>
      </c>
      <c r="L3414" s="14" t="s">
        <v>4222</v>
      </c>
      <c r="M3414" s="7">
        <v>39049</v>
      </c>
      <c r="N3414" s="6" t="s">
        <v>3917</v>
      </c>
      <c r="O3414" s="12" t="s">
        <v>26</v>
      </c>
      <c r="P3414" s="6"/>
      <c r="Q3414" s="6"/>
      <c r="R3414" s="8"/>
      <c r="S3414" s="8"/>
      <c r="T3414" s="18">
        <v>10017</v>
      </c>
      <c r="U3414" s="8"/>
      <c r="V3414" s="4"/>
      <c r="W3414" s="6" t="s">
        <v>27</v>
      </c>
      <c r="Y3414" s="11" t="s">
        <v>52</v>
      </c>
      <c r="AB3414" s="23"/>
      <c r="AH3414" s="19"/>
      <c r="AI3414" s="19"/>
      <c r="AL3414"/>
      <c r="AM3414" s="19"/>
    </row>
    <row r="3415" spans="1:39" s="9" customFormat="1" ht="15" customHeight="1" x14ac:dyDescent="0.25">
      <c r="A3415" s="11" t="s">
        <v>52</v>
      </c>
      <c r="B3415" s="12" t="s">
        <v>3895</v>
      </c>
      <c r="C3415" s="12" t="s">
        <v>28</v>
      </c>
      <c r="D3415" s="12" t="s">
        <v>111</v>
      </c>
      <c r="E3415" s="12" t="s">
        <v>3916</v>
      </c>
      <c r="F3415" s="12" t="s">
        <v>3626</v>
      </c>
      <c r="G3415" s="12" t="s">
        <v>25</v>
      </c>
      <c r="H3415" s="12"/>
      <c r="I3415" s="12"/>
      <c r="J3415" s="13" t="s">
        <v>111</v>
      </c>
      <c r="K3415" s="13" t="s">
        <v>112</v>
      </c>
      <c r="L3415" s="14" t="s">
        <v>4223</v>
      </c>
      <c r="M3415" s="7">
        <v>38941</v>
      </c>
      <c r="N3415" s="6" t="s">
        <v>3918</v>
      </c>
      <c r="O3415" s="12" t="s">
        <v>26</v>
      </c>
      <c r="P3415" s="6"/>
      <c r="Q3415" s="6"/>
      <c r="R3415" s="8"/>
      <c r="S3415" s="8"/>
      <c r="T3415" s="18">
        <v>39140</v>
      </c>
      <c r="U3415" s="8"/>
      <c r="V3415" s="4"/>
      <c r="W3415" s="6" t="s">
        <v>27</v>
      </c>
      <c r="Y3415" s="11" t="s">
        <v>52</v>
      </c>
      <c r="AB3415" s="23"/>
      <c r="AH3415" s="19"/>
      <c r="AI3415" s="19"/>
      <c r="AL3415"/>
      <c r="AM3415" s="19"/>
    </row>
    <row r="3416" spans="1:39" s="9" customFormat="1" ht="15" customHeight="1" x14ac:dyDescent="0.25">
      <c r="A3416" s="11" t="s">
        <v>54</v>
      </c>
      <c r="B3416" s="12" t="s">
        <v>143</v>
      </c>
      <c r="C3416" s="12" t="s">
        <v>24</v>
      </c>
      <c r="D3416" s="12" t="s">
        <v>111</v>
      </c>
      <c r="E3416" s="12" t="s">
        <v>132</v>
      </c>
      <c r="F3416" s="12" t="s">
        <v>3624</v>
      </c>
      <c r="G3416" s="12" t="s">
        <v>25</v>
      </c>
      <c r="H3416" s="12"/>
      <c r="I3416" s="12"/>
      <c r="J3416" s="13" t="s">
        <v>111</v>
      </c>
      <c r="K3416" s="13" t="s">
        <v>126</v>
      </c>
      <c r="L3416" s="14" t="s">
        <v>3688</v>
      </c>
      <c r="M3416" s="7">
        <v>38735</v>
      </c>
      <c r="N3416" s="6" t="s">
        <v>3917</v>
      </c>
      <c r="O3416" s="12" t="s">
        <v>26</v>
      </c>
      <c r="P3416" s="6"/>
      <c r="Q3416" s="6"/>
      <c r="R3416" s="8"/>
      <c r="S3416" s="8"/>
      <c r="T3416" s="18">
        <v>250</v>
      </c>
      <c r="U3416" s="8"/>
      <c r="V3416" s="4"/>
      <c r="W3416" s="6" t="s">
        <v>27</v>
      </c>
      <c r="Y3416" s="11" t="s">
        <v>54</v>
      </c>
      <c r="AB3416" s="23"/>
      <c r="AH3416" s="19"/>
      <c r="AI3416" s="19"/>
      <c r="AL3416"/>
      <c r="AM3416" s="19"/>
    </row>
    <row r="3417" spans="1:39" s="9" customFormat="1" ht="15" customHeight="1" x14ac:dyDescent="0.25">
      <c r="A3417" s="11" t="s">
        <v>54</v>
      </c>
      <c r="B3417" s="12" t="s">
        <v>143</v>
      </c>
      <c r="C3417" s="12" t="s">
        <v>24</v>
      </c>
      <c r="D3417" s="12" t="s">
        <v>111</v>
      </c>
      <c r="E3417" s="12" t="s">
        <v>3630</v>
      </c>
      <c r="F3417" s="12" t="s">
        <v>3624</v>
      </c>
      <c r="G3417" s="12" t="s">
        <v>25</v>
      </c>
      <c r="H3417" s="12"/>
      <c r="I3417" s="12"/>
      <c r="J3417" s="13" t="s">
        <v>111</v>
      </c>
      <c r="K3417" s="13" t="s">
        <v>126</v>
      </c>
      <c r="L3417" s="14" t="s">
        <v>3689</v>
      </c>
      <c r="M3417" s="7">
        <v>38744</v>
      </c>
      <c r="N3417" s="6" t="s">
        <v>3917</v>
      </c>
      <c r="O3417" s="12" t="s">
        <v>26</v>
      </c>
      <c r="P3417" s="6"/>
      <c r="Q3417" s="6"/>
      <c r="R3417" s="8"/>
      <c r="S3417" s="8"/>
      <c r="T3417" s="18">
        <v>150</v>
      </c>
      <c r="U3417" s="8"/>
      <c r="V3417" s="4"/>
      <c r="W3417" s="6" t="s">
        <v>27</v>
      </c>
      <c r="Y3417" s="11" t="s">
        <v>54</v>
      </c>
      <c r="AB3417" s="23"/>
      <c r="AH3417" s="19"/>
      <c r="AI3417" s="19"/>
      <c r="AL3417"/>
      <c r="AM3417" s="19"/>
    </row>
    <row r="3418" spans="1:39" s="9" customFormat="1" ht="15" customHeight="1" x14ac:dyDescent="0.25">
      <c r="A3418" s="11" t="s">
        <v>54</v>
      </c>
      <c r="B3418" s="12" t="s">
        <v>143</v>
      </c>
      <c r="C3418" s="12" t="s">
        <v>24</v>
      </c>
      <c r="D3418" s="12" t="s">
        <v>111</v>
      </c>
      <c r="E3418" s="12" t="s">
        <v>3631</v>
      </c>
      <c r="F3418" s="12" t="s">
        <v>3624</v>
      </c>
      <c r="G3418" s="12" t="s">
        <v>25</v>
      </c>
      <c r="H3418" s="12"/>
      <c r="I3418" s="12"/>
      <c r="J3418" s="13" t="s">
        <v>111</v>
      </c>
      <c r="K3418" s="13" t="s">
        <v>126</v>
      </c>
      <c r="L3418" s="14" t="s">
        <v>3690</v>
      </c>
      <c r="M3418" s="7">
        <v>38792</v>
      </c>
      <c r="N3418" s="6" t="s">
        <v>3917</v>
      </c>
      <c r="O3418" s="12" t="s">
        <v>26</v>
      </c>
      <c r="P3418" s="6"/>
      <c r="Q3418" s="6"/>
      <c r="R3418" s="8"/>
      <c r="S3418" s="8"/>
      <c r="T3418" s="18">
        <v>150</v>
      </c>
      <c r="U3418" s="8"/>
      <c r="V3418" s="4"/>
      <c r="W3418" s="6" t="s">
        <v>27</v>
      </c>
      <c r="Y3418" s="11" t="s">
        <v>54</v>
      </c>
      <c r="AB3418" s="23"/>
      <c r="AH3418" s="19"/>
      <c r="AI3418" s="19"/>
      <c r="AL3418"/>
      <c r="AM3418" s="19"/>
    </row>
    <row r="3419" spans="1:39" s="9" customFormat="1" ht="15" customHeight="1" x14ac:dyDescent="0.25">
      <c r="A3419" s="11" t="s">
        <v>54</v>
      </c>
      <c r="B3419" s="12" t="s">
        <v>143</v>
      </c>
      <c r="C3419" s="12" t="s">
        <v>24</v>
      </c>
      <c r="D3419" s="12" t="s">
        <v>111</v>
      </c>
      <c r="E3419" s="12" t="s">
        <v>132</v>
      </c>
      <c r="F3419" s="12" t="s">
        <v>3624</v>
      </c>
      <c r="G3419" s="12" t="s">
        <v>25</v>
      </c>
      <c r="H3419" s="12"/>
      <c r="I3419" s="12"/>
      <c r="J3419" s="13" t="s">
        <v>111</v>
      </c>
      <c r="K3419" s="13" t="s">
        <v>126</v>
      </c>
      <c r="L3419" s="14" t="s">
        <v>3691</v>
      </c>
      <c r="M3419" s="7">
        <v>38796</v>
      </c>
      <c r="N3419" s="6" t="s">
        <v>3917</v>
      </c>
      <c r="O3419" s="12" t="s">
        <v>26</v>
      </c>
      <c r="P3419" s="6"/>
      <c r="Q3419" s="6"/>
      <c r="R3419" s="8"/>
      <c r="S3419" s="8"/>
      <c r="T3419" s="18">
        <v>150</v>
      </c>
      <c r="U3419" s="8"/>
      <c r="V3419" s="4"/>
      <c r="W3419" s="6" t="s">
        <v>27</v>
      </c>
      <c r="Y3419" s="11" t="s">
        <v>54</v>
      </c>
      <c r="AB3419" s="23"/>
      <c r="AH3419" s="19"/>
      <c r="AI3419" s="19"/>
      <c r="AL3419"/>
      <c r="AM3419" s="19"/>
    </row>
    <row r="3420" spans="1:39" s="9" customFormat="1" ht="15" customHeight="1" x14ac:dyDescent="0.25">
      <c r="A3420" s="11" t="s">
        <v>54</v>
      </c>
      <c r="B3420" s="12" t="s">
        <v>143</v>
      </c>
      <c r="C3420" s="12" t="s">
        <v>24</v>
      </c>
      <c r="D3420" s="12" t="s">
        <v>111</v>
      </c>
      <c r="E3420" s="12" t="s">
        <v>132</v>
      </c>
      <c r="F3420" s="12" t="s">
        <v>3624</v>
      </c>
      <c r="G3420" s="12" t="s">
        <v>25</v>
      </c>
      <c r="H3420" s="12"/>
      <c r="I3420" s="12"/>
      <c r="J3420" s="13" t="s">
        <v>111</v>
      </c>
      <c r="K3420" s="13" t="s">
        <v>126</v>
      </c>
      <c r="L3420" s="14" t="s">
        <v>3692</v>
      </c>
      <c r="M3420" s="7">
        <v>38796</v>
      </c>
      <c r="N3420" s="6" t="s">
        <v>3917</v>
      </c>
      <c r="O3420" s="12" t="s">
        <v>26</v>
      </c>
      <c r="P3420" s="6"/>
      <c r="Q3420" s="6"/>
      <c r="R3420" s="8"/>
      <c r="S3420" s="8"/>
      <c r="T3420" s="18">
        <v>150</v>
      </c>
      <c r="U3420" s="8"/>
      <c r="V3420" s="4"/>
      <c r="W3420" s="6" t="s">
        <v>27</v>
      </c>
      <c r="Y3420" s="11" t="s">
        <v>54</v>
      </c>
      <c r="AB3420" s="23"/>
      <c r="AH3420" s="19"/>
      <c r="AI3420" s="19"/>
      <c r="AL3420"/>
      <c r="AM3420" s="19"/>
    </row>
    <row r="3421" spans="1:39" s="9" customFormat="1" ht="15" customHeight="1" x14ac:dyDescent="0.25">
      <c r="A3421" s="11" t="s">
        <v>54</v>
      </c>
      <c r="B3421" s="12" t="s">
        <v>143</v>
      </c>
      <c r="C3421" s="12" t="s">
        <v>24</v>
      </c>
      <c r="D3421" s="12" t="s">
        <v>111</v>
      </c>
      <c r="E3421" s="12" t="s">
        <v>132</v>
      </c>
      <c r="F3421" s="12" t="s">
        <v>3624</v>
      </c>
      <c r="G3421" s="12" t="s">
        <v>25</v>
      </c>
      <c r="H3421" s="12"/>
      <c r="I3421" s="12"/>
      <c r="J3421" s="13" t="s">
        <v>111</v>
      </c>
      <c r="K3421" s="13" t="s">
        <v>126</v>
      </c>
      <c r="L3421" s="14" t="s">
        <v>3693</v>
      </c>
      <c r="M3421" s="7">
        <v>38796</v>
      </c>
      <c r="N3421" s="6" t="s">
        <v>3917</v>
      </c>
      <c r="O3421" s="12" t="s">
        <v>26</v>
      </c>
      <c r="P3421" s="6"/>
      <c r="Q3421" s="6"/>
      <c r="R3421" s="8"/>
      <c r="S3421" s="8"/>
      <c r="T3421" s="18">
        <v>150</v>
      </c>
      <c r="U3421" s="8"/>
      <c r="V3421" s="4"/>
      <c r="W3421" s="6" t="s">
        <v>27</v>
      </c>
      <c r="Y3421" s="11" t="s">
        <v>54</v>
      </c>
      <c r="AB3421" s="23"/>
      <c r="AH3421" s="19"/>
      <c r="AI3421" s="19"/>
      <c r="AL3421"/>
      <c r="AM3421" s="19"/>
    </row>
    <row r="3422" spans="1:39" s="9" customFormat="1" ht="15" customHeight="1" x14ac:dyDescent="0.25">
      <c r="A3422" s="11" t="s">
        <v>54</v>
      </c>
      <c r="B3422" s="12" t="s">
        <v>143</v>
      </c>
      <c r="C3422" s="12" t="s">
        <v>24</v>
      </c>
      <c r="D3422" s="12" t="s">
        <v>111</v>
      </c>
      <c r="E3422" s="12" t="s">
        <v>132</v>
      </c>
      <c r="F3422" s="12" t="s">
        <v>3624</v>
      </c>
      <c r="G3422" s="12" t="s">
        <v>25</v>
      </c>
      <c r="H3422" s="12"/>
      <c r="I3422" s="12"/>
      <c r="J3422" s="13" t="s">
        <v>111</v>
      </c>
      <c r="K3422" s="13" t="s">
        <v>126</v>
      </c>
      <c r="L3422" s="14" t="s">
        <v>3694</v>
      </c>
      <c r="M3422" s="7">
        <v>38796</v>
      </c>
      <c r="N3422" s="6" t="s">
        <v>3917</v>
      </c>
      <c r="O3422" s="12" t="s">
        <v>26</v>
      </c>
      <c r="P3422" s="6"/>
      <c r="Q3422" s="6"/>
      <c r="R3422" s="8"/>
      <c r="S3422" s="8"/>
      <c r="T3422" s="18">
        <v>150</v>
      </c>
      <c r="U3422" s="8"/>
      <c r="V3422" s="4"/>
      <c r="W3422" s="6" t="s">
        <v>27</v>
      </c>
      <c r="Y3422" s="11" t="s">
        <v>54</v>
      </c>
      <c r="AB3422" s="23"/>
      <c r="AH3422" s="19"/>
      <c r="AI3422" s="19"/>
      <c r="AL3422"/>
      <c r="AM3422" s="19"/>
    </row>
    <row r="3423" spans="1:39" s="9" customFormat="1" ht="15" customHeight="1" x14ac:dyDescent="0.25">
      <c r="A3423" s="11" t="s">
        <v>54</v>
      </c>
      <c r="B3423" s="12" t="s">
        <v>143</v>
      </c>
      <c r="C3423" s="12" t="s">
        <v>24</v>
      </c>
      <c r="D3423" s="12" t="s">
        <v>111</v>
      </c>
      <c r="E3423" s="12" t="s">
        <v>132</v>
      </c>
      <c r="F3423" s="12" t="s">
        <v>3624</v>
      </c>
      <c r="G3423" s="12" t="s">
        <v>25</v>
      </c>
      <c r="H3423" s="12"/>
      <c r="I3423" s="12"/>
      <c r="J3423" s="13" t="s">
        <v>111</v>
      </c>
      <c r="K3423" s="13" t="s">
        <v>126</v>
      </c>
      <c r="L3423" s="14" t="s">
        <v>3695</v>
      </c>
      <c r="M3423" s="7">
        <v>38796</v>
      </c>
      <c r="N3423" s="6" t="s">
        <v>3917</v>
      </c>
      <c r="O3423" s="12" t="s">
        <v>26</v>
      </c>
      <c r="P3423" s="6"/>
      <c r="Q3423" s="6"/>
      <c r="R3423" s="8"/>
      <c r="S3423" s="8"/>
      <c r="T3423" s="18">
        <v>150</v>
      </c>
      <c r="U3423" s="8"/>
      <c r="V3423" s="4"/>
      <c r="W3423" s="6" t="s">
        <v>27</v>
      </c>
      <c r="Y3423" s="11" t="s">
        <v>54</v>
      </c>
      <c r="AB3423" s="23"/>
      <c r="AH3423" s="19"/>
      <c r="AI3423" s="19"/>
      <c r="AL3423"/>
      <c r="AM3423" s="19"/>
    </row>
    <row r="3424" spans="1:39" s="9" customFormat="1" ht="15" customHeight="1" x14ac:dyDescent="0.25">
      <c r="A3424" s="11" t="s">
        <v>54</v>
      </c>
      <c r="B3424" s="12" t="s">
        <v>143</v>
      </c>
      <c r="C3424" s="12" t="s">
        <v>24</v>
      </c>
      <c r="D3424" s="12" t="s">
        <v>111</v>
      </c>
      <c r="E3424" s="12" t="s">
        <v>132</v>
      </c>
      <c r="F3424" s="12" t="s">
        <v>3624</v>
      </c>
      <c r="G3424" s="12" t="s">
        <v>25</v>
      </c>
      <c r="H3424" s="12"/>
      <c r="I3424" s="12"/>
      <c r="J3424" s="13" t="s">
        <v>111</v>
      </c>
      <c r="K3424" s="13" t="s">
        <v>126</v>
      </c>
      <c r="L3424" s="14" t="s">
        <v>3696</v>
      </c>
      <c r="M3424" s="7">
        <v>38796</v>
      </c>
      <c r="N3424" s="6" t="s">
        <v>3917</v>
      </c>
      <c r="O3424" s="12" t="s">
        <v>26</v>
      </c>
      <c r="P3424" s="6"/>
      <c r="Q3424" s="6"/>
      <c r="R3424" s="8"/>
      <c r="S3424" s="8"/>
      <c r="T3424" s="18">
        <v>150</v>
      </c>
      <c r="U3424" s="8"/>
      <c r="V3424" s="4"/>
      <c r="W3424" s="6" t="s">
        <v>27</v>
      </c>
      <c r="Y3424" s="11" t="s">
        <v>54</v>
      </c>
      <c r="AB3424" s="23"/>
      <c r="AH3424" s="19"/>
      <c r="AI3424" s="19"/>
      <c r="AL3424"/>
      <c r="AM3424" s="19"/>
    </row>
    <row r="3425" spans="1:39" s="9" customFormat="1" ht="15" customHeight="1" x14ac:dyDescent="0.25">
      <c r="A3425" s="11" t="s">
        <v>54</v>
      </c>
      <c r="B3425" s="12" t="s">
        <v>143</v>
      </c>
      <c r="C3425" s="12" t="s">
        <v>24</v>
      </c>
      <c r="D3425" s="12" t="s">
        <v>111</v>
      </c>
      <c r="E3425" s="12" t="s">
        <v>132</v>
      </c>
      <c r="F3425" s="12" t="s">
        <v>3624</v>
      </c>
      <c r="G3425" s="12" t="s">
        <v>25</v>
      </c>
      <c r="H3425" s="12"/>
      <c r="I3425" s="12"/>
      <c r="J3425" s="13" t="s">
        <v>111</v>
      </c>
      <c r="K3425" s="13" t="s">
        <v>126</v>
      </c>
      <c r="L3425" s="14" t="s">
        <v>3697</v>
      </c>
      <c r="M3425" s="7">
        <v>38796</v>
      </c>
      <c r="N3425" s="6" t="s">
        <v>3917</v>
      </c>
      <c r="O3425" s="12" t="s">
        <v>26</v>
      </c>
      <c r="P3425" s="6"/>
      <c r="Q3425" s="6"/>
      <c r="R3425" s="8"/>
      <c r="S3425" s="8"/>
      <c r="T3425" s="18">
        <v>150</v>
      </c>
      <c r="U3425" s="8"/>
      <c r="V3425" s="4"/>
      <c r="W3425" s="6" t="s">
        <v>27</v>
      </c>
      <c r="Y3425" s="11" t="s">
        <v>54</v>
      </c>
      <c r="AB3425" s="23"/>
      <c r="AH3425" s="19"/>
      <c r="AI3425" s="19"/>
      <c r="AL3425"/>
      <c r="AM3425" s="19"/>
    </row>
    <row r="3426" spans="1:39" s="9" customFormat="1" ht="15" customHeight="1" x14ac:dyDescent="0.25">
      <c r="A3426" s="11" t="s">
        <v>54</v>
      </c>
      <c r="B3426" s="12" t="s">
        <v>143</v>
      </c>
      <c r="C3426" s="12" t="s">
        <v>24</v>
      </c>
      <c r="D3426" s="12" t="s">
        <v>111</v>
      </c>
      <c r="E3426" s="12" t="s">
        <v>3632</v>
      </c>
      <c r="F3426" s="12" t="s">
        <v>3624</v>
      </c>
      <c r="G3426" s="12" t="s">
        <v>25</v>
      </c>
      <c r="H3426" s="12"/>
      <c r="I3426" s="12"/>
      <c r="J3426" s="13" t="s">
        <v>111</v>
      </c>
      <c r="K3426" s="13" t="s">
        <v>126</v>
      </c>
      <c r="L3426" s="14" t="s">
        <v>3698</v>
      </c>
      <c r="M3426" s="7">
        <v>38804</v>
      </c>
      <c r="N3426" s="6" t="s">
        <v>3917</v>
      </c>
      <c r="O3426" s="12" t="s">
        <v>26</v>
      </c>
      <c r="P3426" s="6"/>
      <c r="Q3426" s="6"/>
      <c r="R3426" s="8"/>
      <c r="S3426" s="8"/>
      <c r="T3426" s="18">
        <v>20000</v>
      </c>
      <c r="U3426" s="8"/>
      <c r="V3426" s="4"/>
      <c r="W3426" s="6" t="s">
        <v>27</v>
      </c>
      <c r="Y3426" s="11" t="s">
        <v>54</v>
      </c>
      <c r="AB3426" s="23"/>
      <c r="AH3426" s="19"/>
      <c r="AI3426" s="19"/>
      <c r="AL3426"/>
      <c r="AM3426" s="19"/>
    </row>
    <row r="3427" spans="1:39" s="9" customFormat="1" ht="15" customHeight="1" x14ac:dyDescent="0.25">
      <c r="A3427" s="11" t="s">
        <v>54</v>
      </c>
      <c r="B3427" s="12" t="s">
        <v>143</v>
      </c>
      <c r="C3427" s="12" t="s">
        <v>24</v>
      </c>
      <c r="D3427" s="12" t="s">
        <v>111</v>
      </c>
      <c r="E3427" s="12" t="s">
        <v>3633</v>
      </c>
      <c r="F3427" s="12" t="s">
        <v>3624</v>
      </c>
      <c r="G3427" s="12" t="s">
        <v>25</v>
      </c>
      <c r="H3427" s="12"/>
      <c r="I3427" s="12"/>
      <c r="J3427" s="13" t="s">
        <v>111</v>
      </c>
      <c r="K3427" s="13" t="s">
        <v>126</v>
      </c>
      <c r="L3427" s="14" t="s">
        <v>3699</v>
      </c>
      <c r="M3427" s="7">
        <v>38819</v>
      </c>
      <c r="N3427" s="6" t="s">
        <v>3917</v>
      </c>
      <c r="O3427" s="12" t="s">
        <v>26</v>
      </c>
      <c r="P3427" s="6"/>
      <c r="Q3427" s="6"/>
      <c r="R3427" s="8"/>
      <c r="S3427" s="8"/>
      <c r="T3427" s="18">
        <v>5000</v>
      </c>
      <c r="U3427" s="8"/>
      <c r="V3427" s="4"/>
      <c r="W3427" s="6" t="s">
        <v>27</v>
      </c>
      <c r="Y3427" s="11" t="s">
        <v>54</v>
      </c>
      <c r="AB3427" s="23"/>
      <c r="AH3427" s="19"/>
      <c r="AI3427" s="19"/>
      <c r="AL3427"/>
      <c r="AM3427" s="19"/>
    </row>
    <row r="3428" spans="1:39" s="9" customFormat="1" ht="15" customHeight="1" x14ac:dyDescent="0.25">
      <c r="A3428" s="11" t="s">
        <v>54</v>
      </c>
      <c r="B3428" s="12" t="s">
        <v>143</v>
      </c>
      <c r="C3428" s="12" t="s">
        <v>24</v>
      </c>
      <c r="D3428" s="12" t="s">
        <v>111</v>
      </c>
      <c r="E3428" s="12" t="s">
        <v>3634</v>
      </c>
      <c r="F3428" s="12" t="s">
        <v>3624</v>
      </c>
      <c r="G3428" s="12" t="s">
        <v>25</v>
      </c>
      <c r="H3428" s="12"/>
      <c r="I3428" s="12"/>
      <c r="J3428" s="13" t="s">
        <v>111</v>
      </c>
      <c r="K3428" s="13" t="s">
        <v>126</v>
      </c>
      <c r="L3428" s="14" t="s">
        <v>3700</v>
      </c>
      <c r="M3428" s="7">
        <v>38819</v>
      </c>
      <c r="N3428" s="6" t="s">
        <v>3917</v>
      </c>
      <c r="O3428" s="12" t="s">
        <v>26</v>
      </c>
      <c r="P3428" s="6"/>
      <c r="Q3428" s="6"/>
      <c r="R3428" s="8"/>
      <c r="S3428" s="8"/>
      <c r="T3428" s="18">
        <v>2255</v>
      </c>
      <c r="U3428" s="8"/>
      <c r="V3428" s="4"/>
      <c r="W3428" s="6" t="s">
        <v>27</v>
      </c>
      <c r="Y3428" s="11" t="s">
        <v>54</v>
      </c>
      <c r="AB3428" s="23"/>
      <c r="AH3428" s="19"/>
      <c r="AI3428" s="19"/>
      <c r="AL3428"/>
      <c r="AM3428" s="19"/>
    </row>
    <row r="3429" spans="1:39" s="9" customFormat="1" ht="15" customHeight="1" x14ac:dyDescent="0.25">
      <c r="A3429" s="11" t="s">
        <v>54</v>
      </c>
      <c r="B3429" s="12" t="s">
        <v>143</v>
      </c>
      <c r="C3429" s="12" t="s">
        <v>24</v>
      </c>
      <c r="D3429" s="12" t="s">
        <v>111</v>
      </c>
      <c r="E3429" s="12" t="s">
        <v>3635</v>
      </c>
      <c r="F3429" s="12" t="s">
        <v>3624</v>
      </c>
      <c r="G3429" s="12" t="s">
        <v>25</v>
      </c>
      <c r="H3429" s="12"/>
      <c r="I3429" s="12"/>
      <c r="J3429" s="13" t="s">
        <v>111</v>
      </c>
      <c r="K3429" s="13" t="s">
        <v>126</v>
      </c>
      <c r="L3429" s="14" t="s">
        <v>3701</v>
      </c>
      <c r="M3429" s="7">
        <v>38845</v>
      </c>
      <c r="N3429" s="6" t="s">
        <v>3918</v>
      </c>
      <c r="O3429" s="12" t="s">
        <v>26</v>
      </c>
      <c r="P3429" s="6"/>
      <c r="Q3429" s="6"/>
      <c r="R3429" s="8"/>
      <c r="S3429" s="8"/>
      <c r="T3429" s="18">
        <v>200</v>
      </c>
      <c r="U3429" s="8"/>
      <c r="V3429" s="4"/>
      <c r="W3429" s="6" t="s">
        <v>27</v>
      </c>
      <c r="Y3429" s="11" t="s">
        <v>54</v>
      </c>
      <c r="AB3429" s="23"/>
      <c r="AH3429" s="19"/>
      <c r="AI3429" s="19"/>
      <c r="AL3429"/>
      <c r="AM3429" s="19"/>
    </row>
    <row r="3430" spans="1:39" s="9" customFormat="1" ht="15" customHeight="1" x14ac:dyDescent="0.25">
      <c r="A3430" s="11" t="s">
        <v>54</v>
      </c>
      <c r="B3430" s="12" t="s">
        <v>143</v>
      </c>
      <c r="C3430" s="12" t="s">
        <v>24</v>
      </c>
      <c r="D3430" s="12" t="s">
        <v>111</v>
      </c>
      <c r="E3430" s="12" t="s">
        <v>3636</v>
      </c>
      <c r="F3430" s="12" t="s">
        <v>3624</v>
      </c>
      <c r="G3430" s="12" t="s">
        <v>25</v>
      </c>
      <c r="H3430" s="12"/>
      <c r="I3430" s="12"/>
      <c r="J3430" s="13" t="s">
        <v>111</v>
      </c>
      <c r="K3430" s="13" t="s">
        <v>126</v>
      </c>
      <c r="L3430" s="14" t="s">
        <v>3702</v>
      </c>
      <c r="M3430" s="7">
        <v>38849</v>
      </c>
      <c r="N3430" s="6" t="s">
        <v>3917</v>
      </c>
      <c r="O3430" s="12" t="s">
        <v>26</v>
      </c>
      <c r="P3430" s="6"/>
      <c r="Q3430" s="6"/>
      <c r="R3430" s="8"/>
      <c r="S3430" s="8"/>
      <c r="T3430" s="18">
        <v>460</v>
      </c>
      <c r="U3430" s="8"/>
      <c r="V3430" s="4"/>
      <c r="W3430" s="6" t="s">
        <v>27</v>
      </c>
      <c r="Y3430" s="11" t="s">
        <v>54</v>
      </c>
      <c r="AB3430" s="23"/>
      <c r="AH3430" s="19"/>
      <c r="AI3430" s="19"/>
      <c r="AL3430"/>
      <c r="AM3430" s="19"/>
    </row>
    <row r="3431" spans="1:39" s="9" customFormat="1" ht="15" customHeight="1" x14ac:dyDescent="0.25">
      <c r="A3431" s="11" t="s">
        <v>54</v>
      </c>
      <c r="B3431" s="12" t="s">
        <v>143</v>
      </c>
      <c r="C3431" s="12" t="s">
        <v>24</v>
      </c>
      <c r="D3431" s="12" t="s">
        <v>111</v>
      </c>
      <c r="E3431" s="12" t="s">
        <v>3637</v>
      </c>
      <c r="F3431" s="12" t="s">
        <v>3624</v>
      </c>
      <c r="G3431" s="12" t="s">
        <v>25</v>
      </c>
      <c r="H3431" s="12"/>
      <c r="I3431" s="12"/>
      <c r="J3431" s="13" t="s">
        <v>111</v>
      </c>
      <c r="K3431" s="13" t="s">
        <v>126</v>
      </c>
      <c r="L3431" s="14" t="s">
        <v>3703</v>
      </c>
      <c r="M3431" s="7">
        <v>38895</v>
      </c>
      <c r="N3431" s="6" t="s">
        <v>3918</v>
      </c>
      <c r="O3431" s="12" t="s">
        <v>26</v>
      </c>
      <c r="P3431" s="6"/>
      <c r="Q3431" s="6"/>
      <c r="R3431" s="8"/>
      <c r="S3431" s="8"/>
      <c r="T3431" s="18">
        <v>3000</v>
      </c>
      <c r="U3431" s="8"/>
      <c r="V3431" s="4"/>
      <c r="W3431" s="6" t="s">
        <v>27</v>
      </c>
      <c r="Y3431" s="11" t="s">
        <v>54</v>
      </c>
      <c r="AB3431" s="23"/>
      <c r="AH3431" s="19"/>
      <c r="AI3431" s="19"/>
      <c r="AL3431"/>
      <c r="AM3431" s="19"/>
    </row>
    <row r="3432" spans="1:39" s="9" customFormat="1" ht="15" customHeight="1" x14ac:dyDescent="0.25">
      <c r="A3432" s="11" t="s">
        <v>54</v>
      </c>
      <c r="B3432" s="12" t="s">
        <v>143</v>
      </c>
      <c r="C3432" s="12" t="s">
        <v>24</v>
      </c>
      <c r="D3432" s="12" t="s">
        <v>111</v>
      </c>
      <c r="E3432" s="12" t="s">
        <v>3638</v>
      </c>
      <c r="F3432" s="12" t="s">
        <v>3624</v>
      </c>
      <c r="G3432" s="12" t="s">
        <v>25</v>
      </c>
      <c r="H3432" s="12"/>
      <c r="I3432" s="12"/>
      <c r="J3432" s="13" t="s">
        <v>111</v>
      </c>
      <c r="K3432" s="13" t="s">
        <v>126</v>
      </c>
      <c r="L3432" s="14" t="s">
        <v>3704</v>
      </c>
      <c r="M3432" s="7">
        <v>38884</v>
      </c>
      <c r="N3432" s="6" t="s">
        <v>3918</v>
      </c>
      <c r="O3432" s="12" t="s">
        <v>26</v>
      </c>
      <c r="P3432" s="6"/>
      <c r="Q3432" s="6"/>
      <c r="R3432" s="8"/>
      <c r="S3432" s="8"/>
      <c r="T3432" s="18">
        <v>200</v>
      </c>
      <c r="U3432" s="8"/>
      <c r="V3432" s="4"/>
      <c r="W3432" s="6" t="s">
        <v>27</v>
      </c>
      <c r="Y3432" s="11" t="s">
        <v>54</v>
      </c>
      <c r="AB3432" s="23"/>
      <c r="AH3432" s="19"/>
      <c r="AI3432" s="19"/>
      <c r="AL3432"/>
      <c r="AM3432" s="19"/>
    </row>
    <row r="3433" spans="1:39" s="9" customFormat="1" ht="15" customHeight="1" x14ac:dyDescent="0.25">
      <c r="A3433" s="11" t="s">
        <v>54</v>
      </c>
      <c r="B3433" s="12" t="s">
        <v>143</v>
      </c>
      <c r="C3433" s="12" t="s">
        <v>24</v>
      </c>
      <c r="D3433" s="12" t="s">
        <v>111</v>
      </c>
      <c r="E3433" s="12" t="s">
        <v>3639</v>
      </c>
      <c r="F3433" s="12" t="s">
        <v>3624</v>
      </c>
      <c r="G3433" s="12" t="s">
        <v>25</v>
      </c>
      <c r="H3433" s="12"/>
      <c r="I3433" s="12"/>
      <c r="J3433" s="13" t="s">
        <v>111</v>
      </c>
      <c r="K3433" s="13" t="s">
        <v>126</v>
      </c>
      <c r="L3433" s="14" t="s">
        <v>3705</v>
      </c>
      <c r="M3433" s="7">
        <v>38887</v>
      </c>
      <c r="N3433" s="6" t="s">
        <v>3917</v>
      </c>
      <c r="O3433" s="12" t="s">
        <v>26</v>
      </c>
      <c r="P3433" s="6"/>
      <c r="Q3433" s="6"/>
      <c r="R3433" s="8"/>
      <c r="S3433" s="8"/>
      <c r="T3433" s="18">
        <v>5000</v>
      </c>
      <c r="U3433" s="8"/>
      <c r="V3433" s="4"/>
      <c r="W3433" s="6" t="s">
        <v>27</v>
      </c>
      <c r="Y3433" s="11" t="s">
        <v>54</v>
      </c>
      <c r="AB3433" s="23"/>
      <c r="AH3433" s="19"/>
      <c r="AI3433" s="19"/>
      <c r="AL3433"/>
      <c r="AM3433" s="19"/>
    </row>
    <row r="3434" spans="1:39" s="9" customFormat="1" ht="15" customHeight="1" x14ac:dyDescent="0.25">
      <c r="A3434" s="11" t="s">
        <v>54</v>
      </c>
      <c r="B3434" s="12" t="s">
        <v>143</v>
      </c>
      <c r="C3434" s="12" t="s">
        <v>24</v>
      </c>
      <c r="D3434" s="12" t="s">
        <v>111</v>
      </c>
      <c r="E3434" s="12" t="s">
        <v>3639</v>
      </c>
      <c r="F3434" s="12" t="s">
        <v>3624</v>
      </c>
      <c r="G3434" s="12" t="s">
        <v>25</v>
      </c>
      <c r="H3434" s="12"/>
      <c r="I3434" s="12"/>
      <c r="J3434" s="13" t="s">
        <v>111</v>
      </c>
      <c r="K3434" s="13" t="s">
        <v>126</v>
      </c>
      <c r="L3434" s="14" t="s">
        <v>3706</v>
      </c>
      <c r="M3434" s="7">
        <v>38887</v>
      </c>
      <c r="N3434" s="6" t="s">
        <v>3917</v>
      </c>
      <c r="O3434" s="12" t="s">
        <v>26</v>
      </c>
      <c r="P3434" s="6"/>
      <c r="Q3434" s="6"/>
      <c r="R3434" s="8"/>
      <c r="S3434" s="8"/>
      <c r="T3434" s="18">
        <v>1000</v>
      </c>
      <c r="U3434" s="8"/>
      <c r="V3434" s="4"/>
      <c r="W3434" s="6" t="s">
        <v>27</v>
      </c>
      <c r="Y3434" s="11" t="s">
        <v>54</v>
      </c>
      <c r="AB3434" s="23"/>
      <c r="AH3434" s="19"/>
      <c r="AI3434" s="19"/>
      <c r="AL3434"/>
      <c r="AM3434" s="19"/>
    </row>
    <row r="3435" spans="1:39" s="9" customFormat="1" ht="15" customHeight="1" x14ac:dyDescent="0.25">
      <c r="A3435" s="11" t="s">
        <v>54</v>
      </c>
      <c r="B3435" s="12" t="s">
        <v>143</v>
      </c>
      <c r="C3435" s="12" t="s">
        <v>24</v>
      </c>
      <c r="D3435" s="12" t="s">
        <v>111</v>
      </c>
      <c r="E3435" s="12" t="s">
        <v>3640</v>
      </c>
      <c r="F3435" s="12" t="s">
        <v>3624</v>
      </c>
      <c r="G3435" s="12" t="s">
        <v>25</v>
      </c>
      <c r="H3435" s="12"/>
      <c r="I3435" s="12"/>
      <c r="J3435" s="13" t="s">
        <v>111</v>
      </c>
      <c r="K3435" s="13" t="s">
        <v>126</v>
      </c>
      <c r="L3435" s="14" t="s">
        <v>3707</v>
      </c>
      <c r="M3435" s="7">
        <v>38892</v>
      </c>
      <c r="N3435" s="6" t="s">
        <v>3917</v>
      </c>
      <c r="O3435" s="12" t="s">
        <v>26</v>
      </c>
      <c r="P3435" s="6"/>
      <c r="Q3435" s="6"/>
      <c r="R3435" s="8"/>
      <c r="S3435" s="8"/>
      <c r="T3435" s="18">
        <v>100</v>
      </c>
      <c r="U3435" s="8"/>
      <c r="V3435" s="4"/>
      <c r="W3435" s="6" t="s">
        <v>27</v>
      </c>
      <c r="Y3435" s="11" t="s">
        <v>54</v>
      </c>
      <c r="AB3435" s="23"/>
      <c r="AH3435" s="19"/>
      <c r="AI3435" s="19"/>
      <c r="AL3435"/>
      <c r="AM3435" s="19"/>
    </row>
    <row r="3436" spans="1:39" s="9" customFormat="1" ht="15" customHeight="1" x14ac:dyDescent="0.25">
      <c r="A3436" s="11" t="s">
        <v>54</v>
      </c>
      <c r="B3436" s="12" t="s">
        <v>143</v>
      </c>
      <c r="C3436" s="12" t="s">
        <v>24</v>
      </c>
      <c r="D3436" s="12" t="s">
        <v>111</v>
      </c>
      <c r="E3436" s="12" t="s">
        <v>130</v>
      </c>
      <c r="F3436" s="12" t="s">
        <v>3624</v>
      </c>
      <c r="G3436" s="12" t="s">
        <v>25</v>
      </c>
      <c r="H3436" s="12"/>
      <c r="I3436" s="12"/>
      <c r="J3436" s="13" t="s">
        <v>111</v>
      </c>
      <c r="K3436" s="13" t="s">
        <v>126</v>
      </c>
      <c r="L3436" s="14" t="s">
        <v>3708</v>
      </c>
      <c r="M3436" s="7">
        <v>38909</v>
      </c>
      <c r="N3436" s="6" t="s">
        <v>3917</v>
      </c>
      <c r="O3436" s="12" t="s">
        <v>26</v>
      </c>
      <c r="P3436" s="6"/>
      <c r="Q3436" s="6"/>
      <c r="R3436" s="8"/>
      <c r="S3436" s="8"/>
      <c r="T3436" s="18">
        <v>200</v>
      </c>
      <c r="U3436" s="8"/>
      <c r="V3436" s="4"/>
      <c r="W3436" s="6" t="s">
        <v>27</v>
      </c>
      <c r="Y3436" s="11" t="s">
        <v>54</v>
      </c>
      <c r="AB3436" s="23"/>
      <c r="AH3436" s="19"/>
      <c r="AI3436" s="19"/>
      <c r="AL3436"/>
      <c r="AM3436" s="19"/>
    </row>
    <row r="3437" spans="1:39" s="9" customFormat="1" ht="15" customHeight="1" x14ac:dyDescent="0.25">
      <c r="A3437" s="11" t="s">
        <v>54</v>
      </c>
      <c r="B3437" s="12" t="s">
        <v>143</v>
      </c>
      <c r="C3437" s="12" t="s">
        <v>24</v>
      </c>
      <c r="D3437" s="12" t="s">
        <v>111</v>
      </c>
      <c r="E3437" s="12" t="s">
        <v>3641</v>
      </c>
      <c r="F3437" s="12" t="s">
        <v>3624</v>
      </c>
      <c r="G3437" s="12" t="s">
        <v>25</v>
      </c>
      <c r="H3437" s="12"/>
      <c r="I3437" s="12"/>
      <c r="J3437" s="13" t="s">
        <v>111</v>
      </c>
      <c r="K3437" s="13" t="s">
        <v>126</v>
      </c>
      <c r="L3437" s="14" t="s">
        <v>3709</v>
      </c>
      <c r="M3437" s="7">
        <v>38913</v>
      </c>
      <c r="N3437" s="6" t="s">
        <v>3917</v>
      </c>
      <c r="O3437" s="12" t="s">
        <v>26</v>
      </c>
      <c r="P3437" s="6"/>
      <c r="Q3437" s="6"/>
      <c r="R3437" s="8"/>
      <c r="S3437" s="8"/>
      <c r="T3437" s="18">
        <v>500</v>
      </c>
      <c r="U3437" s="8"/>
      <c r="V3437" s="4"/>
      <c r="W3437" s="6" t="s">
        <v>27</v>
      </c>
      <c r="Y3437" s="11" t="s">
        <v>54</v>
      </c>
      <c r="AB3437" s="23"/>
      <c r="AH3437" s="19"/>
      <c r="AI3437" s="19"/>
      <c r="AL3437"/>
      <c r="AM3437" s="19"/>
    </row>
    <row r="3438" spans="1:39" s="9" customFormat="1" ht="15" customHeight="1" x14ac:dyDescent="0.25">
      <c r="A3438" s="11" t="s">
        <v>54</v>
      </c>
      <c r="B3438" s="12" t="s">
        <v>143</v>
      </c>
      <c r="C3438" s="12" t="s">
        <v>24</v>
      </c>
      <c r="D3438" s="12" t="s">
        <v>111</v>
      </c>
      <c r="E3438" s="12" t="s">
        <v>3633</v>
      </c>
      <c r="F3438" s="12" t="s">
        <v>3624</v>
      </c>
      <c r="G3438" s="12" t="s">
        <v>25</v>
      </c>
      <c r="H3438" s="12"/>
      <c r="I3438" s="12"/>
      <c r="J3438" s="13" t="s">
        <v>111</v>
      </c>
      <c r="K3438" s="13" t="s">
        <v>126</v>
      </c>
      <c r="L3438" s="14" t="s">
        <v>3710</v>
      </c>
      <c r="M3438" s="7">
        <v>38940</v>
      </c>
      <c r="N3438" s="6" t="s">
        <v>3917</v>
      </c>
      <c r="O3438" s="12" t="s">
        <v>26</v>
      </c>
      <c r="P3438" s="6"/>
      <c r="Q3438" s="6"/>
      <c r="R3438" s="8"/>
      <c r="S3438" s="8"/>
      <c r="T3438" s="18">
        <v>5000</v>
      </c>
      <c r="U3438" s="8"/>
      <c r="V3438" s="4"/>
      <c r="W3438" s="6" t="s">
        <v>27</v>
      </c>
      <c r="Y3438" s="11" t="s">
        <v>54</v>
      </c>
      <c r="AB3438" s="23"/>
      <c r="AH3438" s="19"/>
      <c r="AI3438" s="19"/>
      <c r="AL3438"/>
      <c r="AM3438" s="19"/>
    </row>
    <row r="3439" spans="1:39" s="9" customFormat="1" ht="15" customHeight="1" x14ac:dyDescent="0.25">
      <c r="A3439" s="11" t="s">
        <v>54</v>
      </c>
      <c r="B3439" s="12" t="s">
        <v>143</v>
      </c>
      <c r="C3439" s="12" t="s">
        <v>24</v>
      </c>
      <c r="D3439" s="12" t="s">
        <v>111</v>
      </c>
      <c r="E3439" s="12" t="s">
        <v>3642</v>
      </c>
      <c r="F3439" s="12" t="s">
        <v>3624</v>
      </c>
      <c r="G3439" s="12" t="s">
        <v>25</v>
      </c>
      <c r="H3439" s="12"/>
      <c r="I3439" s="12"/>
      <c r="J3439" s="13" t="s">
        <v>111</v>
      </c>
      <c r="K3439" s="13" t="s">
        <v>126</v>
      </c>
      <c r="L3439" s="14" t="s">
        <v>3711</v>
      </c>
      <c r="M3439" s="7">
        <v>38941</v>
      </c>
      <c r="N3439" s="6" t="s">
        <v>3918</v>
      </c>
      <c r="O3439" s="12" t="s">
        <v>26</v>
      </c>
      <c r="P3439" s="6"/>
      <c r="Q3439" s="6"/>
      <c r="R3439" s="8"/>
      <c r="S3439" s="8"/>
      <c r="T3439" s="18">
        <v>2800</v>
      </c>
      <c r="U3439" s="8"/>
      <c r="V3439" s="4"/>
      <c r="W3439" s="6" t="s">
        <v>27</v>
      </c>
      <c r="Y3439" s="11" t="s">
        <v>54</v>
      </c>
      <c r="AB3439" s="23"/>
      <c r="AH3439" s="19"/>
      <c r="AI3439" s="19"/>
      <c r="AL3439"/>
      <c r="AM3439" s="19"/>
    </row>
    <row r="3440" spans="1:39" s="9" customFormat="1" ht="15" customHeight="1" x14ac:dyDescent="0.25">
      <c r="A3440" s="11" t="s">
        <v>54</v>
      </c>
      <c r="B3440" s="12" t="s">
        <v>143</v>
      </c>
      <c r="C3440" s="12" t="s">
        <v>24</v>
      </c>
      <c r="D3440" s="12" t="s">
        <v>111</v>
      </c>
      <c r="E3440" s="12" t="s">
        <v>3642</v>
      </c>
      <c r="F3440" s="12" t="s">
        <v>3624</v>
      </c>
      <c r="G3440" s="12" t="s">
        <v>25</v>
      </c>
      <c r="H3440" s="12"/>
      <c r="I3440" s="12"/>
      <c r="J3440" s="13" t="s">
        <v>111</v>
      </c>
      <c r="K3440" s="13" t="s">
        <v>126</v>
      </c>
      <c r="L3440" s="14" t="s">
        <v>3712</v>
      </c>
      <c r="M3440" s="7">
        <v>38941</v>
      </c>
      <c r="N3440" s="6" t="s">
        <v>3918</v>
      </c>
      <c r="O3440" s="12" t="s">
        <v>26</v>
      </c>
      <c r="P3440" s="6"/>
      <c r="Q3440" s="6"/>
      <c r="R3440" s="8"/>
      <c r="S3440" s="8"/>
      <c r="T3440" s="18">
        <v>2800</v>
      </c>
      <c r="U3440" s="8"/>
      <c r="V3440" s="4"/>
      <c r="W3440" s="6" t="s">
        <v>27</v>
      </c>
      <c r="Y3440" s="11" t="s">
        <v>54</v>
      </c>
      <c r="AB3440" s="23"/>
      <c r="AH3440" s="19"/>
      <c r="AI3440" s="19"/>
      <c r="AL3440"/>
      <c r="AM3440" s="19"/>
    </row>
    <row r="3441" spans="1:39" s="9" customFormat="1" ht="15" customHeight="1" x14ac:dyDescent="0.25">
      <c r="A3441" s="11" t="s">
        <v>54</v>
      </c>
      <c r="B3441" s="12" t="s">
        <v>143</v>
      </c>
      <c r="C3441" s="12" t="s">
        <v>24</v>
      </c>
      <c r="D3441" s="12" t="s">
        <v>111</v>
      </c>
      <c r="E3441" s="12" t="s">
        <v>130</v>
      </c>
      <c r="F3441" s="12" t="s">
        <v>3624</v>
      </c>
      <c r="G3441" s="12" t="s">
        <v>25</v>
      </c>
      <c r="H3441" s="12"/>
      <c r="I3441" s="12"/>
      <c r="J3441" s="13" t="s">
        <v>111</v>
      </c>
      <c r="K3441" s="13" t="s">
        <v>126</v>
      </c>
      <c r="L3441" s="14" t="s">
        <v>3713</v>
      </c>
      <c r="M3441" s="7">
        <v>38967</v>
      </c>
      <c r="N3441" s="6" t="s">
        <v>3917</v>
      </c>
      <c r="O3441" s="12" t="s">
        <v>26</v>
      </c>
      <c r="P3441" s="6"/>
      <c r="Q3441" s="6"/>
      <c r="R3441" s="8"/>
      <c r="S3441" s="8"/>
      <c r="T3441" s="18">
        <v>200</v>
      </c>
      <c r="U3441" s="8"/>
      <c r="V3441" s="4"/>
      <c r="W3441" s="6" t="s">
        <v>27</v>
      </c>
      <c r="Y3441" s="11" t="s">
        <v>54</v>
      </c>
      <c r="AB3441" s="23"/>
      <c r="AH3441" s="19"/>
      <c r="AI3441" s="19"/>
      <c r="AL3441"/>
      <c r="AM3441" s="19"/>
    </row>
    <row r="3442" spans="1:39" s="9" customFormat="1" ht="15" customHeight="1" x14ac:dyDescent="0.25">
      <c r="A3442" s="11" t="s">
        <v>54</v>
      </c>
      <c r="B3442" s="12" t="s">
        <v>143</v>
      </c>
      <c r="C3442" s="12" t="s">
        <v>24</v>
      </c>
      <c r="D3442" s="12" t="s">
        <v>111</v>
      </c>
      <c r="E3442" s="12" t="s">
        <v>3643</v>
      </c>
      <c r="F3442" s="12" t="s">
        <v>3624</v>
      </c>
      <c r="G3442" s="12" t="s">
        <v>25</v>
      </c>
      <c r="H3442" s="12"/>
      <c r="I3442" s="12"/>
      <c r="J3442" s="13" t="s">
        <v>111</v>
      </c>
      <c r="K3442" s="13" t="s">
        <v>126</v>
      </c>
      <c r="L3442" s="14" t="s">
        <v>3714</v>
      </c>
      <c r="M3442" s="7">
        <v>38978</v>
      </c>
      <c r="N3442" s="6" t="s">
        <v>3917</v>
      </c>
      <c r="O3442" s="12" t="s">
        <v>26</v>
      </c>
      <c r="P3442" s="6"/>
      <c r="Q3442" s="6"/>
      <c r="R3442" s="8"/>
      <c r="S3442" s="8"/>
      <c r="T3442" s="18">
        <v>200</v>
      </c>
      <c r="U3442" s="8"/>
      <c r="V3442" s="4"/>
      <c r="W3442" s="6" t="s">
        <v>27</v>
      </c>
      <c r="Y3442" s="11" t="s">
        <v>54</v>
      </c>
      <c r="AB3442" s="23"/>
      <c r="AH3442" s="19"/>
      <c r="AI3442" s="19"/>
      <c r="AL3442"/>
      <c r="AM3442" s="19"/>
    </row>
    <row r="3443" spans="1:39" s="9" customFormat="1" ht="15" customHeight="1" x14ac:dyDescent="0.25">
      <c r="A3443" s="11" t="s">
        <v>54</v>
      </c>
      <c r="B3443" s="12" t="s">
        <v>143</v>
      </c>
      <c r="C3443" s="12" t="s">
        <v>24</v>
      </c>
      <c r="D3443" s="12" t="s">
        <v>111</v>
      </c>
      <c r="E3443" s="12" t="s">
        <v>3643</v>
      </c>
      <c r="F3443" s="12" t="s">
        <v>3624</v>
      </c>
      <c r="G3443" s="12" t="s">
        <v>25</v>
      </c>
      <c r="H3443" s="12"/>
      <c r="I3443" s="12"/>
      <c r="J3443" s="13" t="s">
        <v>111</v>
      </c>
      <c r="K3443" s="13" t="s">
        <v>126</v>
      </c>
      <c r="L3443" s="14" t="s">
        <v>3715</v>
      </c>
      <c r="M3443" s="7">
        <v>38978</v>
      </c>
      <c r="N3443" s="6" t="s">
        <v>3917</v>
      </c>
      <c r="O3443" s="12" t="s">
        <v>26</v>
      </c>
      <c r="P3443" s="6"/>
      <c r="Q3443" s="6"/>
      <c r="R3443" s="8"/>
      <c r="S3443" s="8"/>
      <c r="T3443" s="18">
        <v>200</v>
      </c>
      <c r="U3443" s="8"/>
      <c r="V3443" s="4"/>
      <c r="W3443" s="6" t="s">
        <v>27</v>
      </c>
      <c r="Y3443" s="11" t="s">
        <v>54</v>
      </c>
      <c r="AB3443" s="23"/>
      <c r="AH3443" s="19"/>
      <c r="AI3443" s="19"/>
      <c r="AL3443"/>
      <c r="AM3443" s="19"/>
    </row>
    <row r="3444" spans="1:39" s="9" customFormat="1" ht="15" customHeight="1" x14ac:dyDescent="0.25">
      <c r="A3444" s="11" t="s">
        <v>54</v>
      </c>
      <c r="B3444" s="12" t="s">
        <v>143</v>
      </c>
      <c r="C3444" s="12" t="s">
        <v>24</v>
      </c>
      <c r="D3444" s="12" t="s">
        <v>111</v>
      </c>
      <c r="E3444" s="12" t="s">
        <v>3644</v>
      </c>
      <c r="F3444" s="12" t="s">
        <v>3624</v>
      </c>
      <c r="G3444" s="12" t="s">
        <v>25</v>
      </c>
      <c r="H3444" s="12"/>
      <c r="I3444" s="12"/>
      <c r="J3444" s="13" t="s">
        <v>111</v>
      </c>
      <c r="K3444" s="13" t="s">
        <v>126</v>
      </c>
      <c r="L3444" s="14" t="s">
        <v>3716</v>
      </c>
      <c r="M3444" s="7">
        <v>38979</v>
      </c>
      <c r="N3444" s="6" t="s">
        <v>3917</v>
      </c>
      <c r="O3444" s="12" t="s">
        <v>26</v>
      </c>
      <c r="P3444" s="6"/>
      <c r="Q3444" s="6"/>
      <c r="R3444" s="8"/>
      <c r="S3444" s="8"/>
      <c r="T3444" s="18">
        <v>770</v>
      </c>
      <c r="U3444" s="8"/>
      <c r="V3444" s="4"/>
      <c r="W3444" s="6" t="s">
        <v>27</v>
      </c>
      <c r="Y3444" s="11" t="s">
        <v>54</v>
      </c>
      <c r="AB3444" s="23"/>
      <c r="AH3444" s="19"/>
      <c r="AI3444" s="19"/>
      <c r="AL3444"/>
      <c r="AM3444" s="19"/>
    </row>
    <row r="3445" spans="1:39" s="9" customFormat="1" ht="15" customHeight="1" x14ac:dyDescent="0.25">
      <c r="A3445" s="11" t="s">
        <v>54</v>
      </c>
      <c r="B3445" s="12" t="s">
        <v>143</v>
      </c>
      <c r="C3445" s="12" t="s">
        <v>24</v>
      </c>
      <c r="D3445" s="12" t="s">
        <v>111</v>
      </c>
      <c r="E3445" s="12" t="s">
        <v>3644</v>
      </c>
      <c r="F3445" s="12" t="s">
        <v>3624</v>
      </c>
      <c r="G3445" s="12" t="s">
        <v>25</v>
      </c>
      <c r="H3445" s="12"/>
      <c r="I3445" s="12"/>
      <c r="J3445" s="13" t="s">
        <v>111</v>
      </c>
      <c r="K3445" s="13" t="s">
        <v>126</v>
      </c>
      <c r="L3445" s="14" t="s">
        <v>3717</v>
      </c>
      <c r="M3445" s="7">
        <v>38979</v>
      </c>
      <c r="N3445" s="6" t="s">
        <v>3917</v>
      </c>
      <c r="O3445" s="12" t="s">
        <v>26</v>
      </c>
      <c r="P3445" s="6"/>
      <c r="Q3445" s="6"/>
      <c r="R3445" s="8"/>
      <c r="S3445" s="8"/>
      <c r="T3445" s="18">
        <v>755</v>
      </c>
      <c r="U3445" s="8"/>
      <c r="V3445" s="4"/>
      <c r="W3445" s="6" t="s">
        <v>27</v>
      </c>
      <c r="Y3445" s="11" t="s">
        <v>54</v>
      </c>
      <c r="AB3445" s="23"/>
      <c r="AH3445" s="19"/>
      <c r="AI3445" s="19"/>
      <c r="AL3445"/>
      <c r="AM3445" s="19"/>
    </row>
    <row r="3446" spans="1:39" s="9" customFormat="1" ht="15" customHeight="1" x14ac:dyDescent="0.25">
      <c r="A3446" s="11" t="s">
        <v>54</v>
      </c>
      <c r="B3446" s="12" t="s">
        <v>143</v>
      </c>
      <c r="C3446" s="12" t="s">
        <v>24</v>
      </c>
      <c r="D3446" s="12" t="s">
        <v>111</v>
      </c>
      <c r="E3446" s="12" t="s">
        <v>3645</v>
      </c>
      <c r="F3446" s="12" t="s">
        <v>3624</v>
      </c>
      <c r="G3446" s="12" t="s">
        <v>25</v>
      </c>
      <c r="H3446" s="12"/>
      <c r="I3446" s="12"/>
      <c r="J3446" s="13" t="s">
        <v>111</v>
      </c>
      <c r="K3446" s="13" t="s">
        <v>126</v>
      </c>
      <c r="L3446" s="14" t="s">
        <v>3718</v>
      </c>
      <c r="M3446" s="7">
        <v>38980</v>
      </c>
      <c r="N3446" s="6" t="s">
        <v>3918</v>
      </c>
      <c r="O3446" s="12" t="s">
        <v>26</v>
      </c>
      <c r="P3446" s="6"/>
      <c r="Q3446" s="6"/>
      <c r="R3446" s="8"/>
      <c r="S3446" s="8"/>
      <c r="T3446" s="18">
        <v>44000</v>
      </c>
      <c r="U3446" s="8"/>
      <c r="V3446" s="4"/>
      <c r="W3446" s="6" t="s">
        <v>27</v>
      </c>
      <c r="Y3446" s="11" t="s">
        <v>54</v>
      </c>
      <c r="AB3446" s="23"/>
      <c r="AH3446" s="19"/>
      <c r="AI3446" s="19"/>
      <c r="AL3446"/>
      <c r="AM3446" s="19"/>
    </row>
    <row r="3447" spans="1:39" s="9" customFormat="1" ht="15" customHeight="1" x14ac:dyDescent="0.25">
      <c r="A3447" s="11" t="s">
        <v>54</v>
      </c>
      <c r="B3447" s="12" t="s">
        <v>143</v>
      </c>
      <c r="C3447" s="12" t="s">
        <v>24</v>
      </c>
      <c r="D3447" s="12" t="s">
        <v>111</v>
      </c>
      <c r="E3447" s="12" t="s">
        <v>3646</v>
      </c>
      <c r="F3447" s="12" t="s">
        <v>3624</v>
      </c>
      <c r="G3447" s="12" t="s">
        <v>25</v>
      </c>
      <c r="H3447" s="12"/>
      <c r="I3447" s="12"/>
      <c r="J3447" s="13" t="s">
        <v>111</v>
      </c>
      <c r="K3447" s="13" t="s">
        <v>126</v>
      </c>
      <c r="L3447" s="14" t="s">
        <v>3719</v>
      </c>
      <c r="M3447" s="7">
        <v>38981</v>
      </c>
      <c r="N3447" s="6" t="s">
        <v>3917</v>
      </c>
      <c r="O3447" s="12" t="s">
        <v>26</v>
      </c>
      <c r="P3447" s="6"/>
      <c r="Q3447" s="6"/>
      <c r="R3447" s="8"/>
      <c r="S3447" s="8"/>
      <c r="T3447" s="18">
        <v>5000</v>
      </c>
      <c r="U3447" s="8"/>
      <c r="V3447" s="4"/>
      <c r="W3447" s="6" t="s">
        <v>27</v>
      </c>
      <c r="Y3447" s="11" t="s">
        <v>54</v>
      </c>
      <c r="AB3447" s="23"/>
      <c r="AH3447" s="19"/>
      <c r="AI3447" s="19"/>
      <c r="AL3447"/>
      <c r="AM3447" s="19"/>
    </row>
    <row r="3448" spans="1:39" s="9" customFormat="1" ht="15" customHeight="1" x14ac:dyDescent="0.25">
      <c r="A3448" s="11" t="s">
        <v>54</v>
      </c>
      <c r="B3448" s="12" t="s">
        <v>143</v>
      </c>
      <c r="C3448" s="12" t="s">
        <v>24</v>
      </c>
      <c r="D3448" s="12" t="s">
        <v>111</v>
      </c>
      <c r="E3448" s="12" t="s">
        <v>3647</v>
      </c>
      <c r="F3448" s="12" t="s">
        <v>3624</v>
      </c>
      <c r="G3448" s="12" t="s">
        <v>25</v>
      </c>
      <c r="H3448" s="12"/>
      <c r="I3448" s="12"/>
      <c r="J3448" s="13" t="s">
        <v>111</v>
      </c>
      <c r="K3448" s="13" t="s">
        <v>126</v>
      </c>
      <c r="L3448" s="14" t="s">
        <v>3720</v>
      </c>
      <c r="M3448" s="7">
        <v>38989</v>
      </c>
      <c r="N3448" s="6" t="s">
        <v>3918</v>
      </c>
      <c r="O3448" s="12" t="s">
        <v>26</v>
      </c>
      <c r="P3448" s="6"/>
      <c r="Q3448" s="6"/>
      <c r="R3448" s="8"/>
      <c r="S3448" s="8"/>
      <c r="T3448" s="18">
        <v>200</v>
      </c>
      <c r="U3448" s="8"/>
      <c r="V3448" s="4"/>
      <c r="W3448" s="6" t="s">
        <v>27</v>
      </c>
      <c r="Y3448" s="11" t="s">
        <v>54</v>
      </c>
      <c r="AB3448" s="23"/>
      <c r="AH3448" s="19"/>
      <c r="AI3448" s="19"/>
      <c r="AL3448"/>
      <c r="AM3448" s="19"/>
    </row>
    <row r="3449" spans="1:39" s="9" customFormat="1" ht="15" customHeight="1" x14ac:dyDescent="0.25">
      <c r="A3449" s="11" t="s">
        <v>54</v>
      </c>
      <c r="B3449" s="12" t="s">
        <v>143</v>
      </c>
      <c r="C3449" s="12" t="s">
        <v>24</v>
      </c>
      <c r="D3449" s="12" t="s">
        <v>111</v>
      </c>
      <c r="E3449" s="12" t="s">
        <v>130</v>
      </c>
      <c r="F3449" s="12" t="s">
        <v>3624</v>
      </c>
      <c r="G3449" s="12" t="s">
        <v>25</v>
      </c>
      <c r="H3449" s="12"/>
      <c r="I3449" s="12"/>
      <c r="J3449" s="13" t="s">
        <v>111</v>
      </c>
      <c r="K3449" s="13" t="s">
        <v>126</v>
      </c>
      <c r="L3449" s="14" t="s">
        <v>3721</v>
      </c>
      <c r="M3449" s="7">
        <v>38997</v>
      </c>
      <c r="N3449" s="6" t="s">
        <v>3917</v>
      </c>
      <c r="O3449" s="12" t="s">
        <v>26</v>
      </c>
      <c r="P3449" s="6"/>
      <c r="Q3449" s="6"/>
      <c r="R3449" s="8"/>
      <c r="S3449" s="8"/>
      <c r="T3449" s="18">
        <v>500</v>
      </c>
      <c r="U3449" s="8"/>
      <c r="V3449" s="4"/>
      <c r="W3449" s="6" t="s">
        <v>27</v>
      </c>
      <c r="Y3449" s="11" t="s">
        <v>54</v>
      </c>
      <c r="AB3449" s="23"/>
      <c r="AH3449" s="19"/>
      <c r="AI3449" s="19"/>
      <c r="AL3449"/>
      <c r="AM3449" s="19"/>
    </row>
    <row r="3450" spans="1:39" s="9" customFormat="1" ht="15" customHeight="1" x14ac:dyDescent="0.25">
      <c r="A3450" s="11" t="s">
        <v>54</v>
      </c>
      <c r="B3450" s="12" t="s">
        <v>143</v>
      </c>
      <c r="C3450" s="12" t="s">
        <v>24</v>
      </c>
      <c r="D3450" s="12" t="s">
        <v>111</v>
      </c>
      <c r="E3450" s="12" t="s">
        <v>3425</v>
      </c>
      <c r="F3450" s="12" t="s">
        <v>3624</v>
      </c>
      <c r="G3450" s="12" t="s">
        <v>25</v>
      </c>
      <c r="H3450" s="12"/>
      <c r="I3450" s="12"/>
      <c r="J3450" s="13" t="s">
        <v>111</v>
      </c>
      <c r="K3450" s="13" t="s">
        <v>126</v>
      </c>
      <c r="L3450" s="14" t="s">
        <v>3722</v>
      </c>
      <c r="M3450" s="7">
        <v>38997</v>
      </c>
      <c r="N3450" s="6" t="s">
        <v>3918</v>
      </c>
      <c r="O3450" s="12" t="s">
        <v>26</v>
      </c>
      <c r="P3450" s="6"/>
      <c r="Q3450" s="6"/>
      <c r="R3450" s="8"/>
      <c r="S3450" s="8"/>
      <c r="T3450" s="18">
        <v>500</v>
      </c>
      <c r="U3450" s="8"/>
      <c r="V3450" s="4"/>
      <c r="W3450" s="6" t="s">
        <v>27</v>
      </c>
      <c r="Y3450" s="11" t="s">
        <v>54</v>
      </c>
      <c r="AB3450" s="23"/>
      <c r="AH3450" s="19"/>
      <c r="AI3450" s="19"/>
      <c r="AL3450"/>
      <c r="AM3450" s="19"/>
    </row>
    <row r="3451" spans="1:39" s="9" customFormat="1" ht="15" customHeight="1" x14ac:dyDescent="0.25">
      <c r="A3451" s="11" t="s">
        <v>54</v>
      </c>
      <c r="B3451" s="12" t="s">
        <v>143</v>
      </c>
      <c r="C3451" s="12" t="s">
        <v>24</v>
      </c>
      <c r="D3451" s="12" t="s">
        <v>111</v>
      </c>
      <c r="E3451" s="12" t="s">
        <v>130</v>
      </c>
      <c r="F3451" s="12" t="s">
        <v>3624</v>
      </c>
      <c r="G3451" s="12" t="s">
        <v>25</v>
      </c>
      <c r="H3451" s="12"/>
      <c r="I3451" s="12"/>
      <c r="J3451" s="13" t="s">
        <v>111</v>
      </c>
      <c r="K3451" s="13" t="s">
        <v>126</v>
      </c>
      <c r="L3451" s="14" t="s">
        <v>3723</v>
      </c>
      <c r="M3451" s="7">
        <v>38999</v>
      </c>
      <c r="N3451" s="6" t="s">
        <v>3917</v>
      </c>
      <c r="O3451" s="12" t="s">
        <v>26</v>
      </c>
      <c r="P3451" s="6"/>
      <c r="Q3451" s="6"/>
      <c r="R3451" s="8"/>
      <c r="S3451" s="8"/>
      <c r="T3451" s="18">
        <v>500</v>
      </c>
      <c r="U3451" s="8"/>
      <c r="V3451" s="4"/>
      <c r="W3451" s="6" t="s">
        <v>27</v>
      </c>
      <c r="Y3451" s="11" t="s">
        <v>54</v>
      </c>
      <c r="AB3451" s="23"/>
      <c r="AH3451" s="19"/>
      <c r="AI3451" s="19"/>
      <c r="AL3451"/>
      <c r="AM3451" s="19"/>
    </row>
    <row r="3452" spans="1:39" s="9" customFormat="1" ht="15" customHeight="1" x14ac:dyDescent="0.25">
      <c r="A3452" s="11" t="s">
        <v>54</v>
      </c>
      <c r="B3452" s="12" t="s">
        <v>143</v>
      </c>
      <c r="C3452" s="12" t="s">
        <v>24</v>
      </c>
      <c r="D3452" s="12" t="s">
        <v>111</v>
      </c>
      <c r="E3452" s="12" t="s">
        <v>130</v>
      </c>
      <c r="F3452" s="12" t="s">
        <v>3624</v>
      </c>
      <c r="G3452" s="12" t="s">
        <v>25</v>
      </c>
      <c r="H3452" s="12"/>
      <c r="I3452" s="12"/>
      <c r="J3452" s="13" t="s">
        <v>111</v>
      </c>
      <c r="K3452" s="13" t="s">
        <v>126</v>
      </c>
      <c r="L3452" s="14" t="s">
        <v>3724</v>
      </c>
      <c r="M3452" s="7">
        <v>38999</v>
      </c>
      <c r="N3452" s="6" t="s">
        <v>3917</v>
      </c>
      <c r="O3452" s="12" t="s">
        <v>26</v>
      </c>
      <c r="P3452" s="6"/>
      <c r="Q3452" s="6"/>
      <c r="R3452" s="8"/>
      <c r="S3452" s="8"/>
      <c r="T3452" s="18">
        <v>500</v>
      </c>
      <c r="U3452" s="8"/>
      <c r="V3452" s="4"/>
      <c r="W3452" s="6" t="s">
        <v>27</v>
      </c>
      <c r="Y3452" s="11" t="s">
        <v>54</v>
      </c>
      <c r="AB3452" s="23"/>
      <c r="AH3452" s="19"/>
      <c r="AI3452" s="19"/>
      <c r="AL3452"/>
      <c r="AM3452" s="19"/>
    </row>
    <row r="3453" spans="1:39" s="9" customFormat="1" ht="15" customHeight="1" x14ac:dyDescent="0.25">
      <c r="A3453" s="11" t="s">
        <v>54</v>
      </c>
      <c r="B3453" s="12" t="s">
        <v>143</v>
      </c>
      <c r="C3453" s="12" t="s">
        <v>24</v>
      </c>
      <c r="D3453" s="12" t="s">
        <v>111</v>
      </c>
      <c r="E3453" s="12" t="s">
        <v>130</v>
      </c>
      <c r="F3453" s="12" t="s">
        <v>3624</v>
      </c>
      <c r="G3453" s="12" t="s">
        <v>25</v>
      </c>
      <c r="H3453" s="12"/>
      <c r="I3453" s="12"/>
      <c r="J3453" s="13" t="s">
        <v>111</v>
      </c>
      <c r="K3453" s="13" t="s">
        <v>126</v>
      </c>
      <c r="L3453" s="14" t="s">
        <v>3725</v>
      </c>
      <c r="M3453" s="7">
        <v>39000</v>
      </c>
      <c r="N3453" s="6" t="s">
        <v>3917</v>
      </c>
      <c r="O3453" s="12" t="s">
        <v>26</v>
      </c>
      <c r="P3453" s="6"/>
      <c r="Q3453" s="6"/>
      <c r="R3453" s="8"/>
      <c r="S3453" s="8"/>
      <c r="T3453" s="18">
        <v>500</v>
      </c>
      <c r="U3453" s="8"/>
      <c r="V3453" s="4"/>
      <c r="W3453" s="6" t="s">
        <v>27</v>
      </c>
      <c r="Y3453" s="11" t="s">
        <v>54</v>
      </c>
      <c r="AB3453" s="23"/>
      <c r="AH3453" s="19"/>
      <c r="AI3453" s="19"/>
      <c r="AL3453"/>
      <c r="AM3453" s="19"/>
    </row>
    <row r="3454" spans="1:39" s="9" customFormat="1" ht="15" customHeight="1" x14ac:dyDescent="0.25">
      <c r="A3454" s="11" t="s">
        <v>54</v>
      </c>
      <c r="B3454" s="12" t="s">
        <v>143</v>
      </c>
      <c r="C3454" s="12" t="s">
        <v>24</v>
      </c>
      <c r="D3454" s="12" t="s">
        <v>111</v>
      </c>
      <c r="E3454" s="12" t="s">
        <v>130</v>
      </c>
      <c r="F3454" s="12" t="s">
        <v>3624</v>
      </c>
      <c r="G3454" s="12" t="s">
        <v>25</v>
      </c>
      <c r="H3454" s="12"/>
      <c r="I3454" s="12"/>
      <c r="J3454" s="13" t="s">
        <v>111</v>
      </c>
      <c r="K3454" s="13" t="s">
        <v>126</v>
      </c>
      <c r="L3454" s="14" t="s">
        <v>3726</v>
      </c>
      <c r="M3454" s="7">
        <v>39000</v>
      </c>
      <c r="N3454" s="6" t="s">
        <v>3917</v>
      </c>
      <c r="O3454" s="12" t="s">
        <v>26</v>
      </c>
      <c r="P3454" s="6"/>
      <c r="Q3454" s="6"/>
      <c r="R3454" s="8"/>
      <c r="S3454" s="8"/>
      <c r="T3454" s="18">
        <v>500</v>
      </c>
      <c r="U3454" s="8"/>
      <c r="V3454" s="4"/>
      <c r="W3454" s="6" t="s">
        <v>27</v>
      </c>
      <c r="Y3454" s="11" t="s">
        <v>54</v>
      </c>
      <c r="AB3454" s="23"/>
      <c r="AH3454" s="19"/>
      <c r="AI3454" s="19"/>
      <c r="AL3454"/>
      <c r="AM3454" s="19"/>
    </row>
    <row r="3455" spans="1:39" s="9" customFormat="1" ht="15" customHeight="1" x14ac:dyDescent="0.25">
      <c r="A3455" s="11" t="s">
        <v>54</v>
      </c>
      <c r="B3455" s="12" t="s">
        <v>143</v>
      </c>
      <c r="C3455" s="12" t="s">
        <v>24</v>
      </c>
      <c r="D3455" s="12" t="s">
        <v>111</v>
      </c>
      <c r="E3455" s="12" t="s">
        <v>130</v>
      </c>
      <c r="F3455" s="12" t="s">
        <v>3624</v>
      </c>
      <c r="G3455" s="12" t="s">
        <v>25</v>
      </c>
      <c r="H3455" s="12"/>
      <c r="I3455" s="12"/>
      <c r="J3455" s="13" t="s">
        <v>111</v>
      </c>
      <c r="K3455" s="13" t="s">
        <v>126</v>
      </c>
      <c r="L3455" s="14" t="s">
        <v>3727</v>
      </c>
      <c r="M3455" s="7">
        <v>39000</v>
      </c>
      <c r="N3455" s="6" t="s">
        <v>3917</v>
      </c>
      <c r="O3455" s="12" t="s">
        <v>26</v>
      </c>
      <c r="P3455" s="6"/>
      <c r="Q3455" s="6"/>
      <c r="R3455" s="8"/>
      <c r="S3455" s="8"/>
      <c r="T3455" s="18">
        <v>500</v>
      </c>
      <c r="U3455" s="8"/>
      <c r="V3455" s="4"/>
      <c r="W3455" s="6" t="s">
        <v>27</v>
      </c>
      <c r="Y3455" s="11" t="s">
        <v>54</v>
      </c>
      <c r="AB3455" s="23"/>
      <c r="AH3455" s="19"/>
      <c r="AI3455" s="19"/>
      <c r="AL3455"/>
      <c r="AM3455" s="19"/>
    </row>
    <row r="3456" spans="1:39" s="9" customFormat="1" ht="15" customHeight="1" x14ac:dyDescent="0.25">
      <c r="A3456" s="11" t="s">
        <v>54</v>
      </c>
      <c r="B3456" s="12" t="s">
        <v>143</v>
      </c>
      <c r="C3456" s="12" t="s">
        <v>24</v>
      </c>
      <c r="D3456" s="12" t="s">
        <v>111</v>
      </c>
      <c r="E3456" s="12" t="s">
        <v>130</v>
      </c>
      <c r="F3456" s="12" t="s">
        <v>3624</v>
      </c>
      <c r="G3456" s="12" t="s">
        <v>25</v>
      </c>
      <c r="H3456" s="12"/>
      <c r="I3456" s="12"/>
      <c r="J3456" s="13" t="s">
        <v>111</v>
      </c>
      <c r="K3456" s="13" t="s">
        <v>126</v>
      </c>
      <c r="L3456" s="14" t="s">
        <v>3728</v>
      </c>
      <c r="M3456" s="7">
        <v>39001</v>
      </c>
      <c r="N3456" s="6" t="s">
        <v>3917</v>
      </c>
      <c r="O3456" s="12" t="s">
        <v>26</v>
      </c>
      <c r="P3456" s="6"/>
      <c r="Q3456" s="6"/>
      <c r="R3456" s="8"/>
      <c r="S3456" s="8"/>
      <c r="T3456" s="18">
        <v>500</v>
      </c>
      <c r="U3456" s="8"/>
      <c r="V3456" s="4"/>
      <c r="W3456" s="6" t="s">
        <v>27</v>
      </c>
      <c r="Y3456" s="11" t="s">
        <v>54</v>
      </c>
      <c r="AB3456" s="23"/>
      <c r="AH3456" s="19"/>
      <c r="AI3456" s="19"/>
      <c r="AL3456"/>
      <c r="AM3456" s="19"/>
    </row>
    <row r="3457" spans="1:39" s="9" customFormat="1" ht="15" customHeight="1" x14ac:dyDescent="0.25">
      <c r="A3457" s="11" t="s">
        <v>54</v>
      </c>
      <c r="B3457" s="12" t="s">
        <v>143</v>
      </c>
      <c r="C3457" s="12" t="s">
        <v>24</v>
      </c>
      <c r="D3457" s="12" t="s">
        <v>111</v>
      </c>
      <c r="E3457" s="12" t="s">
        <v>130</v>
      </c>
      <c r="F3457" s="12" t="s">
        <v>3624</v>
      </c>
      <c r="G3457" s="12" t="s">
        <v>25</v>
      </c>
      <c r="H3457" s="12"/>
      <c r="I3457" s="12"/>
      <c r="J3457" s="13" t="s">
        <v>111</v>
      </c>
      <c r="K3457" s="13" t="s">
        <v>126</v>
      </c>
      <c r="L3457" s="14" t="s">
        <v>3729</v>
      </c>
      <c r="M3457" s="7">
        <v>39006</v>
      </c>
      <c r="N3457" s="6" t="s">
        <v>3917</v>
      </c>
      <c r="O3457" s="12" t="s">
        <v>26</v>
      </c>
      <c r="P3457" s="6"/>
      <c r="Q3457" s="6"/>
      <c r="R3457" s="8"/>
      <c r="S3457" s="8"/>
      <c r="T3457" s="18">
        <v>500</v>
      </c>
      <c r="U3457" s="8"/>
      <c r="V3457" s="4"/>
      <c r="W3457" s="6" t="s">
        <v>27</v>
      </c>
      <c r="Y3457" s="11" t="s">
        <v>54</v>
      </c>
      <c r="AB3457" s="23"/>
      <c r="AH3457" s="19"/>
      <c r="AI3457" s="19"/>
      <c r="AL3457"/>
      <c r="AM3457" s="19"/>
    </row>
    <row r="3458" spans="1:39" s="9" customFormat="1" ht="15" customHeight="1" x14ac:dyDescent="0.25">
      <c r="A3458" s="11" t="s">
        <v>54</v>
      </c>
      <c r="B3458" s="12" t="s">
        <v>143</v>
      </c>
      <c r="C3458" s="12" t="s">
        <v>24</v>
      </c>
      <c r="D3458" s="12" t="s">
        <v>111</v>
      </c>
      <c r="E3458" s="12" t="s">
        <v>3648</v>
      </c>
      <c r="F3458" s="12" t="s">
        <v>3624</v>
      </c>
      <c r="G3458" s="12" t="s">
        <v>25</v>
      </c>
      <c r="H3458" s="12"/>
      <c r="I3458" s="12"/>
      <c r="J3458" s="13" t="s">
        <v>111</v>
      </c>
      <c r="K3458" s="13" t="s">
        <v>126</v>
      </c>
      <c r="L3458" s="14" t="s">
        <v>3730</v>
      </c>
      <c r="M3458" s="7">
        <v>39018</v>
      </c>
      <c r="N3458" s="6" t="s">
        <v>3917</v>
      </c>
      <c r="O3458" s="12" t="s">
        <v>26</v>
      </c>
      <c r="P3458" s="6"/>
      <c r="Q3458" s="6"/>
      <c r="R3458" s="8"/>
      <c r="S3458" s="8"/>
      <c r="T3458" s="18">
        <v>2000</v>
      </c>
      <c r="U3458" s="8"/>
      <c r="V3458" s="4"/>
      <c r="W3458" s="6" t="s">
        <v>27</v>
      </c>
      <c r="Y3458" s="11" t="s">
        <v>54</v>
      </c>
      <c r="AB3458" s="23"/>
      <c r="AH3458" s="19"/>
      <c r="AI3458" s="19"/>
      <c r="AL3458"/>
      <c r="AM3458" s="19"/>
    </row>
    <row r="3459" spans="1:39" s="9" customFormat="1" ht="15" customHeight="1" x14ac:dyDescent="0.25">
      <c r="A3459" s="11" t="s">
        <v>54</v>
      </c>
      <c r="B3459" s="12" t="s">
        <v>143</v>
      </c>
      <c r="C3459" s="12" t="s">
        <v>24</v>
      </c>
      <c r="D3459" s="12" t="s">
        <v>111</v>
      </c>
      <c r="E3459" s="12" t="s">
        <v>130</v>
      </c>
      <c r="F3459" s="12" t="s">
        <v>3624</v>
      </c>
      <c r="G3459" s="12" t="s">
        <v>25</v>
      </c>
      <c r="H3459" s="12"/>
      <c r="I3459" s="12"/>
      <c r="J3459" s="13" t="s">
        <v>111</v>
      </c>
      <c r="K3459" s="13" t="s">
        <v>126</v>
      </c>
      <c r="L3459" s="14" t="s">
        <v>3731</v>
      </c>
      <c r="M3459" s="7">
        <v>39021</v>
      </c>
      <c r="N3459" s="6" t="s">
        <v>3917</v>
      </c>
      <c r="O3459" s="12" t="s">
        <v>26</v>
      </c>
      <c r="P3459" s="6"/>
      <c r="Q3459" s="6"/>
      <c r="R3459" s="8"/>
      <c r="S3459" s="8"/>
      <c r="T3459" s="18">
        <v>200</v>
      </c>
      <c r="U3459" s="8"/>
      <c r="V3459" s="4"/>
      <c r="W3459" s="6" t="s">
        <v>27</v>
      </c>
      <c r="Y3459" s="11" t="s">
        <v>54</v>
      </c>
      <c r="AB3459" s="23"/>
      <c r="AH3459" s="19"/>
      <c r="AI3459" s="19"/>
      <c r="AL3459"/>
      <c r="AM3459" s="19"/>
    </row>
    <row r="3460" spans="1:39" s="9" customFormat="1" ht="15" customHeight="1" x14ac:dyDescent="0.25">
      <c r="A3460" s="11" t="s">
        <v>54</v>
      </c>
      <c r="B3460" s="12" t="s">
        <v>143</v>
      </c>
      <c r="C3460" s="12" t="s">
        <v>24</v>
      </c>
      <c r="D3460" s="12" t="s">
        <v>111</v>
      </c>
      <c r="E3460" s="12" t="s">
        <v>131</v>
      </c>
      <c r="F3460" s="12" t="s">
        <v>3624</v>
      </c>
      <c r="G3460" s="12" t="s">
        <v>25</v>
      </c>
      <c r="H3460" s="12"/>
      <c r="I3460" s="12"/>
      <c r="J3460" s="13" t="s">
        <v>111</v>
      </c>
      <c r="K3460" s="13" t="s">
        <v>126</v>
      </c>
      <c r="L3460" s="14" t="s">
        <v>3732</v>
      </c>
      <c r="M3460" s="7">
        <v>39024</v>
      </c>
      <c r="N3460" s="6" t="s">
        <v>3917</v>
      </c>
      <c r="O3460" s="12" t="s">
        <v>26</v>
      </c>
      <c r="P3460" s="6"/>
      <c r="Q3460" s="6"/>
      <c r="R3460" s="8"/>
      <c r="S3460" s="8"/>
      <c r="T3460" s="18">
        <v>2000</v>
      </c>
      <c r="U3460" s="8"/>
      <c r="V3460" s="4"/>
      <c r="W3460" s="6" t="s">
        <v>27</v>
      </c>
      <c r="Y3460" s="11" t="s">
        <v>54</v>
      </c>
      <c r="AB3460" s="23"/>
      <c r="AH3460" s="19"/>
      <c r="AI3460" s="19"/>
      <c r="AL3460"/>
      <c r="AM3460" s="19"/>
    </row>
    <row r="3461" spans="1:39" s="9" customFormat="1" ht="15" customHeight="1" x14ac:dyDescent="0.25">
      <c r="A3461" s="11" t="s">
        <v>54</v>
      </c>
      <c r="B3461" s="12" t="s">
        <v>143</v>
      </c>
      <c r="C3461" s="12" t="s">
        <v>24</v>
      </c>
      <c r="D3461" s="12" t="s">
        <v>111</v>
      </c>
      <c r="E3461" s="12" t="s">
        <v>131</v>
      </c>
      <c r="F3461" s="12" t="s">
        <v>3624</v>
      </c>
      <c r="G3461" s="12" t="s">
        <v>25</v>
      </c>
      <c r="H3461" s="12"/>
      <c r="I3461" s="12"/>
      <c r="J3461" s="13" t="s">
        <v>111</v>
      </c>
      <c r="K3461" s="13" t="s">
        <v>126</v>
      </c>
      <c r="L3461" s="14" t="s">
        <v>3733</v>
      </c>
      <c r="M3461" s="7">
        <v>39024</v>
      </c>
      <c r="N3461" s="6" t="s">
        <v>3917</v>
      </c>
      <c r="O3461" s="12" t="s">
        <v>26</v>
      </c>
      <c r="P3461" s="6"/>
      <c r="Q3461" s="6"/>
      <c r="R3461" s="8"/>
      <c r="S3461" s="8"/>
      <c r="T3461" s="18">
        <v>2000</v>
      </c>
      <c r="U3461" s="8"/>
      <c r="V3461" s="4"/>
      <c r="W3461" s="6" t="s">
        <v>27</v>
      </c>
      <c r="Y3461" s="11" t="s">
        <v>54</v>
      </c>
      <c r="AB3461" s="23"/>
      <c r="AH3461" s="19"/>
      <c r="AI3461" s="19"/>
      <c r="AL3461"/>
      <c r="AM3461" s="19"/>
    </row>
    <row r="3462" spans="1:39" s="9" customFormat="1" ht="15" customHeight="1" x14ac:dyDescent="0.25">
      <c r="A3462" s="11" t="s">
        <v>54</v>
      </c>
      <c r="B3462" s="12" t="s">
        <v>143</v>
      </c>
      <c r="C3462" s="12" t="s">
        <v>24</v>
      </c>
      <c r="D3462" s="12" t="s">
        <v>111</v>
      </c>
      <c r="E3462" s="12" t="s">
        <v>131</v>
      </c>
      <c r="F3462" s="12" t="s">
        <v>3624</v>
      </c>
      <c r="G3462" s="12" t="s">
        <v>25</v>
      </c>
      <c r="H3462" s="12"/>
      <c r="I3462" s="12"/>
      <c r="J3462" s="13" t="s">
        <v>111</v>
      </c>
      <c r="K3462" s="13" t="s">
        <v>126</v>
      </c>
      <c r="L3462" s="14" t="s">
        <v>3734</v>
      </c>
      <c r="M3462" s="7">
        <v>39024</v>
      </c>
      <c r="N3462" s="6" t="s">
        <v>3917</v>
      </c>
      <c r="O3462" s="12" t="s">
        <v>26</v>
      </c>
      <c r="P3462" s="6"/>
      <c r="Q3462" s="6"/>
      <c r="R3462" s="8"/>
      <c r="S3462" s="8"/>
      <c r="T3462" s="18">
        <v>2000</v>
      </c>
      <c r="U3462" s="8"/>
      <c r="V3462" s="4"/>
      <c r="W3462" s="6" t="s">
        <v>27</v>
      </c>
      <c r="Y3462" s="11" t="s">
        <v>54</v>
      </c>
      <c r="AB3462" s="23"/>
      <c r="AH3462" s="19"/>
      <c r="AI3462" s="19"/>
      <c r="AL3462"/>
      <c r="AM3462" s="19"/>
    </row>
    <row r="3463" spans="1:39" s="9" customFormat="1" ht="15" customHeight="1" x14ac:dyDescent="0.25">
      <c r="A3463" s="11" t="s">
        <v>54</v>
      </c>
      <c r="B3463" s="12" t="s">
        <v>143</v>
      </c>
      <c r="C3463" s="12" t="s">
        <v>24</v>
      </c>
      <c r="D3463" s="12" t="s">
        <v>111</v>
      </c>
      <c r="E3463" s="12" t="s">
        <v>131</v>
      </c>
      <c r="F3463" s="12" t="s">
        <v>3624</v>
      </c>
      <c r="G3463" s="12" t="s">
        <v>25</v>
      </c>
      <c r="H3463" s="12"/>
      <c r="I3463" s="12"/>
      <c r="J3463" s="13" t="s">
        <v>111</v>
      </c>
      <c r="K3463" s="13" t="s">
        <v>126</v>
      </c>
      <c r="L3463" s="14" t="s">
        <v>3735</v>
      </c>
      <c r="M3463" s="7">
        <v>39024</v>
      </c>
      <c r="N3463" s="6" t="s">
        <v>3917</v>
      </c>
      <c r="O3463" s="12" t="s">
        <v>26</v>
      </c>
      <c r="P3463" s="6"/>
      <c r="Q3463" s="6"/>
      <c r="R3463" s="8"/>
      <c r="S3463" s="8"/>
      <c r="T3463" s="18">
        <v>2000</v>
      </c>
      <c r="U3463" s="8"/>
      <c r="V3463" s="4"/>
      <c r="W3463" s="6" t="s">
        <v>27</v>
      </c>
      <c r="Y3463" s="11" t="s">
        <v>54</v>
      </c>
      <c r="AB3463" s="23"/>
      <c r="AH3463" s="19"/>
      <c r="AI3463" s="19"/>
      <c r="AL3463"/>
      <c r="AM3463" s="19"/>
    </row>
    <row r="3464" spans="1:39" s="9" customFormat="1" ht="15" customHeight="1" x14ac:dyDescent="0.25">
      <c r="A3464" s="11" t="s">
        <v>54</v>
      </c>
      <c r="B3464" s="12" t="s">
        <v>143</v>
      </c>
      <c r="C3464" s="12" t="s">
        <v>24</v>
      </c>
      <c r="D3464" s="12" t="s">
        <v>111</v>
      </c>
      <c r="E3464" s="12" t="s">
        <v>3649</v>
      </c>
      <c r="F3464" s="12" t="s">
        <v>3624</v>
      </c>
      <c r="G3464" s="12" t="s">
        <v>25</v>
      </c>
      <c r="H3464" s="12"/>
      <c r="I3464" s="12"/>
      <c r="J3464" s="13" t="s">
        <v>111</v>
      </c>
      <c r="K3464" s="13" t="s">
        <v>126</v>
      </c>
      <c r="L3464" s="14" t="s">
        <v>3736</v>
      </c>
      <c r="M3464" s="7">
        <v>39036</v>
      </c>
      <c r="N3464" s="6" t="s">
        <v>3917</v>
      </c>
      <c r="O3464" s="12" t="s">
        <v>26</v>
      </c>
      <c r="P3464" s="6"/>
      <c r="Q3464" s="6"/>
      <c r="R3464" s="8"/>
      <c r="S3464" s="8"/>
      <c r="T3464" s="18">
        <v>100</v>
      </c>
      <c r="U3464" s="8"/>
      <c r="V3464" s="4"/>
      <c r="W3464" s="6" t="s">
        <v>27</v>
      </c>
      <c r="Y3464" s="11" t="s">
        <v>54</v>
      </c>
      <c r="AB3464" s="23"/>
      <c r="AH3464" s="19"/>
      <c r="AI3464" s="19"/>
      <c r="AL3464"/>
      <c r="AM3464" s="19"/>
    </row>
    <row r="3465" spans="1:39" s="9" customFormat="1" ht="15" customHeight="1" x14ac:dyDescent="0.25">
      <c r="A3465" s="11" t="s">
        <v>54</v>
      </c>
      <c r="B3465" s="12" t="s">
        <v>143</v>
      </c>
      <c r="C3465" s="12" t="s">
        <v>24</v>
      </c>
      <c r="D3465" s="12" t="s">
        <v>111</v>
      </c>
      <c r="E3465" s="12" t="s">
        <v>3649</v>
      </c>
      <c r="F3465" s="12" t="s">
        <v>3624</v>
      </c>
      <c r="G3465" s="12" t="s">
        <v>25</v>
      </c>
      <c r="H3465" s="12"/>
      <c r="I3465" s="12"/>
      <c r="J3465" s="13" t="s">
        <v>111</v>
      </c>
      <c r="K3465" s="13" t="s">
        <v>126</v>
      </c>
      <c r="L3465" s="14" t="s">
        <v>3737</v>
      </c>
      <c r="M3465" s="7">
        <v>39036</v>
      </c>
      <c r="N3465" s="6" t="s">
        <v>3917</v>
      </c>
      <c r="O3465" s="12" t="s">
        <v>26</v>
      </c>
      <c r="P3465" s="6"/>
      <c r="Q3465" s="6"/>
      <c r="R3465" s="8"/>
      <c r="S3465" s="8"/>
      <c r="T3465" s="18">
        <v>100</v>
      </c>
      <c r="U3465" s="8"/>
      <c r="V3465" s="4"/>
      <c r="W3465" s="6" t="s">
        <v>27</v>
      </c>
      <c r="Y3465" s="11" t="s">
        <v>54</v>
      </c>
      <c r="AB3465" s="23"/>
      <c r="AH3465" s="19"/>
      <c r="AI3465" s="19"/>
      <c r="AL3465"/>
      <c r="AM3465" s="19"/>
    </row>
    <row r="3466" spans="1:39" s="9" customFormat="1" ht="15" customHeight="1" x14ac:dyDescent="0.25">
      <c r="A3466" s="11" t="s">
        <v>54</v>
      </c>
      <c r="B3466" s="12" t="s">
        <v>143</v>
      </c>
      <c r="C3466" s="12" t="s">
        <v>24</v>
      </c>
      <c r="D3466" s="12" t="s">
        <v>111</v>
      </c>
      <c r="E3466" s="12" t="s">
        <v>132</v>
      </c>
      <c r="F3466" s="12" t="s">
        <v>3624</v>
      </c>
      <c r="G3466" s="12" t="s">
        <v>25</v>
      </c>
      <c r="H3466" s="12"/>
      <c r="I3466" s="12"/>
      <c r="J3466" s="13" t="s">
        <v>111</v>
      </c>
      <c r="K3466" s="13" t="s">
        <v>126</v>
      </c>
      <c r="L3466" s="14" t="s">
        <v>3738</v>
      </c>
      <c r="M3466" s="7">
        <v>39042</v>
      </c>
      <c r="N3466" s="6" t="s">
        <v>3917</v>
      </c>
      <c r="O3466" s="12" t="s">
        <v>26</v>
      </c>
      <c r="P3466" s="6"/>
      <c r="Q3466" s="6"/>
      <c r="R3466" s="8"/>
      <c r="S3466" s="8"/>
      <c r="T3466" s="18">
        <v>100</v>
      </c>
      <c r="U3466" s="8"/>
      <c r="V3466" s="4"/>
      <c r="W3466" s="6" t="s">
        <v>27</v>
      </c>
      <c r="Y3466" s="11" t="s">
        <v>54</v>
      </c>
      <c r="AB3466" s="23"/>
      <c r="AH3466" s="19"/>
      <c r="AI3466" s="19"/>
      <c r="AL3466"/>
      <c r="AM3466" s="19"/>
    </row>
    <row r="3467" spans="1:39" s="9" customFormat="1" ht="15" customHeight="1" x14ac:dyDescent="0.25">
      <c r="A3467" s="11" t="s">
        <v>54</v>
      </c>
      <c r="B3467" s="12" t="s">
        <v>143</v>
      </c>
      <c r="C3467" s="12" t="s">
        <v>24</v>
      </c>
      <c r="D3467" s="12" t="s">
        <v>111</v>
      </c>
      <c r="E3467" s="12" t="s">
        <v>132</v>
      </c>
      <c r="F3467" s="12" t="s">
        <v>3624</v>
      </c>
      <c r="G3467" s="12" t="s">
        <v>25</v>
      </c>
      <c r="H3467" s="12"/>
      <c r="I3467" s="12"/>
      <c r="J3467" s="13" t="s">
        <v>111</v>
      </c>
      <c r="K3467" s="13" t="s">
        <v>126</v>
      </c>
      <c r="L3467" s="14" t="s">
        <v>3739</v>
      </c>
      <c r="M3467" s="7">
        <v>39042</v>
      </c>
      <c r="N3467" s="6" t="s">
        <v>3917</v>
      </c>
      <c r="O3467" s="12" t="s">
        <v>26</v>
      </c>
      <c r="P3467" s="6"/>
      <c r="Q3467" s="6"/>
      <c r="R3467" s="8"/>
      <c r="S3467" s="8"/>
      <c r="T3467" s="18">
        <v>100</v>
      </c>
      <c r="U3467" s="8"/>
      <c r="V3467" s="4"/>
      <c r="W3467" s="6" t="s">
        <v>27</v>
      </c>
      <c r="Y3467" s="11" t="s">
        <v>54</v>
      </c>
      <c r="AB3467" s="23"/>
      <c r="AH3467" s="19"/>
      <c r="AI3467" s="19"/>
      <c r="AL3467"/>
      <c r="AM3467" s="19"/>
    </row>
    <row r="3468" spans="1:39" s="9" customFormat="1" ht="15" customHeight="1" x14ac:dyDescent="0.25">
      <c r="A3468" s="11" t="s">
        <v>54</v>
      </c>
      <c r="B3468" s="12" t="s">
        <v>143</v>
      </c>
      <c r="C3468" s="12" t="s">
        <v>24</v>
      </c>
      <c r="D3468" s="12" t="s">
        <v>111</v>
      </c>
      <c r="E3468" s="12" t="s">
        <v>3650</v>
      </c>
      <c r="F3468" s="12" t="s">
        <v>3624</v>
      </c>
      <c r="G3468" s="12" t="s">
        <v>25</v>
      </c>
      <c r="H3468" s="12"/>
      <c r="I3468" s="12"/>
      <c r="J3468" s="13" t="s">
        <v>111</v>
      </c>
      <c r="K3468" s="13" t="s">
        <v>126</v>
      </c>
      <c r="L3468" s="14" t="s">
        <v>3740</v>
      </c>
      <c r="M3468" s="7">
        <v>39066</v>
      </c>
      <c r="N3468" s="6" t="s">
        <v>3917</v>
      </c>
      <c r="O3468" s="12" t="s">
        <v>26</v>
      </c>
      <c r="P3468" s="6"/>
      <c r="Q3468" s="6"/>
      <c r="R3468" s="8"/>
      <c r="S3468" s="8"/>
      <c r="T3468" s="18">
        <v>500</v>
      </c>
      <c r="U3468" s="8"/>
      <c r="V3468" s="4"/>
      <c r="W3468" s="6" t="s">
        <v>27</v>
      </c>
      <c r="Y3468" s="11" t="s">
        <v>54</v>
      </c>
      <c r="AB3468" s="23"/>
      <c r="AH3468" s="19"/>
      <c r="AI3468" s="19"/>
      <c r="AL3468"/>
      <c r="AM3468" s="19"/>
    </row>
    <row r="3469" spans="1:39" s="9" customFormat="1" ht="15" customHeight="1" x14ac:dyDescent="0.25">
      <c r="A3469" s="11" t="s">
        <v>54</v>
      </c>
      <c r="B3469" s="12" t="s">
        <v>143</v>
      </c>
      <c r="C3469" s="12" t="s">
        <v>24</v>
      </c>
      <c r="D3469" s="12" t="s">
        <v>111</v>
      </c>
      <c r="E3469" s="12" t="s">
        <v>132</v>
      </c>
      <c r="F3469" s="12" t="s">
        <v>3624</v>
      </c>
      <c r="G3469" s="12" t="s">
        <v>25</v>
      </c>
      <c r="H3469" s="12"/>
      <c r="I3469" s="12"/>
      <c r="J3469" s="13" t="s">
        <v>111</v>
      </c>
      <c r="K3469" s="13" t="s">
        <v>126</v>
      </c>
      <c r="L3469" s="14" t="s">
        <v>3741</v>
      </c>
      <c r="M3469" s="7">
        <v>39078</v>
      </c>
      <c r="N3469" s="6" t="s">
        <v>3917</v>
      </c>
      <c r="O3469" s="12" t="s">
        <v>26</v>
      </c>
      <c r="P3469" s="6"/>
      <c r="Q3469" s="6"/>
      <c r="R3469" s="8"/>
      <c r="S3469" s="8"/>
      <c r="T3469" s="18">
        <v>95</v>
      </c>
      <c r="U3469" s="8"/>
      <c r="V3469" s="4"/>
      <c r="W3469" s="6" t="s">
        <v>27</v>
      </c>
      <c r="Y3469" s="11" t="s">
        <v>54</v>
      </c>
      <c r="AB3469" s="23"/>
      <c r="AH3469" s="19"/>
      <c r="AI3469" s="19"/>
      <c r="AL3469"/>
      <c r="AM3469" s="19"/>
    </row>
    <row r="3470" spans="1:39" s="9" customFormat="1" ht="15" customHeight="1" x14ac:dyDescent="0.25">
      <c r="A3470" s="11" t="s">
        <v>49</v>
      </c>
      <c r="B3470" s="12" t="s">
        <v>150</v>
      </c>
      <c r="C3470" s="12" t="s">
        <v>50</v>
      </c>
      <c r="D3470" s="12" t="s">
        <v>111</v>
      </c>
      <c r="E3470" s="12" t="s">
        <v>3651</v>
      </c>
      <c r="F3470" s="12" t="s">
        <v>3871</v>
      </c>
      <c r="G3470" s="12" t="s">
        <v>25</v>
      </c>
      <c r="H3470" s="12"/>
      <c r="I3470" s="12"/>
      <c r="J3470" s="13" t="s">
        <v>111</v>
      </c>
      <c r="K3470" s="13" t="s">
        <v>126</v>
      </c>
      <c r="L3470" s="14" t="s">
        <v>3742</v>
      </c>
      <c r="M3470" s="7">
        <v>38993</v>
      </c>
      <c r="N3470" s="6" t="s">
        <v>3918</v>
      </c>
      <c r="O3470" s="12" t="s">
        <v>26</v>
      </c>
      <c r="P3470" s="6"/>
      <c r="Q3470" s="6"/>
      <c r="R3470" s="8"/>
      <c r="S3470" s="8"/>
      <c r="T3470" s="18">
        <v>200</v>
      </c>
      <c r="U3470" s="8"/>
      <c r="V3470" s="4"/>
      <c r="W3470" s="6" t="s">
        <v>27</v>
      </c>
      <c r="Y3470" s="11" t="s">
        <v>49</v>
      </c>
      <c r="AB3470" s="23"/>
      <c r="AH3470" s="19"/>
      <c r="AI3470" s="19"/>
      <c r="AL3470"/>
      <c r="AM3470" s="19"/>
    </row>
    <row r="3471" spans="1:39" s="9" customFormat="1" ht="15" customHeight="1" x14ac:dyDescent="0.25">
      <c r="A3471" s="11" t="s">
        <v>49</v>
      </c>
      <c r="B3471" s="12" t="s">
        <v>150</v>
      </c>
      <c r="C3471" s="12" t="s">
        <v>50</v>
      </c>
      <c r="D3471" s="12" t="s">
        <v>111</v>
      </c>
      <c r="E3471" s="12" t="s">
        <v>3652</v>
      </c>
      <c r="F3471" s="12" t="s">
        <v>3871</v>
      </c>
      <c r="G3471" s="12" t="s">
        <v>25</v>
      </c>
      <c r="H3471" s="12"/>
      <c r="I3471" s="12"/>
      <c r="J3471" s="13" t="s">
        <v>111</v>
      </c>
      <c r="K3471" s="13" t="s">
        <v>126</v>
      </c>
      <c r="L3471" s="14" t="s">
        <v>3743</v>
      </c>
      <c r="M3471" s="7">
        <v>38964</v>
      </c>
      <c r="N3471" s="6" t="s">
        <v>3918</v>
      </c>
      <c r="O3471" s="12" t="s">
        <v>26</v>
      </c>
      <c r="P3471" s="6"/>
      <c r="Q3471" s="6"/>
      <c r="R3471" s="8"/>
      <c r="S3471" s="8"/>
      <c r="T3471" s="18">
        <v>18000</v>
      </c>
      <c r="U3471" s="8"/>
      <c r="V3471" s="4"/>
      <c r="W3471" s="6" t="s">
        <v>27</v>
      </c>
      <c r="Y3471" s="11" t="s">
        <v>49</v>
      </c>
      <c r="AB3471" s="23"/>
      <c r="AH3471" s="19"/>
      <c r="AI3471" s="19"/>
      <c r="AL3471"/>
      <c r="AM3471" s="19"/>
    </row>
    <row r="3472" spans="1:39" s="9" customFormat="1" ht="15" customHeight="1" x14ac:dyDescent="0.25">
      <c r="A3472" s="11" t="s">
        <v>63</v>
      </c>
      <c r="B3472" s="12" t="s">
        <v>166</v>
      </c>
      <c r="C3472" s="12" t="s">
        <v>28</v>
      </c>
      <c r="D3472" s="12" t="s">
        <v>111</v>
      </c>
      <c r="E3472" s="12" t="s">
        <v>3653</v>
      </c>
      <c r="F3472" s="12" t="s">
        <v>3626</v>
      </c>
      <c r="G3472" s="12" t="s">
        <v>25</v>
      </c>
      <c r="H3472" s="12"/>
      <c r="I3472" s="12"/>
      <c r="J3472" s="13" t="s">
        <v>111</v>
      </c>
      <c r="K3472" s="13" t="s">
        <v>126</v>
      </c>
      <c r="L3472" s="14" t="s">
        <v>4224</v>
      </c>
      <c r="M3472" s="7">
        <v>38801</v>
      </c>
      <c r="N3472" s="6" t="s">
        <v>3918</v>
      </c>
      <c r="O3472" s="12" t="s">
        <v>26</v>
      </c>
      <c r="P3472" s="6"/>
      <c r="Q3472" s="6"/>
      <c r="R3472" s="8"/>
      <c r="S3472" s="8"/>
      <c r="T3472" s="18">
        <v>500</v>
      </c>
      <c r="U3472" s="8"/>
      <c r="V3472" s="4"/>
      <c r="W3472" s="6" t="s">
        <v>27</v>
      </c>
      <c r="Y3472" s="11" t="s">
        <v>63</v>
      </c>
      <c r="AB3472" s="23"/>
      <c r="AH3472" s="19"/>
      <c r="AI3472" s="19"/>
      <c r="AL3472"/>
      <c r="AM3472" s="19"/>
    </row>
    <row r="3473" spans="1:39" s="9" customFormat="1" ht="15" customHeight="1" x14ac:dyDescent="0.25">
      <c r="A3473" s="11" t="s">
        <v>63</v>
      </c>
      <c r="B3473" s="12" t="s">
        <v>166</v>
      </c>
      <c r="C3473" s="12" t="s">
        <v>28</v>
      </c>
      <c r="D3473" s="12" t="s">
        <v>111</v>
      </c>
      <c r="E3473" s="12" t="s">
        <v>3654</v>
      </c>
      <c r="F3473" s="12" t="s">
        <v>3626</v>
      </c>
      <c r="G3473" s="12" t="s">
        <v>25</v>
      </c>
      <c r="H3473" s="12"/>
      <c r="I3473" s="12"/>
      <c r="J3473" s="13" t="s">
        <v>111</v>
      </c>
      <c r="K3473" s="13" t="s">
        <v>126</v>
      </c>
      <c r="L3473" s="14" t="s">
        <v>4225</v>
      </c>
      <c r="M3473" s="7">
        <v>38801</v>
      </c>
      <c r="N3473" s="6" t="s">
        <v>3918</v>
      </c>
      <c r="O3473" s="12" t="s">
        <v>26</v>
      </c>
      <c r="P3473" s="6"/>
      <c r="Q3473" s="6"/>
      <c r="R3473" s="8"/>
      <c r="S3473" s="8"/>
      <c r="T3473" s="18">
        <v>11971</v>
      </c>
      <c r="U3473" s="8"/>
      <c r="V3473" s="4"/>
      <c r="W3473" s="6" t="s">
        <v>27</v>
      </c>
      <c r="Y3473" s="11" t="s">
        <v>63</v>
      </c>
      <c r="AB3473" s="23"/>
      <c r="AH3473" s="19"/>
      <c r="AI3473" s="19"/>
      <c r="AL3473"/>
      <c r="AM3473" s="19"/>
    </row>
    <row r="3474" spans="1:39" s="9" customFormat="1" ht="15" customHeight="1" x14ac:dyDescent="0.25">
      <c r="A3474" s="11" t="s">
        <v>63</v>
      </c>
      <c r="B3474" s="12" t="s">
        <v>166</v>
      </c>
      <c r="C3474" s="12" t="s">
        <v>28</v>
      </c>
      <c r="D3474" s="12" t="s">
        <v>111</v>
      </c>
      <c r="E3474" s="12" t="s">
        <v>3655</v>
      </c>
      <c r="F3474" s="12" t="s">
        <v>3626</v>
      </c>
      <c r="G3474" s="12" t="s">
        <v>25</v>
      </c>
      <c r="H3474" s="12"/>
      <c r="I3474" s="12"/>
      <c r="J3474" s="13" t="s">
        <v>111</v>
      </c>
      <c r="K3474" s="13" t="s">
        <v>126</v>
      </c>
      <c r="L3474" s="14" t="s">
        <v>4226</v>
      </c>
      <c r="M3474" s="7">
        <v>38801</v>
      </c>
      <c r="N3474" s="6" t="s">
        <v>3918</v>
      </c>
      <c r="O3474" s="12" t="s">
        <v>26</v>
      </c>
      <c r="P3474" s="6"/>
      <c r="Q3474" s="6"/>
      <c r="R3474" s="8"/>
      <c r="S3474" s="8"/>
      <c r="T3474" s="18">
        <v>5000</v>
      </c>
      <c r="U3474" s="8"/>
      <c r="V3474" s="4"/>
      <c r="W3474" s="6" t="s">
        <v>27</v>
      </c>
      <c r="Y3474" s="11" t="s">
        <v>63</v>
      </c>
      <c r="AB3474" s="23"/>
      <c r="AH3474" s="19"/>
      <c r="AI3474" s="19"/>
      <c r="AL3474"/>
      <c r="AM3474" s="19"/>
    </row>
    <row r="3475" spans="1:39" s="9" customFormat="1" ht="15" customHeight="1" x14ac:dyDescent="0.25">
      <c r="A3475" s="11" t="s">
        <v>61</v>
      </c>
      <c r="B3475" s="12" t="s">
        <v>160</v>
      </c>
      <c r="C3475" s="12" t="s">
        <v>28</v>
      </c>
      <c r="D3475" s="12" t="s">
        <v>111</v>
      </c>
      <c r="E3475" s="12" t="s">
        <v>3656</v>
      </c>
      <c r="F3475" s="12" t="s">
        <v>115</v>
      </c>
      <c r="G3475" s="12" t="s">
        <v>25</v>
      </c>
      <c r="H3475" s="12"/>
      <c r="I3475" s="12"/>
      <c r="J3475" s="13" t="s">
        <v>111</v>
      </c>
      <c r="K3475" s="13" t="s">
        <v>126</v>
      </c>
      <c r="L3475" s="14" t="s">
        <v>3744</v>
      </c>
      <c r="M3475" s="7">
        <v>38832</v>
      </c>
      <c r="N3475" s="6" t="s">
        <v>3919</v>
      </c>
      <c r="O3475" s="12" t="s">
        <v>26</v>
      </c>
      <c r="P3475" s="6"/>
      <c r="Q3475" s="6"/>
      <c r="R3475" s="8"/>
      <c r="S3475" s="8"/>
      <c r="T3475" s="18">
        <v>100000</v>
      </c>
      <c r="U3475" s="8"/>
      <c r="V3475" s="4"/>
      <c r="W3475" s="6" t="s">
        <v>27</v>
      </c>
      <c r="Y3475" s="11" t="s">
        <v>61</v>
      </c>
      <c r="AB3475" s="23"/>
      <c r="AH3475" s="19"/>
      <c r="AI3475" s="19"/>
      <c r="AL3475"/>
      <c r="AM3475" s="19"/>
    </row>
    <row r="3476" spans="1:39" s="9" customFormat="1" ht="15" customHeight="1" x14ac:dyDescent="0.25">
      <c r="A3476" s="11" t="s">
        <v>61</v>
      </c>
      <c r="B3476" s="12" t="s">
        <v>160</v>
      </c>
      <c r="C3476" s="12" t="s">
        <v>28</v>
      </c>
      <c r="D3476" s="12" t="s">
        <v>111</v>
      </c>
      <c r="E3476" s="12" t="s">
        <v>3657</v>
      </c>
      <c r="F3476" s="12" t="s">
        <v>115</v>
      </c>
      <c r="G3476" s="12" t="s">
        <v>25</v>
      </c>
      <c r="H3476" s="12"/>
      <c r="I3476" s="12"/>
      <c r="J3476" s="13" t="s">
        <v>111</v>
      </c>
      <c r="K3476" s="13" t="s">
        <v>126</v>
      </c>
      <c r="L3476" s="14" t="s">
        <v>4227</v>
      </c>
      <c r="M3476" s="7">
        <v>38894</v>
      </c>
      <c r="N3476" s="6" t="s">
        <v>3919</v>
      </c>
      <c r="O3476" s="12" t="s">
        <v>26</v>
      </c>
      <c r="P3476" s="6"/>
      <c r="Q3476" s="6"/>
      <c r="R3476" s="8"/>
      <c r="S3476" s="8"/>
      <c r="T3476" s="18">
        <v>10000</v>
      </c>
      <c r="U3476" s="8"/>
      <c r="V3476" s="4"/>
      <c r="W3476" s="6" t="s">
        <v>27</v>
      </c>
      <c r="Y3476" s="11" t="s">
        <v>61</v>
      </c>
      <c r="AB3476" s="23"/>
      <c r="AH3476" s="19"/>
      <c r="AI3476" s="19"/>
      <c r="AL3476"/>
      <c r="AM3476" s="19"/>
    </row>
    <row r="3477" spans="1:39" s="9" customFormat="1" ht="15" customHeight="1" x14ac:dyDescent="0.25">
      <c r="A3477" s="11" t="s">
        <v>61</v>
      </c>
      <c r="B3477" s="12" t="s">
        <v>160</v>
      </c>
      <c r="C3477" s="12" t="s">
        <v>28</v>
      </c>
      <c r="D3477" s="12" t="s">
        <v>111</v>
      </c>
      <c r="E3477" s="12" t="s">
        <v>3657</v>
      </c>
      <c r="F3477" s="12" t="s">
        <v>115</v>
      </c>
      <c r="G3477" s="12" t="s">
        <v>25</v>
      </c>
      <c r="H3477" s="12"/>
      <c r="I3477" s="12"/>
      <c r="J3477" s="13" t="s">
        <v>111</v>
      </c>
      <c r="K3477" s="13" t="s">
        <v>126</v>
      </c>
      <c r="L3477" s="14" t="s">
        <v>4228</v>
      </c>
      <c r="M3477" s="7">
        <v>38894</v>
      </c>
      <c r="N3477" s="6" t="s">
        <v>3919</v>
      </c>
      <c r="O3477" s="12" t="s">
        <v>26</v>
      </c>
      <c r="P3477" s="6"/>
      <c r="Q3477" s="6"/>
      <c r="R3477" s="8"/>
      <c r="S3477" s="8"/>
      <c r="T3477" s="18">
        <v>100</v>
      </c>
      <c r="U3477" s="8"/>
      <c r="V3477" s="4"/>
      <c r="W3477" s="6" t="s">
        <v>27</v>
      </c>
      <c r="Y3477" s="11" t="s">
        <v>61</v>
      </c>
      <c r="AB3477" s="23"/>
      <c r="AH3477" s="19"/>
      <c r="AI3477" s="19"/>
      <c r="AL3477"/>
      <c r="AM3477" s="19"/>
    </row>
    <row r="3478" spans="1:39" s="9" customFormat="1" ht="15" customHeight="1" x14ac:dyDescent="0.25">
      <c r="A3478" s="11" t="s">
        <v>61</v>
      </c>
      <c r="B3478" s="12" t="s">
        <v>160</v>
      </c>
      <c r="C3478" s="12" t="s">
        <v>28</v>
      </c>
      <c r="D3478" s="12" t="s">
        <v>111</v>
      </c>
      <c r="E3478" s="12" t="s">
        <v>3657</v>
      </c>
      <c r="F3478" s="12" t="s">
        <v>115</v>
      </c>
      <c r="G3478" s="12" t="s">
        <v>25</v>
      </c>
      <c r="H3478" s="12"/>
      <c r="I3478" s="12"/>
      <c r="J3478" s="13" t="s">
        <v>111</v>
      </c>
      <c r="K3478" s="13" t="s">
        <v>126</v>
      </c>
      <c r="L3478" s="14" t="s">
        <v>4229</v>
      </c>
      <c r="M3478" s="7">
        <v>38894</v>
      </c>
      <c r="N3478" s="6" t="s">
        <v>3919</v>
      </c>
      <c r="O3478" s="12" t="s">
        <v>26</v>
      </c>
      <c r="P3478" s="6"/>
      <c r="Q3478" s="6"/>
      <c r="R3478" s="8"/>
      <c r="S3478" s="8"/>
      <c r="T3478" s="18">
        <v>100</v>
      </c>
      <c r="U3478" s="8"/>
      <c r="V3478" s="4"/>
      <c r="W3478" s="6" t="s">
        <v>27</v>
      </c>
      <c r="Y3478" s="11" t="s">
        <v>61</v>
      </c>
      <c r="AB3478" s="23"/>
      <c r="AH3478" s="19"/>
      <c r="AI3478" s="19"/>
      <c r="AL3478"/>
      <c r="AM3478" s="19"/>
    </row>
    <row r="3479" spans="1:39" s="9" customFormat="1" ht="15" customHeight="1" x14ac:dyDescent="0.25">
      <c r="A3479" s="11" t="s">
        <v>61</v>
      </c>
      <c r="B3479" s="12" t="s">
        <v>160</v>
      </c>
      <c r="C3479" s="12" t="s">
        <v>28</v>
      </c>
      <c r="D3479" s="12" t="s">
        <v>111</v>
      </c>
      <c r="E3479" s="12" t="s">
        <v>3658</v>
      </c>
      <c r="F3479" s="12" t="s">
        <v>115</v>
      </c>
      <c r="G3479" s="12" t="s">
        <v>25</v>
      </c>
      <c r="H3479" s="12"/>
      <c r="I3479" s="12"/>
      <c r="J3479" s="13" t="s">
        <v>111</v>
      </c>
      <c r="K3479" s="13" t="s">
        <v>126</v>
      </c>
      <c r="L3479" s="14" t="s">
        <v>4230</v>
      </c>
      <c r="M3479" s="7">
        <v>38918</v>
      </c>
      <c r="N3479" s="6" t="s">
        <v>3919</v>
      </c>
      <c r="O3479" s="12" t="s">
        <v>26</v>
      </c>
      <c r="P3479" s="6"/>
      <c r="Q3479" s="6"/>
      <c r="R3479" s="8"/>
      <c r="S3479" s="8"/>
      <c r="T3479" s="18">
        <v>500</v>
      </c>
      <c r="U3479" s="8"/>
      <c r="V3479" s="4"/>
      <c r="W3479" s="6" t="s">
        <v>27</v>
      </c>
      <c r="Y3479" s="11" t="s">
        <v>61</v>
      </c>
      <c r="AB3479" s="23"/>
      <c r="AH3479" s="19"/>
      <c r="AI3479" s="19"/>
      <c r="AL3479"/>
      <c r="AM3479" s="19"/>
    </row>
    <row r="3480" spans="1:39" s="9" customFormat="1" ht="15" customHeight="1" x14ac:dyDescent="0.25">
      <c r="A3480" s="11" t="s">
        <v>29</v>
      </c>
      <c r="B3480" s="12" t="s">
        <v>152</v>
      </c>
      <c r="C3480" s="12" t="s">
        <v>24</v>
      </c>
      <c r="D3480" s="12" t="s">
        <v>111</v>
      </c>
      <c r="E3480" s="12" t="s">
        <v>3659</v>
      </c>
      <c r="F3480" s="12" t="s">
        <v>3878</v>
      </c>
      <c r="G3480" s="12" t="s">
        <v>25</v>
      </c>
      <c r="H3480" s="12"/>
      <c r="I3480" s="12"/>
      <c r="J3480" s="13" t="s">
        <v>111</v>
      </c>
      <c r="K3480" s="13" t="s">
        <v>126</v>
      </c>
      <c r="L3480" s="14" t="s">
        <v>4231</v>
      </c>
      <c r="M3480" s="7">
        <v>38732</v>
      </c>
      <c r="N3480" s="6" t="s">
        <v>3918</v>
      </c>
      <c r="O3480" s="12" t="s">
        <v>26</v>
      </c>
      <c r="P3480" s="6"/>
      <c r="Q3480" s="6"/>
      <c r="R3480" s="8"/>
      <c r="S3480" s="8"/>
      <c r="T3480" s="18">
        <v>35000</v>
      </c>
      <c r="U3480" s="8"/>
      <c r="V3480" s="4"/>
      <c r="W3480" s="6" t="s">
        <v>27</v>
      </c>
      <c r="Y3480" s="11" t="s">
        <v>29</v>
      </c>
      <c r="AB3480" s="23"/>
      <c r="AH3480" s="19"/>
      <c r="AI3480" s="19"/>
      <c r="AL3480"/>
      <c r="AM3480" s="19"/>
    </row>
    <row r="3481" spans="1:39" s="9" customFormat="1" ht="15" customHeight="1" x14ac:dyDescent="0.25">
      <c r="A3481" s="11" t="s">
        <v>29</v>
      </c>
      <c r="B3481" s="12" t="s">
        <v>152</v>
      </c>
      <c r="C3481" s="12" t="s">
        <v>24</v>
      </c>
      <c r="D3481" s="12" t="s">
        <v>111</v>
      </c>
      <c r="E3481" s="12" t="s">
        <v>128</v>
      </c>
      <c r="F3481" s="12" t="s">
        <v>3878</v>
      </c>
      <c r="G3481" s="12" t="s">
        <v>25</v>
      </c>
      <c r="H3481" s="12"/>
      <c r="I3481" s="12"/>
      <c r="J3481" s="13" t="s">
        <v>111</v>
      </c>
      <c r="K3481" s="13" t="s">
        <v>126</v>
      </c>
      <c r="L3481" s="14" t="s">
        <v>4232</v>
      </c>
      <c r="M3481" s="7">
        <v>38732</v>
      </c>
      <c r="N3481" s="6" t="s">
        <v>3919</v>
      </c>
      <c r="O3481" s="12" t="s">
        <v>26</v>
      </c>
      <c r="P3481" s="6"/>
      <c r="Q3481" s="6"/>
      <c r="R3481" s="8"/>
      <c r="S3481" s="8"/>
      <c r="T3481" s="18">
        <v>100</v>
      </c>
      <c r="U3481" s="8"/>
      <c r="V3481" s="4"/>
      <c r="W3481" s="6" t="s">
        <v>27</v>
      </c>
      <c r="Y3481" s="11" t="s">
        <v>29</v>
      </c>
      <c r="AB3481" s="23"/>
      <c r="AH3481" s="19"/>
      <c r="AI3481" s="19"/>
      <c r="AL3481"/>
      <c r="AM3481" s="19"/>
    </row>
    <row r="3482" spans="1:39" s="9" customFormat="1" ht="15" customHeight="1" x14ac:dyDescent="0.25">
      <c r="A3482" s="11" t="s">
        <v>29</v>
      </c>
      <c r="B3482" s="12" t="s">
        <v>152</v>
      </c>
      <c r="C3482" s="12" t="s">
        <v>24</v>
      </c>
      <c r="D3482" s="12" t="s">
        <v>111</v>
      </c>
      <c r="E3482" s="12" t="s">
        <v>128</v>
      </c>
      <c r="F3482" s="12" t="s">
        <v>3878</v>
      </c>
      <c r="G3482" s="12" t="s">
        <v>25</v>
      </c>
      <c r="H3482" s="12"/>
      <c r="I3482" s="12"/>
      <c r="J3482" s="13" t="s">
        <v>111</v>
      </c>
      <c r="K3482" s="13" t="s">
        <v>126</v>
      </c>
      <c r="L3482" s="14" t="s">
        <v>4233</v>
      </c>
      <c r="M3482" s="7">
        <v>38732</v>
      </c>
      <c r="N3482" s="6" t="s">
        <v>3919</v>
      </c>
      <c r="O3482" s="12" t="s">
        <v>26</v>
      </c>
      <c r="P3482" s="6"/>
      <c r="Q3482" s="6"/>
      <c r="R3482" s="8"/>
      <c r="S3482" s="8"/>
      <c r="T3482" s="18">
        <v>100</v>
      </c>
      <c r="U3482" s="8"/>
      <c r="V3482" s="4"/>
      <c r="W3482" s="6" t="s">
        <v>27</v>
      </c>
      <c r="Y3482" s="11" t="s">
        <v>29</v>
      </c>
      <c r="AB3482" s="23"/>
      <c r="AH3482" s="19"/>
      <c r="AI3482" s="19"/>
      <c r="AL3482"/>
      <c r="AM3482" s="19"/>
    </row>
    <row r="3483" spans="1:39" s="9" customFormat="1" ht="15" customHeight="1" x14ac:dyDescent="0.25">
      <c r="A3483" s="11" t="s">
        <v>29</v>
      </c>
      <c r="B3483" s="12" t="s">
        <v>152</v>
      </c>
      <c r="C3483" s="12" t="s">
        <v>24</v>
      </c>
      <c r="D3483" s="12" t="s">
        <v>111</v>
      </c>
      <c r="E3483" s="12" t="s">
        <v>128</v>
      </c>
      <c r="F3483" s="12" t="s">
        <v>3878</v>
      </c>
      <c r="G3483" s="12" t="s">
        <v>25</v>
      </c>
      <c r="H3483" s="12"/>
      <c r="I3483" s="12"/>
      <c r="J3483" s="13" t="s">
        <v>111</v>
      </c>
      <c r="K3483" s="13" t="s">
        <v>126</v>
      </c>
      <c r="L3483" s="14" t="s">
        <v>4234</v>
      </c>
      <c r="M3483" s="7">
        <v>38732</v>
      </c>
      <c r="N3483" s="6" t="s">
        <v>3919</v>
      </c>
      <c r="O3483" s="12" t="s">
        <v>26</v>
      </c>
      <c r="P3483" s="6"/>
      <c r="Q3483" s="6"/>
      <c r="R3483" s="8"/>
      <c r="S3483" s="8"/>
      <c r="T3483" s="18">
        <v>100</v>
      </c>
      <c r="U3483" s="8"/>
      <c r="V3483" s="4"/>
      <c r="W3483" s="6" t="s">
        <v>27</v>
      </c>
      <c r="Y3483" s="11" t="s">
        <v>29</v>
      </c>
      <c r="AB3483" s="23"/>
      <c r="AH3483" s="19"/>
      <c r="AI3483" s="19"/>
      <c r="AL3483"/>
      <c r="AM3483" s="19"/>
    </row>
    <row r="3484" spans="1:39" s="9" customFormat="1" ht="15" customHeight="1" x14ac:dyDescent="0.25">
      <c r="A3484" s="11" t="s">
        <v>29</v>
      </c>
      <c r="B3484" s="12" t="s">
        <v>152</v>
      </c>
      <c r="C3484" s="12" t="s">
        <v>24</v>
      </c>
      <c r="D3484" s="12" t="s">
        <v>111</v>
      </c>
      <c r="E3484" s="12" t="s">
        <v>129</v>
      </c>
      <c r="F3484" s="12" t="s">
        <v>3878</v>
      </c>
      <c r="G3484" s="12" t="s">
        <v>25</v>
      </c>
      <c r="H3484" s="12"/>
      <c r="I3484" s="12"/>
      <c r="J3484" s="13" t="s">
        <v>111</v>
      </c>
      <c r="K3484" s="13" t="s">
        <v>126</v>
      </c>
      <c r="L3484" s="14" t="s">
        <v>4235</v>
      </c>
      <c r="M3484" s="7">
        <v>38732</v>
      </c>
      <c r="N3484" s="6" t="s">
        <v>3918</v>
      </c>
      <c r="O3484" s="12" t="s">
        <v>26</v>
      </c>
      <c r="P3484" s="6"/>
      <c r="Q3484" s="6"/>
      <c r="R3484" s="8"/>
      <c r="S3484" s="8"/>
      <c r="T3484" s="18">
        <v>150</v>
      </c>
      <c r="U3484" s="8"/>
      <c r="V3484" s="4"/>
      <c r="W3484" s="6" t="s">
        <v>27</v>
      </c>
      <c r="Y3484" s="11" t="s">
        <v>29</v>
      </c>
      <c r="AB3484" s="23"/>
      <c r="AH3484" s="19"/>
      <c r="AI3484" s="19"/>
      <c r="AL3484"/>
      <c r="AM3484" s="19"/>
    </row>
    <row r="3485" spans="1:39" s="9" customFormat="1" ht="15" customHeight="1" x14ac:dyDescent="0.25">
      <c r="A3485" s="11" t="s">
        <v>29</v>
      </c>
      <c r="B3485" s="12" t="s">
        <v>152</v>
      </c>
      <c r="C3485" s="12" t="s">
        <v>24</v>
      </c>
      <c r="D3485" s="12" t="s">
        <v>111</v>
      </c>
      <c r="E3485" s="12" t="s">
        <v>3660</v>
      </c>
      <c r="F3485" s="12" t="s">
        <v>3878</v>
      </c>
      <c r="G3485" s="12" t="s">
        <v>25</v>
      </c>
      <c r="H3485" s="12"/>
      <c r="I3485" s="12"/>
      <c r="J3485" s="13" t="s">
        <v>111</v>
      </c>
      <c r="K3485" s="13" t="s">
        <v>126</v>
      </c>
      <c r="L3485" s="14" t="s">
        <v>4236</v>
      </c>
      <c r="M3485" s="7">
        <v>38732</v>
      </c>
      <c r="N3485" s="6" t="s">
        <v>3918</v>
      </c>
      <c r="O3485" s="12" t="s">
        <v>26</v>
      </c>
      <c r="P3485" s="6"/>
      <c r="Q3485" s="6"/>
      <c r="R3485" s="8"/>
      <c r="S3485" s="8"/>
      <c r="T3485" s="18">
        <v>4208</v>
      </c>
      <c r="U3485" s="8"/>
      <c r="V3485" s="4"/>
      <c r="W3485" s="6" t="s">
        <v>27</v>
      </c>
      <c r="Y3485" s="11" t="s">
        <v>29</v>
      </c>
      <c r="AB3485" s="23"/>
      <c r="AH3485" s="19"/>
      <c r="AI3485" s="19"/>
      <c r="AL3485"/>
      <c r="AM3485" s="19"/>
    </row>
    <row r="3486" spans="1:39" s="9" customFormat="1" ht="15" customHeight="1" x14ac:dyDescent="0.25">
      <c r="A3486" s="11" t="s">
        <v>29</v>
      </c>
      <c r="B3486" s="12" t="s">
        <v>152</v>
      </c>
      <c r="C3486" s="12" t="s">
        <v>24</v>
      </c>
      <c r="D3486" s="12" t="s">
        <v>111</v>
      </c>
      <c r="E3486" s="12" t="s">
        <v>127</v>
      </c>
      <c r="F3486" s="12" t="s">
        <v>3878</v>
      </c>
      <c r="G3486" s="12" t="s">
        <v>25</v>
      </c>
      <c r="H3486" s="12"/>
      <c r="I3486" s="12"/>
      <c r="J3486" s="13" t="s">
        <v>111</v>
      </c>
      <c r="K3486" s="13" t="s">
        <v>126</v>
      </c>
      <c r="L3486" s="14" t="s">
        <v>4237</v>
      </c>
      <c r="M3486" s="7">
        <v>38732</v>
      </c>
      <c r="N3486" s="6" t="s">
        <v>3918</v>
      </c>
      <c r="O3486" s="12" t="s">
        <v>26</v>
      </c>
      <c r="P3486" s="6"/>
      <c r="Q3486" s="6"/>
      <c r="R3486" s="8"/>
      <c r="S3486" s="8"/>
      <c r="T3486" s="18">
        <v>17</v>
      </c>
      <c r="U3486" s="8"/>
      <c r="V3486" s="4"/>
      <c r="W3486" s="6" t="s">
        <v>27</v>
      </c>
      <c r="Y3486" s="11" t="s">
        <v>29</v>
      </c>
      <c r="AB3486" s="23"/>
      <c r="AH3486" s="19"/>
      <c r="AI3486" s="19"/>
      <c r="AL3486"/>
      <c r="AM3486" s="19"/>
    </row>
    <row r="3487" spans="1:39" s="9" customFormat="1" ht="15" customHeight="1" x14ac:dyDescent="0.25">
      <c r="A3487" s="11" t="s">
        <v>29</v>
      </c>
      <c r="B3487" s="12" t="s">
        <v>152</v>
      </c>
      <c r="C3487" s="12" t="s">
        <v>24</v>
      </c>
      <c r="D3487" s="12" t="s">
        <v>111</v>
      </c>
      <c r="E3487" s="12" t="s">
        <v>3661</v>
      </c>
      <c r="F3487" s="12" t="s">
        <v>3878</v>
      </c>
      <c r="G3487" s="12" t="s">
        <v>25</v>
      </c>
      <c r="H3487" s="12"/>
      <c r="I3487" s="12"/>
      <c r="J3487" s="13" t="s">
        <v>111</v>
      </c>
      <c r="K3487" s="13" t="s">
        <v>126</v>
      </c>
      <c r="L3487" s="14" t="s">
        <v>4238</v>
      </c>
      <c r="M3487" s="7">
        <v>38845</v>
      </c>
      <c r="N3487" s="6" t="s">
        <v>3919</v>
      </c>
      <c r="O3487" s="12" t="s">
        <v>26</v>
      </c>
      <c r="P3487" s="6"/>
      <c r="Q3487" s="6"/>
      <c r="R3487" s="8"/>
      <c r="S3487" s="8"/>
      <c r="T3487" s="18">
        <v>4000</v>
      </c>
      <c r="U3487" s="8"/>
      <c r="V3487" s="4"/>
      <c r="W3487" s="6" t="s">
        <v>27</v>
      </c>
      <c r="Y3487" s="11" t="s">
        <v>29</v>
      </c>
      <c r="AB3487" s="23"/>
      <c r="AH3487" s="19"/>
      <c r="AI3487" s="19"/>
      <c r="AL3487"/>
      <c r="AM3487" s="19"/>
    </row>
    <row r="3488" spans="1:39" s="9" customFormat="1" ht="15" customHeight="1" x14ac:dyDescent="0.25">
      <c r="A3488" s="11" t="s">
        <v>57</v>
      </c>
      <c r="B3488" s="12" t="s">
        <v>110</v>
      </c>
      <c r="C3488" s="12" t="s">
        <v>28</v>
      </c>
      <c r="D3488" s="12" t="s">
        <v>111</v>
      </c>
      <c r="E3488" s="12" t="s">
        <v>3662</v>
      </c>
      <c r="F3488" s="12" t="s">
        <v>118</v>
      </c>
      <c r="G3488" s="12" t="s">
        <v>25</v>
      </c>
      <c r="H3488" s="12"/>
      <c r="I3488" s="12"/>
      <c r="J3488" s="13" t="s">
        <v>111</v>
      </c>
      <c r="K3488" s="13" t="s">
        <v>126</v>
      </c>
      <c r="L3488" s="14" t="s">
        <v>4239</v>
      </c>
      <c r="M3488" s="7">
        <v>39072</v>
      </c>
      <c r="N3488" s="6" t="s">
        <v>3919</v>
      </c>
      <c r="O3488" s="12" t="s">
        <v>26</v>
      </c>
      <c r="P3488" s="6"/>
      <c r="Q3488" s="6"/>
      <c r="R3488" s="8"/>
      <c r="S3488" s="8"/>
      <c r="T3488" s="18">
        <v>6600</v>
      </c>
      <c r="U3488" s="8"/>
      <c r="V3488" s="4"/>
      <c r="W3488" s="6" t="s">
        <v>27</v>
      </c>
      <c r="Y3488" s="11" t="s">
        <v>57</v>
      </c>
      <c r="AB3488" s="23"/>
      <c r="AH3488" s="19"/>
      <c r="AI3488" s="19"/>
      <c r="AL3488"/>
      <c r="AM3488" s="19"/>
    </row>
    <row r="3489" spans="1:39" s="9" customFormat="1" ht="15" customHeight="1" x14ac:dyDescent="0.25">
      <c r="A3489" s="11" t="s">
        <v>36</v>
      </c>
      <c r="B3489" s="12" t="s">
        <v>155</v>
      </c>
      <c r="C3489" s="12" t="s">
        <v>24</v>
      </c>
      <c r="D3489" s="12" t="s">
        <v>111</v>
      </c>
      <c r="E3489" s="12" t="s">
        <v>3663</v>
      </c>
      <c r="F3489" s="12" t="s">
        <v>3872</v>
      </c>
      <c r="G3489" s="12" t="s">
        <v>25</v>
      </c>
      <c r="H3489" s="12"/>
      <c r="I3489" s="12"/>
      <c r="J3489" s="13" t="s">
        <v>111</v>
      </c>
      <c r="K3489" s="13" t="s">
        <v>126</v>
      </c>
      <c r="L3489" s="14" t="s">
        <v>4240</v>
      </c>
      <c r="M3489" s="7">
        <v>38969</v>
      </c>
      <c r="N3489" s="6" t="s">
        <v>3919</v>
      </c>
      <c r="O3489" s="12" t="s">
        <v>26</v>
      </c>
      <c r="P3489" s="6"/>
      <c r="Q3489" s="6"/>
      <c r="R3489" s="8"/>
      <c r="S3489" s="8"/>
      <c r="T3489" s="18">
        <v>200</v>
      </c>
      <c r="U3489" s="8"/>
      <c r="V3489" s="4"/>
      <c r="W3489" s="6" t="s">
        <v>27</v>
      </c>
      <c r="Y3489" s="11" t="s">
        <v>36</v>
      </c>
      <c r="AB3489" s="23"/>
      <c r="AH3489" s="19"/>
      <c r="AI3489" s="19"/>
      <c r="AL3489"/>
      <c r="AM3489" s="19"/>
    </row>
    <row r="3490" spans="1:39" s="9" customFormat="1" ht="15" customHeight="1" x14ac:dyDescent="0.25">
      <c r="A3490" s="11" t="s">
        <v>56</v>
      </c>
      <c r="B3490" s="12" t="s">
        <v>170</v>
      </c>
      <c r="C3490" s="12" t="s">
        <v>24</v>
      </c>
      <c r="D3490" s="12" t="s">
        <v>111</v>
      </c>
      <c r="E3490" s="12" t="s">
        <v>3664</v>
      </c>
      <c r="F3490" s="12" t="s">
        <v>3627</v>
      </c>
      <c r="G3490" s="12" t="s">
        <v>25</v>
      </c>
      <c r="H3490" s="12"/>
      <c r="I3490" s="12"/>
      <c r="J3490" s="13" t="s">
        <v>111</v>
      </c>
      <c r="K3490" s="13" t="s">
        <v>126</v>
      </c>
      <c r="L3490" s="14" t="s">
        <v>3745</v>
      </c>
      <c r="M3490" s="7">
        <v>38883</v>
      </c>
      <c r="N3490" s="6" t="s">
        <v>3917</v>
      </c>
      <c r="O3490" s="12" t="s">
        <v>26</v>
      </c>
      <c r="P3490" s="6"/>
      <c r="Q3490" s="6"/>
      <c r="R3490" s="8"/>
      <c r="S3490" s="8"/>
      <c r="T3490" s="18">
        <v>15</v>
      </c>
      <c r="U3490" s="8"/>
      <c r="V3490" s="4"/>
      <c r="W3490" s="6" t="s">
        <v>27</v>
      </c>
      <c r="Y3490" s="11" t="s">
        <v>56</v>
      </c>
      <c r="AB3490" s="23"/>
      <c r="AH3490" s="19"/>
      <c r="AI3490" s="19"/>
      <c r="AL3490"/>
      <c r="AM3490" s="19"/>
    </row>
    <row r="3491" spans="1:39" s="9" customFormat="1" ht="15" customHeight="1" x14ac:dyDescent="0.25">
      <c r="A3491" s="11" t="s">
        <v>56</v>
      </c>
      <c r="B3491" s="12" t="s">
        <v>170</v>
      </c>
      <c r="C3491" s="12" t="s">
        <v>24</v>
      </c>
      <c r="D3491" s="12" t="s">
        <v>111</v>
      </c>
      <c r="E3491" s="12" t="s">
        <v>3665</v>
      </c>
      <c r="F3491" s="12" t="s">
        <v>3627</v>
      </c>
      <c r="G3491" s="12" t="s">
        <v>25</v>
      </c>
      <c r="H3491" s="12"/>
      <c r="I3491" s="12"/>
      <c r="J3491" s="13" t="s">
        <v>111</v>
      </c>
      <c r="K3491" s="13" t="s">
        <v>126</v>
      </c>
      <c r="L3491" s="14" t="s">
        <v>3746</v>
      </c>
      <c r="M3491" s="7">
        <v>38883</v>
      </c>
      <c r="N3491" s="6" t="s">
        <v>3917</v>
      </c>
      <c r="O3491" s="12" t="s">
        <v>26</v>
      </c>
      <c r="P3491" s="6"/>
      <c r="Q3491" s="6"/>
      <c r="R3491" s="8"/>
      <c r="S3491" s="8"/>
      <c r="T3491" s="18">
        <v>750</v>
      </c>
      <c r="U3491" s="8"/>
      <c r="V3491" s="4"/>
      <c r="W3491" s="6" t="s">
        <v>27</v>
      </c>
      <c r="Y3491" s="11" t="s">
        <v>56</v>
      </c>
      <c r="AB3491" s="23"/>
      <c r="AH3491" s="19"/>
      <c r="AI3491" s="19"/>
      <c r="AL3491"/>
      <c r="AM3491" s="19"/>
    </row>
    <row r="3492" spans="1:39" s="9" customFormat="1" ht="15" customHeight="1" x14ac:dyDescent="0.25">
      <c r="A3492" s="11" t="s">
        <v>56</v>
      </c>
      <c r="B3492" s="12" t="s">
        <v>170</v>
      </c>
      <c r="C3492" s="12" t="s">
        <v>24</v>
      </c>
      <c r="D3492" s="12" t="s">
        <v>111</v>
      </c>
      <c r="E3492" s="12" t="s">
        <v>3666</v>
      </c>
      <c r="F3492" s="12" t="s">
        <v>3627</v>
      </c>
      <c r="G3492" s="12" t="s">
        <v>25</v>
      </c>
      <c r="H3492" s="12"/>
      <c r="I3492" s="12"/>
      <c r="J3492" s="13" t="s">
        <v>111</v>
      </c>
      <c r="K3492" s="13" t="s">
        <v>126</v>
      </c>
      <c r="L3492" s="14" t="s">
        <v>3747</v>
      </c>
      <c r="M3492" s="7">
        <v>38883</v>
      </c>
      <c r="N3492" s="6" t="s">
        <v>3918</v>
      </c>
      <c r="O3492" s="12" t="s">
        <v>26</v>
      </c>
      <c r="P3492" s="6"/>
      <c r="Q3492" s="6"/>
      <c r="R3492" s="8"/>
      <c r="S3492" s="8"/>
      <c r="T3492" s="18">
        <v>15000</v>
      </c>
      <c r="U3492" s="8"/>
      <c r="V3492" s="4"/>
      <c r="W3492" s="6" t="s">
        <v>27</v>
      </c>
      <c r="Y3492" s="11" t="s">
        <v>56</v>
      </c>
      <c r="AB3492" s="23"/>
      <c r="AH3492" s="19"/>
      <c r="AI3492" s="19"/>
      <c r="AL3492"/>
      <c r="AM3492" s="19"/>
    </row>
    <row r="3493" spans="1:39" s="9" customFormat="1" ht="15" customHeight="1" x14ac:dyDescent="0.25">
      <c r="A3493" s="11" t="s">
        <v>56</v>
      </c>
      <c r="B3493" s="12" t="s">
        <v>170</v>
      </c>
      <c r="C3493" s="12" t="s">
        <v>24</v>
      </c>
      <c r="D3493" s="12" t="s">
        <v>111</v>
      </c>
      <c r="E3493" s="12" t="s">
        <v>3665</v>
      </c>
      <c r="F3493" s="12" t="s">
        <v>3627</v>
      </c>
      <c r="G3493" s="12" t="s">
        <v>25</v>
      </c>
      <c r="H3493" s="12"/>
      <c r="I3493" s="12"/>
      <c r="J3493" s="13" t="s">
        <v>111</v>
      </c>
      <c r="K3493" s="13" t="s">
        <v>126</v>
      </c>
      <c r="L3493" s="14" t="s">
        <v>3748</v>
      </c>
      <c r="M3493" s="7">
        <v>39017</v>
      </c>
      <c r="N3493" s="6" t="s">
        <v>3917</v>
      </c>
      <c r="O3493" s="12" t="s">
        <v>26</v>
      </c>
      <c r="P3493" s="6"/>
      <c r="Q3493" s="6"/>
      <c r="R3493" s="8"/>
      <c r="S3493" s="8"/>
      <c r="T3493" s="18">
        <v>750</v>
      </c>
      <c r="U3493" s="8"/>
      <c r="V3493" s="4"/>
      <c r="W3493" s="6" t="s">
        <v>27</v>
      </c>
      <c r="Y3493" s="11" t="s">
        <v>56</v>
      </c>
      <c r="AB3493" s="23"/>
      <c r="AH3493" s="19"/>
      <c r="AI3493" s="19"/>
      <c r="AL3493"/>
      <c r="AM3493" s="19"/>
    </row>
    <row r="3494" spans="1:39" s="9" customFormat="1" ht="15" customHeight="1" x14ac:dyDescent="0.25">
      <c r="A3494" s="11" t="s">
        <v>56</v>
      </c>
      <c r="B3494" s="12" t="s">
        <v>170</v>
      </c>
      <c r="C3494" s="12" t="s">
        <v>24</v>
      </c>
      <c r="D3494" s="12" t="s">
        <v>111</v>
      </c>
      <c r="E3494" s="12" t="s">
        <v>3667</v>
      </c>
      <c r="F3494" s="12" t="s">
        <v>3627</v>
      </c>
      <c r="G3494" s="12" t="s">
        <v>25</v>
      </c>
      <c r="H3494" s="12"/>
      <c r="I3494" s="12"/>
      <c r="J3494" s="13" t="s">
        <v>111</v>
      </c>
      <c r="K3494" s="13" t="s">
        <v>126</v>
      </c>
      <c r="L3494" s="14" t="s">
        <v>3749</v>
      </c>
      <c r="M3494" s="7">
        <v>39081</v>
      </c>
      <c r="N3494" s="6" t="s">
        <v>3918</v>
      </c>
      <c r="O3494" s="12" t="s">
        <v>26</v>
      </c>
      <c r="P3494" s="6"/>
      <c r="Q3494" s="6"/>
      <c r="R3494" s="8"/>
      <c r="S3494" s="8"/>
      <c r="T3494" s="18">
        <v>3000</v>
      </c>
      <c r="U3494" s="8"/>
      <c r="V3494" s="4"/>
      <c r="W3494" s="6" t="s">
        <v>27</v>
      </c>
      <c r="Y3494" s="11" t="s">
        <v>56</v>
      </c>
      <c r="AB3494" s="23"/>
      <c r="AH3494" s="19"/>
      <c r="AI3494" s="19"/>
      <c r="AL3494"/>
      <c r="AM3494" s="19"/>
    </row>
    <row r="3495" spans="1:39" s="9" customFormat="1" ht="15" customHeight="1" x14ac:dyDescent="0.25">
      <c r="A3495" s="11" t="s">
        <v>56</v>
      </c>
      <c r="B3495" s="12" t="s">
        <v>170</v>
      </c>
      <c r="C3495" s="12" t="s">
        <v>24</v>
      </c>
      <c r="D3495" s="12" t="s">
        <v>111</v>
      </c>
      <c r="E3495" s="12" t="s">
        <v>3667</v>
      </c>
      <c r="F3495" s="12" t="s">
        <v>3627</v>
      </c>
      <c r="G3495" s="12" t="s">
        <v>25</v>
      </c>
      <c r="H3495" s="12"/>
      <c r="I3495" s="12"/>
      <c r="J3495" s="13" t="s">
        <v>111</v>
      </c>
      <c r="K3495" s="13" t="s">
        <v>126</v>
      </c>
      <c r="L3495" s="14" t="s">
        <v>3750</v>
      </c>
      <c r="M3495" s="7">
        <v>39081</v>
      </c>
      <c r="N3495" s="6" t="s">
        <v>3918</v>
      </c>
      <c r="O3495" s="12" t="s">
        <v>26</v>
      </c>
      <c r="P3495" s="6"/>
      <c r="Q3495" s="6"/>
      <c r="R3495" s="8"/>
      <c r="S3495" s="8"/>
      <c r="T3495" s="18">
        <v>3000</v>
      </c>
      <c r="U3495" s="8"/>
      <c r="V3495" s="4"/>
      <c r="W3495" s="6" t="s">
        <v>27</v>
      </c>
      <c r="Y3495" s="11" t="s">
        <v>56</v>
      </c>
      <c r="AB3495" s="23"/>
      <c r="AH3495" s="19"/>
      <c r="AI3495" s="19"/>
      <c r="AL3495"/>
      <c r="AM3495" s="19"/>
    </row>
    <row r="3496" spans="1:39" s="9" customFormat="1" ht="15" customHeight="1" x14ac:dyDescent="0.25">
      <c r="A3496" s="11" t="s">
        <v>59</v>
      </c>
      <c r="B3496" s="12" t="s">
        <v>180</v>
      </c>
      <c r="C3496" s="12" t="s">
        <v>24</v>
      </c>
      <c r="D3496" s="12" t="s">
        <v>111</v>
      </c>
      <c r="E3496" s="12" t="s">
        <v>3668</v>
      </c>
      <c r="F3496" s="12" t="s">
        <v>3873</v>
      </c>
      <c r="G3496" s="12" t="s">
        <v>25</v>
      </c>
      <c r="H3496" s="12"/>
      <c r="I3496" s="12"/>
      <c r="J3496" s="13" t="s">
        <v>111</v>
      </c>
      <c r="K3496" s="13" t="s">
        <v>126</v>
      </c>
      <c r="L3496" s="14" t="s">
        <v>3751</v>
      </c>
      <c r="M3496" s="7">
        <v>38840</v>
      </c>
      <c r="N3496" s="6" t="s">
        <v>3918</v>
      </c>
      <c r="O3496" s="12" t="s">
        <v>26</v>
      </c>
      <c r="P3496" s="6"/>
      <c r="Q3496" s="6"/>
      <c r="R3496" s="8"/>
      <c r="S3496" s="8"/>
      <c r="T3496" s="18">
        <v>86</v>
      </c>
      <c r="U3496" s="8"/>
      <c r="V3496" s="4"/>
      <c r="W3496" s="6" t="s">
        <v>27</v>
      </c>
      <c r="Y3496" s="11" t="s">
        <v>59</v>
      </c>
      <c r="AB3496" s="23"/>
      <c r="AH3496" s="19"/>
      <c r="AI3496" s="19"/>
      <c r="AL3496"/>
      <c r="AM3496" s="19"/>
    </row>
    <row r="3497" spans="1:39" s="9" customFormat="1" ht="15" customHeight="1" x14ac:dyDescent="0.25">
      <c r="A3497" s="11" t="s">
        <v>59</v>
      </c>
      <c r="B3497" s="12" t="s">
        <v>180</v>
      </c>
      <c r="C3497" s="12" t="s">
        <v>24</v>
      </c>
      <c r="D3497" s="12" t="s">
        <v>111</v>
      </c>
      <c r="E3497" s="12" t="s">
        <v>3668</v>
      </c>
      <c r="F3497" s="12" t="s">
        <v>3873</v>
      </c>
      <c r="G3497" s="12" t="s">
        <v>25</v>
      </c>
      <c r="H3497" s="12"/>
      <c r="I3497" s="12"/>
      <c r="J3497" s="13" t="s">
        <v>111</v>
      </c>
      <c r="K3497" s="13" t="s">
        <v>126</v>
      </c>
      <c r="L3497" s="14" t="s">
        <v>3752</v>
      </c>
      <c r="M3497" s="7">
        <v>39002</v>
      </c>
      <c r="N3497" s="6" t="s">
        <v>3918</v>
      </c>
      <c r="O3497" s="12" t="s">
        <v>26</v>
      </c>
      <c r="P3497" s="6"/>
      <c r="Q3497" s="6"/>
      <c r="R3497" s="8"/>
      <c r="S3497" s="8"/>
      <c r="T3497" s="18">
        <v>86</v>
      </c>
      <c r="U3497" s="8"/>
      <c r="V3497" s="4"/>
      <c r="W3497" s="6" t="s">
        <v>27</v>
      </c>
      <c r="Y3497" s="11" t="s">
        <v>59</v>
      </c>
      <c r="AB3497" s="23"/>
      <c r="AH3497" s="19"/>
      <c r="AI3497" s="19"/>
      <c r="AL3497"/>
      <c r="AM3497" s="19"/>
    </row>
    <row r="3498" spans="1:39" s="9" customFormat="1" ht="15" customHeight="1" x14ac:dyDescent="0.25">
      <c r="A3498" s="11" t="s">
        <v>59</v>
      </c>
      <c r="B3498" s="12" t="s">
        <v>180</v>
      </c>
      <c r="C3498" s="12" t="s">
        <v>24</v>
      </c>
      <c r="D3498" s="12" t="s">
        <v>111</v>
      </c>
      <c r="E3498" s="12" t="s">
        <v>3669</v>
      </c>
      <c r="F3498" s="12" t="s">
        <v>3873</v>
      </c>
      <c r="G3498" s="12" t="s">
        <v>25</v>
      </c>
      <c r="H3498" s="12"/>
      <c r="I3498" s="12"/>
      <c r="J3498" s="13" t="s">
        <v>111</v>
      </c>
      <c r="K3498" s="13" t="s">
        <v>126</v>
      </c>
      <c r="L3498" s="14" t="s">
        <v>3753</v>
      </c>
      <c r="M3498" s="7">
        <v>39018</v>
      </c>
      <c r="N3498" s="6" t="s">
        <v>3918</v>
      </c>
      <c r="O3498" s="12" t="s">
        <v>26</v>
      </c>
      <c r="P3498" s="6"/>
      <c r="Q3498" s="6"/>
      <c r="R3498" s="8"/>
      <c r="S3498" s="8"/>
      <c r="T3498" s="18">
        <v>450</v>
      </c>
      <c r="U3498" s="8"/>
      <c r="V3498" s="4"/>
      <c r="W3498" s="6" t="s">
        <v>27</v>
      </c>
      <c r="Y3498" s="11" t="s">
        <v>59</v>
      </c>
      <c r="AB3498" s="23"/>
      <c r="AH3498" s="19"/>
      <c r="AI3498" s="19"/>
      <c r="AL3498"/>
      <c r="AM3498" s="19"/>
    </row>
    <row r="3499" spans="1:39" s="9" customFormat="1" ht="15" customHeight="1" x14ac:dyDescent="0.25">
      <c r="A3499" s="11" t="s">
        <v>46</v>
      </c>
      <c r="B3499" s="12" t="s">
        <v>182</v>
      </c>
      <c r="C3499" s="12" t="s">
        <v>24</v>
      </c>
      <c r="D3499" s="12" t="s">
        <v>111</v>
      </c>
      <c r="E3499" s="12" t="s">
        <v>3670</v>
      </c>
      <c r="F3499" s="12" t="s">
        <v>3874</v>
      </c>
      <c r="G3499" s="12" t="s">
        <v>25</v>
      </c>
      <c r="H3499" s="12"/>
      <c r="I3499" s="12"/>
      <c r="J3499" s="13" t="s">
        <v>111</v>
      </c>
      <c r="K3499" s="13" t="s">
        <v>126</v>
      </c>
      <c r="L3499" s="14" t="s">
        <v>3754</v>
      </c>
      <c r="M3499" s="7">
        <v>38824</v>
      </c>
      <c r="N3499" s="6" t="s">
        <v>3918</v>
      </c>
      <c r="O3499" s="12" t="s">
        <v>26</v>
      </c>
      <c r="P3499" s="6"/>
      <c r="Q3499" s="6"/>
      <c r="R3499" s="8"/>
      <c r="S3499" s="8"/>
      <c r="T3499" s="18">
        <v>825</v>
      </c>
      <c r="U3499" s="8"/>
      <c r="V3499" s="4"/>
      <c r="W3499" s="6" t="s">
        <v>27</v>
      </c>
      <c r="Y3499" s="11" t="s">
        <v>46</v>
      </c>
      <c r="AB3499" s="23"/>
      <c r="AH3499" s="19"/>
      <c r="AI3499" s="19"/>
      <c r="AL3499"/>
      <c r="AM3499" s="19"/>
    </row>
    <row r="3500" spans="1:39" s="9" customFormat="1" ht="15" customHeight="1" x14ac:dyDescent="0.25">
      <c r="A3500" s="11" t="s">
        <v>3628</v>
      </c>
      <c r="B3500" s="12" t="s">
        <v>3629</v>
      </c>
      <c r="C3500" s="12" t="s">
        <v>24</v>
      </c>
      <c r="D3500" s="12" t="s">
        <v>111</v>
      </c>
      <c r="E3500" s="12" t="s">
        <v>3671</v>
      </c>
      <c r="F3500" s="12" t="s">
        <v>3629</v>
      </c>
      <c r="G3500" s="12" t="s">
        <v>25</v>
      </c>
      <c r="H3500" s="12"/>
      <c r="I3500" s="12"/>
      <c r="J3500" s="13" t="s">
        <v>111</v>
      </c>
      <c r="K3500" s="13" t="s">
        <v>126</v>
      </c>
      <c r="L3500" s="14" t="s">
        <v>3755</v>
      </c>
      <c r="M3500" s="7">
        <v>38890</v>
      </c>
      <c r="N3500" s="6" t="s">
        <v>3918</v>
      </c>
      <c r="O3500" s="12" t="s">
        <v>26</v>
      </c>
      <c r="P3500" s="6"/>
      <c r="Q3500" s="6"/>
      <c r="R3500" s="8"/>
      <c r="S3500" s="8"/>
      <c r="T3500" s="18">
        <v>2550</v>
      </c>
      <c r="U3500" s="8"/>
      <c r="V3500" s="4"/>
      <c r="W3500" s="6" t="s">
        <v>27</v>
      </c>
      <c r="Y3500" s="11" t="s">
        <v>3628</v>
      </c>
      <c r="AB3500" s="23"/>
      <c r="AH3500" s="19"/>
      <c r="AI3500" s="19"/>
      <c r="AL3500"/>
      <c r="AM3500" s="19"/>
    </row>
    <row r="3501" spans="1:39" s="9" customFormat="1" ht="15" customHeight="1" x14ac:dyDescent="0.25">
      <c r="A3501" s="11" t="s">
        <v>44</v>
      </c>
      <c r="B3501" s="12" t="s">
        <v>184</v>
      </c>
      <c r="C3501" s="12" t="s">
        <v>28</v>
      </c>
      <c r="D3501" s="12" t="s">
        <v>111</v>
      </c>
      <c r="E3501" s="12" t="s">
        <v>3672</v>
      </c>
      <c r="F3501" s="12" t="s">
        <v>3626</v>
      </c>
      <c r="G3501" s="12" t="s">
        <v>25</v>
      </c>
      <c r="H3501" s="12"/>
      <c r="I3501" s="12"/>
      <c r="J3501" s="13" t="s">
        <v>111</v>
      </c>
      <c r="K3501" s="13" t="s">
        <v>126</v>
      </c>
      <c r="L3501" s="14" t="s">
        <v>4241</v>
      </c>
      <c r="M3501" s="7">
        <v>38724</v>
      </c>
      <c r="N3501" s="6" t="s">
        <v>3918</v>
      </c>
      <c r="O3501" s="12" t="s">
        <v>26</v>
      </c>
      <c r="P3501" s="6"/>
      <c r="Q3501" s="6"/>
      <c r="R3501" s="8"/>
      <c r="S3501" s="8"/>
      <c r="T3501" s="18">
        <v>59200</v>
      </c>
      <c r="U3501" s="8"/>
      <c r="V3501" s="4"/>
      <c r="W3501" s="6" t="s">
        <v>27</v>
      </c>
      <c r="Y3501" s="11" t="s">
        <v>44</v>
      </c>
      <c r="AB3501" s="23"/>
      <c r="AH3501" s="19"/>
      <c r="AI3501" s="19"/>
      <c r="AL3501"/>
      <c r="AM3501" s="19"/>
    </row>
    <row r="3502" spans="1:39" s="9" customFormat="1" ht="15" customHeight="1" x14ac:dyDescent="0.25">
      <c r="A3502" s="11" t="s">
        <v>44</v>
      </c>
      <c r="B3502" s="12" t="s">
        <v>184</v>
      </c>
      <c r="C3502" s="12" t="s">
        <v>28</v>
      </c>
      <c r="D3502" s="12" t="s">
        <v>111</v>
      </c>
      <c r="E3502" s="12" t="s">
        <v>3673</v>
      </c>
      <c r="F3502" s="12" t="s">
        <v>3626</v>
      </c>
      <c r="G3502" s="12" t="s">
        <v>25</v>
      </c>
      <c r="H3502" s="12"/>
      <c r="I3502" s="12"/>
      <c r="J3502" s="13" t="s">
        <v>111</v>
      </c>
      <c r="K3502" s="13" t="s">
        <v>126</v>
      </c>
      <c r="L3502" s="14" t="s">
        <v>4242</v>
      </c>
      <c r="M3502" s="7">
        <v>38734</v>
      </c>
      <c r="N3502" s="6" t="s">
        <v>3919</v>
      </c>
      <c r="O3502" s="12" t="s">
        <v>26</v>
      </c>
      <c r="P3502" s="6"/>
      <c r="Q3502" s="6"/>
      <c r="R3502" s="8"/>
      <c r="S3502" s="8"/>
      <c r="T3502" s="18">
        <v>18750</v>
      </c>
      <c r="U3502" s="8"/>
      <c r="V3502" s="4"/>
      <c r="W3502" s="6" t="s">
        <v>27</v>
      </c>
      <c r="Y3502" s="11" t="s">
        <v>44</v>
      </c>
      <c r="AB3502" s="23"/>
      <c r="AH3502" s="19"/>
      <c r="AI3502" s="19"/>
      <c r="AL3502"/>
      <c r="AM3502" s="19"/>
    </row>
    <row r="3503" spans="1:39" s="9" customFormat="1" ht="15" customHeight="1" x14ac:dyDescent="0.25">
      <c r="A3503" s="11" t="s">
        <v>44</v>
      </c>
      <c r="B3503" s="12" t="s">
        <v>184</v>
      </c>
      <c r="C3503" s="12" t="s">
        <v>28</v>
      </c>
      <c r="D3503" s="12" t="s">
        <v>111</v>
      </c>
      <c r="E3503" s="12" t="s">
        <v>3674</v>
      </c>
      <c r="F3503" s="12" t="s">
        <v>3626</v>
      </c>
      <c r="G3503" s="12" t="s">
        <v>25</v>
      </c>
      <c r="H3503" s="12"/>
      <c r="I3503" s="12"/>
      <c r="J3503" s="13" t="s">
        <v>111</v>
      </c>
      <c r="K3503" s="13" t="s">
        <v>126</v>
      </c>
      <c r="L3503" s="14" t="s">
        <v>4243</v>
      </c>
      <c r="M3503" s="7">
        <v>38807</v>
      </c>
      <c r="N3503" s="6" t="s">
        <v>3918</v>
      </c>
      <c r="O3503" s="12" t="s">
        <v>26</v>
      </c>
      <c r="P3503" s="6"/>
      <c r="Q3503" s="6"/>
      <c r="R3503" s="8"/>
      <c r="S3503" s="8"/>
      <c r="T3503" s="18">
        <v>50000</v>
      </c>
      <c r="U3503" s="8"/>
      <c r="V3503" s="4"/>
      <c r="W3503" s="6" t="s">
        <v>27</v>
      </c>
      <c r="Y3503" s="11" t="s">
        <v>44</v>
      </c>
      <c r="AB3503" s="23"/>
      <c r="AH3503" s="19"/>
      <c r="AI3503" s="19"/>
      <c r="AL3503"/>
      <c r="AM3503" s="19"/>
    </row>
    <row r="3504" spans="1:39" s="9" customFormat="1" ht="15" customHeight="1" x14ac:dyDescent="0.25">
      <c r="A3504" s="11" t="s">
        <v>44</v>
      </c>
      <c r="B3504" s="12" t="s">
        <v>184</v>
      </c>
      <c r="C3504" s="12" t="s">
        <v>28</v>
      </c>
      <c r="D3504" s="12" t="s">
        <v>111</v>
      </c>
      <c r="E3504" s="12" t="s">
        <v>3675</v>
      </c>
      <c r="F3504" s="12" t="s">
        <v>3626</v>
      </c>
      <c r="G3504" s="12" t="s">
        <v>25</v>
      </c>
      <c r="H3504" s="12"/>
      <c r="I3504" s="12"/>
      <c r="J3504" s="13" t="s">
        <v>111</v>
      </c>
      <c r="K3504" s="13" t="s">
        <v>126</v>
      </c>
      <c r="L3504" s="14" t="s">
        <v>4244</v>
      </c>
      <c r="M3504" s="7">
        <v>38843</v>
      </c>
      <c r="N3504" s="6" t="s">
        <v>3918</v>
      </c>
      <c r="O3504" s="12" t="s">
        <v>26</v>
      </c>
      <c r="P3504" s="6"/>
      <c r="Q3504" s="6"/>
      <c r="R3504" s="8"/>
      <c r="S3504" s="8"/>
      <c r="T3504" s="18">
        <v>300</v>
      </c>
      <c r="U3504" s="8"/>
      <c r="V3504" s="4"/>
      <c r="W3504" s="6" t="s">
        <v>27</v>
      </c>
      <c r="Y3504" s="11" t="s">
        <v>44</v>
      </c>
      <c r="AB3504" s="23"/>
      <c r="AH3504" s="19"/>
      <c r="AI3504" s="19"/>
      <c r="AL3504"/>
      <c r="AM3504" s="19"/>
    </row>
    <row r="3505" spans="1:39" s="9" customFormat="1" ht="15" customHeight="1" x14ac:dyDescent="0.25">
      <c r="A3505" s="11" t="s">
        <v>44</v>
      </c>
      <c r="B3505" s="12" t="s">
        <v>184</v>
      </c>
      <c r="C3505" s="12" t="s">
        <v>28</v>
      </c>
      <c r="D3505" s="12" t="s">
        <v>111</v>
      </c>
      <c r="E3505" s="12" t="s">
        <v>3676</v>
      </c>
      <c r="F3505" s="12" t="s">
        <v>3626</v>
      </c>
      <c r="G3505" s="12" t="s">
        <v>25</v>
      </c>
      <c r="H3505" s="12"/>
      <c r="I3505" s="12"/>
      <c r="J3505" s="13" t="s">
        <v>111</v>
      </c>
      <c r="K3505" s="13" t="s">
        <v>126</v>
      </c>
      <c r="L3505" s="14" t="s">
        <v>4245</v>
      </c>
      <c r="M3505" s="7">
        <v>38863</v>
      </c>
      <c r="N3505" s="6" t="s">
        <v>3918</v>
      </c>
      <c r="O3505" s="12" t="s">
        <v>26</v>
      </c>
      <c r="P3505" s="6"/>
      <c r="Q3505" s="6"/>
      <c r="R3505" s="8"/>
      <c r="S3505" s="8"/>
      <c r="T3505" s="18">
        <v>7000</v>
      </c>
      <c r="U3505" s="8"/>
      <c r="V3505" s="4"/>
      <c r="W3505" s="6" t="s">
        <v>27</v>
      </c>
      <c r="Y3505" s="11" t="s">
        <v>44</v>
      </c>
      <c r="AB3505" s="23"/>
      <c r="AH3505" s="19"/>
      <c r="AI3505" s="19"/>
      <c r="AL3505"/>
      <c r="AM3505" s="19"/>
    </row>
    <row r="3506" spans="1:39" s="9" customFormat="1" ht="15" customHeight="1" x14ac:dyDescent="0.25">
      <c r="A3506" s="11" t="s">
        <v>44</v>
      </c>
      <c r="B3506" s="12" t="s">
        <v>184</v>
      </c>
      <c r="C3506" s="12" t="s">
        <v>28</v>
      </c>
      <c r="D3506" s="12" t="s">
        <v>111</v>
      </c>
      <c r="E3506" s="12" t="s">
        <v>3677</v>
      </c>
      <c r="F3506" s="12" t="s">
        <v>3626</v>
      </c>
      <c r="G3506" s="12" t="s">
        <v>25</v>
      </c>
      <c r="H3506" s="12"/>
      <c r="I3506" s="12"/>
      <c r="J3506" s="13" t="s">
        <v>111</v>
      </c>
      <c r="K3506" s="13" t="s">
        <v>126</v>
      </c>
      <c r="L3506" s="14" t="s">
        <v>4246</v>
      </c>
      <c r="M3506" s="7">
        <v>38890</v>
      </c>
      <c r="N3506" s="6" t="s">
        <v>3918</v>
      </c>
      <c r="O3506" s="12" t="s">
        <v>26</v>
      </c>
      <c r="P3506" s="6"/>
      <c r="Q3506" s="6"/>
      <c r="R3506" s="8"/>
      <c r="S3506" s="8"/>
      <c r="T3506" s="18">
        <v>1250</v>
      </c>
      <c r="U3506" s="8"/>
      <c r="V3506" s="4"/>
      <c r="W3506" s="6" t="s">
        <v>27</v>
      </c>
      <c r="Y3506" s="11" t="s">
        <v>44</v>
      </c>
      <c r="AB3506" s="23"/>
      <c r="AH3506" s="19"/>
      <c r="AI3506" s="19"/>
      <c r="AL3506"/>
      <c r="AM3506" s="19"/>
    </row>
    <row r="3507" spans="1:39" s="9" customFormat="1" ht="15" customHeight="1" x14ac:dyDescent="0.25">
      <c r="A3507" s="11" t="s">
        <v>44</v>
      </c>
      <c r="B3507" s="12" t="s">
        <v>184</v>
      </c>
      <c r="C3507" s="12" t="s">
        <v>28</v>
      </c>
      <c r="D3507" s="12" t="s">
        <v>111</v>
      </c>
      <c r="E3507" s="12" t="s">
        <v>133</v>
      </c>
      <c r="F3507" s="12" t="s">
        <v>3626</v>
      </c>
      <c r="G3507" s="12" t="s">
        <v>25</v>
      </c>
      <c r="H3507" s="12"/>
      <c r="I3507" s="12"/>
      <c r="J3507" s="13" t="s">
        <v>111</v>
      </c>
      <c r="K3507" s="13" t="s">
        <v>126</v>
      </c>
      <c r="L3507" s="14" t="s">
        <v>4247</v>
      </c>
      <c r="M3507" s="7">
        <v>38898</v>
      </c>
      <c r="N3507" s="6" t="s">
        <v>3917</v>
      </c>
      <c r="O3507" s="12" t="s">
        <v>26</v>
      </c>
      <c r="P3507" s="6"/>
      <c r="Q3507" s="6"/>
      <c r="R3507" s="8"/>
      <c r="S3507" s="8"/>
      <c r="T3507" s="18">
        <v>100</v>
      </c>
      <c r="U3507" s="8"/>
      <c r="V3507" s="4"/>
      <c r="W3507" s="6" t="s">
        <v>27</v>
      </c>
      <c r="Y3507" s="11" t="s">
        <v>44</v>
      </c>
      <c r="AB3507" s="23"/>
      <c r="AH3507" s="19"/>
      <c r="AI3507" s="19"/>
      <c r="AL3507"/>
      <c r="AM3507" s="19"/>
    </row>
    <row r="3508" spans="1:39" s="9" customFormat="1" ht="15" customHeight="1" x14ac:dyDescent="0.25">
      <c r="A3508" s="11" t="s">
        <v>44</v>
      </c>
      <c r="B3508" s="12" t="s">
        <v>184</v>
      </c>
      <c r="C3508" s="12" t="s">
        <v>28</v>
      </c>
      <c r="D3508" s="12" t="s">
        <v>111</v>
      </c>
      <c r="E3508" s="12" t="s">
        <v>3678</v>
      </c>
      <c r="F3508" s="12" t="s">
        <v>3626</v>
      </c>
      <c r="G3508" s="12" t="s">
        <v>25</v>
      </c>
      <c r="H3508" s="12"/>
      <c r="I3508" s="12"/>
      <c r="J3508" s="13" t="s">
        <v>111</v>
      </c>
      <c r="K3508" s="13" t="s">
        <v>126</v>
      </c>
      <c r="L3508" s="14" t="s">
        <v>4248</v>
      </c>
      <c r="M3508" s="7">
        <v>38904</v>
      </c>
      <c r="N3508" s="6" t="s">
        <v>3919</v>
      </c>
      <c r="O3508" s="12" t="s">
        <v>26</v>
      </c>
      <c r="P3508" s="6"/>
      <c r="Q3508" s="6"/>
      <c r="R3508" s="8"/>
      <c r="S3508" s="8"/>
      <c r="T3508" s="18">
        <v>300</v>
      </c>
      <c r="U3508" s="8"/>
      <c r="V3508" s="4"/>
      <c r="W3508" s="6" t="s">
        <v>27</v>
      </c>
      <c r="Y3508" s="11" t="s">
        <v>44</v>
      </c>
      <c r="AB3508" s="23"/>
      <c r="AH3508" s="19"/>
      <c r="AI3508" s="19"/>
      <c r="AL3508"/>
      <c r="AM3508" s="19"/>
    </row>
    <row r="3509" spans="1:39" s="9" customFormat="1" ht="15" customHeight="1" x14ac:dyDescent="0.25">
      <c r="A3509" s="11" t="s">
        <v>44</v>
      </c>
      <c r="B3509" s="12" t="s">
        <v>184</v>
      </c>
      <c r="C3509" s="12" t="s">
        <v>28</v>
      </c>
      <c r="D3509" s="12" t="s">
        <v>111</v>
      </c>
      <c r="E3509" s="12" t="s">
        <v>3679</v>
      </c>
      <c r="F3509" s="12" t="s">
        <v>3626</v>
      </c>
      <c r="G3509" s="12" t="s">
        <v>25</v>
      </c>
      <c r="H3509" s="12"/>
      <c r="I3509" s="12"/>
      <c r="J3509" s="13" t="s">
        <v>111</v>
      </c>
      <c r="K3509" s="13" t="s">
        <v>126</v>
      </c>
      <c r="L3509" s="14" t="s">
        <v>4249</v>
      </c>
      <c r="M3509" s="7">
        <v>38925</v>
      </c>
      <c r="N3509" s="6" t="s">
        <v>3919</v>
      </c>
      <c r="O3509" s="12" t="s">
        <v>26</v>
      </c>
      <c r="P3509" s="6"/>
      <c r="Q3509" s="6"/>
      <c r="R3509" s="8"/>
      <c r="S3509" s="8"/>
      <c r="T3509" s="18">
        <v>3000</v>
      </c>
      <c r="U3509" s="8"/>
      <c r="V3509" s="4"/>
      <c r="W3509" s="6" t="s">
        <v>27</v>
      </c>
      <c r="Y3509" s="11" t="s">
        <v>44</v>
      </c>
      <c r="AB3509" s="23"/>
      <c r="AH3509" s="19"/>
      <c r="AI3509" s="19"/>
      <c r="AL3509"/>
      <c r="AM3509" s="19"/>
    </row>
    <row r="3510" spans="1:39" s="9" customFormat="1" ht="15" customHeight="1" x14ac:dyDescent="0.25">
      <c r="A3510" s="11" t="s">
        <v>44</v>
      </c>
      <c r="B3510" s="12" t="s">
        <v>184</v>
      </c>
      <c r="C3510" s="12" t="s">
        <v>28</v>
      </c>
      <c r="D3510" s="12" t="s">
        <v>111</v>
      </c>
      <c r="E3510" s="12" t="s">
        <v>3680</v>
      </c>
      <c r="F3510" s="12" t="s">
        <v>3626</v>
      </c>
      <c r="G3510" s="12" t="s">
        <v>25</v>
      </c>
      <c r="H3510" s="12"/>
      <c r="I3510" s="12"/>
      <c r="J3510" s="13" t="s">
        <v>111</v>
      </c>
      <c r="K3510" s="13" t="s">
        <v>126</v>
      </c>
      <c r="L3510" s="14" t="s">
        <v>4250</v>
      </c>
      <c r="M3510" s="7">
        <v>38948</v>
      </c>
      <c r="N3510" s="6" t="s">
        <v>3918</v>
      </c>
      <c r="O3510" s="12" t="s">
        <v>26</v>
      </c>
      <c r="P3510" s="6"/>
      <c r="Q3510" s="6"/>
      <c r="R3510" s="8"/>
      <c r="S3510" s="8"/>
      <c r="T3510" s="18">
        <v>8735</v>
      </c>
      <c r="U3510" s="8"/>
      <c r="V3510" s="4"/>
      <c r="W3510" s="6" t="s">
        <v>27</v>
      </c>
      <c r="Y3510" s="11" t="s">
        <v>44</v>
      </c>
      <c r="AB3510" s="23"/>
      <c r="AH3510" s="19"/>
      <c r="AI3510" s="19"/>
      <c r="AL3510"/>
      <c r="AM3510" s="19"/>
    </row>
    <row r="3511" spans="1:39" s="9" customFormat="1" ht="15" customHeight="1" x14ac:dyDescent="0.25">
      <c r="A3511" s="11" t="s">
        <v>44</v>
      </c>
      <c r="B3511" s="12" t="s">
        <v>184</v>
      </c>
      <c r="C3511" s="12" t="s">
        <v>28</v>
      </c>
      <c r="D3511" s="12" t="s">
        <v>111</v>
      </c>
      <c r="E3511" s="12" t="s">
        <v>3681</v>
      </c>
      <c r="F3511" s="12" t="s">
        <v>3626</v>
      </c>
      <c r="G3511" s="12" t="s">
        <v>25</v>
      </c>
      <c r="H3511" s="12"/>
      <c r="I3511" s="12"/>
      <c r="J3511" s="13" t="s">
        <v>111</v>
      </c>
      <c r="K3511" s="13" t="s">
        <v>126</v>
      </c>
      <c r="L3511" s="14" t="s">
        <v>4251</v>
      </c>
      <c r="M3511" s="7">
        <v>39025</v>
      </c>
      <c r="N3511" s="6" t="s">
        <v>3918</v>
      </c>
      <c r="O3511" s="12" t="s">
        <v>26</v>
      </c>
      <c r="P3511" s="6"/>
      <c r="Q3511" s="6"/>
      <c r="R3511" s="8"/>
      <c r="S3511" s="8"/>
      <c r="T3511" s="18">
        <v>1500</v>
      </c>
      <c r="U3511" s="8"/>
      <c r="V3511" s="4"/>
      <c r="W3511" s="6" t="s">
        <v>27</v>
      </c>
      <c r="Y3511" s="11" t="s">
        <v>44</v>
      </c>
      <c r="AB3511" s="23"/>
      <c r="AH3511" s="19"/>
      <c r="AI3511" s="19"/>
      <c r="AL3511"/>
      <c r="AM3511" s="19"/>
    </row>
    <row r="3512" spans="1:39" s="9" customFormat="1" ht="15" customHeight="1" x14ac:dyDescent="0.25">
      <c r="A3512" s="11" t="s">
        <v>44</v>
      </c>
      <c r="B3512" s="12" t="s">
        <v>184</v>
      </c>
      <c r="C3512" s="12" t="s">
        <v>28</v>
      </c>
      <c r="D3512" s="12" t="s">
        <v>111</v>
      </c>
      <c r="E3512" s="12" t="s">
        <v>3682</v>
      </c>
      <c r="F3512" s="12" t="s">
        <v>3626</v>
      </c>
      <c r="G3512" s="12" t="s">
        <v>25</v>
      </c>
      <c r="H3512" s="12"/>
      <c r="I3512" s="12"/>
      <c r="J3512" s="13" t="s">
        <v>111</v>
      </c>
      <c r="K3512" s="13" t="s">
        <v>126</v>
      </c>
      <c r="L3512" s="14" t="s">
        <v>4252</v>
      </c>
      <c r="M3512" s="7">
        <v>39027</v>
      </c>
      <c r="N3512" s="6" t="s">
        <v>3917</v>
      </c>
      <c r="O3512" s="12" t="s">
        <v>26</v>
      </c>
      <c r="P3512" s="6"/>
      <c r="Q3512" s="6"/>
      <c r="R3512" s="8"/>
      <c r="S3512" s="8"/>
      <c r="T3512" s="18">
        <v>500</v>
      </c>
      <c r="U3512" s="8"/>
      <c r="V3512" s="4"/>
      <c r="W3512" s="6" t="s">
        <v>27</v>
      </c>
      <c r="Y3512" s="11" t="s">
        <v>44</v>
      </c>
      <c r="AB3512" s="23"/>
      <c r="AH3512" s="19"/>
      <c r="AI3512" s="19"/>
      <c r="AL3512"/>
      <c r="AM3512" s="19"/>
    </row>
    <row r="3513" spans="1:39" s="9" customFormat="1" ht="15" customHeight="1" x14ac:dyDescent="0.25">
      <c r="A3513" s="11" t="s">
        <v>44</v>
      </c>
      <c r="B3513" s="12" t="s">
        <v>184</v>
      </c>
      <c r="C3513" s="12" t="s">
        <v>28</v>
      </c>
      <c r="D3513" s="12" t="s">
        <v>111</v>
      </c>
      <c r="E3513" s="12" t="s">
        <v>3683</v>
      </c>
      <c r="F3513" s="12" t="s">
        <v>3626</v>
      </c>
      <c r="G3513" s="12" t="s">
        <v>25</v>
      </c>
      <c r="H3513" s="12"/>
      <c r="I3513" s="12"/>
      <c r="J3513" s="13" t="s">
        <v>111</v>
      </c>
      <c r="K3513" s="13" t="s">
        <v>126</v>
      </c>
      <c r="L3513" s="14" t="s">
        <v>4253</v>
      </c>
      <c r="M3513" s="7">
        <v>39043</v>
      </c>
      <c r="N3513" s="6" t="s">
        <v>3917</v>
      </c>
      <c r="O3513" s="12" t="s">
        <v>26</v>
      </c>
      <c r="P3513" s="6"/>
      <c r="Q3513" s="6"/>
      <c r="R3513" s="8"/>
      <c r="S3513" s="8"/>
      <c r="T3513" s="18">
        <v>500</v>
      </c>
      <c r="U3513" s="8"/>
      <c r="V3513" s="4"/>
      <c r="W3513" s="6" t="s">
        <v>27</v>
      </c>
      <c r="Y3513" s="11" t="s">
        <v>44</v>
      </c>
      <c r="AB3513" s="23"/>
      <c r="AH3513" s="19"/>
      <c r="AI3513" s="19"/>
      <c r="AL3513"/>
      <c r="AM3513" s="19"/>
    </row>
    <row r="3514" spans="1:39" s="9" customFormat="1" ht="15" customHeight="1" x14ac:dyDescent="0.25">
      <c r="A3514" s="11" t="s">
        <v>44</v>
      </c>
      <c r="B3514" s="12" t="s">
        <v>184</v>
      </c>
      <c r="C3514" s="12" t="s">
        <v>28</v>
      </c>
      <c r="D3514" s="12" t="s">
        <v>111</v>
      </c>
      <c r="E3514" s="12" t="s">
        <v>3684</v>
      </c>
      <c r="F3514" s="12" t="s">
        <v>3626</v>
      </c>
      <c r="G3514" s="12" t="s">
        <v>25</v>
      </c>
      <c r="H3514" s="12"/>
      <c r="I3514" s="12"/>
      <c r="J3514" s="13" t="s">
        <v>111</v>
      </c>
      <c r="K3514" s="13" t="s">
        <v>126</v>
      </c>
      <c r="L3514" s="14" t="s">
        <v>4254</v>
      </c>
      <c r="M3514" s="7">
        <v>39050</v>
      </c>
      <c r="N3514" s="6" t="s">
        <v>3917</v>
      </c>
      <c r="O3514" s="12" t="s">
        <v>26</v>
      </c>
      <c r="P3514" s="6"/>
      <c r="Q3514" s="6"/>
      <c r="R3514" s="8"/>
      <c r="S3514" s="8"/>
      <c r="T3514" s="18">
        <v>500</v>
      </c>
      <c r="U3514" s="8"/>
      <c r="V3514" s="4"/>
      <c r="W3514" s="6" t="s">
        <v>27</v>
      </c>
      <c r="Y3514" s="11" t="s">
        <v>44</v>
      </c>
      <c r="AB3514" s="23"/>
      <c r="AH3514" s="19"/>
      <c r="AI3514" s="19"/>
      <c r="AL3514"/>
      <c r="AM3514" s="19"/>
    </row>
    <row r="3515" spans="1:39" s="9" customFormat="1" ht="15" customHeight="1" x14ac:dyDescent="0.25">
      <c r="A3515" s="11" t="s">
        <v>44</v>
      </c>
      <c r="B3515" s="12" t="s">
        <v>184</v>
      </c>
      <c r="C3515" s="12" t="s">
        <v>28</v>
      </c>
      <c r="D3515" s="12" t="s">
        <v>111</v>
      </c>
      <c r="E3515" s="12" t="s">
        <v>3685</v>
      </c>
      <c r="F3515" s="12" t="s">
        <v>3626</v>
      </c>
      <c r="G3515" s="12" t="s">
        <v>25</v>
      </c>
      <c r="H3515" s="12"/>
      <c r="I3515" s="12"/>
      <c r="J3515" s="13" t="s">
        <v>111</v>
      </c>
      <c r="K3515" s="13" t="s">
        <v>126</v>
      </c>
      <c r="L3515" s="14" t="s">
        <v>4255</v>
      </c>
      <c r="M3515" s="7">
        <v>39053</v>
      </c>
      <c r="N3515" s="6" t="s">
        <v>3917</v>
      </c>
      <c r="O3515" s="12" t="s">
        <v>26</v>
      </c>
      <c r="P3515" s="6"/>
      <c r="Q3515" s="6"/>
      <c r="R3515" s="8"/>
      <c r="S3515" s="8"/>
      <c r="T3515" s="18">
        <v>500</v>
      </c>
      <c r="U3515" s="8"/>
      <c r="V3515" s="4"/>
      <c r="W3515" s="6" t="s">
        <v>27</v>
      </c>
      <c r="Y3515" s="11" t="s">
        <v>44</v>
      </c>
      <c r="AB3515" s="23"/>
      <c r="AH3515" s="19"/>
      <c r="AI3515" s="19"/>
      <c r="AL3515"/>
      <c r="AM3515" s="19"/>
    </row>
    <row r="3516" spans="1:39" s="9" customFormat="1" ht="15" customHeight="1" x14ac:dyDescent="0.25">
      <c r="A3516" s="11" t="s">
        <v>44</v>
      </c>
      <c r="B3516" s="12" t="s">
        <v>184</v>
      </c>
      <c r="C3516" s="12" t="s">
        <v>28</v>
      </c>
      <c r="D3516" s="12" t="s">
        <v>111</v>
      </c>
      <c r="E3516" s="12" t="s">
        <v>3686</v>
      </c>
      <c r="F3516" s="12" t="s">
        <v>3626</v>
      </c>
      <c r="G3516" s="12" t="s">
        <v>25</v>
      </c>
      <c r="H3516" s="12"/>
      <c r="I3516" s="12"/>
      <c r="J3516" s="13" t="s">
        <v>111</v>
      </c>
      <c r="K3516" s="13" t="s">
        <v>126</v>
      </c>
      <c r="L3516" s="14" t="s">
        <v>4256</v>
      </c>
      <c r="M3516" s="7">
        <v>39064</v>
      </c>
      <c r="N3516" s="6" t="s">
        <v>3917</v>
      </c>
      <c r="O3516" s="12" t="s">
        <v>26</v>
      </c>
      <c r="P3516" s="6"/>
      <c r="Q3516" s="6"/>
      <c r="R3516" s="8"/>
      <c r="S3516" s="8"/>
      <c r="T3516" s="18">
        <v>500</v>
      </c>
      <c r="U3516" s="8"/>
      <c r="V3516" s="4"/>
      <c r="W3516" s="6" t="s">
        <v>27</v>
      </c>
      <c r="Y3516" s="11" t="s">
        <v>44</v>
      </c>
      <c r="AB3516" s="23"/>
      <c r="AH3516" s="19"/>
      <c r="AI3516" s="19"/>
      <c r="AL3516"/>
      <c r="AM3516" s="19"/>
    </row>
    <row r="3517" spans="1:39" s="9" customFormat="1" ht="15" customHeight="1" x14ac:dyDescent="0.25">
      <c r="A3517" s="11" t="s">
        <v>44</v>
      </c>
      <c r="B3517" s="12" t="s">
        <v>184</v>
      </c>
      <c r="C3517" s="12" t="s">
        <v>28</v>
      </c>
      <c r="D3517" s="12" t="s">
        <v>111</v>
      </c>
      <c r="E3517" s="12" t="s">
        <v>3687</v>
      </c>
      <c r="F3517" s="12" t="s">
        <v>3626</v>
      </c>
      <c r="G3517" s="12" t="s">
        <v>25</v>
      </c>
      <c r="H3517" s="12"/>
      <c r="I3517" s="12"/>
      <c r="J3517" s="13" t="s">
        <v>111</v>
      </c>
      <c r="K3517" s="13" t="s">
        <v>126</v>
      </c>
      <c r="L3517" s="14" t="s">
        <v>4257</v>
      </c>
      <c r="M3517" s="7">
        <v>39067</v>
      </c>
      <c r="N3517" s="6" t="s">
        <v>3918</v>
      </c>
      <c r="O3517" s="12" t="s">
        <v>26</v>
      </c>
      <c r="P3517" s="6"/>
      <c r="Q3517" s="6"/>
      <c r="R3517" s="8"/>
      <c r="S3517" s="8"/>
      <c r="T3517" s="18">
        <v>1700</v>
      </c>
      <c r="U3517" s="8"/>
      <c r="V3517" s="4"/>
      <c r="W3517" s="6" t="s">
        <v>27</v>
      </c>
      <c r="Y3517" s="11" t="s">
        <v>44</v>
      </c>
      <c r="AB3517" s="23"/>
      <c r="AH3517" s="19"/>
      <c r="AI3517" s="19"/>
      <c r="AL3517"/>
      <c r="AM3517" s="19"/>
    </row>
    <row r="3518" spans="1:39" s="9" customFormat="1" ht="15" customHeight="1" x14ac:dyDescent="0.25">
      <c r="A3518" s="11" t="s">
        <v>54</v>
      </c>
      <c r="B3518" s="12" t="s">
        <v>143</v>
      </c>
      <c r="C3518" s="12" t="s">
        <v>24</v>
      </c>
      <c r="D3518" s="12" t="s">
        <v>111</v>
      </c>
      <c r="E3518" s="12" t="s">
        <v>3756</v>
      </c>
      <c r="F3518" s="12" t="s">
        <v>3624</v>
      </c>
      <c r="G3518" s="12" t="s">
        <v>25</v>
      </c>
      <c r="H3518" s="12"/>
      <c r="I3518" s="12"/>
      <c r="J3518" s="13" t="s">
        <v>111</v>
      </c>
      <c r="K3518" s="13" t="s">
        <v>117</v>
      </c>
      <c r="L3518" s="14" t="s">
        <v>4258</v>
      </c>
      <c r="M3518" s="7">
        <v>38720</v>
      </c>
      <c r="N3518" s="6" t="s">
        <v>3918</v>
      </c>
      <c r="O3518" s="12" t="s">
        <v>26</v>
      </c>
      <c r="P3518" s="6"/>
      <c r="Q3518" s="6"/>
      <c r="R3518" s="8"/>
      <c r="S3518" s="8"/>
      <c r="T3518" s="18">
        <v>5500</v>
      </c>
      <c r="U3518" s="8"/>
      <c r="V3518" s="4"/>
      <c r="W3518" s="6" t="s">
        <v>27</v>
      </c>
      <c r="Y3518" s="11" t="s">
        <v>54</v>
      </c>
      <c r="AB3518" s="23"/>
      <c r="AH3518" s="19"/>
      <c r="AI3518" s="19"/>
      <c r="AL3518"/>
      <c r="AM3518" s="19"/>
    </row>
    <row r="3519" spans="1:39" s="9" customFormat="1" ht="15" customHeight="1" x14ac:dyDescent="0.25">
      <c r="A3519" s="11" t="s">
        <v>54</v>
      </c>
      <c r="B3519" s="12" t="s">
        <v>143</v>
      </c>
      <c r="C3519" s="12" t="s">
        <v>24</v>
      </c>
      <c r="D3519" s="12" t="s">
        <v>111</v>
      </c>
      <c r="E3519" s="12" t="s">
        <v>3757</v>
      </c>
      <c r="F3519" s="12" t="s">
        <v>3624</v>
      </c>
      <c r="G3519" s="12" t="s">
        <v>25</v>
      </c>
      <c r="H3519" s="12"/>
      <c r="I3519" s="12"/>
      <c r="J3519" s="13" t="s">
        <v>111</v>
      </c>
      <c r="K3519" s="13" t="s">
        <v>117</v>
      </c>
      <c r="L3519" s="14" t="s">
        <v>4259</v>
      </c>
      <c r="M3519" s="7">
        <v>38791</v>
      </c>
      <c r="N3519" s="6" t="s">
        <v>3919</v>
      </c>
      <c r="O3519" s="12" t="s">
        <v>26</v>
      </c>
      <c r="P3519" s="6"/>
      <c r="Q3519" s="6"/>
      <c r="R3519" s="8"/>
      <c r="S3519" s="8"/>
      <c r="T3519" s="18">
        <v>4500</v>
      </c>
      <c r="U3519" s="8"/>
      <c r="V3519" s="4"/>
      <c r="W3519" s="6" t="s">
        <v>27</v>
      </c>
      <c r="Y3519" s="11" t="s">
        <v>54</v>
      </c>
      <c r="AB3519" s="23"/>
      <c r="AH3519" s="19"/>
      <c r="AI3519" s="19"/>
      <c r="AL3519"/>
      <c r="AM3519" s="19"/>
    </row>
    <row r="3520" spans="1:39" s="9" customFormat="1" ht="15" customHeight="1" x14ac:dyDescent="0.25">
      <c r="A3520" s="11" t="s">
        <v>54</v>
      </c>
      <c r="B3520" s="12" t="s">
        <v>143</v>
      </c>
      <c r="C3520" s="12" t="s">
        <v>24</v>
      </c>
      <c r="D3520" s="12" t="s">
        <v>111</v>
      </c>
      <c r="E3520" s="12" t="s">
        <v>3758</v>
      </c>
      <c r="F3520" s="12" t="s">
        <v>3624</v>
      </c>
      <c r="G3520" s="12" t="s">
        <v>25</v>
      </c>
      <c r="H3520" s="12"/>
      <c r="I3520" s="12"/>
      <c r="J3520" s="13" t="s">
        <v>111</v>
      </c>
      <c r="K3520" s="13" t="s">
        <v>117</v>
      </c>
      <c r="L3520" s="14" t="s">
        <v>4260</v>
      </c>
      <c r="M3520" s="7">
        <v>38815</v>
      </c>
      <c r="N3520" s="6" t="s">
        <v>3917</v>
      </c>
      <c r="O3520" s="12" t="s">
        <v>26</v>
      </c>
      <c r="P3520" s="6"/>
      <c r="Q3520" s="6"/>
      <c r="R3520" s="8"/>
      <c r="S3520" s="8"/>
      <c r="T3520" s="18">
        <v>200</v>
      </c>
      <c r="U3520" s="8"/>
      <c r="V3520" s="4"/>
      <c r="W3520" s="6" t="s">
        <v>27</v>
      </c>
      <c r="Y3520" s="11" t="s">
        <v>54</v>
      </c>
      <c r="AB3520" s="23"/>
      <c r="AH3520" s="19"/>
      <c r="AI3520" s="19"/>
      <c r="AL3520"/>
      <c r="AM3520" s="19"/>
    </row>
    <row r="3521" spans="1:39" s="9" customFormat="1" ht="15" customHeight="1" x14ac:dyDescent="0.25">
      <c r="A3521" s="11" t="s">
        <v>54</v>
      </c>
      <c r="B3521" s="12" t="s">
        <v>143</v>
      </c>
      <c r="C3521" s="12" t="s">
        <v>24</v>
      </c>
      <c r="D3521" s="12" t="s">
        <v>111</v>
      </c>
      <c r="E3521" s="12" t="s">
        <v>3759</v>
      </c>
      <c r="F3521" s="12" t="s">
        <v>3624</v>
      </c>
      <c r="G3521" s="12" t="s">
        <v>25</v>
      </c>
      <c r="H3521" s="12"/>
      <c r="I3521" s="12"/>
      <c r="J3521" s="13" t="s">
        <v>111</v>
      </c>
      <c r="K3521" s="13" t="s">
        <v>117</v>
      </c>
      <c r="L3521" s="14" t="s">
        <v>4261</v>
      </c>
      <c r="M3521" s="7">
        <v>38819</v>
      </c>
      <c r="N3521" s="6" t="s">
        <v>3917</v>
      </c>
      <c r="O3521" s="12" t="s">
        <v>26</v>
      </c>
      <c r="P3521" s="6"/>
      <c r="Q3521" s="6"/>
      <c r="R3521" s="8"/>
      <c r="S3521" s="8"/>
      <c r="T3521" s="18">
        <v>5290</v>
      </c>
      <c r="U3521" s="8"/>
      <c r="V3521" s="4"/>
      <c r="W3521" s="6" t="s">
        <v>27</v>
      </c>
      <c r="Y3521" s="11" t="s">
        <v>54</v>
      </c>
      <c r="AB3521" s="23"/>
      <c r="AH3521" s="19"/>
      <c r="AI3521" s="19"/>
      <c r="AL3521"/>
      <c r="AM3521" s="19"/>
    </row>
    <row r="3522" spans="1:39" s="9" customFormat="1" ht="15" customHeight="1" x14ac:dyDescent="0.25">
      <c r="A3522" s="11" t="s">
        <v>54</v>
      </c>
      <c r="B3522" s="12" t="s">
        <v>143</v>
      </c>
      <c r="C3522" s="12" t="s">
        <v>24</v>
      </c>
      <c r="D3522" s="12" t="s">
        <v>111</v>
      </c>
      <c r="E3522" s="12" t="s">
        <v>3760</v>
      </c>
      <c r="F3522" s="12" t="s">
        <v>3624</v>
      </c>
      <c r="G3522" s="12" t="s">
        <v>25</v>
      </c>
      <c r="H3522" s="12"/>
      <c r="I3522" s="12"/>
      <c r="J3522" s="13" t="s">
        <v>111</v>
      </c>
      <c r="K3522" s="13" t="s">
        <v>117</v>
      </c>
      <c r="L3522" s="14" t="s">
        <v>4262</v>
      </c>
      <c r="M3522" s="7">
        <v>38819</v>
      </c>
      <c r="N3522" s="6" t="s">
        <v>3917</v>
      </c>
      <c r="O3522" s="12" t="s">
        <v>26</v>
      </c>
      <c r="P3522" s="6"/>
      <c r="Q3522" s="6"/>
      <c r="R3522" s="8"/>
      <c r="S3522" s="8"/>
      <c r="T3522" s="18">
        <v>3640</v>
      </c>
      <c r="U3522" s="8"/>
      <c r="V3522" s="4"/>
      <c r="W3522" s="6" t="s">
        <v>27</v>
      </c>
      <c r="Y3522" s="11" t="s">
        <v>54</v>
      </c>
      <c r="AB3522" s="23"/>
      <c r="AH3522" s="19"/>
      <c r="AI3522" s="19"/>
      <c r="AL3522"/>
      <c r="AM3522" s="19"/>
    </row>
    <row r="3523" spans="1:39" s="9" customFormat="1" ht="15" customHeight="1" x14ac:dyDescent="0.25">
      <c r="A3523" s="11" t="s">
        <v>54</v>
      </c>
      <c r="B3523" s="12" t="s">
        <v>143</v>
      </c>
      <c r="C3523" s="12" t="s">
        <v>24</v>
      </c>
      <c r="D3523" s="12" t="s">
        <v>111</v>
      </c>
      <c r="E3523" s="12" t="s">
        <v>3761</v>
      </c>
      <c r="F3523" s="12" t="s">
        <v>3624</v>
      </c>
      <c r="G3523" s="12" t="s">
        <v>25</v>
      </c>
      <c r="H3523" s="12"/>
      <c r="I3523" s="12"/>
      <c r="J3523" s="13" t="s">
        <v>111</v>
      </c>
      <c r="K3523" s="13" t="s">
        <v>117</v>
      </c>
      <c r="L3523" s="14" t="s">
        <v>4263</v>
      </c>
      <c r="M3523" s="7">
        <v>38841</v>
      </c>
      <c r="N3523" s="6" t="s">
        <v>3918</v>
      </c>
      <c r="O3523" s="12" t="s">
        <v>26</v>
      </c>
      <c r="P3523" s="6"/>
      <c r="Q3523" s="6"/>
      <c r="R3523" s="8"/>
      <c r="S3523" s="8"/>
      <c r="T3523" s="18">
        <v>8245</v>
      </c>
      <c r="U3523" s="8"/>
      <c r="V3523" s="4"/>
      <c r="W3523" s="6" t="s">
        <v>27</v>
      </c>
      <c r="Y3523" s="11" t="s">
        <v>54</v>
      </c>
      <c r="AB3523" s="23"/>
      <c r="AH3523" s="19"/>
      <c r="AI3523" s="19"/>
      <c r="AL3523"/>
      <c r="AM3523" s="19"/>
    </row>
    <row r="3524" spans="1:39" s="9" customFormat="1" ht="15" customHeight="1" x14ac:dyDescent="0.25">
      <c r="A3524" s="11" t="s">
        <v>54</v>
      </c>
      <c r="B3524" s="12" t="s">
        <v>143</v>
      </c>
      <c r="C3524" s="12" t="s">
        <v>24</v>
      </c>
      <c r="D3524" s="12" t="s">
        <v>111</v>
      </c>
      <c r="E3524" s="12" t="s">
        <v>122</v>
      </c>
      <c r="F3524" s="12" t="s">
        <v>3624</v>
      </c>
      <c r="G3524" s="12" t="s">
        <v>25</v>
      </c>
      <c r="H3524" s="12"/>
      <c r="I3524" s="12"/>
      <c r="J3524" s="13" t="s">
        <v>111</v>
      </c>
      <c r="K3524" s="13" t="s">
        <v>117</v>
      </c>
      <c r="L3524" s="14" t="s">
        <v>4264</v>
      </c>
      <c r="M3524" s="7">
        <v>38847</v>
      </c>
      <c r="N3524" s="6" t="s">
        <v>3917</v>
      </c>
      <c r="O3524" s="12" t="s">
        <v>26</v>
      </c>
      <c r="P3524" s="6"/>
      <c r="Q3524" s="6"/>
      <c r="R3524" s="8"/>
      <c r="S3524" s="8"/>
      <c r="T3524" s="18">
        <v>14000</v>
      </c>
      <c r="U3524" s="8"/>
      <c r="V3524" s="4"/>
      <c r="W3524" s="6" t="s">
        <v>27</v>
      </c>
      <c r="Y3524" s="11" t="s">
        <v>54</v>
      </c>
      <c r="AB3524" s="23"/>
      <c r="AH3524" s="19"/>
      <c r="AI3524" s="19"/>
      <c r="AL3524"/>
      <c r="AM3524" s="19"/>
    </row>
    <row r="3525" spans="1:39" s="9" customFormat="1" ht="15" customHeight="1" x14ac:dyDescent="0.25">
      <c r="A3525" s="11" t="s">
        <v>54</v>
      </c>
      <c r="B3525" s="12" t="s">
        <v>143</v>
      </c>
      <c r="C3525" s="12" t="s">
        <v>24</v>
      </c>
      <c r="D3525" s="12" t="s">
        <v>111</v>
      </c>
      <c r="E3525" s="12" t="s">
        <v>3762</v>
      </c>
      <c r="F3525" s="12" t="s">
        <v>3624</v>
      </c>
      <c r="G3525" s="12" t="s">
        <v>25</v>
      </c>
      <c r="H3525" s="12"/>
      <c r="I3525" s="12"/>
      <c r="J3525" s="13" t="s">
        <v>111</v>
      </c>
      <c r="K3525" s="13" t="s">
        <v>117</v>
      </c>
      <c r="L3525" s="14" t="s">
        <v>4265</v>
      </c>
      <c r="M3525" s="7">
        <v>38861</v>
      </c>
      <c r="N3525" s="6" t="s">
        <v>3917</v>
      </c>
      <c r="O3525" s="12" t="s">
        <v>26</v>
      </c>
      <c r="P3525" s="6"/>
      <c r="Q3525" s="6"/>
      <c r="R3525" s="8"/>
      <c r="S3525" s="8"/>
      <c r="T3525" s="18">
        <v>206</v>
      </c>
      <c r="U3525" s="8"/>
      <c r="V3525" s="4"/>
      <c r="W3525" s="6" t="s">
        <v>27</v>
      </c>
      <c r="Y3525" s="11" t="s">
        <v>54</v>
      </c>
      <c r="AB3525" s="23"/>
      <c r="AH3525" s="19"/>
      <c r="AI3525" s="19"/>
      <c r="AL3525"/>
      <c r="AM3525" s="19"/>
    </row>
    <row r="3526" spans="1:39" s="9" customFormat="1" ht="15" customHeight="1" x14ac:dyDescent="0.25">
      <c r="A3526" s="11" t="s">
        <v>54</v>
      </c>
      <c r="B3526" s="12" t="s">
        <v>143</v>
      </c>
      <c r="C3526" s="12" t="s">
        <v>24</v>
      </c>
      <c r="D3526" s="12" t="s">
        <v>111</v>
      </c>
      <c r="E3526" s="12" t="s">
        <v>3763</v>
      </c>
      <c r="F3526" s="12" t="s">
        <v>3624</v>
      </c>
      <c r="G3526" s="12" t="s">
        <v>25</v>
      </c>
      <c r="H3526" s="12"/>
      <c r="I3526" s="12"/>
      <c r="J3526" s="13" t="s">
        <v>111</v>
      </c>
      <c r="K3526" s="13" t="s">
        <v>117</v>
      </c>
      <c r="L3526" s="14" t="s">
        <v>4266</v>
      </c>
      <c r="M3526" s="7">
        <v>38864</v>
      </c>
      <c r="N3526" s="6" t="s">
        <v>3918</v>
      </c>
      <c r="O3526" s="12" t="s">
        <v>26</v>
      </c>
      <c r="P3526" s="6"/>
      <c r="Q3526" s="6"/>
      <c r="R3526" s="8"/>
      <c r="S3526" s="8"/>
      <c r="T3526" s="18">
        <v>100</v>
      </c>
      <c r="U3526" s="8"/>
      <c r="V3526" s="4"/>
      <c r="W3526" s="6" t="s">
        <v>27</v>
      </c>
      <c r="Y3526" s="11" t="s">
        <v>54</v>
      </c>
      <c r="AB3526" s="23"/>
      <c r="AH3526" s="19"/>
      <c r="AI3526" s="19"/>
      <c r="AL3526"/>
      <c r="AM3526" s="19"/>
    </row>
    <row r="3527" spans="1:39" s="9" customFormat="1" ht="15" customHeight="1" x14ac:dyDescent="0.25">
      <c r="A3527" s="11" t="s">
        <v>54</v>
      </c>
      <c r="B3527" s="12" t="s">
        <v>143</v>
      </c>
      <c r="C3527" s="12" t="s">
        <v>24</v>
      </c>
      <c r="D3527" s="12" t="s">
        <v>111</v>
      </c>
      <c r="E3527" s="12" t="s">
        <v>3764</v>
      </c>
      <c r="F3527" s="12" t="s">
        <v>3624</v>
      </c>
      <c r="G3527" s="12" t="s">
        <v>25</v>
      </c>
      <c r="H3527" s="12"/>
      <c r="I3527" s="12"/>
      <c r="J3527" s="13" t="s">
        <v>111</v>
      </c>
      <c r="K3527" s="13" t="s">
        <v>117</v>
      </c>
      <c r="L3527" s="14" t="s">
        <v>4267</v>
      </c>
      <c r="M3527" s="7">
        <v>38882</v>
      </c>
      <c r="N3527" s="6" t="s">
        <v>3918</v>
      </c>
      <c r="O3527" s="12" t="s">
        <v>26</v>
      </c>
      <c r="P3527" s="6"/>
      <c r="Q3527" s="6"/>
      <c r="R3527" s="8"/>
      <c r="S3527" s="8"/>
      <c r="T3527" s="18">
        <v>1500</v>
      </c>
      <c r="U3527" s="8"/>
      <c r="V3527" s="4"/>
      <c r="W3527" s="6" t="s">
        <v>27</v>
      </c>
      <c r="Y3527" s="11" t="s">
        <v>54</v>
      </c>
      <c r="AB3527" s="23"/>
      <c r="AH3527" s="19"/>
      <c r="AI3527" s="19"/>
      <c r="AL3527"/>
      <c r="AM3527" s="19"/>
    </row>
    <row r="3528" spans="1:39" s="9" customFormat="1" ht="15" customHeight="1" x14ac:dyDescent="0.25">
      <c r="A3528" s="11" t="s">
        <v>54</v>
      </c>
      <c r="B3528" s="12" t="s">
        <v>143</v>
      </c>
      <c r="C3528" s="12" t="s">
        <v>24</v>
      </c>
      <c r="D3528" s="12" t="s">
        <v>111</v>
      </c>
      <c r="E3528" s="12" t="s">
        <v>3765</v>
      </c>
      <c r="F3528" s="12" t="s">
        <v>3624</v>
      </c>
      <c r="G3528" s="12" t="s">
        <v>25</v>
      </c>
      <c r="H3528" s="12"/>
      <c r="I3528" s="12"/>
      <c r="J3528" s="13" t="s">
        <v>111</v>
      </c>
      <c r="K3528" s="13" t="s">
        <v>117</v>
      </c>
      <c r="L3528" s="14" t="s">
        <v>4268</v>
      </c>
      <c r="M3528" s="7">
        <v>38882</v>
      </c>
      <c r="N3528" s="6" t="s">
        <v>3917</v>
      </c>
      <c r="O3528" s="12" t="s">
        <v>26</v>
      </c>
      <c r="P3528" s="6"/>
      <c r="Q3528" s="6"/>
      <c r="R3528" s="8"/>
      <c r="S3528" s="8"/>
      <c r="T3528" s="18">
        <v>6500</v>
      </c>
      <c r="U3528" s="8"/>
      <c r="V3528" s="4"/>
      <c r="W3528" s="6" t="s">
        <v>27</v>
      </c>
      <c r="Y3528" s="11" t="s">
        <v>54</v>
      </c>
      <c r="AB3528" s="23"/>
      <c r="AH3528" s="19"/>
      <c r="AI3528" s="19"/>
      <c r="AL3528"/>
      <c r="AM3528" s="19"/>
    </row>
    <row r="3529" spans="1:39" s="9" customFormat="1" ht="15" customHeight="1" x14ac:dyDescent="0.25">
      <c r="A3529" s="11" t="s">
        <v>54</v>
      </c>
      <c r="B3529" s="12" t="s">
        <v>143</v>
      </c>
      <c r="C3529" s="12" t="s">
        <v>24</v>
      </c>
      <c r="D3529" s="12" t="s">
        <v>111</v>
      </c>
      <c r="E3529" s="12" t="s">
        <v>3766</v>
      </c>
      <c r="F3529" s="12" t="s">
        <v>3624</v>
      </c>
      <c r="G3529" s="12" t="s">
        <v>25</v>
      </c>
      <c r="H3529" s="12"/>
      <c r="I3529" s="12"/>
      <c r="J3529" s="13" t="s">
        <v>111</v>
      </c>
      <c r="K3529" s="13" t="s">
        <v>117</v>
      </c>
      <c r="L3529" s="14" t="s">
        <v>4269</v>
      </c>
      <c r="M3529" s="7">
        <v>38903</v>
      </c>
      <c r="N3529" s="6" t="s">
        <v>3917</v>
      </c>
      <c r="O3529" s="12" t="s">
        <v>26</v>
      </c>
      <c r="P3529" s="6"/>
      <c r="Q3529" s="6"/>
      <c r="R3529" s="8"/>
      <c r="S3529" s="8"/>
      <c r="T3529" s="18">
        <v>4665</v>
      </c>
      <c r="U3529" s="8"/>
      <c r="V3529" s="4"/>
      <c r="W3529" s="6" t="s">
        <v>27</v>
      </c>
      <c r="Y3529" s="11" t="s">
        <v>54</v>
      </c>
      <c r="AB3529" s="23"/>
      <c r="AH3529" s="19"/>
      <c r="AI3529" s="19"/>
      <c r="AL3529"/>
      <c r="AM3529" s="19"/>
    </row>
    <row r="3530" spans="1:39" s="9" customFormat="1" ht="15" customHeight="1" x14ac:dyDescent="0.25">
      <c r="A3530" s="11" t="s">
        <v>54</v>
      </c>
      <c r="B3530" s="12" t="s">
        <v>143</v>
      </c>
      <c r="C3530" s="12" t="s">
        <v>24</v>
      </c>
      <c r="D3530" s="12" t="s">
        <v>111</v>
      </c>
      <c r="E3530" s="12" t="s">
        <v>3767</v>
      </c>
      <c r="F3530" s="12" t="s">
        <v>3624</v>
      </c>
      <c r="G3530" s="12" t="s">
        <v>25</v>
      </c>
      <c r="H3530" s="12"/>
      <c r="I3530" s="12"/>
      <c r="J3530" s="13" t="s">
        <v>111</v>
      </c>
      <c r="K3530" s="13" t="s">
        <v>117</v>
      </c>
      <c r="L3530" s="14" t="s">
        <v>4270</v>
      </c>
      <c r="M3530" s="7">
        <v>38920</v>
      </c>
      <c r="N3530" s="6" t="s">
        <v>3917</v>
      </c>
      <c r="O3530" s="12" t="s">
        <v>26</v>
      </c>
      <c r="P3530" s="6"/>
      <c r="Q3530" s="6"/>
      <c r="R3530" s="8"/>
      <c r="S3530" s="8"/>
      <c r="T3530" s="18">
        <v>20000</v>
      </c>
      <c r="U3530" s="8"/>
      <c r="V3530" s="4"/>
      <c r="W3530" s="6" t="s">
        <v>27</v>
      </c>
      <c r="Y3530" s="11" t="s">
        <v>54</v>
      </c>
      <c r="AB3530" s="23"/>
      <c r="AH3530" s="19"/>
      <c r="AI3530" s="19"/>
      <c r="AL3530"/>
      <c r="AM3530" s="19"/>
    </row>
    <row r="3531" spans="1:39" s="9" customFormat="1" ht="15" customHeight="1" x14ac:dyDescent="0.25">
      <c r="A3531" s="11" t="s">
        <v>54</v>
      </c>
      <c r="B3531" s="12" t="s">
        <v>143</v>
      </c>
      <c r="C3531" s="12" t="s">
        <v>24</v>
      </c>
      <c r="D3531" s="12" t="s">
        <v>111</v>
      </c>
      <c r="E3531" s="12" t="s">
        <v>3768</v>
      </c>
      <c r="F3531" s="12" t="s">
        <v>3624</v>
      </c>
      <c r="G3531" s="12" t="s">
        <v>25</v>
      </c>
      <c r="H3531" s="12"/>
      <c r="I3531" s="12"/>
      <c r="J3531" s="13" t="s">
        <v>111</v>
      </c>
      <c r="K3531" s="13" t="s">
        <v>117</v>
      </c>
      <c r="L3531" s="14" t="s">
        <v>4271</v>
      </c>
      <c r="M3531" s="7">
        <v>38930</v>
      </c>
      <c r="N3531" s="6" t="s">
        <v>3917</v>
      </c>
      <c r="O3531" s="12" t="s">
        <v>26</v>
      </c>
      <c r="P3531" s="6"/>
      <c r="Q3531" s="6"/>
      <c r="R3531" s="8"/>
      <c r="S3531" s="8"/>
      <c r="T3531" s="18">
        <v>1955</v>
      </c>
      <c r="U3531" s="8"/>
      <c r="V3531" s="4"/>
      <c r="W3531" s="6" t="s">
        <v>27</v>
      </c>
      <c r="Y3531" s="11" t="s">
        <v>54</v>
      </c>
      <c r="AB3531" s="23"/>
      <c r="AH3531" s="19"/>
      <c r="AI3531" s="19"/>
      <c r="AL3531"/>
      <c r="AM3531" s="19"/>
    </row>
    <row r="3532" spans="1:39" s="9" customFormat="1" ht="15" customHeight="1" x14ac:dyDescent="0.25">
      <c r="A3532" s="11" t="s">
        <v>54</v>
      </c>
      <c r="B3532" s="12" t="s">
        <v>143</v>
      </c>
      <c r="C3532" s="12" t="s">
        <v>24</v>
      </c>
      <c r="D3532" s="12" t="s">
        <v>111</v>
      </c>
      <c r="E3532" s="12" t="s">
        <v>3769</v>
      </c>
      <c r="F3532" s="12" t="s">
        <v>3624</v>
      </c>
      <c r="G3532" s="12" t="s">
        <v>25</v>
      </c>
      <c r="H3532" s="12"/>
      <c r="I3532" s="12"/>
      <c r="J3532" s="13" t="s">
        <v>111</v>
      </c>
      <c r="K3532" s="13" t="s">
        <v>117</v>
      </c>
      <c r="L3532" s="14" t="s">
        <v>4272</v>
      </c>
      <c r="M3532" s="7">
        <v>38940</v>
      </c>
      <c r="N3532" s="6" t="s">
        <v>3917</v>
      </c>
      <c r="O3532" s="12" t="s">
        <v>26</v>
      </c>
      <c r="P3532" s="6"/>
      <c r="Q3532" s="6"/>
      <c r="R3532" s="8"/>
      <c r="S3532" s="8"/>
      <c r="T3532" s="18">
        <v>5323</v>
      </c>
      <c r="U3532" s="8"/>
      <c r="V3532" s="4"/>
      <c r="W3532" s="6" t="s">
        <v>27</v>
      </c>
      <c r="Y3532" s="11" t="s">
        <v>54</v>
      </c>
      <c r="AB3532" s="23"/>
      <c r="AH3532" s="19"/>
      <c r="AI3532" s="19"/>
      <c r="AL3532"/>
      <c r="AM3532" s="19"/>
    </row>
    <row r="3533" spans="1:39" s="9" customFormat="1" ht="15" customHeight="1" x14ac:dyDescent="0.25">
      <c r="A3533" s="11" t="s">
        <v>54</v>
      </c>
      <c r="B3533" s="12" t="s">
        <v>143</v>
      </c>
      <c r="C3533" s="12" t="s">
        <v>24</v>
      </c>
      <c r="D3533" s="12" t="s">
        <v>111</v>
      </c>
      <c r="E3533" s="12" t="s">
        <v>3770</v>
      </c>
      <c r="F3533" s="12" t="s">
        <v>3624</v>
      </c>
      <c r="G3533" s="12" t="s">
        <v>25</v>
      </c>
      <c r="H3533" s="12"/>
      <c r="I3533" s="12"/>
      <c r="J3533" s="13" t="s">
        <v>111</v>
      </c>
      <c r="K3533" s="13" t="s">
        <v>117</v>
      </c>
      <c r="L3533" s="14" t="s">
        <v>4273</v>
      </c>
      <c r="M3533" s="7">
        <v>38960</v>
      </c>
      <c r="N3533" s="6" t="s">
        <v>3917</v>
      </c>
      <c r="O3533" s="12" t="s">
        <v>26</v>
      </c>
      <c r="P3533" s="6"/>
      <c r="Q3533" s="6"/>
      <c r="R3533" s="8"/>
      <c r="S3533" s="8"/>
      <c r="T3533" s="18">
        <v>3432</v>
      </c>
      <c r="U3533" s="8"/>
      <c r="V3533" s="4"/>
      <c r="W3533" s="6" t="s">
        <v>27</v>
      </c>
      <c r="Y3533" s="11" t="s">
        <v>54</v>
      </c>
      <c r="AB3533" s="23"/>
      <c r="AH3533" s="19"/>
      <c r="AI3533" s="19"/>
      <c r="AL3533"/>
      <c r="AM3533" s="19"/>
    </row>
    <row r="3534" spans="1:39" s="9" customFormat="1" ht="15" customHeight="1" x14ac:dyDescent="0.25">
      <c r="A3534" s="11" t="s">
        <v>54</v>
      </c>
      <c r="B3534" s="12" t="s">
        <v>143</v>
      </c>
      <c r="C3534" s="12" t="s">
        <v>24</v>
      </c>
      <c r="D3534" s="12" t="s">
        <v>111</v>
      </c>
      <c r="E3534" s="12" t="s">
        <v>3771</v>
      </c>
      <c r="F3534" s="12" t="s">
        <v>3624</v>
      </c>
      <c r="G3534" s="12" t="s">
        <v>25</v>
      </c>
      <c r="H3534" s="12"/>
      <c r="I3534" s="12"/>
      <c r="J3534" s="13" t="s">
        <v>111</v>
      </c>
      <c r="K3534" s="13" t="s">
        <v>117</v>
      </c>
      <c r="L3534" s="14" t="s">
        <v>4274</v>
      </c>
      <c r="M3534" s="7">
        <v>39009</v>
      </c>
      <c r="N3534" s="6" t="s">
        <v>3917</v>
      </c>
      <c r="O3534" s="12" t="s">
        <v>26</v>
      </c>
      <c r="P3534" s="6"/>
      <c r="Q3534" s="6"/>
      <c r="R3534" s="8"/>
      <c r="S3534" s="8"/>
      <c r="T3534" s="18">
        <v>8550</v>
      </c>
      <c r="U3534" s="8"/>
      <c r="V3534" s="4"/>
      <c r="W3534" s="6" t="s">
        <v>27</v>
      </c>
      <c r="Y3534" s="11" t="s">
        <v>54</v>
      </c>
      <c r="AB3534" s="23"/>
      <c r="AH3534" s="19"/>
      <c r="AI3534" s="19"/>
      <c r="AL3534"/>
      <c r="AM3534" s="19"/>
    </row>
    <row r="3535" spans="1:39" s="9" customFormat="1" ht="15" customHeight="1" x14ac:dyDescent="0.25">
      <c r="A3535" s="11" t="s">
        <v>54</v>
      </c>
      <c r="B3535" s="12" t="s">
        <v>143</v>
      </c>
      <c r="C3535" s="12" t="s">
        <v>24</v>
      </c>
      <c r="D3535" s="12" t="s">
        <v>111</v>
      </c>
      <c r="E3535" s="12" t="s">
        <v>3772</v>
      </c>
      <c r="F3535" s="12" t="s">
        <v>3624</v>
      </c>
      <c r="G3535" s="12" t="s">
        <v>25</v>
      </c>
      <c r="H3535" s="12"/>
      <c r="I3535" s="12"/>
      <c r="J3535" s="13" t="s">
        <v>111</v>
      </c>
      <c r="K3535" s="13" t="s">
        <v>117</v>
      </c>
      <c r="L3535" s="14" t="s">
        <v>4275</v>
      </c>
      <c r="M3535" s="7">
        <v>39021</v>
      </c>
      <c r="N3535" s="6" t="s">
        <v>3918</v>
      </c>
      <c r="O3535" s="12" t="s">
        <v>26</v>
      </c>
      <c r="P3535" s="6"/>
      <c r="Q3535" s="6"/>
      <c r="R3535" s="8"/>
      <c r="S3535" s="8"/>
      <c r="T3535" s="18">
        <v>500</v>
      </c>
      <c r="U3535" s="8"/>
      <c r="V3535" s="4"/>
      <c r="W3535" s="6" t="s">
        <v>27</v>
      </c>
      <c r="Y3535" s="11" t="s">
        <v>54</v>
      </c>
      <c r="AB3535" s="23"/>
      <c r="AH3535" s="19"/>
      <c r="AI3535" s="19"/>
      <c r="AL3535"/>
      <c r="AM3535" s="19"/>
    </row>
    <row r="3536" spans="1:39" s="9" customFormat="1" ht="15" customHeight="1" x14ac:dyDescent="0.25">
      <c r="A3536" s="11" t="s">
        <v>54</v>
      </c>
      <c r="B3536" s="12" t="s">
        <v>143</v>
      </c>
      <c r="C3536" s="12" t="s">
        <v>24</v>
      </c>
      <c r="D3536" s="12" t="s">
        <v>111</v>
      </c>
      <c r="E3536" s="12" t="s">
        <v>3773</v>
      </c>
      <c r="F3536" s="12" t="s">
        <v>3624</v>
      </c>
      <c r="G3536" s="12" t="s">
        <v>25</v>
      </c>
      <c r="H3536" s="12"/>
      <c r="I3536" s="12"/>
      <c r="J3536" s="13" t="s">
        <v>111</v>
      </c>
      <c r="K3536" s="13" t="s">
        <v>117</v>
      </c>
      <c r="L3536" s="14" t="s">
        <v>4276</v>
      </c>
      <c r="M3536" s="7">
        <v>39024</v>
      </c>
      <c r="N3536" s="6" t="s">
        <v>3919</v>
      </c>
      <c r="O3536" s="12" t="s">
        <v>26</v>
      </c>
      <c r="P3536" s="6"/>
      <c r="Q3536" s="6"/>
      <c r="R3536" s="8"/>
      <c r="S3536" s="8"/>
      <c r="T3536" s="18">
        <v>35000</v>
      </c>
      <c r="U3536" s="8"/>
      <c r="V3536" s="4"/>
      <c r="W3536" s="6" t="s">
        <v>27</v>
      </c>
      <c r="Y3536" s="11" t="s">
        <v>54</v>
      </c>
      <c r="AB3536" s="23"/>
      <c r="AH3536" s="19"/>
      <c r="AI3536" s="19"/>
      <c r="AL3536"/>
      <c r="AM3536" s="19"/>
    </row>
    <row r="3537" spans="1:39" s="9" customFormat="1" ht="15" customHeight="1" x14ac:dyDescent="0.25">
      <c r="A3537" s="11" t="s">
        <v>54</v>
      </c>
      <c r="B3537" s="12" t="s">
        <v>143</v>
      </c>
      <c r="C3537" s="12" t="s">
        <v>24</v>
      </c>
      <c r="D3537" s="12" t="s">
        <v>111</v>
      </c>
      <c r="E3537" s="12" t="s">
        <v>3774</v>
      </c>
      <c r="F3537" s="12" t="s">
        <v>3624</v>
      </c>
      <c r="G3537" s="12" t="s">
        <v>25</v>
      </c>
      <c r="H3537" s="12"/>
      <c r="I3537" s="12"/>
      <c r="J3537" s="13" t="s">
        <v>111</v>
      </c>
      <c r="K3537" s="13" t="s">
        <v>117</v>
      </c>
      <c r="L3537" s="14" t="s">
        <v>4277</v>
      </c>
      <c r="M3537" s="7">
        <v>39024</v>
      </c>
      <c r="N3537" s="6" t="s">
        <v>3919</v>
      </c>
      <c r="O3537" s="12" t="s">
        <v>26</v>
      </c>
      <c r="P3537" s="6"/>
      <c r="Q3537" s="6"/>
      <c r="R3537" s="8"/>
      <c r="S3537" s="8"/>
      <c r="T3537" s="18">
        <v>17670</v>
      </c>
      <c r="U3537" s="8"/>
      <c r="V3537" s="4"/>
      <c r="W3537" s="6" t="s">
        <v>27</v>
      </c>
      <c r="Y3537" s="11" t="s">
        <v>54</v>
      </c>
      <c r="AB3537" s="23"/>
      <c r="AH3537" s="19"/>
      <c r="AI3537" s="19"/>
      <c r="AL3537"/>
      <c r="AM3537" s="19"/>
    </row>
    <row r="3538" spans="1:39" s="9" customFormat="1" ht="15" customHeight="1" x14ac:dyDescent="0.25">
      <c r="A3538" s="11" t="s">
        <v>54</v>
      </c>
      <c r="B3538" s="12" t="s">
        <v>143</v>
      </c>
      <c r="C3538" s="12" t="s">
        <v>24</v>
      </c>
      <c r="D3538" s="12" t="s">
        <v>111</v>
      </c>
      <c r="E3538" s="12" t="s">
        <v>3775</v>
      </c>
      <c r="F3538" s="12" t="s">
        <v>3624</v>
      </c>
      <c r="G3538" s="12" t="s">
        <v>25</v>
      </c>
      <c r="H3538" s="12"/>
      <c r="I3538" s="12"/>
      <c r="J3538" s="13" t="s">
        <v>111</v>
      </c>
      <c r="K3538" s="13" t="s">
        <v>117</v>
      </c>
      <c r="L3538" s="14" t="s">
        <v>4278</v>
      </c>
      <c r="M3538" s="7">
        <v>39050</v>
      </c>
      <c r="N3538" s="6" t="s">
        <v>3917</v>
      </c>
      <c r="O3538" s="12" t="s">
        <v>26</v>
      </c>
      <c r="P3538" s="6"/>
      <c r="Q3538" s="6"/>
      <c r="R3538" s="8"/>
      <c r="S3538" s="8"/>
      <c r="T3538" s="18">
        <v>200</v>
      </c>
      <c r="U3538" s="8"/>
      <c r="V3538" s="4"/>
      <c r="W3538" s="6" t="s">
        <v>27</v>
      </c>
      <c r="Y3538" s="11" t="s">
        <v>54</v>
      </c>
      <c r="AB3538" s="23"/>
      <c r="AH3538" s="19"/>
      <c r="AI3538" s="19"/>
      <c r="AL3538"/>
      <c r="AM3538" s="19"/>
    </row>
    <row r="3539" spans="1:39" s="9" customFormat="1" ht="15" customHeight="1" x14ac:dyDescent="0.25">
      <c r="A3539" s="11" t="s">
        <v>54</v>
      </c>
      <c r="B3539" s="12" t="s">
        <v>143</v>
      </c>
      <c r="C3539" s="12" t="s">
        <v>24</v>
      </c>
      <c r="D3539" s="12" t="s">
        <v>111</v>
      </c>
      <c r="E3539" s="12" t="s">
        <v>3776</v>
      </c>
      <c r="F3539" s="12" t="s">
        <v>3624</v>
      </c>
      <c r="G3539" s="12" t="s">
        <v>25</v>
      </c>
      <c r="H3539" s="12"/>
      <c r="I3539" s="12"/>
      <c r="J3539" s="13" t="s">
        <v>111</v>
      </c>
      <c r="K3539" s="13" t="s">
        <v>117</v>
      </c>
      <c r="L3539" s="14" t="s">
        <v>4279</v>
      </c>
      <c r="M3539" s="7">
        <v>39067</v>
      </c>
      <c r="N3539" s="6" t="s">
        <v>3917</v>
      </c>
      <c r="O3539" s="12" t="s">
        <v>26</v>
      </c>
      <c r="P3539" s="6"/>
      <c r="Q3539" s="6"/>
      <c r="R3539" s="8"/>
      <c r="S3539" s="8"/>
      <c r="T3539" s="18">
        <v>6300</v>
      </c>
      <c r="U3539" s="8"/>
      <c r="V3539" s="4"/>
      <c r="W3539" s="6" t="s">
        <v>27</v>
      </c>
      <c r="Y3539" s="11" t="s">
        <v>54</v>
      </c>
      <c r="AB3539" s="23"/>
      <c r="AH3539" s="19"/>
      <c r="AI3539" s="19"/>
      <c r="AL3539"/>
      <c r="AM3539" s="19"/>
    </row>
    <row r="3540" spans="1:39" s="9" customFormat="1" ht="15" customHeight="1" x14ac:dyDescent="0.25">
      <c r="A3540" s="11" t="s">
        <v>54</v>
      </c>
      <c r="B3540" s="12" t="s">
        <v>143</v>
      </c>
      <c r="C3540" s="12" t="s">
        <v>24</v>
      </c>
      <c r="D3540" s="12" t="s">
        <v>111</v>
      </c>
      <c r="E3540" s="12" t="s">
        <v>3777</v>
      </c>
      <c r="F3540" s="12" t="s">
        <v>3624</v>
      </c>
      <c r="G3540" s="12" t="s">
        <v>25</v>
      </c>
      <c r="H3540" s="12"/>
      <c r="I3540" s="12"/>
      <c r="J3540" s="13" t="s">
        <v>111</v>
      </c>
      <c r="K3540" s="13" t="s">
        <v>117</v>
      </c>
      <c r="L3540" s="14" t="s">
        <v>4280</v>
      </c>
      <c r="M3540" s="7">
        <v>39074</v>
      </c>
      <c r="N3540" s="6" t="s">
        <v>3917</v>
      </c>
      <c r="O3540" s="12" t="s">
        <v>26</v>
      </c>
      <c r="P3540" s="6"/>
      <c r="Q3540" s="6"/>
      <c r="R3540" s="8"/>
      <c r="S3540" s="8"/>
      <c r="T3540" s="18">
        <v>44200</v>
      </c>
      <c r="U3540" s="8"/>
      <c r="V3540" s="4"/>
      <c r="W3540" s="6" t="s">
        <v>27</v>
      </c>
      <c r="Y3540" s="11" t="s">
        <v>54</v>
      </c>
      <c r="AB3540" s="23"/>
      <c r="AH3540" s="19"/>
      <c r="AI3540" s="19"/>
      <c r="AL3540"/>
      <c r="AM3540" s="19"/>
    </row>
    <row r="3541" spans="1:39" s="9" customFormat="1" ht="15" customHeight="1" x14ac:dyDescent="0.25">
      <c r="A3541" s="11" t="s">
        <v>47</v>
      </c>
      <c r="B3541" s="12" t="s">
        <v>147</v>
      </c>
      <c r="C3541" s="12" t="s">
        <v>48</v>
      </c>
      <c r="D3541" s="12" t="s">
        <v>111</v>
      </c>
      <c r="E3541" s="12" t="s">
        <v>3778</v>
      </c>
      <c r="F3541" s="12" t="s">
        <v>3625</v>
      </c>
      <c r="G3541" s="12" t="s">
        <v>25</v>
      </c>
      <c r="H3541" s="12"/>
      <c r="I3541" s="12"/>
      <c r="J3541" s="13" t="s">
        <v>111</v>
      </c>
      <c r="K3541" s="13" t="s">
        <v>117</v>
      </c>
      <c r="L3541" s="14" t="s">
        <v>4281</v>
      </c>
      <c r="M3541" s="7">
        <v>38785</v>
      </c>
      <c r="N3541" s="6" t="s">
        <v>3919</v>
      </c>
      <c r="O3541" s="12" t="s">
        <v>26</v>
      </c>
      <c r="P3541" s="6"/>
      <c r="Q3541" s="6"/>
      <c r="R3541" s="8"/>
      <c r="S3541" s="8"/>
      <c r="T3541" s="18">
        <v>1500</v>
      </c>
      <c r="U3541" s="8"/>
      <c r="V3541" s="4"/>
      <c r="W3541" s="6" t="s">
        <v>27</v>
      </c>
      <c r="Y3541" s="11" t="s">
        <v>47</v>
      </c>
      <c r="AB3541" s="23"/>
      <c r="AH3541" s="19"/>
      <c r="AI3541" s="19"/>
      <c r="AL3541"/>
      <c r="AM3541" s="19"/>
    </row>
    <row r="3542" spans="1:39" s="9" customFormat="1" ht="15" customHeight="1" x14ac:dyDescent="0.25">
      <c r="A3542" s="11" t="s">
        <v>47</v>
      </c>
      <c r="B3542" s="12" t="s">
        <v>147</v>
      </c>
      <c r="C3542" s="12" t="s">
        <v>48</v>
      </c>
      <c r="D3542" s="12" t="s">
        <v>111</v>
      </c>
      <c r="E3542" s="12" t="s">
        <v>3779</v>
      </c>
      <c r="F3542" s="12" t="s">
        <v>3625</v>
      </c>
      <c r="G3542" s="12" t="s">
        <v>25</v>
      </c>
      <c r="H3542" s="12"/>
      <c r="I3542" s="12"/>
      <c r="J3542" s="13" t="s">
        <v>111</v>
      </c>
      <c r="K3542" s="13" t="s">
        <v>117</v>
      </c>
      <c r="L3542" s="14" t="s">
        <v>4282</v>
      </c>
      <c r="M3542" s="7">
        <v>38796</v>
      </c>
      <c r="N3542" s="6" t="s">
        <v>3919</v>
      </c>
      <c r="O3542" s="12" t="s">
        <v>26</v>
      </c>
      <c r="P3542" s="6"/>
      <c r="Q3542" s="6"/>
      <c r="R3542" s="8"/>
      <c r="S3542" s="8"/>
      <c r="T3542" s="18">
        <v>200</v>
      </c>
      <c r="U3542" s="8"/>
      <c r="V3542" s="4"/>
      <c r="W3542" s="6" t="s">
        <v>27</v>
      </c>
      <c r="Y3542" s="11" t="s">
        <v>47</v>
      </c>
      <c r="AB3542" s="23"/>
      <c r="AH3542" s="19"/>
      <c r="AI3542" s="19"/>
      <c r="AL3542"/>
      <c r="AM3542" s="19"/>
    </row>
    <row r="3543" spans="1:39" s="9" customFormat="1" ht="15" customHeight="1" x14ac:dyDescent="0.25">
      <c r="A3543" s="11" t="s">
        <v>47</v>
      </c>
      <c r="B3543" s="12" t="s">
        <v>147</v>
      </c>
      <c r="C3543" s="12" t="s">
        <v>48</v>
      </c>
      <c r="D3543" s="12" t="s">
        <v>111</v>
      </c>
      <c r="E3543" s="12" t="s">
        <v>3780</v>
      </c>
      <c r="F3543" s="12" t="s">
        <v>3625</v>
      </c>
      <c r="G3543" s="12" t="s">
        <v>25</v>
      </c>
      <c r="H3543" s="12"/>
      <c r="I3543" s="12"/>
      <c r="J3543" s="13" t="s">
        <v>111</v>
      </c>
      <c r="K3543" s="13" t="s">
        <v>117</v>
      </c>
      <c r="L3543" s="14" t="s">
        <v>4283</v>
      </c>
      <c r="M3543" s="7">
        <v>38815</v>
      </c>
      <c r="N3543" s="6" t="s">
        <v>3919</v>
      </c>
      <c r="O3543" s="12" t="s">
        <v>26</v>
      </c>
      <c r="P3543" s="6"/>
      <c r="Q3543" s="6"/>
      <c r="R3543" s="8"/>
      <c r="S3543" s="8"/>
      <c r="T3543" s="18">
        <v>10000</v>
      </c>
      <c r="U3543" s="8"/>
      <c r="V3543" s="4"/>
      <c r="W3543" s="6" t="s">
        <v>27</v>
      </c>
      <c r="Y3543" s="11" t="s">
        <v>47</v>
      </c>
      <c r="AB3543" s="23"/>
      <c r="AH3543" s="19"/>
      <c r="AI3543" s="19"/>
      <c r="AL3543"/>
      <c r="AM3543" s="19"/>
    </row>
    <row r="3544" spans="1:39" s="9" customFormat="1" ht="15" customHeight="1" x14ac:dyDescent="0.25">
      <c r="A3544" s="11" t="s">
        <v>47</v>
      </c>
      <c r="B3544" s="12" t="s">
        <v>147</v>
      </c>
      <c r="C3544" s="12" t="s">
        <v>48</v>
      </c>
      <c r="D3544" s="12" t="s">
        <v>111</v>
      </c>
      <c r="E3544" s="12" t="s">
        <v>3781</v>
      </c>
      <c r="F3544" s="12" t="s">
        <v>3625</v>
      </c>
      <c r="G3544" s="12" t="s">
        <v>25</v>
      </c>
      <c r="H3544" s="12"/>
      <c r="I3544" s="12"/>
      <c r="J3544" s="13" t="s">
        <v>111</v>
      </c>
      <c r="K3544" s="13" t="s">
        <v>117</v>
      </c>
      <c r="L3544" s="14" t="s">
        <v>4284</v>
      </c>
      <c r="M3544" s="7">
        <v>38824</v>
      </c>
      <c r="N3544" s="6" t="s">
        <v>3919</v>
      </c>
      <c r="O3544" s="12" t="s">
        <v>26</v>
      </c>
      <c r="P3544" s="6"/>
      <c r="Q3544" s="6"/>
      <c r="R3544" s="8"/>
      <c r="S3544" s="8"/>
      <c r="T3544" s="18">
        <v>500</v>
      </c>
      <c r="U3544" s="8"/>
      <c r="V3544" s="4"/>
      <c r="W3544" s="6" t="s">
        <v>27</v>
      </c>
      <c r="Y3544" s="11" t="s">
        <v>47</v>
      </c>
      <c r="AB3544" s="23"/>
      <c r="AH3544" s="19"/>
      <c r="AI3544" s="19"/>
      <c r="AL3544"/>
      <c r="AM3544" s="19"/>
    </row>
    <row r="3545" spans="1:39" s="9" customFormat="1" ht="15" customHeight="1" x14ac:dyDescent="0.25">
      <c r="A3545" s="11" t="s">
        <v>47</v>
      </c>
      <c r="B3545" s="12" t="s">
        <v>147</v>
      </c>
      <c r="C3545" s="12" t="s">
        <v>48</v>
      </c>
      <c r="D3545" s="12" t="s">
        <v>111</v>
      </c>
      <c r="E3545" s="12" t="s">
        <v>3782</v>
      </c>
      <c r="F3545" s="12" t="s">
        <v>3625</v>
      </c>
      <c r="G3545" s="12" t="s">
        <v>25</v>
      </c>
      <c r="H3545" s="12"/>
      <c r="I3545" s="12"/>
      <c r="J3545" s="13" t="s">
        <v>111</v>
      </c>
      <c r="K3545" s="13" t="s">
        <v>117</v>
      </c>
      <c r="L3545" s="14" t="s">
        <v>4285</v>
      </c>
      <c r="M3545" s="7">
        <v>38861</v>
      </c>
      <c r="N3545" s="6" t="s">
        <v>3919</v>
      </c>
      <c r="O3545" s="12" t="s">
        <v>26</v>
      </c>
      <c r="P3545" s="6"/>
      <c r="Q3545" s="6"/>
      <c r="R3545" s="8"/>
      <c r="S3545" s="8"/>
      <c r="T3545" s="18">
        <v>40000</v>
      </c>
      <c r="U3545" s="8"/>
      <c r="V3545" s="4"/>
      <c r="W3545" s="6" t="s">
        <v>27</v>
      </c>
      <c r="Y3545" s="11" t="s">
        <v>47</v>
      </c>
      <c r="AB3545" s="23"/>
      <c r="AH3545" s="19"/>
      <c r="AI3545" s="19"/>
      <c r="AL3545"/>
      <c r="AM3545" s="19"/>
    </row>
    <row r="3546" spans="1:39" s="9" customFormat="1" ht="15" customHeight="1" x14ac:dyDescent="0.25">
      <c r="A3546" s="11" t="s">
        <v>47</v>
      </c>
      <c r="B3546" s="12" t="s">
        <v>147</v>
      </c>
      <c r="C3546" s="12" t="s">
        <v>48</v>
      </c>
      <c r="D3546" s="12" t="s">
        <v>111</v>
      </c>
      <c r="E3546" s="12" t="s">
        <v>3783</v>
      </c>
      <c r="F3546" s="12" t="s">
        <v>3625</v>
      </c>
      <c r="G3546" s="12" t="s">
        <v>25</v>
      </c>
      <c r="H3546" s="12"/>
      <c r="I3546" s="12"/>
      <c r="J3546" s="13" t="s">
        <v>111</v>
      </c>
      <c r="K3546" s="13" t="s">
        <v>117</v>
      </c>
      <c r="L3546" s="14" t="s">
        <v>4286</v>
      </c>
      <c r="M3546" s="7">
        <v>39007</v>
      </c>
      <c r="N3546" s="6" t="s">
        <v>3919</v>
      </c>
      <c r="O3546" s="12" t="s">
        <v>26</v>
      </c>
      <c r="P3546" s="6"/>
      <c r="Q3546" s="6"/>
      <c r="R3546" s="8"/>
      <c r="S3546" s="8"/>
      <c r="T3546" s="18">
        <v>50000</v>
      </c>
      <c r="U3546" s="8"/>
      <c r="V3546" s="4"/>
      <c r="W3546" s="6" t="s">
        <v>27</v>
      </c>
      <c r="Y3546" s="11" t="s">
        <v>47</v>
      </c>
      <c r="AB3546" s="23"/>
      <c r="AH3546" s="19"/>
      <c r="AI3546" s="19"/>
      <c r="AL3546"/>
      <c r="AM3546" s="19"/>
    </row>
    <row r="3547" spans="1:39" s="9" customFormat="1" ht="15" customHeight="1" x14ac:dyDescent="0.25">
      <c r="A3547" s="11" t="s">
        <v>47</v>
      </c>
      <c r="B3547" s="12" t="s">
        <v>147</v>
      </c>
      <c r="C3547" s="12" t="s">
        <v>48</v>
      </c>
      <c r="D3547" s="12" t="s">
        <v>111</v>
      </c>
      <c r="E3547" s="12" t="s">
        <v>3783</v>
      </c>
      <c r="F3547" s="12" t="s">
        <v>3625</v>
      </c>
      <c r="G3547" s="12" t="s">
        <v>25</v>
      </c>
      <c r="H3547" s="12"/>
      <c r="I3547" s="12"/>
      <c r="J3547" s="13" t="s">
        <v>111</v>
      </c>
      <c r="K3547" s="13" t="s">
        <v>117</v>
      </c>
      <c r="L3547" s="14" t="s">
        <v>4287</v>
      </c>
      <c r="M3547" s="7">
        <v>39007</v>
      </c>
      <c r="N3547" s="6" t="s">
        <v>3919</v>
      </c>
      <c r="O3547" s="12" t="s">
        <v>26</v>
      </c>
      <c r="P3547" s="6"/>
      <c r="Q3547" s="6"/>
      <c r="R3547" s="8"/>
      <c r="S3547" s="8"/>
      <c r="T3547" s="18">
        <v>10000</v>
      </c>
      <c r="U3547" s="8"/>
      <c r="V3547" s="4"/>
      <c r="W3547" s="6" t="s">
        <v>27</v>
      </c>
      <c r="Y3547" s="11" t="s">
        <v>47</v>
      </c>
      <c r="AB3547" s="23"/>
      <c r="AH3547" s="19"/>
      <c r="AI3547" s="19"/>
      <c r="AL3547"/>
      <c r="AM3547" s="19"/>
    </row>
    <row r="3548" spans="1:39" s="9" customFormat="1" ht="15" customHeight="1" x14ac:dyDescent="0.25">
      <c r="A3548" s="11" t="s">
        <v>49</v>
      </c>
      <c r="B3548" s="12" t="s">
        <v>150</v>
      </c>
      <c r="C3548" s="12" t="s">
        <v>50</v>
      </c>
      <c r="D3548" s="12" t="s">
        <v>111</v>
      </c>
      <c r="E3548" s="12" t="s">
        <v>3784</v>
      </c>
      <c r="F3548" s="12" t="s">
        <v>3871</v>
      </c>
      <c r="G3548" s="12" t="s">
        <v>25</v>
      </c>
      <c r="H3548" s="12"/>
      <c r="I3548" s="12"/>
      <c r="J3548" s="13" t="s">
        <v>111</v>
      </c>
      <c r="K3548" s="13" t="s">
        <v>117</v>
      </c>
      <c r="L3548" s="14" t="s">
        <v>3851</v>
      </c>
      <c r="M3548" s="7">
        <v>38786</v>
      </c>
      <c r="N3548" s="6" t="s">
        <v>3919</v>
      </c>
      <c r="O3548" s="12" t="s">
        <v>26</v>
      </c>
      <c r="P3548" s="6"/>
      <c r="Q3548" s="6"/>
      <c r="R3548" s="8"/>
      <c r="S3548" s="8"/>
      <c r="T3548" s="18">
        <v>3500</v>
      </c>
      <c r="U3548" s="8"/>
      <c r="V3548" s="4"/>
      <c r="W3548" s="6" t="s">
        <v>27</v>
      </c>
      <c r="Y3548" s="11" t="s">
        <v>49</v>
      </c>
      <c r="AB3548" s="23"/>
      <c r="AH3548" s="19"/>
      <c r="AI3548" s="19"/>
      <c r="AL3548"/>
      <c r="AM3548" s="19"/>
    </row>
    <row r="3549" spans="1:39" s="9" customFormat="1" ht="15" customHeight="1" x14ac:dyDescent="0.25">
      <c r="A3549" s="11" t="s">
        <v>49</v>
      </c>
      <c r="B3549" s="12" t="s">
        <v>150</v>
      </c>
      <c r="C3549" s="12" t="s">
        <v>50</v>
      </c>
      <c r="D3549" s="12" t="s">
        <v>111</v>
      </c>
      <c r="E3549" s="12" t="s">
        <v>3785</v>
      </c>
      <c r="F3549" s="12" t="s">
        <v>3871</v>
      </c>
      <c r="G3549" s="12" t="s">
        <v>25</v>
      </c>
      <c r="H3549" s="12"/>
      <c r="I3549" s="12"/>
      <c r="J3549" s="13" t="s">
        <v>111</v>
      </c>
      <c r="K3549" s="13" t="s">
        <v>117</v>
      </c>
      <c r="L3549" s="14" t="s">
        <v>3852</v>
      </c>
      <c r="M3549" s="7">
        <v>38866</v>
      </c>
      <c r="N3549" s="6" t="s">
        <v>3919</v>
      </c>
      <c r="O3549" s="12" t="s">
        <v>26</v>
      </c>
      <c r="P3549" s="6"/>
      <c r="Q3549" s="6"/>
      <c r="R3549" s="8"/>
      <c r="S3549" s="8"/>
      <c r="T3549" s="18">
        <v>2000</v>
      </c>
      <c r="U3549" s="8"/>
      <c r="V3549" s="4"/>
      <c r="W3549" s="6" t="s">
        <v>27</v>
      </c>
      <c r="Y3549" s="11" t="s">
        <v>49</v>
      </c>
      <c r="AB3549" s="23"/>
      <c r="AH3549" s="19"/>
      <c r="AI3549" s="19"/>
      <c r="AL3549"/>
      <c r="AM3549" s="19"/>
    </row>
    <row r="3550" spans="1:39" s="9" customFormat="1" ht="15" customHeight="1" x14ac:dyDescent="0.25">
      <c r="A3550" s="11" t="s">
        <v>49</v>
      </c>
      <c r="B3550" s="12" t="s">
        <v>150</v>
      </c>
      <c r="C3550" s="12" t="s">
        <v>50</v>
      </c>
      <c r="D3550" s="12" t="s">
        <v>111</v>
      </c>
      <c r="E3550" s="12" t="s">
        <v>3786</v>
      </c>
      <c r="F3550" s="12" t="s">
        <v>3871</v>
      </c>
      <c r="G3550" s="12" t="s">
        <v>25</v>
      </c>
      <c r="H3550" s="12"/>
      <c r="I3550" s="12"/>
      <c r="J3550" s="13" t="s">
        <v>111</v>
      </c>
      <c r="K3550" s="13" t="s">
        <v>117</v>
      </c>
      <c r="L3550" s="14" t="s">
        <v>3853</v>
      </c>
      <c r="M3550" s="7">
        <v>38866</v>
      </c>
      <c r="N3550" s="6" t="s">
        <v>3919</v>
      </c>
      <c r="O3550" s="12" t="s">
        <v>26</v>
      </c>
      <c r="P3550" s="6"/>
      <c r="Q3550" s="6"/>
      <c r="R3550" s="8"/>
      <c r="S3550" s="8"/>
      <c r="T3550" s="18">
        <v>2000</v>
      </c>
      <c r="U3550" s="8"/>
      <c r="V3550" s="4"/>
      <c r="W3550" s="6" t="s">
        <v>27</v>
      </c>
      <c r="Y3550" s="11" t="s">
        <v>49</v>
      </c>
      <c r="AB3550" s="23"/>
      <c r="AH3550" s="19"/>
      <c r="AI3550" s="19"/>
      <c r="AL3550"/>
      <c r="AM3550" s="19"/>
    </row>
    <row r="3551" spans="1:39" s="9" customFormat="1" ht="15" customHeight="1" x14ac:dyDescent="0.25">
      <c r="A3551" s="11" t="s">
        <v>49</v>
      </c>
      <c r="B3551" s="12" t="s">
        <v>150</v>
      </c>
      <c r="C3551" s="12" t="s">
        <v>50</v>
      </c>
      <c r="D3551" s="12" t="s">
        <v>111</v>
      </c>
      <c r="E3551" s="12" t="s">
        <v>3787</v>
      </c>
      <c r="F3551" s="12" t="s">
        <v>3871</v>
      </c>
      <c r="G3551" s="12" t="s">
        <v>25</v>
      </c>
      <c r="H3551" s="12"/>
      <c r="I3551" s="12"/>
      <c r="J3551" s="13" t="s">
        <v>111</v>
      </c>
      <c r="K3551" s="13" t="s">
        <v>117</v>
      </c>
      <c r="L3551" s="14" t="s">
        <v>3854</v>
      </c>
      <c r="M3551" s="7">
        <v>38898</v>
      </c>
      <c r="N3551" s="6" t="s">
        <v>3918</v>
      </c>
      <c r="O3551" s="12" t="s">
        <v>26</v>
      </c>
      <c r="P3551" s="6"/>
      <c r="Q3551" s="6"/>
      <c r="R3551" s="8"/>
      <c r="S3551" s="8"/>
      <c r="T3551" s="18">
        <v>3500</v>
      </c>
      <c r="U3551" s="8"/>
      <c r="V3551" s="4"/>
      <c r="W3551" s="6" t="s">
        <v>27</v>
      </c>
      <c r="Y3551" s="11" t="s">
        <v>49</v>
      </c>
      <c r="AB3551" s="23"/>
      <c r="AH3551" s="19"/>
      <c r="AI3551" s="19"/>
      <c r="AL3551"/>
      <c r="AM3551" s="19"/>
    </row>
    <row r="3552" spans="1:39" s="9" customFormat="1" ht="15" customHeight="1" x14ac:dyDescent="0.25">
      <c r="A3552" s="11" t="s">
        <v>70</v>
      </c>
      <c r="B3552" s="12" t="s">
        <v>151</v>
      </c>
      <c r="C3552" s="12" t="s">
        <v>24</v>
      </c>
      <c r="D3552" s="12" t="s">
        <v>111</v>
      </c>
      <c r="E3552" s="12" t="s">
        <v>121</v>
      </c>
      <c r="F3552" s="12" t="s">
        <v>3875</v>
      </c>
      <c r="G3552" s="12" t="s">
        <v>25</v>
      </c>
      <c r="H3552" s="12"/>
      <c r="I3552" s="12"/>
      <c r="J3552" s="13" t="s">
        <v>111</v>
      </c>
      <c r="K3552" s="13" t="s">
        <v>117</v>
      </c>
      <c r="L3552" s="14" t="s">
        <v>4288</v>
      </c>
      <c r="M3552" s="7">
        <v>38838</v>
      </c>
      <c r="N3552" s="6" t="s">
        <v>3919</v>
      </c>
      <c r="O3552" s="12" t="s">
        <v>26</v>
      </c>
      <c r="P3552" s="6"/>
      <c r="Q3552" s="6"/>
      <c r="R3552" s="8"/>
      <c r="S3552" s="8"/>
      <c r="T3552" s="18">
        <v>1000</v>
      </c>
      <c r="U3552" s="8"/>
      <c r="V3552" s="4"/>
      <c r="W3552" s="6" t="s">
        <v>27</v>
      </c>
      <c r="Y3552" s="11" t="s">
        <v>70</v>
      </c>
      <c r="AB3552" s="23"/>
      <c r="AH3552" s="19"/>
      <c r="AI3552" s="19"/>
      <c r="AL3552"/>
      <c r="AM3552" s="19"/>
    </row>
    <row r="3553" spans="1:39" s="9" customFormat="1" ht="15" customHeight="1" x14ac:dyDescent="0.25">
      <c r="A3553" s="11" t="s">
        <v>70</v>
      </c>
      <c r="B3553" s="12" t="s">
        <v>151</v>
      </c>
      <c r="C3553" s="12" t="s">
        <v>24</v>
      </c>
      <c r="D3553" s="12" t="s">
        <v>111</v>
      </c>
      <c r="E3553" s="12" t="s">
        <v>121</v>
      </c>
      <c r="F3553" s="12" t="s">
        <v>3875</v>
      </c>
      <c r="G3553" s="12" t="s">
        <v>25</v>
      </c>
      <c r="H3553" s="12"/>
      <c r="I3553" s="12"/>
      <c r="J3553" s="13" t="s">
        <v>111</v>
      </c>
      <c r="K3553" s="13" t="s">
        <v>117</v>
      </c>
      <c r="L3553" s="14" t="s">
        <v>4289</v>
      </c>
      <c r="M3553" s="7">
        <v>38843</v>
      </c>
      <c r="N3553" s="6" t="s">
        <v>3919</v>
      </c>
      <c r="O3553" s="12" t="s">
        <v>26</v>
      </c>
      <c r="P3553" s="6"/>
      <c r="Q3553" s="6"/>
      <c r="R3553" s="8"/>
      <c r="S3553" s="8"/>
      <c r="T3553" s="18">
        <v>8000</v>
      </c>
      <c r="U3553" s="8"/>
      <c r="V3553" s="4"/>
      <c r="W3553" s="6" t="s">
        <v>27</v>
      </c>
      <c r="Y3553" s="11" t="s">
        <v>70</v>
      </c>
      <c r="AB3553" s="23"/>
      <c r="AH3553" s="19"/>
      <c r="AI3553" s="19"/>
      <c r="AL3553"/>
      <c r="AM3553" s="19"/>
    </row>
    <row r="3554" spans="1:39" s="9" customFormat="1" ht="15" customHeight="1" x14ac:dyDescent="0.25">
      <c r="A3554" s="11" t="s">
        <v>70</v>
      </c>
      <c r="B3554" s="12" t="s">
        <v>151</v>
      </c>
      <c r="C3554" s="12" t="s">
        <v>24</v>
      </c>
      <c r="D3554" s="12" t="s">
        <v>111</v>
      </c>
      <c r="E3554" s="12" t="s">
        <v>121</v>
      </c>
      <c r="F3554" s="12" t="s">
        <v>3875</v>
      </c>
      <c r="G3554" s="12" t="s">
        <v>25</v>
      </c>
      <c r="H3554" s="12"/>
      <c r="I3554" s="12"/>
      <c r="J3554" s="13" t="s">
        <v>111</v>
      </c>
      <c r="K3554" s="13" t="s">
        <v>117</v>
      </c>
      <c r="L3554" s="14" t="s">
        <v>4290</v>
      </c>
      <c r="M3554" s="7">
        <v>38783</v>
      </c>
      <c r="N3554" s="6" t="s">
        <v>3919</v>
      </c>
      <c r="O3554" s="12" t="s">
        <v>26</v>
      </c>
      <c r="P3554" s="6"/>
      <c r="Q3554" s="6"/>
      <c r="R3554" s="8"/>
      <c r="S3554" s="8"/>
      <c r="T3554" s="18">
        <v>1600</v>
      </c>
      <c r="U3554" s="8"/>
      <c r="V3554" s="4"/>
      <c r="W3554" s="6" t="s">
        <v>27</v>
      </c>
      <c r="Y3554" s="11" t="s">
        <v>70</v>
      </c>
      <c r="AB3554" s="23"/>
      <c r="AH3554" s="19"/>
      <c r="AI3554" s="19"/>
      <c r="AL3554"/>
      <c r="AM3554" s="19"/>
    </row>
    <row r="3555" spans="1:39" s="9" customFormat="1" ht="15" customHeight="1" x14ac:dyDescent="0.25">
      <c r="A3555" s="11" t="s">
        <v>70</v>
      </c>
      <c r="B3555" s="12" t="s">
        <v>151</v>
      </c>
      <c r="C3555" s="12" t="s">
        <v>24</v>
      </c>
      <c r="D3555" s="12" t="s">
        <v>111</v>
      </c>
      <c r="E3555" s="12" t="s">
        <v>121</v>
      </c>
      <c r="F3555" s="12" t="s">
        <v>3875</v>
      </c>
      <c r="G3555" s="12" t="s">
        <v>25</v>
      </c>
      <c r="H3555" s="12"/>
      <c r="I3555" s="12"/>
      <c r="J3555" s="13" t="s">
        <v>111</v>
      </c>
      <c r="K3555" s="13" t="s">
        <v>117</v>
      </c>
      <c r="L3555" s="14" t="s">
        <v>4291</v>
      </c>
      <c r="M3555" s="7">
        <v>39058</v>
      </c>
      <c r="N3555" s="6" t="s">
        <v>3919</v>
      </c>
      <c r="O3555" s="12" t="s">
        <v>26</v>
      </c>
      <c r="P3555" s="6"/>
      <c r="Q3555" s="6"/>
      <c r="R3555" s="8"/>
      <c r="S3555" s="8"/>
      <c r="T3555" s="18">
        <v>4000</v>
      </c>
      <c r="U3555" s="8"/>
      <c r="V3555" s="4"/>
      <c r="W3555" s="6" t="s">
        <v>27</v>
      </c>
      <c r="Y3555" s="11" t="s">
        <v>70</v>
      </c>
      <c r="AB3555" s="23"/>
      <c r="AH3555" s="19"/>
      <c r="AI3555" s="19"/>
      <c r="AL3555"/>
      <c r="AM3555" s="19"/>
    </row>
    <row r="3556" spans="1:39" s="9" customFormat="1" ht="15" customHeight="1" x14ac:dyDescent="0.25">
      <c r="A3556" s="11" t="s">
        <v>70</v>
      </c>
      <c r="B3556" s="12" t="s">
        <v>151</v>
      </c>
      <c r="C3556" s="12" t="s">
        <v>24</v>
      </c>
      <c r="D3556" s="12" t="s">
        <v>111</v>
      </c>
      <c r="E3556" s="12" t="s">
        <v>121</v>
      </c>
      <c r="F3556" s="12" t="s">
        <v>3875</v>
      </c>
      <c r="G3556" s="12" t="s">
        <v>25</v>
      </c>
      <c r="H3556" s="12"/>
      <c r="I3556" s="12"/>
      <c r="J3556" s="13" t="s">
        <v>111</v>
      </c>
      <c r="K3556" s="13" t="s">
        <v>117</v>
      </c>
      <c r="L3556" s="14" t="s">
        <v>4292</v>
      </c>
      <c r="M3556" s="7">
        <v>38908</v>
      </c>
      <c r="N3556" s="6" t="s">
        <v>3919</v>
      </c>
      <c r="O3556" s="12" t="s">
        <v>26</v>
      </c>
      <c r="P3556" s="6"/>
      <c r="Q3556" s="6"/>
      <c r="R3556" s="8"/>
      <c r="S3556" s="8"/>
      <c r="T3556" s="18">
        <v>1000</v>
      </c>
      <c r="U3556" s="8"/>
      <c r="V3556" s="4"/>
      <c r="W3556" s="6" t="s">
        <v>27</v>
      </c>
      <c r="Y3556" s="11" t="s">
        <v>70</v>
      </c>
      <c r="AB3556" s="23"/>
      <c r="AH3556" s="19"/>
      <c r="AI3556" s="19"/>
      <c r="AL3556"/>
      <c r="AM3556" s="19"/>
    </row>
    <row r="3557" spans="1:39" s="9" customFormat="1" ht="15" customHeight="1" x14ac:dyDescent="0.25">
      <c r="A3557" s="11" t="s">
        <v>70</v>
      </c>
      <c r="B3557" s="12" t="s">
        <v>151</v>
      </c>
      <c r="C3557" s="12" t="s">
        <v>24</v>
      </c>
      <c r="D3557" s="12" t="s">
        <v>111</v>
      </c>
      <c r="E3557" s="12" t="s">
        <v>3788</v>
      </c>
      <c r="F3557" s="12" t="s">
        <v>3875</v>
      </c>
      <c r="G3557" s="12" t="s">
        <v>25</v>
      </c>
      <c r="H3557" s="12"/>
      <c r="I3557" s="12"/>
      <c r="J3557" s="13" t="s">
        <v>111</v>
      </c>
      <c r="K3557" s="13" t="s">
        <v>117</v>
      </c>
      <c r="L3557" s="14" t="s">
        <v>4293</v>
      </c>
      <c r="M3557" s="7">
        <v>39048</v>
      </c>
      <c r="N3557" s="6" t="s">
        <v>3919</v>
      </c>
      <c r="O3557" s="12" t="s">
        <v>26</v>
      </c>
      <c r="P3557" s="6"/>
      <c r="Q3557" s="6"/>
      <c r="R3557" s="8"/>
      <c r="S3557" s="8"/>
      <c r="T3557" s="18">
        <v>4000</v>
      </c>
      <c r="U3557" s="8"/>
      <c r="V3557" s="4"/>
      <c r="W3557" s="6" t="s">
        <v>27</v>
      </c>
      <c r="Y3557" s="11" t="s">
        <v>70</v>
      </c>
      <c r="AB3557" s="23"/>
      <c r="AH3557" s="19"/>
      <c r="AI3557" s="19"/>
      <c r="AL3557"/>
      <c r="AM3557" s="19"/>
    </row>
    <row r="3558" spans="1:39" s="9" customFormat="1" ht="15" customHeight="1" x14ac:dyDescent="0.25">
      <c r="A3558" s="11" t="s">
        <v>57</v>
      </c>
      <c r="B3558" s="12" t="s">
        <v>110</v>
      </c>
      <c r="C3558" s="12" t="s">
        <v>28</v>
      </c>
      <c r="D3558" s="12" t="s">
        <v>111</v>
      </c>
      <c r="E3558" s="12" t="s">
        <v>3789</v>
      </c>
      <c r="F3558" s="12" t="s">
        <v>118</v>
      </c>
      <c r="G3558" s="12" t="s">
        <v>25</v>
      </c>
      <c r="H3558" s="12"/>
      <c r="I3558" s="12"/>
      <c r="J3558" s="13" t="s">
        <v>111</v>
      </c>
      <c r="K3558" s="13" t="s">
        <v>117</v>
      </c>
      <c r="L3558" s="14" t="s">
        <v>4294</v>
      </c>
      <c r="M3558" s="7">
        <v>38866</v>
      </c>
      <c r="N3558" s="6" t="s">
        <v>3917</v>
      </c>
      <c r="O3558" s="12" t="s">
        <v>26</v>
      </c>
      <c r="P3558" s="6"/>
      <c r="Q3558" s="6"/>
      <c r="R3558" s="8"/>
      <c r="S3558" s="8"/>
      <c r="T3558" s="18">
        <v>3800</v>
      </c>
      <c r="U3558" s="8"/>
      <c r="V3558" s="4"/>
      <c r="W3558" s="6" t="s">
        <v>27</v>
      </c>
      <c r="Y3558" s="11" t="s">
        <v>57</v>
      </c>
      <c r="AB3558" s="23"/>
      <c r="AH3558" s="19"/>
      <c r="AI3558" s="19"/>
      <c r="AL3558"/>
      <c r="AM3558" s="19"/>
    </row>
    <row r="3559" spans="1:39" s="9" customFormat="1" ht="15" customHeight="1" x14ac:dyDescent="0.25">
      <c r="A3559" s="11" t="s">
        <v>57</v>
      </c>
      <c r="B3559" s="12" t="s">
        <v>110</v>
      </c>
      <c r="C3559" s="12" t="s">
        <v>28</v>
      </c>
      <c r="D3559" s="12" t="s">
        <v>111</v>
      </c>
      <c r="E3559" s="12" t="s">
        <v>3789</v>
      </c>
      <c r="F3559" s="12" t="s">
        <v>118</v>
      </c>
      <c r="G3559" s="12" t="s">
        <v>25</v>
      </c>
      <c r="H3559" s="12"/>
      <c r="I3559" s="12"/>
      <c r="J3559" s="13" t="s">
        <v>111</v>
      </c>
      <c r="K3559" s="13" t="s">
        <v>117</v>
      </c>
      <c r="L3559" s="14" t="s">
        <v>4295</v>
      </c>
      <c r="M3559" s="7">
        <v>38903</v>
      </c>
      <c r="N3559" s="6" t="s">
        <v>3917</v>
      </c>
      <c r="O3559" s="12" t="s">
        <v>26</v>
      </c>
      <c r="P3559" s="6"/>
      <c r="Q3559" s="6"/>
      <c r="R3559" s="8"/>
      <c r="S3559" s="8"/>
      <c r="T3559" s="18">
        <v>1500</v>
      </c>
      <c r="U3559" s="8"/>
      <c r="V3559" s="4"/>
      <c r="W3559" s="6" t="s">
        <v>27</v>
      </c>
      <c r="Y3559" s="11" t="s">
        <v>57</v>
      </c>
      <c r="AB3559" s="23"/>
      <c r="AH3559" s="19"/>
      <c r="AI3559" s="19"/>
      <c r="AL3559"/>
      <c r="AM3559" s="19"/>
    </row>
    <row r="3560" spans="1:39" s="9" customFormat="1" ht="15" customHeight="1" x14ac:dyDescent="0.25">
      <c r="A3560" s="11" t="s">
        <v>57</v>
      </c>
      <c r="B3560" s="12" t="s">
        <v>110</v>
      </c>
      <c r="C3560" s="12" t="s">
        <v>28</v>
      </c>
      <c r="D3560" s="12" t="s">
        <v>111</v>
      </c>
      <c r="E3560" s="12" t="s">
        <v>3790</v>
      </c>
      <c r="F3560" s="12" t="s">
        <v>118</v>
      </c>
      <c r="G3560" s="12" t="s">
        <v>25</v>
      </c>
      <c r="H3560" s="12"/>
      <c r="I3560" s="12"/>
      <c r="J3560" s="13" t="s">
        <v>111</v>
      </c>
      <c r="K3560" s="13" t="s">
        <v>117</v>
      </c>
      <c r="L3560" s="14" t="s">
        <v>4296</v>
      </c>
      <c r="M3560" s="7">
        <v>38936</v>
      </c>
      <c r="N3560" s="6" t="s">
        <v>3917</v>
      </c>
      <c r="O3560" s="12" t="s">
        <v>26</v>
      </c>
      <c r="P3560" s="6"/>
      <c r="Q3560" s="6"/>
      <c r="R3560" s="8"/>
      <c r="S3560" s="8"/>
      <c r="T3560" s="18">
        <v>8200</v>
      </c>
      <c r="U3560" s="8"/>
      <c r="V3560" s="4"/>
      <c r="W3560" s="6" t="s">
        <v>27</v>
      </c>
      <c r="Y3560" s="11" t="s">
        <v>57</v>
      </c>
      <c r="AB3560" s="23"/>
      <c r="AH3560" s="19"/>
      <c r="AI3560" s="19"/>
      <c r="AL3560"/>
      <c r="AM3560" s="19"/>
    </row>
    <row r="3561" spans="1:39" s="9" customFormat="1" ht="15" customHeight="1" x14ac:dyDescent="0.25">
      <c r="A3561" s="11" t="s">
        <v>57</v>
      </c>
      <c r="B3561" s="12" t="s">
        <v>110</v>
      </c>
      <c r="C3561" s="12" t="s">
        <v>28</v>
      </c>
      <c r="D3561" s="12" t="s">
        <v>111</v>
      </c>
      <c r="E3561" s="12" t="s">
        <v>3790</v>
      </c>
      <c r="F3561" s="12" t="s">
        <v>118</v>
      </c>
      <c r="G3561" s="12" t="s">
        <v>25</v>
      </c>
      <c r="H3561" s="12"/>
      <c r="I3561" s="12"/>
      <c r="J3561" s="13" t="s">
        <v>111</v>
      </c>
      <c r="K3561" s="13" t="s">
        <v>117</v>
      </c>
      <c r="L3561" s="14" t="s">
        <v>4297</v>
      </c>
      <c r="M3561" s="7">
        <v>38936</v>
      </c>
      <c r="N3561" s="6" t="s">
        <v>3917</v>
      </c>
      <c r="O3561" s="12" t="s">
        <v>26</v>
      </c>
      <c r="P3561" s="6"/>
      <c r="Q3561" s="6"/>
      <c r="R3561" s="8"/>
      <c r="S3561" s="8"/>
      <c r="T3561" s="18">
        <v>3000</v>
      </c>
      <c r="U3561" s="8"/>
      <c r="V3561" s="4"/>
      <c r="W3561" s="6" t="s">
        <v>27</v>
      </c>
      <c r="Y3561" s="11" t="s">
        <v>57</v>
      </c>
      <c r="AB3561" s="23"/>
      <c r="AH3561" s="19"/>
      <c r="AI3561" s="19"/>
      <c r="AL3561"/>
      <c r="AM3561" s="19"/>
    </row>
    <row r="3562" spans="1:39" s="9" customFormat="1" ht="15" customHeight="1" x14ac:dyDescent="0.25">
      <c r="A3562" s="11" t="s">
        <v>57</v>
      </c>
      <c r="B3562" s="12" t="s">
        <v>110</v>
      </c>
      <c r="C3562" s="12" t="s">
        <v>28</v>
      </c>
      <c r="D3562" s="12" t="s">
        <v>111</v>
      </c>
      <c r="E3562" s="12" t="s">
        <v>119</v>
      </c>
      <c r="F3562" s="12" t="s">
        <v>118</v>
      </c>
      <c r="G3562" s="12" t="s">
        <v>25</v>
      </c>
      <c r="H3562" s="12"/>
      <c r="I3562" s="12"/>
      <c r="J3562" s="13" t="s">
        <v>111</v>
      </c>
      <c r="K3562" s="13" t="s">
        <v>117</v>
      </c>
      <c r="L3562" s="14" t="s">
        <v>4298</v>
      </c>
      <c r="M3562" s="7">
        <v>39050</v>
      </c>
      <c r="N3562" s="6" t="s">
        <v>3919</v>
      </c>
      <c r="O3562" s="12" t="s">
        <v>26</v>
      </c>
      <c r="P3562" s="6"/>
      <c r="Q3562" s="6"/>
      <c r="R3562" s="8"/>
      <c r="S3562" s="8"/>
      <c r="T3562" s="18">
        <v>18560</v>
      </c>
      <c r="U3562" s="8"/>
      <c r="V3562" s="4"/>
      <c r="W3562" s="6" t="s">
        <v>27</v>
      </c>
      <c r="Y3562" s="11" t="s">
        <v>57</v>
      </c>
      <c r="AB3562" s="23"/>
      <c r="AH3562" s="19"/>
      <c r="AI3562" s="19"/>
      <c r="AL3562"/>
      <c r="AM3562" s="19"/>
    </row>
    <row r="3563" spans="1:39" s="9" customFormat="1" ht="15" customHeight="1" x14ac:dyDescent="0.25">
      <c r="A3563" s="11" t="s">
        <v>57</v>
      </c>
      <c r="B3563" s="12" t="s">
        <v>110</v>
      </c>
      <c r="C3563" s="12" t="s">
        <v>28</v>
      </c>
      <c r="D3563" s="12" t="s">
        <v>111</v>
      </c>
      <c r="E3563" s="12" t="s">
        <v>3790</v>
      </c>
      <c r="F3563" s="12" t="s">
        <v>118</v>
      </c>
      <c r="G3563" s="12" t="s">
        <v>25</v>
      </c>
      <c r="H3563" s="12"/>
      <c r="I3563" s="12"/>
      <c r="J3563" s="13" t="s">
        <v>111</v>
      </c>
      <c r="K3563" s="13" t="s">
        <v>117</v>
      </c>
      <c r="L3563" s="14" t="s">
        <v>4299</v>
      </c>
      <c r="M3563" s="7">
        <v>39071</v>
      </c>
      <c r="N3563" s="6" t="s">
        <v>3917</v>
      </c>
      <c r="O3563" s="12" t="s">
        <v>26</v>
      </c>
      <c r="P3563" s="6"/>
      <c r="Q3563" s="6"/>
      <c r="R3563" s="8"/>
      <c r="S3563" s="8"/>
      <c r="T3563" s="18">
        <v>3800</v>
      </c>
      <c r="U3563" s="8"/>
      <c r="V3563" s="4"/>
      <c r="W3563" s="6" t="s">
        <v>27</v>
      </c>
      <c r="Y3563" s="11" t="s">
        <v>57</v>
      </c>
      <c r="AB3563" s="23"/>
      <c r="AH3563" s="19"/>
      <c r="AI3563" s="19"/>
      <c r="AL3563"/>
      <c r="AM3563" s="19"/>
    </row>
    <row r="3564" spans="1:39" s="9" customFormat="1" ht="15" customHeight="1" x14ac:dyDescent="0.25">
      <c r="A3564" s="11" t="s">
        <v>36</v>
      </c>
      <c r="B3564" s="12" t="s">
        <v>155</v>
      </c>
      <c r="C3564" s="12" t="s">
        <v>24</v>
      </c>
      <c r="D3564" s="12" t="s">
        <v>111</v>
      </c>
      <c r="E3564" s="12" t="s">
        <v>3791</v>
      </c>
      <c r="F3564" s="12" t="s">
        <v>3872</v>
      </c>
      <c r="G3564" s="12" t="s">
        <v>25</v>
      </c>
      <c r="H3564" s="12"/>
      <c r="I3564" s="12"/>
      <c r="J3564" s="13" t="s">
        <v>111</v>
      </c>
      <c r="K3564" s="13" t="s">
        <v>117</v>
      </c>
      <c r="L3564" s="14" t="s">
        <v>4300</v>
      </c>
      <c r="M3564" s="7">
        <v>38910</v>
      </c>
      <c r="N3564" s="6" t="s">
        <v>3918</v>
      </c>
      <c r="O3564" s="12" t="s">
        <v>26</v>
      </c>
      <c r="P3564" s="6"/>
      <c r="Q3564" s="6"/>
      <c r="R3564" s="8"/>
      <c r="S3564" s="8"/>
      <c r="T3564" s="18">
        <v>450</v>
      </c>
      <c r="U3564" s="8"/>
      <c r="V3564" s="4"/>
      <c r="W3564" s="6" t="s">
        <v>27</v>
      </c>
      <c r="Y3564" s="11" t="s">
        <v>36</v>
      </c>
      <c r="AB3564" s="23"/>
      <c r="AH3564" s="19"/>
      <c r="AI3564" s="19"/>
      <c r="AL3564"/>
      <c r="AM3564" s="19"/>
    </row>
    <row r="3565" spans="1:39" s="9" customFormat="1" ht="15" customHeight="1" x14ac:dyDescent="0.25">
      <c r="A3565" s="11" t="s">
        <v>36</v>
      </c>
      <c r="B3565" s="12" t="s">
        <v>155</v>
      </c>
      <c r="C3565" s="12" t="s">
        <v>24</v>
      </c>
      <c r="D3565" s="12" t="s">
        <v>111</v>
      </c>
      <c r="E3565" s="12" t="s">
        <v>3792</v>
      </c>
      <c r="F3565" s="12" t="s">
        <v>3872</v>
      </c>
      <c r="G3565" s="12" t="s">
        <v>25</v>
      </c>
      <c r="H3565" s="12"/>
      <c r="I3565" s="12"/>
      <c r="J3565" s="13" t="s">
        <v>111</v>
      </c>
      <c r="K3565" s="13" t="s">
        <v>117</v>
      </c>
      <c r="L3565" s="14" t="s">
        <v>4301</v>
      </c>
      <c r="M3565" s="7">
        <v>39073</v>
      </c>
      <c r="N3565" s="6" t="s">
        <v>3919</v>
      </c>
      <c r="O3565" s="12" t="s">
        <v>26</v>
      </c>
      <c r="P3565" s="6"/>
      <c r="Q3565" s="6"/>
      <c r="R3565" s="8"/>
      <c r="S3565" s="8"/>
      <c r="T3565" s="18">
        <v>5800</v>
      </c>
      <c r="U3565" s="8"/>
      <c r="V3565" s="4"/>
      <c r="W3565" s="6" t="s">
        <v>27</v>
      </c>
      <c r="Y3565" s="11" t="s">
        <v>36</v>
      </c>
      <c r="AB3565" s="23"/>
      <c r="AH3565" s="19"/>
      <c r="AI3565" s="19"/>
      <c r="AL3565"/>
      <c r="AM3565" s="19"/>
    </row>
    <row r="3566" spans="1:39" s="9" customFormat="1" ht="15" customHeight="1" x14ac:dyDescent="0.25">
      <c r="A3566" s="11" t="s">
        <v>36</v>
      </c>
      <c r="B3566" s="12" t="s">
        <v>155</v>
      </c>
      <c r="C3566" s="12" t="s">
        <v>24</v>
      </c>
      <c r="D3566" s="12" t="s">
        <v>111</v>
      </c>
      <c r="E3566" s="12" t="s">
        <v>3793</v>
      </c>
      <c r="F3566" s="12" t="s">
        <v>3872</v>
      </c>
      <c r="G3566" s="12" t="s">
        <v>25</v>
      </c>
      <c r="H3566" s="12"/>
      <c r="I3566" s="12"/>
      <c r="J3566" s="13" t="s">
        <v>111</v>
      </c>
      <c r="K3566" s="13" t="s">
        <v>117</v>
      </c>
      <c r="L3566" s="14" t="s">
        <v>4302</v>
      </c>
      <c r="M3566" s="7">
        <v>38868</v>
      </c>
      <c r="N3566" s="6" t="s">
        <v>3919</v>
      </c>
      <c r="O3566" s="12" t="s">
        <v>26</v>
      </c>
      <c r="P3566" s="6"/>
      <c r="Q3566" s="6"/>
      <c r="R3566" s="8"/>
      <c r="S3566" s="8"/>
      <c r="T3566" s="18">
        <v>8000</v>
      </c>
      <c r="U3566" s="8"/>
      <c r="V3566" s="4"/>
      <c r="W3566" s="6" t="s">
        <v>27</v>
      </c>
      <c r="Y3566" s="11" t="s">
        <v>36</v>
      </c>
      <c r="AB3566" s="23"/>
      <c r="AH3566" s="19"/>
      <c r="AI3566" s="19"/>
      <c r="AL3566"/>
      <c r="AM3566" s="19"/>
    </row>
    <row r="3567" spans="1:39" s="9" customFormat="1" ht="15" customHeight="1" x14ac:dyDescent="0.25">
      <c r="A3567" s="11" t="s">
        <v>36</v>
      </c>
      <c r="B3567" s="12" t="s">
        <v>155</v>
      </c>
      <c r="C3567" s="12" t="s">
        <v>24</v>
      </c>
      <c r="D3567" s="12" t="s">
        <v>111</v>
      </c>
      <c r="E3567" s="12" t="s">
        <v>3794</v>
      </c>
      <c r="F3567" s="12" t="s">
        <v>3872</v>
      </c>
      <c r="G3567" s="12" t="s">
        <v>25</v>
      </c>
      <c r="H3567" s="12"/>
      <c r="I3567" s="12"/>
      <c r="J3567" s="13" t="s">
        <v>111</v>
      </c>
      <c r="K3567" s="13" t="s">
        <v>117</v>
      </c>
      <c r="L3567" s="14" t="s">
        <v>4303</v>
      </c>
      <c r="M3567" s="7">
        <v>38876</v>
      </c>
      <c r="N3567" s="6" t="s">
        <v>3919</v>
      </c>
      <c r="O3567" s="12" t="s">
        <v>26</v>
      </c>
      <c r="P3567" s="6"/>
      <c r="Q3567" s="6"/>
      <c r="R3567" s="8"/>
      <c r="S3567" s="8"/>
      <c r="T3567" s="18">
        <v>1000</v>
      </c>
      <c r="U3567" s="8"/>
      <c r="V3567" s="4"/>
      <c r="W3567" s="6" t="s">
        <v>27</v>
      </c>
      <c r="Y3567" s="11" t="s">
        <v>36</v>
      </c>
      <c r="AB3567" s="23"/>
      <c r="AH3567" s="19"/>
      <c r="AI3567" s="19"/>
      <c r="AL3567"/>
      <c r="AM3567" s="19"/>
    </row>
    <row r="3568" spans="1:39" s="9" customFormat="1" ht="15" customHeight="1" x14ac:dyDescent="0.25">
      <c r="A3568" s="11" t="s">
        <v>36</v>
      </c>
      <c r="B3568" s="12" t="s">
        <v>155</v>
      </c>
      <c r="C3568" s="12" t="s">
        <v>24</v>
      </c>
      <c r="D3568" s="12" t="s">
        <v>111</v>
      </c>
      <c r="E3568" s="12" t="s">
        <v>3795</v>
      </c>
      <c r="F3568" s="12" t="s">
        <v>3872</v>
      </c>
      <c r="G3568" s="12" t="s">
        <v>25</v>
      </c>
      <c r="H3568" s="12"/>
      <c r="I3568" s="12"/>
      <c r="J3568" s="13" t="s">
        <v>111</v>
      </c>
      <c r="K3568" s="13" t="s">
        <v>117</v>
      </c>
      <c r="L3568" s="14" t="s">
        <v>4304</v>
      </c>
      <c r="M3568" s="7">
        <v>38834</v>
      </c>
      <c r="N3568" s="6" t="s">
        <v>3919</v>
      </c>
      <c r="O3568" s="12" t="s">
        <v>26</v>
      </c>
      <c r="P3568" s="6"/>
      <c r="Q3568" s="6"/>
      <c r="R3568" s="8"/>
      <c r="S3568" s="8"/>
      <c r="T3568" s="18">
        <v>10</v>
      </c>
      <c r="U3568" s="8"/>
      <c r="V3568" s="4"/>
      <c r="W3568" s="6" t="s">
        <v>27</v>
      </c>
      <c r="Y3568" s="11" t="s">
        <v>36</v>
      </c>
      <c r="AB3568" s="23"/>
      <c r="AH3568" s="19"/>
      <c r="AI3568" s="19"/>
      <c r="AL3568"/>
      <c r="AM3568" s="19"/>
    </row>
    <row r="3569" spans="1:39" s="9" customFormat="1" ht="15" customHeight="1" x14ac:dyDescent="0.25">
      <c r="A3569" s="11" t="s">
        <v>36</v>
      </c>
      <c r="B3569" s="12" t="s">
        <v>155</v>
      </c>
      <c r="C3569" s="12" t="s">
        <v>24</v>
      </c>
      <c r="D3569" s="12" t="s">
        <v>111</v>
      </c>
      <c r="E3569" s="12" t="s">
        <v>3795</v>
      </c>
      <c r="F3569" s="12" t="s">
        <v>3872</v>
      </c>
      <c r="G3569" s="12" t="s">
        <v>25</v>
      </c>
      <c r="H3569" s="12"/>
      <c r="I3569" s="12"/>
      <c r="J3569" s="13" t="s">
        <v>111</v>
      </c>
      <c r="K3569" s="13" t="s">
        <v>117</v>
      </c>
      <c r="L3569" s="14" t="s">
        <v>4305</v>
      </c>
      <c r="M3569" s="7">
        <v>38834</v>
      </c>
      <c r="N3569" s="6" t="s">
        <v>3919</v>
      </c>
      <c r="O3569" s="12" t="s">
        <v>26</v>
      </c>
      <c r="P3569" s="6"/>
      <c r="Q3569" s="6"/>
      <c r="R3569" s="8"/>
      <c r="S3569" s="8"/>
      <c r="T3569" s="18">
        <v>600</v>
      </c>
      <c r="U3569" s="8"/>
      <c r="V3569" s="4"/>
      <c r="W3569" s="6" t="s">
        <v>27</v>
      </c>
      <c r="Y3569" s="11" t="s">
        <v>36</v>
      </c>
      <c r="AB3569" s="23"/>
      <c r="AH3569" s="19"/>
      <c r="AI3569" s="19"/>
      <c r="AL3569"/>
      <c r="AM3569" s="19"/>
    </row>
    <row r="3570" spans="1:39" s="9" customFormat="1" ht="15" customHeight="1" x14ac:dyDescent="0.25">
      <c r="A3570" s="11" t="s">
        <v>36</v>
      </c>
      <c r="B3570" s="12" t="s">
        <v>155</v>
      </c>
      <c r="C3570" s="12" t="s">
        <v>24</v>
      </c>
      <c r="D3570" s="12" t="s">
        <v>111</v>
      </c>
      <c r="E3570" s="12" t="s">
        <v>3793</v>
      </c>
      <c r="F3570" s="12" t="s">
        <v>3872</v>
      </c>
      <c r="G3570" s="12" t="s">
        <v>25</v>
      </c>
      <c r="H3570" s="12"/>
      <c r="I3570" s="12"/>
      <c r="J3570" s="13" t="s">
        <v>111</v>
      </c>
      <c r="K3570" s="13" t="s">
        <v>117</v>
      </c>
      <c r="L3570" s="14" t="s">
        <v>4306</v>
      </c>
      <c r="M3570" s="7">
        <v>38723</v>
      </c>
      <c r="N3570" s="6" t="s">
        <v>3919</v>
      </c>
      <c r="O3570" s="12" t="s">
        <v>26</v>
      </c>
      <c r="P3570" s="6"/>
      <c r="Q3570" s="6"/>
      <c r="R3570" s="8"/>
      <c r="S3570" s="8"/>
      <c r="T3570" s="18">
        <v>8000</v>
      </c>
      <c r="U3570" s="8"/>
      <c r="V3570" s="4"/>
      <c r="W3570" s="6" t="s">
        <v>27</v>
      </c>
      <c r="Y3570" s="11" t="s">
        <v>36</v>
      </c>
      <c r="AB3570" s="23"/>
      <c r="AH3570" s="19"/>
      <c r="AI3570" s="19"/>
      <c r="AL3570"/>
      <c r="AM3570" s="19"/>
    </row>
    <row r="3571" spans="1:39" s="9" customFormat="1" ht="15" customHeight="1" x14ac:dyDescent="0.25">
      <c r="A3571" s="11" t="s">
        <v>36</v>
      </c>
      <c r="B3571" s="12" t="s">
        <v>155</v>
      </c>
      <c r="C3571" s="12" t="s">
        <v>24</v>
      </c>
      <c r="D3571" s="12" t="s">
        <v>111</v>
      </c>
      <c r="E3571" s="12" t="s">
        <v>3796</v>
      </c>
      <c r="F3571" s="12" t="s">
        <v>3872</v>
      </c>
      <c r="G3571" s="12" t="s">
        <v>25</v>
      </c>
      <c r="H3571" s="12"/>
      <c r="I3571" s="12"/>
      <c r="J3571" s="13" t="s">
        <v>111</v>
      </c>
      <c r="K3571" s="13" t="s">
        <v>117</v>
      </c>
      <c r="L3571" s="14" t="s">
        <v>4307</v>
      </c>
      <c r="M3571" s="7">
        <v>38843</v>
      </c>
      <c r="N3571" s="6" t="s">
        <v>3919</v>
      </c>
      <c r="O3571" s="12" t="s">
        <v>26</v>
      </c>
      <c r="P3571" s="6"/>
      <c r="Q3571" s="6"/>
      <c r="R3571" s="8"/>
      <c r="S3571" s="8"/>
      <c r="T3571" s="18">
        <v>3000</v>
      </c>
      <c r="U3571" s="8"/>
      <c r="V3571" s="4"/>
      <c r="W3571" s="6" t="s">
        <v>27</v>
      </c>
      <c r="Y3571" s="11" t="s">
        <v>36</v>
      </c>
      <c r="AB3571" s="23"/>
      <c r="AH3571" s="19"/>
      <c r="AI3571" s="19"/>
      <c r="AL3571"/>
      <c r="AM3571" s="19"/>
    </row>
    <row r="3572" spans="1:39" s="9" customFormat="1" ht="15" customHeight="1" x14ac:dyDescent="0.25">
      <c r="A3572" s="11" t="s">
        <v>36</v>
      </c>
      <c r="B3572" s="12" t="s">
        <v>155</v>
      </c>
      <c r="C3572" s="12" t="s">
        <v>24</v>
      </c>
      <c r="D3572" s="12" t="s">
        <v>111</v>
      </c>
      <c r="E3572" s="12" t="s">
        <v>3794</v>
      </c>
      <c r="F3572" s="12" t="s">
        <v>3872</v>
      </c>
      <c r="G3572" s="12" t="s">
        <v>25</v>
      </c>
      <c r="H3572" s="12"/>
      <c r="I3572" s="12"/>
      <c r="J3572" s="13" t="s">
        <v>111</v>
      </c>
      <c r="K3572" s="13" t="s">
        <v>117</v>
      </c>
      <c r="L3572" s="14" t="s">
        <v>4308</v>
      </c>
      <c r="M3572" s="7">
        <v>38728</v>
      </c>
      <c r="N3572" s="6" t="s">
        <v>3919</v>
      </c>
      <c r="O3572" s="12" t="s">
        <v>26</v>
      </c>
      <c r="P3572" s="6"/>
      <c r="Q3572" s="6"/>
      <c r="R3572" s="8"/>
      <c r="S3572" s="8"/>
      <c r="T3572" s="18">
        <v>1100</v>
      </c>
      <c r="U3572" s="8"/>
      <c r="V3572" s="4"/>
      <c r="W3572" s="6" t="s">
        <v>27</v>
      </c>
      <c r="Y3572" s="11" t="s">
        <v>36</v>
      </c>
      <c r="AB3572" s="23"/>
      <c r="AH3572" s="19"/>
      <c r="AI3572" s="19"/>
      <c r="AL3572"/>
      <c r="AM3572" s="19"/>
    </row>
    <row r="3573" spans="1:39" s="9" customFormat="1" ht="15" customHeight="1" x14ac:dyDescent="0.25">
      <c r="A3573" s="11" t="s">
        <v>36</v>
      </c>
      <c r="B3573" s="12" t="s">
        <v>155</v>
      </c>
      <c r="C3573" s="12" t="s">
        <v>24</v>
      </c>
      <c r="D3573" s="12" t="s">
        <v>111</v>
      </c>
      <c r="E3573" s="12" t="s">
        <v>3795</v>
      </c>
      <c r="F3573" s="12" t="s">
        <v>3872</v>
      </c>
      <c r="G3573" s="12" t="s">
        <v>25</v>
      </c>
      <c r="H3573" s="12"/>
      <c r="I3573" s="12"/>
      <c r="J3573" s="13" t="s">
        <v>111</v>
      </c>
      <c r="K3573" s="13" t="s">
        <v>117</v>
      </c>
      <c r="L3573" s="14" t="s">
        <v>4309</v>
      </c>
      <c r="M3573" s="7">
        <v>38834</v>
      </c>
      <c r="N3573" s="6" t="s">
        <v>3919</v>
      </c>
      <c r="O3573" s="12" t="s">
        <v>26</v>
      </c>
      <c r="P3573" s="6"/>
      <c r="Q3573" s="6"/>
      <c r="R3573" s="8"/>
      <c r="S3573" s="8"/>
      <c r="T3573" s="18">
        <v>3000</v>
      </c>
      <c r="U3573" s="8"/>
      <c r="V3573" s="4"/>
      <c r="W3573" s="6" t="s">
        <v>27</v>
      </c>
      <c r="Y3573" s="11" t="s">
        <v>36</v>
      </c>
      <c r="AB3573" s="23"/>
      <c r="AH3573" s="19"/>
      <c r="AI3573" s="19"/>
      <c r="AL3573"/>
      <c r="AM3573" s="19"/>
    </row>
    <row r="3574" spans="1:39" s="9" customFormat="1" ht="15" customHeight="1" x14ac:dyDescent="0.25">
      <c r="A3574" s="11" t="s">
        <v>36</v>
      </c>
      <c r="B3574" s="12" t="s">
        <v>155</v>
      </c>
      <c r="C3574" s="12" t="s">
        <v>24</v>
      </c>
      <c r="D3574" s="12" t="s">
        <v>111</v>
      </c>
      <c r="E3574" s="12" t="s">
        <v>3793</v>
      </c>
      <c r="F3574" s="12" t="s">
        <v>3872</v>
      </c>
      <c r="G3574" s="12" t="s">
        <v>25</v>
      </c>
      <c r="H3574" s="12"/>
      <c r="I3574" s="12"/>
      <c r="J3574" s="13" t="s">
        <v>111</v>
      </c>
      <c r="K3574" s="13" t="s">
        <v>117</v>
      </c>
      <c r="L3574" s="14" t="s">
        <v>4310</v>
      </c>
      <c r="M3574" s="7">
        <v>38859</v>
      </c>
      <c r="N3574" s="6" t="s">
        <v>3919</v>
      </c>
      <c r="O3574" s="12" t="s">
        <v>26</v>
      </c>
      <c r="P3574" s="6"/>
      <c r="Q3574" s="6"/>
      <c r="R3574" s="8"/>
      <c r="S3574" s="8"/>
      <c r="T3574" s="18">
        <v>400</v>
      </c>
      <c r="U3574" s="8"/>
      <c r="V3574" s="4"/>
      <c r="W3574" s="6" t="s">
        <v>27</v>
      </c>
      <c r="Y3574" s="11" t="s">
        <v>36</v>
      </c>
      <c r="AB3574" s="23"/>
      <c r="AH3574" s="19"/>
      <c r="AI3574" s="19"/>
      <c r="AL3574"/>
      <c r="AM3574" s="19"/>
    </row>
    <row r="3575" spans="1:39" s="9" customFormat="1" ht="15" customHeight="1" x14ac:dyDescent="0.25">
      <c r="A3575" s="11" t="s">
        <v>36</v>
      </c>
      <c r="B3575" s="12" t="s">
        <v>155</v>
      </c>
      <c r="C3575" s="12" t="s">
        <v>24</v>
      </c>
      <c r="D3575" s="12" t="s">
        <v>111</v>
      </c>
      <c r="E3575" s="12" t="s">
        <v>3793</v>
      </c>
      <c r="F3575" s="12" t="s">
        <v>3872</v>
      </c>
      <c r="G3575" s="12" t="s">
        <v>25</v>
      </c>
      <c r="H3575" s="12"/>
      <c r="I3575" s="12"/>
      <c r="J3575" s="13" t="s">
        <v>111</v>
      </c>
      <c r="K3575" s="13" t="s">
        <v>117</v>
      </c>
      <c r="L3575" s="14" t="s">
        <v>4311</v>
      </c>
      <c r="M3575" s="7">
        <v>38896</v>
      </c>
      <c r="N3575" s="6" t="s">
        <v>3919</v>
      </c>
      <c r="O3575" s="12" t="s">
        <v>26</v>
      </c>
      <c r="P3575" s="6"/>
      <c r="Q3575" s="6"/>
      <c r="R3575" s="8"/>
      <c r="S3575" s="8"/>
      <c r="T3575" s="18">
        <v>1500</v>
      </c>
      <c r="U3575" s="8"/>
      <c r="V3575" s="4"/>
      <c r="W3575" s="6" t="s">
        <v>27</v>
      </c>
      <c r="Y3575" s="11" t="s">
        <v>36</v>
      </c>
      <c r="AB3575" s="23"/>
      <c r="AH3575" s="19"/>
      <c r="AI3575" s="19"/>
      <c r="AL3575"/>
      <c r="AM3575" s="19"/>
    </row>
    <row r="3576" spans="1:39" s="9" customFormat="1" ht="15" customHeight="1" x14ac:dyDescent="0.25">
      <c r="A3576" s="11" t="s">
        <v>36</v>
      </c>
      <c r="B3576" s="12" t="s">
        <v>155</v>
      </c>
      <c r="C3576" s="12" t="s">
        <v>24</v>
      </c>
      <c r="D3576" s="12" t="s">
        <v>111</v>
      </c>
      <c r="E3576" s="12" t="s">
        <v>3793</v>
      </c>
      <c r="F3576" s="12" t="s">
        <v>3872</v>
      </c>
      <c r="G3576" s="12" t="s">
        <v>25</v>
      </c>
      <c r="H3576" s="12"/>
      <c r="I3576" s="12"/>
      <c r="J3576" s="13" t="s">
        <v>111</v>
      </c>
      <c r="K3576" s="13" t="s">
        <v>117</v>
      </c>
      <c r="L3576" s="14" t="s">
        <v>4312</v>
      </c>
      <c r="M3576" s="7">
        <v>38935</v>
      </c>
      <c r="N3576" s="6" t="s">
        <v>3919</v>
      </c>
      <c r="O3576" s="12" t="s">
        <v>26</v>
      </c>
      <c r="P3576" s="6"/>
      <c r="Q3576" s="6"/>
      <c r="R3576" s="8"/>
      <c r="S3576" s="8"/>
      <c r="T3576" s="18">
        <v>8000</v>
      </c>
      <c r="U3576" s="8"/>
      <c r="V3576" s="4"/>
      <c r="W3576" s="6" t="s">
        <v>27</v>
      </c>
      <c r="Y3576" s="11" t="s">
        <v>36</v>
      </c>
      <c r="AB3576" s="23"/>
      <c r="AH3576" s="19"/>
      <c r="AI3576" s="19"/>
      <c r="AL3576"/>
      <c r="AM3576" s="19"/>
    </row>
    <row r="3577" spans="1:39" s="9" customFormat="1" ht="15" customHeight="1" x14ac:dyDescent="0.25">
      <c r="A3577" s="11" t="s">
        <v>36</v>
      </c>
      <c r="B3577" s="12" t="s">
        <v>155</v>
      </c>
      <c r="C3577" s="12" t="s">
        <v>24</v>
      </c>
      <c r="D3577" s="12" t="s">
        <v>111</v>
      </c>
      <c r="E3577" s="12" t="s">
        <v>3793</v>
      </c>
      <c r="F3577" s="12" t="s">
        <v>3872</v>
      </c>
      <c r="G3577" s="12" t="s">
        <v>25</v>
      </c>
      <c r="H3577" s="12"/>
      <c r="I3577" s="12"/>
      <c r="J3577" s="13" t="s">
        <v>111</v>
      </c>
      <c r="K3577" s="13" t="s">
        <v>117</v>
      </c>
      <c r="L3577" s="14" t="s">
        <v>4313</v>
      </c>
      <c r="M3577" s="7">
        <v>38896</v>
      </c>
      <c r="N3577" s="6" t="s">
        <v>3919</v>
      </c>
      <c r="O3577" s="12" t="s">
        <v>26</v>
      </c>
      <c r="P3577" s="6"/>
      <c r="Q3577" s="6"/>
      <c r="R3577" s="8"/>
      <c r="S3577" s="8"/>
      <c r="T3577" s="18">
        <v>2000</v>
      </c>
      <c r="U3577" s="8"/>
      <c r="V3577" s="4"/>
      <c r="W3577" s="6" t="s">
        <v>27</v>
      </c>
      <c r="Y3577" s="11" t="s">
        <v>36</v>
      </c>
      <c r="AB3577" s="23"/>
      <c r="AH3577" s="19"/>
      <c r="AI3577" s="19"/>
      <c r="AL3577"/>
      <c r="AM3577" s="19"/>
    </row>
    <row r="3578" spans="1:39" s="9" customFormat="1" ht="15" customHeight="1" x14ac:dyDescent="0.25">
      <c r="A3578" s="11" t="s">
        <v>36</v>
      </c>
      <c r="B3578" s="12" t="s">
        <v>155</v>
      </c>
      <c r="C3578" s="12" t="s">
        <v>24</v>
      </c>
      <c r="D3578" s="12" t="s">
        <v>111</v>
      </c>
      <c r="E3578" s="12" t="s">
        <v>3794</v>
      </c>
      <c r="F3578" s="12" t="s">
        <v>3872</v>
      </c>
      <c r="G3578" s="12" t="s">
        <v>25</v>
      </c>
      <c r="H3578" s="12"/>
      <c r="I3578" s="12"/>
      <c r="J3578" s="13" t="s">
        <v>111</v>
      </c>
      <c r="K3578" s="13" t="s">
        <v>117</v>
      </c>
      <c r="L3578" s="14" t="s">
        <v>4314</v>
      </c>
      <c r="M3578" s="7">
        <v>38758</v>
      </c>
      <c r="N3578" s="6" t="s">
        <v>3919</v>
      </c>
      <c r="O3578" s="12" t="s">
        <v>26</v>
      </c>
      <c r="P3578" s="6"/>
      <c r="Q3578" s="6"/>
      <c r="R3578" s="8"/>
      <c r="S3578" s="8"/>
      <c r="T3578" s="18">
        <v>1000</v>
      </c>
      <c r="U3578" s="8"/>
      <c r="V3578" s="4"/>
      <c r="W3578" s="6" t="s">
        <v>27</v>
      </c>
      <c r="Y3578" s="11" t="s">
        <v>36</v>
      </c>
      <c r="AB3578" s="23"/>
      <c r="AH3578" s="19"/>
      <c r="AI3578" s="19"/>
      <c r="AL3578"/>
      <c r="AM3578" s="19"/>
    </row>
    <row r="3579" spans="1:39" s="9" customFormat="1" ht="15" customHeight="1" x14ac:dyDescent="0.25">
      <c r="A3579" s="11" t="s">
        <v>36</v>
      </c>
      <c r="B3579" s="12" t="s">
        <v>155</v>
      </c>
      <c r="C3579" s="12" t="s">
        <v>24</v>
      </c>
      <c r="D3579" s="12" t="s">
        <v>111</v>
      </c>
      <c r="E3579" s="12" t="s">
        <v>3794</v>
      </c>
      <c r="F3579" s="12" t="s">
        <v>3872</v>
      </c>
      <c r="G3579" s="12" t="s">
        <v>25</v>
      </c>
      <c r="H3579" s="12"/>
      <c r="I3579" s="12"/>
      <c r="J3579" s="13" t="s">
        <v>111</v>
      </c>
      <c r="K3579" s="13" t="s">
        <v>117</v>
      </c>
      <c r="L3579" s="14" t="s">
        <v>4315</v>
      </c>
      <c r="M3579" s="7">
        <v>39046</v>
      </c>
      <c r="N3579" s="6" t="s">
        <v>3919</v>
      </c>
      <c r="O3579" s="12" t="s">
        <v>26</v>
      </c>
      <c r="P3579" s="6"/>
      <c r="Q3579" s="6"/>
      <c r="R3579" s="8"/>
      <c r="S3579" s="8"/>
      <c r="T3579" s="18">
        <v>400</v>
      </c>
      <c r="U3579" s="8"/>
      <c r="V3579" s="4"/>
      <c r="W3579" s="6" t="s">
        <v>27</v>
      </c>
      <c r="Y3579" s="11" t="s">
        <v>36</v>
      </c>
      <c r="AB3579" s="23"/>
      <c r="AH3579" s="19"/>
      <c r="AI3579" s="19"/>
      <c r="AL3579"/>
      <c r="AM3579" s="19"/>
    </row>
    <row r="3580" spans="1:39" s="9" customFormat="1" ht="15" customHeight="1" x14ac:dyDescent="0.25">
      <c r="A3580" s="11" t="s">
        <v>36</v>
      </c>
      <c r="B3580" s="12" t="s">
        <v>155</v>
      </c>
      <c r="C3580" s="12" t="s">
        <v>24</v>
      </c>
      <c r="D3580" s="12" t="s">
        <v>111</v>
      </c>
      <c r="E3580" s="12" t="s">
        <v>3794</v>
      </c>
      <c r="F3580" s="12" t="s">
        <v>3872</v>
      </c>
      <c r="G3580" s="12" t="s">
        <v>25</v>
      </c>
      <c r="H3580" s="12"/>
      <c r="I3580" s="12"/>
      <c r="J3580" s="13" t="s">
        <v>111</v>
      </c>
      <c r="K3580" s="13" t="s">
        <v>117</v>
      </c>
      <c r="L3580" s="14" t="s">
        <v>4316</v>
      </c>
      <c r="M3580" s="7">
        <v>39046</v>
      </c>
      <c r="N3580" s="6" t="s">
        <v>3919</v>
      </c>
      <c r="O3580" s="12" t="s">
        <v>26</v>
      </c>
      <c r="P3580" s="6"/>
      <c r="Q3580" s="6"/>
      <c r="R3580" s="8"/>
      <c r="S3580" s="8"/>
      <c r="T3580" s="18">
        <v>400</v>
      </c>
      <c r="U3580" s="8"/>
      <c r="V3580" s="4"/>
      <c r="W3580" s="6" t="s">
        <v>27</v>
      </c>
      <c r="Y3580" s="11" t="s">
        <v>36</v>
      </c>
      <c r="AB3580" s="23"/>
      <c r="AH3580" s="19"/>
      <c r="AI3580" s="19"/>
      <c r="AL3580"/>
      <c r="AM3580" s="19"/>
    </row>
    <row r="3581" spans="1:39" s="9" customFormat="1" ht="15" customHeight="1" x14ac:dyDescent="0.25">
      <c r="A3581" s="11" t="s">
        <v>36</v>
      </c>
      <c r="B3581" s="12" t="s">
        <v>155</v>
      </c>
      <c r="C3581" s="12" t="s">
        <v>24</v>
      </c>
      <c r="D3581" s="12" t="s">
        <v>111</v>
      </c>
      <c r="E3581" s="12" t="s">
        <v>3793</v>
      </c>
      <c r="F3581" s="12" t="s">
        <v>3872</v>
      </c>
      <c r="G3581" s="12" t="s">
        <v>25</v>
      </c>
      <c r="H3581" s="12"/>
      <c r="I3581" s="12"/>
      <c r="J3581" s="13" t="s">
        <v>111</v>
      </c>
      <c r="K3581" s="13" t="s">
        <v>117</v>
      </c>
      <c r="L3581" s="14" t="s">
        <v>4317</v>
      </c>
      <c r="M3581" s="7">
        <v>38825</v>
      </c>
      <c r="N3581" s="6" t="s">
        <v>3919</v>
      </c>
      <c r="O3581" s="12" t="s">
        <v>26</v>
      </c>
      <c r="P3581" s="6"/>
      <c r="Q3581" s="6"/>
      <c r="R3581" s="8"/>
      <c r="S3581" s="8"/>
      <c r="T3581" s="18">
        <v>1600</v>
      </c>
      <c r="U3581" s="8"/>
      <c r="V3581" s="4"/>
      <c r="W3581" s="6" t="s">
        <v>27</v>
      </c>
      <c r="Y3581" s="11" t="s">
        <v>36</v>
      </c>
      <c r="AB3581" s="23"/>
      <c r="AH3581" s="19"/>
      <c r="AI3581" s="19"/>
      <c r="AL3581"/>
      <c r="AM3581" s="19"/>
    </row>
    <row r="3582" spans="1:39" s="9" customFormat="1" ht="15" customHeight="1" x14ac:dyDescent="0.25">
      <c r="A3582" s="11" t="s">
        <v>36</v>
      </c>
      <c r="B3582" s="12" t="s">
        <v>155</v>
      </c>
      <c r="C3582" s="12" t="s">
        <v>24</v>
      </c>
      <c r="D3582" s="12" t="s">
        <v>111</v>
      </c>
      <c r="E3582" s="12" t="s">
        <v>3797</v>
      </c>
      <c r="F3582" s="12" t="s">
        <v>3872</v>
      </c>
      <c r="G3582" s="12" t="s">
        <v>25</v>
      </c>
      <c r="H3582" s="12"/>
      <c r="I3582" s="12"/>
      <c r="J3582" s="13" t="s">
        <v>111</v>
      </c>
      <c r="K3582" s="13" t="s">
        <v>117</v>
      </c>
      <c r="L3582" s="14" t="s">
        <v>4318</v>
      </c>
      <c r="M3582" s="7">
        <v>38829</v>
      </c>
      <c r="N3582" s="6" t="s">
        <v>3919</v>
      </c>
      <c r="O3582" s="12" t="s">
        <v>26</v>
      </c>
      <c r="P3582" s="6"/>
      <c r="Q3582" s="6"/>
      <c r="R3582" s="8"/>
      <c r="S3582" s="8"/>
      <c r="T3582" s="18">
        <v>700</v>
      </c>
      <c r="U3582" s="8"/>
      <c r="V3582" s="4"/>
      <c r="W3582" s="6" t="s">
        <v>27</v>
      </c>
      <c r="Y3582" s="11" t="s">
        <v>36</v>
      </c>
      <c r="AB3582" s="23"/>
      <c r="AH3582" s="19"/>
      <c r="AI3582" s="19"/>
      <c r="AL3582"/>
      <c r="AM3582" s="19"/>
    </row>
    <row r="3583" spans="1:39" s="9" customFormat="1" ht="15" customHeight="1" x14ac:dyDescent="0.25">
      <c r="A3583" s="11" t="s">
        <v>36</v>
      </c>
      <c r="B3583" s="12" t="s">
        <v>155</v>
      </c>
      <c r="C3583" s="12" t="s">
        <v>24</v>
      </c>
      <c r="D3583" s="12" t="s">
        <v>111</v>
      </c>
      <c r="E3583" s="12" t="s">
        <v>3795</v>
      </c>
      <c r="F3583" s="12" t="s">
        <v>3872</v>
      </c>
      <c r="G3583" s="12" t="s">
        <v>25</v>
      </c>
      <c r="H3583" s="12"/>
      <c r="I3583" s="12"/>
      <c r="J3583" s="13" t="s">
        <v>111</v>
      </c>
      <c r="K3583" s="13" t="s">
        <v>117</v>
      </c>
      <c r="L3583" s="14" t="s">
        <v>4319</v>
      </c>
      <c r="M3583" s="7">
        <v>38996</v>
      </c>
      <c r="N3583" s="6" t="s">
        <v>3919</v>
      </c>
      <c r="O3583" s="12" t="s">
        <v>26</v>
      </c>
      <c r="P3583" s="6"/>
      <c r="Q3583" s="6"/>
      <c r="R3583" s="8"/>
      <c r="S3583" s="8"/>
      <c r="T3583" s="18">
        <v>200</v>
      </c>
      <c r="U3583" s="8"/>
      <c r="V3583" s="4"/>
      <c r="W3583" s="6" t="s">
        <v>27</v>
      </c>
      <c r="Y3583" s="11" t="s">
        <v>36</v>
      </c>
      <c r="AB3583" s="23"/>
      <c r="AH3583" s="19"/>
      <c r="AI3583" s="19"/>
      <c r="AL3583"/>
      <c r="AM3583" s="19"/>
    </row>
    <row r="3584" spans="1:39" s="9" customFormat="1" ht="15" customHeight="1" x14ac:dyDescent="0.25">
      <c r="A3584" s="11" t="s">
        <v>36</v>
      </c>
      <c r="B3584" s="12" t="s">
        <v>155</v>
      </c>
      <c r="C3584" s="12" t="s">
        <v>24</v>
      </c>
      <c r="D3584" s="12" t="s">
        <v>111</v>
      </c>
      <c r="E3584" s="12" t="s">
        <v>3794</v>
      </c>
      <c r="F3584" s="12" t="s">
        <v>3872</v>
      </c>
      <c r="G3584" s="12" t="s">
        <v>25</v>
      </c>
      <c r="H3584" s="12"/>
      <c r="I3584" s="12"/>
      <c r="J3584" s="13" t="s">
        <v>111</v>
      </c>
      <c r="K3584" s="13" t="s">
        <v>117</v>
      </c>
      <c r="L3584" s="14" t="s">
        <v>4320</v>
      </c>
      <c r="M3584" s="7">
        <v>39046</v>
      </c>
      <c r="N3584" s="6" t="s">
        <v>3919</v>
      </c>
      <c r="O3584" s="12" t="s">
        <v>26</v>
      </c>
      <c r="P3584" s="6"/>
      <c r="Q3584" s="6"/>
      <c r="R3584" s="8"/>
      <c r="S3584" s="8"/>
      <c r="T3584" s="18">
        <v>4520</v>
      </c>
      <c r="U3584" s="8"/>
      <c r="V3584" s="4"/>
      <c r="W3584" s="6" t="s">
        <v>27</v>
      </c>
      <c r="Y3584" s="11" t="s">
        <v>36</v>
      </c>
      <c r="AB3584" s="23"/>
      <c r="AH3584" s="19"/>
      <c r="AI3584" s="19"/>
      <c r="AL3584"/>
      <c r="AM3584" s="19"/>
    </row>
    <row r="3585" spans="1:39" s="9" customFormat="1" ht="15" customHeight="1" x14ac:dyDescent="0.25">
      <c r="A3585" s="11" t="s">
        <v>36</v>
      </c>
      <c r="B3585" s="12" t="s">
        <v>155</v>
      </c>
      <c r="C3585" s="12" t="s">
        <v>24</v>
      </c>
      <c r="D3585" s="12" t="s">
        <v>111</v>
      </c>
      <c r="E3585" s="12" t="s">
        <v>3794</v>
      </c>
      <c r="F3585" s="12" t="s">
        <v>3872</v>
      </c>
      <c r="G3585" s="12" t="s">
        <v>25</v>
      </c>
      <c r="H3585" s="12"/>
      <c r="I3585" s="12"/>
      <c r="J3585" s="13" t="s">
        <v>111</v>
      </c>
      <c r="K3585" s="13" t="s">
        <v>117</v>
      </c>
      <c r="L3585" s="14" t="s">
        <v>4321</v>
      </c>
      <c r="M3585" s="7">
        <v>39046</v>
      </c>
      <c r="N3585" s="6" t="s">
        <v>3919</v>
      </c>
      <c r="O3585" s="12" t="s">
        <v>26</v>
      </c>
      <c r="P3585" s="6"/>
      <c r="Q3585" s="6"/>
      <c r="R3585" s="8"/>
      <c r="S3585" s="8"/>
      <c r="T3585" s="18">
        <v>2320</v>
      </c>
      <c r="U3585" s="8"/>
      <c r="V3585" s="4"/>
      <c r="W3585" s="6" t="s">
        <v>27</v>
      </c>
      <c r="Y3585" s="11" t="s">
        <v>36</v>
      </c>
      <c r="AB3585" s="23"/>
      <c r="AH3585" s="19"/>
      <c r="AI3585" s="19"/>
      <c r="AL3585"/>
      <c r="AM3585" s="19"/>
    </row>
    <row r="3586" spans="1:39" s="9" customFormat="1" ht="15" customHeight="1" x14ac:dyDescent="0.25">
      <c r="A3586" s="11" t="s">
        <v>36</v>
      </c>
      <c r="B3586" s="12" t="s">
        <v>155</v>
      </c>
      <c r="C3586" s="12" t="s">
        <v>24</v>
      </c>
      <c r="D3586" s="12" t="s">
        <v>111</v>
      </c>
      <c r="E3586" s="12" t="s">
        <v>3794</v>
      </c>
      <c r="F3586" s="12" t="s">
        <v>3872</v>
      </c>
      <c r="G3586" s="12" t="s">
        <v>25</v>
      </c>
      <c r="H3586" s="12"/>
      <c r="I3586" s="12"/>
      <c r="J3586" s="13" t="s">
        <v>111</v>
      </c>
      <c r="K3586" s="13" t="s">
        <v>117</v>
      </c>
      <c r="L3586" s="14" t="s">
        <v>4322</v>
      </c>
      <c r="M3586" s="7">
        <v>39046</v>
      </c>
      <c r="N3586" s="6" t="s">
        <v>3919</v>
      </c>
      <c r="O3586" s="12" t="s">
        <v>26</v>
      </c>
      <c r="P3586" s="6"/>
      <c r="Q3586" s="6"/>
      <c r="R3586" s="8"/>
      <c r="S3586" s="8"/>
      <c r="T3586" s="18">
        <v>3308</v>
      </c>
      <c r="U3586" s="8"/>
      <c r="V3586" s="4"/>
      <c r="W3586" s="6" t="s">
        <v>27</v>
      </c>
      <c r="Y3586" s="11" t="s">
        <v>36</v>
      </c>
      <c r="AB3586" s="23"/>
      <c r="AH3586" s="19"/>
      <c r="AI3586" s="19"/>
      <c r="AL3586"/>
      <c r="AM3586" s="19"/>
    </row>
    <row r="3587" spans="1:39" s="9" customFormat="1" ht="15" customHeight="1" x14ac:dyDescent="0.25">
      <c r="A3587" s="11" t="s">
        <v>36</v>
      </c>
      <c r="B3587" s="12" t="s">
        <v>155</v>
      </c>
      <c r="C3587" s="12" t="s">
        <v>24</v>
      </c>
      <c r="D3587" s="12" t="s">
        <v>111</v>
      </c>
      <c r="E3587" s="12" t="s">
        <v>3798</v>
      </c>
      <c r="F3587" s="12" t="s">
        <v>3872</v>
      </c>
      <c r="G3587" s="12" t="s">
        <v>25</v>
      </c>
      <c r="H3587" s="12"/>
      <c r="I3587" s="12"/>
      <c r="J3587" s="13" t="s">
        <v>111</v>
      </c>
      <c r="K3587" s="13" t="s">
        <v>117</v>
      </c>
      <c r="L3587" s="14" t="s">
        <v>4323</v>
      </c>
      <c r="M3587" s="7">
        <v>38894</v>
      </c>
      <c r="N3587" s="6" t="s">
        <v>3919</v>
      </c>
      <c r="O3587" s="12" t="s">
        <v>26</v>
      </c>
      <c r="P3587" s="6"/>
      <c r="Q3587" s="6"/>
      <c r="R3587" s="8"/>
      <c r="S3587" s="8"/>
      <c r="T3587" s="18">
        <v>6000</v>
      </c>
      <c r="U3587" s="8"/>
      <c r="V3587" s="4"/>
      <c r="W3587" s="6" t="s">
        <v>27</v>
      </c>
      <c r="Y3587" s="11" t="s">
        <v>36</v>
      </c>
      <c r="AB3587" s="23"/>
      <c r="AH3587" s="19"/>
      <c r="AI3587" s="19"/>
      <c r="AL3587"/>
      <c r="AM3587" s="19"/>
    </row>
    <row r="3588" spans="1:39" s="9" customFormat="1" ht="15" customHeight="1" x14ac:dyDescent="0.25">
      <c r="A3588" s="11" t="s">
        <v>36</v>
      </c>
      <c r="B3588" s="12" t="s">
        <v>155</v>
      </c>
      <c r="C3588" s="12" t="s">
        <v>24</v>
      </c>
      <c r="D3588" s="12" t="s">
        <v>111</v>
      </c>
      <c r="E3588" s="12" t="s">
        <v>3793</v>
      </c>
      <c r="F3588" s="12" t="s">
        <v>3872</v>
      </c>
      <c r="G3588" s="12" t="s">
        <v>25</v>
      </c>
      <c r="H3588" s="12"/>
      <c r="I3588" s="12"/>
      <c r="J3588" s="13" t="s">
        <v>111</v>
      </c>
      <c r="K3588" s="13" t="s">
        <v>117</v>
      </c>
      <c r="L3588" s="14" t="s">
        <v>4324</v>
      </c>
      <c r="M3588" s="7">
        <v>38896</v>
      </c>
      <c r="N3588" s="6" t="s">
        <v>3919</v>
      </c>
      <c r="O3588" s="12" t="s">
        <v>26</v>
      </c>
      <c r="P3588" s="6"/>
      <c r="Q3588" s="6"/>
      <c r="R3588" s="8"/>
      <c r="S3588" s="8"/>
      <c r="T3588" s="18">
        <v>4860</v>
      </c>
      <c r="U3588" s="8"/>
      <c r="V3588" s="4"/>
      <c r="W3588" s="6" t="s">
        <v>27</v>
      </c>
      <c r="Y3588" s="11" t="s">
        <v>36</v>
      </c>
      <c r="AB3588" s="23"/>
      <c r="AH3588" s="19"/>
      <c r="AI3588" s="19"/>
      <c r="AL3588"/>
      <c r="AM3588" s="19"/>
    </row>
    <row r="3589" spans="1:39" s="9" customFormat="1" ht="15" customHeight="1" x14ac:dyDescent="0.25">
      <c r="A3589" s="11" t="s">
        <v>36</v>
      </c>
      <c r="B3589" s="12" t="s">
        <v>155</v>
      </c>
      <c r="C3589" s="12" t="s">
        <v>24</v>
      </c>
      <c r="D3589" s="12" t="s">
        <v>111</v>
      </c>
      <c r="E3589" s="12" t="s">
        <v>3793</v>
      </c>
      <c r="F3589" s="12" t="s">
        <v>3872</v>
      </c>
      <c r="G3589" s="12" t="s">
        <v>25</v>
      </c>
      <c r="H3589" s="12"/>
      <c r="I3589" s="12"/>
      <c r="J3589" s="13" t="s">
        <v>111</v>
      </c>
      <c r="K3589" s="13" t="s">
        <v>117</v>
      </c>
      <c r="L3589" s="14" t="s">
        <v>4325</v>
      </c>
      <c r="M3589" s="7">
        <v>38913</v>
      </c>
      <c r="N3589" s="6" t="s">
        <v>3919</v>
      </c>
      <c r="O3589" s="12" t="s">
        <v>26</v>
      </c>
      <c r="P3589" s="6"/>
      <c r="Q3589" s="6"/>
      <c r="R3589" s="8"/>
      <c r="S3589" s="8"/>
      <c r="T3589" s="18">
        <v>3260</v>
      </c>
      <c r="U3589" s="8"/>
      <c r="V3589" s="4"/>
      <c r="W3589" s="6" t="s">
        <v>27</v>
      </c>
      <c r="Y3589" s="11" t="s">
        <v>36</v>
      </c>
      <c r="AB3589" s="23"/>
      <c r="AH3589" s="19"/>
      <c r="AI3589" s="19"/>
      <c r="AL3589"/>
      <c r="AM3589" s="19"/>
    </row>
    <row r="3590" spans="1:39" s="9" customFormat="1" ht="15" customHeight="1" x14ac:dyDescent="0.25">
      <c r="A3590" s="11" t="s">
        <v>36</v>
      </c>
      <c r="B3590" s="12" t="s">
        <v>155</v>
      </c>
      <c r="C3590" s="12" t="s">
        <v>24</v>
      </c>
      <c r="D3590" s="12" t="s">
        <v>111</v>
      </c>
      <c r="E3590" s="12" t="s">
        <v>3793</v>
      </c>
      <c r="F3590" s="12" t="s">
        <v>3872</v>
      </c>
      <c r="G3590" s="12" t="s">
        <v>25</v>
      </c>
      <c r="H3590" s="12"/>
      <c r="I3590" s="12"/>
      <c r="J3590" s="13" t="s">
        <v>111</v>
      </c>
      <c r="K3590" s="13" t="s">
        <v>117</v>
      </c>
      <c r="L3590" s="14" t="s">
        <v>4325</v>
      </c>
      <c r="M3590" s="7">
        <v>38913</v>
      </c>
      <c r="N3590" s="6" t="s">
        <v>3919</v>
      </c>
      <c r="O3590" s="12" t="s">
        <v>26</v>
      </c>
      <c r="P3590" s="6"/>
      <c r="Q3590" s="6"/>
      <c r="R3590" s="8"/>
      <c r="S3590" s="8"/>
      <c r="T3590" s="18">
        <v>1500</v>
      </c>
      <c r="U3590" s="8"/>
      <c r="V3590" s="4"/>
      <c r="W3590" s="6" t="s">
        <v>27</v>
      </c>
      <c r="Y3590" s="11" t="s">
        <v>36</v>
      </c>
      <c r="AB3590" s="23"/>
      <c r="AH3590" s="19"/>
      <c r="AI3590" s="19"/>
      <c r="AL3590"/>
      <c r="AM3590" s="19"/>
    </row>
    <row r="3591" spans="1:39" s="9" customFormat="1" ht="15" customHeight="1" x14ac:dyDescent="0.25">
      <c r="A3591" s="11" t="s">
        <v>58</v>
      </c>
      <c r="B3591" s="12" t="s">
        <v>156</v>
      </c>
      <c r="C3591" s="12" t="s">
        <v>28</v>
      </c>
      <c r="D3591" s="12" t="s">
        <v>111</v>
      </c>
      <c r="E3591" s="12" t="s">
        <v>3799</v>
      </c>
      <c r="F3591" s="12" t="s">
        <v>3626</v>
      </c>
      <c r="G3591" s="12" t="s">
        <v>25</v>
      </c>
      <c r="H3591" s="12"/>
      <c r="I3591" s="12"/>
      <c r="J3591" s="13" t="s">
        <v>111</v>
      </c>
      <c r="K3591" s="13" t="s">
        <v>117</v>
      </c>
      <c r="L3591" s="14" t="s">
        <v>4326</v>
      </c>
      <c r="M3591" s="7">
        <v>38833</v>
      </c>
      <c r="N3591" s="6" t="s">
        <v>3917</v>
      </c>
      <c r="O3591" s="12" t="s">
        <v>26</v>
      </c>
      <c r="P3591" s="6"/>
      <c r="Q3591" s="6"/>
      <c r="R3591" s="8"/>
      <c r="S3591" s="8"/>
      <c r="T3591" s="18">
        <v>52000</v>
      </c>
      <c r="U3591" s="8"/>
      <c r="V3591" s="4"/>
      <c r="W3591" s="6" t="s">
        <v>27</v>
      </c>
      <c r="Y3591" s="11" t="s">
        <v>58</v>
      </c>
      <c r="AB3591" s="23"/>
      <c r="AH3591" s="19"/>
      <c r="AI3591" s="19"/>
      <c r="AL3591"/>
      <c r="AM3591" s="19"/>
    </row>
    <row r="3592" spans="1:39" s="9" customFormat="1" ht="15" customHeight="1" x14ac:dyDescent="0.25">
      <c r="A3592" s="11" t="s">
        <v>58</v>
      </c>
      <c r="B3592" s="12" t="s">
        <v>156</v>
      </c>
      <c r="C3592" s="12" t="s">
        <v>28</v>
      </c>
      <c r="D3592" s="12" t="s">
        <v>111</v>
      </c>
      <c r="E3592" s="12" t="s">
        <v>3800</v>
      </c>
      <c r="F3592" s="12" t="s">
        <v>3626</v>
      </c>
      <c r="G3592" s="12" t="s">
        <v>25</v>
      </c>
      <c r="H3592" s="12"/>
      <c r="I3592" s="12"/>
      <c r="J3592" s="13" t="s">
        <v>111</v>
      </c>
      <c r="K3592" s="13" t="s">
        <v>117</v>
      </c>
      <c r="L3592" s="14" t="s">
        <v>4327</v>
      </c>
      <c r="M3592" s="7">
        <v>38833</v>
      </c>
      <c r="N3592" s="6" t="s">
        <v>3919</v>
      </c>
      <c r="O3592" s="12" t="s">
        <v>26</v>
      </c>
      <c r="P3592" s="6"/>
      <c r="Q3592" s="6"/>
      <c r="R3592" s="8"/>
      <c r="S3592" s="8"/>
      <c r="T3592" s="18">
        <v>2000</v>
      </c>
      <c r="U3592" s="8"/>
      <c r="V3592" s="4"/>
      <c r="W3592" s="6" t="s">
        <v>27</v>
      </c>
      <c r="Y3592" s="11" t="s">
        <v>58</v>
      </c>
      <c r="AB3592" s="23"/>
      <c r="AH3592" s="19"/>
      <c r="AI3592" s="19"/>
      <c r="AL3592"/>
      <c r="AM3592" s="19"/>
    </row>
    <row r="3593" spans="1:39" s="9" customFormat="1" ht="15" customHeight="1" x14ac:dyDescent="0.25">
      <c r="A3593" s="11" t="s">
        <v>58</v>
      </c>
      <c r="B3593" s="12" t="s">
        <v>156</v>
      </c>
      <c r="C3593" s="12" t="s">
        <v>28</v>
      </c>
      <c r="D3593" s="12" t="s">
        <v>111</v>
      </c>
      <c r="E3593" s="12" t="s">
        <v>3800</v>
      </c>
      <c r="F3593" s="12" t="s">
        <v>3626</v>
      </c>
      <c r="G3593" s="12" t="s">
        <v>25</v>
      </c>
      <c r="H3593" s="12"/>
      <c r="I3593" s="12"/>
      <c r="J3593" s="13" t="s">
        <v>111</v>
      </c>
      <c r="K3593" s="13" t="s">
        <v>117</v>
      </c>
      <c r="L3593" s="14" t="s">
        <v>4328</v>
      </c>
      <c r="M3593" s="7">
        <v>38833</v>
      </c>
      <c r="N3593" s="6" t="s">
        <v>3919</v>
      </c>
      <c r="O3593" s="12" t="s">
        <v>26</v>
      </c>
      <c r="P3593" s="6"/>
      <c r="Q3593" s="6"/>
      <c r="R3593" s="8"/>
      <c r="S3593" s="8"/>
      <c r="T3593" s="18">
        <v>1000</v>
      </c>
      <c r="U3593" s="8"/>
      <c r="V3593" s="4"/>
      <c r="W3593" s="6" t="s">
        <v>27</v>
      </c>
      <c r="Y3593" s="11" t="s">
        <v>58</v>
      </c>
      <c r="AB3593" s="23"/>
      <c r="AH3593" s="19"/>
      <c r="AI3593" s="19"/>
      <c r="AL3593"/>
      <c r="AM3593" s="19"/>
    </row>
    <row r="3594" spans="1:39" s="9" customFormat="1" ht="15" customHeight="1" x14ac:dyDescent="0.25">
      <c r="A3594" s="11" t="s">
        <v>61</v>
      </c>
      <c r="B3594" s="12" t="s">
        <v>160</v>
      </c>
      <c r="C3594" s="12" t="s">
        <v>28</v>
      </c>
      <c r="D3594" s="12" t="s">
        <v>111</v>
      </c>
      <c r="E3594" s="12" t="s">
        <v>3801</v>
      </c>
      <c r="F3594" s="12" t="s">
        <v>115</v>
      </c>
      <c r="G3594" s="12" t="s">
        <v>25</v>
      </c>
      <c r="H3594" s="12"/>
      <c r="I3594" s="12"/>
      <c r="J3594" s="13" t="s">
        <v>111</v>
      </c>
      <c r="K3594" s="13" t="s">
        <v>117</v>
      </c>
      <c r="L3594" s="14" t="s">
        <v>4329</v>
      </c>
      <c r="M3594" s="7">
        <v>38719</v>
      </c>
      <c r="N3594" s="6" t="s">
        <v>3919</v>
      </c>
      <c r="O3594" s="12" t="s">
        <v>26</v>
      </c>
      <c r="P3594" s="6"/>
      <c r="Q3594" s="6"/>
      <c r="R3594" s="8"/>
      <c r="S3594" s="8"/>
      <c r="T3594" s="18">
        <v>3280</v>
      </c>
      <c r="U3594" s="8"/>
      <c r="V3594" s="4"/>
      <c r="W3594" s="6" t="s">
        <v>27</v>
      </c>
      <c r="Y3594" s="11" t="s">
        <v>61</v>
      </c>
      <c r="AB3594" s="23"/>
      <c r="AH3594" s="19"/>
      <c r="AI3594" s="19"/>
      <c r="AL3594"/>
      <c r="AM3594" s="19"/>
    </row>
    <row r="3595" spans="1:39" s="9" customFormat="1" ht="15" customHeight="1" x14ac:dyDescent="0.25">
      <c r="A3595" s="11" t="s">
        <v>61</v>
      </c>
      <c r="B3595" s="12" t="s">
        <v>160</v>
      </c>
      <c r="C3595" s="12" t="s">
        <v>28</v>
      </c>
      <c r="D3595" s="12" t="s">
        <v>111</v>
      </c>
      <c r="E3595" s="12" t="s">
        <v>3802</v>
      </c>
      <c r="F3595" s="12" t="s">
        <v>115</v>
      </c>
      <c r="G3595" s="12" t="s">
        <v>25</v>
      </c>
      <c r="H3595" s="12"/>
      <c r="I3595" s="12"/>
      <c r="J3595" s="13" t="s">
        <v>111</v>
      </c>
      <c r="K3595" s="13" t="s">
        <v>117</v>
      </c>
      <c r="L3595" s="14" t="s">
        <v>4330</v>
      </c>
      <c r="M3595" s="7">
        <v>38750</v>
      </c>
      <c r="N3595" s="6" t="s">
        <v>3919</v>
      </c>
      <c r="O3595" s="12" t="s">
        <v>26</v>
      </c>
      <c r="P3595" s="6"/>
      <c r="Q3595" s="6"/>
      <c r="R3595" s="8"/>
      <c r="S3595" s="8"/>
      <c r="T3595" s="18">
        <v>182000</v>
      </c>
      <c r="U3595" s="8"/>
      <c r="V3595" s="4"/>
      <c r="W3595" s="6" t="s">
        <v>27</v>
      </c>
      <c r="Y3595" s="11" t="s">
        <v>61</v>
      </c>
      <c r="AB3595" s="23"/>
      <c r="AH3595" s="19"/>
      <c r="AI3595" s="19"/>
      <c r="AL3595"/>
      <c r="AM3595" s="19"/>
    </row>
    <row r="3596" spans="1:39" s="9" customFormat="1" ht="15" customHeight="1" x14ac:dyDescent="0.25">
      <c r="A3596" s="11" t="s">
        <v>61</v>
      </c>
      <c r="B3596" s="12" t="s">
        <v>160</v>
      </c>
      <c r="C3596" s="12" t="s">
        <v>28</v>
      </c>
      <c r="D3596" s="12" t="s">
        <v>111</v>
      </c>
      <c r="E3596" s="12" t="s">
        <v>3802</v>
      </c>
      <c r="F3596" s="12" t="s">
        <v>115</v>
      </c>
      <c r="G3596" s="12" t="s">
        <v>25</v>
      </c>
      <c r="H3596" s="12"/>
      <c r="I3596" s="12"/>
      <c r="J3596" s="13" t="s">
        <v>111</v>
      </c>
      <c r="K3596" s="13" t="s">
        <v>117</v>
      </c>
      <c r="L3596" s="14" t="s">
        <v>4331</v>
      </c>
      <c r="M3596" s="7">
        <v>38809</v>
      </c>
      <c r="N3596" s="6" t="s">
        <v>3919</v>
      </c>
      <c r="O3596" s="12" t="s">
        <v>26</v>
      </c>
      <c r="P3596" s="6"/>
      <c r="Q3596" s="6"/>
      <c r="R3596" s="8"/>
      <c r="S3596" s="8"/>
      <c r="T3596" s="18">
        <v>118000</v>
      </c>
      <c r="U3596" s="8"/>
      <c r="V3596" s="4"/>
      <c r="W3596" s="6" t="s">
        <v>27</v>
      </c>
      <c r="Y3596" s="11" t="s">
        <v>61</v>
      </c>
      <c r="AB3596" s="23"/>
      <c r="AH3596" s="19"/>
      <c r="AI3596" s="19"/>
      <c r="AL3596"/>
      <c r="AM3596" s="19"/>
    </row>
    <row r="3597" spans="1:39" s="9" customFormat="1" ht="15" customHeight="1" x14ac:dyDescent="0.25">
      <c r="A3597" s="11" t="s">
        <v>61</v>
      </c>
      <c r="B3597" s="12" t="s">
        <v>160</v>
      </c>
      <c r="C3597" s="12" t="s">
        <v>28</v>
      </c>
      <c r="D3597" s="12" t="s">
        <v>111</v>
      </c>
      <c r="E3597" s="12" t="s">
        <v>3803</v>
      </c>
      <c r="F3597" s="12" t="s">
        <v>115</v>
      </c>
      <c r="G3597" s="12" t="s">
        <v>25</v>
      </c>
      <c r="H3597" s="12"/>
      <c r="I3597" s="12"/>
      <c r="J3597" s="13" t="s">
        <v>111</v>
      </c>
      <c r="K3597" s="13" t="s">
        <v>117</v>
      </c>
      <c r="L3597" s="14" t="s">
        <v>4332</v>
      </c>
      <c r="M3597" s="7">
        <v>38900</v>
      </c>
      <c r="N3597" s="6" t="s">
        <v>3918</v>
      </c>
      <c r="O3597" s="12" t="s">
        <v>26</v>
      </c>
      <c r="P3597" s="6"/>
      <c r="Q3597" s="6"/>
      <c r="R3597" s="8"/>
      <c r="S3597" s="8"/>
      <c r="T3597" s="18">
        <v>7000</v>
      </c>
      <c r="U3597" s="8"/>
      <c r="V3597" s="4"/>
      <c r="W3597" s="6" t="s">
        <v>27</v>
      </c>
      <c r="Y3597" s="11" t="s">
        <v>61</v>
      </c>
      <c r="AB3597" s="23"/>
      <c r="AH3597" s="19"/>
      <c r="AI3597" s="19"/>
      <c r="AL3597"/>
      <c r="AM3597" s="19"/>
    </row>
    <row r="3598" spans="1:39" s="9" customFormat="1" ht="15" customHeight="1" x14ac:dyDescent="0.25">
      <c r="A3598" s="11" t="s">
        <v>61</v>
      </c>
      <c r="B3598" s="12" t="s">
        <v>160</v>
      </c>
      <c r="C3598" s="12" t="s">
        <v>28</v>
      </c>
      <c r="D3598" s="12" t="s">
        <v>111</v>
      </c>
      <c r="E3598" s="12" t="s">
        <v>3803</v>
      </c>
      <c r="F3598" s="12" t="s">
        <v>115</v>
      </c>
      <c r="G3598" s="12" t="s">
        <v>25</v>
      </c>
      <c r="H3598" s="12"/>
      <c r="I3598" s="12"/>
      <c r="J3598" s="13" t="s">
        <v>111</v>
      </c>
      <c r="K3598" s="13" t="s">
        <v>117</v>
      </c>
      <c r="L3598" s="14" t="s">
        <v>4333</v>
      </c>
      <c r="M3598" s="7">
        <v>38900</v>
      </c>
      <c r="N3598" s="6" t="s">
        <v>3918</v>
      </c>
      <c r="O3598" s="12" t="s">
        <v>26</v>
      </c>
      <c r="P3598" s="6"/>
      <c r="Q3598" s="6"/>
      <c r="R3598" s="8"/>
      <c r="S3598" s="8"/>
      <c r="T3598" s="18">
        <v>34500</v>
      </c>
      <c r="U3598" s="8"/>
      <c r="V3598" s="4"/>
      <c r="W3598" s="6" t="s">
        <v>27</v>
      </c>
      <c r="Y3598" s="11" t="s">
        <v>61</v>
      </c>
      <c r="AB3598" s="23"/>
      <c r="AH3598" s="19"/>
      <c r="AI3598" s="19"/>
      <c r="AL3598"/>
      <c r="AM3598" s="19"/>
    </row>
    <row r="3599" spans="1:39" s="9" customFormat="1" ht="15" customHeight="1" x14ac:dyDescent="0.25">
      <c r="A3599" s="11" t="s">
        <v>61</v>
      </c>
      <c r="B3599" s="12" t="s">
        <v>160</v>
      </c>
      <c r="C3599" s="12" t="s">
        <v>28</v>
      </c>
      <c r="D3599" s="12" t="s">
        <v>111</v>
      </c>
      <c r="E3599" s="12" t="s">
        <v>3804</v>
      </c>
      <c r="F3599" s="12" t="s">
        <v>115</v>
      </c>
      <c r="G3599" s="12" t="s">
        <v>25</v>
      </c>
      <c r="H3599" s="12"/>
      <c r="I3599" s="12"/>
      <c r="J3599" s="13" t="s">
        <v>111</v>
      </c>
      <c r="K3599" s="13" t="s">
        <v>117</v>
      </c>
      <c r="L3599" s="14" t="s">
        <v>4334</v>
      </c>
      <c r="M3599" s="7">
        <v>38820</v>
      </c>
      <c r="N3599" s="6" t="s">
        <v>3919</v>
      </c>
      <c r="O3599" s="12" t="s">
        <v>26</v>
      </c>
      <c r="P3599" s="6"/>
      <c r="Q3599" s="6"/>
      <c r="R3599" s="8"/>
      <c r="S3599" s="8"/>
      <c r="T3599" s="18">
        <v>1000</v>
      </c>
      <c r="U3599" s="8"/>
      <c r="V3599" s="4"/>
      <c r="W3599" s="6" t="s">
        <v>27</v>
      </c>
      <c r="Y3599" s="11" t="s">
        <v>61</v>
      </c>
      <c r="AB3599" s="23"/>
      <c r="AH3599" s="19"/>
      <c r="AI3599" s="19"/>
      <c r="AL3599"/>
      <c r="AM3599" s="19"/>
    </row>
    <row r="3600" spans="1:39" s="9" customFormat="1" ht="15" customHeight="1" x14ac:dyDescent="0.25">
      <c r="A3600" s="11" t="s">
        <v>61</v>
      </c>
      <c r="B3600" s="12" t="s">
        <v>160</v>
      </c>
      <c r="C3600" s="12" t="s">
        <v>28</v>
      </c>
      <c r="D3600" s="12" t="s">
        <v>111</v>
      </c>
      <c r="E3600" s="12" t="s">
        <v>3804</v>
      </c>
      <c r="F3600" s="12" t="s">
        <v>115</v>
      </c>
      <c r="G3600" s="12" t="s">
        <v>25</v>
      </c>
      <c r="H3600" s="12"/>
      <c r="I3600" s="12"/>
      <c r="J3600" s="13" t="s">
        <v>111</v>
      </c>
      <c r="K3600" s="13" t="s">
        <v>117</v>
      </c>
      <c r="L3600" s="14" t="s">
        <v>4335</v>
      </c>
      <c r="M3600" s="7">
        <v>38820</v>
      </c>
      <c r="N3600" s="6" t="s">
        <v>3919</v>
      </c>
      <c r="O3600" s="12" t="s">
        <v>26</v>
      </c>
      <c r="P3600" s="6"/>
      <c r="Q3600" s="6"/>
      <c r="R3600" s="8"/>
      <c r="S3600" s="8"/>
      <c r="T3600" s="18">
        <v>3000</v>
      </c>
      <c r="U3600" s="8"/>
      <c r="V3600" s="4"/>
      <c r="W3600" s="6" t="s">
        <v>27</v>
      </c>
      <c r="Y3600" s="11" t="s">
        <v>61</v>
      </c>
      <c r="AB3600" s="23"/>
      <c r="AH3600" s="19"/>
      <c r="AI3600" s="19"/>
      <c r="AL3600"/>
      <c r="AM3600" s="19"/>
    </row>
    <row r="3601" spans="1:39" s="9" customFormat="1" ht="15" customHeight="1" x14ac:dyDescent="0.25">
      <c r="A3601" s="11" t="s">
        <v>61</v>
      </c>
      <c r="B3601" s="12" t="s">
        <v>160</v>
      </c>
      <c r="C3601" s="12" t="s">
        <v>28</v>
      </c>
      <c r="D3601" s="12" t="s">
        <v>111</v>
      </c>
      <c r="E3601" s="12" t="s">
        <v>3804</v>
      </c>
      <c r="F3601" s="12" t="s">
        <v>115</v>
      </c>
      <c r="G3601" s="12" t="s">
        <v>25</v>
      </c>
      <c r="H3601" s="12"/>
      <c r="I3601" s="12"/>
      <c r="J3601" s="13" t="s">
        <v>111</v>
      </c>
      <c r="K3601" s="13" t="s">
        <v>117</v>
      </c>
      <c r="L3601" s="14" t="s">
        <v>4336</v>
      </c>
      <c r="M3601" s="7">
        <v>38853</v>
      </c>
      <c r="N3601" s="6" t="s">
        <v>3919</v>
      </c>
      <c r="O3601" s="12" t="s">
        <v>26</v>
      </c>
      <c r="P3601" s="6"/>
      <c r="Q3601" s="6"/>
      <c r="R3601" s="8"/>
      <c r="S3601" s="8"/>
      <c r="T3601" s="18">
        <v>14000</v>
      </c>
      <c r="U3601" s="8"/>
      <c r="V3601" s="4"/>
      <c r="W3601" s="6" t="s">
        <v>27</v>
      </c>
      <c r="Y3601" s="11" t="s">
        <v>61</v>
      </c>
      <c r="AB3601" s="23"/>
      <c r="AH3601" s="19"/>
      <c r="AI3601" s="19"/>
      <c r="AL3601"/>
      <c r="AM3601" s="19"/>
    </row>
    <row r="3602" spans="1:39" s="9" customFormat="1" ht="15" customHeight="1" x14ac:dyDescent="0.25">
      <c r="A3602" s="11" t="s">
        <v>61</v>
      </c>
      <c r="B3602" s="12" t="s">
        <v>160</v>
      </c>
      <c r="C3602" s="12" t="s">
        <v>28</v>
      </c>
      <c r="D3602" s="12" t="s">
        <v>111</v>
      </c>
      <c r="E3602" s="12" t="s">
        <v>3804</v>
      </c>
      <c r="F3602" s="12" t="s">
        <v>115</v>
      </c>
      <c r="G3602" s="12" t="s">
        <v>25</v>
      </c>
      <c r="H3602" s="12"/>
      <c r="I3602" s="12"/>
      <c r="J3602" s="13" t="s">
        <v>111</v>
      </c>
      <c r="K3602" s="13" t="s">
        <v>117</v>
      </c>
      <c r="L3602" s="14" t="s">
        <v>4337</v>
      </c>
      <c r="M3602" s="7">
        <v>38853</v>
      </c>
      <c r="N3602" s="6" t="s">
        <v>3919</v>
      </c>
      <c r="O3602" s="12" t="s">
        <v>26</v>
      </c>
      <c r="P3602" s="6"/>
      <c r="Q3602" s="6"/>
      <c r="R3602" s="8"/>
      <c r="S3602" s="8"/>
      <c r="T3602" s="18">
        <v>14000</v>
      </c>
      <c r="U3602" s="8"/>
      <c r="V3602" s="4"/>
      <c r="W3602" s="6" t="s">
        <v>27</v>
      </c>
      <c r="Y3602" s="11" t="s">
        <v>61</v>
      </c>
      <c r="AB3602" s="23"/>
      <c r="AH3602" s="19"/>
      <c r="AI3602" s="19"/>
      <c r="AL3602"/>
      <c r="AM3602" s="19"/>
    </row>
    <row r="3603" spans="1:39" s="9" customFormat="1" ht="15" customHeight="1" x14ac:dyDescent="0.25">
      <c r="A3603" s="11" t="s">
        <v>61</v>
      </c>
      <c r="B3603" s="12" t="s">
        <v>160</v>
      </c>
      <c r="C3603" s="12" t="s">
        <v>28</v>
      </c>
      <c r="D3603" s="12" t="s">
        <v>111</v>
      </c>
      <c r="E3603" s="12" t="s">
        <v>3804</v>
      </c>
      <c r="F3603" s="12" t="s">
        <v>115</v>
      </c>
      <c r="G3603" s="12" t="s">
        <v>25</v>
      </c>
      <c r="H3603" s="12"/>
      <c r="I3603" s="12"/>
      <c r="J3603" s="13" t="s">
        <v>111</v>
      </c>
      <c r="K3603" s="13" t="s">
        <v>117</v>
      </c>
      <c r="L3603" s="14" t="s">
        <v>4338</v>
      </c>
      <c r="M3603" s="7">
        <v>38866</v>
      </c>
      <c r="N3603" s="6" t="s">
        <v>3919</v>
      </c>
      <c r="O3603" s="12" t="s">
        <v>26</v>
      </c>
      <c r="P3603" s="6"/>
      <c r="Q3603" s="6"/>
      <c r="R3603" s="8"/>
      <c r="S3603" s="8"/>
      <c r="T3603" s="18">
        <v>4000</v>
      </c>
      <c r="U3603" s="8"/>
      <c r="V3603" s="4"/>
      <c r="W3603" s="6" t="s">
        <v>27</v>
      </c>
      <c r="Y3603" s="11" t="s">
        <v>61</v>
      </c>
      <c r="AB3603" s="23"/>
      <c r="AH3603" s="19"/>
      <c r="AI3603" s="19"/>
      <c r="AL3603"/>
      <c r="AM3603" s="19"/>
    </row>
    <row r="3604" spans="1:39" s="9" customFormat="1" ht="15" customHeight="1" x14ac:dyDescent="0.25">
      <c r="A3604" s="11" t="s">
        <v>61</v>
      </c>
      <c r="B3604" s="12" t="s">
        <v>160</v>
      </c>
      <c r="C3604" s="12" t="s">
        <v>28</v>
      </c>
      <c r="D3604" s="12" t="s">
        <v>111</v>
      </c>
      <c r="E3604" s="12" t="s">
        <v>3805</v>
      </c>
      <c r="F3604" s="12" t="s">
        <v>115</v>
      </c>
      <c r="G3604" s="12" t="s">
        <v>25</v>
      </c>
      <c r="H3604" s="12"/>
      <c r="I3604" s="12"/>
      <c r="J3604" s="13" t="s">
        <v>111</v>
      </c>
      <c r="K3604" s="13" t="s">
        <v>117</v>
      </c>
      <c r="L3604" s="14" t="s">
        <v>4339</v>
      </c>
      <c r="M3604" s="7">
        <v>38867</v>
      </c>
      <c r="N3604" s="6" t="s">
        <v>3919</v>
      </c>
      <c r="O3604" s="12" t="s">
        <v>26</v>
      </c>
      <c r="P3604" s="6"/>
      <c r="Q3604" s="6"/>
      <c r="R3604" s="8"/>
      <c r="S3604" s="8"/>
      <c r="T3604" s="18">
        <v>17000</v>
      </c>
      <c r="U3604" s="8"/>
      <c r="V3604" s="4"/>
      <c r="W3604" s="6" t="s">
        <v>27</v>
      </c>
      <c r="Y3604" s="11" t="s">
        <v>61</v>
      </c>
      <c r="AB3604" s="23"/>
      <c r="AH3604" s="19"/>
      <c r="AI3604" s="19"/>
      <c r="AL3604"/>
      <c r="AM3604" s="19"/>
    </row>
    <row r="3605" spans="1:39" s="9" customFormat="1" ht="15" customHeight="1" x14ac:dyDescent="0.25">
      <c r="A3605" s="11" t="s">
        <v>61</v>
      </c>
      <c r="B3605" s="12" t="s">
        <v>160</v>
      </c>
      <c r="C3605" s="12" t="s">
        <v>28</v>
      </c>
      <c r="D3605" s="12" t="s">
        <v>111</v>
      </c>
      <c r="E3605" s="12" t="s">
        <v>3806</v>
      </c>
      <c r="F3605" s="12" t="s">
        <v>115</v>
      </c>
      <c r="G3605" s="12" t="s">
        <v>25</v>
      </c>
      <c r="H3605" s="12"/>
      <c r="I3605" s="12"/>
      <c r="J3605" s="13" t="s">
        <v>111</v>
      </c>
      <c r="K3605" s="13" t="s">
        <v>117</v>
      </c>
      <c r="L3605" s="14" t="s">
        <v>4340</v>
      </c>
      <c r="M3605" s="7">
        <v>39028</v>
      </c>
      <c r="N3605" s="6" t="s">
        <v>3917</v>
      </c>
      <c r="O3605" s="12" t="s">
        <v>26</v>
      </c>
      <c r="P3605" s="6"/>
      <c r="Q3605" s="6"/>
      <c r="R3605" s="8"/>
      <c r="S3605" s="8"/>
      <c r="T3605" s="18">
        <v>20000</v>
      </c>
      <c r="U3605" s="8"/>
      <c r="V3605" s="4"/>
      <c r="W3605" s="6" t="s">
        <v>27</v>
      </c>
      <c r="Y3605" s="11" t="s">
        <v>61</v>
      </c>
      <c r="AB3605" s="23"/>
      <c r="AH3605" s="19"/>
      <c r="AI3605" s="19"/>
      <c r="AL3605"/>
      <c r="AM3605" s="19"/>
    </row>
    <row r="3606" spans="1:39" s="9" customFormat="1" ht="15" customHeight="1" x14ac:dyDescent="0.25">
      <c r="A3606" s="11" t="s">
        <v>61</v>
      </c>
      <c r="B3606" s="12" t="s">
        <v>160</v>
      </c>
      <c r="C3606" s="12" t="s">
        <v>28</v>
      </c>
      <c r="D3606" s="12" t="s">
        <v>111</v>
      </c>
      <c r="E3606" s="12" t="s">
        <v>3807</v>
      </c>
      <c r="F3606" s="12" t="s">
        <v>115</v>
      </c>
      <c r="G3606" s="12" t="s">
        <v>25</v>
      </c>
      <c r="H3606" s="12"/>
      <c r="I3606" s="12"/>
      <c r="J3606" s="13" t="s">
        <v>111</v>
      </c>
      <c r="K3606" s="13" t="s">
        <v>117</v>
      </c>
      <c r="L3606" s="14" t="s">
        <v>4341</v>
      </c>
      <c r="M3606" s="7">
        <v>38947</v>
      </c>
      <c r="N3606" s="6" t="s">
        <v>3919</v>
      </c>
      <c r="O3606" s="12" t="s">
        <v>26</v>
      </c>
      <c r="P3606" s="6"/>
      <c r="Q3606" s="6"/>
      <c r="R3606" s="8"/>
      <c r="S3606" s="8"/>
      <c r="T3606" s="18">
        <v>40000</v>
      </c>
      <c r="U3606" s="8"/>
      <c r="V3606" s="4"/>
      <c r="W3606" s="6" t="s">
        <v>27</v>
      </c>
      <c r="Y3606" s="11" t="s">
        <v>61</v>
      </c>
      <c r="AB3606" s="23"/>
      <c r="AH3606" s="19"/>
      <c r="AI3606" s="19"/>
      <c r="AL3606"/>
      <c r="AM3606" s="19"/>
    </row>
    <row r="3607" spans="1:39" s="9" customFormat="1" ht="15" customHeight="1" x14ac:dyDescent="0.25">
      <c r="A3607" s="11" t="s">
        <v>61</v>
      </c>
      <c r="B3607" s="12" t="s">
        <v>160</v>
      </c>
      <c r="C3607" s="12" t="s">
        <v>28</v>
      </c>
      <c r="D3607" s="12" t="s">
        <v>111</v>
      </c>
      <c r="E3607" s="12" t="s">
        <v>3808</v>
      </c>
      <c r="F3607" s="12" t="s">
        <v>115</v>
      </c>
      <c r="G3607" s="12" t="s">
        <v>25</v>
      </c>
      <c r="H3607" s="12"/>
      <c r="I3607" s="12"/>
      <c r="J3607" s="13" t="s">
        <v>111</v>
      </c>
      <c r="K3607" s="13" t="s">
        <v>117</v>
      </c>
      <c r="L3607" s="14" t="s">
        <v>4342</v>
      </c>
      <c r="M3607" s="7">
        <v>38947</v>
      </c>
      <c r="N3607" s="6" t="s">
        <v>3919</v>
      </c>
      <c r="O3607" s="12" t="s">
        <v>26</v>
      </c>
      <c r="P3607" s="6"/>
      <c r="Q3607" s="6"/>
      <c r="R3607" s="8"/>
      <c r="S3607" s="8"/>
      <c r="T3607" s="18">
        <v>40000</v>
      </c>
      <c r="U3607" s="8"/>
      <c r="V3607" s="4"/>
      <c r="W3607" s="6" t="s">
        <v>27</v>
      </c>
      <c r="Y3607" s="11" t="s">
        <v>61</v>
      </c>
      <c r="AB3607" s="23"/>
      <c r="AH3607" s="19"/>
      <c r="AI3607" s="19"/>
      <c r="AL3607"/>
      <c r="AM3607" s="19"/>
    </row>
    <row r="3608" spans="1:39" s="9" customFormat="1" ht="15" customHeight="1" x14ac:dyDescent="0.25">
      <c r="A3608" s="11" t="s">
        <v>61</v>
      </c>
      <c r="B3608" s="12" t="s">
        <v>160</v>
      </c>
      <c r="C3608" s="12" t="s">
        <v>28</v>
      </c>
      <c r="D3608" s="12" t="s">
        <v>111</v>
      </c>
      <c r="E3608" s="12" t="s">
        <v>3808</v>
      </c>
      <c r="F3608" s="12" t="s">
        <v>115</v>
      </c>
      <c r="G3608" s="12" t="s">
        <v>25</v>
      </c>
      <c r="H3608" s="12"/>
      <c r="I3608" s="12"/>
      <c r="J3608" s="13" t="s">
        <v>111</v>
      </c>
      <c r="K3608" s="13" t="s">
        <v>117</v>
      </c>
      <c r="L3608" s="14" t="s">
        <v>4343</v>
      </c>
      <c r="M3608" s="7">
        <v>38947</v>
      </c>
      <c r="N3608" s="6" t="s">
        <v>3919</v>
      </c>
      <c r="O3608" s="12" t="s">
        <v>26</v>
      </c>
      <c r="P3608" s="6"/>
      <c r="Q3608" s="6"/>
      <c r="R3608" s="8"/>
      <c r="S3608" s="8"/>
      <c r="T3608" s="18">
        <v>40000</v>
      </c>
      <c r="U3608" s="8"/>
      <c r="V3608" s="4"/>
      <c r="W3608" s="6" t="s">
        <v>27</v>
      </c>
      <c r="Y3608" s="11" t="s">
        <v>61</v>
      </c>
      <c r="AB3608" s="23"/>
      <c r="AH3608" s="19"/>
      <c r="AI3608" s="19"/>
      <c r="AL3608"/>
      <c r="AM3608" s="19"/>
    </row>
    <row r="3609" spans="1:39" s="9" customFormat="1" ht="15" customHeight="1" x14ac:dyDescent="0.25">
      <c r="A3609" s="11" t="s">
        <v>61</v>
      </c>
      <c r="B3609" s="12" t="s">
        <v>160</v>
      </c>
      <c r="C3609" s="12" t="s">
        <v>28</v>
      </c>
      <c r="D3609" s="12" t="s">
        <v>111</v>
      </c>
      <c r="E3609" s="12" t="s">
        <v>3808</v>
      </c>
      <c r="F3609" s="12" t="s">
        <v>115</v>
      </c>
      <c r="G3609" s="12" t="s">
        <v>25</v>
      </c>
      <c r="H3609" s="12"/>
      <c r="I3609" s="12"/>
      <c r="J3609" s="13" t="s">
        <v>111</v>
      </c>
      <c r="K3609" s="13" t="s">
        <v>117</v>
      </c>
      <c r="L3609" s="14" t="s">
        <v>4344</v>
      </c>
      <c r="M3609" s="7">
        <v>39021</v>
      </c>
      <c r="N3609" s="6" t="s">
        <v>3919</v>
      </c>
      <c r="O3609" s="12" t="s">
        <v>26</v>
      </c>
      <c r="P3609" s="6"/>
      <c r="Q3609" s="6"/>
      <c r="R3609" s="8"/>
      <c r="S3609" s="8"/>
      <c r="T3609" s="18">
        <v>80000</v>
      </c>
      <c r="U3609" s="8"/>
      <c r="V3609" s="4"/>
      <c r="W3609" s="6" t="s">
        <v>27</v>
      </c>
      <c r="Y3609" s="11" t="s">
        <v>61</v>
      </c>
      <c r="AB3609" s="23"/>
      <c r="AH3609" s="19"/>
      <c r="AI3609" s="19"/>
      <c r="AL3609"/>
      <c r="AM3609" s="19"/>
    </row>
    <row r="3610" spans="1:39" s="9" customFormat="1" ht="15" customHeight="1" x14ac:dyDescent="0.25">
      <c r="A3610" s="11" t="s">
        <v>61</v>
      </c>
      <c r="B3610" s="12" t="s">
        <v>160</v>
      </c>
      <c r="C3610" s="12" t="s">
        <v>28</v>
      </c>
      <c r="D3610" s="12" t="s">
        <v>111</v>
      </c>
      <c r="E3610" s="12" t="s">
        <v>3808</v>
      </c>
      <c r="F3610" s="12" t="s">
        <v>115</v>
      </c>
      <c r="G3610" s="12" t="s">
        <v>25</v>
      </c>
      <c r="H3610" s="12"/>
      <c r="I3610" s="12"/>
      <c r="J3610" s="13" t="s">
        <v>111</v>
      </c>
      <c r="K3610" s="13" t="s">
        <v>117</v>
      </c>
      <c r="L3610" s="14" t="s">
        <v>4345</v>
      </c>
      <c r="M3610" s="7">
        <v>39041</v>
      </c>
      <c r="N3610" s="6" t="s">
        <v>3919</v>
      </c>
      <c r="O3610" s="12" t="s">
        <v>26</v>
      </c>
      <c r="P3610" s="6"/>
      <c r="Q3610" s="6"/>
      <c r="R3610" s="8"/>
      <c r="S3610" s="8"/>
      <c r="T3610" s="18">
        <v>12000</v>
      </c>
      <c r="U3610" s="8"/>
      <c r="V3610" s="4"/>
      <c r="W3610" s="6" t="s">
        <v>27</v>
      </c>
      <c r="Y3610" s="11" t="s">
        <v>61</v>
      </c>
      <c r="AB3610" s="23"/>
      <c r="AH3610" s="19"/>
      <c r="AI3610" s="19"/>
      <c r="AL3610"/>
      <c r="AM3610" s="19"/>
    </row>
    <row r="3611" spans="1:39" s="9" customFormat="1" ht="15" customHeight="1" x14ac:dyDescent="0.25">
      <c r="A3611" s="11" t="s">
        <v>38</v>
      </c>
      <c r="B3611" s="12" t="s">
        <v>169</v>
      </c>
      <c r="C3611" s="12" t="s">
        <v>24</v>
      </c>
      <c r="D3611" s="12" t="s">
        <v>111</v>
      </c>
      <c r="E3611" s="12" t="s">
        <v>3809</v>
      </c>
      <c r="F3611" s="12" t="s">
        <v>3877</v>
      </c>
      <c r="G3611" s="12" t="s">
        <v>25</v>
      </c>
      <c r="H3611" s="12"/>
      <c r="I3611" s="12"/>
      <c r="J3611" s="13" t="s">
        <v>111</v>
      </c>
      <c r="K3611" s="13" t="s">
        <v>117</v>
      </c>
      <c r="L3611" s="14" t="s">
        <v>4346</v>
      </c>
      <c r="M3611" s="7">
        <v>38980</v>
      </c>
      <c r="N3611" s="6" t="s">
        <v>3918</v>
      </c>
      <c r="O3611" s="12" t="s">
        <v>26</v>
      </c>
      <c r="P3611" s="6"/>
      <c r="Q3611" s="6"/>
      <c r="R3611" s="8"/>
      <c r="S3611" s="8"/>
      <c r="T3611" s="18">
        <v>15000</v>
      </c>
      <c r="U3611" s="8"/>
      <c r="V3611" s="4"/>
      <c r="W3611" s="6" t="s">
        <v>27</v>
      </c>
      <c r="Y3611" s="11" t="s">
        <v>38</v>
      </c>
      <c r="AB3611" s="23"/>
      <c r="AH3611" s="19"/>
      <c r="AI3611" s="19"/>
      <c r="AL3611"/>
      <c r="AM3611" s="19"/>
    </row>
    <row r="3612" spans="1:39" s="9" customFormat="1" ht="15" customHeight="1" x14ac:dyDescent="0.25">
      <c r="A3612" s="11" t="s">
        <v>56</v>
      </c>
      <c r="B3612" s="12" t="s">
        <v>170</v>
      </c>
      <c r="C3612" s="12" t="s">
        <v>24</v>
      </c>
      <c r="D3612" s="12" t="s">
        <v>111</v>
      </c>
      <c r="E3612" s="12" t="s">
        <v>3810</v>
      </c>
      <c r="F3612" s="12" t="s">
        <v>3627</v>
      </c>
      <c r="G3612" s="12" t="s">
        <v>25</v>
      </c>
      <c r="H3612" s="12"/>
      <c r="I3612" s="12"/>
      <c r="J3612" s="13" t="s">
        <v>111</v>
      </c>
      <c r="K3612" s="13" t="s">
        <v>117</v>
      </c>
      <c r="L3612" s="14" t="s">
        <v>4347</v>
      </c>
      <c r="M3612" s="7">
        <v>38741</v>
      </c>
      <c r="N3612" s="6" t="s">
        <v>3917</v>
      </c>
      <c r="O3612" s="12" t="s">
        <v>26</v>
      </c>
      <c r="P3612" s="6"/>
      <c r="Q3612" s="6"/>
      <c r="R3612" s="8"/>
      <c r="S3612" s="8"/>
      <c r="T3612" s="18">
        <v>2100</v>
      </c>
      <c r="U3612" s="8"/>
      <c r="V3612" s="4"/>
      <c r="W3612" s="6" t="s">
        <v>27</v>
      </c>
      <c r="Y3612" s="11" t="s">
        <v>56</v>
      </c>
      <c r="AB3612" s="23"/>
      <c r="AH3612" s="19"/>
      <c r="AI3612" s="19"/>
      <c r="AL3612"/>
      <c r="AM3612" s="19"/>
    </row>
    <row r="3613" spans="1:39" s="9" customFormat="1" ht="15" customHeight="1" x14ac:dyDescent="0.25">
      <c r="A3613" s="11" t="s">
        <v>56</v>
      </c>
      <c r="B3613" s="12" t="s">
        <v>170</v>
      </c>
      <c r="C3613" s="12" t="s">
        <v>24</v>
      </c>
      <c r="D3613" s="12" t="s">
        <v>111</v>
      </c>
      <c r="E3613" s="12" t="s">
        <v>3811</v>
      </c>
      <c r="F3613" s="12" t="s">
        <v>3627</v>
      </c>
      <c r="G3613" s="12" t="s">
        <v>25</v>
      </c>
      <c r="H3613" s="12"/>
      <c r="I3613" s="12"/>
      <c r="J3613" s="13" t="s">
        <v>111</v>
      </c>
      <c r="K3613" s="13" t="s">
        <v>117</v>
      </c>
      <c r="L3613" s="14" t="s">
        <v>4348</v>
      </c>
      <c r="M3613" s="7">
        <v>38761</v>
      </c>
      <c r="N3613" s="6" t="s">
        <v>3917</v>
      </c>
      <c r="O3613" s="12" t="s">
        <v>26</v>
      </c>
      <c r="P3613" s="6"/>
      <c r="Q3613" s="6"/>
      <c r="R3613" s="8"/>
      <c r="S3613" s="8"/>
      <c r="T3613" s="18">
        <v>100</v>
      </c>
      <c r="U3613" s="8"/>
      <c r="V3613" s="4"/>
      <c r="W3613" s="6" t="s">
        <v>27</v>
      </c>
      <c r="Y3613" s="11" t="s">
        <v>56</v>
      </c>
      <c r="AB3613" s="23"/>
      <c r="AH3613" s="19"/>
      <c r="AI3613" s="19"/>
      <c r="AL3613"/>
      <c r="AM3613" s="19"/>
    </row>
    <row r="3614" spans="1:39" s="9" customFormat="1" ht="15" customHeight="1" x14ac:dyDescent="0.25">
      <c r="A3614" s="11" t="s">
        <v>56</v>
      </c>
      <c r="B3614" s="12" t="s">
        <v>170</v>
      </c>
      <c r="C3614" s="12" t="s">
        <v>24</v>
      </c>
      <c r="D3614" s="12" t="s">
        <v>111</v>
      </c>
      <c r="E3614" s="12" t="s">
        <v>3812</v>
      </c>
      <c r="F3614" s="12" t="s">
        <v>3627</v>
      </c>
      <c r="G3614" s="12" t="s">
        <v>25</v>
      </c>
      <c r="H3614" s="12"/>
      <c r="I3614" s="12"/>
      <c r="J3614" s="13" t="s">
        <v>111</v>
      </c>
      <c r="K3614" s="13" t="s">
        <v>117</v>
      </c>
      <c r="L3614" s="14" t="s">
        <v>4349</v>
      </c>
      <c r="M3614" s="7">
        <v>38780</v>
      </c>
      <c r="N3614" s="6" t="s">
        <v>3919</v>
      </c>
      <c r="O3614" s="12" t="s">
        <v>26</v>
      </c>
      <c r="P3614" s="6"/>
      <c r="Q3614" s="6"/>
      <c r="R3614" s="8"/>
      <c r="S3614" s="8"/>
      <c r="T3614" s="18">
        <v>1500</v>
      </c>
      <c r="U3614" s="8"/>
      <c r="V3614" s="4"/>
      <c r="W3614" s="6" t="s">
        <v>27</v>
      </c>
      <c r="Y3614" s="11" t="s">
        <v>56</v>
      </c>
      <c r="AB3614" s="23"/>
      <c r="AH3614" s="19"/>
      <c r="AI3614" s="19"/>
      <c r="AL3614"/>
      <c r="AM3614" s="19"/>
    </row>
    <row r="3615" spans="1:39" s="9" customFormat="1" ht="15" customHeight="1" x14ac:dyDescent="0.25">
      <c r="A3615" s="11" t="s">
        <v>56</v>
      </c>
      <c r="B3615" s="12" t="s">
        <v>170</v>
      </c>
      <c r="C3615" s="12" t="s">
        <v>24</v>
      </c>
      <c r="D3615" s="12" t="s">
        <v>111</v>
      </c>
      <c r="E3615" s="12" t="s">
        <v>3813</v>
      </c>
      <c r="F3615" s="12" t="s">
        <v>3627</v>
      </c>
      <c r="G3615" s="12" t="s">
        <v>25</v>
      </c>
      <c r="H3615" s="12"/>
      <c r="I3615" s="12"/>
      <c r="J3615" s="13" t="s">
        <v>111</v>
      </c>
      <c r="K3615" s="13" t="s">
        <v>117</v>
      </c>
      <c r="L3615" s="14" t="s">
        <v>4350</v>
      </c>
      <c r="M3615" s="7">
        <v>38790</v>
      </c>
      <c r="N3615" s="6" t="s">
        <v>3917</v>
      </c>
      <c r="O3615" s="12" t="s">
        <v>26</v>
      </c>
      <c r="P3615" s="6"/>
      <c r="Q3615" s="6"/>
      <c r="R3615" s="8"/>
      <c r="S3615" s="8"/>
      <c r="T3615" s="18">
        <v>30000</v>
      </c>
      <c r="U3615" s="8"/>
      <c r="V3615" s="4"/>
      <c r="W3615" s="6" t="s">
        <v>27</v>
      </c>
      <c r="Y3615" s="11" t="s">
        <v>56</v>
      </c>
      <c r="AB3615" s="23"/>
      <c r="AH3615" s="19"/>
      <c r="AI3615" s="19"/>
      <c r="AL3615"/>
      <c r="AM3615" s="19"/>
    </row>
    <row r="3616" spans="1:39" s="9" customFormat="1" ht="15" customHeight="1" x14ac:dyDescent="0.25">
      <c r="A3616" s="11" t="s">
        <v>56</v>
      </c>
      <c r="B3616" s="12" t="s">
        <v>170</v>
      </c>
      <c r="C3616" s="12" t="s">
        <v>24</v>
      </c>
      <c r="D3616" s="12" t="s">
        <v>111</v>
      </c>
      <c r="E3616" s="12" t="s">
        <v>3813</v>
      </c>
      <c r="F3616" s="12" t="s">
        <v>3627</v>
      </c>
      <c r="G3616" s="12" t="s">
        <v>25</v>
      </c>
      <c r="H3616" s="12"/>
      <c r="I3616" s="12"/>
      <c r="J3616" s="13" t="s">
        <v>111</v>
      </c>
      <c r="K3616" s="13" t="s">
        <v>117</v>
      </c>
      <c r="L3616" s="14" t="s">
        <v>4351</v>
      </c>
      <c r="M3616" s="7">
        <v>38790</v>
      </c>
      <c r="N3616" s="6" t="s">
        <v>3917</v>
      </c>
      <c r="O3616" s="12" t="s">
        <v>26</v>
      </c>
      <c r="P3616" s="6"/>
      <c r="Q3616" s="6"/>
      <c r="R3616" s="8"/>
      <c r="S3616" s="8"/>
      <c r="T3616" s="18">
        <v>14500</v>
      </c>
      <c r="U3616" s="8"/>
      <c r="V3616" s="4"/>
      <c r="W3616" s="6" t="s">
        <v>27</v>
      </c>
      <c r="Y3616" s="11" t="s">
        <v>56</v>
      </c>
      <c r="AB3616" s="23"/>
      <c r="AH3616" s="19"/>
      <c r="AI3616" s="19"/>
      <c r="AL3616"/>
      <c r="AM3616" s="19"/>
    </row>
    <row r="3617" spans="1:39" s="9" customFormat="1" ht="15" customHeight="1" x14ac:dyDescent="0.25">
      <c r="A3617" s="11" t="s">
        <v>56</v>
      </c>
      <c r="B3617" s="12" t="s">
        <v>170</v>
      </c>
      <c r="C3617" s="12" t="s">
        <v>24</v>
      </c>
      <c r="D3617" s="12" t="s">
        <v>111</v>
      </c>
      <c r="E3617" s="12" t="s">
        <v>3813</v>
      </c>
      <c r="F3617" s="12" t="s">
        <v>3627</v>
      </c>
      <c r="G3617" s="12" t="s">
        <v>25</v>
      </c>
      <c r="H3617" s="12"/>
      <c r="I3617" s="12"/>
      <c r="J3617" s="13" t="s">
        <v>111</v>
      </c>
      <c r="K3617" s="13" t="s">
        <v>117</v>
      </c>
      <c r="L3617" s="14" t="s">
        <v>4352</v>
      </c>
      <c r="M3617" s="7">
        <v>38790</v>
      </c>
      <c r="N3617" s="6" t="s">
        <v>3917</v>
      </c>
      <c r="O3617" s="12" t="s">
        <v>26</v>
      </c>
      <c r="P3617" s="6"/>
      <c r="Q3617" s="6"/>
      <c r="R3617" s="8"/>
      <c r="S3617" s="8"/>
      <c r="T3617" s="18">
        <v>4650</v>
      </c>
      <c r="U3617" s="8"/>
      <c r="V3617" s="4"/>
      <c r="W3617" s="6" t="s">
        <v>27</v>
      </c>
      <c r="Y3617" s="11" t="s">
        <v>56</v>
      </c>
      <c r="AB3617" s="23"/>
      <c r="AH3617" s="19"/>
      <c r="AI3617" s="19"/>
      <c r="AL3617"/>
      <c r="AM3617" s="19"/>
    </row>
    <row r="3618" spans="1:39" s="9" customFormat="1" ht="15" customHeight="1" x14ac:dyDescent="0.25">
      <c r="A3618" s="11" t="s">
        <v>56</v>
      </c>
      <c r="B3618" s="12" t="s">
        <v>170</v>
      </c>
      <c r="C3618" s="12" t="s">
        <v>24</v>
      </c>
      <c r="D3618" s="12" t="s">
        <v>111</v>
      </c>
      <c r="E3618" s="12" t="s">
        <v>3814</v>
      </c>
      <c r="F3618" s="12" t="s">
        <v>3627</v>
      </c>
      <c r="G3618" s="12" t="s">
        <v>25</v>
      </c>
      <c r="H3618" s="12"/>
      <c r="I3618" s="12"/>
      <c r="J3618" s="13" t="s">
        <v>111</v>
      </c>
      <c r="K3618" s="13" t="s">
        <v>117</v>
      </c>
      <c r="L3618" s="14" t="s">
        <v>4353</v>
      </c>
      <c r="M3618" s="7">
        <v>38850</v>
      </c>
      <c r="N3618" s="6" t="s">
        <v>3917</v>
      </c>
      <c r="O3618" s="12" t="s">
        <v>26</v>
      </c>
      <c r="P3618" s="6"/>
      <c r="Q3618" s="6"/>
      <c r="R3618" s="8"/>
      <c r="S3618" s="8"/>
      <c r="T3618" s="18">
        <v>9900</v>
      </c>
      <c r="U3618" s="8"/>
      <c r="V3618" s="4"/>
      <c r="W3618" s="6" t="s">
        <v>27</v>
      </c>
      <c r="Y3618" s="11" t="s">
        <v>56</v>
      </c>
      <c r="AB3618" s="23"/>
      <c r="AH3618" s="19"/>
      <c r="AI3618" s="19"/>
      <c r="AL3618"/>
      <c r="AM3618" s="19"/>
    </row>
    <row r="3619" spans="1:39" s="9" customFormat="1" ht="15" customHeight="1" x14ac:dyDescent="0.25">
      <c r="A3619" s="11" t="s">
        <v>56</v>
      </c>
      <c r="B3619" s="12" t="s">
        <v>170</v>
      </c>
      <c r="C3619" s="12" t="s">
        <v>24</v>
      </c>
      <c r="D3619" s="12" t="s">
        <v>111</v>
      </c>
      <c r="E3619" s="12" t="s">
        <v>3815</v>
      </c>
      <c r="F3619" s="12" t="s">
        <v>3627</v>
      </c>
      <c r="G3619" s="12" t="s">
        <v>25</v>
      </c>
      <c r="H3619" s="12"/>
      <c r="I3619" s="12"/>
      <c r="J3619" s="13" t="s">
        <v>111</v>
      </c>
      <c r="K3619" s="13" t="s">
        <v>117</v>
      </c>
      <c r="L3619" s="14" t="s">
        <v>4354</v>
      </c>
      <c r="M3619" s="7">
        <v>38875</v>
      </c>
      <c r="N3619" s="6" t="s">
        <v>3919</v>
      </c>
      <c r="O3619" s="12" t="s">
        <v>26</v>
      </c>
      <c r="P3619" s="6"/>
      <c r="Q3619" s="6"/>
      <c r="R3619" s="8"/>
      <c r="S3619" s="8"/>
      <c r="T3619" s="18">
        <v>9030</v>
      </c>
      <c r="U3619" s="8"/>
      <c r="V3619" s="4"/>
      <c r="W3619" s="6" t="s">
        <v>27</v>
      </c>
      <c r="Y3619" s="11" t="s">
        <v>56</v>
      </c>
      <c r="AB3619" s="23"/>
      <c r="AH3619" s="19"/>
      <c r="AI3619" s="19"/>
      <c r="AL3619"/>
      <c r="AM3619" s="19"/>
    </row>
    <row r="3620" spans="1:39" s="9" customFormat="1" ht="15" customHeight="1" x14ac:dyDescent="0.25">
      <c r="A3620" s="11" t="s">
        <v>56</v>
      </c>
      <c r="B3620" s="12" t="s">
        <v>170</v>
      </c>
      <c r="C3620" s="12" t="s">
        <v>24</v>
      </c>
      <c r="D3620" s="12" t="s">
        <v>111</v>
      </c>
      <c r="E3620" s="12" t="s">
        <v>3816</v>
      </c>
      <c r="F3620" s="12" t="s">
        <v>3627</v>
      </c>
      <c r="G3620" s="12" t="s">
        <v>25</v>
      </c>
      <c r="H3620" s="12"/>
      <c r="I3620" s="12"/>
      <c r="J3620" s="13" t="s">
        <v>111</v>
      </c>
      <c r="K3620" s="13" t="s">
        <v>117</v>
      </c>
      <c r="L3620" s="14" t="s">
        <v>4355</v>
      </c>
      <c r="M3620" s="7">
        <v>38882</v>
      </c>
      <c r="N3620" s="6" t="s">
        <v>3917</v>
      </c>
      <c r="O3620" s="12" t="s">
        <v>26</v>
      </c>
      <c r="P3620" s="6"/>
      <c r="Q3620" s="6"/>
      <c r="R3620" s="8"/>
      <c r="S3620" s="8"/>
      <c r="T3620" s="18">
        <v>4120</v>
      </c>
      <c r="U3620" s="8"/>
      <c r="V3620" s="4"/>
      <c r="W3620" s="6" t="s">
        <v>27</v>
      </c>
      <c r="Y3620" s="11" t="s">
        <v>56</v>
      </c>
      <c r="AB3620" s="23"/>
      <c r="AH3620" s="19"/>
      <c r="AI3620" s="19"/>
      <c r="AL3620"/>
      <c r="AM3620" s="19"/>
    </row>
    <row r="3621" spans="1:39" s="9" customFormat="1" ht="15" customHeight="1" x14ac:dyDescent="0.25">
      <c r="A3621" s="11" t="s">
        <v>56</v>
      </c>
      <c r="B3621" s="12" t="s">
        <v>170</v>
      </c>
      <c r="C3621" s="12" t="s">
        <v>24</v>
      </c>
      <c r="D3621" s="12" t="s">
        <v>111</v>
      </c>
      <c r="E3621" s="12" t="s">
        <v>3817</v>
      </c>
      <c r="F3621" s="12" t="s">
        <v>3627</v>
      </c>
      <c r="G3621" s="12" t="s">
        <v>25</v>
      </c>
      <c r="H3621" s="12"/>
      <c r="I3621" s="12"/>
      <c r="J3621" s="13" t="s">
        <v>111</v>
      </c>
      <c r="K3621" s="13" t="s">
        <v>117</v>
      </c>
      <c r="L3621" s="14" t="s">
        <v>4356</v>
      </c>
      <c r="M3621" s="7">
        <v>38882</v>
      </c>
      <c r="N3621" s="6" t="s">
        <v>3917</v>
      </c>
      <c r="O3621" s="12" t="s">
        <v>26</v>
      </c>
      <c r="P3621" s="6"/>
      <c r="Q3621" s="6"/>
      <c r="R3621" s="8"/>
      <c r="S3621" s="8"/>
      <c r="T3621" s="18">
        <v>1375</v>
      </c>
      <c r="U3621" s="8"/>
      <c r="V3621" s="4"/>
      <c r="W3621" s="6" t="s">
        <v>27</v>
      </c>
      <c r="Y3621" s="11" t="s">
        <v>56</v>
      </c>
      <c r="AB3621" s="23"/>
      <c r="AH3621" s="19"/>
      <c r="AI3621" s="19"/>
      <c r="AL3621"/>
      <c r="AM3621" s="19"/>
    </row>
    <row r="3622" spans="1:39" s="9" customFormat="1" ht="15" customHeight="1" x14ac:dyDescent="0.25">
      <c r="A3622" s="11" t="s">
        <v>56</v>
      </c>
      <c r="B3622" s="12" t="s">
        <v>170</v>
      </c>
      <c r="C3622" s="12" t="s">
        <v>24</v>
      </c>
      <c r="D3622" s="12" t="s">
        <v>111</v>
      </c>
      <c r="E3622" s="12" t="s">
        <v>3818</v>
      </c>
      <c r="F3622" s="12" t="s">
        <v>3627</v>
      </c>
      <c r="G3622" s="12" t="s">
        <v>25</v>
      </c>
      <c r="H3622" s="12"/>
      <c r="I3622" s="12"/>
      <c r="J3622" s="13" t="s">
        <v>111</v>
      </c>
      <c r="K3622" s="13" t="s">
        <v>117</v>
      </c>
      <c r="L3622" s="14" t="s">
        <v>4357</v>
      </c>
      <c r="M3622" s="7">
        <v>38918</v>
      </c>
      <c r="N3622" s="6" t="s">
        <v>3917</v>
      </c>
      <c r="O3622" s="12" t="s">
        <v>26</v>
      </c>
      <c r="P3622" s="6"/>
      <c r="Q3622" s="6"/>
      <c r="R3622" s="8"/>
      <c r="S3622" s="8"/>
      <c r="T3622" s="18">
        <v>690</v>
      </c>
      <c r="U3622" s="8"/>
      <c r="V3622" s="4"/>
      <c r="W3622" s="6" t="s">
        <v>27</v>
      </c>
      <c r="Y3622" s="11" t="s">
        <v>56</v>
      </c>
      <c r="AB3622" s="23"/>
      <c r="AH3622" s="19"/>
      <c r="AI3622" s="19"/>
      <c r="AL3622"/>
      <c r="AM3622" s="19"/>
    </row>
    <row r="3623" spans="1:39" s="9" customFormat="1" ht="15" customHeight="1" x14ac:dyDescent="0.25">
      <c r="A3623" s="11" t="s">
        <v>56</v>
      </c>
      <c r="B3623" s="12" t="s">
        <v>170</v>
      </c>
      <c r="C3623" s="12" t="s">
        <v>24</v>
      </c>
      <c r="D3623" s="12" t="s">
        <v>111</v>
      </c>
      <c r="E3623" s="12" t="s">
        <v>3819</v>
      </c>
      <c r="F3623" s="12" t="s">
        <v>3627</v>
      </c>
      <c r="G3623" s="12" t="s">
        <v>25</v>
      </c>
      <c r="H3623" s="12"/>
      <c r="I3623" s="12"/>
      <c r="J3623" s="13" t="s">
        <v>111</v>
      </c>
      <c r="K3623" s="13" t="s">
        <v>117</v>
      </c>
      <c r="L3623" s="14" t="s">
        <v>4358</v>
      </c>
      <c r="M3623" s="7">
        <v>39048</v>
      </c>
      <c r="N3623" s="6" t="s">
        <v>3917</v>
      </c>
      <c r="O3623" s="12" t="s">
        <v>26</v>
      </c>
      <c r="P3623" s="6"/>
      <c r="Q3623" s="6"/>
      <c r="R3623" s="8"/>
      <c r="S3623" s="8"/>
      <c r="T3623" s="18">
        <v>8000</v>
      </c>
      <c r="U3623" s="8"/>
      <c r="V3623" s="4"/>
      <c r="W3623" s="6" t="s">
        <v>27</v>
      </c>
      <c r="Y3623" s="11" t="s">
        <v>56</v>
      </c>
      <c r="AB3623" s="23"/>
      <c r="AH3623" s="19"/>
      <c r="AI3623" s="19"/>
      <c r="AL3623"/>
      <c r="AM3623" s="19"/>
    </row>
    <row r="3624" spans="1:39" s="9" customFormat="1" ht="15" customHeight="1" x14ac:dyDescent="0.25">
      <c r="A3624" s="11" t="s">
        <v>138</v>
      </c>
      <c r="B3624" s="12" t="s">
        <v>177</v>
      </c>
      <c r="C3624" s="12" t="s">
        <v>24</v>
      </c>
      <c r="D3624" s="12" t="s">
        <v>111</v>
      </c>
      <c r="E3624" s="12" t="s">
        <v>3820</v>
      </c>
      <c r="F3624" s="12" t="s">
        <v>3877</v>
      </c>
      <c r="G3624" s="12" t="s">
        <v>25</v>
      </c>
      <c r="H3624" s="12"/>
      <c r="I3624" s="12"/>
      <c r="J3624" s="13" t="s">
        <v>111</v>
      </c>
      <c r="K3624" s="13" t="s">
        <v>117</v>
      </c>
      <c r="L3624" s="14" t="s">
        <v>4359</v>
      </c>
      <c r="M3624" s="7">
        <v>38894</v>
      </c>
      <c r="N3624" s="6" t="s">
        <v>3918</v>
      </c>
      <c r="O3624" s="12" t="s">
        <v>26</v>
      </c>
      <c r="P3624" s="6"/>
      <c r="Q3624" s="6"/>
      <c r="R3624" s="8"/>
      <c r="S3624" s="8"/>
      <c r="T3624" s="18">
        <v>3800</v>
      </c>
      <c r="U3624" s="8"/>
      <c r="V3624" s="4"/>
      <c r="W3624" s="6" t="s">
        <v>27</v>
      </c>
      <c r="Y3624" s="11" t="s">
        <v>138</v>
      </c>
      <c r="AB3624" s="23"/>
      <c r="AH3624" s="19"/>
      <c r="AI3624" s="19"/>
      <c r="AL3624"/>
      <c r="AM3624" s="19"/>
    </row>
    <row r="3625" spans="1:39" s="9" customFormat="1" ht="15" customHeight="1" x14ac:dyDescent="0.25">
      <c r="A3625" s="11" t="s">
        <v>62</v>
      </c>
      <c r="B3625" s="12" t="s">
        <v>175</v>
      </c>
      <c r="C3625" s="12" t="s">
        <v>24</v>
      </c>
      <c r="D3625" s="12" t="s">
        <v>111</v>
      </c>
      <c r="E3625" s="12" t="s">
        <v>3821</v>
      </c>
      <c r="F3625" s="12" t="s">
        <v>3877</v>
      </c>
      <c r="G3625" s="12" t="s">
        <v>25</v>
      </c>
      <c r="H3625" s="12"/>
      <c r="I3625" s="12"/>
      <c r="J3625" s="13" t="s">
        <v>111</v>
      </c>
      <c r="K3625" s="13" t="s">
        <v>117</v>
      </c>
      <c r="L3625" s="14" t="s">
        <v>4360</v>
      </c>
      <c r="M3625" s="7">
        <v>38743</v>
      </c>
      <c r="N3625" s="6" t="s">
        <v>3919</v>
      </c>
      <c r="O3625" s="12" t="s">
        <v>26</v>
      </c>
      <c r="P3625" s="6"/>
      <c r="Q3625" s="6"/>
      <c r="R3625" s="8"/>
      <c r="S3625" s="8"/>
      <c r="T3625" s="18">
        <v>500</v>
      </c>
      <c r="U3625" s="8"/>
      <c r="V3625" s="4"/>
      <c r="W3625" s="6" t="s">
        <v>27</v>
      </c>
      <c r="Y3625" s="11" t="s">
        <v>62</v>
      </c>
      <c r="AB3625" s="23"/>
      <c r="AH3625" s="19"/>
      <c r="AI3625" s="19"/>
      <c r="AL3625"/>
      <c r="AM3625" s="19"/>
    </row>
    <row r="3626" spans="1:39" s="9" customFormat="1" ht="15" customHeight="1" x14ac:dyDescent="0.25">
      <c r="A3626" s="11" t="s">
        <v>62</v>
      </c>
      <c r="B3626" s="12" t="s">
        <v>175</v>
      </c>
      <c r="C3626" s="12" t="s">
        <v>24</v>
      </c>
      <c r="D3626" s="12" t="s">
        <v>111</v>
      </c>
      <c r="E3626" s="12" t="s">
        <v>3822</v>
      </c>
      <c r="F3626" s="12" t="s">
        <v>3877</v>
      </c>
      <c r="G3626" s="12" t="s">
        <v>25</v>
      </c>
      <c r="H3626" s="12"/>
      <c r="I3626" s="12"/>
      <c r="J3626" s="13" t="s">
        <v>111</v>
      </c>
      <c r="K3626" s="13" t="s">
        <v>117</v>
      </c>
      <c r="L3626" s="14" t="s">
        <v>4361</v>
      </c>
      <c r="M3626" s="7">
        <v>38829</v>
      </c>
      <c r="N3626" s="6" t="s">
        <v>3919</v>
      </c>
      <c r="O3626" s="12" t="s">
        <v>26</v>
      </c>
      <c r="P3626" s="6"/>
      <c r="Q3626" s="6"/>
      <c r="R3626" s="8"/>
      <c r="S3626" s="8"/>
      <c r="T3626" s="18">
        <v>300</v>
      </c>
      <c r="U3626" s="8"/>
      <c r="V3626" s="4"/>
      <c r="W3626" s="6" t="s">
        <v>27</v>
      </c>
      <c r="Y3626" s="11" t="s">
        <v>62</v>
      </c>
      <c r="AB3626" s="23"/>
      <c r="AH3626" s="19"/>
      <c r="AI3626" s="19"/>
      <c r="AL3626"/>
      <c r="AM3626" s="19"/>
    </row>
    <row r="3627" spans="1:39" s="9" customFormat="1" ht="15" customHeight="1" x14ac:dyDescent="0.25">
      <c r="A3627" s="11" t="s">
        <v>62</v>
      </c>
      <c r="B3627" s="12" t="s">
        <v>175</v>
      </c>
      <c r="C3627" s="12" t="s">
        <v>24</v>
      </c>
      <c r="D3627" s="12" t="s">
        <v>111</v>
      </c>
      <c r="E3627" s="12" t="s">
        <v>3823</v>
      </c>
      <c r="F3627" s="12" t="s">
        <v>3877</v>
      </c>
      <c r="G3627" s="12" t="s">
        <v>25</v>
      </c>
      <c r="H3627" s="12"/>
      <c r="I3627" s="12"/>
      <c r="J3627" s="13" t="s">
        <v>111</v>
      </c>
      <c r="K3627" s="13" t="s">
        <v>117</v>
      </c>
      <c r="L3627" s="14" t="s">
        <v>4362</v>
      </c>
      <c r="M3627" s="7">
        <v>38864</v>
      </c>
      <c r="N3627" s="6" t="s">
        <v>3919</v>
      </c>
      <c r="O3627" s="12" t="s">
        <v>26</v>
      </c>
      <c r="P3627" s="6"/>
      <c r="Q3627" s="6"/>
      <c r="R3627" s="8"/>
      <c r="S3627" s="8"/>
      <c r="T3627" s="18">
        <v>10000</v>
      </c>
      <c r="U3627" s="8"/>
      <c r="V3627" s="4"/>
      <c r="W3627" s="6" t="s">
        <v>27</v>
      </c>
      <c r="Y3627" s="11" t="s">
        <v>62</v>
      </c>
      <c r="AB3627" s="23"/>
      <c r="AH3627" s="19"/>
      <c r="AI3627" s="19"/>
      <c r="AL3627"/>
      <c r="AM3627" s="19"/>
    </row>
    <row r="3628" spans="1:39" s="9" customFormat="1" ht="15" customHeight="1" x14ac:dyDescent="0.25">
      <c r="A3628" s="11" t="s">
        <v>62</v>
      </c>
      <c r="B3628" s="12" t="s">
        <v>175</v>
      </c>
      <c r="C3628" s="12" t="s">
        <v>24</v>
      </c>
      <c r="D3628" s="12" t="s">
        <v>111</v>
      </c>
      <c r="E3628" s="12" t="s">
        <v>3823</v>
      </c>
      <c r="F3628" s="12" t="s">
        <v>3877</v>
      </c>
      <c r="G3628" s="12" t="s">
        <v>25</v>
      </c>
      <c r="H3628" s="12"/>
      <c r="I3628" s="12"/>
      <c r="J3628" s="13" t="s">
        <v>111</v>
      </c>
      <c r="K3628" s="13" t="s">
        <v>117</v>
      </c>
      <c r="L3628" s="14" t="s">
        <v>4363</v>
      </c>
      <c r="M3628" s="7">
        <v>38864</v>
      </c>
      <c r="N3628" s="6" t="s">
        <v>3919</v>
      </c>
      <c r="O3628" s="12" t="s">
        <v>26</v>
      </c>
      <c r="P3628" s="6"/>
      <c r="Q3628" s="6"/>
      <c r="R3628" s="8"/>
      <c r="S3628" s="8"/>
      <c r="T3628" s="18">
        <v>10000</v>
      </c>
      <c r="U3628" s="8"/>
      <c r="V3628" s="4"/>
      <c r="W3628" s="6" t="s">
        <v>27</v>
      </c>
      <c r="Y3628" s="11" t="s">
        <v>62</v>
      </c>
      <c r="AB3628" s="23"/>
      <c r="AH3628" s="19"/>
      <c r="AI3628" s="19"/>
      <c r="AL3628"/>
      <c r="AM3628" s="19"/>
    </row>
    <row r="3629" spans="1:39" s="9" customFormat="1" ht="15" customHeight="1" x14ac:dyDescent="0.25">
      <c r="A3629" s="11" t="s">
        <v>62</v>
      </c>
      <c r="B3629" s="12" t="s">
        <v>175</v>
      </c>
      <c r="C3629" s="12" t="s">
        <v>24</v>
      </c>
      <c r="D3629" s="12" t="s">
        <v>111</v>
      </c>
      <c r="E3629" s="12" t="s">
        <v>3822</v>
      </c>
      <c r="F3629" s="12" t="s">
        <v>3877</v>
      </c>
      <c r="G3629" s="12" t="s">
        <v>25</v>
      </c>
      <c r="H3629" s="12"/>
      <c r="I3629" s="12"/>
      <c r="J3629" s="13" t="s">
        <v>111</v>
      </c>
      <c r="K3629" s="13" t="s">
        <v>117</v>
      </c>
      <c r="L3629" s="14" t="s">
        <v>4364</v>
      </c>
      <c r="M3629" s="7">
        <v>38920</v>
      </c>
      <c r="N3629" s="6" t="s">
        <v>3919</v>
      </c>
      <c r="O3629" s="12" t="s">
        <v>26</v>
      </c>
      <c r="P3629" s="6"/>
      <c r="Q3629" s="6"/>
      <c r="R3629" s="8"/>
      <c r="S3629" s="8"/>
      <c r="T3629" s="18">
        <v>500</v>
      </c>
      <c r="U3629" s="8"/>
      <c r="V3629" s="4"/>
      <c r="W3629" s="6" t="s">
        <v>27</v>
      </c>
      <c r="Y3629" s="11" t="s">
        <v>62</v>
      </c>
      <c r="AB3629" s="23"/>
      <c r="AH3629" s="19"/>
      <c r="AI3629" s="19"/>
      <c r="AL3629"/>
      <c r="AM3629" s="19"/>
    </row>
    <row r="3630" spans="1:39" s="9" customFormat="1" ht="15" customHeight="1" x14ac:dyDescent="0.25">
      <c r="A3630" s="11" t="s">
        <v>62</v>
      </c>
      <c r="B3630" s="12" t="s">
        <v>175</v>
      </c>
      <c r="C3630" s="12" t="s">
        <v>24</v>
      </c>
      <c r="D3630" s="12" t="s">
        <v>111</v>
      </c>
      <c r="E3630" s="12" t="s">
        <v>3824</v>
      </c>
      <c r="F3630" s="12" t="s">
        <v>3877</v>
      </c>
      <c r="G3630" s="12" t="s">
        <v>25</v>
      </c>
      <c r="H3630" s="12"/>
      <c r="I3630" s="12"/>
      <c r="J3630" s="13" t="s">
        <v>111</v>
      </c>
      <c r="K3630" s="13" t="s">
        <v>117</v>
      </c>
      <c r="L3630" s="14" t="s">
        <v>4365</v>
      </c>
      <c r="M3630" s="7">
        <v>38946</v>
      </c>
      <c r="N3630" s="6" t="s">
        <v>3919</v>
      </c>
      <c r="O3630" s="12" t="s">
        <v>26</v>
      </c>
      <c r="P3630" s="6"/>
      <c r="Q3630" s="6"/>
      <c r="R3630" s="8"/>
      <c r="S3630" s="8"/>
      <c r="T3630" s="18">
        <v>8250</v>
      </c>
      <c r="U3630" s="8"/>
      <c r="V3630" s="4"/>
      <c r="W3630" s="6" t="s">
        <v>27</v>
      </c>
      <c r="Y3630" s="11" t="s">
        <v>62</v>
      </c>
      <c r="AB3630" s="23"/>
      <c r="AH3630" s="19"/>
      <c r="AI3630" s="19"/>
      <c r="AL3630"/>
      <c r="AM3630" s="19"/>
    </row>
    <row r="3631" spans="1:39" s="9" customFormat="1" ht="15" customHeight="1" x14ac:dyDescent="0.25">
      <c r="A3631" s="11" t="s">
        <v>62</v>
      </c>
      <c r="B3631" s="12" t="s">
        <v>175</v>
      </c>
      <c r="C3631" s="12" t="s">
        <v>24</v>
      </c>
      <c r="D3631" s="12" t="s">
        <v>111</v>
      </c>
      <c r="E3631" s="12" t="s">
        <v>120</v>
      </c>
      <c r="F3631" s="12" t="s">
        <v>3877</v>
      </c>
      <c r="G3631" s="12" t="s">
        <v>25</v>
      </c>
      <c r="H3631" s="12"/>
      <c r="I3631" s="12"/>
      <c r="J3631" s="13" t="s">
        <v>111</v>
      </c>
      <c r="K3631" s="13" t="s">
        <v>117</v>
      </c>
      <c r="L3631" s="14" t="s">
        <v>4366</v>
      </c>
      <c r="M3631" s="7">
        <v>38952</v>
      </c>
      <c r="N3631" s="6" t="s">
        <v>3919</v>
      </c>
      <c r="O3631" s="12" t="s">
        <v>26</v>
      </c>
      <c r="P3631" s="6"/>
      <c r="Q3631" s="6"/>
      <c r="R3631" s="8"/>
      <c r="S3631" s="8"/>
      <c r="T3631" s="18">
        <v>3600</v>
      </c>
      <c r="U3631" s="8"/>
      <c r="V3631" s="4"/>
      <c r="W3631" s="6" t="s">
        <v>27</v>
      </c>
      <c r="Y3631" s="11" t="s">
        <v>62</v>
      </c>
      <c r="AB3631" s="23"/>
      <c r="AH3631" s="19"/>
      <c r="AI3631" s="19"/>
      <c r="AL3631"/>
      <c r="AM3631" s="19"/>
    </row>
    <row r="3632" spans="1:39" s="9" customFormat="1" ht="15" customHeight="1" x14ac:dyDescent="0.25">
      <c r="A3632" s="11" t="s">
        <v>62</v>
      </c>
      <c r="B3632" s="12" t="s">
        <v>175</v>
      </c>
      <c r="C3632" s="12" t="s">
        <v>24</v>
      </c>
      <c r="D3632" s="12" t="s">
        <v>111</v>
      </c>
      <c r="E3632" s="12" t="s">
        <v>3825</v>
      </c>
      <c r="F3632" s="12" t="s">
        <v>3877</v>
      </c>
      <c r="G3632" s="12" t="s">
        <v>25</v>
      </c>
      <c r="H3632" s="12"/>
      <c r="I3632" s="12"/>
      <c r="J3632" s="13" t="s">
        <v>111</v>
      </c>
      <c r="K3632" s="13" t="s">
        <v>117</v>
      </c>
      <c r="L3632" s="14" t="s">
        <v>4367</v>
      </c>
      <c r="M3632" s="7">
        <v>39034</v>
      </c>
      <c r="N3632" s="6" t="s">
        <v>3917</v>
      </c>
      <c r="O3632" s="12" t="s">
        <v>26</v>
      </c>
      <c r="P3632" s="6"/>
      <c r="Q3632" s="6"/>
      <c r="R3632" s="8"/>
      <c r="S3632" s="8"/>
      <c r="T3632" s="18">
        <v>100</v>
      </c>
      <c r="U3632" s="8"/>
      <c r="V3632" s="4"/>
      <c r="W3632" s="6" t="s">
        <v>27</v>
      </c>
      <c r="Y3632" s="11" t="s">
        <v>62</v>
      </c>
      <c r="AB3632" s="23"/>
      <c r="AH3632" s="19"/>
      <c r="AI3632" s="19"/>
      <c r="AL3632"/>
      <c r="AM3632" s="19"/>
    </row>
    <row r="3633" spans="1:39" s="9" customFormat="1" ht="15" customHeight="1" x14ac:dyDescent="0.25">
      <c r="A3633" s="11" t="s">
        <v>62</v>
      </c>
      <c r="B3633" s="12" t="s">
        <v>175</v>
      </c>
      <c r="C3633" s="12" t="s">
        <v>24</v>
      </c>
      <c r="D3633" s="12" t="s">
        <v>111</v>
      </c>
      <c r="E3633" s="12" t="s">
        <v>3826</v>
      </c>
      <c r="F3633" s="12" t="s">
        <v>3877</v>
      </c>
      <c r="G3633" s="12" t="s">
        <v>25</v>
      </c>
      <c r="H3633" s="12"/>
      <c r="I3633" s="12"/>
      <c r="J3633" s="13" t="s">
        <v>111</v>
      </c>
      <c r="K3633" s="13" t="s">
        <v>117</v>
      </c>
      <c r="L3633" s="14" t="s">
        <v>4368</v>
      </c>
      <c r="M3633" s="7">
        <v>39078</v>
      </c>
      <c r="N3633" s="6" t="s">
        <v>3919</v>
      </c>
      <c r="O3633" s="12" t="s">
        <v>26</v>
      </c>
      <c r="P3633" s="6"/>
      <c r="Q3633" s="6"/>
      <c r="R3633" s="8"/>
      <c r="S3633" s="8"/>
      <c r="T3633" s="18">
        <v>1000</v>
      </c>
      <c r="U3633" s="8"/>
      <c r="V3633" s="4"/>
      <c r="W3633" s="6" t="s">
        <v>27</v>
      </c>
      <c r="Y3633" s="11" t="s">
        <v>62</v>
      </c>
      <c r="AB3633" s="23"/>
      <c r="AH3633" s="19"/>
      <c r="AI3633" s="19"/>
      <c r="AL3633"/>
      <c r="AM3633" s="19"/>
    </row>
    <row r="3634" spans="1:39" s="9" customFormat="1" ht="15" customHeight="1" x14ac:dyDescent="0.25">
      <c r="A3634" s="11" t="s">
        <v>62</v>
      </c>
      <c r="B3634" s="12" t="s">
        <v>175</v>
      </c>
      <c r="C3634" s="12" t="s">
        <v>24</v>
      </c>
      <c r="D3634" s="12" t="s">
        <v>111</v>
      </c>
      <c r="E3634" s="12" t="s">
        <v>3826</v>
      </c>
      <c r="F3634" s="12" t="s">
        <v>3877</v>
      </c>
      <c r="G3634" s="12" t="s">
        <v>25</v>
      </c>
      <c r="H3634" s="12"/>
      <c r="I3634" s="12"/>
      <c r="J3634" s="13" t="s">
        <v>111</v>
      </c>
      <c r="K3634" s="13" t="s">
        <v>117</v>
      </c>
      <c r="L3634" s="14" t="s">
        <v>4369</v>
      </c>
      <c r="M3634" s="7">
        <v>39081</v>
      </c>
      <c r="N3634" s="6" t="s">
        <v>3919</v>
      </c>
      <c r="O3634" s="12" t="s">
        <v>26</v>
      </c>
      <c r="P3634" s="6"/>
      <c r="Q3634" s="6"/>
      <c r="R3634" s="8"/>
      <c r="S3634" s="8"/>
      <c r="T3634" s="18">
        <v>1000</v>
      </c>
      <c r="U3634" s="8"/>
      <c r="V3634" s="4"/>
      <c r="W3634" s="6" t="s">
        <v>27</v>
      </c>
      <c r="Y3634" s="11" t="s">
        <v>62</v>
      </c>
      <c r="AB3634" s="23"/>
      <c r="AH3634" s="19"/>
      <c r="AI3634" s="19"/>
      <c r="AL3634"/>
      <c r="AM3634" s="19"/>
    </row>
    <row r="3635" spans="1:39" s="9" customFormat="1" ht="15" customHeight="1" x14ac:dyDescent="0.25">
      <c r="A3635" s="11" t="s">
        <v>139</v>
      </c>
      <c r="B3635" s="12" t="s">
        <v>178</v>
      </c>
      <c r="C3635" s="12" t="s">
        <v>24</v>
      </c>
      <c r="D3635" s="12" t="s">
        <v>111</v>
      </c>
      <c r="E3635" s="12" t="s">
        <v>3827</v>
      </c>
      <c r="F3635" s="12" t="s">
        <v>3876</v>
      </c>
      <c r="G3635" s="12" t="s">
        <v>25</v>
      </c>
      <c r="H3635" s="12"/>
      <c r="I3635" s="12"/>
      <c r="J3635" s="13" t="s">
        <v>111</v>
      </c>
      <c r="K3635" s="13" t="s">
        <v>117</v>
      </c>
      <c r="L3635" s="14" t="s">
        <v>4370</v>
      </c>
      <c r="M3635" s="7">
        <v>38889</v>
      </c>
      <c r="N3635" s="6" t="s">
        <v>3919</v>
      </c>
      <c r="O3635" s="12" t="s">
        <v>26</v>
      </c>
      <c r="P3635" s="6"/>
      <c r="Q3635" s="6"/>
      <c r="R3635" s="8"/>
      <c r="S3635" s="8"/>
      <c r="T3635" s="18">
        <v>6740</v>
      </c>
      <c r="U3635" s="8"/>
      <c r="V3635" s="4"/>
      <c r="W3635" s="6" t="s">
        <v>27</v>
      </c>
      <c r="Y3635" s="11" t="s">
        <v>139</v>
      </c>
      <c r="AB3635" s="23"/>
      <c r="AH3635" s="19"/>
      <c r="AI3635" s="19"/>
      <c r="AL3635"/>
      <c r="AM3635" s="19"/>
    </row>
    <row r="3636" spans="1:39" s="9" customFormat="1" ht="15" customHeight="1" x14ac:dyDescent="0.25">
      <c r="A3636" s="11" t="s">
        <v>139</v>
      </c>
      <c r="B3636" s="12" t="s">
        <v>178</v>
      </c>
      <c r="C3636" s="12" t="s">
        <v>24</v>
      </c>
      <c r="D3636" s="12" t="s">
        <v>111</v>
      </c>
      <c r="E3636" s="12" t="s">
        <v>3827</v>
      </c>
      <c r="F3636" s="12" t="s">
        <v>3876</v>
      </c>
      <c r="G3636" s="12" t="s">
        <v>25</v>
      </c>
      <c r="H3636" s="12"/>
      <c r="I3636" s="12"/>
      <c r="J3636" s="13" t="s">
        <v>111</v>
      </c>
      <c r="K3636" s="13" t="s">
        <v>117</v>
      </c>
      <c r="L3636" s="14" t="s">
        <v>4371</v>
      </c>
      <c r="M3636" s="7">
        <v>38889</v>
      </c>
      <c r="N3636" s="6" t="s">
        <v>3919</v>
      </c>
      <c r="O3636" s="12" t="s">
        <v>26</v>
      </c>
      <c r="P3636" s="6"/>
      <c r="Q3636" s="6"/>
      <c r="R3636" s="8"/>
      <c r="S3636" s="8"/>
      <c r="T3636" s="18">
        <v>2400</v>
      </c>
      <c r="U3636" s="8"/>
      <c r="V3636" s="4"/>
      <c r="W3636" s="6" t="s">
        <v>27</v>
      </c>
      <c r="Y3636" s="11" t="s">
        <v>139</v>
      </c>
      <c r="AB3636" s="23"/>
      <c r="AH3636" s="19"/>
      <c r="AI3636" s="19"/>
      <c r="AL3636"/>
      <c r="AM3636" s="19"/>
    </row>
    <row r="3637" spans="1:39" s="9" customFormat="1" ht="15" customHeight="1" x14ac:dyDescent="0.25">
      <c r="A3637" s="11" t="s">
        <v>43</v>
      </c>
      <c r="B3637" s="12" t="s">
        <v>174</v>
      </c>
      <c r="C3637" s="12" t="s">
        <v>24</v>
      </c>
      <c r="D3637" s="12" t="s">
        <v>111</v>
      </c>
      <c r="E3637" s="12" t="s">
        <v>3829</v>
      </c>
      <c r="F3637" s="12" t="s">
        <v>3877</v>
      </c>
      <c r="G3637" s="12" t="s">
        <v>25</v>
      </c>
      <c r="H3637" s="12"/>
      <c r="I3637" s="12"/>
      <c r="J3637" s="13" t="s">
        <v>111</v>
      </c>
      <c r="K3637" s="13" t="s">
        <v>117</v>
      </c>
      <c r="L3637" s="14" t="s">
        <v>3855</v>
      </c>
      <c r="M3637" s="7">
        <v>38733</v>
      </c>
      <c r="N3637" s="6" t="s">
        <v>3919</v>
      </c>
      <c r="O3637" s="12" t="s">
        <v>26</v>
      </c>
      <c r="P3637" s="6"/>
      <c r="Q3637" s="6"/>
      <c r="R3637" s="8"/>
      <c r="S3637" s="8"/>
      <c r="T3637" s="18">
        <v>47500</v>
      </c>
      <c r="U3637" s="8"/>
      <c r="V3637" s="4"/>
      <c r="W3637" s="6" t="s">
        <v>27</v>
      </c>
      <c r="Y3637" s="11" t="s">
        <v>43</v>
      </c>
      <c r="AB3637" s="23"/>
      <c r="AH3637" s="19"/>
      <c r="AI3637" s="19"/>
      <c r="AL3637"/>
      <c r="AM3637" s="19"/>
    </row>
    <row r="3638" spans="1:39" s="9" customFormat="1" ht="15" customHeight="1" x14ac:dyDescent="0.25">
      <c r="A3638" s="11" t="s">
        <v>43</v>
      </c>
      <c r="B3638" s="12" t="s">
        <v>174</v>
      </c>
      <c r="C3638" s="12" t="s">
        <v>24</v>
      </c>
      <c r="D3638" s="12" t="s">
        <v>111</v>
      </c>
      <c r="E3638" s="12" t="s">
        <v>3830</v>
      </c>
      <c r="F3638" s="12" t="s">
        <v>3877</v>
      </c>
      <c r="G3638" s="12" t="s">
        <v>25</v>
      </c>
      <c r="H3638" s="12"/>
      <c r="I3638" s="12"/>
      <c r="J3638" s="13" t="s">
        <v>111</v>
      </c>
      <c r="K3638" s="13" t="s">
        <v>117</v>
      </c>
      <c r="L3638" s="14" t="s">
        <v>3856</v>
      </c>
      <c r="M3638" s="7">
        <v>38776</v>
      </c>
      <c r="N3638" s="6" t="s">
        <v>3917</v>
      </c>
      <c r="O3638" s="12" t="s">
        <v>26</v>
      </c>
      <c r="P3638" s="6"/>
      <c r="Q3638" s="6"/>
      <c r="R3638" s="8"/>
      <c r="S3638" s="8"/>
      <c r="T3638" s="18">
        <v>4500</v>
      </c>
      <c r="U3638" s="8"/>
      <c r="V3638" s="4"/>
      <c r="W3638" s="6" t="s">
        <v>27</v>
      </c>
      <c r="Y3638" s="11" t="s">
        <v>43</v>
      </c>
      <c r="AB3638" s="23"/>
      <c r="AH3638" s="19"/>
      <c r="AI3638" s="19"/>
      <c r="AL3638"/>
      <c r="AM3638" s="19"/>
    </row>
    <row r="3639" spans="1:39" s="9" customFormat="1" ht="15" customHeight="1" x14ac:dyDescent="0.25">
      <c r="A3639" s="11" t="s">
        <v>43</v>
      </c>
      <c r="B3639" s="12" t="s">
        <v>174</v>
      </c>
      <c r="C3639" s="12" t="s">
        <v>24</v>
      </c>
      <c r="D3639" s="12" t="s">
        <v>111</v>
      </c>
      <c r="E3639" s="12" t="s">
        <v>3828</v>
      </c>
      <c r="F3639" s="12" t="s">
        <v>3877</v>
      </c>
      <c r="G3639" s="12" t="s">
        <v>25</v>
      </c>
      <c r="H3639" s="12"/>
      <c r="I3639" s="12"/>
      <c r="J3639" s="13" t="s">
        <v>111</v>
      </c>
      <c r="K3639" s="13" t="s">
        <v>117</v>
      </c>
      <c r="L3639" s="14" t="s">
        <v>3857</v>
      </c>
      <c r="M3639" s="7">
        <v>38800</v>
      </c>
      <c r="N3639" s="6" t="s">
        <v>3919</v>
      </c>
      <c r="O3639" s="12" t="s">
        <v>26</v>
      </c>
      <c r="P3639" s="6"/>
      <c r="Q3639" s="6"/>
      <c r="R3639" s="8"/>
      <c r="S3639" s="8"/>
      <c r="T3639" s="18">
        <v>10000</v>
      </c>
      <c r="U3639" s="8"/>
      <c r="V3639" s="4"/>
      <c r="W3639" s="6" t="s">
        <v>27</v>
      </c>
      <c r="Y3639" s="11" t="s">
        <v>43</v>
      </c>
      <c r="AB3639" s="23"/>
      <c r="AH3639" s="19"/>
      <c r="AI3639" s="19"/>
      <c r="AL3639"/>
      <c r="AM3639" s="19"/>
    </row>
    <row r="3640" spans="1:39" s="9" customFormat="1" ht="15" customHeight="1" x14ac:dyDescent="0.25">
      <c r="A3640" s="11" t="s">
        <v>43</v>
      </c>
      <c r="B3640" s="12" t="s">
        <v>174</v>
      </c>
      <c r="C3640" s="12" t="s">
        <v>24</v>
      </c>
      <c r="D3640" s="12" t="s">
        <v>111</v>
      </c>
      <c r="E3640" s="12" t="s">
        <v>3830</v>
      </c>
      <c r="F3640" s="12" t="s">
        <v>3877</v>
      </c>
      <c r="G3640" s="12" t="s">
        <v>25</v>
      </c>
      <c r="H3640" s="12"/>
      <c r="I3640" s="12"/>
      <c r="J3640" s="13" t="s">
        <v>111</v>
      </c>
      <c r="K3640" s="13" t="s">
        <v>117</v>
      </c>
      <c r="L3640" s="14" t="s">
        <v>3858</v>
      </c>
      <c r="M3640" s="7">
        <v>38859</v>
      </c>
      <c r="N3640" s="6" t="s">
        <v>3917</v>
      </c>
      <c r="O3640" s="12" t="s">
        <v>26</v>
      </c>
      <c r="P3640" s="6"/>
      <c r="Q3640" s="6"/>
      <c r="R3640" s="8"/>
      <c r="S3640" s="8"/>
      <c r="T3640" s="18">
        <v>2000</v>
      </c>
      <c r="U3640" s="8"/>
      <c r="V3640" s="4"/>
      <c r="W3640" s="6" t="s">
        <v>27</v>
      </c>
      <c r="Y3640" s="11" t="s">
        <v>43</v>
      </c>
      <c r="AB3640" s="23"/>
      <c r="AH3640" s="19"/>
      <c r="AI3640" s="19"/>
      <c r="AL3640"/>
      <c r="AM3640" s="19"/>
    </row>
    <row r="3641" spans="1:39" s="9" customFormat="1" ht="15" customHeight="1" x14ac:dyDescent="0.25">
      <c r="A3641" s="11" t="s">
        <v>43</v>
      </c>
      <c r="B3641" s="12" t="s">
        <v>174</v>
      </c>
      <c r="C3641" s="12" t="s">
        <v>24</v>
      </c>
      <c r="D3641" s="12" t="s">
        <v>111</v>
      </c>
      <c r="E3641" s="12" t="s">
        <v>3830</v>
      </c>
      <c r="F3641" s="12" t="s">
        <v>3877</v>
      </c>
      <c r="G3641" s="12" t="s">
        <v>25</v>
      </c>
      <c r="H3641" s="12"/>
      <c r="I3641" s="12"/>
      <c r="J3641" s="13" t="s">
        <v>111</v>
      </c>
      <c r="K3641" s="13" t="s">
        <v>117</v>
      </c>
      <c r="L3641" s="14" t="s">
        <v>3859</v>
      </c>
      <c r="M3641" s="7">
        <v>38859</v>
      </c>
      <c r="N3641" s="6" t="s">
        <v>3917</v>
      </c>
      <c r="O3641" s="12" t="s">
        <v>26</v>
      </c>
      <c r="P3641" s="6"/>
      <c r="Q3641" s="6"/>
      <c r="R3641" s="8"/>
      <c r="S3641" s="8"/>
      <c r="T3641" s="18">
        <v>10000</v>
      </c>
      <c r="U3641" s="8"/>
      <c r="V3641" s="4"/>
      <c r="W3641" s="6" t="s">
        <v>27</v>
      </c>
      <c r="Y3641" s="11" t="s">
        <v>43</v>
      </c>
      <c r="AB3641" s="23"/>
      <c r="AH3641" s="19"/>
      <c r="AI3641" s="19"/>
      <c r="AL3641"/>
      <c r="AM3641" s="19"/>
    </row>
    <row r="3642" spans="1:39" s="9" customFormat="1" ht="15" customHeight="1" x14ac:dyDescent="0.25">
      <c r="A3642" s="11" t="s">
        <v>43</v>
      </c>
      <c r="B3642" s="12" t="s">
        <v>174</v>
      </c>
      <c r="C3642" s="12" t="s">
        <v>24</v>
      </c>
      <c r="D3642" s="12" t="s">
        <v>111</v>
      </c>
      <c r="E3642" s="12" t="s">
        <v>3828</v>
      </c>
      <c r="F3642" s="12" t="s">
        <v>3877</v>
      </c>
      <c r="G3642" s="12" t="s">
        <v>25</v>
      </c>
      <c r="H3642" s="12"/>
      <c r="I3642" s="12"/>
      <c r="J3642" s="13" t="s">
        <v>111</v>
      </c>
      <c r="K3642" s="13" t="s">
        <v>117</v>
      </c>
      <c r="L3642" s="14" t="s">
        <v>3860</v>
      </c>
      <c r="M3642" s="7">
        <v>38996</v>
      </c>
      <c r="N3642" s="6" t="s">
        <v>3919</v>
      </c>
      <c r="O3642" s="12" t="s">
        <v>26</v>
      </c>
      <c r="P3642" s="6"/>
      <c r="Q3642" s="6"/>
      <c r="R3642" s="8"/>
      <c r="S3642" s="8"/>
      <c r="T3642" s="18">
        <v>50000</v>
      </c>
      <c r="U3642" s="8"/>
      <c r="V3642" s="4"/>
      <c r="W3642" s="6" t="s">
        <v>27</v>
      </c>
      <c r="Y3642" s="11" t="s">
        <v>43</v>
      </c>
      <c r="AB3642" s="23"/>
      <c r="AH3642" s="19"/>
      <c r="AI3642" s="19"/>
      <c r="AL3642"/>
      <c r="AM3642" s="19"/>
    </row>
    <row r="3643" spans="1:39" s="9" customFormat="1" ht="15" customHeight="1" x14ac:dyDescent="0.25">
      <c r="A3643" s="11" t="s">
        <v>43</v>
      </c>
      <c r="B3643" s="12" t="s">
        <v>174</v>
      </c>
      <c r="C3643" s="12" t="s">
        <v>24</v>
      </c>
      <c r="D3643" s="12" t="s">
        <v>111</v>
      </c>
      <c r="E3643" s="12" t="s">
        <v>3828</v>
      </c>
      <c r="F3643" s="12" t="s">
        <v>3877</v>
      </c>
      <c r="G3643" s="12" t="s">
        <v>25</v>
      </c>
      <c r="H3643" s="12"/>
      <c r="I3643" s="12"/>
      <c r="J3643" s="13" t="s">
        <v>111</v>
      </c>
      <c r="K3643" s="13" t="s">
        <v>117</v>
      </c>
      <c r="L3643" s="14" t="s">
        <v>3861</v>
      </c>
      <c r="M3643" s="7">
        <v>38884</v>
      </c>
      <c r="N3643" s="6" t="s">
        <v>3919</v>
      </c>
      <c r="O3643" s="12" t="s">
        <v>26</v>
      </c>
      <c r="P3643" s="6"/>
      <c r="Q3643" s="6"/>
      <c r="R3643" s="8"/>
      <c r="S3643" s="8"/>
      <c r="T3643" s="18">
        <v>3500</v>
      </c>
      <c r="U3643" s="8"/>
      <c r="V3643" s="4"/>
      <c r="W3643" s="6" t="s">
        <v>27</v>
      </c>
      <c r="Y3643" s="11" t="s">
        <v>43</v>
      </c>
      <c r="AB3643" s="23"/>
      <c r="AH3643" s="19"/>
      <c r="AI3643" s="19"/>
      <c r="AL3643"/>
      <c r="AM3643" s="19"/>
    </row>
    <row r="3644" spans="1:39" s="9" customFormat="1" ht="15" customHeight="1" x14ac:dyDescent="0.25">
      <c r="A3644" s="11" t="s">
        <v>43</v>
      </c>
      <c r="B3644" s="12" t="s">
        <v>174</v>
      </c>
      <c r="C3644" s="12" t="s">
        <v>24</v>
      </c>
      <c r="D3644" s="12" t="s">
        <v>111</v>
      </c>
      <c r="E3644" s="12" t="s">
        <v>3831</v>
      </c>
      <c r="F3644" s="12" t="s">
        <v>3877</v>
      </c>
      <c r="G3644" s="12" t="s">
        <v>25</v>
      </c>
      <c r="H3644" s="12"/>
      <c r="I3644" s="12"/>
      <c r="J3644" s="13" t="s">
        <v>111</v>
      </c>
      <c r="K3644" s="13" t="s">
        <v>117</v>
      </c>
      <c r="L3644" s="14" t="s">
        <v>3862</v>
      </c>
      <c r="M3644" s="7">
        <v>38784</v>
      </c>
      <c r="N3644" s="6" t="s">
        <v>3919</v>
      </c>
      <c r="O3644" s="12" t="s">
        <v>26</v>
      </c>
      <c r="P3644" s="6"/>
      <c r="Q3644" s="6"/>
      <c r="R3644" s="8"/>
      <c r="S3644" s="8"/>
      <c r="T3644" s="18">
        <v>15000</v>
      </c>
      <c r="U3644" s="8"/>
      <c r="V3644" s="4"/>
      <c r="W3644" s="6" t="s">
        <v>27</v>
      </c>
      <c r="Y3644" s="11" t="s">
        <v>43</v>
      </c>
      <c r="AB3644" s="23"/>
      <c r="AH3644" s="19"/>
      <c r="AI3644" s="19"/>
      <c r="AL3644"/>
      <c r="AM3644" s="19"/>
    </row>
    <row r="3645" spans="1:39" s="9" customFormat="1" ht="15" customHeight="1" x14ac:dyDescent="0.25">
      <c r="A3645" s="11" t="s">
        <v>43</v>
      </c>
      <c r="B3645" s="12" t="s">
        <v>174</v>
      </c>
      <c r="C3645" s="12" t="s">
        <v>24</v>
      </c>
      <c r="D3645" s="12" t="s">
        <v>111</v>
      </c>
      <c r="E3645" s="12" t="s">
        <v>3832</v>
      </c>
      <c r="F3645" s="12" t="s">
        <v>3877</v>
      </c>
      <c r="G3645" s="12" t="s">
        <v>25</v>
      </c>
      <c r="H3645" s="12"/>
      <c r="I3645" s="12"/>
      <c r="J3645" s="13" t="s">
        <v>111</v>
      </c>
      <c r="K3645" s="13" t="s">
        <v>117</v>
      </c>
      <c r="L3645" s="14" t="s">
        <v>3863</v>
      </c>
      <c r="M3645" s="7">
        <v>38784</v>
      </c>
      <c r="N3645" s="6" t="s">
        <v>3917</v>
      </c>
      <c r="O3645" s="12" t="s">
        <v>26</v>
      </c>
      <c r="P3645" s="6"/>
      <c r="Q3645" s="6"/>
      <c r="R3645" s="8"/>
      <c r="S3645" s="8"/>
      <c r="T3645" s="18">
        <v>10000</v>
      </c>
      <c r="U3645" s="8"/>
      <c r="V3645" s="4"/>
      <c r="W3645" s="6" t="s">
        <v>27</v>
      </c>
      <c r="Y3645" s="11" t="s">
        <v>43</v>
      </c>
      <c r="AB3645" s="23"/>
      <c r="AH3645" s="19"/>
      <c r="AI3645" s="19"/>
      <c r="AL3645"/>
      <c r="AM3645" s="19"/>
    </row>
    <row r="3646" spans="1:39" s="9" customFormat="1" ht="15" customHeight="1" x14ac:dyDescent="0.25">
      <c r="A3646" s="11" t="s">
        <v>43</v>
      </c>
      <c r="B3646" s="12" t="s">
        <v>174</v>
      </c>
      <c r="C3646" s="12" t="s">
        <v>24</v>
      </c>
      <c r="D3646" s="12" t="s">
        <v>111</v>
      </c>
      <c r="E3646" s="12" t="s">
        <v>3833</v>
      </c>
      <c r="F3646" s="12" t="s">
        <v>3877</v>
      </c>
      <c r="G3646" s="12" t="s">
        <v>25</v>
      </c>
      <c r="H3646" s="12"/>
      <c r="I3646" s="12"/>
      <c r="J3646" s="13" t="s">
        <v>111</v>
      </c>
      <c r="K3646" s="13" t="s">
        <v>117</v>
      </c>
      <c r="L3646" s="14" t="s">
        <v>3864</v>
      </c>
      <c r="M3646" s="7">
        <v>38784</v>
      </c>
      <c r="N3646" s="6" t="s">
        <v>3919</v>
      </c>
      <c r="O3646" s="12" t="s">
        <v>26</v>
      </c>
      <c r="P3646" s="6"/>
      <c r="Q3646" s="6"/>
      <c r="R3646" s="8"/>
      <c r="S3646" s="8"/>
      <c r="T3646" s="18">
        <v>10000</v>
      </c>
      <c r="U3646" s="8"/>
      <c r="V3646" s="4"/>
      <c r="W3646" s="6" t="s">
        <v>27</v>
      </c>
      <c r="Y3646" s="11" t="s">
        <v>43</v>
      </c>
      <c r="AB3646" s="23"/>
      <c r="AH3646" s="19"/>
      <c r="AI3646" s="19"/>
      <c r="AL3646"/>
      <c r="AM3646" s="19"/>
    </row>
    <row r="3647" spans="1:39" s="9" customFormat="1" ht="15" customHeight="1" x14ac:dyDescent="0.25">
      <c r="A3647" s="11" t="s">
        <v>43</v>
      </c>
      <c r="B3647" s="12" t="s">
        <v>174</v>
      </c>
      <c r="C3647" s="12" t="s">
        <v>24</v>
      </c>
      <c r="D3647" s="12" t="s">
        <v>111</v>
      </c>
      <c r="E3647" s="12" t="s">
        <v>3834</v>
      </c>
      <c r="F3647" s="12" t="s">
        <v>3877</v>
      </c>
      <c r="G3647" s="12" t="s">
        <v>25</v>
      </c>
      <c r="H3647" s="12"/>
      <c r="I3647" s="12"/>
      <c r="J3647" s="13" t="s">
        <v>111</v>
      </c>
      <c r="K3647" s="13" t="s">
        <v>117</v>
      </c>
      <c r="L3647" s="14" t="s">
        <v>3865</v>
      </c>
      <c r="M3647" s="7">
        <v>38932</v>
      </c>
      <c r="N3647" s="6" t="s">
        <v>3919</v>
      </c>
      <c r="O3647" s="12" t="s">
        <v>26</v>
      </c>
      <c r="P3647" s="6"/>
      <c r="Q3647" s="6"/>
      <c r="R3647" s="8"/>
      <c r="S3647" s="8"/>
      <c r="T3647" s="18">
        <v>30000</v>
      </c>
      <c r="U3647" s="8"/>
      <c r="V3647" s="4"/>
      <c r="W3647" s="6" t="s">
        <v>27</v>
      </c>
      <c r="Y3647" s="11" t="s">
        <v>43</v>
      </c>
      <c r="AB3647" s="23"/>
      <c r="AH3647" s="19"/>
      <c r="AI3647" s="19"/>
      <c r="AL3647"/>
      <c r="AM3647" s="19"/>
    </row>
    <row r="3648" spans="1:39" s="9" customFormat="1" ht="15" customHeight="1" x14ac:dyDescent="0.25">
      <c r="A3648" s="11" t="s">
        <v>43</v>
      </c>
      <c r="B3648" s="12" t="s">
        <v>174</v>
      </c>
      <c r="C3648" s="12" t="s">
        <v>24</v>
      </c>
      <c r="D3648" s="12" t="s">
        <v>111</v>
      </c>
      <c r="E3648" s="12" t="s">
        <v>3835</v>
      </c>
      <c r="F3648" s="12" t="s">
        <v>3877</v>
      </c>
      <c r="G3648" s="12" t="s">
        <v>25</v>
      </c>
      <c r="H3648" s="12"/>
      <c r="I3648" s="12"/>
      <c r="J3648" s="13" t="s">
        <v>111</v>
      </c>
      <c r="K3648" s="13" t="s">
        <v>117</v>
      </c>
      <c r="L3648" s="14" t="s">
        <v>3866</v>
      </c>
      <c r="M3648" s="7">
        <v>38992</v>
      </c>
      <c r="N3648" s="6" t="s">
        <v>3917</v>
      </c>
      <c r="O3648" s="12" t="s">
        <v>26</v>
      </c>
      <c r="P3648" s="6"/>
      <c r="Q3648" s="6"/>
      <c r="R3648" s="8"/>
      <c r="S3648" s="8"/>
      <c r="T3648" s="18">
        <v>44576</v>
      </c>
      <c r="U3648" s="8"/>
      <c r="V3648" s="4"/>
      <c r="W3648" s="6" t="s">
        <v>27</v>
      </c>
      <c r="Y3648" s="11" t="s">
        <v>43</v>
      </c>
      <c r="AB3648" s="23"/>
      <c r="AH3648" s="19"/>
      <c r="AI3648" s="19"/>
      <c r="AL3648"/>
      <c r="AM3648" s="19"/>
    </row>
    <row r="3649" spans="1:39" s="9" customFormat="1" ht="15" customHeight="1" x14ac:dyDescent="0.25">
      <c r="A3649" s="11" t="s">
        <v>43</v>
      </c>
      <c r="B3649" s="12" t="s">
        <v>174</v>
      </c>
      <c r="C3649" s="12" t="s">
        <v>24</v>
      </c>
      <c r="D3649" s="12" t="s">
        <v>111</v>
      </c>
      <c r="E3649" s="12" t="s">
        <v>3836</v>
      </c>
      <c r="F3649" s="12" t="s">
        <v>3877</v>
      </c>
      <c r="G3649" s="12" t="s">
        <v>25</v>
      </c>
      <c r="H3649" s="12"/>
      <c r="I3649" s="12"/>
      <c r="J3649" s="13" t="s">
        <v>111</v>
      </c>
      <c r="K3649" s="13" t="s">
        <v>117</v>
      </c>
      <c r="L3649" s="14" t="s">
        <v>3867</v>
      </c>
      <c r="M3649" s="7">
        <v>38758</v>
      </c>
      <c r="N3649" s="6" t="s">
        <v>3919</v>
      </c>
      <c r="O3649" s="12" t="s">
        <v>26</v>
      </c>
      <c r="P3649" s="6"/>
      <c r="Q3649" s="6"/>
      <c r="R3649" s="8"/>
      <c r="S3649" s="8"/>
      <c r="T3649" s="18">
        <v>75000</v>
      </c>
      <c r="U3649" s="8"/>
      <c r="V3649" s="4"/>
      <c r="W3649" s="6" t="s">
        <v>27</v>
      </c>
      <c r="Y3649" s="11" t="s">
        <v>43</v>
      </c>
      <c r="AB3649" s="23"/>
      <c r="AH3649" s="19"/>
      <c r="AI3649" s="19"/>
      <c r="AL3649"/>
      <c r="AM3649" s="19"/>
    </row>
    <row r="3650" spans="1:39" s="9" customFormat="1" ht="15" customHeight="1" x14ac:dyDescent="0.25">
      <c r="A3650" s="11" t="s">
        <v>43</v>
      </c>
      <c r="B3650" s="12" t="s">
        <v>174</v>
      </c>
      <c r="C3650" s="12" t="s">
        <v>24</v>
      </c>
      <c r="D3650" s="12" t="s">
        <v>111</v>
      </c>
      <c r="E3650" s="12" t="s">
        <v>3837</v>
      </c>
      <c r="F3650" s="12" t="s">
        <v>3877</v>
      </c>
      <c r="G3650" s="12" t="s">
        <v>25</v>
      </c>
      <c r="H3650" s="12"/>
      <c r="I3650" s="12"/>
      <c r="J3650" s="13" t="s">
        <v>111</v>
      </c>
      <c r="K3650" s="13" t="s">
        <v>117</v>
      </c>
      <c r="L3650" s="14" t="s">
        <v>3868</v>
      </c>
      <c r="M3650" s="7">
        <v>38992</v>
      </c>
      <c r="N3650" s="6" t="s">
        <v>3919</v>
      </c>
      <c r="O3650" s="12" t="s">
        <v>26</v>
      </c>
      <c r="P3650" s="6"/>
      <c r="Q3650" s="6"/>
      <c r="R3650" s="8"/>
      <c r="S3650" s="8"/>
      <c r="T3650" s="18">
        <v>80000</v>
      </c>
      <c r="U3650" s="8"/>
      <c r="V3650" s="4"/>
      <c r="W3650" s="6" t="s">
        <v>27</v>
      </c>
      <c r="Y3650" s="11" t="s">
        <v>43</v>
      </c>
      <c r="AB3650" s="23"/>
      <c r="AH3650" s="19"/>
      <c r="AI3650" s="19"/>
      <c r="AL3650"/>
      <c r="AM3650" s="19"/>
    </row>
    <row r="3651" spans="1:39" s="9" customFormat="1" ht="15" customHeight="1" x14ac:dyDescent="0.25">
      <c r="A3651" s="11" t="s">
        <v>37</v>
      </c>
      <c r="B3651" s="12" t="s">
        <v>181</v>
      </c>
      <c r="C3651" s="12" t="s">
        <v>24</v>
      </c>
      <c r="D3651" s="12" t="s">
        <v>111</v>
      </c>
      <c r="E3651" s="12" t="s">
        <v>123</v>
      </c>
      <c r="F3651" s="12" t="s">
        <v>3877</v>
      </c>
      <c r="G3651" s="12" t="s">
        <v>25</v>
      </c>
      <c r="H3651" s="12"/>
      <c r="I3651" s="12"/>
      <c r="J3651" s="13" t="s">
        <v>111</v>
      </c>
      <c r="K3651" s="13" t="s">
        <v>117</v>
      </c>
      <c r="L3651" s="14" t="s">
        <v>4372</v>
      </c>
      <c r="M3651" s="7">
        <v>38736</v>
      </c>
      <c r="N3651" s="6" t="s">
        <v>3919</v>
      </c>
      <c r="O3651" s="12" t="s">
        <v>26</v>
      </c>
      <c r="P3651" s="6"/>
      <c r="Q3651" s="6"/>
      <c r="R3651" s="8"/>
      <c r="S3651" s="8"/>
      <c r="T3651" s="18">
        <v>3504</v>
      </c>
      <c r="U3651" s="8"/>
      <c r="V3651" s="4"/>
      <c r="W3651" s="6" t="s">
        <v>27</v>
      </c>
      <c r="Y3651" s="11" t="s">
        <v>37</v>
      </c>
      <c r="AB3651" s="23"/>
      <c r="AH3651" s="19"/>
      <c r="AI3651" s="19"/>
      <c r="AL3651"/>
      <c r="AM3651" s="19"/>
    </row>
    <row r="3652" spans="1:39" s="9" customFormat="1" ht="15" customHeight="1" x14ac:dyDescent="0.25">
      <c r="A3652" s="11" t="s">
        <v>37</v>
      </c>
      <c r="B3652" s="12" t="s">
        <v>181</v>
      </c>
      <c r="C3652" s="12" t="s">
        <v>24</v>
      </c>
      <c r="D3652" s="12" t="s">
        <v>111</v>
      </c>
      <c r="E3652" s="12" t="s">
        <v>3838</v>
      </c>
      <c r="F3652" s="12" t="s">
        <v>3877</v>
      </c>
      <c r="G3652" s="12" t="s">
        <v>25</v>
      </c>
      <c r="H3652" s="12"/>
      <c r="I3652" s="12"/>
      <c r="J3652" s="13" t="s">
        <v>111</v>
      </c>
      <c r="K3652" s="13" t="s">
        <v>117</v>
      </c>
      <c r="L3652" s="14" t="s">
        <v>4373</v>
      </c>
      <c r="M3652" s="7">
        <v>38763</v>
      </c>
      <c r="N3652" s="6" t="s">
        <v>3919</v>
      </c>
      <c r="O3652" s="12" t="s">
        <v>26</v>
      </c>
      <c r="P3652" s="6"/>
      <c r="Q3652" s="6"/>
      <c r="R3652" s="8"/>
      <c r="S3652" s="8"/>
      <c r="T3652" s="18">
        <v>13330</v>
      </c>
      <c r="U3652" s="8"/>
      <c r="V3652" s="4"/>
      <c r="W3652" s="6" t="s">
        <v>27</v>
      </c>
      <c r="Y3652" s="11" t="s">
        <v>37</v>
      </c>
      <c r="AB3652" s="23"/>
      <c r="AH3652" s="19"/>
      <c r="AI3652" s="19"/>
      <c r="AL3652"/>
      <c r="AM3652" s="19"/>
    </row>
    <row r="3653" spans="1:39" s="9" customFormat="1" ht="15" customHeight="1" x14ac:dyDescent="0.25">
      <c r="A3653" s="11" t="s">
        <v>37</v>
      </c>
      <c r="B3653" s="12" t="s">
        <v>181</v>
      </c>
      <c r="C3653" s="12" t="s">
        <v>24</v>
      </c>
      <c r="D3653" s="12" t="s">
        <v>111</v>
      </c>
      <c r="E3653" s="12" t="s">
        <v>3839</v>
      </c>
      <c r="F3653" s="12" t="s">
        <v>3877</v>
      </c>
      <c r="G3653" s="12" t="s">
        <v>25</v>
      </c>
      <c r="H3653" s="12"/>
      <c r="I3653" s="12"/>
      <c r="J3653" s="13" t="s">
        <v>111</v>
      </c>
      <c r="K3653" s="13" t="s">
        <v>117</v>
      </c>
      <c r="L3653" s="14" t="s">
        <v>4374</v>
      </c>
      <c r="M3653" s="7">
        <v>38871</v>
      </c>
      <c r="N3653" s="6" t="s">
        <v>3919</v>
      </c>
      <c r="O3653" s="12" t="s">
        <v>26</v>
      </c>
      <c r="P3653" s="6"/>
      <c r="Q3653" s="6"/>
      <c r="R3653" s="8"/>
      <c r="S3653" s="8"/>
      <c r="T3653" s="18">
        <v>8720</v>
      </c>
      <c r="U3653" s="8"/>
      <c r="V3653" s="4"/>
      <c r="W3653" s="6" t="s">
        <v>27</v>
      </c>
      <c r="Y3653" s="11" t="s">
        <v>37</v>
      </c>
      <c r="AB3653" s="23"/>
      <c r="AH3653" s="19"/>
      <c r="AI3653" s="19"/>
      <c r="AL3653"/>
      <c r="AM3653" s="19"/>
    </row>
    <row r="3654" spans="1:39" s="9" customFormat="1" ht="15" customHeight="1" x14ac:dyDescent="0.25">
      <c r="A3654" s="11" t="s">
        <v>37</v>
      </c>
      <c r="B3654" s="12" t="s">
        <v>181</v>
      </c>
      <c r="C3654" s="12" t="s">
        <v>24</v>
      </c>
      <c r="D3654" s="12" t="s">
        <v>111</v>
      </c>
      <c r="E3654" s="12" t="s">
        <v>3840</v>
      </c>
      <c r="F3654" s="12" t="s">
        <v>3877</v>
      </c>
      <c r="G3654" s="12" t="s">
        <v>25</v>
      </c>
      <c r="H3654" s="12"/>
      <c r="I3654" s="12"/>
      <c r="J3654" s="13" t="s">
        <v>111</v>
      </c>
      <c r="K3654" s="13" t="s">
        <v>117</v>
      </c>
      <c r="L3654" s="14" t="s">
        <v>4375</v>
      </c>
      <c r="M3654" s="7">
        <v>38872</v>
      </c>
      <c r="N3654" s="6" t="s">
        <v>3919</v>
      </c>
      <c r="O3654" s="12" t="s">
        <v>26</v>
      </c>
      <c r="P3654" s="6"/>
      <c r="Q3654" s="6"/>
      <c r="R3654" s="8"/>
      <c r="S3654" s="8"/>
      <c r="T3654" s="18">
        <v>6270</v>
      </c>
      <c r="U3654" s="8"/>
      <c r="V3654" s="4"/>
      <c r="W3654" s="6" t="s">
        <v>27</v>
      </c>
      <c r="Y3654" s="11" t="s">
        <v>37</v>
      </c>
      <c r="AB3654" s="23"/>
      <c r="AH3654" s="19"/>
      <c r="AI3654" s="19"/>
      <c r="AL3654"/>
      <c r="AM3654" s="19"/>
    </row>
    <row r="3655" spans="1:39" s="9" customFormat="1" ht="15" customHeight="1" x14ac:dyDescent="0.25">
      <c r="A3655" s="11" t="s">
        <v>37</v>
      </c>
      <c r="B3655" s="12" t="s">
        <v>181</v>
      </c>
      <c r="C3655" s="12" t="s">
        <v>24</v>
      </c>
      <c r="D3655" s="12" t="s">
        <v>111</v>
      </c>
      <c r="E3655" s="12" t="s">
        <v>123</v>
      </c>
      <c r="F3655" s="12" t="s">
        <v>3877</v>
      </c>
      <c r="G3655" s="12" t="s">
        <v>25</v>
      </c>
      <c r="H3655" s="12"/>
      <c r="I3655" s="12"/>
      <c r="J3655" s="13" t="s">
        <v>111</v>
      </c>
      <c r="K3655" s="13" t="s">
        <v>117</v>
      </c>
      <c r="L3655" s="14" t="s">
        <v>4376</v>
      </c>
      <c r="M3655" s="7">
        <v>38902</v>
      </c>
      <c r="N3655" s="6" t="s">
        <v>3919</v>
      </c>
      <c r="O3655" s="12" t="s">
        <v>26</v>
      </c>
      <c r="P3655" s="6"/>
      <c r="Q3655" s="6"/>
      <c r="R3655" s="8"/>
      <c r="S3655" s="8"/>
      <c r="T3655" s="18">
        <v>50000</v>
      </c>
      <c r="U3655" s="8"/>
      <c r="V3655" s="4"/>
      <c r="W3655" s="6" t="s">
        <v>27</v>
      </c>
      <c r="Y3655" s="11" t="s">
        <v>37</v>
      </c>
      <c r="AB3655" s="23"/>
      <c r="AH3655" s="19"/>
      <c r="AI3655" s="19"/>
      <c r="AL3655"/>
      <c r="AM3655" s="19"/>
    </row>
    <row r="3656" spans="1:39" s="9" customFormat="1" ht="15" customHeight="1" x14ac:dyDescent="0.25">
      <c r="A3656" s="11" t="s">
        <v>37</v>
      </c>
      <c r="B3656" s="12" t="s">
        <v>181</v>
      </c>
      <c r="C3656" s="12" t="s">
        <v>24</v>
      </c>
      <c r="D3656" s="12" t="s">
        <v>111</v>
      </c>
      <c r="E3656" s="12" t="s">
        <v>3840</v>
      </c>
      <c r="F3656" s="12" t="s">
        <v>3877</v>
      </c>
      <c r="G3656" s="12" t="s">
        <v>25</v>
      </c>
      <c r="H3656" s="12"/>
      <c r="I3656" s="12"/>
      <c r="J3656" s="13" t="s">
        <v>111</v>
      </c>
      <c r="K3656" s="13" t="s">
        <v>117</v>
      </c>
      <c r="L3656" s="14" t="s">
        <v>4377</v>
      </c>
      <c r="M3656" s="7">
        <v>38833</v>
      </c>
      <c r="N3656" s="6" t="s">
        <v>3919</v>
      </c>
      <c r="O3656" s="12" t="s">
        <v>26</v>
      </c>
      <c r="P3656" s="6"/>
      <c r="Q3656" s="6"/>
      <c r="R3656" s="8"/>
      <c r="S3656" s="8"/>
      <c r="T3656" s="18">
        <v>13120</v>
      </c>
      <c r="U3656" s="8"/>
      <c r="V3656" s="4"/>
      <c r="W3656" s="6" t="s">
        <v>27</v>
      </c>
      <c r="Y3656" s="11" t="s">
        <v>37</v>
      </c>
      <c r="AB3656" s="23"/>
      <c r="AH3656" s="19"/>
      <c r="AI3656" s="19"/>
      <c r="AL3656"/>
      <c r="AM3656" s="19"/>
    </row>
    <row r="3657" spans="1:39" s="9" customFormat="1" ht="15" customHeight="1" x14ac:dyDescent="0.25">
      <c r="A3657" s="11" t="s">
        <v>37</v>
      </c>
      <c r="B3657" s="12" t="s">
        <v>181</v>
      </c>
      <c r="C3657" s="12" t="s">
        <v>24</v>
      </c>
      <c r="D3657" s="12" t="s">
        <v>111</v>
      </c>
      <c r="E3657" s="12" t="s">
        <v>124</v>
      </c>
      <c r="F3657" s="12" t="s">
        <v>3877</v>
      </c>
      <c r="G3657" s="12" t="s">
        <v>25</v>
      </c>
      <c r="H3657" s="12"/>
      <c r="I3657" s="12"/>
      <c r="J3657" s="13" t="s">
        <v>111</v>
      </c>
      <c r="K3657" s="13" t="s">
        <v>117</v>
      </c>
      <c r="L3657" s="14" t="s">
        <v>4378</v>
      </c>
      <c r="M3657" s="7">
        <v>38855</v>
      </c>
      <c r="N3657" s="6" t="s">
        <v>3919</v>
      </c>
      <c r="O3657" s="12" t="s">
        <v>26</v>
      </c>
      <c r="P3657" s="6"/>
      <c r="Q3657" s="6"/>
      <c r="R3657" s="8"/>
      <c r="S3657" s="8"/>
      <c r="T3657" s="18">
        <v>460</v>
      </c>
      <c r="U3657" s="8"/>
      <c r="V3657" s="4"/>
      <c r="W3657" s="6" t="s">
        <v>27</v>
      </c>
      <c r="Y3657" s="11" t="s">
        <v>37</v>
      </c>
      <c r="AB3657" s="23"/>
      <c r="AH3657" s="19"/>
      <c r="AI3657" s="19"/>
      <c r="AL3657"/>
      <c r="AM3657" s="19"/>
    </row>
    <row r="3658" spans="1:39" s="9" customFormat="1" ht="15" customHeight="1" x14ac:dyDescent="0.25">
      <c r="A3658" s="11" t="s">
        <v>37</v>
      </c>
      <c r="B3658" s="12" t="s">
        <v>181</v>
      </c>
      <c r="C3658" s="12" t="s">
        <v>24</v>
      </c>
      <c r="D3658" s="12" t="s">
        <v>111</v>
      </c>
      <c r="E3658" s="12" t="s">
        <v>3841</v>
      </c>
      <c r="F3658" s="12" t="s">
        <v>3877</v>
      </c>
      <c r="G3658" s="12" t="s">
        <v>25</v>
      </c>
      <c r="H3658" s="12"/>
      <c r="I3658" s="12"/>
      <c r="J3658" s="13" t="s">
        <v>111</v>
      </c>
      <c r="K3658" s="13" t="s">
        <v>117</v>
      </c>
      <c r="L3658" s="14" t="s">
        <v>4379</v>
      </c>
      <c r="M3658" s="7">
        <v>38843</v>
      </c>
      <c r="N3658" s="6" t="s">
        <v>3919</v>
      </c>
      <c r="O3658" s="12" t="s">
        <v>26</v>
      </c>
      <c r="P3658" s="6"/>
      <c r="Q3658" s="6"/>
      <c r="R3658" s="8"/>
      <c r="S3658" s="8"/>
      <c r="T3658" s="18">
        <v>17570</v>
      </c>
      <c r="U3658" s="8"/>
      <c r="V3658" s="4"/>
      <c r="W3658" s="6" t="s">
        <v>27</v>
      </c>
      <c r="Y3658" s="11" t="s">
        <v>37</v>
      </c>
      <c r="AB3658" s="23"/>
      <c r="AH3658" s="19"/>
      <c r="AI3658" s="19"/>
      <c r="AL3658"/>
      <c r="AM3658" s="19"/>
    </row>
    <row r="3659" spans="1:39" s="9" customFormat="1" ht="15" customHeight="1" x14ac:dyDescent="0.25">
      <c r="A3659" s="11" t="s">
        <v>37</v>
      </c>
      <c r="B3659" s="12" t="s">
        <v>181</v>
      </c>
      <c r="C3659" s="12" t="s">
        <v>24</v>
      </c>
      <c r="D3659" s="12" t="s">
        <v>111</v>
      </c>
      <c r="E3659" s="12" t="s">
        <v>3842</v>
      </c>
      <c r="F3659" s="12" t="s">
        <v>3877</v>
      </c>
      <c r="G3659" s="12" t="s">
        <v>25</v>
      </c>
      <c r="H3659" s="12"/>
      <c r="I3659" s="12"/>
      <c r="J3659" s="13" t="s">
        <v>111</v>
      </c>
      <c r="K3659" s="13" t="s">
        <v>117</v>
      </c>
      <c r="L3659" s="14" t="s">
        <v>4380</v>
      </c>
      <c r="M3659" s="7">
        <v>38874</v>
      </c>
      <c r="N3659" s="6" t="s">
        <v>3919</v>
      </c>
      <c r="O3659" s="12" t="s">
        <v>26</v>
      </c>
      <c r="P3659" s="6"/>
      <c r="Q3659" s="6"/>
      <c r="R3659" s="8"/>
      <c r="S3659" s="8"/>
      <c r="T3659" s="18">
        <v>3616</v>
      </c>
      <c r="U3659" s="8"/>
      <c r="V3659" s="4"/>
      <c r="W3659" s="6" t="s">
        <v>27</v>
      </c>
      <c r="Y3659" s="11" t="s">
        <v>37</v>
      </c>
      <c r="AB3659" s="23"/>
      <c r="AH3659" s="19"/>
      <c r="AI3659" s="19"/>
      <c r="AL3659"/>
      <c r="AM3659" s="19"/>
    </row>
    <row r="3660" spans="1:39" s="9" customFormat="1" ht="15" customHeight="1" x14ac:dyDescent="0.25">
      <c r="A3660" s="11" t="s">
        <v>37</v>
      </c>
      <c r="B3660" s="12" t="s">
        <v>181</v>
      </c>
      <c r="C3660" s="12" t="s">
        <v>24</v>
      </c>
      <c r="D3660" s="12" t="s">
        <v>111</v>
      </c>
      <c r="E3660" s="12" t="s">
        <v>3843</v>
      </c>
      <c r="F3660" s="12" t="s">
        <v>3877</v>
      </c>
      <c r="G3660" s="12" t="s">
        <v>25</v>
      </c>
      <c r="H3660" s="12"/>
      <c r="I3660" s="12"/>
      <c r="J3660" s="13" t="s">
        <v>111</v>
      </c>
      <c r="K3660" s="13" t="s">
        <v>117</v>
      </c>
      <c r="L3660" s="14" t="s">
        <v>4381</v>
      </c>
      <c r="M3660" s="7">
        <v>38904</v>
      </c>
      <c r="N3660" s="6" t="s">
        <v>3919</v>
      </c>
      <c r="O3660" s="12" t="s">
        <v>26</v>
      </c>
      <c r="P3660" s="6"/>
      <c r="Q3660" s="6"/>
      <c r="R3660" s="8"/>
      <c r="S3660" s="8"/>
      <c r="T3660" s="18">
        <v>2600</v>
      </c>
      <c r="U3660" s="8"/>
      <c r="V3660" s="4"/>
      <c r="W3660" s="6" t="s">
        <v>27</v>
      </c>
      <c r="Y3660" s="11" t="s">
        <v>37</v>
      </c>
      <c r="AB3660" s="23"/>
      <c r="AH3660" s="19"/>
      <c r="AI3660" s="19"/>
      <c r="AL3660"/>
      <c r="AM3660" s="19"/>
    </row>
    <row r="3661" spans="1:39" s="9" customFormat="1" ht="15" customHeight="1" x14ac:dyDescent="0.25">
      <c r="A3661" s="11" t="s">
        <v>37</v>
      </c>
      <c r="B3661" s="12" t="s">
        <v>181</v>
      </c>
      <c r="C3661" s="12" t="s">
        <v>24</v>
      </c>
      <c r="D3661" s="12" t="s">
        <v>111</v>
      </c>
      <c r="E3661" s="12" t="s">
        <v>125</v>
      </c>
      <c r="F3661" s="12" t="s">
        <v>3877</v>
      </c>
      <c r="G3661" s="12" t="s">
        <v>25</v>
      </c>
      <c r="H3661" s="12"/>
      <c r="I3661" s="12"/>
      <c r="J3661" s="13" t="s">
        <v>111</v>
      </c>
      <c r="K3661" s="13" t="s">
        <v>117</v>
      </c>
      <c r="L3661" s="14" t="s">
        <v>4382</v>
      </c>
      <c r="M3661" s="7">
        <v>38881</v>
      </c>
      <c r="N3661" s="6" t="s">
        <v>3918</v>
      </c>
      <c r="O3661" s="12" t="s">
        <v>26</v>
      </c>
      <c r="P3661" s="6"/>
      <c r="Q3661" s="6"/>
      <c r="R3661" s="8"/>
      <c r="S3661" s="8"/>
      <c r="T3661" s="18">
        <v>2400</v>
      </c>
      <c r="U3661" s="8"/>
      <c r="V3661" s="4"/>
      <c r="W3661" s="6" t="s">
        <v>27</v>
      </c>
      <c r="Y3661" s="11" t="s">
        <v>37</v>
      </c>
      <c r="AB3661" s="23"/>
      <c r="AH3661" s="19"/>
      <c r="AI3661" s="19"/>
      <c r="AL3661"/>
      <c r="AM3661" s="19"/>
    </row>
    <row r="3662" spans="1:39" s="9" customFormat="1" ht="15" customHeight="1" x14ac:dyDescent="0.25">
      <c r="A3662" s="11" t="s">
        <v>37</v>
      </c>
      <c r="B3662" s="12" t="s">
        <v>181</v>
      </c>
      <c r="C3662" s="12" t="s">
        <v>24</v>
      </c>
      <c r="D3662" s="12" t="s">
        <v>111</v>
      </c>
      <c r="E3662" s="12" t="s">
        <v>125</v>
      </c>
      <c r="F3662" s="12" t="s">
        <v>3877</v>
      </c>
      <c r="G3662" s="12" t="s">
        <v>25</v>
      </c>
      <c r="H3662" s="12"/>
      <c r="I3662" s="12"/>
      <c r="J3662" s="13" t="s">
        <v>111</v>
      </c>
      <c r="K3662" s="13" t="s">
        <v>117</v>
      </c>
      <c r="L3662" s="14" t="s">
        <v>4383</v>
      </c>
      <c r="M3662" s="7">
        <v>38883</v>
      </c>
      <c r="N3662" s="6" t="s">
        <v>3918</v>
      </c>
      <c r="O3662" s="12" t="s">
        <v>26</v>
      </c>
      <c r="P3662" s="6"/>
      <c r="Q3662" s="6"/>
      <c r="R3662" s="8"/>
      <c r="S3662" s="8"/>
      <c r="T3662" s="18">
        <v>10000</v>
      </c>
      <c r="U3662" s="8"/>
      <c r="V3662" s="4"/>
      <c r="W3662" s="6" t="s">
        <v>27</v>
      </c>
      <c r="Y3662" s="11" t="s">
        <v>37</v>
      </c>
      <c r="AB3662" s="23"/>
      <c r="AH3662" s="19"/>
      <c r="AI3662" s="19"/>
      <c r="AL3662"/>
      <c r="AM3662" s="19"/>
    </row>
    <row r="3663" spans="1:39" s="9" customFormat="1" ht="15" customHeight="1" x14ac:dyDescent="0.25">
      <c r="A3663" s="11" t="s">
        <v>37</v>
      </c>
      <c r="B3663" s="12" t="s">
        <v>181</v>
      </c>
      <c r="C3663" s="12" t="s">
        <v>24</v>
      </c>
      <c r="D3663" s="12" t="s">
        <v>111</v>
      </c>
      <c r="E3663" s="12" t="s">
        <v>125</v>
      </c>
      <c r="F3663" s="12" t="s">
        <v>3877</v>
      </c>
      <c r="G3663" s="12" t="s">
        <v>25</v>
      </c>
      <c r="H3663" s="12"/>
      <c r="I3663" s="12"/>
      <c r="J3663" s="13" t="s">
        <v>111</v>
      </c>
      <c r="K3663" s="13" t="s">
        <v>117</v>
      </c>
      <c r="L3663" s="14" t="s">
        <v>4384</v>
      </c>
      <c r="M3663" s="7">
        <v>38885</v>
      </c>
      <c r="N3663" s="6" t="s">
        <v>3918</v>
      </c>
      <c r="O3663" s="12" t="s">
        <v>26</v>
      </c>
      <c r="P3663" s="6"/>
      <c r="Q3663" s="6"/>
      <c r="R3663" s="8"/>
      <c r="S3663" s="8"/>
      <c r="T3663" s="18">
        <v>2400</v>
      </c>
      <c r="U3663" s="8"/>
      <c r="V3663" s="4"/>
      <c r="W3663" s="6" t="s">
        <v>27</v>
      </c>
      <c r="Y3663" s="11" t="s">
        <v>37</v>
      </c>
      <c r="AB3663" s="23"/>
      <c r="AH3663" s="19"/>
      <c r="AI3663" s="19"/>
      <c r="AL3663"/>
      <c r="AM3663" s="19"/>
    </row>
    <row r="3664" spans="1:39" s="9" customFormat="1" ht="15" customHeight="1" x14ac:dyDescent="0.25">
      <c r="A3664" s="11" t="s">
        <v>37</v>
      </c>
      <c r="B3664" s="12" t="s">
        <v>181</v>
      </c>
      <c r="C3664" s="12" t="s">
        <v>24</v>
      </c>
      <c r="D3664" s="12" t="s">
        <v>111</v>
      </c>
      <c r="E3664" s="12" t="s">
        <v>123</v>
      </c>
      <c r="F3664" s="12" t="s">
        <v>3877</v>
      </c>
      <c r="G3664" s="12" t="s">
        <v>25</v>
      </c>
      <c r="H3664" s="12"/>
      <c r="I3664" s="12"/>
      <c r="J3664" s="13" t="s">
        <v>111</v>
      </c>
      <c r="K3664" s="13" t="s">
        <v>117</v>
      </c>
      <c r="L3664" s="14" t="s">
        <v>4385</v>
      </c>
      <c r="M3664" s="7">
        <v>38895</v>
      </c>
      <c r="N3664" s="6" t="s">
        <v>3919</v>
      </c>
      <c r="O3664" s="12" t="s">
        <v>26</v>
      </c>
      <c r="P3664" s="6"/>
      <c r="Q3664" s="6"/>
      <c r="R3664" s="8"/>
      <c r="S3664" s="8"/>
      <c r="T3664" s="18">
        <v>25580</v>
      </c>
      <c r="U3664" s="8"/>
      <c r="V3664" s="4"/>
      <c r="W3664" s="6" t="s">
        <v>27</v>
      </c>
      <c r="Y3664" s="11" t="s">
        <v>37</v>
      </c>
      <c r="AB3664" s="23"/>
      <c r="AH3664" s="19"/>
      <c r="AI3664" s="19"/>
      <c r="AL3664"/>
      <c r="AM3664" s="19"/>
    </row>
    <row r="3665" spans="1:39" s="9" customFormat="1" ht="15" customHeight="1" x14ac:dyDescent="0.25">
      <c r="A3665" s="11" t="s">
        <v>37</v>
      </c>
      <c r="B3665" s="12" t="s">
        <v>181</v>
      </c>
      <c r="C3665" s="12" t="s">
        <v>24</v>
      </c>
      <c r="D3665" s="12" t="s">
        <v>111</v>
      </c>
      <c r="E3665" s="12" t="s">
        <v>3844</v>
      </c>
      <c r="F3665" s="12" t="s">
        <v>3877</v>
      </c>
      <c r="G3665" s="12" t="s">
        <v>25</v>
      </c>
      <c r="H3665" s="12"/>
      <c r="I3665" s="12"/>
      <c r="J3665" s="13" t="s">
        <v>111</v>
      </c>
      <c r="K3665" s="13" t="s">
        <v>117</v>
      </c>
      <c r="L3665" s="14" t="s">
        <v>4386</v>
      </c>
      <c r="M3665" s="7">
        <v>38895</v>
      </c>
      <c r="N3665" s="6" t="s">
        <v>3919</v>
      </c>
      <c r="O3665" s="12" t="s">
        <v>26</v>
      </c>
      <c r="P3665" s="6"/>
      <c r="Q3665" s="6"/>
      <c r="R3665" s="8"/>
      <c r="S3665" s="8"/>
      <c r="T3665" s="18">
        <v>6395</v>
      </c>
      <c r="U3665" s="8"/>
      <c r="V3665" s="4"/>
      <c r="W3665" s="6" t="s">
        <v>27</v>
      </c>
      <c r="Y3665" s="11" t="s">
        <v>37</v>
      </c>
      <c r="AB3665" s="23"/>
      <c r="AH3665" s="19"/>
      <c r="AI3665" s="19"/>
      <c r="AL3665"/>
      <c r="AM3665" s="19"/>
    </row>
    <row r="3666" spans="1:39" s="9" customFormat="1" ht="15" customHeight="1" x14ac:dyDescent="0.25">
      <c r="A3666" s="11" t="s">
        <v>37</v>
      </c>
      <c r="B3666" s="12" t="s">
        <v>181</v>
      </c>
      <c r="C3666" s="12" t="s">
        <v>24</v>
      </c>
      <c r="D3666" s="12" t="s">
        <v>111</v>
      </c>
      <c r="E3666" s="12" t="s">
        <v>3844</v>
      </c>
      <c r="F3666" s="12" t="s">
        <v>3877</v>
      </c>
      <c r="G3666" s="12" t="s">
        <v>25</v>
      </c>
      <c r="H3666" s="12"/>
      <c r="I3666" s="12"/>
      <c r="J3666" s="13" t="s">
        <v>111</v>
      </c>
      <c r="K3666" s="13" t="s">
        <v>117</v>
      </c>
      <c r="L3666" s="14" t="s">
        <v>4387</v>
      </c>
      <c r="M3666" s="7">
        <v>38895</v>
      </c>
      <c r="N3666" s="6" t="s">
        <v>3919</v>
      </c>
      <c r="O3666" s="12" t="s">
        <v>26</v>
      </c>
      <c r="P3666" s="6"/>
      <c r="Q3666" s="6"/>
      <c r="R3666" s="8"/>
      <c r="S3666" s="8"/>
      <c r="T3666" s="18">
        <v>2870</v>
      </c>
      <c r="U3666" s="8"/>
      <c r="V3666" s="4"/>
      <c r="W3666" s="6" t="s">
        <v>27</v>
      </c>
      <c r="Y3666" s="11" t="s">
        <v>37</v>
      </c>
      <c r="AB3666" s="23"/>
      <c r="AH3666" s="19"/>
      <c r="AI3666" s="19"/>
      <c r="AL3666"/>
      <c r="AM3666" s="19"/>
    </row>
    <row r="3667" spans="1:39" s="9" customFormat="1" ht="15" customHeight="1" x14ac:dyDescent="0.25">
      <c r="A3667" s="11" t="s">
        <v>37</v>
      </c>
      <c r="B3667" s="12" t="s">
        <v>181</v>
      </c>
      <c r="C3667" s="12" t="s">
        <v>24</v>
      </c>
      <c r="D3667" s="12" t="s">
        <v>111</v>
      </c>
      <c r="E3667" s="12" t="s">
        <v>3844</v>
      </c>
      <c r="F3667" s="12" t="s">
        <v>3877</v>
      </c>
      <c r="G3667" s="12" t="s">
        <v>25</v>
      </c>
      <c r="H3667" s="12"/>
      <c r="I3667" s="12"/>
      <c r="J3667" s="13" t="s">
        <v>111</v>
      </c>
      <c r="K3667" s="13" t="s">
        <v>117</v>
      </c>
      <c r="L3667" s="14" t="s">
        <v>4388</v>
      </c>
      <c r="M3667" s="7">
        <v>38895</v>
      </c>
      <c r="N3667" s="6" t="s">
        <v>3919</v>
      </c>
      <c r="O3667" s="12" t="s">
        <v>26</v>
      </c>
      <c r="P3667" s="6"/>
      <c r="Q3667" s="6"/>
      <c r="R3667" s="8"/>
      <c r="S3667" s="8"/>
      <c r="T3667" s="18">
        <v>12950</v>
      </c>
      <c r="U3667" s="8"/>
      <c r="V3667" s="4"/>
      <c r="W3667" s="6" t="s">
        <v>27</v>
      </c>
      <c r="Y3667" s="11" t="s">
        <v>37</v>
      </c>
      <c r="AB3667" s="23"/>
      <c r="AH3667" s="19"/>
      <c r="AI3667" s="19"/>
      <c r="AL3667"/>
      <c r="AM3667" s="19"/>
    </row>
    <row r="3668" spans="1:39" s="9" customFormat="1" ht="15" customHeight="1" x14ac:dyDescent="0.25">
      <c r="A3668" s="11" t="s">
        <v>37</v>
      </c>
      <c r="B3668" s="12" t="s">
        <v>181</v>
      </c>
      <c r="C3668" s="12" t="s">
        <v>24</v>
      </c>
      <c r="D3668" s="12" t="s">
        <v>111</v>
      </c>
      <c r="E3668" s="12" t="s">
        <v>3845</v>
      </c>
      <c r="F3668" s="12" t="s">
        <v>3877</v>
      </c>
      <c r="G3668" s="12" t="s">
        <v>25</v>
      </c>
      <c r="H3668" s="12"/>
      <c r="I3668" s="12"/>
      <c r="J3668" s="13" t="s">
        <v>111</v>
      </c>
      <c r="K3668" s="13" t="s">
        <v>117</v>
      </c>
      <c r="L3668" s="14" t="s">
        <v>4389</v>
      </c>
      <c r="M3668" s="7">
        <v>38926</v>
      </c>
      <c r="N3668" s="6" t="s">
        <v>3919</v>
      </c>
      <c r="O3668" s="12" t="s">
        <v>26</v>
      </c>
      <c r="P3668" s="6"/>
      <c r="Q3668" s="6"/>
      <c r="R3668" s="8"/>
      <c r="S3668" s="8"/>
      <c r="T3668" s="18">
        <v>12000</v>
      </c>
      <c r="U3668" s="8"/>
      <c r="V3668" s="4"/>
      <c r="W3668" s="6" t="s">
        <v>27</v>
      </c>
      <c r="Y3668" s="11" t="s">
        <v>37</v>
      </c>
      <c r="AB3668" s="23"/>
      <c r="AH3668" s="19"/>
      <c r="AI3668" s="19"/>
      <c r="AL3668"/>
      <c r="AM3668" s="19"/>
    </row>
    <row r="3669" spans="1:39" s="9" customFormat="1" ht="15" customHeight="1" x14ac:dyDescent="0.25">
      <c r="A3669" s="11" t="s">
        <v>37</v>
      </c>
      <c r="B3669" s="12" t="s">
        <v>181</v>
      </c>
      <c r="C3669" s="12" t="s">
        <v>24</v>
      </c>
      <c r="D3669" s="12" t="s">
        <v>111</v>
      </c>
      <c r="E3669" s="12" t="s">
        <v>123</v>
      </c>
      <c r="F3669" s="12" t="s">
        <v>3877</v>
      </c>
      <c r="G3669" s="12" t="s">
        <v>25</v>
      </c>
      <c r="H3669" s="12"/>
      <c r="I3669" s="12"/>
      <c r="J3669" s="13" t="s">
        <v>111</v>
      </c>
      <c r="K3669" s="13" t="s">
        <v>117</v>
      </c>
      <c r="L3669" s="14" t="s">
        <v>4390</v>
      </c>
      <c r="M3669" s="7">
        <v>38784</v>
      </c>
      <c r="N3669" s="6" t="s">
        <v>3919</v>
      </c>
      <c r="O3669" s="12" t="s">
        <v>26</v>
      </c>
      <c r="P3669" s="6"/>
      <c r="Q3669" s="6"/>
      <c r="R3669" s="8"/>
      <c r="S3669" s="8"/>
      <c r="T3669" s="18">
        <v>115000</v>
      </c>
      <c r="U3669" s="8"/>
      <c r="V3669" s="4"/>
      <c r="W3669" s="6" t="s">
        <v>27</v>
      </c>
      <c r="Y3669" s="11" t="s">
        <v>37</v>
      </c>
      <c r="AB3669" s="23"/>
      <c r="AH3669" s="19"/>
      <c r="AI3669" s="19"/>
      <c r="AL3669"/>
      <c r="AM3669" s="19"/>
    </row>
    <row r="3670" spans="1:39" s="9" customFormat="1" ht="15" customHeight="1" x14ac:dyDescent="0.25">
      <c r="A3670" s="11" t="s">
        <v>37</v>
      </c>
      <c r="B3670" s="12" t="s">
        <v>181</v>
      </c>
      <c r="C3670" s="12" t="s">
        <v>24</v>
      </c>
      <c r="D3670" s="12" t="s">
        <v>111</v>
      </c>
      <c r="E3670" s="12" t="s">
        <v>3846</v>
      </c>
      <c r="F3670" s="12" t="s">
        <v>3877</v>
      </c>
      <c r="G3670" s="12" t="s">
        <v>25</v>
      </c>
      <c r="H3670" s="12"/>
      <c r="I3670" s="12"/>
      <c r="J3670" s="13" t="s">
        <v>111</v>
      </c>
      <c r="K3670" s="13" t="s">
        <v>117</v>
      </c>
      <c r="L3670" s="14" t="s">
        <v>4391</v>
      </c>
      <c r="M3670" s="7">
        <v>39060</v>
      </c>
      <c r="N3670" s="6" t="s">
        <v>3919</v>
      </c>
      <c r="O3670" s="12" t="s">
        <v>26</v>
      </c>
      <c r="P3670" s="6"/>
      <c r="Q3670" s="6"/>
      <c r="R3670" s="8"/>
      <c r="S3670" s="8"/>
      <c r="T3670" s="18">
        <v>2800</v>
      </c>
      <c r="U3670" s="8"/>
      <c r="V3670" s="4"/>
      <c r="W3670" s="6" t="s">
        <v>27</v>
      </c>
      <c r="Y3670" s="11" t="s">
        <v>37</v>
      </c>
      <c r="AB3670" s="23"/>
      <c r="AH3670" s="19"/>
      <c r="AI3670" s="19"/>
      <c r="AL3670"/>
      <c r="AM3670" s="19"/>
    </row>
    <row r="3671" spans="1:39" s="9" customFormat="1" ht="15" customHeight="1" x14ac:dyDescent="0.25">
      <c r="A3671" s="11" t="s">
        <v>37</v>
      </c>
      <c r="B3671" s="12" t="s">
        <v>181</v>
      </c>
      <c r="C3671" s="12" t="s">
        <v>24</v>
      </c>
      <c r="D3671" s="12" t="s">
        <v>111</v>
      </c>
      <c r="E3671" s="12" t="s">
        <v>3847</v>
      </c>
      <c r="F3671" s="12" t="s">
        <v>3877</v>
      </c>
      <c r="G3671" s="12" t="s">
        <v>25</v>
      </c>
      <c r="H3671" s="12"/>
      <c r="I3671" s="12"/>
      <c r="J3671" s="13" t="s">
        <v>111</v>
      </c>
      <c r="K3671" s="13" t="s">
        <v>117</v>
      </c>
      <c r="L3671" s="14" t="s">
        <v>4392</v>
      </c>
      <c r="M3671" s="7">
        <v>38981</v>
      </c>
      <c r="N3671" s="6" t="s">
        <v>3919</v>
      </c>
      <c r="O3671" s="12" t="s">
        <v>26</v>
      </c>
      <c r="P3671" s="6"/>
      <c r="Q3671" s="6"/>
      <c r="R3671" s="8"/>
      <c r="S3671" s="8"/>
      <c r="T3671" s="18">
        <v>7000</v>
      </c>
      <c r="U3671" s="8"/>
      <c r="V3671" s="4"/>
      <c r="W3671" s="6" t="s">
        <v>27</v>
      </c>
      <c r="Y3671" s="11" t="s">
        <v>37</v>
      </c>
      <c r="AB3671" s="23"/>
      <c r="AH3671" s="19"/>
      <c r="AI3671" s="19"/>
      <c r="AL3671"/>
      <c r="AM3671" s="19"/>
    </row>
    <row r="3672" spans="1:39" s="9" customFormat="1" ht="15" customHeight="1" x14ac:dyDescent="0.25">
      <c r="A3672" s="11" t="s">
        <v>37</v>
      </c>
      <c r="B3672" s="12" t="s">
        <v>181</v>
      </c>
      <c r="C3672" s="12" t="s">
        <v>24</v>
      </c>
      <c r="D3672" s="12" t="s">
        <v>111</v>
      </c>
      <c r="E3672" s="12" t="s">
        <v>3848</v>
      </c>
      <c r="F3672" s="12" t="s">
        <v>3877</v>
      </c>
      <c r="G3672" s="12" t="s">
        <v>25</v>
      </c>
      <c r="H3672" s="12"/>
      <c r="I3672" s="12"/>
      <c r="J3672" s="13" t="s">
        <v>111</v>
      </c>
      <c r="K3672" s="13" t="s">
        <v>117</v>
      </c>
      <c r="L3672" s="14" t="s">
        <v>4393</v>
      </c>
      <c r="M3672" s="7">
        <v>38970</v>
      </c>
      <c r="N3672" s="6" t="s">
        <v>3919</v>
      </c>
      <c r="O3672" s="12" t="s">
        <v>26</v>
      </c>
      <c r="P3672" s="6"/>
      <c r="Q3672" s="6"/>
      <c r="R3672" s="8"/>
      <c r="S3672" s="8"/>
      <c r="T3672" s="18">
        <v>7100</v>
      </c>
      <c r="U3672" s="8"/>
      <c r="V3672" s="4"/>
      <c r="W3672" s="6" t="s">
        <v>27</v>
      </c>
      <c r="Y3672" s="11" t="s">
        <v>37</v>
      </c>
      <c r="AB3672" s="23"/>
      <c r="AH3672" s="19"/>
      <c r="AI3672" s="19"/>
      <c r="AL3672"/>
      <c r="AM3672" s="19"/>
    </row>
    <row r="3673" spans="1:39" s="9" customFormat="1" ht="15" customHeight="1" x14ac:dyDescent="0.25">
      <c r="A3673" s="11" t="s">
        <v>37</v>
      </c>
      <c r="B3673" s="12" t="s">
        <v>181</v>
      </c>
      <c r="C3673" s="12" t="s">
        <v>24</v>
      </c>
      <c r="D3673" s="12" t="s">
        <v>111</v>
      </c>
      <c r="E3673" s="12" t="s">
        <v>3849</v>
      </c>
      <c r="F3673" s="12" t="s">
        <v>3877</v>
      </c>
      <c r="G3673" s="12" t="s">
        <v>25</v>
      </c>
      <c r="H3673" s="12"/>
      <c r="I3673" s="12"/>
      <c r="J3673" s="13" t="s">
        <v>111</v>
      </c>
      <c r="K3673" s="13" t="s">
        <v>117</v>
      </c>
      <c r="L3673" s="14" t="s">
        <v>4394</v>
      </c>
      <c r="M3673" s="7">
        <v>39032</v>
      </c>
      <c r="N3673" s="6" t="s">
        <v>3919</v>
      </c>
      <c r="O3673" s="12" t="s">
        <v>26</v>
      </c>
      <c r="P3673" s="6"/>
      <c r="Q3673" s="6"/>
      <c r="R3673" s="8"/>
      <c r="S3673" s="8"/>
      <c r="T3673" s="18">
        <v>2300</v>
      </c>
      <c r="U3673" s="8"/>
      <c r="V3673" s="4"/>
      <c r="W3673" s="6" t="s">
        <v>27</v>
      </c>
      <c r="Y3673" s="11" t="s">
        <v>37</v>
      </c>
      <c r="AB3673" s="23"/>
      <c r="AH3673" s="19"/>
      <c r="AI3673" s="19"/>
      <c r="AL3673"/>
      <c r="AM3673" s="19"/>
    </row>
    <row r="3674" spans="1:39" s="9" customFormat="1" ht="15" customHeight="1" x14ac:dyDescent="0.25">
      <c r="A3674" s="11" t="s">
        <v>37</v>
      </c>
      <c r="B3674" s="12" t="s">
        <v>181</v>
      </c>
      <c r="C3674" s="12" t="s">
        <v>24</v>
      </c>
      <c r="D3674" s="12" t="s">
        <v>111</v>
      </c>
      <c r="E3674" s="12" t="s">
        <v>3850</v>
      </c>
      <c r="F3674" s="12" t="s">
        <v>3877</v>
      </c>
      <c r="G3674" s="12" t="s">
        <v>25</v>
      </c>
      <c r="H3674" s="12"/>
      <c r="I3674" s="12"/>
      <c r="J3674" s="13" t="s">
        <v>111</v>
      </c>
      <c r="K3674" s="13" t="s">
        <v>117</v>
      </c>
      <c r="L3674" s="14" t="s">
        <v>4395</v>
      </c>
      <c r="M3674" s="7">
        <v>38819</v>
      </c>
      <c r="N3674" s="6" t="s">
        <v>3919</v>
      </c>
      <c r="O3674" s="12" t="s">
        <v>26</v>
      </c>
      <c r="P3674" s="6"/>
      <c r="Q3674" s="6"/>
      <c r="R3674" s="8"/>
      <c r="S3674" s="8"/>
      <c r="T3674" s="18">
        <v>13833</v>
      </c>
      <c r="U3674" s="8"/>
      <c r="V3674" s="4"/>
      <c r="W3674" s="6" t="s">
        <v>27</v>
      </c>
      <c r="Y3674" s="11" t="s">
        <v>37</v>
      </c>
      <c r="AB3674" s="23"/>
      <c r="AH3674" s="19"/>
      <c r="AI3674" s="19"/>
      <c r="AL3674"/>
      <c r="AM3674" s="19"/>
    </row>
    <row r="3675" spans="1:39" s="9" customFormat="1" ht="15" customHeight="1" x14ac:dyDescent="0.25">
      <c r="A3675" s="11" t="s">
        <v>142</v>
      </c>
      <c r="B3675" s="12" t="s">
        <v>185</v>
      </c>
      <c r="C3675" s="12" t="s">
        <v>28</v>
      </c>
      <c r="D3675" s="12" t="s">
        <v>111</v>
      </c>
      <c r="E3675" s="12" t="s">
        <v>3890</v>
      </c>
      <c r="F3675" s="12" t="s">
        <v>3626</v>
      </c>
      <c r="G3675" s="12" t="s">
        <v>39</v>
      </c>
      <c r="H3675" s="12"/>
      <c r="I3675" s="12"/>
      <c r="J3675" s="13" t="s">
        <v>111</v>
      </c>
      <c r="K3675" s="13" t="s">
        <v>3894</v>
      </c>
      <c r="L3675" s="14" t="s">
        <v>4396</v>
      </c>
      <c r="M3675" s="7">
        <v>38752</v>
      </c>
      <c r="N3675" s="6"/>
      <c r="O3675" s="12" t="s">
        <v>53</v>
      </c>
      <c r="P3675" s="6"/>
      <c r="Q3675" s="6"/>
      <c r="R3675" s="8"/>
      <c r="S3675" s="8"/>
      <c r="T3675" s="18">
        <v>65.09</v>
      </c>
      <c r="U3675" s="8"/>
      <c r="V3675" s="4"/>
      <c r="W3675" s="6" t="s">
        <v>27</v>
      </c>
      <c r="Y3675" s="11" t="s">
        <v>142</v>
      </c>
      <c r="AB3675" s="23"/>
      <c r="AH3675" s="19"/>
      <c r="AI3675" s="19"/>
      <c r="AL3675"/>
      <c r="AM3675" s="19"/>
    </row>
    <row r="3676" spans="1:39" s="9" customFormat="1" ht="15" customHeight="1" x14ac:dyDescent="0.25">
      <c r="A3676" s="11" t="s">
        <v>49</v>
      </c>
      <c r="B3676" s="12" t="s">
        <v>150</v>
      </c>
      <c r="C3676" s="12" t="s">
        <v>50</v>
      </c>
      <c r="D3676" s="12" t="s">
        <v>111</v>
      </c>
      <c r="E3676" s="12" t="s">
        <v>3890</v>
      </c>
      <c r="F3676" s="12" t="s">
        <v>3871</v>
      </c>
      <c r="G3676" s="12" t="s">
        <v>39</v>
      </c>
      <c r="H3676" s="12"/>
      <c r="I3676" s="12"/>
      <c r="J3676" s="13" t="s">
        <v>111</v>
      </c>
      <c r="K3676" s="13" t="s">
        <v>3894</v>
      </c>
      <c r="L3676" s="14" t="s">
        <v>4397</v>
      </c>
      <c r="M3676" s="7">
        <v>38862</v>
      </c>
      <c r="N3676" s="6"/>
      <c r="O3676" s="12" t="s">
        <v>53</v>
      </c>
      <c r="P3676" s="6"/>
      <c r="Q3676" s="6"/>
      <c r="R3676" s="8"/>
      <c r="S3676" s="8"/>
      <c r="T3676" s="18">
        <v>193.9</v>
      </c>
      <c r="U3676" s="8"/>
      <c r="V3676" s="4"/>
      <c r="W3676" s="6" t="s">
        <v>27</v>
      </c>
      <c r="Y3676" s="11" t="s">
        <v>49</v>
      </c>
      <c r="AB3676" s="23"/>
      <c r="AH3676" s="19"/>
      <c r="AI3676" s="19"/>
      <c r="AL3676"/>
      <c r="AM3676" s="19"/>
    </row>
    <row r="3677" spans="1:39" s="9" customFormat="1" ht="15" customHeight="1" x14ac:dyDescent="0.25">
      <c r="A3677" s="11" t="s">
        <v>37</v>
      </c>
      <c r="B3677" s="12" t="s">
        <v>181</v>
      </c>
      <c r="C3677" s="12" t="s">
        <v>24</v>
      </c>
      <c r="D3677" s="12" t="s">
        <v>111</v>
      </c>
      <c r="E3677" s="12" t="s">
        <v>3890</v>
      </c>
      <c r="F3677" s="12" t="s">
        <v>3877</v>
      </c>
      <c r="G3677" s="12" t="s">
        <v>39</v>
      </c>
      <c r="H3677" s="12"/>
      <c r="I3677" s="12"/>
      <c r="J3677" s="13" t="s">
        <v>111</v>
      </c>
      <c r="K3677" s="13" t="s">
        <v>3894</v>
      </c>
      <c r="L3677" s="14" t="s">
        <v>4398</v>
      </c>
      <c r="M3677" s="7">
        <v>38863</v>
      </c>
      <c r="N3677" s="6"/>
      <c r="O3677" s="12" t="s">
        <v>53</v>
      </c>
      <c r="P3677" s="6"/>
      <c r="Q3677" s="6"/>
      <c r="R3677" s="8"/>
      <c r="S3677" s="8"/>
      <c r="T3677" s="18">
        <v>100</v>
      </c>
      <c r="U3677" s="8"/>
      <c r="V3677" s="4"/>
      <c r="W3677" s="6" t="s">
        <v>27</v>
      </c>
      <c r="Y3677" s="11" t="s">
        <v>37</v>
      </c>
      <c r="AB3677" s="23"/>
      <c r="AH3677" s="19"/>
      <c r="AI3677" s="19"/>
      <c r="AL3677"/>
      <c r="AM3677" s="19"/>
    </row>
    <row r="3678" spans="1:39" s="9" customFormat="1" ht="15" customHeight="1" x14ac:dyDescent="0.25">
      <c r="A3678" s="11" t="s">
        <v>100</v>
      </c>
      <c r="B3678" s="12" t="s">
        <v>176</v>
      </c>
      <c r="C3678" s="12" t="s">
        <v>24</v>
      </c>
      <c r="D3678" s="12" t="s">
        <v>111</v>
      </c>
      <c r="E3678" s="12" t="s">
        <v>3890</v>
      </c>
      <c r="F3678" s="12" t="s">
        <v>3877</v>
      </c>
      <c r="G3678" s="12" t="s">
        <v>39</v>
      </c>
      <c r="H3678" s="12"/>
      <c r="I3678" s="12"/>
      <c r="J3678" s="13" t="s">
        <v>111</v>
      </c>
      <c r="K3678" s="13" t="s">
        <v>3894</v>
      </c>
      <c r="L3678" s="14" t="s">
        <v>4399</v>
      </c>
      <c r="M3678" s="7">
        <v>38904</v>
      </c>
      <c r="N3678" s="6"/>
      <c r="O3678" s="12" t="s">
        <v>53</v>
      </c>
      <c r="P3678" s="6"/>
      <c r="Q3678" s="6"/>
      <c r="R3678" s="8"/>
      <c r="S3678" s="8"/>
      <c r="T3678" s="18">
        <v>124.5</v>
      </c>
      <c r="U3678" s="8"/>
      <c r="V3678" s="4"/>
      <c r="W3678" s="6" t="s">
        <v>27</v>
      </c>
      <c r="Y3678" s="11" t="s">
        <v>100</v>
      </c>
      <c r="AB3678" s="23"/>
      <c r="AH3678" s="19"/>
      <c r="AI3678" s="19"/>
      <c r="AL3678"/>
      <c r="AM3678" s="19"/>
    </row>
    <row r="3679" spans="1:39" s="9" customFormat="1" ht="15" customHeight="1" x14ac:dyDescent="0.25">
      <c r="A3679" s="11" t="s">
        <v>100</v>
      </c>
      <c r="B3679" s="12" t="s">
        <v>176</v>
      </c>
      <c r="C3679" s="12" t="s">
        <v>24</v>
      </c>
      <c r="D3679" s="12" t="s">
        <v>111</v>
      </c>
      <c r="E3679" s="12" t="s">
        <v>3890</v>
      </c>
      <c r="F3679" s="12" t="s">
        <v>3877</v>
      </c>
      <c r="G3679" s="12" t="s">
        <v>39</v>
      </c>
      <c r="H3679" s="12"/>
      <c r="I3679" s="12"/>
      <c r="J3679" s="13" t="s">
        <v>111</v>
      </c>
      <c r="K3679" s="13" t="s">
        <v>3894</v>
      </c>
      <c r="L3679" s="14" t="s">
        <v>4400</v>
      </c>
      <c r="M3679" s="7">
        <v>38884</v>
      </c>
      <c r="N3679" s="6"/>
      <c r="O3679" s="12" t="s">
        <v>53</v>
      </c>
      <c r="P3679" s="6"/>
      <c r="Q3679" s="6"/>
      <c r="R3679" s="8"/>
      <c r="S3679" s="8"/>
      <c r="T3679" s="18">
        <v>250</v>
      </c>
      <c r="U3679" s="8"/>
      <c r="V3679" s="4"/>
      <c r="W3679" s="6" t="s">
        <v>27</v>
      </c>
      <c r="Y3679" s="11" t="s">
        <v>100</v>
      </c>
      <c r="AB3679" s="23"/>
      <c r="AH3679" s="19"/>
      <c r="AI3679" s="19"/>
      <c r="AL3679"/>
      <c r="AM3679" s="19"/>
    </row>
    <row r="3680" spans="1:39" s="9" customFormat="1" ht="15" customHeight="1" x14ac:dyDescent="0.25">
      <c r="A3680" s="11" t="s">
        <v>43</v>
      </c>
      <c r="B3680" s="12" t="s">
        <v>174</v>
      </c>
      <c r="C3680" s="12" t="s">
        <v>24</v>
      </c>
      <c r="D3680" s="12" t="s">
        <v>111</v>
      </c>
      <c r="E3680" s="12" t="s">
        <v>3890</v>
      </c>
      <c r="F3680" s="12" t="s">
        <v>3877</v>
      </c>
      <c r="G3680" s="12" t="s">
        <v>39</v>
      </c>
      <c r="H3680" s="12"/>
      <c r="I3680" s="12"/>
      <c r="J3680" s="13" t="s">
        <v>111</v>
      </c>
      <c r="K3680" s="13" t="s">
        <v>3894</v>
      </c>
      <c r="L3680" s="14" t="s">
        <v>3879</v>
      </c>
      <c r="M3680" s="7">
        <v>39025</v>
      </c>
      <c r="N3680" s="6"/>
      <c r="O3680" s="12" t="s">
        <v>53</v>
      </c>
      <c r="P3680" s="6"/>
      <c r="Q3680" s="6"/>
      <c r="R3680" s="8"/>
      <c r="S3680" s="8"/>
      <c r="T3680" s="18">
        <v>476</v>
      </c>
      <c r="U3680" s="8"/>
      <c r="V3680" s="4"/>
      <c r="W3680" s="6" t="s">
        <v>27</v>
      </c>
      <c r="Y3680" s="11" t="s">
        <v>43</v>
      </c>
      <c r="AB3680" s="23"/>
      <c r="AH3680" s="19"/>
      <c r="AI3680" s="19"/>
      <c r="AL3680"/>
      <c r="AM3680" s="19"/>
    </row>
    <row r="3681" spans="1:39" s="9" customFormat="1" ht="15" customHeight="1" x14ac:dyDescent="0.25">
      <c r="A3681" s="11" t="s">
        <v>59</v>
      </c>
      <c r="B3681" s="12" t="s">
        <v>180</v>
      </c>
      <c r="C3681" s="12" t="s">
        <v>24</v>
      </c>
      <c r="D3681" s="12" t="s">
        <v>111</v>
      </c>
      <c r="E3681" s="12" t="s">
        <v>3891</v>
      </c>
      <c r="F3681" s="12" t="s">
        <v>3873</v>
      </c>
      <c r="G3681" s="12" t="s">
        <v>39</v>
      </c>
      <c r="H3681" s="12"/>
      <c r="I3681" s="12"/>
      <c r="J3681" s="13" t="s">
        <v>111</v>
      </c>
      <c r="K3681" s="13" t="s">
        <v>3894</v>
      </c>
      <c r="L3681" s="14" t="s">
        <v>3880</v>
      </c>
      <c r="M3681" s="7">
        <v>38787</v>
      </c>
      <c r="N3681" s="6"/>
      <c r="O3681" s="12" t="s">
        <v>53</v>
      </c>
      <c r="P3681" s="6"/>
      <c r="Q3681" s="6"/>
      <c r="R3681" s="8"/>
      <c r="S3681" s="8"/>
      <c r="T3681" s="18">
        <v>500</v>
      </c>
      <c r="U3681" s="8"/>
      <c r="V3681" s="4"/>
      <c r="W3681" s="6" t="s">
        <v>27</v>
      </c>
      <c r="Y3681" s="11" t="s">
        <v>59</v>
      </c>
      <c r="AB3681" s="23"/>
      <c r="AH3681" s="19"/>
      <c r="AI3681" s="19"/>
      <c r="AL3681"/>
      <c r="AM3681" s="19"/>
    </row>
    <row r="3682" spans="1:39" s="9" customFormat="1" ht="15" customHeight="1" x14ac:dyDescent="0.25">
      <c r="A3682" s="11" t="s">
        <v>56</v>
      </c>
      <c r="B3682" s="12" t="s">
        <v>170</v>
      </c>
      <c r="C3682" s="12" t="s">
        <v>24</v>
      </c>
      <c r="D3682" s="12" t="s">
        <v>111</v>
      </c>
      <c r="E3682" s="12" t="s">
        <v>3891</v>
      </c>
      <c r="F3682" s="12" t="s">
        <v>3627</v>
      </c>
      <c r="G3682" s="12" t="s">
        <v>39</v>
      </c>
      <c r="H3682" s="12"/>
      <c r="I3682" s="12"/>
      <c r="J3682" s="13" t="s">
        <v>111</v>
      </c>
      <c r="K3682" s="13" t="s">
        <v>3894</v>
      </c>
      <c r="L3682" s="14" t="s">
        <v>3881</v>
      </c>
      <c r="M3682" s="7">
        <v>38818</v>
      </c>
      <c r="N3682" s="6"/>
      <c r="O3682" s="12" t="s">
        <v>53</v>
      </c>
      <c r="P3682" s="6"/>
      <c r="Q3682" s="6"/>
      <c r="R3682" s="8"/>
      <c r="S3682" s="8"/>
      <c r="T3682" s="18">
        <v>120</v>
      </c>
      <c r="U3682" s="8"/>
      <c r="V3682" s="4"/>
      <c r="W3682" s="6" t="s">
        <v>27</v>
      </c>
      <c r="Y3682" s="11" t="s">
        <v>56</v>
      </c>
      <c r="AB3682" s="23"/>
      <c r="AH3682" s="19"/>
      <c r="AI3682" s="19"/>
      <c r="AL3682"/>
      <c r="AM3682" s="19"/>
    </row>
    <row r="3683" spans="1:39" s="9" customFormat="1" ht="15" customHeight="1" x14ac:dyDescent="0.25">
      <c r="A3683" s="11" t="s">
        <v>142</v>
      </c>
      <c r="B3683" s="12" t="s">
        <v>185</v>
      </c>
      <c r="C3683" s="12" t="s">
        <v>28</v>
      </c>
      <c r="D3683" s="12" t="s">
        <v>111</v>
      </c>
      <c r="E3683" s="12" t="s">
        <v>3891</v>
      </c>
      <c r="F3683" s="12" t="s">
        <v>3626</v>
      </c>
      <c r="G3683" s="12" t="s">
        <v>39</v>
      </c>
      <c r="H3683" s="12"/>
      <c r="I3683" s="12"/>
      <c r="J3683" s="13" t="s">
        <v>111</v>
      </c>
      <c r="K3683" s="13" t="s">
        <v>3894</v>
      </c>
      <c r="L3683" s="14" t="s">
        <v>4401</v>
      </c>
      <c r="M3683" s="7">
        <v>39063</v>
      </c>
      <c r="N3683" s="6"/>
      <c r="O3683" s="12" t="s">
        <v>53</v>
      </c>
      <c r="P3683" s="6"/>
      <c r="Q3683" s="6"/>
      <c r="R3683" s="8"/>
      <c r="S3683" s="8"/>
      <c r="T3683" s="18">
        <v>1500</v>
      </c>
      <c r="U3683" s="8"/>
      <c r="V3683" s="4"/>
      <c r="W3683" s="6" t="s">
        <v>27</v>
      </c>
      <c r="Y3683" s="11" t="s">
        <v>142</v>
      </c>
      <c r="AB3683" s="23"/>
      <c r="AH3683" s="19"/>
      <c r="AI3683" s="19"/>
      <c r="AL3683"/>
      <c r="AM3683" s="19"/>
    </row>
    <row r="3684" spans="1:39" s="9" customFormat="1" ht="15" customHeight="1" x14ac:dyDescent="0.25">
      <c r="A3684" s="11" t="s">
        <v>54</v>
      </c>
      <c r="B3684" s="12" t="s">
        <v>143</v>
      </c>
      <c r="C3684" s="12" t="s">
        <v>24</v>
      </c>
      <c r="D3684" s="12" t="s">
        <v>111</v>
      </c>
      <c r="E3684" s="12" t="s">
        <v>3891</v>
      </c>
      <c r="F3684" s="12" t="s">
        <v>3624</v>
      </c>
      <c r="G3684" s="12" t="s">
        <v>39</v>
      </c>
      <c r="H3684" s="12"/>
      <c r="I3684" s="12"/>
      <c r="J3684" s="13" t="s">
        <v>111</v>
      </c>
      <c r="K3684" s="13" t="s">
        <v>3894</v>
      </c>
      <c r="L3684" s="14" t="s">
        <v>3882</v>
      </c>
      <c r="M3684" s="7">
        <v>38875</v>
      </c>
      <c r="N3684" s="6"/>
      <c r="O3684" s="12" t="s">
        <v>53</v>
      </c>
      <c r="P3684" s="6"/>
      <c r="Q3684" s="6"/>
      <c r="R3684" s="8"/>
      <c r="S3684" s="8"/>
      <c r="T3684" s="18">
        <v>6.93</v>
      </c>
      <c r="U3684" s="8"/>
      <c r="V3684" s="4"/>
      <c r="W3684" s="6" t="s">
        <v>27</v>
      </c>
      <c r="Y3684" s="11" t="s">
        <v>54</v>
      </c>
      <c r="AB3684" s="23"/>
      <c r="AH3684" s="19"/>
      <c r="AI3684" s="19"/>
      <c r="AL3684"/>
      <c r="AM3684" s="19"/>
    </row>
    <row r="3685" spans="1:39" s="9" customFormat="1" ht="15" customHeight="1" x14ac:dyDescent="0.25">
      <c r="A3685" s="11" t="s">
        <v>44</v>
      </c>
      <c r="B3685" s="12" t="s">
        <v>184</v>
      </c>
      <c r="C3685" s="12" t="s">
        <v>28</v>
      </c>
      <c r="D3685" s="12" t="s">
        <v>111</v>
      </c>
      <c r="E3685" s="12" t="s">
        <v>3892</v>
      </c>
      <c r="F3685" s="12" t="s">
        <v>3626</v>
      </c>
      <c r="G3685" s="12" t="s">
        <v>39</v>
      </c>
      <c r="H3685" s="12"/>
      <c r="I3685" s="12"/>
      <c r="J3685" s="13" t="s">
        <v>111</v>
      </c>
      <c r="K3685" s="13" t="s">
        <v>3894</v>
      </c>
      <c r="L3685" s="14" t="s">
        <v>4402</v>
      </c>
      <c r="M3685" s="7">
        <v>38779</v>
      </c>
      <c r="N3685" s="6"/>
      <c r="O3685" s="12" t="s">
        <v>40</v>
      </c>
      <c r="P3685" s="6"/>
      <c r="Q3685" s="6"/>
      <c r="R3685" s="8"/>
      <c r="S3685" s="8"/>
      <c r="T3685" s="18">
        <v>315</v>
      </c>
      <c r="U3685" s="8"/>
      <c r="V3685" s="4"/>
      <c r="W3685" s="6" t="s">
        <v>27</v>
      </c>
      <c r="Y3685" s="11" t="s">
        <v>44</v>
      </c>
      <c r="AB3685" s="23"/>
      <c r="AH3685" s="19"/>
      <c r="AI3685" s="19"/>
      <c r="AL3685"/>
      <c r="AM3685" s="19"/>
    </row>
    <row r="3686" spans="1:39" s="9" customFormat="1" ht="15" customHeight="1" x14ac:dyDescent="0.25">
      <c r="A3686" s="11" t="s">
        <v>100</v>
      </c>
      <c r="B3686" s="12" t="s">
        <v>176</v>
      </c>
      <c r="C3686" s="12" t="s">
        <v>24</v>
      </c>
      <c r="D3686" s="12" t="s">
        <v>111</v>
      </c>
      <c r="E3686" s="12" t="s">
        <v>3892</v>
      </c>
      <c r="F3686" s="12" t="s">
        <v>3877</v>
      </c>
      <c r="G3686" s="12" t="s">
        <v>39</v>
      </c>
      <c r="H3686" s="12"/>
      <c r="I3686" s="12"/>
      <c r="J3686" s="13" t="s">
        <v>111</v>
      </c>
      <c r="K3686" s="13" t="s">
        <v>3894</v>
      </c>
      <c r="L3686" s="14" t="s">
        <v>4403</v>
      </c>
      <c r="M3686" s="7">
        <v>38825</v>
      </c>
      <c r="N3686" s="6"/>
      <c r="O3686" s="12" t="s">
        <v>40</v>
      </c>
      <c r="P3686" s="6"/>
      <c r="Q3686" s="6"/>
      <c r="R3686" s="8"/>
      <c r="S3686" s="8"/>
      <c r="T3686" s="18">
        <v>145</v>
      </c>
      <c r="U3686" s="8"/>
      <c r="V3686" s="4"/>
      <c r="W3686" s="6" t="s">
        <v>27</v>
      </c>
      <c r="Y3686" s="11" t="s">
        <v>100</v>
      </c>
      <c r="AB3686" s="23"/>
      <c r="AH3686" s="19"/>
      <c r="AI3686" s="19"/>
      <c r="AL3686"/>
      <c r="AM3686" s="19"/>
    </row>
    <row r="3687" spans="1:39" s="9" customFormat="1" ht="15" customHeight="1" x14ac:dyDescent="0.25">
      <c r="A3687" s="11" t="s">
        <v>100</v>
      </c>
      <c r="B3687" s="12" t="s">
        <v>176</v>
      </c>
      <c r="C3687" s="12" t="s">
        <v>24</v>
      </c>
      <c r="D3687" s="12" t="s">
        <v>111</v>
      </c>
      <c r="E3687" s="12" t="s">
        <v>3892</v>
      </c>
      <c r="F3687" s="12" t="s">
        <v>3877</v>
      </c>
      <c r="G3687" s="12" t="s">
        <v>39</v>
      </c>
      <c r="H3687" s="12"/>
      <c r="I3687" s="12"/>
      <c r="J3687" s="13" t="s">
        <v>111</v>
      </c>
      <c r="K3687" s="13" t="s">
        <v>3894</v>
      </c>
      <c r="L3687" s="14" t="s">
        <v>4404</v>
      </c>
      <c r="M3687" s="7">
        <v>38885</v>
      </c>
      <c r="N3687" s="6"/>
      <c r="O3687" s="12" t="s">
        <v>40</v>
      </c>
      <c r="P3687" s="6"/>
      <c r="Q3687" s="6"/>
      <c r="R3687" s="8"/>
      <c r="S3687" s="8"/>
      <c r="T3687" s="18">
        <v>1800</v>
      </c>
      <c r="U3687" s="8"/>
      <c r="V3687" s="4"/>
      <c r="W3687" s="6" t="s">
        <v>27</v>
      </c>
      <c r="Y3687" s="11" t="s">
        <v>100</v>
      </c>
      <c r="AB3687" s="23"/>
      <c r="AH3687" s="19"/>
      <c r="AI3687" s="19"/>
      <c r="AL3687"/>
      <c r="AM3687" s="19"/>
    </row>
    <row r="3688" spans="1:39" s="9" customFormat="1" ht="15" customHeight="1" x14ac:dyDescent="0.25">
      <c r="A3688" s="11" t="s">
        <v>54</v>
      </c>
      <c r="B3688" s="12" t="s">
        <v>143</v>
      </c>
      <c r="C3688" s="12" t="s">
        <v>24</v>
      </c>
      <c r="D3688" s="12" t="s">
        <v>111</v>
      </c>
      <c r="E3688" s="12" t="s">
        <v>3892</v>
      </c>
      <c r="F3688" s="12" t="s">
        <v>3624</v>
      </c>
      <c r="G3688" s="12" t="s">
        <v>39</v>
      </c>
      <c r="H3688" s="12"/>
      <c r="I3688" s="12"/>
      <c r="J3688" s="13" t="s">
        <v>111</v>
      </c>
      <c r="K3688" s="13" t="s">
        <v>3894</v>
      </c>
      <c r="L3688" s="14" t="s">
        <v>3883</v>
      </c>
      <c r="M3688" s="7">
        <v>38815</v>
      </c>
      <c r="N3688" s="6"/>
      <c r="O3688" s="12" t="s">
        <v>40</v>
      </c>
      <c r="P3688" s="6"/>
      <c r="Q3688" s="6"/>
      <c r="R3688" s="8"/>
      <c r="S3688" s="8"/>
      <c r="T3688" s="18">
        <v>150</v>
      </c>
      <c r="U3688" s="8"/>
      <c r="V3688" s="4"/>
      <c r="W3688" s="6" t="s">
        <v>27</v>
      </c>
      <c r="Y3688" s="11" t="s">
        <v>54</v>
      </c>
      <c r="AB3688" s="23"/>
      <c r="AH3688" s="19"/>
      <c r="AI3688" s="19"/>
      <c r="AL3688"/>
      <c r="AM3688" s="19"/>
    </row>
    <row r="3689" spans="1:39" s="9" customFormat="1" ht="15" customHeight="1" x14ac:dyDescent="0.25">
      <c r="A3689" s="11" t="s">
        <v>54</v>
      </c>
      <c r="B3689" s="12" t="s">
        <v>143</v>
      </c>
      <c r="C3689" s="12" t="s">
        <v>24</v>
      </c>
      <c r="D3689" s="12" t="s">
        <v>111</v>
      </c>
      <c r="E3689" s="12" t="s">
        <v>3892</v>
      </c>
      <c r="F3689" s="12" t="s">
        <v>3624</v>
      </c>
      <c r="G3689" s="12" t="s">
        <v>39</v>
      </c>
      <c r="H3689" s="12"/>
      <c r="I3689" s="12"/>
      <c r="J3689" s="13" t="s">
        <v>111</v>
      </c>
      <c r="K3689" s="13" t="s">
        <v>3894</v>
      </c>
      <c r="L3689" s="14" t="s">
        <v>3884</v>
      </c>
      <c r="M3689" s="7">
        <v>38815</v>
      </c>
      <c r="N3689" s="6"/>
      <c r="O3689" s="12" t="s">
        <v>40</v>
      </c>
      <c r="P3689" s="6"/>
      <c r="Q3689" s="6"/>
      <c r="R3689" s="8"/>
      <c r="S3689" s="8"/>
      <c r="T3689" s="18">
        <v>150</v>
      </c>
      <c r="U3689" s="8"/>
      <c r="V3689" s="4"/>
      <c r="W3689" s="6" t="s">
        <v>27</v>
      </c>
      <c r="Y3689" s="11" t="s">
        <v>54</v>
      </c>
      <c r="AB3689" s="23"/>
      <c r="AH3689" s="19"/>
      <c r="AI3689" s="19"/>
      <c r="AL3689"/>
      <c r="AM3689" s="19"/>
    </row>
    <row r="3690" spans="1:39" s="9" customFormat="1" ht="15" customHeight="1" x14ac:dyDescent="0.25">
      <c r="A3690" s="11" t="s">
        <v>36</v>
      </c>
      <c r="B3690" s="12" t="s">
        <v>155</v>
      </c>
      <c r="C3690" s="12" t="s">
        <v>24</v>
      </c>
      <c r="D3690" s="12" t="s">
        <v>111</v>
      </c>
      <c r="E3690" s="12" t="s">
        <v>3893</v>
      </c>
      <c r="F3690" s="12" t="s">
        <v>3872</v>
      </c>
      <c r="G3690" s="12" t="s">
        <v>39</v>
      </c>
      <c r="H3690" s="12"/>
      <c r="I3690" s="12"/>
      <c r="J3690" s="13" t="s">
        <v>111</v>
      </c>
      <c r="K3690" s="13" t="s">
        <v>3894</v>
      </c>
      <c r="L3690" s="14" t="s">
        <v>3885</v>
      </c>
      <c r="M3690" s="7">
        <v>38814</v>
      </c>
      <c r="N3690" s="6"/>
      <c r="O3690" s="12" t="s">
        <v>41</v>
      </c>
      <c r="P3690" s="6"/>
      <c r="Q3690" s="6"/>
      <c r="R3690" s="8"/>
      <c r="S3690" s="8"/>
      <c r="T3690" s="18">
        <v>4000</v>
      </c>
      <c r="U3690" s="8"/>
      <c r="V3690" s="4"/>
      <c r="W3690" s="6" t="s">
        <v>27</v>
      </c>
      <c r="Y3690" s="11" t="s">
        <v>36</v>
      </c>
      <c r="AB3690" s="23"/>
      <c r="AH3690" s="19"/>
      <c r="AI3690" s="19"/>
      <c r="AL3690"/>
      <c r="AM3690" s="19"/>
    </row>
    <row r="3691" spans="1:39" s="9" customFormat="1" ht="15" customHeight="1" x14ac:dyDescent="0.25">
      <c r="A3691" s="11" t="s">
        <v>101</v>
      </c>
      <c r="B3691" s="12" t="s">
        <v>145</v>
      </c>
      <c r="C3691" s="12" t="s">
        <v>24</v>
      </c>
      <c r="D3691" s="12" t="s">
        <v>111</v>
      </c>
      <c r="E3691" s="12" t="s">
        <v>3893</v>
      </c>
      <c r="F3691" s="12" t="s">
        <v>3624</v>
      </c>
      <c r="G3691" s="12" t="s">
        <v>39</v>
      </c>
      <c r="H3691" s="12"/>
      <c r="I3691" s="12"/>
      <c r="J3691" s="13" t="s">
        <v>111</v>
      </c>
      <c r="K3691" s="13" t="s">
        <v>3894</v>
      </c>
      <c r="L3691" s="14" t="s">
        <v>3886</v>
      </c>
      <c r="M3691" s="7">
        <v>38875</v>
      </c>
      <c r="N3691" s="6"/>
      <c r="O3691" s="12" t="s">
        <v>41</v>
      </c>
      <c r="P3691" s="6"/>
      <c r="Q3691" s="6"/>
      <c r="R3691" s="8"/>
      <c r="S3691" s="8"/>
      <c r="T3691" s="18">
        <v>100</v>
      </c>
      <c r="U3691" s="8"/>
      <c r="V3691" s="4"/>
      <c r="W3691" s="6" t="s">
        <v>27</v>
      </c>
      <c r="Y3691" s="11" t="s">
        <v>101</v>
      </c>
      <c r="AB3691" s="23"/>
      <c r="AH3691" s="19"/>
      <c r="AI3691" s="19"/>
      <c r="AL3691"/>
      <c r="AM3691" s="19"/>
    </row>
    <row r="3692" spans="1:39" s="9" customFormat="1" ht="15" customHeight="1" x14ac:dyDescent="0.25">
      <c r="A3692" s="11" t="s">
        <v>101</v>
      </c>
      <c r="B3692" s="12" t="s">
        <v>145</v>
      </c>
      <c r="C3692" s="12" t="s">
        <v>24</v>
      </c>
      <c r="D3692" s="12" t="s">
        <v>111</v>
      </c>
      <c r="E3692" s="12" t="s">
        <v>3893</v>
      </c>
      <c r="F3692" s="12" t="s">
        <v>3624</v>
      </c>
      <c r="G3692" s="12" t="s">
        <v>39</v>
      </c>
      <c r="H3692" s="12"/>
      <c r="I3692" s="12"/>
      <c r="J3692" s="13" t="s">
        <v>111</v>
      </c>
      <c r="K3692" s="13" t="s">
        <v>3894</v>
      </c>
      <c r="L3692" s="14" t="s">
        <v>3887</v>
      </c>
      <c r="M3692" s="7">
        <v>38875</v>
      </c>
      <c r="N3692" s="6"/>
      <c r="O3692" s="12" t="s">
        <v>41</v>
      </c>
      <c r="P3692" s="6"/>
      <c r="Q3692" s="6"/>
      <c r="R3692" s="8"/>
      <c r="S3692" s="8"/>
      <c r="T3692" s="18">
        <v>100</v>
      </c>
      <c r="U3692" s="8"/>
      <c r="V3692" s="4"/>
      <c r="W3692" s="6" t="s">
        <v>27</v>
      </c>
      <c r="Y3692" s="11" t="s">
        <v>101</v>
      </c>
      <c r="AB3692" s="23"/>
      <c r="AH3692" s="19"/>
      <c r="AI3692" s="19"/>
      <c r="AL3692"/>
      <c r="AM3692" s="19"/>
    </row>
    <row r="3693" spans="1:39" s="9" customFormat="1" ht="15" customHeight="1" x14ac:dyDescent="0.25">
      <c r="A3693" s="11" t="s">
        <v>101</v>
      </c>
      <c r="B3693" s="12" t="s">
        <v>145</v>
      </c>
      <c r="C3693" s="12" t="s">
        <v>24</v>
      </c>
      <c r="D3693" s="12" t="s">
        <v>111</v>
      </c>
      <c r="E3693" s="12" t="s">
        <v>3893</v>
      </c>
      <c r="F3693" s="12" t="s">
        <v>3624</v>
      </c>
      <c r="G3693" s="12" t="s">
        <v>39</v>
      </c>
      <c r="H3693" s="12"/>
      <c r="I3693" s="12"/>
      <c r="J3693" s="13" t="s">
        <v>111</v>
      </c>
      <c r="K3693" s="13" t="s">
        <v>3894</v>
      </c>
      <c r="L3693" s="14" t="s">
        <v>3888</v>
      </c>
      <c r="M3693" s="7">
        <v>38918</v>
      </c>
      <c r="N3693" s="6"/>
      <c r="O3693" s="12" t="s">
        <v>41</v>
      </c>
      <c r="P3693" s="6"/>
      <c r="Q3693" s="6"/>
      <c r="R3693" s="8"/>
      <c r="S3693" s="8"/>
      <c r="T3693" s="18">
        <v>270</v>
      </c>
      <c r="U3693" s="8"/>
      <c r="V3693" s="4"/>
      <c r="W3693" s="6" t="s">
        <v>27</v>
      </c>
      <c r="Y3693" s="11" t="s">
        <v>101</v>
      </c>
      <c r="AB3693" s="23"/>
      <c r="AH3693" s="19"/>
      <c r="AI3693" s="19"/>
      <c r="AL3693"/>
      <c r="AM3693" s="19"/>
    </row>
    <row r="3694" spans="1:39" s="9" customFormat="1" ht="15" customHeight="1" x14ac:dyDescent="0.25">
      <c r="A3694" s="11" t="s">
        <v>44</v>
      </c>
      <c r="B3694" s="12" t="s">
        <v>184</v>
      </c>
      <c r="C3694" s="12" t="s">
        <v>28</v>
      </c>
      <c r="D3694" s="12" t="s">
        <v>111</v>
      </c>
      <c r="E3694" s="12" t="s">
        <v>3893</v>
      </c>
      <c r="F3694" s="12" t="s">
        <v>3626</v>
      </c>
      <c r="G3694" s="12" t="s">
        <v>39</v>
      </c>
      <c r="H3694" s="12"/>
      <c r="I3694" s="12"/>
      <c r="J3694" s="13" t="s">
        <v>111</v>
      </c>
      <c r="K3694" s="13" t="s">
        <v>3894</v>
      </c>
      <c r="L3694" s="14" t="s">
        <v>3889</v>
      </c>
      <c r="M3694" s="7">
        <v>38919</v>
      </c>
      <c r="N3694" s="6"/>
      <c r="O3694" s="12" t="s">
        <v>41</v>
      </c>
      <c r="P3694" s="6"/>
      <c r="Q3694" s="6"/>
      <c r="R3694" s="8"/>
      <c r="S3694" s="8"/>
      <c r="T3694" s="18">
        <v>230</v>
      </c>
      <c r="U3694" s="8"/>
      <c r="V3694" s="4"/>
      <c r="W3694" s="6" t="s">
        <v>27</v>
      </c>
      <c r="Y3694" s="11" t="s">
        <v>44</v>
      </c>
      <c r="AB3694" s="23"/>
      <c r="AH3694" s="19"/>
      <c r="AI3694" s="19"/>
      <c r="AL3694"/>
      <c r="AM3694" s="19"/>
    </row>
    <row r="3695" spans="1:39" x14ac:dyDescent="0.25">
      <c r="P3695" s="6"/>
      <c r="AB3695" s="23"/>
      <c r="AC3695" s="9"/>
      <c r="AD3695" s="9"/>
      <c r="AE3695" s="9"/>
      <c r="AF3695" s="9"/>
      <c r="AG3695" s="9"/>
      <c r="AJ3695" s="9"/>
      <c r="AK3695" s="9"/>
      <c r="AL3695"/>
    </row>
    <row r="3696" spans="1:39" x14ac:dyDescent="0.25">
      <c r="P3696" s="6"/>
      <c r="AB3696" s="23"/>
      <c r="AC3696" s="9"/>
      <c r="AD3696" s="9"/>
      <c r="AE3696" s="9"/>
      <c r="AF3696" s="9"/>
      <c r="AG3696" s="9"/>
      <c r="AJ3696" s="9"/>
      <c r="AK3696" s="9"/>
      <c r="AL3696"/>
    </row>
    <row r="3697" spans="16:38" x14ac:dyDescent="0.25">
      <c r="P3697" s="6"/>
      <c r="AB3697" s="23"/>
      <c r="AC3697" s="9"/>
      <c r="AD3697" s="9"/>
      <c r="AE3697" s="9"/>
      <c r="AF3697" s="9"/>
      <c r="AG3697" s="9"/>
      <c r="AJ3697" s="9"/>
      <c r="AK3697" s="9"/>
      <c r="AL3697"/>
    </row>
    <row r="3698" spans="16:38" x14ac:dyDescent="0.25">
      <c r="P3698" s="6"/>
      <c r="AB3698" s="23"/>
      <c r="AC3698" s="9"/>
      <c r="AD3698" s="9"/>
      <c r="AE3698" s="9"/>
      <c r="AF3698" s="9"/>
      <c r="AG3698" s="9"/>
      <c r="AJ3698" s="9"/>
      <c r="AK3698" s="9"/>
      <c r="AL3698"/>
    </row>
    <row r="3699" spans="16:38" x14ac:dyDescent="0.25">
      <c r="P3699" s="6"/>
      <c r="AB3699" s="23"/>
      <c r="AC3699" s="9"/>
      <c r="AD3699" s="9"/>
      <c r="AE3699" s="9"/>
      <c r="AF3699" s="9"/>
      <c r="AG3699" s="9"/>
      <c r="AJ3699" s="9"/>
      <c r="AK3699" s="9"/>
      <c r="AL3699"/>
    </row>
    <row r="3700" spans="16:38" x14ac:dyDescent="0.25">
      <c r="P3700" s="6"/>
      <c r="AB3700" s="23"/>
      <c r="AC3700" s="9"/>
      <c r="AD3700" s="9"/>
      <c r="AE3700" s="9"/>
      <c r="AF3700" s="9"/>
      <c r="AG3700" s="9"/>
      <c r="AJ3700" s="9"/>
      <c r="AK3700" s="9"/>
      <c r="AL3700"/>
    </row>
    <row r="3701" spans="16:38" x14ac:dyDescent="0.25">
      <c r="P3701" s="6"/>
      <c r="AB3701" s="23"/>
      <c r="AC3701" s="9"/>
      <c r="AD3701" s="9"/>
      <c r="AE3701" s="9"/>
      <c r="AF3701" s="9"/>
      <c r="AG3701" s="9"/>
      <c r="AJ3701" s="9"/>
      <c r="AK3701" s="9"/>
      <c r="AL3701"/>
    </row>
    <row r="3702" spans="16:38" x14ac:dyDescent="0.25">
      <c r="P3702" s="6"/>
      <c r="AB3702" s="23"/>
      <c r="AC3702" s="9"/>
      <c r="AD3702" s="9"/>
      <c r="AE3702" s="9"/>
      <c r="AF3702" s="9"/>
      <c r="AG3702" s="9"/>
      <c r="AJ3702" s="9"/>
      <c r="AK3702" s="9"/>
      <c r="AL3702"/>
    </row>
    <row r="3703" spans="16:38" x14ac:dyDescent="0.25">
      <c r="P3703" s="6"/>
      <c r="AB3703" s="23"/>
    </row>
    <row r="3704" spans="16:38" x14ac:dyDescent="0.25">
      <c r="P3704" s="6"/>
      <c r="AB3704" s="23"/>
    </row>
    <row r="3705" spans="16:38" x14ac:dyDescent="0.25">
      <c r="P3705" s="6"/>
      <c r="AB3705" s="23"/>
    </row>
    <row r="3706" spans="16:38" x14ac:dyDescent="0.25">
      <c r="P3706" s="6"/>
      <c r="AB3706"/>
    </row>
    <row r="3707" spans="16:38" x14ac:dyDescent="0.25">
      <c r="P3707" s="6"/>
      <c r="AB3707"/>
    </row>
    <row r="3708" spans="16:38" x14ac:dyDescent="0.25">
      <c r="P3708" s="6"/>
      <c r="AB3708"/>
    </row>
    <row r="3709" spans="16:38" x14ac:dyDescent="0.25">
      <c r="P3709" s="6"/>
      <c r="AB3709"/>
    </row>
    <row r="3710" spans="16:38" x14ac:dyDescent="0.25">
      <c r="P3710" s="6"/>
      <c r="AB3710"/>
    </row>
    <row r="3711" spans="16:38" x14ac:dyDescent="0.25">
      <c r="P3711" s="6"/>
      <c r="AB3711"/>
    </row>
    <row r="3712" spans="16:38" x14ac:dyDescent="0.25">
      <c r="P3712" s="6"/>
      <c r="AB3712"/>
    </row>
    <row r="3713" spans="16:28" x14ac:dyDescent="0.25">
      <c r="P3713" s="6"/>
      <c r="AB3713"/>
    </row>
    <row r="3714" spans="16:28" x14ac:dyDescent="0.25">
      <c r="P3714" s="6"/>
      <c r="AB3714"/>
    </row>
    <row r="3715" spans="16:28" x14ac:dyDescent="0.25">
      <c r="P3715" s="6"/>
      <c r="AB3715"/>
    </row>
    <row r="3716" spans="16:28" x14ac:dyDescent="0.25">
      <c r="P3716" s="6"/>
      <c r="AB3716"/>
    </row>
    <row r="3717" spans="16:28" x14ac:dyDescent="0.25">
      <c r="P3717" s="6"/>
      <c r="AB3717"/>
    </row>
    <row r="3718" spans="16:28" x14ac:dyDescent="0.25">
      <c r="P3718" s="6"/>
      <c r="AB3718"/>
    </row>
    <row r="3719" spans="16:28" x14ac:dyDescent="0.25">
      <c r="P3719" s="6"/>
      <c r="AB3719"/>
    </row>
    <row r="3720" spans="16:28" x14ac:dyDescent="0.25">
      <c r="P3720" s="6"/>
      <c r="AB3720"/>
    </row>
    <row r="3721" spans="16:28" x14ac:dyDescent="0.25">
      <c r="P3721" s="6"/>
      <c r="AB3721"/>
    </row>
    <row r="3722" spans="16:28" x14ac:dyDescent="0.25">
      <c r="P3722" s="6"/>
      <c r="AB3722"/>
    </row>
    <row r="3723" spans="16:28" x14ac:dyDescent="0.25">
      <c r="P3723" s="6"/>
      <c r="AB3723"/>
    </row>
    <row r="3724" spans="16:28" x14ac:dyDescent="0.25">
      <c r="P3724" s="6"/>
      <c r="AB3724"/>
    </row>
    <row r="3725" spans="16:28" x14ac:dyDescent="0.25">
      <c r="P3725" s="6"/>
      <c r="AB3725"/>
    </row>
    <row r="3726" spans="16:28" x14ac:dyDescent="0.25">
      <c r="P3726" s="6"/>
      <c r="AB3726"/>
    </row>
    <row r="3727" spans="16:28" x14ac:dyDescent="0.25">
      <c r="P3727" s="6"/>
      <c r="AB3727"/>
    </row>
    <row r="3728" spans="16:28" x14ac:dyDescent="0.25">
      <c r="P3728" s="6"/>
      <c r="AB3728"/>
    </row>
    <row r="3729" spans="16:28" x14ac:dyDescent="0.25">
      <c r="P3729" s="6"/>
      <c r="AB3729"/>
    </row>
    <row r="3730" spans="16:28" x14ac:dyDescent="0.25">
      <c r="P3730" s="6"/>
      <c r="AB3730"/>
    </row>
    <row r="3731" spans="16:28" x14ac:dyDescent="0.25">
      <c r="P3731" s="6"/>
      <c r="AB3731"/>
    </row>
    <row r="3732" spans="16:28" x14ac:dyDescent="0.25">
      <c r="P3732" s="6"/>
      <c r="AB3732"/>
    </row>
    <row r="3733" spans="16:28" x14ac:dyDescent="0.25">
      <c r="P3733" s="6"/>
      <c r="AB3733"/>
    </row>
    <row r="3734" spans="16:28" x14ac:dyDescent="0.25">
      <c r="P3734" s="6"/>
      <c r="AB3734"/>
    </row>
    <row r="3735" spans="16:28" x14ac:dyDescent="0.25">
      <c r="P3735" s="6"/>
      <c r="AB3735"/>
    </row>
    <row r="3736" spans="16:28" x14ac:dyDescent="0.25">
      <c r="P3736" s="6"/>
      <c r="AB3736"/>
    </row>
    <row r="3737" spans="16:28" x14ac:dyDescent="0.25">
      <c r="P3737" s="6"/>
      <c r="AB3737"/>
    </row>
    <row r="3738" spans="16:28" x14ac:dyDescent="0.25">
      <c r="P3738" s="6"/>
      <c r="AB3738"/>
    </row>
    <row r="3739" spans="16:28" x14ac:dyDescent="0.25">
      <c r="P3739" s="6"/>
      <c r="AB3739"/>
    </row>
    <row r="3740" spans="16:28" x14ac:dyDescent="0.25">
      <c r="P3740" s="6"/>
      <c r="AB3740"/>
    </row>
    <row r="3741" spans="16:28" x14ac:dyDescent="0.25">
      <c r="P3741" s="6"/>
      <c r="AB3741"/>
    </row>
    <row r="3742" spans="16:28" x14ac:dyDescent="0.25">
      <c r="P3742" s="6"/>
      <c r="AB3742"/>
    </row>
    <row r="3743" spans="16:28" x14ac:dyDescent="0.25">
      <c r="P3743" s="6"/>
      <c r="AB3743"/>
    </row>
    <row r="3744" spans="16:28" x14ac:dyDescent="0.25">
      <c r="P3744" s="6"/>
      <c r="AB3744"/>
    </row>
    <row r="3745" spans="16:28" x14ac:dyDescent="0.25">
      <c r="P3745" s="6"/>
      <c r="AB3745"/>
    </row>
    <row r="3746" spans="16:28" x14ac:dyDescent="0.25">
      <c r="P3746" s="6"/>
      <c r="AB3746"/>
    </row>
    <row r="3747" spans="16:28" x14ac:dyDescent="0.25">
      <c r="P3747" s="6"/>
      <c r="AB3747"/>
    </row>
    <row r="3748" spans="16:28" x14ac:dyDescent="0.25">
      <c r="P3748" s="6"/>
      <c r="AB3748"/>
    </row>
    <row r="3749" spans="16:28" x14ac:dyDescent="0.25">
      <c r="P3749" s="6"/>
      <c r="AB3749"/>
    </row>
    <row r="3750" spans="16:28" x14ac:dyDescent="0.25">
      <c r="P3750" s="6"/>
      <c r="AB3750"/>
    </row>
    <row r="3751" spans="16:28" x14ac:dyDescent="0.25">
      <c r="P3751" s="6"/>
      <c r="AB3751"/>
    </row>
    <row r="3752" spans="16:28" x14ac:dyDescent="0.25">
      <c r="P3752" s="6"/>
      <c r="AB3752"/>
    </row>
    <row r="3753" spans="16:28" x14ac:dyDescent="0.25">
      <c r="P3753" s="6"/>
      <c r="AB3753"/>
    </row>
    <row r="3754" spans="16:28" x14ac:dyDescent="0.25">
      <c r="P3754" s="6"/>
      <c r="AB3754"/>
    </row>
    <row r="3755" spans="16:28" x14ac:dyDescent="0.25">
      <c r="P3755" s="6"/>
      <c r="AB3755"/>
    </row>
    <row r="3756" spans="16:28" x14ac:dyDescent="0.25">
      <c r="P3756" s="6"/>
      <c r="AB3756"/>
    </row>
    <row r="3757" spans="16:28" x14ac:dyDescent="0.25">
      <c r="P3757" s="6"/>
      <c r="AB3757"/>
    </row>
    <row r="3758" spans="16:28" x14ac:dyDescent="0.25">
      <c r="P3758" s="6"/>
      <c r="AB3758"/>
    </row>
    <row r="3759" spans="16:28" x14ac:dyDescent="0.25">
      <c r="P3759" s="6"/>
      <c r="AB3759"/>
    </row>
    <row r="3760" spans="16:28" x14ac:dyDescent="0.25">
      <c r="P3760" s="6"/>
      <c r="AB3760"/>
    </row>
    <row r="3761" spans="16:28" x14ac:dyDescent="0.25">
      <c r="P3761" s="6"/>
      <c r="AB3761"/>
    </row>
    <row r="3762" spans="16:28" x14ac:dyDescent="0.25">
      <c r="P3762" s="6"/>
      <c r="AB3762"/>
    </row>
    <row r="3763" spans="16:28" x14ac:dyDescent="0.25">
      <c r="P3763" s="6"/>
      <c r="AB3763"/>
    </row>
    <row r="3764" spans="16:28" x14ac:dyDescent="0.25">
      <c r="P3764" s="6"/>
      <c r="AB3764"/>
    </row>
    <row r="3765" spans="16:28" x14ac:dyDescent="0.25">
      <c r="P3765" s="6"/>
      <c r="AB3765"/>
    </row>
    <row r="3766" spans="16:28" x14ac:dyDescent="0.25">
      <c r="P3766" s="6"/>
      <c r="AB3766"/>
    </row>
    <row r="3767" spans="16:28" x14ac:dyDescent="0.25">
      <c r="P3767" s="6"/>
      <c r="AB3767"/>
    </row>
    <row r="3768" spans="16:28" x14ac:dyDescent="0.25">
      <c r="P3768" s="6"/>
      <c r="AB3768"/>
    </row>
    <row r="3769" spans="16:28" x14ac:dyDescent="0.25">
      <c r="P3769" s="6"/>
      <c r="AB3769"/>
    </row>
    <row r="3770" spans="16:28" x14ac:dyDescent="0.25">
      <c r="P3770" s="6"/>
      <c r="AB3770"/>
    </row>
    <row r="3771" spans="16:28" x14ac:dyDescent="0.25">
      <c r="P3771" s="6"/>
      <c r="AB3771"/>
    </row>
    <row r="3772" spans="16:28" x14ac:dyDescent="0.25">
      <c r="P3772" s="6"/>
      <c r="AB3772"/>
    </row>
    <row r="3773" spans="16:28" x14ac:dyDescent="0.25">
      <c r="P3773" s="6"/>
      <c r="AB3773"/>
    </row>
    <row r="3774" spans="16:28" x14ac:dyDescent="0.25">
      <c r="P3774" s="6"/>
      <c r="AB3774"/>
    </row>
    <row r="3775" spans="16:28" x14ac:dyDescent="0.25">
      <c r="P3775" s="6"/>
      <c r="AB3775"/>
    </row>
    <row r="3776" spans="16:28" x14ac:dyDescent="0.25">
      <c r="P3776" s="6"/>
      <c r="AB3776"/>
    </row>
    <row r="3777" spans="16:28" x14ac:dyDescent="0.25">
      <c r="P3777" s="6"/>
      <c r="AB3777"/>
    </row>
    <row r="3778" spans="16:28" x14ac:dyDescent="0.25">
      <c r="P3778" s="6"/>
      <c r="AB3778"/>
    </row>
    <row r="3779" spans="16:28" x14ac:dyDescent="0.25">
      <c r="P3779" s="6"/>
      <c r="AB3779"/>
    </row>
    <row r="3780" spans="16:28" x14ac:dyDescent="0.25">
      <c r="P3780" s="6"/>
      <c r="AB3780"/>
    </row>
    <row r="3781" spans="16:28" x14ac:dyDescent="0.25">
      <c r="P3781" s="6"/>
      <c r="AB3781"/>
    </row>
    <row r="3782" spans="16:28" x14ac:dyDescent="0.25">
      <c r="P3782" s="6"/>
      <c r="AB3782"/>
    </row>
    <row r="3783" spans="16:28" x14ac:dyDescent="0.25">
      <c r="P3783" s="6"/>
      <c r="AB3783"/>
    </row>
    <row r="3784" spans="16:28" x14ac:dyDescent="0.25">
      <c r="P3784" s="6"/>
      <c r="AB3784"/>
    </row>
    <row r="3785" spans="16:28" x14ac:dyDescent="0.25">
      <c r="P3785" s="6"/>
      <c r="AB3785"/>
    </row>
    <row r="3786" spans="16:28" x14ac:dyDescent="0.25">
      <c r="P3786" s="6"/>
      <c r="AB3786"/>
    </row>
    <row r="3787" spans="16:28" x14ac:dyDescent="0.25">
      <c r="P3787" s="6"/>
      <c r="AB3787"/>
    </row>
    <row r="3788" spans="16:28" x14ac:dyDescent="0.25">
      <c r="P3788" s="6"/>
      <c r="AB3788"/>
    </row>
    <row r="3789" spans="16:28" x14ac:dyDescent="0.25">
      <c r="P3789" s="6"/>
      <c r="AB3789"/>
    </row>
    <row r="3790" spans="16:28" x14ac:dyDescent="0.25">
      <c r="P3790" s="6"/>
      <c r="AB3790"/>
    </row>
    <row r="3791" spans="16:28" x14ac:dyDescent="0.25">
      <c r="P3791" s="6"/>
      <c r="AB3791"/>
    </row>
    <row r="3792" spans="16:28" x14ac:dyDescent="0.25">
      <c r="P3792" s="6"/>
      <c r="AB3792"/>
    </row>
    <row r="3793" spans="16:28" x14ac:dyDescent="0.25">
      <c r="P3793" s="6"/>
      <c r="AB3793"/>
    </row>
    <row r="3794" spans="16:28" x14ac:dyDescent="0.25">
      <c r="P3794" s="6"/>
      <c r="AB3794"/>
    </row>
    <row r="3795" spans="16:28" x14ac:dyDescent="0.25">
      <c r="P3795" s="6"/>
      <c r="AB3795"/>
    </row>
    <row r="3796" spans="16:28" x14ac:dyDescent="0.25">
      <c r="P3796" s="6"/>
      <c r="AB3796"/>
    </row>
    <row r="3797" spans="16:28" x14ac:dyDescent="0.25">
      <c r="P3797" s="6"/>
      <c r="AB3797"/>
    </row>
    <row r="3798" spans="16:28" x14ac:dyDescent="0.25">
      <c r="P3798" s="6"/>
      <c r="AB3798"/>
    </row>
    <row r="3799" spans="16:28" x14ac:dyDescent="0.25">
      <c r="P3799" s="6"/>
      <c r="AB3799"/>
    </row>
    <row r="3800" spans="16:28" x14ac:dyDescent="0.25">
      <c r="P3800" s="6"/>
      <c r="AB3800"/>
    </row>
    <row r="3801" spans="16:28" x14ac:dyDescent="0.25">
      <c r="P3801" s="6"/>
      <c r="AB3801"/>
    </row>
    <row r="3802" spans="16:28" x14ac:dyDescent="0.25">
      <c r="P3802" s="6"/>
      <c r="AB3802"/>
    </row>
    <row r="3803" spans="16:28" x14ac:dyDescent="0.25">
      <c r="P3803" s="6"/>
      <c r="AB3803"/>
    </row>
    <row r="3804" spans="16:28" x14ac:dyDescent="0.25">
      <c r="P3804" s="6"/>
      <c r="AB3804"/>
    </row>
    <row r="3805" spans="16:28" x14ac:dyDescent="0.25">
      <c r="P3805" s="6"/>
      <c r="AB3805"/>
    </row>
    <row r="3806" spans="16:28" x14ac:dyDescent="0.25">
      <c r="P3806" s="6"/>
      <c r="AB3806"/>
    </row>
    <row r="3807" spans="16:28" x14ac:dyDescent="0.25">
      <c r="P3807" s="6"/>
      <c r="AB3807"/>
    </row>
    <row r="3808" spans="16:28" x14ac:dyDescent="0.25">
      <c r="P3808" s="6"/>
      <c r="AB3808"/>
    </row>
    <row r="3809" spans="16:28" x14ac:dyDescent="0.25">
      <c r="P3809" s="6"/>
      <c r="AB3809"/>
    </row>
    <row r="3810" spans="16:28" x14ac:dyDescent="0.25">
      <c r="P3810" s="6"/>
      <c r="AB3810"/>
    </row>
    <row r="3811" spans="16:28" x14ac:dyDescent="0.25">
      <c r="P3811" s="6"/>
      <c r="AB3811"/>
    </row>
    <row r="3812" spans="16:28" x14ac:dyDescent="0.25">
      <c r="P3812" s="6"/>
      <c r="AB3812"/>
    </row>
    <row r="3813" spans="16:28" x14ac:dyDescent="0.25">
      <c r="P3813" s="6"/>
      <c r="AB3813"/>
    </row>
    <row r="3814" spans="16:28" x14ac:dyDescent="0.25">
      <c r="P3814" s="6"/>
      <c r="AB3814"/>
    </row>
    <row r="3815" spans="16:28" x14ac:dyDescent="0.25">
      <c r="P3815" s="6"/>
      <c r="AB3815"/>
    </row>
    <row r="3816" spans="16:28" x14ac:dyDescent="0.25">
      <c r="P3816" s="6"/>
      <c r="AB3816"/>
    </row>
    <row r="3817" spans="16:28" x14ac:dyDescent="0.25">
      <c r="P3817" s="6"/>
      <c r="AB3817"/>
    </row>
    <row r="3818" spans="16:28" x14ac:dyDescent="0.25">
      <c r="P3818" s="6"/>
      <c r="AB3818"/>
    </row>
    <row r="3819" spans="16:28" x14ac:dyDescent="0.25">
      <c r="P3819" s="6"/>
      <c r="AB3819"/>
    </row>
    <row r="3820" spans="16:28" x14ac:dyDescent="0.25">
      <c r="P3820" s="6"/>
      <c r="AB3820"/>
    </row>
    <row r="3821" spans="16:28" x14ac:dyDescent="0.25">
      <c r="P3821" s="6"/>
      <c r="AB3821"/>
    </row>
    <row r="3822" spans="16:28" x14ac:dyDescent="0.25">
      <c r="P3822" s="6"/>
      <c r="AB3822"/>
    </row>
    <row r="3823" spans="16:28" x14ac:dyDescent="0.25">
      <c r="P3823" s="6"/>
      <c r="AB3823"/>
    </row>
    <row r="3824" spans="16:28" x14ac:dyDescent="0.25">
      <c r="P3824" s="6"/>
      <c r="AB3824"/>
    </row>
    <row r="3825" spans="16:28" x14ac:dyDescent="0.25">
      <c r="P3825" s="6"/>
      <c r="AB3825"/>
    </row>
    <row r="3826" spans="16:28" x14ac:dyDescent="0.25">
      <c r="P3826" s="6"/>
      <c r="AB3826"/>
    </row>
    <row r="3827" spans="16:28" x14ac:dyDescent="0.25">
      <c r="P3827" s="6"/>
      <c r="AB3827"/>
    </row>
    <row r="3828" spans="16:28" x14ac:dyDescent="0.25">
      <c r="P3828" s="6"/>
      <c r="AB3828"/>
    </row>
    <row r="3829" spans="16:28" x14ac:dyDescent="0.25">
      <c r="P3829" s="6"/>
      <c r="AB3829"/>
    </row>
    <row r="3830" spans="16:28" x14ac:dyDescent="0.25">
      <c r="P3830" s="6"/>
      <c r="AB3830"/>
    </row>
    <row r="3831" spans="16:28" x14ac:dyDescent="0.25">
      <c r="P3831" s="6"/>
      <c r="AB3831"/>
    </row>
    <row r="3832" spans="16:28" x14ac:dyDescent="0.25">
      <c r="P3832" s="6"/>
      <c r="AB3832"/>
    </row>
    <row r="3833" spans="16:28" x14ac:dyDescent="0.25">
      <c r="P3833" s="6"/>
      <c r="AB3833"/>
    </row>
    <row r="3834" spans="16:28" x14ac:dyDescent="0.25">
      <c r="P3834" s="6"/>
      <c r="AB3834"/>
    </row>
    <row r="3835" spans="16:28" x14ac:dyDescent="0.25">
      <c r="P3835" s="6"/>
      <c r="AB3835"/>
    </row>
    <row r="3836" spans="16:28" x14ac:dyDescent="0.25">
      <c r="P3836" s="6"/>
      <c r="AB3836"/>
    </row>
    <row r="3837" spans="16:28" x14ac:dyDescent="0.25">
      <c r="P3837" s="6"/>
      <c r="AB3837"/>
    </row>
    <row r="3838" spans="16:28" x14ac:dyDescent="0.25">
      <c r="P3838" s="6"/>
      <c r="AB3838"/>
    </row>
    <row r="3839" spans="16:28" x14ac:dyDescent="0.25">
      <c r="P3839" s="6"/>
      <c r="AB3839"/>
    </row>
    <row r="3840" spans="16:28" x14ac:dyDescent="0.25">
      <c r="P3840" s="6"/>
      <c r="AB3840"/>
    </row>
    <row r="3841" spans="16:28" x14ac:dyDescent="0.25">
      <c r="P3841" s="6"/>
      <c r="AB3841"/>
    </row>
    <row r="3842" spans="16:28" x14ac:dyDescent="0.25">
      <c r="P3842" s="6"/>
      <c r="AB3842"/>
    </row>
    <row r="3843" spans="16:28" x14ac:dyDescent="0.25">
      <c r="P3843" s="6"/>
      <c r="AB3843"/>
    </row>
    <row r="3844" spans="16:28" x14ac:dyDescent="0.25">
      <c r="P3844" s="6"/>
      <c r="AB3844"/>
    </row>
    <row r="3845" spans="16:28" x14ac:dyDescent="0.25">
      <c r="P3845" s="6"/>
      <c r="AB3845"/>
    </row>
    <row r="3846" spans="16:28" x14ac:dyDescent="0.25">
      <c r="P3846" s="6"/>
      <c r="AB3846"/>
    </row>
    <row r="3847" spans="16:28" x14ac:dyDescent="0.25">
      <c r="P3847" s="6"/>
      <c r="AB3847"/>
    </row>
    <row r="3848" spans="16:28" x14ac:dyDescent="0.25">
      <c r="P3848" s="6"/>
      <c r="AB3848"/>
    </row>
    <row r="3849" spans="16:28" x14ac:dyDescent="0.25">
      <c r="P3849" s="6"/>
      <c r="AB3849"/>
    </row>
    <row r="3850" spans="16:28" x14ac:dyDescent="0.25">
      <c r="P3850" s="6"/>
      <c r="AB3850"/>
    </row>
    <row r="3851" spans="16:28" x14ac:dyDescent="0.25">
      <c r="P3851" s="6"/>
      <c r="AB3851"/>
    </row>
    <row r="3852" spans="16:28" x14ac:dyDescent="0.25">
      <c r="P3852" s="6"/>
      <c r="AB3852"/>
    </row>
    <row r="3853" spans="16:28" x14ac:dyDescent="0.25">
      <c r="P3853" s="6"/>
      <c r="AB3853"/>
    </row>
    <row r="3854" spans="16:28" x14ac:dyDescent="0.25">
      <c r="P3854" s="6"/>
      <c r="AB3854"/>
    </row>
    <row r="3855" spans="16:28" x14ac:dyDescent="0.25">
      <c r="P3855" s="6"/>
      <c r="AB3855"/>
    </row>
    <row r="3856" spans="16:28" x14ac:dyDescent="0.25">
      <c r="P3856" s="6"/>
      <c r="AB3856"/>
    </row>
    <row r="3857" spans="16:28" x14ac:dyDescent="0.25">
      <c r="P3857" s="6"/>
      <c r="AB3857"/>
    </row>
    <row r="3858" spans="16:28" x14ac:dyDescent="0.25">
      <c r="P3858" s="6"/>
      <c r="AB3858"/>
    </row>
    <row r="3859" spans="16:28" x14ac:dyDescent="0.25">
      <c r="P3859" s="6"/>
      <c r="AB3859"/>
    </row>
    <row r="3860" spans="16:28" x14ac:dyDescent="0.25">
      <c r="P3860" s="6"/>
      <c r="AB3860"/>
    </row>
    <row r="3861" spans="16:28" x14ac:dyDescent="0.25">
      <c r="P3861" s="6"/>
      <c r="AB3861"/>
    </row>
    <row r="3862" spans="16:28" x14ac:dyDescent="0.25">
      <c r="P3862" s="6"/>
      <c r="AB3862"/>
    </row>
    <row r="3863" spans="16:28" x14ac:dyDescent="0.25">
      <c r="P3863" s="6"/>
      <c r="AB3863"/>
    </row>
    <row r="3864" spans="16:28" x14ac:dyDescent="0.25">
      <c r="P3864" s="6"/>
      <c r="AB3864"/>
    </row>
    <row r="3865" spans="16:28" x14ac:dyDescent="0.25">
      <c r="P3865" s="6"/>
      <c r="AB3865"/>
    </row>
    <row r="3866" spans="16:28" x14ac:dyDescent="0.25">
      <c r="P3866" s="6"/>
      <c r="AB3866"/>
    </row>
    <row r="3867" spans="16:28" x14ac:dyDescent="0.25">
      <c r="P3867" s="6"/>
      <c r="AB3867"/>
    </row>
    <row r="3868" spans="16:28" x14ac:dyDescent="0.25">
      <c r="P3868" s="6"/>
      <c r="AB3868"/>
    </row>
    <row r="3869" spans="16:28" x14ac:dyDescent="0.25">
      <c r="P3869" s="6"/>
      <c r="AB3869"/>
    </row>
    <row r="3870" spans="16:28" x14ac:dyDescent="0.25">
      <c r="P3870" s="6"/>
      <c r="AB3870"/>
    </row>
    <row r="3871" spans="16:28" x14ac:dyDescent="0.25">
      <c r="P3871" s="6"/>
      <c r="AB3871"/>
    </row>
    <row r="3872" spans="16:28" x14ac:dyDescent="0.25">
      <c r="P3872" s="6"/>
      <c r="AB3872"/>
    </row>
    <row r="3873" spans="16:28" x14ac:dyDescent="0.25">
      <c r="P3873" s="6"/>
      <c r="AB3873"/>
    </row>
    <row r="3874" spans="16:28" x14ac:dyDescent="0.25">
      <c r="P3874" s="6"/>
      <c r="AB3874"/>
    </row>
    <row r="3875" spans="16:28" x14ac:dyDescent="0.25">
      <c r="P3875" s="6"/>
      <c r="AB3875"/>
    </row>
    <row r="3876" spans="16:28" x14ac:dyDescent="0.25">
      <c r="P3876" s="6"/>
      <c r="AB3876"/>
    </row>
    <row r="3877" spans="16:28" x14ac:dyDescent="0.25">
      <c r="P3877" s="6"/>
      <c r="AB3877"/>
    </row>
    <row r="3878" spans="16:28" x14ac:dyDescent="0.25">
      <c r="P3878" s="6"/>
      <c r="AB3878"/>
    </row>
    <row r="3879" spans="16:28" x14ac:dyDescent="0.25">
      <c r="P3879" s="6"/>
      <c r="AB3879"/>
    </row>
    <row r="3880" spans="16:28" x14ac:dyDescent="0.25">
      <c r="P3880" s="6"/>
      <c r="AB3880"/>
    </row>
    <row r="3881" spans="16:28" x14ac:dyDescent="0.25">
      <c r="P3881" s="6"/>
      <c r="AB3881"/>
    </row>
    <row r="3882" spans="16:28" x14ac:dyDescent="0.25">
      <c r="P3882" s="6"/>
      <c r="AB3882"/>
    </row>
    <row r="3883" spans="16:28" x14ac:dyDescent="0.25">
      <c r="P3883" s="6"/>
      <c r="AB3883"/>
    </row>
    <row r="3884" spans="16:28" x14ac:dyDescent="0.25">
      <c r="P3884" s="6"/>
      <c r="AB3884"/>
    </row>
    <row r="3885" spans="16:28" x14ac:dyDescent="0.25">
      <c r="P3885" s="6"/>
      <c r="AB3885"/>
    </row>
    <row r="3886" spans="16:28" x14ac:dyDescent="0.25">
      <c r="P3886" s="6"/>
      <c r="AB3886"/>
    </row>
    <row r="3887" spans="16:28" x14ac:dyDescent="0.25">
      <c r="P3887" s="6"/>
      <c r="AB3887"/>
    </row>
    <row r="3888" spans="16:28" x14ac:dyDescent="0.25">
      <c r="P3888" s="6"/>
      <c r="AB3888"/>
    </row>
    <row r="3889" spans="16:28" x14ac:dyDescent="0.25">
      <c r="P3889" s="6"/>
      <c r="AB3889"/>
    </row>
    <row r="3890" spans="16:28" x14ac:dyDescent="0.25">
      <c r="P3890" s="6"/>
      <c r="AB3890"/>
    </row>
    <row r="3891" spans="16:28" x14ac:dyDescent="0.25">
      <c r="P3891" s="6"/>
      <c r="AB3891"/>
    </row>
    <row r="3892" spans="16:28" x14ac:dyDescent="0.25">
      <c r="P3892" s="6"/>
      <c r="AB3892"/>
    </row>
    <row r="3893" spans="16:28" x14ac:dyDescent="0.25">
      <c r="P3893" s="6"/>
      <c r="AB3893"/>
    </row>
    <row r="3894" spans="16:28" x14ac:dyDescent="0.25">
      <c r="P3894" s="6"/>
      <c r="AB3894"/>
    </row>
    <row r="3895" spans="16:28" x14ac:dyDescent="0.25">
      <c r="P3895" s="6"/>
      <c r="AB3895"/>
    </row>
    <row r="3896" spans="16:28" x14ac:dyDescent="0.25">
      <c r="P3896" s="6"/>
      <c r="AB3896"/>
    </row>
    <row r="3897" spans="16:28" x14ac:dyDescent="0.25">
      <c r="P3897" s="6"/>
      <c r="AB3897"/>
    </row>
    <row r="3898" spans="16:28" x14ac:dyDescent="0.25">
      <c r="P3898" s="6"/>
      <c r="AB3898"/>
    </row>
    <row r="3899" spans="16:28" x14ac:dyDescent="0.25">
      <c r="P3899" s="6"/>
      <c r="AB3899"/>
    </row>
    <row r="3900" spans="16:28" x14ac:dyDescent="0.25">
      <c r="P3900" s="6"/>
      <c r="AB3900"/>
    </row>
    <row r="3901" spans="16:28" x14ac:dyDescent="0.25">
      <c r="P3901" s="6"/>
      <c r="AB3901"/>
    </row>
    <row r="3902" spans="16:28" x14ac:dyDescent="0.25">
      <c r="P3902" s="6"/>
      <c r="AB3902"/>
    </row>
    <row r="3903" spans="16:28" x14ac:dyDescent="0.25">
      <c r="P3903" s="6"/>
      <c r="AB3903"/>
    </row>
    <row r="3904" spans="16:28" x14ac:dyDescent="0.25">
      <c r="P3904" s="6"/>
      <c r="AB3904"/>
    </row>
    <row r="3905" spans="16:28" x14ac:dyDescent="0.25">
      <c r="P3905" s="6"/>
      <c r="AB3905"/>
    </row>
    <row r="3906" spans="16:28" x14ac:dyDescent="0.25">
      <c r="P3906" s="6"/>
      <c r="AB3906"/>
    </row>
    <row r="3907" spans="16:28" x14ac:dyDescent="0.25">
      <c r="P3907" s="6"/>
      <c r="AB3907"/>
    </row>
    <row r="3908" spans="16:28" x14ac:dyDescent="0.25">
      <c r="P3908" s="6"/>
      <c r="AB3908"/>
    </row>
    <row r="3909" spans="16:28" x14ac:dyDescent="0.25">
      <c r="P3909" s="6"/>
      <c r="AB3909"/>
    </row>
    <row r="3910" spans="16:28" x14ac:dyDescent="0.25">
      <c r="P3910" s="6"/>
      <c r="AB3910"/>
    </row>
    <row r="3911" spans="16:28" x14ac:dyDescent="0.25">
      <c r="P3911" s="6"/>
      <c r="AB3911"/>
    </row>
    <row r="3912" spans="16:28" x14ac:dyDescent="0.25">
      <c r="P3912" s="6"/>
      <c r="AB3912"/>
    </row>
    <row r="3913" spans="16:28" x14ac:dyDescent="0.25">
      <c r="P3913" s="6"/>
      <c r="AB3913"/>
    </row>
    <row r="3914" spans="16:28" x14ac:dyDescent="0.25">
      <c r="P3914" s="6"/>
      <c r="AB3914"/>
    </row>
    <row r="3915" spans="16:28" x14ac:dyDescent="0.25">
      <c r="P3915" s="6"/>
      <c r="AB3915"/>
    </row>
    <row r="3916" spans="16:28" x14ac:dyDescent="0.25">
      <c r="P3916" s="6"/>
      <c r="AB3916"/>
    </row>
    <row r="3917" spans="16:28" x14ac:dyDescent="0.25">
      <c r="P3917" s="6"/>
      <c r="AB3917"/>
    </row>
    <row r="3918" spans="16:28" x14ac:dyDescent="0.25">
      <c r="P3918" s="6"/>
      <c r="AB3918"/>
    </row>
    <row r="3919" spans="16:28" x14ac:dyDescent="0.25">
      <c r="P3919" s="6"/>
      <c r="AB3919"/>
    </row>
    <row r="3920" spans="16:28" x14ac:dyDescent="0.25">
      <c r="P3920" s="6"/>
      <c r="AB3920"/>
    </row>
    <row r="3921" spans="16:28" x14ac:dyDescent="0.25">
      <c r="P3921" s="6"/>
      <c r="AB3921"/>
    </row>
    <row r="3922" spans="16:28" x14ac:dyDescent="0.25">
      <c r="P3922" s="6"/>
      <c r="AB3922"/>
    </row>
    <row r="3923" spans="16:28" x14ac:dyDescent="0.25">
      <c r="P3923" s="6"/>
      <c r="AB3923"/>
    </row>
    <row r="3924" spans="16:28" x14ac:dyDescent="0.25">
      <c r="P3924" s="6"/>
      <c r="AB3924"/>
    </row>
    <row r="3925" spans="16:28" x14ac:dyDescent="0.25">
      <c r="P3925" s="6"/>
      <c r="AB3925"/>
    </row>
    <row r="3926" spans="16:28" x14ac:dyDescent="0.25">
      <c r="P3926" s="6"/>
      <c r="AB3926"/>
    </row>
    <row r="3927" spans="16:28" x14ac:dyDescent="0.25">
      <c r="P3927" s="6"/>
      <c r="AB3927"/>
    </row>
    <row r="3928" spans="16:28" x14ac:dyDescent="0.25">
      <c r="P3928" s="6"/>
      <c r="AB3928"/>
    </row>
    <row r="3929" spans="16:28" x14ac:dyDescent="0.25">
      <c r="P3929" s="6"/>
      <c r="AB3929"/>
    </row>
    <row r="3930" spans="16:28" x14ac:dyDescent="0.25">
      <c r="P3930" s="6"/>
      <c r="AB3930"/>
    </row>
    <row r="3931" spans="16:28" x14ac:dyDescent="0.25">
      <c r="P3931" s="6"/>
      <c r="AB3931"/>
    </row>
    <row r="3932" spans="16:28" x14ac:dyDescent="0.25">
      <c r="AB3932"/>
    </row>
    <row r="3933" spans="16:28" x14ac:dyDescent="0.25">
      <c r="AB3933"/>
    </row>
    <row r="3934" spans="16:28" x14ac:dyDescent="0.25">
      <c r="AB3934"/>
    </row>
    <row r="3935" spans="16:28" x14ac:dyDescent="0.25">
      <c r="AB3935"/>
    </row>
    <row r="3936" spans="16:28" x14ac:dyDescent="0.25">
      <c r="AB3936"/>
    </row>
    <row r="3937" spans="28:28" x14ac:dyDescent="0.25">
      <c r="AB3937"/>
    </row>
    <row r="3938" spans="28:28" x14ac:dyDescent="0.25">
      <c r="AB3938"/>
    </row>
    <row r="3939" spans="28:28" x14ac:dyDescent="0.25">
      <c r="AB3939"/>
    </row>
  </sheetData>
  <autoFilter ref="A1:AL3939"/>
  <conditionalFormatting sqref="H2:H3090">
    <cfRule type="duplicateValues" dxfId="14" priority="1"/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505"/>
  <sheetViews>
    <sheetView zoomScale="85" zoomScaleNormal="85" workbookViewId="0">
      <pane xSplit="1" ySplit="1" topLeftCell="F639" activePane="bottomRight" state="frozen"/>
      <selection pane="topRight" activeCell="B1" sqref="B1"/>
      <selection pane="bottomLeft" activeCell="A2" sqref="A2"/>
      <selection pane="bottomRight" activeCell="H653" sqref="H653"/>
    </sheetView>
  </sheetViews>
  <sheetFormatPr defaultRowHeight="15" x14ac:dyDescent="0.25"/>
  <cols>
    <col min="1" max="1" width="18.42578125" style="77" bestFit="1" customWidth="1"/>
    <col min="2" max="2" width="25.28515625" style="76" bestFit="1" customWidth="1"/>
    <col min="3" max="3" width="15.28515625" style="76" bestFit="1" customWidth="1"/>
    <col min="4" max="4" width="18.5703125" style="76" bestFit="1" customWidth="1"/>
    <col min="5" max="5" width="83.28515625" style="76" customWidth="1"/>
    <col min="6" max="6" width="44.7109375" style="76" customWidth="1"/>
    <col min="7" max="7" width="13.5703125" style="76" bestFit="1" customWidth="1"/>
    <col min="8" max="8" width="12.85546875" style="76" customWidth="1"/>
    <col min="9" max="9" width="16" style="76" bestFit="1" customWidth="1"/>
    <col min="10" max="10" width="17" style="76" bestFit="1" customWidth="1"/>
    <col min="11" max="11" width="15.5703125" style="76" bestFit="1" customWidth="1"/>
    <col min="12" max="12" width="36.7109375" style="77" bestFit="1" customWidth="1"/>
    <col min="13" max="13" width="13.85546875" style="78" customWidth="1"/>
    <col min="14" max="14" width="14.28515625" style="48" bestFit="1" customWidth="1"/>
    <col min="15" max="15" width="15.5703125" style="48" bestFit="1" customWidth="1"/>
    <col min="16" max="16" width="16" style="48" bestFit="1" customWidth="1"/>
    <col min="17" max="17" width="15" style="48" bestFit="1" customWidth="1"/>
    <col min="18" max="18" width="16.7109375" style="48" bestFit="1" customWidth="1"/>
    <col min="19" max="19" width="17.42578125" style="48" bestFit="1" customWidth="1"/>
    <col min="20" max="20" width="27.85546875" style="49" customWidth="1"/>
    <col min="21" max="21" width="14.28515625" style="48" bestFit="1" customWidth="1"/>
    <col min="22" max="22" width="16.140625" style="79" bestFit="1" customWidth="1"/>
    <col min="23" max="23" width="28.7109375" style="48" bestFit="1" customWidth="1"/>
    <col min="24" max="24" width="24.85546875" style="48" bestFit="1" customWidth="1"/>
    <col min="25" max="25" width="18.42578125" style="77" bestFit="1" customWidth="1"/>
    <col min="26" max="26" width="11.5703125" style="48" bestFit="1" customWidth="1"/>
    <col min="27" max="27" width="9.140625" style="48"/>
    <col min="28" max="28" width="15.5703125" style="76" bestFit="1" customWidth="1"/>
    <col min="29" max="29" width="14.28515625" style="48" bestFit="1" customWidth="1"/>
    <col min="30" max="30" width="11.5703125" style="48" customWidth="1"/>
    <col min="31" max="31" width="10.5703125" style="48" bestFit="1" customWidth="1"/>
    <col min="32" max="32" width="2.42578125" style="48" customWidth="1"/>
    <col min="33" max="33" width="9.140625" style="48"/>
    <col min="34" max="34" width="11.5703125" style="49" bestFit="1" customWidth="1"/>
    <col min="35" max="35" width="13.28515625" style="49" bestFit="1" customWidth="1"/>
    <col min="36" max="36" width="11.28515625" style="48" bestFit="1" customWidth="1"/>
    <col min="37" max="38" width="9.140625" style="48"/>
    <col min="39" max="39" width="14.28515625" style="49" bestFit="1" customWidth="1"/>
    <col min="40" max="16384" width="9.140625" style="48"/>
  </cols>
  <sheetData>
    <row r="1" spans="1:39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" t="s">
        <v>12</v>
      </c>
      <c r="N1" s="1" t="s">
        <v>13</v>
      </c>
      <c r="O1" s="10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7" t="s">
        <v>19</v>
      </c>
      <c r="U1" s="1" t="s">
        <v>20</v>
      </c>
      <c r="V1" s="1" t="s">
        <v>21</v>
      </c>
      <c r="W1" s="1" t="s">
        <v>22</v>
      </c>
      <c r="Y1" s="10" t="s">
        <v>0</v>
      </c>
      <c r="AB1" s="21" t="s">
        <v>10</v>
      </c>
      <c r="AG1" s="10" t="s">
        <v>8</v>
      </c>
      <c r="AL1" s="10" t="s">
        <v>14</v>
      </c>
    </row>
    <row r="2" spans="1:39" ht="15" customHeight="1" x14ac:dyDescent="0.25">
      <c r="A2" s="50" t="s">
        <v>54</v>
      </c>
      <c r="B2" s="51" t="s">
        <v>143</v>
      </c>
      <c r="C2" s="52" t="s">
        <v>24</v>
      </c>
      <c r="D2" s="51">
        <v>0</v>
      </c>
      <c r="E2" s="51" t="s">
        <v>11867</v>
      </c>
      <c r="F2" s="51" t="s">
        <v>14543</v>
      </c>
      <c r="G2" s="53" t="s">
        <v>25</v>
      </c>
      <c r="H2" s="51">
        <v>2000955143</v>
      </c>
      <c r="I2" s="51" t="s">
        <v>17483</v>
      </c>
      <c r="J2" s="13"/>
      <c r="K2" s="45"/>
      <c r="L2" s="14"/>
      <c r="M2" s="54"/>
      <c r="N2" s="6"/>
      <c r="O2" s="51" t="s">
        <v>26</v>
      </c>
      <c r="P2" s="6"/>
      <c r="Q2" s="6"/>
      <c r="R2" s="6"/>
      <c r="S2" s="6"/>
      <c r="T2" s="55">
        <v>795.08</v>
      </c>
      <c r="U2" s="6"/>
      <c r="V2" s="56">
        <v>39507</v>
      </c>
      <c r="W2" s="6" t="s">
        <v>27</v>
      </c>
      <c r="Y2" s="97" t="s">
        <v>44</v>
      </c>
      <c r="Z2" s="49">
        <f>SUMIF($A:$A,$Y:$Y,$T:$T)</f>
        <v>12677916.35</v>
      </c>
      <c r="AB2" s="13" t="s">
        <v>117</v>
      </c>
      <c r="AC2" s="57">
        <f>SUMIF(K:K,AB2,T:T)</f>
        <v>2509108</v>
      </c>
      <c r="AD2" s="49"/>
      <c r="AE2" s="49"/>
      <c r="AG2" s="58" t="s">
        <v>3869</v>
      </c>
      <c r="AH2" s="59">
        <f>SUMIF(I:I,AG2,T:T)</f>
        <v>18503899.660000026</v>
      </c>
      <c r="AJ2" s="49"/>
      <c r="AL2" s="58" t="s">
        <v>26</v>
      </c>
      <c r="AM2" s="57">
        <f>SUMIF($O:$O,AL2,$T:$T)</f>
        <v>43923326.019999981</v>
      </c>
    </row>
    <row r="3" spans="1:39" ht="15" customHeight="1" x14ac:dyDescent="0.25">
      <c r="A3" s="50" t="s">
        <v>54</v>
      </c>
      <c r="B3" s="51" t="s">
        <v>143</v>
      </c>
      <c r="C3" s="52" t="s">
        <v>24</v>
      </c>
      <c r="D3" s="51" t="s">
        <v>4505</v>
      </c>
      <c r="E3" s="51" t="s">
        <v>11868</v>
      </c>
      <c r="F3" s="51" t="s">
        <v>14544</v>
      </c>
      <c r="G3" s="53" t="s">
        <v>25</v>
      </c>
      <c r="H3" s="51">
        <v>2001052783</v>
      </c>
      <c r="I3" s="51" t="s">
        <v>3869</v>
      </c>
      <c r="J3" s="13"/>
      <c r="K3" s="45"/>
      <c r="L3" s="14"/>
      <c r="M3" s="54"/>
      <c r="N3" s="6"/>
      <c r="O3" s="51" t="s">
        <v>26</v>
      </c>
      <c r="P3" s="6"/>
      <c r="Q3" s="6"/>
      <c r="R3" s="6"/>
      <c r="S3" s="6"/>
      <c r="T3" s="55">
        <v>272.5</v>
      </c>
      <c r="U3" s="6"/>
      <c r="V3" s="56">
        <v>39508</v>
      </c>
      <c r="W3" s="6" t="s">
        <v>27</v>
      </c>
      <c r="Y3" s="97" t="s">
        <v>54</v>
      </c>
      <c r="Z3" s="49">
        <f t="shared" ref="Z3:Z52" si="0">SUMIF($A:$A,$Y:$Y,$T:$T)</f>
        <v>775028.98999999987</v>
      </c>
      <c r="AB3" s="13" t="s">
        <v>126</v>
      </c>
      <c r="AC3" s="57">
        <f>SUMIF(K:K,AB3,T:T)</f>
        <v>4539884</v>
      </c>
      <c r="AD3" s="49"/>
      <c r="AE3" s="49"/>
      <c r="AG3" s="51" t="s">
        <v>8143</v>
      </c>
      <c r="AH3" s="59">
        <f>SUMIF(I:I,AG3,T:T)</f>
        <v>10215882.449999988</v>
      </c>
      <c r="AJ3" s="49"/>
      <c r="AL3" s="58" t="s">
        <v>53</v>
      </c>
      <c r="AM3" s="57">
        <f t="shared" ref="AM3:AM5" si="1">SUMIF($O:$O,AL3,$T:$T)</f>
        <v>15472.010000000007</v>
      </c>
    </row>
    <row r="4" spans="1:39" ht="15" customHeight="1" x14ac:dyDescent="0.25">
      <c r="A4" s="50" t="s">
        <v>37</v>
      </c>
      <c r="B4" s="51" t="s">
        <v>181</v>
      </c>
      <c r="C4" s="52" t="s">
        <v>24</v>
      </c>
      <c r="D4" s="51">
        <v>0</v>
      </c>
      <c r="E4" s="51" t="s">
        <v>11869</v>
      </c>
      <c r="F4" s="51" t="s">
        <v>14545</v>
      </c>
      <c r="G4" s="53" t="s">
        <v>25</v>
      </c>
      <c r="H4" s="51">
        <v>2000794557</v>
      </c>
      <c r="I4" s="51" t="s">
        <v>3869</v>
      </c>
      <c r="J4" s="13"/>
      <c r="K4" s="45"/>
      <c r="L4" s="14"/>
      <c r="M4" s="54"/>
      <c r="N4" s="6"/>
      <c r="O4" s="51" t="s">
        <v>26</v>
      </c>
      <c r="P4" s="6"/>
      <c r="Q4" s="6"/>
      <c r="R4" s="6"/>
      <c r="S4" s="6"/>
      <c r="T4" s="55">
        <v>10017.129999999999</v>
      </c>
      <c r="U4" s="6"/>
      <c r="V4" s="56">
        <v>39811</v>
      </c>
      <c r="W4" s="6" t="s">
        <v>27</v>
      </c>
      <c r="Y4" s="97" t="s">
        <v>60</v>
      </c>
      <c r="Z4" s="49">
        <f t="shared" si="0"/>
        <v>2248268.4399999995</v>
      </c>
      <c r="AB4" s="13" t="s">
        <v>3894</v>
      </c>
      <c r="AC4" s="57">
        <f>SUMIF(K:K,AB4,T:T)</f>
        <v>1774.63</v>
      </c>
      <c r="AD4" s="49"/>
      <c r="AE4" s="49"/>
      <c r="AG4" s="60"/>
      <c r="AL4" s="58" t="s">
        <v>40</v>
      </c>
      <c r="AM4" s="57">
        <f t="shared" si="1"/>
        <v>3157.05</v>
      </c>
    </row>
    <row r="5" spans="1:39" ht="15" customHeight="1" x14ac:dyDescent="0.25">
      <c r="A5" s="50" t="s">
        <v>54</v>
      </c>
      <c r="B5" s="51" t="s">
        <v>143</v>
      </c>
      <c r="C5" s="52" t="s">
        <v>24</v>
      </c>
      <c r="D5" s="51" t="s">
        <v>9183</v>
      </c>
      <c r="E5" s="51" t="s">
        <v>11870</v>
      </c>
      <c r="F5" s="51" t="s">
        <v>14546</v>
      </c>
      <c r="G5" s="53" t="s">
        <v>25</v>
      </c>
      <c r="H5" s="51">
        <v>2001049995</v>
      </c>
      <c r="I5" s="51" t="s">
        <v>17483</v>
      </c>
      <c r="J5" s="13"/>
      <c r="K5" s="45"/>
      <c r="L5" s="14"/>
      <c r="M5" s="54"/>
      <c r="N5" s="6"/>
      <c r="O5" s="51" t="s">
        <v>26</v>
      </c>
      <c r="P5" s="6"/>
      <c r="Q5" s="6"/>
      <c r="R5" s="6"/>
      <c r="S5" s="6"/>
      <c r="T5" s="55">
        <v>147.03</v>
      </c>
      <c r="U5" s="6"/>
      <c r="V5" s="56">
        <v>39799</v>
      </c>
      <c r="W5" s="6" t="s">
        <v>27</v>
      </c>
      <c r="Y5" s="97" t="s">
        <v>47</v>
      </c>
      <c r="Z5" s="49">
        <f t="shared" si="0"/>
        <v>294692.89999999991</v>
      </c>
      <c r="AB5" s="13" t="s">
        <v>112</v>
      </c>
      <c r="AC5" s="57">
        <f>SUMIF(K:K,AB5,T:T)</f>
        <v>8171652.3200000003</v>
      </c>
      <c r="AD5" s="49"/>
      <c r="AE5" s="49"/>
      <c r="AG5" s="60"/>
      <c r="AL5" s="58" t="s">
        <v>41</v>
      </c>
      <c r="AM5" s="57">
        <f t="shared" si="1"/>
        <v>245.98000000000002</v>
      </c>
    </row>
    <row r="6" spans="1:39" ht="15" customHeight="1" x14ac:dyDescent="0.25">
      <c r="A6" s="50" t="s">
        <v>54</v>
      </c>
      <c r="B6" s="51" t="s">
        <v>143</v>
      </c>
      <c r="C6" s="52" t="s">
        <v>24</v>
      </c>
      <c r="D6" s="51">
        <v>0</v>
      </c>
      <c r="E6" s="51" t="s">
        <v>11871</v>
      </c>
      <c r="F6" s="51" t="s">
        <v>14547</v>
      </c>
      <c r="G6" s="53" t="s">
        <v>25</v>
      </c>
      <c r="H6" s="51">
        <v>2000956409</v>
      </c>
      <c r="I6" s="51" t="s">
        <v>3869</v>
      </c>
      <c r="J6" s="13"/>
      <c r="K6" s="45"/>
      <c r="L6" s="14"/>
      <c r="M6" s="54"/>
      <c r="N6" s="6"/>
      <c r="O6" s="51" t="s">
        <v>26</v>
      </c>
      <c r="P6" s="6"/>
      <c r="Q6" s="6"/>
      <c r="R6" s="6"/>
      <c r="S6" s="6"/>
      <c r="T6" s="55">
        <v>4154</v>
      </c>
      <c r="U6" s="6"/>
      <c r="V6" s="56">
        <v>39555</v>
      </c>
      <c r="W6" s="6" t="s">
        <v>27</v>
      </c>
      <c r="Y6" s="97" t="s">
        <v>79</v>
      </c>
      <c r="Z6" s="49">
        <f t="shared" si="0"/>
        <v>2650211.63</v>
      </c>
      <c r="AB6" s="48"/>
      <c r="AC6" s="49"/>
      <c r="AD6" s="49"/>
      <c r="AE6" s="49"/>
      <c r="AG6" s="60"/>
      <c r="AL6" s="61"/>
      <c r="AM6" s="62"/>
    </row>
    <row r="7" spans="1:39" ht="15" customHeight="1" x14ac:dyDescent="0.25">
      <c r="A7" s="50" t="s">
        <v>54</v>
      </c>
      <c r="B7" s="51" t="s">
        <v>143</v>
      </c>
      <c r="C7" s="52" t="s">
        <v>24</v>
      </c>
      <c r="D7" s="51" t="s">
        <v>9184</v>
      </c>
      <c r="E7" s="51" t="s">
        <v>11872</v>
      </c>
      <c r="F7" s="51" t="s">
        <v>14548</v>
      </c>
      <c r="G7" s="53" t="s">
        <v>25</v>
      </c>
      <c r="H7" s="51">
        <v>2001056231</v>
      </c>
      <c r="I7" s="51" t="s">
        <v>17483</v>
      </c>
      <c r="J7" s="13"/>
      <c r="K7" s="45"/>
      <c r="L7" s="14"/>
      <c r="M7" s="54"/>
      <c r="N7" s="6"/>
      <c r="O7" s="51" t="s">
        <v>26</v>
      </c>
      <c r="P7" s="6"/>
      <c r="Q7" s="6"/>
      <c r="R7" s="6"/>
      <c r="S7" s="6"/>
      <c r="T7" s="55">
        <v>0.55000000000000004</v>
      </c>
      <c r="U7" s="6"/>
      <c r="V7" s="56">
        <v>39805</v>
      </c>
      <c r="W7" s="6" t="s">
        <v>27</v>
      </c>
      <c r="Y7" s="97" t="s">
        <v>49</v>
      </c>
      <c r="Z7" s="49">
        <f t="shared" si="0"/>
        <v>209806.96999999997</v>
      </c>
      <c r="AB7" s="60"/>
      <c r="AC7" s="63">
        <f>SUM(AC2:AC6)</f>
        <v>15222418.949999999</v>
      </c>
      <c r="AD7" s="63"/>
      <c r="AE7" s="49"/>
      <c r="AF7" s="64"/>
      <c r="AG7" s="65"/>
      <c r="AH7" s="63">
        <f>SUM(AH2:AH6)</f>
        <v>28719782.110000014</v>
      </c>
      <c r="AI7" s="63"/>
      <c r="AJ7" s="49"/>
      <c r="AL7" s="61"/>
      <c r="AM7" s="49">
        <f>SUM(AM2:AM6)</f>
        <v>43942201.059999973</v>
      </c>
    </row>
    <row r="8" spans="1:39" ht="15" customHeight="1" x14ac:dyDescent="0.25">
      <c r="A8" s="50" t="s">
        <v>63</v>
      </c>
      <c r="B8" s="51" t="s">
        <v>166</v>
      </c>
      <c r="C8" s="52" t="s">
        <v>28</v>
      </c>
      <c r="D8" s="51" t="s">
        <v>9185</v>
      </c>
      <c r="E8" s="51" t="s">
        <v>11873</v>
      </c>
      <c r="F8" s="51" t="s">
        <v>14549</v>
      </c>
      <c r="G8" s="53" t="s">
        <v>25</v>
      </c>
      <c r="H8" s="51">
        <v>2000362738</v>
      </c>
      <c r="I8" s="51" t="s">
        <v>3869</v>
      </c>
      <c r="J8" s="13"/>
      <c r="K8" s="45"/>
      <c r="L8" s="14"/>
      <c r="M8" s="54"/>
      <c r="N8" s="6"/>
      <c r="O8" s="51" t="s">
        <v>26</v>
      </c>
      <c r="P8" s="6"/>
      <c r="Q8" s="6"/>
      <c r="R8" s="6"/>
      <c r="S8" s="6"/>
      <c r="T8" s="55">
        <v>62</v>
      </c>
      <c r="U8" s="6"/>
      <c r="V8" s="56">
        <v>39454</v>
      </c>
      <c r="W8" s="6" t="s">
        <v>27</v>
      </c>
      <c r="Y8" s="97" t="s">
        <v>36</v>
      </c>
      <c r="Z8" s="49">
        <f t="shared" si="0"/>
        <v>326615.25000000006</v>
      </c>
      <c r="AB8" s="60"/>
      <c r="AC8" s="66"/>
      <c r="AD8" s="66"/>
      <c r="AE8" s="66"/>
      <c r="AF8" s="64"/>
      <c r="AG8" s="65"/>
      <c r="AH8" s="66"/>
      <c r="AL8" s="61"/>
    </row>
    <row r="9" spans="1:39" ht="15" customHeight="1" x14ac:dyDescent="0.25">
      <c r="A9" s="50" t="s">
        <v>54</v>
      </c>
      <c r="B9" s="51" t="s">
        <v>143</v>
      </c>
      <c r="C9" s="52" t="s">
        <v>24</v>
      </c>
      <c r="D9" s="51">
        <v>6110119276363</v>
      </c>
      <c r="E9" s="51" t="s">
        <v>11874</v>
      </c>
      <c r="F9" s="51" t="s">
        <v>14550</v>
      </c>
      <c r="G9" s="53" t="s">
        <v>25</v>
      </c>
      <c r="H9" s="51">
        <v>2000957162</v>
      </c>
      <c r="I9" s="51" t="s">
        <v>3869</v>
      </c>
      <c r="J9" s="13"/>
      <c r="K9" s="45"/>
      <c r="L9" s="14"/>
      <c r="M9" s="54"/>
      <c r="N9" s="6"/>
      <c r="O9" s="51" t="s">
        <v>26</v>
      </c>
      <c r="P9" s="6"/>
      <c r="Q9" s="6"/>
      <c r="R9" s="6"/>
      <c r="S9" s="6"/>
      <c r="T9" s="55">
        <v>35137.67</v>
      </c>
      <c r="U9" s="6"/>
      <c r="V9" s="56">
        <v>39806</v>
      </c>
      <c r="W9" s="6" t="s">
        <v>27</v>
      </c>
      <c r="Y9" s="97" t="s">
        <v>23</v>
      </c>
      <c r="Z9" s="49">
        <f t="shared" si="0"/>
        <v>165343.42999999996</v>
      </c>
      <c r="AB9" s="60"/>
      <c r="AC9" s="63">
        <f>+AC7+AH7</f>
        <v>43942201.060000017</v>
      </c>
      <c r="AD9" s="63"/>
      <c r="AE9" s="63"/>
      <c r="AF9" s="64"/>
      <c r="AG9" s="65"/>
      <c r="AH9" s="66"/>
      <c r="AL9" s="61"/>
    </row>
    <row r="10" spans="1:39" ht="15" customHeight="1" x14ac:dyDescent="0.25">
      <c r="A10" s="50" t="s">
        <v>63</v>
      </c>
      <c r="B10" s="51" t="s">
        <v>166</v>
      </c>
      <c r="C10" s="52" t="s">
        <v>28</v>
      </c>
      <c r="D10" s="51" t="s">
        <v>9186</v>
      </c>
      <c r="E10" s="51" t="s">
        <v>11875</v>
      </c>
      <c r="F10" s="51" t="s">
        <v>14551</v>
      </c>
      <c r="G10" s="53" t="s">
        <v>25</v>
      </c>
      <c r="H10" s="51">
        <v>2001367358</v>
      </c>
      <c r="I10" s="51" t="s">
        <v>3869</v>
      </c>
      <c r="J10" s="13"/>
      <c r="K10" s="45"/>
      <c r="L10" s="14"/>
      <c r="M10" s="54"/>
      <c r="N10" s="6"/>
      <c r="O10" s="51" t="s">
        <v>26</v>
      </c>
      <c r="P10" s="6"/>
      <c r="Q10" s="6"/>
      <c r="R10" s="6"/>
      <c r="S10" s="6"/>
      <c r="T10" s="55">
        <v>448</v>
      </c>
      <c r="U10" s="6"/>
      <c r="V10" s="56">
        <v>39458</v>
      </c>
      <c r="W10" s="6" t="s">
        <v>27</v>
      </c>
      <c r="Y10" s="97" t="s">
        <v>59</v>
      </c>
      <c r="Z10" s="49">
        <f t="shared" si="0"/>
        <v>343993.22</v>
      </c>
      <c r="AB10" s="60"/>
      <c r="AC10" s="66">
        <f>SUM(T:T)</f>
        <v>43942201.06000001</v>
      </c>
      <c r="AD10" s="66"/>
      <c r="AE10" s="66"/>
      <c r="AF10" s="64"/>
      <c r="AG10" s="65"/>
      <c r="AH10" s="66"/>
      <c r="AL10" s="61"/>
    </row>
    <row r="11" spans="1:39" ht="15" customHeight="1" x14ac:dyDescent="0.25">
      <c r="A11" s="50" t="s">
        <v>43</v>
      </c>
      <c r="B11" s="51" t="s">
        <v>174</v>
      </c>
      <c r="C11" s="52" t="s">
        <v>24</v>
      </c>
      <c r="D11" s="51">
        <v>0</v>
      </c>
      <c r="E11" s="51" t="s">
        <v>11876</v>
      </c>
      <c r="F11" s="51" t="s">
        <v>14552</v>
      </c>
      <c r="G11" s="53" t="s">
        <v>25</v>
      </c>
      <c r="H11" s="51">
        <v>2000834238</v>
      </c>
      <c r="I11" s="51" t="s">
        <v>3869</v>
      </c>
      <c r="J11" s="13"/>
      <c r="K11" s="45"/>
      <c r="L11" s="14"/>
      <c r="M11" s="54"/>
      <c r="N11" s="6"/>
      <c r="O11" s="51" t="s">
        <v>26</v>
      </c>
      <c r="P11" s="6"/>
      <c r="Q11" s="6"/>
      <c r="R11" s="6"/>
      <c r="S11" s="6"/>
      <c r="T11" s="55">
        <v>465</v>
      </c>
      <c r="U11" s="6"/>
      <c r="V11" s="56">
        <v>39489</v>
      </c>
      <c r="W11" s="6" t="s">
        <v>27</v>
      </c>
      <c r="Y11" s="97" t="s">
        <v>57</v>
      </c>
      <c r="Z11" s="49">
        <f t="shared" si="0"/>
        <v>227731.8</v>
      </c>
      <c r="AB11" s="60"/>
      <c r="AC11" s="66"/>
      <c r="AD11" s="66"/>
      <c r="AE11" s="66"/>
      <c r="AF11" s="64"/>
      <c r="AG11" s="65"/>
      <c r="AH11" s="66"/>
      <c r="AL11" s="61"/>
    </row>
    <row r="12" spans="1:39" ht="15" customHeight="1" x14ac:dyDescent="0.25">
      <c r="A12" s="50" t="s">
        <v>63</v>
      </c>
      <c r="B12" s="51" t="s">
        <v>166</v>
      </c>
      <c r="C12" s="52" t="s">
        <v>28</v>
      </c>
      <c r="D12" s="51" t="s">
        <v>9187</v>
      </c>
      <c r="E12" s="51" t="s">
        <v>11877</v>
      </c>
      <c r="F12" s="51" t="s">
        <v>14553</v>
      </c>
      <c r="G12" s="53" t="s">
        <v>25</v>
      </c>
      <c r="H12" s="51">
        <v>2001368004</v>
      </c>
      <c r="I12" s="51" t="s">
        <v>3869</v>
      </c>
      <c r="J12" s="13"/>
      <c r="K12" s="45"/>
      <c r="L12" s="14"/>
      <c r="M12" s="54"/>
      <c r="N12" s="6"/>
      <c r="O12" s="51" t="s">
        <v>26</v>
      </c>
      <c r="P12" s="6"/>
      <c r="Q12" s="6"/>
      <c r="R12" s="6"/>
      <c r="S12" s="6"/>
      <c r="T12" s="55">
        <v>53</v>
      </c>
      <c r="U12" s="6"/>
      <c r="V12" s="56">
        <v>39458</v>
      </c>
      <c r="W12" s="6" t="s">
        <v>27</v>
      </c>
      <c r="Y12" s="97" t="s">
        <v>70</v>
      </c>
      <c r="Z12" s="49">
        <f t="shared" si="0"/>
        <v>337264.65000000008</v>
      </c>
      <c r="AB12" s="60"/>
      <c r="AC12" s="66">
        <f>+AC9-AC10</f>
        <v>0</v>
      </c>
      <c r="AD12" s="66"/>
      <c r="AE12" s="66"/>
      <c r="AF12" s="64"/>
      <c r="AG12" s="65"/>
      <c r="AH12" s="66"/>
      <c r="AL12" s="61"/>
    </row>
    <row r="13" spans="1:39" ht="15" customHeight="1" x14ac:dyDescent="0.25">
      <c r="A13" s="50" t="s">
        <v>43</v>
      </c>
      <c r="B13" s="51" t="s">
        <v>174</v>
      </c>
      <c r="C13" s="52" t="s">
        <v>24</v>
      </c>
      <c r="D13" s="51">
        <v>0</v>
      </c>
      <c r="E13" s="51" t="s">
        <v>11878</v>
      </c>
      <c r="F13" s="51" t="s">
        <v>14554</v>
      </c>
      <c r="G13" s="53" t="s">
        <v>25</v>
      </c>
      <c r="H13" s="51">
        <v>2000833218</v>
      </c>
      <c r="I13" s="51" t="s">
        <v>17483</v>
      </c>
      <c r="J13" s="13"/>
      <c r="K13" s="45"/>
      <c r="L13" s="14"/>
      <c r="M13" s="54"/>
      <c r="N13" s="6"/>
      <c r="O13" s="51" t="s">
        <v>26</v>
      </c>
      <c r="P13" s="6"/>
      <c r="Q13" s="6"/>
      <c r="R13" s="6"/>
      <c r="S13" s="6"/>
      <c r="T13" s="55">
        <v>0.23</v>
      </c>
      <c r="U13" s="6"/>
      <c r="V13" s="56">
        <v>39524</v>
      </c>
      <c r="W13" s="6" t="s">
        <v>27</v>
      </c>
      <c r="Y13" s="97" t="s">
        <v>29</v>
      </c>
      <c r="Z13" s="49">
        <f t="shared" si="0"/>
        <v>529628.57999999996</v>
      </c>
      <c r="AB13" s="60"/>
      <c r="AC13" s="64"/>
      <c r="AD13" s="64"/>
      <c r="AE13" s="64"/>
      <c r="AF13" s="64"/>
      <c r="AG13" s="65"/>
      <c r="AH13" s="66"/>
      <c r="AL13" s="61"/>
    </row>
    <row r="14" spans="1:39" ht="15" customHeight="1" x14ac:dyDescent="0.25">
      <c r="A14" s="50" t="s">
        <v>36</v>
      </c>
      <c r="B14" s="51" t="s">
        <v>155</v>
      </c>
      <c r="C14" s="52" t="s">
        <v>24</v>
      </c>
      <c r="D14" s="51" t="s">
        <v>9188</v>
      </c>
      <c r="E14" s="51" t="s">
        <v>11879</v>
      </c>
      <c r="F14" s="51" t="s">
        <v>14555</v>
      </c>
      <c r="G14" s="53" t="s">
        <v>25</v>
      </c>
      <c r="H14" s="51">
        <v>2001242008</v>
      </c>
      <c r="I14" s="51" t="s">
        <v>3869</v>
      </c>
      <c r="J14" s="13"/>
      <c r="K14" s="45"/>
      <c r="L14" s="14"/>
      <c r="M14" s="54"/>
      <c r="N14" s="6"/>
      <c r="O14" s="51" t="s">
        <v>26</v>
      </c>
      <c r="P14" s="6"/>
      <c r="Q14" s="6"/>
      <c r="R14" s="6"/>
      <c r="S14" s="6"/>
      <c r="T14" s="55">
        <v>1046.5</v>
      </c>
      <c r="U14" s="6"/>
      <c r="V14" s="56">
        <v>39515</v>
      </c>
      <c r="W14" s="6" t="s">
        <v>27</v>
      </c>
      <c r="Y14" s="97" t="s">
        <v>37</v>
      </c>
      <c r="Z14" s="49">
        <f t="shared" si="0"/>
        <v>2181976.7900000005</v>
      </c>
      <c r="AB14" s="60"/>
      <c r="AG14" s="60"/>
      <c r="AL14" s="61"/>
    </row>
    <row r="15" spans="1:39" ht="15" customHeight="1" x14ac:dyDescent="0.25">
      <c r="A15" s="50" t="s">
        <v>43</v>
      </c>
      <c r="B15" s="51" t="s">
        <v>174</v>
      </c>
      <c r="C15" s="52" t="s">
        <v>24</v>
      </c>
      <c r="D15" s="51" t="s">
        <v>9189</v>
      </c>
      <c r="E15" s="51" t="s">
        <v>11880</v>
      </c>
      <c r="F15" s="51" t="s">
        <v>14556</v>
      </c>
      <c r="G15" s="53" t="s">
        <v>25</v>
      </c>
      <c r="H15" s="51">
        <v>2000820485</v>
      </c>
      <c r="I15" s="51" t="s">
        <v>3869</v>
      </c>
      <c r="J15" s="13"/>
      <c r="K15" s="45"/>
      <c r="L15" s="14"/>
      <c r="M15" s="54"/>
      <c r="N15" s="6"/>
      <c r="O15" s="51" t="s">
        <v>26</v>
      </c>
      <c r="P15" s="6"/>
      <c r="Q15" s="6"/>
      <c r="R15" s="6"/>
      <c r="S15" s="6"/>
      <c r="T15" s="55">
        <v>6218.5</v>
      </c>
      <c r="U15" s="6"/>
      <c r="V15" s="56">
        <v>39588</v>
      </c>
      <c r="W15" s="6" t="s">
        <v>27</v>
      </c>
      <c r="Y15" s="98" t="s">
        <v>56</v>
      </c>
      <c r="Z15" s="49">
        <f t="shared" si="0"/>
        <v>464246.18</v>
      </c>
      <c r="AB15" s="60"/>
      <c r="AC15" s="49">
        <v>45439103.060000002</v>
      </c>
      <c r="AG15" s="60"/>
      <c r="AL15" s="61"/>
    </row>
    <row r="16" spans="1:39" ht="15" customHeight="1" x14ac:dyDescent="0.25">
      <c r="A16" s="50" t="s">
        <v>43</v>
      </c>
      <c r="B16" s="51" t="s">
        <v>174</v>
      </c>
      <c r="C16" s="52" t="s">
        <v>24</v>
      </c>
      <c r="D16" s="51" t="s">
        <v>9190</v>
      </c>
      <c r="E16" s="51" t="s">
        <v>11881</v>
      </c>
      <c r="F16" s="51" t="s">
        <v>14557</v>
      </c>
      <c r="G16" s="53" t="s">
        <v>25</v>
      </c>
      <c r="H16" s="51">
        <v>2000813478</v>
      </c>
      <c r="I16" s="51" t="s">
        <v>17483</v>
      </c>
      <c r="J16" s="13"/>
      <c r="K16" s="45"/>
      <c r="L16" s="14"/>
      <c r="M16" s="54"/>
      <c r="N16" s="6"/>
      <c r="O16" s="51" t="s">
        <v>26</v>
      </c>
      <c r="P16" s="6"/>
      <c r="Q16" s="6"/>
      <c r="R16" s="6"/>
      <c r="S16" s="6"/>
      <c r="T16" s="55">
        <v>1.04</v>
      </c>
      <c r="U16" s="6"/>
      <c r="V16" s="56">
        <v>39629</v>
      </c>
      <c r="W16" s="6" t="s">
        <v>27</v>
      </c>
      <c r="Y16" s="98" t="s">
        <v>61</v>
      </c>
      <c r="Z16" s="49">
        <f t="shared" si="0"/>
        <v>424587.39999999997</v>
      </c>
      <c r="AB16" s="60"/>
      <c r="AG16" s="60"/>
      <c r="AL16" s="61"/>
    </row>
    <row r="17" spans="1:38" ht="15" customHeight="1" x14ac:dyDescent="0.25">
      <c r="A17" s="50" t="s">
        <v>60</v>
      </c>
      <c r="B17" s="51" t="s">
        <v>171</v>
      </c>
      <c r="C17" s="52" t="s">
        <v>24</v>
      </c>
      <c r="D17" s="51" t="s">
        <v>9191</v>
      </c>
      <c r="E17" s="51" t="s">
        <v>11882</v>
      </c>
      <c r="F17" s="51" t="s">
        <v>14558</v>
      </c>
      <c r="G17" s="53" t="s">
        <v>25</v>
      </c>
      <c r="H17" s="51">
        <v>2000628797</v>
      </c>
      <c r="I17" s="51" t="s">
        <v>3869</v>
      </c>
      <c r="J17" s="13"/>
      <c r="K17" s="45"/>
      <c r="L17" s="14"/>
      <c r="M17" s="54"/>
      <c r="N17" s="6"/>
      <c r="O17" s="51" t="s">
        <v>26</v>
      </c>
      <c r="P17" s="6"/>
      <c r="Q17" s="6"/>
      <c r="R17" s="6"/>
      <c r="S17" s="6"/>
      <c r="T17" s="55">
        <v>49</v>
      </c>
      <c r="U17" s="6"/>
      <c r="V17" s="56">
        <v>39507</v>
      </c>
      <c r="W17" s="6" t="s">
        <v>27</v>
      </c>
      <c r="Y17" s="98" t="s">
        <v>58</v>
      </c>
      <c r="Z17" s="49">
        <f t="shared" si="0"/>
        <v>302271.58999999991</v>
      </c>
      <c r="AB17" s="60"/>
      <c r="AC17" s="49">
        <f>AC15-AC10</f>
        <v>1496901.9999999925</v>
      </c>
      <c r="AG17" s="60"/>
      <c r="AL17" s="61"/>
    </row>
    <row r="18" spans="1:38" ht="15" customHeight="1" x14ac:dyDescent="0.25">
      <c r="A18" s="50" t="s">
        <v>46</v>
      </c>
      <c r="B18" s="51" t="s">
        <v>182</v>
      </c>
      <c r="C18" s="52" t="s">
        <v>24</v>
      </c>
      <c r="D18" s="51">
        <v>0</v>
      </c>
      <c r="E18" s="51" t="s">
        <v>11883</v>
      </c>
      <c r="F18" s="51" t="s">
        <v>14559</v>
      </c>
      <c r="G18" s="53" t="s">
        <v>25</v>
      </c>
      <c r="H18" s="51">
        <v>2001128868</v>
      </c>
      <c r="I18" s="51" t="s">
        <v>3869</v>
      </c>
      <c r="J18" s="13"/>
      <c r="K18" s="45"/>
      <c r="L18" s="14"/>
      <c r="M18" s="54"/>
      <c r="N18" s="6"/>
      <c r="O18" s="51" t="s">
        <v>26</v>
      </c>
      <c r="P18" s="6"/>
      <c r="Q18" s="6"/>
      <c r="R18" s="6"/>
      <c r="S18" s="6"/>
      <c r="T18" s="55">
        <v>4468</v>
      </c>
      <c r="U18" s="6"/>
      <c r="V18" s="56">
        <v>39492</v>
      </c>
      <c r="W18" s="6" t="s">
        <v>27</v>
      </c>
      <c r="Y18" s="98" t="s">
        <v>38</v>
      </c>
      <c r="Z18" s="49">
        <f t="shared" si="0"/>
        <v>522327.43</v>
      </c>
      <c r="AB18" s="60"/>
      <c r="AG18" s="60"/>
      <c r="AL18" s="61"/>
    </row>
    <row r="19" spans="1:38" ht="15" customHeight="1" x14ac:dyDescent="0.25">
      <c r="A19" s="50" t="s">
        <v>46</v>
      </c>
      <c r="B19" s="51" t="s">
        <v>182</v>
      </c>
      <c r="C19" s="52" t="s">
        <v>24</v>
      </c>
      <c r="D19" s="51">
        <v>0</v>
      </c>
      <c r="E19" s="51" t="s">
        <v>11884</v>
      </c>
      <c r="F19" s="51" t="s">
        <v>30</v>
      </c>
      <c r="G19" s="53" t="s">
        <v>25</v>
      </c>
      <c r="H19" s="51">
        <v>2001176431</v>
      </c>
      <c r="I19" s="51" t="s">
        <v>17483</v>
      </c>
      <c r="J19" s="13"/>
      <c r="K19" s="45"/>
      <c r="L19" s="14"/>
      <c r="M19" s="54"/>
      <c r="N19" s="6"/>
      <c r="O19" s="51" t="s">
        <v>26</v>
      </c>
      <c r="P19" s="6"/>
      <c r="Q19" s="6"/>
      <c r="R19" s="6"/>
      <c r="S19" s="6"/>
      <c r="T19" s="55">
        <v>7333.8</v>
      </c>
      <c r="U19" s="6"/>
      <c r="V19" s="56">
        <v>39534</v>
      </c>
      <c r="W19" s="6" t="s">
        <v>27</v>
      </c>
      <c r="Y19" s="98" t="s">
        <v>46</v>
      </c>
      <c r="Z19" s="49">
        <f t="shared" si="0"/>
        <v>-988903.57000000018</v>
      </c>
      <c r="AB19" s="60"/>
      <c r="AG19" s="60"/>
      <c r="AL19" s="61"/>
    </row>
    <row r="20" spans="1:38" ht="15" customHeight="1" x14ac:dyDescent="0.25">
      <c r="A20" s="50" t="s">
        <v>46</v>
      </c>
      <c r="B20" s="51" t="s">
        <v>182</v>
      </c>
      <c r="C20" s="52" t="s">
        <v>24</v>
      </c>
      <c r="D20" s="51">
        <v>0</v>
      </c>
      <c r="E20" s="51" t="s">
        <v>11885</v>
      </c>
      <c r="F20" s="51" t="s">
        <v>14560</v>
      </c>
      <c r="G20" s="53" t="s">
        <v>25</v>
      </c>
      <c r="H20" s="51">
        <v>2001128224</v>
      </c>
      <c r="I20" s="51" t="s">
        <v>3869</v>
      </c>
      <c r="J20" s="13"/>
      <c r="K20" s="45"/>
      <c r="L20" s="14"/>
      <c r="M20" s="54"/>
      <c r="N20" s="6"/>
      <c r="O20" s="51" t="s">
        <v>26</v>
      </c>
      <c r="P20" s="6"/>
      <c r="Q20" s="6"/>
      <c r="R20" s="6"/>
      <c r="S20" s="6"/>
      <c r="T20" s="55">
        <v>3704</v>
      </c>
      <c r="U20" s="6"/>
      <c r="V20" s="56">
        <v>39538</v>
      </c>
      <c r="W20" s="6" t="s">
        <v>27</v>
      </c>
      <c r="Y20" s="98" t="s">
        <v>42</v>
      </c>
      <c r="Z20" s="49">
        <f t="shared" si="0"/>
        <v>9161633.2100000028</v>
      </c>
      <c r="AB20" s="60"/>
      <c r="AG20" s="60"/>
      <c r="AL20" s="61"/>
    </row>
    <row r="21" spans="1:38" ht="15" customHeight="1" x14ac:dyDescent="0.25">
      <c r="A21" s="50" t="s">
        <v>46</v>
      </c>
      <c r="B21" s="51" t="s">
        <v>182</v>
      </c>
      <c r="C21" s="52" t="s">
        <v>24</v>
      </c>
      <c r="D21" s="51">
        <v>0</v>
      </c>
      <c r="E21" s="51" t="s">
        <v>11886</v>
      </c>
      <c r="F21" s="51" t="s">
        <v>14561</v>
      </c>
      <c r="G21" s="53" t="s">
        <v>25</v>
      </c>
      <c r="H21" s="51">
        <v>2001185791</v>
      </c>
      <c r="I21" s="51" t="s">
        <v>3869</v>
      </c>
      <c r="J21" s="13"/>
      <c r="K21" s="45"/>
      <c r="L21" s="14"/>
      <c r="M21" s="54"/>
      <c r="N21" s="6"/>
      <c r="O21" s="51" t="s">
        <v>26</v>
      </c>
      <c r="P21" s="6"/>
      <c r="Q21" s="6"/>
      <c r="R21" s="6"/>
      <c r="S21" s="6"/>
      <c r="T21" s="55">
        <v>1952.32</v>
      </c>
      <c r="U21" s="6"/>
      <c r="V21" s="56">
        <v>39539</v>
      </c>
      <c r="W21" s="6" t="s">
        <v>27</v>
      </c>
      <c r="Y21" s="98" t="s">
        <v>69</v>
      </c>
      <c r="Z21" s="49">
        <f t="shared" si="0"/>
        <v>455026.06999999989</v>
      </c>
      <c r="AB21" s="60"/>
      <c r="AG21" s="60"/>
      <c r="AL21" s="61"/>
    </row>
    <row r="22" spans="1:38" ht="15" customHeight="1" x14ac:dyDescent="0.25">
      <c r="A22" s="50" t="s">
        <v>46</v>
      </c>
      <c r="B22" s="51" t="s">
        <v>182</v>
      </c>
      <c r="C22" s="52" t="s">
        <v>24</v>
      </c>
      <c r="D22" s="51">
        <v>0</v>
      </c>
      <c r="E22" s="51" t="s">
        <v>11887</v>
      </c>
      <c r="F22" s="51" t="s">
        <v>14562</v>
      </c>
      <c r="G22" s="53" t="s">
        <v>25</v>
      </c>
      <c r="H22" s="51">
        <v>2001184965</v>
      </c>
      <c r="I22" s="51" t="s">
        <v>17483</v>
      </c>
      <c r="J22" s="13"/>
      <c r="K22" s="45"/>
      <c r="L22" s="14"/>
      <c r="M22" s="54"/>
      <c r="N22" s="6"/>
      <c r="O22" s="51" t="s">
        <v>26</v>
      </c>
      <c r="P22" s="6"/>
      <c r="Q22" s="6"/>
      <c r="R22" s="6"/>
      <c r="S22" s="6"/>
      <c r="T22" s="55">
        <v>4594.12</v>
      </c>
      <c r="U22" s="6"/>
      <c r="V22" s="56">
        <v>39542</v>
      </c>
      <c r="W22" s="6" t="s">
        <v>27</v>
      </c>
      <c r="Y22" s="98" t="s">
        <v>63</v>
      </c>
      <c r="Z22" s="49">
        <f t="shared" si="0"/>
        <v>1349704.0399999996</v>
      </c>
      <c r="AB22" s="60"/>
      <c r="AG22" s="60"/>
      <c r="AL22" s="61"/>
    </row>
    <row r="23" spans="1:38" ht="15" customHeight="1" x14ac:dyDescent="0.25">
      <c r="A23" s="50" t="s">
        <v>46</v>
      </c>
      <c r="B23" s="51" t="s">
        <v>182</v>
      </c>
      <c r="C23" s="52" t="s">
        <v>24</v>
      </c>
      <c r="D23" s="51">
        <v>0</v>
      </c>
      <c r="E23" s="51" t="s">
        <v>11888</v>
      </c>
      <c r="F23" s="51" t="s">
        <v>14563</v>
      </c>
      <c r="G23" s="53" t="s">
        <v>25</v>
      </c>
      <c r="H23" s="51">
        <v>2001129026</v>
      </c>
      <c r="I23" s="51" t="s">
        <v>3869</v>
      </c>
      <c r="J23" s="13"/>
      <c r="K23" s="45"/>
      <c r="L23" s="14"/>
      <c r="M23" s="54"/>
      <c r="N23" s="6"/>
      <c r="O23" s="51" t="s">
        <v>26</v>
      </c>
      <c r="P23" s="6"/>
      <c r="Q23" s="6"/>
      <c r="R23" s="6"/>
      <c r="S23" s="6"/>
      <c r="T23" s="55">
        <v>637</v>
      </c>
      <c r="U23" s="6"/>
      <c r="V23" s="56">
        <v>39587</v>
      </c>
      <c r="W23" s="6" t="s">
        <v>27</v>
      </c>
      <c r="Y23" s="98" t="s">
        <v>66</v>
      </c>
      <c r="Z23" s="49">
        <f t="shared" si="0"/>
        <v>190731.40000000002</v>
      </c>
      <c r="AB23" s="60"/>
      <c r="AG23" s="60"/>
      <c r="AL23" s="61"/>
    </row>
    <row r="24" spans="1:38" ht="15" customHeight="1" x14ac:dyDescent="0.25">
      <c r="A24" s="50" t="s">
        <v>140</v>
      </c>
      <c r="B24" s="51" t="s">
        <v>179</v>
      </c>
      <c r="C24" s="52" t="s">
        <v>24</v>
      </c>
      <c r="D24" s="51" t="s">
        <v>9192</v>
      </c>
      <c r="E24" s="51" t="s">
        <v>11889</v>
      </c>
      <c r="F24" s="51" t="s">
        <v>14564</v>
      </c>
      <c r="G24" s="53" t="s">
        <v>25</v>
      </c>
      <c r="H24" s="51">
        <v>2000980393</v>
      </c>
      <c r="I24" s="51" t="s">
        <v>3869</v>
      </c>
      <c r="J24" s="13"/>
      <c r="K24" s="45"/>
      <c r="L24" s="14"/>
      <c r="M24" s="54"/>
      <c r="N24" s="6"/>
      <c r="O24" s="51" t="s">
        <v>26</v>
      </c>
      <c r="P24" s="6"/>
      <c r="Q24" s="6"/>
      <c r="R24" s="6"/>
      <c r="S24" s="6"/>
      <c r="T24" s="55">
        <v>87</v>
      </c>
      <c r="U24" s="6"/>
      <c r="V24" s="56">
        <v>39744</v>
      </c>
      <c r="W24" s="6" t="s">
        <v>27</v>
      </c>
      <c r="Y24" s="98" t="s">
        <v>43</v>
      </c>
      <c r="Z24" s="49">
        <f t="shared" si="0"/>
        <v>361076.01999999984</v>
      </c>
      <c r="AB24" s="60"/>
      <c r="AG24" s="60"/>
      <c r="AL24" s="61"/>
    </row>
    <row r="25" spans="1:38" ht="15" customHeight="1" x14ac:dyDescent="0.25">
      <c r="A25" s="50" t="s">
        <v>140</v>
      </c>
      <c r="B25" s="51" t="s">
        <v>179</v>
      </c>
      <c r="C25" s="52" t="s">
        <v>24</v>
      </c>
      <c r="D25" s="51">
        <v>3520290661017</v>
      </c>
      <c r="E25" s="51" t="s">
        <v>11890</v>
      </c>
      <c r="F25" s="51" t="s">
        <v>14565</v>
      </c>
      <c r="G25" s="53" t="s">
        <v>25</v>
      </c>
      <c r="H25" s="51">
        <v>2000980687</v>
      </c>
      <c r="I25" s="51" t="s">
        <v>3869</v>
      </c>
      <c r="J25" s="13"/>
      <c r="K25" s="45"/>
      <c r="L25" s="14"/>
      <c r="M25" s="54"/>
      <c r="N25" s="6"/>
      <c r="O25" s="51" t="s">
        <v>26</v>
      </c>
      <c r="P25" s="6"/>
      <c r="Q25" s="6"/>
      <c r="R25" s="6"/>
      <c r="S25" s="6"/>
      <c r="T25" s="55">
        <v>8912</v>
      </c>
      <c r="U25" s="6"/>
      <c r="V25" s="56">
        <v>39748</v>
      </c>
      <c r="W25" s="6" t="s">
        <v>27</v>
      </c>
      <c r="Y25" s="98" t="s">
        <v>62</v>
      </c>
      <c r="Z25" s="49">
        <f t="shared" si="0"/>
        <v>90858.590000000026</v>
      </c>
      <c r="AB25" s="60"/>
      <c r="AG25" s="60"/>
      <c r="AL25" s="61"/>
    </row>
    <row r="26" spans="1:38" ht="15" customHeight="1" x14ac:dyDescent="0.25">
      <c r="A26" s="50" t="s">
        <v>140</v>
      </c>
      <c r="B26" s="51" t="s">
        <v>179</v>
      </c>
      <c r="C26" s="52" t="s">
        <v>24</v>
      </c>
      <c r="D26" s="51" t="s">
        <v>9193</v>
      </c>
      <c r="E26" s="51" t="s">
        <v>11891</v>
      </c>
      <c r="F26" s="51" t="s">
        <v>14566</v>
      </c>
      <c r="G26" s="53" t="s">
        <v>25</v>
      </c>
      <c r="H26" s="51">
        <v>2000984593</v>
      </c>
      <c r="I26" s="51" t="s">
        <v>17483</v>
      </c>
      <c r="J26" s="13"/>
      <c r="K26" s="45"/>
      <c r="L26" s="14"/>
      <c r="M26" s="54"/>
      <c r="N26" s="6"/>
      <c r="O26" s="51" t="s">
        <v>26</v>
      </c>
      <c r="P26" s="6"/>
      <c r="Q26" s="6"/>
      <c r="R26" s="6"/>
      <c r="S26" s="6"/>
      <c r="T26" s="55">
        <v>0.06</v>
      </c>
      <c r="U26" s="6"/>
      <c r="V26" s="56">
        <v>39755</v>
      </c>
      <c r="W26" s="6" t="s">
        <v>27</v>
      </c>
      <c r="Y26" s="98" t="s">
        <v>65</v>
      </c>
      <c r="Z26" s="49">
        <f t="shared" si="0"/>
        <v>142993.14999999997</v>
      </c>
      <c r="AB26" s="60"/>
      <c r="AG26" s="60"/>
      <c r="AL26" s="61"/>
    </row>
    <row r="27" spans="1:38" ht="15" customHeight="1" x14ac:dyDescent="0.25">
      <c r="A27" s="50" t="s">
        <v>140</v>
      </c>
      <c r="B27" s="51" t="s">
        <v>179</v>
      </c>
      <c r="C27" s="52" t="s">
        <v>24</v>
      </c>
      <c r="D27" s="51" t="s">
        <v>9194</v>
      </c>
      <c r="E27" s="51" t="s">
        <v>1921</v>
      </c>
      <c r="F27" s="51" t="s">
        <v>14567</v>
      </c>
      <c r="G27" s="53" t="s">
        <v>25</v>
      </c>
      <c r="H27" s="51">
        <v>2000971483</v>
      </c>
      <c r="I27" s="51" t="s">
        <v>3869</v>
      </c>
      <c r="J27" s="13"/>
      <c r="K27" s="45"/>
      <c r="L27" s="14"/>
      <c r="M27" s="54"/>
      <c r="N27" s="6"/>
      <c r="O27" s="51" t="s">
        <v>26</v>
      </c>
      <c r="P27" s="6"/>
      <c r="Q27" s="6"/>
      <c r="R27" s="6"/>
      <c r="S27" s="6"/>
      <c r="T27" s="55">
        <v>8892</v>
      </c>
      <c r="U27" s="6"/>
      <c r="V27" s="56">
        <v>39756</v>
      </c>
      <c r="W27" s="6" t="s">
        <v>27</v>
      </c>
      <c r="Y27" s="98" t="s">
        <v>74</v>
      </c>
      <c r="Z27" s="49">
        <f t="shared" si="0"/>
        <v>181992.42</v>
      </c>
      <c r="AB27" s="60"/>
      <c r="AG27" s="60"/>
      <c r="AL27" s="61"/>
    </row>
    <row r="28" spans="1:38" ht="15" customHeight="1" x14ac:dyDescent="0.25">
      <c r="A28" s="50" t="s">
        <v>46</v>
      </c>
      <c r="B28" s="51" t="s">
        <v>182</v>
      </c>
      <c r="C28" s="52" t="s">
        <v>24</v>
      </c>
      <c r="D28" s="51">
        <v>0</v>
      </c>
      <c r="E28" s="51" t="s">
        <v>11892</v>
      </c>
      <c r="F28" s="51" t="s">
        <v>14568</v>
      </c>
      <c r="G28" s="53" t="s">
        <v>25</v>
      </c>
      <c r="H28" s="51">
        <v>2001128909</v>
      </c>
      <c r="I28" s="51" t="s">
        <v>3869</v>
      </c>
      <c r="J28" s="13"/>
      <c r="K28" s="45"/>
      <c r="L28" s="14"/>
      <c r="M28" s="54"/>
      <c r="N28" s="6"/>
      <c r="O28" s="51" t="s">
        <v>26</v>
      </c>
      <c r="P28" s="6"/>
      <c r="Q28" s="6"/>
      <c r="R28" s="6"/>
      <c r="S28" s="6"/>
      <c r="T28" s="55">
        <v>245</v>
      </c>
      <c r="U28" s="6"/>
      <c r="V28" s="56">
        <v>39713</v>
      </c>
      <c r="W28" s="6" t="s">
        <v>27</v>
      </c>
      <c r="Y28" s="98" t="s">
        <v>100</v>
      </c>
      <c r="Z28" s="49">
        <f t="shared" si="0"/>
        <v>304343.17999999993</v>
      </c>
      <c r="AB28" s="60"/>
      <c r="AG28" s="60"/>
      <c r="AL28" s="61"/>
    </row>
    <row r="29" spans="1:38" ht="15" customHeight="1" x14ac:dyDescent="0.25">
      <c r="A29" s="50" t="s">
        <v>140</v>
      </c>
      <c r="B29" s="51" t="s">
        <v>179</v>
      </c>
      <c r="C29" s="52" t="s">
        <v>24</v>
      </c>
      <c r="D29" s="51" t="s">
        <v>9195</v>
      </c>
      <c r="E29" s="51" t="s">
        <v>11893</v>
      </c>
      <c r="F29" s="51" t="s">
        <v>14569</v>
      </c>
      <c r="G29" s="53" t="s">
        <v>25</v>
      </c>
      <c r="H29" s="51">
        <v>2000980792</v>
      </c>
      <c r="I29" s="51" t="s">
        <v>3869</v>
      </c>
      <c r="J29" s="13"/>
      <c r="K29" s="45"/>
      <c r="L29" s="14"/>
      <c r="M29" s="54"/>
      <c r="N29" s="6"/>
      <c r="O29" s="51" t="s">
        <v>26</v>
      </c>
      <c r="P29" s="6"/>
      <c r="Q29" s="6"/>
      <c r="R29" s="6"/>
      <c r="S29" s="6"/>
      <c r="T29" s="55">
        <v>2802</v>
      </c>
      <c r="U29" s="6"/>
      <c r="V29" s="56">
        <v>39758</v>
      </c>
      <c r="W29" s="6" t="s">
        <v>27</v>
      </c>
      <c r="Y29" s="98" t="s">
        <v>45</v>
      </c>
      <c r="Z29" s="49">
        <f t="shared" si="0"/>
        <v>69601.739999999991</v>
      </c>
      <c r="AB29" s="60"/>
      <c r="AG29" s="60"/>
      <c r="AL29" s="61"/>
    </row>
    <row r="30" spans="1:38" ht="15" customHeight="1" x14ac:dyDescent="0.25">
      <c r="A30" s="50" t="s">
        <v>140</v>
      </c>
      <c r="B30" s="51" t="s">
        <v>179</v>
      </c>
      <c r="C30" s="52" t="s">
        <v>24</v>
      </c>
      <c r="D30" s="51" t="s">
        <v>9196</v>
      </c>
      <c r="E30" s="51" t="s">
        <v>11894</v>
      </c>
      <c r="F30" s="51" t="s">
        <v>14570</v>
      </c>
      <c r="G30" s="53" t="s">
        <v>25</v>
      </c>
      <c r="H30" s="51">
        <v>2000980504</v>
      </c>
      <c r="I30" s="51" t="s">
        <v>3869</v>
      </c>
      <c r="J30" s="13"/>
      <c r="K30" s="45"/>
      <c r="L30" s="14"/>
      <c r="M30" s="54"/>
      <c r="N30" s="6"/>
      <c r="O30" s="51" t="s">
        <v>26</v>
      </c>
      <c r="P30" s="6"/>
      <c r="Q30" s="6"/>
      <c r="R30" s="6"/>
      <c r="S30" s="6"/>
      <c r="T30" s="55">
        <v>150</v>
      </c>
      <c r="U30" s="6"/>
      <c r="V30" s="56">
        <v>39762</v>
      </c>
      <c r="W30" s="6" t="s">
        <v>27</v>
      </c>
      <c r="Y30" s="98" t="s">
        <v>3628</v>
      </c>
      <c r="Z30" s="49">
        <f t="shared" si="0"/>
        <v>24670</v>
      </c>
      <c r="AB30" s="60"/>
      <c r="AG30" s="60"/>
      <c r="AL30" s="61"/>
    </row>
    <row r="31" spans="1:38" ht="15" customHeight="1" x14ac:dyDescent="0.25">
      <c r="A31" s="50" t="s">
        <v>140</v>
      </c>
      <c r="B31" s="51" t="s">
        <v>179</v>
      </c>
      <c r="C31" s="52" t="s">
        <v>24</v>
      </c>
      <c r="D31" s="51">
        <v>3540414701706</v>
      </c>
      <c r="E31" s="51" t="s">
        <v>11895</v>
      </c>
      <c r="F31" s="51" t="s">
        <v>14571</v>
      </c>
      <c r="G31" s="53" t="s">
        <v>25</v>
      </c>
      <c r="H31" s="51">
        <v>2000959955</v>
      </c>
      <c r="I31" s="51" t="s">
        <v>3869</v>
      </c>
      <c r="J31" s="13"/>
      <c r="K31" s="45"/>
      <c r="L31" s="14"/>
      <c r="M31" s="54"/>
      <c r="N31" s="6"/>
      <c r="O31" s="51" t="s">
        <v>26</v>
      </c>
      <c r="P31" s="6"/>
      <c r="Q31" s="6"/>
      <c r="R31" s="6"/>
      <c r="S31" s="6"/>
      <c r="T31" s="55">
        <v>1626.5</v>
      </c>
      <c r="U31" s="6"/>
      <c r="V31" s="56">
        <v>39765</v>
      </c>
      <c r="W31" s="6" t="s">
        <v>27</v>
      </c>
      <c r="Y31" s="98" t="s">
        <v>4426</v>
      </c>
      <c r="Z31" s="49">
        <f t="shared" si="0"/>
        <v>123703.13</v>
      </c>
      <c r="AB31" s="60"/>
      <c r="AG31" s="60"/>
      <c r="AL31" s="61"/>
    </row>
    <row r="32" spans="1:38" ht="15" customHeight="1" x14ac:dyDescent="0.25">
      <c r="A32" s="50" t="s">
        <v>46</v>
      </c>
      <c r="B32" s="51" t="s">
        <v>182</v>
      </c>
      <c r="C32" s="52" t="s">
        <v>24</v>
      </c>
      <c r="D32" s="51" t="s">
        <v>9197</v>
      </c>
      <c r="E32" s="51" t="s">
        <v>11896</v>
      </c>
      <c r="F32" s="51" t="s">
        <v>14572</v>
      </c>
      <c r="G32" s="53" t="s">
        <v>25</v>
      </c>
      <c r="H32" s="51">
        <v>2001175087</v>
      </c>
      <c r="I32" s="51" t="s">
        <v>3869</v>
      </c>
      <c r="J32" s="13"/>
      <c r="K32" s="45"/>
      <c r="L32" s="14"/>
      <c r="M32" s="54"/>
      <c r="N32" s="6"/>
      <c r="O32" s="51" t="s">
        <v>26</v>
      </c>
      <c r="P32" s="6"/>
      <c r="Q32" s="6"/>
      <c r="R32" s="6"/>
      <c r="S32" s="6"/>
      <c r="T32" s="55">
        <v>566</v>
      </c>
      <c r="U32" s="6"/>
      <c r="V32" s="56">
        <v>39620</v>
      </c>
      <c r="W32" s="6" t="s">
        <v>27</v>
      </c>
      <c r="Y32" s="98" t="s">
        <v>91</v>
      </c>
      <c r="Z32" s="49">
        <f t="shared" si="0"/>
        <v>280303.20000000007</v>
      </c>
      <c r="AB32" s="60"/>
      <c r="AG32" s="60"/>
      <c r="AL32" s="61"/>
    </row>
    <row r="33" spans="1:38" ht="15" customHeight="1" x14ac:dyDescent="0.25">
      <c r="A33" s="50" t="s">
        <v>140</v>
      </c>
      <c r="B33" s="51" t="s">
        <v>179</v>
      </c>
      <c r="C33" s="52" t="s">
        <v>24</v>
      </c>
      <c r="D33" s="51" t="s">
        <v>9198</v>
      </c>
      <c r="E33" s="51" t="s">
        <v>11897</v>
      </c>
      <c r="F33" s="51" t="s">
        <v>14573</v>
      </c>
      <c r="G33" s="53" t="s">
        <v>25</v>
      </c>
      <c r="H33" s="51">
        <v>2000975462</v>
      </c>
      <c r="I33" s="51" t="s">
        <v>17483</v>
      </c>
      <c r="J33" s="13"/>
      <c r="K33" s="45"/>
      <c r="L33" s="14"/>
      <c r="M33" s="54"/>
      <c r="N33" s="6"/>
      <c r="O33" s="51" t="s">
        <v>26</v>
      </c>
      <c r="P33" s="6"/>
      <c r="Q33" s="6"/>
      <c r="R33" s="6"/>
      <c r="S33" s="6"/>
      <c r="T33" s="55">
        <v>0.13</v>
      </c>
      <c r="U33" s="6"/>
      <c r="V33" s="56">
        <v>39771</v>
      </c>
      <c r="W33" s="6" t="s">
        <v>27</v>
      </c>
      <c r="Y33" s="98" t="s">
        <v>142</v>
      </c>
      <c r="Z33" s="49">
        <f t="shared" si="0"/>
        <v>237597.51</v>
      </c>
      <c r="AB33" s="60"/>
      <c r="AG33" s="60"/>
      <c r="AL33" s="61"/>
    </row>
    <row r="34" spans="1:38" ht="15" customHeight="1" x14ac:dyDescent="0.25">
      <c r="A34" s="50" t="s">
        <v>46</v>
      </c>
      <c r="B34" s="51" t="s">
        <v>182</v>
      </c>
      <c r="C34" s="52" t="s">
        <v>24</v>
      </c>
      <c r="D34" s="51" t="s">
        <v>9199</v>
      </c>
      <c r="E34" s="51" t="s">
        <v>11898</v>
      </c>
      <c r="F34" s="51" t="s">
        <v>14574</v>
      </c>
      <c r="G34" s="53" t="s">
        <v>25</v>
      </c>
      <c r="H34" s="51">
        <v>2001188367</v>
      </c>
      <c r="I34" s="51" t="s">
        <v>3869</v>
      </c>
      <c r="J34" s="13"/>
      <c r="K34" s="45"/>
      <c r="L34" s="14"/>
      <c r="M34" s="54"/>
      <c r="N34" s="6"/>
      <c r="O34" s="51" t="s">
        <v>26</v>
      </c>
      <c r="P34" s="6"/>
      <c r="Q34" s="6"/>
      <c r="R34" s="6"/>
      <c r="S34" s="6"/>
      <c r="T34" s="55">
        <v>3954</v>
      </c>
      <c r="U34" s="6"/>
      <c r="V34" s="56">
        <v>39637</v>
      </c>
      <c r="W34" s="6" t="s">
        <v>27</v>
      </c>
      <c r="Y34" s="98" t="s">
        <v>93</v>
      </c>
      <c r="Z34" s="49">
        <f t="shared" si="0"/>
        <v>209679.12999999998</v>
      </c>
      <c r="AB34" s="60"/>
      <c r="AG34" s="60"/>
      <c r="AL34" s="61"/>
    </row>
    <row r="35" spans="1:38" ht="15" customHeight="1" x14ac:dyDescent="0.25">
      <c r="A35" s="50" t="s">
        <v>140</v>
      </c>
      <c r="B35" s="51" t="s">
        <v>179</v>
      </c>
      <c r="C35" s="52" t="s">
        <v>24</v>
      </c>
      <c r="D35" s="51" t="s">
        <v>9200</v>
      </c>
      <c r="E35" s="51" t="s">
        <v>11899</v>
      </c>
      <c r="F35" s="51" t="s">
        <v>3053</v>
      </c>
      <c r="G35" s="53" t="s">
        <v>25</v>
      </c>
      <c r="H35" s="51">
        <v>2000971408</v>
      </c>
      <c r="I35" s="51" t="s">
        <v>3869</v>
      </c>
      <c r="J35" s="13"/>
      <c r="K35" s="45"/>
      <c r="L35" s="14"/>
      <c r="M35" s="54"/>
      <c r="N35" s="6"/>
      <c r="O35" s="51" t="s">
        <v>26</v>
      </c>
      <c r="P35" s="6"/>
      <c r="Q35" s="6"/>
      <c r="R35" s="6"/>
      <c r="S35" s="6"/>
      <c r="T35" s="55">
        <v>12</v>
      </c>
      <c r="U35" s="6"/>
      <c r="V35" s="56">
        <v>39783</v>
      </c>
      <c r="W35" s="6" t="s">
        <v>27</v>
      </c>
      <c r="Y35" s="98" t="s">
        <v>101</v>
      </c>
      <c r="Z35" s="49">
        <f t="shared" si="0"/>
        <v>132488.56000000003</v>
      </c>
      <c r="AB35" s="60"/>
      <c r="AG35" s="60"/>
      <c r="AL35" s="61"/>
    </row>
    <row r="36" spans="1:38" ht="15" customHeight="1" x14ac:dyDescent="0.25">
      <c r="A36" s="50" t="s">
        <v>46</v>
      </c>
      <c r="B36" s="51" t="s">
        <v>182</v>
      </c>
      <c r="C36" s="52" t="s">
        <v>24</v>
      </c>
      <c r="D36" s="51" t="s">
        <v>9201</v>
      </c>
      <c r="E36" s="51" t="s">
        <v>11900</v>
      </c>
      <c r="F36" s="51" t="s">
        <v>14575</v>
      </c>
      <c r="G36" s="53" t="s">
        <v>25</v>
      </c>
      <c r="H36" s="51">
        <v>2001188782</v>
      </c>
      <c r="I36" s="51" t="s">
        <v>3869</v>
      </c>
      <c r="J36" s="13"/>
      <c r="K36" s="45"/>
      <c r="L36" s="14"/>
      <c r="M36" s="54"/>
      <c r="N36" s="6"/>
      <c r="O36" s="51" t="s">
        <v>26</v>
      </c>
      <c r="P36" s="6"/>
      <c r="Q36" s="6"/>
      <c r="R36" s="6"/>
      <c r="S36" s="6"/>
      <c r="T36" s="55">
        <v>11695.94</v>
      </c>
      <c r="U36" s="6"/>
      <c r="V36" s="56">
        <v>39647</v>
      </c>
      <c r="W36" s="6" t="s">
        <v>27</v>
      </c>
      <c r="Y36" s="98" t="s">
        <v>103</v>
      </c>
      <c r="Z36" s="49">
        <f t="shared" si="0"/>
        <v>52546.32</v>
      </c>
      <c r="AB36" s="60"/>
      <c r="AG36" s="60"/>
      <c r="AL36" s="61"/>
    </row>
    <row r="37" spans="1:38" ht="15" customHeight="1" x14ac:dyDescent="0.25">
      <c r="A37" s="50" t="s">
        <v>140</v>
      </c>
      <c r="B37" s="51" t="s">
        <v>179</v>
      </c>
      <c r="C37" s="52" t="s">
        <v>24</v>
      </c>
      <c r="D37" s="51" t="s">
        <v>9202</v>
      </c>
      <c r="E37" s="51" t="s">
        <v>11901</v>
      </c>
      <c r="F37" s="51" t="s">
        <v>14576</v>
      </c>
      <c r="G37" s="53" t="s">
        <v>25</v>
      </c>
      <c r="H37" s="51">
        <v>2000980725</v>
      </c>
      <c r="I37" s="51" t="s">
        <v>3869</v>
      </c>
      <c r="J37" s="13"/>
      <c r="K37" s="45"/>
      <c r="L37" s="14"/>
      <c r="M37" s="54"/>
      <c r="N37" s="6"/>
      <c r="O37" s="51" t="s">
        <v>26</v>
      </c>
      <c r="P37" s="6"/>
      <c r="Q37" s="6"/>
      <c r="R37" s="6"/>
      <c r="S37" s="6"/>
      <c r="T37" s="55">
        <v>116</v>
      </c>
      <c r="U37" s="6"/>
      <c r="V37" s="56">
        <v>39783</v>
      </c>
      <c r="W37" s="6" t="s">
        <v>27</v>
      </c>
      <c r="Y37" s="98" t="s">
        <v>107</v>
      </c>
      <c r="Z37" s="49">
        <f t="shared" si="0"/>
        <v>49740</v>
      </c>
      <c r="AB37" s="60"/>
      <c r="AG37" s="60"/>
      <c r="AL37" s="61"/>
    </row>
    <row r="38" spans="1:38" ht="15" customHeight="1" x14ac:dyDescent="0.25">
      <c r="A38" s="50" t="s">
        <v>29</v>
      </c>
      <c r="B38" s="51" t="s">
        <v>152</v>
      </c>
      <c r="C38" s="52" t="s">
        <v>24</v>
      </c>
      <c r="D38" s="51" t="s">
        <v>9203</v>
      </c>
      <c r="E38" s="51" t="s">
        <v>11902</v>
      </c>
      <c r="F38" s="51" t="s">
        <v>14577</v>
      </c>
      <c r="G38" s="53" t="s">
        <v>25</v>
      </c>
      <c r="H38" s="51">
        <v>2001445998</v>
      </c>
      <c r="I38" s="51" t="s">
        <v>17483</v>
      </c>
      <c r="J38" s="13"/>
      <c r="K38" s="45"/>
      <c r="L38" s="14"/>
      <c r="M38" s="54"/>
      <c r="N38" s="6"/>
      <c r="O38" s="51" t="s">
        <v>26</v>
      </c>
      <c r="P38" s="6"/>
      <c r="Q38" s="6"/>
      <c r="R38" s="6"/>
      <c r="S38" s="6"/>
      <c r="T38" s="55">
        <v>0.01</v>
      </c>
      <c r="U38" s="6"/>
      <c r="V38" s="56">
        <v>39738</v>
      </c>
      <c r="W38" s="6" t="s">
        <v>27</v>
      </c>
      <c r="Y38" s="98" t="s">
        <v>109</v>
      </c>
      <c r="Z38" s="49">
        <f t="shared" si="0"/>
        <v>33238.26</v>
      </c>
      <c r="AB38" s="60"/>
      <c r="AG38" s="60"/>
      <c r="AL38" s="61"/>
    </row>
    <row r="39" spans="1:38" ht="15" customHeight="1" x14ac:dyDescent="0.25">
      <c r="A39" s="50" t="s">
        <v>140</v>
      </c>
      <c r="B39" s="51" t="s">
        <v>179</v>
      </c>
      <c r="C39" s="52" t="s">
        <v>24</v>
      </c>
      <c r="D39" s="51" t="s">
        <v>9204</v>
      </c>
      <c r="E39" s="51" t="s">
        <v>11903</v>
      </c>
      <c r="F39" s="51" t="s">
        <v>14578</v>
      </c>
      <c r="G39" s="53" t="s">
        <v>25</v>
      </c>
      <c r="H39" s="51">
        <v>2000972177</v>
      </c>
      <c r="I39" s="51" t="s">
        <v>3869</v>
      </c>
      <c r="J39" s="13"/>
      <c r="K39" s="45"/>
      <c r="L39" s="14"/>
      <c r="M39" s="54"/>
      <c r="N39" s="6"/>
      <c r="O39" s="51" t="s">
        <v>26</v>
      </c>
      <c r="P39" s="6"/>
      <c r="Q39" s="6"/>
      <c r="R39" s="6"/>
      <c r="S39" s="6"/>
      <c r="T39" s="55">
        <v>236</v>
      </c>
      <c r="U39" s="6"/>
      <c r="V39" s="56">
        <v>39785</v>
      </c>
      <c r="W39" s="6" t="s">
        <v>27</v>
      </c>
      <c r="Y39" s="98" t="s">
        <v>108</v>
      </c>
      <c r="Z39" s="49">
        <f t="shared" si="0"/>
        <v>496598.44</v>
      </c>
      <c r="AB39" s="60"/>
      <c r="AG39" s="60"/>
      <c r="AL39" s="61"/>
    </row>
    <row r="40" spans="1:38" ht="15" customHeight="1" x14ac:dyDescent="0.25">
      <c r="A40" s="50" t="s">
        <v>29</v>
      </c>
      <c r="B40" s="51" t="s">
        <v>152</v>
      </c>
      <c r="C40" s="52" t="s">
        <v>24</v>
      </c>
      <c r="D40" s="51">
        <v>0</v>
      </c>
      <c r="E40" s="51" t="s">
        <v>11904</v>
      </c>
      <c r="F40" s="51" t="s">
        <v>14579</v>
      </c>
      <c r="G40" s="53" t="s">
        <v>25</v>
      </c>
      <c r="H40" s="51">
        <v>2001450363</v>
      </c>
      <c r="I40" s="51" t="s">
        <v>17483</v>
      </c>
      <c r="J40" s="13"/>
      <c r="K40" s="45"/>
      <c r="L40" s="14"/>
      <c r="M40" s="54"/>
      <c r="N40" s="6"/>
      <c r="O40" s="51" t="s">
        <v>26</v>
      </c>
      <c r="P40" s="6"/>
      <c r="Q40" s="6"/>
      <c r="R40" s="6"/>
      <c r="S40" s="6"/>
      <c r="T40" s="55">
        <v>117.54</v>
      </c>
      <c r="U40" s="6"/>
      <c r="V40" s="56">
        <v>39778</v>
      </c>
      <c r="W40" s="6" t="s">
        <v>27</v>
      </c>
      <c r="Y40" s="98" t="s">
        <v>138</v>
      </c>
      <c r="Z40" s="49">
        <f t="shared" si="0"/>
        <v>85309.75999999998</v>
      </c>
      <c r="AB40" s="60"/>
      <c r="AG40" s="60"/>
      <c r="AL40" s="61"/>
    </row>
    <row r="41" spans="1:38" ht="15" customHeight="1" x14ac:dyDescent="0.25">
      <c r="A41" s="50" t="s">
        <v>140</v>
      </c>
      <c r="B41" s="51" t="s">
        <v>179</v>
      </c>
      <c r="C41" s="52" t="s">
        <v>24</v>
      </c>
      <c r="D41" s="51" t="s">
        <v>9205</v>
      </c>
      <c r="E41" s="51" t="s">
        <v>11905</v>
      </c>
      <c r="F41" s="51" t="s">
        <v>14580</v>
      </c>
      <c r="G41" s="53" t="s">
        <v>25</v>
      </c>
      <c r="H41" s="51">
        <v>2000974172</v>
      </c>
      <c r="I41" s="51" t="s">
        <v>17483</v>
      </c>
      <c r="J41" s="13"/>
      <c r="K41" s="45"/>
      <c r="L41" s="14"/>
      <c r="M41" s="54"/>
      <c r="N41" s="6"/>
      <c r="O41" s="51" t="s">
        <v>26</v>
      </c>
      <c r="P41" s="6"/>
      <c r="Q41" s="6"/>
      <c r="R41" s="6"/>
      <c r="S41" s="6"/>
      <c r="T41" s="55">
        <v>0.16</v>
      </c>
      <c r="U41" s="6"/>
      <c r="V41" s="56">
        <v>39811</v>
      </c>
      <c r="W41" s="6" t="s">
        <v>27</v>
      </c>
      <c r="Y41" s="98" t="s">
        <v>134</v>
      </c>
      <c r="Z41" s="49">
        <f t="shared" si="0"/>
        <v>400358.90999999992</v>
      </c>
      <c r="AB41" s="60"/>
      <c r="AG41" s="60"/>
      <c r="AL41" s="61"/>
    </row>
    <row r="42" spans="1:38" ht="15" customHeight="1" x14ac:dyDescent="0.25">
      <c r="A42" s="50" t="s">
        <v>100</v>
      </c>
      <c r="B42" s="51" t="s">
        <v>176</v>
      </c>
      <c r="C42" s="52" t="s">
        <v>24</v>
      </c>
      <c r="D42" s="51" t="s">
        <v>9206</v>
      </c>
      <c r="E42" s="51" t="s">
        <v>11906</v>
      </c>
      <c r="F42" s="51" t="s">
        <v>14581</v>
      </c>
      <c r="G42" s="53" t="s">
        <v>25</v>
      </c>
      <c r="H42" s="51">
        <v>2000834354</v>
      </c>
      <c r="I42" s="51" t="s">
        <v>3869</v>
      </c>
      <c r="J42" s="13"/>
      <c r="K42" s="45"/>
      <c r="L42" s="14"/>
      <c r="M42" s="54"/>
      <c r="N42" s="6"/>
      <c r="O42" s="51" t="s">
        <v>26</v>
      </c>
      <c r="P42" s="6"/>
      <c r="Q42" s="6"/>
      <c r="R42" s="6"/>
      <c r="S42" s="6"/>
      <c r="T42" s="55">
        <v>23920</v>
      </c>
      <c r="U42" s="6"/>
      <c r="V42" s="56">
        <v>39669</v>
      </c>
      <c r="W42" s="6" t="s">
        <v>27</v>
      </c>
      <c r="Y42" s="98" t="s">
        <v>4430</v>
      </c>
      <c r="Z42" s="49">
        <f t="shared" si="0"/>
        <v>263295.22000000003</v>
      </c>
      <c r="AB42" s="60"/>
      <c r="AG42" s="60"/>
      <c r="AL42" s="61"/>
    </row>
    <row r="43" spans="1:38" ht="15" customHeight="1" x14ac:dyDescent="0.25">
      <c r="A43" s="50" t="s">
        <v>140</v>
      </c>
      <c r="B43" s="51" t="s">
        <v>179</v>
      </c>
      <c r="C43" s="52" t="s">
        <v>24</v>
      </c>
      <c r="D43" s="51" t="s">
        <v>9207</v>
      </c>
      <c r="E43" s="51" t="s">
        <v>1974</v>
      </c>
      <c r="F43" s="51" t="s">
        <v>14582</v>
      </c>
      <c r="G43" s="53" t="s">
        <v>25</v>
      </c>
      <c r="H43" s="51">
        <v>2000973788</v>
      </c>
      <c r="I43" s="51" t="s">
        <v>17483</v>
      </c>
      <c r="J43" s="13"/>
      <c r="K43" s="45"/>
      <c r="L43" s="14"/>
      <c r="M43" s="54"/>
      <c r="N43" s="6"/>
      <c r="O43" s="51" t="s">
        <v>26</v>
      </c>
      <c r="P43" s="6"/>
      <c r="Q43" s="6"/>
      <c r="R43" s="6"/>
      <c r="S43" s="6"/>
      <c r="T43" s="55">
        <v>0.05</v>
      </c>
      <c r="U43" s="6"/>
      <c r="V43" s="56">
        <v>39813</v>
      </c>
      <c r="W43" s="6" t="s">
        <v>27</v>
      </c>
      <c r="Y43" s="98" t="s">
        <v>139</v>
      </c>
      <c r="Z43" s="49">
        <f t="shared" si="0"/>
        <v>275400.45999999996</v>
      </c>
      <c r="AB43" s="60"/>
      <c r="AG43" s="60"/>
      <c r="AL43" s="61"/>
    </row>
    <row r="44" spans="1:38" ht="15" customHeight="1" x14ac:dyDescent="0.25">
      <c r="A44" s="50" t="s">
        <v>18556</v>
      </c>
      <c r="B44" s="51" t="s">
        <v>9180</v>
      </c>
      <c r="C44" s="52" t="s">
        <v>24</v>
      </c>
      <c r="D44" s="51" t="s">
        <v>9208</v>
      </c>
      <c r="E44" s="51" t="s">
        <v>11907</v>
      </c>
      <c r="F44" s="51" t="s">
        <v>14583</v>
      </c>
      <c r="G44" s="53" t="s">
        <v>25</v>
      </c>
      <c r="H44" s="51">
        <v>2001139738</v>
      </c>
      <c r="I44" s="51" t="s">
        <v>17483</v>
      </c>
      <c r="J44" s="13"/>
      <c r="K44" s="45"/>
      <c r="L44" s="14"/>
      <c r="M44" s="54"/>
      <c r="N44" s="6"/>
      <c r="O44" s="51" t="s">
        <v>26</v>
      </c>
      <c r="P44" s="6"/>
      <c r="Q44" s="6"/>
      <c r="R44" s="6"/>
      <c r="S44" s="6"/>
      <c r="T44" s="55">
        <v>7.0000000000000007E-2</v>
      </c>
      <c r="U44" s="6"/>
      <c r="V44" s="56">
        <v>39721</v>
      </c>
      <c r="W44" s="6" t="s">
        <v>27</v>
      </c>
      <c r="Y44" s="98" t="s">
        <v>137</v>
      </c>
      <c r="Z44" s="49">
        <f t="shared" si="0"/>
        <v>301653.27</v>
      </c>
      <c r="AB44" s="60"/>
      <c r="AG44" s="60"/>
      <c r="AL44" s="61"/>
    </row>
    <row r="45" spans="1:38" ht="15" customHeight="1" x14ac:dyDescent="0.25">
      <c r="A45" s="50" t="s">
        <v>135</v>
      </c>
      <c r="B45" s="51" t="s">
        <v>149</v>
      </c>
      <c r="C45" s="52" t="s">
        <v>24</v>
      </c>
      <c r="D45" s="51" t="s">
        <v>9209</v>
      </c>
      <c r="E45" s="51" t="s">
        <v>1243</v>
      </c>
      <c r="F45" s="51" t="s">
        <v>14584</v>
      </c>
      <c r="G45" s="53" t="s">
        <v>25</v>
      </c>
      <c r="H45" s="51">
        <v>2000884122</v>
      </c>
      <c r="I45" s="51" t="s">
        <v>3869</v>
      </c>
      <c r="J45" s="13"/>
      <c r="K45" s="45"/>
      <c r="L45" s="14"/>
      <c r="M45" s="54"/>
      <c r="N45" s="6"/>
      <c r="O45" s="51" t="s">
        <v>26</v>
      </c>
      <c r="P45" s="6"/>
      <c r="Q45" s="6"/>
      <c r="R45" s="6"/>
      <c r="S45" s="6"/>
      <c r="T45" s="55">
        <v>2647</v>
      </c>
      <c r="U45" s="6"/>
      <c r="V45" s="56">
        <v>39459</v>
      </c>
      <c r="W45" s="6" t="s">
        <v>27</v>
      </c>
      <c r="Y45" s="98" t="s">
        <v>141</v>
      </c>
      <c r="Z45" s="49">
        <f t="shared" si="0"/>
        <v>217478.15999999997</v>
      </c>
      <c r="AB45" s="60"/>
      <c r="AG45" s="60"/>
      <c r="AL45" s="61"/>
    </row>
    <row r="46" spans="1:38" ht="15" customHeight="1" x14ac:dyDescent="0.25">
      <c r="A46" s="50" t="s">
        <v>135</v>
      </c>
      <c r="B46" s="51" t="s">
        <v>149</v>
      </c>
      <c r="C46" s="52" t="s">
        <v>24</v>
      </c>
      <c r="D46" s="51" t="s">
        <v>9210</v>
      </c>
      <c r="E46" s="51" t="s">
        <v>11908</v>
      </c>
      <c r="F46" s="51" t="s">
        <v>14585</v>
      </c>
      <c r="G46" s="53" t="s">
        <v>25</v>
      </c>
      <c r="H46" s="51">
        <v>2000876618</v>
      </c>
      <c r="I46" s="51" t="s">
        <v>3869</v>
      </c>
      <c r="J46" s="13"/>
      <c r="K46" s="45"/>
      <c r="L46" s="14"/>
      <c r="M46" s="54"/>
      <c r="N46" s="6"/>
      <c r="O46" s="51" t="s">
        <v>26</v>
      </c>
      <c r="P46" s="6"/>
      <c r="Q46" s="6"/>
      <c r="R46" s="6"/>
      <c r="S46" s="6"/>
      <c r="T46" s="55">
        <v>3028</v>
      </c>
      <c r="U46" s="6"/>
      <c r="V46" s="56">
        <v>39464</v>
      </c>
      <c r="W46" s="6" t="s">
        <v>27</v>
      </c>
      <c r="Y46" s="98" t="s">
        <v>136</v>
      </c>
      <c r="Z46" s="49">
        <f t="shared" si="0"/>
        <v>218244.11000000002</v>
      </c>
      <c r="AB46" s="60"/>
      <c r="AG46" s="60"/>
      <c r="AL46" s="61"/>
    </row>
    <row r="47" spans="1:38" ht="15" customHeight="1" x14ac:dyDescent="0.25">
      <c r="A47" s="50" t="s">
        <v>60</v>
      </c>
      <c r="B47" s="51" t="s">
        <v>171</v>
      </c>
      <c r="C47" s="52" t="s">
        <v>24</v>
      </c>
      <c r="D47" s="51" t="s">
        <v>9211</v>
      </c>
      <c r="E47" s="51" t="s">
        <v>11909</v>
      </c>
      <c r="F47" s="51" t="s">
        <v>14586</v>
      </c>
      <c r="G47" s="53" t="s">
        <v>25</v>
      </c>
      <c r="H47" s="51">
        <v>2000621725</v>
      </c>
      <c r="I47" s="51" t="s">
        <v>3869</v>
      </c>
      <c r="J47" s="13"/>
      <c r="K47" s="45"/>
      <c r="L47" s="14"/>
      <c r="M47" s="54"/>
      <c r="N47" s="6"/>
      <c r="O47" s="51" t="s">
        <v>26</v>
      </c>
      <c r="P47" s="6"/>
      <c r="Q47" s="6"/>
      <c r="R47" s="6"/>
      <c r="S47" s="6"/>
      <c r="T47" s="55">
        <v>368</v>
      </c>
      <c r="U47" s="6"/>
      <c r="V47" s="56">
        <v>39643</v>
      </c>
      <c r="W47" s="6" t="s">
        <v>27</v>
      </c>
      <c r="Y47" s="98" t="s">
        <v>140</v>
      </c>
      <c r="Z47" s="49">
        <f t="shared" si="0"/>
        <v>127189.21000000004</v>
      </c>
      <c r="AB47" s="60"/>
      <c r="AG47" s="60"/>
      <c r="AL47" s="61"/>
    </row>
    <row r="48" spans="1:38" ht="15" customHeight="1" x14ac:dyDescent="0.25">
      <c r="A48" s="50" t="s">
        <v>135</v>
      </c>
      <c r="B48" s="51" t="s">
        <v>149</v>
      </c>
      <c r="C48" s="52" t="s">
        <v>24</v>
      </c>
      <c r="D48" s="51" t="s">
        <v>9212</v>
      </c>
      <c r="E48" s="51" t="s">
        <v>11910</v>
      </c>
      <c r="F48" s="51" t="s">
        <v>14587</v>
      </c>
      <c r="G48" s="53" t="s">
        <v>25</v>
      </c>
      <c r="H48" s="51">
        <v>2000871373</v>
      </c>
      <c r="I48" s="51" t="s">
        <v>17483</v>
      </c>
      <c r="J48" s="13"/>
      <c r="K48" s="45"/>
      <c r="L48" s="14"/>
      <c r="M48" s="54"/>
      <c r="N48" s="6"/>
      <c r="O48" s="51" t="s">
        <v>26</v>
      </c>
      <c r="P48" s="6"/>
      <c r="Q48" s="6"/>
      <c r="R48" s="6"/>
      <c r="S48" s="6"/>
      <c r="T48" s="55">
        <v>0.54</v>
      </c>
      <c r="U48" s="6"/>
      <c r="V48" s="56">
        <v>39468</v>
      </c>
      <c r="W48" s="6" t="s">
        <v>27</v>
      </c>
      <c r="Y48" s="98" t="s">
        <v>135</v>
      </c>
      <c r="Z48" s="49">
        <f t="shared" si="0"/>
        <v>1830168.24</v>
      </c>
      <c r="AB48" s="60"/>
      <c r="AG48" s="60"/>
      <c r="AL48" s="61"/>
    </row>
    <row r="49" spans="1:38" ht="15" customHeight="1" x14ac:dyDescent="0.25">
      <c r="A49" s="50" t="s">
        <v>60</v>
      </c>
      <c r="B49" s="51" t="s">
        <v>171</v>
      </c>
      <c r="C49" s="52" t="s">
        <v>24</v>
      </c>
      <c r="D49" s="51" t="s">
        <v>9213</v>
      </c>
      <c r="E49" s="51" t="s">
        <v>11911</v>
      </c>
      <c r="F49" s="51" t="s">
        <v>14588</v>
      </c>
      <c r="G49" s="53" t="s">
        <v>25</v>
      </c>
      <c r="H49" s="51">
        <v>2000610308</v>
      </c>
      <c r="I49" s="51" t="s">
        <v>17483</v>
      </c>
      <c r="J49" s="13"/>
      <c r="K49" s="45"/>
      <c r="L49" s="14"/>
      <c r="M49" s="54"/>
      <c r="N49" s="6"/>
      <c r="O49" s="51" t="s">
        <v>26</v>
      </c>
      <c r="P49" s="6"/>
      <c r="Q49" s="6"/>
      <c r="R49" s="6"/>
      <c r="S49" s="6"/>
      <c r="T49" s="55">
        <v>0.11</v>
      </c>
      <c r="U49" s="6"/>
      <c r="V49" s="56">
        <v>39647</v>
      </c>
      <c r="W49" s="6" t="s">
        <v>27</v>
      </c>
      <c r="Y49" s="98" t="s">
        <v>4432</v>
      </c>
      <c r="Z49" s="49">
        <f t="shared" si="0"/>
        <v>288475.2</v>
      </c>
      <c r="AB49" s="60"/>
      <c r="AG49" s="60"/>
      <c r="AL49" s="61"/>
    </row>
    <row r="50" spans="1:38" ht="15" customHeight="1" x14ac:dyDescent="0.25">
      <c r="A50" s="50" t="s">
        <v>135</v>
      </c>
      <c r="B50" s="51" t="s">
        <v>149</v>
      </c>
      <c r="C50" s="52" t="s">
        <v>24</v>
      </c>
      <c r="D50" s="51" t="s">
        <v>9214</v>
      </c>
      <c r="E50" s="51" t="s">
        <v>11912</v>
      </c>
      <c r="F50" s="51" t="s">
        <v>14589</v>
      </c>
      <c r="G50" s="53" t="s">
        <v>25</v>
      </c>
      <c r="H50" s="51">
        <v>2000884831</v>
      </c>
      <c r="I50" s="51" t="s">
        <v>3869</v>
      </c>
      <c r="J50" s="13"/>
      <c r="K50" s="45"/>
      <c r="L50" s="14"/>
      <c r="M50" s="54"/>
      <c r="N50" s="6"/>
      <c r="O50" s="51" t="s">
        <v>26</v>
      </c>
      <c r="P50" s="6"/>
      <c r="Q50" s="6"/>
      <c r="R50" s="6"/>
      <c r="S50" s="6"/>
      <c r="T50" s="55">
        <v>2578</v>
      </c>
      <c r="U50" s="6"/>
      <c r="V50" s="56">
        <v>39470</v>
      </c>
      <c r="W50" s="6" t="s">
        <v>27</v>
      </c>
      <c r="Y50" s="98" t="s">
        <v>18556</v>
      </c>
      <c r="Z50" s="49">
        <f t="shared" si="0"/>
        <v>74051.229999999981</v>
      </c>
      <c r="AB50" s="60"/>
      <c r="AG50" s="60"/>
      <c r="AL50" s="61"/>
    </row>
    <row r="51" spans="1:38" ht="15" customHeight="1" x14ac:dyDescent="0.25">
      <c r="A51" s="50" t="s">
        <v>59</v>
      </c>
      <c r="B51" s="51" t="s">
        <v>180</v>
      </c>
      <c r="C51" s="52" t="s">
        <v>24</v>
      </c>
      <c r="D51" s="51" t="s">
        <v>9215</v>
      </c>
      <c r="E51" s="51" t="s">
        <v>11913</v>
      </c>
      <c r="F51" s="51" t="s">
        <v>14590</v>
      </c>
      <c r="G51" s="53" t="s">
        <v>25</v>
      </c>
      <c r="H51" s="51">
        <v>2001420798</v>
      </c>
      <c r="I51" s="51" t="s">
        <v>17483</v>
      </c>
      <c r="J51" s="13"/>
      <c r="K51" s="45"/>
      <c r="L51" s="14"/>
      <c r="M51" s="54"/>
      <c r="N51" s="6"/>
      <c r="O51" s="51" t="s">
        <v>26</v>
      </c>
      <c r="P51" s="6"/>
      <c r="Q51" s="6"/>
      <c r="R51" s="6"/>
      <c r="S51" s="6"/>
      <c r="T51" s="55">
        <v>83</v>
      </c>
      <c r="U51" s="6"/>
      <c r="V51" s="56">
        <v>39757</v>
      </c>
      <c r="W51" s="6" t="s">
        <v>27</v>
      </c>
      <c r="Y51" s="98" t="s">
        <v>4434</v>
      </c>
      <c r="Z51" s="49">
        <f t="shared" si="0"/>
        <v>9240.1500000000015</v>
      </c>
      <c r="AB51" s="60"/>
      <c r="AG51" s="60"/>
      <c r="AL51" s="61"/>
    </row>
    <row r="52" spans="1:38" ht="15" customHeight="1" x14ac:dyDescent="0.25">
      <c r="A52" s="50" t="s">
        <v>135</v>
      </c>
      <c r="B52" s="51" t="s">
        <v>149</v>
      </c>
      <c r="C52" s="52" t="s">
        <v>24</v>
      </c>
      <c r="D52" s="51" t="s">
        <v>9216</v>
      </c>
      <c r="E52" s="51" t="s">
        <v>11914</v>
      </c>
      <c r="F52" s="51" t="s">
        <v>14591</v>
      </c>
      <c r="G52" s="53" t="s">
        <v>25</v>
      </c>
      <c r="H52" s="51">
        <v>2000875581</v>
      </c>
      <c r="I52" s="51" t="s">
        <v>3869</v>
      </c>
      <c r="J52" s="13"/>
      <c r="K52" s="45"/>
      <c r="L52" s="14"/>
      <c r="M52" s="54"/>
      <c r="N52" s="6"/>
      <c r="O52" s="51" t="s">
        <v>26</v>
      </c>
      <c r="P52" s="6"/>
      <c r="Q52" s="6"/>
      <c r="R52" s="6"/>
      <c r="S52" s="6"/>
      <c r="T52" s="55">
        <v>3747</v>
      </c>
      <c r="U52" s="6"/>
      <c r="V52" s="56">
        <v>39479</v>
      </c>
      <c r="W52" s="6" t="s">
        <v>27</v>
      </c>
      <c r="Y52" s="98" t="s">
        <v>18557</v>
      </c>
      <c r="Z52" s="49">
        <f t="shared" si="0"/>
        <v>2209804.7399999998</v>
      </c>
      <c r="AB52" s="60"/>
      <c r="AG52" s="60"/>
      <c r="AL52" s="61"/>
    </row>
    <row r="53" spans="1:38" ht="15" customHeight="1" x14ac:dyDescent="0.25">
      <c r="A53" s="50" t="s">
        <v>135</v>
      </c>
      <c r="B53" s="51" t="s">
        <v>149</v>
      </c>
      <c r="C53" s="52" t="s">
        <v>24</v>
      </c>
      <c r="D53" s="51" t="s">
        <v>9217</v>
      </c>
      <c r="E53" s="51" t="s">
        <v>11915</v>
      </c>
      <c r="F53" s="51" t="s">
        <v>14592</v>
      </c>
      <c r="G53" s="53" t="s">
        <v>25</v>
      </c>
      <c r="H53" s="51">
        <v>2000875743</v>
      </c>
      <c r="I53" s="51" t="s">
        <v>3869</v>
      </c>
      <c r="J53" s="13"/>
      <c r="K53" s="45"/>
      <c r="L53" s="14"/>
      <c r="M53" s="54"/>
      <c r="N53" s="6"/>
      <c r="O53" s="51" t="s">
        <v>26</v>
      </c>
      <c r="P53" s="6"/>
      <c r="Q53" s="6"/>
      <c r="R53" s="6"/>
      <c r="S53" s="6"/>
      <c r="T53" s="55">
        <v>178</v>
      </c>
      <c r="U53" s="6"/>
      <c r="V53" s="56">
        <v>39498</v>
      </c>
      <c r="W53" s="6" t="s">
        <v>27</v>
      </c>
      <c r="Y53" s="61"/>
      <c r="Z53" s="49">
        <f>SUM(Z2:Z52)</f>
        <v>43942201.060000002</v>
      </c>
      <c r="AB53" s="60"/>
      <c r="AG53" s="60"/>
      <c r="AL53" s="61"/>
    </row>
    <row r="54" spans="1:38" ht="15" customHeight="1" x14ac:dyDescent="0.25">
      <c r="A54" s="50" t="s">
        <v>135</v>
      </c>
      <c r="B54" s="51" t="s">
        <v>149</v>
      </c>
      <c r="C54" s="52" t="s">
        <v>24</v>
      </c>
      <c r="D54" s="51" t="s">
        <v>9218</v>
      </c>
      <c r="E54" s="51" t="s">
        <v>11916</v>
      </c>
      <c r="F54" s="51" t="s">
        <v>14593</v>
      </c>
      <c r="G54" s="53" t="s">
        <v>25</v>
      </c>
      <c r="H54" s="51">
        <v>2000872248</v>
      </c>
      <c r="I54" s="51" t="s">
        <v>17483</v>
      </c>
      <c r="J54" s="13"/>
      <c r="K54" s="45"/>
      <c r="L54" s="14"/>
      <c r="M54" s="54"/>
      <c r="N54" s="6"/>
      <c r="O54" s="51" t="s">
        <v>26</v>
      </c>
      <c r="P54" s="6"/>
      <c r="Q54" s="6"/>
      <c r="R54" s="6"/>
      <c r="S54" s="6"/>
      <c r="T54" s="55">
        <v>0.6</v>
      </c>
      <c r="U54" s="6"/>
      <c r="V54" s="56">
        <v>39521</v>
      </c>
      <c r="W54" s="6" t="s">
        <v>27</v>
      </c>
      <c r="Y54" s="61"/>
      <c r="Z54" s="49">
        <f>AC10</f>
        <v>43942201.06000001</v>
      </c>
      <c r="AB54" s="60"/>
      <c r="AG54" s="60"/>
      <c r="AL54" s="61"/>
    </row>
    <row r="55" spans="1:38" ht="15" customHeight="1" x14ac:dyDescent="0.25">
      <c r="A55" s="50" t="s">
        <v>135</v>
      </c>
      <c r="B55" s="51" t="s">
        <v>149</v>
      </c>
      <c r="C55" s="52" t="s">
        <v>24</v>
      </c>
      <c r="D55" s="51" t="s">
        <v>9219</v>
      </c>
      <c r="E55" s="51" t="s">
        <v>6124</v>
      </c>
      <c r="F55" s="51" t="s">
        <v>14594</v>
      </c>
      <c r="G55" s="53" t="s">
        <v>25</v>
      </c>
      <c r="H55" s="51">
        <v>2000893253</v>
      </c>
      <c r="I55" s="51" t="s">
        <v>17483</v>
      </c>
      <c r="J55" s="13"/>
      <c r="K55" s="45"/>
      <c r="L55" s="14"/>
      <c r="M55" s="54"/>
      <c r="N55" s="6"/>
      <c r="O55" s="51" t="s">
        <v>26</v>
      </c>
      <c r="P55" s="6"/>
      <c r="Q55" s="6"/>
      <c r="R55" s="6"/>
      <c r="S55" s="6"/>
      <c r="T55" s="55">
        <v>0.18</v>
      </c>
      <c r="U55" s="6"/>
      <c r="V55" s="56">
        <v>39521</v>
      </c>
      <c r="W55" s="6" t="s">
        <v>27</v>
      </c>
      <c r="Y55" s="61"/>
      <c r="Z55" s="49">
        <f>Z53-Z54</f>
        <v>0</v>
      </c>
      <c r="AB55" s="60"/>
      <c r="AG55" s="60"/>
      <c r="AL55" s="61"/>
    </row>
    <row r="56" spans="1:38" ht="15" customHeight="1" x14ac:dyDescent="0.25">
      <c r="A56" s="50" t="s">
        <v>135</v>
      </c>
      <c r="B56" s="51" t="s">
        <v>149</v>
      </c>
      <c r="C56" s="52" t="s">
        <v>24</v>
      </c>
      <c r="D56" s="51" t="s">
        <v>9220</v>
      </c>
      <c r="E56" s="51" t="s">
        <v>6497</v>
      </c>
      <c r="F56" s="51" t="s">
        <v>14595</v>
      </c>
      <c r="G56" s="53" t="s">
        <v>25</v>
      </c>
      <c r="H56" s="51">
        <v>2000871478</v>
      </c>
      <c r="I56" s="51" t="s">
        <v>17483</v>
      </c>
      <c r="J56" s="13"/>
      <c r="K56" s="45"/>
      <c r="L56" s="14"/>
      <c r="M56" s="54"/>
      <c r="N56" s="6"/>
      <c r="O56" s="51" t="s">
        <v>26</v>
      </c>
      <c r="P56" s="6"/>
      <c r="Q56" s="6"/>
      <c r="R56" s="6"/>
      <c r="S56" s="6"/>
      <c r="T56" s="55">
        <v>0.85</v>
      </c>
      <c r="U56" s="6"/>
      <c r="V56" s="56">
        <v>39533</v>
      </c>
      <c r="W56" s="6" t="s">
        <v>27</v>
      </c>
      <c r="Y56" s="61"/>
      <c r="Z56" s="49"/>
      <c r="AB56" s="60"/>
      <c r="AG56" s="60"/>
      <c r="AL56" s="61"/>
    </row>
    <row r="57" spans="1:38" ht="15" customHeight="1" x14ac:dyDescent="0.25">
      <c r="A57" s="50" t="s">
        <v>60</v>
      </c>
      <c r="B57" s="51" t="s">
        <v>171</v>
      </c>
      <c r="C57" s="52" t="s">
        <v>24</v>
      </c>
      <c r="D57" s="51" t="s">
        <v>9221</v>
      </c>
      <c r="E57" s="51" t="s">
        <v>11917</v>
      </c>
      <c r="F57" s="51" t="s">
        <v>14596</v>
      </c>
      <c r="G57" s="53" t="s">
        <v>25</v>
      </c>
      <c r="H57" s="51">
        <v>2000629149</v>
      </c>
      <c r="I57" s="51" t="s">
        <v>3869</v>
      </c>
      <c r="J57" s="13"/>
      <c r="K57" s="45"/>
      <c r="L57" s="14"/>
      <c r="M57" s="54"/>
      <c r="N57" s="6"/>
      <c r="O57" s="51" t="s">
        <v>26</v>
      </c>
      <c r="P57" s="6"/>
      <c r="Q57" s="6"/>
      <c r="R57" s="6"/>
      <c r="S57" s="6"/>
      <c r="T57" s="55">
        <v>352</v>
      </c>
      <c r="U57" s="6"/>
      <c r="V57" s="56">
        <v>39662</v>
      </c>
      <c r="W57" s="6" t="s">
        <v>27</v>
      </c>
      <c r="Y57" s="61"/>
      <c r="Z57" s="49"/>
      <c r="AB57" s="60"/>
      <c r="AG57" s="60"/>
      <c r="AL57" s="61"/>
    </row>
    <row r="58" spans="1:38" ht="15" customHeight="1" x14ac:dyDescent="0.25">
      <c r="A58" s="50" t="s">
        <v>135</v>
      </c>
      <c r="B58" s="51" t="s">
        <v>149</v>
      </c>
      <c r="C58" s="52" t="s">
        <v>24</v>
      </c>
      <c r="D58" s="51" t="s">
        <v>9222</v>
      </c>
      <c r="E58" s="51" t="s">
        <v>11918</v>
      </c>
      <c r="F58" s="51" t="s">
        <v>14597</v>
      </c>
      <c r="G58" s="53" t="s">
        <v>25</v>
      </c>
      <c r="H58" s="51">
        <v>2000893229</v>
      </c>
      <c r="I58" s="51" t="s">
        <v>17483</v>
      </c>
      <c r="J58" s="13"/>
      <c r="K58" s="45"/>
      <c r="L58" s="14"/>
      <c r="M58" s="54"/>
      <c r="N58" s="6"/>
      <c r="O58" s="51" t="s">
        <v>26</v>
      </c>
      <c r="P58" s="6"/>
      <c r="Q58" s="6"/>
      <c r="R58" s="6"/>
      <c r="S58" s="6"/>
      <c r="T58" s="55">
        <v>1990.09</v>
      </c>
      <c r="U58" s="6"/>
      <c r="V58" s="56">
        <v>39570</v>
      </c>
      <c r="W58" s="6" t="s">
        <v>27</v>
      </c>
      <c r="Y58" s="61"/>
      <c r="Z58" s="49"/>
      <c r="AB58" s="60"/>
      <c r="AG58" s="60"/>
      <c r="AL58" s="61"/>
    </row>
    <row r="59" spans="1:38" ht="15" customHeight="1" x14ac:dyDescent="0.25">
      <c r="A59" s="50" t="s">
        <v>135</v>
      </c>
      <c r="B59" s="51" t="s">
        <v>149</v>
      </c>
      <c r="C59" s="52" t="s">
        <v>24</v>
      </c>
      <c r="D59" s="51" t="s">
        <v>9223</v>
      </c>
      <c r="E59" s="51" t="s">
        <v>2164</v>
      </c>
      <c r="F59" s="51" t="s">
        <v>14598</v>
      </c>
      <c r="G59" s="53" t="s">
        <v>25</v>
      </c>
      <c r="H59" s="51">
        <v>2000887695</v>
      </c>
      <c r="I59" s="51" t="s">
        <v>17483</v>
      </c>
      <c r="J59" s="13"/>
      <c r="K59" s="45"/>
      <c r="L59" s="14"/>
      <c r="M59" s="54"/>
      <c r="N59" s="6"/>
      <c r="O59" s="51" t="s">
        <v>26</v>
      </c>
      <c r="P59" s="6"/>
      <c r="Q59" s="6"/>
      <c r="R59" s="6"/>
      <c r="S59" s="6"/>
      <c r="T59" s="55">
        <v>0.46</v>
      </c>
      <c r="U59" s="6"/>
      <c r="V59" s="56">
        <v>39587</v>
      </c>
      <c r="W59" s="6" t="s">
        <v>27</v>
      </c>
      <c r="Y59" s="61"/>
      <c r="Z59" s="49"/>
      <c r="AB59" s="60"/>
      <c r="AG59" s="60"/>
      <c r="AL59" s="61"/>
    </row>
    <row r="60" spans="1:38" ht="15" customHeight="1" x14ac:dyDescent="0.25">
      <c r="A60" s="50" t="s">
        <v>135</v>
      </c>
      <c r="B60" s="51" t="s">
        <v>149</v>
      </c>
      <c r="C60" s="52" t="s">
        <v>24</v>
      </c>
      <c r="D60" s="51" t="s">
        <v>9224</v>
      </c>
      <c r="E60" s="51" t="s">
        <v>11919</v>
      </c>
      <c r="F60" s="51" t="s">
        <v>14599</v>
      </c>
      <c r="G60" s="53" t="s">
        <v>25</v>
      </c>
      <c r="H60" s="51">
        <v>2000886532</v>
      </c>
      <c r="I60" s="51" t="s">
        <v>17483</v>
      </c>
      <c r="J60" s="13"/>
      <c r="K60" s="45"/>
      <c r="L60" s="14"/>
      <c r="M60" s="54"/>
      <c r="N60" s="6"/>
      <c r="O60" s="51" t="s">
        <v>26</v>
      </c>
      <c r="P60" s="6"/>
      <c r="Q60" s="6"/>
      <c r="R60" s="6"/>
      <c r="S60" s="6"/>
      <c r="T60" s="55">
        <v>0.11</v>
      </c>
      <c r="U60" s="6"/>
      <c r="V60" s="56">
        <v>39594</v>
      </c>
      <c r="W60" s="6" t="s">
        <v>27</v>
      </c>
      <c r="Y60" s="61"/>
      <c r="Z60" s="49"/>
      <c r="AB60" s="60"/>
      <c r="AG60" s="60"/>
      <c r="AL60" s="61"/>
    </row>
    <row r="61" spans="1:38" ht="15" customHeight="1" x14ac:dyDescent="0.25">
      <c r="A61" s="50" t="s">
        <v>135</v>
      </c>
      <c r="B61" s="51" t="s">
        <v>149</v>
      </c>
      <c r="C61" s="52" t="s">
        <v>24</v>
      </c>
      <c r="D61" s="51" t="s">
        <v>9225</v>
      </c>
      <c r="E61" s="51" t="s">
        <v>6670</v>
      </c>
      <c r="F61" s="51" t="s">
        <v>14600</v>
      </c>
      <c r="G61" s="53" t="s">
        <v>25</v>
      </c>
      <c r="H61" s="51">
        <v>2000872442</v>
      </c>
      <c r="I61" s="51" t="s">
        <v>17483</v>
      </c>
      <c r="J61" s="13"/>
      <c r="K61" s="45"/>
      <c r="L61" s="14"/>
      <c r="M61" s="54"/>
      <c r="N61" s="6"/>
      <c r="O61" s="51" t="s">
        <v>26</v>
      </c>
      <c r="P61" s="6"/>
      <c r="Q61" s="6"/>
      <c r="R61" s="6"/>
      <c r="S61" s="6"/>
      <c r="T61" s="55">
        <v>0.25</v>
      </c>
      <c r="U61" s="6"/>
      <c r="V61" s="56">
        <v>39609</v>
      </c>
      <c r="W61" s="6" t="s">
        <v>27</v>
      </c>
      <c r="Y61" s="61"/>
      <c r="Z61" s="49"/>
      <c r="AB61" s="60"/>
      <c r="AG61" s="60"/>
      <c r="AL61" s="61"/>
    </row>
    <row r="62" spans="1:38" ht="15" customHeight="1" x14ac:dyDescent="0.25">
      <c r="A62" s="50" t="s">
        <v>135</v>
      </c>
      <c r="B62" s="51" t="s">
        <v>149</v>
      </c>
      <c r="C62" s="52" t="s">
        <v>24</v>
      </c>
      <c r="D62" s="51" t="s">
        <v>9226</v>
      </c>
      <c r="E62" s="51" t="s">
        <v>11920</v>
      </c>
      <c r="F62" s="51" t="s">
        <v>14601</v>
      </c>
      <c r="G62" s="53" t="s">
        <v>25</v>
      </c>
      <c r="H62" s="51">
        <v>2000884785</v>
      </c>
      <c r="I62" s="51" t="s">
        <v>3869</v>
      </c>
      <c r="J62" s="13"/>
      <c r="K62" s="45"/>
      <c r="L62" s="14"/>
      <c r="M62" s="54"/>
      <c r="N62" s="6"/>
      <c r="O62" s="51" t="s">
        <v>26</v>
      </c>
      <c r="P62" s="6"/>
      <c r="Q62" s="6"/>
      <c r="R62" s="6"/>
      <c r="S62" s="6"/>
      <c r="T62" s="55">
        <v>224</v>
      </c>
      <c r="U62" s="6"/>
      <c r="V62" s="56">
        <v>39616</v>
      </c>
      <c r="W62" s="6" t="s">
        <v>27</v>
      </c>
      <c r="Y62" s="61"/>
      <c r="Z62" s="49"/>
      <c r="AB62" s="60"/>
      <c r="AG62" s="60"/>
      <c r="AL62" s="61"/>
    </row>
    <row r="63" spans="1:38" ht="15" customHeight="1" x14ac:dyDescent="0.25">
      <c r="A63" s="50" t="s">
        <v>135</v>
      </c>
      <c r="B63" s="51" t="s">
        <v>149</v>
      </c>
      <c r="C63" s="52" t="s">
        <v>24</v>
      </c>
      <c r="D63" s="51" t="s">
        <v>9227</v>
      </c>
      <c r="E63" s="51" t="s">
        <v>11921</v>
      </c>
      <c r="F63" s="51" t="s">
        <v>14602</v>
      </c>
      <c r="G63" s="53" t="s">
        <v>25</v>
      </c>
      <c r="H63" s="51">
        <v>2000887148</v>
      </c>
      <c r="I63" s="51" t="s">
        <v>17483</v>
      </c>
      <c r="J63" s="13"/>
      <c r="K63" s="45"/>
      <c r="L63" s="14"/>
      <c r="M63" s="54"/>
      <c r="N63" s="6"/>
      <c r="O63" s="51" t="s">
        <v>26</v>
      </c>
      <c r="P63" s="6"/>
      <c r="Q63" s="6"/>
      <c r="R63" s="6"/>
      <c r="S63" s="6"/>
      <c r="T63" s="55">
        <v>0.43</v>
      </c>
      <c r="U63" s="6"/>
      <c r="V63" s="56">
        <v>39650</v>
      </c>
      <c r="W63" s="6" t="s">
        <v>27</v>
      </c>
      <c r="Y63" s="61"/>
      <c r="Z63" s="49"/>
      <c r="AB63" s="60"/>
      <c r="AG63" s="60"/>
      <c r="AL63" s="61"/>
    </row>
    <row r="64" spans="1:38" ht="15" customHeight="1" x14ac:dyDescent="0.25">
      <c r="A64" s="50" t="s">
        <v>135</v>
      </c>
      <c r="B64" s="51" t="s">
        <v>149</v>
      </c>
      <c r="C64" s="52" t="s">
        <v>24</v>
      </c>
      <c r="D64" s="51" t="s">
        <v>9228</v>
      </c>
      <c r="E64" s="51" t="s">
        <v>11922</v>
      </c>
      <c r="F64" s="51" t="s">
        <v>14603</v>
      </c>
      <c r="G64" s="53" t="s">
        <v>25</v>
      </c>
      <c r="H64" s="51">
        <v>2000891657</v>
      </c>
      <c r="I64" s="51" t="s">
        <v>17483</v>
      </c>
      <c r="J64" s="13"/>
      <c r="K64" s="45"/>
      <c r="L64" s="14"/>
      <c r="M64" s="54"/>
      <c r="N64" s="6"/>
      <c r="O64" s="51" t="s">
        <v>26</v>
      </c>
      <c r="P64" s="6"/>
      <c r="Q64" s="6"/>
      <c r="R64" s="6"/>
      <c r="S64" s="6"/>
      <c r="T64" s="55">
        <v>1442.82</v>
      </c>
      <c r="U64" s="6"/>
      <c r="V64" s="56">
        <v>39651</v>
      </c>
      <c r="W64" s="6" t="s">
        <v>27</v>
      </c>
      <c r="Y64" s="61"/>
      <c r="Z64" s="49"/>
      <c r="AB64" s="60"/>
      <c r="AG64" s="60"/>
      <c r="AL64" s="61"/>
    </row>
    <row r="65" spans="1:38" ht="15" customHeight="1" x14ac:dyDescent="0.25">
      <c r="A65" s="50" t="s">
        <v>135</v>
      </c>
      <c r="B65" s="51" t="s">
        <v>149</v>
      </c>
      <c r="C65" s="52" t="s">
        <v>24</v>
      </c>
      <c r="D65" s="51" t="s">
        <v>9229</v>
      </c>
      <c r="E65" s="51" t="s">
        <v>11923</v>
      </c>
      <c r="F65" s="51" t="s">
        <v>14604</v>
      </c>
      <c r="G65" s="53" t="s">
        <v>25</v>
      </c>
      <c r="H65" s="51">
        <v>2000871497</v>
      </c>
      <c r="I65" s="51" t="s">
        <v>17483</v>
      </c>
      <c r="J65" s="13"/>
      <c r="K65" s="45"/>
      <c r="L65" s="14"/>
      <c r="M65" s="54"/>
      <c r="N65" s="6"/>
      <c r="O65" s="51" t="s">
        <v>26</v>
      </c>
      <c r="P65" s="6"/>
      <c r="Q65" s="6"/>
      <c r="R65" s="6"/>
      <c r="S65" s="6"/>
      <c r="T65" s="55">
        <v>7.0000000000000007E-2</v>
      </c>
      <c r="U65" s="6"/>
      <c r="V65" s="56">
        <v>39662</v>
      </c>
      <c r="W65" s="6" t="s">
        <v>27</v>
      </c>
      <c r="Y65" s="61"/>
      <c r="Z65" s="49"/>
      <c r="AB65" s="60"/>
      <c r="AG65" s="60"/>
      <c r="AL65" s="61"/>
    </row>
    <row r="66" spans="1:38" ht="15" customHeight="1" x14ac:dyDescent="0.25">
      <c r="A66" s="50" t="s">
        <v>59</v>
      </c>
      <c r="B66" s="51" t="s">
        <v>180</v>
      </c>
      <c r="C66" s="52" t="s">
        <v>24</v>
      </c>
      <c r="D66" s="51" t="s">
        <v>9230</v>
      </c>
      <c r="E66" s="51" t="s">
        <v>11924</v>
      </c>
      <c r="F66" s="51" t="s">
        <v>14605</v>
      </c>
      <c r="G66" s="53" t="s">
        <v>25</v>
      </c>
      <c r="H66" s="51">
        <v>2001441728</v>
      </c>
      <c r="I66" s="51" t="s">
        <v>3869</v>
      </c>
      <c r="J66" s="13"/>
      <c r="K66" s="45"/>
      <c r="L66" s="14"/>
      <c r="M66" s="54"/>
      <c r="N66" s="6"/>
      <c r="O66" s="51" t="s">
        <v>26</v>
      </c>
      <c r="P66" s="6"/>
      <c r="Q66" s="6"/>
      <c r="R66" s="6"/>
      <c r="S66" s="6"/>
      <c r="T66" s="55">
        <v>37097</v>
      </c>
      <c r="U66" s="6"/>
      <c r="V66" s="56">
        <v>39813</v>
      </c>
      <c r="W66" s="6" t="s">
        <v>27</v>
      </c>
      <c r="Y66" s="61"/>
      <c r="Z66" s="49"/>
      <c r="AB66" s="60"/>
      <c r="AG66" s="60"/>
      <c r="AL66" s="61"/>
    </row>
    <row r="67" spans="1:38" ht="15" customHeight="1" x14ac:dyDescent="0.25">
      <c r="A67" s="50" t="s">
        <v>135</v>
      </c>
      <c r="B67" s="51" t="s">
        <v>149</v>
      </c>
      <c r="C67" s="52" t="s">
        <v>24</v>
      </c>
      <c r="D67" s="51" t="s">
        <v>9231</v>
      </c>
      <c r="E67" s="51" t="s">
        <v>6063</v>
      </c>
      <c r="F67" s="51" t="s">
        <v>14606</v>
      </c>
      <c r="G67" s="53" t="s">
        <v>25</v>
      </c>
      <c r="H67" s="51">
        <v>2000876855</v>
      </c>
      <c r="I67" s="51" t="s">
        <v>3869</v>
      </c>
      <c r="J67" s="13"/>
      <c r="K67" s="45"/>
      <c r="L67" s="14"/>
      <c r="M67" s="54"/>
      <c r="N67" s="6"/>
      <c r="O67" s="51" t="s">
        <v>26</v>
      </c>
      <c r="P67" s="6"/>
      <c r="Q67" s="6"/>
      <c r="R67" s="6"/>
      <c r="S67" s="6"/>
      <c r="T67" s="55">
        <v>5878</v>
      </c>
      <c r="U67" s="6"/>
      <c r="V67" s="56">
        <v>39662</v>
      </c>
      <c r="W67" s="6" t="s">
        <v>27</v>
      </c>
      <c r="Y67" s="61"/>
      <c r="Z67" s="49"/>
      <c r="AB67" s="60"/>
      <c r="AG67" s="60"/>
      <c r="AL67" s="61"/>
    </row>
    <row r="68" spans="1:38" ht="15" customHeight="1" x14ac:dyDescent="0.25">
      <c r="A68" s="50" t="s">
        <v>61</v>
      </c>
      <c r="B68" s="51" t="s">
        <v>160</v>
      </c>
      <c r="C68" s="52" t="s">
        <v>28</v>
      </c>
      <c r="D68" s="51" t="s">
        <v>9232</v>
      </c>
      <c r="E68" s="51" t="s">
        <v>11925</v>
      </c>
      <c r="F68" s="51" t="s">
        <v>14607</v>
      </c>
      <c r="G68" s="53" t="s">
        <v>25</v>
      </c>
      <c r="H68" s="51">
        <v>2001514639</v>
      </c>
      <c r="I68" s="51" t="s">
        <v>3869</v>
      </c>
      <c r="J68" s="13"/>
      <c r="K68" s="45"/>
      <c r="L68" s="14"/>
      <c r="M68" s="54"/>
      <c r="N68" s="6"/>
      <c r="O68" s="51" t="s">
        <v>26</v>
      </c>
      <c r="P68" s="6"/>
      <c r="Q68" s="6"/>
      <c r="R68" s="6"/>
      <c r="S68" s="6"/>
      <c r="T68" s="55">
        <v>701</v>
      </c>
      <c r="U68" s="6"/>
      <c r="V68" s="56">
        <v>39659</v>
      </c>
      <c r="W68" s="6" t="s">
        <v>27</v>
      </c>
      <c r="Y68" s="61"/>
      <c r="Z68" s="49"/>
      <c r="AB68" s="60"/>
      <c r="AG68" s="60"/>
      <c r="AL68" s="61"/>
    </row>
    <row r="69" spans="1:38" ht="15" customHeight="1" x14ac:dyDescent="0.25">
      <c r="A69" s="50" t="s">
        <v>135</v>
      </c>
      <c r="B69" s="51" t="s">
        <v>149</v>
      </c>
      <c r="C69" s="52" t="s">
        <v>24</v>
      </c>
      <c r="D69" s="51">
        <v>3710194950329</v>
      </c>
      <c r="E69" s="51" t="s">
        <v>1963</v>
      </c>
      <c r="F69" s="51" t="s">
        <v>14608</v>
      </c>
      <c r="G69" s="53" t="s">
        <v>25</v>
      </c>
      <c r="H69" s="51">
        <v>2000893172</v>
      </c>
      <c r="I69" s="51" t="s">
        <v>17483</v>
      </c>
      <c r="J69" s="13"/>
      <c r="K69" s="45"/>
      <c r="L69" s="14"/>
      <c r="M69" s="54"/>
      <c r="N69" s="6"/>
      <c r="O69" s="51" t="s">
        <v>26</v>
      </c>
      <c r="P69" s="6"/>
      <c r="Q69" s="6"/>
      <c r="R69" s="6"/>
      <c r="S69" s="6"/>
      <c r="T69" s="55">
        <v>1260.92</v>
      </c>
      <c r="U69" s="6"/>
      <c r="V69" s="56">
        <v>39662</v>
      </c>
      <c r="W69" s="6" t="s">
        <v>27</v>
      </c>
      <c r="Y69" s="61"/>
      <c r="Z69" s="49"/>
      <c r="AB69" s="60"/>
      <c r="AG69" s="60"/>
      <c r="AL69" s="61"/>
    </row>
    <row r="70" spans="1:38" ht="15" customHeight="1" x14ac:dyDescent="0.25">
      <c r="A70" s="50" t="s">
        <v>49</v>
      </c>
      <c r="B70" s="51" t="s">
        <v>150</v>
      </c>
      <c r="C70" s="52" t="s">
        <v>50</v>
      </c>
      <c r="D70" s="51" t="s">
        <v>9233</v>
      </c>
      <c r="E70" s="51" t="s">
        <v>51</v>
      </c>
      <c r="F70" s="51" t="s">
        <v>14609</v>
      </c>
      <c r="G70" s="53" t="s">
        <v>25</v>
      </c>
      <c r="H70" s="51">
        <v>2000755977</v>
      </c>
      <c r="I70" s="51" t="s">
        <v>17483</v>
      </c>
      <c r="J70" s="13"/>
      <c r="K70" s="45"/>
      <c r="L70" s="14"/>
      <c r="M70" s="54"/>
      <c r="N70" s="6"/>
      <c r="O70" s="51" t="s">
        <v>26</v>
      </c>
      <c r="P70" s="6"/>
      <c r="Q70" s="6"/>
      <c r="R70" s="6"/>
      <c r="S70" s="6"/>
      <c r="T70" s="55">
        <v>0.18</v>
      </c>
      <c r="U70" s="6"/>
      <c r="V70" s="56">
        <v>39595</v>
      </c>
      <c r="W70" s="6" t="s">
        <v>27</v>
      </c>
      <c r="Y70" s="61"/>
      <c r="Z70" s="49"/>
      <c r="AB70" s="60"/>
      <c r="AG70" s="60"/>
      <c r="AL70" s="61"/>
    </row>
    <row r="71" spans="1:38" ht="15" customHeight="1" x14ac:dyDescent="0.25">
      <c r="A71" s="50" t="s">
        <v>135</v>
      </c>
      <c r="B71" s="51" t="s">
        <v>149</v>
      </c>
      <c r="C71" s="52" t="s">
        <v>24</v>
      </c>
      <c r="D71" s="51">
        <v>3710116601267</v>
      </c>
      <c r="E71" s="51" t="s">
        <v>11926</v>
      </c>
      <c r="F71" s="51" t="s">
        <v>14610</v>
      </c>
      <c r="G71" s="53" t="s">
        <v>25</v>
      </c>
      <c r="H71" s="51">
        <v>2000892591</v>
      </c>
      <c r="I71" s="51" t="s">
        <v>17483</v>
      </c>
      <c r="J71" s="13"/>
      <c r="K71" s="45"/>
      <c r="L71" s="14"/>
      <c r="M71" s="54"/>
      <c r="N71" s="6"/>
      <c r="O71" s="51" t="s">
        <v>26</v>
      </c>
      <c r="P71" s="6"/>
      <c r="Q71" s="6"/>
      <c r="R71" s="6"/>
      <c r="S71" s="6"/>
      <c r="T71" s="55">
        <v>0.02</v>
      </c>
      <c r="U71" s="6"/>
      <c r="V71" s="56">
        <v>39668</v>
      </c>
      <c r="W71" s="6" t="s">
        <v>27</v>
      </c>
      <c r="Y71" s="61"/>
      <c r="Z71" s="49"/>
      <c r="AB71" s="60"/>
      <c r="AG71" s="60"/>
      <c r="AL71" s="61"/>
    </row>
    <row r="72" spans="1:38" ht="15" customHeight="1" x14ac:dyDescent="0.25">
      <c r="A72" s="50" t="s">
        <v>135</v>
      </c>
      <c r="B72" s="51" t="s">
        <v>149</v>
      </c>
      <c r="C72" s="52" t="s">
        <v>24</v>
      </c>
      <c r="D72" s="51" t="s">
        <v>9234</v>
      </c>
      <c r="E72" s="51" t="s">
        <v>11927</v>
      </c>
      <c r="F72" s="51" t="s">
        <v>14611</v>
      </c>
      <c r="G72" s="53" t="s">
        <v>25</v>
      </c>
      <c r="H72" s="51">
        <v>2000871608</v>
      </c>
      <c r="I72" s="51" t="s">
        <v>17483</v>
      </c>
      <c r="J72" s="13"/>
      <c r="K72" s="45"/>
      <c r="L72" s="14"/>
      <c r="M72" s="54"/>
      <c r="N72" s="6"/>
      <c r="O72" s="51" t="s">
        <v>26</v>
      </c>
      <c r="P72" s="6"/>
      <c r="Q72" s="6"/>
      <c r="R72" s="6"/>
      <c r="S72" s="6"/>
      <c r="T72" s="55">
        <v>0.06</v>
      </c>
      <c r="U72" s="6"/>
      <c r="V72" s="56">
        <v>39679</v>
      </c>
      <c r="W72" s="6" t="s">
        <v>27</v>
      </c>
      <c r="Y72" s="61"/>
      <c r="Z72" s="49"/>
      <c r="AB72" s="60"/>
      <c r="AG72" s="60"/>
      <c r="AL72" s="61"/>
    </row>
    <row r="73" spans="1:38" ht="15" customHeight="1" x14ac:dyDescent="0.25">
      <c r="A73" s="50" t="s">
        <v>135</v>
      </c>
      <c r="B73" s="51" t="s">
        <v>149</v>
      </c>
      <c r="C73" s="52" t="s">
        <v>24</v>
      </c>
      <c r="D73" s="51" t="s">
        <v>9235</v>
      </c>
      <c r="E73" s="51" t="s">
        <v>11928</v>
      </c>
      <c r="F73" s="51" t="s">
        <v>14612</v>
      </c>
      <c r="G73" s="53" t="s">
        <v>25</v>
      </c>
      <c r="H73" s="51">
        <v>2000878548</v>
      </c>
      <c r="I73" s="51" t="s">
        <v>3869</v>
      </c>
      <c r="J73" s="13"/>
      <c r="K73" s="45"/>
      <c r="L73" s="14"/>
      <c r="M73" s="54"/>
      <c r="N73" s="6"/>
      <c r="O73" s="51" t="s">
        <v>26</v>
      </c>
      <c r="P73" s="6"/>
      <c r="Q73" s="6"/>
      <c r="R73" s="6"/>
      <c r="S73" s="6"/>
      <c r="T73" s="55">
        <v>116</v>
      </c>
      <c r="U73" s="6"/>
      <c r="V73" s="56">
        <v>39685</v>
      </c>
      <c r="W73" s="6" t="s">
        <v>27</v>
      </c>
      <c r="Y73" s="61"/>
      <c r="Z73" s="49"/>
      <c r="AB73" s="60"/>
      <c r="AG73" s="60"/>
      <c r="AL73" s="61"/>
    </row>
    <row r="74" spans="1:38" ht="15" customHeight="1" x14ac:dyDescent="0.25">
      <c r="A74" s="50" t="s">
        <v>135</v>
      </c>
      <c r="B74" s="51" t="s">
        <v>149</v>
      </c>
      <c r="C74" s="52" t="s">
        <v>24</v>
      </c>
      <c r="D74" s="51" t="s">
        <v>9236</v>
      </c>
      <c r="E74" s="51" t="s">
        <v>11929</v>
      </c>
      <c r="F74" s="51" t="s">
        <v>14613</v>
      </c>
      <c r="G74" s="53" t="s">
        <v>25</v>
      </c>
      <c r="H74" s="51">
        <v>2000886508</v>
      </c>
      <c r="I74" s="51" t="s">
        <v>17483</v>
      </c>
      <c r="J74" s="13"/>
      <c r="K74" s="45"/>
      <c r="L74" s="14"/>
      <c r="M74" s="54"/>
      <c r="N74" s="6"/>
      <c r="O74" s="51" t="s">
        <v>26</v>
      </c>
      <c r="P74" s="6"/>
      <c r="Q74" s="6"/>
      <c r="R74" s="6"/>
      <c r="S74" s="6"/>
      <c r="T74" s="55">
        <v>0.01</v>
      </c>
      <c r="U74" s="6"/>
      <c r="V74" s="56">
        <v>39690</v>
      </c>
      <c r="W74" s="6" t="s">
        <v>27</v>
      </c>
      <c r="Y74" s="61"/>
      <c r="Z74" s="49"/>
      <c r="AB74" s="60"/>
      <c r="AG74" s="60"/>
      <c r="AL74" s="61"/>
    </row>
    <row r="75" spans="1:38" ht="15" customHeight="1" x14ac:dyDescent="0.25">
      <c r="A75" s="50" t="s">
        <v>135</v>
      </c>
      <c r="B75" s="51" t="s">
        <v>149</v>
      </c>
      <c r="C75" s="52" t="s">
        <v>24</v>
      </c>
      <c r="D75" s="51" t="s">
        <v>9237</v>
      </c>
      <c r="E75" s="51" t="s">
        <v>11930</v>
      </c>
      <c r="F75" s="51" t="s">
        <v>14614</v>
      </c>
      <c r="G75" s="53" t="s">
        <v>25</v>
      </c>
      <c r="H75" s="51">
        <v>2000878378</v>
      </c>
      <c r="I75" s="51" t="s">
        <v>3869</v>
      </c>
      <c r="J75" s="13"/>
      <c r="K75" s="45"/>
      <c r="L75" s="14"/>
      <c r="M75" s="54"/>
      <c r="N75" s="6"/>
      <c r="O75" s="51" t="s">
        <v>26</v>
      </c>
      <c r="P75" s="6"/>
      <c r="Q75" s="6"/>
      <c r="R75" s="6"/>
      <c r="S75" s="6"/>
      <c r="T75" s="55">
        <v>650</v>
      </c>
      <c r="U75" s="6"/>
      <c r="V75" s="56">
        <v>39692</v>
      </c>
      <c r="W75" s="6" t="s">
        <v>27</v>
      </c>
      <c r="Y75" s="61"/>
      <c r="Z75" s="49"/>
      <c r="AB75" s="60"/>
      <c r="AG75" s="60"/>
      <c r="AL75" s="61"/>
    </row>
    <row r="76" spans="1:38" ht="15" customHeight="1" x14ac:dyDescent="0.25">
      <c r="A76" s="50" t="s">
        <v>135</v>
      </c>
      <c r="B76" s="51" t="s">
        <v>149</v>
      </c>
      <c r="C76" s="52" t="s">
        <v>24</v>
      </c>
      <c r="D76" s="51" t="s">
        <v>9238</v>
      </c>
      <c r="E76" s="51" t="s">
        <v>6284</v>
      </c>
      <c r="F76" s="51" t="s">
        <v>14615</v>
      </c>
      <c r="G76" s="53" t="s">
        <v>25</v>
      </c>
      <c r="H76" s="51">
        <v>2000878793</v>
      </c>
      <c r="I76" s="51" t="s">
        <v>3869</v>
      </c>
      <c r="J76" s="13"/>
      <c r="K76" s="45"/>
      <c r="L76" s="14"/>
      <c r="M76" s="54"/>
      <c r="N76" s="6"/>
      <c r="O76" s="51" t="s">
        <v>26</v>
      </c>
      <c r="P76" s="6"/>
      <c r="Q76" s="6"/>
      <c r="R76" s="6"/>
      <c r="S76" s="6"/>
      <c r="T76" s="55">
        <v>9028</v>
      </c>
      <c r="U76" s="6"/>
      <c r="V76" s="56">
        <v>39699</v>
      </c>
      <c r="W76" s="6" t="s">
        <v>27</v>
      </c>
      <c r="Y76" s="61"/>
      <c r="Z76" s="49"/>
      <c r="AB76" s="60"/>
      <c r="AG76" s="60"/>
      <c r="AL76" s="61"/>
    </row>
    <row r="77" spans="1:38" ht="15" customHeight="1" x14ac:dyDescent="0.25">
      <c r="A77" s="50" t="s">
        <v>135</v>
      </c>
      <c r="B77" s="51" t="s">
        <v>149</v>
      </c>
      <c r="C77" s="52" t="s">
        <v>24</v>
      </c>
      <c r="D77" s="51" t="s">
        <v>9239</v>
      </c>
      <c r="E77" s="51" t="s">
        <v>11931</v>
      </c>
      <c r="F77" s="51" t="s">
        <v>14616</v>
      </c>
      <c r="G77" s="53" t="s">
        <v>25</v>
      </c>
      <c r="H77" s="51">
        <v>2000871721</v>
      </c>
      <c r="I77" s="51" t="s">
        <v>17483</v>
      </c>
      <c r="J77" s="13"/>
      <c r="K77" s="45"/>
      <c r="L77" s="14"/>
      <c r="M77" s="54"/>
      <c r="N77" s="6"/>
      <c r="O77" s="51" t="s">
        <v>26</v>
      </c>
      <c r="P77" s="6"/>
      <c r="Q77" s="6"/>
      <c r="R77" s="6"/>
      <c r="S77" s="6"/>
      <c r="T77" s="55">
        <v>0.57999999999999996</v>
      </c>
      <c r="U77" s="6"/>
      <c r="V77" s="56">
        <v>39704</v>
      </c>
      <c r="W77" s="6" t="s">
        <v>27</v>
      </c>
      <c r="Y77" s="61"/>
      <c r="Z77" s="49"/>
      <c r="AB77" s="60"/>
      <c r="AG77" s="60"/>
      <c r="AL77" s="61"/>
    </row>
    <row r="78" spans="1:38" ht="15" customHeight="1" x14ac:dyDescent="0.25">
      <c r="A78" s="50" t="s">
        <v>135</v>
      </c>
      <c r="B78" s="51" t="s">
        <v>149</v>
      </c>
      <c r="C78" s="52" t="s">
        <v>24</v>
      </c>
      <c r="D78" s="51" t="s">
        <v>9240</v>
      </c>
      <c r="E78" s="51" t="s">
        <v>11932</v>
      </c>
      <c r="F78" s="51" t="s">
        <v>14617</v>
      </c>
      <c r="G78" s="53" t="s">
        <v>25</v>
      </c>
      <c r="H78" s="51">
        <v>2000877778</v>
      </c>
      <c r="I78" s="51" t="s">
        <v>3869</v>
      </c>
      <c r="J78" s="13"/>
      <c r="K78" s="45"/>
      <c r="L78" s="14"/>
      <c r="M78" s="54"/>
      <c r="N78" s="6"/>
      <c r="O78" s="51" t="s">
        <v>26</v>
      </c>
      <c r="P78" s="6"/>
      <c r="Q78" s="6"/>
      <c r="R78" s="6"/>
      <c r="S78" s="6"/>
      <c r="T78" s="55">
        <v>1828</v>
      </c>
      <c r="U78" s="6"/>
      <c r="V78" s="56">
        <v>39707</v>
      </c>
      <c r="W78" s="6" t="s">
        <v>27</v>
      </c>
      <c r="Y78" s="61"/>
      <c r="Z78" s="49"/>
      <c r="AB78" s="60"/>
      <c r="AG78" s="60"/>
      <c r="AL78" s="61"/>
    </row>
    <row r="79" spans="1:38" ht="15" customHeight="1" x14ac:dyDescent="0.25">
      <c r="A79" s="50" t="s">
        <v>135</v>
      </c>
      <c r="B79" s="51" t="s">
        <v>149</v>
      </c>
      <c r="C79" s="52" t="s">
        <v>24</v>
      </c>
      <c r="D79" s="51" t="s">
        <v>9241</v>
      </c>
      <c r="E79" s="51" t="s">
        <v>6335</v>
      </c>
      <c r="F79" s="51" t="s">
        <v>14618</v>
      </c>
      <c r="G79" s="53" t="s">
        <v>25</v>
      </c>
      <c r="H79" s="51">
        <v>2000878602</v>
      </c>
      <c r="I79" s="51" t="s">
        <v>3869</v>
      </c>
      <c r="J79" s="13"/>
      <c r="K79" s="45"/>
      <c r="L79" s="14"/>
      <c r="M79" s="54"/>
      <c r="N79" s="6"/>
      <c r="O79" s="51" t="s">
        <v>26</v>
      </c>
      <c r="P79" s="6"/>
      <c r="Q79" s="6"/>
      <c r="R79" s="6"/>
      <c r="S79" s="6"/>
      <c r="T79" s="55">
        <v>28</v>
      </c>
      <c r="U79" s="6"/>
      <c r="V79" s="56">
        <v>39708</v>
      </c>
      <c r="W79" s="6" t="s">
        <v>27</v>
      </c>
      <c r="Y79" s="61"/>
      <c r="Z79" s="49"/>
      <c r="AB79" s="60"/>
      <c r="AG79" s="60"/>
      <c r="AL79" s="61"/>
    </row>
    <row r="80" spans="1:38" ht="15" customHeight="1" x14ac:dyDescent="0.25">
      <c r="A80" s="50" t="s">
        <v>135</v>
      </c>
      <c r="B80" s="51" t="s">
        <v>149</v>
      </c>
      <c r="C80" s="52" t="s">
        <v>24</v>
      </c>
      <c r="D80" s="51" t="s">
        <v>9242</v>
      </c>
      <c r="E80" s="51" t="s">
        <v>11933</v>
      </c>
      <c r="F80" s="51" t="s">
        <v>14619</v>
      </c>
      <c r="G80" s="53" t="s">
        <v>25</v>
      </c>
      <c r="H80" s="51">
        <v>2000877754</v>
      </c>
      <c r="I80" s="51" t="s">
        <v>3869</v>
      </c>
      <c r="J80" s="13"/>
      <c r="K80" s="45"/>
      <c r="L80" s="14"/>
      <c r="M80" s="54"/>
      <c r="N80" s="6"/>
      <c r="O80" s="51" t="s">
        <v>26</v>
      </c>
      <c r="P80" s="6"/>
      <c r="Q80" s="6"/>
      <c r="R80" s="6"/>
      <c r="S80" s="6"/>
      <c r="T80" s="55">
        <v>828</v>
      </c>
      <c r="U80" s="6"/>
      <c r="V80" s="56">
        <v>39711</v>
      </c>
      <c r="W80" s="6" t="s">
        <v>27</v>
      </c>
      <c r="Y80" s="61"/>
      <c r="Z80" s="49"/>
      <c r="AB80" s="60"/>
      <c r="AG80" s="60"/>
      <c r="AL80" s="61"/>
    </row>
    <row r="81" spans="1:38" ht="15" customHeight="1" x14ac:dyDescent="0.25">
      <c r="A81" s="50" t="s">
        <v>135</v>
      </c>
      <c r="B81" s="51" t="s">
        <v>149</v>
      </c>
      <c r="C81" s="52" t="s">
        <v>24</v>
      </c>
      <c r="D81" s="51" t="s">
        <v>9243</v>
      </c>
      <c r="E81" s="51" t="s">
        <v>2085</v>
      </c>
      <c r="F81" s="51" t="s">
        <v>14620</v>
      </c>
      <c r="G81" s="53" t="s">
        <v>25</v>
      </c>
      <c r="H81" s="51">
        <v>2000876324</v>
      </c>
      <c r="I81" s="51" t="s">
        <v>3869</v>
      </c>
      <c r="J81" s="13"/>
      <c r="K81" s="45"/>
      <c r="L81" s="14"/>
      <c r="M81" s="54"/>
      <c r="N81" s="6"/>
      <c r="O81" s="51" t="s">
        <v>26</v>
      </c>
      <c r="P81" s="6"/>
      <c r="Q81" s="6"/>
      <c r="R81" s="6"/>
      <c r="S81" s="6"/>
      <c r="T81" s="55">
        <v>1823</v>
      </c>
      <c r="U81" s="6"/>
      <c r="V81" s="56">
        <v>39715</v>
      </c>
      <c r="W81" s="6" t="s">
        <v>27</v>
      </c>
      <c r="Y81" s="61"/>
      <c r="Z81" s="49"/>
      <c r="AB81" s="60"/>
      <c r="AG81" s="60"/>
      <c r="AL81" s="61"/>
    </row>
    <row r="82" spans="1:38" ht="15" customHeight="1" x14ac:dyDescent="0.25">
      <c r="A82" s="50" t="s">
        <v>135</v>
      </c>
      <c r="B82" s="51" t="s">
        <v>149</v>
      </c>
      <c r="C82" s="52" t="s">
        <v>24</v>
      </c>
      <c r="D82" s="51" t="s">
        <v>9244</v>
      </c>
      <c r="E82" s="51" t="s">
        <v>11934</v>
      </c>
      <c r="F82" s="51" t="s">
        <v>14621</v>
      </c>
      <c r="G82" s="53" t="s">
        <v>25</v>
      </c>
      <c r="H82" s="51">
        <v>2000876154</v>
      </c>
      <c r="I82" s="51" t="s">
        <v>3869</v>
      </c>
      <c r="J82" s="13"/>
      <c r="K82" s="45"/>
      <c r="L82" s="14"/>
      <c r="M82" s="54"/>
      <c r="N82" s="6"/>
      <c r="O82" s="51" t="s">
        <v>26</v>
      </c>
      <c r="P82" s="6"/>
      <c r="Q82" s="6"/>
      <c r="R82" s="6"/>
      <c r="S82" s="6"/>
      <c r="T82" s="55">
        <v>116</v>
      </c>
      <c r="U82" s="6"/>
      <c r="V82" s="56">
        <v>39718</v>
      </c>
      <c r="W82" s="6" t="s">
        <v>27</v>
      </c>
      <c r="Y82" s="61"/>
      <c r="Z82" s="49"/>
      <c r="AB82" s="60"/>
      <c r="AG82" s="60"/>
      <c r="AL82" s="61"/>
    </row>
    <row r="83" spans="1:38" ht="15" customHeight="1" x14ac:dyDescent="0.25">
      <c r="A83" s="50" t="s">
        <v>135</v>
      </c>
      <c r="B83" s="51" t="s">
        <v>149</v>
      </c>
      <c r="C83" s="52" t="s">
        <v>24</v>
      </c>
      <c r="D83" s="51" t="s">
        <v>9245</v>
      </c>
      <c r="E83" s="51" t="s">
        <v>11935</v>
      </c>
      <c r="F83" s="51" t="s">
        <v>14622</v>
      </c>
      <c r="G83" s="53" t="s">
        <v>25</v>
      </c>
      <c r="H83" s="51">
        <v>2000893318</v>
      </c>
      <c r="I83" s="51" t="s">
        <v>17483</v>
      </c>
      <c r="J83" s="13"/>
      <c r="K83" s="45"/>
      <c r="L83" s="14"/>
      <c r="M83" s="54"/>
      <c r="N83" s="6"/>
      <c r="O83" s="51" t="s">
        <v>26</v>
      </c>
      <c r="P83" s="6"/>
      <c r="Q83" s="6"/>
      <c r="R83" s="6"/>
      <c r="S83" s="6"/>
      <c r="T83" s="55">
        <v>12815.91</v>
      </c>
      <c r="U83" s="6"/>
      <c r="V83" s="56">
        <v>39718</v>
      </c>
      <c r="W83" s="6" t="s">
        <v>27</v>
      </c>
      <c r="Y83" s="61"/>
      <c r="Z83" s="49"/>
      <c r="AB83" s="60"/>
      <c r="AG83" s="60"/>
      <c r="AL83" s="61"/>
    </row>
    <row r="84" spans="1:38" ht="15" customHeight="1" x14ac:dyDescent="0.25">
      <c r="A84" s="50" t="s">
        <v>135</v>
      </c>
      <c r="B84" s="51" t="s">
        <v>149</v>
      </c>
      <c r="C84" s="52" t="s">
        <v>24</v>
      </c>
      <c r="D84" s="51" t="s">
        <v>9246</v>
      </c>
      <c r="E84" s="51" t="s">
        <v>11936</v>
      </c>
      <c r="F84" s="51" t="s">
        <v>14623</v>
      </c>
      <c r="G84" s="53" t="s">
        <v>25</v>
      </c>
      <c r="H84" s="51">
        <v>2000883975</v>
      </c>
      <c r="I84" s="51" t="s">
        <v>17483</v>
      </c>
      <c r="J84" s="13"/>
      <c r="K84" s="45"/>
      <c r="L84" s="14"/>
      <c r="M84" s="54"/>
      <c r="N84" s="6"/>
      <c r="O84" s="51" t="s">
        <v>26</v>
      </c>
      <c r="P84" s="6"/>
      <c r="Q84" s="6"/>
      <c r="R84" s="6"/>
      <c r="S84" s="6"/>
      <c r="T84" s="55">
        <v>0.55000000000000004</v>
      </c>
      <c r="U84" s="6"/>
      <c r="V84" s="56">
        <v>39727</v>
      </c>
      <c r="W84" s="6" t="s">
        <v>27</v>
      </c>
      <c r="Y84" s="61"/>
      <c r="Z84" s="49"/>
      <c r="AB84" s="60"/>
      <c r="AG84" s="60"/>
      <c r="AL84" s="61"/>
    </row>
    <row r="85" spans="1:38" ht="15" customHeight="1" x14ac:dyDescent="0.25">
      <c r="A85" s="50" t="s">
        <v>135</v>
      </c>
      <c r="B85" s="51" t="s">
        <v>149</v>
      </c>
      <c r="C85" s="52" t="s">
        <v>24</v>
      </c>
      <c r="D85" s="51" t="s">
        <v>9247</v>
      </c>
      <c r="E85" s="51" t="s">
        <v>11937</v>
      </c>
      <c r="F85" s="51" t="s">
        <v>14624</v>
      </c>
      <c r="G85" s="53" t="s">
        <v>25</v>
      </c>
      <c r="H85" s="51">
        <v>2000883932</v>
      </c>
      <c r="I85" s="51" t="s">
        <v>17483</v>
      </c>
      <c r="J85" s="13"/>
      <c r="K85" s="45"/>
      <c r="L85" s="14"/>
      <c r="M85" s="54"/>
      <c r="N85" s="6"/>
      <c r="O85" s="51" t="s">
        <v>26</v>
      </c>
      <c r="P85" s="6"/>
      <c r="Q85" s="6"/>
      <c r="R85" s="6"/>
      <c r="S85" s="6"/>
      <c r="T85" s="55">
        <v>0.72</v>
      </c>
      <c r="U85" s="6"/>
      <c r="V85" s="56">
        <v>39728</v>
      </c>
      <c r="W85" s="6" t="s">
        <v>27</v>
      </c>
      <c r="Y85" s="61"/>
      <c r="Z85" s="49"/>
      <c r="AB85" s="60"/>
      <c r="AG85" s="60"/>
      <c r="AL85" s="61"/>
    </row>
    <row r="86" spans="1:38" ht="15" customHeight="1" x14ac:dyDescent="0.25">
      <c r="A86" s="50" t="s">
        <v>135</v>
      </c>
      <c r="B86" s="51" t="s">
        <v>149</v>
      </c>
      <c r="C86" s="52" t="s">
        <v>24</v>
      </c>
      <c r="D86" s="51" t="s">
        <v>9248</v>
      </c>
      <c r="E86" s="51" t="s">
        <v>11938</v>
      </c>
      <c r="F86" s="51" t="s">
        <v>14625</v>
      </c>
      <c r="G86" s="53" t="s">
        <v>25</v>
      </c>
      <c r="H86" s="51">
        <v>2000875417</v>
      </c>
      <c r="I86" s="51" t="s">
        <v>3869</v>
      </c>
      <c r="J86" s="13"/>
      <c r="K86" s="45"/>
      <c r="L86" s="14"/>
      <c r="M86" s="54"/>
      <c r="N86" s="6"/>
      <c r="O86" s="51" t="s">
        <v>26</v>
      </c>
      <c r="P86" s="6"/>
      <c r="Q86" s="6"/>
      <c r="R86" s="6"/>
      <c r="S86" s="6"/>
      <c r="T86" s="55">
        <v>8237</v>
      </c>
      <c r="U86" s="6"/>
      <c r="V86" s="56">
        <v>39737</v>
      </c>
      <c r="W86" s="6" t="s">
        <v>27</v>
      </c>
      <c r="Y86" s="61"/>
      <c r="Z86" s="49"/>
      <c r="AB86" s="60"/>
      <c r="AG86" s="60"/>
      <c r="AL86" s="61"/>
    </row>
    <row r="87" spans="1:38" ht="15" customHeight="1" x14ac:dyDescent="0.25">
      <c r="A87" s="50" t="s">
        <v>135</v>
      </c>
      <c r="B87" s="51" t="s">
        <v>149</v>
      </c>
      <c r="C87" s="52" t="s">
        <v>24</v>
      </c>
      <c r="D87" s="51" t="s">
        <v>9249</v>
      </c>
      <c r="E87" s="51" t="s">
        <v>11939</v>
      </c>
      <c r="F87" s="51" t="s">
        <v>14626</v>
      </c>
      <c r="G87" s="53" t="s">
        <v>25</v>
      </c>
      <c r="H87" s="51">
        <v>2000891102</v>
      </c>
      <c r="I87" s="51" t="s">
        <v>17483</v>
      </c>
      <c r="J87" s="13"/>
      <c r="K87" s="45"/>
      <c r="L87" s="14"/>
      <c r="M87" s="54"/>
      <c r="N87" s="6"/>
      <c r="O87" s="51" t="s">
        <v>26</v>
      </c>
      <c r="P87" s="6"/>
      <c r="Q87" s="6"/>
      <c r="R87" s="6"/>
      <c r="S87" s="6"/>
      <c r="T87" s="55">
        <v>183.13</v>
      </c>
      <c r="U87" s="6"/>
      <c r="V87" s="56">
        <v>39741</v>
      </c>
      <c r="W87" s="6" t="s">
        <v>27</v>
      </c>
      <c r="Y87" s="61"/>
      <c r="Z87" s="49"/>
      <c r="AB87" s="60"/>
      <c r="AG87" s="60"/>
      <c r="AL87" s="61"/>
    </row>
    <row r="88" spans="1:38" ht="15" customHeight="1" x14ac:dyDescent="0.25">
      <c r="A88" s="50" t="s">
        <v>135</v>
      </c>
      <c r="B88" s="51" t="s">
        <v>149</v>
      </c>
      <c r="C88" s="52" t="s">
        <v>24</v>
      </c>
      <c r="D88" s="51" t="s">
        <v>9250</v>
      </c>
      <c r="E88" s="51" t="s">
        <v>11940</v>
      </c>
      <c r="F88" s="51" t="s">
        <v>14627</v>
      </c>
      <c r="G88" s="53" t="s">
        <v>25</v>
      </c>
      <c r="H88" s="51">
        <v>2000891153</v>
      </c>
      <c r="I88" s="51" t="s">
        <v>17483</v>
      </c>
      <c r="J88" s="13"/>
      <c r="K88" s="45"/>
      <c r="L88" s="14"/>
      <c r="M88" s="54"/>
      <c r="N88" s="6"/>
      <c r="O88" s="51" t="s">
        <v>26</v>
      </c>
      <c r="P88" s="6"/>
      <c r="Q88" s="6"/>
      <c r="R88" s="6"/>
      <c r="S88" s="6"/>
      <c r="T88" s="55">
        <v>759.91</v>
      </c>
      <c r="U88" s="6"/>
      <c r="V88" s="56">
        <v>39743</v>
      </c>
      <c r="W88" s="6" t="s">
        <v>27</v>
      </c>
      <c r="Y88" s="61"/>
      <c r="Z88" s="49"/>
      <c r="AB88" s="60"/>
      <c r="AG88" s="60"/>
      <c r="AL88" s="61"/>
    </row>
    <row r="89" spans="1:38" ht="15" customHeight="1" x14ac:dyDescent="0.25">
      <c r="A89" s="50" t="s">
        <v>135</v>
      </c>
      <c r="B89" s="51" t="s">
        <v>149</v>
      </c>
      <c r="C89" s="52" t="s">
        <v>24</v>
      </c>
      <c r="D89" s="51" t="s">
        <v>9251</v>
      </c>
      <c r="E89" s="51" t="s">
        <v>11941</v>
      </c>
      <c r="F89" s="51" t="s">
        <v>14628</v>
      </c>
      <c r="G89" s="53" t="s">
        <v>25</v>
      </c>
      <c r="H89" s="51">
        <v>2000871659</v>
      </c>
      <c r="I89" s="51" t="s">
        <v>17483</v>
      </c>
      <c r="J89" s="13"/>
      <c r="K89" s="45"/>
      <c r="L89" s="14"/>
      <c r="M89" s="54"/>
      <c r="N89" s="6"/>
      <c r="O89" s="51" t="s">
        <v>26</v>
      </c>
      <c r="P89" s="6"/>
      <c r="Q89" s="6"/>
      <c r="R89" s="6"/>
      <c r="S89" s="6"/>
      <c r="T89" s="55">
        <v>0.05</v>
      </c>
      <c r="U89" s="6"/>
      <c r="V89" s="56">
        <v>39746</v>
      </c>
      <c r="W89" s="6" t="s">
        <v>27</v>
      </c>
      <c r="Y89" s="61"/>
      <c r="Z89" s="49"/>
      <c r="AB89" s="60"/>
      <c r="AG89" s="60"/>
      <c r="AL89" s="61"/>
    </row>
    <row r="90" spans="1:38" ht="15" customHeight="1" x14ac:dyDescent="0.25">
      <c r="A90" s="50" t="s">
        <v>135</v>
      </c>
      <c r="B90" s="51" t="s">
        <v>149</v>
      </c>
      <c r="C90" s="52" t="s">
        <v>24</v>
      </c>
      <c r="D90" s="51" t="s">
        <v>9252</v>
      </c>
      <c r="E90" s="51" t="s">
        <v>11942</v>
      </c>
      <c r="F90" s="51" t="s">
        <v>14629</v>
      </c>
      <c r="G90" s="53" t="s">
        <v>25</v>
      </c>
      <c r="H90" s="51">
        <v>2000876968</v>
      </c>
      <c r="I90" s="51" t="s">
        <v>3869</v>
      </c>
      <c r="J90" s="13"/>
      <c r="K90" s="45"/>
      <c r="L90" s="14"/>
      <c r="M90" s="54"/>
      <c r="N90" s="6"/>
      <c r="O90" s="51" t="s">
        <v>26</v>
      </c>
      <c r="P90" s="6"/>
      <c r="Q90" s="6"/>
      <c r="R90" s="6"/>
      <c r="S90" s="6"/>
      <c r="T90" s="55">
        <v>1787</v>
      </c>
      <c r="U90" s="6"/>
      <c r="V90" s="56">
        <v>39749</v>
      </c>
      <c r="W90" s="6" t="s">
        <v>27</v>
      </c>
      <c r="Y90" s="61"/>
      <c r="Z90" s="49"/>
      <c r="AB90" s="60"/>
      <c r="AG90" s="60"/>
      <c r="AL90" s="61"/>
    </row>
    <row r="91" spans="1:38" ht="15" customHeight="1" x14ac:dyDescent="0.25">
      <c r="A91" s="50" t="s">
        <v>135</v>
      </c>
      <c r="B91" s="51" t="s">
        <v>149</v>
      </c>
      <c r="C91" s="52" t="s">
        <v>24</v>
      </c>
      <c r="D91" s="51" t="s">
        <v>9253</v>
      </c>
      <c r="E91" s="51" t="s">
        <v>11943</v>
      </c>
      <c r="F91" s="51" t="s">
        <v>14630</v>
      </c>
      <c r="G91" s="53" t="s">
        <v>25</v>
      </c>
      <c r="H91" s="51">
        <v>2000875689</v>
      </c>
      <c r="I91" s="51" t="s">
        <v>3869</v>
      </c>
      <c r="J91" s="13"/>
      <c r="K91" s="45"/>
      <c r="L91" s="14"/>
      <c r="M91" s="54"/>
      <c r="N91" s="6"/>
      <c r="O91" s="51" t="s">
        <v>26</v>
      </c>
      <c r="P91" s="6"/>
      <c r="Q91" s="6"/>
      <c r="R91" s="6"/>
      <c r="S91" s="6"/>
      <c r="T91" s="55">
        <v>0.84</v>
      </c>
      <c r="U91" s="6"/>
      <c r="V91" s="56">
        <v>39755</v>
      </c>
      <c r="W91" s="6" t="s">
        <v>27</v>
      </c>
      <c r="Y91" s="61"/>
      <c r="Z91" s="49"/>
      <c r="AB91" s="60"/>
      <c r="AG91" s="60"/>
      <c r="AL91" s="61"/>
    </row>
    <row r="92" spans="1:38" ht="15" customHeight="1" x14ac:dyDescent="0.25">
      <c r="A92" s="50" t="s">
        <v>135</v>
      </c>
      <c r="B92" s="51" t="s">
        <v>149</v>
      </c>
      <c r="C92" s="52" t="s">
        <v>24</v>
      </c>
      <c r="D92" s="51" t="s">
        <v>9254</v>
      </c>
      <c r="E92" s="51" t="s">
        <v>11944</v>
      </c>
      <c r="F92" s="51" t="s">
        <v>14631</v>
      </c>
      <c r="G92" s="53" t="s">
        <v>25</v>
      </c>
      <c r="H92" s="51">
        <v>2000891118</v>
      </c>
      <c r="I92" s="51" t="s">
        <v>17483</v>
      </c>
      <c r="J92" s="13"/>
      <c r="K92" s="45"/>
      <c r="L92" s="14"/>
      <c r="M92" s="54"/>
      <c r="N92" s="6"/>
      <c r="O92" s="51" t="s">
        <v>26</v>
      </c>
      <c r="P92" s="6"/>
      <c r="Q92" s="6"/>
      <c r="R92" s="6"/>
      <c r="S92" s="6"/>
      <c r="T92" s="55">
        <v>0.06</v>
      </c>
      <c r="U92" s="6"/>
      <c r="V92" s="56">
        <v>39755</v>
      </c>
      <c r="W92" s="6" t="s">
        <v>27</v>
      </c>
      <c r="Y92" s="61"/>
      <c r="Z92" s="49"/>
      <c r="AB92" s="60"/>
      <c r="AG92" s="60"/>
      <c r="AL92" s="61"/>
    </row>
    <row r="93" spans="1:38" ht="15" customHeight="1" x14ac:dyDescent="0.25">
      <c r="A93" s="50" t="s">
        <v>135</v>
      </c>
      <c r="B93" s="51" t="s">
        <v>149</v>
      </c>
      <c r="C93" s="52" t="s">
        <v>24</v>
      </c>
      <c r="D93" s="51" t="s">
        <v>9255</v>
      </c>
      <c r="E93" s="51" t="s">
        <v>11945</v>
      </c>
      <c r="F93" s="51" t="s">
        <v>14632</v>
      </c>
      <c r="G93" s="53" t="s">
        <v>25</v>
      </c>
      <c r="H93" s="51">
        <v>2000878987</v>
      </c>
      <c r="I93" s="51" t="s">
        <v>3869</v>
      </c>
      <c r="J93" s="13"/>
      <c r="K93" s="45"/>
      <c r="L93" s="14"/>
      <c r="M93" s="54"/>
      <c r="N93" s="6"/>
      <c r="O93" s="51" t="s">
        <v>26</v>
      </c>
      <c r="P93" s="6"/>
      <c r="Q93" s="6"/>
      <c r="R93" s="6"/>
      <c r="S93" s="6"/>
      <c r="T93" s="55">
        <v>3903</v>
      </c>
      <c r="U93" s="6"/>
      <c r="V93" s="56">
        <v>39757</v>
      </c>
      <c r="W93" s="6" t="s">
        <v>27</v>
      </c>
      <c r="Y93" s="61"/>
      <c r="Z93" s="49"/>
      <c r="AB93" s="60"/>
      <c r="AG93" s="60"/>
      <c r="AL93" s="61"/>
    </row>
    <row r="94" spans="1:38" ht="15" customHeight="1" x14ac:dyDescent="0.25">
      <c r="A94" s="50" t="s">
        <v>135</v>
      </c>
      <c r="B94" s="51" t="s">
        <v>149</v>
      </c>
      <c r="C94" s="52" t="s">
        <v>24</v>
      </c>
      <c r="D94" s="51" t="s">
        <v>9256</v>
      </c>
      <c r="E94" s="51" t="s">
        <v>11946</v>
      </c>
      <c r="F94" s="51" t="s">
        <v>14633</v>
      </c>
      <c r="G94" s="53" t="s">
        <v>25</v>
      </c>
      <c r="H94" s="51">
        <v>2000878327</v>
      </c>
      <c r="I94" s="51" t="s">
        <v>3869</v>
      </c>
      <c r="J94" s="13"/>
      <c r="K94" s="45"/>
      <c r="L94" s="14"/>
      <c r="M94" s="54"/>
      <c r="N94" s="6"/>
      <c r="O94" s="51" t="s">
        <v>26</v>
      </c>
      <c r="P94" s="6"/>
      <c r="Q94" s="6"/>
      <c r="R94" s="6"/>
      <c r="S94" s="6"/>
      <c r="T94" s="55">
        <v>188</v>
      </c>
      <c r="U94" s="6"/>
      <c r="V94" s="56">
        <v>39763</v>
      </c>
      <c r="W94" s="6" t="s">
        <v>27</v>
      </c>
      <c r="Y94" s="61"/>
      <c r="Z94" s="49"/>
      <c r="AB94" s="60"/>
      <c r="AG94" s="60"/>
      <c r="AL94" s="61"/>
    </row>
    <row r="95" spans="1:38" ht="15" customHeight="1" x14ac:dyDescent="0.25">
      <c r="A95" s="50" t="s">
        <v>135</v>
      </c>
      <c r="B95" s="51" t="s">
        <v>149</v>
      </c>
      <c r="C95" s="52" t="s">
        <v>24</v>
      </c>
      <c r="D95" s="51" t="s">
        <v>9257</v>
      </c>
      <c r="E95" s="51" t="s">
        <v>11947</v>
      </c>
      <c r="F95" s="51" t="s">
        <v>14634</v>
      </c>
      <c r="G95" s="53" t="s">
        <v>25</v>
      </c>
      <c r="H95" s="51">
        <v>2000884278</v>
      </c>
      <c r="I95" s="51" t="s">
        <v>3869</v>
      </c>
      <c r="J95" s="13"/>
      <c r="K95" s="45"/>
      <c r="L95" s="14"/>
      <c r="M95" s="54"/>
      <c r="N95" s="6"/>
      <c r="O95" s="51" t="s">
        <v>26</v>
      </c>
      <c r="P95" s="6"/>
      <c r="Q95" s="6"/>
      <c r="R95" s="6"/>
      <c r="S95" s="6"/>
      <c r="T95" s="55">
        <v>363</v>
      </c>
      <c r="U95" s="6"/>
      <c r="V95" s="56">
        <v>39769</v>
      </c>
      <c r="W95" s="6" t="s">
        <v>27</v>
      </c>
      <c r="Y95" s="61"/>
      <c r="Z95" s="49"/>
      <c r="AB95" s="60"/>
      <c r="AG95" s="60"/>
      <c r="AL95" s="61"/>
    </row>
    <row r="96" spans="1:38" ht="15" customHeight="1" x14ac:dyDescent="0.25">
      <c r="A96" s="50" t="s">
        <v>135</v>
      </c>
      <c r="B96" s="51" t="s">
        <v>149</v>
      </c>
      <c r="C96" s="52" t="s">
        <v>24</v>
      </c>
      <c r="D96" s="51" t="s">
        <v>9258</v>
      </c>
      <c r="E96" s="51" t="s">
        <v>11948</v>
      </c>
      <c r="F96" s="51" t="s">
        <v>14635</v>
      </c>
      <c r="G96" s="53" t="s">
        <v>25</v>
      </c>
      <c r="H96" s="51">
        <v>2000892362</v>
      </c>
      <c r="I96" s="51" t="s">
        <v>17483</v>
      </c>
      <c r="J96" s="13"/>
      <c r="K96" s="45"/>
      <c r="L96" s="14"/>
      <c r="M96" s="54"/>
      <c r="N96" s="6"/>
      <c r="O96" s="51" t="s">
        <v>26</v>
      </c>
      <c r="P96" s="6"/>
      <c r="Q96" s="6"/>
      <c r="R96" s="6"/>
      <c r="S96" s="6"/>
      <c r="T96" s="55">
        <v>165.61</v>
      </c>
      <c r="U96" s="6"/>
      <c r="V96" s="56">
        <v>39772</v>
      </c>
      <c r="W96" s="6" t="s">
        <v>27</v>
      </c>
      <c r="Y96" s="61"/>
      <c r="Z96" s="49"/>
      <c r="AB96" s="60"/>
      <c r="AG96" s="60"/>
      <c r="AL96" s="61"/>
    </row>
    <row r="97" spans="1:38" ht="15" customHeight="1" x14ac:dyDescent="0.25">
      <c r="A97" s="50" t="s">
        <v>135</v>
      </c>
      <c r="B97" s="51" t="s">
        <v>149</v>
      </c>
      <c r="C97" s="52" t="s">
        <v>24</v>
      </c>
      <c r="D97" s="51" t="s">
        <v>9259</v>
      </c>
      <c r="E97" s="51" t="s">
        <v>11949</v>
      </c>
      <c r="F97" s="51" t="s">
        <v>14636</v>
      </c>
      <c r="G97" s="53" t="s">
        <v>25</v>
      </c>
      <c r="H97" s="51">
        <v>2000892613</v>
      </c>
      <c r="I97" s="51" t="s">
        <v>17483</v>
      </c>
      <c r="J97" s="13"/>
      <c r="K97" s="45"/>
      <c r="L97" s="14"/>
      <c r="M97" s="54"/>
      <c r="N97" s="6"/>
      <c r="O97" s="51" t="s">
        <v>26</v>
      </c>
      <c r="P97" s="6"/>
      <c r="Q97" s="6"/>
      <c r="R97" s="6"/>
      <c r="S97" s="6"/>
      <c r="T97" s="55">
        <v>0.16</v>
      </c>
      <c r="U97" s="6"/>
      <c r="V97" s="56">
        <v>39776</v>
      </c>
      <c r="W97" s="6" t="s">
        <v>27</v>
      </c>
      <c r="Y97" s="61"/>
      <c r="Z97" s="49"/>
      <c r="AB97" s="60"/>
      <c r="AG97" s="60"/>
      <c r="AL97" s="61"/>
    </row>
    <row r="98" spans="1:38" ht="15" customHeight="1" x14ac:dyDescent="0.25">
      <c r="A98" s="50" t="s">
        <v>44</v>
      </c>
      <c r="B98" s="51" t="s">
        <v>184</v>
      </c>
      <c r="C98" s="52" t="s">
        <v>28</v>
      </c>
      <c r="D98" s="51" t="s">
        <v>9260</v>
      </c>
      <c r="E98" s="51" t="s">
        <v>11950</v>
      </c>
      <c r="F98" s="51" t="s">
        <v>14637</v>
      </c>
      <c r="G98" s="53" t="s">
        <v>25</v>
      </c>
      <c r="H98" s="51">
        <v>2000112006</v>
      </c>
      <c r="I98" s="51" t="s">
        <v>17483</v>
      </c>
      <c r="J98" s="13"/>
      <c r="K98" s="45"/>
      <c r="L98" s="14"/>
      <c r="M98" s="54"/>
      <c r="N98" s="6"/>
      <c r="O98" s="51" t="s">
        <v>26</v>
      </c>
      <c r="P98" s="6"/>
      <c r="Q98" s="6"/>
      <c r="R98" s="6"/>
      <c r="S98" s="6"/>
      <c r="T98" s="55">
        <v>1222.42</v>
      </c>
      <c r="U98" s="6"/>
      <c r="V98" s="56">
        <v>39580</v>
      </c>
      <c r="W98" s="6" t="s">
        <v>27</v>
      </c>
      <c r="Y98" s="61"/>
      <c r="Z98" s="49"/>
      <c r="AB98" s="60"/>
      <c r="AG98" s="60"/>
      <c r="AL98" s="61"/>
    </row>
    <row r="99" spans="1:38" ht="15" customHeight="1" x14ac:dyDescent="0.25">
      <c r="A99" s="50" t="s">
        <v>44</v>
      </c>
      <c r="B99" s="51" t="s">
        <v>184</v>
      </c>
      <c r="C99" s="52" t="s">
        <v>28</v>
      </c>
      <c r="D99" s="51" t="s">
        <v>9261</v>
      </c>
      <c r="E99" s="51" t="s">
        <v>11951</v>
      </c>
      <c r="F99" s="51" t="s">
        <v>14638</v>
      </c>
      <c r="G99" s="53" t="s">
        <v>25</v>
      </c>
      <c r="H99" s="51">
        <v>2000085758</v>
      </c>
      <c r="I99" s="51" t="s">
        <v>3869</v>
      </c>
      <c r="J99" s="13"/>
      <c r="K99" s="45"/>
      <c r="L99" s="14"/>
      <c r="M99" s="54"/>
      <c r="N99" s="6"/>
      <c r="O99" s="51" t="s">
        <v>26</v>
      </c>
      <c r="P99" s="6"/>
      <c r="Q99" s="6"/>
      <c r="R99" s="6"/>
      <c r="S99" s="6"/>
      <c r="T99" s="55">
        <v>2818</v>
      </c>
      <c r="U99" s="6"/>
      <c r="V99" s="56">
        <v>39598</v>
      </c>
      <c r="W99" s="6" t="s">
        <v>27</v>
      </c>
      <c r="Y99" s="61"/>
      <c r="Z99" s="49"/>
      <c r="AB99" s="60"/>
      <c r="AG99" s="60"/>
      <c r="AL99" s="61"/>
    </row>
    <row r="100" spans="1:38" ht="15" customHeight="1" x14ac:dyDescent="0.25">
      <c r="A100" s="50" t="s">
        <v>29</v>
      </c>
      <c r="B100" s="51" t="s">
        <v>152</v>
      </c>
      <c r="C100" s="52" t="s">
        <v>24</v>
      </c>
      <c r="D100" s="51" t="s">
        <v>9262</v>
      </c>
      <c r="E100" s="51" t="s">
        <v>11952</v>
      </c>
      <c r="F100" s="51" t="s">
        <v>14639</v>
      </c>
      <c r="G100" s="53" t="s">
        <v>25</v>
      </c>
      <c r="H100" s="51">
        <v>2001458399</v>
      </c>
      <c r="I100" s="51" t="s">
        <v>3869</v>
      </c>
      <c r="J100" s="13"/>
      <c r="K100" s="45"/>
      <c r="L100" s="14"/>
      <c r="M100" s="54"/>
      <c r="N100" s="6"/>
      <c r="O100" s="51" t="s">
        <v>26</v>
      </c>
      <c r="P100" s="6"/>
      <c r="Q100" s="6"/>
      <c r="R100" s="6"/>
      <c r="S100" s="6"/>
      <c r="T100" s="55">
        <v>3862</v>
      </c>
      <c r="U100" s="6"/>
      <c r="V100" s="56">
        <v>39669</v>
      </c>
      <c r="W100" s="6" t="s">
        <v>27</v>
      </c>
      <c r="Y100" s="61"/>
      <c r="Z100" s="49"/>
      <c r="AB100" s="60"/>
      <c r="AG100" s="60"/>
      <c r="AL100" s="61"/>
    </row>
    <row r="101" spans="1:38" ht="15" customHeight="1" x14ac:dyDescent="0.25">
      <c r="A101" s="50" t="s">
        <v>138</v>
      </c>
      <c r="B101" s="51" t="s">
        <v>177</v>
      </c>
      <c r="C101" s="52" t="s">
        <v>24</v>
      </c>
      <c r="D101" s="51" t="s">
        <v>9263</v>
      </c>
      <c r="E101" s="51" t="s">
        <v>11953</v>
      </c>
      <c r="F101" s="51" t="s">
        <v>14640</v>
      </c>
      <c r="G101" s="53" t="s">
        <v>25</v>
      </c>
      <c r="H101" s="51">
        <v>2000669027</v>
      </c>
      <c r="I101" s="51" t="s">
        <v>3869</v>
      </c>
      <c r="J101" s="13"/>
      <c r="K101" s="45"/>
      <c r="L101" s="14"/>
      <c r="M101" s="54"/>
      <c r="N101" s="6"/>
      <c r="O101" s="51" t="s">
        <v>26</v>
      </c>
      <c r="P101" s="6"/>
      <c r="Q101" s="6"/>
      <c r="R101" s="6"/>
      <c r="S101" s="6"/>
      <c r="T101" s="55">
        <v>70</v>
      </c>
      <c r="U101" s="6"/>
      <c r="V101" s="56">
        <v>39801</v>
      </c>
      <c r="W101" s="6" t="s">
        <v>27</v>
      </c>
      <c r="Y101" s="61"/>
      <c r="Z101" s="49"/>
      <c r="AB101" s="60"/>
      <c r="AG101" s="60"/>
      <c r="AL101" s="61"/>
    </row>
    <row r="102" spans="1:38" ht="15" customHeight="1" x14ac:dyDescent="0.25">
      <c r="A102" s="50" t="s">
        <v>138</v>
      </c>
      <c r="B102" s="51" t="s">
        <v>177</v>
      </c>
      <c r="C102" s="52" t="s">
        <v>24</v>
      </c>
      <c r="D102" s="51" t="s">
        <v>9264</v>
      </c>
      <c r="E102" s="51" t="s">
        <v>11954</v>
      </c>
      <c r="F102" s="51" t="s">
        <v>14641</v>
      </c>
      <c r="G102" s="53" t="s">
        <v>25</v>
      </c>
      <c r="H102" s="51">
        <v>2000665161</v>
      </c>
      <c r="I102" s="51" t="s">
        <v>3869</v>
      </c>
      <c r="J102" s="13"/>
      <c r="K102" s="45"/>
      <c r="L102" s="14"/>
      <c r="M102" s="54"/>
      <c r="N102" s="6"/>
      <c r="O102" s="51" t="s">
        <v>26</v>
      </c>
      <c r="P102" s="6"/>
      <c r="Q102" s="6"/>
      <c r="R102" s="6"/>
      <c r="S102" s="6"/>
      <c r="T102" s="55">
        <v>291</v>
      </c>
      <c r="U102" s="6"/>
      <c r="V102" s="56">
        <v>39805</v>
      </c>
      <c r="W102" s="6" t="s">
        <v>27</v>
      </c>
      <c r="Y102" s="61"/>
      <c r="Z102" s="49"/>
      <c r="AB102" s="60"/>
      <c r="AG102" s="60"/>
      <c r="AL102" s="61"/>
    </row>
    <row r="103" spans="1:38" ht="15" customHeight="1" x14ac:dyDescent="0.25">
      <c r="A103" s="50" t="s">
        <v>23</v>
      </c>
      <c r="B103" s="51" t="s">
        <v>172</v>
      </c>
      <c r="C103" s="52" t="s">
        <v>24</v>
      </c>
      <c r="D103" s="51" t="s">
        <v>9265</v>
      </c>
      <c r="E103" s="51" t="s">
        <v>11955</v>
      </c>
      <c r="F103" s="51" t="s">
        <v>14642</v>
      </c>
      <c r="G103" s="53" t="s">
        <v>25</v>
      </c>
      <c r="H103" s="51">
        <v>2001350237</v>
      </c>
      <c r="I103" s="51" t="s">
        <v>3869</v>
      </c>
      <c r="J103" s="13"/>
      <c r="K103" s="45"/>
      <c r="L103" s="14"/>
      <c r="M103" s="54"/>
      <c r="N103" s="6"/>
      <c r="O103" s="51" t="s">
        <v>26</v>
      </c>
      <c r="P103" s="6"/>
      <c r="Q103" s="6"/>
      <c r="R103" s="6"/>
      <c r="S103" s="6"/>
      <c r="T103" s="55">
        <v>251</v>
      </c>
      <c r="U103" s="6"/>
      <c r="V103" s="56">
        <v>39788</v>
      </c>
      <c r="W103" s="6" t="s">
        <v>27</v>
      </c>
      <c r="Y103" s="61"/>
      <c r="Z103" s="49"/>
      <c r="AB103" s="60"/>
      <c r="AG103" s="60"/>
      <c r="AL103" s="61"/>
    </row>
    <row r="104" spans="1:38" ht="15" customHeight="1" x14ac:dyDescent="0.25">
      <c r="A104" s="50" t="s">
        <v>56</v>
      </c>
      <c r="B104" s="51" t="s">
        <v>170</v>
      </c>
      <c r="C104" s="52" t="s">
        <v>24</v>
      </c>
      <c r="D104" s="51" t="s">
        <v>9266</v>
      </c>
      <c r="E104" s="51" t="s">
        <v>11956</v>
      </c>
      <c r="F104" s="51" t="s">
        <v>14643</v>
      </c>
      <c r="G104" s="53" t="s">
        <v>25</v>
      </c>
      <c r="H104" s="51">
        <v>2001042842</v>
      </c>
      <c r="I104" s="51" t="s">
        <v>17483</v>
      </c>
      <c r="J104" s="13"/>
      <c r="K104" s="45"/>
      <c r="L104" s="14"/>
      <c r="M104" s="54"/>
      <c r="N104" s="6"/>
      <c r="O104" s="51" t="s">
        <v>26</v>
      </c>
      <c r="P104" s="6"/>
      <c r="Q104" s="6"/>
      <c r="R104" s="6"/>
      <c r="S104" s="6"/>
      <c r="T104" s="55">
        <v>5825.73</v>
      </c>
      <c r="U104" s="6"/>
      <c r="V104" s="56">
        <v>39736</v>
      </c>
      <c r="W104" s="6" t="s">
        <v>27</v>
      </c>
      <c r="Y104" s="61"/>
      <c r="Z104" s="49"/>
      <c r="AB104" s="60"/>
      <c r="AG104" s="60"/>
      <c r="AL104" s="61"/>
    </row>
    <row r="105" spans="1:38" ht="15" customHeight="1" x14ac:dyDescent="0.25">
      <c r="A105" s="50" t="s">
        <v>36</v>
      </c>
      <c r="B105" s="51" t="s">
        <v>155</v>
      </c>
      <c r="C105" s="52" t="s">
        <v>24</v>
      </c>
      <c r="D105" s="51" t="s">
        <v>9267</v>
      </c>
      <c r="E105" s="51" t="s">
        <v>11957</v>
      </c>
      <c r="F105" s="51" t="s">
        <v>14644</v>
      </c>
      <c r="G105" s="53" t="s">
        <v>25</v>
      </c>
      <c r="H105" s="51">
        <v>2001237497</v>
      </c>
      <c r="I105" s="51" t="s">
        <v>17483</v>
      </c>
      <c r="J105" s="13"/>
      <c r="K105" s="45"/>
      <c r="L105" s="14"/>
      <c r="M105" s="54"/>
      <c r="N105" s="6"/>
      <c r="O105" s="51" t="s">
        <v>26</v>
      </c>
      <c r="P105" s="6"/>
      <c r="Q105" s="6"/>
      <c r="R105" s="6"/>
      <c r="S105" s="6"/>
      <c r="T105" s="55">
        <v>0.13</v>
      </c>
      <c r="U105" s="6"/>
      <c r="V105" s="56">
        <v>39489</v>
      </c>
      <c r="W105" s="6" t="s">
        <v>27</v>
      </c>
      <c r="Y105" s="61"/>
      <c r="Z105" s="49"/>
      <c r="AB105" s="60"/>
      <c r="AG105" s="60"/>
      <c r="AL105" s="61"/>
    </row>
    <row r="106" spans="1:38" ht="15" customHeight="1" x14ac:dyDescent="0.25">
      <c r="A106" s="50" t="s">
        <v>59</v>
      </c>
      <c r="B106" s="51" t="s">
        <v>180</v>
      </c>
      <c r="C106" s="52" t="s">
        <v>24</v>
      </c>
      <c r="D106" s="51" t="s">
        <v>9268</v>
      </c>
      <c r="E106" s="51" t="s">
        <v>11958</v>
      </c>
      <c r="F106" s="51" t="s">
        <v>14645</v>
      </c>
      <c r="G106" s="53" t="s">
        <v>25</v>
      </c>
      <c r="H106" s="51">
        <v>2001441569</v>
      </c>
      <c r="I106" s="51" t="s">
        <v>17483</v>
      </c>
      <c r="J106" s="13"/>
      <c r="K106" s="45"/>
      <c r="L106" s="14"/>
      <c r="M106" s="54"/>
      <c r="N106" s="6"/>
      <c r="O106" s="51" t="s">
        <v>26</v>
      </c>
      <c r="P106" s="6"/>
      <c r="Q106" s="6"/>
      <c r="R106" s="6"/>
      <c r="S106" s="6"/>
      <c r="T106" s="55">
        <v>9758.06</v>
      </c>
      <c r="U106" s="6"/>
      <c r="V106" s="56">
        <v>39520</v>
      </c>
      <c r="W106" s="6" t="s">
        <v>27</v>
      </c>
      <c r="Y106" s="61"/>
      <c r="Z106" s="49"/>
      <c r="AB106" s="60"/>
      <c r="AG106" s="60"/>
      <c r="AL106" s="61"/>
    </row>
    <row r="107" spans="1:38" ht="15" customHeight="1" x14ac:dyDescent="0.25">
      <c r="A107" s="50" t="s">
        <v>66</v>
      </c>
      <c r="B107" s="51" t="s">
        <v>173</v>
      </c>
      <c r="C107" s="52" t="s">
        <v>24</v>
      </c>
      <c r="D107" s="51" t="s">
        <v>9269</v>
      </c>
      <c r="E107" s="51" t="s">
        <v>11959</v>
      </c>
      <c r="F107" s="51" t="s">
        <v>14646</v>
      </c>
      <c r="G107" s="53" t="s">
        <v>25</v>
      </c>
      <c r="H107" s="51">
        <v>2000812008</v>
      </c>
      <c r="I107" s="51" t="s">
        <v>17483</v>
      </c>
      <c r="J107" s="13"/>
      <c r="K107" s="45"/>
      <c r="L107" s="14"/>
      <c r="M107" s="54"/>
      <c r="N107" s="6"/>
      <c r="O107" s="51" t="s">
        <v>26</v>
      </c>
      <c r="P107" s="6"/>
      <c r="Q107" s="6"/>
      <c r="R107" s="6"/>
      <c r="S107" s="6"/>
      <c r="T107" s="55">
        <v>0.23</v>
      </c>
      <c r="U107" s="6"/>
      <c r="V107" s="56">
        <v>39777</v>
      </c>
      <c r="W107" s="6" t="s">
        <v>27</v>
      </c>
      <c r="Y107" s="61"/>
      <c r="Z107" s="49"/>
      <c r="AB107" s="60"/>
      <c r="AG107" s="60"/>
      <c r="AL107" s="61"/>
    </row>
    <row r="108" spans="1:38" ht="15" customHeight="1" x14ac:dyDescent="0.25">
      <c r="A108" s="50" t="s">
        <v>36</v>
      </c>
      <c r="B108" s="51" t="s">
        <v>155</v>
      </c>
      <c r="C108" s="52" t="s">
        <v>24</v>
      </c>
      <c r="D108" s="51" t="s">
        <v>9270</v>
      </c>
      <c r="E108" s="51" t="s">
        <v>11960</v>
      </c>
      <c r="F108" s="51" t="s">
        <v>14647</v>
      </c>
      <c r="G108" s="53" t="s">
        <v>25</v>
      </c>
      <c r="H108" s="51">
        <v>2001214608</v>
      </c>
      <c r="I108" s="51" t="s">
        <v>3869</v>
      </c>
      <c r="J108" s="13"/>
      <c r="K108" s="45"/>
      <c r="L108" s="14"/>
      <c r="M108" s="54"/>
      <c r="N108" s="6"/>
      <c r="O108" s="51" t="s">
        <v>26</v>
      </c>
      <c r="P108" s="6"/>
      <c r="Q108" s="6"/>
      <c r="R108" s="6"/>
      <c r="S108" s="6"/>
      <c r="T108" s="55">
        <v>12</v>
      </c>
      <c r="U108" s="6"/>
      <c r="V108" s="56">
        <v>39510</v>
      </c>
      <c r="W108" s="6" t="s">
        <v>27</v>
      </c>
      <c r="Y108" s="61"/>
      <c r="Z108" s="49"/>
      <c r="AB108" s="60"/>
      <c r="AG108" s="60"/>
      <c r="AL108" s="61"/>
    </row>
    <row r="109" spans="1:38" ht="15" customHeight="1" x14ac:dyDescent="0.25">
      <c r="A109" s="50" t="s">
        <v>66</v>
      </c>
      <c r="B109" s="51" t="s">
        <v>173</v>
      </c>
      <c r="C109" s="52" t="s">
        <v>24</v>
      </c>
      <c r="D109" s="51" t="s">
        <v>9271</v>
      </c>
      <c r="E109" s="51" t="s">
        <v>11961</v>
      </c>
      <c r="F109" s="51" t="s">
        <v>14648</v>
      </c>
      <c r="G109" s="53" t="s">
        <v>25</v>
      </c>
      <c r="H109" s="51">
        <v>2000800786</v>
      </c>
      <c r="I109" s="51" t="s">
        <v>3869</v>
      </c>
      <c r="J109" s="13"/>
      <c r="K109" s="45"/>
      <c r="L109" s="14"/>
      <c r="M109" s="54"/>
      <c r="N109" s="6"/>
      <c r="O109" s="51" t="s">
        <v>26</v>
      </c>
      <c r="P109" s="6"/>
      <c r="Q109" s="6"/>
      <c r="R109" s="6"/>
      <c r="S109" s="6"/>
      <c r="T109" s="55">
        <v>163</v>
      </c>
      <c r="U109" s="6"/>
      <c r="V109" s="56">
        <v>39787</v>
      </c>
      <c r="W109" s="6" t="s">
        <v>27</v>
      </c>
      <c r="Y109" s="61"/>
      <c r="Z109" s="49"/>
      <c r="AB109" s="60"/>
      <c r="AG109" s="60"/>
      <c r="AL109" s="61"/>
    </row>
    <row r="110" spans="1:38" ht="15" customHeight="1" x14ac:dyDescent="0.25">
      <c r="A110" s="50" t="s">
        <v>54</v>
      </c>
      <c r="B110" s="51" t="s">
        <v>143</v>
      </c>
      <c r="C110" s="52" t="s">
        <v>24</v>
      </c>
      <c r="D110" s="51" t="s">
        <v>9272</v>
      </c>
      <c r="E110" s="51" t="s">
        <v>11935</v>
      </c>
      <c r="F110" s="51" t="s">
        <v>14649</v>
      </c>
      <c r="G110" s="53" t="s">
        <v>25</v>
      </c>
      <c r="H110" s="51">
        <v>2001055898</v>
      </c>
      <c r="I110" s="51" t="s">
        <v>17483</v>
      </c>
      <c r="J110" s="13"/>
      <c r="K110" s="45"/>
      <c r="L110" s="14"/>
      <c r="M110" s="54"/>
      <c r="N110" s="6"/>
      <c r="O110" s="51" t="s">
        <v>26</v>
      </c>
      <c r="P110" s="6"/>
      <c r="Q110" s="6"/>
      <c r="R110" s="6"/>
      <c r="S110" s="6"/>
      <c r="T110" s="55">
        <v>0.64</v>
      </c>
      <c r="U110" s="6"/>
      <c r="V110" s="56">
        <v>39808</v>
      </c>
      <c r="W110" s="6" t="s">
        <v>27</v>
      </c>
      <c r="Y110" s="61"/>
      <c r="Z110" s="49"/>
      <c r="AB110" s="60"/>
      <c r="AG110" s="60"/>
      <c r="AL110" s="61"/>
    </row>
    <row r="111" spans="1:38" ht="15" customHeight="1" x14ac:dyDescent="0.25">
      <c r="A111" s="50" t="s">
        <v>66</v>
      </c>
      <c r="B111" s="51" t="s">
        <v>173</v>
      </c>
      <c r="C111" s="52" t="s">
        <v>24</v>
      </c>
      <c r="D111" s="51" t="s">
        <v>9273</v>
      </c>
      <c r="E111" s="51" t="s">
        <v>11962</v>
      </c>
      <c r="F111" s="51" t="s">
        <v>14650</v>
      </c>
      <c r="G111" s="53" t="s">
        <v>25</v>
      </c>
      <c r="H111" s="51">
        <v>2000801936</v>
      </c>
      <c r="I111" s="51" t="s">
        <v>3869</v>
      </c>
      <c r="J111" s="13"/>
      <c r="K111" s="45"/>
      <c r="L111" s="14"/>
      <c r="M111" s="54"/>
      <c r="N111" s="6"/>
      <c r="O111" s="51" t="s">
        <v>26</v>
      </c>
      <c r="P111" s="6"/>
      <c r="Q111" s="6"/>
      <c r="R111" s="6"/>
      <c r="S111" s="6"/>
      <c r="T111" s="55">
        <v>4672</v>
      </c>
      <c r="U111" s="6"/>
      <c r="V111" s="56">
        <v>39787</v>
      </c>
      <c r="W111" s="6" t="s">
        <v>27</v>
      </c>
      <c r="Y111" s="61"/>
      <c r="Z111" s="49"/>
      <c r="AB111" s="60"/>
      <c r="AG111" s="60"/>
      <c r="AL111" s="61"/>
    </row>
    <row r="112" spans="1:38" ht="15" customHeight="1" x14ac:dyDescent="0.25">
      <c r="A112" s="50" t="s">
        <v>54</v>
      </c>
      <c r="B112" s="51" t="s">
        <v>143</v>
      </c>
      <c r="C112" s="52" t="s">
        <v>24</v>
      </c>
      <c r="D112" s="51" t="s">
        <v>9274</v>
      </c>
      <c r="E112" s="51" t="s">
        <v>1710</v>
      </c>
      <c r="F112" s="51" t="s">
        <v>14651</v>
      </c>
      <c r="G112" s="53" t="s">
        <v>25</v>
      </c>
      <c r="H112" s="51">
        <v>2001062819</v>
      </c>
      <c r="I112" s="51" t="s">
        <v>3869</v>
      </c>
      <c r="J112" s="13"/>
      <c r="K112" s="45"/>
      <c r="L112" s="14"/>
      <c r="M112" s="54"/>
      <c r="N112" s="6"/>
      <c r="O112" s="51" t="s">
        <v>26</v>
      </c>
      <c r="P112" s="6"/>
      <c r="Q112" s="6"/>
      <c r="R112" s="6"/>
      <c r="S112" s="6"/>
      <c r="T112" s="55">
        <v>112</v>
      </c>
      <c r="U112" s="6"/>
      <c r="V112" s="56">
        <v>39812</v>
      </c>
      <c r="W112" s="6" t="s">
        <v>27</v>
      </c>
      <c r="Y112" s="61"/>
      <c r="Z112" s="49"/>
      <c r="AB112" s="60"/>
      <c r="AG112" s="60"/>
      <c r="AL112" s="61"/>
    </row>
    <row r="113" spans="1:38" ht="15" customHeight="1" x14ac:dyDescent="0.25">
      <c r="A113" s="50" t="s">
        <v>59</v>
      </c>
      <c r="B113" s="51" t="s">
        <v>180</v>
      </c>
      <c r="C113" s="52" t="s">
        <v>24</v>
      </c>
      <c r="D113" s="51" t="s">
        <v>9275</v>
      </c>
      <c r="E113" s="51" t="s">
        <v>11963</v>
      </c>
      <c r="F113" s="51" t="s">
        <v>14652</v>
      </c>
      <c r="G113" s="53" t="s">
        <v>25</v>
      </c>
      <c r="H113" s="51">
        <v>2001435194</v>
      </c>
      <c r="I113" s="51" t="s">
        <v>3869</v>
      </c>
      <c r="J113" s="13"/>
      <c r="K113" s="45"/>
      <c r="L113" s="14"/>
      <c r="M113" s="54"/>
      <c r="N113" s="6"/>
      <c r="O113" s="51" t="s">
        <v>26</v>
      </c>
      <c r="P113" s="6"/>
      <c r="Q113" s="6"/>
      <c r="R113" s="6"/>
      <c r="S113" s="6"/>
      <c r="T113" s="55">
        <v>250</v>
      </c>
      <c r="U113" s="6"/>
      <c r="V113" s="56">
        <v>39578</v>
      </c>
      <c r="W113" s="6" t="s">
        <v>27</v>
      </c>
      <c r="Y113" s="61"/>
      <c r="Z113" s="49"/>
      <c r="AB113" s="60"/>
      <c r="AG113" s="60"/>
      <c r="AL113" s="61"/>
    </row>
    <row r="114" spans="1:38" ht="15" customHeight="1" x14ac:dyDescent="0.25">
      <c r="A114" s="50" t="s">
        <v>60</v>
      </c>
      <c r="B114" s="51" t="s">
        <v>171</v>
      </c>
      <c r="C114" s="52" t="s">
        <v>24</v>
      </c>
      <c r="D114" s="51" t="s">
        <v>9276</v>
      </c>
      <c r="E114" s="51" t="s">
        <v>11964</v>
      </c>
      <c r="F114" s="51" t="s">
        <v>14653</v>
      </c>
      <c r="G114" s="53" t="s">
        <v>25</v>
      </c>
      <c r="H114" s="51">
        <v>2000611649</v>
      </c>
      <c r="I114" s="51" t="s">
        <v>17483</v>
      </c>
      <c r="J114" s="13"/>
      <c r="K114" s="45"/>
      <c r="L114" s="14"/>
      <c r="M114" s="54"/>
      <c r="N114" s="6"/>
      <c r="O114" s="51" t="s">
        <v>26</v>
      </c>
      <c r="P114" s="6"/>
      <c r="Q114" s="6"/>
      <c r="R114" s="6"/>
      <c r="S114" s="6"/>
      <c r="T114" s="55">
        <v>0.38</v>
      </c>
      <c r="U114" s="6"/>
      <c r="V114" s="56">
        <v>39456</v>
      </c>
      <c r="W114" s="6" t="s">
        <v>27</v>
      </c>
      <c r="Y114" s="61"/>
      <c r="Z114" s="49"/>
      <c r="AB114" s="60"/>
      <c r="AG114" s="60"/>
      <c r="AL114" s="61"/>
    </row>
    <row r="115" spans="1:38" ht="15" customHeight="1" x14ac:dyDescent="0.25">
      <c r="A115" s="50" t="s">
        <v>60</v>
      </c>
      <c r="B115" s="51" t="s">
        <v>171</v>
      </c>
      <c r="C115" s="52" t="s">
        <v>24</v>
      </c>
      <c r="D115" s="51" t="s">
        <v>9277</v>
      </c>
      <c r="E115" s="51" t="s">
        <v>11965</v>
      </c>
      <c r="F115" s="51" t="s">
        <v>14654</v>
      </c>
      <c r="G115" s="53" t="s">
        <v>25</v>
      </c>
      <c r="H115" s="51">
        <v>2000637548</v>
      </c>
      <c r="I115" s="51" t="s">
        <v>3869</v>
      </c>
      <c r="J115" s="13"/>
      <c r="K115" s="45"/>
      <c r="L115" s="14"/>
      <c r="M115" s="54"/>
      <c r="N115" s="6"/>
      <c r="O115" s="51" t="s">
        <v>26</v>
      </c>
      <c r="P115" s="6"/>
      <c r="Q115" s="6"/>
      <c r="R115" s="6"/>
      <c r="S115" s="6"/>
      <c r="T115" s="55">
        <v>143</v>
      </c>
      <c r="U115" s="6"/>
      <c r="V115" s="56">
        <v>39479</v>
      </c>
      <c r="W115" s="6" t="s">
        <v>27</v>
      </c>
      <c r="Y115" s="61"/>
      <c r="Z115" s="49"/>
      <c r="AB115" s="60"/>
      <c r="AG115" s="60"/>
      <c r="AL115" s="61"/>
    </row>
    <row r="116" spans="1:38" ht="15" customHeight="1" x14ac:dyDescent="0.25">
      <c r="A116" s="50" t="s">
        <v>36</v>
      </c>
      <c r="B116" s="51" t="s">
        <v>155</v>
      </c>
      <c r="C116" s="52" t="s">
        <v>24</v>
      </c>
      <c r="D116" s="51" t="s">
        <v>9278</v>
      </c>
      <c r="E116" s="51" t="s">
        <v>11966</v>
      </c>
      <c r="F116" s="51" t="s">
        <v>14655</v>
      </c>
      <c r="G116" s="53" t="s">
        <v>25</v>
      </c>
      <c r="H116" s="51">
        <v>2001233621</v>
      </c>
      <c r="I116" s="51" t="s">
        <v>17483</v>
      </c>
      <c r="J116" s="13"/>
      <c r="K116" s="45"/>
      <c r="L116" s="14"/>
      <c r="M116" s="54"/>
      <c r="N116" s="6"/>
      <c r="O116" s="51" t="s">
        <v>26</v>
      </c>
      <c r="P116" s="6"/>
      <c r="Q116" s="6"/>
      <c r="R116" s="6"/>
      <c r="S116" s="6"/>
      <c r="T116" s="55">
        <v>0.02</v>
      </c>
      <c r="U116" s="6"/>
      <c r="V116" s="56">
        <v>39541</v>
      </c>
      <c r="W116" s="6" t="s">
        <v>27</v>
      </c>
      <c r="Y116" s="61"/>
      <c r="Z116" s="49"/>
      <c r="AB116" s="60"/>
      <c r="AG116" s="60"/>
      <c r="AL116" s="61"/>
    </row>
    <row r="117" spans="1:38" ht="15" customHeight="1" x14ac:dyDescent="0.25">
      <c r="A117" s="50" t="s">
        <v>62</v>
      </c>
      <c r="B117" s="51" t="s">
        <v>175</v>
      </c>
      <c r="C117" s="52" t="s">
        <v>24</v>
      </c>
      <c r="D117" s="51">
        <v>0</v>
      </c>
      <c r="E117" s="51" t="s">
        <v>11967</v>
      </c>
      <c r="F117" s="51" t="s">
        <v>14656</v>
      </c>
      <c r="G117" s="53" t="s">
        <v>25</v>
      </c>
      <c r="H117" s="51">
        <v>2000640223</v>
      </c>
      <c r="I117" s="51" t="s">
        <v>3869</v>
      </c>
      <c r="J117" s="13"/>
      <c r="K117" s="45"/>
      <c r="L117" s="14"/>
      <c r="M117" s="54"/>
      <c r="N117" s="6"/>
      <c r="O117" s="51" t="s">
        <v>26</v>
      </c>
      <c r="P117" s="6"/>
      <c r="Q117" s="6"/>
      <c r="R117" s="6"/>
      <c r="S117" s="6"/>
      <c r="T117" s="55">
        <v>4514</v>
      </c>
      <c r="U117" s="6"/>
      <c r="V117" s="56">
        <v>39711</v>
      </c>
      <c r="W117" s="6" t="s">
        <v>27</v>
      </c>
      <c r="Y117" s="61"/>
      <c r="Z117" s="49"/>
      <c r="AB117" s="60"/>
      <c r="AG117" s="60"/>
      <c r="AL117" s="61"/>
    </row>
    <row r="118" spans="1:38" ht="15" customHeight="1" x14ac:dyDescent="0.25">
      <c r="A118" s="50" t="s">
        <v>62</v>
      </c>
      <c r="B118" s="51" t="s">
        <v>175</v>
      </c>
      <c r="C118" s="52" t="s">
        <v>24</v>
      </c>
      <c r="D118" s="51">
        <v>0</v>
      </c>
      <c r="E118" s="51" t="s">
        <v>11968</v>
      </c>
      <c r="F118" s="51" t="s">
        <v>14657</v>
      </c>
      <c r="G118" s="53" t="s">
        <v>25</v>
      </c>
      <c r="H118" s="51">
        <v>2000640088</v>
      </c>
      <c r="I118" s="51" t="s">
        <v>17483</v>
      </c>
      <c r="J118" s="13"/>
      <c r="K118" s="45"/>
      <c r="L118" s="14"/>
      <c r="M118" s="54"/>
      <c r="N118" s="6"/>
      <c r="O118" s="51" t="s">
        <v>26</v>
      </c>
      <c r="P118" s="6"/>
      <c r="Q118" s="6"/>
      <c r="R118" s="6"/>
      <c r="S118" s="6"/>
      <c r="T118" s="55">
        <v>0.77</v>
      </c>
      <c r="U118" s="6"/>
      <c r="V118" s="56">
        <v>39811</v>
      </c>
      <c r="W118" s="6" t="s">
        <v>27</v>
      </c>
      <c r="Y118" s="61"/>
      <c r="Z118" s="49"/>
      <c r="AB118" s="60"/>
      <c r="AG118" s="60"/>
      <c r="AL118" s="61"/>
    </row>
    <row r="119" spans="1:38" ht="15" customHeight="1" x14ac:dyDescent="0.25">
      <c r="A119" s="50" t="s">
        <v>65</v>
      </c>
      <c r="B119" s="51" t="s">
        <v>148</v>
      </c>
      <c r="C119" s="52" t="s">
        <v>48</v>
      </c>
      <c r="D119" s="51" t="s">
        <v>9279</v>
      </c>
      <c r="E119" s="51" t="s">
        <v>11969</v>
      </c>
      <c r="F119" s="51" t="s">
        <v>14658</v>
      </c>
      <c r="G119" s="53" t="s">
        <v>25</v>
      </c>
      <c r="H119" s="51">
        <v>2001171537</v>
      </c>
      <c r="I119" s="51" t="s">
        <v>3869</v>
      </c>
      <c r="J119" s="13"/>
      <c r="K119" s="45"/>
      <c r="L119" s="14"/>
      <c r="M119" s="54"/>
      <c r="N119" s="6"/>
      <c r="O119" s="51" t="s">
        <v>26</v>
      </c>
      <c r="P119" s="6"/>
      <c r="Q119" s="6"/>
      <c r="R119" s="6"/>
      <c r="S119" s="6"/>
      <c r="T119" s="55">
        <v>1407</v>
      </c>
      <c r="U119" s="6"/>
      <c r="V119" s="56">
        <v>39622</v>
      </c>
      <c r="W119" s="6" t="s">
        <v>27</v>
      </c>
      <c r="Y119" s="61"/>
      <c r="Z119" s="49"/>
      <c r="AB119" s="60"/>
      <c r="AG119" s="60"/>
      <c r="AL119" s="61"/>
    </row>
    <row r="120" spans="1:38" ht="15" customHeight="1" x14ac:dyDescent="0.25">
      <c r="A120" s="50" t="s">
        <v>65</v>
      </c>
      <c r="B120" s="51" t="s">
        <v>148</v>
      </c>
      <c r="C120" s="52" t="s">
        <v>48</v>
      </c>
      <c r="D120" s="51">
        <v>0</v>
      </c>
      <c r="E120" s="51" t="s">
        <v>11970</v>
      </c>
      <c r="F120" s="51" t="s">
        <v>14659</v>
      </c>
      <c r="G120" s="53" t="s">
        <v>25</v>
      </c>
      <c r="H120" s="51">
        <v>2001129549</v>
      </c>
      <c r="I120" s="51" t="s">
        <v>3869</v>
      </c>
      <c r="J120" s="13"/>
      <c r="K120" s="45"/>
      <c r="L120" s="14"/>
      <c r="M120" s="54"/>
      <c r="N120" s="6"/>
      <c r="O120" s="51" t="s">
        <v>26</v>
      </c>
      <c r="P120" s="6"/>
      <c r="Q120" s="6"/>
      <c r="R120" s="6"/>
      <c r="S120" s="6"/>
      <c r="T120" s="55">
        <v>3012</v>
      </c>
      <c r="U120" s="6"/>
      <c r="V120" s="56">
        <v>39699</v>
      </c>
      <c r="W120" s="6" t="s">
        <v>27</v>
      </c>
      <c r="Y120" s="61"/>
      <c r="Z120" s="49"/>
      <c r="AB120" s="60"/>
      <c r="AG120" s="60"/>
      <c r="AL120" s="61"/>
    </row>
    <row r="121" spans="1:38" ht="15" customHeight="1" x14ac:dyDescent="0.25">
      <c r="A121" s="50" t="s">
        <v>65</v>
      </c>
      <c r="B121" s="51" t="s">
        <v>148</v>
      </c>
      <c r="C121" s="52" t="s">
        <v>48</v>
      </c>
      <c r="D121" s="51" t="s">
        <v>9280</v>
      </c>
      <c r="E121" s="51" t="s">
        <v>11971</v>
      </c>
      <c r="F121" s="51" t="s">
        <v>14660</v>
      </c>
      <c r="G121" s="53" t="s">
        <v>25</v>
      </c>
      <c r="H121" s="51">
        <v>2001171405</v>
      </c>
      <c r="I121" s="51" t="s">
        <v>17483</v>
      </c>
      <c r="J121" s="13"/>
      <c r="K121" s="45"/>
      <c r="L121" s="14"/>
      <c r="M121" s="54"/>
      <c r="N121" s="6"/>
      <c r="O121" s="51" t="s">
        <v>26</v>
      </c>
      <c r="P121" s="6"/>
      <c r="Q121" s="6"/>
      <c r="R121" s="6"/>
      <c r="S121" s="6"/>
      <c r="T121" s="55">
        <v>5852.01</v>
      </c>
      <c r="U121" s="6"/>
      <c r="V121" s="56">
        <v>39779</v>
      </c>
      <c r="W121" s="6" t="s">
        <v>27</v>
      </c>
      <c r="Y121" s="61"/>
      <c r="Z121" s="49"/>
      <c r="AB121" s="60"/>
      <c r="AG121" s="60"/>
      <c r="AL121" s="61"/>
    </row>
    <row r="122" spans="1:38" ht="15" customHeight="1" x14ac:dyDescent="0.25">
      <c r="A122" s="50" t="s">
        <v>18556</v>
      </c>
      <c r="B122" s="51" t="s">
        <v>9180</v>
      </c>
      <c r="C122" s="52" t="s">
        <v>24</v>
      </c>
      <c r="D122" s="51" t="s">
        <v>9281</v>
      </c>
      <c r="E122" s="51" t="s">
        <v>5725</v>
      </c>
      <c r="F122" s="51" t="s">
        <v>14661</v>
      </c>
      <c r="G122" s="53" t="s">
        <v>25</v>
      </c>
      <c r="H122" s="51">
        <v>2001133503</v>
      </c>
      <c r="I122" s="51" t="s">
        <v>17483</v>
      </c>
      <c r="J122" s="13"/>
      <c r="K122" s="45"/>
      <c r="L122" s="14"/>
      <c r="M122" s="54"/>
      <c r="N122" s="6"/>
      <c r="O122" s="51" t="s">
        <v>26</v>
      </c>
      <c r="P122" s="6"/>
      <c r="Q122" s="6"/>
      <c r="R122" s="6"/>
      <c r="S122" s="6"/>
      <c r="T122" s="55">
        <v>956.57</v>
      </c>
      <c r="U122" s="6"/>
      <c r="V122" s="56">
        <v>39589</v>
      </c>
      <c r="W122" s="6" t="s">
        <v>27</v>
      </c>
      <c r="Y122" s="61"/>
      <c r="Z122" s="49"/>
      <c r="AB122" s="60"/>
      <c r="AG122" s="60"/>
      <c r="AL122" s="61"/>
    </row>
    <row r="123" spans="1:38" ht="15" customHeight="1" x14ac:dyDescent="0.25">
      <c r="A123" s="50" t="s">
        <v>18556</v>
      </c>
      <c r="B123" s="51" t="s">
        <v>9180</v>
      </c>
      <c r="C123" s="52" t="s">
        <v>24</v>
      </c>
      <c r="D123" s="51" t="s">
        <v>9282</v>
      </c>
      <c r="E123" s="51" t="s">
        <v>11972</v>
      </c>
      <c r="F123" s="51" t="s">
        <v>14662</v>
      </c>
      <c r="G123" s="53" t="s">
        <v>25</v>
      </c>
      <c r="H123" s="51">
        <v>2001133368</v>
      </c>
      <c r="I123" s="51" t="s">
        <v>17483</v>
      </c>
      <c r="J123" s="13"/>
      <c r="K123" s="45"/>
      <c r="L123" s="14"/>
      <c r="M123" s="54"/>
      <c r="N123" s="6"/>
      <c r="O123" s="51" t="s">
        <v>26</v>
      </c>
      <c r="P123" s="6"/>
      <c r="Q123" s="6"/>
      <c r="R123" s="6"/>
      <c r="S123" s="6"/>
      <c r="T123" s="55">
        <v>3451.12</v>
      </c>
      <c r="U123" s="6"/>
      <c r="V123" s="56">
        <v>39620</v>
      </c>
      <c r="W123" s="6" t="s">
        <v>27</v>
      </c>
      <c r="Y123" s="61"/>
      <c r="Z123" s="49"/>
      <c r="AB123" s="60"/>
      <c r="AG123" s="60"/>
      <c r="AL123" s="61"/>
    </row>
    <row r="124" spans="1:38" ht="15" customHeight="1" x14ac:dyDescent="0.25">
      <c r="A124" s="50" t="s">
        <v>18556</v>
      </c>
      <c r="B124" s="51" t="s">
        <v>9180</v>
      </c>
      <c r="C124" s="52" t="s">
        <v>24</v>
      </c>
      <c r="D124" s="51" t="s">
        <v>9283</v>
      </c>
      <c r="E124" s="51" t="s">
        <v>1566</v>
      </c>
      <c r="F124" s="51" t="s">
        <v>14663</v>
      </c>
      <c r="G124" s="53" t="s">
        <v>25</v>
      </c>
      <c r="H124" s="51">
        <v>2001140868</v>
      </c>
      <c r="I124" s="51" t="s">
        <v>3869</v>
      </c>
      <c r="J124" s="13"/>
      <c r="K124" s="45"/>
      <c r="L124" s="14"/>
      <c r="M124" s="54"/>
      <c r="N124" s="6"/>
      <c r="O124" s="51" t="s">
        <v>26</v>
      </c>
      <c r="P124" s="6"/>
      <c r="Q124" s="6"/>
      <c r="R124" s="6"/>
      <c r="S124" s="6"/>
      <c r="T124" s="55">
        <v>412</v>
      </c>
      <c r="U124" s="6"/>
      <c r="V124" s="56">
        <v>39639</v>
      </c>
      <c r="W124" s="6" t="s">
        <v>27</v>
      </c>
      <c r="Y124" s="61"/>
      <c r="Z124" s="49"/>
      <c r="AB124" s="60"/>
      <c r="AG124" s="60"/>
      <c r="AL124" s="61"/>
    </row>
    <row r="125" spans="1:38" ht="15" customHeight="1" x14ac:dyDescent="0.25">
      <c r="A125" s="50" t="s">
        <v>18556</v>
      </c>
      <c r="B125" s="51" t="s">
        <v>9180</v>
      </c>
      <c r="C125" s="52" t="s">
        <v>24</v>
      </c>
      <c r="D125" s="51" t="s">
        <v>9284</v>
      </c>
      <c r="E125" s="51" t="s">
        <v>6176</v>
      </c>
      <c r="F125" s="51" t="s">
        <v>14664</v>
      </c>
      <c r="G125" s="53" t="s">
        <v>25</v>
      </c>
      <c r="H125" s="51">
        <v>2001133287</v>
      </c>
      <c r="I125" s="51" t="s">
        <v>17483</v>
      </c>
      <c r="J125" s="13"/>
      <c r="K125" s="45"/>
      <c r="L125" s="14"/>
      <c r="M125" s="54"/>
      <c r="N125" s="6"/>
      <c r="O125" s="51" t="s">
        <v>26</v>
      </c>
      <c r="P125" s="6"/>
      <c r="Q125" s="6"/>
      <c r="R125" s="6"/>
      <c r="S125" s="6"/>
      <c r="T125" s="55">
        <v>360.62</v>
      </c>
      <c r="U125" s="6"/>
      <c r="V125" s="56">
        <v>39644</v>
      </c>
      <c r="W125" s="6" t="s">
        <v>27</v>
      </c>
      <c r="Y125" s="61"/>
      <c r="Z125" s="49"/>
      <c r="AB125" s="60"/>
      <c r="AG125" s="60"/>
      <c r="AL125" s="61"/>
    </row>
    <row r="126" spans="1:38" ht="15" customHeight="1" x14ac:dyDescent="0.25">
      <c r="A126" s="50" t="s">
        <v>91</v>
      </c>
      <c r="B126" s="51" t="s">
        <v>165</v>
      </c>
      <c r="C126" s="52" t="s">
        <v>28</v>
      </c>
      <c r="D126" s="51">
        <v>0</v>
      </c>
      <c r="E126" s="51" t="s">
        <v>11973</v>
      </c>
      <c r="F126" s="51" t="s">
        <v>14665</v>
      </c>
      <c r="G126" s="53" t="s">
        <v>25</v>
      </c>
      <c r="H126" s="51">
        <v>2000321926</v>
      </c>
      <c r="I126" s="51" t="s">
        <v>3869</v>
      </c>
      <c r="J126" s="13"/>
      <c r="K126" s="45"/>
      <c r="L126" s="14"/>
      <c r="M126" s="54"/>
      <c r="N126" s="6"/>
      <c r="O126" s="51" t="s">
        <v>26</v>
      </c>
      <c r="P126" s="6"/>
      <c r="Q126" s="6"/>
      <c r="R126" s="6"/>
      <c r="S126" s="6"/>
      <c r="T126" s="55">
        <v>8845</v>
      </c>
      <c r="U126" s="6"/>
      <c r="V126" s="56">
        <v>39720</v>
      </c>
      <c r="W126" s="6" t="s">
        <v>27</v>
      </c>
      <c r="Y126" s="61"/>
      <c r="Z126" s="49"/>
      <c r="AB126" s="60"/>
      <c r="AG126" s="60"/>
      <c r="AL126" s="61"/>
    </row>
    <row r="127" spans="1:38" ht="15" customHeight="1" x14ac:dyDescent="0.25">
      <c r="A127" s="50" t="s">
        <v>18556</v>
      </c>
      <c r="B127" s="51" t="s">
        <v>9180</v>
      </c>
      <c r="C127" s="52" t="s">
        <v>24</v>
      </c>
      <c r="D127" s="51" t="s">
        <v>9285</v>
      </c>
      <c r="E127" s="51" t="s">
        <v>11974</v>
      </c>
      <c r="F127" s="51" t="s">
        <v>14666</v>
      </c>
      <c r="G127" s="53" t="s">
        <v>25</v>
      </c>
      <c r="H127" s="51">
        <v>2001133201</v>
      </c>
      <c r="I127" s="51" t="s">
        <v>17483</v>
      </c>
      <c r="J127" s="13"/>
      <c r="K127" s="45"/>
      <c r="L127" s="14"/>
      <c r="M127" s="54"/>
      <c r="N127" s="6"/>
      <c r="O127" s="51" t="s">
        <v>26</v>
      </c>
      <c r="P127" s="6"/>
      <c r="Q127" s="6"/>
      <c r="R127" s="6"/>
      <c r="S127" s="6"/>
      <c r="T127" s="55">
        <v>0.04</v>
      </c>
      <c r="U127" s="6"/>
      <c r="V127" s="56">
        <v>39652</v>
      </c>
      <c r="W127" s="6" t="s">
        <v>27</v>
      </c>
      <c r="Y127" s="61"/>
      <c r="Z127" s="49"/>
      <c r="AB127" s="60"/>
      <c r="AG127" s="60"/>
      <c r="AL127" s="61"/>
    </row>
    <row r="128" spans="1:38" ht="15" customHeight="1" x14ac:dyDescent="0.25">
      <c r="A128" s="50" t="s">
        <v>18556</v>
      </c>
      <c r="B128" s="51" t="s">
        <v>9180</v>
      </c>
      <c r="C128" s="52" t="s">
        <v>28</v>
      </c>
      <c r="D128" s="51" t="s">
        <v>9286</v>
      </c>
      <c r="E128" s="51" t="s">
        <v>11975</v>
      </c>
      <c r="F128" s="51" t="s">
        <v>14667</v>
      </c>
      <c r="G128" s="53" t="s">
        <v>25</v>
      </c>
      <c r="H128" s="51">
        <v>2001132957</v>
      </c>
      <c r="I128" s="51" t="s">
        <v>17483</v>
      </c>
      <c r="J128" s="13"/>
      <c r="K128" s="45"/>
      <c r="L128" s="14"/>
      <c r="M128" s="54"/>
      <c r="N128" s="6"/>
      <c r="O128" s="51" t="s">
        <v>26</v>
      </c>
      <c r="P128" s="6"/>
      <c r="Q128" s="6"/>
      <c r="R128" s="6"/>
      <c r="S128" s="6"/>
      <c r="T128" s="55">
        <v>0.04</v>
      </c>
      <c r="U128" s="6"/>
      <c r="V128" s="56">
        <v>39661</v>
      </c>
      <c r="W128" s="6" t="s">
        <v>27</v>
      </c>
      <c r="Y128" s="61"/>
      <c r="Z128" s="49"/>
      <c r="AB128" s="60"/>
      <c r="AG128" s="60"/>
      <c r="AL128" s="61"/>
    </row>
    <row r="129" spans="1:38" ht="15" customHeight="1" x14ac:dyDescent="0.25">
      <c r="A129" s="50" t="s">
        <v>18556</v>
      </c>
      <c r="B129" s="51" t="s">
        <v>9180</v>
      </c>
      <c r="C129" s="52" t="s">
        <v>28</v>
      </c>
      <c r="D129" s="51" t="s">
        <v>9287</v>
      </c>
      <c r="E129" s="51" t="s">
        <v>11976</v>
      </c>
      <c r="F129" s="51" t="s">
        <v>14668</v>
      </c>
      <c r="G129" s="53" t="s">
        <v>25</v>
      </c>
      <c r="H129" s="51">
        <v>2001134151</v>
      </c>
      <c r="I129" s="51" t="s">
        <v>17483</v>
      </c>
      <c r="J129" s="13"/>
      <c r="K129" s="45"/>
      <c r="L129" s="14"/>
      <c r="M129" s="54"/>
      <c r="N129" s="6"/>
      <c r="O129" s="51" t="s">
        <v>26</v>
      </c>
      <c r="P129" s="6"/>
      <c r="Q129" s="6"/>
      <c r="R129" s="6"/>
      <c r="S129" s="6"/>
      <c r="T129" s="55">
        <v>7.0000000000000007E-2</v>
      </c>
      <c r="U129" s="6"/>
      <c r="V129" s="56">
        <v>39666</v>
      </c>
      <c r="W129" s="6" t="s">
        <v>27</v>
      </c>
      <c r="Y129" s="61"/>
      <c r="Z129" s="49"/>
      <c r="AB129" s="60"/>
      <c r="AG129" s="60"/>
      <c r="AL129" s="61"/>
    </row>
    <row r="130" spans="1:38" ht="15" customHeight="1" x14ac:dyDescent="0.25">
      <c r="A130" s="50" t="s">
        <v>36</v>
      </c>
      <c r="B130" s="51" t="s">
        <v>155</v>
      </c>
      <c r="C130" s="52" t="s">
        <v>24</v>
      </c>
      <c r="D130" s="51" t="s">
        <v>9288</v>
      </c>
      <c r="E130" s="51" t="s">
        <v>11977</v>
      </c>
      <c r="F130" s="51" t="s">
        <v>14669</v>
      </c>
      <c r="G130" s="53" t="s">
        <v>25</v>
      </c>
      <c r="H130" s="51">
        <v>2001242531</v>
      </c>
      <c r="I130" s="51" t="s">
        <v>3869</v>
      </c>
      <c r="J130" s="13"/>
      <c r="K130" s="45"/>
      <c r="L130" s="14"/>
      <c r="M130" s="54"/>
      <c r="N130" s="6"/>
      <c r="O130" s="51" t="s">
        <v>26</v>
      </c>
      <c r="P130" s="6"/>
      <c r="Q130" s="6"/>
      <c r="R130" s="6"/>
      <c r="S130" s="6"/>
      <c r="T130" s="55">
        <v>962</v>
      </c>
      <c r="U130" s="6"/>
      <c r="V130" s="56">
        <v>39633</v>
      </c>
      <c r="W130" s="6" t="s">
        <v>27</v>
      </c>
      <c r="Y130" s="61"/>
      <c r="Z130" s="49"/>
      <c r="AB130" s="60"/>
      <c r="AG130" s="60"/>
      <c r="AL130" s="61"/>
    </row>
    <row r="131" spans="1:38" ht="15" customHeight="1" x14ac:dyDescent="0.25">
      <c r="A131" s="50" t="s">
        <v>42</v>
      </c>
      <c r="B131" s="51" t="s">
        <v>158</v>
      </c>
      <c r="C131" s="52" t="s">
        <v>28</v>
      </c>
      <c r="D131" s="51" t="s">
        <v>9289</v>
      </c>
      <c r="E131" s="51" t="s">
        <v>11978</v>
      </c>
      <c r="F131" s="51" t="s">
        <v>14670</v>
      </c>
      <c r="G131" s="53" t="s">
        <v>25</v>
      </c>
      <c r="H131" s="51">
        <v>2000157816</v>
      </c>
      <c r="I131" s="51" t="s">
        <v>3869</v>
      </c>
      <c r="J131" s="13"/>
      <c r="K131" s="45"/>
      <c r="L131" s="14"/>
      <c r="M131" s="54"/>
      <c r="N131" s="6"/>
      <c r="O131" s="51" t="s">
        <v>26</v>
      </c>
      <c r="P131" s="6"/>
      <c r="Q131" s="6"/>
      <c r="R131" s="6"/>
      <c r="S131" s="6"/>
      <c r="T131" s="55">
        <v>10798.75</v>
      </c>
      <c r="U131" s="6"/>
      <c r="V131" s="56">
        <v>39498</v>
      </c>
      <c r="W131" s="6" t="s">
        <v>27</v>
      </c>
      <c r="Y131" s="61"/>
      <c r="Z131" s="49"/>
      <c r="AB131" s="60"/>
      <c r="AG131" s="60"/>
      <c r="AL131" s="61"/>
    </row>
    <row r="132" spans="1:38" ht="15" customHeight="1" x14ac:dyDescent="0.25">
      <c r="A132" s="50" t="s">
        <v>18556</v>
      </c>
      <c r="B132" s="51" t="s">
        <v>9180</v>
      </c>
      <c r="C132" s="52" t="s">
        <v>28</v>
      </c>
      <c r="D132" s="51" t="s">
        <v>9290</v>
      </c>
      <c r="E132" s="51" t="s">
        <v>5780</v>
      </c>
      <c r="F132" s="51" t="s">
        <v>14671</v>
      </c>
      <c r="G132" s="53" t="s">
        <v>25</v>
      </c>
      <c r="H132" s="51">
        <v>2001139269</v>
      </c>
      <c r="I132" s="51" t="s">
        <v>3869</v>
      </c>
      <c r="J132" s="13"/>
      <c r="K132" s="45"/>
      <c r="L132" s="14"/>
      <c r="M132" s="54"/>
      <c r="N132" s="6"/>
      <c r="O132" s="51" t="s">
        <v>26</v>
      </c>
      <c r="P132" s="6"/>
      <c r="Q132" s="6"/>
      <c r="R132" s="6"/>
      <c r="S132" s="6"/>
      <c r="T132" s="55">
        <v>5887</v>
      </c>
      <c r="U132" s="6"/>
      <c r="V132" s="56">
        <v>39666</v>
      </c>
      <c r="W132" s="6" t="s">
        <v>27</v>
      </c>
      <c r="Y132" s="61"/>
      <c r="Z132" s="49"/>
      <c r="AB132" s="60"/>
      <c r="AG132" s="60"/>
      <c r="AL132" s="61"/>
    </row>
    <row r="133" spans="1:38" ht="15" customHeight="1" x14ac:dyDescent="0.25">
      <c r="A133" s="50" t="s">
        <v>42</v>
      </c>
      <c r="B133" s="51" t="s">
        <v>158</v>
      </c>
      <c r="C133" s="52" t="s">
        <v>28</v>
      </c>
      <c r="D133" s="51" t="s">
        <v>9291</v>
      </c>
      <c r="E133" s="51" t="s">
        <v>11979</v>
      </c>
      <c r="F133" s="51" t="s">
        <v>14672</v>
      </c>
      <c r="G133" s="53" t="s">
        <v>25</v>
      </c>
      <c r="H133" s="51">
        <v>2000158472</v>
      </c>
      <c r="I133" s="51" t="s">
        <v>3869</v>
      </c>
      <c r="J133" s="13"/>
      <c r="K133" s="45"/>
      <c r="L133" s="14"/>
      <c r="M133" s="54"/>
      <c r="N133" s="6"/>
      <c r="O133" s="51" t="s">
        <v>26</v>
      </c>
      <c r="P133" s="6"/>
      <c r="Q133" s="6"/>
      <c r="R133" s="6"/>
      <c r="S133" s="6"/>
      <c r="T133" s="55">
        <v>678.5</v>
      </c>
      <c r="U133" s="6"/>
      <c r="V133" s="56">
        <v>39515</v>
      </c>
      <c r="W133" s="6" t="s">
        <v>27</v>
      </c>
      <c r="Y133" s="61"/>
      <c r="Z133" s="49"/>
      <c r="AB133" s="60"/>
      <c r="AG133" s="60"/>
      <c r="AL133" s="61"/>
    </row>
    <row r="134" spans="1:38" ht="15" customHeight="1" x14ac:dyDescent="0.25">
      <c r="A134" s="50" t="s">
        <v>18556</v>
      </c>
      <c r="B134" s="51" t="s">
        <v>9180</v>
      </c>
      <c r="C134" s="52" t="s">
        <v>28</v>
      </c>
      <c r="D134" s="51" t="s">
        <v>9292</v>
      </c>
      <c r="E134" s="51" t="s">
        <v>11908</v>
      </c>
      <c r="F134" s="51" t="s">
        <v>14673</v>
      </c>
      <c r="G134" s="53" t="s">
        <v>25</v>
      </c>
      <c r="H134" s="51">
        <v>2001140388</v>
      </c>
      <c r="I134" s="51" t="s">
        <v>17483</v>
      </c>
      <c r="J134" s="13"/>
      <c r="K134" s="45"/>
      <c r="L134" s="14"/>
      <c r="M134" s="54"/>
      <c r="N134" s="6"/>
      <c r="O134" s="51" t="s">
        <v>26</v>
      </c>
      <c r="P134" s="6"/>
      <c r="Q134" s="6"/>
      <c r="R134" s="6"/>
      <c r="S134" s="6"/>
      <c r="T134" s="55">
        <v>0.05</v>
      </c>
      <c r="U134" s="6"/>
      <c r="V134" s="56">
        <v>39666</v>
      </c>
      <c r="W134" s="6" t="s">
        <v>27</v>
      </c>
      <c r="Y134" s="61"/>
      <c r="Z134" s="49"/>
      <c r="AB134" s="60"/>
      <c r="AG134" s="60"/>
      <c r="AL134" s="61"/>
    </row>
    <row r="135" spans="1:38" ht="15" customHeight="1" x14ac:dyDescent="0.25">
      <c r="A135" s="50" t="s">
        <v>42</v>
      </c>
      <c r="B135" s="51" t="s">
        <v>158</v>
      </c>
      <c r="C135" s="52" t="s">
        <v>28</v>
      </c>
      <c r="D135" s="51" t="s">
        <v>9293</v>
      </c>
      <c r="E135" s="51" t="s">
        <v>11980</v>
      </c>
      <c r="F135" s="51" t="s">
        <v>14674</v>
      </c>
      <c r="G135" s="53" t="s">
        <v>25</v>
      </c>
      <c r="H135" s="51">
        <v>2000229221</v>
      </c>
      <c r="I135" s="51" t="s">
        <v>3869</v>
      </c>
      <c r="J135" s="13"/>
      <c r="K135" s="45"/>
      <c r="L135" s="14"/>
      <c r="M135" s="54"/>
      <c r="N135" s="6"/>
      <c r="O135" s="51" t="s">
        <v>26</v>
      </c>
      <c r="P135" s="6"/>
      <c r="Q135" s="6"/>
      <c r="R135" s="6"/>
      <c r="S135" s="6"/>
      <c r="T135" s="55">
        <v>2334.5</v>
      </c>
      <c r="U135" s="6"/>
      <c r="V135" s="56">
        <v>39515</v>
      </c>
      <c r="W135" s="6" t="s">
        <v>27</v>
      </c>
      <c r="Y135" s="61"/>
      <c r="Z135" s="49"/>
      <c r="AB135" s="60"/>
      <c r="AG135" s="60"/>
      <c r="AL135" s="61"/>
    </row>
    <row r="136" spans="1:38" ht="15" customHeight="1" x14ac:dyDescent="0.25">
      <c r="A136" s="50" t="s">
        <v>18556</v>
      </c>
      <c r="B136" s="51" t="s">
        <v>9180</v>
      </c>
      <c r="C136" s="52" t="s">
        <v>28</v>
      </c>
      <c r="D136" s="51" t="s">
        <v>9294</v>
      </c>
      <c r="E136" s="51" t="s">
        <v>11981</v>
      </c>
      <c r="F136" s="51" t="s">
        <v>14675</v>
      </c>
      <c r="G136" s="53" t="s">
        <v>25</v>
      </c>
      <c r="H136" s="51">
        <v>2001133902</v>
      </c>
      <c r="I136" s="51" t="s">
        <v>17483</v>
      </c>
      <c r="J136" s="13"/>
      <c r="K136" s="45"/>
      <c r="L136" s="14"/>
      <c r="M136" s="54"/>
      <c r="N136" s="6"/>
      <c r="O136" s="51" t="s">
        <v>26</v>
      </c>
      <c r="P136" s="6"/>
      <c r="Q136" s="6"/>
      <c r="R136" s="6"/>
      <c r="S136" s="6"/>
      <c r="T136" s="55">
        <v>35.380000000000003</v>
      </c>
      <c r="U136" s="6"/>
      <c r="V136" s="56">
        <v>39668</v>
      </c>
      <c r="W136" s="6" t="s">
        <v>27</v>
      </c>
      <c r="Y136" s="61"/>
      <c r="Z136" s="49"/>
      <c r="AB136" s="60"/>
      <c r="AG136" s="60"/>
      <c r="AL136" s="61"/>
    </row>
    <row r="137" spans="1:38" ht="15" customHeight="1" x14ac:dyDescent="0.25">
      <c r="A137" s="50" t="s">
        <v>46</v>
      </c>
      <c r="B137" s="51" t="s">
        <v>182</v>
      </c>
      <c r="C137" s="52" t="s">
        <v>24</v>
      </c>
      <c r="D137" s="51">
        <v>0</v>
      </c>
      <c r="E137" s="51" t="s">
        <v>11982</v>
      </c>
      <c r="F137" s="51" t="s">
        <v>14676</v>
      </c>
      <c r="G137" s="53" t="s">
        <v>25</v>
      </c>
      <c r="H137" s="51">
        <v>2001187611</v>
      </c>
      <c r="I137" s="51" t="s">
        <v>3869</v>
      </c>
      <c r="J137" s="13"/>
      <c r="K137" s="45"/>
      <c r="L137" s="14"/>
      <c r="M137" s="54"/>
      <c r="N137" s="6"/>
      <c r="O137" s="51" t="s">
        <v>26</v>
      </c>
      <c r="P137" s="6"/>
      <c r="Q137" s="6"/>
      <c r="R137" s="6"/>
      <c r="S137" s="6"/>
      <c r="T137" s="55">
        <v>5801</v>
      </c>
      <c r="U137" s="6"/>
      <c r="V137" s="56">
        <v>39766</v>
      </c>
      <c r="W137" s="6" t="s">
        <v>27</v>
      </c>
      <c r="Y137" s="61"/>
      <c r="Z137" s="49"/>
      <c r="AB137" s="60"/>
      <c r="AG137" s="60"/>
      <c r="AL137" s="61"/>
    </row>
    <row r="138" spans="1:38" ht="15" customHeight="1" x14ac:dyDescent="0.25">
      <c r="A138" s="50" t="s">
        <v>18556</v>
      </c>
      <c r="B138" s="51" t="s">
        <v>9180</v>
      </c>
      <c r="C138" s="52" t="s">
        <v>28</v>
      </c>
      <c r="D138" s="51" t="s">
        <v>9295</v>
      </c>
      <c r="E138" s="51" t="s">
        <v>11983</v>
      </c>
      <c r="F138" s="51" t="s">
        <v>14677</v>
      </c>
      <c r="G138" s="53" t="s">
        <v>25</v>
      </c>
      <c r="H138" s="51">
        <v>2001134011</v>
      </c>
      <c r="I138" s="51" t="s">
        <v>17483</v>
      </c>
      <c r="J138" s="13"/>
      <c r="K138" s="45"/>
      <c r="L138" s="14"/>
      <c r="M138" s="54"/>
      <c r="N138" s="6"/>
      <c r="O138" s="51" t="s">
        <v>26</v>
      </c>
      <c r="P138" s="6"/>
      <c r="Q138" s="6"/>
      <c r="R138" s="6"/>
      <c r="S138" s="6"/>
      <c r="T138" s="55">
        <v>0.03</v>
      </c>
      <c r="U138" s="6"/>
      <c r="V138" s="56">
        <v>39681</v>
      </c>
      <c r="W138" s="6" t="s">
        <v>27</v>
      </c>
      <c r="Y138" s="61"/>
      <c r="Z138" s="49"/>
      <c r="AB138" s="60"/>
      <c r="AG138" s="60"/>
      <c r="AL138" s="61"/>
    </row>
    <row r="139" spans="1:38" ht="15" customHeight="1" x14ac:dyDescent="0.25">
      <c r="A139" s="50" t="s">
        <v>46</v>
      </c>
      <c r="B139" s="51" t="s">
        <v>182</v>
      </c>
      <c r="C139" s="52" t="s">
        <v>24</v>
      </c>
      <c r="D139" s="51">
        <v>0</v>
      </c>
      <c r="E139" s="51" t="s">
        <v>11984</v>
      </c>
      <c r="F139" s="51" t="s">
        <v>14678</v>
      </c>
      <c r="G139" s="53" t="s">
        <v>25</v>
      </c>
      <c r="H139" s="51">
        <v>2001128275</v>
      </c>
      <c r="I139" s="51" t="s">
        <v>3869</v>
      </c>
      <c r="J139" s="13"/>
      <c r="K139" s="45"/>
      <c r="L139" s="14"/>
      <c r="M139" s="54"/>
      <c r="N139" s="6"/>
      <c r="O139" s="51" t="s">
        <v>26</v>
      </c>
      <c r="P139" s="6"/>
      <c r="Q139" s="6"/>
      <c r="R139" s="6"/>
      <c r="S139" s="6"/>
      <c r="T139" s="55">
        <v>154</v>
      </c>
      <c r="U139" s="6"/>
      <c r="V139" s="56">
        <v>39795</v>
      </c>
      <c r="W139" s="6" t="s">
        <v>27</v>
      </c>
      <c r="Y139" s="61"/>
      <c r="Z139" s="49"/>
      <c r="AB139" s="60"/>
      <c r="AG139" s="60"/>
      <c r="AL139" s="61"/>
    </row>
    <row r="140" spans="1:38" ht="15" customHeight="1" x14ac:dyDescent="0.25">
      <c r="A140" s="50" t="s">
        <v>18556</v>
      </c>
      <c r="B140" s="51" t="s">
        <v>9180</v>
      </c>
      <c r="C140" s="52" t="s">
        <v>28</v>
      </c>
      <c r="D140" s="51" t="s">
        <v>9296</v>
      </c>
      <c r="E140" s="51" t="s">
        <v>11985</v>
      </c>
      <c r="F140" s="51" t="s">
        <v>14679</v>
      </c>
      <c r="G140" s="53" t="s">
        <v>25</v>
      </c>
      <c r="H140" s="51">
        <v>2001138629</v>
      </c>
      <c r="I140" s="51" t="s">
        <v>3869</v>
      </c>
      <c r="J140" s="13"/>
      <c r="K140" s="45"/>
      <c r="L140" s="14"/>
      <c r="M140" s="54"/>
      <c r="N140" s="6"/>
      <c r="O140" s="51" t="s">
        <v>26</v>
      </c>
      <c r="P140" s="6"/>
      <c r="Q140" s="6"/>
      <c r="R140" s="6"/>
      <c r="S140" s="6"/>
      <c r="T140" s="55">
        <v>35</v>
      </c>
      <c r="U140" s="6"/>
      <c r="V140" s="56">
        <v>39694</v>
      </c>
      <c r="W140" s="6" t="s">
        <v>27</v>
      </c>
      <c r="Y140" s="61"/>
      <c r="Z140" s="49"/>
      <c r="AB140" s="60"/>
      <c r="AG140" s="60"/>
      <c r="AL140" s="61"/>
    </row>
    <row r="141" spans="1:38" ht="15" customHeight="1" x14ac:dyDescent="0.25">
      <c r="A141" s="50" t="s">
        <v>103</v>
      </c>
      <c r="B141" s="51" t="s">
        <v>144</v>
      </c>
      <c r="C141" s="52" t="s">
        <v>24</v>
      </c>
      <c r="D141" s="51">
        <v>0</v>
      </c>
      <c r="E141" s="51" t="s">
        <v>11986</v>
      </c>
      <c r="F141" s="51" t="s">
        <v>14680</v>
      </c>
      <c r="G141" s="53" t="s">
        <v>25</v>
      </c>
      <c r="H141" s="51">
        <v>2000959588</v>
      </c>
      <c r="I141" s="51" t="s">
        <v>3869</v>
      </c>
      <c r="J141" s="13"/>
      <c r="K141" s="45"/>
      <c r="L141" s="14"/>
      <c r="M141" s="54"/>
      <c r="N141" s="6"/>
      <c r="O141" s="51" t="s">
        <v>26</v>
      </c>
      <c r="P141" s="6"/>
      <c r="Q141" s="6"/>
      <c r="R141" s="6"/>
      <c r="S141" s="6"/>
      <c r="T141" s="55">
        <v>520</v>
      </c>
      <c r="U141" s="6"/>
      <c r="V141" s="56">
        <v>39763</v>
      </c>
      <c r="W141" s="6" t="s">
        <v>27</v>
      </c>
      <c r="Y141" s="61"/>
      <c r="Z141" s="49"/>
      <c r="AB141" s="60"/>
      <c r="AG141" s="60"/>
      <c r="AL141" s="61"/>
    </row>
    <row r="142" spans="1:38" ht="15" customHeight="1" x14ac:dyDescent="0.25">
      <c r="A142" s="50" t="s">
        <v>109</v>
      </c>
      <c r="B142" s="51" t="s">
        <v>159</v>
      </c>
      <c r="C142" s="52" t="s">
        <v>28</v>
      </c>
      <c r="D142" s="51" t="s">
        <v>9297</v>
      </c>
      <c r="E142" s="51" t="s">
        <v>11987</v>
      </c>
      <c r="F142" s="51" t="s">
        <v>14681</v>
      </c>
      <c r="G142" s="53" t="s">
        <v>25</v>
      </c>
      <c r="H142" s="51">
        <v>2000196072</v>
      </c>
      <c r="I142" s="51" t="s">
        <v>17483</v>
      </c>
      <c r="J142" s="13"/>
      <c r="K142" s="45"/>
      <c r="L142" s="14"/>
      <c r="M142" s="54"/>
      <c r="N142" s="6"/>
      <c r="O142" s="51" t="s">
        <v>26</v>
      </c>
      <c r="P142" s="6"/>
      <c r="Q142" s="6"/>
      <c r="R142" s="6"/>
      <c r="S142" s="6"/>
      <c r="T142" s="55">
        <v>0.64</v>
      </c>
      <c r="U142" s="6"/>
      <c r="V142" s="56">
        <v>39721</v>
      </c>
      <c r="W142" s="6" t="s">
        <v>27</v>
      </c>
      <c r="Y142" s="61"/>
      <c r="Z142" s="49"/>
      <c r="AB142" s="60"/>
      <c r="AG142" s="60"/>
      <c r="AL142" s="61"/>
    </row>
    <row r="143" spans="1:38" ht="15" customHeight="1" x14ac:dyDescent="0.25">
      <c r="A143" s="50" t="s">
        <v>18556</v>
      </c>
      <c r="B143" s="51" t="s">
        <v>9180</v>
      </c>
      <c r="C143" s="52" t="s">
        <v>28</v>
      </c>
      <c r="D143" s="51" t="s">
        <v>9298</v>
      </c>
      <c r="E143" s="51" t="s">
        <v>11988</v>
      </c>
      <c r="F143" s="51" t="s">
        <v>14682</v>
      </c>
      <c r="G143" s="53" t="s">
        <v>25</v>
      </c>
      <c r="H143" s="51">
        <v>2001141007</v>
      </c>
      <c r="I143" s="51" t="s">
        <v>3869</v>
      </c>
      <c r="J143" s="13"/>
      <c r="K143" s="45"/>
      <c r="L143" s="14"/>
      <c r="M143" s="54"/>
      <c r="N143" s="6"/>
      <c r="O143" s="51" t="s">
        <v>26</v>
      </c>
      <c r="P143" s="6"/>
      <c r="Q143" s="6"/>
      <c r="R143" s="6"/>
      <c r="S143" s="6"/>
      <c r="T143" s="55">
        <v>908</v>
      </c>
      <c r="U143" s="6"/>
      <c r="V143" s="56">
        <v>39695</v>
      </c>
      <c r="W143" s="6" t="s">
        <v>27</v>
      </c>
      <c r="Y143" s="61"/>
      <c r="Z143" s="49"/>
      <c r="AB143" s="60"/>
      <c r="AG143" s="60"/>
      <c r="AL143" s="61"/>
    </row>
    <row r="144" spans="1:38" ht="15" customHeight="1" x14ac:dyDescent="0.25">
      <c r="A144" s="50" t="s">
        <v>103</v>
      </c>
      <c r="B144" s="51" t="s">
        <v>144</v>
      </c>
      <c r="C144" s="52" t="s">
        <v>24</v>
      </c>
      <c r="D144" s="51">
        <v>0</v>
      </c>
      <c r="E144" s="51" t="s">
        <v>11989</v>
      </c>
      <c r="F144" s="51" t="s">
        <v>14683</v>
      </c>
      <c r="G144" s="53" t="s">
        <v>25</v>
      </c>
      <c r="H144" s="51">
        <v>2000958948</v>
      </c>
      <c r="I144" s="51" t="s">
        <v>3869</v>
      </c>
      <c r="J144" s="13"/>
      <c r="K144" s="45"/>
      <c r="L144" s="14"/>
      <c r="M144" s="54"/>
      <c r="N144" s="6"/>
      <c r="O144" s="51" t="s">
        <v>26</v>
      </c>
      <c r="P144" s="6"/>
      <c r="Q144" s="6"/>
      <c r="R144" s="6"/>
      <c r="S144" s="6"/>
      <c r="T144" s="55">
        <v>9425.1299999999992</v>
      </c>
      <c r="U144" s="6"/>
      <c r="V144" s="56">
        <v>39808</v>
      </c>
      <c r="W144" s="6" t="s">
        <v>27</v>
      </c>
      <c r="Y144" s="61"/>
      <c r="Z144" s="49"/>
      <c r="AB144" s="60"/>
      <c r="AG144" s="60"/>
      <c r="AL144" s="61"/>
    </row>
    <row r="145" spans="1:38" ht="15" customHeight="1" x14ac:dyDescent="0.25">
      <c r="A145" s="50" t="s">
        <v>18556</v>
      </c>
      <c r="B145" s="51" t="s">
        <v>9180</v>
      </c>
      <c r="C145" s="52" t="s">
        <v>28</v>
      </c>
      <c r="D145" s="51" t="s">
        <v>9299</v>
      </c>
      <c r="E145" s="51" t="s">
        <v>11990</v>
      </c>
      <c r="F145" s="51" t="s">
        <v>14684</v>
      </c>
      <c r="G145" s="53" t="s">
        <v>25</v>
      </c>
      <c r="H145" s="51">
        <v>2001140631</v>
      </c>
      <c r="I145" s="51" t="s">
        <v>3869</v>
      </c>
      <c r="J145" s="13"/>
      <c r="K145" s="45"/>
      <c r="L145" s="14"/>
      <c r="M145" s="54"/>
      <c r="N145" s="6"/>
      <c r="O145" s="51" t="s">
        <v>26</v>
      </c>
      <c r="P145" s="6"/>
      <c r="Q145" s="6"/>
      <c r="R145" s="6"/>
      <c r="S145" s="6"/>
      <c r="T145" s="55">
        <v>2979</v>
      </c>
      <c r="U145" s="6"/>
      <c r="V145" s="56">
        <v>39716</v>
      </c>
      <c r="W145" s="6" t="s">
        <v>27</v>
      </c>
      <c r="Y145" s="61"/>
      <c r="Z145" s="49"/>
      <c r="AB145" s="60"/>
      <c r="AG145" s="60"/>
      <c r="AL145" s="61"/>
    </row>
    <row r="146" spans="1:38" ht="15" customHeight="1" x14ac:dyDescent="0.25">
      <c r="A146" s="50" t="s">
        <v>47</v>
      </c>
      <c r="B146" s="51" t="s">
        <v>147</v>
      </c>
      <c r="C146" s="52" t="s">
        <v>48</v>
      </c>
      <c r="D146" s="51">
        <v>0</v>
      </c>
      <c r="E146" s="51" t="s">
        <v>11991</v>
      </c>
      <c r="F146" s="51" t="s">
        <v>14685</v>
      </c>
      <c r="G146" s="53" t="s">
        <v>25</v>
      </c>
      <c r="H146" s="51">
        <v>2001126272</v>
      </c>
      <c r="I146" s="51" t="s">
        <v>3869</v>
      </c>
      <c r="J146" s="13"/>
      <c r="K146" s="45"/>
      <c r="L146" s="14"/>
      <c r="M146" s="54"/>
      <c r="N146" s="6"/>
      <c r="O146" s="51" t="s">
        <v>26</v>
      </c>
      <c r="P146" s="6"/>
      <c r="Q146" s="6"/>
      <c r="R146" s="6"/>
      <c r="S146" s="6"/>
      <c r="T146" s="55">
        <v>116</v>
      </c>
      <c r="U146" s="6"/>
      <c r="V146" s="56">
        <v>39627</v>
      </c>
      <c r="W146" s="6" t="s">
        <v>27</v>
      </c>
      <c r="Y146" s="61"/>
      <c r="Z146" s="49"/>
      <c r="AB146" s="60"/>
      <c r="AG146" s="60"/>
      <c r="AL146" s="61"/>
    </row>
    <row r="147" spans="1:38" ht="15" customHeight="1" x14ac:dyDescent="0.25">
      <c r="A147" s="50" t="s">
        <v>18556</v>
      </c>
      <c r="B147" s="51" t="s">
        <v>9180</v>
      </c>
      <c r="C147" s="52" t="s">
        <v>28</v>
      </c>
      <c r="D147" s="51" t="s">
        <v>9300</v>
      </c>
      <c r="E147" s="51" t="s">
        <v>11992</v>
      </c>
      <c r="F147" s="51" t="s">
        <v>14686</v>
      </c>
      <c r="G147" s="53" t="s">
        <v>25</v>
      </c>
      <c r="H147" s="51">
        <v>2001140062</v>
      </c>
      <c r="I147" s="51" t="s">
        <v>17483</v>
      </c>
      <c r="J147" s="13"/>
      <c r="K147" s="45"/>
      <c r="L147" s="14"/>
      <c r="M147" s="54"/>
      <c r="N147" s="6"/>
      <c r="O147" s="51" t="s">
        <v>26</v>
      </c>
      <c r="P147" s="6"/>
      <c r="Q147" s="6"/>
      <c r="R147" s="6"/>
      <c r="S147" s="6"/>
      <c r="T147" s="55">
        <v>1702.21</v>
      </c>
      <c r="U147" s="6"/>
      <c r="V147" s="56">
        <v>39725</v>
      </c>
      <c r="W147" s="6" t="s">
        <v>27</v>
      </c>
      <c r="Y147" s="61"/>
      <c r="Z147" s="49"/>
      <c r="AB147" s="60"/>
      <c r="AG147" s="60"/>
      <c r="AL147" s="61"/>
    </row>
    <row r="148" spans="1:38" ht="15" customHeight="1" x14ac:dyDescent="0.25">
      <c r="A148" s="50" t="s">
        <v>18556</v>
      </c>
      <c r="B148" s="51" t="s">
        <v>9180</v>
      </c>
      <c r="C148" s="52" t="s">
        <v>28</v>
      </c>
      <c r="D148" s="51" t="s">
        <v>9301</v>
      </c>
      <c r="E148" s="51" t="s">
        <v>11993</v>
      </c>
      <c r="F148" s="51" t="s">
        <v>14687</v>
      </c>
      <c r="G148" s="53" t="s">
        <v>25</v>
      </c>
      <c r="H148" s="51">
        <v>2001140941</v>
      </c>
      <c r="I148" s="51" t="s">
        <v>3869</v>
      </c>
      <c r="J148" s="13"/>
      <c r="K148" s="45"/>
      <c r="L148" s="14"/>
      <c r="M148" s="54"/>
      <c r="N148" s="6"/>
      <c r="O148" s="51" t="s">
        <v>26</v>
      </c>
      <c r="P148" s="6"/>
      <c r="Q148" s="6"/>
      <c r="R148" s="6"/>
      <c r="S148" s="6"/>
      <c r="T148" s="55">
        <v>12412</v>
      </c>
      <c r="U148" s="6"/>
      <c r="V148" s="56">
        <v>39725</v>
      </c>
      <c r="W148" s="6" t="s">
        <v>27</v>
      </c>
      <c r="Y148" s="61"/>
      <c r="Z148" s="49"/>
      <c r="AB148" s="60"/>
      <c r="AG148" s="60"/>
      <c r="AL148" s="61"/>
    </row>
    <row r="149" spans="1:38" ht="15" customHeight="1" x14ac:dyDescent="0.25">
      <c r="A149" s="50" t="s">
        <v>36</v>
      </c>
      <c r="B149" s="51" t="s">
        <v>155</v>
      </c>
      <c r="C149" s="52" t="s">
        <v>24</v>
      </c>
      <c r="D149" s="51" t="s">
        <v>9302</v>
      </c>
      <c r="E149" s="51" t="s">
        <v>11994</v>
      </c>
      <c r="F149" s="51" t="s">
        <v>14688</v>
      </c>
      <c r="G149" s="53" t="s">
        <v>25</v>
      </c>
      <c r="H149" s="51">
        <v>2001232684</v>
      </c>
      <c r="I149" s="51" t="s">
        <v>17483</v>
      </c>
      <c r="J149" s="13"/>
      <c r="K149" s="45"/>
      <c r="L149" s="14"/>
      <c r="M149" s="54"/>
      <c r="N149" s="6"/>
      <c r="O149" s="51" t="s">
        <v>26</v>
      </c>
      <c r="P149" s="6"/>
      <c r="Q149" s="6"/>
      <c r="R149" s="6"/>
      <c r="S149" s="6"/>
      <c r="T149" s="55">
        <v>0.01</v>
      </c>
      <c r="U149" s="6"/>
      <c r="V149" s="56">
        <v>39671</v>
      </c>
      <c r="W149" s="6" t="s">
        <v>27</v>
      </c>
      <c r="Y149" s="61"/>
      <c r="Z149" s="49"/>
      <c r="AB149" s="60"/>
      <c r="AG149" s="60"/>
      <c r="AL149" s="61"/>
    </row>
    <row r="150" spans="1:38" ht="15" customHeight="1" x14ac:dyDescent="0.25">
      <c r="A150" s="50" t="s">
        <v>18556</v>
      </c>
      <c r="B150" s="51" t="s">
        <v>9180</v>
      </c>
      <c r="C150" s="52" t="s">
        <v>28</v>
      </c>
      <c r="D150" s="51" t="s">
        <v>9303</v>
      </c>
      <c r="E150" s="51" t="s">
        <v>11995</v>
      </c>
      <c r="F150" s="51" t="s">
        <v>14689</v>
      </c>
      <c r="G150" s="53" t="s">
        <v>25</v>
      </c>
      <c r="H150" s="51">
        <v>2001139153</v>
      </c>
      <c r="I150" s="51" t="s">
        <v>3869</v>
      </c>
      <c r="J150" s="13"/>
      <c r="K150" s="45"/>
      <c r="L150" s="14"/>
      <c r="M150" s="54"/>
      <c r="N150" s="6"/>
      <c r="O150" s="51" t="s">
        <v>26</v>
      </c>
      <c r="P150" s="6"/>
      <c r="Q150" s="6"/>
      <c r="R150" s="6"/>
      <c r="S150" s="6"/>
      <c r="T150" s="55">
        <v>631</v>
      </c>
      <c r="U150" s="6"/>
      <c r="V150" s="56">
        <v>39728</v>
      </c>
      <c r="W150" s="6" t="s">
        <v>27</v>
      </c>
      <c r="Y150" s="61"/>
      <c r="Z150" s="49"/>
      <c r="AB150" s="60"/>
      <c r="AG150" s="60"/>
      <c r="AL150" s="61"/>
    </row>
    <row r="151" spans="1:38" ht="15" customHeight="1" x14ac:dyDescent="0.25">
      <c r="A151" s="50" t="s">
        <v>36</v>
      </c>
      <c r="B151" s="51" t="s">
        <v>155</v>
      </c>
      <c r="C151" s="52" t="s">
        <v>24</v>
      </c>
      <c r="D151" s="51" t="s">
        <v>9304</v>
      </c>
      <c r="E151" s="51" t="s">
        <v>11996</v>
      </c>
      <c r="F151" s="51" t="s">
        <v>14690</v>
      </c>
      <c r="G151" s="53" t="s">
        <v>25</v>
      </c>
      <c r="H151" s="51">
        <v>2001231777</v>
      </c>
      <c r="I151" s="51" t="s">
        <v>17483</v>
      </c>
      <c r="J151" s="13"/>
      <c r="K151" s="45"/>
      <c r="L151" s="14"/>
      <c r="M151" s="54"/>
      <c r="N151" s="6"/>
      <c r="O151" s="51" t="s">
        <v>26</v>
      </c>
      <c r="P151" s="6"/>
      <c r="Q151" s="6"/>
      <c r="R151" s="6"/>
      <c r="S151" s="6"/>
      <c r="T151" s="55">
        <v>0.12</v>
      </c>
      <c r="U151" s="6"/>
      <c r="V151" s="56">
        <v>39679</v>
      </c>
      <c r="W151" s="6" t="s">
        <v>27</v>
      </c>
      <c r="Y151" s="61"/>
      <c r="Z151" s="49"/>
      <c r="AB151" s="60"/>
      <c r="AG151" s="60"/>
      <c r="AL151" s="61"/>
    </row>
    <row r="152" spans="1:38" ht="15" customHeight="1" x14ac:dyDescent="0.25">
      <c r="A152" s="50" t="s">
        <v>18556</v>
      </c>
      <c r="B152" s="51" t="s">
        <v>9180</v>
      </c>
      <c r="C152" s="52" t="s">
        <v>28</v>
      </c>
      <c r="D152" s="51" t="s">
        <v>9305</v>
      </c>
      <c r="E152" s="51" t="s">
        <v>6736</v>
      </c>
      <c r="F152" s="51" t="s">
        <v>14691</v>
      </c>
      <c r="G152" s="53" t="s">
        <v>25</v>
      </c>
      <c r="H152" s="51">
        <v>2001133759</v>
      </c>
      <c r="I152" s="51" t="s">
        <v>17483</v>
      </c>
      <c r="J152" s="13"/>
      <c r="K152" s="45"/>
      <c r="L152" s="14"/>
      <c r="M152" s="54"/>
      <c r="N152" s="6"/>
      <c r="O152" s="51" t="s">
        <v>26</v>
      </c>
      <c r="P152" s="6"/>
      <c r="Q152" s="6"/>
      <c r="R152" s="6"/>
      <c r="S152" s="6"/>
      <c r="T152" s="55">
        <v>65.22</v>
      </c>
      <c r="U152" s="6"/>
      <c r="V152" s="56">
        <v>39737</v>
      </c>
      <c r="W152" s="6" t="s">
        <v>27</v>
      </c>
      <c r="Y152" s="61"/>
      <c r="Z152" s="49"/>
      <c r="AB152" s="60"/>
      <c r="AG152" s="60"/>
      <c r="AL152" s="61"/>
    </row>
    <row r="153" spans="1:38" ht="15" customHeight="1" x14ac:dyDescent="0.25">
      <c r="A153" s="50" t="s">
        <v>61</v>
      </c>
      <c r="B153" s="51" t="s">
        <v>160</v>
      </c>
      <c r="C153" s="52" t="s">
        <v>28</v>
      </c>
      <c r="D153" s="51" t="s">
        <v>9306</v>
      </c>
      <c r="E153" s="51" t="s">
        <v>11997</v>
      </c>
      <c r="F153" s="51" t="s">
        <v>14692</v>
      </c>
      <c r="G153" s="53" t="s">
        <v>25</v>
      </c>
      <c r="H153" s="51">
        <v>2001514701</v>
      </c>
      <c r="I153" s="51" t="s">
        <v>3869</v>
      </c>
      <c r="J153" s="13"/>
      <c r="K153" s="45"/>
      <c r="L153" s="14"/>
      <c r="M153" s="54"/>
      <c r="N153" s="6"/>
      <c r="O153" s="51" t="s">
        <v>26</v>
      </c>
      <c r="P153" s="6"/>
      <c r="Q153" s="6"/>
      <c r="R153" s="6"/>
      <c r="S153" s="6"/>
      <c r="T153" s="55">
        <v>2212</v>
      </c>
      <c r="U153" s="6"/>
      <c r="V153" s="56">
        <v>39599</v>
      </c>
      <c r="W153" s="6" t="s">
        <v>27</v>
      </c>
      <c r="Y153" s="61"/>
      <c r="Z153" s="49"/>
      <c r="AB153" s="60"/>
      <c r="AG153" s="60"/>
      <c r="AL153" s="61"/>
    </row>
    <row r="154" spans="1:38" ht="15" customHeight="1" x14ac:dyDescent="0.25">
      <c r="A154" s="50" t="s">
        <v>18556</v>
      </c>
      <c r="B154" s="51" t="s">
        <v>9180</v>
      </c>
      <c r="C154" s="52" t="s">
        <v>28</v>
      </c>
      <c r="D154" s="51" t="s">
        <v>9307</v>
      </c>
      <c r="E154" s="51" t="s">
        <v>11998</v>
      </c>
      <c r="F154" s="51" t="s">
        <v>14693</v>
      </c>
      <c r="G154" s="53" t="s">
        <v>25</v>
      </c>
      <c r="H154" s="51">
        <v>2001134089</v>
      </c>
      <c r="I154" s="51" t="s">
        <v>17483</v>
      </c>
      <c r="J154" s="13"/>
      <c r="K154" s="45"/>
      <c r="L154" s="14"/>
      <c r="M154" s="54"/>
      <c r="N154" s="6"/>
      <c r="O154" s="51" t="s">
        <v>26</v>
      </c>
      <c r="P154" s="6"/>
      <c r="Q154" s="6"/>
      <c r="R154" s="6"/>
      <c r="S154" s="6"/>
      <c r="T154" s="55">
        <v>576.54999999999995</v>
      </c>
      <c r="U154" s="6"/>
      <c r="V154" s="56">
        <v>39741</v>
      </c>
      <c r="W154" s="6" t="s">
        <v>27</v>
      </c>
      <c r="Y154" s="61"/>
      <c r="Z154" s="49"/>
      <c r="AB154" s="60"/>
      <c r="AG154" s="60"/>
      <c r="AL154" s="61"/>
    </row>
    <row r="155" spans="1:38" ht="15" customHeight="1" x14ac:dyDescent="0.25">
      <c r="A155" s="50" t="s">
        <v>18556</v>
      </c>
      <c r="B155" s="51" t="s">
        <v>9180</v>
      </c>
      <c r="C155" s="52" t="s">
        <v>28</v>
      </c>
      <c r="D155" s="51" t="s">
        <v>9308</v>
      </c>
      <c r="E155" s="51" t="s">
        <v>11999</v>
      </c>
      <c r="F155" s="51" t="s">
        <v>14694</v>
      </c>
      <c r="G155" s="53" t="s">
        <v>25</v>
      </c>
      <c r="H155" s="51">
        <v>2001137697</v>
      </c>
      <c r="I155" s="51" t="s">
        <v>3869</v>
      </c>
      <c r="J155" s="13"/>
      <c r="K155" s="45"/>
      <c r="L155" s="14"/>
      <c r="M155" s="54"/>
      <c r="N155" s="6"/>
      <c r="O155" s="51" t="s">
        <v>26</v>
      </c>
      <c r="P155" s="6"/>
      <c r="Q155" s="6"/>
      <c r="R155" s="6"/>
      <c r="S155" s="6"/>
      <c r="T155" s="55">
        <v>50</v>
      </c>
      <c r="U155" s="6"/>
      <c r="V155" s="56">
        <v>39744</v>
      </c>
      <c r="W155" s="6" t="s">
        <v>27</v>
      </c>
      <c r="Y155" s="61"/>
      <c r="Z155" s="49"/>
      <c r="AB155" s="60"/>
      <c r="AG155" s="60"/>
      <c r="AL155" s="61"/>
    </row>
    <row r="156" spans="1:38" ht="15" customHeight="1" x14ac:dyDescent="0.25">
      <c r="A156" s="50" t="s">
        <v>18556</v>
      </c>
      <c r="B156" s="51" t="s">
        <v>9180</v>
      </c>
      <c r="C156" s="52" t="s">
        <v>28</v>
      </c>
      <c r="D156" s="51" t="s">
        <v>9309</v>
      </c>
      <c r="E156" s="51" t="s">
        <v>12000</v>
      </c>
      <c r="F156" s="51" t="s">
        <v>14695</v>
      </c>
      <c r="G156" s="53" t="s">
        <v>25</v>
      </c>
      <c r="H156" s="51">
        <v>2001130296</v>
      </c>
      <c r="I156" s="51" t="s">
        <v>3869</v>
      </c>
      <c r="J156" s="13"/>
      <c r="K156" s="45"/>
      <c r="L156" s="14"/>
      <c r="M156" s="54"/>
      <c r="N156" s="6"/>
      <c r="O156" s="51" t="s">
        <v>26</v>
      </c>
      <c r="P156" s="6"/>
      <c r="Q156" s="6"/>
      <c r="R156" s="6"/>
      <c r="S156" s="6"/>
      <c r="T156" s="55">
        <v>867</v>
      </c>
      <c r="U156" s="6"/>
      <c r="V156" s="56">
        <v>39748</v>
      </c>
      <c r="W156" s="6" t="s">
        <v>27</v>
      </c>
      <c r="Y156" s="61"/>
      <c r="Z156" s="49"/>
      <c r="AB156" s="60"/>
      <c r="AG156" s="60"/>
      <c r="AL156" s="61"/>
    </row>
    <row r="157" spans="1:38" ht="15" customHeight="1" x14ac:dyDescent="0.25">
      <c r="A157" s="50" t="s">
        <v>18556</v>
      </c>
      <c r="B157" s="51" t="s">
        <v>9180</v>
      </c>
      <c r="C157" s="52" t="s">
        <v>28</v>
      </c>
      <c r="D157" s="51" t="s">
        <v>9310</v>
      </c>
      <c r="E157" s="51" t="s">
        <v>12001</v>
      </c>
      <c r="F157" s="51" t="s">
        <v>14696</v>
      </c>
      <c r="G157" s="53" t="s">
        <v>25</v>
      </c>
      <c r="H157" s="51">
        <v>2001137703</v>
      </c>
      <c r="I157" s="51" t="s">
        <v>3869</v>
      </c>
      <c r="J157" s="13"/>
      <c r="K157" s="45"/>
      <c r="L157" s="14"/>
      <c r="M157" s="54"/>
      <c r="N157" s="6"/>
      <c r="O157" s="51" t="s">
        <v>26</v>
      </c>
      <c r="P157" s="6"/>
      <c r="Q157" s="6"/>
      <c r="R157" s="6"/>
      <c r="S157" s="6"/>
      <c r="T157" s="55">
        <v>475</v>
      </c>
      <c r="U157" s="6"/>
      <c r="V157" s="56">
        <v>39751</v>
      </c>
      <c r="W157" s="6" t="s">
        <v>27</v>
      </c>
      <c r="Y157" s="61"/>
      <c r="Z157" s="49"/>
      <c r="AB157" s="60"/>
      <c r="AG157" s="60"/>
      <c r="AL157" s="61"/>
    </row>
    <row r="158" spans="1:38" ht="15" customHeight="1" x14ac:dyDescent="0.25">
      <c r="A158" s="50" t="s">
        <v>18556</v>
      </c>
      <c r="B158" s="51" t="s">
        <v>9180</v>
      </c>
      <c r="C158" s="52" t="s">
        <v>28</v>
      </c>
      <c r="D158" s="51" t="s">
        <v>9311</v>
      </c>
      <c r="E158" s="51" t="s">
        <v>12002</v>
      </c>
      <c r="F158" s="51" t="s">
        <v>14697</v>
      </c>
      <c r="G158" s="53" t="s">
        <v>25</v>
      </c>
      <c r="H158" s="51">
        <v>2001133848</v>
      </c>
      <c r="I158" s="51" t="s">
        <v>17483</v>
      </c>
      <c r="J158" s="13"/>
      <c r="K158" s="45"/>
      <c r="L158" s="14"/>
      <c r="M158" s="54"/>
      <c r="N158" s="6"/>
      <c r="O158" s="51" t="s">
        <v>26</v>
      </c>
      <c r="P158" s="6"/>
      <c r="Q158" s="6"/>
      <c r="R158" s="6"/>
      <c r="S158" s="67"/>
      <c r="T158" s="55">
        <v>894.89</v>
      </c>
      <c r="U158" s="6"/>
      <c r="V158" s="56">
        <v>39752</v>
      </c>
      <c r="W158" s="6" t="s">
        <v>27</v>
      </c>
      <c r="Y158" s="61"/>
      <c r="Z158" s="49"/>
      <c r="AB158" s="60"/>
      <c r="AG158" s="60"/>
      <c r="AL158" s="61"/>
    </row>
    <row r="159" spans="1:38" ht="15" customHeight="1" x14ac:dyDescent="0.25">
      <c r="A159" s="50" t="s">
        <v>36</v>
      </c>
      <c r="B159" s="51" t="s">
        <v>155</v>
      </c>
      <c r="C159" s="52" t="s">
        <v>24</v>
      </c>
      <c r="D159" s="51" t="s">
        <v>9312</v>
      </c>
      <c r="E159" s="51" t="s">
        <v>12003</v>
      </c>
      <c r="F159" s="51" t="s">
        <v>14698</v>
      </c>
      <c r="G159" s="53" t="s">
        <v>25</v>
      </c>
      <c r="H159" s="51">
        <v>2001232897</v>
      </c>
      <c r="I159" s="51" t="s">
        <v>17483</v>
      </c>
      <c r="J159" s="13"/>
      <c r="K159" s="45"/>
      <c r="L159" s="14"/>
      <c r="M159" s="54"/>
      <c r="N159" s="6"/>
      <c r="O159" s="51" t="s">
        <v>26</v>
      </c>
      <c r="P159" s="6"/>
      <c r="Q159" s="6"/>
      <c r="R159" s="6"/>
      <c r="S159" s="6"/>
      <c r="T159" s="55">
        <v>0.89</v>
      </c>
      <c r="U159" s="6"/>
      <c r="V159" s="56">
        <v>39706</v>
      </c>
      <c r="W159" s="6" t="s">
        <v>27</v>
      </c>
      <c r="Y159" s="61"/>
      <c r="Z159" s="49"/>
      <c r="AB159" s="60"/>
      <c r="AG159" s="60"/>
      <c r="AL159" s="61"/>
    </row>
    <row r="160" spans="1:38" ht="15" customHeight="1" x14ac:dyDescent="0.25">
      <c r="A160" s="50" t="s">
        <v>18556</v>
      </c>
      <c r="B160" s="51" t="s">
        <v>9180</v>
      </c>
      <c r="C160" s="52" t="s">
        <v>28</v>
      </c>
      <c r="D160" s="51">
        <v>4320323994057</v>
      </c>
      <c r="E160" s="51" t="s">
        <v>12004</v>
      </c>
      <c r="F160" s="51" t="s">
        <v>14699</v>
      </c>
      <c r="G160" s="53" t="s">
        <v>25</v>
      </c>
      <c r="H160" s="51">
        <v>2001133147</v>
      </c>
      <c r="I160" s="51" t="s">
        <v>17483</v>
      </c>
      <c r="J160" s="13"/>
      <c r="K160" s="45"/>
      <c r="L160" s="14"/>
      <c r="M160" s="54"/>
      <c r="N160" s="6"/>
      <c r="O160" s="51" t="s">
        <v>26</v>
      </c>
      <c r="P160" s="6"/>
      <c r="Q160" s="6"/>
      <c r="R160" s="6"/>
      <c r="S160" s="6"/>
      <c r="T160" s="55">
        <v>0.09</v>
      </c>
      <c r="U160" s="6"/>
      <c r="V160" s="56">
        <v>39757</v>
      </c>
      <c r="W160" s="6" t="s">
        <v>27</v>
      </c>
      <c r="Y160" s="61"/>
      <c r="Z160" s="49"/>
      <c r="AB160" s="60"/>
      <c r="AG160" s="60"/>
      <c r="AL160" s="61"/>
    </row>
    <row r="161" spans="1:38" ht="15" customHeight="1" x14ac:dyDescent="0.25">
      <c r="A161" s="50" t="s">
        <v>18556</v>
      </c>
      <c r="B161" s="51" t="s">
        <v>9180</v>
      </c>
      <c r="C161" s="52" t="s">
        <v>28</v>
      </c>
      <c r="D161" s="51" t="s">
        <v>9313</v>
      </c>
      <c r="E161" s="51" t="s">
        <v>12005</v>
      </c>
      <c r="F161" s="51" t="s">
        <v>14700</v>
      </c>
      <c r="G161" s="53" t="s">
        <v>25</v>
      </c>
      <c r="H161" s="51">
        <v>2001133279</v>
      </c>
      <c r="I161" s="51" t="s">
        <v>17483</v>
      </c>
      <c r="J161" s="13"/>
      <c r="K161" s="45"/>
      <c r="L161" s="14"/>
      <c r="M161" s="54"/>
      <c r="N161" s="6"/>
      <c r="O161" s="51" t="s">
        <v>26</v>
      </c>
      <c r="P161" s="6"/>
      <c r="Q161" s="6"/>
      <c r="R161" s="6"/>
      <c r="S161" s="6"/>
      <c r="T161" s="55">
        <v>2483.02</v>
      </c>
      <c r="U161" s="6"/>
      <c r="V161" s="56">
        <v>39770</v>
      </c>
      <c r="W161" s="6" t="s">
        <v>27</v>
      </c>
      <c r="Y161" s="61"/>
      <c r="Z161" s="49"/>
      <c r="AB161" s="60"/>
      <c r="AG161" s="60"/>
      <c r="AL161" s="61"/>
    </row>
    <row r="162" spans="1:38" ht="15" customHeight="1" x14ac:dyDescent="0.25">
      <c r="A162" s="50" t="s">
        <v>18556</v>
      </c>
      <c r="B162" s="51" t="s">
        <v>9180</v>
      </c>
      <c r="C162" s="52" t="s">
        <v>28</v>
      </c>
      <c r="D162" s="51" t="s">
        <v>9314</v>
      </c>
      <c r="E162" s="51" t="s">
        <v>12006</v>
      </c>
      <c r="F162" s="51" t="s">
        <v>14701</v>
      </c>
      <c r="G162" s="53" t="s">
        <v>25</v>
      </c>
      <c r="H162" s="51">
        <v>2001132965</v>
      </c>
      <c r="I162" s="51" t="s">
        <v>17483</v>
      </c>
      <c r="J162" s="13"/>
      <c r="K162" s="45"/>
      <c r="L162" s="14"/>
      <c r="M162" s="54"/>
      <c r="N162" s="6"/>
      <c r="O162" s="51" t="s">
        <v>26</v>
      </c>
      <c r="P162" s="6"/>
      <c r="Q162" s="6"/>
      <c r="R162" s="6"/>
      <c r="S162" s="6"/>
      <c r="T162" s="55">
        <v>0.02</v>
      </c>
      <c r="U162" s="6"/>
      <c r="V162" s="56">
        <v>39771</v>
      </c>
      <c r="W162" s="6" t="s">
        <v>27</v>
      </c>
      <c r="Y162" s="61"/>
      <c r="Z162" s="49"/>
      <c r="AB162" s="60"/>
      <c r="AG162" s="60"/>
      <c r="AL162" s="61"/>
    </row>
    <row r="163" spans="1:38" ht="15" customHeight="1" x14ac:dyDescent="0.25">
      <c r="A163" s="50" t="s">
        <v>18556</v>
      </c>
      <c r="B163" s="51" t="s">
        <v>9180</v>
      </c>
      <c r="C163" s="52" t="s">
        <v>28</v>
      </c>
      <c r="D163" s="51" t="s">
        <v>9315</v>
      </c>
      <c r="E163" s="51" t="s">
        <v>12007</v>
      </c>
      <c r="F163" s="51" t="s">
        <v>14702</v>
      </c>
      <c r="G163" s="53" t="s">
        <v>25</v>
      </c>
      <c r="H163" s="51">
        <v>2001130447</v>
      </c>
      <c r="I163" s="51" t="s">
        <v>3869</v>
      </c>
      <c r="J163" s="13"/>
      <c r="K163" s="45"/>
      <c r="L163" s="14"/>
      <c r="M163" s="54"/>
      <c r="N163" s="6"/>
      <c r="O163" s="51" t="s">
        <v>26</v>
      </c>
      <c r="P163" s="6"/>
      <c r="Q163" s="6"/>
      <c r="R163" s="6"/>
      <c r="S163" s="6"/>
      <c r="T163" s="55">
        <v>116</v>
      </c>
      <c r="U163" s="6"/>
      <c r="V163" s="56">
        <v>39787</v>
      </c>
      <c r="W163" s="6" t="s">
        <v>27</v>
      </c>
      <c r="Y163" s="61"/>
      <c r="Z163" s="49"/>
      <c r="AB163" s="60"/>
      <c r="AG163" s="60"/>
      <c r="AL163" s="61"/>
    </row>
    <row r="164" spans="1:38" ht="15" customHeight="1" x14ac:dyDescent="0.25">
      <c r="A164" s="50" t="s">
        <v>18556</v>
      </c>
      <c r="B164" s="51" t="s">
        <v>9180</v>
      </c>
      <c r="C164" s="52" t="s">
        <v>28</v>
      </c>
      <c r="D164" s="51" t="s">
        <v>9316</v>
      </c>
      <c r="E164" s="51" t="s">
        <v>12008</v>
      </c>
      <c r="F164" s="51" t="s">
        <v>14703</v>
      </c>
      <c r="G164" s="53" t="s">
        <v>25</v>
      </c>
      <c r="H164" s="51">
        <v>2001133392</v>
      </c>
      <c r="I164" s="51" t="s">
        <v>17483</v>
      </c>
      <c r="J164" s="13"/>
      <c r="K164" s="45"/>
      <c r="L164" s="14"/>
      <c r="M164" s="54"/>
      <c r="N164" s="6"/>
      <c r="O164" s="51" t="s">
        <v>26</v>
      </c>
      <c r="P164" s="6"/>
      <c r="Q164" s="6"/>
      <c r="R164" s="6"/>
      <c r="S164" s="6"/>
      <c r="T164" s="55">
        <v>0.02</v>
      </c>
      <c r="U164" s="6"/>
      <c r="V164" s="56">
        <v>39794</v>
      </c>
      <c r="W164" s="6" t="s">
        <v>27</v>
      </c>
      <c r="Y164" s="61"/>
      <c r="Z164" s="49"/>
      <c r="AB164" s="60"/>
      <c r="AG164" s="60"/>
      <c r="AL164" s="61"/>
    </row>
    <row r="165" spans="1:38" ht="15" customHeight="1" x14ac:dyDescent="0.25">
      <c r="A165" s="50" t="s">
        <v>18556</v>
      </c>
      <c r="B165" s="51" t="s">
        <v>9180</v>
      </c>
      <c r="C165" s="52" t="s">
        <v>28</v>
      </c>
      <c r="D165" s="51" t="s">
        <v>9317</v>
      </c>
      <c r="E165" s="51" t="s">
        <v>12009</v>
      </c>
      <c r="F165" s="51" t="s">
        <v>14704</v>
      </c>
      <c r="G165" s="53" t="s">
        <v>25</v>
      </c>
      <c r="H165" s="51">
        <v>2001132687</v>
      </c>
      <c r="I165" s="51" t="s">
        <v>17483</v>
      </c>
      <c r="J165" s="13"/>
      <c r="K165" s="45"/>
      <c r="L165" s="14"/>
      <c r="M165" s="54"/>
      <c r="N165" s="6"/>
      <c r="O165" s="51" t="s">
        <v>26</v>
      </c>
      <c r="P165" s="6"/>
      <c r="Q165" s="6"/>
      <c r="R165" s="6"/>
      <c r="S165" s="6"/>
      <c r="T165" s="55">
        <v>0.12</v>
      </c>
      <c r="U165" s="6"/>
      <c r="V165" s="56">
        <v>39804</v>
      </c>
      <c r="W165" s="6" t="s">
        <v>27</v>
      </c>
      <c r="Y165" s="61"/>
      <c r="Z165" s="49"/>
      <c r="AB165" s="60"/>
      <c r="AG165" s="60"/>
      <c r="AL165" s="61"/>
    </row>
    <row r="166" spans="1:38" ht="15" customHeight="1" x14ac:dyDescent="0.25">
      <c r="A166" s="50" t="s">
        <v>18556</v>
      </c>
      <c r="B166" s="51" t="s">
        <v>9180</v>
      </c>
      <c r="C166" s="52" t="s">
        <v>28</v>
      </c>
      <c r="D166" s="51" t="s">
        <v>9318</v>
      </c>
      <c r="E166" s="51" t="s">
        <v>12010</v>
      </c>
      <c r="F166" s="51" t="s">
        <v>14705</v>
      </c>
      <c r="G166" s="53" t="s">
        <v>25</v>
      </c>
      <c r="H166" s="51">
        <v>2001140968</v>
      </c>
      <c r="I166" s="51" t="s">
        <v>3869</v>
      </c>
      <c r="J166" s="13"/>
      <c r="K166" s="45"/>
      <c r="L166" s="14"/>
      <c r="M166" s="54"/>
      <c r="N166" s="6"/>
      <c r="O166" s="51" t="s">
        <v>26</v>
      </c>
      <c r="P166" s="6"/>
      <c r="Q166" s="6"/>
      <c r="R166" s="6"/>
      <c r="S166" s="6"/>
      <c r="T166" s="55">
        <v>762</v>
      </c>
      <c r="U166" s="6"/>
      <c r="V166" s="56">
        <v>39804</v>
      </c>
      <c r="W166" s="6" t="s">
        <v>27</v>
      </c>
      <c r="Y166" s="61"/>
      <c r="Z166" s="49"/>
      <c r="AB166" s="60"/>
      <c r="AG166" s="60"/>
      <c r="AL166" s="61"/>
    </row>
    <row r="167" spans="1:38" ht="15" customHeight="1" x14ac:dyDescent="0.25">
      <c r="A167" s="50" t="s">
        <v>18556</v>
      </c>
      <c r="B167" s="51" t="s">
        <v>9180</v>
      </c>
      <c r="C167" s="52" t="s">
        <v>28</v>
      </c>
      <c r="D167" s="51" t="s">
        <v>9319</v>
      </c>
      <c r="E167" s="51" t="s">
        <v>12011</v>
      </c>
      <c r="F167" s="51" t="s">
        <v>14706</v>
      </c>
      <c r="G167" s="53" t="s">
        <v>25</v>
      </c>
      <c r="H167" s="51">
        <v>2001140054</v>
      </c>
      <c r="I167" s="51" t="s">
        <v>17483</v>
      </c>
      <c r="J167" s="13"/>
      <c r="K167" s="45"/>
      <c r="L167" s="14"/>
      <c r="M167" s="54"/>
      <c r="N167" s="6"/>
      <c r="O167" s="51" t="s">
        <v>26</v>
      </c>
      <c r="P167" s="6"/>
      <c r="Q167" s="6"/>
      <c r="R167" s="6"/>
      <c r="S167" s="6"/>
      <c r="T167" s="55">
        <v>0.15</v>
      </c>
      <c r="U167" s="6"/>
      <c r="V167" s="56">
        <v>39805</v>
      </c>
      <c r="W167" s="6" t="s">
        <v>27</v>
      </c>
      <c r="Y167" s="61"/>
      <c r="Z167" s="49"/>
      <c r="AB167" s="60"/>
      <c r="AG167" s="60"/>
      <c r="AL167" s="61"/>
    </row>
    <row r="168" spans="1:38" ht="15" customHeight="1" x14ac:dyDescent="0.25">
      <c r="A168" s="50" t="s">
        <v>61</v>
      </c>
      <c r="B168" s="51" t="s">
        <v>160</v>
      </c>
      <c r="C168" s="52" t="s">
        <v>28</v>
      </c>
      <c r="D168" s="51" t="s">
        <v>9320</v>
      </c>
      <c r="E168" s="51" t="s">
        <v>12012</v>
      </c>
      <c r="F168" s="51" t="s">
        <v>14707</v>
      </c>
      <c r="G168" s="53" t="s">
        <v>25</v>
      </c>
      <c r="H168" s="51">
        <v>2001506617</v>
      </c>
      <c r="I168" s="51" t="s">
        <v>3869</v>
      </c>
      <c r="J168" s="13"/>
      <c r="K168" s="45"/>
      <c r="L168" s="14"/>
      <c r="M168" s="54"/>
      <c r="N168" s="6"/>
      <c r="O168" s="51" t="s">
        <v>26</v>
      </c>
      <c r="P168" s="6"/>
      <c r="Q168" s="6"/>
      <c r="R168" s="6"/>
      <c r="S168" s="6"/>
      <c r="T168" s="55">
        <v>244</v>
      </c>
      <c r="U168" s="6"/>
      <c r="V168" s="56">
        <v>39646</v>
      </c>
      <c r="W168" s="6" t="s">
        <v>27</v>
      </c>
      <c r="Y168" s="61"/>
      <c r="Z168" s="49"/>
      <c r="AB168" s="60"/>
      <c r="AG168" s="60"/>
      <c r="AL168" s="61"/>
    </row>
    <row r="169" spans="1:38" ht="15" customHeight="1" x14ac:dyDescent="0.25">
      <c r="A169" s="50" t="s">
        <v>18556</v>
      </c>
      <c r="B169" s="51" t="s">
        <v>9180</v>
      </c>
      <c r="C169" s="52" t="s">
        <v>28</v>
      </c>
      <c r="D169" s="51">
        <v>4220104963233</v>
      </c>
      <c r="E169" s="51" t="s">
        <v>12013</v>
      </c>
      <c r="F169" s="51" t="s">
        <v>14708</v>
      </c>
      <c r="G169" s="53" t="s">
        <v>25</v>
      </c>
      <c r="H169" s="51">
        <v>2001130032</v>
      </c>
      <c r="I169" s="51" t="s">
        <v>3869</v>
      </c>
      <c r="J169" s="13"/>
      <c r="K169" s="45"/>
      <c r="L169" s="14"/>
      <c r="M169" s="54"/>
      <c r="N169" s="6"/>
      <c r="O169" s="51" t="s">
        <v>26</v>
      </c>
      <c r="P169" s="6"/>
      <c r="Q169" s="6"/>
      <c r="R169" s="6"/>
      <c r="S169" s="6"/>
      <c r="T169" s="55">
        <v>7812</v>
      </c>
      <c r="U169" s="6"/>
      <c r="V169" s="56">
        <v>39811</v>
      </c>
      <c r="W169" s="6" t="s">
        <v>27</v>
      </c>
      <c r="Y169" s="61"/>
      <c r="Z169" s="49"/>
      <c r="AB169" s="60"/>
      <c r="AG169" s="60"/>
      <c r="AL169" s="61"/>
    </row>
    <row r="170" spans="1:38" ht="15" customHeight="1" x14ac:dyDescent="0.25">
      <c r="A170" s="50" t="s">
        <v>42</v>
      </c>
      <c r="B170" s="51" t="s">
        <v>158</v>
      </c>
      <c r="C170" s="52" t="s">
        <v>28</v>
      </c>
      <c r="D170" s="51" t="s">
        <v>9321</v>
      </c>
      <c r="E170" s="51" t="s">
        <v>12014</v>
      </c>
      <c r="F170" s="51" t="s">
        <v>14709</v>
      </c>
      <c r="G170" s="53" t="s">
        <v>25</v>
      </c>
      <c r="H170" s="51">
        <v>2000170154</v>
      </c>
      <c r="I170" s="51" t="s">
        <v>17483</v>
      </c>
      <c r="J170" s="13"/>
      <c r="K170" s="45"/>
      <c r="L170" s="14"/>
      <c r="M170" s="54"/>
      <c r="N170" s="6"/>
      <c r="O170" s="51" t="s">
        <v>26</v>
      </c>
      <c r="P170" s="6"/>
      <c r="Q170" s="6"/>
      <c r="R170" s="6"/>
      <c r="S170" s="6"/>
      <c r="T170" s="55">
        <v>9930.59</v>
      </c>
      <c r="U170" s="6"/>
      <c r="V170" s="56">
        <v>39609</v>
      </c>
      <c r="W170" s="6" t="s">
        <v>27</v>
      </c>
      <c r="Y170" s="61"/>
      <c r="Z170" s="49"/>
      <c r="AB170" s="60"/>
      <c r="AG170" s="60"/>
      <c r="AL170" s="61"/>
    </row>
    <row r="171" spans="1:38" ht="15" customHeight="1" x14ac:dyDescent="0.25">
      <c r="A171" s="50" t="s">
        <v>44</v>
      </c>
      <c r="B171" s="51" t="s">
        <v>184</v>
      </c>
      <c r="C171" s="52" t="s">
        <v>28</v>
      </c>
      <c r="D171" s="51" t="s">
        <v>9322</v>
      </c>
      <c r="E171" s="51" t="s">
        <v>12015</v>
      </c>
      <c r="F171" s="51" t="s">
        <v>14710</v>
      </c>
      <c r="G171" s="53" t="s">
        <v>25</v>
      </c>
      <c r="H171" s="51">
        <v>2000111999</v>
      </c>
      <c r="I171" s="51" t="s">
        <v>17483</v>
      </c>
      <c r="J171" s="13"/>
      <c r="K171" s="45"/>
      <c r="L171" s="14"/>
      <c r="M171" s="54"/>
      <c r="N171" s="6"/>
      <c r="O171" s="51" t="s">
        <v>26</v>
      </c>
      <c r="P171" s="6"/>
      <c r="Q171" s="6"/>
      <c r="R171" s="6"/>
      <c r="S171" s="6"/>
      <c r="T171" s="55">
        <v>739.97</v>
      </c>
      <c r="U171" s="6"/>
      <c r="V171" s="56">
        <v>39479</v>
      </c>
      <c r="W171" s="6" t="s">
        <v>27</v>
      </c>
      <c r="Y171" s="61"/>
      <c r="Z171" s="49"/>
      <c r="AB171" s="60"/>
      <c r="AG171" s="60"/>
      <c r="AL171" s="61"/>
    </row>
    <row r="172" spans="1:38" ht="15" customHeight="1" x14ac:dyDescent="0.25">
      <c r="A172" s="50" t="s">
        <v>18556</v>
      </c>
      <c r="B172" s="51" t="s">
        <v>9180</v>
      </c>
      <c r="C172" s="52" t="s">
        <v>28</v>
      </c>
      <c r="D172" s="51" t="s">
        <v>9323</v>
      </c>
      <c r="E172" s="51" t="s">
        <v>12016</v>
      </c>
      <c r="F172" s="51" t="s">
        <v>14711</v>
      </c>
      <c r="G172" s="53" t="s">
        <v>25</v>
      </c>
      <c r="H172" s="51">
        <v>2001139072</v>
      </c>
      <c r="I172" s="51" t="s">
        <v>3869</v>
      </c>
      <c r="J172" s="13"/>
      <c r="K172" s="45"/>
      <c r="L172" s="14"/>
      <c r="M172" s="54"/>
      <c r="N172" s="6"/>
      <c r="O172" s="51" t="s">
        <v>26</v>
      </c>
      <c r="P172" s="6"/>
      <c r="Q172" s="6"/>
      <c r="R172" s="6"/>
      <c r="S172" s="6"/>
      <c r="T172" s="55">
        <v>20.6</v>
      </c>
      <c r="U172" s="6"/>
      <c r="V172" s="56">
        <v>39812</v>
      </c>
      <c r="W172" s="6" t="s">
        <v>27</v>
      </c>
      <c r="Y172" s="61"/>
      <c r="Z172" s="49"/>
      <c r="AB172" s="60"/>
      <c r="AG172" s="60"/>
      <c r="AL172" s="61"/>
    </row>
    <row r="173" spans="1:38" ht="15" customHeight="1" x14ac:dyDescent="0.25">
      <c r="A173" s="50" t="s">
        <v>18556</v>
      </c>
      <c r="B173" s="51" t="s">
        <v>9180</v>
      </c>
      <c r="C173" s="52" t="s">
        <v>28</v>
      </c>
      <c r="D173" s="51" t="s">
        <v>9324</v>
      </c>
      <c r="E173" s="51" t="s">
        <v>12017</v>
      </c>
      <c r="F173" s="51" t="s">
        <v>14712</v>
      </c>
      <c r="G173" s="53" t="s">
        <v>25</v>
      </c>
      <c r="H173" s="51">
        <v>2001140526</v>
      </c>
      <c r="I173" s="51" t="s">
        <v>17483</v>
      </c>
      <c r="J173" s="13"/>
      <c r="K173" s="45"/>
      <c r="L173" s="14"/>
      <c r="M173" s="54"/>
      <c r="N173" s="6"/>
      <c r="O173" s="51" t="s">
        <v>26</v>
      </c>
      <c r="P173" s="6"/>
      <c r="Q173" s="6"/>
      <c r="R173" s="6"/>
      <c r="S173" s="6"/>
      <c r="T173" s="55">
        <v>0.13</v>
      </c>
      <c r="U173" s="6"/>
      <c r="V173" s="56">
        <v>39812</v>
      </c>
      <c r="W173" s="6" t="s">
        <v>27</v>
      </c>
      <c r="Y173" s="61"/>
      <c r="Z173" s="49"/>
      <c r="AB173" s="60"/>
      <c r="AG173" s="60"/>
      <c r="AL173" s="61"/>
    </row>
    <row r="174" spans="1:38" ht="15" customHeight="1" x14ac:dyDescent="0.25">
      <c r="A174" s="50" t="s">
        <v>18556</v>
      </c>
      <c r="B174" s="51" t="s">
        <v>9180</v>
      </c>
      <c r="C174" s="52" t="s">
        <v>28</v>
      </c>
      <c r="D174" s="51" t="s">
        <v>9325</v>
      </c>
      <c r="E174" s="51" t="s">
        <v>12018</v>
      </c>
      <c r="F174" s="51" t="s">
        <v>14713</v>
      </c>
      <c r="G174" s="53" t="s">
        <v>25</v>
      </c>
      <c r="H174" s="51">
        <v>2001139382</v>
      </c>
      <c r="I174" s="51" t="s">
        <v>3869</v>
      </c>
      <c r="J174" s="13"/>
      <c r="K174" s="45"/>
      <c r="L174" s="14"/>
      <c r="M174" s="54"/>
      <c r="N174" s="6"/>
      <c r="O174" s="51" t="s">
        <v>26</v>
      </c>
      <c r="P174" s="6"/>
      <c r="Q174" s="6"/>
      <c r="R174" s="6"/>
      <c r="S174" s="6"/>
      <c r="T174" s="55">
        <v>1487</v>
      </c>
      <c r="U174" s="6"/>
      <c r="V174" s="56">
        <v>39813</v>
      </c>
      <c r="W174" s="6" t="s">
        <v>27</v>
      </c>
      <c r="Y174" s="61"/>
      <c r="Z174" s="49"/>
      <c r="AB174" s="60"/>
      <c r="AG174" s="60"/>
      <c r="AL174" s="61"/>
    </row>
    <row r="175" spans="1:38" ht="15" customHeight="1" x14ac:dyDescent="0.25">
      <c r="A175" s="50" t="s">
        <v>4434</v>
      </c>
      <c r="B175" s="51" t="s">
        <v>4435</v>
      </c>
      <c r="C175" s="52" t="s">
        <v>24</v>
      </c>
      <c r="D175" s="51" t="s">
        <v>9326</v>
      </c>
      <c r="E175" s="51" t="s">
        <v>12019</v>
      </c>
      <c r="F175" s="51" t="s">
        <v>14714</v>
      </c>
      <c r="G175" s="53" t="s">
        <v>25</v>
      </c>
      <c r="H175" s="51">
        <v>2000970991</v>
      </c>
      <c r="I175" s="51" t="s">
        <v>3869</v>
      </c>
      <c r="J175" s="13"/>
      <c r="K175" s="45"/>
      <c r="L175" s="14"/>
      <c r="M175" s="54"/>
      <c r="N175" s="6"/>
      <c r="O175" s="51" t="s">
        <v>26</v>
      </c>
      <c r="P175" s="6"/>
      <c r="Q175" s="6"/>
      <c r="R175" s="6"/>
      <c r="S175" s="6"/>
      <c r="T175" s="55">
        <v>1</v>
      </c>
      <c r="U175" s="6"/>
      <c r="V175" s="56">
        <v>39485</v>
      </c>
      <c r="W175" s="6" t="s">
        <v>27</v>
      </c>
      <c r="Y175" s="61"/>
      <c r="Z175" s="49"/>
      <c r="AB175" s="60"/>
      <c r="AG175" s="60"/>
      <c r="AL175" s="61"/>
    </row>
    <row r="176" spans="1:38" ht="15" customHeight="1" x14ac:dyDescent="0.25">
      <c r="A176" s="50" t="s">
        <v>4434</v>
      </c>
      <c r="B176" s="51" t="s">
        <v>4435</v>
      </c>
      <c r="C176" s="52" t="s">
        <v>24</v>
      </c>
      <c r="D176" s="51" t="s">
        <v>9327</v>
      </c>
      <c r="E176" s="51" t="s">
        <v>12020</v>
      </c>
      <c r="F176" s="51" t="s">
        <v>14715</v>
      </c>
      <c r="G176" s="53" t="s">
        <v>25</v>
      </c>
      <c r="H176" s="51">
        <v>2000971278</v>
      </c>
      <c r="I176" s="51" t="s">
        <v>3869</v>
      </c>
      <c r="J176" s="13"/>
      <c r="K176" s="45"/>
      <c r="L176" s="14"/>
      <c r="M176" s="54"/>
      <c r="N176" s="6"/>
      <c r="O176" s="51" t="s">
        <v>26</v>
      </c>
      <c r="P176" s="6"/>
      <c r="Q176" s="6"/>
      <c r="R176" s="6"/>
      <c r="S176" s="6"/>
      <c r="T176" s="55">
        <v>7.86</v>
      </c>
      <c r="U176" s="6"/>
      <c r="V176" s="56">
        <v>39525</v>
      </c>
      <c r="W176" s="6" t="s">
        <v>27</v>
      </c>
      <c r="Y176" s="61"/>
      <c r="Z176" s="49"/>
      <c r="AB176" s="60"/>
      <c r="AG176" s="60"/>
      <c r="AL176" s="61"/>
    </row>
    <row r="177" spans="1:38" ht="15" customHeight="1" x14ac:dyDescent="0.25">
      <c r="A177" s="50" t="s">
        <v>4434</v>
      </c>
      <c r="B177" s="51" t="s">
        <v>4435</v>
      </c>
      <c r="C177" s="52" t="s">
        <v>24</v>
      </c>
      <c r="D177" s="51" t="s">
        <v>9328</v>
      </c>
      <c r="E177" s="51" t="s">
        <v>6607</v>
      </c>
      <c r="F177" s="51" t="s">
        <v>14716</v>
      </c>
      <c r="G177" s="53" t="s">
        <v>25</v>
      </c>
      <c r="H177" s="51">
        <v>2000971297</v>
      </c>
      <c r="I177" s="51" t="s">
        <v>3869</v>
      </c>
      <c r="J177" s="13"/>
      <c r="K177" s="45"/>
      <c r="L177" s="14"/>
      <c r="M177" s="54"/>
      <c r="N177" s="6"/>
      <c r="O177" s="51" t="s">
        <v>26</v>
      </c>
      <c r="P177" s="6"/>
      <c r="Q177" s="6"/>
      <c r="R177" s="6"/>
      <c r="S177" s="6"/>
      <c r="T177" s="55">
        <v>27</v>
      </c>
      <c r="U177" s="6"/>
      <c r="V177" s="56">
        <v>39604</v>
      </c>
      <c r="W177" s="6" t="s">
        <v>27</v>
      </c>
      <c r="Y177" s="61"/>
      <c r="Z177" s="49"/>
      <c r="AB177" s="60"/>
      <c r="AG177" s="60"/>
      <c r="AL177" s="61"/>
    </row>
    <row r="178" spans="1:38" ht="15" customHeight="1" x14ac:dyDescent="0.25">
      <c r="A178" s="50" t="s">
        <v>4434</v>
      </c>
      <c r="B178" s="51" t="s">
        <v>4435</v>
      </c>
      <c r="C178" s="52" t="s">
        <v>24</v>
      </c>
      <c r="D178" s="51" t="s">
        <v>9329</v>
      </c>
      <c r="E178" s="51" t="s">
        <v>12021</v>
      </c>
      <c r="F178" s="51" t="s">
        <v>14717</v>
      </c>
      <c r="G178" s="53" t="s">
        <v>25</v>
      </c>
      <c r="H178" s="51">
        <v>2000964991</v>
      </c>
      <c r="I178" s="51" t="s">
        <v>3869</v>
      </c>
      <c r="J178" s="13"/>
      <c r="K178" s="45"/>
      <c r="L178" s="14"/>
      <c r="M178" s="54"/>
      <c r="N178" s="6"/>
      <c r="O178" s="51" t="s">
        <v>26</v>
      </c>
      <c r="P178" s="6"/>
      <c r="Q178" s="6"/>
      <c r="R178" s="6"/>
      <c r="S178" s="6"/>
      <c r="T178" s="55">
        <v>1</v>
      </c>
      <c r="U178" s="6"/>
      <c r="V178" s="56">
        <v>39611</v>
      </c>
      <c r="W178" s="6" t="s">
        <v>27</v>
      </c>
      <c r="Y178" s="61"/>
      <c r="Z178" s="49"/>
      <c r="AB178" s="60"/>
      <c r="AG178" s="60"/>
      <c r="AL178" s="61"/>
    </row>
    <row r="179" spans="1:38" ht="15" customHeight="1" x14ac:dyDescent="0.25">
      <c r="A179" s="50" t="s">
        <v>4434</v>
      </c>
      <c r="B179" s="51" t="s">
        <v>4435</v>
      </c>
      <c r="C179" s="52" t="s">
        <v>24</v>
      </c>
      <c r="D179" s="51" t="s">
        <v>9330</v>
      </c>
      <c r="E179" s="51" t="s">
        <v>12022</v>
      </c>
      <c r="F179" s="51" t="s">
        <v>14718</v>
      </c>
      <c r="G179" s="53" t="s">
        <v>25</v>
      </c>
      <c r="H179" s="51">
        <v>2000964118</v>
      </c>
      <c r="I179" s="51" t="s">
        <v>3869</v>
      </c>
      <c r="J179" s="13"/>
      <c r="K179" s="45"/>
      <c r="L179" s="14"/>
      <c r="M179" s="54"/>
      <c r="N179" s="6"/>
      <c r="O179" s="51" t="s">
        <v>26</v>
      </c>
      <c r="P179" s="6"/>
      <c r="Q179" s="6"/>
      <c r="R179" s="6"/>
      <c r="S179" s="6"/>
      <c r="T179" s="55">
        <v>10.17</v>
      </c>
      <c r="U179" s="6"/>
      <c r="V179" s="56">
        <v>39631</v>
      </c>
      <c r="W179" s="6" t="s">
        <v>27</v>
      </c>
      <c r="Y179" s="61"/>
      <c r="Z179" s="49"/>
      <c r="AB179" s="60"/>
      <c r="AG179" s="60"/>
      <c r="AL179" s="61"/>
    </row>
    <row r="180" spans="1:38" ht="15" customHeight="1" x14ac:dyDescent="0.25">
      <c r="A180" s="50" t="s">
        <v>4434</v>
      </c>
      <c r="B180" s="51" t="s">
        <v>4435</v>
      </c>
      <c r="C180" s="52" t="s">
        <v>24</v>
      </c>
      <c r="D180" s="51" t="s">
        <v>9331</v>
      </c>
      <c r="E180" s="51" t="s">
        <v>6063</v>
      </c>
      <c r="F180" s="51" t="s">
        <v>14719</v>
      </c>
      <c r="G180" s="53" t="s">
        <v>25</v>
      </c>
      <c r="H180" s="51">
        <v>2000964107</v>
      </c>
      <c r="I180" s="51" t="s">
        <v>3869</v>
      </c>
      <c r="J180" s="13"/>
      <c r="K180" s="45"/>
      <c r="L180" s="14"/>
      <c r="M180" s="54"/>
      <c r="N180" s="6"/>
      <c r="O180" s="51" t="s">
        <v>26</v>
      </c>
      <c r="P180" s="6"/>
      <c r="Q180" s="6"/>
      <c r="R180" s="6"/>
      <c r="S180" s="6"/>
      <c r="T180" s="55">
        <v>12.48</v>
      </c>
      <c r="U180" s="6"/>
      <c r="V180" s="56">
        <v>39636</v>
      </c>
      <c r="W180" s="6" t="s">
        <v>27</v>
      </c>
      <c r="Y180" s="61"/>
      <c r="Z180" s="49"/>
      <c r="AB180" s="60"/>
      <c r="AG180" s="60"/>
      <c r="AL180" s="61"/>
    </row>
    <row r="181" spans="1:38" ht="15" customHeight="1" x14ac:dyDescent="0.25">
      <c r="A181" s="50" t="s">
        <v>4434</v>
      </c>
      <c r="B181" s="51" t="s">
        <v>4435</v>
      </c>
      <c r="C181" s="52" t="s">
        <v>24</v>
      </c>
      <c r="D181" s="51" t="s">
        <v>9332</v>
      </c>
      <c r="E181" s="51" t="s">
        <v>2085</v>
      </c>
      <c r="F181" s="51" t="s">
        <v>14720</v>
      </c>
      <c r="G181" s="53" t="s">
        <v>25</v>
      </c>
      <c r="H181" s="51">
        <v>2000971157</v>
      </c>
      <c r="I181" s="51" t="s">
        <v>3869</v>
      </c>
      <c r="J181" s="13"/>
      <c r="K181" s="45"/>
      <c r="L181" s="14"/>
      <c r="M181" s="54"/>
      <c r="N181" s="6"/>
      <c r="O181" s="51" t="s">
        <v>26</v>
      </c>
      <c r="P181" s="6"/>
      <c r="Q181" s="6"/>
      <c r="R181" s="6"/>
      <c r="S181" s="6"/>
      <c r="T181" s="55">
        <v>4.16</v>
      </c>
      <c r="U181" s="6"/>
      <c r="V181" s="56">
        <v>39667</v>
      </c>
      <c r="W181" s="6" t="s">
        <v>27</v>
      </c>
      <c r="Y181" s="61"/>
      <c r="Z181" s="49"/>
      <c r="AB181" s="60"/>
      <c r="AG181" s="60"/>
      <c r="AL181" s="61"/>
    </row>
    <row r="182" spans="1:38" ht="15" customHeight="1" x14ac:dyDescent="0.25">
      <c r="A182" s="50" t="s">
        <v>4434</v>
      </c>
      <c r="B182" s="51" t="s">
        <v>4435</v>
      </c>
      <c r="C182" s="52" t="s">
        <v>24</v>
      </c>
      <c r="D182" s="51" t="s">
        <v>9333</v>
      </c>
      <c r="E182" s="51" t="s">
        <v>1750</v>
      </c>
      <c r="F182" s="51" t="s">
        <v>14721</v>
      </c>
      <c r="G182" s="53" t="s">
        <v>25</v>
      </c>
      <c r="H182" s="51">
        <v>2000966811</v>
      </c>
      <c r="I182" s="51" t="s">
        <v>3869</v>
      </c>
      <c r="J182" s="13"/>
      <c r="K182" s="45"/>
      <c r="L182" s="14"/>
      <c r="M182" s="54"/>
      <c r="N182" s="6"/>
      <c r="O182" s="51" t="s">
        <v>26</v>
      </c>
      <c r="P182" s="6"/>
      <c r="Q182" s="6"/>
      <c r="R182" s="6"/>
      <c r="S182" s="6"/>
      <c r="T182" s="55">
        <v>637</v>
      </c>
      <c r="U182" s="6"/>
      <c r="V182" s="56">
        <v>39673</v>
      </c>
      <c r="W182" s="6" t="s">
        <v>27</v>
      </c>
      <c r="Y182" s="61"/>
      <c r="Z182" s="49"/>
      <c r="AB182" s="60"/>
      <c r="AG182" s="60"/>
      <c r="AL182" s="61"/>
    </row>
    <row r="183" spans="1:38" ht="15" customHeight="1" x14ac:dyDescent="0.25">
      <c r="A183" s="50" t="s">
        <v>4434</v>
      </c>
      <c r="B183" s="51" t="s">
        <v>4435</v>
      </c>
      <c r="C183" s="52" t="s">
        <v>24</v>
      </c>
      <c r="D183" s="51" t="s">
        <v>9334</v>
      </c>
      <c r="E183" s="51" t="s">
        <v>12023</v>
      </c>
      <c r="F183" s="51" t="s">
        <v>14722</v>
      </c>
      <c r="G183" s="53" t="s">
        <v>25</v>
      </c>
      <c r="H183" s="51">
        <v>2000970282</v>
      </c>
      <c r="I183" s="51" t="s">
        <v>3869</v>
      </c>
      <c r="J183" s="13"/>
      <c r="K183" s="45"/>
      <c r="L183" s="14"/>
      <c r="M183" s="54"/>
      <c r="N183" s="6"/>
      <c r="O183" s="51" t="s">
        <v>26</v>
      </c>
      <c r="P183" s="6"/>
      <c r="Q183" s="6"/>
      <c r="R183" s="6"/>
      <c r="S183" s="6"/>
      <c r="T183" s="55">
        <v>12.48</v>
      </c>
      <c r="U183" s="6"/>
      <c r="V183" s="56">
        <v>39732</v>
      </c>
      <c r="W183" s="6" t="s">
        <v>27</v>
      </c>
      <c r="Y183" s="61"/>
      <c r="Z183" s="49"/>
      <c r="AB183" s="60"/>
      <c r="AG183" s="60"/>
      <c r="AL183" s="61"/>
    </row>
    <row r="184" spans="1:38" ht="15" customHeight="1" x14ac:dyDescent="0.25">
      <c r="A184" s="50" t="s">
        <v>4434</v>
      </c>
      <c r="B184" s="51" t="s">
        <v>4435</v>
      </c>
      <c r="C184" s="52" t="s">
        <v>24</v>
      </c>
      <c r="D184" s="51" t="s">
        <v>9335</v>
      </c>
      <c r="E184" s="51" t="s">
        <v>12024</v>
      </c>
      <c r="F184" s="51" t="s">
        <v>14723</v>
      </c>
      <c r="G184" s="53" t="s">
        <v>25</v>
      </c>
      <c r="H184" s="51">
        <v>2000971181</v>
      </c>
      <c r="I184" s="51" t="s">
        <v>3869</v>
      </c>
      <c r="J184" s="13"/>
      <c r="K184" s="45"/>
      <c r="L184" s="14"/>
      <c r="M184" s="54"/>
      <c r="N184" s="6"/>
      <c r="O184" s="51" t="s">
        <v>26</v>
      </c>
      <c r="P184" s="6"/>
      <c r="Q184" s="6"/>
      <c r="R184" s="6"/>
      <c r="S184" s="6"/>
      <c r="T184" s="55">
        <v>2199</v>
      </c>
      <c r="U184" s="6"/>
      <c r="V184" s="56">
        <v>39749</v>
      </c>
      <c r="W184" s="6" t="s">
        <v>27</v>
      </c>
      <c r="Y184" s="61"/>
      <c r="Z184" s="49"/>
      <c r="AB184" s="60"/>
      <c r="AG184" s="60"/>
      <c r="AL184" s="61"/>
    </row>
    <row r="185" spans="1:38" ht="15" customHeight="1" x14ac:dyDescent="0.25">
      <c r="A185" s="50" t="s">
        <v>4434</v>
      </c>
      <c r="B185" s="51" t="s">
        <v>4435</v>
      </c>
      <c r="C185" s="52" t="s">
        <v>24</v>
      </c>
      <c r="D185" s="51" t="s">
        <v>9336</v>
      </c>
      <c r="E185" s="51" t="s">
        <v>12025</v>
      </c>
      <c r="F185" s="51" t="s">
        <v>14724</v>
      </c>
      <c r="G185" s="53" t="s">
        <v>25</v>
      </c>
      <c r="H185" s="51">
        <v>2000964975</v>
      </c>
      <c r="I185" s="51" t="s">
        <v>3869</v>
      </c>
      <c r="J185" s="13"/>
      <c r="K185" s="45"/>
      <c r="L185" s="14"/>
      <c r="M185" s="54"/>
      <c r="N185" s="6"/>
      <c r="O185" s="51" t="s">
        <v>26</v>
      </c>
      <c r="P185" s="6"/>
      <c r="Q185" s="6"/>
      <c r="R185" s="6"/>
      <c r="S185" s="6"/>
      <c r="T185" s="55">
        <v>25</v>
      </c>
      <c r="U185" s="6"/>
      <c r="V185" s="56">
        <v>39783</v>
      </c>
      <c r="W185" s="6" t="s">
        <v>27</v>
      </c>
      <c r="Y185" s="61"/>
      <c r="Z185" s="49"/>
      <c r="AB185" s="60"/>
      <c r="AG185" s="60"/>
      <c r="AL185" s="61"/>
    </row>
    <row r="186" spans="1:38" ht="15" customHeight="1" x14ac:dyDescent="0.25">
      <c r="A186" s="50" t="s">
        <v>4434</v>
      </c>
      <c r="B186" s="51" t="s">
        <v>4435</v>
      </c>
      <c r="C186" s="52" t="s">
        <v>24</v>
      </c>
      <c r="D186" s="51" t="s">
        <v>9337</v>
      </c>
      <c r="E186" s="51" t="s">
        <v>6338</v>
      </c>
      <c r="F186" s="51" t="s">
        <v>14725</v>
      </c>
      <c r="G186" s="53" t="s">
        <v>25</v>
      </c>
      <c r="H186" s="51">
        <v>2000966037</v>
      </c>
      <c r="I186" s="51" t="s">
        <v>17483</v>
      </c>
      <c r="J186" s="13"/>
      <c r="K186" s="45"/>
      <c r="L186" s="14"/>
      <c r="M186" s="54"/>
      <c r="N186" s="6"/>
      <c r="O186" s="51" t="s">
        <v>26</v>
      </c>
      <c r="P186" s="6"/>
      <c r="Q186" s="6"/>
      <c r="R186" s="6"/>
      <c r="S186" s="6"/>
      <c r="T186" s="55">
        <v>2.46</v>
      </c>
      <c r="U186" s="6"/>
      <c r="V186" s="56">
        <v>39799</v>
      </c>
      <c r="W186" s="6" t="s">
        <v>27</v>
      </c>
      <c r="Y186" s="61"/>
      <c r="Z186" s="49"/>
      <c r="AB186" s="60"/>
      <c r="AG186" s="60"/>
      <c r="AL186" s="61"/>
    </row>
    <row r="187" spans="1:38" ht="15" customHeight="1" x14ac:dyDescent="0.25">
      <c r="A187" s="50" t="s">
        <v>4434</v>
      </c>
      <c r="B187" s="51" t="s">
        <v>4435</v>
      </c>
      <c r="C187" s="52" t="s">
        <v>24</v>
      </c>
      <c r="D187" s="51" t="s">
        <v>9338</v>
      </c>
      <c r="E187" s="51" t="s">
        <v>1653</v>
      </c>
      <c r="F187" s="51" t="s">
        <v>14726</v>
      </c>
      <c r="G187" s="53" t="s">
        <v>25</v>
      </c>
      <c r="H187" s="51">
        <v>2000964177</v>
      </c>
      <c r="I187" s="51" t="s">
        <v>3869</v>
      </c>
      <c r="J187" s="13"/>
      <c r="K187" s="45"/>
      <c r="L187" s="14"/>
      <c r="M187" s="54"/>
      <c r="N187" s="6"/>
      <c r="O187" s="51" t="s">
        <v>26</v>
      </c>
      <c r="P187" s="6"/>
      <c r="Q187" s="6"/>
      <c r="R187" s="6"/>
      <c r="S187" s="6"/>
      <c r="T187" s="55">
        <v>10.17</v>
      </c>
      <c r="U187" s="6"/>
      <c r="V187" s="56">
        <v>39811</v>
      </c>
      <c r="W187" s="6" t="s">
        <v>27</v>
      </c>
      <c r="Y187" s="61"/>
      <c r="Z187" s="49"/>
      <c r="AB187" s="60"/>
      <c r="AG187" s="60"/>
      <c r="AL187" s="61"/>
    </row>
    <row r="188" spans="1:38" ht="15" customHeight="1" x14ac:dyDescent="0.25">
      <c r="A188" s="50" t="s">
        <v>4434</v>
      </c>
      <c r="B188" s="51" t="s">
        <v>4435</v>
      </c>
      <c r="C188" s="52" t="s">
        <v>24</v>
      </c>
      <c r="D188" s="51" t="s">
        <v>9339</v>
      </c>
      <c r="E188" s="51" t="s">
        <v>78</v>
      </c>
      <c r="F188" s="51" t="s">
        <v>14727</v>
      </c>
      <c r="G188" s="53" t="s">
        <v>25</v>
      </c>
      <c r="H188" s="51">
        <v>2000964193</v>
      </c>
      <c r="I188" s="51" t="s">
        <v>3869</v>
      </c>
      <c r="J188" s="13"/>
      <c r="K188" s="45"/>
      <c r="L188" s="14"/>
      <c r="M188" s="54"/>
      <c r="N188" s="6"/>
      <c r="O188" s="51" t="s">
        <v>26</v>
      </c>
      <c r="P188" s="6"/>
      <c r="Q188" s="6"/>
      <c r="R188" s="6"/>
      <c r="S188" s="6"/>
      <c r="T188" s="55">
        <v>1</v>
      </c>
      <c r="U188" s="6"/>
      <c r="V188" s="56">
        <v>39811</v>
      </c>
      <c r="W188" s="6" t="s">
        <v>27</v>
      </c>
      <c r="Y188" s="61"/>
      <c r="Z188" s="49"/>
      <c r="AB188" s="60"/>
      <c r="AG188" s="60"/>
      <c r="AL188" s="61"/>
    </row>
    <row r="189" spans="1:38" ht="15" customHeight="1" x14ac:dyDescent="0.25">
      <c r="A189" s="50" t="s">
        <v>4434</v>
      </c>
      <c r="B189" s="51" t="s">
        <v>4435</v>
      </c>
      <c r="C189" s="52" t="s">
        <v>24</v>
      </c>
      <c r="D189" s="51" t="s">
        <v>9340</v>
      </c>
      <c r="E189" s="51" t="s">
        <v>12026</v>
      </c>
      <c r="F189" s="51" t="s">
        <v>14728</v>
      </c>
      <c r="G189" s="53" t="s">
        <v>25</v>
      </c>
      <c r="H189" s="51">
        <v>2000964207</v>
      </c>
      <c r="I189" s="51" t="s">
        <v>3869</v>
      </c>
      <c r="J189" s="13"/>
      <c r="K189" s="45"/>
      <c r="L189" s="14"/>
      <c r="M189" s="54"/>
      <c r="N189" s="6"/>
      <c r="O189" s="51" t="s">
        <v>26</v>
      </c>
      <c r="P189" s="6"/>
      <c r="Q189" s="6"/>
      <c r="R189" s="6"/>
      <c r="S189" s="6"/>
      <c r="T189" s="55">
        <v>19</v>
      </c>
      <c r="U189" s="6"/>
      <c r="V189" s="56">
        <v>39811</v>
      </c>
      <c r="W189" s="6" t="s">
        <v>27</v>
      </c>
      <c r="Y189" s="61"/>
      <c r="Z189" s="49"/>
      <c r="AB189" s="60"/>
      <c r="AG189" s="60"/>
      <c r="AL189" s="61"/>
    </row>
    <row r="190" spans="1:38" ht="15" customHeight="1" x14ac:dyDescent="0.25">
      <c r="A190" s="50" t="s">
        <v>4434</v>
      </c>
      <c r="B190" s="51" t="s">
        <v>4435</v>
      </c>
      <c r="C190" s="52" t="s">
        <v>24</v>
      </c>
      <c r="D190" s="51" t="s">
        <v>9341</v>
      </c>
      <c r="E190" s="51" t="s">
        <v>12027</v>
      </c>
      <c r="F190" s="51" t="s">
        <v>14729</v>
      </c>
      <c r="G190" s="53" t="s">
        <v>25</v>
      </c>
      <c r="H190" s="51">
        <v>2000964223</v>
      </c>
      <c r="I190" s="51" t="s">
        <v>3869</v>
      </c>
      <c r="J190" s="13"/>
      <c r="K190" s="45"/>
      <c r="L190" s="14"/>
      <c r="M190" s="54"/>
      <c r="N190" s="6"/>
      <c r="O190" s="51" t="s">
        <v>26</v>
      </c>
      <c r="P190" s="6"/>
      <c r="Q190" s="6"/>
      <c r="R190" s="6"/>
      <c r="S190" s="6"/>
      <c r="T190" s="55">
        <v>7.86</v>
      </c>
      <c r="U190" s="6"/>
      <c r="V190" s="56">
        <v>39811</v>
      </c>
      <c r="W190" s="6" t="s">
        <v>27</v>
      </c>
      <c r="Y190" s="61"/>
      <c r="Z190" s="49"/>
      <c r="AB190" s="60"/>
      <c r="AG190" s="60"/>
      <c r="AL190" s="61"/>
    </row>
    <row r="191" spans="1:38" ht="15" customHeight="1" x14ac:dyDescent="0.25">
      <c r="A191" s="50" t="s">
        <v>4434</v>
      </c>
      <c r="B191" s="51" t="s">
        <v>4435</v>
      </c>
      <c r="C191" s="52" t="s">
        <v>24</v>
      </c>
      <c r="D191" s="51" t="s">
        <v>9342</v>
      </c>
      <c r="E191" s="51" t="s">
        <v>12028</v>
      </c>
      <c r="F191" s="51" t="s">
        <v>14730</v>
      </c>
      <c r="G191" s="53" t="s">
        <v>25</v>
      </c>
      <c r="H191" s="51">
        <v>2000969039</v>
      </c>
      <c r="I191" s="51" t="s">
        <v>17483</v>
      </c>
      <c r="J191" s="13"/>
      <c r="K191" s="45"/>
      <c r="L191" s="14"/>
      <c r="M191" s="54"/>
      <c r="N191" s="6"/>
      <c r="O191" s="51" t="s">
        <v>26</v>
      </c>
      <c r="P191" s="6"/>
      <c r="Q191" s="6"/>
      <c r="R191" s="6"/>
      <c r="S191" s="6"/>
      <c r="T191" s="55">
        <v>6170.49</v>
      </c>
      <c r="U191" s="6"/>
      <c r="V191" s="56">
        <v>39811</v>
      </c>
      <c r="W191" s="6" t="s">
        <v>27</v>
      </c>
      <c r="Y191" s="61"/>
      <c r="Z191" s="49"/>
      <c r="AB191" s="60"/>
      <c r="AG191" s="60"/>
      <c r="AL191" s="61"/>
    </row>
    <row r="192" spans="1:38" ht="15" customHeight="1" x14ac:dyDescent="0.25">
      <c r="A192" s="50" t="s">
        <v>4434</v>
      </c>
      <c r="B192" s="51" t="s">
        <v>4435</v>
      </c>
      <c r="C192" s="52" t="s">
        <v>24</v>
      </c>
      <c r="D192" s="51" t="s">
        <v>9343</v>
      </c>
      <c r="E192" s="51" t="s">
        <v>12029</v>
      </c>
      <c r="F192" s="51" t="s">
        <v>14731</v>
      </c>
      <c r="G192" s="53" t="s">
        <v>25</v>
      </c>
      <c r="H192" s="51">
        <v>2000969087</v>
      </c>
      <c r="I192" s="51" t="s">
        <v>3869</v>
      </c>
      <c r="J192" s="13"/>
      <c r="K192" s="45"/>
      <c r="L192" s="14"/>
      <c r="M192" s="54"/>
      <c r="N192" s="6"/>
      <c r="O192" s="51" t="s">
        <v>26</v>
      </c>
      <c r="P192" s="6"/>
      <c r="Q192" s="6"/>
      <c r="R192" s="6"/>
      <c r="S192" s="6"/>
      <c r="T192" s="55">
        <v>3</v>
      </c>
      <c r="U192" s="6"/>
      <c r="V192" s="56">
        <v>39811</v>
      </c>
      <c r="W192" s="6" t="s">
        <v>27</v>
      </c>
      <c r="Y192" s="61"/>
      <c r="Z192" s="49"/>
      <c r="AB192" s="60"/>
      <c r="AG192" s="60"/>
      <c r="AL192" s="61"/>
    </row>
    <row r="193" spans="1:38" ht="15" customHeight="1" x14ac:dyDescent="0.25">
      <c r="A193" s="50" t="s">
        <v>4434</v>
      </c>
      <c r="B193" s="51" t="s">
        <v>4435</v>
      </c>
      <c r="C193" s="52" t="s">
        <v>24</v>
      </c>
      <c r="D193" s="51" t="s">
        <v>9344</v>
      </c>
      <c r="E193" s="51" t="s">
        <v>1282</v>
      </c>
      <c r="F193" s="51" t="s">
        <v>14732</v>
      </c>
      <c r="G193" s="53" t="s">
        <v>25</v>
      </c>
      <c r="H193" s="51">
        <v>2000969977</v>
      </c>
      <c r="I193" s="51" t="s">
        <v>3869</v>
      </c>
      <c r="J193" s="13"/>
      <c r="K193" s="45"/>
      <c r="L193" s="14"/>
      <c r="M193" s="54"/>
      <c r="N193" s="6"/>
      <c r="O193" s="51" t="s">
        <v>26</v>
      </c>
      <c r="P193" s="6"/>
      <c r="Q193" s="6"/>
      <c r="R193" s="6"/>
      <c r="S193" s="6"/>
      <c r="T193" s="55">
        <v>53</v>
      </c>
      <c r="U193" s="6"/>
      <c r="V193" s="56">
        <v>39811</v>
      </c>
      <c r="W193" s="6" t="s">
        <v>27</v>
      </c>
      <c r="Y193" s="61"/>
      <c r="Z193" s="49"/>
      <c r="AB193" s="60"/>
      <c r="AG193" s="60"/>
      <c r="AL193" s="61"/>
    </row>
    <row r="194" spans="1:38" ht="15" customHeight="1" x14ac:dyDescent="0.25">
      <c r="A194" s="50" t="s">
        <v>4434</v>
      </c>
      <c r="B194" s="51" t="s">
        <v>4435</v>
      </c>
      <c r="C194" s="52" t="s">
        <v>24</v>
      </c>
      <c r="D194" s="51" t="s">
        <v>9345</v>
      </c>
      <c r="E194" s="51" t="s">
        <v>5725</v>
      </c>
      <c r="F194" s="51" t="s">
        <v>14733</v>
      </c>
      <c r="G194" s="53" t="s">
        <v>25</v>
      </c>
      <c r="H194" s="51">
        <v>2000970207</v>
      </c>
      <c r="I194" s="51" t="s">
        <v>3869</v>
      </c>
      <c r="J194" s="13"/>
      <c r="K194" s="45"/>
      <c r="L194" s="14"/>
      <c r="M194" s="54"/>
      <c r="N194" s="6"/>
      <c r="O194" s="51" t="s">
        <v>26</v>
      </c>
      <c r="P194" s="6"/>
      <c r="Q194" s="6"/>
      <c r="R194" s="6"/>
      <c r="S194" s="6"/>
      <c r="T194" s="55">
        <v>36</v>
      </c>
      <c r="U194" s="6"/>
      <c r="V194" s="56">
        <v>39811</v>
      </c>
      <c r="W194" s="6" t="s">
        <v>27</v>
      </c>
      <c r="Y194" s="61"/>
      <c r="Z194" s="49"/>
      <c r="AB194" s="60"/>
      <c r="AG194" s="60"/>
      <c r="AL194" s="61"/>
    </row>
    <row r="195" spans="1:38" ht="15" customHeight="1" x14ac:dyDescent="0.25">
      <c r="A195" s="50" t="s">
        <v>4434</v>
      </c>
      <c r="B195" s="51" t="s">
        <v>4435</v>
      </c>
      <c r="C195" s="52" t="s">
        <v>24</v>
      </c>
      <c r="D195" s="51" t="s">
        <v>9346</v>
      </c>
      <c r="E195" s="51" t="s">
        <v>12030</v>
      </c>
      <c r="F195" s="51" t="s">
        <v>14734</v>
      </c>
      <c r="G195" s="53" t="s">
        <v>25</v>
      </c>
      <c r="H195" s="51">
        <v>2000968717</v>
      </c>
      <c r="I195" s="51" t="s">
        <v>17483</v>
      </c>
      <c r="J195" s="13"/>
      <c r="K195" s="45"/>
      <c r="L195" s="14"/>
      <c r="M195" s="54"/>
      <c r="N195" s="6"/>
      <c r="O195" s="51" t="s">
        <v>26</v>
      </c>
      <c r="P195" s="6"/>
      <c r="Q195" s="6"/>
      <c r="R195" s="6"/>
      <c r="S195" s="6"/>
      <c r="T195" s="55">
        <v>0.02</v>
      </c>
      <c r="U195" s="6"/>
      <c r="V195" s="56">
        <v>39812</v>
      </c>
      <c r="W195" s="6" t="s">
        <v>27</v>
      </c>
      <c r="Y195" s="61"/>
      <c r="Z195" s="49"/>
      <c r="AB195" s="60"/>
      <c r="AG195" s="60"/>
      <c r="AL195" s="61"/>
    </row>
    <row r="196" spans="1:38" ht="15" customHeight="1" x14ac:dyDescent="0.25">
      <c r="A196" s="50" t="s">
        <v>18557</v>
      </c>
      <c r="B196" s="51" t="s">
        <v>9181</v>
      </c>
      <c r="C196" s="52" t="s">
        <v>24</v>
      </c>
      <c r="D196" s="51" t="s">
        <v>9347</v>
      </c>
      <c r="E196" s="51" t="s">
        <v>12031</v>
      </c>
      <c r="F196" s="51" t="s">
        <v>14735</v>
      </c>
      <c r="G196" s="53" t="s">
        <v>25</v>
      </c>
      <c r="H196" s="51">
        <v>2000684123</v>
      </c>
      <c r="I196" s="51" t="s">
        <v>17483</v>
      </c>
      <c r="J196" s="13"/>
      <c r="K196" s="45"/>
      <c r="L196" s="14"/>
      <c r="M196" s="54"/>
      <c r="N196" s="6"/>
      <c r="O196" s="51" t="s">
        <v>26</v>
      </c>
      <c r="P196" s="6"/>
      <c r="Q196" s="6"/>
      <c r="R196" s="6"/>
      <c r="S196" s="6"/>
      <c r="T196" s="55">
        <v>2209149.48</v>
      </c>
      <c r="U196" s="6"/>
      <c r="V196" s="56">
        <v>39541</v>
      </c>
      <c r="W196" s="6" t="s">
        <v>27</v>
      </c>
      <c r="Y196" s="61"/>
      <c r="Z196" s="49"/>
      <c r="AB196" s="60"/>
      <c r="AG196" s="60"/>
      <c r="AL196" s="61"/>
    </row>
    <row r="197" spans="1:38" ht="15" customHeight="1" x14ac:dyDescent="0.25">
      <c r="A197" s="50" t="s">
        <v>18557</v>
      </c>
      <c r="B197" s="51" t="s">
        <v>9181</v>
      </c>
      <c r="C197" s="52" t="s">
        <v>24</v>
      </c>
      <c r="D197" s="51" t="s">
        <v>9348</v>
      </c>
      <c r="E197" s="51" t="s">
        <v>12032</v>
      </c>
      <c r="F197" s="51" t="s">
        <v>14736</v>
      </c>
      <c r="G197" s="53" t="s">
        <v>25</v>
      </c>
      <c r="H197" s="51">
        <v>2000683388</v>
      </c>
      <c r="I197" s="51" t="s">
        <v>17483</v>
      </c>
      <c r="J197" s="13"/>
      <c r="K197" s="45"/>
      <c r="L197" s="14"/>
      <c r="M197" s="54"/>
      <c r="N197" s="6"/>
      <c r="O197" s="51" t="s">
        <v>26</v>
      </c>
      <c r="P197" s="6"/>
      <c r="Q197" s="6"/>
      <c r="R197" s="6"/>
      <c r="S197" s="6"/>
      <c r="T197" s="55">
        <v>444.26</v>
      </c>
      <c r="U197" s="6"/>
      <c r="V197" s="56">
        <v>39622</v>
      </c>
      <c r="W197" s="6" t="s">
        <v>27</v>
      </c>
      <c r="Y197" s="61"/>
      <c r="Z197" s="49"/>
      <c r="AB197" s="60"/>
      <c r="AG197" s="60"/>
      <c r="AL197" s="61"/>
    </row>
    <row r="198" spans="1:38" ht="15" customHeight="1" x14ac:dyDescent="0.25">
      <c r="A198" s="50" t="s">
        <v>18557</v>
      </c>
      <c r="B198" s="51" t="s">
        <v>9181</v>
      </c>
      <c r="C198" s="52" t="s">
        <v>24</v>
      </c>
      <c r="D198" s="51" t="s">
        <v>9349</v>
      </c>
      <c r="E198" s="51" t="s">
        <v>12033</v>
      </c>
      <c r="F198" s="51" t="s">
        <v>14737</v>
      </c>
      <c r="G198" s="53" t="s">
        <v>25</v>
      </c>
      <c r="H198" s="51">
        <v>2000679758</v>
      </c>
      <c r="I198" s="51" t="s">
        <v>3869</v>
      </c>
      <c r="J198" s="13"/>
      <c r="K198" s="45"/>
      <c r="L198" s="14"/>
      <c r="M198" s="54"/>
      <c r="N198" s="6"/>
      <c r="O198" s="51" t="s">
        <v>26</v>
      </c>
      <c r="P198" s="6"/>
      <c r="Q198" s="6"/>
      <c r="R198" s="6"/>
      <c r="S198" s="6"/>
      <c r="T198" s="55">
        <v>52</v>
      </c>
      <c r="U198" s="6"/>
      <c r="V198" s="56">
        <v>39636</v>
      </c>
      <c r="W198" s="6" t="s">
        <v>27</v>
      </c>
      <c r="Y198" s="61"/>
      <c r="Z198" s="49"/>
      <c r="AB198" s="60"/>
      <c r="AG198" s="60"/>
      <c r="AL198" s="61"/>
    </row>
    <row r="199" spans="1:38" ht="15" customHeight="1" x14ac:dyDescent="0.25">
      <c r="A199" s="50" t="s">
        <v>60</v>
      </c>
      <c r="B199" s="51" t="s">
        <v>171</v>
      </c>
      <c r="C199" s="52" t="s">
        <v>24</v>
      </c>
      <c r="D199" s="51" t="s">
        <v>9350</v>
      </c>
      <c r="E199" s="51" t="s">
        <v>12034</v>
      </c>
      <c r="F199" s="51" t="s">
        <v>14738</v>
      </c>
      <c r="G199" s="53" t="s">
        <v>25</v>
      </c>
      <c r="H199" s="51">
        <v>2000630918</v>
      </c>
      <c r="I199" s="51" t="s">
        <v>17483</v>
      </c>
      <c r="J199" s="13"/>
      <c r="K199" s="45"/>
      <c r="L199" s="14"/>
      <c r="M199" s="54"/>
      <c r="N199" s="6"/>
      <c r="O199" s="51" t="s">
        <v>26</v>
      </c>
      <c r="P199" s="6"/>
      <c r="Q199" s="6"/>
      <c r="R199" s="6"/>
      <c r="S199" s="6"/>
      <c r="T199" s="55">
        <v>3053.29</v>
      </c>
      <c r="U199" s="6"/>
      <c r="V199" s="56">
        <v>39811</v>
      </c>
      <c r="W199" s="6" t="s">
        <v>27</v>
      </c>
      <c r="Y199" s="61"/>
      <c r="Z199" s="49"/>
      <c r="AB199" s="60"/>
      <c r="AG199" s="60"/>
      <c r="AL199" s="61"/>
    </row>
    <row r="200" spans="1:38" ht="15" customHeight="1" x14ac:dyDescent="0.25">
      <c r="A200" s="50" t="s">
        <v>47</v>
      </c>
      <c r="B200" s="51" t="s">
        <v>147</v>
      </c>
      <c r="C200" s="52" t="s">
        <v>48</v>
      </c>
      <c r="D200" s="51" t="s">
        <v>9351</v>
      </c>
      <c r="E200" s="51" t="s">
        <v>12035</v>
      </c>
      <c r="F200" s="51" t="s">
        <v>14739</v>
      </c>
      <c r="G200" s="53" t="s">
        <v>25</v>
      </c>
      <c r="H200" s="51">
        <v>2001253576</v>
      </c>
      <c r="I200" s="51" t="s">
        <v>17483</v>
      </c>
      <c r="J200" s="13"/>
      <c r="K200" s="45"/>
      <c r="L200" s="14"/>
      <c r="M200" s="54"/>
      <c r="N200" s="6"/>
      <c r="O200" s="51" t="s">
        <v>26</v>
      </c>
      <c r="P200" s="6"/>
      <c r="Q200" s="6"/>
      <c r="R200" s="6"/>
      <c r="S200" s="6"/>
      <c r="T200" s="55">
        <v>0.37</v>
      </c>
      <c r="U200" s="6"/>
      <c r="V200" s="56">
        <v>39531</v>
      </c>
      <c r="W200" s="6" t="s">
        <v>27</v>
      </c>
      <c r="Y200" s="61"/>
      <c r="Z200" s="49"/>
      <c r="AB200" s="60"/>
      <c r="AG200" s="60"/>
      <c r="AL200" s="61"/>
    </row>
    <row r="201" spans="1:38" ht="15" customHeight="1" x14ac:dyDescent="0.25">
      <c r="A201" s="50" t="s">
        <v>58</v>
      </c>
      <c r="B201" s="51" t="s">
        <v>156</v>
      </c>
      <c r="C201" s="52" t="s">
        <v>28</v>
      </c>
      <c r="D201" s="51" t="s">
        <v>9352</v>
      </c>
      <c r="E201" s="51" t="s">
        <v>12036</v>
      </c>
      <c r="F201" s="51" t="s">
        <v>14740</v>
      </c>
      <c r="G201" s="53" t="s">
        <v>25</v>
      </c>
      <c r="H201" s="51">
        <v>2000256539</v>
      </c>
      <c r="I201" s="51" t="s">
        <v>3869</v>
      </c>
      <c r="J201" s="13"/>
      <c r="K201" s="45"/>
      <c r="L201" s="14"/>
      <c r="M201" s="54"/>
      <c r="N201" s="6"/>
      <c r="O201" s="51" t="s">
        <v>26</v>
      </c>
      <c r="P201" s="6"/>
      <c r="Q201" s="6"/>
      <c r="R201" s="6"/>
      <c r="S201" s="6"/>
      <c r="T201" s="55">
        <v>512</v>
      </c>
      <c r="U201" s="6"/>
      <c r="V201" s="56">
        <v>39764</v>
      </c>
      <c r="W201" s="6" t="s">
        <v>27</v>
      </c>
      <c r="Y201" s="61"/>
      <c r="Z201" s="49"/>
      <c r="AB201" s="60"/>
      <c r="AG201" s="60"/>
      <c r="AL201" s="61"/>
    </row>
    <row r="202" spans="1:38" ht="15" customHeight="1" x14ac:dyDescent="0.25">
      <c r="A202" s="50" t="s">
        <v>141</v>
      </c>
      <c r="B202" s="51" t="s">
        <v>183</v>
      </c>
      <c r="C202" s="52" t="s">
        <v>24</v>
      </c>
      <c r="D202" s="51" t="s">
        <v>9353</v>
      </c>
      <c r="E202" s="51" t="s">
        <v>12037</v>
      </c>
      <c r="F202" s="51" t="s">
        <v>14741</v>
      </c>
      <c r="G202" s="53" t="s">
        <v>25</v>
      </c>
      <c r="H202" s="51">
        <v>2001391324</v>
      </c>
      <c r="I202" s="51" t="s">
        <v>17483</v>
      </c>
      <c r="J202" s="13"/>
      <c r="K202" s="45"/>
      <c r="L202" s="14"/>
      <c r="M202" s="54"/>
      <c r="N202" s="6"/>
      <c r="O202" s="51" t="s">
        <v>26</v>
      </c>
      <c r="P202" s="6"/>
      <c r="Q202" s="6"/>
      <c r="R202" s="6"/>
      <c r="S202" s="6"/>
      <c r="T202" s="55">
        <v>15172.12</v>
      </c>
      <c r="U202" s="6"/>
      <c r="V202" s="56">
        <v>39773</v>
      </c>
      <c r="W202" s="6" t="s">
        <v>27</v>
      </c>
      <c r="Y202" s="61"/>
      <c r="Z202" s="49"/>
      <c r="AB202" s="60"/>
      <c r="AG202" s="60"/>
      <c r="AL202" s="61"/>
    </row>
    <row r="203" spans="1:38" ht="15" customHeight="1" x14ac:dyDescent="0.25">
      <c r="A203" s="50" t="s">
        <v>141</v>
      </c>
      <c r="B203" s="51" t="s">
        <v>183</v>
      </c>
      <c r="C203" s="52" t="s">
        <v>24</v>
      </c>
      <c r="D203" s="51" t="s">
        <v>9354</v>
      </c>
      <c r="E203" s="51" t="s">
        <v>12038</v>
      </c>
      <c r="F203" s="51" t="s">
        <v>14742</v>
      </c>
      <c r="G203" s="53" t="s">
        <v>25</v>
      </c>
      <c r="H203" s="51">
        <v>2001398857</v>
      </c>
      <c r="I203" s="51" t="s">
        <v>3869</v>
      </c>
      <c r="J203" s="13"/>
      <c r="K203" s="45"/>
      <c r="L203" s="14"/>
      <c r="M203" s="54"/>
      <c r="N203" s="6"/>
      <c r="O203" s="51" t="s">
        <v>26</v>
      </c>
      <c r="P203" s="6"/>
      <c r="Q203" s="6"/>
      <c r="R203" s="6"/>
      <c r="S203" s="6"/>
      <c r="T203" s="55">
        <v>62</v>
      </c>
      <c r="U203" s="6"/>
      <c r="V203" s="56">
        <v>39773</v>
      </c>
      <c r="W203" s="6" t="s">
        <v>27</v>
      </c>
      <c r="Y203" s="61"/>
      <c r="Z203" s="49"/>
      <c r="AB203" s="60"/>
      <c r="AG203" s="60"/>
      <c r="AL203" s="61"/>
    </row>
    <row r="204" spans="1:38" ht="15" customHeight="1" x14ac:dyDescent="0.25">
      <c r="A204" s="50" t="s">
        <v>37</v>
      </c>
      <c r="B204" s="51" t="s">
        <v>181</v>
      </c>
      <c r="C204" s="52" t="s">
        <v>24</v>
      </c>
      <c r="D204" s="51">
        <v>109975225</v>
      </c>
      <c r="E204" s="51" t="s">
        <v>12039</v>
      </c>
      <c r="F204" s="51" t="s">
        <v>14743</v>
      </c>
      <c r="G204" s="53" t="s">
        <v>25</v>
      </c>
      <c r="H204" s="51">
        <v>2000786357</v>
      </c>
      <c r="I204" s="51" t="s">
        <v>17483</v>
      </c>
      <c r="J204" s="13"/>
      <c r="K204" s="45"/>
      <c r="L204" s="14"/>
      <c r="M204" s="54"/>
      <c r="N204" s="6"/>
      <c r="O204" s="51" t="s">
        <v>26</v>
      </c>
      <c r="P204" s="6"/>
      <c r="Q204" s="6"/>
      <c r="R204" s="6"/>
      <c r="S204" s="6"/>
      <c r="T204" s="55">
        <v>9588.2900000000009</v>
      </c>
      <c r="U204" s="6"/>
      <c r="V204" s="56">
        <v>39794</v>
      </c>
      <c r="W204" s="6" t="s">
        <v>27</v>
      </c>
      <c r="Y204" s="61"/>
      <c r="Z204" s="49"/>
      <c r="AB204" s="60"/>
      <c r="AG204" s="60"/>
      <c r="AL204" s="61"/>
    </row>
    <row r="205" spans="1:38" ht="15" customHeight="1" x14ac:dyDescent="0.25">
      <c r="A205" s="50" t="s">
        <v>59</v>
      </c>
      <c r="B205" s="51" t="s">
        <v>180</v>
      </c>
      <c r="C205" s="52" t="s">
        <v>24</v>
      </c>
      <c r="D205" s="51" t="s">
        <v>9355</v>
      </c>
      <c r="E205" s="51" t="s">
        <v>12040</v>
      </c>
      <c r="F205" s="51" t="s">
        <v>14744</v>
      </c>
      <c r="G205" s="53" t="s">
        <v>25</v>
      </c>
      <c r="H205" s="51">
        <v>2001418249</v>
      </c>
      <c r="I205" s="51" t="s">
        <v>3869</v>
      </c>
      <c r="J205" s="13"/>
      <c r="K205" s="45"/>
      <c r="L205" s="14"/>
      <c r="M205" s="54"/>
      <c r="N205" s="6"/>
      <c r="O205" s="51" t="s">
        <v>26</v>
      </c>
      <c r="P205" s="6"/>
      <c r="Q205" s="6"/>
      <c r="R205" s="6"/>
      <c r="S205" s="6"/>
      <c r="T205" s="55">
        <v>250</v>
      </c>
      <c r="U205" s="6"/>
      <c r="V205" s="56">
        <v>39545</v>
      </c>
      <c r="W205" s="6" t="s">
        <v>27</v>
      </c>
      <c r="Y205" s="61"/>
      <c r="Z205" s="49"/>
      <c r="AB205" s="60"/>
      <c r="AG205" s="60"/>
      <c r="AL205" s="61"/>
    </row>
    <row r="206" spans="1:38" ht="15" customHeight="1" x14ac:dyDescent="0.25">
      <c r="A206" s="50" t="s">
        <v>59</v>
      </c>
      <c r="B206" s="51" t="s">
        <v>180</v>
      </c>
      <c r="C206" s="52" t="s">
        <v>24</v>
      </c>
      <c r="D206" s="51" t="s">
        <v>9356</v>
      </c>
      <c r="E206" s="51" t="s">
        <v>12041</v>
      </c>
      <c r="F206" s="51" t="s">
        <v>14745</v>
      </c>
      <c r="G206" s="53" t="s">
        <v>25</v>
      </c>
      <c r="H206" s="51">
        <v>2001431277</v>
      </c>
      <c r="I206" s="51" t="s">
        <v>3869</v>
      </c>
      <c r="J206" s="13"/>
      <c r="K206" s="45"/>
      <c r="L206" s="14"/>
      <c r="M206" s="54"/>
      <c r="N206" s="6"/>
      <c r="O206" s="51" t="s">
        <v>26</v>
      </c>
      <c r="P206" s="6"/>
      <c r="Q206" s="6"/>
      <c r="R206" s="6"/>
      <c r="S206" s="6"/>
      <c r="T206" s="55">
        <v>100</v>
      </c>
      <c r="U206" s="6"/>
      <c r="V206" s="56">
        <v>39545</v>
      </c>
      <c r="W206" s="6" t="s">
        <v>27</v>
      </c>
      <c r="Y206" s="61"/>
      <c r="Z206" s="49"/>
      <c r="AB206" s="60"/>
      <c r="AG206" s="60"/>
      <c r="AL206" s="61"/>
    </row>
    <row r="207" spans="1:38" ht="15" customHeight="1" x14ac:dyDescent="0.25">
      <c r="A207" s="50" t="s">
        <v>62</v>
      </c>
      <c r="B207" s="51" t="s">
        <v>175</v>
      </c>
      <c r="C207" s="52" t="s">
        <v>24</v>
      </c>
      <c r="D207" s="51" t="s">
        <v>9357</v>
      </c>
      <c r="E207" s="51" t="s">
        <v>12042</v>
      </c>
      <c r="F207" s="51" t="s">
        <v>14746</v>
      </c>
      <c r="G207" s="53" t="s">
        <v>25</v>
      </c>
      <c r="H207" s="51">
        <v>2000651632</v>
      </c>
      <c r="I207" s="51" t="s">
        <v>3869</v>
      </c>
      <c r="J207" s="13"/>
      <c r="K207" s="45"/>
      <c r="L207" s="14"/>
      <c r="M207" s="54"/>
      <c r="N207" s="6"/>
      <c r="O207" s="51" t="s">
        <v>26</v>
      </c>
      <c r="P207" s="6"/>
      <c r="Q207" s="6"/>
      <c r="R207" s="6"/>
      <c r="S207" s="6"/>
      <c r="T207" s="55">
        <v>4866.5</v>
      </c>
      <c r="U207" s="6"/>
      <c r="V207" s="56">
        <v>39547</v>
      </c>
      <c r="W207" s="6" t="s">
        <v>27</v>
      </c>
      <c r="Y207" s="61"/>
      <c r="Z207" s="49"/>
      <c r="AB207" s="60"/>
      <c r="AG207" s="60"/>
      <c r="AL207" s="61"/>
    </row>
    <row r="208" spans="1:38" ht="15" customHeight="1" x14ac:dyDescent="0.25">
      <c r="A208" s="50" t="s">
        <v>59</v>
      </c>
      <c r="B208" s="51" t="s">
        <v>180</v>
      </c>
      <c r="C208" s="52" t="s">
        <v>24</v>
      </c>
      <c r="D208" s="51" t="s">
        <v>9358</v>
      </c>
      <c r="E208" s="51" t="s">
        <v>12043</v>
      </c>
      <c r="F208" s="51" t="s">
        <v>14747</v>
      </c>
      <c r="G208" s="53" t="s">
        <v>25</v>
      </c>
      <c r="H208" s="51">
        <v>2001435186</v>
      </c>
      <c r="I208" s="51" t="s">
        <v>3869</v>
      </c>
      <c r="J208" s="13"/>
      <c r="K208" s="45"/>
      <c r="L208" s="14"/>
      <c r="M208" s="54"/>
      <c r="N208" s="6"/>
      <c r="O208" s="51" t="s">
        <v>26</v>
      </c>
      <c r="P208" s="6"/>
      <c r="Q208" s="6"/>
      <c r="R208" s="6"/>
      <c r="S208" s="6"/>
      <c r="T208" s="55">
        <v>35</v>
      </c>
      <c r="U208" s="6"/>
      <c r="V208" s="56">
        <v>39553</v>
      </c>
      <c r="W208" s="6" t="s">
        <v>27</v>
      </c>
      <c r="Y208" s="61"/>
      <c r="Z208" s="49"/>
      <c r="AB208" s="60"/>
      <c r="AG208" s="60"/>
      <c r="AL208" s="61"/>
    </row>
    <row r="209" spans="1:38" ht="15" customHeight="1" x14ac:dyDescent="0.25">
      <c r="A209" s="50" t="s">
        <v>62</v>
      </c>
      <c r="B209" s="51" t="s">
        <v>175</v>
      </c>
      <c r="C209" s="52" t="s">
        <v>24</v>
      </c>
      <c r="D209" s="51" t="s">
        <v>9359</v>
      </c>
      <c r="E209" s="51" t="s">
        <v>12044</v>
      </c>
      <c r="F209" s="51" t="s">
        <v>14748</v>
      </c>
      <c r="G209" s="53" t="s">
        <v>25</v>
      </c>
      <c r="H209" s="51">
        <v>2000651292</v>
      </c>
      <c r="I209" s="51" t="s">
        <v>3869</v>
      </c>
      <c r="J209" s="13"/>
      <c r="K209" s="45"/>
      <c r="L209" s="14"/>
      <c r="M209" s="54"/>
      <c r="N209" s="6"/>
      <c r="O209" s="51" t="s">
        <v>26</v>
      </c>
      <c r="P209" s="6"/>
      <c r="Q209" s="6"/>
      <c r="R209" s="6"/>
      <c r="S209" s="6"/>
      <c r="T209" s="55">
        <v>220</v>
      </c>
      <c r="U209" s="6"/>
      <c r="V209" s="56">
        <v>39554</v>
      </c>
      <c r="W209" s="6" t="s">
        <v>27</v>
      </c>
      <c r="Y209" s="61"/>
      <c r="Z209" s="49"/>
      <c r="AB209" s="60"/>
      <c r="AG209" s="60"/>
      <c r="AL209" s="61"/>
    </row>
    <row r="210" spans="1:38" ht="15" customHeight="1" x14ac:dyDescent="0.25">
      <c r="A210" s="50" t="s">
        <v>36</v>
      </c>
      <c r="B210" s="51" t="s">
        <v>155</v>
      </c>
      <c r="C210" s="52" t="s">
        <v>24</v>
      </c>
      <c r="D210" s="51" t="s">
        <v>9360</v>
      </c>
      <c r="E210" s="51" t="s">
        <v>12045</v>
      </c>
      <c r="F210" s="51" t="s">
        <v>14749</v>
      </c>
      <c r="G210" s="53" t="s">
        <v>25</v>
      </c>
      <c r="H210" s="51">
        <v>2001236418</v>
      </c>
      <c r="I210" s="51" t="s">
        <v>17483</v>
      </c>
      <c r="J210" s="13"/>
      <c r="K210" s="45"/>
      <c r="L210" s="14"/>
      <c r="M210" s="54"/>
      <c r="N210" s="6"/>
      <c r="O210" s="51" t="s">
        <v>26</v>
      </c>
      <c r="P210" s="6"/>
      <c r="Q210" s="6"/>
      <c r="R210" s="6"/>
      <c r="S210" s="6"/>
      <c r="T210" s="55">
        <v>0.11</v>
      </c>
      <c r="U210" s="6"/>
      <c r="V210" s="56">
        <v>39510</v>
      </c>
      <c r="W210" s="6" t="s">
        <v>27</v>
      </c>
      <c r="Y210" s="61"/>
      <c r="Z210" s="49"/>
      <c r="AB210" s="60"/>
      <c r="AG210" s="60"/>
      <c r="AL210" s="61"/>
    </row>
    <row r="211" spans="1:38" ht="15" customHeight="1" x14ac:dyDescent="0.25">
      <c r="A211" s="50" t="s">
        <v>36</v>
      </c>
      <c r="B211" s="51" t="s">
        <v>155</v>
      </c>
      <c r="C211" s="52" t="s">
        <v>24</v>
      </c>
      <c r="D211" s="51" t="s">
        <v>9361</v>
      </c>
      <c r="E211" s="51" t="s">
        <v>12046</v>
      </c>
      <c r="F211" s="51" t="s">
        <v>14750</v>
      </c>
      <c r="G211" s="53" t="s">
        <v>25</v>
      </c>
      <c r="H211" s="51">
        <v>2001237392</v>
      </c>
      <c r="I211" s="51" t="s">
        <v>17483</v>
      </c>
      <c r="J211" s="13"/>
      <c r="K211" s="45"/>
      <c r="L211" s="14"/>
      <c r="M211" s="54"/>
      <c r="N211" s="6"/>
      <c r="O211" s="51" t="s">
        <v>26</v>
      </c>
      <c r="P211" s="6"/>
      <c r="Q211" s="6"/>
      <c r="R211" s="6"/>
      <c r="S211" s="6"/>
      <c r="T211" s="55">
        <v>0.02</v>
      </c>
      <c r="U211" s="6"/>
      <c r="V211" s="56">
        <v>39515</v>
      </c>
      <c r="W211" s="6" t="s">
        <v>27</v>
      </c>
      <c r="Y211" s="61"/>
      <c r="Z211" s="49"/>
      <c r="AB211" s="60"/>
      <c r="AG211" s="60"/>
      <c r="AL211" s="61"/>
    </row>
    <row r="212" spans="1:38" ht="15" customHeight="1" x14ac:dyDescent="0.25">
      <c r="A212" s="50" t="s">
        <v>56</v>
      </c>
      <c r="B212" s="51" t="s">
        <v>170</v>
      </c>
      <c r="C212" s="52" t="s">
        <v>24</v>
      </c>
      <c r="D212" s="51" t="s">
        <v>9362</v>
      </c>
      <c r="E212" s="51" t="s">
        <v>12047</v>
      </c>
      <c r="F212" s="51" t="s">
        <v>14751</v>
      </c>
      <c r="G212" s="53" t="s">
        <v>25</v>
      </c>
      <c r="H212" s="51">
        <v>2001023384</v>
      </c>
      <c r="I212" s="51" t="s">
        <v>3869</v>
      </c>
      <c r="J212" s="13"/>
      <c r="K212" s="45"/>
      <c r="L212" s="14"/>
      <c r="M212" s="54"/>
      <c r="N212" s="6"/>
      <c r="O212" s="51" t="s">
        <v>26</v>
      </c>
      <c r="P212" s="6"/>
      <c r="Q212" s="6"/>
      <c r="R212" s="6"/>
      <c r="S212" s="6"/>
      <c r="T212" s="55">
        <v>263</v>
      </c>
      <c r="U212" s="6"/>
      <c r="V212" s="56">
        <v>39735</v>
      </c>
      <c r="W212" s="6" t="s">
        <v>27</v>
      </c>
      <c r="Y212" s="61"/>
      <c r="Z212" s="49"/>
      <c r="AB212" s="60"/>
      <c r="AG212" s="60"/>
      <c r="AL212" s="61"/>
    </row>
    <row r="213" spans="1:38" ht="15" customHeight="1" x14ac:dyDescent="0.25">
      <c r="A213" s="50" t="s">
        <v>36</v>
      </c>
      <c r="B213" s="51" t="s">
        <v>155</v>
      </c>
      <c r="C213" s="52" t="s">
        <v>24</v>
      </c>
      <c r="D213" s="51" t="s">
        <v>9363</v>
      </c>
      <c r="E213" s="51" t="s">
        <v>12048</v>
      </c>
      <c r="F213" s="51" t="s">
        <v>14752</v>
      </c>
      <c r="G213" s="53" t="s">
        <v>25</v>
      </c>
      <c r="H213" s="51">
        <v>2001233451</v>
      </c>
      <c r="I213" s="51" t="s">
        <v>17483</v>
      </c>
      <c r="J213" s="13"/>
      <c r="K213" s="45"/>
      <c r="L213" s="14"/>
      <c r="M213" s="54"/>
      <c r="N213" s="6"/>
      <c r="O213" s="51" t="s">
        <v>26</v>
      </c>
      <c r="P213" s="6"/>
      <c r="Q213" s="6"/>
      <c r="R213" s="6"/>
      <c r="S213" s="6"/>
      <c r="T213" s="55">
        <v>7.0000000000000007E-2</v>
      </c>
      <c r="U213" s="6"/>
      <c r="V213" s="56">
        <v>39526</v>
      </c>
      <c r="W213" s="6" t="s">
        <v>27</v>
      </c>
      <c r="Y213" s="61"/>
      <c r="Z213" s="49"/>
      <c r="AB213" s="60"/>
      <c r="AG213" s="60"/>
      <c r="AL213" s="61"/>
    </row>
    <row r="214" spans="1:38" ht="15" customHeight="1" x14ac:dyDescent="0.25">
      <c r="A214" s="50" t="s">
        <v>36</v>
      </c>
      <c r="B214" s="51" t="s">
        <v>155</v>
      </c>
      <c r="C214" s="52" t="s">
        <v>24</v>
      </c>
      <c r="D214" s="51" t="s">
        <v>9364</v>
      </c>
      <c r="E214" s="51" t="s">
        <v>12049</v>
      </c>
      <c r="F214" s="51" t="s">
        <v>14753</v>
      </c>
      <c r="G214" s="53" t="s">
        <v>25</v>
      </c>
      <c r="H214" s="51">
        <v>2001233613</v>
      </c>
      <c r="I214" s="51" t="s">
        <v>17483</v>
      </c>
      <c r="J214" s="13"/>
      <c r="K214" s="45"/>
      <c r="L214" s="14"/>
      <c r="M214" s="54"/>
      <c r="N214" s="6"/>
      <c r="O214" s="51" t="s">
        <v>26</v>
      </c>
      <c r="P214" s="6"/>
      <c r="Q214" s="6"/>
      <c r="R214" s="6"/>
      <c r="S214" s="6"/>
      <c r="T214" s="55">
        <v>0.02</v>
      </c>
      <c r="U214" s="6"/>
      <c r="V214" s="56">
        <v>39526</v>
      </c>
      <c r="W214" s="6" t="s">
        <v>27</v>
      </c>
      <c r="Y214" s="61"/>
      <c r="Z214" s="49"/>
      <c r="AB214" s="60"/>
      <c r="AG214" s="60"/>
      <c r="AL214" s="61"/>
    </row>
    <row r="215" spans="1:38" ht="15" customHeight="1" x14ac:dyDescent="0.25">
      <c r="A215" s="50" t="s">
        <v>59</v>
      </c>
      <c r="B215" s="51" t="s">
        <v>180</v>
      </c>
      <c r="C215" s="52" t="s">
        <v>24</v>
      </c>
      <c r="D215" s="51" t="s">
        <v>9365</v>
      </c>
      <c r="E215" s="51" t="s">
        <v>12050</v>
      </c>
      <c r="F215" s="51" t="s">
        <v>14754</v>
      </c>
      <c r="G215" s="53" t="s">
        <v>25</v>
      </c>
      <c r="H215" s="51">
        <v>2001435364</v>
      </c>
      <c r="I215" s="51" t="s">
        <v>17483</v>
      </c>
      <c r="J215" s="13"/>
      <c r="K215" s="45"/>
      <c r="L215" s="14"/>
      <c r="M215" s="54"/>
      <c r="N215" s="6"/>
      <c r="O215" s="51" t="s">
        <v>26</v>
      </c>
      <c r="P215" s="6"/>
      <c r="Q215" s="6"/>
      <c r="R215" s="6"/>
      <c r="S215" s="6"/>
      <c r="T215" s="55">
        <v>7669.85</v>
      </c>
      <c r="U215" s="6"/>
      <c r="V215" s="56">
        <v>39624</v>
      </c>
      <c r="W215" s="6" t="s">
        <v>27</v>
      </c>
      <c r="Y215" s="61"/>
      <c r="Z215" s="49"/>
      <c r="AB215" s="60"/>
      <c r="AG215" s="60"/>
      <c r="AL215" s="61"/>
    </row>
    <row r="216" spans="1:38" ht="15" customHeight="1" x14ac:dyDescent="0.25">
      <c r="A216" s="50" t="s">
        <v>60</v>
      </c>
      <c r="B216" s="51" t="s">
        <v>171</v>
      </c>
      <c r="C216" s="52" t="s">
        <v>24</v>
      </c>
      <c r="D216" s="51" t="s">
        <v>9366</v>
      </c>
      <c r="E216" s="51" t="s">
        <v>12051</v>
      </c>
      <c r="F216" s="51" t="s">
        <v>14755</v>
      </c>
      <c r="G216" s="53" t="s">
        <v>25</v>
      </c>
      <c r="H216" s="51">
        <v>2000628924</v>
      </c>
      <c r="I216" s="51" t="s">
        <v>3869</v>
      </c>
      <c r="J216" s="13"/>
      <c r="K216" s="45"/>
      <c r="L216" s="14"/>
      <c r="M216" s="54"/>
      <c r="N216" s="6"/>
      <c r="O216" s="51" t="s">
        <v>26</v>
      </c>
      <c r="P216" s="6"/>
      <c r="Q216" s="6"/>
      <c r="R216" s="6"/>
      <c r="S216" s="6"/>
      <c r="T216" s="55">
        <v>138</v>
      </c>
      <c r="U216" s="6"/>
      <c r="V216" s="56">
        <v>39538</v>
      </c>
      <c r="W216" s="6" t="s">
        <v>27</v>
      </c>
      <c r="Y216" s="61"/>
      <c r="Z216" s="49"/>
      <c r="AB216" s="60"/>
      <c r="AG216" s="60"/>
      <c r="AL216" s="61"/>
    </row>
    <row r="217" spans="1:38" ht="15" customHeight="1" x14ac:dyDescent="0.25">
      <c r="A217" s="50" t="s">
        <v>60</v>
      </c>
      <c r="B217" s="51" t="s">
        <v>171</v>
      </c>
      <c r="C217" s="52" t="s">
        <v>24</v>
      </c>
      <c r="D217" s="51" t="s">
        <v>9367</v>
      </c>
      <c r="E217" s="51" t="s">
        <v>12052</v>
      </c>
      <c r="F217" s="51" t="s">
        <v>14756</v>
      </c>
      <c r="G217" s="53" t="s">
        <v>25</v>
      </c>
      <c r="H217" s="51">
        <v>2000628916</v>
      </c>
      <c r="I217" s="51" t="s">
        <v>3869</v>
      </c>
      <c r="J217" s="13"/>
      <c r="K217" s="45"/>
      <c r="L217" s="14"/>
      <c r="M217" s="54"/>
      <c r="N217" s="6"/>
      <c r="O217" s="51" t="s">
        <v>26</v>
      </c>
      <c r="P217" s="6"/>
      <c r="Q217" s="6"/>
      <c r="R217" s="6"/>
      <c r="S217" s="6"/>
      <c r="T217" s="55">
        <v>23</v>
      </c>
      <c r="U217" s="6"/>
      <c r="V217" s="56">
        <v>39539</v>
      </c>
      <c r="W217" s="6" t="s">
        <v>27</v>
      </c>
      <c r="Y217" s="61"/>
      <c r="Z217" s="49"/>
      <c r="AB217" s="60"/>
      <c r="AG217" s="60"/>
      <c r="AL217" s="61"/>
    </row>
    <row r="218" spans="1:38" ht="15" customHeight="1" x14ac:dyDescent="0.25">
      <c r="A218" s="50" t="s">
        <v>60</v>
      </c>
      <c r="B218" s="51" t="s">
        <v>171</v>
      </c>
      <c r="C218" s="52" t="s">
        <v>24</v>
      </c>
      <c r="D218" s="51" t="s">
        <v>4596</v>
      </c>
      <c r="E218" s="51" t="s">
        <v>12053</v>
      </c>
      <c r="F218" s="51" t="s">
        <v>14757</v>
      </c>
      <c r="G218" s="53" t="s">
        <v>25</v>
      </c>
      <c r="H218" s="51">
        <v>2000617604</v>
      </c>
      <c r="I218" s="51" t="s">
        <v>3869</v>
      </c>
      <c r="J218" s="13"/>
      <c r="K218" s="45"/>
      <c r="L218" s="14"/>
      <c r="M218" s="54"/>
      <c r="N218" s="6"/>
      <c r="O218" s="51" t="s">
        <v>26</v>
      </c>
      <c r="P218" s="6"/>
      <c r="Q218" s="6"/>
      <c r="R218" s="6"/>
      <c r="S218" s="6"/>
      <c r="T218" s="55">
        <v>883</v>
      </c>
      <c r="U218" s="6"/>
      <c r="V218" s="56">
        <v>39546</v>
      </c>
      <c r="W218" s="6" t="s">
        <v>27</v>
      </c>
      <c r="Y218" s="61"/>
      <c r="Z218" s="49"/>
      <c r="AB218" s="60"/>
      <c r="AG218" s="60"/>
      <c r="AL218" s="61"/>
    </row>
    <row r="219" spans="1:38" ht="15" customHeight="1" x14ac:dyDescent="0.25">
      <c r="A219" s="50" t="s">
        <v>60</v>
      </c>
      <c r="B219" s="51" t="s">
        <v>171</v>
      </c>
      <c r="C219" s="52" t="s">
        <v>24</v>
      </c>
      <c r="D219" s="51" t="s">
        <v>9368</v>
      </c>
      <c r="E219" s="51" t="s">
        <v>12054</v>
      </c>
      <c r="F219" s="51" t="s">
        <v>14758</v>
      </c>
      <c r="G219" s="53" t="s">
        <v>25</v>
      </c>
      <c r="H219" s="51">
        <v>2000638172</v>
      </c>
      <c r="I219" s="51" t="s">
        <v>3869</v>
      </c>
      <c r="J219" s="13"/>
      <c r="K219" s="45"/>
      <c r="L219" s="14"/>
      <c r="M219" s="54"/>
      <c r="N219" s="6"/>
      <c r="O219" s="51" t="s">
        <v>26</v>
      </c>
      <c r="P219" s="6"/>
      <c r="Q219" s="6"/>
      <c r="R219" s="6"/>
      <c r="S219" s="6"/>
      <c r="T219" s="55">
        <v>928</v>
      </c>
      <c r="U219" s="6"/>
      <c r="V219" s="56">
        <v>39548</v>
      </c>
      <c r="W219" s="6" t="s">
        <v>27</v>
      </c>
      <c r="Y219" s="61"/>
      <c r="Z219" s="49"/>
      <c r="AB219" s="60"/>
      <c r="AG219" s="60"/>
      <c r="AL219" s="61"/>
    </row>
    <row r="220" spans="1:38" ht="15" customHeight="1" x14ac:dyDescent="0.25">
      <c r="A220" s="50" t="s">
        <v>60</v>
      </c>
      <c r="B220" s="51" t="s">
        <v>171</v>
      </c>
      <c r="C220" s="52" t="s">
        <v>24</v>
      </c>
      <c r="D220" s="51" t="s">
        <v>9369</v>
      </c>
      <c r="E220" s="51" t="s">
        <v>12055</v>
      </c>
      <c r="F220" s="51" t="s">
        <v>14759</v>
      </c>
      <c r="G220" s="53" t="s">
        <v>25</v>
      </c>
      <c r="H220" s="51">
        <v>2000632166</v>
      </c>
      <c r="I220" s="51" t="s">
        <v>3869</v>
      </c>
      <c r="J220" s="13"/>
      <c r="K220" s="45"/>
      <c r="L220" s="14"/>
      <c r="M220" s="54"/>
      <c r="N220" s="6"/>
      <c r="O220" s="51" t="s">
        <v>26</v>
      </c>
      <c r="P220" s="6"/>
      <c r="Q220" s="6"/>
      <c r="R220" s="6"/>
      <c r="S220" s="6"/>
      <c r="T220" s="55">
        <v>799</v>
      </c>
      <c r="U220" s="6"/>
      <c r="V220" s="56">
        <v>39550</v>
      </c>
      <c r="W220" s="6" t="s">
        <v>27</v>
      </c>
      <c r="Y220" s="61"/>
      <c r="Z220" s="49"/>
      <c r="AB220" s="60"/>
      <c r="AG220" s="60"/>
      <c r="AL220" s="61"/>
    </row>
    <row r="221" spans="1:38" ht="15" customHeight="1" x14ac:dyDescent="0.25">
      <c r="A221" s="50" t="s">
        <v>60</v>
      </c>
      <c r="B221" s="51" t="s">
        <v>171</v>
      </c>
      <c r="C221" s="52" t="s">
        <v>24</v>
      </c>
      <c r="D221" s="51" t="s">
        <v>9370</v>
      </c>
      <c r="E221" s="51" t="s">
        <v>12056</v>
      </c>
      <c r="F221" s="51" t="s">
        <v>14760</v>
      </c>
      <c r="G221" s="53" t="s">
        <v>25</v>
      </c>
      <c r="H221" s="51">
        <v>2000609838</v>
      </c>
      <c r="I221" s="51" t="s">
        <v>17483</v>
      </c>
      <c r="J221" s="13"/>
      <c r="K221" s="45"/>
      <c r="L221" s="14"/>
      <c r="M221" s="54"/>
      <c r="N221" s="6"/>
      <c r="O221" s="51" t="s">
        <v>26</v>
      </c>
      <c r="P221" s="6"/>
      <c r="Q221" s="6"/>
      <c r="R221" s="6"/>
      <c r="S221" s="6"/>
      <c r="T221" s="55">
        <v>0.13</v>
      </c>
      <c r="U221" s="6"/>
      <c r="V221" s="56">
        <v>39552</v>
      </c>
      <c r="W221" s="6" t="s">
        <v>27</v>
      </c>
      <c r="Y221" s="61"/>
      <c r="Z221" s="49"/>
      <c r="AB221" s="60"/>
      <c r="AG221" s="60"/>
      <c r="AL221" s="61"/>
    </row>
    <row r="222" spans="1:38" ht="15" customHeight="1" x14ac:dyDescent="0.25">
      <c r="A222" s="50" t="s">
        <v>60</v>
      </c>
      <c r="B222" s="51" t="s">
        <v>171</v>
      </c>
      <c r="C222" s="52" t="s">
        <v>24</v>
      </c>
      <c r="D222" s="51">
        <v>0</v>
      </c>
      <c r="E222" s="51" t="s">
        <v>12057</v>
      </c>
      <c r="F222" s="51" t="s">
        <v>14761</v>
      </c>
      <c r="G222" s="53" t="s">
        <v>25</v>
      </c>
      <c r="H222" s="51">
        <v>2000486283</v>
      </c>
      <c r="I222" s="51" t="s">
        <v>3869</v>
      </c>
      <c r="J222" s="13"/>
      <c r="K222" s="45"/>
      <c r="L222" s="14"/>
      <c r="M222" s="54"/>
      <c r="N222" s="6"/>
      <c r="O222" s="51" t="s">
        <v>26</v>
      </c>
      <c r="P222" s="6"/>
      <c r="Q222" s="6"/>
      <c r="R222" s="6"/>
      <c r="S222" s="6"/>
      <c r="T222" s="55">
        <v>1724</v>
      </c>
      <c r="U222" s="6"/>
      <c r="V222" s="56">
        <v>39704</v>
      </c>
      <c r="W222" s="6" t="s">
        <v>27</v>
      </c>
      <c r="Y222" s="61"/>
      <c r="Z222" s="49"/>
      <c r="AB222" s="60"/>
      <c r="AG222" s="60"/>
      <c r="AL222" s="61"/>
    </row>
    <row r="223" spans="1:38" ht="15" customHeight="1" x14ac:dyDescent="0.25">
      <c r="A223" s="50" t="s">
        <v>60</v>
      </c>
      <c r="B223" s="51" t="s">
        <v>171</v>
      </c>
      <c r="C223" s="52" t="s">
        <v>24</v>
      </c>
      <c r="D223" s="51" t="s">
        <v>9371</v>
      </c>
      <c r="E223" s="51" t="s">
        <v>12058</v>
      </c>
      <c r="F223" s="51" t="s">
        <v>14762</v>
      </c>
      <c r="G223" s="53" t="s">
        <v>25</v>
      </c>
      <c r="H223" s="51">
        <v>2000632212</v>
      </c>
      <c r="I223" s="51" t="s">
        <v>3869</v>
      </c>
      <c r="J223" s="13"/>
      <c r="K223" s="45"/>
      <c r="L223" s="14"/>
      <c r="M223" s="54"/>
      <c r="N223" s="6"/>
      <c r="O223" s="51" t="s">
        <v>26</v>
      </c>
      <c r="P223" s="6"/>
      <c r="Q223" s="6"/>
      <c r="R223" s="6"/>
      <c r="S223" s="6"/>
      <c r="T223" s="55">
        <v>2162</v>
      </c>
      <c r="U223" s="6"/>
      <c r="V223" s="56">
        <v>39708</v>
      </c>
      <c r="W223" s="6" t="s">
        <v>27</v>
      </c>
      <c r="Y223" s="61"/>
      <c r="Z223" s="49"/>
      <c r="AB223" s="60"/>
      <c r="AG223" s="60"/>
      <c r="AL223" s="61"/>
    </row>
    <row r="224" spans="1:38" ht="15" customHeight="1" x14ac:dyDescent="0.25">
      <c r="A224" s="50" t="s">
        <v>60</v>
      </c>
      <c r="B224" s="51" t="s">
        <v>171</v>
      </c>
      <c r="C224" s="52" t="s">
        <v>24</v>
      </c>
      <c r="D224" s="51" t="s">
        <v>9372</v>
      </c>
      <c r="E224" s="51" t="s">
        <v>12059</v>
      </c>
      <c r="F224" s="51" t="s">
        <v>14763</v>
      </c>
      <c r="G224" s="53" t="s">
        <v>25</v>
      </c>
      <c r="H224" s="51">
        <v>2000625003</v>
      </c>
      <c r="I224" s="51" t="s">
        <v>17483</v>
      </c>
      <c r="J224" s="13"/>
      <c r="K224" s="45"/>
      <c r="L224" s="14"/>
      <c r="M224" s="54"/>
      <c r="N224" s="6"/>
      <c r="O224" s="51" t="s">
        <v>26</v>
      </c>
      <c r="P224" s="6"/>
      <c r="Q224" s="6"/>
      <c r="R224" s="6"/>
      <c r="S224" s="6"/>
      <c r="T224" s="55">
        <v>0.1</v>
      </c>
      <c r="U224" s="6"/>
      <c r="V224" s="56">
        <v>39713</v>
      </c>
      <c r="W224" s="6" t="s">
        <v>27</v>
      </c>
      <c r="Y224" s="61"/>
      <c r="Z224" s="49"/>
      <c r="AB224" s="60"/>
      <c r="AG224" s="60"/>
      <c r="AL224" s="61"/>
    </row>
    <row r="225" spans="1:38" ht="15" customHeight="1" x14ac:dyDescent="0.25">
      <c r="A225" s="50" t="s">
        <v>60</v>
      </c>
      <c r="B225" s="51" t="s">
        <v>171</v>
      </c>
      <c r="C225" s="52" t="s">
        <v>24</v>
      </c>
      <c r="D225" s="51" t="s">
        <v>9373</v>
      </c>
      <c r="E225" s="51" t="s">
        <v>12060</v>
      </c>
      <c r="F225" s="51" t="s">
        <v>14764</v>
      </c>
      <c r="G225" s="53" t="s">
        <v>25</v>
      </c>
      <c r="H225" s="51">
        <v>2000616942</v>
      </c>
      <c r="I225" s="51" t="s">
        <v>3869</v>
      </c>
      <c r="J225" s="13"/>
      <c r="K225" s="45"/>
      <c r="L225" s="14"/>
      <c r="M225" s="54"/>
      <c r="N225" s="6"/>
      <c r="O225" s="51" t="s">
        <v>26</v>
      </c>
      <c r="P225" s="6"/>
      <c r="Q225" s="6"/>
      <c r="R225" s="6"/>
      <c r="S225" s="6"/>
      <c r="T225" s="55">
        <v>250</v>
      </c>
      <c r="U225" s="6"/>
      <c r="V225" s="56">
        <v>39727</v>
      </c>
      <c r="W225" s="6" t="s">
        <v>27</v>
      </c>
      <c r="Y225" s="61"/>
      <c r="Z225" s="49"/>
      <c r="AB225" s="60"/>
      <c r="AG225" s="60"/>
      <c r="AL225" s="61"/>
    </row>
    <row r="226" spans="1:38" ht="15" customHeight="1" x14ac:dyDescent="0.25">
      <c r="A226" s="50" t="s">
        <v>60</v>
      </c>
      <c r="B226" s="51" t="s">
        <v>171</v>
      </c>
      <c r="C226" s="52" t="s">
        <v>24</v>
      </c>
      <c r="D226" s="51" t="s">
        <v>9374</v>
      </c>
      <c r="E226" s="51" t="s">
        <v>12061</v>
      </c>
      <c r="F226" s="51" t="s">
        <v>14765</v>
      </c>
      <c r="G226" s="53" t="s">
        <v>25</v>
      </c>
      <c r="H226" s="51">
        <v>2000621668</v>
      </c>
      <c r="I226" s="51" t="s">
        <v>3869</v>
      </c>
      <c r="J226" s="13"/>
      <c r="K226" s="45"/>
      <c r="L226" s="14"/>
      <c r="M226" s="54"/>
      <c r="N226" s="6"/>
      <c r="O226" s="51" t="s">
        <v>26</v>
      </c>
      <c r="P226" s="6"/>
      <c r="Q226" s="6"/>
      <c r="R226" s="6"/>
      <c r="S226" s="6"/>
      <c r="T226" s="55">
        <v>1174</v>
      </c>
      <c r="U226" s="6"/>
      <c r="V226" s="56">
        <v>39590</v>
      </c>
      <c r="W226" s="6" t="s">
        <v>27</v>
      </c>
      <c r="Y226" s="61"/>
      <c r="Z226" s="49"/>
      <c r="AB226" s="60"/>
      <c r="AG226" s="60"/>
      <c r="AL226" s="61"/>
    </row>
    <row r="227" spans="1:38" ht="15" customHeight="1" x14ac:dyDescent="0.25">
      <c r="A227" s="50" t="s">
        <v>60</v>
      </c>
      <c r="B227" s="51" t="s">
        <v>171</v>
      </c>
      <c r="C227" s="52" t="s">
        <v>24</v>
      </c>
      <c r="D227" s="51" t="s">
        <v>9375</v>
      </c>
      <c r="E227" s="51" t="s">
        <v>12062</v>
      </c>
      <c r="F227" s="51" t="s">
        <v>14766</v>
      </c>
      <c r="G227" s="53" t="s">
        <v>25</v>
      </c>
      <c r="H227" s="51">
        <v>2000617043</v>
      </c>
      <c r="I227" s="51" t="s">
        <v>3869</v>
      </c>
      <c r="J227" s="13"/>
      <c r="K227" s="45"/>
      <c r="L227" s="14"/>
      <c r="M227" s="54"/>
      <c r="N227" s="6"/>
      <c r="O227" s="51" t="s">
        <v>26</v>
      </c>
      <c r="P227" s="6"/>
      <c r="Q227" s="6"/>
      <c r="R227" s="6"/>
      <c r="S227" s="6"/>
      <c r="T227" s="55">
        <v>3880</v>
      </c>
      <c r="U227" s="6"/>
      <c r="V227" s="56">
        <v>39731</v>
      </c>
      <c r="W227" s="6" t="s">
        <v>27</v>
      </c>
      <c r="Y227" s="61"/>
      <c r="Z227" s="49"/>
      <c r="AB227" s="60"/>
      <c r="AG227" s="60"/>
      <c r="AL227" s="61"/>
    </row>
    <row r="228" spans="1:38" ht="15" customHeight="1" x14ac:dyDescent="0.25">
      <c r="A228" s="50" t="s">
        <v>60</v>
      </c>
      <c r="B228" s="51" t="s">
        <v>171</v>
      </c>
      <c r="C228" s="52" t="s">
        <v>24</v>
      </c>
      <c r="D228" s="51" t="s">
        <v>9376</v>
      </c>
      <c r="E228" s="51" t="s">
        <v>12063</v>
      </c>
      <c r="F228" s="51" t="s">
        <v>14767</v>
      </c>
      <c r="G228" s="53" t="s">
        <v>25</v>
      </c>
      <c r="H228" s="51">
        <v>2000612308</v>
      </c>
      <c r="I228" s="51" t="s">
        <v>17483</v>
      </c>
      <c r="J228" s="13"/>
      <c r="K228" s="45"/>
      <c r="L228" s="14"/>
      <c r="M228" s="54"/>
      <c r="N228" s="6"/>
      <c r="O228" s="51" t="s">
        <v>26</v>
      </c>
      <c r="P228" s="6"/>
      <c r="Q228" s="6"/>
      <c r="R228" s="6"/>
      <c r="S228" s="6"/>
      <c r="T228" s="55">
        <v>0.46</v>
      </c>
      <c r="U228" s="6"/>
      <c r="V228" s="56">
        <v>39744</v>
      </c>
      <c r="W228" s="6" t="s">
        <v>27</v>
      </c>
      <c r="Y228" s="61"/>
      <c r="Z228" s="49"/>
      <c r="AB228" s="60"/>
      <c r="AG228" s="60"/>
      <c r="AL228" s="61"/>
    </row>
    <row r="229" spans="1:38" ht="15" customHeight="1" x14ac:dyDescent="0.25">
      <c r="A229" s="50" t="s">
        <v>60</v>
      </c>
      <c r="B229" s="51" t="s">
        <v>171</v>
      </c>
      <c r="C229" s="52" t="s">
        <v>24</v>
      </c>
      <c r="D229" s="51" t="s">
        <v>9377</v>
      </c>
      <c r="E229" s="51" t="s">
        <v>12064</v>
      </c>
      <c r="F229" s="51" t="s">
        <v>14768</v>
      </c>
      <c r="G229" s="53" t="s">
        <v>25</v>
      </c>
      <c r="H229" s="51">
        <v>2000629076</v>
      </c>
      <c r="I229" s="51" t="s">
        <v>3869</v>
      </c>
      <c r="J229" s="13"/>
      <c r="K229" s="45"/>
      <c r="L229" s="14"/>
      <c r="M229" s="54"/>
      <c r="N229" s="6"/>
      <c r="O229" s="51" t="s">
        <v>26</v>
      </c>
      <c r="P229" s="6"/>
      <c r="Q229" s="6"/>
      <c r="R229" s="6"/>
      <c r="S229" s="6"/>
      <c r="T229" s="55">
        <v>1000</v>
      </c>
      <c r="U229" s="6"/>
      <c r="V229" s="56">
        <v>39755</v>
      </c>
      <c r="W229" s="6" t="s">
        <v>27</v>
      </c>
      <c r="Y229" s="61"/>
      <c r="Z229" s="49"/>
      <c r="AB229" s="60"/>
      <c r="AG229" s="60"/>
      <c r="AL229" s="61"/>
    </row>
    <row r="230" spans="1:38" ht="15" customHeight="1" x14ac:dyDescent="0.25">
      <c r="A230" s="50" t="s">
        <v>59</v>
      </c>
      <c r="B230" s="51" t="s">
        <v>180</v>
      </c>
      <c r="C230" s="52" t="s">
        <v>24</v>
      </c>
      <c r="D230" s="51" t="s">
        <v>9378</v>
      </c>
      <c r="E230" s="51" t="s">
        <v>12065</v>
      </c>
      <c r="F230" s="51" t="s">
        <v>14769</v>
      </c>
      <c r="G230" s="53" t="s">
        <v>25</v>
      </c>
      <c r="H230" s="51">
        <v>2001435178</v>
      </c>
      <c r="I230" s="51" t="s">
        <v>3869</v>
      </c>
      <c r="J230" s="13"/>
      <c r="K230" s="45"/>
      <c r="L230" s="14"/>
      <c r="M230" s="54"/>
      <c r="N230" s="6"/>
      <c r="O230" s="51" t="s">
        <v>26</v>
      </c>
      <c r="P230" s="6"/>
      <c r="Q230" s="6"/>
      <c r="R230" s="6"/>
      <c r="S230" s="6"/>
      <c r="T230" s="55">
        <v>43</v>
      </c>
      <c r="U230" s="6"/>
      <c r="V230" s="56">
        <v>39715</v>
      </c>
      <c r="W230" s="6" t="s">
        <v>27</v>
      </c>
      <c r="Y230" s="61"/>
      <c r="Z230" s="49"/>
      <c r="AB230" s="60"/>
      <c r="AG230" s="60"/>
      <c r="AL230" s="61"/>
    </row>
    <row r="231" spans="1:38" ht="15" customHeight="1" x14ac:dyDescent="0.25">
      <c r="A231" s="50" t="s">
        <v>63</v>
      </c>
      <c r="B231" s="51" t="s">
        <v>166</v>
      </c>
      <c r="C231" s="52" t="s">
        <v>28</v>
      </c>
      <c r="D231" s="51" t="s">
        <v>9379</v>
      </c>
      <c r="E231" s="51" t="s">
        <v>12066</v>
      </c>
      <c r="F231" s="51" t="s">
        <v>14770</v>
      </c>
      <c r="G231" s="53" t="s">
        <v>25</v>
      </c>
      <c r="H231" s="51">
        <v>2000358617</v>
      </c>
      <c r="I231" s="51" t="s">
        <v>3869</v>
      </c>
      <c r="J231" s="13"/>
      <c r="K231" s="45"/>
      <c r="L231" s="14"/>
      <c r="M231" s="54"/>
      <c r="N231" s="6"/>
      <c r="O231" s="51" t="s">
        <v>26</v>
      </c>
      <c r="P231" s="6"/>
      <c r="Q231" s="6"/>
      <c r="R231" s="6"/>
      <c r="S231" s="6"/>
      <c r="T231" s="55">
        <v>116</v>
      </c>
      <c r="U231" s="6"/>
      <c r="V231" s="56">
        <v>39501</v>
      </c>
      <c r="W231" s="6" t="s">
        <v>27</v>
      </c>
      <c r="Y231" s="61"/>
      <c r="Z231" s="49"/>
      <c r="AB231" s="60"/>
      <c r="AG231" s="60"/>
      <c r="AL231" s="61"/>
    </row>
    <row r="232" spans="1:38" ht="15" customHeight="1" x14ac:dyDescent="0.25">
      <c r="A232" s="50" t="s">
        <v>60</v>
      </c>
      <c r="B232" s="51" t="s">
        <v>171</v>
      </c>
      <c r="C232" s="52" t="s">
        <v>24</v>
      </c>
      <c r="D232" s="51">
        <v>0</v>
      </c>
      <c r="E232" s="51" t="s">
        <v>12067</v>
      </c>
      <c r="F232" s="51" t="s">
        <v>14771</v>
      </c>
      <c r="G232" s="53" t="s">
        <v>25</v>
      </c>
      <c r="H232" s="51">
        <v>2000489948</v>
      </c>
      <c r="I232" s="51" t="s">
        <v>3869</v>
      </c>
      <c r="J232" s="13"/>
      <c r="K232" s="45"/>
      <c r="L232" s="14"/>
      <c r="M232" s="54"/>
      <c r="N232" s="6"/>
      <c r="O232" s="51" t="s">
        <v>26</v>
      </c>
      <c r="P232" s="6"/>
      <c r="Q232" s="6"/>
      <c r="R232" s="6"/>
      <c r="S232" s="6"/>
      <c r="T232" s="55">
        <v>14101.06</v>
      </c>
      <c r="U232" s="6"/>
      <c r="V232" s="56">
        <v>39783</v>
      </c>
      <c r="W232" s="6" t="s">
        <v>27</v>
      </c>
      <c r="Y232" s="61"/>
      <c r="Z232" s="49"/>
      <c r="AB232" s="60"/>
      <c r="AG232" s="60"/>
      <c r="AL232" s="61"/>
    </row>
    <row r="233" spans="1:38" ht="15" customHeight="1" x14ac:dyDescent="0.25">
      <c r="A233" s="50" t="s">
        <v>63</v>
      </c>
      <c r="B233" s="51" t="s">
        <v>166</v>
      </c>
      <c r="C233" s="52" t="s">
        <v>28</v>
      </c>
      <c r="D233" s="51" t="s">
        <v>9380</v>
      </c>
      <c r="E233" s="51" t="s">
        <v>12068</v>
      </c>
      <c r="F233" s="51" t="s">
        <v>14772</v>
      </c>
      <c r="G233" s="53" t="s">
        <v>25</v>
      </c>
      <c r="H233" s="51">
        <v>2001363479</v>
      </c>
      <c r="I233" s="51" t="s">
        <v>3869</v>
      </c>
      <c r="J233" s="13"/>
      <c r="K233" s="45"/>
      <c r="L233" s="14"/>
      <c r="M233" s="54"/>
      <c r="N233" s="6"/>
      <c r="O233" s="51" t="s">
        <v>26</v>
      </c>
      <c r="P233" s="6"/>
      <c r="Q233" s="6"/>
      <c r="R233" s="6"/>
      <c r="S233" s="6"/>
      <c r="T233" s="55">
        <v>4312</v>
      </c>
      <c r="U233" s="6"/>
      <c r="V233" s="56">
        <v>39501</v>
      </c>
      <c r="W233" s="6" t="s">
        <v>27</v>
      </c>
      <c r="Y233" s="61"/>
      <c r="Z233" s="49"/>
      <c r="AB233" s="60"/>
      <c r="AG233" s="60"/>
      <c r="AL233" s="61"/>
    </row>
    <row r="234" spans="1:38" ht="15" customHeight="1" x14ac:dyDescent="0.25">
      <c r="A234" s="50" t="s">
        <v>60</v>
      </c>
      <c r="B234" s="51" t="s">
        <v>171</v>
      </c>
      <c r="C234" s="52" t="s">
        <v>24</v>
      </c>
      <c r="D234" s="51">
        <v>0</v>
      </c>
      <c r="E234" s="51" t="s">
        <v>12069</v>
      </c>
      <c r="F234" s="51" t="s">
        <v>14773</v>
      </c>
      <c r="G234" s="53" t="s">
        <v>25</v>
      </c>
      <c r="H234" s="51">
        <v>2000488747</v>
      </c>
      <c r="I234" s="51" t="s">
        <v>3869</v>
      </c>
      <c r="J234" s="13"/>
      <c r="K234" s="45"/>
      <c r="L234" s="14"/>
      <c r="M234" s="54"/>
      <c r="N234" s="6"/>
      <c r="O234" s="51" t="s">
        <v>26</v>
      </c>
      <c r="P234" s="6"/>
      <c r="Q234" s="6"/>
      <c r="R234" s="6"/>
      <c r="S234" s="6"/>
      <c r="T234" s="55">
        <v>4865</v>
      </c>
      <c r="U234" s="6"/>
      <c r="V234" s="56">
        <v>39802</v>
      </c>
      <c r="W234" s="6" t="s">
        <v>27</v>
      </c>
      <c r="Y234" s="61"/>
      <c r="Z234" s="49"/>
      <c r="AB234" s="60"/>
      <c r="AG234" s="60"/>
      <c r="AL234" s="61"/>
    </row>
    <row r="235" spans="1:38" ht="15" customHeight="1" x14ac:dyDescent="0.25">
      <c r="A235" s="50" t="s">
        <v>63</v>
      </c>
      <c r="B235" s="51" t="s">
        <v>166</v>
      </c>
      <c r="C235" s="52" t="s">
        <v>28</v>
      </c>
      <c r="D235" s="51" t="s">
        <v>9381</v>
      </c>
      <c r="E235" s="51" t="s">
        <v>12070</v>
      </c>
      <c r="F235" s="51" t="s">
        <v>14774</v>
      </c>
      <c r="G235" s="53" t="s">
        <v>25</v>
      </c>
      <c r="H235" s="51">
        <v>2001366834</v>
      </c>
      <c r="I235" s="51" t="s">
        <v>3869</v>
      </c>
      <c r="J235" s="13"/>
      <c r="K235" s="45"/>
      <c r="L235" s="14"/>
      <c r="M235" s="54"/>
      <c r="N235" s="6"/>
      <c r="O235" s="51" t="s">
        <v>26</v>
      </c>
      <c r="P235" s="6"/>
      <c r="Q235" s="6"/>
      <c r="R235" s="6"/>
      <c r="S235" s="6"/>
      <c r="T235" s="55">
        <v>821</v>
      </c>
      <c r="U235" s="6"/>
      <c r="V235" s="56">
        <v>39505</v>
      </c>
      <c r="W235" s="6" t="s">
        <v>27</v>
      </c>
      <c r="Y235" s="61"/>
      <c r="Z235" s="49"/>
      <c r="AB235" s="60"/>
      <c r="AG235" s="60"/>
      <c r="AL235" s="61"/>
    </row>
    <row r="236" spans="1:38" ht="15" customHeight="1" x14ac:dyDescent="0.25">
      <c r="A236" s="50" t="s">
        <v>101</v>
      </c>
      <c r="B236" s="51" t="s">
        <v>145</v>
      </c>
      <c r="C236" s="52" t="s">
        <v>24</v>
      </c>
      <c r="D236" s="51">
        <v>0</v>
      </c>
      <c r="E236" s="51" t="s">
        <v>12071</v>
      </c>
      <c r="F236" s="51" t="s">
        <v>14775</v>
      </c>
      <c r="G236" s="53" t="s">
        <v>25</v>
      </c>
      <c r="H236" s="51">
        <v>2001301007</v>
      </c>
      <c r="I236" s="51" t="s">
        <v>3869</v>
      </c>
      <c r="J236" s="13"/>
      <c r="K236" s="45"/>
      <c r="L236" s="14"/>
      <c r="M236" s="54"/>
      <c r="N236" s="6"/>
      <c r="O236" s="51" t="s">
        <v>26</v>
      </c>
      <c r="P236" s="6"/>
      <c r="Q236" s="6"/>
      <c r="R236" s="6"/>
      <c r="S236" s="6"/>
      <c r="T236" s="55">
        <v>211</v>
      </c>
      <c r="U236" s="6"/>
      <c r="V236" s="56">
        <v>39771</v>
      </c>
      <c r="W236" s="6" t="s">
        <v>27</v>
      </c>
      <c r="Y236" s="61"/>
      <c r="Z236" s="49"/>
      <c r="AB236" s="60"/>
      <c r="AG236" s="60"/>
      <c r="AL236" s="61"/>
    </row>
    <row r="237" spans="1:38" ht="15" customHeight="1" x14ac:dyDescent="0.25">
      <c r="A237" s="50" t="s">
        <v>103</v>
      </c>
      <c r="B237" s="51" t="s">
        <v>144</v>
      </c>
      <c r="C237" s="52" t="s">
        <v>24</v>
      </c>
      <c r="D237" s="51" t="s">
        <v>9382</v>
      </c>
      <c r="E237" s="51" t="s">
        <v>12072</v>
      </c>
      <c r="F237" s="51" t="s">
        <v>14776</v>
      </c>
      <c r="G237" s="53" t="s">
        <v>25</v>
      </c>
      <c r="H237" s="51">
        <v>2001018739</v>
      </c>
      <c r="I237" s="51" t="s">
        <v>3869</v>
      </c>
      <c r="J237" s="13"/>
      <c r="K237" s="45"/>
      <c r="L237" s="14"/>
      <c r="M237" s="54"/>
      <c r="N237" s="6"/>
      <c r="O237" s="51" t="s">
        <v>26</v>
      </c>
      <c r="P237" s="6"/>
      <c r="Q237" s="6"/>
      <c r="R237" s="6"/>
      <c r="S237" s="6"/>
      <c r="T237" s="55">
        <v>4050</v>
      </c>
      <c r="U237" s="6"/>
      <c r="V237" s="56">
        <v>39540</v>
      </c>
      <c r="W237" s="6" t="s">
        <v>27</v>
      </c>
      <c r="Y237" s="61"/>
      <c r="Z237" s="49"/>
      <c r="AB237" s="60"/>
      <c r="AG237" s="60"/>
      <c r="AL237" s="61"/>
    </row>
    <row r="238" spans="1:38" ht="15" customHeight="1" x14ac:dyDescent="0.25">
      <c r="A238" s="50" t="s">
        <v>60</v>
      </c>
      <c r="B238" s="51" t="s">
        <v>171</v>
      </c>
      <c r="C238" s="52" t="s">
        <v>24</v>
      </c>
      <c r="D238" s="51" t="s">
        <v>9383</v>
      </c>
      <c r="E238" s="51" t="s">
        <v>12073</v>
      </c>
      <c r="F238" s="51" t="s">
        <v>14777</v>
      </c>
      <c r="G238" s="53" t="s">
        <v>25</v>
      </c>
      <c r="H238" s="51">
        <v>2000616489</v>
      </c>
      <c r="I238" s="51" t="s">
        <v>17483</v>
      </c>
      <c r="J238" s="13"/>
      <c r="K238" s="45"/>
      <c r="L238" s="14"/>
      <c r="M238" s="54"/>
      <c r="N238" s="6"/>
      <c r="O238" s="51" t="s">
        <v>26</v>
      </c>
      <c r="P238" s="6"/>
      <c r="Q238" s="6"/>
      <c r="R238" s="6"/>
      <c r="S238" s="6"/>
      <c r="T238" s="55">
        <v>0.89</v>
      </c>
      <c r="U238" s="6"/>
      <c r="V238" s="56">
        <v>39629</v>
      </c>
      <c r="W238" s="6" t="s">
        <v>27</v>
      </c>
      <c r="Y238" s="61"/>
      <c r="Z238" s="49"/>
      <c r="AB238" s="60"/>
      <c r="AG238" s="60"/>
      <c r="AL238" s="61"/>
    </row>
    <row r="239" spans="1:38" ht="15" customHeight="1" x14ac:dyDescent="0.25">
      <c r="A239" s="50" t="s">
        <v>4430</v>
      </c>
      <c r="B239" s="51" t="s">
        <v>4431</v>
      </c>
      <c r="C239" s="52" t="s">
        <v>28</v>
      </c>
      <c r="D239" s="51" t="s">
        <v>9384</v>
      </c>
      <c r="E239" s="51" t="s">
        <v>12074</v>
      </c>
      <c r="F239" s="51" t="s">
        <v>14778</v>
      </c>
      <c r="G239" s="53" t="s">
        <v>25</v>
      </c>
      <c r="H239" s="51">
        <v>2000206329</v>
      </c>
      <c r="I239" s="51" t="s">
        <v>3869</v>
      </c>
      <c r="J239" s="13"/>
      <c r="K239" s="45"/>
      <c r="L239" s="14"/>
      <c r="M239" s="54"/>
      <c r="N239" s="6"/>
      <c r="O239" s="51" t="s">
        <v>26</v>
      </c>
      <c r="P239" s="6"/>
      <c r="Q239" s="6"/>
      <c r="R239" s="6"/>
      <c r="S239" s="6"/>
      <c r="T239" s="55">
        <v>300</v>
      </c>
      <c r="U239" s="6"/>
      <c r="V239" s="56">
        <v>39675</v>
      </c>
      <c r="W239" s="6" t="s">
        <v>27</v>
      </c>
      <c r="Y239" s="61"/>
      <c r="Z239" s="49"/>
      <c r="AB239" s="60"/>
      <c r="AG239" s="60"/>
      <c r="AL239" s="61"/>
    </row>
    <row r="240" spans="1:38" ht="15" customHeight="1" x14ac:dyDescent="0.25">
      <c r="A240" s="50" t="s">
        <v>47</v>
      </c>
      <c r="B240" s="51" t="s">
        <v>147</v>
      </c>
      <c r="C240" s="52" t="s">
        <v>48</v>
      </c>
      <c r="D240" s="51">
        <v>0</v>
      </c>
      <c r="E240" s="51" t="s">
        <v>12075</v>
      </c>
      <c r="F240" s="51" t="s">
        <v>14779</v>
      </c>
      <c r="G240" s="53" t="s">
        <v>25</v>
      </c>
      <c r="H240" s="51">
        <v>2001255242</v>
      </c>
      <c r="I240" s="51" t="s">
        <v>17483</v>
      </c>
      <c r="J240" s="13"/>
      <c r="K240" s="45"/>
      <c r="L240" s="14"/>
      <c r="M240" s="54"/>
      <c r="N240" s="6"/>
      <c r="O240" s="51" t="s">
        <v>26</v>
      </c>
      <c r="P240" s="6"/>
      <c r="Q240" s="6"/>
      <c r="R240" s="6"/>
      <c r="S240" s="6"/>
      <c r="T240" s="55">
        <v>59300.14</v>
      </c>
      <c r="U240" s="6"/>
      <c r="V240" s="56">
        <v>39462</v>
      </c>
      <c r="W240" s="6" t="s">
        <v>27</v>
      </c>
      <c r="Y240" s="61"/>
      <c r="Z240" s="49"/>
      <c r="AB240" s="60"/>
      <c r="AG240" s="60"/>
      <c r="AL240" s="61"/>
    </row>
    <row r="241" spans="1:38" ht="15" customHeight="1" x14ac:dyDescent="0.25">
      <c r="A241" s="50" t="s">
        <v>60</v>
      </c>
      <c r="B241" s="51" t="s">
        <v>171</v>
      </c>
      <c r="C241" s="52" t="s">
        <v>24</v>
      </c>
      <c r="D241" s="51" t="s">
        <v>9385</v>
      </c>
      <c r="E241" s="51" t="s">
        <v>12076</v>
      </c>
      <c r="F241" s="51" t="s">
        <v>14780</v>
      </c>
      <c r="G241" s="53" t="s">
        <v>25</v>
      </c>
      <c r="H241" s="51">
        <v>2000636398</v>
      </c>
      <c r="I241" s="51" t="s">
        <v>17483</v>
      </c>
      <c r="J241" s="13"/>
      <c r="K241" s="45"/>
      <c r="L241" s="14"/>
      <c r="M241" s="54"/>
      <c r="N241" s="6"/>
      <c r="O241" s="51" t="s">
        <v>26</v>
      </c>
      <c r="P241" s="6"/>
      <c r="Q241" s="6"/>
      <c r="R241" s="6"/>
      <c r="S241" s="6"/>
      <c r="T241" s="55">
        <v>0.01</v>
      </c>
      <c r="U241" s="6"/>
      <c r="V241" s="56">
        <v>39632</v>
      </c>
      <c r="W241" s="6" t="s">
        <v>27</v>
      </c>
      <c r="Y241" s="61"/>
      <c r="Z241" s="49"/>
      <c r="AB241" s="60"/>
      <c r="AG241" s="60"/>
      <c r="AL241" s="61"/>
    </row>
    <row r="242" spans="1:38" ht="15" customHeight="1" x14ac:dyDescent="0.25">
      <c r="A242" s="50" t="s">
        <v>47</v>
      </c>
      <c r="B242" s="51" t="s">
        <v>147</v>
      </c>
      <c r="C242" s="52" t="s">
        <v>48</v>
      </c>
      <c r="D242" s="51">
        <v>0</v>
      </c>
      <c r="E242" s="51" t="s">
        <v>12077</v>
      </c>
      <c r="F242" s="51" t="s">
        <v>14781</v>
      </c>
      <c r="G242" s="53" t="s">
        <v>25</v>
      </c>
      <c r="H242" s="51">
        <v>2001126248</v>
      </c>
      <c r="I242" s="51" t="s">
        <v>3869</v>
      </c>
      <c r="J242" s="13"/>
      <c r="K242" s="45"/>
      <c r="L242" s="14"/>
      <c r="M242" s="54"/>
      <c r="N242" s="6"/>
      <c r="O242" s="51" t="s">
        <v>26</v>
      </c>
      <c r="P242" s="6"/>
      <c r="Q242" s="6"/>
      <c r="R242" s="6"/>
      <c r="S242" s="6"/>
      <c r="T242" s="55">
        <v>546</v>
      </c>
      <c r="U242" s="6"/>
      <c r="V242" s="56">
        <v>39604</v>
      </c>
      <c r="W242" s="6" t="s">
        <v>27</v>
      </c>
      <c r="Y242" s="61"/>
      <c r="Z242" s="49"/>
      <c r="AB242" s="60"/>
      <c r="AG242" s="60"/>
      <c r="AL242" s="61"/>
    </row>
    <row r="243" spans="1:38" ht="15" customHeight="1" x14ac:dyDescent="0.25">
      <c r="A243" s="50" t="s">
        <v>37</v>
      </c>
      <c r="B243" s="51" t="s">
        <v>181</v>
      </c>
      <c r="C243" s="52" t="s">
        <v>24</v>
      </c>
      <c r="D243" s="51">
        <v>0</v>
      </c>
      <c r="E243" s="51" t="s">
        <v>12078</v>
      </c>
      <c r="F243" s="51" t="s">
        <v>14782</v>
      </c>
      <c r="G243" s="53" t="s">
        <v>25</v>
      </c>
      <c r="H243" s="51">
        <v>2000794085</v>
      </c>
      <c r="I243" s="51" t="s">
        <v>3869</v>
      </c>
      <c r="J243" s="13"/>
      <c r="K243" s="45"/>
      <c r="L243" s="14"/>
      <c r="M243" s="54"/>
      <c r="N243" s="6"/>
      <c r="O243" s="51" t="s">
        <v>26</v>
      </c>
      <c r="P243" s="6"/>
      <c r="Q243" s="6"/>
      <c r="R243" s="6"/>
      <c r="S243" s="6"/>
      <c r="T243" s="55">
        <v>9213.33</v>
      </c>
      <c r="U243" s="6"/>
      <c r="V243" s="56">
        <v>39533</v>
      </c>
      <c r="W243" s="6" t="s">
        <v>27</v>
      </c>
      <c r="Y243" s="61"/>
      <c r="Z243" s="49"/>
      <c r="AB243" s="60"/>
      <c r="AG243" s="60"/>
      <c r="AL243" s="61"/>
    </row>
    <row r="244" spans="1:38" ht="15" customHeight="1" x14ac:dyDescent="0.25">
      <c r="A244" s="50" t="s">
        <v>47</v>
      </c>
      <c r="B244" s="51" t="s">
        <v>147</v>
      </c>
      <c r="C244" s="52" t="s">
        <v>48</v>
      </c>
      <c r="D244" s="51">
        <v>0</v>
      </c>
      <c r="E244" s="51" t="s">
        <v>12079</v>
      </c>
      <c r="F244" s="51" t="s">
        <v>14783</v>
      </c>
      <c r="G244" s="53" t="s">
        <v>25</v>
      </c>
      <c r="H244" s="51">
        <v>2001126598</v>
      </c>
      <c r="I244" s="51" t="s">
        <v>3869</v>
      </c>
      <c r="J244" s="13"/>
      <c r="K244" s="45"/>
      <c r="L244" s="14"/>
      <c r="M244" s="54"/>
      <c r="N244" s="6"/>
      <c r="O244" s="51" t="s">
        <v>26</v>
      </c>
      <c r="P244" s="6"/>
      <c r="Q244" s="6"/>
      <c r="R244" s="6"/>
      <c r="S244" s="6"/>
      <c r="T244" s="55">
        <v>70</v>
      </c>
      <c r="U244" s="6"/>
      <c r="V244" s="56">
        <v>39631</v>
      </c>
      <c r="W244" s="6" t="s">
        <v>27</v>
      </c>
      <c r="Y244" s="61"/>
      <c r="Z244" s="49"/>
      <c r="AB244" s="60"/>
      <c r="AG244" s="60"/>
      <c r="AL244" s="61"/>
    </row>
    <row r="245" spans="1:38" ht="15" customHeight="1" x14ac:dyDescent="0.25">
      <c r="A245" s="50" t="s">
        <v>47</v>
      </c>
      <c r="B245" s="51" t="s">
        <v>147</v>
      </c>
      <c r="C245" s="52" t="s">
        <v>48</v>
      </c>
      <c r="D245" s="51">
        <v>0</v>
      </c>
      <c r="E245" s="51" t="s">
        <v>12080</v>
      </c>
      <c r="F245" s="51" t="s">
        <v>14784</v>
      </c>
      <c r="G245" s="53" t="s">
        <v>25</v>
      </c>
      <c r="H245" s="51">
        <v>2001126717</v>
      </c>
      <c r="I245" s="51" t="s">
        <v>3869</v>
      </c>
      <c r="J245" s="13"/>
      <c r="K245" s="45"/>
      <c r="L245" s="14"/>
      <c r="M245" s="54"/>
      <c r="N245" s="6"/>
      <c r="O245" s="51" t="s">
        <v>26</v>
      </c>
      <c r="P245" s="6"/>
      <c r="Q245" s="6"/>
      <c r="R245" s="6"/>
      <c r="S245" s="6"/>
      <c r="T245" s="55">
        <v>4893</v>
      </c>
      <c r="U245" s="6"/>
      <c r="V245" s="56">
        <v>39696</v>
      </c>
      <c r="W245" s="6" t="s">
        <v>27</v>
      </c>
      <c r="Y245" s="61"/>
      <c r="Z245" s="49"/>
      <c r="AB245" s="60"/>
      <c r="AG245" s="60"/>
      <c r="AL245" s="61"/>
    </row>
    <row r="246" spans="1:38" ht="15" customHeight="1" x14ac:dyDescent="0.25">
      <c r="A246" s="50" t="s">
        <v>59</v>
      </c>
      <c r="B246" s="51" t="s">
        <v>180</v>
      </c>
      <c r="C246" s="52" t="s">
        <v>24</v>
      </c>
      <c r="D246" s="51" t="s">
        <v>9386</v>
      </c>
      <c r="E246" s="51" t="s">
        <v>12081</v>
      </c>
      <c r="F246" s="51" t="s">
        <v>14785</v>
      </c>
      <c r="G246" s="53" t="s">
        <v>25</v>
      </c>
      <c r="H246" s="51">
        <v>2001418688</v>
      </c>
      <c r="I246" s="51" t="s">
        <v>17483</v>
      </c>
      <c r="J246" s="13"/>
      <c r="K246" s="45"/>
      <c r="L246" s="14"/>
      <c r="M246" s="54"/>
      <c r="N246" s="6"/>
      <c r="O246" s="51" t="s">
        <v>26</v>
      </c>
      <c r="P246" s="6"/>
      <c r="Q246" s="6"/>
      <c r="R246" s="6"/>
      <c r="S246" s="6"/>
      <c r="T246" s="55">
        <v>0.11</v>
      </c>
      <c r="U246" s="6"/>
      <c r="V246" s="56">
        <v>39753</v>
      </c>
      <c r="W246" s="6" t="s">
        <v>27</v>
      </c>
      <c r="Y246" s="61"/>
      <c r="Z246" s="49"/>
      <c r="AB246" s="60"/>
      <c r="AG246" s="60"/>
      <c r="AL246" s="61"/>
    </row>
    <row r="247" spans="1:38" ht="15" customHeight="1" x14ac:dyDescent="0.25">
      <c r="A247" s="50" t="s">
        <v>47</v>
      </c>
      <c r="B247" s="51" t="s">
        <v>147</v>
      </c>
      <c r="C247" s="52" t="s">
        <v>48</v>
      </c>
      <c r="D247" s="51" t="s">
        <v>9387</v>
      </c>
      <c r="E247" s="51" t="s">
        <v>12082</v>
      </c>
      <c r="F247" s="51" t="s">
        <v>14786</v>
      </c>
      <c r="G247" s="53" t="s">
        <v>25</v>
      </c>
      <c r="H247" s="51">
        <v>2001252038</v>
      </c>
      <c r="I247" s="51" t="s">
        <v>17483</v>
      </c>
      <c r="J247" s="13"/>
      <c r="K247" s="45"/>
      <c r="L247" s="14"/>
      <c r="M247" s="54"/>
      <c r="N247" s="6"/>
      <c r="O247" s="51" t="s">
        <v>26</v>
      </c>
      <c r="P247" s="6"/>
      <c r="Q247" s="6"/>
      <c r="R247" s="6"/>
      <c r="S247" s="6"/>
      <c r="T247" s="55">
        <v>0.14000000000000001</v>
      </c>
      <c r="U247" s="6"/>
      <c r="V247" s="56">
        <v>39748</v>
      </c>
      <c r="W247" s="6" t="s">
        <v>27</v>
      </c>
      <c r="Y247" s="61"/>
      <c r="Z247" s="49"/>
      <c r="AB247" s="60"/>
      <c r="AG247" s="60"/>
      <c r="AL247" s="61"/>
    </row>
    <row r="248" spans="1:38" ht="15" customHeight="1" x14ac:dyDescent="0.25">
      <c r="A248" s="50" t="s">
        <v>59</v>
      </c>
      <c r="B248" s="51" t="s">
        <v>180</v>
      </c>
      <c r="C248" s="52" t="s">
        <v>24</v>
      </c>
      <c r="D248" s="51" t="s">
        <v>9388</v>
      </c>
      <c r="E248" s="51" t="s">
        <v>12083</v>
      </c>
      <c r="F248" s="51" t="s">
        <v>14787</v>
      </c>
      <c r="G248" s="53" t="s">
        <v>25</v>
      </c>
      <c r="H248" s="51">
        <v>2001419528</v>
      </c>
      <c r="I248" s="51" t="s">
        <v>3869</v>
      </c>
      <c r="J248" s="13"/>
      <c r="K248" s="45"/>
      <c r="L248" s="14"/>
      <c r="M248" s="54"/>
      <c r="N248" s="6"/>
      <c r="O248" s="51" t="s">
        <v>26</v>
      </c>
      <c r="P248" s="6"/>
      <c r="Q248" s="6"/>
      <c r="R248" s="6"/>
      <c r="S248" s="6"/>
      <c r="T248" s="55">
        <v>775</v>
      </c>
      <c r="U248" s="6"/>
      <c r="V248" s="56">
        <v>39756</v>
      </c>
      <c r="W248" s="6" t="s">
        <v>27</v>
      </c>
      <c r="Y248" s="61"/>
      <c r="Z248" s="49"/>
      <c r="AB248" s="60"/>
      <c r="AG248" s="60"/>
      <c r="AL248" s="61"/>
    </row>
    <row r="249" spans="1:38" ht="15" customHeight="1" x14ac:dyDescent="0.25">
      <c r="A249" s="50" t="s">
        <v>46</v>
      </c>
      <c r="B249" s="51" t="s">
        <v>182</v>
      </c>
      <c r="C249" s="52" t="s">
        <v>24</v>
      </c>
      <c r="D249" s="51">
        <v>3460350770675</v>
      </c>
      <c r="E249" s="51" t="s">
        <v>12084</v>
      </c>
      <c r="F249" s="51" t="s">
        <v>14788</v>
      </c>
      <c r="G249" s="53" t="s">
        <v>25</v>
      </c>
      <c r="H249" s="51">
        <v>2001128895</v>
      </c>
      <c r="I249" s="51" t="s">
        <v>3869</v>
      </c>
      <c r="J249" s="13"/>
      <c r="K249" s="45"/>
      <c r="L249" s="14"/>
      <c r="M249" s="54"/>
      <c r="N249" s="6"/>
      <c r="O249" s="51" t="s">
        <v>26</v>
      </c>
      <c r="P249" s="6"/>
      <c r="Q249" s="6"/>
      <c r="R249" s="6"/>
      <c r="S249" s="6"/>
      <c r="T249" s="55">
        <v>6094</v>
      </c>
      <c r="U249" s="6"/>
      <c r="V249" s="56">
        <v>39717</v>
      </c>
      <c r="W249" s="6" t="s">
        <v>27</v>
      </c>
      <c r="Y249" s="61"/>
      <c r="Z249" s="49"/>
      <c r="AB249" s="60"/>
      <c r="AG249" s="60"/>
      <c r="AL249" s="61"/>
    </row>
    <row r="250" spans="1:38" ht="15" customHeight="1" x14ac:dyDescent="0.25">
      <c r="A250" s="50" t="s">
        <v>79</v>
      </c>
      <c r="B250" s="51" t="s">
        <v>164</v>
      </c>
      <c r="C250" s="52" t="s">
        <v>80</v>
      </c>
      <c r="D250" s="51" t="s">
        <v>9389</v>
      </c>
      <c r="E250" s="51" t="s">
        <v>12085</v>
      </c>
      <c r="F250" s="51" t="s">
        <v>14789</v>
      </c>
      <c r="G250" s="53" t="s">
        <v>25</v>
      </c>
      <c r="H250" s="51">
        <v>2001312793</v>
      </c>
      <c r="I250" s="51" t="s">
        <v>3869</v>
      </c>
      <c r="J250" s="13"/>
      <c r="K250" s="45"/>
      <c r="L250" s="14"/>
      <c r="M250" s="54"/>
      <c r="N250" s="6"/>
      <c r="O250" s="51" t="s">
        <v>26</v>
      </c>
      <c r="P250" s="6"/>
      <c r="Q250" s="6"/>
      <c r="R250" s="6"/>
      <c r="S250" s="6"/>
      <c r="T250" s="55">
        <v>3766</v>
      </c>
      <c r="U250" s="6"/>
      <c r="V250" s="56">
        <v>39473</v>
      </c>
      <c r="W250" s="6" t="s">
        <v>27</v>
      </c>
      <c r="Y250" s="61"/>
      <c r="Z250" s="49"/>
      <c r="AB250" s="60"/>
      <c r="AG250" s="60"/>
      <c r="AL250" s="61"/>
    </row>
    <row r="251" spans="1:38" ht="15" customHeight="1" x14ac:dyDescent="0.25">
      <c r="A251" s="50" t="s">
        <v>79</v>
      </c>
      <c r="B251" s="51" t="s">
        <v>164</v>
      </c>
      <c r="C251" s="52" t="s">
        <v>80</v>
      </c>
      <c r="D251" s="51">
        <v>0</v>
      </c>
      <c r="E251" s="51" t="s">
        <v>12086</v>
      </c>
      <c r="F251" s="51" t="s">
        <v>14790</v>
      </c>
      <c r="G251" s="53" t="s">
        <v>25</v>
      </c>
      <c r="H251" s="51">
        <v>2001312564</v>
      </c>
      <c r="I251" s="51" t="s">
        <v>3869</v>
      </c>
      <c r="J251" s="13"/>
      <c r="K251" s="45"/>
      <c r="L251" s="14"/>
      <c r="M251" s="54"/>
      <c r="N251" s="6"/>
      <c r="O251" s="51" t="s">
        <v>26</v>
      </c>
      <c r="P251" s="6"/>
      <c r="Q251" s="6"/>
      <c r="R251" s="6"/>
      <c r="S251" s="6"/>
      <c r="T251" s="55">
        <v>5882</v>
      </c>
      <c r="U251" s="6"/>
      <c r="V251" s="56">
        <v>39577</v>
      </c>
      <c r="W251" s="6" t="s">
        <v>27</v>
      </c>
      <c r="Y251" s="61"/>
      <c r="Z251" s="49"/>
      <c r="AB251" s="60"/>
      <c r="AG251" s="60"/>
      <c r="AL251" s="61"/>
    </row>
    <row r="252" spans="1:38" ht="15" customHeight="1" x14ac:dyDescent="0.25">
      <c r="A252" s="50" t="s">
        <v>79</v>
      </c>
      <c r="B252" s="51" t="s">
        <v>164</v>
      </c>
      <c r="C252" s="52" t="s">
        <v>80</v>
      </c>
      <c r="D252" s="51" t="s">
        <v>9390</v>
      </c>
      <c r="E252" s="51" t="s">
        <v>12087</v>
      </c>
      <c r="F252" s="51" t="s">
        <v>14791</v>
      </c>
      <c r="G252" s="53" t="s">
        <v>25</v>
      </c>
      <c r="H252" s="51">
        <v>2001315938</v>
      </c>
      <c r="I252" s="51" t="s">
        <v>3869</v>
      </c>
      <c r="J252" s="13"/>
      <c r="K252" s="45"/>
      <c r="L252" s="14"/>
      <c r="M252" s="54"/>
      <c r="N252" s="6"/>
      <c r="O252" s="51" t="s">
        <v>26</v>
      </c>
      <c r="P252" s="6"/>
      <c r="Q252" s="6"/>
      <c r="R252" s="6"/>
      <c r="S252" s="6"/>
      <c r="T252" s="55">
        <v>509</v>
      </c>
      <c r="U252" s="6"/>
      <c r="V252" s="56">
        <v>39603</v>
      </c>
      <c r="W252" s="6" t="s">
        <v>27</v>
      </c>
      <c r="Y252" s="61"/>
      <c r="Z252" s="49"/>
      <c r="AB252" s="60"/>
      <c r="AG252" s="60"/>
      <c r="AL252" s="61"/>
    </row>
    <row r="253" spans="1:38" ht="15" customHeight="1" x14ac:dyDescent="0.25">
      <c r="A253" s="50" t="s">
        <v>79</v>
      </c>
      <c r="B253" s="51" t="s">
        <v>164</v>
      </c>
      <c r="C253" s="52" t="s">
        <v>80</v>
      </c>
      <c r="D253" s="51">
        <v>0</v>
      </c>
      <c r="E253" s="51" t="s">
        <v>12088</v>
      </c>
      <c r="F253" s="51" t="s">
        <v>14792</v>
      </c>
      <c r="G253" s="53" t="s">
        <v>25</v>
      </c>
      <c r="H253" s="51">
        <v>2001325275</v>
      </c>
      <c r="I253" s="51" t="s">
        <v>17483</v>
      </c>
      <c r="J253" s="13"/>
      <c r="K253" s="45"/>
      <c r="L253" s="14"/>
      <c r="M253" s="54"/>
      <c r="N253" s="6"/>
      <c r="O253" s="51" t="s">
        <v>26</v>
      </c>
      <c r="P253" s="6"/>
      <c r="Q253" s="6"/>
      <c r="R253" s="6"/>
      <c r="S253" s="6"/>
      <c r="T253" s="55">
        <v>0.32</v>
      </c>
      <c r="U253" s="6"/>
      <c r="V253" s="56">
        <v>39668</v>
      </c>
      <c r="W253" s="6" t="s">
        <v>27</v>
      </c>
      <c r="Y253" s="61"/>
      <c r="Z253" s="49"/>
      <c r="AB253" s="60"/>
      <c r="AG253" s="60"/>
      <c r="AL253" s="61"/>
    </row>
    <row r="254" spans="1:38" ht="15" customHeight="1" x14ac:dyDescent="0.25">
      <c r="A254" s="50" t="s">
        <v>79</v>
      </c>
      <c r="B254" s="51" t="s">
        <v>164</v>
      </c>
      <c r="C254" s="52" t="s">
        <v>80</v>
      </c>
      <c r="D254" s="51">
        <v>0</v>
      </c>
      <c r="E254" s="51" t="s">
        <v>12089</v>
      </c>
      <c r="F254" s="51" t="s">
        <v>14793</v>
      </c>
      <c r="G254" s="53" t="s">
        <v>25</v>
      </c>
      <c r="H254" s="51">
        <v>2001320923</v>
      </c>
      <c r="I254" s="51" t="s">
        <v>3869</v>
      </c>
      <c r="J254" s="13"/>
      <c r="K254" s="45"/>
      <c r="L254" s="14"/>
      <c r="M254" s="54"/>
      <c r="N254" s="6"/>
      <c r="O254" s="51" t="s">
        <v>26</v>
      </c>
      <c r="P254" s="6"/>
      <c r="Q254" s="6"/>
      <c r="R254" s="6"/>
      <c r="S254" s="6"/>
      <c r="T254" s="55">
        <v>7076</v>
      </c>
      <c r="U254" s="6"/>
      <c r="V254" s="56">
        <v>39707</v>
      </c>
      <c r="W254" s="6" t="s">
        <v>27</v>
      </c>
      <c r="Y254" s="61"/>
      <c r="Z254" s="49"/>
      <c r="AB254" s="60"/>
      <c r="AG254" s="60"/>
      <c r="AL254" s="61"/>
    </row>
    <row r="255" spans="1:38" ht="15" customHeight="1" x14ac:dyDescent="0.25">
      <c r="A255" s="50" t="s">
        <v>59</v>
      </c>
      <c r="B255" s="51" t="s">
        <v>180</v>
      </c>
      <c r="C255" s="52" t="s">
        <v>24</v>
      </c>
      <c r="D255" s="51" t="s">
        <v>9391</v>
      </c>
      <c r="E255" s="51" t="s">
        <v>12090</v>
      </c>
      <c r="F255" s="51" t="s">
        <v>14794</v>
      </c>
      <c r="G255" s="53" t="s">
        <v>25</v>
      </c>
      <c r="H255" s="51">
        <v>2001419148</v>
      </c>
      <c r="I255" s="51" t="s">
        <v>3869</v>
      </c>
      <c r="J255" s="13"/>
      <c r="K255" s="45"/>
      <c r="L255" s="14"/>
      <c r="M255" s="54"/>
      <c r="N255" s="6"/>
      <c r="O255" s="51" t="s">
        <v>26</v>
      </c>
      <c r="P255" s="6"/>
      <c r="Q255" s="6"/>
      <c r="R255" s="6"/>
      <c r="S255" s="6"/>
      <c r="T255" s="55">
        <v>115</v>
      </c>
      <c r="U255" s="6"/>
      <c r="V255" s="56">
        <v>39785</v>
      </c>
      <c r="W255" s="6" t="s">
        <v>27</v>
      </c>
      <c r="Y255" s="61"/>
      <c r="Z255" s="49"/>
      <c r="AB255" s="60"/>
      <c r="AG255" s="60"/>
      <c r="AL255" s="61"/>
    </row>
    <row r="256" spans="1:38" ht="15" customHeight="1" x14ac:dyDescent="0.25">
      <c r="A256" s="50" t="s">
        <v>79</v>
      </c>
      <c r="B256" s="51" t="s">
        <v>164</v>
      </c>
      <c r="C256" s="52" t="s">
        <v>80</v>
      </c>
      <c r="D256" s="51">
        <v>0</v>
      </c>
      <c r="E256" s="51" t="s">
        <v>12091</v>
      </c>
      <c r="F256" s="51" t="s">
        <v>14795</v>
      </c>
      <c r="G256" s="53" t="s">
        <v>25</v>
      </c>
      <c r="H256" s="51">
        <v>2001312912</v>
      </c>
      <c r="I256" s="51" t="s">
        <v>3869</v>
      </c>
      <c r="J256" s="13"/>
      <c r="K256" s="45"/>
      <c r="L256" s="14"/>
      <c r="M256" s="54"/>
      <c r="N256" s="6"/>
      <c r="O256" s="51" t="s">
        <v>26</v>
      </c>
      <c r="P256" s="6"/>
      <c r="Q256" s="6"/>
      <c r="R256" s="6"/>
      <c r="S256" s="6"/>
      <c r="T256" s="55">
        <v>9662</v>
      </c>
      <c r="U256" s="6"/>
      <c r="V256" s="56">
        <v>39730</v>
      </c>
      <c r="W256" s="6" t="s">
        <v>27</v>
      </c>
      <c r="Y256" s="61"/>
      <c r="Z256" s="49"/>
      <c r="AB256" s="60"/>
      <c r="AG256" s="60"/>
      <c r="AL256" s="61"/>
    </row>
    <row r="257" spans="1:38" ht="15" customHeight="1" x14ac:dyDescent="0.25">
      <c r="A257" s="50" t="s">
        <v>79</v>
      </c>
      <c r="B257" s="51" t="s">
        <v>164</v>
      </c>
      <c r="C257" s="52" t="s">
        <v>80</v>
      </c>
      <c r="D257" s="51" t="s">
        <v>9392</v>
      </c>
      <c r="E257" s="51" t="s">
        <v>12092</v>
      </c>
      <c r="F257" s="51" t="s">
        <v>14796</v>
      </c>
      <c r="G257" s="53" t="s">
        <v>25</v>
      </c>
      <c r="H257" s="51">
        <v>2001312718</v>
      </c>
      <c r="I257" s="51" t="s">
        <v>3869</v>
      </c>
      <c r="J257" s="13"/>
      <c r="K257" s="45"/>
      <c r="L257" s="14"/>
      <c r="M257" s="54"/>
      <c r="N257" s="6"/>
      <c r="O257" s="51" t="s">
        <v>26</v>
      </c>
      <c r="P257" s="6"/>
      <c r="Q257" s="6"/>
      <c r="R257" s="6"/>
      <c r="S257" s="6"/>
      <c r="T257" s="55">
        <v>272</v>
      </c>
      <c r="U257" s="6"/>
      <c r="V257" s="56">
        <v>39773</v>
      </c>
      <c r="W257" s="6" t="s">
        <v>27</v>
      </c>
      <c r="Y257" s="61"/>
      <c r="Z257" s="49"/>
      <c r="AB257" s="60"/>
      <c r="AG257" s="60"/>
      <c r="AL257" s="61"/>
    </row>
    <row r="258" spans="1:38" ht="15" customHeight="1" x14ac:dyDescent="0.25">
      <c r="A258" s="50" t="s">
        <v>49</v>
      </c>
      <c r="B258" s="51" t="s">
        <v>150</v>
      </c>
      <c r="C258" s="52" t="s">
        <v>50</v>
      </c>
      <c r="D258" s="51" t="s">
        <v>4626</v>
      </c>
      <c r="E258" s="51" t="s">
        <v>12093</v>
      </c>
      <c r="F258" s="51" t="s">
        <v>14797</v>
      </c>
      <c r="G258" s="53" t="s">
        <v>25</v>
      </c>
      <c r="H258" s="51">
        <v>2000741078</v>
      </c>
      <c r="I258" s="51" t="s">
        <v>3869</v>
      </c>
      <c r="J258" s="13"/>
      <c r="K258" s="45"/>
      <c r="L258" s="14"/>
      <c r="M258" s="54"/>
      <c r="N258" s="6"/>
      <c r="O258" s="51" t="s">
        <v>26</v>
      </c>
      <c r="P258" s="6"/>
      <c r="Q258" s="6"/>
      <c r="R258" s="6"/>
      <c r="S258" s="6"/>
      <c r="T258" s="55">
        <v>5.75</v>
      </c>
      <c r="U258" s="6"/>
      <c r="V258" s="56">
        <v>39128</v>
      </c>
      <c r="W258" s="6" t="s">
        <v>27</v>
      </c>
      <c r="Y258" s="61"/>
      <c r="Z258" s="49"/>
      <c r="AB258" s="60"/>
      <c r="AG258" s="60"/>
      <c r="AL258" s="61"/>
    </row>
    <row r="259" spans="1:38" ht="15" customHeight="1" x14ac:dyDescent="0.25">
      <c r="A259" s="50" t="s">
        <v>49</v>
      </c>
      <c r="B259" s="51" t="s">
        <v>150</v>
      </c>
      <c r="C259" s="52" t="s">
        <v>50</v>
      </c>
      <c r="D259" s="51">
        <v>0</v>
      </c>
      <c r="E259" s="51" t="s">
        <v>12094</v>
      </c>
      <c r="F259" s="51" t="s">
        <v>14798</v>
      </c>
      <c r="G259" s="53" t="s">
        <v>25</v>
      </c>
      <c r="H259" s="51">
        <v>2000763864</v>
      </c>
      <c r="I259" s="51" t="s">
        <v>3869</v>
      </c>
      <c r="J259" s="13"/>
      <c r="K259" s="45"/>
      <c r="L259" s="14"/>
      <c r="M259" s="54"/>
      <c r="N259" s="6"/>
      <c r="O259" s="51" t="s">
        <v>26</v>
      </c>
      <c r="P259" s="6"/>
      <c r="Q259" s="6"/>
      <c r="R259" s="6"/>
      <c r="S259" s="6"/>
      <c r="T259" s="55">
        <v>463.5</v>
      </c>
      <c r="U259" s="6"/>
      <c r="V259" s="56">
        <v>39458</v>
      </c>
      <c r="W259" s="6" t="s">
        <v>27</v>
      </c>
      <c r="Y259" s="61"/>
      <c r="Z259" s="49"/>
      <c r="AB259" s="60"/>
      <c r="AG259" s="60"/>
      <c r="AL259" s="61"/>
    </row>
    <row r="260" spans="1:38" ht="15" customHeight="1" x14ac:dyDescent="0.25">
      <c r="A260" s="50" t="s">
        <v>49</v>
      </c>
      <c r="B260" s="51" t="s">
        <v>150</v>
      </c>
      <c r="C260" s="52" t="s">
        <v>50</v>
      </c>
      <c r="D260" s="51">
        <v>0</v>
      </c>
      <c r="E260" s="51" t="s">
        <v>12095</v>
      </c>
      <c r="F260" s="51" t="s">
        <v>14799</v>
      </c>
      <c r="G260" s="53" t="s">
        <v>25</v>
      </c>
      <c r="H260" s="51">
        <v>2000763929</v>
      </c>
      <c r="I260" s="51" t="s">
        <v>3869</v>
      </c>
      <c r="J260" s="13"/>
      <c r="K260" s="45"/>
      <c r="L260" s="14"/>
      <c r="M260" s="54"/>
      <c r="N260" s="6"/>
      <c r="O260" s="51" t="s">
        <v>26</v>
      </c>
      <c r="P260" s="6"/>
      <c r="Q260" s="6"/>
      <c r="R260" s="6"/>
      <c r="S260" s="6"/>
      <c r="T260" s="55">
        <v>4714.75</v>
      </c>
      <c r="U260" s="6"/>
      <c r="V260" s="56">
        <v>39465</v>
      </c>
      <c r="W260" s="6" t="s">
        <v>27</v>
      </c>
      <c r="Y260" s="61"/>
      <c r="Z260" s="49"/>
      <c r="AB260" s="60"/>
      <c r="AG260" s="60"/>
      <c r="AL260" s="61"/>
    </row>
    <row r="261" spans="1:38" ht="15" customHeight="1" x14ac:dyDescent="0.25">
      <c r="A261" s="50" t="s">
        <v>49</v>
      </c>
      <c r="B261" s="51" t="s">
        <v>150</v>
      </c>
      <c r="C261" s="52" t="s">
        <v>50</v>
      </c>
      <c r="D261" s="51">
        <v>0</v>
      </c>
      <c r="E261" s="51" t="s">
        <v>12096</v>
      </c>
      <c r="F261" s="51" t="s">
        <v>14800</v>
      </c>
      <c r="G261" s="53" t="s">
        <v>25</v>
      </c>
      <c r="H261" s="51">
        <v>2000762183</v>
      </c>
      <c r="I261" s="51" t="s">
        <v>17483</v>
      </c>
      <c r="J261" s="13"/>
      <c r="K261" s="45"/>
      <c r="L261" s="14"/>
      <c r="M261" s="54"/>
      <c r="N261" s="6"/>
      <c r="O261" s="51" t="s">
        <v>26</v>
      </c>
      <c r="P261" s="6"/>
      <c r="Q261" s="6"/>
      <c r="R261" s="6"/>
      <c r="S261" s="6"/>
      <c r="T261" s="55">
        <v>0.43</v>
      </c>
      <c r="U261" s="6"/>
      <c r="V261" s="56">
        <v>39469</v>
      </c>
      <c r="W261" s="6" t="s">
        <v>27</v>
      </c>
      <c r="Y261" s="61"/>
      <c r="Z261" s="49"/>
      <c r="AB261" s="60"/>
      <c r="AG261" s="60"/>
      <c r="AL261" s="61"/>
    </row>
    <row r="262" spans="1:38" ht="15" customHeight="1" x14ac:dyDescent="0.25">
      <c r="A262" s="50" t="s">
        <v>49</v>
      </c>
      <c r="B262" s="51" t="s">
        <v>150</v>
      </c>
      <c r="C262" s="52" t="s">
        <v>50</v>
      </c>
      <c r="D262" s="51">
        <v>0</v>
      </c>
      <c r="E262" s="51" t="s">
        <v>12097</v>
      </c>
      <c r="F262" s="51" t="s">
        <v>14801</v>
      </c>
      <c r="G262" s="53" t="s">
        <v>25</v>
      </c>
      <c r="H262" s="51">
        <v>2000764167</v>
      </c>
      <c r="I262" s="51" t="s">
        <v>3869</v>
      </c>
      <c r="J262" s="13"/>
      <c r="K262" s="45"/>
      <c r="L262" s="14"/>
      <c r="M262" s="54"/>
      <c r="N262" s="6"/>
      <c r="O262" s="51" t="s">
        <v>26</v>
      </c>
      <c r="P262" s="6"/>
      <c r="Q262" s="6"/>
      <c r="R262" s="6"/>
      <c r="S262" s="6"/>
      <c r="T262" s="55">
        <v>11722</v>
      </c>
      <c r="U262" s="6"/>
      <c r="V262" s="56">
        <v>39520</v>
      </c>
      <c r="W262" s="6" t="s">
        <v>27</v>
      </c>
      <c r="Y262" s="61"/>
      <c r="Z262" s="49"/>
      <c r="AB262" s="60"/>
      <c r="AG262" s="60"/>
      <c r="AL262" s="61"/>
    </row>
    <row r="263" spans="1:38" ht="15" customHeight="1" x14ac:dyDescent="0.25">
      <c r="A263" s="50" t="s">
        <v>49</v>
      </c>
      <c r="B263" s="51" t="s">
        <v>150</v>
      </c>
      <c r="C263" s="52" t="s">
        <v>50</v>
      </c>
      <c r="D263" s="51">
        <v>0</v>
      </c>
      <c r="E263" s="51" t="s">
        <v>12098</v>
      </c>
      <c r="F263" s="51" t="s">
        <v>14802</v>
      </c>
      <c r="G263" s="53" t="s">
        <v>25</v>
      </c>
      <c r="H263" s="51">
        <v>2000741585</v>
      </c>
      <c r="I263" s="51" t="s">
        <v>3869</v>
      </c>
      <c r="J263" s="13"/>
      <c r="K263" s="45"/>
      <c r="L263" s="14"/>
      <c r="M263" s="54"/>
      <c r="N263" s="6"/>
      <c r="O263" s="51" t="s">
        <v>26</v>
      </c>
      <c r="P263" s="6"/>
      <c r="Q263" s="6"/>
      <c r="R263" s="6"/>
      <c r="S263" s="6"/>
      <c r="T263" s="55">
        <v>701.88</v>
      </c>
      <c r="U263" s="6"/>
      <c r="V263" s="56">
        <v>39534</v>
      </c>
      <c r="W263" s="6" t="s">
        <v>27</v>
      </c>
      <c r="Y263" s="61"/>
      <c r="Z263" s="49"/>
      <c r="AB263" s="60"/>
      <c r="AG263" s="60"/>
      <c r="AL263" s="61"/>
    </row>
    <row r="264" spans="1:38" ht="15" customHeight="1" x14ac:dyDescent="0.25">
      <c r="A264" s="50" t="s">
        <v>42</v>
      </c>
      <c r="B264" s="51" t="s">
        <v>158</v>
      </c>
      <c r="C264" s="52" t="s">
        <v>28</v>
      </c>
      <c r="D264" s="51" t="s">
        <v>9393</v>
      </c>
      <c r="E264" s="51" t="s">
        <v>12099</v>
      </c>
      <c r="F264" s="51" t="s">
        <v>14803</v>
      </c>
      <c r="G264" s="53" t="s">
        <v>25</v>
      </c>
      <c r="H264" s="51">
        <v>2000237011</v>
      </c>
      <c r="I264" s="51" t="s">
        <v>17483</v>
      </c>
      <c r="J264" s="13"/>
      <c r="K264" s="45"/>
      <c r="L264" s="14"/>
      <c r="M264" s="54"/>
      <c r="N264" s="6"/>
      <c r="O264" s="51" t="s">
        <v>26</v>
      </c>
      <c r="P264" s="6"/>
      <c r="Q264" s="6"/>
      <c r="R264" s="6"/>
      <c r="S264" s="6"/>
      <c r="T264" s="55">
        <v>3065.6</v>
      </c>
      <c r="U264" s="6"/>
      <c r="V264" s="56">
        <v>39603</v>
      </c>
      <c r="W264" s="6" t="s">
        <v>27</v>
      </c>
      <c r="Y264" s="61"/>
      <c r="Z264" s="49"/>
      <c r="AB264" s="60"/>
      <c r="AG264" s="60"/>
      <c r="AL264" s="61"/>
    </row>
    <row r="265" spans="1:38" ht="15" customHeight="1" x14ac:dyDescent="0.25">
      <c r="A265" s="50" t="s">
        <v>49</v>
      </c>
      <c r="B265" s="51" t="s">
        <v>150</v>
      </c>
      <c r="C265" s="52" t="s">
        <v>50</v>
      </c>
      <c r="D265" s="51">
        <v>70542131754</v>
      </c>
      <c r="E265" s="51" t="s">
        <v>12100</v>
      </c>
      <c r="F265" s="51" t="s">
        <v>105</v>
      </c>
      <c r="G265" s="53" t="s">
        <v>25</v>
      </c>
      <c r="H265" s="51">
        <v>2000736468</v>
      </c>
      <c r="I265" s="51" t="s">
        <v>17483</v>
      </c>
      <c r="J265" s="13"/>
      <c r="K265" s="45"/>
      <c r="L265" s="14"/>
      <c r="M265" s="54"/>
      <c r="N265" s="6"/>
      <c r="O265" s="51" t="s">
        <v>26</v>
      </c>
      <c r="P265" s="6"/>
      <c r="Q265" s="6"/>
      <c r="R265" s="6"/>
      <c r="S265" s="6"/>
      <c r="T265" s="55">
        <v>0.08</v>
      </c>
      <c r="U265" s="6"/>
      <c r="V265" s="56">
        <v>39564</v>
      </c>
      <c r="W265" s="6" t="s">
        <v>27</v>
      </c>
      <c r="Y265" s="61"/>
      <c r="Z265" s="49"/>
      <c r="AB265" s="60"/>
      <c r="AG265" s="60"/>
      <c r="AL265" s="61"/>
    </row>
    <row r="266" spans="1:38" ht="15" customHeight="1" x14ac:dyDescent="0.25">
      <c r="A266" s="50" t="s">
        <v>63</v>
      </c>
      <c r="B266" s="51" t="s">
        <v>166</v>
      </c>
      <c r="C266" s="52" t="s">
        <v>28</v>
      </c>
      <c r="D266" s="51" t="s">
        <v>9394</v>
      </c>
      <c r="E266" s="51" t="s">
        <v>12101</v>
      </c>
      <c r="F266" s="51" t="s">
        <v>14804</v>
      </c>
      <c r="G266" s="53" t="s">
        <v>25</v>
      </c>
      <c r="H266" s="51">
        <v>2001360208</v>
      </c>
      <c r="I266" s="51" t="s">
        <v>17483</v>
      </c>
      <c r="J266" s="13"/>
      <c r="K266" s="45"/>
      <c r="L266" s="14"/>
      <c r="M266" s="54"/>
      <c r="N266" s="6"/>
      <c r="O266" s="51" t="s">
        <v>26</v>
      </c>
      <c r="P266" s="6"/>
      <c r="Q266" s="6"/>
      <c r="R266" s="6"/>
      <c r="S266" s="6"/>
      <c r="T266" s="55">
        <v>2493.8000000000002</v>
      </c>
      <c r="U266" s="6"/>
      <c r="V266" s="56">
        <v>39567</v>
      </c>
      <c r="W266" s="6" t="s">
        <v>27</v>
      </c>
      <c r="Y266" s="61"/>
      <c r="Z266" s="49"/>
      <c r="AB266" s="60"/>
      <c r="AG266" s="60"/>
      <c r="AL266" s="61"/>
    </row>
    <row r="267" spans="1:38" ht="15" customHeight="1" x14ac:dyDescent="0.25">
      <c r="A267" s="50" t="s">
        <v>60</v>
      </c>
      <c r="B267" s="51" t="s">
        <v>171</v>
      </c>
      <c r="C267" s="52" t="s">
        <v>24</v>
      </c>
      <c r="D267" s="51" t="s">
        <v>9395</v>
      </c>
      <c r="E267" s="51" t="s">
        <v>12102</v>
      </c>
      <c r="F267" s="51" t="s">
        <v>14805</v>
      </c>
      <c r="G267" s="53" t="s">
        <v>25</v>
      </c>
      <c r="H267" s="51">
        <v>2000634894</v>
      </c>
      <c r="I267" s="51" t="s">
        <v>3869</v>
      </c>
      <c r="J267" s="13"/>
      <c r="K267" s="45"/>
      <c r="L267" s="14"/>
      <c r="M267" s="54"/>
      <c r="N267" s="6"/>
      <c r="O267" s="51" t="s">
        <v>26</v>
      </c>
      <c r="P267" s="6"/>
      <c r="Q267" s="6"/>
      <c r="R267" s="6"/>
      <c r="S267" s="6"/>
      <c r="T267" s="55">
        <v>1720</v>
      </c>
      <c r="U267" s="6"/>
      <c r="V267" s="56">
        <v>39692</v>
      </c>
      <c r="W267" s="6" t="s">
        <v>27</v>
      </c>
      <c r="Y267" s="61"/>
      <c r="Z267" s="49"/>
      <c r="AB267" s="60"/>
      <c r="AG267" s="60"/>
      <c r="AL267" s="61"/>
    </row>
    <row r="268" spans="1:38" ht="15" customHeight="1" x14ac:dyDescent="0.25">
      <c r="A268" s="50" t="s">
        <v>49</v>
      </c>
      <c r="B268" s="51" t="s">
        <v>150</v>
      </c>
      <c r="C268" s="52" t="s">
        <v>50</v>
      </c>
      <c r="D268" s="51">
        <v>0</v>
      </c>
      <c r="E268" s="51" t="s">
        <v>12103</v>
      </c>
      <c r="F268" s="51" t="s">
        <v>14806</v>
      </c>
      <c r="G268" s="53" t="s">
        <v>25</v>
      </c>
      <c r="H268" s="51">
        <v>2000762787</v>
      </c>
      <c r="I268" s="51" t="s">
        <v>17483</v>
      </c>
      <c r="J268" s="13"/>
      <c r="K268" s="45"/>
      <c r="L268" s="14"/>
      <c r="M268" s="54"/>
      <c r="N268" s="6"/>
      <c r="O268" s="51" t="s">
        <v>26</v>
      </c>
      <c r="P268" s="6"/>
      <c r="Q268" s="6"/>
      <c r="R268" s="6"/>
      <c r="S268" s="6"/>
      <c r="T268" s="55">
        <v>0.18</v>
      </c>
      <c r="U268" s="6"/>
      <c r="V268" s="56">
        <v>39602</v>
      </c>
      <c r="W268" s="6" t="s">
        <v>27</v>
      </c>
      <c r="Y268" s="61"/>
      <c r="Z268" s="49"/>
      <c r="AB268" s="60"/>
      <c r="AG268" s="60"/>
      <c r="AL268" s="61"/>
    </row>
    <row r="269" spans="1:38" ht="15" customHeight="1" x14ac:dyDescent="0.25">
      <c r="A269" s="50" t="s">
        <v>49</v>
      </c>
      <c r="B269" s="51" t="s">
        <v>150</v>
      </c>
      <c r="C269" s="52" t="s">
        <v>50</v>
      </c>
      <c r="D269" s="51">
        <v>0</v>
      </c>
      <c r="E269" s="51" t="s">
        <v>12104</v>
      </c>
      <c r="F269" s="51" t="s">
        <v>14807</v>
      </c>
      <c r="G269" s="53" t="s">
        <v>25</v>
      </c>
      <c r="H269" s="51">
        <v>2000762377</v>
      </c>
      <c r="I269" s="51" t="s">
        <v>17483</v>
      </c>
      <c r="J269" s="13"/>
      <c r="K269" s="45"/>
      <c r="L269" s="14"/>
      <c r="M269" s="54"/>
      <c r="N269" s="6"/>
      <c r="O269" s="51" t="s">
        <v>26</v>
      </c>
      <c r="P269" s="6"/>
      <c r="Q269" s="6"/>
      <c r="R269" s="6"/>
      <c r="S269" s="6"/>
      <c r="T269" s="55">
        <v>0.46</v>
      </c>
      <c r="U269" s="6"/>
      <c r="V269" s="56">
        <v>39641</v>
      </c>
      <c r="W269" s="6" t="s">
        <v>27</v>
      </c>
      <c r="Y269" s="61"/>
      <c r="Z269" s="49"/>
      <c r="AB269" s="60"/>
      <c r="AG269" s="60"/>
      <c r="AL269" s="61"/>
    </row>
    <row r="270" spans="1:38" ht="15" customHeight="1" x14ac:dyDescent="0.25">
      <c r="A270" s="50" t="s">
        <v>49</v>
      </c>
      <c r="B270" s="51" t="s">
        <v>150</v>
      </c>
      <c r="C270" s="52" t="s">
        <v>50</v>
      </c>
      <c r="D270" s="51">
        <v>0</v>
      </c>
      <c r="E270" s="51" t="s">
        <v>12105</v>
      </c>
      <c r="F270" s="51" t="s">
        <v>14808</v>
      </c>
      <c r="G270" s="53" t="s">
        <v>25</v>
      </c>
      <c r="H270" s="51">
        <v>2000762043</v>
      </c>
      <c r="I270" s="51" t="s">
        <v>17483</v>
      </c>
      <c r="J270" s="13"/>
      <c r="K270" s="45"/>
      <c r="L270" s="14"/>
      <c r="M270" s="54"/>
      <c r="N270" s="6"/>
      <c r="O270" s="51" t="s">
        <v>26</v>
      </c>
      <c r="P270" s="6"/>
      <c r="Q270" s="6"/>
      <c r="R270" s="6"/>
      <c r="S270" s="6"/>
      <c r="T270" s="55">
        <v>0.79</v>
      </c>
      <c r="U270" s="6"/>
      <c r="V270" s="56">
        <v>39667</v>
      </c>
      <c r="W270" s="6" t="s">
        <v>27</v>
      </c>
      <c r="Y270" s="61"/>
      <c r="Z270" s="49"/>
      <c r="AB270" s="60"/>
      <c r="AG270" s="60"/>
      <c r="AL270" s="61"/>
    </row>
    <row r="271" spans="1:38" ht="15" customHeight="1" x14ac:dyDescent="0.25">
      <c r="A271" s="50" t="s">
        <v>49</v>
      </c>
      <c r="B271" s="51" t="s">
        <v>150</v>
      </c>
      <c r="C271" s="52" t="s">
        <v>50</v>
      </c>
      <c r="D271" s="51">
        <v>0</v>
      </c>
      <c r="E271" s="51" t="s">
        <v>12106</v>
      </c>
      <c r="F271" s="51" t="s">
        <v>7080</v>
      </c>
      <c r="G271" s="53" t="s">
        <v>25</v>
      </c>
      <c r="H271" s="51">
        <v>2000763783</v>
      </c>
      <c r="I271" s="51" t="s">
        <v>3869</v>
      </c>
      <c r="J271" s="13"/>
      <c r="K271" s="45"/>
      <c r="L271" s="14"/>
      <c r="M271" s="54"/>
      <c r="N271" s="6"/>
      <c r="O271" s="51" t="s">
        <v>26</v>
      </c>
      <c r="P271" s="6"/>
      <c r="Q271" s="6"/>
      <c r="R271" s="6"/>
      <c r="S271" s="6"/>
      <c r="T271" s="55">
        <v>3814</v>
      </c>
      <c r="U271" s="6"/>
      <c r="V271" s="56">
        <v>39686</v>
      </c>
      <c r="W271" s="6" t="s">
        <v>27</v>
      </c>
      <c r="Y271" s="61"/>
      <c r="Z271" s="49"/>
      <c r="AB271" s="60"/>
      <c r="AG271" s="60"/>
      <c r="AL271" s="61"/>
    </row>
    <row r="272" spans="1:38" ht="15" customHeight="1" x14ac:dyDescent="0.25">
      <c r="A272" s="50" t="s">
        <v>49</v>
      </c>
      <c r="B272" s="51" t="s">
        <v>150</v>
      </c>
      <c r="C272" s="52" t="s">
        <v>50</v>
      </c>
      <c r="D272" s="51">
        <v>0</v>
      </c>
      <c r="E272" s="51" t="s">
        <v>12107</v>
      </c>
      <c r="F272" s="51" t="s">
        <v>14809</v>
      </c>
      <c r="G272" s="53" t="s">
        <v>25</v>
      </c>
      <c r="H272" s="51">
        <v>2000763554</v>
      </c>
      <c r="I272" s="51" t="s">
        <v>3869</v>
      </c>
      <c r="J272" s="13"/>
      <c r="K272" s="45"/>
      <c r="L272" s="14"/>
      <c r="M272" s="54"/>
      <c r="N272" s="6"/>
      <c r="O272" s="51" t="s">
        <v>26</v>
      </c>
      <c r="P272" s="6"/>
      <c r="Q272" s="6"/>
      <c r="R272" s="6"/>
      <c r="S272" s="6"/>
      <c r="T272" s="55">
        <v>101945.38</v>
      </c>
      <c r="U272" s="6"/>
      <c r="V272" s="56">
        <v>39689</v>
      </c>
      <c r="W272" s="6" t="s">
        <v>27</v>
      </c>
      <c r="Y272" s="61"/>
      <c r="Z272" s="49"/>
      <c r="AB272" s="60"/>
      <c r="AG272" s="60"/>
      <c r="AL272" s="61"/>
    </row>
    <row r="273" spans="1:38" ht="15" customHeight="1" x14ac:dyDescent="0.25">
      <c r="A273" s="50" t="s">
        <v>49</v>
      </c>
      <c r="B273" s="51" t="s">
        <v>150</v>
      </c>
      <c r="C273" s="52" t="s">
        <v>50</v>
      </c>
      <c r="D273" s="51">
        <v>0</v>
      </c>
      <c r="E273" s="51" t="s">
        <v>12108</v>
      </c>
      <c r="F273" s="51" t="s">
        <v>14810</v>
      </c>
      <c r="G273" s="53" t="s">
        <v>25</v>
      </c>
      <c r="H273" s="51">
        <v>2000742228</v>
      </c>
      <c r="I273" s="51" t="s">
        <v>3869</v>
      </c>
      <c r="J273" s="13"/>
      <c r="K273" s="45"/>
      <c r="L273" s="14"/>
      <c r="M273" s="54"/>
      <c r="N273" s="6"/>
      <c r="O273" s="51" t="s">
        <v>26</v>
      </c>
      <c r="P273" s="6"/>
      <c r="Q273" s="6"/>
      <c r="R273" s="6"/>
      <c r="S273" s="6"/>
      <c r="T273" s="55">
        <v>289</v>
      </c>
      <c r="U273" s="6"/>
      <c r="V273" s="56">
        <v>39711</v>
      </c>
      <c r="W273" s="6" t="s">
        <v>27</v>
      </c>
      <c r="Y273" s="61"/>
      <c r="Z273" s="49"/>
      <c r="AB273" s="60"/>
      <c r="AG273" s="60"/>
      <c r="AL273" s="61"/>
    </row>
    <row r="274" spans="1:38" ht="15" customHeight="1" x14ac:dyDescent="0.25">
      <c r="A274" s="50" t="s">
        <v>49</v>
      </c>
      <c r="B274" s="51" t="s">
        <v>150</v>
      </c>
      <c r="C274" s="52" t="s">
        <v>50</v>
      </c>
      <c r="D274" s="51">
        <v>0</v>
      </c>
      <c r="E274" s="51" t="s">
        <v>12109</v>
      </c>
      <c r="F274" s="51" t="s">
        <v>14811</v>
      </c>
      <c r="G274" s="53" t="s">
        <v>25</v>
      </c>
      <c r="H274" s="51">
        <v>2000763805</v>
      </c>
      <c r="I274" s="51" t="s">
        <v>3869</v>
      </c>
      <c r="J274" s="13"/>
      <c r="K274" s="45"/>
      <c r="L274" s="14"/>
      <c r="M274" s="54"/>
      <c r="N274" s="6"/>
      <c r="O274" s="51" t="s">
        <v>26</v>
      </c>
      <c r="P274" s="6"/>
      <c r="Q274" s="6"/>
      <c r="R274" s="6"/>
      <c r="S274" s="6"/>
      <c r="T274" s="55">
        <v>853</v>
      </c>
      <c r="U274" s="6"/>
      <c r="V274" s="56">
        <v>39737</v>
      </c>
      <c r="W274" s="6" t="s">
        <v>27</v>
      </c>
      <c r="Y274" s="61"/>
      <c r="Z274" s="49"/>
      <c r="AB274" s="60"/>
      <c r="AG274" s="60"/>
      <c r="AL274" s="61"/>
    </row>
    <row r="275" spans="1:38" ht="15" customHeight="1" x14ac:dyDescent="0.25">
      <c r="A275" s="50" t="s">
        <v>49</v>
      </c>
      <c r="B275" s="51" t="s">
        <v>150</v>
      </c>
      <c r="C275" s="52" t="s">
        <v>50</v>
      </c>
      <c r="D275" s="51" t="s">
        <v>4626</v>
      </c>
      <c r="E275" s="51" t="s">
        <v>12110</v>
      </c>
      <c r="F275" s="51" t="s">
        <v>14812</v>
      </c>
      <c r="G275" s="53" t="s">
        <v>25</v>
      </c>
      <c r="H275" s="51">
        <v>2000750126</v>
      </c>
      <c r="I275" s="51" t="s">
        <v>3869</v>
      </c>
      <c r="J275" s="13"/>
      <c r="K275" s="45"/>
      <c r="L275" s="14"/>
      <c r="M275" s="54"/>
      <c r="N275" s="6"/>
      <c r="O275" s="51" t="s">
        <v>26</v>
      </c>
      <c r="P275" s="6"/>
      <c r="Q275" s="6"/>
      <c r="R275" s="6"/>
      <c r="S275" s="6"/>
      <c r="T275" s="55">
        <v>271</v>
      </c>
      <c r="U275" s="6"/>
      <c r="V275" s="56">
        <v>39757</v>
      </c>
      <c r="W275" s="6" t="s">
        <v>27</v>
      </c>
      <c r="Y275" s="61"/>
      <c r="Z275" s="49"/>
      <c r="AB275" s="60"/>
      <c r="AG275" s="60"/>
      <c r="AL275" s="61"/>
    </row>
    <row r="276" spans="1:38" ht="15" customHeight="1" x14ac:dyDescent="0.25">
      <c r="A276" s="50" t="s">
        <v>49</v>
      </c>
      <c r="B276" s="51" t="s">
        <v>150</v>
      </c>
      <c r="C276" s="52" t="s">
        <v>50</v>
      </c>
      <c r="D276" s="51" t="s">
        <v>4626</v>
      </c>
      <c r="E276" s="51" t="s">
        <v>12111</v>
      </c>
      <c r="F276" s="51" t="s">
        <v>14813</v>
      </c>
      <c r="G276" s="53" t="s">
        <v>25</v>
      </c>
      <c r="H276" s="51">
        <v>2000735755</v>
      </c>
      <c r="I276" s="51" t="s">
        <v>17483</v>
      </c>
      <c r="J276" s="13"/>
      <c r="K276" s="45"/>
      <c r="L276" s="14"/>
      <c r="M276" s="54"/>
      <c r="N276" s="6"/>
      <c r="O276" s="51" t="s">
        <v>26</v>
      </c>
      <c r="P276" s="6"/>
      <c r="Q276" s="6"/>
      <c r="R276" s="6"/>
      <c r="S276" s="6"/>
      <c r="T276" s="55">
        <v>0.12</v>
      </c>
      <c r="U276" s="6"/>
      <c r="V276" s="56">
        <v>39767</v>
      </c>
      <c r="W276" s="6" t="s">
        <v>27</v>
      </c>
      <c r="Y276" s="61"/>
      <c r="Z276" s="49"/>
      <c r="AB276" s="60"/>
      <c r="AG276" s="60"/>
      <c r="AL276" s="61"/>
    </row>
    <row r="277" spans="1:38" ht="15" customHeight="1" x14ac:dyDescent="0.25">
      <c r="A277" s="50" t="s">
        <v>49</v>
      </c>
      <c r="B277" s="51" t="s">
        <v>150</v>
      </c>
      <c r="C277" s="52" t="s">
        <v>50</v>
      </c>
      <c r="D277" s="51">
        <v>70589018009</v>
      </c>
      <c r="E277" s="51" t="s">
        <v>12112</v>
      </c>
      <c r="F277" s="51" t="s">
        <v>105</v>
      </c>
      <c r="G277" s="53" t="s">
        <v>25</v>
      </c>
      <c r="H277" s="51">
        <v>2000739707</v>
      </c>
      <c r="I277" s="51" t="s">
        <v>17483</v>
      </c>
      <c r="J277" s="13"/>
      <c r="K277" s="45"/>
      <c r="L277" s="14"/>
      <c r="M277" s="54"/>
      <c r="N277" s="6"/>
      <c r="O277" s="51" t="s">
        <v>26</v>
      </c>
      <c r="P277" s="6"/>
      <c r="Q277" s="6"/>
      <c r="R277" s="6"/>
      <c r="S277" s="6"/>
      <c r="T277" s="55">
        <v>0.17</v>
      </c>
      <c r="U277" s="6"/>
      <c r="V277" s="56">
        <v>39774</v>
      </c>
      <c r="W277" s="6" t="s">
        <v>27</v>
      </c>
      <c r="Y277" s="61"/>
      <c r="Z277" s="49"/>
      <c r="AB277" s="60"/>
      <c r="AG277" s="60"/>
      <c r="AL277" s="61"/>
    </row>
    <row r="278" spans="1:38" ht="15" customHeight="1" x14ac:dyDescent="0.25">
      <c r="A278" s="50" t="s">
        <v>49</v>
      </c>
      <c r="B278" s="51" t="s">
        <v>150</v>
      </c>
      <c r="C278" s="52" t="s">
        <v>50</v>
      </c>
      <c r="D278" s="51" t="s">
        <v>4626</v>
      </c>
      <c r="E278" s="51" t="s">
        <v>12113</v>
      </c>
      <c r="F278" s="51" t="s">
        <v>14814</v>
      </c>
      <c r="G278" s="53" t="s">
        <v>25</v>
      </c>
      <c r="H278" s="51">
        <v>2000733997</v>
      </c>
      <c r="I278" s="51" t="s">
        <v>17483</v>
      </c>
      <c r="J278" s="13"/>
      <c r="K278" s="45"/>
      <c r="L278" s="14"/>
      <c r="M278" s="54"/>
      <c r="N278" s="6"/>
      <c r="O278" s="51" t="s">
        <v>26</v>
      </c>
      <c r="P278" s="6"/>
      <c r="Q278" s="6"/>
      <c r="R278" s="6"/>
      <c r="S278" s="6"/>
      <c r="T278" s="55">
        <v>39.54</v>
      </c>
      <c r="U278" s="6"/>
      <c r="V278" s="56">
        <v>39799</v>
      </c>
      <c r="W278" s="6" t="s">
        <v>27</v>
      </c>
      <c r="Y278" s="61"/>
      <c r="Z278" s="49"/>
      <c r="AB278" s="60"/>
      <c r="AG278" s="60"/>
      <c r="AL278" s="61"/>
    </row>
    <row r="279" spans="1:38" ht="15" customHeight="1" x14ac:dyDescent="0.25">
      <c r="A279" s="50" t="s">
        <v>49</v>
      </c>
      <c r="B279" s="51" t="s">
        <v>150</v>
      </c>
      <c r="C279" s="52" t="s">
        <v>50</v>
      </c>
      <c r="D279" s="51">
        <v>0</v>
      </c>
      <c r="E279" s="51" t="s">
        <v>12114</v>
      </c>
      <c r="F279" s="51" t="s">
        <v>14815</v>
      </c>
      <c r="G279" s="53" t="s">
        <v>25</v>
      </c>
      <c r="H279" s="51">
        <v>2000763635</v>
      </c>
      <c r="I279" s="51" t="s">
        <v>3869</v>
      </c>
      <c r="J279" s="13"/>
      <c r="K279" s="45"/>
      <c r="L279" s="14"/>
      <c r="M279" s="54"/>
      <c r="N279" s="6"/>
      <c r="O279" s="51" t="s">
        <v>26</v>
      </c>
      <c r="P279" s="6"/>
      <c r="Q279" s="6"/>
      <c r="R279" s="6"/>
      <c r="S279" s="6"/>
      <c r="T279" s="55">
        <v>348</v>
      </c>
      <c r="U279" s="6"/>
      <c r="V279" s="56">
        <v>39805</v>
      </c>
      <c r="W279" s="6" t="s">
        <v>27</v>
      </c>
      <c r="Y279" s="61"/>
      <c r="Z279" s="49"/>
      <c r="AB279" s="60"/>
      <c r="AG279" s="60"/>
      <c r="AL279" s="61"/>
    </row>
    <row r="280" spans="1:38" ht="15" customHeight="1" x14ac:dyDescent="0.25">
      <c r="A280" s="50" t="s">
        <v>36</v>
      </c>
      <c r="B280" s="51" t="s">
        <v>155</v>
      </c>
      <c r="C280" s="52" t="s">
        <v>24</v>
      </c>
      <c r="D280" s="51" t="s">
        <v>9396</v>
      </c>
      <c r="E280" s="51" t="s">
        <v>12115</v>
      </c>
      <c r="F280" s="51" t="s">
        <v>14816</v>
      </c>
      <c r="G280" s="53" t="s">
        <v>25</v>
      </c>
      <c r="H280" s="51">
        <v>2001235136</v>
      </c>
      <c r="I280" s="51" t="s">
        <v>17483</v>
      </c>
      <c r="J280" s="13"/>
      <c r="K280" s="45"/>
      <c r="L280" s="14"/>
      <c r="M280" s="54"/>
      <c r="N280" s="6"/>
      <c r="O280" s="51" t="s">
        <v>26</v>
      </c>
      <c r="P280" s="6"/>
      <c r="Q280" s="6"/>
      <c r="R280" s="6"/>
      <c r="S280" s="6"/>
      <c r="T280" s="55">
        <v>574.03</v>
      </c>
      <c r="U280" s="6"/>
      <c r="V280" s="56">
        <v>39671</v>
      </c>
      <c r="W280" s="6" t="s">
        <v>27</v>
      </c>
      <c r="Y280" s="61"/>
      <c r="Z280" s="49"/>
      <c r="AB280" s="60"/>
      <c r="AG280" s="60"/>
      <c r="AL280" s="61"/>
    </row>
    <row r="281" spans="1:38" ht="15" customHeight="1" x14ac:dyDescent="0.25">
      <c r="A281" s="50" t="s">
        <v>36</v>
      </c>
      <c r="B281" s="51" t="s">
        <v>155</v>
      </c>
      <c r="C281" s="52" t="s">
        <v>24</v>
      </c>
      <c r="D281" s="51" t="s">
        <v>9397</v>
      </c>
      <c r="E281" s="51" t="s">
        <v>12116</v>
      </c>
      <c r="F281" s="51" t="s">
        <v>14817</v>
      </c>
      <c r="G281" s="53" t="s">
        <v>25</v>
      </c>
      <c r="H281" s="51">
        <v>2001247576</v>
      </c>
      <c r="I281" s="51" t="s">
        <v>3869</v>
      </c>
      <c r="J281" s="13"/>
      <c r="K281" s="45"/>
      <c r="L281" s="14"/>
      <c r="M281" s="54"/>
      <c r="N281" s="6"/>
      <c r="O281" s="51" t="s">
        <v>26</v>
      </c>
      <c r="P281" s="6"/>
      <c r="Q281" s="6"/>
      <c r="R281" s="6"/>
      <c r="S281" s="6"/>
      <c r="T281" s="55">
        <v>105385.55</v>
      </c>
      <c r="U281" s="6"/>
      <c r="V281" s="56">
        <v>39689</v>
      </c>
      <c r="W281" s="6" t="s">
        <v>27</v>
      </c>
      <c r="Y281" s="61"/>
      <c r="Z281" s="49"/>
      <c r="AB281" s="60"/>
      <c r="AG281" s="60"/>
      <c r="AL281" s="61"/>
    </row>
    <row r="282" spans="1:38" ht="15" customHeight="1" x14ac:dyDescent="0.25">
      <c r="A282" s="50" t="s">
        <v>36</v>
      </c>
      <c r="B282" s="51" t="s">
        <v>155</v>
      </c>
      <c r="C282" s="52" t="s">
        <v>24</v>
      </c>
      <c r="D282" s="51" t="s">
        <v>9398</v>
      </c>
      <c r="E282" s="51" t="s">
        <v>12117</v>
      </c>
      <c r="F282" s="51" t="s">
        <v>14818</v>
      </c>
      <c r="G282" s="53" t="s">
        <v>25</v>
      </c>
      <c r="H282" s="51">
        <v>2001229861</v>
      </c>
      <c r="I282" s="51" t="s">
        <v>17483</v>
      </c>
      <c r="J282" s="13"/>
      <c r="K282" s="45"/>
      <c r="L282" s="14"/>
      <c r="M282" s="54"/>
      <c r="N282" s="6"/>
      <c r="O282" s="51" t="s">
        <v>26</v>
      </c>
      <c r="P282" s="6"/>
      <c r="Q282" s="6"/>
      <c r="R282" s="6"/>
      <c r="S282" s="6"/>
      <c r="T282" s="55">
        <v>0.11</v>
      </c>
      <c r="U282" s="6"/>
      <c r="V282" s="56">
        <v>39798</v>
      </c>
      <c r="W282" s="6" t="s">
        <v>27</v>
      </c>
      <c r="Y282" s="61"/>
      <c r="Z282" s="49"/>
      <c r="AB282" s="60"/>
      <c r="AG282" s="60"/>
      <c r="AL282" s="61"/>
    </row>
    <row r="283" spans="1:38" ht="15" customHeight="1" x14ac:dyDescent="0.25">
      <c r="A283" s="50" t="s">
        <v>23</v>
      </c>
      <c r="B283" s="51" t="s">
        <v>172</v>
      </c>
      <c r="C283" s="52" t="s">
        <v>24</v>
      </c>
      <c r="D283" s="51">
        <v>0</v>
      </c>
      <c r="E283" s="51" t="s">
        <v>12118</v>
      </c>
      <c r="F283" s="51" t="s">
        <v>14819</v>
      </c>
      <c r="G283" s="53" t="s">
        <v>25</v>
      </c>
      <c r="H283" s="51">
        <v>2001305835</v>
      </c>
      <c r="I283" s="51" t="s">
        <v>3869</v>
      </c>
      <c r="J283" s="13"/>
      <c r="K283" s="45"/>
      <c r="L283" s="14"/>
      <c r="M283" s="54"/>
      <c r="N283" s="6"/>
      <c r="O283" s="51" t="s">
        <v>26</v>
      </c>
      <c r="P283" s="6"/>
      <c r="Q283" s="6"/>
      <c r="R283" s="6"/>
      <c r="S283" s="6"/>
      <c r="T283" s="55">
        <v>2555</v>
      </c>
      <c r="U283" s="6"/>
      <c r="V283" s="56">
        <v>39484</v>
      </c>
      <c r="W283" s="6" t="s">
        <v>27</v>
      </c>
      <c r="Y283" s="61"/>
      <c r="Z283" s="49"/>
      <c r="AB283" s="60"/>
      <c r="AG283" s="60"/>
      <c r="AL283" s="61"/>
    </row>
    <row r="284" spans="1:38" ht="15" customHeight="1" x14ac:dyDescent="0.25">
      <c r="A284" s="50" t="s">
        <v>23</v>
      </c>
      <c r="B284" s="51" t="s">
        <v>172</v>
      </c>
      <c r="C284" s="52" t="s">
        <v>24</v>
      </c>
      <c r="D284" s="51" t="s">
        <v>9399</v>
      </c>
      <c r="E284" s="51" t="s">
        <v>12119</v>
      </c>
      <c r="F284" s="51" t="s">
        <v>14820</v>
      </c>
      <c r="G284" s="53" t="s">
        <v>25</v>
      </c>
      <c r="H284" s="51">
        <v>2001341505</v>
      </c>
      <c r="I284" s="51" t="s">
        <v>17483</v>
      </c>
      <c r="J284" s="13"/>
      <c r="K284" s="45"/>
      <c r="L284" s="14"/>
      <c r="M284" s="54"/>
      <c r="N284" s="6"/>
      <c r="O284" s="51" t="s">
        <v>26</v>
      </c>
      <c r="P284" s="6"/>
      <c r="Q284" s="6"/>
      <c r="R284" s="6"/>
      <c r="S284" s="6"/>
      <c r="T284" s="55">
        <v>0.17</v>
      </c>
      <c r="U284" s="6"/>
      <c r="V284" s="56">
        <v>39594</v>
      </c>
      <c r="W284" s="6" t="s">
        <v>27</v>
      </c>
      <c r="Y284" s="61"/>
      <c r="Z284" s="49"/>
      <c r="AB284" s="60"/>
      <c r="AG284" s="60"/>
      <c r="AL284" s="61"/>
    </row>
    <row r="285" spans="1:38" ht="15" customHeight="1" x14ac:dyDescent="0.25">
      <c r="A285" s="50" t="s">
        <v>23</v>
      </c>
      <c r="B285" s="51" t="s">
        <v>172</v>
      </c>
      <c r="C285" s="52" t="s">
        <v>24</v>
      </c>
      <c r="D285" s="51">
        <v>0</v>
      </c>
      <c r="E285" s="51" t="s">
        <v>12120</v>
      </c>
      <c r="F285" s="51" t="s">
        <v>14821</v>
      </c>
      <c r="G285" s="53" t="s">
        <v>25</v>
      </c>
      <c r="H285" s="51">
        <v>2001305746</v>
      </c>
      <c r="I285" s="51" t="s">
        <v>3869</v>
      </c>
      <c r="J285" s="13"/>
      <c r="K285" s="45"/>
      <c r="L285" s="14"/>
      <c r="M285" s="54"/>
      <c r="N285" s="6"/>
      <c r="O285" s="51" t="s">
        <v>26</v>
      </c>
      <c r="P285" s="6"/>
      <c r="Q285" s="6"/>
      <c r="R285" s="6"/>
      <c r="S285" s="6"/>
      <c r="T285" s="55">
        <v>2887</v>
      </c>
      <c r="U285" s="6"/>
      <c r="V285" s="56">
        <v>39637</v>
      </c>
      <c r="W285" s="6" t="s">
        <v>27</v>
      </c>
      <c r="Y285" s="61"/>
      <c r="Z285" s="49"/>
      <c r="AB285" s="60"/>
      <c r="AG285" s="60"/>
      <c r="AL285" s="61"/>
    </row>
    <row r="286" spans="1:38" ht="15" customHeight="1" x14ac:dyDescent="0.25">
      <c r="A286" s="50" t="s">
        <v>23</v>
      </c>
      <c r="B286" s="51" t="s">
        <v>172</v>
      </c>
      <c r="C286" s="52" t="s">
        <v>24</v>
      </c>
      <c r="D286" s="51">
        <v>0</v>
      </c>
      <c r="E286" s="51" t="s">
        <v>12121</v>
      </c>
      <c r="F286" s="51" t="s">
        <v>14822</v>
      </c>
      <c r="G286" s="53" t="s">
        <v>25</v>
      </c>
      <c r="H286" s="51">
        <v>2001349387</v>
      </c>
      <c r="I286" s="51" t="s">
        <v>3869</v>
      </c>
      <c r="J286" s="13"/>
      <c r="K286" s="45"/>
      <c r="L286" s="14"/>
      <c r="M286" s="54"/>
      <c r="N286" s="6"/>
      <c r="O286" s="51" t="s">
        <v>26</v>
      </c>
      <c r="P286" s="6"/>
      <c r="Q286" s="6"/>
      <c r="R286" s="6"/>
      <c r="S286" s="6"/>
      <c r="T286" s="55">
        <v>685</v>
      </c>
      <c r="U286" s="6"/>
      <c r="V286" s="56">
        <v>39643</v>
      </c>
      <c r="W286" s="6" t="s">
        <v>27</v>
      </c>
      <c r="Y286" s="61"/>
      <c r="Z286" s="49"/>
      <c r="AB286" s="60"/>
      <c r="AG286" s="60"/>
      <c r="AL286" s="61"/>
    </row>
    <row r="287" spans="1:38" ht="15" customHeight="1" x14ac:dyDescent="0.25">
      <c r="A287" s="50" t="s">
        <v>23</v>
      </c>
      <c r="B287" s="51" t="s">
        <v>172</v>
      </c>
      <c r="C287" s="52" t="s">
        <v>24</v>
      </c>
      <c r="D287" s="51">
        <v>0</v>
      </c>
      <c r="E287" s="51" t="s">
        <v>12122</v>
      </c>
      <c r="F287" s="51" t="s">
        <v>14823</v>
      </c>
      <c r="G287" s="53" t="s">
        <v>25</v>
      </c>
      <c r="H287" s="51">
        <v>2001349956</v>
      </c>
      <c r="I287" s="51" t="s">
        <v>3869</v>
      </c>
      <c r="J287" s="13"/>
      <c r="K287" s="45"/>
      <c r="L287" s="14"/>
      <c r="M287" s="54"/>
      <c r="N287" s="6"/>
      <c r="O287" s="51" t="s">
        <v>26</v>
      </c>
      <c r="P287" s="6"/>
      <c r="Q287" s="6"/>
      <c r="R287" s="6"/>
      <c r="S287" s="6"/>
      <c r="T287" s="55">
        <v>565</v>
      </c>
      <c r="U287" s="6"/>
      <c r="V287" s="56">
        <v>39659</v>
      </c>
      <c r="W287" s="6" t="s">
        <v>27</v>
      </c>
      <c r="Y287" s="61"/>
      <c r="Z287" s="49"/>
      <c r="AB287" s="60"/>
      <c r="AG287" s="60"/>
      <c r="AL287" s="61"/>
    </row>
    <row r="288" spans="1:38" ht="15" customHeight="1" x14ac:dyDescent="0.25">
      <c r="A288" s="50" t="s">
        <v>23</v>
      </c>
      <c r="B288" s="51" t="s">
        <v>172</v>
      </c>
      <c r="C288" s="52" t="s">
        <v>24</v>
      </c>
      <c r="D288" s="51" t="s">
        <v>9400</v>
      </c>
      <c r="E288" s="51" t="s">
        <v>12123</v>
      </c>
      <c r="F288" s="51" t="s">
        <v>14824</v>
      </c>
      <c r="G288" s="53" t="s">
        <v>25</v>
      </c>
      <c r="H288" s="51">
        <v>2001341424</v>
      </c>
      <c r="I288" s="51" t="s">
        <v>17483</v>
      </c>
      <c r="J288" s="13"/>
      <c r="K288" s="45"/>
      <c r="L288" s="14"/>
      <c r="M288" s="54"/>
      <c r="N288" s="6"/>
      <c r="O288" s="51" t="s">
        <v>26</v>
      </c>
      <c r="P288" s="6"/>
      <c r="Q288" s="6"/>
      <c r="R288" s="6"/>
      <c r="S288" s="6"/>
      <c r="T288" s="55">
        <v>1075.3399999999999</v>
      </c>
      <c r="U288" s="6"/>
      <c r="V288" s="56">
        <v>39715</v>
      </c>
      <c r="W288" s="6" t="s">
        <v>27</v>
      </c>
      <c r="Y288" s="61"/>
      <c r="Z288" s="49"/>
      <c r="AB288" s="60"/>
      <c r="AG288" s="60"/>
      <c r="AL288" s="61"/>
    </row>
    <row r="289" spans="1:38" ht="15" customHeight="1" x14ac:dyDescent="0.25">
      <c r="A289" s="50" t="s">
        <v>44</v>
      </c>
      <c r="B289" s="51" t="s">
        <v>184</v>
      </c>
      <c r="C289" s="52" t="s">
        <v>28</v>
      </c>
      <c r="D289" s="51" t="s">
        <v>9401</v>
      </c>
      <c r="E289" s="51" t="s">
        <v>12124</v>
      </c>
      <c r="F289" s="51" t="s">
        <v>14825</v>
      </c>
      <c r="G289" s="53" t="s">
        <v>25</v>
      </c>
      <c r="H289" s="51">
        <v>2000119973</v>
      </c>
      <c r="I289" s="51" t="s">
        <v>17483</v>
      </c>
      <c r="J289" s="13"/>
      <c r="K289" s="45"/>
      <c r="L289" s="14"/>
      <c r="M289" s="54"/>
      <c r="N289" s="6"/>
      <c r="O289" s="51" t="s">
        <v>26</v>
      </c>
      <c r="P289" s="6"/>
      <c r="Q289" s="6"/>
      <c r="R289" s="6"/>
      <c r="S289" s="6"/>
      <c r="T289" s="55">
        <v>0.79</v>
      </c>
      <c r="U289" s="6"/>
      <c r="V289" s="56">
        <v>39535</v>
      </c>
      <c r="W289" s="6" t="s">
        <v>27</v>
      </c>
      <c r="Y289" s="61"/>
      <c r="Z289" s="49"/>
      <c r="AB289" s="60"/>
      <c r="AG289" s="60"/>
      <c r="AL289" s="61"/>
    </row>
    <row r="290" spans="1:38" ht="15" customHeight="1" x14ac:dyDescent="0.25">
      <c r="A290" s="50" t="s">
        <v>44</v>
      </c>
      <c r="B290" s="51" t="s">
        <v>184</v>
      </c>
      <c r="C290" s="52" t="s">
        <v>28</v>
      </c>
      <c r="D290" s="51" t="s">
        <v>9402</v>
      </c>
      <c r="E290" s="51" t="s">
        <v>12125</v>
      </c>
      <c r="F290" s="51" t="s">
        <v>14826</v>
      </c>
      <c r="G290" s="53" t="s">
        <v>25</v>
      </c>
      <c r="H290" s="51">
        <v>2000111808</v>
      </c>
      <c r="I290" s="51" t="s">
        <v>17483</v>
      </c>
      <c r="J290" s="13"/>
      <c r="K290" s="45"/>
      <c r="L290" s="14"/>
      <c r="M290" s="54"/>
      <c r="N290" s="6"/>
      <c r="O290" s="51" t="s">
        <v>26</v>
      </c>
      <c r="P290" s="6"/>
      <c r="Q290" s="6"/>
      <c r="R290" s="6"/>
      <c r="S290" s="6"/>
      <c r="T290" s="55">
        <v>0.04</v>
      </c>
      <c r="U290" s="6"/>
      <c r="V290" s="56">
        <v>39542</v>
      </c>
      <c r="W290" s="6" t="s">
        <v>27</v>
      </c>
      <c r="Y290" s="61"/>
      <c r="Z290" s="49"/>
      <c r="AB290" s="60"/>
      <c r="AG290" s="60"/>
      <c r="AL290" s="61"/>
    </row>
    <row r="291" spans="1:38" ht="15" customHeight="1" x14ac:dyDescent="0.25">
      <c r="A291" s="50" t="s">
        <v>23</v>
      </c>
      <c r="B291" s="51" t="s">
        <v>172</v>
      </c>
      <c r="C291" s="52" t="s">
        <v>24</v>
      </c>
      <c r="D291" s="51" t="s">
        <v>9403</v>
      </c>
      <c r="E291" s="51" t="s">
        <v>12126</v>
      </c>
      <c r="F291" s="51" t="s">
        <v>14827</v>
      </c>
      <c r="G291" s="53" t="s">
        <v>25</v>
      </c>
      <c r="H291" s="51">
        <v>2001408267</v>
      </c>
      <c r="I291" s="51" t="s">
        <v>17483</v>
      </c>
      <c r="J291" s="13"/>
      <c r="K291" s="45"/>
      <c r="L291" s="14"/>
      <c r="M291" s="54"/>
      <c r="N291" s="6"/>
      <c r="O291" s="51" t="s">
        <v>26</v>
      </c>
      <c r="P291" s="6"/>
      <c r="Q291" s="6"/>
      <c r="R291" s="6"/>
      <c r="S291" s="6"/>
      <c r="T291" s="55">
        <v>555.87</v>
      </c>
      <c r="U291" s="6"/>
      <c r="V291" s="56">
        <v>39692</v>
      </c>
      <c r="W291" s="6" t="s">
        <v>27</v>
      </c>
      <c r="Y291" s="61"/>
      <c r="Z291" s="49"/>
      <c r="AB291" s="60"/>
      <c r="AG291" s="60"/>
      <c r="AL291" s="61"/>
    </row>
    <row r="292" spans="1:38" ht="15" customHeight="1" x14ac:dyDescent="0.25">
      <c r="A292" s="50" t="s">
        <v>23</v>
      </c>
      <c r="B292" s="51" t="s">
        <v>172</v>
      </c>
      <c r="C292" s="52" t="s">
        <v>24</v>
      </c>
      <c r="D292" s="51" t="s">
        <v>9404</v>
      </c>
      <c r="E292" s="51" t="s">
        <v>12127</v>
      </c>
      <c r="F292" s="51" t="s">
        <v>14828</v>
      </c>
      <c r="G292" s="53" t="s">
        <v>25</v>
      </c>
      <c r="H292" s="51">
        <v>2001406453</v>
      </c>
      <c r="I292" s="51" t="s">
        <v>17483</v>
      </c>
      <c r="J292" s="13"/>
      <c r="K292" s="45"/>
      <c r="L292" s="14"/>
      <c r="M292" s="54"/>
      <c r="N292" s="6"/>
      <c r="O292" s="51" t="s">
        <v>26</v>
      </c>
      <c r="P292" s="6"/>
      <c r="Q292" s="6"/>
      <c r="R292" s="6"/>
      <c r="S292" s="6"/>
      <c r="T292" s="55">
        <v>0.09</v>
      </c>
      <c r="U292" s="6"/>
      <c r="V292" s="56">
        <v>39776</v>
      </c>
      <c r="W292" s="6" t="s">
        <v>27</v>
      </c>
      <c r="Y292" s="61"/>
      <c r="Z292" s="49"/>
      <c r="AB292" s="60"/>
      <c r="AG292" s="60"/>
      <c r="AL292" s="61"/>
    </row>
    <row r="293" spans="1:38" ht="15" customHeight="1" x14ac:dyDescent="0.25">
      <c r="A293" s="50" t="s">
        <v>56</v>
      </c>
      <c r="B293" s="51" t="s">
        <v>170</v>
      </c>
      <c r="C293" s="52" t="s">
        <v>24</v>
      </c>
      <c r="D293" s="51">
        <v>0</v>
      </c>
      <c r="E293" s="51" t="s">
        <v>12128</v>
      </c>
      <c r="F293" s="51" t="s">
        <v>14829</v>
      </c>
      <c r="G293" s="53" t="s">
        <v>25</v>
      </c>
      <c r="H293" s="51">
        <v>2000958339</v>
      </c>
      <c r="I293" s="51" t="s">
        <v>3869</v>
      </c>
      <c r="J293" s="13"/>
      <c r="K293" s="45"/>
      <c r="L293" s="14"/>
      <c r="M293" s="54"/>
      <c r="N293" s="6"/>
      <c r="O293" s="51" t="s">
        <v>26</v>
      </c>
      <c r="P293" s="6"/>
      <c r="Q293" s="6"/>
      <c r="R293" s="6"/>
      <c r="S293" s="6"/>
      <c r="T293" s="55">
        <v>8504</v>
      </c>
      <c r="U293" s="6"/>
      <c r="V293" s="56">
        <v>39667</v>
      </c>
      <c r="W293" s="6" t="s">
        <v>27</v>
      </c>
      <c r="Y293" s="61"/>
      <c r="Z293" s="49"/>
      <c r="AB293" s="60"/>
      <c r="AG293" s="60"/>
      <c r="AL293" s="61"/>
    </row>
    <row r="294" spans="1:38" ht="15" customHeight="1" x14ac:dyDescent="0.25">
      <c r="A294" s="50" t="s">
        <v>56</v>
      </c>
      <c r="B294" s="51" t="s">
        <v>170</v>
      </c>
      <c r="C294" s="52" t="s">
        <v>24</v>
      </c>
      <c r="D294" s="51" t="s">
        <v>9405</v>
      </c>
      <c r="E294" s="51" t="s">
        <v>12129</v>
      </c>
      <c r="F294" s="51" t="s">
        <v>14830</v>
      </c>
      <c r="G294" s="53" t="s">
        <v>25</v>
      </c>
      <c r="H294" s="51">
        <v>2001026707</v>
      </c>
      <c r="I294" s="51" t="s">
        <v>17483</v>
      </c>
      <c r="J294" s="13"/>
      <c r="K294" s="45"/>
      <c r="L294" s="14"/>
      <c r="M294" s="54"/>
      <c r="N294" s="6"/>
      <c r="O294" s="51" t="s">
        <v>26</v>
      </c>
      <c r="P294" s="6"/>
      <c r="Q294" s="6"/>
      <c r="R294" s="6"/>
      <c r="S294" s="6"/>
      <c r="T294" s="55">
        <v>293.89</v>
      </c>
      <c r="U294" s="6"/>
      <c r="V294" s="56">
        <v>39703</v>
      </c>
      <c r="W294" s="6" t="s">
        <v>27</v>
      </c>
      <c r="Y294" s="61"/>
      <c r="Z294" s="49"/>
      <c r="AB294" s="60"/>
      <c r="AG294" s="60"/>
      <c r="AL294" s="61"/>
    </row>
    <row r="295" spans="1:38" ht="15" customHeight="1" x14ac:dyDescent="0.25">
      <c r="A295" s="50" t="s">
        <v>56</v>
      </c>
      <c r="B295" s="51" t="s">
        <v>170</v>
      </c>
      <c r="C295" s="52" t="s">
        <v>24</v>
      </c>
      <c r="D295" s="51" t="s">
        <v>9406</v>
      </c>
      <c r="E295" s="51" t="s">
        <v>1720</v>
      </c>
      <c r="F295" s="51" t="s">
        <v>14831</v>
      </c>
      <c r="G295" s="53" t="s">
        <v>25</v>
      </c>
      <c r="H295" s="51">
        <v>2001025905</v>
      </c>
      <c r="I295" s="51" t="s">
        <v>17483</v>
      </c>
      <c r="J295" s="13"/>
      <c r="K295" s="45"/>
      <c r="L295" s="14"/>
      <c r="M295" s="54"/>
      <c r="N295" s="6"/>
      <c r="O295" s="51" t="s">
        <v>26</v>
      </c>
      <c r="P295" s="6"/>
      <c r="Q295" s="6"/>
      <c r="R295" s="6"/>
      <c r="S295" s="6"/>
      <c r="T295" s="55">
        <v>1044.33</v>
      </c>
      <c r="U295" s="6"/>
      <c r="V295" s="56">
        <v>39704</v>
      </c>
      <c r="W295" s="6" t="s">
        <v>27</v>
      </c>
      <c r="Y295" s="61"/>
      <c r="Z295" s="49"/>
      <c r="AB295" s="60"/>
      <c r="AG295" s="60"/>
      <c r="AL295" s="61"/>
    </row>
    <row r="296" spans="1:38" ht="15" customHeight="1" x14ac:dyDescent="0.25">
      <c r="A296" s="50" t="s">
        <v>74</v>
      </c>
      <c r="B296" s="51" t="s">
        <v>167</v>
      </c>
      <c r="C296" s="52" t="s">
        <v>28</v>
      </c>
      <c r="D296" s="51" t="s">
        <v>9407</v>
      </c>
      <c r="E296" s="51" t="s">
        <v>12130</v>
      </c>
      <c r="F296" s="51" t="s">
        <v>14832</v>
      </c>
      <c r="G296" s="53" t="s">
        <v>25</v>
      </c>
      <c r="H296" s="51">
        <v>2000035494</v>
      </c>
      <c r="I296" s="51" t="s">
        <v>3869</v>
      </c>
      <c r="J296" s="13"/>
      <c r="K296" s="45"/>
      <c r="L296" s="14"/>
      <c r="M296" s="54"/>
      <c r="N296" s="6"/>
      <c r="O296" s="51" t="s">
        <v>26</v>
      </c>
      <c r="P296" s="6"/>
      <c r="Q296" s="6"/>
      <c r="R296" s="6"/>
      <c r="S296" s="6"/>
      <c r="T296" s="55">
        <v>13663</v>
      </c>
      <c r="U296" s="6"/>
      <c r="V296" s="56">
        <v>39608</v>
      </c>
      <c r="W296" s="6" t="s">
        <v>27</v>
      </c>
      <c r="Y296" s="61"/>
      <c r="Z296" s="49"/>
      <c r="AB296" s="60"/>
      <c r="AG296" s="60"/>
      <c r="AL296" s="61"/>
    </row>
    <row r="297" spans="1:38" ht="15" customHeight="1" x14ac:dyDescent="0.25">
      <c r="A297" s="50" t="s">
        <v>56</v>
      </c>
      <c r="B297" s="51" t="s">
        <v>170</v>
      </c>
      <c r="C297" s="52" t="s">
        <v>24</v>
      </c>
      <c r="D297" s="51" t="s">
        <v>9408</v>
      </c>
      <c r="E297" s="51" t="s">
        <v>12131</v>
      </c>
      <c r="F297" s="51" t="s">
        <v>14833</v>
      </c>
      <c r="G297" s="53" t="s">
        <v>25</v>
      </c>
      <c r="H297" s="51">
        <v>2001040726</v>
      </c>
      <c r="I297" s="51" t="s">
        <v>3869</v>
      </c>
      <c r="J297" s="13"/>
      <c r="K297" s="45"/>
      <c r="L297" s="14"/>
      <c r="M297" s="54"/>
      <c r="N297" s="6"/>
      <c r="O297" s="51" t="s">
        <v>26</v>
      </c>
      <c r="P297" s="6"/>
      <c r="Q297" s="6"/>
      <c r="R297" s="6"/>
      <c r="S297" s="6"/>
      <c r="T297" s="55">
        <v>1841</v>
      </c>
      <c r="U297" s="6"/>
      <c r="V297" s="56">
        <v>39714</v>
      </c>
      <c r="W297" s="6" t="s">
        <v>27</v>
      </c>
      <c r="Y297" s="61"/>
      <c r="Z297" s="49"/>
      <c r="AB297" s="60"/>
      <c r="AG297" s="60"/>
      <c r="AL297" s="61"/>
    </row>
    <row r="298" spans="1:38" ht="15" customHeight="1" x14ac:dyDescent="0.25">
      <c r="A298" s="50" t="s">
        <v>74</v>
      </c>
      <c r="B298" s="51" t="s">
        <v>167</v>
      </c>
      <c r="C298" s="52" t="s">
        <v>28</v>
      </c>
      <c r="D298" s="51" t="s">
        <v>9409</v>
      </c>
      <c r="E298" s="51" t="s">
        <v>12132</v>
      </c>
      <c r="F298" s="51" t="s">
        <v>14834</v>
      </c>
      <c r="G298" s="53" t="s">
        <v>25</v>
      </c>
      <c r="H298" s="51">
        <v>2000029028</v>
      </c>
      <c r="I298" s="51" t="s">
        <v>3869</v>
      </c>
      <c r="J298" s="13"/>
      <c r="K298" s="45"/>
      <c r="L298" s="14"/>
      <c r="M298" s="54"/>
      <c r="N298" s="6"/>
      <c r="O298" s="51" t="s">
        <v>26</v>
      </c>
      <c r="P298" s="6"/>
      <c r="Q298" s="6"/>
      <c r="R298" s="6"/>
      <c r="S298" s="6"/>
      <c r="T298" s="55">
        <v>8</v>
      </c>
      <c r="U298" s="6"/>
      <c r="V298" s="56">
        <v>39629</v>
      </c>
      <c r="W298" s="6" t="s">
        <v>27</v>
      </c>
      <c r="Y298" s="61"/>
      <c r="Z298" s="49"/>
      <c r="AB298" s="60"/>
      <c r="AG298" s="60"/>
      <c r="AL298" s="61"/>
    </row>
    <row r="299" spans="1:38" ht="15" customHeight="1" x14ac:dyDescent="0.25">
      <c r="A299" s="50" t="s">
        <v>59</v>
      </c>
      <c r="B299" s="51" t="s">
        <v>180</v>
      </c>
      <c r="C299" s="52" t="s">
        <v>24</v>
      </c>
      <c r="D299" s="51" t="s">
        <v>9410</v>
      </c>
      <c r="E299" s="51" t="s">
        <v>1671</v>
      </c>
      <c r="F299" s="51" t="s">
        <v>14835</v>
      </c>
      <c r="G299" s="53" t="s">
        <v>25</v>
      </c>
      <c r="H299" s="51">
        <v>2001442538</v>
      </c>
      <c r="I299" s="51" t="s">
        <v>3869</v>
      </c>
      <c r="J299" s="13"/>
      <c r="K299" s="45"/>
      <c r="L299" s="14"/>
      <c r="M299" s="54"/>
      <c r="N299" s="6"/>
      <c r="O299" s="51" t="s">
        <v>26</v>
      </c>
      <c r="P299" s="6"/>
      <c r="Q299" s="6"/>
      <c r="R299" s="6"/>
      <c r="S299" s="6"/>
      <c r="T299" s="55">
        <v>1101</v>
      </c>
      <c r="U299" s="6"/>
      <c r="V299" s="56">
        <v>39564</v>
      </c>
      <c r="W299" s="6" t="s">
        <v>27</v>
      </c>
      <c r="Y299" s="61"/>
      <c r="Z299" s="49"/>
      <c r="AB299" s="60"/>
      <c r="AG299" s="60"/>
      <c r="AL299" s="61"/>
    </row>
    <row r="300" spans="1:38" ht="15" customHeight="1" x14ac:dyDescent="0.25">
      <c r="A300" s="50" t="s">
        <v>74</v>
      </c>
      <c r="B300" s="51" t="s">
        <v>167</v>
      </c>
      <c r="C300" s="52" t="s">
        <v>28</v>
      </c>
      <c r="D300" s="51" t="s">
        <v>9411</v>
      </c>
      <c r="E300" s="51" t="s">
        <v>12133</v>
      </c>
      <c r="F300" s="51" t="s">
        <v>14836</v>
      </c>
      <c r="G300" s="53" t="s">
        <v>25</v>
      </c>
      <c r="H300" s="51">
        <v>2000028862</v>
      </c>
      <c r="I300" s="51" t="s">
        <v>3869</v>
      </c>
      <c r="J300" s="13"/>
      <c r="K300" s="45"/>
      <c r="L300" s="14"/>
      <c r="M300" s="54"/>
      <c r="N300" s="6"/>
      <c r="O300" s="51" t="s">
        <v>26</v>
      </c>
      <c r="P300" s="6"/>
      <c r="Q300" s="6"/>
      <c r="R300" s="6"/>
      <c r="S300" s="6"/>
      <c r="T300" s="55">
        <v>388</v>
      </c>
      <c r="U300" s="6"/>
      <c r="V300" s="56">
        <v>39646</v>
      </c>
      <c r="W300" s="6" t="s">
        <v>27</v>
      </c>
      <c r="Y300" s="61"/>
      <c r="Z300" s="49"/>
      <c r="AB300" s="60"/>
      <c r="AG300" s="60"/>
      <c r="AL300" s="61"/>
    </row>
    <row r="301" spans="1:38" ht="15" customHeight="1" x14ac:dyDescent="0.25">
      <c r="A301" s="50" t="s">
        <v>59</v>
      </c>
      <c r="B301" s="51" t="s">
        <v>180</v>
      </c>
      <c r="C301" s="52" t="s">
        <v>24</v>
      </c>
      <c r="D301" s="51" t="s">
        <v>9412</v>
      </c>
      <c r="E301" s="51" t="s">
        <v>12134</v>
      </c>
      <c r="F301" s="51" t="s">
        <v>14837</v>
      </c>
      <c r="G301" s="53" t="s">
        <v>25</v>
      </c>
      <c r="H301" s="51">
        <v>2001418467</v>
      </c>
      <c r="I301" s="51" t="s">
        <v>3869</v>
      </c>
      <c r="J301" s="13"/>
      <c r="K301" s="45"/>
      <c r="L301" s="14"/>
      <c r="M301" s="54"/>
      <c r="N301" s="6"/>
      <c r="O301" s="51" t="s">
        <v>26</v>
      </c>
      <c r="P301" s="6"/>
      <c r="Q301" s="6"/>
      <c r="R301" s="6"/>
      <c r="S301" s="6"/>
      <c r="T301" s="55">
        <v>52</v>
      </c>
      <c r="U301" s="6"/>
      <c r="V301" s="56">
        <v>39578</v>
      </c>
      <c r="W301" s="6" t="s">
        <v>27</v>
      </c>
      <c r="Y301" s="61"/>
      <c r="Z301" s="49"/>
      <c r="AB301" s="60"/>
      <c r="AG301" s="60"/>
      <c r="AL301" s="61"/>
    </row>
    <row r="302" spans="1:38" ht="15" customHeight="1" x14ac:dyDescent="0.25">
      <c r="A302" s="50" t="s">
        <v>38</v>
      </c>
      <c r="B302" s="51" t="s">
        <v>169</v>
      </c>
      <c r="C302" s="52" t="s">
        <v>24</v>
      </c>
      <c r="D302" s="51" t="s">
        <v>9413</v>
      </c>
      <c r="E302" s="51" t="s">
        <v>12135</v>
      </c>
      <c r="F302" s="51" t="s">
        <v>14838</v>
      </c>
      <c r="G302" s="53" t="s">
        <v>25</v>
      </c>
      <c r="H302" s="51">
        <v>2000592113</v>
      </c>
      <c r="I302" s="51" t="s">
        <v>17483</v>
      </c>
      <c r="J302" s="13"/>
      <c r="K302" s="45"/>
      <c r="L302" s="14"/>
      <c r="M302" s="54"/>
      <c r="N302" s="6"/>
      <c r="O302" s="51" t="s">
        <v>26</v>
      </c>
      <c r="P302" s="6"/>
      <c r="Q302" s="6"/>
      <c r="R302" s="6"/>
      <c r="S302" s="6"/>
      <c r="T302" s="55">
        <v>260820.89</v>
      </c>
      <c r="U302" s="6"/>
      <c r="V302" s="56">
        <v>39737</v>
      </c>
      <c r="W302" s="6" t="s">
        <v>27</v>
      </c>
      <c r="Y302" s="61"/>
      <c r="Z302" s="49"/>
      <c r="AB302" s="60"/>
      <c r="AG302" s="60"/>
      <c r="AL302" s="61"/>
    </row>
    <row r="303" spans="1:38" ht="15" customHeight="1" x14ac:dyDescent="0.25">
      <c r="A303" s="50" t="s">
        <v>59</v>
      </c>
      <c r="B303" s="51" t="s">
        <v>180</v>
      </c>
      <c r="C303" s="52" t="s">
        <v>24</v>
      </c>
      <c r="D303" s="51" t="s">
        <v>9414</v>
      </c>
      <c r="E303" s="51" t="s">
        <v>12136</v>
      </c>
      <c r="F303" s="51" t="s">
        <v>14839</v>
      </c>
      <c r="G303" s="53" t="s">
        <v>25</v>
      </c>
      <c r="H303" s="51">
        <v>2001430273</v>
      </c>
      <c r="I303" s="51" t="s">
        <v>3869</v>
      </c>
      <c r="J303" s="13"/>
      <c r="K303" s="45"/>
      <c r="L303" s="14"/>
      <c r="M303" s="54"/>
      <c r="N303" s="6"/>
      <c r="O303" s="51" t="s">
        <v>26</v>
      </c>
      <c r="P303" s="6"/>
      <c r="Q303" s="6"/>
      <c r="R303" s="6"/>
      <c r="S303" s="6"/>
      <c r="T303" s="55">
        <v>1338</v>
      </c>
      <c r="U303" s="6"/>
      <c r="V303" s="56">
        <v>39592</v>
      </c>
      <c r="W303" s="6" t="s">
        <v>27</v>
      </c>
      <c r="Y303" s="61"/>
      <c r="Z303" s="49"/>
      <c r="AB303" s="60"/>
      <c r="AG303" s="60"/>
      <c r="AL303" s="61"/>
    </row>
    <row r="304" spans="1:38" ht="15" customHeight="1" x14ac:dyDescent="0.25">
      <c r="A304" s="50" t="s">
        <v>59</v>
      </c>
      <c r="B304" s="51" t="s">
        <v>180</v>
      </c>
      <c r="C304" s="52" t="s">
        <v>24</v>
      </c>
      <c r="D304" s="51" t="s">
        <v>9415</v>
      </c>
      <c r="E304" s="51" t="s">
        <v>12137</v>
      </c>
      <c r="F304" s="51" t="s">
        <v>14840</v>
      </c>
      <c r="G304" s="53" t="s">
        <v>25</v>
      </c>
      <c r="H304" s="51">
        <v>2001437278</v>
      </c>
      <c r="I304" s="51" t="s">
        <v>17483</v>
      </c>
      <c r="J304" s="13"/>
      <c r="K304" s="45"/>
      <c r="L304" s="14"/>
      <c r="M304" s="54"/>
      <c r="N304" s="6"/>
      <c r="O304" s="51" t="s">
        <v>26</v>
      </c>
      <c r="P304" s="6"/>
      <c r="Q304" s="6"/>
      <c r="R304" s="6"/>
      <c r="S304" s="6"/>
      <c r="T304" s="55">
        <v>0.34</v>
      </c>
      <c r="U304" s="6"/>
      <c r="V304" s="56">
        <v>39608</v>
      </c>
      <c r="W304" s="6" t="s">
        <v>27</v>
      </c>
      <c r="Y304" s="61"/>
      <c r="Z304" s="49"/>
      <c r="AB304" s="60"/>
      <c r="AG304" s="60"/>
      <c r="AL304" s="61"/>
    </row>
    <row r="305" spans="1:38" ht="15" customHeight="1" x14ac:dyDescent="0.25">
      <c r="A305" s="50" t="s">
        <v>56</v>
      </c>
      <c r="B305" s="51" t="s">
        <v>170</v>
      </c>
      <c r="C305" s="52" t="s">
        <v>24</v>
      </c>
      <c r="D305" s="51" t="s">
        <v>9416</v>
      </c>
      <c r="E305" s="51" t="s">
        <v>12138</v>
      </c>
      <c r="F305" s="51" t="s">
        <v>14841</v>
      </c>
      <c r="G305" s="53" t="s">
        <v>25</v>
      </c>
      <c r="H305" s="51">
        <v>2001026097</v>
      </c>
      <c r="I305" s="51" t="s">
        <v>17483</v>
      </c>
      <c r="J305" s="13"/>
      <c r="K305" s="45"/>
      <c r="L305" s="14"/>
      <c r="M305" s="54"/>
      <c r="N305" s="6"/>
      <c r="O305" s="51" t="s">
        <v>26</v>
      </c>
      <c r="P305" s="6"/>
      <c r="Q305" s="6"/>
      <c r="R305" s="6"/>
      <c r="S305" s="6"/>
      <c r="T305" s="55">
        <v>343.11</v>
      </c>
      <c r="U305" s="6"/>
      <c r="V305" s="56">
        <v>39743</v>
      </c>
      <c r="W305" s="6" t="s">
        <v>27</v>
      </c>
      <c r="Y305" s="61"/>
      <c r="Z305" s="49"/>
      <c r="AB305" s="60"/>
      <c r="AG305" s="60"/>
      <c r="AL305" s="61"/>
    </row>
    <row r="306" spans="1:38" ht="15" customHeight="1" x14ac:dyDescent="0.25">
      <c r="A306" s="50" t="s">
        <v>36</v>
      </c>
      <c r="B306" s="51" t="s">
        <v>155</v>
      </c>
      <c r="C306" s="52" t="s">
        <v>24</v>
      </c>
      <c r="D306" s="51" t="s">
        <v>9417</v>
      </c>
      <c r="E306" s="51" t="s">
        <v>12139</v>
      </c>
      <c r="F306" s="51" t="s">
        <v>14842</v>
      </c>
      <c r="G306" s="53" t="s">
        <v>25</v>
      </c>
      <c r="H306" s="51">
        <v>2001233702</v>
      </c>
      <c r="I306" s="51" t="s">
        <v>17483</v>
      </c>
      <c r="J306" s="13"/>
      <c r="K306" s="45"/>
      <c r="L306" s="14"/>
      <c r="M306" s="54"/>
      <c r="N306" s="6"/>
      <c r="O306" s="51" t="s">
        <v>26</v>
      </c>
      <c r="P306" s="6"/>
      <c r="Q306" s="6"/>
      <c r="R306" s="6"/>
      <c r="S306" s="6"/>
      <c r="T306" s="55">
        <v>0.26</v>
      </c>
      <c r="U306" s="6"/>
      <c r="V306" s="56">
        <v>39554</v>
      </c>
      <c r="W306" s="6" t="s">
        <v>27</v>
      </c>
      <c r="Y306" s="61"/>
      <c r="Z306" s="49"/>
      <c r="AB306" s="60"/>
      <c r="AG306" s="60"/>
      <c r="AL306" s="61"/>
    </row>
    <row r="307" spans="1:38" ht="15" customHeight="1" x14ac:dyDescent="0.25">
      <c r="A307" s="50" t="s">
        <v>36</v>
      </c>
      <c r="B307" s="51" t="s">
        <v>155</v>
      </c>
      <c r="C307" s="52" t="s">
        <v>24</v>
      </c>
      <c r="D307" s="51" t="s">
        <v>9418</v>
      </c>
      <c r="E307" s="51" t="s">
        <v>12140</v>
      </c>
      <c r="F307" s="51" t="s">
        <v>14843</v>
      </c>
      <c r="G307" s="53" t="s">
        <v>25</v>
      </c>
      <c r="H307" s="51">
        <v>2001237023</v>
      </c>
      <c r="I307" s="51" t="s">
        <v>17483</v>
      </c>
      <c r="J307" s="13"/>
      <c r="K307" s="45"/>
      <c r="L307" s="14"/>
      <c r="M307" s="54"/>
      <c r="N307" s="6"/>
      <c r="O307" s="51" t="s">
        <v>26</v>
      </c>
      <c r="P307" s="6"/>
      <c r="Q307" s="6"/>
      <c r="R307" s="6"/>
      <c r="S307" s="6"/>
      <c r="T307" s="55">
        <v>0.13</v>
      </c>
      <c r="U307" s="6"/>
      <c r="V307" s="56">
        <v>39555</v>
      </c>
      <c r="W307" s="6" t="s">
        <v>27</v>
      </c>
      <c r="Y307" s="61"/>
      <c r="Z307" s="49"/>
      <c r="AB307" s="60"/>
      <c r="AG307" s="60"/>
      <c r="AL307" s="61"/>
    </row>
    <row r="308" spans="1:38" ht="15" customHeight="1" x14ac:dyDescent="0.25">
      <c r="A308" s="50" t="s">
        <v>36</v>
      </c>
      <c r="B308" s="51" t="s">
        <v>155</v>
      </c>
      <c r="C308" s="52" t="s">
        <v>24</v>
      </c>
      <c r="D308" s="51" t="s">
        <v>9419</v>
      </c>
      <c r="E308" s="51" t="s">
        <v>12141</v>
      </c>
      <c r="F308" s="51" t="s">
        <v>14844</v>
      </c>
      <c r="G308" s="53" t="s">
        <v>25</v>
      </c>
      <c r="H308" s="51">
        <v>2001238003</v>
      </c>
      <c r="I308" s="51" t="s">
        <v>17483</v>
      </c>
      <c r="J308" s="13"/>
      <c r="K308" s="45"/>
      <c r="L308" s="14"/>
      <c r="M308" s="54"/>
      <c r="N308" s="6"/>
      <c r="O308" s="51" t="s">
        <v>26</v>
      </c>
      <c r="P308" s="6"/>
      <c r="Q308" s="6"/>
      <c r="R308" s="6"/>
      <c r="S308" s="6"/>
      <c r="T308" s="55">
        <v>0.01</v>
      </c>
      <c r="U308" s="6"/>
      <c r="V308" s="56">
        <v>39567</v>
      </c>
      <c r="W308" s="6" t="s">
        <v>27</v>
      </c>
      <c r="Y308" s="61"/>
      <c r="Z308" s="49"/>
      <c r="AB308" s="60"/>
      <c r="AG308" s="60"/>
      <c r="AL308" s="61"/>
    </row>
    <row r="309" spans="1:38" ht="15" customHeight="1" x14ac:dyDescent="0.25">
      <c r="A309" s="50" t="s">
        <v>36</v>
      </c>
      <c r="B309" s="51" t="s">
        <v>155</v>
      </c>
      <c r="C309" s="52" t="s">
        <v>24</v>
      </c>
      <c r="D309" s="51" t="s">
        <v>9420</v>
      </c>
      <c r="E309" s="51" t="s">
        <v>12142</v>
      </c>
      <c r="F309" s="51" t="s">
        <v>14845</v>
      </c>
      <c r="G309" s="53" t="s">
        <v>25</v>
      </c>
      <c r="H309" s="51">
        <v>2001232428</v>
      </c>
      <c r="I309" s="51" t="s">
        <v>17483</v>
      </c>
      <c r="J309" s="13"/>
      <c r="K309" s="45"/>
      <c r="L309" s="14"/>
      <c r="M309" s="54"/>
      <c r="N309" s="6"/>
      <c r="O309" s="51" t="s">
        <v>26</v>
      </c>
      <c r="P309" s="6"/>
      <c r="Q309" s="6"/>
      <c r="R309" s="6"/>
      <c r="S309" s="6"/>
      <c r="T309" s="55">
        <v>0.81</v>
      </c>
      <c r="U309" s="6"/>
      <c r="V309" s="56">
        <v>39573</v>
      </c>
      <c r="W309" s="6" t="s">
        <v>27</v>
      </c>
      <c r="Y309" s="61"/>
      <c r="Z309" s="49"/>
      <c r="AB309" s="60"/>
      <c r="AG309" s="60"/>
      <c r="AL309" s="61"/>
    </row>
    <row r="310" spans="1:38" ht="15" customHeight="1" x14ac:dyDescent="0.25">
      <c r="A310" s="50" t="s">
        <v>36</v>
      </c>
      <c r="B310" s="51" t="s">
        <v>155</v>
      </c>
      <c r="C310" s="52" t="s">
        <v>24</v>
      </c>
      <c r="D310" s="51" t="s">
        <v>9421</v>
      </c>
      <c r="E310" s="51" t="s">
        <v>12143</v>
      </c>
      <c r="F310" s="51" t="s">
        <v>14846</v>
      </c>
      <c r="G310" s="53" t="s">
        <v>25</v>
      </c>
      <c r="H310" s="51">
        <v>2001236663</v>
      </c>
      <c r="I310" s="51" t="s">
        <v>17483</v>
      </c>
      <c r="J310" s="13"/>
      <c r="K310" s="45"/>
      <c r="L310" s="14"/>
      <c r="M310" s="54"/>
      <c r="N310" s="6"/>
      <c r="O310" s="51" t="s">
        <v>26</v>
      </c>
      <c r="P310" s="6"/>
      <c r="Q310" s="6"/>
      <c r="R310" s="6"/>
      <c r="S310" s="6"/>
      <c r="T310" s="55">
        <v>0.05</v>
      </c>
      <c r="U310" s="6"/>
      <c r="V310" s="56">
        <v>39580</v>
      </c>
      <c r="W310" s="6" t="s">
        <v>27</v>
      </c>
      <c r="Y310" s="61"/>
      <c r="Z310" s="49"/>
      <c r="AB310" s="60"/>
      <c r="AG310" s="60"/>
      <c r="AL310" s="61"/>
    </row>
    <row r="311" spans="1:38" ht="15" customHeight="1" x14ac:dyDescent="0.25">
      <c r="A311" s="50" t="s">
        <v>36</v>
      </c>
      <c r="B311" s="51" t="s">
        <v>155</v>
      </c>
      <c r="C311" s="52" t="s">
        <v>24</v>
      </c>
      <c r="D311" s="51" t="s">
        <v>9422</v>
      </c>
      <c r="E311" s="51" t="s">
        <v>12144</v>
      </c>
      <c r="F311" s="51" t="s">
        <v>14847</v>
      </c>
      <c r="G311" s="53" t="s">
        <v>25</v>
      </c>
      <c r="H311" s="51">
        <v>2001216198</v>
      </c>
      <c r="I311" s="51" t="s">
        <v>3869</v>
      </c>
      <c r="J311" s="13"/>
      <c r="K311" s="45"/>
      <c r="L311" s="14"/>
      <c r="M311" s="54"/>
      <c r="N311" s="6"/>
      <c r="O311" s="51" t="s">
        <v>26</v>
      </c>
      <c r="P311" s="6"/>
      <c r="Q311" s="6"/>
      <c r="R311" s="6"/>
      <c r="S311" s="6"/>
      <c r="T311" s="55">
        <v>172</v>
      </c>
      <c r="U311" s="6"/>
      <c r="V311" s="56">
        <v>39582</v>
      </c>
      <c r="W311" s="6" t="s">
        <v>27</v>
      </c>
      <c r="Y311" s="61"/>
      <c r="Z311" s="49"/>
      <c r="AB311" s="60"/>
      <c r="AG311" s="60"/>
      <c r="AL311" s="61"/>
    </row>
    <row r="312" spans="1:38" ht="15" customHeight="1" x14ac:dyDescent="0.25">
      <c r="A312" s="50" t="s">
        <v>57</v>
      </c>
      <c r="B312" s="51" t="s">
        <v>110</v>
      </c>
      <c r="C312" s="52" t="s">
        <v>28</v>
      </c>
      <c r="D312" s="51">
        <v>0</v>
      </c>
      <c r="E312" s="51" t="s">
        <v>12145</v>
      </c>
      <c r="F312" s="51" t="s">
        <v>14848</v>
      </c>
      <c r="G312" s="53" t="s">
        <v>25</v>
      </c>
      <c r="H312" s="51">
        <v>2001204095</v>
      </c>
      <c r="I312" s="51" t="s">
        <v>17483</v>
      </c>
      <c r="J312" s="13"/>
      <c r="K312" s="45"/>
      <c r="L312" s="14"/>
      <c r="M312" s="54"/>
      <c r="N312" s="6"/>
      <c r="O312" s="51" t="s">
        <v>26</v>
      </c>
      <c r="P312" s="6"/>
      <c r="Q312" s="6"/>
      <c r="R312" s="6"/>
      <c r="S312" s="6"/>
      <c r="T312" s="55">
        <v>0.89</v>
      </c>
      <c r="U312" s="6"/>
      <c r="V312" s="56">
        <v>39785</v>
      </c>
      <c r="W312" s="6" t="s">
        <v>27</v>
      </c>
      <c r="Y312" s="61"/>
      <c r="Z312" s="49"/>
      <c r="AB312" s="60"/>
      <c r="AG312" s="60"/>
      <c r="AL312" s="61"/>
    </row>
    <row r="313" spans="1:38" ht="15" customHeight="1" x14ac:dyDescent="0.25">
      <c r="A313" s="50" t="s">
        <v>70</v>
      </c>
      <c r="B313" s="51" t="s">
        <v>151</v>
      </c>
      <c r="C313" s="52" t="s">
        <v>24</v>
      </c>
      <c r="D313" s="51">
        <v>0</v>
      </c>
      <c r="E313" s="51" t="s">
        <v>12146</v>
      </c>
      <c r="F313" s="51" t="s">
        <v>14849</v>
      </c>
      <c r="G313" s="53" t="s">
        <v>25</v>
      </c>
      <c r="H313" s="51">
        <v>2001127748</v>
      </c>
      <c r="I313" s="51" t="s">
        <v>3869</v>
      </c>
      <c r="J313" s="13"/>
      <c r="K313" s="45"/>
      <c r="L313" s="14"/>
      <c r="M313" s="54"/>
      <c r="N313" s="6"/>
      <c r="O313" s="51" t="s">
        <v>26</v>
      </c>
      <c r="P313" s="6"/>
      <c r="Q313" s="6"/>
      <c r="R313" s="6"/>
      <c r="S313" s="6"/>
      <c r="T313" s="55">
        <v>242876</v>
      </c>
      <c r="U313" s="6"/>
      <c r="V313" s="56">
        <v>39513</v>
      </c>
      <c r="W313" s="6" t="s">
        <v>27</v>
      </c>
      <c r="Y313" s="61"/>
      <c r="Z313" s="49"/>
      <c r="AB313" s="60"/>
      <c r="AG313" s="60"/>
      <c r="AL313" s="61"/>
    </row>
    <row r="314" spans="1:38" ht="15" customHeight="1" x14ac:dyDescent="0.25">
      <c r="A314" s="50" t="s">
        <v>70</v>
      </c>
      <c r="B314" s="51" t="s">
        <v>151</v>
      </c>
      <c r="C314" s="52" t="s">
        <v>24</v>
      </c>
      <c r="D314" s="51" t="s">
        <v>9423</v>
      </c>
      <c r="E314" s="51" t="s">
        <v>12147</v>
      </c>
      <c r="F314" s="51" t="s">
        <v>14850</v>
      </c>
      <c r="G314" s="53" t="s">
        <v>25</v>
      </c>
      <c r="H314" s="51">
        <v>2001199806</v>
      </c>
      <c r="I314" s="51" t="s">
        <v>3869</v>
      </c>
      <c r="J314" s="13"/>
      <c r="K314" s="45"/>
      <c r="L314" s="14"/>
      <c r="M314" s="54"/>
      <c r="N314" s="6"/>
      <c r="O314" s="51" t="s">
        <v>26</v>
      </c>
      <c r="P314" s="6"/>
      <c r="Q314" s="6"/>
      <c r="R314" s="6"/>
      <c r="S314" s="6"/>
      <c r="T314" s="55">
        <v>1487</v>
      </c>
      <c r="U314" s="6"/>
      <c r="V314" s="56">
        <v>39583</v>
      </c>
      <c r="W314" s="6" t="s">
        <v>27</v>
      </c>
      <c r="Y314" s="61"/>
      <c r="Z314" s="49"/>
      <c r="AB314" s="60"/>
      <c r="AG314" s="60"/>
      <c r="AL314" s="61"/>
    </row>
    <row r="315" spans="1:38" ht="15" customHeight="1" x14ac:dyDescent="0.25">
      <c r="A315" s="50" t="s">
        <v>36</v>
      </c>
      <c r="B315" s="51" t="s">
        <v>155</v>
      </c>
      <c r="C315" s="52" t="s">
        <v>24</v>
      </c>
      <c r="D315" s="51" t="s">
        <v>9424</v>
      </c>
      <c r="E315" s="51" t="s">
        <v>12148</v>
      </c>
      <c r="F315" s="51" t="s">
        <v>14851</v>
      </c>
      <c r="G315" s="53" t="s">
        <v>25</v>
      </c>
      <c r="H315" s="51">
        <v>2001229977</v>
      </c>
      <c r="I315" s="51" t="s">
        <v>17483</v>
      </c>
      <c r="J315" s="13"/>
      <c r="K315" s="45"/>
      <c r="L315" s="14"/>
      <c r="M315" s="54"/>
      <c r="N315" s="6"/>
      <c r="O315" s="51" t="s">
        <v>26</v>
      </c>
      <c r="P315" s="6"/>
      <c r="Q315" s="6"/>
      <c r="R315" s="6"/>
      <c r="S315" s="6"/>
      <c r="T315" s="55">
        <v>0.02</v>
      </c>
      <c r="U315" s="6"/>
      <c r="V315" s="56">
        <v>39610</v>
      </c>
      <c r="W315" s="6" t="s">
        <v>27</v>
      </c>
      <c r="Y315" s="61"/>
      <c r="Z315" s="49"/>
      <c r="AB315" s="60"/>
      <c r="AG315" s="60"/>
      <c r="AL315" s="61"/>
    </row>
    <row r="316" spans="1:38" ht="15" customHeight="1" x14ac:dyDescent="0.25">
      <c r="A316" s="50" t="s">
        <v>70</v>
      </c>
      <c r="B316" s="51" t="s">
        <v>151</v>
      </c>
      <c r="C316" s="52" t="s">
        <v>24</v>
      </c>
      <c r="D316" s="51">
        <v>0</v>
      </c>
      <c r="E316" s="51" t="s">
        <v>12149</v>
      </c>
      <c r="F316" s="51" t="s">
        <v>14852</v>
      </c>
      <c r="G316" s="53" t="s">
        <v>25</v>
      </c>
      <c r="H316" s="51">
        <v>2001127678</v>
      </c>
      <c r="I316" s="51" t="s">
        <v>3869</v>
      </c>
      <c r="J316" s="13"/>
      <c r="K316" s="45"/>
      <c r="L316" s="14"/>
      <c r="M316" s="54"/>
      <c r="N316" s="6"/>
      <c r="O316" s="51" t="s">
        <v>26</v>
      </c>
      <c r="P316" s="6"/>
      <c r="Q316" s="6"/>
      <c r="R316" s="6"/>
      <c r="S316" s="6"/>
      <c r="T316" s="55">
        <v>6561</v>
      </c>
      <c r="U316" s="6"/>
      <c r="V316" s="56">
        <v>39700</v>
      </c>
      <c r="W316" s="6" t="s">
        <v>27</v>
      </c>
      <c r="Y316" s="61"/>
      <c r="Z316" s="49"/>
      <c r="AB316" s="60"/>
      <c r="AG316" s="60"/>
      <c r="AL316" s="61"/>
    </row>
    <row r="317" spans="1:38" ht="15" customHeight="1" x14ac:dyDescent="0.25">
      <c r="A317" s="50" t="s">
        <v>70</v>
      </c>
      <c r="B317" s="51" t="s">
        <v>151</v>
      </c>
      <c r="C317" s="52" t="s">
        <v>24</v>
      </c>
      <c r="D317" s="51">
        <v>0</v>
      </c>
      <c r="E317" s="51" t="s">
        <v>12150</v>
      </c>
      <c r="F317" s="51" t="s">
        <v>14853</v>
      </c>
      <c r="G317" s="53" t="s">
        <v>25</v>
      </c>
      <c r="H317" s="51">
        <v>2001127805</v>
      </c>
      <c r="I317" s="51" t="s">
        <v>3869</v>
      </c>
      <c r="J317" s="13"/>
      <c r="K317" s="45"/>
      <c r="L317" s="14"/>
      <c r="M317" s="54"/>
      <c r="N317" s="6"/>
      <c r="O317" s="51" t="s">
        <v>26</v>
      </c>
      <c r="P317" s="6"/>
      <c r="Q317" s="6"/>
      <c r="R317" s="6"/>
      <c r="S317" s="6"/>
      <c r="T317" s="55">
        <v>11031.75</v>
      </c>
      <c r="U317" s="6"/>
      <c r="V317" s="56">
        <v>39778</v>
      </c>
      <c r="W317" s="6" t="s">
        <v>27</v>
      </c>
      <c r="Y317" s="61"/>
      <c r="Z317" s="49"/>
      <c r="AB317" s="60"/>
      <c r="AG317" s="60"/>
      <c r="AL317" s="61"/>
    </row>
    <row r="318" spans="1:38" ht="15" customHeight="1" x14ac:dyDescent="0.25">
      <c r="A318" s="50" t="s">
        <v>29</v>
      </c>
      <c r="B318" s="51" t="s">
        <v>152</v>
      </c>
      <c r="C318" s="52" t="s">
        <v>24</v>
      </c>
      <c r="D318" s="51">
        <v>0</v>
      </c>
      <c r="E318" s="51" t="s">
        <v>12151</v>
      </c>
      <c r="F318" s="51" t="s">
        <v>14854</v>
      </c>
      <c r="G318" s="53" t="s">
        <v>25</v>
      </c>
      <c r="H318" s="51">
        <v>2001302879</v>
      </c>
      <c r="I318" s="51" t="s">
        <v>3869</v>
      </c>
      <c r="J318" s="13"/>
      <c r="K318" s="45"/>
      <c r="L318" s="14"/>
      <c r="M318" s="54"/>
      <c r="N318" s="6"/>
      <c r="O318" s="51" t="s">
        <v>26</v>
      </c>
      <c r="P318" s="6"/>
      <c r="Q318" s="6"/>
      <c r="R318" s="6"/>
      <c r="S318" s="6"/>
      <c r="T318" s="55">
        <v>19545</v>
      </c>
      <c r="U318" s="6"/>
      <c r="V318" s="56">
        <v>39533</v>
      </c>
      <c r="W318" s="6" t="s">
        <v>27</v>
      </c>
      <c r="Y318" s="61"/>
      <c r="Z318" s="49"/>
      <c r="AB318" s="60"/>
      <c r="AG318" s="60"/>
      <c r="AL318" s="61"/>
    </row>
    <row r="319" spans="1:38" ht="15" customHeight="1" x14ac:dyDescent="0.25">
      <c r="A319" s="50" t="s">
        <v>43</v>
      </c>
      <c r="B319" s="51" t="s">
        <v>174</v>
      </c>
      <c r="C319" s="52" t="s">
        <v>24</v>
      </c>
      <c r="D319" s="51" t="s">
        <v>9425</v>
      </c>
      <c r="E319" s="51" t="s">
        <v>12152</v>
      </c>
      <c r="F319" s="51" t="s">
        <v>14855</v>
      </c>
      <c r="G319" s="53" t="s">
        <v>25</v>
      </c>
      <c r="H319" s="51">
        <v>2000832308</v>
      </c>
      <c r="I319" s="51" t="s">
        <v>17483</v>
      </c>
      <c r="J319" s="13"/>
      <c r="K319" s="45"/>
      <c r="L319" s="14"/>
      <c r="M319" s="54"/>
      <c r="N319" s="6"/>
      <c r="O319" s="51" t="s">
        <v>26</v>
      </c>
      <c r="P319" s="6"/>
      <c r="Q319" s="6"/>
      <c r="R319" s="6"/>
      <c r="S319" s="6"/>
      <c r="T319" s="55">
        <v>178.53</v>
      </c>
      <c r="U319" s="6"/>
      <c r="V319" s="56">
        <v>39596</v>
      </c>
      <c r="W319" s="6" t="s">
        <v>27</v>
      </c>
      <c r="Y319" s="61"/>
      <c r="Z319" s="49"/>
      <c r="AB319" s="60"/>
      <c r="AG319" s="60"/>
      <c r="AL319" s="61"/>
    </row>
    <row r="320" spans="1:38" ht="15" customHeight="1" x14ac:dyDescent="0.25">
      <c r="A320" s="50" t="s">
        <v>29</v>
      </c>
      <c r="B320" s="51" t="s">
        <v>152</v>
      </c>
      <c r="C320" s="52" t="s">
        <v>24</v>
      </c>
      <c r="D320" s="51">
        <v>0</v>
      </c>
      <c r="E320" s="51" t="s">
        <v>12153</v>
      </c>
      <c r="F320" s="51" t="s">
        <v>14856</v>
      </c>
      <c r="G320" s="53" t="s">
        <v>25</v>
      </c>
      <c r="H320" s="51">
        <v>2001302852</v>
      </c>
      <c r="I320" s="51" t="s">
        <v>3869</v>
      </c>
      <c r="J320" s="13"/>
      <c r="K320" s="45"/>
      <c r="L320" s="14"/>
      <c r="M320" s="54"/>
      <c r="N320" s="6"/>
      <c r="O320" s="51" t="s">
        <v>26</v>
      </c>
      <c r="P320" s="6"/>
      <c r="Q320" s="6"/>
      <c r="R320" s="6"/>
      <c r="S320" s="6"/>
      <c r="T320" s="55">
        <v>1013.35</v>
      </c>
      <c r="U320" s="6"/>
      <c r="V320" s="56">
        <v>39699</v>
      </c>
      <c r="W320" s="6" t="s">
        <v>27</v>
      </c>
      <c r="Y320" s="61"/>
      <c r="Z320" s="49"/>
      <c r="AB320" s="60"/>
      <c r="AG320" s="60"/>
      <c r="AL320" s="61"/>
    </row>
    <row r="321" spans="1:38" ht="15" customHeight="1" x14ac:dyDescent="0.25">
      <c r="A321" s="50" t="s">
        <v>43</v>
      </c>
      <c r="B321" s="51" t="s">
        <v>174</v>
      </c>
      <c r="C321" s="52" t="s">
        <v>24</v>
      </c>
      <c r="D321" s="51" t="s">
        <v>9426</v>
      </c>
      <c r="E321" s="51" t="s">
        <v>12154</v>
      </c>
      <c r="F321" s="51" t="s">
        <v>14857</v>
      </c>
      <c r="G321" s="53" t="s">
        <v>25</v>
      </c>
      <c r="H321" s="51">
        <v>2000823964</v>
      </c>
      <c r="I321" s="51" t="s">
        <v>17483</v>
      </c>
      <c r="J321" s="13"/>
      <c r="K321" s="45"/>
      <c r="L321" s="14"/>
      <c r="M321" s="54"/>
      <c r="N321" s="6"/>
      <c r="O321" s="51" t="s">
        <v>26</v>
      </c>
      <c r="P321" s="6"/>
      <c r="Q321" s="6"/>
      <c r="R321" s="6"/>
      <c r="S321" s="6"/>
      <c r="T321" s="55">
        <v>0.23</v>
      </c>
      <c r="U321" s="6"/>
      <c r="V321" s="56">
        <v>39602</v>
      </c>
      <c r="W321" s="6" t="s">
        <v>27</v>
      </c>
      <c r="Y321" s="61"/>
      <c r="Z321" s="49"/>
      <c r="AB321" s="60"/>
      <c r="AG321" s="60"/>
      <c r="AL321" s="61"/>
    </row>
    <row r="322" spans="1:38" ht="15" customHeight="1" x14ac:dyDescent="0.25">
      <c r="A322" s="50" t="s">
        <v>29</v>
      </c>
      <c r="B322" s="51" t="s">
        <v>152</v>
      </c>
      <c r="C322" s="52" t="s">
        <v>24</v>
      </c>
      <c r="D322" s="51" t="s">
        <v>9427</v>
      </c>
      <c r="E322" s="51" t="s">
        <v>12155</v>
      </c>
      <c r="F322" s="51" t="s">
        <v>14858</v>
      </c>
      <c r="G322" s="53" t="s">
        <v>25</v>
      </c>
      <c r="H322" s="51">
        <v>2001446797</v>
      </c>
      <c r="I322" s="51" t="s">
        <v>17483</v>
      </c>
      <c r="J322" s="13"/>
      <c r="K322" s="45"/>
      <c r="L322" s="14"/>
      <c r="M322" s="54"/>
      <c r="N322" s="6"/>
      <c r="O322" s="51" t="s">
        <v>26</v>
      </c>
      <c r="P322" s="6"/>
      <c r="Q322" s="6"/>
      <c r="R322" s="6"/>
      <c r="S322" s="6"/>
      <c r="T322" s="55">
        <v>0.84</v>
      </c>
      <c r="U322" s="6"/>
      <c r="V322" s="56">
        <v>39729</v>
      </c>
      <c r="W322" s="6" t="s">
        <v>27</v>
      </c>
      <c r="Y322" s="61"/>
      <c r="Z322" s="49"/>
      <c r="AB322" s="60"/>
      <c r="AG322" s="60"/>
      <c r="AL322" s="61"/>
    </row>
    <row r="323" spans="1:38" ht="15" customHeight="1" x14ac:dyDescent="0.25">
      <c r="A323" s="50" t="s">
        <v>43</v>
      </c>
      <c r="B323" s="51" t="s">
        <v>174</v>
      </c>
      <c r="C323" s="52" t="s">
        <v>24</v>
      </c>
      <c r="D323" s="51" t="s">
        <v>9428</v>
      </c>
      <c r="E323" s="51" t="s">
        <v>12156</v>
      </c>
      <c r="F323" s="51" t="s">
        <v>14859</v>
      </c>
      <c r="G323" s="53" t="s">
        <v>25</v>
      </c>
      <c r="H323" s="51">
        <v>2000813616</v>
      </c>
      <c r="I323" s="51" t="s">
        <v>3869</v>
      </c>
      <c r="J323" s="13"/>
      <c r="K323" s="45"/>
      <c r="L323" s="14"/>
      <c r="M323" s="54"/>
      <c r="N323" s="6"/>
      <c r="O323" s="51" t="s">
        <v>26</v>
      </c>
      <c r="P323" s="6"/>
      <c r="Q323" s="6"/>
      <c r="R323" s="6"/>
      <c r="S323" s="6"/>
      <c r="T323" s="55">
        <v>444</v>
      </c>
      <c r="U323" s="6"/>
      <c r="V323" s="56">
        <v>39609</v>
      </c>
      <c r="W323" s="6" t="s">
        <v>27</v>
      </c>
      <c r="Y323" s="61"/>
      <c r="Z323" s="49"/>
      <c r="AB323" s="60"/>
      <c r="AG323" s="60"/>
      <c r="AL323" s="61"/>
    </row>
    <row r="324" spans="1:38" ht="15" customHeight="1" x14ac:dyDescent="0.25">
      <c r="A324" s="50" t="s">
        <v>60</v>
      </c>
      <c r="B324" s="51" t="s">
        <v>171</v>
      </c>
      <c r="C324" s="52" t="s">
        <v>24</v>
      </c>
      <c r="D324" s="51" t="s">
        <v>9429</v>
      </c>
      <c r="E324" s="51" t="s">
        <v>12157</v>
      </c>
      <c r="F324" s="51" t="s">
        <v>14860</v>
      </c>
      <c r="G324" s="53" t="s">
        <v>25</v>
      </c>
      <c r="H324" s="51">
        <v>2000616748</v>
      </c>
      <c r="I324" s="51" t="s">
        <v>3869</v>
      </c>
      <c r="J324" s="13"/>
      <c r="K324" s="45"/>
      <c r="L324" s="14"/>
      <c r="M324" s="54"/>
      <c r="N324" s="6"/>
      <c r="O324" s="51" t="s">
        <v>26</v>
      </c>
      <c r="P324" s="6"/>
      <c r="Q324" s="6"/>
      <c r="R324" s="6"/>
      <c r="S324" s="6"/>
      <c r="T324" s="55">
        <v>2454</v>
      </c>
      <c r="U324" s="6"/>
      <c r="V324" s="56">
        <v>39613</v>
      </c>
      <c r="W324" s="6" t="s">
        <v>27</v>
      </c>
      <c r="Y324" s="61"/>
      <c r="Z324" s="49"/>
      <c r="AB324" s="60"/>
      <c r="AG324" s="60"/>
      <c r="AL324" s="61"/>
    </row>
    <row r="325" spans="1:38" ht="15" customHeight="1" x14ac:dyDescent="0.25">
      <c r="A325" s="50" t="s">
        <v>60</v>
      </c>
      <c r="B325" s="51" t="s">
        <v>171</v>
      </c>
      <c r="C325" s="52" t="s">
        <v>24</v>
      </c>
      <c r="D325" s="51" t="s">
        <v>9430</v>
      </c>
      <c r="E325" s="51" t="s">
        <v>3468</v>
      </c>
      <c r="F325" s="51" t="s">
        <v>14861</v>
      </c>
      <c r="G325" s="53" t="s">
        <v>25</v>
      </c>
      <c r="H325" s="51">
        <v>2000638334</v>
      </c>
      <c r="I325" s="51" t="s">
        <v>3869</v>
      </c>
      <c r="J325" s="13"/>
      <c r="K325" s="45"/>
      <c r="L325" s="14"/>
      <c r="M325" s="54"/>
      <c r="N325" s="6"/>
      <c r="O325" s="51" t="s">
        <v>26</v>
      </c>
      <c r="P325" s="6"/>
      <c r="Q325" s="6"/>
      <c r="R325" s="6"/>
      <c r="S325" s="6"/>
      <c r="T325" s="55">
        <v>637</v>
      </c>
      <c r="U325" s="6"/>
      <c r="V325" s="56">
        <v>39627</v>
      </c>
      <c r="W325" s="6" t="s">
        <v>27</v>
      </c>
      <c r="Y325" s="61"/>
      <c r="Z325" s="49"/>
      <c r="AB325" s="60"/>
      <c r="AG325" s="60"/>
      <c r="AL325" s="61"/>
    </row>
    <row r="326" spans="1:38" ht="15" customHeight="1" x14ac:dyDescent="0.25">
      <c r="A326" s="50" t="s">
        <v>36</v>
      </c>
      <c r="B326" s="51" t="s">
        <v>155</v>
      </c>
      <c r="C326" s="52" t="s">
        <v>24</v>
      </c>
      <c r="D326" s="51" t="s">
        <v>9431</v>
      </c>
      <c r="E326" s="51" t="s">
        <v>12158</v>
      </c>
      <c r="F326" s="51" t="s">
        <v>14862</v>
      </c>
      <c r="G326" s="53" t="s">
        <v>25</v>
      </c>
      <c r="H326" s="51">
        <v>2001236175</v>
      </c>
      <c r="I326" s="51" t="s">
        <v>17483</v>
      </c>
      <c r="J326" s="13"/>
      <c r="K326" s="45"/>
      <c r="L326" s="14"/>
      <c r="M326" s="54"/>
      <c r="N326" s="6"/>
      <c r="O326" s="51" t="s">
        <v>26</v>
      </c>
      <c r="P326" s="6"/>
      <c r="Q326" s="6"/>
      <c r="R326" s="6"/>
      <c r="S326" s="6"/>
      <c r="T326" s="55">
        <v>0.2</v>
      </c>
      <c r="U326" s="6"/>
      <c r="V326" s="56">
        <v>39651</v>
      </c>
      <c r="W326" s="6" t="s">
        <v>27</v>
      </c>
      <c r="Y326" s="61"/>
      <c r="Z326" s="49"/>
      <c r="AB326" s="60"/>
      <c r="AG326" s="60"/>
      <c r="AL326" s="61"/>
    </row>
    <row r="327" spans="1:38" ht="15" customHeight="1" x14ac:dyDescent="0.25">
      <c r="A327" s="50" t="s">
        <v>36</v>
      </c>
      <c r="B327" s="51" t="s">
        <v>155</v>
      </c>
      <c r="C327" s="52" t="s">
        <v>24</v>
      </c>
      <c r="D327" s="51" t="s">
        <v>9432</v>
      </c>
      <c r="E327" s="51" t="s">
        <v>12159</v>
      </c>
      <c r="F327" s="51" t="s">
        <v>14863</v>
      </c>
      <c r="G327" s="53" t="s">
        <v>25</v>
      </c>
      <c r="H327" s="51">
        <v>2001230754</v>
      </c>
      <c r="I327" s="51" t="s">
        <v>17483</v>
      </c>
      <c r="J327" s="13"/>
      <c r="K327" s="45"/>
      <c r="L327" s="14"/>
      <c r="M327" s="54"/>
      <c r="N327" s="6"/>
      <c r="O327" s="51" t="s">
        <v>26</v>
      </c>
      <c r="P327" s="6"/>
      <c r="Q327" s="6"/>
      <c r="R327" s="6"/>
      <c r="S327" s="6"/>
      <c r="T327" s="55">
        <v>0.72</v>
      </c>
      <c r="U327" s="6"/>
      <c r="V327" s="56">
        <v>39657</v>
      </c>
      <c r="W327" s="6" t="s">
        <v>27</v>
      </c>
      <c r="Y327" s="61"/>
      <c r="Z327" s="49"/>
      <c r="AB327" s="60"/>
      <c r="AG327" s="60"/>
      <c r="AL327" s="61"/>
    </row>
    <row r="328" spans="1:38" ht="15" customHeight="1" x14ac:dyDescent="0.25">
      <c r="A328" s="50" t="s">
        <v>37</v>
      </c>
      <c r="B328" s="51" t="s">
        <v>181</v>
      </c>
      <c r="C328" s="52" t="s">
        <v>24</v>
      </c>
      <c r="D328" s="51">
        <v>0</v>
      </c>
      <c r="E328" s="51" t="s">
        <v>12160</v>
      </c>
      <c r="F328" s="51" t="s">
        <v>14864</v>
      </c>
      <c r="G328" s="53" t="s">
        <v>25</v>
      </c>
      <c r="H328" s="51">
        <v>2000795607</v>
      </c>
      <c r="I328" s="51" t="s">
        <v>3869</v>
      </c>
      <c r="J328" s="13"/>
      <c r="K328" s="45"/>
      <c r="L328" s="14"/>
      <c r="M328" s="54"/>
      <c r="N328" s="6"/>
      <c r="O328" s="51" t="s">
        <v>26</v>
      </c>
      <c r="P328" s="6"/>
      <c r="Q328" s="6"/>
      <c r="R328" s="6"/>
      <c r="S328" s="6"/>
      <c r="T328" s="55">
        <v>5973.39</v>
      </c>
      <c r="U328" s="6"/>
      <c r="V328" s="56">
        <v>39521</v>
      </c>
      <c r="W328" s="6" t="s">
        <v>27</v>
      </c>
      <c r="Y328" s="61"/>
      <c r="Z328" s="49"/>
      <c r="AB328" s="60"/>
      <c r="AG328" s="60"/>
      <c r="AL328" s="61"/>
    </row>
    <row r="329" spans="1:38" ht="15" customHeight="1" x14ac:dyDescent="0.25">
      <c r="A329" s="50" t="s">
        <v>37</v>
      </c>
      <c r="B329" s="51" t="s">
        <v>181</v>
      </c>
      <c r="C329" s="52" t="s">
        <v>24</v>
      </c>
      <c r="D329" s="51">
        <v>0</v>
      </c>
      <c r="E329" s="51" t="s">
        <v>12161</v>
      </c>
      <c r="F329" s="51" t="s">
        <v>14865</v>
      </c>
      <c r="G329" s="53" t="s">
        <v>25</v>
      </c>
      <c r="H329" s="51">
        <v>2000794409</v>
      </c>
      <c r="I329" s="51" t="s">
        <v>3869</v>
      </c>
      <c r="J329" s="13"/>
      <c r="K329" s="45"/>
      <c r="L329" s="14"/>
      <c r="M329" s="54"/>
      <c r="N329" s="6"/>
      <c r="O329" s="51" t="s">
        <v>26</v>
      </c>
      <c r="P329" s="6"/>
      <c r="Q329" s="6"/>
      <c r="R329" s="6"/>
      <c r="S329" s="6"/>
      <c r="T329" s="55">
        <v>569868.5</v>
      </c>
      <c r="U329" s="6"/>
      <c r="V329" s="56">
        <v>39540</v>
      </c>
      <c r="W329" s="6" t="s">
        <v>27</v>
      </c>
      <c r="Y329" s="61"/>
      <c r="Z329" s="49"/>
      <c r="AB329" s="60"/>
      <c r="AG329" s="60"/>
      <c r="AL329" s="61"/>
    </row>
    <row r="330" spans="1:38" ht="15" customHeight="1" x14ac:dyDescent="0.25">
      <c r="A330" s="50" t="s">
        <v>37</v>
      </c>
      <c r="B330" s="51" t="s">
        <v>181</v>
      </c>
      <c r="C330" s="52" t="s">
        <v>24</v>
      </c>
      <c r="D330" s="51" t="s">
        <v>9433</v>
      </c>
      <c r="E330" s="51" t="s">
        <v>12162</v>
      </c>
      <c r="F330" s="51" t="s">
        <v>14866</v>
      </c>
      <c r="G330" s="53" t="s">
        <v>25</v>
      </c>
      <c r="H330" s="51">
        <v>2000770828</v>
      </c>
      <c r="I330" s="51" t="s">
        <v>17483</v>
      </c>
      <c r="J330" s="13"/>
      <c r="K330" s="45"/>
      <c r="L330" s="14"/>
      <c r="M330" s="54"/>
      <c r="N330" s="6"/>
      <c r="O330" s="51" t="s">
        <v>26</v>
      </c>
      <c r="P330" s="6"/>
      <c r="Q330" s="6"/>
      <c r="R330" s="6"/>
      <c r="S330" s="6"/>
      <c r="T330" s="55">
        <v>2743.41</v>
      </c>
      <c r="U330" s="6"/>
      <c r="V330" s="56">
        <v>39549</v>
      </c>
      <c r="W330" s="6" t="s">
        <v>27</v>
      </c>
      <c r="Y330" s="61"/>
      <c r="Z330" s="49"/>
      <c r="AB330" s="60"/>
      <c r="AG330" s="60"/>
      <c r="AL330" s="61"/>
    </row>
    <row r="331" spans="1:38" ht="15" customHeight="1" x14ac:dyDescent="0.25">
      <c r="A331" s="50" t="s">
        <v>61</v>
      </c>
      <c r="B331" s="51" t="s">
        <v>160</v>
      </c>
      <c r="C331" s="52" t="s">
        <v>28</v>
      </c>
      <c r="D331" s="51" t="s">
        <v>9434</v>
      </c>
      <c r="E331" s="51" t="s">
        <v>12163</v>
      </c>
      <c r="F331" s="51" t="s">
        <v>14867</v>
      </c>
      <c r="G331" s="53" t="s">
        <v>25</v>
      </c>
      <c r="H331" s="51">
        <v>2001512733</v>
      </c>
      <c r="I331" s="51" t="s">
        <v>17483</v>
      </c>
      <c r="J331" s="13"/>
      <c r="K331" s="45"/>
      <c r="L331" s="14"/>
      <c r="M331" s="54"/>
      <c r="N331" s="6"/>
      <c r="O331" s="51" t="s">
        <v>26</v>
      </c>
      <c r="P331" s="6"/>
      <c r="Q331" s="6"/>
      <c r="R331" s="6"/>
      <c r="S331" s="6"/>
      <c r="T331" s="55">
        <v>106067.89</v>
      </c>
      <c r="U331" s="6"/>
      <c r="V331" s="56">
        <v>39564</v>
      </c>
      <c r="W331" s="6" t="s">
        <v>27</v>
      </c>
      <c r="Y331" s="61"/>
      <c r="Z331" s="49"/>
      <c r="AB331" s="60"/>
      <c r="AG331" s="60"/>
      <c r="AL331" s="61"/>
    </row>
    <row r="332" spans="1:38" ht="15" customHeight="1" x14ac:dyDescent="0.25">
      <c r="A332" s="50" t="s">
        <v>37</v>
      </c>
      <c r="B332" s="51" t="s">
        <v>181</v>
      </c>
      <c r="C332" s="52" t="s">
        <v>24</v>
      </c>
      <c r="D332" s="51">
        <v>66</v>
      </c>
      <c r="E332" s="51" t="s">
        <v>12164</v>
      </c>
      <c r="F332" s="51" t="s">
        <v>14868</v>
      </c>
      <c r="G332" s="53" t="s">
        <v>25</v>
      </c>
      <c r="H332" s="51">
        <v>2000775137</v>
      </c>
      <c r="I332" s="51" t="s">
        <v>3869</v>
      </c>
      <c r="J332" s="13"/>
      <c r="K332" s="45"/>
      <c r="L332" s="14"/>
      <c r="M332" s="54"/>
      <c r="N332" s="6"/>
      <c r="O332" s="51" t="s">
        <v>26</v>
      </c>
      <c r="P332" s="6"/>
      <c r="Q332" s="6"/>
      <c r="R332" s="6"/>
      <c r="S332" s="6"/>
      <c r="T332" s="55">
        <v>51165</v>
      </c>
      <c r="U332" s="6"/>
      <c r="V332" s="56">
        <v>39570</v>
      </c>
      <c r="W332" s="6" t="s">
        <v>27</v>
      </c>
      <c r="Y332" s="61"/>
      <c r="Z332" s="49"/>
      <c r="AB332" s="60"/>
      <c r="AG332" s="60"/>
      <c r="AL332" s="61"/>
    </row>
    <row r="333" spans="1:38" ht="15" customHeight="1" x14ac:dyDescent="0.25">
      <c r="A333" s="50" t="s">
        <v>61</v>
      </c>
      <c r="B333" s="51" t="s">
        <v>160</v>
      </c>
      <c r="C333" s="52" t="s">
        <v>28</v>
      </c>
      <c r="D333" s="51" t="s">
        <v>9435</v>
      </c>
      <c r="E333" s="51" t="s">
        <v>12165</v>
      </c>
      <c r="F333" s="51" t="s">
        <v>14869</v>
      </c>
      <c r="G333" s="53" t="s">
        <v>25</v>
      </c>
      <c r="H333" s="51">
        <v>2001511222</v>
      </c>
      <c r="I333" s="51" t="s">
        <v>3869</v>
      </c>
      <c r="J333" s="13"/>
      <c r="K333" s="45"/>
      <c r="L333" s="14"/>
      <c r="M333" s="54"/>
      <c r="N333" s="6"/>
      <c r="O333" s="51" t="s">
        <v>26</v>
      </c>
      <c r="P333" s="6"/>
      <c r="Q333" s="6"/>
      <c r="R333" s="6"/>
      <c r="S333" s="6"/>
      <c r="T333" s="55">
        <v>2492</v>
      </c>
      <c r="U333" s="6"/>
      <c r="V333" s="56">
        <v>39571</v>
      </c>
      <c r="W333" s="6" t="s">
        <v>27</v>
      </c>
      <c r="Y333" s="61"/>
      <c r="Z333" s="49"/>
      <c r="AB333" s="60"/>
      <c r="AG333" s="60"/>
      <c r="AL333" s="61"/>
    </row>
    <row r="334" spans="1:38" ht="15" customHeight="1" x14ac:dyDescent="0.25">
      <c r="A334" s="50" t="s">
        <v>37</v>
      </c>
      <c r="B334" s="51" t="s">
        <v>181</v>
      </c>
      <c r="C334" s="52" t="s">
        <v>24</v>
      </c>
      <c r="D334" s="51" t="s">
        <v>9436</v>
      </c>
      <c r="E334" s="51" t="s">
        <v>12166</v>
      </c>
      <c r="F334" s="51" t="s">
        <v>14870</v>
      </c>
      <c r="G334" s="53" t="s">
        <v>25</v>
      </c>
      <c r="H334" s="51">
        <v>2000781846</v>
      </c>
      <c r="I334" s="51" t="s">
        <v>3869</v>
      </c>
      <c r="J334" s="13"/>
      <c r="K334" s="45"/>
      <c r="L334" s="14"/>
      <c r="M334" s="54"/>
      <c r="N334" s="6"/>
      <c r="O334" s="51" t="s">
        <v>26</v>
      </c>
      <c r="P334" s="6"/>
      <c r="Q334" s="6"/>
      <c r="R334" s="6"/>
      <c r="S334" s="6"/>
      <c r="T334" s="55">
        <v>2318.6</v>
      </c>
      <c r="U334" s="6"/>
      <c r="V334" s="56">
        <v>39597</v>
      </c>
      <c r="W334" s="6" t="s">
        <v>27</v>
      </c>
      <c r="Y334" s="61"/>
      <c r="Z334" s="49"/>
      <c r="AB334" s="60"/>
      <c r="AG334" s="60"/>
      <c r="AL334" s="61"/>
    </row>
    <row r="335" spans="1:38" ht="15" customHeight="1" x14ac:dyDescent="0.25">
      <c r="A335" s="50" t="s">
        <v>42</v>
      </c>
      <c r="B335" s="51" t="s">
        <v>158</v>
      </c>
      <c r="C335" s="52" t="s">
        <v>28</v>
      </c>
      <c r="D335" s="51" t="s">
        <v>9437</v>
      </c>
      <c r="E335" s="51" t="s">
        <v>12167</v>
      </c>
      <c r="F335" s="51" t="s">
        <v>14871</v>
      </c>
      <c r="G335" s="53" t="s">
        <v>25</v>
      </c>
      <c r="H335" s="51">
        <v>2000161767</v>
      </c>
      <c r="I335" s="51" t="s">
        <v>3869</v>
      </c>
      <c r="J335" s="13"/>
      <c r="K335" s="45"/>
      <c r="L335" s="14"/>
      <c r="M335" s="54"/>
      <c r="N335" s="6"/>
      <c r="O335" s="51" t="s">
        <v>26</v>
      </c>
      <c r="P335" s="6"/>
      <c r="Q335" s="6"/>
      <c r="R335" s="6"/>
      <c r="S335" s="6"/>
      <c r="T335" s="55">
        <v>2187</v>
      </c>
      <c r="U335" s="6"/>
      <c r="V335" s="56">
        <v>39545</v>
      </c>
      <c r="W335" s="6" t="s">
        <v>27</v>
      </c>
      <c r="Y335" s="61"/>
      <c r="Z335" s="49"/>
      <c r="AB335" s="60"/>
      <c r="AG335" s="60"/>
      <c r="AL335" s="61"/>
    </row>
    <row r="336" spans="1:38" ht="15" customHeight="1" x14ac:dyDescent="0.25">
      <c r="A336" s="50" t="s">
        <v>37</v>
      </c>
      <c r="B336" s="51" t="s">
        <v>181</v>
      </c>
      <c r="C336" s="52" t="s">
        <v>24</v>
      </c>
      <c r="D336" s="51">
        <v>0</v>
      </c>
      <c r="E336" s="51" t="s">
        <v>12168</v>
      </c>
      <c r="F336" s="51" t="s">
        <v>14872</v>
      </c>
      <c r="G336" s="53" t="s">
        <v>25</v>
      </c>
      <c r="H336" s="51">
        <v>2000795405</v>
      </c>
      <c r="I336" s="51" t="s">
        <v>3869</v>
      </c>
      <c r="J336" s="13"/>
      <c r="K336" s="45"/>
      <c r="L336" s="14"/>
      <c r="M336" s="54"/>
      <c r="N336" s="6"/>
      <c r="O336" s="51" t="s">
        <v>26</v>
      </c>
      <c r="P336" s="6"/>
      <c r="Q336" s="6"/>
      <c r="R336" s="6"/>
      <c r="S336" s="6"/>
      <c r="T336" s="55">
        <v>140.80000000000001</v>
      </c>
      <c r="U336" s="6"/>
      <c r="V336" s="56">
        <v>39632</v>
      </c>
      <c r="W336" s="6" t="s">
        <v>27</v>
      </c>
      <c r="Y336" s="61"/>
      <c r="Z336" s="49"/>
      <c r="AB336" s="60"/>
      <c r="AG336" s="60"/>
      <c r="AL336" s="61"/>
    </row>
    <row r="337" spans="1:38" ht="15" customHeight="1" x14ac:dyDescent="0.25">
      <c r="A337" s="50" t="s">
        <v>37</v>
      </c>
      <c r="B337" s="51" t="s">
        <v>181</v>
      </c>
      <c r="C337" s="52" t="s">
        <v>24</v>
      </c>
      <c r="D337" s="51">
        <v>0</v>
      </c>
      <c r="E337" s="51" t="s">
        <v>12169</v>
      </c>
      <c r="F337" s="51" t="s">
        <v>14873</v>
      </c>
      <c r="G337" s="53" t="s">
        <v>25</v>
      </c>
      <c r="H337" s="51">
        <v>2000793674</v>
      </c>
      <c r="I337" s="51" t="s">
        <v>17483</v>
      </c>
      <c r="J337" s="13"/>
      <c r="K337" s="45"/>
      <c r="L337" s="14"/>
      <c r="M337" s="54"/>
      <c r="N337" s="6"/>
      <c r="O337" s="51" t="s">
        <v>26</v>
      </c>
      <c r="P337" s="6"/>
      <c r="Q337" s="6"/>
      <c r="R337" s="6"/>
      <c r="S337" s="6"/>
      <c r="T337" s="55">
        <v>1229.6099999999999</v>
      </c>
      <c r="U337" s="6"/>
      <c r="V337" s="56">
        <v>39668</v>
      </c>
      <c r="W337" s="6" t="s">
        <v>27</v>
      </c>
      <c r="Y337" s="61"/>
      <c r="Z337" s="49"/>
      <c r="AB337" s="60"/>
      <c r="AG337" s="60"/>
      <c r="AL337" s="61"/>
    </row>
    <row r="338" spans="1:38" ht="15" customHeight="1" x14ac:dyDescent="0.25">
      <c r="A338" s="50" t="s">
        <v>37</v>
      </c>
      <c r="B338" s="51" t="s">
        <v>181</v>
      </c>
      <c r="C338" s="52" t="s">
        <v>24</v>
      </c>
      <c r="D338" s="51" t="s">
        <v>9438</v>
      </c>
      <c r="E338" s="51" t="s">
        <v>12170</v>
      </c>
      <c r="F338" s="51" t="s">
        <v>14874</v>
      </c>
      <c r="G338" s="53" t="s">
        <v>25</v>
      </c>
      <c r="H338" s="51">
        <v>2000764631</v>
      </c>
      <c r="I338" s="51" t="s">
        <v>17483</v>
      </c>
      <c r="J338" s="13"/>
      <c r="K338" s="45"/>
      <c r="L338" s="14"/>
      <c r="M338" s="54"/>
      <c r="N338" s="6"/>
      <c r="O338" s="51" t="s">
        <v>26</v>
      </c>
      <c r="P338" s="6"/>
      <c r="Q338" s="6"/>
      <c r="R338" s="6"/>
      <c r="S338" s="6"/>
      <c r="T338" s="55">
        <v>1417.77</v>
      </c>
      <c r="U338" s="6"/>
      <c r="V338" s="56">
        <v>39688</v>
      </c>
      <c r="W338" s="6" t="s">
        <v>27</v>
      </c>
      <c r="Y338" s="61"/>
      <c r="Z338" s="49"/>
      <c r="AB338" s="60"/>
      <c r="AG338" s="60"/>
      <c r="AL338" s="61"/>
    </row>
    <row r="339" spans="1:38" ht="15" customHeight="1" x14ac:dyDescent="0.25">
      <c r="A339" s="50" t="s">
        <v>61</v>
      </c>
      <c r="B339" s="51" t="s">
        <v>160</v>
      </c>
      <c r="C339" s="52" t="s">
        <v>28</v>
      </c>
      <c r="D339" s="51" t="s">
        <v>9439</v>
      </c>
      <c r="E339" s="51" t="s">
        <v>12171</v>
      </c>
      <c r="F339" s="51" t="s">
        <v>14875</v>
      </c>
      <c r="G339" s="53" t="s">
        <v>25</v>
      </c>
      <c r="H339" s="51">
        <v>2001508337</v>
      </c>
      <c r="I339" s="51" t="s">
        <v>17483</v>
      </c>
      <c r="J339" s="13"/>
      <c r="K339" s="45"/>
      <c r="L339" s="14"/>
      <c r="M339" s="54"/>
      <c r="N339" s="6"/>
      <c r="O339" s="51" t="s">
        <v>26</v>
      </c>
      <c r="P339" s="6"/>
      <c r="Q339" s="6"/>
      <c r="R339" s="6"/>
      <c r="S339" s="6"/>
      <c r="T339" s="55">
        <v>2596.71</v>
      </c>
      <c r="U339" s="6"/>
      <c r="V339" s="56">
        <v>39643</v>
      </c>
      <c r="W339" s="6" t="s">
        <v>27</v>
      </c>
      <c r="Y339" s="61"/>
      <c r="Z339" s="49"/>
      <c r="AB339" s="60"/>
      <c r="AG339" s="60"/>
      <c r="AL339" s="61"/>
    </row>
    <row r="340" spans="1:38" ht="15" customHeight="1" x14ac:dyDescent="0.25">
      <c r="A340" s="50" t="s">
        <v>37</v>
      </c>
      <c r="B340" s="51" t="s">
        <v>181</v>
      </c>
      <c r="C340" s="52" t="s">
        <v>24</v>
      </c>
      <c r="D340" s="51">
        <v>0</v>
      </c>
      <c r="E340" s="51" t="s">
        <v>12172</v>
      </c>
      <c r="F340" s="51" t="s">
        <v>14876</v>
      </c>
      <c r="G340" s="53" t="s">
        <v>25</v>
      </c>
      <c r="H340" s="51">
        <v>2000794767</v>
      </c>
      <c r="I340" s="51" t="s">
        <v>3869</v>
      </c>
      <c r="J340" s="13"/>
      <c r="K340" s="45"/>
      <c r="L340" s="14"/>
      <c r="M340" s="54"/>
      <c r="N340" s="6"/>
      <c r="O340" s="51" t="s">
        <v>26</v>
      </c>
      <c r="P340" s="6"/>
      <c r="Q340" s="6"/>
      <c r="R340" s="6"/>
      <c r="S340" s="6"/>
      <c r="T340" s="55">
        <v>1595</v>
      </c>
      <c r="U340" s="6"/>
      <c r="V340" s="56">
        <v>39703</v>
      </c>
      <c r="W340" s="6" t="s">
        <v>27</v>
      </c>
      <c r="Y340" s="61"/>
      <c r="Z340" s="49"/>
      <c r="AB340" s="60"/>
      <c r="AG340" s="60"/>
      <c r="AL340" s="61"/>
    </row>
    <row r="341" spans="1:38" ht="15" customHeight="1" x14ac:dyDescent="0.25">
      <c r="A341" s="50" t="s">
        <v>37</v>
      </c>
      <c r="B341" s="51" t="s">
        <v>181</v>
      </c>
      <c r="C341" s="52" t="s">
        <v>24</v>
      </c>
      <c r="D341" s="51" t="s">
        <v>9440</v>
      </c>
      <c r="E341" s="51" t="s">
        <v>12173</v>
      </c>
      <c r="F341" s="51" t="s">
        <v>14877</v>
      </c>
      <c r="G341" s="53" t="s">
        <v>25</v>
      </c>
      <c r="H341" s="51">
        <v>2000771182</v>
      </c>
      <c r="I341" s="51" t="s">
        <v>17483</v>
      </c>
      <c r="J341" s="13"/>
      <c r="K341" s="45"/>
      <c r="L341" s="14"/>
      <c r="M341" s="54"/>
      <c r="N341" s="6"/>
      <c r="O341" s="51" t="s">
        <v>26</v>
      </c>
      <c r="P341" s="6"/>
      <c r="Q341" s="6"/>
      <c r="R341" s="6"/>
      <c r="S341" s="6"/>
      <c r="T341" s="55">
        <v>35162.32</v>
      </c>
      <c r="U341" s="6"/>
      <c r="V341" s="56">
        <v>39730</v>
      </c>
      <c r="W341" s="6" t="s">
        <v>27</v>
      </c>
      <c r="Y341" s="61"/>
      <c r="Z341" s="49"/>
      <c r="AB341" s="60"/>
      <c r="AG341" s="60"/>
      <c r="AL341" s="61"/>
    </row>
    <row r="342" spans="1:38" ht="15" customHeight="1" x14ac:dyDescent="0.25">
      <c r="A342" s="50" t="s">
        <v>37</v>
      </c>
      <c r="B342" s="51" t="s">
        <v>181</v>
      </c>
      <c r="C342" s="52" t="s">
        <v>24</v>
      </c>
      <c r="D342" s="51">
        <v>0</v>
      </c>
      <c r="E342" s="51" t="s">
        <v>12174</v>
      </c>
      <c r="F342" s="51" t="s">
        <v>14878</v>
      </c>
      <c r="G342" s="53" t="s">
        <v>25</v>
      </c>
      <c r="H342" s="51">
        <v>2000795634</v>
      </c>
      <c r="I342" s="51" t="s">
        <v>3869</v>
      </c>
      <c r="J342" s="13"/>
      <c r="K342" s="45"/>
      <c r="L342" s="14"/>
      <c r="M342" s="54"/>
      <c r="N342" s="6"/>
      <c r="O342" s="51" t="s">
        <v>26</v>
      </c>
      <c r="P342" s="6"/>
      <c r="Q342" s="6"/>
      <c r="R342" s="6"/>
      <c r="S342" s="6"/>
      <c r="T342" s="55">
        <v>4410</v>
      </c>
      <c r="U342" s="6"/>
      <c r="V342" s="56">
        <v>39730</v>
      </c>
      <c r="W342" s="6" t="s">
        <v>27</v>
      </c>
      <c r="Y342" s="61"/>
      <c r="Z342" s="49"/>
      <c r="AB342" s="60"/>
      <c r="AG342" s="60"/>
      <c r="AL342" s="61"/>
    </row>
    <row r="343" spans="1:38" ht="15" customHeight="1" x14ac:dyDescent="0.25">
      <c r="A343" s="50" t="s">
        <v>37</v>
      </c>
      <c r="B343" s="51" t="s">
        <v>181</v>
      </c>
      <c r="C343" s="52" t="s">
        <v>24</v>
      </c>
      <c r="D343" s="51">
        <v>0</v>
      </c>
      <c r="E343" s="51" t="s">
        <v>12175</v>
      </c>
      <c r="F343" s="51" t="s">
        <v>14879</v>
      </c>
      <c r="G343" s="53" t="s">
        <v>25</v>
      </c>
      <c r="H343" s="51">
        <v>2000793216</v>
      </c>
      <c r="I343" s="51" t="s">
        <v>17483</v>
      </c>
      <c r="J343" s="13"/>
      <c r="K343" s="45"/>
      <c r="L343" s="14"/>
      <c r="M343" s="54"/>
      <c r="N343" s="6"/>
      <c r="O343" s="51" t="s">
        <v>26</v>
      </c>
      <c r="P343" s="6"/>
      <c r="Q343" s="6"/>
      <c r="R343" s="6"/>
      <c r="S343" s="6"/>
      <c r="T343" s="55">
        <v>3070.55</v>
      </c>
      <c r="U343" s="6"/>
      <c r="V343" s="56">
        <v>39731</v>
      </c>
      <c r="W343" s="6" t="s">
        <v>27</v>
      </c>
      <c r="Y343" s="61"/>
      <c r="Z343" s="49"/>
      <c r="AB343" s="60"/>
      <c r="AG343" s="60"/>
      <c r="AL343" s="61"/>
    </row>
    <row r="344" spans="1:38" ht="15" customHeight="1" x14ac:dyDescent="0.25">
      <c r="A344" s="50" t="s">
        <v>37</v>
      </c>
      <c r="B344" s="51" t="s">
        <v>181</v>
      </c>
      <c r="C344" s="52" t="s">
        <v>24</v>
      </c>
      <c r="D344" s="51">
        <v>0</v>
      </c>
      <c r="E344" s="51" t="s">
        <v>12176</v>
      </c>
      <c r="F344" s="51" t="s">
        <v>14880</v>
      </c>
      <c r="G344" s="53" t="s">
        <v>25</v>
      </c>
      <c r="H344" s="51">
        <v>2000794581</v>
      </c>
      <c r="I344" s="51" t="s">
        <v>3869</v>
      </c>
      <c r="J344" s="13"/>
      <c r="K344" s="45"/>
      <c r="L344" s="14"/>
      <c r="M344" s="54"/>
      <c r="N344" s="6"/>
      <c r="O344" s="51" t="s">
        <v>26</v>
      </c>
      <c r="P344" s="6"/>
      <c r="Q344" s="6"/>
      <c r="R344" s="6"/>
      <c r="S344" s="6"/>
      <c r="T344" s="55">
        <v>1432.25</v>
      </c>
      <c r="U344" s="6"/>
      <c r="V344" s="56">
        <v>39751</v>
      </c>
      <c r="W344" s="6" t="s">
        <v>27</v>
      </c>
      <c r="Y344" s="61"/>
      <c r="Z344" s="49"/>
      <c r="AB344" s="60"/>
      <c r="AG344" s="60"/>
      <c r="AL344" s="61"/>
    </row>
    <row r="345" spans="1:38" ht="15" customHeight="1" x14ac:dyDescent="0.25">
      <c r="A345" s="50" t="s">
        <v>37</v>
      </c>
      <c r="B345" s="51" t="s">
        <v>181</v>
      </c>
      <c r="C345" s="52" t="s">
        <v>24</v>
      </c>
      <c r="D345" s="51">
        <v>0</v>
      </c>
      <c r="E345" s="51" t="s">
        <v>12177</v>
      </c>
      <c r="F345" s="51" t="s">
        <v>14881</v>
      </c>
      <c r="G345" s="53" t="s">
        <v>25</v>
      </c>
      <c r="H345" s="51">
        <v>2000795367</v>
      </c>
      <c r="I345" s="51" t="s">
        <v>3869</v>
      </c>
      <c r="J345" s="13"/>
      <c r="K345" s="45"/>
      <c r="L345" s="14"/>
      <c r="M345" s="54"/>
      <c r="N345" s="6"/>
      <c r="O345" s="51" t="s">
        <v>26</v>
      </c>
      <c r="P345" s="6"/>
      <c r="Q345" s="6"/>
      <c r="R345" s="6"/>
      <c r="S345" s="6"/>
      <c r="T345" s="55">
        <v>23664.1</v>
      </c>
      <c r="U345" s="6"/>
      <c r="V345" s="56">
        <v>39765</v>
      </c>
      <c r="W345" s="6" t="s">
        <v>27</v>
      </c>
      <c r="Y345" s="61"/>
      <c r="Z345" s="49"/>
      <c r="AB345" s="60"/>
      <c r="AG345" s="60"/>
      <c r="AL345" s="61"/>
    </row>
    <row r="346" spans="1:38" ht="15" customHeight="1" x14ac:dyDescent="0.25">
      <c r="A346" s="50" t="s">
        <v>37</v>
      </c>
      <c r="B346" s="51" t="s">
        <v>181</v>
      </c>
      <c r="C346" s="52" t="s">
        <v>24</v>
      </c>
      <c r="D346" s="51">
        <v>0</v>
      </c>
      <c r="E346" s="51" t="s">
        <v>12178</v>
      </c>
      <c r="F346" s="51" t="s">
        <v>14882</v>
      </c>
      <c r="G346" s="53" t="s">
        <v>25</v>
      </c>
      <c r="H346" s="51">
        <v>2000794395</v>
      </c>
      <c r="I346" s="51" t="s">
        <v>3869</v>
      </c>
      <c r="J346" s="13"/>
      <c r="K346" s="45"/>
      <c r="L346" s="14"/>
      <c r="M346" s="54"/>
      <c r="N346" s="6"/>
      <c r="O346" s="51" t="s">
        <v>26</v>
      </c>
      <c r="P346" s="6"/>
      <c r="Q346" s="6"/>
      <c r="R346" s="6"/>
      <c r="S346" s="6"/>
      <c r="T346" s="55">
        <v>33270</v>
      </c>
      <c r="U346" s="6"/>
      <c r="V346" s="56">
        <v>39769</v>
      </c>
      <c r="W346" s="6" t="s">
        <v>27</v>
      </c>
      <c r="Y346" s="61"/>
      <c r="Z346" s="49"/>
      <c r="AB346" s="60"/>
      <c r="AG346" s="60"/>
      <c r="AL346" s="61"/>
    </row>
    <row r="347" spans="1:38" ht="15" customHeight="1" x14ac:dyDescent="0.25">
      <c r="A347" s="50" t="s">
        <v>63</v>
      </c>
      <c r="B347" s="51" t="s">
        <v>166</v>
      </c>
      <c r="C347" s="52" t="s">
        <v>28</v>
      </c>
      <c r="D347" s="51" t="s">
        <v>9441</v>
      </c>
      <c r="E347" s="51" t="s">
        <v>2085</v>
      </c>
      <c r="F347" s="51" t="s">
        <v>14883</v>
      </c>
      <c r="G347" s="53" t="s">
        <v>25</v>
      </c>
      <c r="H347" s="51">
        <v>2001358254</v>
      </c>
      <c r="I347" s="51" t="s">
        <v>17483</v>
      </c>
      <c r="J347" s="13"/>
      <c r="K347" s="45"/>
      <c r="L347" s="14"/>
      <c r="M347" s="54"/>
      <c r="N347" s="6"/>
      <c r="O347" s="51" t="s">
        <v>26</v>
      </c>
      <c r="P347" s="6"/>
      <c r="Q347" s="6"/>
      <c r="R347" s="6"/>
      <c r="S347" s="6"/>
      <c r="T347" s="55">
        <v>797.23</v>
      </c>
      <c r="U347" s="6"/>
      <c r="V347" s="56">
        <v>39563</v>
      </c>
      <c r="W347" s="6" t="s">
        <v>27</v>
      </c>
      <c r="Y347" s="61"/>
      <c r="Z347" s="49"/>
      <c r="AB347" s="60"/>
      <c r="AG347" s="60"/>
      <c r="AL347" s="61"/>
    </row>
    <row r="348" spans="1:38" ht="15" customHeight="1" x14ac:dyDescent="0.25">
      <c r="A348" s="50" t="s">
        <v>44</v>
      </c>
      <c r="B348" s="51" t="s">
        <v>184</v>
      </c>
      <c r="C348" s="52" t="s">
        <v>28</v>
      </c>
      <c r="D348" s="51" t="s">
        <v>9442</v>
      </c>
      <c r="E348" s="51" t="s">
        <v>12179</v>
      </c>
      <c r="F348" s="51" t="s">
        <v>14884</v>
      </c>
      <c r="G348" s="53" t="s">
        <v>25</v>
      </c>
      <c r="H348" s="51">
        <v>2000091483</v>
      </c>
      <c r="I348" s="51" t="s">
        <v>3869</v>
      </c>
      <c r="J348" s="13"/>
      <c r="K348" s="45"/>
      <c r="L348" s="14"/>
      <c r="M348" s="54"/>
      <c r="N348" s="6"/>
      <c r="O348" s="51" t="s">
        <v>26</v>
      </c>
      <c r="P348" s="6"/>
      <c r="Q348" s="6"/>
      <c r="R348" s="6"/>
      <c r="S348" s="6"/>
      <c r="T348" s="55">
        <v>48.5</v>
      </c>
      <c r="U348" s="6"/>
      <c r="V348" s="56">
        <v>39476</v>
      </c>
      <c r="W348" s="6" t="s">
        <v>27</v>
      </c>
      <c r="Y348" s="61"/>
      <c r="Z348" s="49"/>
      <c r="AB348" s="60"/>
      <c r="AG348" s="60"/>
      <c r="AL348" s="61"/>
    </row>
    <row r="349" spans="1:38" ht="15" customHeight="1" x14ac:dyDescent="0.25">
      <c r="A349" s="50" t="s">
        <v>43</v>
      </c>
      <c r="B349" s="51" t="s">
        <v>174</v>
      </c>
      <c r="C349" s="52" t="s">
        <v>24</v>
      </c>
      <c r="D349" s="51" t="s">
        <v>9443</v>
      </c>
      <c r="E349" s="51" t="s">
        <v>12180</v>
      </c>
      <c r="F349" s="51" t="s">
        <v>14885</v>
      </c>
      <c r="G349" s="53" t="s">
        <v>25</v>
      </c>
      <c r="H349" s="51">
        <v>2000818499</v>
      </c>
      <c r="I349" s="51" t="s">
        <v>3869</v>
      </c>
      <c r="J349" s="13"/>
      <c r="K349" s="45"/>
      <c r="L349" s="14"/>
      <c r="M349" s="54"/>
      <c r="N349" s="6"/>
      <c r="O349" s="51" t="s">
        <v>26</v>
      </c>
      <c r="P349" s="6"/>
      <c r="Q349" s="6"/>
      <c r="R349" s="6"/>
      <c r="S349" s="6"/>
      <c r="T349" s="55">
        <v>228</v>
      </c>
      <c r="U349" s="6"/>
      <c r="V349" s="56">
        <v>39715</v>
      </c>
      <c r="W349" s="6" t="s">
        <v>27</v>
      </c>
      <c r="Y349" s="61"/>
      <c r="Z349" s="49"/>
      <c r="AB349" s="60"/>
      <c r="AG349" s="60"/>
      <c r="AL349" s="61"/>
    </row>
    <row r="350" spans="1:38" ht="15" customHeight="1" x14ac:dyDescent="0.25">
      <c r="A350" s="50" t="s">
        <v>36</v>
      </c>
      <c r="B350" s="51" t="s">
        <v>155</v>
      </c>
      <c r="C350" s="52" t="s">
        <v>24</v>
      </c>
      <c r="D350" s="51" t="s">
        <v>9444</v>
      </c>
      <c r="E350" s="51" t="s">
        <v>12181</v>
      </c>
      <c r="F350" s="51" t="s">
        <v>14886</v>
      </c>
      <c r="G350" s="53" t="s">
        <v>25</v>
      </c>
      <c r="H350" s="51">
        <v>2001215558</v>
      </c>
      <c r="I350" s="51" t="s">
        <v>3869</v>
      </c>
      <c r="J350" s="13"/>
      <c r="K350" s="45"/>
      <c r="L350" s="14"/>
      <c r="M350" s="54"/>
      <c r="N350" s="6"/>
      <c r="O350" s="51" t="s">
        <v>26</v>
      </c>
      <c r="P350" s="6"/>
      <c r="Q350" s="6"/>
      <c r="R350" s="6"/>
      <c r="S350" s="6"/>
      <c r="T350" s="55">
        <v>243</v>
      </c>
      <c r="U350" s="6"/>
      <c r="V350" s="56">
        <v>39732</v>
      </c>
      <c r="W350" s="6" t="s">
        <v>27</v>
      </c>
      <c r="Y350" s="61"/>
      <c r="Z350" s="49"/>
      <c r="AB350" s="60"/>
      <c r="AG350" s="60"/>
      <c r="AL350" s="61"/>
    </row>
    <row r="351" spans="1:38" ht="15" customHeight="1" x14ac:dyDescent="0.25">
      <c r="A351" s="50" t="s">
        <v>44</v>
      </c>
      <c r="B351" s="51" t="s">
        <v>184</v>
      </c>
      <c r="C351" s="52" t="s">
        <v>28</v>
      </c>
      <c r="D351" s="51" t="s">
        <v>9445</v>
      </c>
      <c r="E351" s="51" t="s">
        <v>12182</v>
      </c>
      <c r="F351" s="51" t="s">
        <v>14887</v>
      </c>
      <c r="G351" s="53" t="s">
        <v>25</v>
      </c>
      <c r="H351" s="51">
        <v>2000084487</v>
      </c>
      <c r="I351" s="51" t="s">
        <v>3869</v>
      </c>
      <c r="J351" s="13"/>
      <c r="K351" s="45"/>
      <c r="L351" s="14"/>
      <c r="M351" s="54"/>
      <c r="N351" s="6"/>
      <c r="O351" s="51" t="s">
        <v>26</v>
      </c>
      <c r="P351" s="6"/>
      <c r="Q351" s="6"/>
      <c r="R351" s="6"/>
      <c r="S351" s="6"/>
      <c r="T351" s="55">
        <v>3944</v>
      </c>
      <c r="U351" s="6"/>
      <c r="V351" s="56">
        <v>39480</v>
      </c>
      <c r="W351" s="6" t="s">
        <v>27</v>
      </c>
      <c r="Y351" s="61"/>
      <c r="Z351" s="49"/>
      <c r="AB351" s="60"/>
      <c r="AG351" s="60"/>
      <c r="AL351" s="61"/>
    </row>
    <row r="352" spans="1:38" ht="15" customHeight="1" x14ac:dyDescent="0.25">
      <c r="A352" s="50" t="s">
        <v>44</v>
      </c>
      <c r="B352" s="51" t="s">
        <v>184</v>
      </c>
      <c r="C352" s="52" t="s">
        <v>28</v>
      </c>
      <c r="D352" s="51" t="s">
        <v>9446</v>
      </c>
      <c r="E352" s="51" t="s">
        <v>12183</v>
      </c>
      <c r="F352" s="51" t="s">
        <v>14888</v>
      </c>
      <c r="G352" s="53" t="s">
        <v>25</v>
      </c>
      <c r="H352" s="51">
        <v>2000088598</v>
      </c>
      <c r="I352" s="51" t="s">
        <v>3869</v>
      </c>
      <c r="J352" s="13"/>
      <c r="K352" s="45"/>
      <c r="L352" s="14"/>
      <c r="M352" s="54"/>
      <c r="N352" s="6"/>
      <c r="O352" s="51" t="s">
        <v>26</v>
      </c>
      <c r="P352" s="6"/>
      <c r="Q352" s="6"/>
      <c r="R352" s="6"/>
      <c r="S352" s="6"/>
      <c r="T352" s="55">
        <v>39</v>
      </c>
      <c r="U352" s="6"/>
      <c r="V352" s="56">
        <v>39482</v>
      </c>
      <c r="W352" s="6" t="s">
        <v>27</v>
      </c>
      <c r="Y352" s="61"/>
      <c r="Z352" s="49"/>
      <c r="AB352" s="60"/>
      <c r="AG352" s="60"/>
      <c r="AL352" s="61"/>
    </row>
    <row r="353" spans="1:38" ht="15" customHeight="1" x14ac:dyDescent="0.25">
      <c r="A353" s="50" t="s">
        <v>44</v>
      </c>
      <c r="B353" s="51" t="s">
        <v>184</v>
      </c>
      <c r="C353" s="52" t="s">
        <v>28</v>
      </c>
      <c r="D353" s="51" t="s">
        <v>9447</v>
      </c>
      <c r="E353" s="51" t="s">
        <v>6635</v>
      </c>
      <c r="F353" s="51" t="s">
        <v>14889</v>
      </c>
      <c r="G353" s="53" t="s">
        <v>25</v>
      </c>
      <c r="H353" s="51">
        <v>2000089667</v>
      </c>
      <c r="I353" s="51" t="s">
        <v>3869</v>
      </c>
      <c r="J353" s="13"/>
      <c r="K353" s="45"/>
      <c r="L353" s="14"/>
      <c r="M353" s="54"/>
      <c r="N353" s="6"/>
      <c r="O353" s="51" t="s">
        <v>26</v>
      </c>
      <c r="P353" s="6"/>
      <c r="Q353" s="6"/>
      <c r="R353" s="6"/>
      <c r="S353" s="6"/>
      <c r="T353" s="55">
        <v>646</v>
      </c>
      <c r="U353" s="6"/>
      <c r="V353" s="56">
        <v>39482</v>
      </c>
      <c r="W353" s="6" t="s">
        <v>27</v>
      </c>
      <c r="Y353" s="61"/>
      <c r="Z353" s="49"/>
      <c r="AB353" s="60"/>
      <c r="AG353" s="60"/>
      <c r="AL353" s="61"/>
    </row>
    <row r="354" spans="1:38" ht="15" customHeight="1" x14ac:dyDescent="0.25">
      <c r="A354" s="50" t="s">
        <v>44</v>
      </c>
      <c r="B354" s="51" t="s">
        <v>184</v>
      </c>
      <c r="C354" s="52" t="s">
        <v>28</v>
      </c>
      <c r="D354" s="51" t="s">
        <v>9448</v>
      </c>
      <c r="E354" s="51" t="s">
        <v>12184</v>
      </c>
      <c r="F354" s="51" t="s">
        <v>14890</v>
      </c>
      <c r="G354" s="53" t="s">
        <v>25</v>
      </c>
      <c r="H354" s="51">
        <v>2000090576</v>
      </c>
      <c r="I354" s="51" t="s">
        <v>3869</v>
      </c>
      <c r="J354" s="13"/>
      <c r="K354" s="45"/>
      <c r="L354" s="14"/>
      <c r="M354" s="54"/>
      <c r="N354" s="6"/>
      <c r="O354" s="51" t="s">
        <v>26</v>
      </c>
      <c r="P354" s="6"/>
      <c r="Q354" s="6"/>
      <c r="R354" s="6"/>
      <c r="S354" s="6"/>
      <c r="T354" s="55">
        <v>1537</v>
      </c>
      <c r="U354" s="6"/>
      <c r="V354" s="56">
        <v>39485</v>
      </c>
      <c r="W354" s="6" t="s">
        <v>27</v>
      </c>
      <c r="Y354" s="61"/>
      <c r="Z354" s="49"/>
      <c r="AB354" s="60"/>
      <c r="AG354" s="60"/>
      <c r="AL354" s="61"/>
    </row>
    <row r="355" spans="1:38" ht="15" customHeight="1" x14ac:dyDescent="0.25">
      <c r="A355" s="50" t="s">
        <v>44</v>
      </c>
      <c r="B355" s="51" t="s">
        <v>184</v>
      </c>
      <c r="C355" s="52" t="s">
        <v>28</v>
      </c>
      <c r="D355" s="51" t="s">
        <v>9449</v>
      </c>
      <c r="E355" s="51" t="s">
        <v>12185</v>
      </c>
      <c r="F355" s="51" t="s">
        <v>14891</v>
      </c>
      <c r="G355" s="53" t="s">
        <v>25</v>
      </c>
      <c r="H355" s="51">
        <v>2000099085</v>
      </c>
      <c r="I355" s="51" t="s">
        <v>3869</v>
      </c>
      <c r="J355" s="13"/>
      <c r="K355" s="45"/>
      <c r="L355" s="14"/>
      <c r="M355" s="54"/>
      <c r="N355" s="6"/>
      <c r="O355" s="51" t="s">
        <v>26</v>
      </c>
      <c r="P355" s="6"/>
      <c r="Q355" s="6"/>
      <c r="R355" s="6"/>
      <c r="S355" s="6"/>
      <c r="T355" s="55">
        <v>15</v>
      </c>
      <c r="U355" s="6"/>
      <c r="V355" s="56">
        <v>39485</v>
      </c>
      <c r="W355" s="6" t="s">
        <v>27</v>
      </c>
      <c r="Y355" s="61"/>
      <c r="Z355" s="49"/>
      <c r="AB355" s="60"/>
      <c r="AG355" s="60"/>
      <c r="AL355" s="61"/>
    </row>
    <row r="356" spans="1:38" ht="15" customHeight="1" x14ac:dyDescent="0.25">
      <c r="A356" s="50" t="s">
        <v>44</v>
      </c>
      <c r="B356" s="51" t="s">
        <v>184</v>
      </c>
      <c r="C356" s="52" t="s">
        <v>28</v>
      </c>
      <c r="D356" s="51" t="s">
        <v>4494</v>
      </c>
      <c r="E356" s="51" t="s">
        <v>12186</v>
      </c>
      <c r="F356" s="51" t="s">
        <v>14892</v>
      </c>
      <c r="G356" s="53" t="s">
        <v>25</v>
      </c>
      <c r="H356" s="51">
        <v>2000102067</v>
      </c>
      <c r="I356" s="51" t="s">
        <v>3869</v>
      </c>
      <c r="J356" s="13"/>
      <c r="K356" s="45"/>
      <c r="L356" s="14"/>
      <c r="M356" s="54"/>
      <c r="N356" s="6"/>
      <c r="O356" s="51" t="s">
        <v>26</v>
      </c>
      <c r="P356" s="6"/>
      <c r="Q356" s="6"/>
      <c r="R356" s="6"/>
      <c r="S356" s="6"/>
      <c r="T356" s="55">
        <v>1456</v>
      </c>
      <c r="U356" s="6"/>
      <c r="V356" s="56">
        <v>39489</v>
      </c>
      <c r="W356" s="6" t="s">
        <v>27</v>
      </c>
      <c r="Y356" s="61"/>
      <c r="Z356" s="49"/>
      <c r="AB356" s="60"/>
      <c r="AG356" s="60"/>
      <c r="AL356" s="61"/>
    </row>
    <row r="357" spans="1:38" ht="15" customHeight="1" x14ac:dyDescent="0.25">
      <c r="A357" s="50" t="s">
        <v>44</v>
      </c>
      <c r="B357" s="51" t="s">
        <v>184</v>
      </c>
      <c r="C357" s="52" t="s">
        <v>28</v>
      </c>
      <c r="D357" s="51" t="s">
        <v>9450</v>
      </c>
      <c r="E357" s="51" t="s">
        <v>12187</v>
      </c>
      <c r="F357" s="51" t="s">
        <v>14893</v>
      </c>
      <c r="G357" s="53" t="s">
        <v>25</v>
      </c>
      <c r="H357" s="51">
        <v>2000114963</v>
      </c>
      <c r="I357" s="51" t="s">
        <v>17483</v>
      </c>
      <c r="J357" s="13"/>
      <c r="K357" s="45"/>
      <c r="L357" s="14"/>
      <c r="M357" s="54"/>
      <c r="N357" s="6"/>
      <c r="O357" s="51" t="s">
        <v>26</v>
      </c>
      <c r="P357" s="6"/>
      <c r="Q357" s="6"/>
      <c r="R357" s="6"/>
      <c r="S357" s="6"/>
      <c r="T357" s="55">
        <v>0.54</v>
      </c>
      <c r="U357" s="6"/>
      <c r="V357" s="56">
        <v>39493</v>
      </c>
      <c r="W357" s="6" t="s">
        <v>27</v>
      </c>
      <c r="Y357" s="61"/>
      <c r="Z357" s="49"/>
      <c r="AB357" s="60"/>
      <c r="AG357" s="60"/>
      <c r="AL357" s="61"/>
    </row>
    <row r="358" spans="1:38" ht="15" customHeight="1" x14ac:dyDescent="0.25">
      <c r="A358" s="50" t="s">
        <v>44</v>
      </c>
      <c r="B358" s="51" t="s">
        <v>184</v>
      </c>
      <c r="C358" s="52" t="s">
        <v>28</v>
      </c>
      <c r="D358" s="51" t="s">
        <v>9451</v>
      </c>
      <c r="E358" s="51" t="s">
        <v>12188</v>
      </c>
      <c r="F358" s="51" t="s">
        <v>14894</v>
      </c>
      <c r="G358" s="53" t="s">
        <v>25</v>
      </c>
      <c r="H358" s="51">
        <v>2000090975</v>
      </c>
      <c r="I358" s="51" t="s">
        <v>3869</v>
      </c>
      <c r="J358" s="13"/>
      <c r="K358" s="45"/>
      <c r="L358" s="14"/>
      <c r="M358" s="54"/>
      <c r="N358" s="6"/>
      <c r="O358" s="51" t="s">
        <v>26</v>
      </c>
      <c r="P358" s="6"/>
      <c r="Q358" s="6"/>
      <c r="R358" s="6"/>
      <c r="S358" s="6"/>
      <c r="T358" s="55">
        <v>6726</v>
      </c>
      <c r="U358" s="6"/>
      <c r="V358" s="56">
        <v>39494</v>
      </c>
      <c r="W358" s="6" t="s">
        <v>27</v>
      </c>
      <c r="Y358" s="61"/>
      <c r="Z358" s="49"/>
      <c r="AB358" s="60"/>
      <c r="AG358" s="60"/>
      <c r="AL358" s="61"/>
    </row>
    <row r="359" spans="1:38" ht="15" customHeight="1" x14ac:dyDescent="0.25">
      <c r="A359" s="50" t="s">
        <v>44</v>
      </c>
      <c r="B359" s="51" t="s">
        <v>184</v>
      </c>
      <c r="C359" s="52" t="s">
        <v>28</v>
      </c>
      <c r="D359" s="51" t="s">
        <v>9452</v>
      </c>
      <c r="E359" s="51" t="s">
        <v>12189</v>
      </c>
      <c r="F359" s="51" t="s">
        <v>14895</v>
      </c>
      <c r="G359" s="53" t="s">
        <v>25</v>
      </c>
      <c r="H359" s="51">
        <v>2000099093</v>
      </c>
      <c r="I359" s="51" t="s">
        <v>3869</v>
      </c>
      <c r="J359" s="13"/>
      <c r="K359" s="45"/>
      <c r="L359" s="14"/>
      <c r="M359" s="54"/>
      <c r="N359" s="6"/>
      <c r="O359" s="51" t="s">
        <v>26</v>
      </c>
      <c r="P359" s="6"/>
      <c r="Q359" s="6"/>
      <c r="R359" s="6"/>
      <c r="S359" s="6"/>
      <c r="T359" s="55">
        <v>575</v>
      </c>
      <c r="U359" s="6"/>
      <c r="V359" s="56">
        <v>39494</v>
      </c>
      <c r="W359" s="6" t="s">
        <v>27</v>
      </c>
      <c r="Y359" s="61"/>
      <c r="Z359" s="49"/>
      <c r="AB359" s="60"/>
      <c r="AG359" s="60"/>
      <c r="AL359" s="61"/>
    </row>
    <row r="360" spans="1:38" ht="15" customHeight="1" x14ac:dyDescent="0.25">
      <c r="A360" s="50" t="s">
        <v>44</v>
      </c>
      <c r="B360" s="51" t="s">
        <v>184</v>
      </c>
      <c r="C360" s="52" t="s">
        <v>28</v>
      </c>
      <c r="D360" s="51" t="s">
        <v>9453</v>
      </c>
      <c r="E360" s="51" t="s">
        <v>12190</v>
      </c>
      <c r="F360" s="51" t="s">
        <v>14896</v>
      </c>
      <c r="G360" s="53" t="s">
        <v>25</v>
      </c>
      <c r="H360" s="51">
        <v>2000089896</v>
      </c>
      <c r="I360" s="51" t="s">
        <v>3869</v>
      </c>
      <c r="J360" s="13"/>
      <c r="K360" s="45"/>
      <c r="L360" s="14"/>
      <c r="M360" s="54"/>
      <c r="N360" s="6"/>
      <c r="O360" s="51" t="s">
        <v>26</v>
      </c>
      <c r="P360" s="6"/>
      <c r="Q360" s="6"/>
      <c r="R360" s="6"/>
      <c r="S360" s="6"/>
      <c r="T360" s="55">
        <v>20</v>
      </c>
      <c r="U360" s="6"/>
      <c r="V360" s="56">
        <v>39498</v>
      </c>
      <c r="W360" s="6" t="s">
        <v>27</v>
      </c>
      <c r="Y360" s="61"/>
      <c r="Z360" s="49"/>
      <c r="AB360" s="60"/>
      <c r="AG360" s="60"/>
      <c r="AL360" s="61"/>
    </row>
    <row r="361" spans="1:38" ht="15" customHeight="1" x14ac:dyDescent="0.25">
      <c r="A361" s="50" t="s">
        <v>44</v>
      </c>
      <c r="B361" s="51" t="s">
        <v>184</v>
      </c>
      <c r="C361" s="52" t="s">
        <v>28</v>
      </c>
      <c r="D361" s="51" t="s">
        <v>9454</v>
      </c>
      <c r="E361" s="51" t="s">
        <v>12191</v>
      </c>
      <c r="F361" s="51" t="s">
        <v>14897</v>
      </c>
      <c r="G361" s="53" t="s">
        <v>25</v>
      </c>
      <c r="H361" s="51">
        <v>2000085618</v>
      </c>
      <c r="I361" s="51" t="s">
        <v>3869</v>
      </c>
      <c r="J361" s="13"/>
      <c r="K361" s="45"/>
      <c r="L361" s="14"/>
      <c r="M361" s="54"/>
      <c r="N361" s="6"/>
      <c r="O361" s="51" t="s">
        <v>26</v>
      </c>
      <c r="P361" s="6"/>
      <c r="Q361" s="6"/>
      <c r="R361" s="6"/>
      <c r="S361" s="6"/>
      <c r="T361" s="55">
        <v>435</v>
      </c>
      <c r="U361" s="6"/>
      <c r="V361" s="56">
        <v>39504</v>
      </c>
      <c r="W361" s="6" t="s">
        <v>27</v>
      </c>
      <c r="Y361" s="61"/>
      <c r="Z361" s="49"/>
      <c r="AB361" s="60"/>
      <c r="AG361" s="60"/>
      <c r="AL361" s="61"/>
    </row>
    <row r="362" spans="1:38" ht="15" customHeight="1" x14ac:dyDescent="0.25">
      <c r="A362" s="50" t="s">
        <v>44</v>
      </c>
      <c r="B362" s="51" t="s">
        <v>184</v>
      </c>
      <c r="C362" s="52" t="s">
        <v>28</v>
      </c>
      <c r="D362" s="51" t="s">
        <v>9455</v>
      </c>
      <c r="E362" s="51" t="s">
        <v>12192</v>
      </c>
      <c r="F362" s="51" t="s">
        <v>14898</v>
      </c>
      <c r="G362" s="53" t="s">
        <v>25</v>
      </c>
      <c r="H362" s="51">
        <v>2000095691</v>
      </c>
      <c r="I362" s="51" t="s">
        <v>3869</v>
      </c>
      <c r="J362" s="13"/>
      <c r="K362" s="45"/>
      <c r="L362" s="14"/>
      <c r="M362" s="54"/>
      <c r="N362" s="6"/>
      <c r="O362" s="51" t="s">
        <v>26</v>
      </c>
      <c r="P362" s="6"/>
      <c r="Q362" s="6"/>
      <c r="R362" s="6"/>
      <c r="S362" s="6"/>
      <c r="T362" s="55">
        <v>1448</v>
      </c>
      <c r="U362" s="6"/>
      <c r="V362" s="56">
        <v>39506</v>
      </c>
      <c r="W362" s="6" t="s">
        <v>27</v>
      </c>
      <c r="Y362" s="61"/>
      <c r="Z362" s="49"/>
      <c r="AB362" s="60"/>
      <c r="AG362" s="60"/>
      <c r="AL362" s="61"/>
    </row>
    <row r="363" spans="1:38" ht="15" customHeight="1" x14ac:dyDescent="0.25">
      <c r="A363" s="50" t="s">
        <v>44</v>
      </c>
      <c r="B363" s="51" t="s">
        <v>184</v>
      </c>
      <c r="C363" s="52" t="s">
        <v>28</v>
      </c>
      <c r="D363" s="51" t="s">
        <v>9456</v>
      </c>
      <c r="E363" s="51" t="s">
        <v>12193</v>
      </c>
      <c r="F363" s="51" t="s">
        <v>14899</v>
      </c>
      <c r="G363" s="53" t="s">
        <v>25</v>
      </c>
      <c r="H363" s="51">
        <v>2000104399</v>
      </c>
      <c r="I363" s="51" t="s">
        <v>3869</v>
      </c>
      <c r="J363" s="13"/>
      <c r="K363" s="45"/>
      <c r="L363" s="14"/>
      <c r="M363" s="54"/>
      <c r="N363" s="6"/>
      <c r="O363" s="51" t="s">
        <v>26</v>
      </c>
      <c r="P363" s="6"/>
      <c r="Q363" s="6"/>
      <c r="R363" s="6"/>
      <c r="S363" s="6"/>
      <c r="T363" s="55">
        <v>3470</v>
      </c>
      <c r="U363" s="6"/>
      <c r="V363" s="56">
        <v>39507</v>
      </c>
      <c r="W363" s="6" t="s">
        <v>27</v>
      </c>
      <c r="Y363" s="61"/>
      <c r="Z363" s="49"/>
      <c r="AB363" s="60"/>
      <c r="AG363" s="60"/>
      <c r="AL363" s="61"/>
    </row>
    <row r="364" spans="1:38" ht="15" customHeight="1" x14ac:dyDescent="0.25">
      <c r="A364" s="50" t="s">
        <v>44</v>
      </c>
      <c r="B364" s="51" t="s">
        <v>184</v>
      </c>
      <c r="C364" s="52" t="s">
        <v>28</v>
      </c>
      <c r="D364" s="51" t="s">
        <v>9457</v>
      </c>
      <c r="E364" s="51" t="s">
        <v>1674</v>
      </c>
      <c r="F364" s="51" t="s">
        <v>14900</v>
      </c>
      <c r="G364" s="53" t="s">
        <v>25</v>
      </c>
      <c r="H364" s="51">
        <v>2000089012</v>
      </c>
      <c r="I364" s="51" t="s">
        <v>3869</v>
      </c>
      <c r="J364" s="13"/>
      <c r="K364" s="45"/>
      <c r="L364" s="14"/>
      <c r="M364" s="54"/>
      <c r="N364" s="6"/>
      <c r="O364" s="51" t="s">
        <v>26</v>
      </c>
      <c r="P364" s="6"/>
      <c r="Q364" s="6"/>
      <c r="R364" s="6"/>
      <c r="S364" s="6"/>
      <c r="T364" s="55">
        <v>316</v>
      </c>
      <c r="U364" s="6"/>
      <c r="V364" s="56">
        <v>39508</v>
      </c>
      <c r="W364" s="6" t="s">
        <v>27</v>
      </c>
      <c r="Y364" s="61"/>
      <c r="Z364" s="49"/>
      <c r="AB364" s="60"/>
      <c r="AG364" s="60"/>
      <c r="AL364" s="61"/>
    </row>
    <row r="365" spans="1:38" ht="15" customHeight="1" x14ac:dyDescent="0.25">
      <c r="A365" s="50" t="s">
        <v>44</v>
      </c>
      <c r="B365" s="51" t="s">
        <v>184</v>
      </c>
      <c r="C365" s="52" t="s">
        <v>28</v>
      </c>
      <c r="D365" s="51" t="s">
        <v>9458</v>
      </c>
      <c r="E365" s="51" t="s">
        <v>12194</v>
      </c>
      <c r="F365" s="51" t="s">
        <v>14901</v>
      </c>
      <c r="G365" s="53" t="s">
        <v>25</v>
      </c>
      <c r="H365" s="51">
        <v>2000101071</v>
      </c>
      <c r="I365" s="51" t="s">
        <v>3869</v>
      </c>
      <c r="J365" s="13"/>
      <c r="K365" s="45"/>
      <c r="L365" s="14"/>
      <c r="M365" s="54"/>
      <c r="N365" s="6"/>
      <c r="O365" s="51" t="s">
        <v>26</v>
      </c>
      <c r="P365" s="6"/>
      <c r="Q365" s="6"/>
      <c r="R365" s="6"/>
      <c r="S365" s="6"/>
      <c r="T365" s="55">
        <v>496</v>
      </c>
      <c r="U365" s="6"/>
      <c r="V365" s="56">
        <v>39510</v>
      </c>
      <c r="W365" s="6" t="s">
        <v>27</v>
      </c>
      <c r="Y365" s="61"/>
      <c r="Z365" s="49"/>
      <c r="AB365" s="60"/>
      <c r="AG365" s="60"/>
      <c r="AL365" s="61"/>
    </row>
    <row r="366" spans="1:38" ht="15" customHeight="1" x14ac:dyDescent="0.25">
      <c r="A366" s="50" t="s">
        <v>44</v>
      </c>
      <c r="B366" s="51" t="s">
        <v>184</v>
      </c>
      <c r="C366" s="52" t="s">
        <v>28</v>
      </c>
      <c r="D366" s="51" t="s">
        <v>9459</v>
      </c>
      <c r="E366" s="51" t="s">
        <v>12195</v>
      </c>
      <c r="F366" s="51" t="s">
        <v>14902</v>
      </c>
      <c r="G366" s="53" t="s">
        <v>25</v>
      </c>
      <c r="H366" s="51">
        <v>2000100927</v>
      </c>
      <c r="I366" s="51" t="s">
        <v>3869</v>
      </c>
      <c r="J366" s="13"/>
      <c r="K366" s="45"/>
      <c r="L366" s="14"/>
      <c r="M366" s="54"/>
      <c r="N366" s="6"/>
      <c r="O366" s="51" t="s">
        <v>26</v>
      </c>
      <c r="P366" s="6"/>
      <c r="Q366" s="6"/>
      <c r="R366" s="6"/>
      <c r="S366" s="6"/>
      <c r="T366" s="55">
        <v>3420</v>
      </c>
      <c r="U366" s="6"/>
      <c r="V366" s="56">
        <v>39513</v>
      </c>
      <c r="W366" s="6" t="s">
        <v>27</v>
      </c>
      <c r="Y366" s="61"/>
      <c r="Z366" s="49"/>
      <c r="AB366" s="60"/>
      <c r="AG366" s="60"/>
      <c r="AL366" s="61"/>
    </row>
    <row r="367" spans="1:38" ht="15" customHeight="1" x14ac:dyDescent="0.25">
      <c r="A367" s="50" t="s">
        <v>44</v>
      </c>
      <c r="B367" s="51" t="s">
        <v>184</v>
      </c>
      <c r="C367" s="52" t="s">
        <v>28</v>
      </c>
      <c r="D367" s="51" t="s">
        <v>9460</v>
      </c>
      <c r="E367" s="51" t="s">
        <v>12196</v>
      </c>
      <c r="F367" s="51" t="s">
        <v>14903</v>
      </c>
      <c r="G367" s="53" t="s">
        <v>25</v>
      </c>
      <c r="H367" s="51">
        <v>2000104186</v>
      </c>
      <c r="I367" s="51" t="s">
        <v>3869</v>
      </c>
      <c r="J367" s="13"/>
      <c r="K367" s="45"/>
      <c r="L367" s="14"/>
      <c r="M367" s="54"/>
      <c r="N367" s="6"/>
      <c r="O367" s="51" t="s">
        <v>26</v>
      </c>
      <c r="P367" s="6"/>
      <c r="Q367" s="6"/>
      <c r="R367" s="6"/>
      <c r="S367" s="6"/>
      <c r="T367" s="55">
        <v>1230.55</v>
      </c>
      <c r="U367" s="6"/>
      <c r="V367" s="56">
        <v>39518</v>
      </c>
      <c r="W367" s="6" t="s">
        <v>27</v>
      </c>
      <c r="Y367" s="61"/>
      <c r="Z367" s="49"/>
      <c r="AB367" s="60"/>
      <c r="AG367" s="60"/>
      <c r="AL367" s="61"/>
    </row>
    <row r="368" spans="1:38" ht="15" customHeight="1" x14ac:dyDescent="0.25">
      <c r="A368" s="50" t="s">
        <v>44</v>
      </c>
      <c r="B368" s="51" t="s">
        <v>184</v>
      </c>
      <c r="C368" s="52" t="s">
        <v>28</v>
      </c>
      <c r="D368" s="51" t="s">
        <v>9461</v>
      </c>
      <c r="E368" s="51" t="s">
        <v>12197</v>
      </c>
      <c r="F368" s="51" t="s">
        <v>14904</v>
      </c>
      <c r="G368" s="53" t="s">
        <v>25</v>
      </c>
      <c r="H368" s="51">
        <v>2000090681</v>
      </c>
      <c r="I368" s="51" t="s">
        <v>3869</v>
      </c>
      <c r="J368" s="13"/>
      <c r="K368" s="45"/>
      <c r="L368" s="14"/>
      <c r="M368" s="54"/>
      <c r="N368" s="6"/>
      <c r="O368" s="51" t="s">
        <v>26</v>
      </c>
      <c r="P368" s="6"/>
      <c r="Q368" s="6"/>
      <c r="R368" s="6"/>
      <c r="S368" s="6"/>
      <c r="T368" s="55">
        <v>2146</v>
      </c>
      <c r="U368" s="6"/>
      <c r="V368" s="56">
        <v>39519</v>
      </c>
      <c r="W368" s="6" t="s">
        <v>27</v>
      </c>
      <c r="Y368" s="61"/>
      <c r="Z368" s="49"/>
      <c r="AB368" s="60"/>
      <c r="AG368" s="60"/>
      <c r="AL368" s="61"/>
    </row>
    <row r="369" spans="1:38" ht="15" customHeight="1" x14ac:dyDescent="0.25">
      <c r="A369" s="50" t="s">
        <v>44</v>
      </c>
      <c r="B369" s="51" t="s">
        <v>184</v>
      </c>
      <c r="C369" s="52" t="s">
        <v>28</v>
      </c>
      <c r="D369" s="51">
        <v>4220112806675</v>
      </c>
      <c r="E369" s="51" t="s">
        <v>12198</v>
      </c>
      <c r="F369" s="51" t="s">
        <v>14905</v>
      </c>
      <c r="G369" s="53" t="s">
        <v>25</v>
      </c>
      <c r="H369" s="51">
        <v>2000091823</v>
      </c>
      <c r="I369" s="51" t="s">
        <v>3869</v>
      </c>
      <c r="J369" s="13"/>
      <c r="K369" s="45"/>
      <c r="L369" s="14"/>
      <c r="M369" s="54"/>
      <c r="N369" s="6"/>
      <c r="O369" s="51" t="s">
        <v>26</v>
      </c>
      <c r="P369" s="6"/>
      <c r="Q369" s="6"/>
      <c r="R369" s="6"/>
      <c r="S369" s="6"/>
      <c r="T369" s="55">
        <v>57</v>
      </c>
      <c r="U369" s="6"/>
      <c r="V369" s="56">
        <v>39519</v>
      </c>
      <c r="W369" s="6" t="s">
        <v>27</v>
      </c>
      <c r="Y369" s="61"/>
      <c r="Z369" s="49"/>
      <c r="AB369" s="60"/>
      <c r="AG369" s="60"/>
      <c r="AL369" s="61"/>
    </row>
    <row r="370" spans="1:38" ht="15" customHeight="1" x14ac:dyDescent="0.25">
      <c r="A370" s="50" t="s">
        <v>44</v>
      </c>
      <c r="B370" s="51" t="s">
        <v>184</v>
      </c>
      <c r="C370" s="52" t="s">
        <v>28</v>
      </c>
      <c r="D370" s="51">
        <v>4220169577995</v>
      </c>
      <c r="E370" s="51" t="s">
        <v>12199</v>
      </c>
      <c r="F370" s="51" t="s">
        <v>14906</v>
      </c>
      <c r="G370" s="53" t="s">
        <v>25</v>
      </c>
      <c r="H370" s="51">
        <v>2000079677</v>
      </c>
      <c r="I370" s="51" t="s">
        <v>3869</v>
      </c>
      <c r="J370" s="13"/>
      <c r="K370" s="45"/>
      <c r="L370" s="14"/>
      <c r="M370" s="54"/>
      <c r="N370" s="6"/>
      <c r="O370" s="51" t="s">
        <v>26</v>
      </c>
      <c r="P370" s="6"/>
      <c r="Q370" s="6"/>
      <c r="R370" s="6"/>
      <c r="S370" s="6"/>
      <c r="T370" s="55">
        <v>2080.75</v>
      </c>
      <c r="U370" s="6"/>
      <c r="V370" s="56">
        <v>39520</v>
      </c>
      <c r="W370" s="6" t="s">
        <v>27</v>
      </c>
      <c r="Y370" s="61"/>
      <c r="Z370" s="49"/>
      <c r="AB370" s="60"/>
      <c r="AG370" s="60"/>
      <c r="AL370" s="61"/>
    </row>
    <row r="371" spans="1:38" ht="15" customHeight="1" x14ac:dyDescent="0.25">
      <c r="A371" s="50" t="s">
        <v>44</v>
      </c>
      <c r="B371" s="51" t="s">
        <v>184</v>
      </c>
      <c r="C371" s="52" t="s">
        <v>28</v>
      </c>
      <c r="D371" s="51" t="s">
        <v>9462</v>
      </c>
      <c r="E371" s="51" t="s">
        <v>12200</v>
      </c>
      <c r="F371" s="51" t="s">
        <v>14907</v>
      </c>
      <c r="G371" s="53" t="s">
        <v>25</v>
      </c>
      <c r="H371" s="51">
        <v>2000095829</v>
      </c>
      <c r="I371" s="51" t="s">
        <v>3869</v>
      </c>
      <c r="J371" s="13"/>
      <c r="K371" s="45"/>
      <c r="L371" s="14"/>
      <c r="M371" s="54"/>
      <c r="N371" s="6"/>
      <c r="O371" s="51" t="s">
        <v>26</v>
      </c>
      <c r="P371" s="6"/>
      <c r="Q371" s="6"/>
      <c r="R371" s="6"/>
      <c r="S371" s="6"/>
      <c r="T371" s="55">
        <v>1665</v>
      </c>
      <c r="U371" s="6"/>
      <c r="V371" s="56">
        <v>39521</v>
      </c>
      <c r="W371" s="6" t="s">
        <v>27</v>
      </c>
      <c r="Y371" s="61"/>
      <c r="Z371" s="49"/>
      <c r="AB371" s="60"/>
      <c r="AG371" s="60"/>
      <c r="AL371" s="61"/>
    </row>
    <row r="372" spans="1:38" ht="15" customHeight="1" x14ac:dyDescent="0.25">
      <c r="A372" s="50" t="s">
        <v>44</v>
      </c>
      <c r="B372" s="51" t="s">
        <v>184</v>
      </c>
      <c r="C372" s="52" t="s">
        <v>28</v>
      </c>
      <c r="D372" s="51">
        <v>4220126661345</v>
      </c>
      <c r="E372" s="51" t="s">
        <v>12201</v>
      </c>
      <c r="F372" s="51" t="s">
        <v>14908</v>
      </c>
      <c r="G372" s="53" t="s">
        <v>25</v>
      </c>
      <c r="H372" s="51">
        <v>2000076913</v>
      </c>
      <c r="I372" s="51" t="s">
        <v>3869</v>
      </c>
      <c r="J372" s="13"/>
      <c r="K372" s="45"/>
      <c r="L372" s="14"/>
      <c r="M372" s="54"/>
      <c r="N372" s="6"/>
      <c r="O372" s="51" t="s">
        <v>26</v>
      </c>
      <c r="P372" s="6"/>
      <c r="Q372" s="6"/>
      <c r="R372" s="6"/>
      <c r="S372" s="6"/>
      <c r="T372" s="55">
        <v>18179</v>
      </c>
      <c r="U372" s="6"/>
      <c r="V372" s="56">
        <v>39524</v>
      </c>
      <c r="W372" s="6" t="s">
        <v>27</v>
      </c>
      <c r="Y372" s="61"/>
      <c r="Z372" s="49"/>
      <c r="AB372" s="60"/>
      <c r="AG372" s="60"/>
      <c r="AL372" s="61"/>
    </row>
    <row r="373" spans="1:38" ht="15" customHeight="1" x14ac:dyDescent="0.25">
      <c r="A373" s="50" t="s">
        <v>44</v>
      </c>
      <c r="B373" s="51" t="s">
        <v>184</v>
      </c>
      <c r="C373" s="52" t="s">
        <v>28</v>
      </c>
      <c r="D373" s="51" t="s">
        <v>9463</v>
      </c>
      <c r="E373" s="51" t="s">
        <v>12202</v>
      </c>
      <c r="F373" s="51" t="s">
        <v>14909</v>
      </c>
      <c r="G373" s="53" t="s">
        <v>25</v>
      </c>
      <c r="H373" s="51">
        <v>2000087745</v>
      </c>
      <c r="I373" s="51" t="s">
        <v>3869</v>
      </c>
      <c r="J373" s="13"/>
      <c r="K373" s="45"/>
      <c r="L373" s="14"/>
      <c r="M373" s="54"/>
      <c r="N373" s="6"/>
      <c r="O373" s="51" t="s">
        <v>26</v>
      </c>
      <c r="P373" s="6"/>
      <c r="Q373" s="6"/>
      <c r="R373" s="6"/>
      <c r="S373" s="6"/>
      <c r="T373" s="55">
        <v>969</v>
      </c>
      <c r="U373" s="6"/>
      <c r="V373" s="56">
        <v>39527</v>
      </c>
      <c r="W373" s="6" t="s">
        <v>27</v>
      </c>
      <c r="Y373" s="61"/>
      <c r="Z373" s="49"/>
      <c r="AB373" s="60"/>
      <c r="AG373" s="60"/>
      <c r="AL373" s="61"/>
    </row>
    <row r="374" spans="1:38" ht="15" customHeight="1" x14ac:dyDescent="0.25">
      <c r="A374" s="50" t="s">
        <v>44</v>
      </c>
      <c r="B374" s="51" t="s">
        <v>184</v>
      </c>
      <c r="C374" s="52" t="s">
        <v>28</v>
      </c>
      <c r="D374" s="51" t="s">
        <v>9464</v>
      </c>
      <c r="E374" s="51" t="s">
        <v>12203</v>
      </c>
      <c r="F374" s="51" t="s">
        <v>14910</v>
      </c>
      <c r="G374" s="53" t="s">
        <v>25</v>
      </c>
      <c r="H374" s="51">
        <v>2000101958</v>
      </c>
      <c r="I374" s="51" t="s">
        <v>3869</v>
      </c>
      <c r="J374" s="13"/>
      <c r="K374" s="45"/>
      <c r="L374" s="14"/>
      <c r="M374" s="54"/>
      <c r="N374" s="6"/>
      <c r="O374" s="51" t="s">
        <v>26</v>
      </c>
      <c r="P374" s="6"/>
      <c r="Q374" s="6"/>
      <c r="R374" s="6"/>
      <c r="S374" s="6"/>
      <c r="T374" s="55">
        <v>27</v>
      </c>
      <c r="U374" s="6"/>
      <c r="V374" s="56">
        <v>39527</v>
      </c>
      <c r="W374" s="6" t="s">
        <v>27</v>
      </c>
      <c r="Y374" s="61"/>
      <c r="Z374" s="49"/>
      <c r="AB374" s="60"/>
      <c r="AG374" s="60"/>
      <c r="AL374" s="61"/>
    </row>
    <row r="375" spans="1:38" ht="15" customHeight="1" x14ac:dyDescent="0.25">
      <c r="A375" s="50" t="s">
        <v>60</v>
      </c>
      <c r="B375" s="51" t="s">
        <v>171</v>
      </c>
      <c r="C375" s="52" t="s">
        <v>24</v>
      </c>
      <c r="D375" s="51" t="s">
        <v>9465</v>
      </c>
      <c r="E375" s="51" t="s">
        <v>12204</v>
      </c>
      <c r="F375" s="51" t="s">
        <v>14911</v>
      </c>
      <c r="G375" s="53" t="s">
        <v>25</v>
      </c>
      <c r="H375" s="51">
        <v>2000629068</v>
      </c>
      <c r="I375" s="51" t="s">
        <v>3869</v>
      </c>
      <c r="J375" s="13"/>
      <c r="K375" s="45"/>
      <c r="L375" s="14"/>
      <c r="M375" s="54"/>
      <c r="N375" s="6"/>
      <c r="O375" s="51" t="s">
        <v>26</v>
      </c>
      <c r="P375" s="6"/>
      <c r="Q375" s="6"/>
      <c r="R375" s="6"/>
      <c r="S375" s="6"/>
      <c r="T375" s="55">
        <v>1000</v>
      </c>
      <c r="U375" s="6"/>
      <c r="V375" s="56">
        <v>39755</v>
      </c>
      <c r="W375" s="6" t="s">
        <v>27</v>
      </c>
      <c r="Y375" s="61"/>
      <c r="Z375" s="49"/>
      <c r="AB375" s="60"/>
      <c r="AG375" s="60"/>
      <c r="AL375" s="61"/>
    </row>
    <row r="376" spans="1:38" ht="15" customHeight="1" x14ac:dyDescent="0.25">
      <c r="A376" s="50" t="s">
        <v>60</v>
      </c>
      <c r="B376" s="51" t="s">
        <v>171</v>
      </c>
      <c r="C376" s="52" t="s">
        <v>24</v>
      </c>
      <c r="D376" s="51" t="s">
        <v>9466</v>
      </c>
      <c r="E376" s="51" t="s">
        <v>1282</v>
      </c>
      <c r="F376" s="51" t="s">
        <v>14768</v>
      </c>
      <c r="G376" s="53" t="s">
        <v>25</v>
      </c>
      <c r="H376" s="51">
        <v>2000629084</v>
      </c>
      <c r="I376" s="51" t="s">
        <v>3869</v>
      </c>
      <c r="J376" s="13"/>
      <c r="K376" s="45"/>
      <c r="L376" s="14"/>
      <c r="M376" s="54"/>
      <c r="N376" s="6"/>
      <c r="O376" s="51" t="s">
        <v>26</v>
      </c>
      <c r="P376" s="6"/>
      <c r="Q376" s="6"/>
      <c r="R376" s="6"/>
      <c r="S376" s="6"/>
      <c r="T376" s="55">
        <v>1000</v>
      </c>
      <c r="U376" s="6"/>
      <c r="V376" s="56">
        <v>39755</v>
      </c>
      <c r="W376" s="6" t="s">
        <v>27</v>
      </c>
      <c r="Y376" s="61"/>
      <c r="Z376" s="49"/>
      <c r="AB376" s="60"/>
      <c r="AG376" s="60"/>
      <c r="AL376" s="61"/>
    </row>
    <row r="377" spans="1:38" ht="15" customHeight="1" x14ac:dyDescent="0.25">
      <c r="A377" s="50" t="s">
        <v>60</v>
      </c>
      <c r="B377" s="51" t="s">
        <v>171</v>
      </c>
      <c r="C377" s="52" t="s">
        <v>24</v>
      </c>
      <c r="D377" s="51" t="s">
        <v>9467</v>
      </c>
      <c r="E377" s="51" t="s">
        <v>12205</v>
      </c>
      <c r="F377" s="51" t="s">
        <v>14912</v>
      </c>
      <c r="G377" s="53" t="s">
        <v>25</v>
      </c>
      <c r="H377" s="51">
        <v>2000629033</v>
      </c>
      <c r="I377" s="51" t="s">
        <v>3869</v>
      </c>
      <c r="J377" s="13"/>
      <c r="K377" s="45"/>
      <c r="L377" s="14"/>
      <c r="M377" s="54"/>
      <c r="N377" s="6"/>
      <c r="O377" s="51" t="s">
        <v>26</v>
      </c>
      <c r="P377" s="6"/>
      <c r="Q377" s="6"/>
      <c r="R377" s="6"/>
      <c r="S377" s="6"/>
      <c r="T377" s="55">
        <v>108</v>
      </c>
      <c r="U377" s="6"/>
      <c r="V377" s="56">
        <v>39757</v>
      </c>
      <c r="W377" s="6" t="s">
        <v>27</v>
      </c>
      <c r="Y377" s="61"/>
      <c r="Z377" s="49"/>
      <c r="AB377" s="60"/>
      <c r="AG377" s="60"/>
      <c r="AL377" s="61"/>
    </row>
    <row r="378" spans="1:38" ht="15" customHeight="1" x14ac:dyDescent="0.25">
      <c r="A378" s="50" t="s">
        <v>70</v>
      </c>
      <c r="B378" s="51" t="s">
        <v>151</v>
      </c>
      <c r="C378" s="52" t="s">
        <v>24</v>
      </c>
      <c r="D378" s="51" t="s">
        <v>9468</v>
      </c>
      <c r="E378" s="51" t="s">
        <v>12206</v>
      </c>
      <c r="F378" s="51" t="s">
        <v>14913</v>
      </c>
      <c r="G378" s="53" t="s">
        <v>25</v>
      </c>
      <c r="H378" s="51">
        <v>2001200243</v>
      </c>
      <c r="I378" s="51" t="s">
        <v>3869</v>
      </c>
      <c r="J378" s="13"/>
      <c r="K378" s="45"/>
      <c r="L378" s="14"/>
      <c r="M378" s="54"/>
      <c r="N378" s="6"/>
      <c r="O378" s="51" t="s">
        <v>26</v>
      </c>
      <c r="P378" s="6"/>
      <c r="Q378" s="6"/>
      <c r="R378" s="6"/>
      <c r="S378" s="6"/>
      <c r="T378" s="55">
        <v>8862</v>
      </c>
      <c r="U378" s="6"/>
      <c r="V378" s="56">
        <v>39756</v>
      </c>
      <c r="W378" s="6" t="s">
        <v>27</v>
      </c>
      <c r="Y378" s="61"/>
      <c r="Z378" s="49"/>
      <c r="AB378" s="60"/>
      <c r="AG378" s="60"/>
      <c r="AL378" s="61"/>
    </row>
    <row r="379" spans="1:38" ht="15" customHeight="1" x14ac:dyDescent="0.25">
      <c r="A379" s="50" t="s">
        <v>29</v>
      </c>
      <c r="B379" s="51" t="s">
        <v>152</v>
      </c>
      <c r="C379" s="52" t="s">
        <v>24</v>
      </c>
      <c r="D379" s="51" t="s">
        <v>9469</v>
      </c>
      <c r="E379" s="51" t="s">
        <v>12207</v>
      </c>
      <c r="F379" s="51" t="s">
        <v>14914</v>
      </c>
      <c r="G379" s="53" t="s">
        <v>25</v>
      </c>
      <c r="H379" s="51">
        <v>2001447451</v>
      </c>
      <c r="I379" s="51" t="s">
        <v>17483</v>
      </c>
      <c r="J379" s="13"/>
      <c r="K379" s="45"/>
      <c r="L379" s="14"/>
      <c r="M379" s="54"/>
      <c r="N379" s="6"/>
      <c r="O379" s="51" t="s">
        <v>26</v>
      </c>
      <c r="P379" s="6"/>
      <c r="Q379" s="6"/>
      <c r="R379" s="6"/>
      <c r="S379" s="6"/>
      <c r="T379" s="55">
        <v>0.2</v>
      </c>
      <c r="U379" s="6"/>
      <c r="V379" s="56">
        <v>39464</v>
      </c>
      <c r="W379" s="6" t="s">
        <v>27</v>
      </c>
      <c r="Y379" s="61"/>
      <c r="Z379" s="49"/>
      <c r="AB379" s="60"/>
      <c r="AG379" s="60"/>
      <c r="AL379" s="61"/>
    </row>
    <row r="380" spans="1:38" ht="15" customHeight="1" x14ac:dyDescent="0.25">
      <c r="A380" s="50" t="s">
        <v>63</v>
      </c>
      <c r="B380" s="51" t="s">
        <v>166</v>
      </c>
      <c r="C380" s="52" t="s">
        <v>28</v>
      </c>
      <c r="D380" s="51" t="s">
        <v>9470</v>
      </c>
      <c r="E380" s="51" t="s">
        <v>12208</v>
      </c>
      <c r="F380" s="51" t="s">
        <v>14915</v>
      </c>
      <c r="G380" s="53" t="s">
        <v>25</v>
      </c>
      <c r="H380" s="51">
        <v>2001359765</v>
      </c>
      <c r="I380" s="51" t="s">
        <v>17483</v>
      </c>
      <c r="J380" s="13"/>
      <c r="K380" s="45"/>
      <c r="L380" s="14"/>
      <c r="M380" s="54"/>
      <c r="N380" s="6"/>
      <c r="O380" s="51" t="s">
        <v>26</v>
      </c>
      <c r="P380" s="6"/>
      <c r="Q380" s="6"/>
      <c r="R380" s="6"/>
      <c r="S380" s="6"/>
      <c r="T380" s="55">
        <v>263.56</v>
      </c>
      <c r="U380" s="6"/>
      <c r="V380" s="56">
        <v>39683</v>
      </c>
      <c r="W380" s="6" t="s">
        <v>27</v>
      </c>
      <c r="Y380" s="61"/>
      <c r="Z380" s="49"/>
      <c r="AB380" s="60"/>
      <c r="AG380" s="60"/>
      <c r="AL380" s="61"/>
    </row>
    <row r="381" spans="1:38" ht="15" customHeight="1" x14ac:dyDescent="0.25">
      <c r="A381" s="50" t="s">
        <v>44</v>
      </c>
      <c r="B381" s="51" t="s">
        <v>184</v>
      </c>
      <c r="C381" s="52" t="s">
        <v>28</v>
      </c>
      <c r="D381" s="51" t="s">
        <v>9471</v>
      </c>
      <c r="E381" s="51" t="s">
        <v>12209</v>
      </c>
      <c r="F381" s="51" t="s">
        <v>14916</v>
      </c>
      <c r="G381" s="53" t="s">
        <v>25</v>
      </c>
      <c r="H381" s="51">
        <v>2000119965</v>
      </c>
      <c r="I381" s="51" t="s">
        <v>17483</v>
      </c>
      <c r="J381" s="13"/>
      <c r="K381" s="45"/>
      <c r="L381" s="14"/>
      <c r="M381" s="54"/>
      <c r="N381" s="6"/>
      <c r="O381" s="51" t="s">
        <v>26</v>
      </c>
      <c r="P381" s="6"/>
      <c r="Q381" s="6"/>
      <c r="R381" s="6"/>
      <c r="S381" s="6"/>
      <c r="T381" s="55">
        <v>0.04</v>
      </c>
      <c r="U381" s="6"/>
      <c r="V381" s="56">
        <v>39653</v>
      </c>
      <c r="W381" s="6" t="s">
        <v>27</v>
      </c>
      <c r="Y381" s="61"/>
      <c r="Z381" s="49"/>
      <c r="AB381" s="60"/>
      <c r="AG381" s="60"/>
      <c r="AL381" s="61"/>
    </row>
    <row r="382" spans="1:38" ht="15" customHeight="1" x14ac:dyDescent="0.25">
      <c r="A382" s="50" t="s">
        <v>44</v>
      </c>
      <c r="B382" s="51" t="s">
        <v>184</v>
      </c>
      <c r="C382" s="52" t="s">
        <v>28</v>
      </c>
      <c r="D382" s="51" t="s">
        <v>9472</v>
      </c>
      <c r="E382" s="51" t="s">
        <v>12210</v>
      </c>
      <c r="F382" s="51" t="s">
        <v>14917</v>
      </c>
      <c r="G382" s="53" t="s">
        <v>25</v>
      </c>
      <c r="H382" s="51">
        <v>2000103651</v>
      </c>
      <c r="I382" s="51" t="s">
        <v>3869</v>
      </c>
      <c r="J382" s="13"/>
      <c r="K382" s="45"/>
      <c r="L382" s="14"/>
      <c r="M382" s="54"/>
      <c r="N382" s="6"/>
      <c r="O382" s="51" t="s">
        <v>26</v>
      </c>
      <c r="P382" s="6"/>
      <c r="Q382" s="6"/>
      <c r="R382" s="6"/>
      <c r="S382" s="6"/>
      <c r="T382" s="55">
        <v>116</v>
      </c>
      <c r="U382" s="6"/>
      <c r="V382" s="56">
        <v>39655</v>
      </c>
      <c r="W382" s="6" t="s">
        <v>27</v>
      </c>
      <c r="Y382" s="61"/>
      <c r="Z382" s="49"/>
      <c r="AB382" s="60"/>
      <c r="AG382" s="60"/>
      <c r="AL382" s="61"/>
    </row>
    <row r="383" spans="1:38" ht="15" customHeight="1" x14ac:dyDescent="0.25">
      <c r="A383" s="50" t="s">
        <v>66</v>
      </c>
      <c r="B383" s="51" t="s">
        <v>173</v>
      </c>
      <c r="C383" s="52" t="s">
        <v>24</v>
      </c>
      <c r="D383" s="51" t="s">
        <v>9473</v>
      </c>
      <c r="E383" s="51" t="s">
        <v>12211</v>
      </c>
      <c r="F383" s="51" t="s">
        <v>14918</v>
      </c>
      <c r="G383" s="53" t="s">
        <v>25</v>
      </c>
      <c r="H383" s="51">
        <v>2000801855</v>
      </c>
      <c r="I383" s="51" t="s">
        <v>3869</v>
      </c>
      <c r="J383" s="13"/>
      <c r="K383" s="45"/>
      <c r="L383" s="14"/>
      <c r="M383" s="54"/>
      <c r="N383" s="6"/>
      <c r="O383" s="51" t="s">
        <v>26</v>
      </c>
      <c r="P383" s="6"/>
      <c r="Q383" s="6"/>
      <c r="R383" s="6"/>
      <c r="S383" s="6"/>
      <c r="T383" s="55">
        <v>1091.56</v>
      </c>
      <c r="U383" s="6"/>
      <c r="V383" s="56">
        <v>39779</v>
      </c>
      <c r="W383" s="6" t="s">
        <v>27</v>
      </c>
      <c r="Y383" s="61"/>
      <c r="Z383" s="49"/>
      <c r="AB383" s="60"/>
      <c r="AG383" s="60"/>
      <c r="AL383" s="61"/>
    </row>
    <row r="384" spans="1:38" ht="15" customHeight="1" x14ac:dyDescent="0.25">
      <c r="A384" s="50" t="s">
        <v>38</v>
      </c>
      <c r="B384" s="51" t="s">
        <v>169</v>
      </c>
      <c r="C384" s="52" t="s">
        <v>24</v>
      </c>
      <c r="D384" s="51" t="s">
        <v>4919</v>
      </c>
      <c r="E384" s="51" t="s">
        <v>12212</v>
      </c>
      <c r="F384" s="51" t="s">
        <v>14919</v>
      </c>
      <c r="G384" s="53" t="s">
        <v>25</v>
      </c>
      <c r="H384" s="51">
        <v>2000592199</v>
      </c>
      <c r="I384" s="51" t="s">
        <v>17483</v>
      </c>
      <c r="J384" s="13"/>
      <c r="K384" s="45"/>
      <c r="L384" s="14"/>
      <c r="M384" s="54"/>
      <c r="N384" s="6"/>
      <c r="O384" s="51" t="s">
        <v>26</v>
      </c>
      <c r="P384" s="6"/>
      <c r="Q384" s="6"/>
      <c r="R384" s="6"/>
      <c r="S384" s="6"/>
      <c r="T384" s="55">
        <v>17756.18</v>
      </c>
      <c r="U384" s="6"/>
      <c r="V384" s="56">
        <v>39648</v>
      </c>
      <c r="W384" s="6" t="s">
        <v>27</v>
      </c>
      <c r="Y384" s="61"/>
      <c r="Z384" s="49"/>
      <c r="AB384" s="60"/>
      <c r="AG384" s="60"/>
      <c r="AL384" s="61"/>
    </row>
    <row r="385" spans="1:38" ht="15" customHeight="1" x14ac:dyDescent="0.25">
      <c r="A385" s="50" t="s">
        <v>103</v>
      </c>
      <c r="B385" s="51" t="s">
        <v>144</v>
      </c>
      <c r="C385" s="52" t="s">
        <v>24</v>
      </c>
      <c r="D385" s="51" t="s">
        <v>9474</v>
      </c>
      <c r="E385" s="51" t="s">
        <v>12213</v>
      </c>
      <c r="F385" s="51" t="s">
        <v>14920</v>
      </c>
      <c r="G385" s="53" t="s">
        <v>25</v>
      </c>
      <c r="H385" s="51">
        <v>2001017589</v>
      </c>
      <c r="I385" s="51" t="s">
        <v>17483</v>
      </c>
      <c r="J385" s="13"/>
      <c r="K385" s="45"/>
      <c r="L385" s="14"/>
      <c r="M385" s="54"/>
      <c r="N385" s="6"/>
      <c r="O385" s="51" t="s">
        <v>26</v>
      </c>
      <c r="P385" s="6"/>
      <c r="Q385" s="6"/>
      <c r="R385" s="6"/>
      <c r="S385" s="6"/>
      <c r="T385" s="55">
        <v>0.09</v>
      </c>
      <c r="U385" s="6"/>
      <c r="V385" s="56">
        <v>39804</v>
      </c>
      <c r="W385" s="6" t="s">
        <v>27</v>
      </c>
      <c r="Y385" s="61"/>
      <c r="Z385" s="49"/>
      <c r="AB385" s="60"/>
      <c r="AG385" s="60"/>
      <c r="AL385" s="61"/>
    </row>
    <row r="386" spans="1:38" ht="15" customHeight="1" x14ac:dyDescent="0.25">
      <c r="A386" s="50" t="s">
        <v>38</v>
      </c>
      <c r="B386" s="51" t="s">
        <v>169</v>
      </c>
      <c r="C386" s="52" t="s">
        <v>24</v>
      </c>
      <c r="D386" s="51" t="s">
        <v>9475</v>
      </c>
      <c r="E386" s="51" t="s">
        <v>12214</v>
      </c>
      <c r="F386" s="51" t="s">
        <v>14921</v>
      </c>
      <c r="G386" s="53" t="s">
        <v>25</v>
      </c>
      <c r="H386" s="51">
        <v>2000598747</v>
      </c>
      <c r="I386" s="51" t="s">
        <v>3869</v>
      </c>
      <c r="J386" s="13"/>
      <c r="K386" s="45"/>
      <c r="L386" s="14"/>
      <c r="M386" s="54"/>
      <c r="N386" s="6"/>
      <c r="O386" s="51" t="s">
        <v>26</v>
      </c>
      <c r="P386" s="6"/>
      <c r="Q386" s="6"/>
      <c r="R386" s="6"/>
      <c r="S386" s="6"/>
      <c r="T386" s="55">
        <v>720</v>
      </c>
      <c r="U386" s="6"/>
      <c r="V386" s="56">
        <v>39718</v>
      </c>
      <c r="W386" s="6" t="s">
        <v>27</v>
      </c>
      <c r="Y386" s="61"/>
      <c r="Z386" s="49"/>
      <c r="AB386" s="60"/>
      <c r="AG386" s="60"/>
      <c r="AL386" s="61"/>
    </row>
    <row r="387" spans="1:38" ht="15" customHeight="1" x14ac:dyDescent="0.25">
      <c r="A387" s="50" t="s">
        <v>107</v>
      </c>
      <c r="B387" s="51" t="s">
        <v>4428</v>
      </c>
      <c r="C387" s="52" t="s">
        <v>24</v>
      </c>
      <c r="D387" s="51" t="s">
        <v>9476</v>
      </c>
      <c r="E387" s="51" t="s">
        <v>12215</v>
      </c>
      <c r="F387" s="51" t="s">
        <v>14922</v>
      </c>
      <c r="G387" s="53" t="s">
        <v>25</v>
      </c>
      <c r="H387" s="51">
        <v>2001002689</v>
      </c>
      <c r="I387" s="51" t="s">
        <v>17483</v>
      </c>
      <c r="J387" s="13"/>
      <c r="K387" s="45"/>
      <c r="L387" s="14"/>
      <c r="M387" s="54"/>
      <c r="N387" s="6"/>
      <c r="O387" s="51" t="s">
        <v>26</v>
      </c>
      <c r="P387" s="6"/>
      <c r="Q387" s="6"/>
      <c r="R387" s="6"/>
      <c r="S387" s="6"/>
      <c r="T387" s="55">
        <v>0.33</v>
      </c>
      <c r="U387" s="6"/>
      <c r="V387" s="56">
        <v>39469</v>
      </c>
      <c r="W387" s="6" t="s">
        <v>27</v>
      </c>
      <c r="Y387" s="61"/>
      <c r="Z387" s="49"/>
      <c r="AB387" s="60"/>
      <c r="AG387" s="60"/>
      <c r="AL387" s="61"/>
    </row>
    <row r="388" spans="1:38" ht="15" customHeight="1" x14ac:dyDescent="0.25">
      <c r="A388" s="50" t="s">
        <v>56</v>
      </c>
      <c r="B388" s="51" t="s">
        <v>170</v>
      </c>
      <c r="C388" s="52" t="s">
        <v>24</v>
      </c>
      <c r="D388" s="51" t="s">
        <v>9477</v>
      </c>
      <c r="E388" s="51" t="s">
        <v>12216</v>
      </c>
      <c r="F388" s="51" t="s">
        <v>14923</v>
      </c>
      <c r="G388" s="53" t="s">
        <v>25</v>
      </c>
      <c r="H388" s="51">
        <v>2001024078</v>
      </c>
      <c r="I388" s="51" t="s">
        <v>3869</v>
      </c>
      <c r="J388" s="13"/>
      <c r="K388" s="45"/>
      <c r="L388" s="14"/>
      <c r="M388" s="54"/>
      <c r="N388" s="6"/>
      <c r="O388" s="51" t="s">
        <v>26</v>
      </c>
      <c r="P388" s="6"/>
      <c r="Q388" s="6"/>
      <c r="R388" s="6"/>
      <c r="S388" s="6"/>
      <c r="T388" s="55">
        <v>1304.5</v>
      </c>
      <c r="U388" s="6"/>
      <c r="V388" s="56">
        <v>39717</v>
      </c>
      <c r="W388" s="6" t="s">
        <v>27</v>
      </c>
      <c r="Y388" s="61"/>
      <c r="Z388" s="49"/>
      <c r="AB388" s="60"/>
      <c r="AG388" s="60"/>
      <c r="AL388" s="61"/>
    </row>
    <row r="389" spans="1:38" ht="15" customHeight="1" x14ac:dyDescent="0.25">
      <c r="A389" s="50" t="s">
        <v>56</v>
      </c>
      <c r="B389" s="51" t="s">
        <v>170</v>
      </c>
      <c r="C389" s="52" t="s">
        <v>24</v>
      </c>
      <c r="D389" s="51" t="s">
        <v>9478</v>
      </c>
      <c r="E389" s="51" t="s">
        <v>5808</v>
      </c>
      <c r="F389" s="51" t="s">
        <v>14924</v>
      </c>
      <c r="G389" s="53" t="s">
        <v>25</v>
      </c>
      <c r="H389" s="51">
        <v>2001035487</v>
      </c>
      <c r="I389" s="51" t="s">
        <v>17483</v>
      </c>
      <c r="J389" s="13"/>
      <c r="K389" s="45"/>
      <c r="L389" s="14"/>
      <c r="M389" s="54"/>
      <c r="N389" s="6"/>
      <c r="O389" s="51" t="s">
        <v>26</v>
      </c>
      <c r="P389" s="6"/>
      <c r="Q389" s="6"/>
      <c r="R389" s="6"/>
      <c r="S389" s="6"/>
      <c r="T389" s="55">
        <v>7267.76</v>
      </c>
      <c r="U389" s="6"/>
      <c r="V389" s="56">
        <v>39718</v>
      </c>
      <c r="W389" s="6" t="s">
        <v>27</v>
      </c>
      <c r="Y389" s="61"/>
      <c r="Z389" s="49"/>
      <c r="AB389" s="60"/>
      <c r="AG389" s="60"/>
      <c r="AL389" s="61"/>
    </row>
    <row r="390" spans="1:38" ht="15" customHeight="1" x14ac:dyDescent="0.25">
      <c r="A390" s="50" t="s">
        <v>46</v>
      </c>
      <c r="B390" s="51" t="s">
        <v>182</v>
      </c>
      <c r="C390" s="52" t="s">
        <v>24</v>
      </c>
      <c r="D390" s="51" t="s">
        <v>9479</v>
      </c>
      <c r="E390" s="51" t="s">
        <v>12217</v>
      </c>
      <c r="F390" s="51" t="s">
        <v>14925</v>
      </c>
      <c r="G390" s="53" t="s">
        <v>25</v>
      </c>
      <c r="H390" s="51">
        <v>2001175133</v>
      </c>
      <c r="I390" s="51" t="s">
        <v>3869</v>
      </c>
      <c r="J390" s="13"/>
      <c r="K390" s="45"/>
      <c r="L390" s="14"/>
      <c r="M390" s="54"/>
      <c r="N390" s="6"/>
      <c r="O390" s="51" t="s">
        <v>26</v>
      </c>
      <c r="P390" s="6"/>
      <c r="Q390" s="6"/>
      <c r="R390" s="6"/>
      <c r="S390" s="6"/>
      <c r="T390" s="55">
        <v>3441</v>
      </c>
      <c r="U390" s="6"/>
      <c r="V390" s="56">
        <v>39769</v>
      </c>
      <c r="W390" s="6" t="s">
        <v>27</v>
      </c>
      <c r="Y390" s="61"/>
      <c r="Z390" s="49"/>
      <c r="AB390" s="60"/>
      <c r="AG390" s="60"/>
      <c r="AL390" s="61"/>
    </row>
    <row r="391" spans="1:38" ht="15" customHeight="1" x14ac:dyDescent="0.25">
      <c r="A391" s="50" t="s">
        <v>56</v>
      </c>
      <c r="B391" s="51" t="s">
        <v>170</v>
      </c>
      <c r="C391" s="52" t="s">
        <v>24</v>
      </c>
      <c r="D391" s="51">
        <v>3520113570274</v>
      </c>
      <c r="E391" s="51" t="s">
        <v>12218</v>
      </c>
      <c r="F391" s="51" t="s">
        <v>14926</v>
      </c>
      <c r="G391" s="53" t="s">
        <v>25</v>
      </c>
      <c r="H391" s="51">
        <v>2001036672</v>
      </c>
      <c r="I391" s="51" t="s">
        <v>3869</v>
      </c>
      <c r="J391" s="13"/>
      <c r="K391" s="45"/>
      <c r="L391" s="14"/>
      <c r="M391" s="54"/>
      <c r="N391" s="6"/>
      <c r="O391" s="51" t="s">
        <v>26</v>
      </c>
      <c r="P391" s="6"/>
      <c r="Q391" s="6"/>
      <c r="R391" s="6"/>
      <c r="S391" s="6"/>
      <c r="T391" s="55">
        <v>796</v>
      </c>
      <c r="U391" s="6"/>
      <c r="V391" s="56">
        <v>39735</v>
      </c>
      <c r="W391" s="6" t="s">
        <v>27</v>
      </c>
      <c r="Y391" s="61"/>
      <c r="Z391" s="49"/>
      <c r="AB391" s="60"/>
      <c r="AG391" s="60"/>
      <c r="AL391" s="61"/>
    </row>
    <row r="392" spans="1:38" ht="15" customHeight="1" x14ac:dyDescent="0.25">
      <c r="A392" s="50" t="s">
        <v>56</v>
      </c>
      <c r="B392" s="51" t="s">
        <v>170</v>
      </c>
      <c r="C392" s="52" t="s">
        <v>24</v>
      </c>
      <c r="D392" s="51">
        <v>3740503190585</v>
      </c>
      <c r="E392" s="51" t="s">
        <v>12219</v>
      </c>
      <c r="F392" s="51" t="s">
        <v>14927</v>
      </c>
      <c r="G392" s="53" t="s">
        <v>25</v>
      </c>
      <c r="H392" s="51">
        <v>2000958077</v>
      </c>
      <c r="I392" s="51" t="s">
        <v>17483</v>
      </c>
      <c r="J392" s="13"/>
      <c r="K392" s="45"/>
      <c r="L392" s="14"/>
      <c r="M392" s="54"/>
      <c r="N392" s="6"/>
      <c r="O392" s="51" t="s">
        <v>26</v>
      </c>
      <c r="P392" s="6"/>
      <c r="Q392" s="6"/>
      <c r="R392" s="6"/>
      <c r="S392" s="6"/>
      <c r="T392" s="55">
        <v>3195.12</v>
      </c>
      <c r="U392" s="6"/>
      <c r="V392" s="56">
        <v>39737</v>
      </c>
      <c r="W392" s="6" t="s">
        <v>27</v>
      </c>
      <c r="Y392" s="61"/>
      <c r="Z392" s="49"/>
      <c r="AB392" s="60"/>
      <c r="AG392" s="60"/>
      <c r="AL392" s="61"/>
    </row>
    <row r="393" spans="1:38" ht="15" customHeight="1" x14ac:dyDescent="0.25">
      <c r="A393" s="50" t="s">
        <v>59</v>
      </c>
      <c r="B393" s="51" t="s">
        <v>180</v>
      </c>
      <c r="C393" s="52" t="s">
        <v>24</v>
      </c>
      <c r="D393" s="51" t="s">
        <v>9480</v>
      </c>
      <c r="E393" s="51" t="s">
        <v>12220</v>
      </c>
      <c r="F393" s="51" t="s">
        <v>14928</v>
      </c>
      <c r="G393" s="53" t="s">
        <v>25</v>
      </c>
      <c r="H393" s="51">
        <v>2001418718</v>
      </c>
      <c r="I393" s="51" t="s">
        <v>3869</v>
      </c>
      <c r="J393" s="13"/>
      <c r="K393" s="45"/>
      <c r="L393" s="14"/>
      <c r="M393" s="54"/>
      <c r="N393" s="6"/>
      <c r="O393" s="51" t="s">
        <v>26</v>
      </c>
      <c r="P393" s="6"/>
      <c r="Q393" s="6"/>
      <c r="R393" s="6"/>
      <c r="S393" s="6"/>
      <c r="T393" s="55">
        <v>242</v>
      </c>
      <c r="U393" s="6"/>
      <c r="V393" s="56">
        <v>39665</v>
      </c>
      <c r="W393" s="6" t="s">
        <v>27</v>
      </c>
      <c r="Y393" s="61"/>
      <c r="Z393" s="49"/>
      <c r="AB393" s="60"/>
      <c r="AG393" s="60"/>
      <c r="AL393" s="61"/>
    </row>
    <row r="394" spans="1:38" ht="15" customHeight="1" x14ac:dyDescent="0.25">
      <c r="A394" s="50" t="s">
        <v>59</v>
      </c>
      <c r="B394" s="51" t="s">
        <v>180</v>
      </c>
      <c r="C394" s="52" t="s">
        <v>24</v>
      </c>
      <c r="D394" s="51" t="s">
        <v>9481</v>
      </c>
      <c r="E394" s="51" t="s">
        <v>12221</v>
      </c>
      <c r="F394" s="51" t="s">
        <v>14929</v>
      </c>
      <c r="G394" s="53" t="s">
        <v>25</v>
      </c>
      <c r="H394" s="51">
        <v>2001430637</v>
      </c>
      <c r="I394" s="51" t="s">
        <v>3869</v>
      </c>
      <c r="J394" s="13"/>
      <c r="K394" s="45"/>
      <c r="L394" s="14"/>
      <c r="M394" s="54"/>
      <c r="N394" s="6"/>
      <c r="O394" s="51" t="s">
        <v>26</v>
      </c>
      <c r="P394" s="6"/>
      <c r="Q394" s="6"/>
      <c r="R394" s="6"/>
      <c r="S394" s="6"/>
      <c r="T394" s="55">
        <v>20</v>
      </c>
      <c r="U394" s="6"/>
      <c r="V394" s="56">
        <v>39667</v>
      </c>
      <c r="W394" s="6" t="s">
        <v>27</v>
      </c>
      <c r="Y394" s="61"/>
      <c r="Z394" s="49"/>
      <c r="AB394" s="60"/>
      <c r="AG394" s="60"/>
      <c r="AL394" s="61"/>
    </row>
    <row r="395" spans="1:38" ht="15" customHeight="1" x14ac:dyDescent="0.25">
      <c r="A395" s="50" t="s">
        <v>59</v>
      </c>
      <c r="B395" s="51" t="s">
        <v>180</v>
      </c>
      <c r="C395" s="52" t="s">
        <v>24</v>
      </c>
      <c r="D395" s="51" t="s">
        <v>9482</v>
      </c>
      <c r="E395" s="51" t="s">
        <v>12222</v>
      </c>
      <c r="F395" s="51" t="s">
        <v>14930</v>
      </c>
      <c r="G395" s="53" t="s">
        <v>25</v>
      </c>
      <c r="H395" s="51">
        <v>2001434783</v>
      </c>
      <c r="I395" s="51" t="s">
        <v>17483</v>
      </c>
      <c r="J395" s="13"/>
      <c r="K395" s="45"/>
      <c r="L395" s="14"/>
      <c r="M395" s="54"/>
      <c r="N395" s="6"/>
      <c r="O395" s="51" t="s">
        <v>26</v>
      </c>
      <c r="P395" s="6"/>
      <c r="Q395" s="6"/>
      <c r="R395" s="6"/>
      <c r="S395" s="6"/>
      <c r="T395" s="55">
        <v>0.77</v>
      </c>
      <c r="U395" s="6"/>
      <c r="V395" s="56">
        <v>39669</v>
      </c>
      <c r="W395" s="6" t="s">
        <v>27</v>
      </c>
      <c r="Y395" s="61"/>
      <c r="Z395" s="49"/>
      <c r="AB395" s="60"/>
      <c r="AG395" s="60"/>
      <c r="AL395" s="61"/>
    </row>
    <row r="396" spans="1:38" ht="15" customHeight="1" x14ac:dyDescent="0.25">
      <c r="A396" s="50" t="s">
        <v>59</v>
      </c>
      <c r="B396" s="51" t="s">
        <v>180</v>
      </c>
      <c r="C396" s="52" t="s">
        <v>24</v>
      </c>
      <c r="D396" s="51" t="s">
        <v>9483</v>
      </c>
      <c r="E396" s="51" t="s">
        <v>12223</v>
      </c>
      <c r="F396" s="51" t="s">
        <v>14931</v>
      </c>
      <c r="G396" s="53" t="s">
        <v>25</v>
      </c>
      <c r="H396" s="51">
        <v>2001439505</v>
      </c>
      <c r="I396" s="51" t="s">
        <v>3869</v>
      </c>
      <c r="J396" s="13"/>
      <c r="K396" s="45"/>
      <c r="L396" s="14"/>
      <c r="M396" s="54"/>
      <c r="N396" s="6"/>
      <c r="O396" s="51" t="s">
        <v>26</v>
      </c>
      <c r="P396" s="6"/>
      <c r="Q396" s="6"/>
      <c r="R396" s="6"/>
      <c r="S396" s="6"/>
      <c r="T396" s="55">
        <v>5875</v>
      </c>
      <c r="U396" s="6"/>
      <c r="V396" s="56">
        <v>39671</v>
      </c>
      <c r="W396" s="6" t="s">
        <v>27</v>
      </c>
      <c r="Y396" s="61"/>
      <c r="Z396" s="49"/>
      <c r="AB396" s="60"/>
      <c r="AG396" s="60"/>
      <c r="AL396" s="61"/>
    </row>
    <row r="397" spans="1:38" ht="15" customHeight="1" x14ac:dyDescent="0.25">
      <c r="A397" s="50" t="s">
        <v>59</v>
      </c>
      <c r="B397" s="51" t="s">
        <v>180</v>
      </c>
      <c r="C397" s="52" t="s">
        <v>24</v>
      </c>
      <c r="D397" s="51" t="s">
        <v>9484</v>
      </c>
      <c r="E397" s="51" t="s">
        <v>12224</v>
      </c>
      <c r="F397" s="51" t="s">
        <v>14932</v>
      </c>
      <c r="G397" s="53" t="s">
        <v>25</v>
      </c>
      <c r="H397" s="51">
        <v>2001442492</v>
      </c>
      <c r="I397" s="51" t="s">
        <v>3869</v>
      </c>
      <c r="J397" s="13"/>
      <c r="K397" s="45"/>
      <c r="L397" s="14"/>
      <c r="M397" s="54"/>
      <c r="N397" s="6"/>
      <c r="O397" s="51" t="s">
        <v>26</v>
      </c>
      <c r="P397" s="6"/>
      <c r="Q397" s="6"/>
      <c r="R397" s="6"/>
      <c r="S397" s="6"/>
      <c r="T397" s="55">
        <v>1940.4</v>
      </c>
      <c r="U397" s="6"/>
      <c r="V397" s="56">
        <v>39672</v>
      </c>
      <c r="W397" s="6" t="s">
        <v>27</v>
      </c>
      <c r="Y397" s="61"/>
      <c r="Z397" s="49"/>
      <c r="AB397" s="60"/>
      <c r="AG397" s="60"/>
      <c r="AL397" s="61"/>
    </row>
    <row r="398" spans="1:38" ht="15" customHeight="1" x14ac:dyDescent="0.25">
      <c r="A398" s="50" t="s">
        <v>59</v>
      </c>
      <c r="B398" s="51" t="s">
        <v>180</v>
      </c>
      <c r="C398" s="52" t="s">
        <v>24</v>
      </c>
      <c r="D398" s="51" t="s">
        <v>9485</v>
      </c>
      <c r="E398" s="51" t="s">
        <v>6358</v>
      </c>
      <c r="F398" s="51" t="s">
        <v>14933</v>
      </c>
      <c r="G398" s="53" t="s">
        <v>25</v>
      </c>
      <c r="H398" s="51">
        <v>2001439653</v>
      </c>
      <c r="I398" s="51" t="s">
        <v>3869</v>
      </c>
      <c r="J398" s="13"/>
      <c r="K398" s="45"/>
      <c r="L398" s="14"/>
      <c r="M398" s="54"/>
      <c r="N398" s="6"/>
      <c r="O398" s="51" t="s">
        <v>26</v>
      </c>
      <c r="P398" s="6"/>
      <c r="Q398" s="6"/>
      <c r="R398" s="6"/>
      <c r="S398" s="6"/>
      <c r="T398" s="55">
        <v>7219.44</v>
      </c>
      <c r="U398" s="6"/>
      <c r="V398" s="56">
        <v>39680</v>
      </c>
      <c r="W398" s="6" t="s">
        <v>27</v>
      </c>
      <c r="Y398" s="61"/>
      <c r="Z398" s="49"/>
      <c r="AB398" s="60"/>
      <c r="AG398" s="60"/>
      <c r="AL398" s="61"/>
    </row>
    <row r="399" spans="1:38" ht="15" customHeight="1" x14ac:dyDescent="0.25">
      <c r="A399" s="50" t="s">
        <v>46</v>
      </c>
      <c r="B399" s="51" t="s">
        <v>182</v>
      </c>
      <c r="C399" s="52" t="s">
        <v>24</v>
      </c>
      <c r="D399" s="51">
        <v>0</v>
      </c>
      <c r="E399" s="51" t="s">
        <v>12225</v>
      </c>
      <c r="F399" s="51" t="s">
        <v>14934</v>
      </c>
      <c r="G399" s="53" t="s">
        <v>25</v>
      </c>
      <c r="H399" s="51">
        <v>2001176776</v>
      </c>
      <c r="I399" s="51" t="s">
        <v>17483</v>
      </c>
      <c r="J399" s="13"/>
      <c r="K399" s="45"/>
      <c r="L399" s="14"/>
      <c r="M399" s="54"/>
      <c r="N399" s="6"/>
      <c r="O399" s="51" t="s">
        <v>26</v>
      </c>
      <c r="P399" s="6"/>
      <c r="Q399" s="6"/>
      <c r="R399" s="6"/>
      <c r="S399" s="6"/>
      <c r="T399" s="55">
        <v>13877.41</v>
      </c>
      <c r="U399" s="6"/>
      <c r="V399" s="56">
        <v>39651</v>
      </c>
      <c r="W399" s="6" t="s">
        <v>27</v>
      </c>
      <c r="Y399" s="61"/>
      <c r="Z399" s="49"/>
      <c r="AB399" s="60"/>
      <c r="AG399" s="60"/>
      <c r="AL399" s="61"/>
    </row>
    <row r="400" spans="1:38" ht="15" customHeight="1" x14ac:dyDescent="0.25">
      <c r="A400" s="50" t="s">
        <v>46</v>
      </c>
      <c r="B400" s="51" t="s">
        <v>182</v>
      </c>
      <c r="C400" s="52" t="s">
        <v>24</v>
      </c>
      <c r="D400" s="51">
        <v>0</v>
      </c>
      <c r="E400" s="51" t="s">
        <v>12226</v>
      </c>
      <c r="F400" s="51" t="s">
        <v>14935</v>
      </c>
      <c r="G400" s="53" t="s">
        <v>25</v>
      </c>
      <c r="H400" s="51">
        <v>2001177381</v>
      </c>
      <c r="I400" s="51" t="s">
        <v>17483</v>
      </c>
      <c r="J400" s="13"/>
      <c r="K400" s="45"/>
      <c r="L400" s="14"/>
      <c r="M400" s="54"/>
      <c r="N400" s="6"/>
      <c r="O400" s="51" t="s">
        <v>26</v>
      </c>
      <c r="P400" s="6"/>
      <c r="Q400" s="6"/>
      <c r="R400" s="6"/>
      <c r="S400" s="6"/>
      <c r="T400" s="55">
        <v>830.24</v>
      </c>
      <c r="U400" s="6"/>
      <c r="V400" s="56">
        <v>39662</v>
      </c>
      <c r="W400" s="6" t="s">
        <v>27</v>
      </c>
      <c r="Y400" s="61"/>
      <c r="Z400" s="49"/>
      <c r="AB400" s="60"/>
      <c r="AG400" s="60"/>
      <c r="AL400" s="61"/>
    </row>
    <row r="401" spans="1:38" ht="15" customHeight="1" x14ac:dyDescent="0.25">
      <c r="A401" s="50" t="s">
        <v>59</v>
      </c>
      <c r="B401" s="51" t="s">
        <v>180</v>
      </c>
      <c r="C401" s="52" t="s">
        <v>24</v>
      </c>
      <c r="D401" s="51" t="s">
        <v>9486</v>
      </c>
      <c r="E401" s="51" t="s">
        <v>12227</v>
      </c>
      <c r="F401" s="51" t="s">
        <v>14936</v>
      </c>
      <c r="G401" s="53" t="s">
        <v>25</v>
      </c>
      <c r="H401" s="51">
        <v>2001435348</v>
      </c>
      <c r="I401" s="51" t="s">
        <v>3869</v>
      </c>
      <c r="J401" s="13"/>
      <c r="K401" s="45"/>
      <c r="L401" s="14"/>
      <c r="M401" s="54"/>
      <c r="N401" s="6"/>
      <c r="O401" s="51" t="s">
        <v>26</v>
      </c>
      <c r="P401" s="6"/>
      <c r="Q401" s="6"/>
      <c r="R401" s="6"/>
      <c r="S401" s="6"/>
      <c r="T401" s="55">
        <v>542</v>
      </c>
      <c r="U401" s="6"/>
      <c r="V401" s="56">
        <v>39708</v>
      </c>
      <c r="W401" s="6" t="s">
        <v>27</v>
      </c>
      <c r="Y401" s="61"/>
      <c r="Z401" s="49"/>
      <c r="AB401" s="60"/>
      <c r="AG401" s="60"/>
      <c r="AL401" s="61"/>
    </row>
    <row r="402" spans="1:38" ht="15" customHeight="1" x14ac:dyDescent="0.25">
      <c r="A402" s="50" t="s">
        <v>46</v>
      </c>
      <c r="B402" s="51" t="s">
        <v>182</v>
      </c>
      <c r="C402" s="52" t="s">
        <v>24</v>
      </c>
      <c r="D402" s="51">
        <v>0</v>
      </c>
      <c r="E402" s="51" t="s">
        <v>12228</v>
      </c>
      <c r="F402" s="51" t="s">
        <v>14937</v>
      </c>
      <c r="G402" s="53" t="s">
        <v>25</v>
      </c>
      <c r="H402" s="51">
        <v>2001185228</v>
      </c>
      <c r="I402" s="51" t="s">
        <v>3869</v>
      </c>
      <c r="J402" s="13"/>
      <c r="K402" s="45"/>
      <c r="L402" s="14"/>
      <c r="M402" s="54"/>
      <c r="N402" s="6"/>
      <c r="O402" s="51" t="s">
        <v>26</v>
      </c>
      <c r="P402" s="6"/>
      <c r="Q402" s="6"/>
      <c r="R402" s="6"/>
      <c r="S402" s="6"/>
      <c r="T402" s="55">
        <v>336.48</v>
      </c>
      <c r="U402" s="6"/>
      <c r="V402" s="56">
        <v>39742</v>
      </c>
      <c r="W402" s="6" t="s">
        <v>27</v>
      </c>
      <c r="Y402" s="61"/>
      <c r="Z402" s="49"/>
      <c r="AB402" s="60"/>
      <c r="AG402" s="60"/>
      <c r="AL402" s="61"/>
    </row>
    <row r="403" spans="1:38" ht="15" customHeight="1" x14ac:dyDescent="0.25">
      <c r="A403" s="50" t="s">
        <v>46</v>
      </c>
      <c r="B403" s="51" t="s">
        <v>182</v>
      </c>
      <c r="C403" s="52" t="s">
        <v>24</v>
      </c>
      <c r="D403" s="51">
        <v>0</v>
      </c>
      <c r="E403" s="51" t="s">
        <v>12229</v>
      </c>
      <c r="F403" s="51" t="s">
        <v>14938</v>
      </c>
      <c r="G403" s="53" t="s">
        <v>25</v>
      </c>
      <c r="H403" s="51">
        <v>2001177087</v>
      </c>
      <c r="I403" s="51" t="s">
        <v>17483</v>
      </c>
      <c r="J403" s="13"/>
      <c r="K403" s="45"/>
      <c r="L403" s="14"/>
      <c r="M403" s="54"/>
      <c r="N403" s="6"/>
      <c r="O403" s="51" t="s">
        <v>26</v>
      </c>
      <c r="P403" s="6"/>
      <c r="Q403" s="6"/>
      <c r="R403" s="6"/>
      <c r="S403" s="6"/>
      <c r="T403" s="55">
        <v>1275.72</v>
      </c>
      <c r="U403" s="6"/>
      <c r="V403" s="56">
        <v>39745</v>
      </c>
      <c r="W403" s="6" t="s">
        <v>27</v>
      </c>
      <c r="Y403" s="61"/>
      <c r="Z403" s="49"/>
      <c r="AB403" s="60"/>
      <c r="AG403" s="60"/>
      <c r="AL403" s="61"/>
    </row>
    <row r="404" spans="1:38" ht="15" customHeight="1" x14ac:dyDescent="0.25">
      <c r="A404" s="50" t="s">
        <v>62</v>
      </c>
      <c r="B404" s="51" t="s">
        <v>175</v>
      </c>
      <c r="C404" s="52" t="s">
        <v>24</v>
      </c>
      <c r="D404" s="51" t="s">
        <v>9487</v>
      </c>
      <c r="E404" s="51" t="s">
        <v>12230</v>
      </c>
      <c r="F404" s="51" t="s">
        <v>14939</v>
      </c>
      <c r="G404" s="53" t="s">
        <v>25</v>
      </c>
      <c r="H404" s="51">
        <v>2000643362</v>
      </c>
      <c r="I404" s="51" t="s">
        <v>3869</v>
      </c>
      <c r="J404" s="13"/>
      <c r="K404" s="45"/>
      <c r="L404" s="14"/>
      <c r="M404" s="54"/>
      <c r="N404" s="6"/>
      <c r="O404" s="51" t="s">
        <v>26</v>
      </c>
      <c r="P404" s="6"/>
      <c r="Q404" s="6"/>
      <c r="R404" s="6"/>
      <c r="S404" s="6"/>
      <c r="T404" s="55">
        <v>360</v>
      </c>
      <c r="U404" s="6"/>
      <c r="V404" s="56">
        <v>39794</v>
      </c>
      <c r="W404" s="6" t="s">
        <v>27</v>
      </c>
      <c r="Y404" s="61"/>
      <c r="Z404" s="49"/>
      <c r="AB404" s="60"/>
      <c r="AG404" s="60"/>
      <c r="AL404" s="61"/>
    </row>
    <row r="405" spans="1:38" ht="15" customHeight="1" x14ac:dyDescent="0.25">
      <c r="A405" s="50" t="s">
        <v>46</v>
      </c>
      <c r="B405" s="51" t="s">
        <v>182</v>
      </c>
      <c r="C405" s="52" t="s">
        <v>24</v>
      </c>
      <c r="D405" s="51">
        <v>0</v>
      </c>
      <c r="E405" s="51" t="s">
        <v>6641</v>
      </c>
      <c r="F405" s="51" t="s">
        <v>14940</v>
      </c>
      <c r="G405" s="53" t="s">
        <v>25</v>
      </c>
      <c r="H405" s="51">
        <v>2001177179</v>
      </c>
      <c r="I405" s="51" t="s">
        <v>17483</v>
      </c>
      <c r="J405" s="13"/>
      <c r="K405" s="45"/>
      <c r="L405" s="14"/>
      <c r="M405" s="54"/>
      <c r="N405" s="6"/>
      <c r="O405" s="51" t="s">
        <v>26</v>
      </c>
      <c r="P405" s="6"/>
      <c r="Q405" s="6"/>
      <c r="R405" s="6"/>
      <c r="S405" s="6"/>
      <c r="T405" s="55">
        <v>4238.09</v>
      </c>
      <c r="U405" s="6"/>
      <c r="V405" s="56">
        <v>39757</v>
      </c>
      <c r="W405" s="6" t="s">
        <v>27</v>
      </c>
      <c r="Y405" s="61"/>
      <c r="Z405" s="49"/>
      <c r="AB405" s="60"/>
      <c r="AG405" s="60"/>
      <c r="AL405" s="61"/>
    </row>
    <row r="406" spans="1:38" ht="15" customHeight="1" x14ac:dyDescent="0.25">
      <c r="A406" s="50" t="s">
        <v>46</v>
      </c>
      <c r="B406" s="51" t="s">
        <v>182</v>
      </c>
      <c r="C406" s="52" t="s">
        <v>24</v>
      </c>
      <c r="D406" s="51">
        <v>0</v>
      </c>
      <c r="E406" s="51" t="s">
        <v>12231</v>
      </c>
      <c r="F406" s="51" t="s">
        <v>14941</v>
      </c>
      <c r="G406" s="53" t="s">
        <v>25</v>
      </c>
      <c r="H406" s="51">
        <v>2001129198</v>
      </c>
      <c r="I406" s="51" t="s">
        <v>3869</v>
      </c>
      <c r="J406" s="13"/>
      <c r="K406" s="45"/>
      <c r="L406" s="14"/>
      <c r="M406" s="54"/>
      <c r="N406" s="6"/>
      <c r="O406" s="51" t="s">
        <v>26</v>
      </c>
      <c r="P406" s="6"/>
      <c r="Q406" s="6"/>
      <c r="R406" s="6"/>
      <c r="S406" s="6"/>
      <c r="T406" s="55">
        <v>2754</v>
      </c>
      <c r="U406" s="6"/>
      <c r="V406" s="56">
        <v>39763</v>
      </c>
      <c r="W406" s="6" t="s">
        <v>27</v>
      </c>
      <c r="Y406" s="61"/>
      <c r="Z406" s="49"/>
      <c r="AB406" s="60"/>
      <c r="AG406" s="60"/>
      <c r="AL406" s="61"/>
    </row>
    <row r="407" spans="1:38" ht="15" customHeight="1" x14ac:dyDescent="0.25">
      <c r="A407" s="50" t="s">
        <v>62</v>
      </c>
      <c r="B407" s="51" t="s">
        <v>175</v>
      </c>
      <c r="C407" s="52" t="s">
        <v>24</v>
      </c>
      <c r="D407" s="51" t="s">
        <v>9488</v>
      </c>
      <c r="E407" s="51" t="s">
        <v>12232</v>
      </c>
      <c r="F407" s="51" t="s">
        <v>14942</v>
      </c>
      <c r="G407" s="53" t="s">
        <v>25</v>
      </c>
      <c r="H407" s="51">
        <v>2000652067</v>
      </c>
      <c r="I407" s="51" t="s">
        <v>17483</v>
      </c>
      <c r="J407" s="13"/>
      <c r="K407" s="45"/>
      <c r="L407" s="14"/>
      <c r="M407" s="54"/>
      <c r="N407" s="6"/>
      <c r="O407" s="51" t="s">
        <v>26</v>
      </c>
      <c r="P407" s="6"/>
      <c r="Q407" s="6"/>
      <c r="R407" s="6"/>
      <c r="S407" s="6"/>
      <c r="T407" s="55">
        <v>260.35000000000002</v>
      </c>
      <c r="U407" s="6"/>
      <c r="V407" s="56">
        <v>39799</v>
      </c>
      <c r="W407" s="6" t="s">
        <v>27</v>
      </c>
      <c r="Y407" s="61"/>
      <c r="Z407" s="49"/>
      <c r="AB407" s="60"/>
      <c r="AG407" s="60"/>
      <c r="AL407" s="61"/>
    </row>
    <row r="408" spans="1:38" ht="15" customHeight="1" x14ac:dyDescent="0.25">
      <c r="A408" s="50" t="s">
        <v>36</v>
      </c>
      <c r="B408" s="51" t="s">
        <v>155</v>
      </c>
      <c r="C408" s="52" t="s">
        <v>24</v>
      </c>
      <c r="D408" s="51" t="s">
        <v>9489</v>
      </c>
      <c r="E408" s="51" t="s">
        <v>12233</v>
      </c>
      <c r="F408" s="51" t="s">
        <v>14943</v>
      </c>
      <c r="G408" s="53" t="s">
        <v>25</v>
      </c>
      <c r="H408" s="51">
        <v>2001231564</v>
      </c>
      <c r="I408" s="51" t="s">
        <v>17483</v>
      </c>
      <c r="J408" s="13"/>
      <c r="K408" s="45"/>
      <c r="L408" s="14"/>
      <c r="M408" s="54"/>
      <c r="N408" s="6"/>
      <c r="O408" s="51" t="s">
        <v>26</v>
      </c>
      <c r="P408" s="6"/>
      <c r="Q408" s="6"/>
      <c r="R408" s="6"/>
      <c r="S408" s="6"/>
      <c r="T408" s="55">
        <v>0.06</v>
      </c>
      <c r="U408" s="6"/>
      <c r="V408" s="56">
        <v>39643</v>
      </c>
      <c r="W408" s="6" t="s">
        <v>27</v>
      </c>
      <c r="Y408" s="61"/>
      <c r="Z408" s="49"/>
      <c r="AB408" s="60"/>
      <c r="AG408" s="60"/>
      <c r="AL408" s="61"/>
    </row>
    <row r="409" spans="1:38" ht="15" customHeight="1" x14ac:dyDescent="0.25">
      <c r="A409" s="50" t="s">
        <v>36</v>
      </c>
      <c r="B409" s="51" t="s">
        <v>155</v>
      </c>
      <c r="C409" s="52" t="s">
        <v>24</v>
      </c>
      <c r="D409" s="51" t="s">
        <v>9490</v>
      </c>
      <c r="E409" s="51" t="s">
        <v>12234</v>
      </c>
      <c r="F409" s="51" t="s">
        <v>14944</v>
      </c>
      <c r="G409" s="53" t="s">
        <v>25</v>
      </c>
      <c r="H409" s="51">
        <v>2001217178</v>
      </c>
      <c r="I409" s="51" t="s">
        <v>3869</v>
      </c>
      <c r="J409" s="13"/>
      <c r="K409" s="45"/>
      <c r="L409" s="14"/>
      <c r="M409" s="54"/>
      <c r="N409" s="6"/>
      <c r="O409" s="51" t="s">
        <v>26</v>
      </c>
      <c r="P409" s="6"/>
      <c r="Q409" s="6"/>
      <c r="R409" s="6"/>
      <c r="S409" s="6"/>
      <c r="T409" s="55">
        <v>4409</v>
      </c>
      <c r="U409" s="6"/>
      <c r="V409" s="56">
        <v>39650</v>
      </c>
      <c r="W409" s="6" t="s">
        <v>27</v>
      </c>
      <c r="Y409" s="61"/>
      <c r="Z409" s="49"/>
      <c r="AB409" s="60"/>
      <c r="AG409" s="60"/>
      <c r="AL409" s="61"/>
    </row>
    <row r="410" spans="1:38" ht="15" customHeight="1" x14ac:dyDescent="0.25">
      <c r="A410" s="50" t="s">
        <v>59</v>
      </c>
      <c r="B410" s="51" t="s">
        <v>180</v>
      </c>
      <c r="C410" s="52" t="s">
        <v>24</v>
      </c>
      <c r="D410" s="51" t="s">
        <v>9491</v>
      </c>
      <c r="E410" s="51" t="s">
        <v>5670</v>
      </c>
      <c r="F410" s="51" t="s">
        <v>14945</v>
      </c>
      <c r="G410" s="53" t="s">
        <v>25</v>
      </c>
      <c r="H410" s="51">
        <v>2001440694</v>
      </c>
      <c r="I410" s="51" t="s">
        <v>3869</v>
      </c>
      <c r="J410" s="13"/>
      <c r="K410" s="45"/>
      <c r="L410" s="14"/>
      <c r="M410" s="54"/>
      <c r="N410" s="6"/>
      <c r="O410" s="51" t="s">
        <v>26</v>
      </c>
      <c r="P410" s="6"/>
      <c r="Q410" s="6"/>
      <c r="R410" s="6"/>
      <c r="S410" s="6"/>
      <c r="T410" s="55">
        <v>298</v>
      </c>
      <c r="U410" s="6"/>
      <c r="V410" s="56">
        <v>39730</v>
      </c>
      <c r="W410" s="6" t="s">
        <v>27</v>
      </c>
      <c r="Y410" s="61"/>
      <c r="Z410" s="49"/>
      <c r="AB410" s="60"/>
      <c r="AG410" s="60"/>
      <c r="AL410" s="61"/>
    </row>
    <row r="411" spans="1:38" ht="15" customHeight="1" x14ac:dyDescent="0.25">
      <c r="A411" s="50" t="s">
        <v>59</v>
      </c>
      <c r="B411" s="51" t="s">
        <v>180</v>
      </c>
      <c r="C411" s="52" t="s">
        <v>24</v>
      </c>
      <c r="D411" s="51" t="s">
        <v>9492</v>
      </c>
      <c r="E411" s="51" t="s">
        <v>12235</v>
      </c>
      <c r="F411" s="51" t="s">
        <v>14946</v>
      </c>
      <c r="G411" s="53" t="s">
        <v>25</v>
      </c>
      <c r="H411" s="51">
        <v>2001430265</v>
      </c>
      <c r="I411" s="51" t="s">
        <v>3869</v>
      </c>
      <c r="J411" s="13"/>
      <c r="K411" s="45"/>
      <c r="L411" s="14"/>
      <c r="M411" s="54"/>
      <c r="N411" s="6"/>
      <c r="O411" s="51" t="s">
        <v>26</v>
      </c>
      <c r="P411" s="6"/>
      <c r="Q411" s="6"/>
      <c r="R411" s="6"/>
      <c r="S411" s="6"/>
      <c r="T411" s="55">
        <v>3079.8</v>
      </c>
      <c r="U411" s="6"/>
      <c r="V411" s="56">
        <v>39738</v>
      </c>
      <c r="W411" s="6" t="s">
        <v>27</v>
      </c>
      <c r="Y411" s="61"/>
      <c r="Z411" s="49"/>
      <c r="AB411" s="60"/>
      <c r="AG411" s="60"/>
      <c r="AL411" s="61"/>
    </row>
    <row r="412" spans="1:38" ht="15" customHeight="1" x14ac:dyDescent="0.25">
      <c r="A412" s="50" t="s">
        <v>4430</v>
      </c>
      <c r="B412" s="51" t="s">
        <v>4431</v>
      </c>
      <c r="C412" s="52" t="s">
        <v>28</v>
      </c>
      <c r="D412" s="51">
        <v>0</v>
      </c>
      <c r="E412" s="51" t="s">
        <v>12236</v>
      </c>
      <c r="F412" s="51" t="s">
        <v>14947</v>
      </c>
      <c r="G412" s="53" t="s">
        <v>25</v>
      </c>
      <c r="H412" s="51">
        <v>2001302356</v>
      </c>
      <c r="I412" s="51" t="s">
        <v>3869</v>
      </c>
      <c r="J412" s="13"/>
      <c r="K412" s="45"/>
      <c r="L412" s="14"/>
      <c r="M412" s="54"/>
      <c r="N412" s="6"/>
      <c r="O412" s="51" t="s">
        <v>26</v>
      </c>
      <c r="P412" s="6"/>
      <c r="Q412" s="6"/>
      <c r="R412" s="6"/>
      <c r="S412" s="6"/>
      <c r="T412" s="55">
        <v>6794.32</v>
      </c>
      <c r="U412" s="6"/>
      <c r="V412" s="56">
        <v>38862</v>
      </c>
      <c r="W412" s="6" t="s">
        <v>27</v>
      </c>
      <c r="Y412" s="61"/>
      <c r="Z412" s="49"/>
      <c r="AB412" s="60"/>
      <c r="AG412" s="60"/>
      <c r="AL412" s="61"/>
    </row>
    <row r="413" spans="1:38" ht="15" customHeight="1" x14ac:dyDescent="0.25">
      <c r="A413" s="50" t="s">
        <v>46</v>
      </c>
      <c r="B413" s="51" t="s">
        <v>182</v>
      </c>
      <c r="C413" s="52" t="s">
        <v>24</v>
      </c>
      <c r="D413" s="51" t="s">
        <v>9493</v>
      </c>
      <c r="E413" s="51" t="s">
        <v>12237</v>
      </c>
      <c r="F413" s="51" t="s">
        <v>14948</v>
      </c>
      <c r="G413" s="53" t="s">
        <v>25</v>
      </c>
      <c r="H413" s="51">
        <v>2001189002</v>
      </c>
      <c r="I413" s="51" t="s">
        <v>3869</v>
      </c>
      <c r="J413" s="13"/>
      <c r="K413" s="45"/>
      <c r="L413" s="14"/>
      <c r="M413" s="54"/>
      <c r="N413" s="6"/>
      <c r="O413" s="51" t="s">
        <v>26</v>
      </c>
      <c r="P413" s="6"/>
      <c r="Q413" s="6"/>
      <c r="R413" s="6"/>
      <c r="S413" s="6"/>
      <c r="T413" s="55">
        <v>7538</v>
      </c>
      <c r="U413" s="6"/>
      <c r="V413" s="56">
        <v>39696</v>
      </c>
      <c r="W413" s="6" t="s">
        <v>27</v>
      </c>
      <c r="Y413" s="61"/>
      <c r="Z413" s="49"/>
      <c r="AB413" s="60"/>
      <c r="AG413" s="60"/>
      <c r="AL413" s="61"/>
    </row>
    <row r="414" spans="1:38" ht="15" customHeight="1" x14ac:dyDescent="0.25">
      <c r="A414" s="50" t="s">
        <v>46</v>
      </c>
      <c r="B414" s="51" t="s">
        <v>182</v>
      </c>
      <c r="C414" s="52" t="s">
        <v>24</v>
      </c>
      <c r="D414" s="51" t="s">
        <v>9494</v>
      </c>
      <c r="E414" s="51" t="s">
        <v>12238</v>
      </c>
      <c r="F414" s="51" t="s">
        <v>14949</v>
      </c>
      <c r="G414" s="53" t="s">
        <v>25</v>
      </c>
      <c r="H414" s="51">
        <v>2001175044</v>
      </c>
      <c r="I414" s="51" t="s">
        <v>3869</v>
      </c>
      <c r="J414" s="13"/>
      <c r="K414" s="45"/>
      <c r="L414" s="14"/>
      <c r="M414" s="54"/>
      <c r="N414" s="6"/>
      <c r="O414" s="51" t="s">
        <v>26</v>
      </c>
      <c r="P414" s="6"/>
      <c r="Q414" s="6"/>
      <c r="R414" s="6"/>
      <c r="S414" s="6"/>
      <c r="T414" s="55">
        <v>23546</v>
      </c>
      <c r="U414" s="6"/>
      <c r="V414" s="56">
        <v>39702</v>
      </c>
      <c r="W414" s="6" t="s">
        <v>27</v>
      </c>
      <c r="Y414" s="61"/>
      <c r="Z414" s="49"/>
      <c r="AB414" s="60"/>
      <c r="AG414" s="60"/>
      <c r="AL414" s="61"/>
    </row>
    <row r="415" spans="1:38" ht="15" customHeight="1" x14ac:dyDescent="0.25">
      <c r="A415" s="50" t="s">
        <v>42</v>
      </c>
      <c r="B415" s="51" t="s">
        <v>158</v>
      </c>
      <c r="C415" s="52" t="s">
        <v>28</v>
      </c>
      <c r="D415" s="51">
        <v>0</v>
      </c>
      <c r="E415" s="51" t="s">
        <v>12239</v>
      </c>
      <c r="F415" s="51" t="s">
        <v>14950</v>
      </c>
      <c r="G415" s="53" t="s">
        <v>25</v>
      </c>
      <c r="H415" s="51">
        <v>2000157336</v>
      </c>
      <c r="I415" s="51" t="s">
        <v>3869</v>
      </c>
      <c r="J415" s="13"/>
      <c r="K415" s="45"/>
      <c r="L415" s="14"/>
      <c r="M415" s="54"/>
      <c r="N415" s="6"/>
      <c r="O415" s="51" t="s">
        <v>26</v>
      </c>
      <c r="P415" s="6"/>
      <c r="Q415" s="6"/>
      <c r="R415" s="6"/>
      <c r="S415" s="6"/>
      <c r="T415" s="55">
        <v>7970</v>
      </c>
      <c r="U415" s="6"/>
      <c r="V415" s="56">
        <v>39698</v>
      </c>
      <c r="W415" s="6" t="s">
        <v>27</v>
      </c>
      <c r="Y415" s="61"/>
      <c r="Z415" s="49"/>
      <c r="AB415" s="60"/>
      <c r="AG415" s="60"/>
      <c r="AL415" s="61"/>
    </row>
    <row r="416" spans="1:38" ht="15" customHeight="1" x14ac:dyDescent="0.25">
      <c r="A416" s="50" t="s">
        <v>63</v>
      </c>
      <c r="B416" s="51" t="s">
        <v>166</v>
      </c>
      <c r="C416" s="52" t="s">
        <v>28</v>
      </c>
      <c r="D416" s="51" t="s">
        <v>9495</v>
      </c>
      <c r="E416" s="51" t="s">
        <v>5716</v>
      </c>
      <c r="F416" s="51" t="s">
        <v>14951</v>
      </c>
      <c r="G416" s="53" t="s">
        <v>25</v>
      </c>
      <c r="H416" s="51">
        <v>2001366036</v>
      </c>
      <c r="I416" s="51" t="s">
        <v>3869</v>
      </c>
      <c r="J416" s="13"/>
      <c r="K416" s="45"/>
      <c r="L416" s="14"/>
      <c r="M416" s="54"/>
      <c r="N416" s="6"/>
      <c r="O416" s="51" t="s">
        <v>26</v>
      </c>
      <c r="P416" s="6"/>
      <c r="Q416" s="6"/>
      <c r="R416" s="6"/>
      <c r="S416" s="6"/>
      <c r="T416" s="55">
        <v>149</v>
      </c>
      <c r="U416" s="6"/>
      <c r="V416" s="56">
        <v>39534</v>
      </c>
      <c r="W416" s="6" t="s">
        <v>27</v>
      </c>
      <c r="Y416" s="61"/>
      <c r="Z416" s="49"/>
      <c r="AB416" s="60"/>
      <c r="AG416" s="60"/>
      <c r="AL416" s="61"/>
    </row>
    <row r="417" spans="1:38" ht="15" customHeight="1" x14ac:dyDescent="0.25">
      <c r="A417" s="50" t="s">
        <v>63</v>
      </c>
      <c r="B417" s="51" t="s">
        <v>166</v>
      </c>
      <c r="C417" s="52" t="s">
        <v>28</v>
      </c>
      <c r="D417" s="51">
        <v>0</v>
      </c>
      <c r="E417" s="51" t="s">
        <v>12240</v>
      </c>
      <c r="F417" s="51" t="s">
        <v>14952</v>
      </c>
      <c r="G417" s="53" t="s">
        <v>25</v>
      </c>
      <c r="H417" s="51">
        <v>2001301546</v>
      </c>
      <c r="I417" s="51" t="s">
        <v>17483</v>
      </c>
      <c r="J417" s="13"/>
      <c r="K417" s="45"/>
      <c r="L417" s="14"/>
      <c r="M417" s="54"/>
      <c r="N417" s="6"/>
      <c r="O417" s="51" t="s">
        <v>26</v>
      </c>
      <c r="P417" s="6"/>
      <c r="Q417" s="6"/>
      <c r="R417" s="6"/>
      <c r="S417" s="6"/>
      <c r="T417" s="55">
        <v>46105.39</v>
      </c>
      <c r="U417" s="6"/>
      <c r="V417" s="56">
        <v>36998</v>
      </c>
      <c r="W417" s="6" t="s">
        <v>27</v>
      </c>
      <c r="Y417" s="61"/>
      <c r="Z417" s="49"/>
      <c r="AB417" s="60"/>
      <c r="AG417" s="60"/>
      <c r="AL417" s="61"/>
    </row>
    <row r="418" spans="1:38" ht="15" customHeight="1" x14ac:dyDescent="0.25">
      <c r="A418" s="50" t="s">
        <v>63</v>
      </c>
      <c r="B418" s="51" t="s">
        <v>166</v>
      </c>
      <c r="C418" s="52" t="s">
        <v>28</v>
      </c>
      <c r="D418" s="51">
        <v>0</v>
      </c>
      <c r="E418" s="51" t="s">
        <v>12241</v>
      </c>
      <c r="F418" s="51" t="s">
        <v>14953</v>
      </c>
      <c r="G418" s="53" t="s">
        <v>25</v>
      </c>
      <c r="H418" s="51">
        <v>2001301236</v>
      </c>
      <c r="I418" s="51" t="s">
        <v>17483</v>
      </c>
      <c r="J418" s="13"/>
      <c r="K418" s="45"/>
      <c r="L418" s="14"/>
      <c r="M418" s="54"/>
      <c r="N418" s="6"/>
      <c r="O418" s="51" t="s">
        <v>26</v>
      </c>
      <c r="P418" s="6"/>
      <c r="Q418" s="6"/>
      <c r="R418" s="6"/>
      <c r="S418" s="6"/>
      <c r="T418" s="55">
        <v>9103.6299999999992</v>
      </c>
      <c r="U418" s="6"/>
      <c r="V418" s="56">
        <v>37923</v>
      </c>
      <c r="W418" s="6" t="s">
        <v>27</v>
      </c>
      <c r="Y418" s="61"/>
      <c r="Z418" s="49"/>
      <c r="AB418" s="60"/>
      <c r="AG418" s="60"/>
      <c r="AL418" s="61"/>
    </row>
    <row r="419" spans="1:38" ht="15" customHeight="1" x14ac:dyDescent="0.25">
      <c r="A419" s="50" t="s">
        <v>63</v>
      </c>
      <c r="B419" s="51" t="s">
        <v>166</v>
      </c>
      <c r="C419" s="52" t="s">
        <v>28</v>
      </c>
      <c r="D419" s="51" t="s">
        <v>9496</v>
      </c>
      <c r="E419" s="51" t="s">
        <v>5838</v>
      </c>
      <c r="F419" s="51" t="s">
        <v>14954</v>
      </c>
      <c r="G419" s="53" t="s">
        <v>25</v>
      </c>
      <c r="H419" s="51">
        <v>2001359919</v>
      </c>
      <c r="I419" s="51" t="s">
        <v>17483</v>
      </c>
      <c r="J419" s="13"/>
      <c r="K419" s="45"/>
      <c r="L419" s="14"/>
      <c r="M419" s="54"/>
      <c r="N419" s="6"/>
      <c r="O419" s="51" t="s">
        <v>26</v>
      </c>
      <c r="P419" s="6"/>
      <c r="Q419" s="6"/>
      <c r="R419" s="6"/>
      <c r="S419" s="6"/>
      <c r="T419" s="55">
        <v>720.75</v>
      </c>
      <c r="U419" s="6"/>
      <c r="V419" s="56">
        <v>39494</v>
      </c>
      <c r="W419" s="6" t="s">
        <v>27</v>
      </c>
      <c r="Y419" s="61"/>
      <c r="Z419" s="49"/>
      <c r="AB419" s="60"/>
      <c r="AG419" s="60"/>
      <c r="AL419" s="61"/>
    </row>
    <row r="420" spans="1:38" ht="15" customHeight="1" x14ac:dyDescent="0.25">
      <c r="A420" s="50" t="s">
        <v>63</v>
      </c>
      <c r="B420" s="51" t="s">
        <v>166</v>
      </c>
      <c r="C420" s="52" t="s">
        <v>28</v>
      </c>
      <c r="D420" s="51">
        <v>0</v>
      </c>
      <c r="E420" s="51" t="s">
        <v>12242</v>
      </c>
      <c r="F420" s="51" t="s">
        <v>14955</v>
      </c>
      <c r="G420" s="53" t="s">
        <v>25</v>
      </c>
      <c r="H420" s="51">
        <v>2001302402</v>
      </c>
      <c r="I420" s="51" t="s">
        <v>3869</v>
      </c>
      <c r="J420" s="13"/>
      <c r="K420" s="45"/>
      <c r="L420" s="14"/>
      <c r="M420" s="54"/>
      <c r="N420" s="6"/>
      <c r="O420" s="51" t="s">
        <v>26</v>
      </c>
      <c r="P420" s="6"/>
      <c r="Q420" s="6"/>
      <c r="R420" s="6"/>
      <c r="S420" s="6"/>
      <c r="T420" s="55">
        <v>3110.67</v>
      </c>
      <c r="U420" s="6"/>
      <c r="V420" s="56">
        <v>39562</v>
      </c>
      <c r="W420" s="6" t="s">
        <v>27</v>
      </c>
      <c r="Y420" s="61"/>
      <c r="Z420" s="49"/>
      <c r="AB420" s="60"/>
      <c r="AG420" s="60"/>
      <c r="AL420" s="61"/>
    </row>
    <row r="421" spans="1:38" ht="15" customHeight="1" x14ac:dyDescent="0.25">
      <c r="A421" s="50" t="s">
        <v>63</v>
      </c>
      <c r="B421" s="51" t="s">
        <v>166</v>
      </c>
      <c r="C421" s="52" t="s">
        <v>28</v>
      </c>
      <c r="D421" s="51">
        <v>0</v>
      </c>
      <c r="E421" s="51" t="s">
        <v>12243</v>
      </c>
      <c r="F421" s="51" t="s">
        <v>14956</v>
      </c>
      <c r="G421" s="53" t="s">
        <v>25</v>
      </c>
      <c r="H421" s="51">
        <v>2000338616</v>
      </c>
      <c r="I421" s="51" t="s">
        <v>3869</v>
      </c>
      <c r="J421" s="13"/>
      <c r="K421" s="45"/>
      <c r="L421" s="14"/>
      <c r="M421" s="54"/>
      <c r="N421" s="6"/>
      <c r="O421" s="51" t="s">
        <v>26</v>
      </c>
      <c r="P421" s="6"/>
      <c r="Q421" s="6"/>
      <c r="R421" s="6"/>
      <c r="S421" s="6"/>
      <c r="T421" s="55">
        <v>4009</v>
      </c>
      <c r="U421" s="6"/>
      <c r="V421" s="56">
        <v>39707</v>
      </c>
      <c r="W421" s="6" t="s">
        <v>27</v>
      </c>
      <c r="Y421" s="61"/>
      <c r="Z421" s="49"/>
      <c r="AB421" s="60"/>
      <c r="AG421" s="60"/>
      <c r="AL421" s="61"/>
    </row>
    <row r="422" spans="1:38" ht="15" customHeight="1" x14ac:dyDescent="0.25">
      <c r="A422" s="50" t="s">
        <v>42</v>
      </c>
      <c r="B422" s="51" t="s">
        <v>158</v>
      </c>
      <c r="C422" s="52" t="s">
        <v>28</v>
      </c>
      <c r="D422" s="51" t="s">
        <v>9497</v>
      </c>
      <c r="E422" s="51" t="s">
        <v>12244</v>
      </c>
      <c r="F422" s="51" t="s">
        <v>14957</v>
      </c>
      <c r="G422" s="53" t="s">
        <v>25</v>
      </c>
      <c r="H422" s="51">
        <v>2000158979</v>
      </c>
      <c r="I422" s="51" t="s">
        <v>3869</v>
      </c>
      <c r="J422" s="13"/>
      <c r="K422" s="45"/>
      <c r="L422" s="14"/>
      <c r="M422" s="54"/>
      <c r="N422" s="6"/>
      <c r="O422" s="51" t="s">
        <v>26</v>
      </c>
      <c r="P422" s="6"/>
      <c r="Q422" s="6"/>
      <c r="R422" s="6"/>
      <c r="S422" s="6"/>
      <c r="T422" s="55">
        <v>3812</v>
      </c>
      <c r="U422" s="6"/>
      <c r="V422" s="56">
        <v>39573</v>
      </c>
      <c r="W422" s="6" t="s">
        <v>27</v>
      </c>
      <c r="Y422" s="61"/>
      <c r="Z422" s="49"/>
      <c r="AB422" s="60"/>
      <c r="AG422" s="60"/>
      <c r="AL422" s="61"/>
    </row>
    <row r="423" spans="1:38" ht="15" customHeight="1" x14ac:dyDescent="0.25">
      <c r="A423" s="50" t="s">
        <v>63</v>
      </c>
      <c r="B423" s="51" t="s">
        <v>166</v>
      </c>
      <c r="C423" s="52" t="s">
        <v>28</v>
      </c>
      <c r="D423" s="51" t="s">
        <v>9498</v>
      </c>
      <c r="E423" s="51" t="s">
        <v>12245</v>
      </c>
      <c r="F423" s="51" t="s">
        <v>14958</v>
      </c>
      <c r="G423" s="53" t="s">
        <v>25</v>
      </c>
      <c r="H423" s="51">
        <v>2001361425</v>
      </c>
      <c r="I423" s="51" t="s">
        <v>17483</v>
      </c>
      <c r="J423" s="13"/>
      <c r="K423" s="45"/>
      <c r="L423" s="14"/>
      <c r="M423" s="54"/>
      <c r="N423" s="6"/>
      <c r="O423" s="51" t="s">
        <v>26</v>
      </c>
      <c r="P423" s="6"/>
      <c r="Q423" s="6"/>
      <c r="R423" s="6"/>
      <c r="S423" s="6"/>
      <c r="T423" s="55">
        <v>440.55</v>
      </c>
      <c r="U423" s="6"/>
      <c r="V423" s="56">
        <v>39813</v>
      </c>
      <c r="W423" s="6" t="s">
        <v>27</v>
      </c>
      <c r="Y423" s="61"/>
      <c r="Z423" s="49"/>
      <c r="AB423" s="60"/>
      <c r="AG423" s="60"/>
      <c r="AL423" s="61"/>
    </row>
    <row r="424" spans="1:38" ht="15" customHeight="1" x14ac:dyDescent="0.25">
      <c r="A424" s="50" t="s">
        <v>66</v>
      </c>
      <c r="B424" s="51" t="s">
        <v>173</v>
      </c>
      <c r="C424" s="52" t="s">
        <v>24</v>
      </c>
      <c r="D424" s="51">
        <v>0</v>
      </c>
      <c r="E424" s="51" t="s">
        <v>12246</v>
      </c>
      <c r="F424" s="51" t="s">
        <v>14959</v>
      </c>
      <c r="G424" s="53" t="s">
        <v>25</v>
      </c>
      <c r="H424" s="51">
        <v>2000812911</v>
      </c>
      <c r="I424" s="51" t="s">
        <v>3869</v>
      </c>
      <c r="J424" s="13"/>
      <c r="K424" s="45"/>
      <c r="L424" s="14"/>
      <c r="M424" s="54"/>
      <c r="N424" s="6"/>
      <c r="O424" s="51" t="s">
        <v>26</v>
      </c>
      <c r="P424" s="6"/>
      <c r="Q424" s="6"/>
      <c r="R424" s="6"/>
      <c r="S424" s="6"/>
      <c r="T424" s="55">
        <v>1858</v>
      </c>
      <c r="U424" s="6"/>
      <c r="V424" s="56">
        <v>39554</v>
      </c>
      <c r="W424" s="6" t="s">
        <v>27</v>
      </c>
      <c r="Y424" s="61"/>
      <c r="Z424" s="49"/>
      <c r="AB424" s="60"/>
      <c r="AG424" s="60"/>
      <c r="AL424" s="61"/>
    </row>
    <row r="425" spans="1:38" ht="15" customHeight="1" x14ac:dyDescent="0.25">
      <c r="A425" s="50" t="s">
        <v>44</v>
      </c>
      <c r="B425" s="51" t="s">
        <v>184</v>
      </c>
      <c r="C425" s="52" t="s">
        <v>28</v>
      </c>
      <c r="D425" s="51" t="s">
        <v>9499</v>
      </c>
      <c r="E425" s="51" t="s">
        <v>12247</v>
      </c>
      <c r="F425" s="51" t="s">
        <v>14960</v>
      </c>
      <c r="G425" s="53" t="s">
        <v>25</v>
      </c>
      <c r="H425" s="51">
        <v>2000120955</v>
      </c>
      <c r="I425" s="51" t="s">
        <v>17483</v>
      </c>
      <c r="J425" s="13"/>
      <c r="K425" s="45"/>
      <c r="L425" s="14"/>
      <c r="M425" s="54"/>
      <c r="N425" s="6"/>
      <c r="O425" s="51" t="s">
        <v>26</v>
      </c>
      <c r="P425" s="6"/>
      <c r="Q425" s="6"/>
      <c r="R425" s="6"/>
      <c r="S425" s="6"/>
      <c r="T425" s="55">
        <v>0.21</v>
      </c>
      <c r="U425" s="6"/>
      <c r="V425" s="56">
        <v>39451</v>
      </c>
      <c r="W425" s="6" t="s">
        <v>27</v>
      </c>
      <c r="Y425" s="61"/>
      <c r="Z425" s="49"/>
      <c r="AB425" s="60"/>
      <c r="AG425" s="60"/>
      <c r="AL425" s="61"/>
    </row>
    <row r="426" spans="1:38" ht="15" customHeight="1" x14ac:dyDescent="0.25">
      <c r="A426" s="50" t="s">
        <v>44</v>
      </c>
      <c r="B426" s="51" t="s">
        <v>184</v>
      </c>
      <c r="C426" s="52" t="s">
        <v>28</v>
      </c>
      <c r="D426" s="51" t="s">
        <v>9500</v>
      </c>
      <c r="E426" s="51" t="s">
        <v>12248</v>
      </c>
      <c r="F426" s="51" t="s">
        <v>14961</v>
      </c>
      <c r="G426" s="53" t="s">
        <v>25</v>
      </c>
      <c r="H426" s="51">
        <v>2000109196</v>
      </c>
      <c r="I426" s="51" t="s">
        <v>17483</v>
      </c>
      <c r="J426" s="13"/>
      <c r="K426" s="45"/>
      <c r="L426" s="14"/>
      <c r="M426" s="54"/>
      <c r="N426" s="6"/>
      <c r="O426" s="51" t="s">
        <v>26</v>
      </c>
      <c r="P426" s="6"/>
      <c r="Q426" s="6"/>
      <c r="R426" s="6"/>
      <c r="S426" s="6"/>
      <c r="T426" s="55">
        <v>0.4</v>
      </c>
      <c r="U426" s="6"/>
      <c r="V426" s="56">
        <v>39455</v>
      </c>
      <c r="W426" s="6" t="s">
        <v>27</v>
      </c>
      <c r="Y426" s="61"/>
      <c r="Z426" s="49"/>
      <c r="AB426" s="60"/>
      <c r="AG426" s="60"/>
      <c r="AL426" s="61"/>
    </row>
    <row r="427" spans="1:38" ht="15" customHeight="1" x14ac:dyDescent="0.25">
      <c r="A427" s="50" t="s">
        <v>44</v>
      </c>
      <c r="B427" s="51" t="s">
        <v>184</v>
      </c>
      <c r="C427" s="52" t="s">
        <v>28</v>
      </c>
      <c r="D427" s="51" t="s">
        <v>9501</v>
      </c>
      <c r="E427" s="51" t="s">
        <v>12249</v>
      </c>
      <c r="F427" s="51" t="s">
        <v>14962</v>
      </c>
      <c r="G427" s="53" t="s">
        <v>25</v>
      </c>
      <c r="H427" s="51">
        <v>2000114866</v>
      </c>
      <c r="I427" s="51" t="s">
        <v>17483</v>
      </c>
      <c r="J427" s="13"/>
      <c r="K427" s="45"/>
      <c r="L427" s="14"/>
      <c r="M427" s="54"/>
      <c r="N427" s="6"/>
      <c r="O427" s="51" t="s">
        <v>26</v>
      </c>
      <c r="P427" s="6"/>
      <c r="Q427" s="6"/>
      <c r="R427" s="6"/>
      <c r="S427" s="6"/>
      <c r="T427" s="55">
        <v>15.02</v>
      </c>
      <c r="U427" s="6"/>
      <c r="V427" s="56">
        <v>39455</v>
      </c>
      <c r="W427" s="6" t="s">
        <v>27</v>
      </c>
      <c r="Y427" s="61"/>
      <c r="Z427" s="49"/>
      <c r="AB427" s="60"/>
      <c r="AG427" s="60"/>
      <c r="AL427" s="61"/>
    </row>
    <row r="428" spans="1:38" ht="15" customHeight="1" x14ac:dyDescent="0.25">
      <c r="A428" s="50" t="s">
        <v>44</v>
      </c>
      <c r="B428" s="51" t="s">
        <v>184</v>
      </c>
      <c r="C428" s="52" t="s">
        <v>28</v>
      </c>
      <c r="D428" s="51" t="s">
        <v>9502</v>
      </c>
      <c r="E428" s="51" t="s">
        <v>12250</v>
      </c>
      <c r="F428" s="51" t="s">
        <v>14963</v>
      </c>
      <c r="G428" s="53" t="s">
        <v>25</v>
      </c>
      <c r="H428" s="51">
        <v>2000102237</v>
      </c>
      <c r="I428" s="51" t="s">
        <v>3869</v>
      </c>
      <c r="J428" s="13"/>
      <c r="K428" s="45"/>
      <c r="L428" s="14"/>
      <c r="M428" s="54"/>
      <c r="N428" s="6"/>
      <c r="O428" s="51" t="s">
        <v>26</v>
      </c>
      <c r="P428" s="6"/>
      <c r="Q428" s="6"/>
      <c r="R428" s="6"/>
      <c r="S428" s="6"/>
      <c r="T428" s="55">
        <v>1904.04</v>
      </c>
      <c r="U428" s="6"/>
      <c r="V428" s="56">
        <v>39463</v>
      </c>
      <c r="W428" s="6" t="s">
        <v>27</v>
      </c>
      <c r="Y428" s="61"/>
      <c r="Z428" s="49"/>
      <c r="AB428" s="60"/>
      <c r="AG428" s="60"/>
      <c r="AL428" s="61"/>
    </row>
    <row r="429" spans="1:38" ht="15" customHeight="1" x14ac:dyDescent="0.25">
      <c r="A429" s="50" t="s">
        <v>44</v>
      </c>
      <c r="B429" s="51" t="s">
        <v>184</v>
      </c>
      <c r="C429" s="52" t="s">
        <v>28</v>
      </c>
      <c r="D429" s="51">
        <v>4530360426757</v>
      </c>
      <c r="E429" s="51" t="s">
        <v>12251</v>
      </c>
      <c r="F429" s="51" t="s">
        <v>14964</v>
      </c>
      <c r="G429" s="53" t="s">
        <v>25</v>
      </c>
      <c r="H429" s="51">
        <v>2000115072</v>
      </c>
      <c r="I429" s="51" t="s">
        <v>17483</v>
      </c>
      <c r="J429" s="13"/>
      <c r="K429" s="45"/>
      <c r="L429" s="14"/>
      <c r="M429" s="54"/>
      <c r="N429" s="6"/>
      <c r="O429" s="51" t="s">
        <v>26</v>
      </c>
      <c r="P429" s="6"/>
      <c r="Q429" s="6"/>
      <c r="R429" s="6"/>
      <c r="S429" s="6"/>
      <c r="T429" s="55">
        <v>0.04</v>
      </c>
      <c r="U429" s="6"/>
      <c r="V429" s="56">
        <v>39464</v>
      </c>
      <c r="W429" s="6" t="s">
        <v>27</v>
      </c>
      <c r="Y429" s="61"/>
      <c r="Z429" s="49"/>
      <c r="AB429" s="60"/>
      <c r="AG429" s="60"/>
      <c r="AL429" s="61"/>
    </row>
    <row r="430" spans="1:38" ht="15" customHeight="1" x14ac:dyDescent="0.25">
      <c r="A430" s="50" t="s">
        <v>60</v>
      </c>
      <c r="B430" s="51" t="s">
        <v>171</v>
      </c>
      <c r="C430" s="52" t="s">
        <v>24</v>
      </c>
      <c r="D430" s="51" t="s">
        <v>9503</v>
      </c>
      <c r="E430" s="51" t="s">
        <v>12252</v>
      </c>
      <c r="F430" s="51" t="s">
        <v>14965</v>
      </c>
      <c r="G430" s="53" t="s">
        <v>25</v>
      </c>
      <c r="H430" s="51">
        <v>2000615652</v>
      </c>
      <c r="I430" s="51" t="s">
        <v>17483</v>
      </c>
      <c r="J430" s="13"/>
      <c r="K430" s="45"/>
      <c r="L430" s="14"/>
      <c r="M430" s="54"/>
      <c r="N430" s="6"/>
      <c r="O430" s="51" t="s">
        <v>26</v>
      </c>
      <c r="P430" s="6"/>
      <c r="Q430" s="6"/>
      <c r="R430" s="6"/>
      <c r="S430" s="6"/>
      <c r="T430" s="55">
        <v>0.03</v>
      </c>
      <c r="U430" s="6"/>
      <c r="V430" s="56">
        <v>39685</v>
      </c>
      <c r="W430" s="6" t="s">
        <v>27</v>
      </c>
      <c r="Y430" s="61"/>
      <c r="Z430" s="49"/>
      <c r="AB430" s="60"/>
      <c r="AG430" s="60"/>
      <c r="AL430" s="61"/>
    </row>
    <row r="431" spans="1:38" ht="15" customHeight="1" x14ac:dyDescent="0.25">
      <c r="A431" s="50" t="s">
        <v>43</v>
      </c>
      <c r="B431" s="51" t="s">
        <v>174</v>
      </c>
      <c r="C431" s="52" t="s">
        <v>24</v>
      </c>
      <c r="D431" s="51" t="s">
        <v>9504</v>
      </c>
      <c r="E431" s="51" t="s">
        <v>12253</v>
      </c>
      <c r="F431" s="51" t="s">
        <v>14966</v>
      </c>
      <c r="G431" s="53" t="s">
        <v>25</v>
      </c>
      <c r="H431" s="51">
        <v>2000826319</v>
      </c>
      <c r="I431" s="51" t="s">
        <v>3869</v>
      </c>
      <c r="J431" s="13"/>
      <c r="K431" s="45"/>
      <c r="L431" s="14"/>
      <c r="M431" s="54"/>
      <c r="N431" s="6"/>
      <c r="O431" s="51" t="s">
        <v>26</v>
      </c>
      <c r="P431" s="6"/>
      <c r="Q431" s="6"/>
      <c r="R431" s="6"/>
      <c r="S431" s="6"/>
      <c r="T431" s="55">
        <v>327</v>
      </c>
      <c r="U431" s="6"/>
      <c r="V431" s="56">
        <v>39713</v>
      </c>
      <c r="W431" s="6" t="s">
        <v>27</v>
      </c>
      <c r="Y431" s="61"/>
      <c r="Z431" s="49"/>
      <c r="AB431" s="60"/>
      <c r="AG431" s="60"/>
      <c r="AL431" s="61"/>
    </row>
    <row r="432" spans="1:38" ht="15" customHeight="1" x14ac:dyDescent="0.25">
      <c r="A432" s="50" t="s">
        <v>60</v>
      </c>
      <c r="B432" s="51" t="s">
        <v>171</v>
      </c>
      <c r="C432" s="52" t="s">
        <v>24</v>
      </c>
      <c r="D432" s="51" t="s">
        <v>9505</v>
      </c>
      <c r="E432" s="51" t="s">
        <v>12254</v>
      </c>
      <c r="F432" s="51" t="s">
        <v>14967</v>
      </c>
      <c r="G432" s="53" t="s">
        <v>25</v>
      </c>
      <c r="H432" s="51">
        <v>2000615563</v>
      </c>
      <c r="I432" s="51" t="s">
        <v>17483</v>
      </c>
      <c r="J432" s="13"/>
      <c r="K432" s="45"/>
      <c r="L432" s="14"/>
      <c r="M432" s="54"/>
      <c r="N432" s="6"/>
      <c r="O432" s="51" t="s">
        <v>26</v>
      </c>
      <c r="P432" s="6"/>
      <c r="Q432" s="6"/>
      <c r="R432" s="6"/>
      <c r="S432" s="6"/>
      <c r="T432" s="55">
        <v>0.03</v>
      </c>
      <c r="U432" s="6"/>
      <c r="V432" s="56">
        <v>39692</v>
      </c>
      <c r="W432" s="6" t="s">
        <v>27</v>
      </c>
      <c r="Y432" s="61"/>
      <c r="Z432" s="49"/>
      <c r="AB432" s="60"/>
      <c r="AG432" s="60"/>
      <c r="AL432" s="61"/>
    </row>
    <row r="433" spans="1:38" ht="15" customHeight="1" x14ac:dyDescent="0.25">
      <c r="A433" s="50" t="s">
        <v>65</v>
      </c>
      <c r="B433" s="51" t="s">
        <v>148</v>
      </c>
      <c r="C433" s="52" t="s">
        <v>48</v>
      </c>
      <c r="D433" s="51" t="s">
        <v>9506</v>
      </c>
      <c r="E433" s="51" t="s">
        <v>12255</v>
      </c>
      <c r="F433" s="51" t="s">
        <v>14968</v>
      </c>
      <c r="G433" s="53" t="s">
        <v>25</v>
      </c>
      <c r="H433" s="51">
        <v>2001165707</v>
      </c>
      <c r="I433" s="51" t="s">
        <v>3869</v>
      </c>
      <c r="J433" s="13"/>
      <c r="K433" s="45"/>
      <c r="L433" s="14"/>
      <c r="M433" s="54"/>
      <c r="N433" s="6"/>
      <c r="O433" s="51" t="s">
        <v>26</v>
      </c>
      <c r="P433" s="6"/>
      <c r="Q433" s="6"/>
      <c r="R433" s="6"/>
      <c r="S433" s="6"/>
      <c r="T433" s="55">
        <v>12</v>
      </c>
      <c r="U433" s="6"/>
      <c r="V433" s="56">
        <v>39764</v>
      </c>
      <c r="W433" s="6" t="s">
        <v>27</v>
      </c>
      <c r="Y433" s="61"/>
      <c r="Z433" s="49"/>
      <c r="AB433" s="60"/>
      <c r="AG433" s="60"/>
      <c r="AL433" s="61"/>
    </row>
    <row r="434" spans="1:38" ht="15" customHeight="1" x14ac:dyDescent="0.25">
      <c r="A434" s="50" t="s">
        <v>57</v>
      </c>
      <c r="B434" s="51" t="s">
        <v>110</v>
      </c>
      <c r="C434" s="52" t="s">
        <v>28</v>
      </c>
      <c r="D434" s="51" t="s">
        <v>9507</v>
      </c>
      <c r="E434" s="51" t="s">
        <v>12256</v>
      </c>
      <c r="F434" s="51" t="s">
        <v>14969</v>
      </c>
      <c r="G434" s="53" t="s">
        <v>25</v>
      </c>
      <c r="H434" s="51">
        <v>2001202076</v>
      </c>
      <c r="I434" s="51" t="s">
        <v>3869</v>
      </c>
      <c r="J434" s="13"/>
      <c r="K434" s="45"/>
      <c r="L434" s="14"/>
      <c r="M434" s="54"/>
      <c r="N434" s="6"/>
      <c r="O434" s="51" t="s">
        <v>26</v>
      </c>
      <c r="P434" s="6"/>
      <c r="Q434" s="6"/>
      <c r="R434" s="6"/>
      <c r="S434" s="6"/>
      <c r="T434" s="55">
        <v>279</v>
      </c>
      <c r="U434" s="6"/>
      <c r="V434" s="56">
        <v>39585</v>
      </c>
      <c r="W434" s="6" t="s">
        <v>27</v>
      </c>
      <c r="Y434" s="61"/>
      <c r="Z434" s="49"/>
      <c r="AB434" s="60"/>
      <c r="AG434" s="60"/>
      <c r="AL434" s="61"/>
    </row>
    <row r="435" spans="1:38" ht="15" customHeight="1" x14ac:dyDescent="0.25">
      <c r="A435" s="50" t="s">
        <v>60</v>
      </c>
      <c r="B435" s="51" t="s">
        <v>171</v>
      </c>
      <c r="C435" s="52" t="s">
        <v>24</v>
      </c>
      <c r="D435" s="51" t="s">
        <v>9508</v>
      </c>
      <c r="E435" s="51" t="s">
        <v>12257</v>
      </c>
      <c r="F435" s="51" t="s">
        <v>14970</v>
      </c>
      <c r="G435" s="53" t="s">
        <v>25</v>
      </c>
      <c r="H435" s="51">
        <v>2000636487</v>
      </c>
      <c r="I435" s="51" t="s">
        <v>17483</v>
      </c>
      <c r="J435" s="13"/>
      <c r="K435" s="45"/>
      <c r="L435" s="14"/>
      <c r="M435" s="54"/>
      <c r="N435" s="6"/>
      <c r="O435" s="51" t="s">
        <v>26</v>
      </c>
      <c r="P435" s="6"/>
      <c r="Q435" s="6"/>
      <c r="R435" s="6"/>
      <c r="S435" s="6"/>
      <c r="T435" s="55">
        <v>0.62</v>
      </c>
      <c r="U435" s="6"/>
      <c r="V435" s="56">
        <v>39692</v>
      </c>
      <c r="W435" s="6" t="s">
        <v>27</v>
      </c>
      <c r="Y435" s="61"/>
      <c r="Z435" s="49"/>
      <c r="AB435" s="60"/>
      <c r="AG435" s="60"/>
      <c r="AL435" s="61"/>
    </row>
    <row r="436" spans="1:38" ht="15" customHeight="1" x14ac:dyDescent="0.25">
      <c r="A436" s="50" t="s">
        <v>60</v>
      </c>
      <c r="B436" s="51" t="s">
        <v>171</v>
      </c>
      <c r="C436" s="52" t="s">
        <v>24</v>
      </c>
      <c r="D436" s="51" t="s">
        <v>9509</v>
      </c>
      <c r="E436" s="51" t="s">
        <v>12258</v>
      </c>
      <c r="F436" s="51" t="s">
        <v>14971</v>
      </c>
      <c r="G436" s="53" t="s">
        <v>25</v>
      </c>
      <c r="H436" s="51">
        <v>2000615587</v>
      </c>
      <c r="I436" s="51" t="s">
        <v>17483</v>
      </c>
      <c r="J436" s="13"/>
      <c r="K436" s="45"/>
      <c r="L436" s="14"/>
      <c r="M436" s="54"/>
      <c r="N436" s="6"/>
      <c r="O436" s="51" t="s">
        <v>26</v>
      </c>
      <c r="P436" s="6"/>
      <c r="Q436" s="6"/>
      <c r="R436" s="6"/>
      <c r="S436" s="6"/>
      <c r="T436" s="55">
        <v>0.64</v>
      </c>
      <c r="U436" s="6"/>
      <c r="V436" s="56">
        <v>39694</v>
      </c>
      <c r="W436" s="6" t="s">
        <v>27</v>
      </c>
      <c r="Y436" s="61"/>
      <c r="Z436" s="49"/>
      <c r="AB436" s="60"/>
      <c r="AG436" s="60"/>
      <c r="AL436" s="61"/>
    </row>
    <row r="437" spans="1:38" ht="15" customHeight="1" x14ac:dyDescent="0.25">
      <c r="A437" s="50" t="s">
        <v>60</v>
      </c>
      <c r="B437" s="51" t="s">
        <v>171</v>
      </c>
      <c r="C437" s="52" t="s">
        <v>24</v>
      </c>
      <c r="D437" s="51" t="s">
        <v>9510</v>
      </c>
      <c r="E437" s="51" t="s">
        <v>1291</v>
      </c>
      <c r="F437" s="51" t="s">
        <v>14972</v>
      </c>
      <c r="G437" s="53" t="s">
        <v>25</v>
      </c>
      <c r="H437" s="51">
        <v>2000628778</v>
      </c>
      <c r="I437" s="51" t="s">
        <v>3869</v>
      </c>
      <c r="J437" s="13"/>
      <c r="K437" s="45"/>
      <c r="L437" s="14"/>
      <c r="M437" s="54"/>
      <c r="N437" s="6"/>
      <c r="O437" s="51" t="s">
        <v>26</v>
      </c>
      <c r="P437" s="6"/>
      <c r="Q437" s="6"/>
      <c r="R437" s="6"/>
      <c r="S437" s="6"/>
      <c r="T437" s="55">
        <v>439</v>
      </c>
      <c r="U437" s="6"/>
      <c r="V437" s="56">
        <v>39694</v>
      </c>
      <c r="W437" s="6" t="s">
        <v>27</v>
      </c>
      <c r="Y437" s="61"/>
      <c r="Z437" s="49"/>
      <c r="AB437" s="60"/>
      <c r="AG437" s="60"/>
      <c r="AL437" s="61"/>
    </row>
    <row r="438" spans="1:38" ht="15" customHeight="1" x14ac:dyDescent="0.25">
      <c r="A438" s="50" t="s">
        <v>60</v>
      </c>
      <c r="B438" s="51" t="s">
        <v>171</v>
      </c>
      <c r="C438" s="52" t="s">
        <v>24</v>
      </c>
      <c r="D438" s="51" t="s">
        <v>9511</v>
      </c>
      <c r="E438" s="51" t="s">
        <v>12259</v>
      </c>
      <c r="F438" s="51" t="s">
        <v>14973</v>
      </c>
      <c r="G438" s="53" t="s">
        <v>25</v>
      </c>
      <c r="H438" s="51">
        <v>2000625027</v>
      </c>
      <c r="I438" s="51" t="s">
        <v>17483</v>
      </c>
      <c r="J438" s="13"/>
      <c r="K438" s="45"/>
      <c r="L438" s="14"/>
      <c r="M438" s="54"/>
      <c r="N438" s="6"/>
      <c r="O438" s="51" t="s">
        <v>26</v>
      </c>
      <c r="P438" s="6"/>
      <c r="Q438" s="6"/>
      <c r="R438" s="6"/>
      <c r="S438" s="6"/>
      <c r="T438" s="55">
        <v>7.0000000000000007E-2</v>
      </c>
      <c r="U438" s="6"/>
      <c r="V438" s="56">
        <v>39699</v>
      </c>
      <c r="W438" s="6" t="s">
        <v>27</v>
      </c>
      <c r="Y438" s="61"/>
      <c r="Z438" s="49"/>
      <c r="AB438" s="60"/>
      <c r="AG438" s="60"/>
      <c r="AL438" s="61"/>
    </row>
    <row r="439" spans="1:38" ht="15" customHeight="1" x14ac:dyDescent="0.25">
      <c r="A439" s="50" t="s">
        <v>60</v>
      </c>
      <c r="B439" s="51" t="s">
        <v>171</v>
      </c>
      <c r="C439" s="52" t="s">
        <v>24</v>
      </c>
      <c r="D439" s="51" t="s">
        <v>9512</v>
      </c>
      <c r="E439" s="51" t="s">
        <v>12260</v>
      </c>
      <c r="F439" s="51" t="s">
        <v>14974</v>
      </c>
      <c r="G439" s="53" t="s">
        <v>25</v>
      </c>
      <c r="H439" s="51">
        <v>2000615628</v>
      </c>
      <c r="I439" s="51" t="s">
        <v>17483</v>
      </c>
      <c r="J439" s="13"/>
      <c r="K439" s="45"/>
      <c r="L439" s="14"/>
      <c r="M439" s="54"/>
      <c r="N439" s="6"/>
      <c r="O439" s="51" t="s">
        <v>26</v>
      </c>
      <c r="P439" s="6"/>
      <c r="Q439" s="6"/>
      <c r="R439" s="6"/>
      <c r="S439" s="6"/>
      <c r="T439" s="55">
        <v>0.03</v>
      </c>
      <c r="U439" s="6"/>
      <c r="V439" s="56">
        <v>39700</v>
      </c>
      <c r="W439" s="6" t="s">
        <v>27</v>
      </c>
      <c r="Y439" s="61"/>
      <c r="Z439" s="49"/>
      <c r="AB439" s="60"/>
      <c r="AG439" s="60"/>
      <c r="AL439" s="61"/>
    </row>
    <row r="440" spans="1:38" ht="15" customHeight="1" x14ac:dyDescent="0.25">
      <c r="A440" s="50" t="s">
        <v>60</v>
      </c>
      <c r="B440" s="51" t="s">
        <v>171</v>
      </c>
      <c r="C440" s="52" t="s">
        <v>24</v>
      </c>
      <c r="D440" s="51" t="s">
        <v>9513</v>
      </c>
      <c r="E440" s="51" t="s">
        <v>12261</v>
      </c>
      <c r="F440" s="51" t="s">
        <v>14975</v>
      </c>
      <c r="G440" s="53" t="s">
        <v>25</v>
      </c>
      <c r="H440" s="51">
        <v>2000630783</v>
      </c>
      <c r="I440" s="51" t="s">
        <v>3869</v>
      </c>
      <c r="J440" s="13"/>
      <c r="K440" s="45"/>
      <c r="L440" s="14"/>
      <c r="M440" s="54"/>
      <c r="N440" s="6"/>
      <c r="O440" s="51" t="s">
        <v>26</v>
      </c>
      <c r="P440" s="6"/>
      <c r="Q440" s="6"/>
      <c r="R440" s="6"/>
      <c r="S440" s="6"/>
      <c r="T440" s="55">
        <v>4377.5</v>
      </c>
      <c r="U440" s="6"/>
      <c r="V440" s="56">
        <v>39703</v>
      </c>
      <c r="W440" s="6" t="s">
        <v>27</v>
      </c>
      <c r="Y440" s="61"/>
      <c r="Z440" s="49"/>
      <c r="AB440" s="60"/>
      <c r="AG440" s="60"/>
      <c r="AL440" s="61"/>
    </row>
    <row r="441" spans="1:38" ht="15" customHeight="1" x14ac:dyDescent="0.25">
      <c r="A441" s="50" t="s">
        <v>60</v>
      </c>
      <c r="B441" s="51" t="s">
        <v>171</v>
      </c>
      <c r="C441" s="52" t="s">
        <v>24</v>
      </c>
      <c r="D441" s="51" t="s">
        <v>9514</v>
      </c>
      <c r="E441" s="51" t="s">
        <v>12262</v>
      </c>
      <c r="F441" s="51" t="s">
        <v>14976</v>
      </c>
      <c r="G441" s="53" t="s">
        <v>25</v>
      </c>
      <c r="H441" s="51">
        <v>2000612041</v>
      </c>
      <c r="I441" s="51" t="s">
        <v>17483</v>
      </c>
      <c r="J441" s="13"/>
      <c r="K441" s="45"/>
      <c r="L441" s="14"/>
      <c r="M441" s="54"/>
      <c r="N441" s="6"/>
      <c r="O441" s="51" t="s">
        <v>26</v>
      </c>
      <c r="P441" s="6"/>
      <c r="Q441" s="6"/>
      <c r="R441" s="6"/>
      <c r="S441" s="6"/>
      <c r="T441" s="55">
        <v>0.77</v>
      </c>
      <c r="U441" s="6"/>
      <c r="V441" s="56">
        <v>39706</v>
      </c>
      <c r="W441" s="6" t="s">
        <v>27</v>
      </c>
      <c r="Y441" s="61"/>
      <c r="Z441" s="49"/>
      <c r="AB441" s="60"/>
      <c r="AG441" s="60"/>
      <c r="AL441" s="61"/>
    </row>
    <row r="442" spans="1:38" ht="15" customHeight="1" x14ac:dyDescent="0.25">
      <c r="A442" s="50" t="s">
        <v>60</v>
      </c>
      <c r="B442" s="51" t="s">
        <v>171</v>
      </c>
      <c r="C442" s="52" t="s">
        <v>24</v>
      </c>
      <c r="D442" s="51" t="s">
        <v>9515</v>
      </c>
      <c r="E442" s="51" t="s">
        <v>12263</v>
      </c>
      <c r="F442" s="51" t="s">
        <v>14977</v>
      </c>
      <c r="G442" s="53" t="s">
        <v>25</v>
      </c>
      <c r="H442" s="51">
        <v>2000636102</v>
      </c>
      <c r="I442" s="51" t="s">
        <v>17483</v>
      </c>
      <c r="J442" s="13"/>
      <c r="K442" s="45"/>
      <c r="L442" s="14"/>
      <c r="M442" s="54"/>
      <c r="N442" s="6"/>
      <c r="O442" s="51" t="s">
        <v>26</v>
      </c>
      <c r="P442" s="6"/>
      <c r="Q442" s="6"/>
      <c r="R442" s="6"/>
      <c r="S442" s="6"/>
      <c r="T442" s="55">
        <v>0.06</v>
      </c>
      <c r="U442" s="6"/>
      <c r="V442" s="56">
        <v>39709</v>
      </c>
      <c r="W442" s="6" t="s">
        <v>27</v>
      </c>
      <c r="Y442" s="61"/>
      <c r="Z442" s="49"/>
      <c r="AB442" s="60"/>
      <c r="AG442" s="60"/>
      <c r="AL442" s="61"/>
    </row>
    <row r="443" spans="1:38" ht="15" customHeight="1" x14ac:dyDescent="0.25">
      <c r="A443" s="50" t="s">
        <v>60</v>
      </c>
      <c r="B443" s="51" t="s">
        <v>171</v>
      </c>
      <c r="C443" s="52" t="s">
        <v>24</v>
      </c>
      <c r="D443" s="51" t="s">
        <v>9516</v>
      </c>
      <c r="E443" s="51" t="s">
        <v>12264</v>
      </c>
      <c r="F443" s="51" t="s">
        <v>14978</v>
      </c>
      <c r="G443" s="53" t="s">
        <v>25</v>
      </c>
      <c r="H443" s="51">
        <v>2000638822</v>
      </c>
      <c r="I443" s="51" t="s">
        <v>3869</v>
      </c>
      <c r="J443" s="13"/>
      <c r="K443" s="45"/>
      <c r="L443" s="14"/>
      <c r="M443" s="54"/>
      <c r="N443" s="6"/>
      <c r="O443" s="51" t="s">
        <v>26</v>
      </c>
      <c r="P443" s="6"/>
      <c r="Q443" s="6"/>
      <c r="R443" s="6"/>
      <c r="S443" s="6"/>
      <c r="T443" s="55">
        <v>920</v>
      </c>
      <c r="U443" s="6"/>
      <c r="V443" s="56">
        <v>39720</v>
      </c>
      <c r="W443" s="6" t="s">
        <v>27</v>
      </c>
      <c r="Y443" s="61"/>
      <c r="Z443" s="49"/>
      <c r="AB443" s="60"/>
      <c r="AG443" s="60"/>
      <c r="AL443" s="61"/>
    </row>
    <row r="444" spans="1:38" ht="15" customHeight="1" x14ac:dyDescent="0.25">
      <c r="A444" s="50" t="s">
        <v>60</v>
      </c>
      <c r="B444" s="51" t="s">
        <v>171</v>
      </c>
      <c r="C444" s="52" t="s">
        <v>24</v>
      </c>
      <c r="D444" s="51" t="s">
        <v>9517</v>
      </c>
      <c r="E444" s="51" t="s">
        <v>12265</v>
      </c>
      <c r="F444" s="51" t="s">
        <v>14979</v>
      </c>
      <c r="G444" s="53" t="s">
        <v>25</v>
      </c>
      <c r="H444" s="51">
        <v>2000611835</v>
      </c>
      <c r="I444" s="51" t="s">
        <v>17483</v>
      </c>
      <c r="J444" s="13"/>
      <c r="K444" s="45"/>
      <c r="L444" s="14"/>
      <c r="M444" s="54"/>
      <c r="N444" s="6"/>
      <c r="O444" s="51" t="s">
        <v>26</v>
      </c>
      <c r="P444" s="6"/>
      <c r="Q444" s="6"/>
      <c r="R444" s="6"/>
      <c r="S444" s="6"/>
      <c r="T444" s="55">
        <v>0.03</v>
      </c>
      <c r="U444" s="6"/>
      <c r="V444" s="56">
        <v>39727</v>
      </c>
      <c r="W444" s="6" t="s">
        <v>27</v>
      </c>
      <c r="Y444" s="61"/>
      <c r="Z444" s="49"/>
      <c r="AB444" s="60"/>
      <c r="AG444" s="60"/>
      <c r="AL444" s="61"/>
    </row>
    <row r="445" spans="1:38" ht="15" customHeight="1" x14ac:dyDescent="0.25">
      <c r="A445" s="50" t="s">
        <v>60</v>
      </c>
      <c r="B445" s="51" t="s">
        <v>171</v>
      </c>
      <c r="C445" s="52" t="s">
        <v>24</v>
      </c>
      <c r="D445" s="51" t="s">
        <v>9518</v>
      </c>
      <c r="E445" s="51" t="s">
        <v>12266</v>
      </c>
      <c r="F445" s="51" t="s">
        <v>14980</v>
      </c>
      <c r="G445" s="53" t="s">
        <v>25</v>
      </c>
      <c r="H445" s="51">
        <v>2000638137</v>
      </c>
      <c r="I445" s="51" t="s">
        <v>3869</v>
      </c>
      <c r="J445" s="13"/>
      <c r="K445" s="45"/>
      <c r="L445" s="14"/>
      <c r="M445" s="54"/>
      <c r="N445" s="6"/>
      <c r="O445" s="51" t="s">
        <v>26</v>
      </c>
      <c r="P445" s="6"/>
      <c r="Q445" s="6"/>
      <c r="R445" s="6"/>
      <c r="S445" s="6"/>
      <c r="T445" s="55">
        <v>1598</v>
      </c>
      <c r="U445" s="6"/>
      <c r="V445" s="56">
        <v>39727</v>
      </c>
      <c r="W445" s="6" t="s">
        <v>27</v>
      </c>
      <c r="Y445" s="61"/>
      <c r="Z445" s="49"/>
      <c r="AB445" s="60"/>
      <c r="AG445" s="60"/>
      <c r="AL445" s="61"/>
    </row>
    <row r="446" spans="1:38" ht="15" customHeight="1" x14ac:dyDescent="0.25">
      <c r="A446" s="50" t="s">
        <v>60</v>
      </c>
      <c r="B446" s="51" t="s">
        <v>171</v>
      </c>
      <c r="C446" s="52" t="s">
        <v>24</v>
      </c>
      <c r="D446" s="51" t="s">
        <v>9519</v>
      </c>
      <c r="E446" s="51" t="s">
        <v>12267</v>
      </c>
      <c r="F446" s="51" t="s">
        <v>14981</v>
      </c>
      <c r="G446" s="53" t="s">
        <v>25</v>
      </c>
      <c r="H446" s="51">
        <v>2000609822</v>
      </c>
      <c r="I446" s="51" t="s">
        <v>17483</v>
      </c>
      <c r="J446" s="13"/>
      <c r="K446" s="45"/>
      <c r="L446" s="14"/>
      <c r="M446" s="54"/>
      <c r="N446" s="6"/>
      <c r="O446" s="51" t="s">
        <v>26</v>
      </c>
      <c r="P446" s="6"/>
      <c r="Q446" s="6"/>
      <c r="R446" s="6"/>
      <c r="S446" s="6"/>
      <c r="T446" s="55">
        <v>11267.2</v>
      </c>
      <c r="U446" s="6"/>
      <c r="V446" s="56">
        <v>39729</v>
      </c>
      <c r="W446" s="6" t="s">
        <v>27</v>
      </c>
      <c r="Y446" s="61"/>
      <c r="Z446" s="49"/>
      <c r="AB446" s="60"/>
      <c r="AG446" s="60"/>
      <c r="AL446" s="61"/>
    </row>
    <row r="447" spans="1:38" ht="15" customHeight="1" x14ac:dyDescent="0.25">
      <c r="A447" s="50" t="s">
        <v>60</v>
      </c>
      <c r="B447" s="51" t="s">
        <v>171</v>
      </c>
      <c r="C447" s="52" t="s">
        <v>24</v>
      </c>
      <c r="D447" s="51" t="s">
        <v>4919</v>
      </c>
      <c r="E447" s="51" t="s">
        <v>12268</v>
      </c>
      <c r="F447" s="51" t="s">
        <v>14982</v>
      </c>
      <c r="G447" s="53" t="s">
        <v>25</v>
      </c>
      <c r="H447" s="51">
        <v>2000630872</v>
      </c>
      <c r="I447" s="51" t="s">
        <v>17483</v>
      </c>
      <c r="J447" s="13"/>
      <c r="K447" s="45"/>
      <c r="L447" s="14"/>
      <c r="M447" s="54"/>
      <c r="N447" s="6"/>
      <c r="O447" s="51" t="s">
        <v>26</v>
      </c>
      <c r="P447" s="6"/>
      <c r="Q447" s="6"/>
      <c r="R447" s="6"/>
      <c r="S447" s="6"/>
      <c r="T447" s="55">
        <v>89.46</v>
      </c>
      <c r="U447" s="6"/>
      <c r="V447" s="56">
        <v>39730</v>
      </c>
      <c r="W447" s="6" t="s">
        <v>27</v>
      </c>
      <c r="Y447" s="61"/>
      <c r="Z447" s="49"/>
      <c r="AB447" s="60"/>
      <c r="AG447" s="60"/>
      <c r="AL447" s="61"/>
    </row>
    <row r="448" spans="1:38" ht="15" customHeight="1" x14ac:dyDescent="0.25">
      <c r="A448" s="50" t="s">
        <v>60</v>
      </c>
      <c r="B448" s="51" t="s">
        <v>171</v>
      </c>
      <c r="C448" s="52" t="s">
        <v>24</v>
      </c>
      <c r="D448" s="51" t="s">
        <v>9520</v>
      </c>
      <c r="E448" s="51" t="s">
        <v>12269</v>
      </c>
      <c r="F448" s="51" t="s">
        <v>14983</v>
      </c>
      <c r="G448" s="53" t="s">
        <v>25</v>
      </c>
      <c r="H448" s="51">
        <v>2000617531</v>
      </c>
      <c r="I448" s="51" t="s">
        <v>3869</v>
      </c>
      <c r="J448" s="13"/>
      <c r="K448" s="45"/>
      <c r="L448" s="14"/>
      <c r="M448" s="54"/>
      <c r="N448" s="6"/>
      <c r="O448" s="51" t="s">
        <v>26</v>
      </c>
      <c r="P448" s="6"/>
      <c r="Q448" s="6"/>
      <c r="R448" s="6"/>
      <c r="S448" s="6"/>
      <c r="T448" s="55">
        <v>530.5</v>
      </c>
      <c r="U448" s="6"/>
      <c r="V448" s="56">
        <v>39731</v>
      </c>
      <c r="W448" s="6" t="s">
        <v>27</v>
      </c>
      <c r="Y448" s="61"/>
      <c r="Z448" s="49"/>
      <c r="AB448" s="60"/>
      <c r="AG448" s="60"/>
      <c r="AL448" s="61"/>
    </row>
    <row r="449" spans="1:38" ht="15" customHeight="1" x14ac:dyDescent="0.25">
      <c r="A449" s="50" t="s">
        <v>60</v>
      </c>
      <c r="B449" s="51" t="s">
        <v>171</v>
      </c>
      <c r="C449" s="52" t="s">
        <v>24</v>
      </c>
      <c r="D449" s="51" t="s">
        <v>9521</v>
      </c>
      <c r="E449" s="51" t="s">
        <v>12270</v>
      </c>
      <c r="F449" s="51" t="s">
        <v>14984</v>
      </c>
      <c r="G449" s="53" t="s">
        <v>25</v>
      </c>
      <c r="H449" s="51">
        <v>2000633577</v>
      </c>
      <c r="I449" s="51" t="s">
        <v>3869</v>
      </c>
      <c r="J449" s="13"/>
      <c r="K449" s="45"/>
      <c r="L449" s="14"/>
      <c r="M449" s="54"/>
      <c r="N449" s="6"/>
      <c r="O449" s="51" t="s">
        <v>26</v>
      </c>
      <c r="P449" s="6"/>
      <c r="Q449" s="6"/>
      <c r="R449" s="6"/>
      <c r="S449" s="6"/>
      <c r="T449" s="55">
        <v>20</v>
      </c>
      <c r="U449" s="6"/>
      <c r="V449" s="56">
        <v>39732</v>
      </c>
      <c r="W449" s="6" t="s">
        <v>27</v>
      </c>
      <c r="Y449" s="61"/>
      <c r="Z449" s="49"/>
      <c r="AB449" s="60"/>
      <c r="AG449" s="60"/>
      <c r="AL449" s="61"/>
    </row>
    <row r="450" spans="1:38" ht="15" customHeight="1" x14ac:dyDescent="0.25">
      <c r="A450" s="50" t="s">
        <v>60</v>
      </c>
      <c r="B450" s="51" t="s">
        <v>171</v>
      </c>
      <c r="C450" s="52" t="s">
        <v>24</v>
      </c>
      <c r="D450" s="51">
        <v>3520014648515</v>
      </c>
      <c r="E450" s="51" t="s">
        <v>12271</v>
      </c>
      <c r="F450" s="51" t="s">
        <v>14985</v>
      </c>
      <c r="G450" s="53" t="s">
        <v>25</v>
      </c>
      <c r="H450" s="51">
        <v>2000636277</v>
      </c>
      <c r="I450" s="51" t="s">
        <v>17483</v>
      </c>
      <c r="J450" s="13"/>
      <c r="K450" s="45"/>
      <c r="L450" s="14"/>
      <c r="M450" s="54"/>
      <c r="N450" s="6"/>
      <c r="O450" s="51" t="s">
        <v>26</v>
      </c>
      <c r="P450" s="6"/>
      <c r="Q450" s="6"/>
      <c r="R450" s="6"/>
      <c r="S450" s="6"/>
      <c r="T450" s="55">
        <v>0.38</v>
      </c>
      <c r="U450" s="6"/>
      <c r="V450" s="56">
        <v>39735</v>
      </c>
      <c r="W450" s="6" t="s">
        <v>27</v>
      </c>
      <c r="Y450" s="61"/>
      <c r="Z450" s="49"/>
      <c r="AB450" s="60"/>
      <c r="AG450" s="60"/>
      <c r="AL450" s="61"/>
    </row>
    <row r="451" spans="1:38" ht="15" customHeight="1" x14ac:dyDescent="0.25">
      <c r="A451" s="50" t="s">
        <v>60</v>
      </c>
      <c r="B451" s="51" t="s">
        <v>171</v>
      </c>
      <c r="C451" s="52" t="s">
        <v>24</v>
      </c>
      <c r="D451" s="51" t="s">
        <v>9522</v>
      </c>
      <c r="E451" s="51" t="s">
        <v>12272</v>
      </c>
      <c r="F451" s="51" t="s">
        <v>14986</v>
      </c>
      <c r="G451" s="53" t="s">
        <v>25</v>
      </c>
      <c r="H451" s="51">
        <v>2000628959</v>
      </c>
      <c r="I451" s="51" t="s">
        <v>3869</v>
      </c>
      <c r="J451" s="13"/>
      <c r="K451" s="45"/>
      <c r="L451" s="14"/>
      <c r="M451" s="54"/>
      <c r="N451" s="6"/>
      <c r="O451" s="51" t="s">
        <v>26</v>
      </c>
      <c r="P451" s="6"/>
      <c r="Q451" s="6"/>
      <c r="R451" s="6"/>
      <c r="S451" s="6"/>
      <c r="T451" s="55">
        <v>384</v>
      </c>
      <c r="U451" s="6"/>
      <c r="V451" s="56">
        <v>39741</v>
      </c>
      <c r="W451" s="6" t="s">
        <v>27</v>
      </c>
      <c r="Y451" s="61"/>
      <c r="Z451" s="49"/>
      <c r="AB451" s="60"/>
      <c r="AG451" s="60"/>
      <c r="AL451" s="61"/>
    </row>
    <row r="452" spans="1:38" ht="15" customHeight="1" x14ac:dyDescent="0.25">
      <c r="A452" s="50" t="s">
        <v>60</v>
      </c>
      <c r="B452" s="51" t="s">
        <v>171</v>
      </c>
      <c r="C452" s="52" t="s">
        <v>24</v>
      </c>
      <c r="D452" s="51" t="s">
        <v>9523</v>
      </c>
      <c r="E452" s="51" t="s">
        <v>12273</v>
      </c>
      <c r="F452" s="51" t="s">
        <v>14987</v>
      </c>
      <c r="G452" s="53" t="s">
        <v>25</v>
      </c>
      <c r="H452" s="51">
        <v>2000624082</v>
      </c>
      <c r="I452" s="51" t="s">
        <v>17483</v>
      </c>
      <c r="J452" s="13"/>
      <c r="K452" s="45"/>
      <c r="L452" s="14"/>
      <c r="M452" s="54"/>
      <c r="N452" s="6"/>
      <c r="O452" s="51" t="s">
        <v>26</v>
      </c>
      <c r="P452" s="6"/>
      <c r="Q452" s="6"/>
      <c r="R452" s="6"/>
      <c r="S452" s="6"/>
      <c r="T452" s="55">
        <v>0.6</v>
      </c>
      <c r="U452" s="6"/>
      <c r="V452" s="56">
        <v>39744</v>
      </c>
      <c r="W452" s="6" t="s">
        <v>27</v>
      </c>
      <c r="Y452" s="61"/>
      <c r="Z452" s="49"/>
      <c r="AB452" s="60"/>
      <c r="AG452" s="60"/>
      <c r="AL452" s="61"/>
    </row>
    <row r="453" spans="1:38" ht="15" customHeight="1" x14ac:dyDescent="0.25">
      <c r="A453" s="50" t="s">
        <v>60</v>
      </c>
      <c r="B453" s="51" t="s">
        <v>171</v>
      </c>
      <c r="C453" s="52" t="s">
        <v>24</v>
      </c>
      <c r="D453" s="51" t="s">
        <v>9524</v>
      </c>
      <c r="E453" s="51" t="s">
        <v>12274</v>
      </c>
      <c r="F453" s="51" t="s">
        <v>14988</v>
      </c>
      <c r="G453" s="53" t="s">
        <v>25</v>
      </c>
      <c r="H453" s="51">
        <v>2000628843</v>
      </c>
      <c r="I453" s="51" t="s">
        <v>3869</v>
      </c>
      <c r="J453" s="13"/>
      <c r="K453" s="45"/>
      <c r="L453" s="14"/>
      <c r="M453" s="54"/>
      <c r="N453" s="6"/>
      <c r="O453" s="51" t="s">
        <v>26</v>
      </c>
      <c r="P453" s="6"/>
      <c r="Q453" s="6"/>
      <c r="R453" s="6"/>
      <c r="S453" s="6"/>
      <c r="T453" s="55">
        <v>800</v>
      </c>
      <c r="U453" s="6"/>
      <c r="V453" s="56">
        <v>39745</v>
      </c>
      <c r="W453" s="6" t="s">
        <v>27</v>
      </c>
      <c r="Y453" s="61"/>
      <c r="Z453" s="49"/>
      <c r="AB453" s="60"/>
      <c r="AG453" s="60"/>
      <c r="AL453" s="61"/>
    </row>
    <row r="454" spans="1:38" ht="15" customHeight="1" x14ac:dyDescent="0.25">
      <c r="A454" s="50" t="s">
        <v>60</v>
      </c>
      <c r="B454" s="51" t="s">
        <v>171</v>
      </c>
      <c r="C454" s="52" t="s">
        <v>24</v>
      </c>
      <c r="D454" s="51" t="s">
        <v>9525</v>
      </c>
      <c r="E454" s="51" t="s">
        <v>12275</v>
      </c>
      <c r="F454" s="51" t="s">
        <v>14989</v>
      </c>
      <c r="G454" s="53" t="s">
        <v>25</v>
      </c>
      <c r="H454" s="51">
        <v>2000636838</v>
      </c>
      <c r="I454" s="51" t="s">
        <v>3869</v>
      </c>
      <c r="J454" s="13"/>
      <c r="K454" s="45"/>
      <c r="L454" s="14"/>
      <c r="M454" s="54"/>
      <c r="N454" s="6"/>
      <c r="O454" s="51" t="s">
        <v>26</v>
      </c>
      <c r="P454" s="6"/>
      <c r="Q454" s="6"/>
      <c r="R454" s="6"/>
      <c r="S454" s="6"/>
      <c r="T454" s="55">
        <v>20</v>
      </c>
      <c r="U454" s="6"/>
      <c r="V454" s="56">
        <v>39746</v>
      </c>
      <c r="W454" s="6" t="s">
        <v>27</v>
      </c>
      <c r="Y454" s="61"/>
      <c r="Z454" s="49"/>
      <c r="AB454" s="60"/>
      <c r="AG454" s="60"/>
      <c r="AL454" s="61"/>
    </row>
    <row r="455" spans="1:38" ht="15" customHeight="1" x14ac:dyDescent="0.25">
      <c r="A455" s="50" t="s">
        <v>60</v>
      </c>
      <c r="B455" s="51" t="s">
        <v>171</v>
      </c>
      <c r="C455" s="52" t="s">
        <v>24</v>
      </c>
      <c r="D455" s="51" t="s">
        <v>9526</v>
      </c>
      <c r="E455" s="51" t="s">
        <v>5732</v>
      </c>
      <c r="F455" s="51" t="s">
        <v>14990</v>
      </c>
      <c r="G455" s="53" t="s">
        <v>25</v>
      </c>
      <c r="H455" s="51">
        <v>2000638326</v>
      </c>
      <c r="I455" s="51" t="s">
        <v>3869</v>
      </c>
      <c r="J455" s="13"/>
      <c r="K455" s="45"/>
      <c r="L455" s="14"/>
      <c r="M455" s="54"/>
      <c r="N455" s="6"/>
      <c r="O455" s="51" t="s">
        <v>26</v>
      </c>
      <c r="P455" s="6"/>
      <c r="Q455" s="6"/>
      <c r="R455" s="6"/>
      <c r="S455" s="6"/>
      <c r="T455" s="55">
        <v>20</v>
      </c>
      <c r="U455" s="6"/>
      <c r="V455" s="56">
        <v>39749</v>
      </c>
      <c r="W455" s="6" t="s">
        <v>27</v>
      </c>
      <c r="Y455" s="61"/>
      <c r="Z455" s="49"/>
      <c r="AB455" s="60"/>
      <c r="AG455" s="60"/>
      <c r="AL455" s="61"/>
    </row>
    <row r="456" spans="1:38" ht="15" customHeight="1" x14ac:dyDescent="0.25">
      <c r="A456" s="50" t="s">
        <v>60</v>
      </c>
      <c r="B456" s="51" t="s">
        <v>171</v>
      </c>
      <c r="C456" s="52" t="s">
        <v>24</v>
      </c>
      <c r="D456" s="51" t="s">
        <v>9527</v>
      </c>
      <c r="E456" s="51" t="s">
        <v>12276</v>
      </c>
      <c r="F456" s="51" t="s">
        <v>14991</v>
      </c>
      <c r="G456" s="53" t="s">
        <v>25</v>
      </c>
      <c r="H456" s="51">
        <v>2000618171</v>
      </c>
      <c r="I456" s="51" t="s">
        <v>3869</v>
      </c>
      <c r="J456" s="13"/>
      <c r="K456" s="45"/>
      <c r="L456" s="14"/>
      <c r="M456" s="54"/>
      <c r="N456" s="6"/>
      <c r="O456" s="51" t="s">
        <v>26</v>
      </c>
      <c r="P456" s="6"/>
      <c r="Q456" s="6"/>
      <c r="R456" s="6"/>
      <c r="S456" s="6"/>
      <c r="T456" s="55">
        <v>1825</v>
      </c>
      <c r="U456" s="6"/>
      <c r="V456" s="56">
        <v>39750</v>
      </c>
      <c r="W456" s="6" t="s">
        <v>27</v>
      </c>
      <c r="Y456" s="61"/>
      <c r="Z456" s="49"/>
      <c r="AB456" s="60"/>
      <c r="AG456" s="60"/>
      <c r="AL456" s="61"/>
    </row>
    <row r="457" spans="1:38" ht="15" customHeight="1" x14ac:dyDescent="0.25">
      <c r="A457" s="50" t="s">
        <v>60</v>
      </c>
      <c r="B457" s="51" t="s">
        <v>171</v>
      </c>
      <c r="C457" s="52" t="s">
        <v>24</v>
      </c>
      <c r="D457" s="51" t="s">
        <v>9528</v>
      </c>
      <c r="E457" s="51" t="s">
        <v>12277</v>
      </c>
      <c r="F457" s="51" t="s">
        <v>14992</v>
      </c>
      <c r="G457" s="53" t="s">
        <v>25</v>
      </c>
      <c r="H457" s="51">
        <v>2000638806</v>
      </c>
      <c r="I457" s="51" t="s">
        <v>3869</v>
      </c>
      <c r="J457" s="13"/>
      <c r="K457" s="45"/>
      <c r="L457" s="14"/>
      <c r="M457" s="54"/>
      <c r="N457" s="6"/>
      <c r="O457" s="51" t="s">
        <v>26</v>
      </c>
      <c r="P457" s="6"/>
      <c r="Q457" s="6"/>
      <c r="R457" s="6"/>
      <c r="S457" s="6"/>
      <c r="T457" s="55">
        <v>898.25</v>
      </c>
      <c r="U457" s="6"/>
      <c r="V457" s="56">
        <v>39751</v>
      </c>
      <c r="W457" s="6" t="s">
        <v>27</v>
      </c>
      <c r="Y457" s="61"/>
      <c r="Z457" s="49"/>
      <c r="AB457" s="60"/>
      <c r="AG457" s="60"/>
      <c r="AL457" s="61"/>
    </row>
    <row r="458" spans="1:38" ht="15" customHeight="1" x14ac:dyDescent="0.25">
      <c r="A458" s="50" t="s">
        <v>60</v>
      </c>
      <c r="B458" s="51" t="s">
        <v>171</v>
      </c>
      <c r="C458" s="52" t="s">
        <v>24</v>
      </c>
      <c r="D458" s="51" t="s">
        <v>9529</v>
      </c>
      <c r="E458" s="51" t="s">
        <v>12278</v>
      </c>
      <c r="F458" s="51" t="s">
        <v>14993</v>
      </c>
      <c r="G458" s="53" t="s">
        <v>25</v>
      </c>
      <c r="H458" s="51">
        <v>2000618716</v>
      </c>
      <c r="I458" s="51" t="s">
        <v>3869</v>
      </c>
      <c r="J458" s="13"/>
      <c r="K458" s="45"/>
      <c r="L458" s="14"/>
      <c r="M458" s="54"/>
      <c r="N458" s="6"/>
      <c r="O458" s="51" t="s">
        <v>26</v>
      </c>
      <c r="P458" s="6"/>
      <c r="Q458" s="6"/>
      <c r="R458" s="6"/>
      <c r="S458" s="6"/>
      <c r="T458" s="55">
        <v>184</v>
      </c>
      <c r="U458" s="6"/>
      <c r="V458" s="56">
        <v>39753</v>
      </c>
      <c r="W458" s="6" t="s">
        <v>27</v>
      </c>
      <c r="Y458" s="61"/>
      <c r="Z458" s="49"/>
      <c r="AB458" s="60"/>
      <c r="AG458" s="60"/>
      <c r="AL458" s="61"/>
    </row>
    <row r="459" spans="1:38" ht="15" customHeight="1" x14ac:dyDescent="0.25">
      <c r="A459" s="50" t="s">
        <v>23</v>
      </c>
      <c r="B459" s="51" t="s">
        <v>172</v>
      </c>
      <c r="C459" s="52" t="s">
        <v>24</v>
      </c>
      <c r="D459" s="51" t="s">
        <v>9530</v>
      </c>
      <c r="E459" s="51" t="s">
        <v>6736</v>
      </c>
      <c r="F459" s="51" t="s">
        <v>14994</v>
      </c>
      <c r="G459" s="53" t="s">
        <v>25</v>
      </c>
      <c r="H459" s="51">
        <v>2001349328</v>
      </c>
      <c r="I459" s="51" t="s">
        <v>3869</v>
      </c>
      <c r="J459" s="13"/>
      <c r="K459" s="45"/>
      <c r="L459" s="14"/>
      <c r="M459" s="54"/>
      <c r="N459" s="6"/>
      <c r="O459" s="51" t="s">
        <v>26</v>
      </c>
      <c r="P459" s="6"/>
      <c r="Q459" s="6"/>
      <c r="R459" s="6"/>
      <c r="S459" s="6"/>
      <c r="T459" s="55">
        <v>550</v>
      </c>
      <c r="U459" s="6"/>
      <c r="V459" s="56">
        <v>39492</v>
      </c>
      <c r="W459" s="6" t="s">
        <v>27</v>
      </c>
      <c r="Y459" s="61"/>
      <c r="Z459" s="49"/>
      <c r="AB459" s="60"/>
      <c r="AG459" s="60"/>
      <c r="AL459" s="61"/>
    </row>
    <row r="460" spans="1:38" ht="15" customHeight="1" x14ac:dyDescent="0.25">
      <c r="A460" s="50" t="s">
        <v>23</v>
      </c>
      <c r="B460" s="51" t="s">
        <v>172</v>
      </c>
      <c r="C460" s="52" t="s">
        <v>24</v>
      </c>
      <c r="D460" s="51" t="s">
        <v>9531</v>
      </c>
      <c r="E460" s="51" t="s">
        <v>12279</v>
      </c>
      <c r="F460" s="51" t="s">
        <v>14995</v>
      </c>
      <c r="G460" s="53" t="s">
        <v>25</v>
      </c>
      <c r="H460" s="51">
        <v>2001333545</v>
      </c>
      <c r="I460" s="51" t="s">
        <v>17483</v>
      </c>
      <c r="J460" s="13"/>
      <c r="K460" s="45"/>
      <c r="L460" s="14"/>
      <c r="M460" s="54"/>
      <c r="N460" s="6"/>
      <c r="O460" s="51" t="s">
        <v>26</v>
      </c>
      <c r="P460" s="6"/>
      <c r="Q460" s="6"/>
      <c r="R460" s="6"/>
      <c r="S460" s="6"/>
      <c r="T460" s="55">
        <v>1</v>
      </c>
      <c r="U460" s="6"/>
      <c r="V460" s="56">
        <v>39500</v>
      </c>
      <c r="W460" s="6" t="s">
        <v>27</v>
      </c>
      <c r="Y460" s="61"/>
      <c r="Z460" s="49"/>
      <c r="AB460" s="60"/>
      <c r="AG460" s="60"/>
      <c r="AL460" s="61"/>
    </row>
    <row r="461" spans="1:38" ht="15" customHeight="1" x14ac:dyDescent="0.25">
      <c r="A461" s="50" t="s">
        <v>23</v>
      </c>
      <c r="B461" s="51" t="s">
        <v>172</v>
      </c>
      <c r="C461" s="52" t="s">
        <v>24</v>
      </c>
      <c r="D461" s="51">
        <v>3610180000000</v>
      </c>
      <c r="E461" s="51" t="s">
        <v>12280</v>
      </c>
      <c r="F461" s="51" t="s">
        <v>14996</v>
      </c>
      <c r="G461" s="53" t="s">
        <v>25</v>
      </c>
      <c r="H461" s="51">
        <v>2001349287</v>
      </c>
      <c r="I461" s="51" t="s">
        <v>3869</v>
      </c>
      <c r="J461" s="13"/>
      <c r="K461" s="45"/>
      <c r="L461" s="14"/>
      <c r="M461" s="54"/>
      <c r="N461" s="6"/>
      <c r="O461" s="51" t="s">
        <v>26</v>
      </c>
      <c r="P461" s="6"/>
      <c r="Q461" s="6"/>
      <c r="R461" s="6"/>
      <c r="S461" s="6"/>
      <c r="T461" s="55">
        <v>896</v>
      </c>
      <c r="U461" s="6"/>
      <c r="V461" s="56">
        <v>39505</v>
      </c>
      <c r="W461" s="6" t="s">
        <v>27</v>
      </c>
      <c r="Y461" s="61"/>
      <c r="Z461" s="49"/>
      <c r="AB461" s="60"/>
      <c r="AG461" s="60"/>
      <c r="AL461" s="61"/>
    </row>
    <row r="462" spans="1:38" ht="15" customHeight="1" x14ac:dyDescent="0.25">
      <c r="A462" s="50" t="s">
        <v>58</v>
      </c>
      <c r="B462" s="51" t="s">
        <v>156</v>
      </c>
      <c r="C462" s="52" t="s">
        <v>28</v>
      </c>
      <c r="D462" s="51" t="s">
        <v>9532</v>
      </c>
      <c r="E462" s="51" t="s">
        <v>12281</v>
      </c>
      <c r="F462" s="51" t="s">
        <v>14997</v>
      </c>
      <c r="G462" s="53" t="s">
        <v>25</v>
      </c>
      <c r="H462" s="51">
        <v>2000256962</v>
      </c>
      <c r="I462" s="51" t="s">
        <v>3869</v>
      </c>
      <c r="J462" s="13"/>
      <c r="K462" s="45"/>
      <c r="L462" s="14"/>
      <c r="M462" s="54"/>
      <c r="N462" s="6"/>
      <c r="O462" s="51" t="s">
        <v>26</v>
      </c>
      <c r="P462" s="6"/>
      <c r="Q462" s="6"/>
      <c r="R462" s="6"/>
      <c r="S462" s="6"/>
      <c r="T462" s="55">
        <v>2336.5100000000002</v>
      </c>
      <c r="U462" s="6"/>
      <c r="V462" s="56">
        <v>39581</v>
      </c>
      <c r="W462" s="6" t="s">
        <v>27</v>
      </c>
      <c r="Y462" s="61"/>
      <c r="Z462" s="49"/>
      <c r="AB462" s="60"/>
      <c r="AG462" s="60"/>
      <c r="AL462" s="61"/>
    </row>
    <row r="463" spans="1:38" ht="15" customHeight="1" x14ac:dyDescent="0.25">
      <c r="A463" s="50" t="s">
        <v>58</v>
      </c>
      <c r="B463" s="51" t="s">
        <v>156</v>
      </c>
      <c r="C463" s="52" t="s">
        <v>28</v>
      </c>
      <c r="D463" s="51" t="s">
        <v>9533</v>
      </c>
      <c r="E463" s="51" t="s">
        <v>12282</v>
      </c>
      <c r="F463" s="51" t="s">
        <v>14998</v>
      </c>
      <c r="G463" s="53" t="s">
        <v>25</v>
      </c>
      <c r="H463" s="51">
        <v>2000267581</v>
      </c>
      <c r="I463" s="51" t="s">
        <v>3869</v>
      </c>
      <c r="J463" s="13"/>
      <c r="K463" s="45"/>
      <c r="L463" s="14"/>
      <c r="M463" s="54"/>
      <c r="N463" s="6"/>
      <c r="O463" s="51" t="s">
        <v>26</v>
      </c>
      <c r="P463" s="6"/>
      <c r="Q463" s="6"/>
      <c r="R463" s="6"/>
      <c r="S463" s="6"/>
      <c r="T463" s="55">
        <v>420</v>
      </c>
      <c r="U463" s="6"/>
      <c r="V463" s="56">
        <v>39680</v>
      </c>
      <c r="W463" s="6" t="s">
        <v>27</v>
      </c>
      <c r="Y463" s="61"/>
      <c r="Z463" s="49"/>
      <c r="AB463" s="60"/>
      <c r="AG463" s="60"/>
      <c r="AL463" s="61"/>
    </row>
    <row r="464" spans="1:38" ht="15" customHeight="1" x14ac:dyDescent="0.25">
      <c r="A464" s="50" t="s">
        <v>91</v>
      </c>
      <c r="B464" s="51" t="s">
        <v>165</v>
      </c>
      <c r="C464" s="52" t="s">
        <v>28</v>
      </c>
      <c r="D464" s="51" t="s">
        <v>9534</v>
      </c>
      <c r="E464" s="51" t="s">
        <v>12283</v>
      </c>
      <c r="F464" s="51" t="s">
        <v>14999</v>
      </c>
      <c r="G464" s="53" t="s">
        <v>25</v>
      </c>
      <c r="H464" s="51">
        <v>2000346368</v>
      </c>
      <c r="I464" s="51" t="s">
        <v>17483</v>
      </c>
      <c r="J464" s="13"/>
      <c r="K464" s="45"/>
      <c r="L464" s="14"/>
      <c r="M464" s="54"/>
      <c r="N464" s="6"/>
      <c r="O464" s="51" t="s">
        <v>26</v>
      </c>
      <c r="P464" s="6"/>
      <c r="Q464" s="6"/>
      <c r="R464" s="6"/>
      <c r="S464" s="6"/>
      <c r="T464" s="55">
        <v>0.03</v>
      </c>
      <c r="U464" s="6"/>
      <c r="V464" s="56">
        <v>39781</v>
      </c>
      <c r="W464" s="6" t="s">
        <v>27</v>
      </c>
      <c r="Y464" s="61"/>
      <c r="Z464" s="49"/>
      <c r="AB464" s="60"/>
      <c r="AG464" s="60"/>
      <c r="AL464" s="61"/>
    </row>
    <row r="465" spans="1:38" ht="15" customHeight="1" x14ac:dyDescent="0.25">
      <c r="A465" s="50" t="s">
        <v>79</v>
      </c>
      <c r="B465" s="51" t="s">
        <v>164</v>
      </c>
      <c r="C465" s="52" t="s">
        <v>80</v>
      </c>
      <c r="D465" s="51" t="s">
        <v>9535</v>
      </c>
      <c r="E465" s="51" t="s">
        <v>12284</v>
      </c>
      <c r="F465" s="51" t="s">
        <v>15000</v>
      </c>
      <c r="G465" s="53" t="s">
        <v>25</v>
      </c>
      <c r="H465" s="51">
        <v>2001310316</v>
      </c>
      <c r="I465" s="51" t="s">
        <v>3869</v>
      </c>
      <c r="J465" s="13"/>
      <c r="K465" s="45"/>
      <c r="L465" s="14"/>
      <c r="M465" s="54"/>
      <c r="N465" s="6"/>
      <c r="O465" s="51" t="s">
        <v>26</v>
      </c>
      <c r="P465" s="6"/>
      <c r="Q465" s="6"/>
      <c r="R465" s="6"/>
      <c r="S465" s="6"/>
      <c r="T465" s="55">
        <v>3762</v>
      </c>
      <c r="U465" s="6"/>
      <c r="V465" s="56">
        <v>39450</v>
      </c>
      <c r="W465" s="6" t="s">
        <v>27</v>
      </c>
      <c r="Y465" s="61"/>
      <c r="Z465" s="49"/>
      <c r="AB465" s="60"/>
      <c r="AG465" s="60"/>
      <c r="AL465" s="61"/>
    </row>
    <row r="466" spans="1:38" ht="15" customHeight="1" x14ac:dyDescent="0.25">
      <c r="A466" s="50" t="s">
        <v>79</v>
      </c>
      <c r="B466" s="51" t="s">
        <v>164</v>
      </c>
      <c r="C466" s="52" t="s">
        <v>80</v>
      </c>
      <c r="D466" s="51" t="s">
        <v>9536</v>
      </c>
      <c r="E466" s="51" t="s">
        <v>12285</v>
      </c>
      <c r="F466" s="51" t="s">
        <v>15001</v>
      </c>
      <c r="G466" s="53" t="s">
        <v>25</v>
      </c>
      <c r="H466" s="51">
        <v>2001308036</v>
      </c>
      <c r="I466" s="51" t="s">
        <v>3869</v>
      </c>
      <c r="J466" s="13"/>
      <c r="K466" s="45"/>
      <c r="L466" s="14"/>
      <c r="M466" s="54"/>
      <c r="N466" s="6"/>
      <c r="O466" s="51" t="s">
        <v>26</v>
      </c>
      <c r="P466" s="6"/>
      <c r="Q466" s="6"/>
      <c r="R466" s="6"/>
      <c r="S466" s="6"/>
      <c r="T466" s="55">
        <v>3762</v>
      </c>
      <c r="U466" s="6"/>
      <c r="V466" s="56">
        <v>39455</v>
      </c>
      <c r="W466" s="6" t="s">
        <v>27</v>
      </c>
      <c r="Y466" s="61"/>
      <c r="Z466" s="49"/>
      <c r="AB466" s="60"/>
      <c r="AG466" s="60"/>
      <c r="AL466" s="61"/>
    </row>
    <row r="467" spans="1:38" ht="15" customHeight="1" x14ac:dyDescent="0.25">
      <c r="A467" s="50" t="s">
        <v>54</v>
      </c>
      <c r="B467" s="51" t="s">
        <v>143</v>
      </c>
      <c r="C467" s="52" t="s">
        <v>24</v>
      </c>
      <c r="D467" s="51" t="s">
        <v>9537</v>
      </c>
      <c r="E467" s="51" t="s">
        <v>12286</v>
      </c>
      <c r="F467" s="51" t="s">
        <v>15002</v>
      </c>
      <c r="G467" s="53" t="s">
        <v>25</v>
      </c>
      <c r="H467" s="51">
        <v>2001063742</v>
      </c>
      <c r="I467" s="51" t="s">
        <v>3869</v>
      </c>
      <c r="J467" s="13"/>
      <c r="K467" s="45"/>
      <c r="L467" s="14"/>
      <c r="M467" s="54"/>
      <c r="N467" s="6"/>
      <c r="O467" s="51" t="s">
        <v>26</v>
      </c>
      <c r="P467" s="6"/>
      <c r="Q467" s="6"/>
      <c r="R467" s="6"/>
      <c r="S467" s="6"/>
      <c r="T467" s="55">
        <v>37049</v>
      </c>
      <c r="U467" s="6"/>
      <c r="V467" s="56">
        <v>39778</v>
      </c>
      <c r="W467" s="6" t="s">
        <v>27</v>
      </c>
      <c r="Y467" s="61"/>
      <c r="Z467" s="49"/>
      <c r="AB467" s="60"/>
      <c r="AG467" s="60"/>
      <c r="AL467" s="61"/>
    </row>
    <row r="468" spans="1:38" ht="15" customHeight="1" x14ac:dyDescent="0.25">
      <c r="A468" s="50" t="s">
        <v>38</v>
      </c>
      <c r="B468" s="51" t="s">
        <v>169</v>
      </c>
      <c r="C468" s="52" t="s">
        <v>24</v>
      </c>
      <c r="D468" s="51" t="s">
        <v>9538</v>
      </c>
      <c r="E468" s="51" t="s">
        <v>12287</v>
      </c>
      <c r="F468" s="51" t="s">
        <v>15003</v>
      </c>
      <c r="G468" s="53" t="s">
        <v>25</v>
      </c>
      <c r="H468" s="51">
        <v>2000594043</v>
      </c>
      <c r="I468" s="51" t="s">
        <v>17483</v>
      </c>
      <c r="J468" s="13"/>
      <c r="K468" s="45"/>
      <c r="L468" s="14"/>
      <c r="M468" s="54"/>
      <c r="N468" s="6"/>
      <c r="O468" s="51" t="s">
        <v>26</v>
      </c>
      <c r="P468" s="6"/>
      <c r="Q468" s="6"/>
      <c r="R468" s="6"/>
      <c r="S468" s="6"/>
      <c r="T468" s="55">
        <v>37248.06</v>
      </c>
      <c r="U468" s="6"/>
      <c r="V468" s="56">
        <v>39708</v>
      </c>
      <c r="W468" s="6" t="s">
        <v>27</v>
      </c>
      <c r="Y468" s="61"/>
      <c r="Z468" s="49"/>
      <c r="AB468" s="60"/>
      <c r="AG468" s="60"/>
      <c r="AL468" s="61"/>
    </row>
    <row r="469" spans="1:38" ht="15" customHeight="1" x14ac:dyDescent="0.25">
      <c r="A469" s="50" t="s">
        <v>46</v>
      </c>
      <c r="B469" s="51" t="s">
        <v>182</v>
      </c>
      <c r="C469" s="52" t="s">
        <v>24</v>
      </c>
      <c r="D469" s="51" t="s">
        <v>9539</v>
      </c>
      <c r="E469" s="51" t="s">
        <v>12288</v>
      </c>
      <c r="F469" s="51" t="s">
        <v>15004</v>
      </c>
      <c r="G469" s="53" t="s">
        <v>25</v>
      </c>
      <c r="H469" s="51">
        <v>2001187638</v>
      </c>
      <c r="I469" s="51" t="s">
        <v>3869</v>
      </c>
      <c r="J469" s="13"/>
      <c r="K469" s="45"/>
      <c r="L469" s="14"/>
      <c r="M469" s="54"/>
      <c r="N469" s="6"/>
      <c r="O469" s="51" t="s">
        <v>26</v>
      </c>
      <c r="P469" s="6"/>
      <c r="Q469" s="6"/>
      <c r="R469" s="6"/>
      <c r="S469" s="6"/>
      <c r="T469" s="55">
        <v>913.99</v>
      </c>
      <c r="U469" s="6"/>
      <c r="V469" s="56">
        <v>39753</v>
      </c>
      <c r="W469" s="6" t="s">
        <v>27</v>
      </c>
      <c r="Y469" s="61"/>
      <c r="Z469" s="49"/>
      <c r="AB469" s="60"/>
      <c r="AG469" s="60"/>
      <c r="AL469" s="61"/>
    </row>
    <row r="470" spans="1:38" ht="15" customHeight="1" x14ac:dyDescent="0.25">
      <c r="A470" s="50" t="s">
        <v>134</v>
      </c>
      <c r="B470" s="51" t="s">
        <v>4429</v>
      </c>
      <c r="C470" s="52" t="s">
        <v>24</v>
      </c>
      <c r="D470" s="51" t="s">
        <v>9540</v>
      </c>
      <c r="E470" s="51" t="s">
        <v>12289</v>
      </c>
      <c r="F470" s="51" t="s">
        <v>15005</v>
      </c>
      <c r="G470" s="53" t="s">
        <v>25</v>
      </c>
      <c r="H470" s="51">
        <v>2000992097</v>
      </c>
      <c r="I470" s="51" t="s">
        <v>3869</v>
      </c>
      <c r="J470" s="13"/>
      <c r="K470" s="45"/>
      <c r="L470" s="14"/>
      <c r="M470" s="54"/>
      <c r="N470" s="6"/>
      <c r="O470" s="51" t="s">
        <v>26</v>
      </c>
      <c r="P470" s="6"/>
      <c r="Q470" s="6"/>
      <c r="R470" s="6"/>
      <c r="S470" s="6"/>
      <c r="T470" s="55">
        <v>9494</v>
      </c>
      <c r="U470" s="6"/>
      <c r="V470" s="56">
        <v>39541</v>
      </c>
      <c r="W470" s="6" t="s">
        <v>27</v>
      </c>
      <c r="Y470" s="61"/>
      <c r="Z470" s="49"/>
      <c r="AB470" s="60"/>
      <c r="AG470" s="60"/>
      <c r="AL470" s="61"/>
    </row>
    <row r="471" spans="1:38" ht="15" customHeight="1" x14ac:dyDescent="0.25">
      <c r="A471" s="50" t="s">
        <v>134</v>
      </c>
      <c r="B471" s="51" t="s">
        <v>4429</v>
      </c>
      <c r="C471" s="52" t="s">
        <v>24</v>
      </c>
      <c r="D471" s="51" t="s">
        <v>9541</v>
      </c>
      <c r="E471" s="51" t="s">
        <v>12290</v>
      </c>
      <c r="F471" s="51" t="s">
        <v>15006</v>
      </c>
      <c r="G471" s="53" t="s">
        <v>25</v>
      </c>
      <c r="H471" s="51">
        <v>2000985387</v>
      </c>
      <c r="I471" s="51" t="s">
        <v>3869</v>
      </c>
      <c r="J471" s="13"/>
      <c r="K471" s="45"/>
      <c r="L471" s="14"/>
      <c r="M471" s="54"/>
      <c r="N471" s="6"/>
      <c r="O471" s="51" t="s">
        <v>26</v>
      </c>
      <c r="P471" s="6"/>
      <c r="Q471" s="6"/>
      <c r="R471" s="6"/>
      <c r="S471" s="6"/>
      <c r="T471" s="55">
        <v>1008</v>
      </c>
      <c r="U471" s="6"/>
      <c r="V471" s="56">
        <v>39597</v>
      </c>
      <c r="W471" s="6" t="s">
        <v>27</v>
      </c>
      <c r="Y471" s="61"/>
      <c r="Z471" s="49"/>
      <c r="AB471" s="60"/>
      <c r="AG471" s="60"/>
      <c r="AL471" s="61"/>
    </row>
    <row r="472" spans="1:38" ht="15" customHeight="1" x14ac:dyDescent="0.25">
      <c r="A472" s="50" t="s">
        <v>38</v>
      </c>
      <c r="B472" s="51" t="s">
        <v>169</v>
      </c>
      <c r="C472" s="52" t="s">
        <v>24</v>
      </c>
      <c r="D472" s="51" t="s">
        <v>9542</v>
      </c>
      <c r="E472" s="51" t="s">
        <v>12291</v>
      </c>
      <c r="F472" s="51" t="s">
        <v>15007</v>
      </c>
      <c r="G472" s="53" t="s">
        <v>25</v>
      </c>
      <c r="H472" s="51">
        <v>2000599614</v>
      </c>
      <c r="I472" s="51" t="s">
        <v>17483</v>
      </c>
      <c r="J472" s="13"/>
      <c r="K472" s="45"/>
      <c r="L472" s="14"/>
      <c r="M472" s="54"/>
      <c r="N472" s="6"/>
      <c r="O472" s="51" t="s">
        <v>26</v>
      </c>
      <c r="P472" s="6"/>
      <c r="Q472" s="6"/>
      <c r="R472" s="6"/>
      <c r="S472" s="6"/>
      <c r="T472" s="55">
        <v>12167.27</v>
      </c>
      <c r="U472" s="6"/>
      <c r="V472" s="56">
        <v>39728</v>
      </c>
      <c r="W472" s="6" t="s">
        <v>27</v>
      </c>
      <c r="Y472" s="61"/>
      <c r="Z472" s="49"/>
      <c r="AB472" s="60"/>
      <c r="AG472" s="60"/>
      <c r="AL472" s="61"/>
    </row>
    <row r="473" spans="1:38" ht="15" customHeight="1" x14ac:dyDescent="0.25">
      <c r="A473" s="50" t="s">
        <v>134</v>
      </c>
      <c r="B473" s="51" t="s">
        <v>4429</v>
      </c>
      <c r="C473" s="52" t="s">
        <v>24</v>
      </c>
      <c r="D473" s="51" t="s">
        <v>9543</v>
      </c>
      <c r="E473" s="51" t="s">
        <v>12292</v>
      </c>
      <c r="F473" s="51" t="s">
        <v>15008</v>
      </c>
      <c r="G473" s="53" t="s">
        <v>25</v>
      </c>
      <c r="H473" s="51">
        <v>2000995943</v>
      </c>
      <c r="I473" s="51" t="s">
        <v>3869</v>
      </c>
      <c r="J473" s="13"/>
      <c r="K473" s="45"/>
      <c r="L473" s="14"/>
      <c r="M473" s="54"/>
      <c r="N473" s="6"/>
      <c r="O473" s="51" t="s">
        <v>26</v>
      </c>
      <c r="P473" s="6"/>
      <c r="Q473" s="6"/>
      <c r="R473" s="6"/>
      <c r="S473" s="6"/>
      <c r="T473" s="55">
        <v>3327</v>
      </c>
      <c r="U473" s="6"/>
      <c r="V473" s="56">
        <v>39617</v>
      </c>
      <c r="W473" s="6" t="s">
        <v>27</v>
      </c>
      <c r="Y473" s="61"/>
      <c r="Z473" s="49"/>
      <c r="AB473" s="60"/>
      <c r="AG473" s="60"/>
      <c r="AL473" s="61"/>
    </row>
    <row r="474" spans="1:38" ht="15" customHeight="1" x14ac:dyDescent="0.25">
      <c r="A474" s="50" t="s">
        <v>69</v>
      </c>
      <c r="B474" s="51" t="s">
        <v>157</v>
      </c>
      <c r="C474" s="52" t="s">
        <v>28</v>
      </c>
      <c r="D474" s="51" t="s">
        <v>9544</v>
      </c>
      <c r="E474" s="51" t="s">
        <v>12293</v>
      </c>
      <c r="F474" s="51" t="s">
        <v>15009</v>
      </c>
      <c r="G474" s="53" t="s">
        <v>25</v>
      </c>
      <c r="H474" s="51">
        <v>2000310266</v>
      </c>
      <c r="I474" s="51" t="s">
        <v>17483</v>
      </c>
      <c r="J474" s="13"/>
      <c r="K474" s="45"/>
      <c r="L474" s="14"/>
      <c r="M474" s="54"/>
      <c r="N474" s="6"/>
      <c r="O474" s="51" t="s">
        <v>26</v>
      </c>
      <c r="P474" s="6"/>
      <c r="Q474" s="6"/>
      <c r="R474" s="6"/>
      <c r="S474" s="6"/>
      <c r="T474" s="55">
        <v>25166.97</v>
      </c>
      <c r="U474" s="6"/>
      <c r="V474" s="56">
        <v>39493</v>
      </c>
      <c r="W474" s="6" t="s">
        <v>27</v>
      </c>
      <c r="Y474" s="61"/>
      <c r="Z474" s="49"/>
      <c r="AB474" s="60"/>
      <c r="AG474" s="60"/>
      <c r="AL474" s="61"/>
    </row>
    <row r="475" spans="1:38" ht="15" customHeight="1" x14ac:dyDescent="0.25">
      <c r="A475" s="50" t="s">
        <v>38</v>
      </c>
      <c r="B475" s="51" t="s">
        <v>169</v>
      </c>
      <c r="C475" s="52" t="s">
        <v>24</v>
      </c>
      <c r="D475" s="51" t="s">
        <v>9545</v>
      </c>
      <c r="E475" s="51" t="s">
        <v>12294</v>
      </c>
      <c r="F475" s="51" t="s">
        <v>15010</v>
      </c>
      <c r="G475" s="53" t="s">
        <v>25</v>
      </c>
      <c r="H475" s="51">
        <v>2000592202</v>
      </c>
      <c r="I475" s="51" t="s">
        <v>17483</v>
      </c>
      <c r="J475" s="13"/>
      <c r="K475" s="45"/>
      <c r="L475" s="14"/>
      <c r="M475" s="54"/>
      <c r="N475" s="6"/>
      <c r="O475" s="51" t="s">
        <v>26</v>
      </c>
      <c r="P475" s="6"/>
      <c r="Q475" s="6"/>
      <c r="R475" s="6"/>
      <c r="S475" s="6"/>
      <c r="T475" s="55">
        <v>962.57</v>
      </c>
      <c r="U475" s="6"/>
      <c r="V475" s="56">
        <v>39766</v>
      </c>
      <c r="W475" s="6" t="s">
        <v>27</v>
      </c>
      <c r="Y475" s="61"/>
      <c r="Z475" s="49"/>
      <c r="AB475" s="60"/>
      <c r="AG475" s="60"/>
      <c r="AL475" s="61"/>
    </row>
    <row r="476" spans="1:38" ht="15" customHeight="1" x14ac:dyDescent="0.25">
      <c r="A476" s="50" t="s">
        <v>46</v>
      </c>
      <c r="B476" s="51" t="s">
        <v>182</v>
      </c>
      <c r="C476" s="52" t="s">
        <v>24</v>
      </c>
      <c r="D476" s="51" t="s">
        <v>9546</v>
      </c>
      <c r="E476" s="51" t="s">
        <v>12295</v>
      </c>
      <c r="F476" s="51" t="s">
        <v>15011</v>
      </c>
      <c r="G476" s="53" t="s">
        <v>25</v>
      </c>
      <c r="H476" s="51">
        <v>2001173289</v>
      </c>
      <c r="I476" s="51" t="s">
        <v>3869</v>
      </c>
      <c r="J476" s="13"/>
      <c r="K476" s="45"/>
      <c r="L476" s="14"/>
      <c r="M476" s="54"/>
      <c r="N476" s="6"/>
      <c r="O476" s="51" t="s">
        <v>26</v>
      </c>
      <c r="P476" s="6"/>
      <c r="Q476" s="6"/>
      <c r="R476" s="6"/>
      <c r="S476" s="6"/>
      <c r="T476" s="55">
        <v>6454</v>
      </c>
      <c r="U476" s="6"/>
      <c r="V476" s="56">
        <v>39805</v>
      </c>
      <c r="W476" s="6" t="s">
        <v>27</v>
      </c>
      <c r="Y476" s="61"/>
      <c r="Z476" s="49"/>
      <c r="AB476" s="60"/>
      <c r="AG476" s="60"/>
      <c r="AL476" s="61"/>
    </row>
    <row r="477" spans="1:38" ht="15" customHeight="1" x14ac:dyDescent="0.25">
      <c r="A477" s="50" t="s">
        <v>56</v>
      </c>
      <c r="B477" s="51" t="s">
        <v>170</v>
      </c>
      <c r="C477" s="52" t="s">
        <v>24</v>
      </c>
      <c r="D477" s="51" t="s">
        <v>4513</v>
      </c>
      <c r="E477" s="51" t="s">
        <v>12296</v>
      </c>
      <c r="F477" s="51" t="s">
        <v>15012</v>
      </c>
      <c r="G477" s="53" t="s">
        <v>25</v>
      </c>
      <c r="H477" s="51">
        <v>2001037008</v>
      </c>
      <c r="I477" s="51" t="s">
        <v>3869</v>
      </c>
      <c r="J477" s="13"/>
      <c r="K477" s="45"/>
      <c r="L477" s="14"/>
      <c r="M477" s="54"/>
      <c r="N477" s="6"/>
      <c r="O477" s="51" t="s">
        <v>26</v>
      </c>
      <c r="P477" s="6"/>
      <c r="Q477" s="6"/>
      <c r="R477" s="6"/>
      <c r="S477" s="6"/>
      <c r="T477" s="55">
        <v>18846</v>
      </c>
      <c r="U477" s="6"/>
      <c r="V477" s="56">
        <v>39751</v>
      </c>
      <c r="W477" s="6" t="s">
        <v>27</v>
      </c>
      <c r="Y477" s="61"/>
      <c r="Z477" s="49"/>
      <c r="AB477" s="60"/>
      <c r="AG477" s="60"/>
      <c r="AL477" s="61"/>
    </row>
    <row r="478" spans="1:38" ht="15" customHeight="1" x14ac:dyDescent="0.25">
      <c r="A478" s="50" t="s">
        <v>56</v>
      </c>
      <c r="B478" s="51" t="s">
        <v>170</v>
      </c>
      <c r="C478" s="52" t="s">
        <v>24</v>
      </c>
      <c r="D478" s="51" t="s">
        <v>9547</v>
      </c>
      <c r="E478" s="51" t="s">
        <v>12297</v>
      </c>
      <c r="F478" s="51" t="s">
        <v>15013</v>
      </c>
      <c r="G478" s="53" t="s">
        <v>25</v>
      </c>
      <c r="H478" s="51">
        <v>2001036516</v>
      </c>
      <c r="I478" s="51" t="s">
        <v>3869</v>
      </c>
      <c r="J478" s="13"/>
      <c r="K478" s="45"/>
      <c r="L478" s="14"/>
      <c r="M478" s="54"/>
      <c r="N478" s="6"/>
      <c r="O478" s="51" t="s">
        <v>26</v>
      </c>
      <c r="P478" s="6"/>
      <c r="Q478" s="6"/>
      <c r="R478" s="6"/>
      <c r="S478" s="6"/>
      <c r="T478" s="55">
        <v>5289</v>
      </c>
      <c r="U478" s="6"/>
      <c r="V478" s="56">
        <v>39753</v>
      </c>
      <c r="W478" s="6" t="s">
        <v>27</v>
      </c>
      <c r="Y478" s="61"/>
      <c r="Z478" s="49"/>
      <c r="AB478" s="60"/>
      <c r="AG478" s="60"/>
      <c r="AL478" s="61"/>
    </row>
    <row r="479" spans="1:38" ht="15" customHeight="1" x14ac:dyDescent="0.25">
      <c r="A479" s="50" t="s">
        <v>56</v>
      </c>
      <c r="B479" s="51" t="s">
        <v>170</v>
      </c>
      <c r="C479" s="52" t="s">
        <v>24</v>
      </c>
      <c r="D479" s="51" t="s">
        <v>9548</v>
      </c>
      <c r="E479" s="51" t="s">
        <v>12298</v>
      </c>
      <c r="F479" s="51" t="s">
        <v>15014</v>
      </c>
      <c r="G479" s="53" t="s">
        <v>25</v>
      </c>
      <c r="H479" s="51">
        <v>2001027126</v>
      </c>
      <c r="I479" s="51" t="s">
        <v>17483</v>
      </c>
      <c r="J479" s="13"/>
      <c r="K479" s="45"/>
      <c r="L479" s="14"/>
      <c r="M479" s="54"/>
      <c r="N479" s="6"/>
      <c r="O479" s="51" t="s">
        <v>26</v>
      </c>
      <c r="P479" s="6"/>
      <c r="Q479" s="6"/>
      <c r="R479" s="6"/>
      <c r="S479" s="6"/>
      <c r="T479" s="55">
        <v>49.62</v>
      </c>
      <c r="U479" s="6"/>
      <c r="V479" s="56">
        <v>39762</v>
      </c>
      <c r="W479" s="6" t="s">
        <v>27</v>
      </c>
      <c r="Y479" s="61"/>
      <c r="Z479" s="49"/>
      <c r="AB479" s="60"/>
      <c r="AG479" s="60"/>
      <c r="AL479" s="61"/>
    </row>
    <row r="480" spans="1:38" ht="15" customHeight="1" x14ac:dyDescent="0.25">
      <c r="A480" s="50" t="s">
        <v>56</v>
      </c>
      <c r="B480" s="51" t="s">
        <v>170</v>
      </c>
      <c r="C480" s="52" t="s">
        <v>24</v>
      </c>
      <c r="D480" s="51" t="s">
        <v>9549</v>
      </c>
      <c r="E480" s="51" t="s">
        <v>12299</v>
      </c>
      <c r="F480" s="51" t="s">
        <v>15015</v>
      </c>
      <c r="G480" s="53" t="s">
        <v>25</v>
      </c>
      <c r="H480" s="51">
        <v>2001023562</v>
      </c>
      <c r="I480" s="51" t="s">
        <v>3869</v>
      </c>
      <c r="J480" s="13"/>
      <c r="K480" s="45"/>
      <c r="L480" s="14"/>
      <c r="M480" s="54"/>
      <c r="N480" s="6"/>
      <c r="O480" s="51" t="s">
        <v>26</v>
      </c>
      <c r="P480" s="6"/>
      <c r="Q480" s="6"/>
      <c r="R480" s="6"/>
      <c r="S480" s="6"/>
      <c r="T480" s="55">
        <v>429</v>
      </c>
      <c r="U480" s="6"/>
      <c r="V480" s="56">
        <v>39763</v>
      </c>
      <c r="W480" s="6" t="s">
        <v>27</v>
      </c>
      <c r="Y480" s="61"/>
      <c r="Z480" s="49"/>
      <c r="AB480" s="60"/>
      <c r="AG480" s="60"/>
      <c r="AL480" s="61"/>
    </row>
    <row r="481" spans="1:38" ht="15" customHeight="1" x14ac:dyDescent="0.25">
      <c r="A481" s="50" t="s">
        <v>56</v>
      </c>
      <c r="B481" s="51" t="s">
        <v>170</v>
      </c>
      <c r="C481" s="52" t="s">
        <v>24</v>
      </c>
      <c r="D481" s="51" t="s">
        <v>9550</v>
      </c>
      <c r="E481" s="51" t="s">
        <v>12300</v>
      </c>
      <c r="F481" s="51" t="s">
        <v>15016</v>
      </c>
      <c r="G481" s="53" t="s">
        <v>25</v>
      </c>
      <c r="H481" s="51">
        <v>2001026871</v>
      </c>
      <c r="I481" s="51" t="s">
        <v>17483</v>
      </c>
      <c r="J481" s="13"/>
      <c r="K481" s="45"/>
      <c r="L481" s="14"/>
      <c r="M481" s="54"/>
      <c r="N481" s="6"/>
      <c r="O481" s="51" t="s">
        <v>26</v>
      </c>
      <c r="P481" s="6"/>
      <c r="Q481" s="6"/>
      <c r="R481" s="6"/>
      <c r="S481" s="6"/>
      <c r="T481" s="55">
        <v>2551.89</v>
      </c>
      <c r="U481" s="6"/>
      <c r="V481" s="56">
        <v>39772</v>
      </c>
      <c r="W481" s="6" t="s">
        <v>27</v>
      </c>
      <c r="Y481" s="61"/>
      <c r="Z481" s="49"/>
      <c r="AB481" s="60"/>
      <c r="AG481" s="60"/>
      <c r="AL481" s="61"/>
    </row>
    <row r="482" spans="1:38" ht="15" customHeight="1" x14ac:dyDescent="0.25">
      <c r="A482" s="50" t="s">
        <v>56</v>
      </c>
      <c r="B482" s="51" t="s">
        <v>170</v>
      </c>
      <c r="C482" s="52" t="s">
        <v>24</v>
      </c>
      <c r="D482" s="51" t="s">
        <v>9551</v>
      </c>
      <c r="E482" s="51" t="s">
        <v>12301</v>
      </c>
      <c r="F482" s="51" t="s">
        <v>15017</v>
      </c>
      <c r="G482" s="53" t="s">
        <v>25</v>
      </c>
      <c r="H482" s="51">
        <v>2001025832</v>
      </c>
      <c r="I482" s="51" t="s">
        <v>3869</v>
      </c>
      <c r="J482" s="13"/>
      <c r="K482" s="45"/>
      <c r="L482" s="14"/>
      <c r="M482" s="54"/>
      <c r="N482" s="6"/>
      <c r="O482" s="51" t="s">
        <v>26</v>
      </c>
      <c r="P482" s="6"/>
      <c r="Q482" s="6"/>
      <c r="R482" s="6"/>
      <c r="S482" s="6"/>
      <c r="T482" s="55">
        <v>896</v>
      </c>
      <c r="U482" s="6"/>
      <c r="V482" s="56">
        <v>39773</v>
      </c>
      <c r="W482" s="6" t="s">
        <v>27</v>
      </c>
      <c r="Y482" s="61"/>
      <c r="Z482" s="49"/>
      <c r="AB482" s="60"/>
      <c r="AG482" s="60"/>
      <c r="AL482" s="61"/>
    </row>
    <row r="483" spans="1:38" ht="15" customHeight="1" x14ac:dyDescent="0.25">
      <c r="A483" s="50" t="s">
        <v>74</v>
      </c>
      <c r="B483" s="51" t="s">
        <v>167</v>
      </c>
      <c r="C483" s="52" t="s">
        <v>28</v>
      </c>
      <c r="D483" s="51" t="s">
        <v>9552</v>
      </c>
      <c r="E483" s="51" t="s">
        <v>12302</v>
      </c>
      <c r="F483" s="51" t="s">
        <v>15018</v>
      </c>
      <c r="G483" s="53" t="s">
        <v>25</v>
      </c>
      <c r="H483" s="51">
        <v>2000035672</v>
      </c>
      <c r="I483" s="51" t="s">
        <v>3869</v>
      </c>
      <c r="J483" s="13"/>
      <c r="K483" s="45"/>
      <c r="L483" s="14"/>
      <c r="M483" s="54"/>
      <c r="N483" s="6"/>
      <c r="O483" s="51" t="s">
        <v>26</v>
      </c>
      <c r="P483" s="6"/>
      <c r="Q483" s="6"/>
      <c r="R483" s="6"/>
      <c r="S483" s="6"/>
      <c r="T483" s="55">
        <v>157</v>
      </c>
      <c r="U483" s="6"/>
      <c r="V483" s="56">
        <v>39582</v>
      </c>
      <c r="W483" s="6" t="s">
        <v>27</v>
      </c>
      <c r="Y483" s="61"/>
      <c r="Z483" s="49"/>
      <c r="AB483" s="60"/>
      <c r="AG483" s="60"/>
      <c r="AL483" s="61"/>
    </row>
    <row r="484" spans="1:38" ht="15" customHeight="1" x14ac:dyDescent="0.25">
      <c r="A484" s="50" t="s">
        <v>4426</v>
      </c>
      <c r="B484" s="51" t="s">
        <v>4427</v>
      </c>
      <c r="C484" s="52" t="s">
        <v>24</v>
      </c>
      <c r="D484" s="51">
        <v>0</v>
      </c>
      <c r="E484" s="51" t="s">
        <v>12303</v>
      </c>
      <c r="F484" s="51" t="s">
        <v>15019</v>
      </c>
      <c r="G484" s="53" t="s">
        <v>25</v>
      </c>
      <c r="H484" s="51">
        <v>2000653422</v>
      </c>
      <c r="I484" s="51" t="s">
        <v>3869</v>
      </c>
      <c r="J484" s="13"/>
      <c r="K484" s="45"/>
      <c r="L484" s="14"/>
      <c r="M484" s="54"/>
      <c r="N484" s="6"/>
      <c r="O484" s="51" t="s">
        <v>26</v>
      </c>
      <c r="P484" s="6"/>
      <c r="Q484" s="6"/>
      <c r="R484" s="6"/>
      <c r="S484" s="6"/>
      <c r="T484" s="55">
        <v>4225.54</v>
      </c>
      <c r="U484" s="6"/>
      <c r="V484" s="56">
        <v>39605</v>
      </c>
      <c r="W484" s="6" t="s">
        <v>27</v>
      </c>
      <c r="Y484" s="61"/>
      <c r="Z484" s="49"/>
      <c r="AB484" s="60"/>
      <c r="AG484" s="60"/>
      <c r="AL484" s="61"/>
    </row>
    <row r="485" spans="1:38" ht="15" customHeight="1" x14ac:dyDescent="0.25">
      <c r="A485" s="50" t="s">
        <v>91</v>
      </c>
      <c r="B485" s="51" t="s">
        <v>165</v>
      </c>
      <c r="C485" s="52" t="s">
        <v>28</v>
      </c>
      <c r="D485" s="51">
        <v>0</v>
      </c>
      <c r="E485" s="51" t="s">
        <v>12304</v>
      </c>
      <c r="F485" s="51" t="s">
        <v>15020</v>
      </c>
      <c r="G485" s="53" t="s">
        <v>25</v>
      </c>
      <c r="H485" s="51">
        <v>2000321861</v>
      </c>
      <c r="I485" s="51" t="s">
        <v>3869</v>
      </c>
      <c r="J485" s="13"/>
      <c r="K485" s="45"/>
      <c r="L485" s="14"/>
      <c r="M485" s="54"/>
      <c r="N485" s="6"/>
      <c r="O485" s="51" t="s">
        <v>26</v>
      </c>
      <c r="P485" s="6"/>
      <c r="Q485" s="6"/>
      <c r="R485" s="6"/>
      <c r="S485" s="6"/>
      <c r="T485" s="55">
        <v>18135.5</v>
      </c>
      <c r="U485" s="6"/>
      <c r="V485" s="56">
        <v>39702</v>
      </c>
      <c r="W485" s="6" t="s">
        <v>27</v>
      </c>
      <c r="Y485" s="61"/>
      <c r="Z485" s="49"/>
      <c r="AB485" s="60"/>
      <c r="AG485" s="60"/>
      <c r="AL485" s="61"/>
    </row>
    <row r="486" spans="1:38" ht="15" customHeight="1" x14ac:dyDescent="0.25">
      <c r="A486" s="50" t="s">
        <v>56</v>
      </c>
      <c r="B486" s="51" t="s">
        <v>170</v>
      </c>
      <c r="C486" s="52" t="s">
        <v>24</v>
      </c>
      <c r="D486" s="51" t="s">
        <v>9553</v>
      </c>
      <c r="E486" s="51" t="s">
        <v>12305</v>
      </c>
      <c r="F486" s="51" t="s">
        <v>15021</v>
      </c>
      <c r="G486" s="53" t="s">
        <v>25</v>
      </c>
      <c r="H486" s="51">
        <v>2001031778</v>
      </c>
      <c r="I486" s="51" t="s">
        <v>3869</v>
      </c>
      <c r="J486" s="13"/>
      <c r="K486" s="45"/>
      <c r="L486" s="14"/>
      <c r="M486" s="54"/>
      <c r="N486" s="6"/>
      <c r="O486" s="51" t="s">
        <v>26</v>
      </c>
      <c r="P486" s="6"/>
      <c r="Q486" s="6"/>
      <c r="R486" s="6"/>
      <c r="S486" s="6"/>
      <c r="T486" s="55">
        <v>3060</v>
      </c>
      <c r="U486" s="6"/>
      <c r="V486" s="56">
        <v>39797</v>
      </c>
      <c r="W486" s="6" t="s">
        <v>27</v>
      </c>
      <c r="Y486" s="61"/>
      <c r="Z486" s="49"/>
      <c r="AB486" s="60"/>
      <c r="AG486" s="60"/>
      <c r="AL486" s="61"/>
    </row>
    <row r="487" spans="1:38" ht="15" customHeight="1" x14ac:dyDescent="0.25">
      <c r="A487" s="50" t="s">
        <v>142</v>
      </c>
      <c r="B487" s="51" t="s">
        <v>185</v>
      </c>
      <c r="C487" s="52" t="s">
        <v>28</v>
      </c>
      <c r="D487" s="51">
        <v>0</v>
      </c>
      <c r="E487" s="51" t="s">
        <v>12306</v>
      </c>
      <c r="F487" s="51" t="s">
        <v>15022</v>
      </c>
      <c r="G487" s="53" t="s">
        <v>25</v>
      </c>
      <c r="H487" s="51">
        <v>2000184527</v>
      </c>
      <c r="I487" s="51" t="s">
        <v>3869</v>
      </c>
      <c r="J487" s="13"/>
      <c r="K487" s="45"/>
      <c r="L487" s="14"/>
      <c r="M487" s="54"/>
      <c r="N487" s="6"/>
      <c r="O487" s="51" t="s">
        <v>26</v>
      </c>
      <c r="P487" s="6"/>
      <c r="Q487" s="6"/>
      <c r="R487" s="6"/>
      <c r="S487" s="6"/>
      <c r="T487" s="55">
        <v>27758</v>
      </c>
      <c r="U487" s="6"/>
      <c r="V487" s="56">
        <v>39657</v>
      </c>
      <c r="W487" s="6" t="s">
        <v>27</v>
      </c>
      <c r="Y487" s="61"/>
      <c r="Z487" s="49"/>
      <c r="AB487" s="60"/>
      <c r="AG487" s="60"/>
      <c r="AL487" s="61"/>
    </row>
    <row r="488" spans="1:38" ht="15" customHeight="1" x14ac:dyDescent="0.25">
      <c r="A488" s="50" t="s">
        <v>93</v>
      </c>
      <c r="B488" s="51" t="s">
        <v>154</v>
      </c>
      <c r="C488" s="52" t="s">
        <v>24</v>
      </c>
      <c r="D488" s="51">
        <v>0</v>
      </c>
      <c r="E488" s="51" t="s">
        <v>12307</v>
      </c>
      <c r="F488" s="51" t="s">
        <v>15023</v>
      </c>
      <c r="G488" s="53" t="s">
        <v>25</v>
      </c>
      <c r="H488" s="51">
        <v>2001129913</v>
      </c>
      <c r="I488" s="51" t="s">
        <v>3869</v>
      </c>
      <c r="J488" s="13"/>
      <c r="K488" s="45"/>
      <c r="L488" s="14"/>
      <c r="M488" s="54"/>
      <c r="N488" s="6"/>
      <c r="O488" s="51" t="s">
        <v>26</v>
      </c>
      <c r="P488" s="6"/>
      <c r="Q488" s="6"/>
      <c r="R488" s="6"/>
      <c r="S488" s="6"/>
      <c r="T488" s="55">
        <v>14226</v>
      </c>
      <c r="U488" s="6"/>
      <c r="V488" s="56">
        <v>39727</v>
      </c>
      <c r="W488" s="6" t="s">
        <v>27</v>
      </c>
      <c r="Y488" s="61"/>
      <c r="Z488" s="49"/>
      <c r="AB488" s="60"/>
      <c r="AG488" s="60"/>
      <c r="AL488" s="61"/>
    </row>
    <row r="489" spans="1:38" ht="15" customHeight="1" x14ac:dyDescent="0.25">
      <c r="A489" s="50" t="s">
        <v>100</v>
      </c>
      <c r="B489" s="51" t="s">
        <v>176</v>
      </c>
      <c r="C489" s="52" t="s">
        <v>24</v>
      </c>
      <c r="D489" s="51" t="s">
        <v>874</v>
      </c>
      <c r="E489" s="51" t="s">
        <v>12224</v>
      </c>
      <c r="F489" s="51" t="s">
        <v>15024</v>
      </c>
      <c r="G489" s="53" t="s">
        <v>25</v>
      </c>
      <c r="H489" s="51">
        <v>2000843809</v>
      </c>
      <c r="I489" s="51" t="s">
        <v>3869</v>
      </c>
      <c r="J489" s="13"/>
      <c r="K489" s="45"/>
      <c r="L489" s="14"/>
      <c r="M489" s="54"/>
      <c r="N489" s="6"/>
      <c r="O489" s="51" t="s">
        <v>26</v>
      </c>
      <c r="P489" s="6"/>
      <c r="Q489" s="6"/>
      <c r="R489" s="6"/>
      <c r="S489" s="6"/>
      <c r="T489" s="55">
        <v>93358</v>
      </c>
      <c r="U489" s="6"/>
      <c r="V489" s="56">
        <v>39622</v>
      </c>
      <c r="W489" s="6" t="s">
        <v>27</v>
      </c>
      <c r="Y489" s="61"/>
      <c r="Z489" s="49"/>
      <c r="AB489" s="60"/>
      <c r="AG489" s="60"/>
      <c r="AL489" s="61"/>
    </row>
    <row r="490" spans="1:38" ht="15" customHeight="1" x14ac:dyDescent="0.25">
      <c r="A490" s="50" t="s">
        <v>101</v>
      </c>
      <c r="B490" s="51" t="s">
        <v>145</v>
      </c>
      <c r="C490" s="52" t="s">
        <v>24</v>
      </c>
      <c r="D490" s="51">
        <v>0</v>
      </c>
      <c r="E490" s="51" t="s">
        <v>12308</v>
      </c>
      <c r="F490" s="51" t="s">
        <v>15025</v>
      </c>
      <c r="G490" s="53" t="s">
        <v>25</v>
      </c>
      <c r="H490" s="51">
        <v>2001301163</v>
      </c>
      <c r="I490" s="51" t="s">
        <v>3869</v>
      </c>
      <c r="J490" s="13"/>
      <c r="K490" s="45"/>
      <c r="L490" s="14"/>
      <c r="M490" s="54"/>
      <c r="N490" s="6"/>
      <c r="O490" s="51" t="s">
        <v>26</v>
      </c>
      <c r="P490" s="6"/>
      <c r="Q490" s="6"/>
      <c r="R490" s="6"/>
      <c r="S490" s="6"/>
      <c r="T490" s="55">
        <v>717.3</v>
      </c>
      <c r="U490" s="6"/>
      <c r="V490" s="56">
        <v>39464</v>
      </c>
      <c r="W490" s="6" t="s">
        <v>27</v>
      </c>
      <c r="Y490" s="61"/>
      <c r="Z490" s="49"/>
      <c r="AB490" s="60"/>
      <c r="AG490" s="60"/>
      <c r="AL490" s="61"/>
    </row>
    <row r="491" spans="1:38" ht="15" customHeight="1" x14ac:dyDescent="0.25">
      <c r="A491" s="50" t="s">
        <v>100</v>
      </c>
      <c r="B491" s="51" t="s">
        <v>176</v>
      </c>
      <c r="C491" s="52" t="s">
        <v>24</v>
      </c>
      <c r="D491" s="51" t="s">
        <v>9554</v>
      </c>
      <c r="E491" s="51" t="s">
        <v>12309</v>
      </c>
      <c r="F491" s="51" t="s">
        <v>15026</v>
      </c>
      <c r="G491" s="53" t="s">
        <v>25</v>
      </c>
      <c r="H491" s="51">
        <v>2000841474</v>
      </c>
      <c r="I491" s="51" t="s">
        <v>17483</v>
      </c>
      <c r="J491" s="13"/>
      <c r="K491" s="45"/>
      <c r="L491" s="14"/>
      <c r="M491" s="54"/>
      <c r="N491" s="6"/>
      <c r="O491" s="51" t="s">
        <v>26</v>
      </c>
      <c r="P491" s="6"/>
      <c r="Q491" s="6"/>
      <c r="R491" s="6"/>
      <c r="S491" s="6"/>
      <c r="T491" s="55">
        <v>2006.63</v>
      </c>
      <c r="U491" s="6"/>
      <c r="V491" s="56">
        <v>39637</v>
      </c>
      <c r="W491" s="6" t="s">
        <v>27</v>
      </c>
      <c r="Y491" s="61"/>
      <c r="Z491" s="49"/>
      <c r="AB491" s="60"/>
      <c r="AG491" s="60"/>
      <c r="AL491" s="61"/>
    </row>
    <row r="492" spans="1:38" ht="15" customHeight="1" x14ac:dyDescent="0.25">
      <c r="A492" s="50" t="s">
        <v>101</v>
      </c>
      <c r="B492" s="51" t="s">
        <v>145</v>
      </c>
      <c r="C492" s="52" t="s">
        <v>24</v>
      </c>
      <c r="D492" s="51">
        <v>0</v>
      </c>
      <c r="E492" s="51" t="s">
        <v>12310</v>
      </c>
      <c r="F492" s="51" t="s">
        <v>15027</v>
      </c>
      <c r="G492" s="53" t="s">
        <v>25</v>
      </c>
      <c r="H492" s="51">
        <v>2001301112</v>
      </c>
      <c r="I492" s="51" t="s">
        <v>3869</v>
      </c>
      <c r="J492" s="13"/>
      <c r="K492" s="45"/>
      <c r="L492" s="14"/>
      <c r="M492" s="54"/>
      <c r="N492" s="6"/>
      <c r="O492" s="51" t="s">
        <v>26</v>
      </c>
      <c r="P492" s="6"/>
      <c r="Q492" s="6"/>
      <c r="R492" s="6"/>
      <c r="S492" s="6"/>
      <c r="T492" s="55">
        <v>16632</v>
      </c>
      <c r="U492" s="6"/>
      <c r="V492" s="56">
        <v>39510</v>
      </c>
      <c r="W492" s="6" t="s">
        <v>27</v>
      </c>
      <c r="Y492" s="61"/>
      <c r="Z492" s="49"/>
      <c r="AB492" s="60"/>
      <c r="AG492" s="60"/>
      <c r="AL492" s="61"/>
    </row>
    <row r="493" spans="1:38" ht="15" customHeight="1" x14ac:dyDescent="0.25">
      <c r="A493" s="50" t="s">
        <v>100</v>
      </c>
      <c r="B493" s="51" t="s">
        <v>176</v>
      </c>
      <c r="C493" s="52" t="s">
        <v>24</v>
      </c>
      <c r="D493" s="51" t="s">
        <v>9555</v>
      </c>
      <c r="E493" s="51" t="s">
        <v>12311</v>
      </c>
      <c r="F493" s="51" t="s">
        <v>15028</v>
      </c>
      <c r="G493" s="53" t="s">
        <v>25</v>
      </c>
      <c r="H493" s="51">
        <v>2000840001</v>
      </c>
      <c r="I493" s="51" t="s">
        <v>3869</v>
      </c>
      <c r="J493" s="13"/>
      <c r="K493" s="45"/>
      <c r="L493" s="14"/>
      <c r="M493" s="54"/>
      <c r="N493" s="6"/>
      <c r="O493" s="51" t="s">
        <v>26</v>
      </c>
      <c r="P493" s="6"/>
      <c r="Q493" s="6"/>
      <c r="R493" s="6"/>
      <c r="S493" s="6"/>
      <c r="T493" s="55">
        <v>3646</v>
      </c>
      <c r="U493" s="6"/>
      <c r="V493" s="56">
        <v>39646</v>
      </c>
      <c r="W493" s="6" t="s">
        <v>27</v>
      </c>
      <c r="Y493" s="61"/>
      <c r="Z493" s="49"/>
      <c r="AB493" s="60"/>
      <c r="AG493" s="60"/>
      <c r="AL493" s="61"/>
    </row>
    <row r="494" spans="1:38" ht="15" customHeight="1" x14ac:dyDescent="0.25">
      <c r="A494" s="50" t="s">
        <v>59</v>
      </c>
      <c r="B494" s="51" t="s">
        <v>180</v>
      </c>
      <c r="C494" s="52" t="s">
        <v>24</v>
      </c>
      <c r="D494" s="51" t="s">
        <v>9556</v>
      </c>
      <c r="E494" s="51" t="s">
        <v>12312</v>
      </c>
      <c r="F494" s="51" t="s">
        <v>15029</v>
      </c>
      <c r="G494" s="53" t="s">
        <v>25</v>
      </c>
      <c r="H494" s="51">
        <v>2001419407</v>
      </c>
      <c r="I494" s="51" t="s">
        <v>3869</v>
      </c>
      <c r="J494" s="13"/>
      <c r="K494" s="45"/>
      <c r="L494" s="14"/>
      <c r="M494" s="54"/>
      <c r="N494" s="6"/>
      <c r="O494" s="51" t="s">
        <v>26</v>
      </c>
      <c r="P494" s="6"/>
      <c r="Q494" s="6"/>
      <c r="R494" s="6"/>
      <c r="S494" s="6"/>
      <c r="T494" s="55">
        <v>100</v>
      </c>
      <c r="U494" s="6"/>
      <c r="V494" s="56">
        <v>39727</v>
      </c>
      <c r="W494" s="6" t="s">
        <v>27</v>
      </c>
      <c r="Y494" s="61"/>
      <c r="Z494" s="49"/>
      <c r="AB494" s="60"/>
      <c r="AG494" s="60"/>
      <c r="AL494" s="61"/>
    </row>
    <row r="495" spans="1:38" ht="15" customHeight="1" x14ac:dyDescent="0.25">
      <c r="A495" s="50" t="s">
        <v>59</v>
      </c>
      <c r="B495" s="51" t="s">
        <v>180</v>
      </c>
      <c r="C495" s="52" t="s">
        <v>24</v>
      </c>
      <c r="D495" s="51" t="s">
        <v>9557</v>
      </c>
      <c r="E495" s="51" t="s">
        <v>12313</v>
      </c>
      <c r="F495" s="51" t="s">
        <v>15030</v>
      </c>
      <c r="G495" s="53" t="s">
        <v>25</v>
      </c>
      <c r="H495" s="51">
        <v>2001417897</v>
      </c>
      <c r="I495" s="51" t="s">
        <v>3869</v>
      </c>
      <c r="J495" s="13"/>
      <c r="K495" s="45"/>
      <c r="L495" s="14"/>
      <c r="M495" s="54"/>
      <c r="N495" s="6"/>
      <c r="O495" s="51" t="s">
        <v>26</v>
      </c>
      <c r="P495" s="6"/>
      <c r="Q495" s="6"/>
      <c r="R495" s="6"/>
      <c r="S495" s="6"/>
      <c r="T495" s="55">
        <v>268</v>
      </c>
      <c r="U495" s="6"/>
      <c r="V495" s="56">
        <v>39730</v>
      </c>
      <c r="W495" s="6" t="s">
        <v>27</v>
      </c>
      <c r="Y495" s="61"/>
      <c r="Z495" s="49"/>
      <c r="AB495" s="60"/>
      <c r="AG495" s="60"/>
      <c r="AL495" s="61"/>
    </row>
    <row r="496" spans="1:38" ht="15" customHeight="1" x14ac:dyDescent="0.25">
      <c r="A496" s="50" t="s">
        <v>61</v>
      </c>
      <c r="B496" s="51" t="s">
        <v>160</v>
      </c>
      <c r="C496" s="52" t="s">
        <v>28</v>
      </c>
      <c r="D496" s="51" t="s">
        <v>9558</v>
      </c>
      <c r="E496" s="51" t="s">
        <v>12314</v>
      </c>
      <c r="F496" s="51" t="s">
        <v>15031</v>
      </c>
      <c r="G496" s="53" t="s">
        <v>25</v>
      </c>
      <c r="H496" s="51">
        <v>2001505982</v>
      </c>
      <c r="I496" s="51" t="s">
        <v>3869</v>
      </c>
      <c r="J496" s="13"/>
      <c r="K496" s="45"/>
      <c r="L496" s="14"/>
      <c r="M496" s="54"/>
      <c r="N496" s="6"/>
      <c r="O496" s="51" t="s">
        <v>26</v>
      </c>
      <c r="P496" s="6"/>
      <c r="Q496" s="6"/>
      <c r="R496" s="6"/>
      <c r="S496" s="6"/>
      <c r="T496" s="55">
        <v>2464</v>
      </c>
      <c r="U496" s="6"/>
      <c r="V496" s="56">
        <v>39477</v>
      </c>
      <c r="W496" s="6" t="s">
        <v>27</v>
      </c>
      <c r="Y496" s="61"/>
      <c r="Z496" s="49"/>
      <c r="AB496" s="60"/>
      <c r="AG496" s="60"/>
      <c r="AL496" s="61"/>
    </row>
    <row r="497" spans="1:38" ht="15" customHeight="1" x14ac:dyDescent="0.25">
      <c r="A497" s="50" t="s">
        <v>61</v>
      </c>
      <c r="B497" s="51" t="s">
        <v>160</v>
      </c>
      <c r="C497" s="52" t="s">
        <v>28</v>
      </c>
      <c r="D497" s="51" t="s">
        <v>9559</v>
      </c>
      <c r="E497" s="51" t="s">
        <v>12315</v>
      </c>
      <c r="F497" s="51" t="s">
        <v>15032</v>
      </c>
      <c r="G497" s="53" t="s">
        <v>25</v>
      </c>
      <c r="H497" s="51">
        <v>2001514361</v>
      </c>
      <c r="I497" s="51" t="s">
        <v>3869</v>
      </c>
      <c r="J497" s="13"/>
      <c r="K497" s="45"/>
      <c r="L497" s="14"/>
      <c r="M497" s="54"/>
      <c r="N497" s="6"/>
      <c r="O497" s="51" t="s">
        <v>26</v>
      </c>
      <c r="P497" s="6"/>
      <c r="Q497" s="6"/>
      <c r="R497" s="6"/>
      <c r="S497" s="6"/>
      <c r="T497" s="55">
        <v>2385.88</v>
      </c>
      <c r="U497" s="6"/>
      <c r="V497" s="56">
        <v>39484</v>
      </c>
      <c r="W497" s="6" t="s">
        <v>27</v>
      </c>
      <c r="Y497" s="61"/>
      <c r="Z497" s="49"/>
      <c r="AB497" s="60"/>
      <c r="AG497" s="60"/>
      <c r="AL497" s="61"/>
    </row>
    <row r="498" spans="1:38" ht="15" customHeight="1" x14ac:dyDescent="0.25">
      <c r="A498" s="50" t="s">
        <v>134</v>
      </c>
      <c r="B498" s="51" t="s">
        <v>4429</v>
      </c>
      <c r="C498" s="52" t="s">
        <v>24</v>
      </c>
      <c r="D498" s="51" t="s">
        <v>4505</v>
      </c>
      <c r="E498" s="51" t="s">
        <v>12316</v>
      </c>
      <c r="F498" s="51" t="s">
        <v>15033</v>
      </c>
      <c r="G498" s="53" t="s">
        <v>25</v>
      </c>
      <c r="H498" s="51">
        <v>2000985538</v>
      </c>
      <c r="I498" s="51" t="s">
        <v>3869</v>
      </c>
      <c r="J498" s="13"/>
      <c r="K498" s="45"/>
      <c r="L498" s="14"/>
      <c r="M498" s="54"/>
      <c r="N498" s="6"/>
      <c r="O498" s="51" t="s">
        <v>26</v>
      </c>
      <c r="P498" s="6"/>
      <c r="Q498" s="6"/>
      <c r="R498" s="6"/>
      <c r="S498" s="6"/>
      <c r="T498" s="55">
        <v>3762</v>
      </c>
      <c r="U498" s="6"/>
      <c r="V498" s="56">
        <v>39596</v>
      </c>
      <c r="W498" s="6" t="s">
        <v>27</v>
      </c>
      <c r="Y498" s="61"/>
      <c r="Z498" s="49"/>
      <c r="AB498" s="60"/>
      <c r="AG498" s="60"/>
      <c r="AL498" s="61"/>
    </row>
    <row r="499" spans="1:38" ht="15" customHeight="1" x14ac:dyDescent="0.25">
      <c r="A499" s="50" t="s">
        <v>60</v>
      </c>
      <c r="B499" s="51" t="s">
        <v>171</v>
      </c>
      <c r="C499" s="52" t="s">
        <v>24</v>
      </c>
      <c r="D499" s="51" t="s">
        <v>9560</v>
      </c>
      <c r="E499" s="51" t="s">
        <v>1566</v>
      </c>
      <c r="F499" s="51" t="s">
        <v>15034</v>
      </c>
      <c r="G499" s="53" t="s">
        <v>25</v>
      </c>
      <c r="H499" s="51">
        <v>2000634487</v>
      </c>
      <c r="I499" s="51" t="s">
        <v>17483</v>
      </c>
      <c r="J499" s="13"/>
      <c r="K499" s="45"/>
      <c r="L499" s="14"/>
      <c r="M499" s="54"/>
      <c r="N499" s="6"/>
      <c r="O499" s="51" t="s">
        <v>26</v>
      </c>
      <c r="P499" s="6"/>
      <c r="Q499" s="6"/>
      <c r="R499" s="6"/>
      <c r="S499" s="6"/>
      <c r="T499" s="55">
        <v>0.45</v>
      </c>
      <c r="U499" s="6"/>
      <c r="V499" s="56">
        <v>39640</v>
      </c>
      <c r="W499" s="6" t="s">
        <v>27</v>
      </c>
      <c r="Y499" s="61"/>
      <c r="Z499" s="49"/>
      <c r="AB499" s="60"/>
      <c r="AG499" s="60"/>
      <c r="AL499" s="61"/>
    </row>
    <row r="500" spans="1:38" ht="15" customHeight="1" x14ac:dyDescent="0.25">
      <c r="A500" s="50" t="s">
        <v>4430</v>
      </c>
      <c r="B500" s="51" t="s">
        <v>4431</v>
      </c>
      <c r="C500" s="52" t="s">
        <v>28</v>
      </c>
      <c r="D500" s="51">
        <v>0</v>
      </c>
      <c r="E500" s="51" t="s">
        <v>12317</v>
      </c>
      <c r="F500" s="51" t="s">
        <v>15035</v>
      </c>
      <c r="G500" s="53" t="s">
        <v>25</v>
      </c>
      <c r="H500" s="51">
        <v>2001302011</v>
      </c>
      <c r="I500" s="51" t="s">
        <v>3869</v>
      </c>
      <c r="J500" s="13"/>
      <c r="K500" s="45"/>
      <c r="L500" s="14"/>
      <c r="M500" s="54"/>
      <c r="N500" s="6"/>
      <c r="O500" s="51" t="s">
        <v>26</v>
      </c>
      <c r="P500" s="6"/>
      <c r="Q500" s="6"/>
      <c r="R500" s="6"/>
      <c r="S500" s="6"/>
      <c r="T500" s="55">
        <v>2854</v>
      </c>
      <c r="U500" s="6"/>
      <c r="V500" s="56">
        <v>39623</v>
      </c>
      <c r="W500" s="6" t="s">
        <v>27</v>
      </c>
      <c r="Y500" s="61"/>
      <c r="Z500" s="49"/>
      <c r="AB500" s="60"/>
      <c r="AG500" s="60"/>
      <c r="AL500" s="61"/>
    </row>
    <row r="501" spans="1:38" ht="15" customHeight="1" x14ac:dyDescent="0.25">
      <c r="A501" s="50" t="s">
        <v>42</v>
      </c>
      <c r="B501" s="51" t="s">
        <v>158</v>
      </c>
      <c r="C501" s="52" t="s">
        <v>28</v>
      </c>
      <c r="D501" s="51" t="s">
        <v>9561</v>
      </c>
      <c r="E501" s="51" t="s">
        <v>12318</v>
      </c>
      <c r="F501" s="51" t="s">
        <v>15036</v>
      </c>
      <c r="G501" s="53" t="s">
        <v>25</v>
      </c>
      <c r="H501" s="51">
        <v>2000231951</v>
      </c>
      <c r="I501" s="51" t="s">
        <v>3869</v>
      </c>
      <c r="J501" s="13"/>
      <c r="K501" s="45"/>
      <c r="L501" s="14"/>
      <c r="M501" s="54"/>
      <c r="N501" s="6"/>
      <c r="O501" s="51" t="s">
        <v>26</v>
      </c>
      <c r="P501" s="6"/>
      <c r="Q501" s="6"/>
      <c r="R501" s="6"/>
      <c r="S501" s="6"/>
      <c r="T501" s="55">
        <v>11817.5</v>
      </c>
      <c r="U501" s="6"/>
      <c r="V501" s="56">
        <v>39541</v>
      </c>
      <c r="W501" s="6" t="s">
        <v>27</v>
      </c>
      <c r="Y501" s="61"/>
      <c r="Z501" s="49"/>
      <c r="AB501" s="60"/>
      <c r="AG501" s="60"/>
      <c r="AL501" s="61"/>
    </row>
    <row r="502" spans="1:38" ht="15" customHeight="1" x14ac:dyDescent="0.25">
      <c r="A502" s="50" t="s">
        <v>42</v>
      </c>
      <c r="B502" s="51" t="s">
        <v>158</v>
      </c>
      <c r="C502" s="52" t="s">
        <v>28</v>
      </c>
      <c r="D502" s="51" t="s">
        <v>9562</v>
      </c>
      <c r="E502" s="51" t="s">
        <v>12319</v>
      </c>
      <c r="F502" s="51" t="s">
        <v>15037</v>
      </c>
      <c r="G502" s="53" t="s">
        <v>25</v>
      </c>
      <c r="H502" s="51">
        <v>2000159045</v>
      </c>
      <c r="I502" s="51" t="s">
        <v>3869</v>
      </c>
      <c r="J502" s="13"/>
      <c r="K502" s="45"/>
      <c r="L502" s="14"/>
      <c r="M502" s="54"/>
      <c r="N502" s="6"/>
      <c r="O502" s="51" t="s">
        <v>26</v>
      </c>
      <c r="P502" s="6"/>
      <c r="Q502" s="6"/>
      <c r="R502" s="6"/>
      <c r="S502" s="6"/>
      <c r="T502" s="55">
        <v>308</v>
      </c>
      <c r="U502" s="6"/>
      <c r="V502" s="56">
        <v>39544</v>
      </c>
      <c r="W502" s="6" t="s">
        <v>27</v>
      </c>
      <c r="Y502" s="61"/>
      <c r="Z502" s="49"/>
      <c r="AB502" s="60"/>
      <c r="AG502" s="60"/>
      <c r="AL502" s="61"/>
    </row>
    <row r="503" spans="1:38" ht="15" customHeight="1" x14ac:dyDescent="0.25">
      <c r="A503" s="50" t="s">
        <v>141</v>
      </c>
      <c r="B503" s="51" t="s">
        <v>183</v>
      </c>
      <c r="C503" s="52" t="s">
        <v>24</v>
      </c>
      <c r="D503" s="51">
        <v>0</v>
      </c>
      <c r="E503" s="51" t="s">
        <v>12320</v>
      </c>
      <c r="F503" s="51" t="s">
        <v>15038</v>
      </c>
      <c r="G503" s="53" t="s">
        <v>25</v>
      </c>
      <c r="H503" s="51">
        <v>2001300043</v>
      </c>
      <c r="I503" s="51" t="s">
        <v>3869</v>
      </c>
      <c r="J503" s="13"/>
      <c r="K503" s="45"/>
      <c r="L503" s="14"/>
      <c r="M503" s="54"/>
      <c r="N503" s="6"/>
      <c r="O503" s="51" t="s">
        <v>26</v>
      </c>
      <c r="P503" s="6"/>
      <c r="Q503" s="6"/>
      <c r="R503" s="6"/>
      <c r="S503" s="6"/>
      <c r="T503" s="55">
        <v>907.5</v>
      </c>
      <c r="U503" s="6"/>
      <c r="V503" s="56">
        <v>39469</v>
      </c>
      <c r="W503" s="6" t="s">
        <v>27</v>
      </c>
      <c r="Y503" s="61"/>
      <c r="Z503" s="49"/>
      <c r="AB503" s="60"/>
      <c r="AG503" s="60"/>
      <c r="AL503" s="61"/>
    </row>
    <row r="504" spans="1:38" ht="15" customHeight="1" x14ac:dyDescent="0.25">
      <c r="A504" s="50" t="s">
        <v>43</v>
      </c>
      <c r="B504" s="51" t="s">
        <v>174</v>
      </c>
      <c r="C504" s="52" t="s">
        <v>24</v>
      </c>
      <c r="D504" s="51" t="s">
        <v>9563</v>
      </c>
      <c r="E504" s="51" t="s">
        <v>12321</v>
      </c>
      <c r="F504" s="51" t="s">
        <v>15039</v>
      </c>
      <c r="G504" s="53" t="s">
        <v>25</v>
      </c>
      <c r="H504" s="51">
        <v>2000825778</v>
      </c>
      <c r="I504" s="51" t="s">
        <v>17483</v>
      </c>
      <c r="J504" s="13"/>
      <c r="K504" s="45"/>
      <c r="L504" s="14"/>
      <c r="M504" s="54"/>
      <c r="N504" s="6"/>
      <c r="O504" s="51" t="s">
        <v>26</v>
      </c>
      <c r="P504" s="6"/>
      <c r="Q504" s="6"/>
      <c r="R504" s="6"/>
      <c r="S504" s="6"/>
      <c r="T504" s="55">
        <v>0.04</v>
      </c>
      <c r="U504" s="6"/>
      <c r="V504" s="56">
        <v>39673</v>
      </c>
      <c r="W504" s="6" t="s">
        <v>27</v>
      </c>
      <c r="Y504" s="61"/>
      <c r="Z504" s="49"/>
      <c r="AB504" s="60"/>
      <c r="AG504" s="60"/>
      <c r="AL504" s="61"/>
    </row>
    <row r="505" spans="1:38" ht="15" customHeight="1" x14ac:dyDescent="0.25">
      <c r="A505" s="50" t="s">
        <v>140</v>
      </c>
      <c r="B505" s="51" t="s">
        <v>179</v>
      </c>
      <c r="C505" s="52" t="s">
        <v>24</v>
      </c>
      <c r="D505" s="51">
        <v>0</v>
      </c>
      <c r="E505" s="51" t="s">
        <v>12322</v>
      </c>
      <c r="F505" s="51" t="s">
        <v>15040</v>
      </c>
      <c r="G505" s="53" t="s">
        <v>25</v>
      </c>
      <c r="H505" s="51">
        <v>2000959939</v>
      </c>
      <c r="I505" s="51" t="s">
        <v>3869</v>
      </c>
      <c r="J505" s="13"/>
      <c r="K505" s="45"/>
      <c r="L505" s="14"/>
      <c r="M505" s="54"/>
      <c r="N505" s="6"/>
      <c r="O505" s="51" t="s">
        <v>26</v>
      </c>
      <c r="P505" s="6"/>
      <c r="Q505" s="6"/>
      <c r="R505" s="6"/>
      <c r="S505" s="6"/>
      <c r="T505" s="55">
        <v>4602</v>
      </c>
      <c r="U505" s="6"/>
      <c r="V505" s="56">
        <v>39469</v>
      </c>
      <c r="W505" s="6" t="s">
        <v>27</v>
      </c>
      <c r="Y505" s="61"/>
      <c r="Z505" s="49"/>
      <c r="AB505" s="60"/>
      <c r="AG505" s="60"/>
      <c r="AL505" s="61"/>
    </row>
    <row r="506" spans="1:38" ht="15" customHeight="1" x14ac:dyDescent="0.25">
      <c r="A506" s="50" t="s">
        <v>140</v>
      </c>
      <c r="B506" s="51" t="s">
        <v>179</v>
      </c>
      <c r="C506" s="52" t="s">
        <v>24</v>
      </c>
      <c r="D506" s="51">
        <v>0</v>
      </c>
      <c r="E506" s="51" t="s">
        <v>12323</v>
      </c>
      <c r="F506" s="51" t="s">
        <v>15041</v>
      </c>
      <c r="G506" s="53" t="s">
        <v>25</v>
      </c>
      <c r="H506" s="51">
        <v>2000959823</v>
      </c>
      <c r="I506" s="51" t="s">
        <v>3869</v>
      </c>
      <c r="J506" s="13"/>
      <c r="K506" s="45"/>
      <c r="L506" s="14"/>
      <c r="M506" s="54"/>
      <c r="N506" s="6"/>
      <c r="O506" s="51" t="s">
        <v>26</v>
      </c>
      <c r="P506" s="6"/>
      <c r="Q506" s="6"/>
      <c r="R506" s="6"/>
      <c r="S506" s="6"/>
      <c r="T506" s="55">
        <v>1287</v>
      </c>
      <c r="U506" s="6"/>
      <c r="V506" s="56">
        <v>39512</v>
      </c>
      <c r="W506" s="6" t="s">
        <v>27</v>
      </c>
      <c r="Y506" s="61"/>
      <c r="Z506" s="49"/>
      <c r="AB506" s="60"/>
      <c r="AG506" s="60"/>
      <c r="AL506" s="61"/>
    </row>
    <row r="507" spans="1:38" ht="15" customHeight="1" x14ac:dyDescent="0.25">
      <c r="A507" s="50" t="s">
        <v>63</v>
      </c>
      <c r="B507" s="51" t="s">
        <v>166</v>
      </c>
      <c r="C507" s="52" t="s">
        <v>28</v>
      </c>
      <c r="D507" s="51" t="s">
        <v>9564</v>
      </c>
      <c r="E507" s="51" t="s">
        <v>12324</v>
      </c>
      <c r="F507" s="51" t="s">
        <v>15042</v>
      </c>
      <c r="G507" s="53" t="s">
        <v>25</v>
      </c>
      <c r="H507" s="51">
        <v>2001361638</v>
      </c>
      <c r="I507" s="51" t="s">
        <v>17483</v>
      </c>
      <c r="J507" s="13"/>
      <c r="K507" s="45"/>
      <c r="L507" s="14"/>
      <c r="M507" s="54"/>
      <c r="N507" s="6"/>
      <c r="O507" s="51" t="s">
        <v>26</v>
      </c>
      <c r="P507" s="6"/>
      <c r="Q507" s="6"/>
      <c r="R507" s="6"/>
      <c r="S507" s="6"/>
      <c r="T507" s="55">
        <v>305.55</v>
      </c>
      <c r="U507" s="6"/>
      <c r="V507" s="56">
        <v>39545</v>
      </c>
      <c r="W507" s="6" t="s">
        <v>27</v>
      </c>
      <c r="Y507" s="61"/>
      <c r="Z507" s="49"/>
      <c r="AB507" s="60"/>
      <c r="AG507" s="60"/>
      <c r="AL507" s="61"/>
    </row>
    <row r="508" spans="1:38" ht="15" customHeight="1" x14ac:dyDescent="0.25">
      <c r="A508" s="50" t="s">
        <v>44</v>
      </c>
      <c r="B508" s="51" t="s">
        <v>184</v>
      </c>
      <c r="C508" s="52" t="s">
        <v>28</v>
      </c>
      <c r="D508" s="51" t="s">
        <v>9565</v>
      </c>
      <c r="E508" s="51" t="s">
        <v>104</v>
      </c>
      <c r="F508" s="51" t="s">
        <v>15043</v>
      </c>
      <c r="G508" s="53" t="s">
        <v>25</v>
      </c>
      <c r="H508" s="51">
        <v>2000091998</v>
      </c>
      <c r="I508" s="51" t="s">
        <v>3869</v>
      </c>
      <c r="J508" s="13"/>
      <c r="K508" s="45"/>
      <c r="L508" s="14"/>
      <c r="M508" s="54"/>
      <c r="N508" s="6"/>
      <c r="O508" s="51" t="s">
        <v>26</v>
      </c>
      <c r="P508" s="6"/>
      <c r="Q508" s="6"/>
      <c r="R508" s="6"/>
      <c r="S508" s="6"/>
      <c r="T508" s="55">
        <v>56</v>
      </c>
      <c r="U508" s="6"/>
      <c r="V508" s="56">
        <v>39449</v>
      </c>
      <c r="W508" s="6" t="s">
        <v>27</v>
      </c>
      <c r="Y508" s="61"/>
      <c r="Z508" s="49"/>
      <c r="AB508" s="60"/>
      <c r="AG508" s="60"/>
      <c r="AL508" s="61"/>
    </row>
    <row r="509" spans="1:38" ht="15" customHeight="1" x14ac:dyDescent="0.25">
      <c r="A509" s="50" t="s">
        <v>44</v>
      </c>
      <c r="B509" s="51" t="s">
        <v>184</v>
      </c>
      <c r="C509" s="52" t="s">
        <v>28</v>
      </c>
      <c r="D509" s="51" t="s">
        <v>9566</v>
      </c>
      <c r="E509" s="51" t="s">
        <v>12325</v>
      </c>
      <c r="F509" s="51" t="s">
        <v>15044</v>
      </c>
      <c r="G509" s="53" t="s">
        <v>25</v>
      </c>
      <c r="H509" s="51">
        <v>2000104488</v>
      </c>
      <c r="I509" s="51" t="s">
        <v>3869</v>
      </c>
      <c r="J509" s="13"/>
      <c r="K509" s="45"/>
      <c r="L509" s="14"/>
      <c r="M509" s="54"/>
      <c r="N509" s="6"/>
      <c r="O509" s="51" t="s">
        <v>26</v>
      </c>
      <c r="P509" s="6"/>
      <c r="Q509" s="6"/>
      <c r="R509" s="6"/>
      <c r="S509" s="6"/>
      <c r="T509" s="55">
        <v>1139</v>
      </c>
      <c r="U509" s="6"/>
      <c r="V509" s="56">
        <v>39451</v>
      </c>
      <c r="W509" s="6" t="s">
        <v>27</v>
      </c>
      <c r="Y509" s="61"/>
      <c r="Z509" s="49"/>
      <c r="AB509" s="60"/>
      <c r="AG509" s="60"/>
      <c r="AL509" s="61"/>
    </row>
    <row r="510" spans="1:38" ht="15" customHeight="1" x14ac:dyDescent="0.25">
      <c r="A510" s="50" t="s">
        <v>60</v>
      </c>
      <c r="B510" s="51" t="s">
        <v>171</v>
      </c>
      <c r="C510" s="52" t="s">
        <v>24</v>
      </c>
      <c r="D510" s="51" t="s">
        <v>9567</v>
      </c>
      <c r="E510" s="51" t="s">
        <v>12326</v>
      </c>
      <c r="F510" s="51" t="s">
        <v>15045</v>
      </c>
      <c r="G510" s="53" t="s">
        <v>25</v>
      </c>
      <c r="H510" s="51">
        <v>2000625372</v>
      </c>
      <c r="I510" s="51" t="s">
        <v>17483</v>
      </c>
      <c r="J510" s="13"/>
      <c r="K510" s="45"/>
      <c r="L510" s="14"/>
      <c r="M510" s="54"/>
      <c r="N510" s="6"/>
      <c r="O510" s="51" t="s">
        <v>26</v>
      </c>
      <c r="P510" s="6"/>
      <c r="Q510" s="6"/>
      <c r="R510" s="6"/>
      <c r="S510" s="6"/>
      <c r="T510" s="55">
        <v>0.14000000000000001</v>
      </c>
      <c r="U510" s="6"/>
      <c r="V510" s="56">
        <v>39678</v>
      </c>
      <c r="W510" s="6" t="s">
        <v>27</v>
      </c>
      <c r="Y510" s="61"/>
      <c r="Z510" s="49"/>
      <c r="AB510" s="60"/>
      <c r="AG510" s="60"/>
      <c r="AL510" s="61"/>
    </row>
    <row r="511" spans="1:38" ht="15" customHeight="1" x14ac:dyDescent="0.25">
      <c r="A511" s="50" t="s">
        <v>60</v>
      </c>
      <c r="B511" s="51" t="s">
        <v>171</v>
      </c>
      <c r="C511" s="52" t="s">
        <v>24</v>
      </c>
      <c r="D511" s="51" t="s">
        <v>9568</v>
      </c>
      <c r="E511" s="51" t="s">
        <v>12327</v>
      </c>
      <c r="F511" s="51" t="s">
        <v>15046</v>
      </c>
      <c r="G511" s="53" t="s">
        <v>25</v>
      </c>
      <c r="H511" s="51">
        <v>2000629173</v>
      </c>
      <c r="I511" s="51" t="s">
        <v>3869</v>
      </c>
      <c r="J511" s="13"/>
      <c r="K511" s="45"/>
      <c r="L511" s="14"/>
      <c r="M511" s="54"/>
      <c r="N511" s="6"/>
      <c r="O511" s="51" t="s">
        <v>26</v>
      </c>
      <c r="P511" s="6"/>
      <c r="Q511" s="6"/>
      <c r="R511" s="6"/>
      <c r="S511" s="6"/>
      <c r="T511" s="55">
        <v>41</v>
      </c>
      <c r="U511" s="6"/>
      <c r="V511" s="56">
        <v>39678</v>
      </c>
      <c r="W511" s="6" t="s">
        <v>27</v>
      </c>
      <c r="Y511" s="61"/>
      <c r="Z511" s="49"/>
      <c r="AB511" s="60"/>
      <c r="AG511" s="60"/>
      <c r="AL511" s="61"/>
    </row>
    <row r="512" spans="1:38" ht="15" customHeight="1" x14ac:dyDescent="0.25">
      <c r="A512" s="50" t="s">
        <v>60</v>
      </c>
      <c r="B512" s="51" t="s">
        <v>171</v>
      </c>
      <c r="C512" s="52" t="s">
        <v>24</v>
      </c>
      <c r="D512" s="51" t="s">
        <v>9569</v>
      </c>
      <c r="E512" s="51" t="s">
        <v>12328</v>
      </c>
      <c r="F512" s="51" t="s">
        <v>15047</v>
      </c>
      <c r="G512" s="53" t="s">
        <v>25</v>
      </c>
      <c r="H512" s="51">
        <v>2000636188</v>
      </c>
      <c r="I512" s="51" t="s">
        <v>17483</v>
      </c>
      <c r="J512" s="13"/>
      <c r="K512" s="45"/>
      <c r="L512" s="14"/>
      <c r="M512" s="54"/>
      <c r="N512" s="6"/>
      <c r="O512" s="51" t="s">
        <v>26</v>
      </c>
      <c r="P512" s="6"/>
      <c r="Q512" s="6"/>
      <c r="R512" s="6"/>
      <c r="S512" s="6"/>
      <c r="T512" s="55">
        <v>0.49</v>
      </c>
      <c r="U512" s="6"/>
      <c r="V512" s="56">
        <v>39678</v>
      </c>
      <c r="W512" s="6" t="s">
        <v>27</v>
      </c>
      <c r="Y512" s="61"/>
      <c r="Z512" s="49"/>
      <c r="AB512" s="60"/>
      <c r="AG512" s="60"/>
      <c r="AL512" s="61"/>
    </row>
    <row r="513" spans="1:38" ht="15" customHeight="1" x14ac:dyDescent="0.25">
      <c r="A513" s="50" t="s">
        <v>60</v>
      </c>
      <c r="B513" s="51" t="s">
        <v>171</v>
      </c>
      <c r="C513" s="52" t="s">
        <v>24</v>
      </c>
      <c r="D513" s="51" t="s">
        <v>9570</v>
      </c>
      <c r="E513" s="51" t="s">
        <v>12329</v>
      </c>
      <c r="F513" s="51" t="s">
        <v>15048</v>
      </c>
      <c r="G513" s="53" t="s">
        <v>25</v>
      </c>
      <c r="H513" s="51">
        <v>2000635278</v>
      </c>
      <c r="I513" s="51" t="s">
        <v>3869</v>
      </c>
      <c r="J513" s="13"/>
      <c r="K513" s="45"/>
      <c r="L513" s="14"/>
      <c r="M513" s="54"/>
      <c r="N513" s="6"/>
      <c r="O513" s="51" t="s">
        <v>26</v>
      </c>
      <c r="P513" s="6"/>
      <c r="Q513" s="6"/>
      <c r="R513" s="6"/>
      <c r="S513" s="6"/>
      <c r="T513" s="55">
        <v>3920</v>
      </c>
      <c r="U513" s="6"/>
      <c r="V513" s="56">
        <v>39680</v>
      </c>
      <c r="W513" s="6" t="s">
        <v>27</v>
      </c>
      <c r="Y513" s="61"/>
      <c r="Z513" s="49"/>
      <c r="AB513" s="60"/>
      <c r="AG513" s="60"/>
      <c r="AL513" s="61"/>
    </row>
    <row r="514" spans="1:38" ht="15" customHeight="1" x14ac:dyDescent="0.25">
      <c r="A514" s="50" t="s">
        <v>60</v>
      </c>
      <c r="B514" s="51" t="s">
        <v>171</v>
      </c>
      <c r="C514" s="52" t="s">
        <v>24</v>
      </c>
      <c r="D514" s="51" t="s">
        <v>9571</v>
      </c>
      <c r="E514" s="51" t="s">
        <v>12330</v>
      </c>
      <c r="F514" s="51" t="s">
        <v>15049</v>
      </c>
      <c r="G514" s="53" t="s">
        <v>25</v>
      </c>
      <c r="H514" s="51">
        <v>2000629181</v>
      </c>
      <c r="I514" s="51" t="s">
        <v>3869</v>
      </c>
      <c r="J514" s="13"/>
      <c r="K514" s="45"/>
      <c r="L514" s="14"/>
      <c r="M514" s="54"/>
      <c r="N514" s="6"/>
      <c r="O514" s="51" t="s">
        <v>26</v>
      </c>
      <c r="P514" s="6"/>
      <c r="Q514" s="6"/>
      <c r="R514" s="6"/>
      <c r="S514" s="6"/>
      <c r="T514" s="55">
        <v>196</v>
      </c>
      <c r="U514" s="6"/>
      <c r="V514" s="56">
        <v>39683</v>
      </c>
      <c r="W514" s="6" t="s">
        <v>27</v>
      </c>
      <c r="Y514" s="61"/>
      <c r="Z514" s="49"/>
      <c r="AB514" s="60"/>
      <c r="AG514" s="60"/>
      <c r="AL514" s="61"/>
    </row>
    <row r="515" spans="1:38" ht="15" customHeight="1" x14ac:dyDescent="0.25">
      <c r="A515" s="50" t="s">
        <v>65</v>
      </c>
      <c r="B515" s="51" t="s">
        <v>148</v>
      </c>
      <c r="C515" s="52" t="s">
        <v>48</v>
      </c>
      <c r="D515" s="51" t="s">
        <v>9572</v>
      </c>
      <c r="E515" s="51" t="s">
        <v>12331</v>
      </c>
      <c r="F515" s="51" t="s">
        <v>15050</v>
      </c>
      <c r="G515" s="53" t="s">
        <v>25</v>
      </c>
      <c r="H515" s="51">
        <v>2001172304</v>
      </c>
      <c r="I515" s="51" t="s">
        <v>3869</v>
      </c>
      <c r="J515" s="13"/>
      <c r="K515" s="45"/>
      <c r="L515" s="14"/>
      <c r="M515" s="54"/>
      <c r="N515" s="6"/>
      <c r="O515" s="51" t="s">
        <v>26</v>
      </c>
      <c r="P515" s="6"/>
      <c r="Q515" s="6"/>
      <c r="R515" s="6"/>
      <c r="S515" s="6"/>
      <c r="T515" s="55">
        <v>532</v>
      </c>
      <c r="U515" s="6"/>
      <c r="V515" s="56">
        <v>39757</v>
      </c>
      <c r="W515" s="6" t="s">
        <v>27</v>
      </c>
      <c r="Y515" s="61"/>
      <c r="Z515" s="49"/>
      <c r="AB515" s="60"/>
      <c r="AG515" s="60"/>
      <c r="AL515" s="61"/>
    </row>
    <row r="516" spans="1:38" ht="15" customHeight="1" x14ac:dyDescent="0.25">
      <c r="A516" s="50" t="s">
        <v>36</v>
      </c>
      <c r="B516" s="51" t="s">
        <v>155</v>
      </c>
      <c r="C516" s="52" t="s">
        <v>24</v>
      </c>
      <c r="D516" s="51" t="s">
        <v>9573</v>
      </c>
      <c r="E516" s="51" t="s">
        <v>12332</v>
      </c>
      <c r="F516" s="51" t="s">
        <v>15051</v>
      </c>
      <c r="G516" s="53" t="s">
        <v>25</v>
      </c>
      <c r="H516" s="51">
        <v>2001247614</v>
      </c>
      <c r="I516" s="51" t="s">
        <v>3869</v>
      </c>
      <c r="J516" s="13"/>
      <c r="K516" s="45"/>
      <c r="L516" s="14"/>
      <c r="M516" s="54"/>
      <c r="N516" s="6"/>
      <c r="O516" s="51" t="s">
        <v>26</v>
      </c>
      <c r="P516" s="6"/>
      <c r="Q516" s="6"/>
      <c r="R516" s="6"/>
      <c r="S516" s="6"/>
      <c r="T516" s="55">
        <v>1735</v>
      </c>
      <c r="U516" s="6"/>
      <c r="V516" s="56">
        <v>39730</v>
      </c>
      <c r="W516" s="6" t="s">
        <v>27</v>
      </c>
      <c r="Y516" s="61"/>
      <c r="Z516" s="49"/>
      <c r="AB516" s="60"/>
      <c r="AG516" s="60"/>
      <c r="AL516" s="61"/>
    </row>
    <row r="517" spans="1:38" ht="15" customHeight="1" x14ac:dyDescent="0.25">
      <c r="A517" s="50" t="s">
        <v>45</v>
      </c>
      <c r="B517" s="51" t="s">
        <v>168</v>
      </c>
      <c r="C517" s="52" t="s">
        <v>28</v>
      </c>
      <c r="D517" s="51" t="s">
        <v>9574</v>
      </c>
      <c r="E517" s="51" t="s">
        <v>12333</v>
      </c>
      <c r="F517" s="51" t="s">
        <v>15052</v>
      </c>
      <c r="G517" s="53" t="s">
        <v>25</v>
      </c>
      <c r="H517" s="51">
        <v>2000202579</v>
      </c>
      <c r="I517" s="51" t="s">
        <v>17483</v>
      </c>
      <c r="J517" s="13"/>
      <c r="K517" s="45"/>
      <c r="L517" s="14"/>
      <c r="M517" s="54"/>
      <c r="N517" s="6"/>
      <c r="O517" s="51" t="s">
        <v>26</v>
      </c>
      <c r="P517" s="6"/>
      <c r="Q517" s="6"/>
      <c r="R517" s="6"/>
      <c r="S517" s="6"/>
      <c r="T517" s="55">
        <v>0.13</v>
      </c>
      <c r="U517" s="6"/>
      <c r="V517" s="56">
        <v>39739</v>
      </c>
      <c r="W517" s="6" t="s">
        <v>27</v>
      </c>
      <c r="Y517" s="61"/>
      <c r="Z517" s="49"/>
      <c r="AB517" s="60"/>
      <c r="AG517" s="60"/>
      <c r="AL517" s="61"/>
    </row>
    <row r="518" spans="1:38" ht="15" customHeight="1" x14ac:dyDescent="0.25">
      <c r="A518" s="50" t="s">
        <v>61</v>
      </c>
      <c r="B518" s="51" t="s">
        <v>160</v>
      </c>
      <c r="C518" s="52" t="s">
        <v>28</v>
      </c>
      <c r="D518" s="51" t="s">
        <v>9575</v>
      </c>
      <c r="E518" s="51" t="s">
        <v>12334</v>
      </c>
      <c r="F518" s="51" t="s">
        <v>15053</v>
      </c>
      <c r="G518" s="53" t="s">
        <v>25</v>
      </c>
      <c r="H518" s="51">
        <v>2001506296</v>
      </c>
      <c r="I518" s="51" t="s">
        <v>3869</v>
      </c>
      <c r="J518" s="13"/>
      <c r="K518" s="45"/>
      <c r="L518" s="14"/>
      <c r="M518" s="54"/>
      <c r="N518" s="6"/>
      <c r="O518" s="51" t="s">
        <v>26</v>
      </c>
      <c r="P518" s="6"/>
      <c r="Q518" s="6"/>
      <c r="R518" s="6"/>
      <c r="S518" s="6"/>
      <c r="T518" s="55">
        <v>2312</v>
      </c>
      <c r="U518" s="6"/>
      <c r="V518" s="56">
        <v>39673</v>
      </c>
      <c r="W518" s="6" t="s">
        <v>27</v>
      </c>
      <c r="Y518" s="61"/>
      <c r="Z518" s="49"/>
      <c r="AB518" s="60"/>
      <c r="AG518" s="60"/>
      <c r="AL518" s="61"/>
    </row>
    <row r="519" spans="1:38" ht="15" customHeight="1" x14ac:dyDescent="0.25">
      <c r="A519" s="50" t="s">
        <v>36</v>
      </c>
      <c r="B519" s="51" t="s">
        <v>155</v>
      </c>
      <c r="C519" s="52" t="s">
        <v>24</v>
      </c>
      <c r="D519" s="51" t="s">
        <v>9576</v>
      </c>
      <c r="E519" s="51" t="s">
        <v>12335</v>
      </c>
      <c r="F519" s="51" t="s">
        <v>15054</v>
      </c>
      <c r="G519" s="53" t="s">
        <v>25</v>
      </c>
      <c r="H519" s="51">
        <v>2001217545</v>
      </c>
      <c r="I519" s="51" t="s">
        <v>3869</v>
      </c>
      <c r="J519" s="13"/>
      <c r="K519" s="45"/>
      <c r="L519" s="14"/>
      <c r="M519" s="54"/>
      <c r="N519" s="6"/>
      <c r="O519" s="51" t="s">
        <v>26</v>
      </c>
      <c r="P519" s="6"/>
      <c r="Q519" s="6"/>
      <c r="R519" s="6"/>
      <c r="S519" s="6"/>
      <c r="T519" s="55">
        <v>620</v>
      </c>
      <c r="U519" s="6"/>
      <c r="V519" s="56">
        <v>39732</v>
      </c>
      <c r="W519" s="6" t="s">
        <v>27</v>
      </c>
      <c r="Y519" s="61"/>
      <c r="Z519" s="49"/>
      <c r="AB519" s="60"/>
      <c r="AG519" s="60"/>
      <c r="AL519" s="61"/>
    </row>
    <row r="520" spans="1:38" ht="15" customHeight="1" x14ac:dyDescent="0.25">
      <c r="A520" s="50" t="s">
        <v>36</v>
      </c>
      <c r="B520" s="51" t="s">
        <v>155</v>
      </c>
      <c r="C520" s="52" t="s">
        <v>24</v>
      </c>
      <c r="D520" s="51" t="s">
        <v>9577</v>
      </c>
      <c r="E520" s="51" t="s">
        <v>12336</v>
      </c>
      <c r="F520" s="51" t="s">
        <v>15055</v>
      </c>
      <c r="G520" s="53" t="s">
        <v>25</v>
      </c>
      <c r="H520" s="51">
        <v>2001237848</v>
      </c>
      <c r="I520" s="51" t="s">
        <v>17483</v>
      </c>
      <c r="J520" s="13"/>
      <c r="K520" s="45"/>
      <c r="L520" s="14"/>
      <c r="M520" s="54"/>
      <c r="N520" s="6"/>
      <c r="O520" s="51" t="s">
        <v>26</v>
      </c>
      <c r="P520" s="6"/>
      <c r="Q520" s="6"/>
      <c r="R520" s="6"/>
      <c r="S520" s="6"/>
      <c r="T520" s="55">
        <v>6943.01</v>
      </c>
      <c r="U520" s="6"/>
      <c r="V520" s="56">
        <v>39738</v>
      </c>
      <c r="W520" s="6" t="s">
        <v>27</v>
      </c>
      <c r="Y520" s="61"/>
      <c r="Z520" s="49"/>
      <c r="AB520" s="60"/>
      <c r="AG520" s="60"/>
      <c r="AL520" s="61"/>
    </row>
    <row r="521" spans="1:38" ht="15" customHeight="1" x14ac:dyDescent="0.25">
      <c r="A521" s="50" t="s">
        <v>36</v>
      </c>
      <c r="B521" s="51" t="s">
        <v>155</v>
      </c>
      <c r="C521" s="52" t="s">
        <v>24</v>
      </c>
      <c r="D521" s="51" t="s">
        <v>9578</v>
      </c>
      <c r="E521" s="51" t="s">
        <v>12337</v>
      </c>
      <c r="F521" s="51" t="s">
        <v>15056</v>
      </c>
      <c r="G521" s="53" t="s">
        <v>25</v>
      </c>
      <c r="H521" s="51">
        <v>2001243527</v>
      </c>
      <c r="I521" s="51" t="s">
        <v>3869</v>
      </c>
      <c r="J521" s="13"/>
      <c r="K521" s="45"/>
      <c r="L521" s="14"/>
      <c r="M521" s="54"/>
      <c r="N521" s="6"/>
      <c r="O521" s="51" t="s">
        <v>26</v>
      </c>
      <c r="P521" s="6"/>
      <c r="Q521" s="6"/>
      <c r="R521" s="6"/>
      <c r="S521" s="6"/>
      <c r="T521" s="55">
        <v>3895</v>
      </c>
      <c r="U521" s="6"/>
      <c r="V521" s="56">
        <v>39739</v>
      </c>
      <c r="W521" s="6" t="s">
        <v>27</v>
      </c>
      <c r="Y521" s="61"/>
      <c r="Z521" s="49"/>
      <c r="AB521" s="60"/>
      <c r="AG521" s="60"/>
      <c r="AL521" s="61"/>
    </row>
    <row r="522" spans="1:38" ht="15" customHeight="1" x14ac:dyDescent="0.25">
      <c r="A522" s="50" t="s">
        <v>36</v>
      </c>
      <c r="B522" s="51" t="s">
        <v>155</v>
      </c>
      <c r="C522" s="52" t="s">
        <v>24</v>
      </c>
      <c r="D522" s="51" t="s">
        <v>9579</v>
      </c>
      <c r="E522" s="51" t="s">
        <v>12338</v>
      </c>
      <c r="F522" s="51" t="s">
        <v>15057</v>
      </c>
      <c r="G522" s="53" t="s">
        <v>25</v>
      </c>
      <c r="H522" s="51">
        <v>2001245058</v>
      </c>
      <c r="I522" s="51" t="s">
        <v>3869</v>
      </c>
      <c r="J522" s="13"/>
      <c r="K522" s="45"/>
      <c r="L522" s="14"/>
      <c r="M522" s="54"/>
      <c r="N522" s="6"/>
      <c r="O522" s="51" t="s">
        <v>26</v>
      </c>
      <c r="P522" s="6"/>
      <c r="Q522" s="6"/>
      <c r="R522" s="6"/>
      <c r="S522" s="6"/>
      <c r="T522" s="55">
        <v>7544</v>
      </c>
      <c r="U522" s="6"/>
      <c r="V522" s="56">
        <v>39739</v>
      </c>
      <c r="W522" s="6" t="s">
        <v>27</v>
      </c>
      <c r="Y522" s="61"/>
      <c r="Z522" s="49"/>
      <c r="AB522" s="60"/>
      <c r="AG522" s="60"/>
      <c r="AL522" s="61"/>
    </row>
    <row r="523" spans="1:38" ht="15" customHeight="1" x14ac:dyDescent="0.25">
      <c r="A523" s="50" t="s">
        <v>36</v>
      </c>
      <c r="B523" s="51" t="s">
        <v>155</v>
      </c>
      <c r="C523" s="52" t="s">
        <v>24</v>
      </c>
      <c r="D523" s="51" t="s">
        <v>9580</v>
      </c>
      <c r="E523" s="51" t="s">
        <v>12339</v>
      </c>
      <c r="F523" s="51" t="s">
        <v>15058</v>
      </c>
      <c r="G523" s="53" t="s">
        <v>25</v>
      </c>
      <c r="H523" s="51">
        <v>2001238631</v>
      </c>
      <c r="I523" s="51" t="s">
        <v>17483</v>
      </c>
      <c r="J523" s="13"/>
      <c r="K523" s="45"/>
      <c r="L523" s="14"/>
      <c r="M523" s="54"/>
      <c r="N523" s="6"/>
      <c r="O523" s="51" t="s">
        <v>26</v>
      </c>
      <c r="P523" s="6"/>
      <c r="Q523" s="6"/>
      <c r="R523" s="6"/>
      <c r="S523" s="6"/>
      <c r="T523" s="55">
        <v>0.11</v>
      </c>
      <c r="U523" s="6"/>
      <c r="V523" s="56">
        <v>39743</v>
      </c>
      <c r="W523" s="6" t="s">
        <v>27</v>
      </c>
      <c r="Y523" s="61"/>
      <c r="Z523" s="49"/>
      <c r="AB523" s="60"/>
      <c r="AG523" s="60"/>
      <c r="AL523" s="61"/>
    </row>
    <row r="524" spans="1:38" ht="15" customHeight="1" x14ac:dyDescent="0.25">
      <c r="A524" s="50" t="s">
        <v>36</v>
      </c>
      <c r="B524" s="51" t="s">
        <v>155</v>
      </c>
      <c r="C524" s="52" t="s">
        <v>24</v>
      </c>
      <c r="D524" s="51" t="s">
        <v>9581</v>
      </c>
      <c r="E524" s="51" t="s">
        <v>12340</v>
      </c>
      <c r="F524" s="51" t="s">
        <v>15059</v>
      </c>
      <c r="G524" s="53" t="s">
        <v>25</v>
      </c>
      <c r="H524" s="51">
        <v>2001237546</v>
      </c>
      <c r="I524" s="51" t="s">
        <v>17483</v>
      </c>
      <c r="J524" s="13"/>
      <c r="K524" s="45"/>
      <c r="L524" s="14"/>
      <c r="M524" s="54"/>
      <c r="N524" s="6"/>
      <c r="O524" s="51" t="s">
        <v>26</v>
      </c>
      <c r="P524" s="6"/>
      <c r="Q524" s="6"/>
      <c r="R524" s="6"/>
      <c r="S524" s="6"/>
      <c r="T524" s="55">
        <v>9275.84</v>
      </c>
      <c r="U524" s="6"/>
      <c r="V524" s="56">
        <v>39745</v>
      </c>
      <c r="W524" s="6" t="s">
        <v>27</v>
      </c>
      <c r="Y524" s="61"/>
      <c r="Z524" s="49"/>
      <c r="AB524" s="60"/>
      <c r="AG524" s="60"/>
      <c r="AL524" s="61"/>
    </row>
    <row r="525" spans="1:38" ht="15" customHeight="1" x14ac:dyDescent="0.25">
      <c r="A525" s="50" t="s">
        <v>36</v>
      </c>
      <c r="B525" s="51" t="s">
        <v>155</v>
      </c>
      <c r="C525" s="52" t="s">
        <v>24</v>
      </c>
      <c r="D525" s="51" t="s">
        <v>9582</v>
      </c>
      <c r="E525" s="51" t="s">
        <v>12341</v>
      </c>
      <c r="F525" s="51" t="s">
        <v>15060</v>
      </c>
      <c r="G525" s="53" t="s">
        <v>25</v>
      </c>
      <c r="H525" s="51">
        <v>2001230363</v>
      </c>
      <c r="I525" s="51" t="s">
        <v>17483</v>
      </c>
      <c r="J525" s="13"/>
      <c r="K525" s="45"/>
      <c r="L525" s="14"/>
      <c r="M525" s="54"/>
      <c r="N525" s="6"/>
      <c r="O525" s="51" t="s">
        <v>26</v>
      </c>
      <c r="P525" s="6"/>
      <c r="Q525" s="6"/>
      <c r="R525" s="6"/>
      <c r="S525" s="6"/>
      <c r="T525" s="55">
        <v>0.85</v>
      </c>
      <c r="U525" s="6"/>
      <c r="V525" s="56">
        <v>39750</v>
      </c>
      <c r="W525" s="6" t="s">
        <v>27</v>
      </c>
      <c r="Y525" s="61"/>
      <c r="Z525" s="49"/>
      <c r="AB525" s="60"/>
      <c r="AG525" s="60"/>
      <c r="AL525" s="61"/>
    </row>
    <row r="526" spans="1:38" ht="15" customHeight="1" x14ac:dyDescent="0.25">
      <c r="A526" s="50" t="s">
        <v>36</v>
      </c>
      <c r="B526" s="51" t="s">
        <v>155</v>
      </c>
      <c r="C526" s="52" t="s">
        <v>24</v>
      </c>
      <c r="D526" s="51" t="s">
        <v>9583</v>
      </c>
      <c r="E526" s="51" t="s">
        <v>12342</v>
      </c>
      <c r="F526" s="51" t="s">
        <v>15061</v>
      </c>
      <c r="G526" s="53" t="s">
        <v>25</v>
      </c>
      <c r="H526" s="51">
        <v>2001237201</v>
      </c>
      <c r="I526" s="51" t="s">
        <v>17483</v>
      </c>
      <c r="J526" s="13"/>
      <c r="K526" s="45"/>
      <c r="L526" s="14"/>
      <c r="M526" s="54"/>
      <c r="N526" s="6"/>
      <c r="O526" s="51" t="s">
        <v>26</v>
      </c>
      <c r="P526" s="6"/>
      <c r="Q526" s="6"/>
      <c r="R526" s="6"/>
      <c r="S526" s="6"/>
      <c r="T526" s="55">
        <v>0.04</v>
      </c>
      <c r="U526" s="6"/>
      <c r="V526" s="56">
        <v>39753</v>
      </c>
      <c r="W526" s="6" t="s">
        <v>27</v>
      </c>
      <c r="Y526" s="61"/>
      <c r="Z526" s="49"/>
      <c r="AB526" s="60"/>
      <c r="AG526" s="60"/>
      <c r="AL526" s="61"/>
    </row>
    <row r="527" spans="1:38" ht="15" customHeight="1" x14ac:dyDescent="0.25">
      <c r="A527" s="50" t="s">
        <v>36</v>
      </c>
      <c r="B527" s="51" t="s">
        <v>155</v>
      </c>
      <c r="C527" s="52" t="s">
        <v>24</v>
      </c>
      <c r="D527" s="51" t="s">
        <v>9584</v>
      </c>
      <c r="E527" s="51" t="s">
        <v>12343</v>
      </c>
      <c r="F527" s="51" t="s">
        <v>15062</v>
      </c>
      <c r="G527" s="53" t="s">
        <v>25</v>
      </c>
      <c r="H527" s="51">
        <v>2001238698</v>
      </c>
      <c r="I527" s="51" t="s">
        <v>17483</v>
      </c>
      <c r="J527" s="13"/>
      <c r="K527" s="45"/>
      <c r="L527" s="14"/>
      <c r="M527" s="54"/>
      <c r="N527" s="6"/>
      <c r="O527" s="51" t="s">
        <v>26</v>
      </c>
      <c r="P527" s="6"/>
      <c r="Q527" s="6"/>
      <c r="R527" s="6"/>
      <c r="S527" s="6"/>
      <c r="T527" s="55">
        <v>0.16</v>
      </c>
      <c r="U527" s="6"/>
      <c r="V527" s="56">
        <v>39755</v>
      </c>
      <c r="W527" s="6" t="s">
        <v>27</v>
      </c>
      <c r="Y527" s="61"/>
      <c r="Z527" s="49"/>
      <c r="AB527" s="60"/>
      <c r="AG527" s="60"/>
      <c r="AL527" s="61"/>
    </row>
    <row r="528" spans="1:38" ht="15" customHeight="1" x14ac:dyDescent="0.25">
      <c r="A528" s="50" t="s">
        <v>36</v>
      </c>
      <c r="B528" s="51" t="s">
        <v>155</v>
      </c>
      <c r="C528" s="52" t="s">
        <v>24</v>
      </c>
      <c r="D528" s="51" t="s">
        <v>9585</v>
      </c>
      <c r="E528" s="51" t="s">
        <v>12344</v>
      </c>
      <c r="F528" s="51" t="s">
        <v>15063</v>
      </c>
      <c r="G528" s="53" t="s">
        <v>25</v>
      </c>
      <c r="H528" s="51">
        <v>2001213779</v>
      </c>
      <c r="I528" s="51" t="s">
        <v>3869</v>
      </c>
      <c r="J528" s="13"/>
      <c r="K528" s="45"/>
      <c r="L528" s="14"/>
      <c r="M528" s="54"/>
      <c r="N528" s="6"/>
      <c r="O528" s="51" t="s">
        <v>26</v>
      </c>
      <c r="P528" s="6"/>
      <c r="Q528" s="6"/>
      <c r="R528" s="6"/>
      <c r="S528" s="6"/>
      <c r="T528" s="55">
        <v>321</v>
      </c>
      <c r="U528" s="6"/>
      <c r="V528" s="56">
        <v>39758</v>
      </c>
      <c r="W528" s="6" t="s">
        <v>27</v>
      </c>
      <c r="Y528" s="61"/>
      <c r="Z528" s="49"/>
      <c r="AB528" s="60"/>
      <c r="AG528" s="60"/>
      <c r="AL528" s="61"/>
    </row>
    <row r="529" spans="1:38" ht="15" customHeight="1" x14ac:dyDescent="0.25">
      <c r="A529" s="50" t="s">
        <v>36</v>
      </c>
      <c r="B529" s="51" t="s">
        <v>155</v>
      </c>
      <c r="C529" s="52" t="s">
        <v>24</v>
      </c>
      <c r="D529" s="51" t="s">
        <v>9586</v>
      </c>
      <c r="E529" s="51" t="s">
        <v>12345</v>
      </c>
      <c r="F529" s="51" t="s">
        <v>15064</v>
      </c>
      <c r="G529" s="53" t="s">
        <v>25</v>
      </c>
      <c r="H529" s="51">
        <v>2001227998</v>
      </c>
      <c r="I529" s="51" t="s">
        <v>17483</v>
      </c>
      <c r="J529" s="13"/>
      <c r="K529" s="45"/>
      <c r="L529" s="14"/>
      <c r="M529" s="54"/>
      <c r="N529" s="6"/>
      <c r="O529" s="51" t="s">
        <v>26</v>
      </c>
      <c r="P529" s="6"/>
      <c r="Q529" s="6"/>
      <c r="R529" s="6"/>
      <c r="S529" s="6"/>
      <c r="T529" s="55">
        <v>0.2</v>
      </c>
      <c r="U529" s="6"/>
      <c r="V529" s="56">
        <v>39758</v>
      </c>
      <c r="W529" s="6" t="s">
        <v>27</v>
      </c>
      <c r="Y529" s="61"/>
      <c r="Z529" s="49"/>
      <c r="AB529" s="60"/>
      <c r="AG529" s="60"/>
      <c r="AL529" s="61"/>
    </row>
    <row r="530" spans="1:38" ht="15" customHeight="1" x14ac:dyDescent="0.25">
      <c r="A530" s="50" t="s">
        <v>36</v>
      </c>
      <c r="B530" s="51" t="s">
        <v>155</v>
      </c>
      <c r="C530" s="52" t="s">
        <v>24</v>
      </c>
      <c r="D530" s="51" t="s">
        <v>5106</v>
      </c>
      <c r="E530" s="51" t="s">
        <v>12346</v>
      </c>
      <c r="F530" s="51" t="s">
        <v>15065</v>
      </c>
      <c r="G530" s="53" t="s">
        <v>25</v>
      </c>
      <c r="H530" s="51">
        <v>2001242639</v>
      </c>
      <c r="I530" s="51" t="s">
        <v>3869</v>
      </c>
      <c r="J530" s="13"/>
      <c r="K530" s="45"/>
      <c r="L530" s="14"/>
      <c r="M530" s="54"/>
      <c r="N530" s="6"/>
      <c r="O530" s="51" t="s">
        <v>26</v>
      </c>
      <c r="P530" s="6"/>
      <c r="Q530" s="6"/>
      <c r="R530" s="6"/>
      <c r="S530" s="6"/>
      <c r="T530" s="55">
        <v>3983</v>
      </c>
      <c r="U530" s="6"/>
      <c r="V530" s="56">
        <v>39764</v>
      </c>
      <c r="W530" s="6" t="s">
        <v>27</v>
      </c>
      <c r="Y530" s="61"/>
      <c r="Z530" s="49"/>
      <c r="AB530" s="60"/>
      <c r="AG530" s="60"/>
      <c r="AL530" s="61"/>
    </row>
    <row r="531" spans="1:38" ht="15" customHeight="1" x14ac:dyDescent="0.25">
      <c r="A531" s="50" t="s">
        <v>36</v>
      </c>
      <c r="B531" s="51" t="s">
        <v>155</v>
      </c>
      <c r="C531" s="52" t="s">
        <v>24</v>
      </c>
      <c r="D531" s="51" t="s">
        <v>9587</v>
      </c>
      <c r="E531" s="51" t="s">
        <v>12347</v>
      </c>
      <c r="F531" s="51" t="s">
        <v>15066</v>
      </c>
      <c r="G531" s="53" t="s">
        <v>25</v>
      </c>
      <c r="H531" s="51">
        <v>2001243783</v>
      </c>
      <c r="I531" s="51" t="s">
        <v>3869</v>
      </c>
      <c r="J531" s="13"/>
      <c r="K531" s="45"/>
      <c r="L531" s="14"/>
      <c r="M531" s="54"/>
      <c r="N531" s="6"/>
      <c r="O531" s="51" t="s">
        <v>26</v>
      </c>
      <c r="P531" s="6"/>
      <c r="Q531" s="6"/>
      <c r="R531" s="6"/>
      <c r="S531" s="6"/>
      <c r="T531" s="55">
        <v>945</v>
      </c>
      <c r="U531" s="6"/>
      <c r="V531" s="56">
        <v>39764</v>
      </c>
      <c r="W531" s="6" t="s">
        <v>27</v>
      </c>
      <c r="Y531" s="61"/>
      <c r="Z531" s="49"/>
      <c r="AB531" s="60"/>
      <c r="AG531" s="60"/>
      <c r="AL531" s="61"/>
    </row>
    <row r="532" spans="1:38" ht="15" customHeight="1" x14ac:dyDescent="0.25">
      <c r="A532" s="50" t="s">
        <v>36</v>
      </c>
      <c r="B532" s="51" t="s">
        <v>155</v>
      </c>
      <c r="C532" s="52" t="s">
        <v>24</v>
      </c>
      <c r="D532" s="51" t="s">
        <v>9588</v>
      </c>
      <c r="E532" s="51" t="s">
        <v>12348</v>
      </c>
      <c r="F532" s="51" t="s">
        <v>15067</v>
      </c>
      <c r="G532" s="53" t="s">
        <v>25</v>
      </c>
      <c r="H532" s="51">
        <v>2001227788</v>
      </c>
      <c r="I532" s="51" t="s">
        <v>17483</v>
      </c>
      <c r="J532" s="13"/>
      <c r="K532" s="45"/>
      <c r="L532" s="14"/>
      <c r="M532" s="54"/>
      <c r="N532" s="6"/>
      <c r="O532" s="51" t="s">
        <v>26</v>
      </c>
      <c r="P532" s="6"/>
      <c r="Q532" s="6"/>
      <c r="R532" s="6"/>
      <c r="S532" s="6"/>
      <c r="T532" s="55">
        <v>0.13</v>
      </c>
      <c r="U532" s="6"/>
      <c r="V532" s="56">
        <v>39767</v>
      </c>
      <c r="W532" s="6" t="s">
        <v>27</v>
      </c>
      <c r="Y532" s="61"/>
      <c r="Z532" s="49"/>
      <c r="AB532" s="60"/>
      <c r="AG532" s="60"/>
      <c r="AL532" s="61"/>
    </row>
    <row r="533" spans="1:38" ht="15" customHeight="1" x14ac:dyDescent="0.25">
      <c r="A533" s="50" t="s">
        <v>36</v>
      </c>
      <c r="B533" s="51" t="s">
        <v>155</v>
      </c>
      <c r="C533" s="52" t="s">
        <v>24</v>
      </c>
      <c r="D533" s="51" t="s">
        <v>9589</v>
      </c>
      <c r="E533" s="51" t="s">
        <v>12349</v>
      </c>
      <c r="F533" s="51" t="s">
        <v>15068</v>
      </c>
      <c r="G533" s="53" t="s">
        <v>25</v>
      </c>
      <c r="H533" s="51">
        <v>2001233605</v>
      </c>
      <c r="I533" s="51" t="s">
        <v>17483</v>
      </c>
      <c r="J533" s="13"/>
      <c r="K533" s="45"/>
      <c r="L533" s="14"/>
      <c r="M533" s="54"/>
      <c r="N533" s="6"/>
      <c r="O533" s="51" t="s">
        <v>26</v>
      </c>
      <c r="P533" s="6"/>
      <c r="Q533" s="6"/>
      <c r="R533" s="6"/>
      <c r="S533" s="6"/>
      <c r="T533" s="55">
        <v>0.34</v>
      </c>
      <c r="U533" s="6"/>
      <c r="V533" s="56">
        <v>39771</v>
      </c>
      <c r="W533" s="6" t="s">
        <v>27</v>
      </c>
      <c r="Y533" s="61"/>
      <c r="Z533" s="49"/>
      <c r="AB533" s="60"/>
      <c r="AG533" s="60"/>
      <c r="AL533" s="61"/>
    </row>
    <row r="534" spans="1:38" ht="15" customHeight="1" x14ac:dyDescent="0.25">
      <c r="A534" s="50" t="s">
        <v>36</v>
      </c>
      <c r="B534" s="51" t="s">
        <v>155</v>
      </c>
      <c r="C534" s="52" t="s">
        <v>24</v>
      </c>
      <c r="D534" s="51" t="s">
        <v>9590</v>
      </c>
      <c r="E534" s="51" t="s">
        <v>5888</v>
      </c>
      <c r="F534" s="51" t="s">
        <v>15069</v>
      </c>
      <c r="G534" s="53" t="s">
        <v>25</v>
      </c>
      <c r="H534" s="51">
        <v>2001212357</v>
      </c>
      <c r="I534" s="51" t="s">
        <v>3869</v>
      </c>
      <c r="J534" s="13"/>
      <c r="K534" s="45"/>
      <c r="L534" s="14"/>
      <c r="M534" s="54"/>
      <c r="N534" s="6"/>
      <c r="O534" s="51" t="s">
        <v>26</v>
      </c>
      <c r="P534" s="6"/>
      <c r="Q534" s="6"/>
      <c r="R534" s="6"/>
      <c r="S534" s="6"/>
      <c r="T534" s="55">
        <v>3549</v>
      </c>
      <c r="U534" s="6"/>
      <c r="V534" s="56">
        <v>39778</v>
      </c>
      <c r="W534" s="6" t="s">
        <v>27</v>
      </c>
      <c r="Y534" s="61"/>
      <c r="Z534" s="49"/>
      <c r="AB534" s="60"/>
      <c r="AG534" s="60"/>
      <c r="AL534" s="61"/>
    </row>
    <row r="535" spans="1:38" ht="15" customHeight="1" x14ac:dyDescent="0.25">
      <c r="A535" s="50" t="s">
        <v>36</v>
      </c>
      <c r="B535" s="51" t="s">
        <v>155</v>
      </c>
      <c r="C535" s="52" t="s">
        <v>24</v>
      </c>
      <c r="D535" s="51" t="s">
        <v>9591</v>
      </c>
      <c r="E535" s="51" t="s">
        <v>12350</v>
      </c>
      <c r="F535" s="51" t="s">
        <v>15070</v>
      </c>
      <c r="G535" s="53" t="s">
        <v>25</v>
      </c>
      <c r="H535" s="51">
        <v>2001227761</v>
      </c>
      <c r="I535" s="51" t="s">
        <v>17483</v>
      </c>
      <c r="J535" s="13"/>
      <c r="K535" s="45"/>
      <c r="L535" s="14"/>
      <c r="M535" s="54"/>
      <c r="N535" s="6"/>
      <c r="O535" s="51" t="s">
        <v>26</v>
      </c>
      <c r="P535" s="6"/>
      <c r="Q535" s="6"/>
      <c r="R535" s="6"/>
      <c r="S535" s="6"/>
      <c r="T535" s="55">
        <v>0.43</v>
      </c>
      <c r="U535" s="6"/>
      <c r="V535" s="56">
        <v>39781</v>
      </c>
      <c r="W535" s="6" t="s">
        <v>27</v>
      </c>
      <c r="Y535" s="61"/>
      <c r="Z535" s="49"/>
      <c r="AB535" s="60"/>
      <c r="AG535" s="60"/>
      <c r="AL535" s="61"/>
    </row>
    <row r="536" spans="1:38" ht="15" customHeight="1" x14ac:dyDescent="0.25">
      <c r="A536" s="50" t="s">
        <v>36</v>
      </c>
      <c r="B536" s="51" t="s">
        <v>155</v>
      </c>
      <c r="C536" s="52" t="s">
        <v>24</v>
      </c>
      <c r="D536" s="51" t="s">
        <v>9592</v>
      </c>
      <c r="E536" s="51" t="s">
        <v>12351</v>
      </c>
      <c r="F536" s="51" t="s">
        <v>15071</v>
      </c>
      <c r="G536" s="53" t="s">
        <v>25</v>
      </c>
      <c r="H536" s="51">
        <v>2001217324</v>
      </c>
      <c r="I536" s="51" t="s">
        <v>3869</v>
      </c>
      <c r="J536" s="13"/>
      <c r="K536" s="45"/>
      <c r="L536" s="14"/>
      <c r="M536" s="54"/>
      <c r="N536" s="6"/>
      <c r="O536" s="51" t="s">
        <v>26</v>
      </c>
      <c r="P536" s="6"/>
      <c r="Q536" s="6"/>
      <c r="R536" s="6"/>
      <c r="S536" s="6"/>
      <c r="T536" s="55">
        <v>870</v>
      </c>
      <c r="U536" s="6"/>
      <c r="V536" s="56">
        <v>39787</v>
      </c>
      <c r="W536" s="6" t="s">
        <v>27</v>
      </c>
      <c r="Y536" s="61"/>
      <c r="Z536" s="49"/>
      <c r="AB536" s="60"/>
      <c r="AG536" s="60"/>
      <c r="AL536" s="61"/>
    </row>
    <row r="537" spans="1:38" ht="15" customHeight="1" x14ac:dyDescent="0.25">
      <c r="A537" s="50" t="s">
        <v>36</v>
      </c>
      <c r="B537" s="51" t="s">
        <v>155</v>
      </c>
      <c r="C537" s="52" t="s">
        <v>24</v>
      </c>
      <c r="D537" s="51" t="s">
        <v>9593</v>
      </c>
      <c r="E537" s="51" t="s">
        <v>12352</v>
      </c>
      <c r="F537" s="51" t="s">
        <v>15072</v>
      </c>
      <c r="G537" s="53" t="s">
        <v>25</v>
      </c>
      <c r="H537" s="51">
        <v>2001237929</v>
      </c>
      <c r="I537" s="51" t="s">
        <v>17483</v>
      </c>
      <c r="J537" s="13"/>
      <c r="K537" s="45"/>
      <c r="L537" s="14"/>
      <c r="M537" s="54"/>
      <c r="N537" s="6"/>
      <c r="O537" s="51" t="s">
        <v>26</v>
      </c>
      <c r="P537" s="6"/>
      <c r="Q537" s="6"/>
      <c r="R537" s="6"/>
      <c r="S537" s="6"/>
      <c r="T537" s="55">
        <v>0.09</v>
      </c>
      <c r="U537" s="6"/>
      <c r="V537" s="56">
        <v>39795</v>
      </c>
      <c r="W537" s="6" t="s">
        <v>27</v>
      </c>
      <c r="Y537" s="61"/>
      <c r="Z537" s="49"/>
      <c r="AB537" s="60"/>
      <c r="AG537" s="60"/>
      <c r="AL537" s="61"/>
    </row>
    <row r="538" spans="1:38" ht="15" customHeight="1" x14ac:dyDescent="0.25">
      <c r="A538" s="50" t="s">
        <v>36</v>
      </c>
      <c r="B538" s="51" t="s">
        <v>155</v>
      </c>
      <c r="C538" s="52" t="s">
        <v>24</v>
      </c>
      <c r="D538" s="51" t="s">
        <v>9594</v>
      </c>
      <c r="E538" s="51" t="s">
        <v>12353</v>
      </c>
      <c r="F538" s="51" t="s">
        <v>15073</v>
      </c>
      <c r="G538" s="53" t="s">
        <v>25</v>
      </c>
      <c r="H538" s="51">
        <v>2001228237</v>
      </c>
      <c r="I538" s="51" t="s">
        <v>17483</v>
      </c>
      <c r="J538" s="13"/>
      <c r="K538" s="45"/>
      <c r="L538" s="14"/>
      <c r="M538" s="54"/>
      <c r="N538" s="6"/>
      <c r="O538" s="51" t="s">
        <v>26</v>
      </c>
      <c r="P538" s="6"/>
      <c r="Q538" s="6"/>
      <c r="R538" s="6"/>
      <c r="S538" s="6"/>
      <c r="T538" s="55">
        <v>0.14000000000000001</v>
      </c>
      <c r="U538" s="6"/>
      <c r="V538" s="56">
        <v>39800</v>
      </c>
      <c r="W538" s="6" t="s">
        <v>27</v>
      </c>
      <c r="Y538" s="61"/>
      <c r="Z538" s="49"/>
      <c r="AB538" s="60"/>
      <c r="AG538" s="60"/>
      <c r="AL538" s="61"/>
    </row>
    <row r="539" spans="1:38" ht="15" customHeight="1" x14ac:dyDescent="0.25">
      <c r="A539" s="50" t="s">
        <v>36</v>
      </c>
      <c r="B539" s="51" t="s">
        <v>155</v>
      </c>
      <c r="C539" s="52" t="s">
        <v>24</v>
      </c>
      <c r="D539" s="51" t="s">
        <v>9595</v>
      </c>
      <c r="E539" s="51" t="s">
        <v>12354</v>
      </c>
      <c r="F539" s="51" t="s">
        <v>15074</v>
      </c>
      <c r="G539" s="53" t="s">
        <v>25</v>
      </c>
      <c r="H539" s="51">
        <v>2001228447</v>
      </c>
      <c r="I539" s="51" t="s">
        <v>17483</v>
      </c>
      <c r="J539" s="13"/>
      <c r="K539" s="45"/>
      <c r="L539" s="14"/>
      <c r="M539" s="54"/>
      <c r="N539" s="6"/>
      <c r="O539" s="51" t="s">
        <v>26</v>
      </c>
      <c r="P539" s="6"/>
      <c r="Q539" s="6"/>
      <c r="R539" s="6"/>
      <c r="S539" s="6"/>
      <c r="T539" s="55">
        <v>0.6</v>
      </c>
      <c r="U539" s="6"/>
      <c r="V539" s="56">
        <v>39800</v>
      </c>
      <c r="W539" s="6" t="s">
        <v>27</v>
      </c>
      <c r="Y539" s="61"/>
      <c r="Z539" s="49"/>
      <c r="AB539" s="60"/>
      <c r="AG539" s="60"/>
      <c r="AL539" s="61"/>
    </row>
    <row r="540" spans="1:38" ht="15" customHeight="1" x14ac:dyDescent="0.25">
      <c r="A540" s="50" t="s">
        <v>36</v>
      </c>
      <c r="B540" s="51" t="s">
        <v>155</v>
      </c>
      <c r="C540" s="52" t="s">
        <v>24</v>
      </c>
      <c r="D540" s="51" t="s">
        <v>9596</v>
      </c>
      <c r="E540" s="51" t="s">
        <v>12355</v>
      </c>
      <c r="F540" s="51" t="s">
        <v>15075</v>
      </c>
      <c r="G540" s="53" t="s">
        <v>25</v>
      </c>
      <c r="H540" s="51">
        <v>2001231602</v>
      </c>
      <c r="I540" s="51" t="s">
        <v>17483</v>
      </c>
      <c r="J540" s="13"/>
      <c r="K540" s="45"/>
      <c r="L540" s="14"/>
      <c r="M540" s="54"/>
      <c r="N540" s="6"/>
      <c r="O540" s="51" t="s">
        <v>26</v>
      </c>
      <c r="P540" s="6"/>
      <c r="Q540" s="6"/>
      <c r="R540" s="6"/>
      <c r="S540" s="6"/>
      <c r="T540" s="55">
        <v>0.04</v>
      </c>
      <c r="U540" s="6"/>
      <c r="V540" s="56">
        <v>39800</v>
      </c>
      <c r="W540" s="6" t="s">
        <v>27</v>
      </c>
      <c r="Y540" s="61"/>
      <c r="Z540" s="49"/>
      <c r="AB540" s="60"/>
      <c r="AG540" s="60"/>
      <c r="AL540" s="61"/>
    </row>
    <row r="541" spans="1:38" ht="15" customHeight="1" x14ac:dyDescent="0.25">
      <c r="A541" s="50" t="s">
        <v>36</v>
      </c>
      <c r="B541" s="51" t="s">
        <v>155</v>
      </c>
      <c r="C541" s="52" t="s">
        <v>24</v>
      </c>
      <c r="D541" s="51" t="s">
        <v>9597</v>
      </c>
      <c r="E541" s="51" t="s">
        <v>12356</v>
      </c>
      <c r="F541" s="51" t="s">
        <v>15076</v>
      </c>
      <c r="G541" s="53" t="s">
        <v>25</v>
      </c>
      <c r="H541" s="51">
        <v>2001237031</v>
      </c>
      <c r="I541" s="51" t="s">
        <v>17483</v>
      </c>
      <c r="J541" s="13"/>
      <c r="K541" s="45"/>
      <c r="L541" s="14"/>
      <c r="M541" s="54"/>
      <c r="N541" s="6"/>
      <c r="O541" s="51" t="s">
        <v>26</v>
      </c>
      <c r="P541" s="6"/>
      <c r="Q541" s="6"/>
      <c r="R541" s="6"/>
      <c r="S541" s="6"/>
      <c r="T541" s="55">
        <v>0.04</v>
      </c>
      <c r="U541" s="6"/>
      <c r="V541" s="56">
        <v>39800</v>
      </c>
      <c r="W541" s="6" t="s">
        <v>27</v>
      </c>
      <c r="Y541" s="61"/>
      <c r="Z541" s="49"/>
      <c r="AB541" s="60"/>
      <c r="AG541" s="60"/>
      <c r="AL541" s="61"/>
    </row>
    <row r="542" spans="1:38" ht="15" customHeight="1" x14ac:dyDescent="0.25">
      <c r="A542" s="50" t="s">
        <v>36</v>
      </c>
      <c r="B542" s="51" t="s">
        <v>155</v>
      </c>
      <c r="C542" s="52" t="s">
        <v>24</v>
      </c>
      <c r="D542" s="51" t="s">
        <v>9598</v>
      </c>
      <c r="E542" s="51" t="s">
        <v>12357</v>
      </c>
      <c r="F542" s="51" t="s">
        <v>15077</v>
      </c>
      <c r="G542" s="53" t="s">
        <v>25</v>
      </c>
      <c r="H542" s="51">
        <v>2001238728</v>
      </c>
      <c r="I542" s="51" t="s">
        <v>17483</v>
      </c>
      <c r="J542" s="13"/>
      <c r="K542" s="45"/>
      <c r="L542" s="14"/>
      <c r="M542" s="54"/>
      <c r="N542" s="6"/>
      <c r="O542" s="51" t="s">
        <v>26</v>
      </c>
      <c r="P542" s="6"/>
      <c r="Q542" s="6"/>
      <c r="R542" s="6"/>
      <c r="S542" s="6"/>
      <c r="T542" s="55">
        <v>0.05</v>
      </c>
      <c r="U542" s="6"/>
      <c r="V542" s="56">
        <v>39811</v>
      </c>
      <c r="W542" s="6" t="s">
        <v>27</v>
      </c>
      <c r="Y542" s="61"/>
      <c r="Z542" s="49"/>
      <c r="AB542" s="60"/>
      <c r="AG542" s="60"/>
      <c r="AL542" s="61"/>
    </row>
    <row r="543" spans="1:38" ht="15" customHeight="1" x14ac:dyDescent="0.25">
      <c r="A543" s="50" t="s">
        <v>57</v>
      </c>
      <c r="B543" s="51" t="s">
        <v>110</v>
      </c>
      <c r="C543" s="52" t="s">
        <v>28</v>
      </c>
      <c r="D543" s="51" t="s">
        <v>9599</v>
      </c>
      <c r="E543" s="51" t="s">
        <v>12358</v>
      </c>
      <c r="F543" s="51" t="s">
        <v>15078</v>
      </c>
      <c r="G543" s="53" t="s">
        <v>25</v>
      </c>
      <c r="H543" s="51">
        <v>2001205563</v>
      </c>
      <c r="I543" s="51" t="s">
        <v>17483</v>
      </c>
      <c r="J543" s="13"/>
      <c r="K543" s="45"/>
      <c r="L543" s="14"/>
      <c r="M543" s="54"/>
      <c r="N543" s="6"/>
      <c r="O543" s="51" t="s">
        <v>26</v>
      </c>
      <c r="P543" s="6"/>
      <c r="Q543" s="6"/>
      <c r="R543" s="6"/>
      <c r="S543" s="6"/>
      <c r="T543" s="55">
        <v>0.24</v>
      </c>
      <c r="U543" s="6"/>
      <c r="V543" s="56">
        <v>39805</v>
      </c>
      <c r="W543" s="6" t="s">
        <v>27</v>
      </c>
      <c r="Y543" s="61"/>
      <c r="Z543" s="49"/>
      <c r="AB543" s="60"/>
      <c r="AG543" s="60"/>
      <c r="AL543" s="61"/>
    </row>
    <row r="544" spans="1:38" ht="15" customHeight="1" x14ac:dyDescent="0.25">
      <c r="A544" s="50" t="s">
        <v>57</v>
      </c>
      <c r="B544" s="51" t="s">
        <v>110</v>
      </c>
      <c r="C544" s="52" t="s">
        <v>28</v>
      </c>
      <c r="D544" s="51" t="s">
        <v>9600</v>
      </c>
      <c r="E544" s="51" t="s">
        <v>12359</v>
      </c>
      <c r="F544" s="51" t="s">
        <v>15079</v>
      </c>
      <c r="G544" s="53" t="s">
        <v>25</v>
      </c>
      <c r="H544" s="51">
        <v>2001205695</v>
      </c>
      <c r="I544" s="51" t="s">
        <v>17483</v>
      </c>
      <c r="J544" s="13"/>
      <c r="K544" s="45"/>
      <c r="L544" s="14"/>
      <c r="M544" s="54"/>
      <c r="N544" s="6"/>
      <c r="O544" s="51" t="s">
        <v>26</v>
      </c>
      <c r="P544" s="6"/>
      <c r="Q544" s="6"/>
      <c r="R544" s="6"/>
      <c r="S544" s="6"/>
      <c r="T544" s="55">
        <v>0.2</v>
      </c>
      <c r="U544" s="6"/>
      <c r="V544" s="56">
        <v>39806</v>
      </c>
      <c r="W544" s="6" t="s">
        <v>27</v>
      </c>
      <c r="Y544" s="61"/>
      <c r="Z544" s="49"/>
      <c r="AB544" s="60"/>
      <c r="AG544" s="60"/>
      <c r="AL544" s="61"/>
    </row>
    <row r="545" spans="1:38" ht="15" customHeight="1" x14ac:dyDescent="0.25">
      <c r="A545" s="50" t="s">
        <v>70</v>
      </c>
      <c r="B545" s="51" t="s">
        <v>151</v>
      </c>
      <c r="C545" s="52" t="s">
        <v>24</v>
      </c>
      <c r="D545" s="51" t="s">
        <v>9601</v>
      </c>
      <c r="E545" s="51" t="s">
        <v>12360</v>
      </c>
      <c r="F545" s="51" t="s">
        <v>15080</v>
      </c>
      <c r="G545" s="53" t="s">
        <v>25</v>
      </c>
      <c r="H545" s="51">
        <v>2001195312</v>
      </c>
      <c r="I545" s="51" t="s">
        <v>17483</v>
      </c>
      <c r="J545" s="13"/>
      <c r="K545" s="45"/>
      <c r="L545" s="14"/>
      <c r="M545" s="54"/>
      <c r="N545" s="6"/>
      <c r="O545" s="51" t="s">
        <v>26</v>
      </c>
      <c r="P545" s="6"/>
      <c r="Q545" s="6"/>
      <c r="R545" s="6"/>
      <c r="S545" s="6"/>
      <c r="T545" s="55">
        <v>83.02</v>
      </c>
      <c r="U545" s="6"/>
      <c r="V545" s="56">
        <v>39449</v>
      </c>
      <c r="W545" s="6" t="s">
        <v>27</v>
      </c>
      <c r="Y545" s="61"/>
      <c r="Z545" s="49"/>
      <c r="AB545" s="60"/>
      <c r="AG545" s="60"/>
      <c r="AL545" s="61"/>
    </row>
    <row r="546" spans="1:38" ht="15" customHeight="1" x14ac:dyDescent="0.25">
      <c r="A546" s="50" t="s">
        <v>42</v>
      </c>
      <c r="B546" s="51" t="s">
        <v>158</v>
      </c>
      <c r="C546" s="52" t="s">
        <v>28</v>
      </c>
      <c r="D546" s="51" t="s">
        <v>9602</v>
      </c>
      <c r="E546" s="51" t="s">
        <v>6499</v>
      </c>
      <c r="F546" s="51" t="s">
        <v>15081</v>
      </c>
      <c r="G546" s="53" t="s">
        <v>25</v>
      </c>
      <c r="H546" s="51">
        <v>2000236163</v>
      </c>
      <c r="I546" s="51" t="s">
        <v>3869</v>
      </c>
      <c r="J546" s="13"/>
      <c r="K546" s="45"/>
      <c r="L546" s="14"/>
      <c r="M546" s="54"/>
      <c r="N546" s="6"/>
      <c r="O546" s="51" t="s">
        <v>26</v>
      </c>
      <c r="P546" s="6"/>
      <c r="Q546" s="6"/>
      <c r="R546" s="6"/>
      <c r="S546" s="6"/>
      <c r="T546" s="55">
        <v>1425.5</v>
      </c>
      <c r="U546" s="6"/>
      <c r="V546" s="56">
        <v>39668</v>
      </c>
      <c r="W546" s="6" t="s">
        <v>27</v>
      </c>
      <c r="Y546" s="61"/>
      <c r="Z546" s="49"/>
      <c r="AB546" s="60"/>
      <c r="AG546" s="60"/>
      <c r="AL546" s="61"/>
    </row>
    <row r="547" spans="1:38" ht="15" customHeight="1" x14ac:dyDescent="0.25">
      <c r="A547" s="50" t="s">
        <v>42</v>
      </c>
      <c r="B547" s="51" t="s">
        <v>158</v>
      </c>
      <c r="C547" s="52" t="s">
        <v>28</v>
      </c>
      <c r="D547" s="51" t="s">
        <v>9603</v>
      </c>
      <c r="E547" s="51" t="s">
        <v>12361</v>
      </c>
      <c r="F547" s="51" t="s">
        <v>15082</v>
      </c>
      <c r="G547" s="53" t="s">
        <v>25</v>
      </c>
      <c r="H547" s="51">
        <v>2000161236</v>
      </c>
      <c r="I547" s="51" t="s">
        <v>3869</v>
      </c>
      <c r="J547" s="13"/>
      <c r="K547" s="45"/>
      <c r="L547" s="14"/>
      <c r="M547" s="54"/>
      <c r="N547" s="6"/>
      <c r="O547" s="51" t="s">
        <v>26</v>
      </c>
      <c r="P547" s="6"/>
      <c r="Q547" s="6"/>
      <c r="R547" s="6"/>
      <c r="S547" s="6"/>
      <c r="T547" s="55">
        <v>4045.3</v>
      </c>
      <c r="U547" s="6"/>
      <c r="V547" s="56">
        <v>39703</v>
      </c>
      <c r="W547" s="6" t="s">
        <v>27</v>
      </c>
      <c r="Y547" s="61"/>
      <c r="Z547" s="49"/>
      <c r="AB547" s="60"/>
      <c r="AG547" s="60"/>
      <c r="AL547" s="61"/>
    </row>
    <row r="548" spans="1:38" ht="15" customHeight="1" x14ac:dyDescent="0.25">
      <c r="A548" s="50" t="s">
        <v>138</v>
      </c>
      <c r="B548" s="51" t="s">
        <v>177</v>
      </c>
      <c r="C548" s="52" t="s">
        <v>24</v>
      </c>
      <c r="D548" s="51" t="s">
        <v>9604</v>
      </c>
      <c r="E548" s="51" t="s">
        <v>12362</v>
      </c>
      <c r="F548" s="51" t="s">
        <v>15083</v>
      </c>
      <c r="G548" s="53" t="s">
        <v>25</v>
      </c>
      <c r="H548" s="51">
        <v>2000669302</v>
      </c>
      <c r="I548" s="51" t="s">
        <v>3869</v>
      </c>
      <c r="J548" s="13"/>
      <c r="K548" s="45"/>
      <c r="L548" s="14"/>
      <c r="M548" s="54"/>
      <c r="N548" s="6"/>
      <c r="O548" s="51" t="s">
        <v>26</v>
      </c>
      <c r="P548" s="6"/>
      <c r="Q548" s="6"/>
      <c r="R548" s="6"/>
      <c r="S548" s="6"/>
      <c r="T548" s="55">
        <v>52908</v>
      </c>
      <c r="U548" s="6"/>
      <c r="V548" s="56">
        <v>39553</v>
      </c>
      <c r="W548" s="6" t="s">
        <v>27</v>
      </c>
      <c r="Y548" s="61"/>
      <c r="Z548" s="49"/>
      <c r="AB548" s="60"/>
      <c r="AG548" s="60"/>
      <c r="AL548" s="61"/>
    </row>
    <row r="549" spans="1:38" ht="15" customHeight="1" x14ac:dyDescent="0.25">
      <c r="A549" s="50" t="s">
        <v>29</v>
      </c>
      <c r="B549" s="51" t="s">
        <v>152</v>
      </c>
      <c r="C549" s="52" t="s">
        <v>24</v>
      </c>
      <c r="D549" s="51" t="s">
        <v>9605</v>
      </c>
      <c r="E549" s="51" t="s">
        <v>12363</v>
      </c>
      <c r="F549" s="51" t="s">
        <v>15084</v>
      </c>
      <c r="G549" s="53" t="s">
        <v>25</v>
      </c>
      <c r="H549" s="51">
        <v>2001448927</v>
      </c>
      <c r="I549" s="51" t="s">
        <v>17483</v>
      </c>
      <c r="J549" s="13"/>
      <c r="K549" s="45"/>
      <c r="L549" s="14"/>
      <c r="M549" s="54"/>
      <c r="N549" s="6"/>
      <c r="O549" s="51" t="s">
        <v>26</v>
      </c>
      <c r="P549" s="6"/>
      <c r="Q549" s="6"/>
      <c r="R549" s="6"/>
      <c r="S549" s="6"/>
      <c r="T549" s="55">
        <v>0.1</v>
      </c>
      <c r="U549" s="6"/>
      <c r="V549" s="56">
        <v>39798</v>
      </c>
      <c r="W549" s="6" t="s">
        <v>27</v>
      </c>
      <c r="Y549" s="61"/>
      <c r="Z549" s="49"/>
      <c r="AB549" s="60"/>
      <c r="AG549" s="60"/>
      <c r="AL549" s="61"/>
    </row>
    <row r="550" spans="1:38" ht="15" customHeight="1" x14ac:dyDescent="0.25">
      <c r="A550" s="50" t="s">
        <v>29</v>
      </c>
      <c r="B550" s="51" t="s">
        <v>152</v>
      </c>
      <c r="C550" s="52" t="s">
        <v>24</v>
      </c>
      <c r="D550" s="51" t="s">
        <v>9606</v>
      </c>
      <c r="E550" s="51" t="s">
        <v>12364</v>
      </c>
      <c r="F550" s="51" t="s">
        <v>15085</v>
      </c>
      <c r="G550" s="53" t="s">
        <v>25</v>
      </c>
      <c r="H550" s="51">
        <v>2001447238</v>
      </c>
      <c r="I550" s="51" t="s">
        <v>17483</v>
      </c>
      <c r="J550" s="13"/>
      <c r="K550" s="45"/>
      <c r="L550" s="14"/>
      <c r="M550" s="54"/>
      <c r="N550" s="6"/>
      <c r="O550" s="51" t="s">
        <v>26</v>
      </c>
      <c r="P550" s="6"/>
      <c r="Q550" s="6"/>
      <c r="R550" s="6"/>
      <c r="S550" s="6"/>
      <c r="T550" s="55">
        <v>135.81</v>
      </c>
      <c r="U550" s="6"/>
      <c r="V550" s="56">
        <v>39806</v>
      </c>
      <c r="W550" s="6" t="s">
        <v>27</v>
      </c>
      <c r="Y550" s="61"/>
      <c r="Z550" s="49"/>
      <c r="AB550" s="60"/>
      <c r="AG550" s="60"/>
      <c r="AL550" s="61"/>
    </row>
    <row r="551" spans="1:38" ht="15" customHeight="1" x14ac:dyDescent="0.25">
      <c r="A551" s="50" t="s">
        <v>36</v>
      </c>
      <c r="B551" s="51" t="s">
        <v>155</v>
      </c>
      <c r="C551" s="52" t="s">
        <v>24</v>
      </c>
      <c r="D551" s="51" t="s">
        <v>9607</v>
      </c>
      <c r="E551" s="51" t="s">
        <v>12365</v>
      </c>
      <c r="F551" s="51" t="s">
        <v>15086</v>
      </c>
      <c r="G551" s="53" t="s">
        <v>25</v>
      </c>
      <c r="H551" s="51">
        <v>2001232517</v>
      </c>
      <c r="I551" s="51" t="s">
        <v>17483</v>
      </c>
      <c r="J551" s="13"/>
      <c r="K551" s="45"/>
      <c r="L551" s="14"/>
      <c r="M551" s="54"/>
      <c r="N551" s="6"/>
      <c r="O551" s="51" t="s">
        <v>26</v>
      </c>
      <c r="P551" s="6"/>
      <c r="Q551" s="6"/>
      <c r="R551" s="6"/>
      <c r="S551" s="6"/>
      <c r="T551" s="55">
        <v>1.05</v>
      </c>
      <c r="U551" s="6"/>
      <c r="V551" s="56">
        <v>39480</v>
      </c>
      <c r="W551" s="6" t="s">
        <v>27</v>
      </c>
      <c r="Y551" s="61"/>
      <c r="Z551" s="49"/>
      <c r="AB551" s="60"/>
      <c r="AG551" s="60"/>
      <c r="AL551" s="61"/>
    </row>
    <row r="552" spans="1:38" ht="15" customHeight="1" x14ac:dyDescent="0.25">
      <c r="A552" s="50" t="s">
        <v>46</v>
      </c>
      <c r="B552" s="51" t="s">
        <v>182</v>
      </c>
      <c r="C552" s="52" t="s">
        <v>24</v>
      </c>
      <c r="D552" s="51" t="s">
        <v>9608</v>
      </c>
      <c r="E552" s="51" t="s">
        <v>12366</v>
      </c>
      <c r="F552" s="51" t="s">
        <v>15087</v>
      </c>
      <c r="G552" s="53" t="s">
        <v>25</v>
      </c>
      <c r="H552" s="51">
        <v>2001187158</v>
      </c>
      <c r="I552" s="51" t="s">
        <v>17483</v>
      </c>
      <c r="J552" s="13"/>
      <c r="K552" s="45"/>
      <c r="L552" s="14"/>
      <c r="M552" s="54"/>
      <c r="N552" s="6"/>
      <c r="O552" s="51" t="s">
        <v>26</v>
      </c>
      <c r="P552" s="6"/>
      <c r="Q552" s="6"/>
      <c r="R552" s="6"/>
      <c r="S552" s="6"/>
      <c r="T552" s="55">
        <v>13130.55</v>
      </c>
      <c r="U552" s="6"/>
      <c r="V552" s="56">
        <v>39748</v>
      </c>
      <c r="W552" s="6" t="s">
        <v>27</v>
      </c>
      <c r="Y552" s="61"/>
      <c r="Z552" s="49"/>
      <c r="AB552" s="60"/>
      <c r="AG552" s="60"/>
      <c r="AL552" s="61"/>
    </row>
    <row r="553" spans="1:38" ht="15" customHeight="1" x14ac:dyDescent="0.25">
      <c r="A553" s="50" t="s">
        <v>139</v>
      </c>
      <c r="B553" s="51" t="s">
        <v>178</v>
      </c>
      <c r="C553" s="52" t="s">
        <v>24</v>
      </c>
      <c r="D553" s="51" t="s">
        <v>9609</v>
      </c>
      <c r="E553" s="51" t="s">
        <v>12367</v>
      </c>
      <c r="F553" s="51" t="s">
        <v>15088</v>
      </c>
      <c r="G553" s="53" t="s">
        <v>25</v>
      </c>
      <c r="H553" s="51">
        <v>2000856145</v>
      </c>
      <c r="I553" s="51" t="s">
        <v>3869</v>
      </c>
      <c r="J553" s="13"/>
      <c r="K553" s="45"/>
      <c r="L553" s="14"/>
      <c r="M553" s="54"/>
      <c r="N553" s="6"/>
      <c r="O553" s="51" t="s">
        <v>26</v>
      </c>
      <c r="P553" s="6"/>
      <c r="Q553" s="6"/>
      <c r="R553" s="6"/>
      <c r="S553" s="6"/>
      <c r="T553" s="55">
        <v>567</v>
      </c>
      <c r="U553" s="6"/>
      <c r="V553" s="56">
        <v>39560</v>
      </c>
      <c r="W553" s="6" t="s">
        <v>27</v>
      </c>
      <c r="Y553" s="61"/>
      <c r="Z553" s="49"/>
      <c r="AB553" s="60"/>
      <c r="AG553" s="60"/>
      <c r="AL553" s="61"/>
    </row>
    <row r="554" spans="1:38" ht="15" customHeight="1" x14ac:dyDescent="0.25">
      <c r="A554" s="50" t="s">
        <v>139</v>
      </c>
      <c r="B554" s="51" t="s">
        <v>178</v>
      </c>
      <c r="C554" s="52" t="s">
        <v>24</v>
      </c>
      <c r="D554" s="51" t="s">
        <v>9610</v>
      </c>
      <c r="E554" s="51" t="s">
        <v>12368</v>
      </c>
      <c r="F554" s="51" t="s">
        <v>15089</v>
      </c>
      <c r="G554" s="53" t="s">
        <v>25</v>
      </c>
      <c r="H554" s="51">
        <v>2000848304</v>
      </c>
      <c r="I554" s="51" t="s">
        <v>17483</v>
      </c>
      <c r="J554" s="13"/>
      <c r="K554" s="45"/>
      <c r="L554" s="14"/>
      <c r="M554" s="54"/>
      <c r="N554" s="6"/>
      <c r="O554" s="51" t="s">
        <v>26</v>
      </c>
      <c r="P554" s="6"/>
      <c r="Q554" s="6"/>
      <c r="R554" s="6"/>
      <c r="S554" s="6"/>
      <c r="T554" s="55">
        <v>28.25</v>
      </c>
      <c r="U554" s="6"/>
      <c r="V554" s="56">
        <v>39599</v>
      </c>
      <c r="W554" s="6" t="s">
        <v>27</v>
      </c>
      <c r="Y554" s="61"/>
      <c r="Z554" s="49"/>
      <c r="AB554" s="60"/>
      <c r="AG554" s="60"/>
      <c r="AL554" s="61"/>
    </row>
    <row r="555" spans="1:38" ht="15" customHeight="1" x14ac:dyDescent="0.25">
      <c r="A555" s="50" t="s">
        <v>46</v>
      </c>
      <c r="B555" s="51" t="s">
        <v>182</v>
      </c>
      <c r="C555" s="52" t="s">
        <v>24</v>
      </c>
      <c r="D555" s="51" t="s">
        <v>9611</v>
      </c>
      <c r="E555" s="51" t="s">
        <v>1697</v>
      </c>
      <c r="F555" s="51" t="s">
        <v>15090</v>
      </c>
      <c r="G555" s="53" t="s">
        <v>25</v>
      </c>
      <c r="H555" s="51">
        <v>2001173564</v>
      </c>
      <c r="I555" s="51" t="s">
        <v>3869</v>
      </c>
      <c r="J555" s="13"/>
      <c r="K555" s="45"/>
      <c r="L555" s="14"/>
      <c r="M555" s="54"/>
      <c r="N555" s="6"/>
      <c r="O555" s="51" t="s">
        <v>26</v>
      </c>
      <c r="P555" s="6"/>
      <c r="Q555" s="6"/>
      <c r="R555" s="6"/>
      <c r="S555" s="6"/>
      <c r="T555" s="55">
        <v>8529</v>
      </c>
      <c r="U555" s="6"/>
      <c r="V555" s="56">
        <v>39765</v>
      </c>
      <c r="W555" s="6" t="s">
        <v>27</v>
      </c>
      <c r="Y555" s="61"/>
      <c r="Z555" s="49"/>
      <c r="AB555" s="60"/>
      <c r="AG555" s="60"/>
      <c r="AL555" s="61"/>
    </row>
    <row r="556" spans="1:38" ht="15" customHeight="1" x14ac:dyDescent="0.25">
      <c r="A556" s="50" t="s">
        <v>139</v>
      </c>
      <c r="B556" s="51" t="s">
        <v>178</v>
      </c>
      <c r="C556" s="52" t="s">
        <v>24</v>
      </c>
      <c r="D556" s="51" t="s">
        <v>9612</v>
      </c>
      <c r="E556" s="51" t="s">
        <v>12369</v>
      </c>
      <c r="F556" s="51" t="s">
        <v>15091</v>
      </c>
      <c r="G556" s="53" t="s">
        <v>25</v>
      </c>
      <c r="H556" s="51">
        <v>2000855521</v>
      </c>
      <c r="I556" s="51" t="s">
        <v>3869</v>
      </c>
      <c r="J556" s="13"/>
      <c r="K556" s="45"/>
      <c r="L556" s="14"/>
      <c r="M556" s="54"/>
      <c r="N556" s="6"/>
      <c r="O556" s="51" t="s">
        <v>26</v>
      </c>
      <c r="P556" s="6"/>
      <c r="Q556" s="6"/>
      <c r="R556" s="6"/>
      <c r="S556" s="6"/>
      <c r="T556" s="55">
        <v>8652</v>
      </c>
      <c r="U556" s="6"/>
      <c r="V556" s="56">
        <v>39605</v>
      </c>
      <c r="W556" s="6" t="s">
        <v>27</v>
      </c>
      <c r="Y556" s="61"/>
      <c r="Z556" s="49"/>
      <c r="AB556" s="60"/>
      <c r="AG556" s="60"/>
      <c r="AL556" s="61"/>
    </row>
    <row r="557" spans="1:38" ht="15" customHeight="1" x14ac:dyDescent="0.25">
      <c r="A557" s="50" t="s">
        <v>63</v>
      </c>
      <c r="B557" s="51" t="s">
        <v>166</v>
      </c>
      <c r="C557" s="52" t="s">
        <v>28</v>
      </c>
      <c r="D557" s="51" t="s">
        <v>9613</v>
      </c>
      <c r="E557" s="51" t="s">
        <v>12370</v>
      </c>
      <c r="F557" s="51" t="s">
        <v>15092</v>
      </c>
      <c r="G557" s="53" t="s">
        <v>25</v>
      </c>
      <c r="H557" s="51">
        <v>2001367687</v>
      </c>
      <c r="I557" s="51" t="s">
        <v>3869</v>
      </c>
      <c r="J557" s="13"/>
      <c r="K557" s="45"/>
      <c r="L557" s="14"/>
      <c r="M557" s="54"/>
      <c r="N557" s="6"/>
      <c r="O557" s="51" t="s">
        <v>26</v>
      </c>
      <c r="P557" s="6"/>
      <c r="Q557" s="6"/>
      <c r="R557" s="6"/>
      <c r="S557" s="6"/>
      <c r="T557" s="55">
        <v>1977</v>
      </c>
      <c r="U557" s="6"/>
      <c r="V557" s="56">
        <v>39459</v>
      </c>
      <c r="W557" s="6" t="s">
        <v>27</v>
      </c>
      <c r="Y557" s="61"/>
      <c r="Z557" s="49"/>
      <c r="AB557" s="60"/>
      <c r="AG557" s="60"/>
      <c r="AL557" s="61"/>
    </row>
    <row r="558" spans="1:38" ht="15" customHeight="1" x14ac:dyDescent="0.25">
      <c r="A558" s="50" t="s">
        <v>46</v>
      </c>
      <c r="B558" s="51" t="s">
        <v>182</v>
      </c>
      <c r="C558" s="52" t="s">
        <v>24</v>
      </c>
      <c r="D558" s="51" t="s">
        <v>9614</v>
      </c>
      <c r="E558" s="51" t="s">
        <v>12371</v>
      </c>
      <c r="F558" s="51" t="s">
        <v>15093</v>
      </c>
      <c r="G558" s="53" t="s">
        <v>25</v>
      </c>
      <c r="H558" s="51">
        <v>2001174064</v>
      </c>
      <c r="I558" s="51" t="s">
        <v>3869</v>
      </c>
      <c r="J558" s="13"/>
      <c r="K558" s="45"/>
      <c r="L558" s="14"/>
      <c r="M558" s="54"/>
      <c r="N558" s="6"/>
      <c r="O558" s="51" t="s">
        <v>26</v>
      </c>
      <c r="P558" s="6"/>
      <c r="Q558" s="6"/>
      <c r="R558" s="6"/>
      <c r="S558" s="6"/>
      <c r="T558" s="55">
        <v>6606</v>
      </c>
      <c r="U558" s="6"/>
      <c r="V558" s="56">
        <v>39779</v>
      </c>
      <c r="W558" s="6" t="s">
        <v>27</v>
      </c>
      <c r="Y558" s="61"/>
      <c r="Z558" s="49"/>
      <c r="AB558" s="60"/>
      <c r="AG558" s="60"/>
      <c r="AL558" s="61"/>
    </row>
    <row r="559" spans="1:38" ht="15" customHeight="1" x14ac:dyDescent="0.25">
      <c r="A559" s="50" t="s">
        <v>46</v>
      </c>
      <c r="B559" s="51" t="s">
        <v>182</v>
      </c>
      <c r="C559" s="52" t="s">
        <v>24</v>
      </c>
      <c r="D559" s="51" t="s">
        <v>9615</v>
      </c>
      <c r="E559" s="51" t="s">
        <v>12372</v>
      </c>
      <c r="F559" s="51" t="s">
        <v>15094</v>
      </c>
      <c r="G559" s="53" t="s">
        <v>25</v>
      </c>
      <c r="H559" s="51">
        <v>2001179015</v>
      </c>
      <c r="I559" s="51" t="s">
        <v>17483</v>
      </c>
      <c r="J559" s="13"/>
      <c r="K559" s="45"/>
      <c r="L559" s="14"/>
      <c r="M559" s="54"/>
      <c r="N559" s="6"/>
      <c r="O559" s="51" t="s">
        <v>26</v>
      </c>
      <c r="P559" s="6"/>
      <c r="Q559" s="6"/>
      <c r="R559" s="6"/>
      <c r="S559" s="6"/>
      <c r="T559" s="55">
        <v>5515.63</v>
      </c>
      <c r="U559" s="6"/>
      <c r="V559" s="56">
        <v>39784</v>
      </c>
      <c r="W559" s="6" t="s">
        <v>27</v>
      </c>
      <c r="Y559" s="61"/>
      <c r="Z559" s="49"/>
      <c r="AB559" s="60"/>
      <c r="AG559" s="60"/>
      <c r="AL559" s="61"/>
    </row>
    <row r="560" spans="1:38" ht="15" customHeight="1" x14ac:dyDescent="0.25">
      <c r="A560" s="50" t="s">
        <v>38</v>
      </c>
      <c r="B560" s="51" t="s">
        <v>169</v>
      </c>
      <c r="C560" s="52" t="s">
        <v>24</v>
      </c>
      <c r="D560" s="51" t="s">
        <v>712</v>
      </c>
      <c r="E560" s="51" t="s">
        <v>1708</v>
      </c>
      <c r="F560" s="51" t="s">
        <v>2825</v>
      </c>
      <c r="G560" s="53" t="s">
        <v>25</v>
      </c>
      <c r="H560" s="51">
        <v>2000600687</v>
      </c>
      <c r="I560" s="51" t="s">
        <v>3869</v>
      </c>
      <c r="J560" s="13"/>
      <c r="K560" s="45"/>
      <c r="L560" s="14"/>
      <c r="M560" s="54"/>
      <c r="N560" s="6"/>
      <c r="O560" s="51" t="s">
        <v>26</v>
      </c>
      <c r="P560" s="6"/>
      <c r="Q560" s="6"/>
      <c r="R560" s="6"/>
      <c r="S560" s="6"/>
      <c r="T560" s="55">
        <v>58</v>
      </c>
      <c r="U560" s="6"/>
      <c r="V560" s="56">
        <v>39806</v>
      </c>
      <c r="W560" s="6" t="s">
        <v>27</v>
      </c>
      <c r="Y560" s="61"/>
      <c r="Z560" s="49"/>
      <c r="AB560" s="60"/>
      <c r="AG560" s="60"/>
      <c r="AL560" s="61"/>
    </row>
    <row r="561" spans="1:38" ht="15" customHeight="1" x14ac:dyDescent="0.25">
      <c r="A561" s="50" t="s">
        <v>46</v>
      </c>
      <c r="B561" s="51" t="s">
        <v>182</v>
      </c>
      <c r="C561" s="52" t="s">
        <v>24</v>
      </c>
      <c r="D561" s="51" t="s">
        <v>9616</v>
      </c>
      <c r="E561" s="51" t="s">
        <v>12373</v>
      </c>
      <c r="F561" s="51" t="s">
        <v>15095</v>
      </c>
      <c r="G561" s="53" t="s">
        <v>25</v>
      </c>
      <c r="H561" s="51">
        <v>2001179759</v>
      </c>
      <c r="I561" s="51" t="s">
        <v>17483</v>
      </c>
      <c r="J561" s="13"/>
      <c r="K561" s="45"/>
      <c r="L561" s="14"/>
      <c r="M561" s="54"/>
      <c r="N561" s="6"/>
      <c r="O561" s="51" t="s">
        <v>26</v>
      </c>
      <c r="P561" s="6"/>
      <c r="Q561" s="6"/>
      <c r="R561" s="6"/>
      <c r="S561" s="6"/>
      <c r="T561" s="55">
        <v>10647.48</v>
      </c>
      <c r="U561" s="6"/>
      <c r="V561" s="56">
        <v>39449</v>
      </c>
      <c r="W561" s="6" t="s">
        <v>27</v>
      </c>
      <c r="Y561" s="61"/>
      <c r="Z561" s="49"/>
      <c r="AB561" s="60"/>
      <c r="AG561" s="60"/>
      <c r="AL561" s="61"/>
    </row>
    <row r="562" spans="1:38" ht="15" customHeight="1" x14ac:dyDescent="0.25">
      <c r="A562" s="50" t="s">
        <v>46</v>
      </c>
      <c r="B562" s="51" t="s">
        <v>182</v>
      </c>
      <c r="C562" s="52" t="s">
        <v>24</v>
      </c>
      <c r="D562" s="51" t="s">
        <v>9617</v>
      </c>
      <c r="E562" s="51" t="s">
        <v>12374</v>
      </c>
      <c r="F562" s="51" t="s">
        <v>15096</v>
      </c>
      <c r="G562" s="53" t="s">
        <v>25</v>
      </c>
      <c r="H562" s="51">
        <v>2001180088</v>
      </c>
      <c r="I562" s="51" t="s">
        <v>17483</v>
      </c>
      <c r="J562" s="13"/>
      <c r="K562" s="45"/>
      <c r="L562" s="14"/>
      <c r="M562" s="54"/>
      <c r="N562" s="6"/>
      <c r="O562" s="51" t="s">
        <v>26</v>
      </c>
      <c r="P562" s="6"/>
      <c r="Q562" s="6"/>
      <c r="R562" s="6"/>
      <c r="S562" s="6"/>
      <c r="T562" s="55">
        <v>593.42999999999995</v>
      </c>
      <c r="U562" s="6"/>
      <c r="V562" s="56">
        <v>39461</v>
      </c>
      <c r="W562" s="6" t="s">
        <v>27</v>
      </c>
      <c r="Y562" s="61"/>
      <c r="Z562" s="49"/>
      <c r="AB562" s="60"/>
      <c r="AG562" s="60"/>
      <c r="AL562" s="61"/>
    </row>
    <row r="563" spans="1:38" ht="15" customHeight="1" x14ac:dyDescent="0.25">
      <c r="A563" s="50" t="s">
        <v>46</v>
      </c>
      <c r="B563" s="51" t="s">
        <v>182</v>
      </c>
      <c r="C563" s="52" t="s">
        <v>24</v>
      </c>
      <c r="D563" s="51" t="s">
        <v>4952</v>
      </c>
      <c r="E563" s="51" t="s">
        <v>12375</v>
      </c>
      <c r="F563" s="51" t="s">
        <v>15097</v>
      </c>
      <c r="G563" s="53" t="s">
        <v>25</v>
      </c>
      <c r="H563" s="51">
        <v>2001174487</v>
      </c>
      <c r="I563" s="51" t="s">
        <v>3869</v>
      </c>
      <c r="J563" s="13"/>
      <c r="K563" s="45"/>
      <c r="L563" s="14"/>
      <c r="M563" s="54"/>
      <c r="N563" s="6"/>
      <c r="O563" s="51" t="s">
        <v>26</v>
      </c>
      <c r="P563" s="6"/>
      <c r="Q563" s="6"/>
      <c r="R563" s="6"/>
      <c r="S563" s="6"/>
      <c r="T563" s="55">
        <v>2042</v>
      </c>
      <c r="U563" s="6"/>
      <c r="V563" s="56">
        <v>39462</v>
      </c>
      <c r="W563" s="6" t="s">
        <v>27</v>
      </c>
      <c r="Y563" s="61"/>
      <c r="Z563" s="49"/>
      <c r="AB563" s="60"/>
      <c r="AG563" s="60"/>
      <c r="AL563" s="61"/>
    </row>
    <row r="564" spans="1:38" ht="15" customHeight="1" x14ac:dyDescent="0.25">
      <c r="A564" s="50" t="s">
        <v>46</v>
      </c>
      <c r="B564" s="51" t="s">
        <v>182</v>
      </c>
      <c r="C564" s="52" t="s">
        <v>24</v>
      </c>
      <c r="D564" s="51" t="s">
        <v>9618</v>
      </c>
      <c r="E564" s="51" t="s">
        <v>12376</v>
      </c>
      <c r="F564" s="51" t="s">
        <v>15098</v>
      </c>
      <c r="G564" s="53" t="s">
        <v>25</v>
      </c>
      <c r="H564" s="51">
        <v>2001174684</v>
      </c>
      <c r="I564" s="51" t="s">
        <v>3869</v>
      </c>
      <c r="J564" s="13"/>
      <c r="K564" s="45"/>
      <c r="L564" s="14"/>
      <c r="M564" s="54"/>
      <c r="N564" s="6"/>
      <c r="O564" s="51" t="s">
        <v>26</v>
      </c>
      <c r="P564" s="6"/>
      <c r="Q564" s="6"/>
      <c r="R564" s="6"/>
      <c r="S564" s="6"/>
      <c r="T564" s="55">
        <v>676</v>
      </c>
      <c r="U564" s="6"/>
      <c r="V564" s="56">
        <v>39473</v>
      </c>
      <c r="W564" s="6" t="s">
        <v>27</v>
      </c>
      <c r="Y564" s="61"/>
      <c r="Z564" s="49"/>
      <c r="AB564" s="60"/>
      <c r="AG564" s="60"/>
      <c r="AL564" s="61"/>
    </row>
    <row r="565" spans="1:38" ht="15" customHeight="1" x14ac:dyDescent="0.25">
      <c r="A565" s="50" t="s">
        <v>46</v>
      </c>
      <c r="B565" s="51" t="s">
        <v>182</v>
      </c>
      <c r="C565" s="52" t="s">
        <v>24</v>
      </c>
      <c r="D565" s="51">
        <v>3460400000000</v>
      </c>
      <c r="E565" s="51" t="s">
        <v>12377</v>
      </c>
      <c r="F565" s="51" t="s">
        <v>15099</v>
      </c>
      <c r="G565" s="53" t="s">
        <v>25</v>
      </c>
      <c r="H565" s="51">
        <v>2001185066</v>
      </c>
      <c r="I565" s="51" t="s">
        <v>17483</v>
      </c>
      <c r="J565" s="13"/>
      <c r="K565" s="45"/>
      <c r="L565" s="14"/>
      <c r="M565" s="54"/>
      <c r="N565" s="6"/>
      <c r="O565" s="51" t="s">
        <v>26</v>
      </c>
      <c r="P565" s="6"/>
      <c r="Q565" s="6"/>
      <c r="R565" s="6"/>
      <c r="S565" s="6"/>
      <c r="T565" s="55">
        <v>7456.18</v>
      </c>
      <c r="U565" s="6"/>
      <c r="V565" s="56">
        <v>39473</v>
      </c>
      <c r="W565" s="6" t="s">
        <v>27</v>
      </c>
      <c r="Y565" s="61"/>
      <c r="Z565" s="49"/>
      <c r="AB565" s="60"/>
      <c r="AG565" s="60"/>
      <c r="AL565" s="61"/>
    </row>
    <row r="566" spans="1:38" ht="15" customHeight="1" x14ac:dyDescent="0.25">
      <c r="A566" s="50" t="s">
        <v>60</v>
      </c>
      <c r="B566" s="51" t="s">
        <v>171</v>
      </c>
      <c r="C566" s="52" t="s">
        <v>24</v>
      </c>
      <c r="D566" s="51" t="s">
        <v>9619</v>
      </c>
      <c r="E566" s="51" t="s">
        <v>12378</v>
      </c>
      <c r="F566" s="51" t="s">
        <v>15100</v>
      </c>
      <c r="G566" s="53" t="s">
        <v>25</v>
      </c>
      <c r="H566" s="51">
        <v>2000611622</v>
      </c>
      <c r="I566" s="51" t="s">
        <v>17483</v>
      </c>
      <c r="J566" s="13"/>
      <c r="K566" s="45"/>
      <c r="L566" s="14"/>
      <c r="M566" s="54"/>
      <c r="N566" s="6"/>
      <c r="O566" s="51" t="s">
        <v>26</v>
      </c>
      <c r="P566" s="6"/>
      <c r="Q566" s="6"/>
      <c r="R566" s="6"/>
      <c r="S566" s="6"/>
      <c r="T566" s="55">
        <v>0.55000000000000004</v>
      </c>
      <c r="U566" s="6"/>
      <c r="V566" s="56">
        <v>39583</v>
      </c>
      <c r="W566" s="6" t="s">
        <v>27</v>
      </c>
      <c r="Y566" s="61"/>
      <c r="Z566" s="49"/>
      <c r="AB566" s="60"/>
      <c r="AG566" s="60"/>
      <c r="AL566" s="61"/>
    </row>
    <row r="567" spans="1:38" ht="15" customHeight="1" x14ac:dyDescent="0.25">
      <c r="A567" s="50" t="s">
        <v>60</v>
      </c>
      <c r="B567" s="51" t="s">
        <v>171</v>
      </c>
      <c r="C567" s="52" t="s">
        <v>24</v>
      </c>
      <c r="D567" s="51" t="s">
        <v>9620</v>
      </c>
      <c r="E567" s="51" t="s">
        <v>5732</v>
      </c>
      <c r="F567" s="51" t="s">
        <v>15101</v>
      </c>
      <c r="G567" s="53" t="s">
        <v>25</v>
      </c>
      <c r="H567" s="51">
        <v>2000617377</v>
      </c>
      <c r="I567" s="51" t="s">
        <v>3869</v>
      </c>
      <c r="J567" s="13"/>
      <c r="K567" s="45"/>
      <c r="L567" s="14"/>
      <c r="M567" s="54"/>
      <c r="N567" s="6"/>
      <c r="O567" s="51" t="s">
        <v>26</v>
      </c>
      <c r="P567" s="6"/>
      <c r="Q567" s="6"/>
      <c r="R567" s="6"/>
      <c r="S567" s="6"/>
      <c r="T567" s="55">
        <v>2291.6</v>
      </c>
      <c r="U567" s="6"/>
      <c r="V567" s="56">
        <v>39590</v>
      </c>
      <c r="W567" s="6" t="s">
        <v>27</v>
      </c>
      <c r="Y567" s="61"/>
      <c r="Z567" s="49"/>
      <c r="AB567" s="60"/>
      <c r="AG567" s="60"/>
      <c r="AL567" s="61"/>
    </row>
    <row r="568" spans="1:38" ht="15" customHeight="1" x14ac:dyDescent="0.25">
      <c r="A568" s="50" t="s">
        <v>46</v>
      </c>
      <c r="B568" s="51" t="s">
        <v>182</v>
      </c>
      <c r="C568" s="52" t="s">
        <v>24</v>
      </c>
      <c r="D568" s="51" t="s">
        <v>9621</v>
      </c>
      <c r="E568" s="51" t="s">
        <v>12379</v>
      </c>
      <c r="F568" s="51" t="s">
        <v>15102</v>
      </c>
      <c r="G568" s="53" t="s">
        <v>25</v>
      </c>
      <c r="H568" s="51">
        <v>2001174118</v>
      </c>
      <c r="I568" s="51" t="s">
        <v>3869</v>
      </c>
      <c r="J568" s="13"/>
      <c r="K568" s="45"/>
      <c r="L568" s="14"/>
      <c r="M568" s="54"/>
      <c r="N568" s="6"/>
      <c r="O568" s="51" t="s">
        <v>26</v>
      </c>
      <c r="P568" s="6"/>
      <c r="Q568" s="6"/>
      <c r="R568" s="6"/>
      <c r="S568" s="6"/>
      <c r="T568" s="55">
        <v>32128</v>
      </c>
      <c r="U568" s="6"/>
      <c r="V568" s="56">
        <v>39582</v>
      </c>
      <c r="W568" s="6" t="s">
        <v>27</v>
      </c>
      <c r="Y568" s="61"/>
      <c r="Z568" s="49"/>
      <c r="AB568" s="60"/>
      <c r="AG568" s="60"/>
      <c r="AL568" s="61"/>
    </row>
    <row r="569" spans="1:38" ht="15" customHeight="1" x14ac:dyDescent="0.25">
      <c r="A569" s="50" t="s">
        <v>60</v>
      </c>
      <c r="B569" s="51" t="s">
        <v>171</v>
      </c>
      <c r="C569" s="52" t="s">
        <v>24</v>
      </c>
      <c r="D569" s="51" t="s">
        <v>9622</v>
      </c>
      <c r="E569" s="51" t="s">
        <v>81</v>
      </c>
      <c r="F569" s="51" t="s">
        <v>15103</v>
      </c>
      <c r="G569" s="53" t="s">
        <v>25</v>
      </c>
      <c r="H569" s="51">
        <v>2000629122</v>
      </c>
      <c r="I569" s="51" t="s">
        <v>3869</v>
      </c>
      <c r="J569" s="13"/>
      <c r="K569" s="45"/>
      <c r="L569" s="14"/>
      <c r="M569" s="54"/>
      <c r="N569" s="6"/>
      <c r="O569" s="51" t="s">
        <v>26</v>
      </c>
      <c r="P569" s="6"/>
      <c r="Q569" s="6"/>
      <c r="R569" s="6"/>
      <c r="S569" s="6"/>
      <c r="T569" s="55">
        <v>354.78</v>
      </c>
      <c r="U569" s="6"/>
      <c r="V569" s="56">
        <v>39594</v>
      </c>
      <c r="W569" s="6" t="s">
        <v>27</v>
      </c>
      <c r="Y569" s="61"/>
      <c r="Z569" s="49"/>
      <c r="AB569" s="60"/>
      <c r="AG569" s="60"/>
      <c r="AL569" s="61"/>
    </row>
    <row r="570" spans="1:38" ht="15" customHeight="1" x14ac:dyDescent="0.25">
      <c r="A570" s="50" t="s">
        <v>60</v>
      </c>
      <c r="B570" s="51" t="s">
        <v>171</v>
      </c>
      <c r="C570" s="52" t="s">
        <v>24</v>
      </c>
      <c r="D570" s="51" t="s">
        <v>9623</v>
      </c>
      <c r="E570" s="51" t="s">
        <v>12380</v>
      </c>
      <c r="F570" s="51" t="s">
        <v>15104</v>
      </c>
      <c r="G570" s="53" t="s">
        <v>25</v>
      </c>
      <c r="H570" s="51">
        <v>2000621695</v>
      </c>
      <c r="I570" s="51" t="s">
        <v>3869</v>
      </c>
      <c r="J570" s="13"/>
      <c r="K570" s="45"/>
      <c r="L570" s="14"/>
      <c r="M570" s="54"/>
      <c r="N570" s="6"/>
      <c r="O570" s="51" t="s">
        <v>26</v>
      </c>
      <c r="P570" s="6"/>
      <c r="Q570" s="6"/>
      <c r="R570" s="6"/>
      <c r="S570" s="6"/>
      <c r="T570" s="55">
        <v>865.5</v>
      </c>
      <c r="U570" s="6"/>
      <c r="V570" s="56">
        <v>39609</v>
      </c>
      <c r="W570" s="6" t="s">
        <v>27</v>
      </c>
      <c r="Y570" s="61"/>
      <c r="Z570" s="49"/>
      <c r="AB570" s="60"/>
      <c r="AG570" s="60"/>
      <c r="AL570" s="61"/>
    </row>
    <row r="571" spans="1:38" ht="15" customHeight="1" x14ac:dyDescent="0.25">
      <c r="A571" s="50" t="s">
        <v>109</v>
      </c>
      <c r="B571" s="51" t="s">
        <v>159</v>
      </c>
      <c r="C571" s="52" t="s">
        <v>28</v>
      </c>
      <c r="D571" s="51" t="s">
        <v>9624</v>
      </c>
      <c r="E571" s="51" t="s">
        <v>12381</v>
      </c>
      <c r="F571" s="51" t="s">
        <v>15105</v>
      </c>
      <c r="G571" s="53" t="s">
        <v>25</v>
      </c>
      <c r="H571" s="51">
        <v>2000187626</v>
      </c>
      <c r="I571" s="51" t="s">
        <v>3869</v>
      </c>
      <c r="J571" s="13"/>
      <c r="K571" s="45"/>
      <c r="L571" s="14"/>
      <c r="M571" s="54"/>
      <c r="N571" s="6"/>
      <c r="O571" s="51" t="s">
        <v>26</v>
      </c>
      <c r="P571" s="6"/>
      <c r="Q571" s="6"/>
      <c r="R571" s="6"/>
      <c r="S571" s="6"/>
      <c r="T571" s="55">
        <v>548</v>
      </c>
      <c r="U571" s="6"/>
      <c r="V571" s="56">
        <v>39707</v>
      </c>
      <c r="W571" s="6" t="s">
        <v>27</v>
      </c>
      <c r="Y571" s="61"/>
      <c r="Z571" s="49"/>
      <c r="AB571" s="60"/>
      <c r="AG571" s="60"/>
      <c r="AL571" s="61"/>
    </row>
    <row r="572" spans="1:38" ht="15" customHeight="1" x14ac:dyDescent="0.25">
      <c r="A572" s="50" t="s">
        <v>60</v>
      </c>
      <c r="B572" s="51" t="s">
        <v>171</v>
      </c>
      <c r="C572" s="52" t="s">
        <v>24</v>
      </c>
      <c r="D572" s="51" t="s">
        <v>9625</v>
      </c>
      <c r="E572" s="51" t="s">
        <v>12382</v>
      </c>
      <c r="F572" s="51" t="s">
        <v>15106</v>
      </c>
      <c r="G572" s="53" t="s">
        <v>25</v>
      </c>
      <c r="H572" s="51">
        <v>2000632298</v>
      </c>
      <c r="I572" s="51" t="s">
        <v>3869</v>
      </c>
      <c r="J572" s="13"/>
      <c r="K572" s="45"/>
      <c r="L572" s="14"/>
      <c r="M572" s="54"/>
      <c r="N572" s="6"/>
      <c r="O572" s="51" t="s">
        <v>26</v>
      </c>
      <c r="P572" s="6"/>
      <c r="Q572" s="6"/>
      <c r="R572" s="6"/>
      <c r="S572" s="6"/>
      <c r="T572" s="55">
        <v>3391</v>
      </c>
      <c r="U572" s="6"/>
      <c r="V572" s="56">
        <v>39610</v>
      </c>
      <c r="W572" s="6" t="s">
        <v>27</v>
      </c>
      <c r="Y572" s="61"/>
      <c r="Z572" s="49"/>
      <c r="AB572" s="60"/>
      <c r="AG572" s="60"/>
      <c r="AL572" s="61"/>
    </row>
    <row r="573" spans="1:38" ht="15" customHeight="1" x14ac:dyDescent="0.25">
      <c r="A573" s="50" t="s">
        <v>109</v>
      </c>
      <c r="B573" s="51" t="s">
        <v>159</v>
      </c>
      <c r="C573" s="52" t="s">
        <v>28</v>
      </c>
      <c r="D573" s="51" t="s">
        <v>9626</v>
      </c>
      <c r="E573" s="51" t="s">
        <v>12383</v>
      </c>
      <c r="F573" s="51" t="s">
        <v>15107</v>
      </c>
      <c r="G573" s="53" t="s">
        <v>25</v>
      </c>
      <c r="H573" s="51">
        <v>2000195408</v>
      </c>
      <c r="I573" s="51" t="s">
        <v>17483</v>
      </c>
      <c r="J573" s="13"/>
      <c r="K573" s="45"/>
      <c r="L573" s="14"/>
      <c r="M573" s="54"/>
      <c r="N573" s="6"/>
      <c r="O573" s="51" t="s">
        <v>26</v>
      </c>
      <c r="P573" s="6"/>
      <c r="Q573" s="6"/>
      <c r="R573" s="6"/>
      <c r="S573" s="6"/>
      <c r="T573" s="55">
        <v>0.24</v>
      </c>
      <c r="U573" s="6"/>
      <c r="V573" s="56">
        <v>39709</v>
      </c>
      <c r="W573" s="6" t="s">
        <v>27</v>
      </c>
      <c r="Y573" s="61"/>
      <c r="Z573" s="49"/>
      <c r="AB573" s="60"/>
      <c r="AG573" s="60"/>
      <c r="AL573" s="61"/>
    </row>
    <row r="574" spans="1:38" ht="15" customHeight="1" x14ac:dyDescent="0.25">
      <c r="A574" s="50" t="s">
        <v>60</v>
      </c>
      <c r="B574" s="51" t="s">
        <v>171</v>
      </c>
      <c r="C574" s="52" t="s">
        <v>24</v>
      </c>
      <c r="D574" s="51" t="s">
        <v>9627</v>
      </c>
      <c r="E574" s="51" t="s">
        <v>12384</v>
      </c>
      <c r="F574" s="51" t="s">
        <v>15108</v>
      </c>
      <c r="G574" s="53" t="s">
        <v>25</v>
      </c>
      <c r="H574" s="51">
        <v>2000635262</v>
      </c>
      <c r="I574" s="51" t="s">
        <v>3869</v>
      </c>
      <c r="J574" s="13"/>
      <c r="K574" s="45"/>
      <c r="L574" s="14"/>
      <c r="M574" s="54"/>
      <c r="N574" s="6"/>
      <c r="O574" s="51" t="s">
        <v>26</v>
      </c>
      <c r="P574" s="6"/>
      <c r="Q574" s="6"/>
      <c r="R574" s="6"/>
      <c r="S574" s="6"/>
      <c r="T574" s="55">
        <v>3620</v>
      </c>
      <c r="U574" s="6"/>
      <c r="V574" s="56">
        <v>39610</v>
      </c>
      <c r="W574" s="6" t="s">
        <v>27</v>
      </c>
      <c r="Y574" s="61"/>
      <c r="Z574" s="49"/>
      <c r="AB574" s="60"/>
      <c r="AG574" s="60"/>
      <c r="AL574" s="61"/>
    </row>
    <row r="575" spans="1:38" ht="15" customHeight="1" x14ac:dyDescent="0.25">
      <c r="A575" s="50" t="s">
        <v>109</v>
      </c>
      <c r="B575" s="51" t="s">
        <v>159</v>
      </c>
      <c r="C575" s="52" t="s">
        <v>28</v>
      </c>
      <c r="D575" s="51" t="s">
        <v>9628</v>
      </c>
      <c r="E575" s="51" t="s">
        <v>12385</v>
      </c>
      <c r="F575" s="51" t="s">
        <v>15109</v>
      </c>
      <c r="G575" s="53" t="s">
        <v>25</v>
      </c>
      <c r="H575" s="51">
        <v>2000195246</v>
      </c>
      <c r="I575" s="51" t="s">
        <v>17483</v>
      </c>
      <c r="J575" s="13"/>
      <c r="K575" s="45"/>
      <c r="L575" s="14"/>
      <c r="M575" s="54"/>
      <c r="N575" s="6"/>
      <c r="O575" s="51" t="s">
        <v>26</v>
      </c>
      <c r="P575" s="6"/>
      <c r="Q575" s="6"/>
      <c r="R575" s="6"/>
      <c r="S575" s="6"/>
      <c r="T575" s="55">
        <v>0.26</v>
      </c>
      <c r="U575" s="6"/>
      <c r="V575" s="56">
        <v>39711</v>
      </c>
      <c r="W575" s="6" t="s">
        <v>27</v>
      </c>
      <c r="Y575" s="61"/>
      <c r="Z575" s="49"/>
      <c r="AB575" s="60"/>
      <c r="AG575" s="60"/>
      <c r="AL575" s="61"/>
    </row>
    <row r="576" spans="1:38" ht="15" customHeight="1" x14ac:dyDescent="0.25">
      <c r="A576" s="50" t="s">
        <v>61</v>
      </c>
      <c r="B576" s="51" t="s">
        <v>160</v>
      </c>
      <c r="C576" s="52" t="s">
        <v>28</v>
      </c>
      <c r="D576" s="51" t="s">
        <v>9629</v>
      </c>
      <c r="E576" s="51" t="s">
        <v>12386</v>
      </c>
      <c r="F576" s="51" t="s">
        <v>15110</v>
      </c>
      <c r="G576" s="53" t="s">
        <v>25</v>
      </c>
      <c r="H576" s="51">
        <v>2001511206</v>
      </c>
      <c r="I576" s="51" t="s">
        <v>3869</v>
      </c>
      <c r="J576" s="13"/>
      <c r="K576" s="45"/>
      <c r="L576" s="14"/>
      <c r="M576" s="54"/>
      <c r="N576" s="6"/>
      <c r="O576" s="51" t="s">
        <v>26</v>
      </c>
      <c r="P576" s="6"/>
      <c r="Q576" s="6"/>
      <c r="R576" s="6"/>
      <c r="S576" s="6"/>
      <c r="T576" s="55">
        <v>3512</v>
      </c>
      <c r="U576" s="6"/>
      <c r="V576" s="56">
        <v>39450</v>
      </c>
      <c r="W576" s="6" t="s">
        <v>27</v>
      </c>
      <c r="Y576" s="61"/>
      <c r="Z576" s="49"/>
      <c r="AB576" s="60"/>
      <c r="AG576" s="60"/>
      <c r="AL576" s="61"/>
    </row>
    <row r="577" spans="1:38" ht="15" customHeight="1" x14ac:dyDescent="0.25">
      <c r="A577" s="50" t="s">
        <v>61</v>
      </c>
      <c r="B577" s="51" t="s">
        <v>160</v>
      </c>
      <c r="C577" s="52" t="s">
        <v>28</v>
      </c>
      <c r="D577" s="51" t="s">
        <v>9630</v>
      </c>
      <c r="E577" s="51" t="s">
        <v>12387</v>
      </c>
      <c r="F577" s="51" t="s">
        <v>15111</v>
      </c>
      <c r="G577" s="53" t="s">
        <v>25</v>
      </c>
      <c r="H577" s="51">
        <v>2001509961</v>
      </c>
      <c r="I577" s="51" t="s">
        <v>17483</v>
      </c>
      <c r="J577" s="13"/>
      <c r="K577" s="45"/>
      <c r="L577" s="14"/>
      <c r="M577" s="54"/>
      <c r="N577" s="6"/>
      <c r="O577" s="51" t="s">
        <v>26</v>
      </c>
      <c r="P577" s="6"/>
      <c r="Q577" s="6"/>
      <c r="R577" s="6"/>
      <c r="S577" s="6"/>
      <c r="T577" s="55">
        <v>165.94</v>
      </c>
      <c r="U577" s="6"/>
      <c r="V577" s="56">
        <v>39458</v>
      </c>
      <c r="W577" s="6" t="s">
        <v>27</v>
      </c>
      <c r="Y577" s="61"/>
      <c r="Z577" s="49"/>
      <c r="AB577" s="60"/>
      <c r="AG577" s="60"/>
      <c r="AL577" s="61"/>
    </row>
    <row r="578" spans="1:38" ht="15" customHeight="1" x14ac:dyDescent="0.25">
      <c r="A578" s="50" t="s">
        <v>46</v>
      </c>
      <c r="B578" s="51" t="s">
        <v>182</v>
      </c>
      <c r="C578" s="52" t="s">
        <v>24</v>
      </c>
      <c r="D578" s="51" t="s">
        <v>9631</v>
      </c>
      <c r="E578" s="51" t="s">
        <v>12388</v>
      </c>
      <c r="F578" s="51" t="s">
        <v>15112</v>
      </c>
      <c r="G578" s="53" t="s">
        <v>25</v>
      </c>
      <c r="H578" s="51">
        <v>2001178604</v>
      </c>
      <c r="I578" s="51" t="s">
        <v>17483</v>
      </c>
      <c r="J578" s="13"/>
      <c r="K578" s="45"/>
      <c r="L578" s="14"/>
      <c r="M578" s="54"/>
      <c r="N578" s="6"/>
      <c r="O578" s="51" t="s">
        <v>26</v>
      </c>
      <c r="P578" s="6"/>
      <c r="Q578" s="6"/>
      <c r="R578" s="6"/>
      <c r="S578" s="6"/>
      <c r="T578" s="55">
        <v>495.15</v>
      </c>
      <c r="U578" s="6"/>
      <c r="V578" s="56">
        <v>39683</v>
      </c>
      <c r="W578" s="6" t="s">
        <v>27</v>
      </c>
      <c r="Y578" s="61"/>
      <c r="Z578" s="49"/>
      <c r="AB578" s="60"/>
      <c r="AG578" s="60"/>
      <c r="AL578" s="61"/>
    </row>
    <row r="579" spans="1:38" ht="15" customHeight="1" x14ac:dyDescent="0.25">
      <c r="A579" s="50" t="s">
        <v>46</v>
      </c>
      <c r="B579" s="51" t="s">
        <v>182</v>
      </c>
      <c r="C579" s="52" t="s">
        <v>24</v>
      </c>
      <c r="D579" s="51" t="s">
        <v>9632</v>
      </c>
      <c r="E579" s="51" t="s">
        <v>12389</v>
      </c>
      <c r="F579" s="51" t="s">
        <v>15113</v>
      </c>
      <c r="G579" s="53" t="s">
        <v>25</v>
      </c>
      <c r="H579" s="51">
        <v>2001174878</v>
      </c>
      <c r="I579" s="51" t="s">
        <v>3869</v>
      </c>
      <c r="J579" s="13"/>
      <c r="K579" s="45"/>
      <c r="L579" s="14"/>
      <c r="M579" s="54"/>
      <c r="N579" s="6"/>
      <c r="O579" s="51" t="s">
        <v>26</v>
      </c>
      <c r="P579" s="6"/>
      <c r="Q579" s="6"/>
      <c r="R579" s="6"/>
      <c r="S579" s="6"/>
      <c r="T579" s="55">
        <v>2863</v>
      </c>
      <c r="U579" s="6"/>
      <c r="V579" s="56">
        <v>39686</v>
      </c>
      <c r="W579" s="6" t="s">
        <v>27</v>
      </c>
      <c r="Y579" s="61"/>
      <c r="Z579" s="49"/>
      <c r="AB579" s="60"/>
      <c r="AG579" s="60"/>
      <c r="AL579" s="61"/>
    </row>
    <row r="580" spans="1:38" ht="15" customHeight="1" x14ac:dyDescent="0.25">
      <c r="A580" s="50" t="s">
        <v>60</v>
      </c>
      <c r="B580" s="51" t="s">
        <v>171</v>
      </c>
      <c r="C580" s="52" t="s">
        <v>24</v>
      </c>
      <c r="D580" s="51" t="s">
        <v>9633</v>
      </c>
      <c r="E580" s="51" t="s">
        <v>12390</v>
      </c>
      <c r="F580" s="51" t="s">
        <v>15114</v>
      </c>
      <c r="G580" s="53" t="s">
        <v>25</v>
      </c>
      <c r="H580" s="51">
        <v>2000626646</v>
      </c>
      <c r="I580" s="51" t="s">
        <v>3869</v>
      </c>
      <c r="J580" s="13"/>
      <c r="K580" s="45"/>
      <c r="L580" s="14"/>
      <c r="M580" s="54"/>
      <c r="N580" s="6"/>
      <c r="O580" s="51" t="s">
        <v>26</v>
      </c>
      <c r="P580" s="6"/>
      <c r="Q580" s="6"/>
      <c r="R580" s="6"/>
      <c r="S580" s="6"/>
      <c r="T580" s="55">
        <v>1464</v>
      </c>
      <c r="U580" s="6"/>
      <c r="V580" s="56">
        <v>39638</v>
      </c>
      <c r="W580" s="6" t="s">
        <v>27</v>
      </c>
      <c r="Y580" s="61"/>
      <c r="Z580" s="49"/>
      <c r="AB580" s="60"/>
      <c r="AG580" s="60"/>
      <c r="AL580" s="61"/>
    </row>
    <row r="581" spans="1:38" ht="15" customHeight="1" x14ac:dyDescent="0.25">
      <c r="A581" s="50" t="s">
        <v>36</v>
      </c>
      <c r="B581" s="51" t="s">
        <v>155</v>
      </c>
      <c r="C581" s="52" t="s">
        <v>24</v>
      </c>
      <c r="D581" s="51" t="s">
        <v>9634</v>
      </c>
      <c r="E581" s="51" t="s">
        <v>12391</v>
      </c>
      <c r="F581" s="51" t="s">
        <v>15115</v>
      </c>
      <c r="G581" s="53" t="s">
        <v>25</v>
      </c>
      <c r="H581" s="51">
        <v>2001216026</v>
      </c>
      <c r="I581" s="51" t="s">
        <v>3869</v>
      </c>
      <c r="J581" s="13"/>
      <c r="K581" s="45"/>
      <c r="L581" s="14"/>
      <c r="M581" s="54"/>
      <c r="N581" s="6"/>
      <c r="O581" s="51" t="s">
        <v>26</v>
      </c>
      <c r="P581" s="6"/>
      <c r="Q581" s="6"/>
      <c r="R581" s="6"/>
      <c r="S581" s="6"/>
      <c r="T581" s="55">
        <v>800</v>
      </c>
      <c r="U581" s="6"/>
      <c r="V581" s="56">
        <v>39667</v>
      </c>
      <c r="W581" s="6" t="s">
        <v>27</v>
      </c>
      <c r="Y581" s="61"/>
      <c r="Z581" s="49"/>
      <c r="AB581" s="60"/>
      <c r="AG581" s="60"/>
      <c r="AL581" s="61"/>
    </row>
    <row r="582" spans="1:38" ht="15" customHeight="1" x14ac:dyDescent="0.25">
      <c r="A582" s="50" t="s">
        <v>63</v>
      </c>
      <c r="B582" s="51" t="s">
        <v>166</v>
      </c>
      <c r="C582" s="52" t="s">
        <v>28</v>
      </c>
      <c r="D582" s="51" t="s">
        <v>9635</v>
      </c>
      <c r="E582" s="51" t="s">
        <v>6385</v>
      </c>
      <c r="F582" s="51" t="s">
        <v>15116</v>
      </c>
      <c r="G582" s="53" t="s">
        <v>25</v>
      </c>
      <c r="H582" s="51">
        <v>2000352015</v>
      </c>
      <c r="I582" s="51" t="s">
        <v>17483</v>
      </c>
      <c r="J582" s="13"/>
      <c r="K582" s="45"/>
      <c r="L582" s="14"/>
      <c r="M582" s="54"/>
      <c r="N582" s="6"/>
      <c r="O582" s="51" t="s">
        <v>26</v>
      </c>
      <c r="P582" s="6"/>
      <c r="Q582" s="6"/>
      <c r="R582" s="6"/>
      <c r="S582" s="6"/>
      <c r="T582" s="55">
        <v>83.88</v>
      </c>
      <c r="U582" s="6"/>
      <c r="V582" s="56">
        <v>39531</v>
      </c>
      <c r="W582" s="6" t="s">
        <v>27</v>
      </c>
      <c r="Y582" s="61"/>
      <c r="Z582" s="49"/>
      <c r="AB582" s="60"/>
      <c r="AG582" s="60"/>
      <c r="AL582" s="61"/>
    </row>
    <row r="583" spans="1:38" ht="15" customHeight="1" x14ac:dyDescent="0.25">
      <c r="A583" s="50" t="s">
        <v>63</v>
      </c>
      <c r="B583" s="51" t="s">
        <v>166</v>
      </c>
      <c r="C583" s="52" t="s">
        <v>28</v>
      </c>
      <c r="D583" s="51" t="s">
        <v>9636</v>
      </c>
      <c r="E583" s="51" t="s">
        <v>12392</v>
      </c>
      <c r="F583" s="51" t="s">
        <v>15117</v>
      </c>
      <c r="G583" s="53" t="s">
        <v>25</v>
      </c>
      <c r="H583" s="51">
        <v>2001363665</v>
      </c>
      <c r="I583" s="51" t="s">
        <v>3869</v>
      </c>
      <c r="J583" s="13"/>
      <c r="K583" s="45"/>
      <c r="L583" s="14"/>
      <c r="M583" s="54"/>
      <c r="N583" s="6"/>
      <c r="O583" s="51" t="s">
        <v>26</v>
      </c>
      <c r="P583" s="6"/>
      <c r="Q583" s="6"/>
      <c r="R583" s="6"/>
      <c r="S583" s="6"/>
      <c r="T583" s="55">
        <v>904</v>
      </c>
      <c r="U583" s="6"/>
      <c r="V583" s="56">
        <v>39533</v>
      </c>
      <c r="W583" s="6" t="s">
        <v>27</v>
      </c>
      <c r="Y583" s="61"/>
      <c r="Z583" s="49"/>
      <c r="AB583" s="60"/>
      <c r="AG583" s="60"/>
      <c r="AL583" s="61"/>
    </row>
    <row r="584" spans="1:38" ht="15" customHeight="1" x14ac:dyDescent="0.25">
      <c r="A584" s="50" t="s">
        <v>60</v>
      </c>
      <c r="B584" s="51" t="s">
        <v>171</v>
      </c>
      <c r="C584" s="52" t="s">
        <v>24</v>
      </c>
      <c r="D584" s="51" t="s">
        <v>9637</v>
      </c>
      <c r="E584" s="51" t="s">
        <v>12393</v>
      </c>
      <c r="F584" s="51" t="s">
        <v>15118</v>
      </c>
      <c r="G584" s="53" t="s">
        <v>25</v>
      </c>
      <c r="H584" s="51">
        <v>2000610162</v>
      </c>
      <c r="I584" s="51" t="s">
        <v>17483</v>
      </c>
      <c r="J584" s="13"/>
      <c r="K584" s="45"/>
      <c r="L584" s="14"/>
      <c r="M584" s="54"/>
      <c r="N584" s="6"/>
      <c r="O584" s="51" t="s">
        <v>26</v>
      </c>
      <c r="P584" s="6"/>
      <c r="Q584" s="6"/>
      <c r="R584" s="6"/>
      <c r="S584" s="6"/>
      <c r="T584" s="55">
        <v>999.38</v>
      </c>
      <c r="U584" s="6"/>
      <c r="V584" s="56">
        <v>39650</v>
      </c>
      <c r="W584" s="6" t="s">
        <v>27</v>
      </c>
      <c r="Y584" s="61"/>
      <c r="Z584" s="49"/>
      <c r="AB584" s="60"/>
      <c r="AG584" s="60"/>
      <c r="AL584" s="61"/>
    </row>
    <row r="585" spans="1:38" ht="15" customHeight="1" x14ac:dyDescent="0.25">
      <c r="A585" s="50" t="s">
        <v>65</v>
      </c>
      <c r="B585" s="51" t="s">
        <v>148</v>
      </c>
      <c r="C585" s="52" t="s">
        <v>48</v>
      </c>
      <c r="D585" s="51" t="s">
        <v>9638</v>
      </c>
      <c r="E585" s="51" t="s">
        <v>12394</v>
      </c>
      <c r="F585" s="51" t="s">
        <v>15119</v>
      </c>
      <c r="G585" s="53" t="s">
        <v>25</v>
      </c>
      <c r="H585" s="51">
        <v>2001167939</v>
      </c>
      <c r="I585" s="51" t="s">
        <v>17483</v>
      </c>
      <c r="J585" s="13"/>
      <c r="K585" s="45"/>
      <c r="L585" s="14"/>
      <c r="M585" s="54"/>
      <c r="N585" s="6"/>
      <c r="O585" s="51" t="s">
        <v>26</v>
      </c>
      <c r="P585" s="6"/>
      <c r="Q585" s="6"/>
      <c r="R585" s="6"/>
      <c r="S585" s="6"/>
      <c r="T585" s="55">
        <v>405.28</v>
      </c>
      <c r="U585" s="6"/>
      <c r="V585" s="56">
        <v>39542</v>
      </c>
      <c r="W585" s="6" t="s">
        <v>27</v>
      </c>
      <c r="Y585" s="61"/>
      <c r="Z585" s="49"/>
      <c r="AB585" s="60"/>
      <c r="AG585" s="60"/>
      <c r="AL585" s="61"/>
    </row>
    <row r="586" spans="1:38" ht="15" customHeight="1" x14ac:dyDescent="0.25">
      <c r="A586" s="50" t="s">
        <v>60</v>
      </c>
      <c r="B586" s="51" t="s">
        <v>171</v>
      </c>
      <c r="C586" s="52" t="s">
        <v>24</v>
      </c>
      <c r="D586" s="51" t="s">
        <v>9639</v>
      </c>
      <c r="E586" s="51" t="s">
        <v>12395</v>
      </c>
      <c r="F586" s="51" t="s">
        <v>15120</v>
      </c>
      <c r="G586" s="53" t="s">
        <v>25</v>
      </c>
      <c r="H586" s="51">
        <v>2000634797</v>
      </c>
      <c r="I586" s="51" t="s">
        <v>3869</v>
      </c>
      <c r="J586" s="13"/>
      <c r="K586" s="45"/>
      <c r="L586" s="14"/>
      <c r="M586" s="54"/>
      <c r="N586" s="6"/>
      <c r="O586" s="51" t="s">
        <v>26</v>
      </c>
      <c r="P586" s="6"/>
      <c r="Q586" s="6"/>
      <c r="R586" s="6"/>
      <c r="S586" s="6"/>
      <c r="T586" s="55">
        <v>6293</v>
      </c>
      <c r="U586" s="6"/>
      <c r="V586" s="56">
        <v>39650</v>
      </c>
      <c r="W586" s="6" t="s">
        <v>27</v>
      </c>
      <c r="Y586" s="61"/>
      <c r="Z586" s="49"/>
      <c r="AB586" s="60"/>
      <c r="AG586" s="60"/>
      <c r="AL586" s="61"/>
    </row>
    <row r="587" spans="1:38" ht="15" customHeight="1" x14ac:dyDescent="0.25">
      <c r="A587" s="50" t="s">
        <v>60</v>
      </c>
      <c r="B587" s="51" t="s">
        <v>171</v>
      </c>
      <c r="C587" s="52" t="s">
        <v>24</v>
      </c>
      <c r="D587" s="51" t="s">
        <v>9640</v>
      </c>
      <c r="E587" s="51" t="s">
        <v>12396</v>
      </c>
      <c r="F587" s="51" t="s">
        <v>15121</v>
      </c>
      <c r="G587" s="53" t="s">
        <v>25</v>
      </c>
      <c r="H587" s="51">
        <v>2000636382</v>
      </c>
      <c r="I587" s="51" t="s">
        <v>17483</v>
      </c>
      <c r="J587" s="13"/>
      <c r="K587" s="45"/>
      <c r="L587" s="14"/>
      <c r="M587" s="54"/>
      <c r="N587" s="6"/>
      <c r="O587" s="51" t="s">
        <v>26</v>
      </c>
      <c r="P587" s="6"/>
      <c r="Q587" s="6"/>
      <c r="R587" s="6"/>
      <c r="S587" s="6"/>
      <c r="T587" s="55">
        <v>0.03</v>
      </c>
      <c r="U587" s="6"/>
      <c r="V587" s="56">
        <v>39654</v>
      </c>
      <c r="W587" s="6" t="s">
        <v>27</v>
      </c>
      <c r="Y587" s="61"/>
      <c r="Z587" s="49"/>
      <c r="AB587" s="60"/>
      <c r="AG587" s="60"/>
      <c r="AL587" s="61"/>
    </row>
    <row r="588" spans="1:38" ht="15" customHeight="1" x14ac:dyDescent="0.25">
      <c r="A588" s="50" t="s">
        <v>60</v>
      </c>
      <c r="B588" s="51" t="s">
        <v>171</v>
      </c>
      <c r="C588" s="52" t="s">
        <v>24</v>
      </c>
      <c r="D588" s="51" t="s">
        <v>9641</v>
      </c>
      <c r="E588" s="51" t="s">
        <v>12397</v>
      </c>
      <c r="F588" s="51" t="s">
        <v>15122</v>
      </c>
      <c r="G588" s="53" t="s">
        <v>25</v>
      </c>
      <c r="H588" s="51">
        <v>2000624988</v>
      </c>
      <c r="I588" s="51" t="s">
        <v>17483</v>
      </c>
      <c r="J588" s="13"/>
      <c r="K588" s="45"/>
      <c r="L588" s="14"/>
      <c r="M588" s="54"/>
      <c r="N588" s="6"/>
      <c r="O588" s="51" t="s">
        <v>26</v>
      </c>
      <c r="P588" s="6"/>
      <c r="Q588" s="6"/>
      <c r="R588" s="6"/>
      <c r="S588" s="6"/>
      <c r="T588" s="55">
        <v>0.15</v>
      </c>
      <c r="U588" s="6"/>
      <c r="V588" s="56">
        <v>39660</v>
      </c>
      <c r="W588" s="6" t="s">
        <v>27</v>
      </c>
      <c r="Y588" s="61"/>
      <c r="Z588" s="49"/>
      <c r="AB588" s="60"/>
      <c r="AG588" s="60"/>
      <c r="AL588" s="61"/>
    </row>
    <row r="589" spans="1:38" ht="15" customHeight="1" x14ac:dyDescent="0.25">
      <c r="A589" s="50" t="s">
        <v>60</v>
      </c>
      <c r="B589" s="51" t="s">
        <v>171</v>
      </c>
      <c r="C589" s="52" t="s">
        <v>24</v>
      </c>
      <c r="D589" s="51" t="s">
        <v>9642</v>
      </c>
      <c r="E589" s="51" t="s">
        <v>12398</v>
      </c>
      <c r="F589" s="51" t="s">
        <v>15123</v>
      </c>
      <c r="G589" s="53" t="s">
        <v>25</v>
      </c>
      <c r="H589" s="51">
        <v>2000636366</v>
      </c>
      <c r="I589" s="51" t="s">
        <v>17483</v>
      </c>
      <c r="J589" s="13"/>
      <c r="K589" s="45"/>
      <c r="L589" s="14"/>
      <c r="M589" s="54"/>
      <c r="N589" s="6"/>
      <c r="O589" s="51" t="s">
        <v>26</v>
      </c>
      <c r="P589" s="6"/>
      <c r="Q589" s="6"/>
      <c r="R589" s="6"/>
      <c r="S589" s="6"/>
      <c r="T589" s="55">
        <v>0.36</v>
      </c>
      <c r="U589" s="6"/>
      <c r="V589" s="56">
        <v>39660</v>
      </c>
      <c r="W589" s="6" t="s">
        <v>27</v>
      </c>
      <c r="Y589" s="61"/>
      <c r="Z589" s="49"/>
      <c r="AB589" s="60"/>
      <c r="AG589" s="60"/>
      <c r="AL589" s="61"/>
    </row>
    <row r="590" spans="1:38" ht="15" customHeight="1" x14ac:dyDescent="0.25">
      <c r="A590" s="50" t="s">
        <v>43</v>
      </c>
      <c r="B590" s="51" t="s">
        <v>174</v>
      </c>
      <c r="C590" s="52" t="s">
        <v>24</v>
      </c>
      <c r="D590" s="51" t="s">
        <v>9643</v>
      </c>
      <c r="E590" s="51" t="s">
        <v>12399</v>
      </c>
      <c r="F590" s="51" t="s">
        <v>15124</v>
      </c>
      <c r="G590" s="53" t="s">
        <v>25</v>
      </c>
      <c r="H590" s="51">
        <v>2000832057</v>
      </c>
      <c r="I590" s="51" t="s">
        <v>17483</v>
      </c>
      <c r="J590" s="13"/>
      <c r="K590" s="45"/>
      <c r="L590" s="14"/>
      <c r="M590" s="54"/>
      <c r="N590" s="6"/>
      <c r="O590" s="51" t="s">
        <v>26</v>
      </c>
      <c r="P590" s="6"/>
      <c r="Q590" s="6"/>
      <c r="R590" s="6"/>
      <c r="S590" s="6"/>
      <c r="T590" s="55">
        <v>0.12</v>
      </c>
      <c r="U590" s="6"/>
      <c r="V590" s="56">
        <v>39686</v>
      </c>
      <c r="W590" s="6" t="s">
        <v>27</v>
      </c>
      <c r="Y590" s="61"/>
      <c r="Z590" s="49"/>
      <c r="AB590" s="60"/>
      <c r="AG590" s="60"/>
      <c r="AL590" s="61"/>
    </row>
    <row r="591" spans="1:38" ht="15" customHeight="1" x14ac:dyDescent="0.25">
      <c r="A591" s="50" t="s">
        <v>60</v>
      </c>
      <c r="B591" s="51" t="s">
        <v>171</v>
      </c>
      <c r="C591" s="52" t="s">
        <v>24</v>
      </c>
      <c r="D591" s="51" t="s">
        <v>9644</v>
      </c>
      <c r="E591" s="51" t="s">
        <v>12400</v>
      </c>
      <c r="F591" s="51" t="s">
        <v>15125</v>
      </c>
      <c r="G591" s="53" t="s">
        <v>25</v>
      </c>
      <c r="H591" s="51">
        <v>2000616721</v>
      </c>
      <c r="I591" s="51" t="s">
        <v>3869</v>
      </c>
      <c r="J591" s="13"/>
      <c r="K591" s="45"/>
      <c r="L591" s="14"/>
      <c r="M591" s="54"/>
      <c r="N591" s="6"/>
      <c r="O591" s="51" t="s">
        <v>26</v>
      </c>
      <c r="P591" s="6"/>
      <c r="Q591" s="6"/>
      <c r="R591" s="6"/>
      <c r="S591" s="6"/>
      <c r="T591" s="55">
        <v>3920</v>
      </c>
      <c r="U591" s="6"/>
      <c r="V591" s="56">
        <v>39665</v>
      </c>
      <c r="W591" s="6" t="s">
        <v>27</v>
      </c>
      <c r="Y591" s="61"/>
      <c r="Z591" s="49"/>
      <c r="AB591" s="60"/>
      <c r="AG591" s="60"/>
      <c r="AL591" s="61"/>
    </row>
    <row r="592" spans="1:38" ht="15" customHeight="1" x14ac:dyDescent="0.25">
      <c r="A592" s="50" t="s">
        <v>60</v>
      </c>
      <c r="B592" s="51" t="s">
        <v>171</v>
      </c>
      <c r="C592" s="52" t="s">
        <v>24</v>
      </c>
      <c r="D592" s="51" t="s">
        <v>9645</v>
      </c>
      <c r="E592" s="51" t="s">
        <v>12401</v>
      </c>
      <c r="F592" s="51" t="s">
        <v>15126</v>
      </c>
      <c r="G592" s="53" t="s">
        <v>25</v>
      </c>
      <c r="H592" s="51">
        <v>2000621687</v>
      </c>
      <c r="I592" s="51" t="s">
        <v>3869</v>
      </c>
      <c r="J592" s="13"/>
      <c r="K592" s="45"/>
      <c r="L592" s="14"/>
      <c r="M592" s="54"/>
      <c r="N592" s="6"/>
      <c r="O592" s="51" t="s">
        <v>26</v>
      </c>
      <c r="P592" s="6"/>
      <c r="Q592" s="6"/>
      <c r="R592" s="6"/>
      <c r="S592" s="6"/>
      <c r="T592" s="55">
        <v>952</v>
      </c>
      <c r="U592" s="6"/>
      <c r="V592" s="56">
        <v>39672</v>
      </c>
      <c r="W592" s="6" t="s">
        <v>27</v>
      </c>
      <c r="Y592" s="61"/>
      <c r="Z592" s="49"/>
      <c r="AB592" s="60"/>
      <c r="AG592" s="60"/>
      <c r="AL592" s="61"/>
    </row>
    <row r="593" spans="1:38" ht="15" customHeight="1" x14ac:dyDescent="0.25">
      <c r="A593" s="50" t="s">
        <v>36</v>
      </c>
      <c r="B593" s="51" t="s">
        <v>155</v>
      </c>
      <c r="C593" s="52" t="s">
        <v>24</v>
      </c>
      <c r="D593" s="51" t="s">
        <v>9646</v>
      </c>
      <c r="E593" s="51" t="s">
        <v>12402</v>
      </c>
      <c r="F593" s="51" t="s">
        <v>15127</v>
      </c>
      <c r="G593" s="53" t="s">
        <v>25</v>
      </c>
      <c r="H593" s="51">
        <v>2001230487</v>
      </c>
      <c r="I593" s="51" t="s">
        <v>17483</v>
      </c>
      <c r="J593" s="13"/>
      <c r="K593" s="45"/>
      <c r="L593" s="14"/>
      <c r="M593" s="54"/>
      <c r="N593" s="6"/>
      <c r="O593" s="51" t="s">
        <v>26</v>
      </c>
      <c r="P593" s="6"/>
      <c r="Q593" s="6"/>
      <c r="R593" s="6"/>
      <c r="S593" s="6"/>
      <c r="T593" s="55">
        <v>0.1</v>
      </c>
      <c r="U593" s="6"/>
      <c r="V593" s="56">
        <v>39716</v>
      </c>
      <c r="W593" s="6" t="s">
        <v>27</v>
      </c>
      <c r="Y593" s="61"/>
      <c r="Z593" s="49"/>
      <c r="AB593" s="60"/>
      <c r="AG593" s="60"/>
      <c r="AL593" s="61"/>
    </row>
    <row r="594" spans="1:38" ht="15" customHeight="1" x14ac:dyDescent="0.25">
      <c r="A594" s="50" t="s">
        <v>36</v>
      </c>
      <c r="B594" s="51" t="s">
        <v>155</v>
      </c>
      <c r="C594" s="52" t="s">
        <v>24</v>
      </c>
      <c r="D594" s="51" t="s">
        <v>9188</v>
      </c>
      <c r="E594" s="51" t="s">
        <v>12403</v>
      </c>
      <c r="F594" s="51" t="s">
        <v>15128</v>
      </c>
      <c r="G594" s="53" t="s">
        <v>25</v>
      </c>
      <c r="H594" s="51">
        <v>2001248367</v>
      </c>
      <c r="I594" s="51" t="s">
        <v>3869</v>
      </c>
      <c r="J594" s="13"/>
      <c r="K594" s="45"/>
      <c r="L594" s="14"/>
      <c r="M594" s="54"/>
      <c r="N594" s="6"/>
      <c r="O594" s="51" t="s">
        <v>26</v>
      </c>
      <c r="P594" s="6"/>
      <c r="Q594" s="6"/>
      <c r="R594" s="6"/>
      <c r="S594" s="6"/>
      <c r="T594" s="55">
        <v>61</v>
      </c>
      <c r="U594" s="6"/>
      <c r="V594" s="56">
        <v>39718</v>
      </c>
      <c r="W594" s="6" t="s">
        <v>27</v>
      </c>
      <c r="Y594" s="61"/>
      <c r="Z594" s="49"/>
      <c r="AB594" s="60"/>
      <c r="AG594" s="60"/>
      <c r="AL594" s="61"/>
    </row>
    <row r="595" spans="1:38" ht="15" customHeight="1" x14ac:dyDescent="0.25">
      <c r="A595" s="50" t="s">
        <v>36</v>
      </c>
      <c r="B595" s="51" t="s">
        <v>155</v>
      </c>
      <c r="C595" s="52" t="s">
        <v>24</v>
      </c>
      <c r="D595" s="51" t="s">
        <v>9647</v>
      </c>
      <c r="E595" s="51" t="s">
        <v>12404</v>
      </c>
      <c r="F595" s="51" t="s">
        <v>15129</v>
      </c>
      <c r="G595" s="53" t="s">
        <v>25</v>
      </c>
      <c r="H595" s="51">
        <v>2001229586</v>
      </c>
      <c r="I595" s="51" t="s">
        <v>17483</v>
      </c>
      <c r="J595" s="13"/>
      <c r="K595" s="45"/>
      <c r="L595" s="14"/>
      <c r="M595" s="54"/>
      <c r="N595" s="6"/>
      <c r="O595" s="51" t="s">
        <v>26</v>
      </c>
      <c r="P595" s="6"/>
      <c r="Q595" s="6"/>
      <c r="R595" s="6"/>
      <c r="S595" s="6"/>
      <c r="T595" s="55">
        <v>0.13</v>
      </c>
      <c r="U595" s="6"/>
      <c r="V595" s="56">
        <v>39720</v>
      </c>
      <c r="W595" s="6" t="s">
        <v>27</v>
      </c>
      <c r="Y595" s="61"/>
      <c r="Z595" s="49"/>
      <c r="AB595" s="60"/>
      <c r="AG595" s="60"/>
      <c r="AL595" s="61"/>
    </row>
    <row r="596" spans="1:38" ht="15" customHeight="1" x14ac:dyDescent="0.25">
      <c r="A596" s="50" t="s">
        <v>36</v>
      </c>
      <c r="B596" s="51" t="s">
        <v>155</v>
      </c>
      <c r="C596" s="52" t="s">
        <v>24</v>
      </c>
      <c r="D596" s="51" t="s">
        <v>9648</v>
      </c>
      <c r="E596" s="51" t="s">
        <v>12405</v>
      </c>
      <c r="F596" s="51" t="s">
        <v>15130</v>
      </c>
      <c r="G596" s="53" t="s">
        <v>25</v>
      </c>
      <c r="H596" s="51">
        <v>2001231947</v>
      </c>
      <c r="I596" s="51" t="s">
        <v>17483</v>
      </c>
      <c r="J596" s="13"/>
      <c r="K596" s="45"/>
      <c r="L596" s="14"/>
      <c r="M596" s="54"/>
      <c r="N596" s="6"/>
      <c r="O596" s="51" t="s">
        <v>26</v>
      </c>
      <c r="P596" s="6"/>
      <c r="Q596" s="6"/>
      <c r="R596" s="6"/>
      <c r="S596" s="6"/>
      <c r="T596" s="55">
        <v>0.09</v>
      </c>
      <c r="U596" s="6"/>
      <c r="V596" s="56">
        <v>39720</v>
      </c>
      <c r="W596" s="6" t="s">
        <v>27</v>
      </c>
      <c r="Y596" s="61"/>
      <c r="Z596" s="49"/>
      <c r="AB596" s="60"/>
      <c r="AG596" s="60"/>
      <c r="AL596" s="61"/>
    </row>
    <row r="597" spans="1:38" ht="15" customHeight="1" x14ac:dyDescent="0.25">
      <c r="A597" s="50" t="s">
        <v>36</v>
      </c>
      <c r="B597" s="51" t="s">
        <v>155</v>
      </c>
      <c r="C597" s="52" t="s">
        <v>24</v>
      </c>
      <c r="D597" s="51" t="s">
        <v>9649</v>
      </c>
      <c r="E597" s="51" t="s">
        <v>12406</v>
      </c>
      <c r="F597" s="51" t="s">
        <v>15131</v>
      </c>
      <c r="G597" s="53" t="s">
        <v>25</v>
      </c>
      <c r="H597" s="51">
        <v>2001237821</v>
      </c>
      <c r="I597" s="51" t="s">
        <v>17483</v>
      </c>
      <c r="J597" s="13"/>
      <c r="K597" s="45"/>
      <c r="L597" s="14"/>
      <c r="M597" s="54"/>
      <c r="N597" s="6"/>
      <c r="O597" s="51" t="s">
        <v>26</v>
      </c>
      <c r="P597" s="6"/>
      <c r="Q597" s="6"/>
      <c r="R597" s="6"/>
      <c r="S597" s="6"/>
      <c r="T597" s="55">
        <v>0.01</v>
      </c>
      <c r="U597" s="6"/>
      <c r="V597" s="56">
        <v>39729</v>
      </c>
      <c r="W597" s="6" t="s">
        <v>27</v>
      </c>
      <c r="Y597" s="61"/>
      <c r="Z597" s="49"/>
      <c r="AB597" s="60"/>
      <c r="AG597" s="60"/>
      <c r="AL597" s="61"/>
    </row>
    <row r="598" spans="1:38" ht="15" customHeight="1" x14ac:dyDescent="0.25">
      <c r="A598" s="50" t="s">
        <v>45</v>
      </c>
      <c r="B598" s="51" t="s">
        <v>168</v>
      </c>
      <c r="C598" s="52" t="s">
        <v>28</v>
      </c>
      <c r="D598" s="51" t="s">
        <v>9650</v>
      </c>
      <c r="E598" s="51" t="s">
        <v>12407</v>
      </c>
      <c r="F598" s="51" t="s">
        <v>15132</v>
      </c>
      <c r="G598" s="53" t="s">
        <v>25</v>
      </c>
      <c r="H598" s="51">
        <v>2000213813</v>
      </c>
      <c r="I598" s="51" t="s">
        <v>3869</v>
      </c>
      <c r="J598" s="13"/>
      <c r="K598" s="45"/>
      <c r="L598" s="14"/>
      <c r="M598" s="54"/>
      <c r="N598" s="6"/>
      <c r="O598" s="51" t="s">
        <v>26</v>
      </c>
      <c r="P598" s="6"/>
      <c r="Q598" s="6"/>
      <c r="R598" s="6"/>
      <c r="S598" s="6"/>
      <c r="T598" s="55">
        <v>1128</v>
      </c>
      <c r="U598" s="6"/>
      <c r="V598" s="56">
        <v>39679</v>
      </c>
      <c r="W598" s="6" t="s">
        <v>27</v>
      </c>
      <c r="Y598" s="61"/>
      <c r="Z598" s="49"/>
      <c r="AB598" s="60"/>
      <c r="AG598" s="60"/>
      <c r="AL598" s="61"/>
    </row>
    <row r="599" spans="1:38" ht="15" customHeight="1" x14ac:dyDescent="0.25">
      <c r="A599" s="50" t="s">
        <v>108</v>
      </c>
      <c r="B599" s="51" t="s">
        <v>163</v>
      </c>
      <c r="C599" s="52" t="s">
        <v>28</v>
      </c>
      <c r="D599" s="51" t="s">
        <v>9651</v>
      </c>
      <c r="E599" s="51" t="s">
        <v>12408</v>
      </c>
      <c r="F599" s="51" t="s">
        <v>15133</v>
      </c>
      <c r="G599" s="53" t="s">
        <v>25</v>
      </c>
      <c r="H599" s="51">
        <v>2000368973</v>
      </c>
      <c r="I599" s="51" t="s">
        <v>3869</v>
      </c>
      <c r="J599" s="13"/>
      <c r="K599" s="45"/>
      <c r="L599" s="14"/>
      <c r="M599" s="54"/>
      <c r="N599" s="6"/>
      <c r="O599" s="51" t="s">
        <v>26</v>
      </c>
      <c r="P599" s="6"/>
      <c r="Q599" s="6"/>
      <c r="R599" s="6"/>
      <c r="S599" s="6"/>
      <c r="T599" s="55">
        <v>1369.25</v>
      </c>
      <c r="U599" s="6"/>
      <c r="V599" s="56">
        <v>39487</v>
      </c>
      <c r="W599" s="6" t="s">
        <v>27</v>
      </c>
      <c r="Y599" s="61"/>
      <c r="Z599" s="49"/>
      <c r="AB599" s="60"/>
      <c r="AG599" s="60"/>
      <c r="AL599" s="61"/>
    </row>
    <row r="600" spans="1:38" ht="15" customHeight="1" x14ac:dyDescent="0.25">
      <c r="A600" s="50" t="s">
        <v>42</v>
      </c>
      <c r="B600" s="51" t="s">
        <v>158</v>
      </c>
      <c r="C600" s="52" t="s">
        <v>28</v>
      </c>
      <c r="D600" s="51" t="s">
        <v>9652</v>
      </c>
      <c r="E600" s="51" t="s">
        <v>12409</v>
      </c>
      <c r="F600" s="51" t="s">
        <v>15134</v>
      </c>
      <c r="G600" s="53" t="s">
        <v>25</v>
      </c>
      <c r="H600" s="51">
        <v>2000232117</v>
      </c>
      <c r="I600" s="51" t="s">
        <v>3869</v>
      </c>
      <c r="J600" s="13"/>
      <c r="K600" s="45"/>
      <c r="L600" s="14"/>
      <c r="M600" s="54"/>
      <c r="N600" s="6"/>
      <c r="O600" s="51" t="s">
        <v>26</v>
      </c>
      <c r="P600" s="6"/>
      <c r="Q600" s="6"/>
      <c r="R600" s="6"/>
      <c r="S600" s="6"/>
      <c r="T600" s="55">
        <v>3262</v>
      </c>
      <c r="U600" s="6"/>
      <c r="V600" s="56">
        <v>39611</v>
      </c>
      <c r="W600" s="6" t="s">
        <v>27</v>
      </c>
      <c r="Y600" s="61"/>
      <c r="Z600" s="49"/>
      <c r="AB600" s="60"/>
      <c r="AG600" s="60"/>
      <c r="AL600" s="61"/>
    </row>
    <row r="601" spans="1:38" ht="15" customHeight="1" x14ac:dyDescent="0.25">
      <c r="A601" s="50" t="s">
        <v>57</v>
      </c>
      <c r="B601" s="51" t="s">
        <v>110</v>
      </c>
      <c r="C601" s="52" t="s">
        <v>28</v>
      </c>
      <c r="D601" s="51" t="s">
        <v>9653</v>
      </c>
      <c r="E601" s="51" t="s">
        <v>12410</v>
      </c>
      <c r="F601" s="51" t="s">
        <v>15135</v>
      </c>
      <c r="G601" s="53" t="s">
        <v>25</v>
      </c>
      <c r="H601" s="51">
        <v>2001210397</v>
      </c>
      <c r="I601" s="51" t="s">
        <v>3869</v>
      </c>
      <c r="J601" s="13"/>
      <c r="K601" s="45"/>
      <c r="L601" s="14"/>
      <c r="M601" s="54"/>
      <c r="N601" s="6"/>
      <c r="O601" s="51" t="s">
        <v>26</v>
      </c>
      <c r="P601" s="6"/>
      <c r="Q601" s="6"/>
      <c r="R601" s="6"/>
      <c r="S601" s="6"/>
      <c r="T601" s="55">
        <v>15889</v>
      </c>
      <c r="U601" s="6"/>
      <c r="V601" s="56">
        <v>39597</v>
      </c>
      <c r="W601" s="6" t="s">
        <v>27</v>
      </c>
      <c r="Y601" s="61"/>
      <c r="Z601" s="49"/>
      <c r="AB601" s="60"/>
      <c r="AG601" s="60"/>
      <c r="AL601" s="61"/>
    </row>
    <row r="602" spans="1:38" ht="15" customHeight="1" x14ac:dyDescent="0.25">
      <c r="A602" s="50" t="s">
        <v>57</v>
      </c>
      <c r="B602" s="51" t="s">
        <v>110</v>
      </c>
      <c r="C602" s="52" t="s">
        <v>28</v>
      </c>
      <c r="D602" s="51" t="s">
        <v>9654</v>
      </c>
      <c r="E602" s="51" t="s">
        <v>12411</v>
      </c>
      <c r="F602" s="51" t="s">
        <v>15136</v>
      </c>
      <c r="G602" s="53" t="s">
        <v>25</v>
      </c>
      <c r="H602" s="51">
        <v>2001208716</v>
      </c>
      <c r="I602" s="51" t="s">
        <v>3869</v>
      </c>
      <c r="J602" s="13"/>
      <c r="K602" s="45"/>
      <c r="L602" s="14"/>
      <c r="M602" s="54"/>
      <c r="N602" s="6"/>
      <c r="O602" s="51" t="s">
        <v>26</v>
      </c>
      <c r="P602" s="6"/>
      <c r="Q602" s="6"/>
      <c r="R602" s="6"/>
      <c r="S602" s="6"/>
      <c r="T602" s="55">
        <v>3330.12</v>
      </c>
      <c r="U602" s="6"/>
      <c r="V602" s="56">
        <v>39602</v>
      </c>
      <c r="W602" s="6" t="s">
        <v>27</v>
      </c>
      <c r="Y602" s="61"/>
      <c r="Z602" s="49"/>
      <c r="AB602" s="60"/>
      <c r="AG602" s="60"/>
      <c r="AL602" s="61"/>
    </row>
    <row r="603" spans="1:38" ht="15" customHeight="1" x14ac:dyDescent="0.25">
      <c r="A603" s="50" t="s">
        <v>57</v>
      </c>
      <c r="B603" s="51" t="s">
        <v>110</v>
      </c>
      <c r="C603" s="52" t="s">
        <v>28</v>
      </c>
      <c r="D603" s="51" t="s">
        <v>9655</v>
      </c>
      <c r="E603" s="51" t="s">
        <v>12412</v>
      </c>
      <c r="F603" s="51" t="s">
        <v>15137</v>
      </c>
      <c r="G603" s="53" t="s">
        <v>25</v>
      </c>
      <c r="H603" s="51">
        <v>2001205431</v>
      </c>
      <c r="I603" s="51" t="s">
        <v>17483</v>
      </c>
      <c r="J603" s="13"/>
      <c r="K603" s="45"/>
      <c r="L603" s="14"/>
      <c r="M603" s="54"/>
      <c r="N603" s="6"/>
      <c r="O603" s="51" t="s">
        <v>26</v>
      </c>
      <c r="P603" s="6"/>
      <c r="Q603" s="6"/>
      <c r="R603" s="6"/>
      <c r="S603" s="6"/>
      <c r="T603" s="55">
        <v>0.48</v>
      </c>
      <c r="U603" s="6"/>
      <c r="V603" s="56">
        <v>39608</v>
      </c>
      <c r="W603" s="6" t="s">
        <v>27</v>
      </c>
      <c r="Y603" s="61"/>
      <c r="Z603" s="49"/>
      <c r="AB603" s="60"/>
      <c r="AG603" s="60"/>
      <c r="AL603" s="61"/>
    </row>
    <row r="604" spans="1:38" ht="15" customHeight="1" x14ac:dyDescent="0.25">
      <c r="A604" s="50" t="s">
        <v>57</v>
      </c>
      <c r="B604" s="51" t="s">
        <v>110</v>
      </c>
      <c r="C604" s="52" t="s">
        <v>28</v>
      </c>
      <c r="D604" s="51" t="s">
        <v>9656</v>
      </c>
      <c r="E604" s="51" t="s">
        <v>12413</v>
      </c>
      <c r="F604" s="51" t="s">
        <v>15138</v>
      </c>
      <c r="G604" s="53" t="s">
        <v>25</v>
      </c>
      <c r="H604" s="51">
        <v>2001210257</v>
      </c>
      <c r="I604" s="51" t="s">
        <v>3869</v>
      </c>
      <c r="J604" s="13"/>
      <c r="K604" s="45"/>
      <c r="L604" s="14"/>
      <c r="M604" s="54"/>
      <c r="N604" s="6"/>
      <c r="O604" s="51" t="s">
        <v>26</v>
      </c>
      <c r="P604" s="6"/>
      <c r="Q604" s="6"/>
      <c r="R604" s="6"/>
      <c r="S604" s="6"/>
      <c r="T604" s="55">
        <v>37506</v>
      </c>
      <c r="U604" s="6"/>
      <c r="V604" s="56">
        <v>39620</v>
      </c>
      <c r="W604" s="6" t="s">
        <v>27</v>
      </c>
      <c r="Y604" s="61"/>
      <c r="Z604" s="49"/>
      <c r="AB604" s="60"/>
      <c r="AG604" s="60"/>
      <c r="AL604" s="61"/>
    </row>
    <row r="605" spans="1:38" ht="15" customHeight="1" x14ac:dyDescent="0.25">
      <c r="A605" s="50" t="s">
        <v>57</v>
      </c>
      <c r="B605" s="51" t="s">
        <v>110</v>
      </c>
      <c r="C605" s="52" t="s">
        <v>28</v>
      </c>
      <c r="D605" s="51" t="s">
        <v>9657</v>
      </c>
      <c r="E605" s="51" t="s">
        <v>12414</v>
      </c>
      <c r="F605" s="51" t="s">
        <v>15139</v>
      </c>
      <c r="G605" s="53" t="s">
        <v>25</v>
      </c>
      <c r="H605" s="51">
        <v>2001202769</v>
      </c>
      <c r="I605" s="51" t="s">
        <v>3869</v>
      </c>
      <c r="J605" s="13"/>
      <c r="K605" s="45"/>
      <c r="L605" s="14"/>
      <c r="M605" s="54"/>
      <c r="N605" s="6"/>
      <c r="O605" s="51" t="s">
        <v>26</v>
      </c>
      <c r="P605" s="6"/>
      <c r="Q605" s="6"/>
      <c r="R605" s="6"/>
      <c r="S605" s="6"/>
      <c r="T605" s="55">
        <v>3870</v>
      </c>
      <c r="U605" s="6"/>
      <c r="V605" s="56">
        <v>39626</v>
      </c>
      <c r="W605" s="6" t="s">
        <v>27</v>
      </c>
      <c r="Y605" s="61"/>
      <c r="Z605" s="49"/>
      <c r="AB605" s="60"/>
      <c r="AG605" s="60"/>
      <c r="AL605" s="61"/>
    </row>
    <row r="606" spans="1:38" ht="15" customHeight="1" x14ac:dyDescent="0.25">
      <c r="A606" s="50" t="s">
        <v>57</v>
      </c>
      <c r="B606" s="51" t="s">
        <v>110</v>
      </c>
      <c r="C606" s="52" t="s">
        <v>28</v>
      </c>
      <c r="D606" s="51" t="s">
        <v>9658</v>
      </c>
      <c r="E606" s="51" t="s">
        <v>12415</v>
      </c>
      <c r="F606" s="51" t="s">
        <v>15140</v>
      </c>
      <c r="G606" s="53" t="s">
        <v>25</v>
      </c>
      <c r="H606" s="51">
        <v>2001210621</v>
      </c>
      <c r="I606" s="51" t="s">
        <v>3869</v>
      </c>
      <c r="J606" s="13"/>
      <c r="K606" s="45"/>
      <c r="L606" s="14"/>
      <c r="M606" s="54"/>
      <c r="N606" s="6"/>
      <c r="O606" s="51" t="s">
        <v>26</v>
      </c>
      <c r="P606" s="6"/>
      <c r="Q606" s="6"/>
      <c r="R606" s="6"/>
      <c r="S606" s="6"/>
      <c r="T606" s="55">
        <v>733</v>
      </c>
      <c r="U606" s="6"/>
      <c r="V606" s="56">
        <v>39632</v>
      </c>
      <c r="W606" s="6" t="s">
        <v>27</v>
      </c>
      <c r="Y606" s="61"/>
      <c r="Z606" s="49"/>
      <c r="AB606" s="60"/>
      <c r="AG606" s="60"/>
      <c r="AL606" s="61"/>
    </row>
    <row r="607" spans="1:38" ht="15" customHeight="1" x14ac:dyDescent="0.25">
      <c r="A607" s="50" t="s">
        <v>57</v>
      </c>
      <c r="B607" s="51" t="s">
        <v>110</v>
      </c>
      <c r="C607" s="52" t="s">
        <v>28</v>
      </c>
      <c r="D607" s="51" t="s">
        <v>9659</v>
      </c>
      <c r="E607" s="51" t="s">
        <v>12416</v>
      </c>
      <c r="F607" s="51" t="s">
        <v>15141</v>
      </c>
      <c r="G607" s="53" t="s">
        <v>25</v>
      </c>
      <c r="H607" s="51">
        <v>2001207604</v>
      </c>
      <c r="I607" s="51" t="s">
        <v>3869</v>
      </c>
      <c r="J607" s="13"/>
      <c r="K607" s="45"/>
      <c r="L607" s="14"/>
      <c r="M607" s="54"/>
      <c r="N607" s="6"/>
      <c r="O607" s="51" t="s">
        <v>26</v>
      </c>
      <c r="P607" s="6"/>
      <c r="Q607" s="6"/>
      <c r="R607" s="6"/>
      <c r="S607" s="6"/>
      <c r="T607" s="55">
        <v>3444</v>
      </c>
      <c r="U607" s="6"/>
      <c r="V607" s="56">
        <v>39657</v>
      </c>
      <c r="W607" s="6" t="s">
        <v>27</v>
      </c>
      <c r="Y607" s="61"/>
      <c r="Z607" s="49"/>
      <c r="AB607" s="60"/>
      <c r="AG607" s="60"/>
      <c r="AL607" s="61"/>
    </row>
    <row r="608" spans="1:38" ht="15" customHeight="1" x14ac:dyDescent="0.25">
      <c r="A608" s="50" t="s">
        <v>57</v>
      </c>
      <c r="B608" s="51" t="s">
        <v>110</v>
      </c>
      <c r="C608" s="52" t="s">
        <v>28</v>
      </c>
      <c r="D608" s="51" t="s">
        <v>9660</v>
      </c>
      <c r="E608" s="51" t="s">
        <v>12417</v>
      </c>
      <c r="F608" s="51" t="s">
        <v>15142</v>
      </c>
      <c r="G608" s="53" t="s">
        <v>25</v>
      </c>
      <c r="H608" s="51">
        <v>2001211865</v>
      </c>
      <c r="I608" s="51" t="s">
        <v>17483</v>
      </c>
      <c r="J608" s="13"/>
      <c r="K608" s="45"/>
      <c r="L608" s="14"/>
      <c r="M608" s="54"/>
      <c r="N608" s="6"/>
      <c r="O608" s="51" t="s">
        <v>26</v>
      </c>
      <c r="P608" s="6"/>
      <c r="Q608" s="6"/>
      <c r="R608" s="6"/>
      <c r="S608" s="6"/>
      <c r="T608" s="55">
        <v>0.49</v>
      </c>
      <c r="U608" s="6"/>
      <c r="V608" s="56">
        <v>39732</v>
      </c>
      <c r="W608" s="6" t="s">
        <v>27</v>
      </c>
      <c r="Y608" s="61"/>
      <c r="Z608" s="49"/>
      <c r="AB608" s="60"/>
      <c r="AG608" s="60"/>
      <c r="AL608" s="61"/>
    </row>
    <row r="609" spans="1:38" ht="15" customHeight="1" x14ac:dyDescent="0.25">
      <c r="A609" s="50" t="s">
        <v>57</v>
      </c>
      <c r="B609" s="51" t="s">
        <v>110</v>
      </c>
      <c r="C609" s="52" t="s">
        <v>28</v>
      </c>
      <c r="D609" s="51" t="s">
        <v>9661</v>
      </c>
      <c r="E609" s="51" t="s">
        <v>12418</v>
      </c>
      <c r="F609" s="51" t="s">
        <v>15143</v>
      </c>
      <c r="G609" s="53" t="s">
        <v>25</v>
      </c>
      <c r="H609" s="51">
        <v>2001202758</v>
      </c>
      <c r="I609" s="51" t="s">
        <v>3869</v>
      </c>
      <c r="J609" s="13"/>
      <c r="K609" s="45"/>
      <c r="L609" s="14"/>
      <c r="M609" s="54"/>
      <c r="N609" s="6"/>
      <c r="O609" s="51" t="s">
        <v>26</v>
      </c>
      <c r="P609" s="6"/>
      <c r="Q609" s="6"/>
      <c r="R609" s="6"/>
      <c r="S609" s="6"/>
      <c r="T609" s="55">
        <v>645</v>
      </c>
      <c r="U609" s="6"/>
      <c r="V609" s="56">
        <v>39734</v>
      </c>
      <c r="W609" s="6" t="s">
        <v>27</v>
      </c>
      <c r="Y609" s="61"/>
      <c r="Z609" s="49"/>
      <c r="AB609" s="60"/>
      <c r="AG609" s="60"/>
      <c r="AL609" s="61"/>
    </row>
    <row r="610" spans="1:38" ht="15" customHeight="1" x14ac:dyDescent="0.25">
      <c r="A610" s="50" t="s">
        <v>57</v>
      </c>
      <c r="B610" s="51" t="s">
        <v>110</v>
      </c>
      <c r="C610" s="52" t="s">
        <v>28</v>
      </c>
      <c r="D610" s="51" t="s">
        <v>9662</v>
      </c>
      <c r="E610" s="51" t="s">
        <v>12419</v>
      </c>
      <c r="F610" s="51" t="s">
        <v>15144</v>
      </c>
      <c r="G610" s="53" t="s">
        <v>25</v>
      </c>
      <c r="H610" s="51">
        <v>2001204834</v>
      </c>
      <c r="I610" s="51" t="s">
        <v>17483</v>
      </c>
      <c r="J610" s="13"/>
      <c r="K610" s="45"/>
      <c r="L610" s="14"/>
      <c r="M610" s="54"/>
      <c r="N610" s="6"/>
      <c r="O610" s="51" t="s">
        <v>26</v>
      </c>
      <c r="P610" s="6"/>
      <c r="Q610" s="6"/>
      <c r="R610" s="6"/>
      <c r="S610" s="6"/>
      <c r="T610" s="55">
        <v>7.0000000000000007E-2</v>
      </c>
      <c r="U610" s="6"/>
      <c r="V610" s="56">
        <v>39737</v>
      </c>
      <c r="W610" s="6" t="s">
        <v>27</v>
      </c>
      <c r="Y610" s="61"/>
      <c r="Z610" s="49"/>
      <c r="AB610" s="60"/>
      <c r="AG610" s="60"/>
      <c r="AL610" s="61"/>
    </row>
    <row r="611" spans="1:38" ht="15" customHeight="1" x14ac:dyDescent="0.25">
      <c r="A611" s="50" t="s">
        <v>57</v>
      </c>
      <c r="B611" s="51" t="s">
        <v>110</v>
      </c>
      <c r="C611" s="52" t="s">
        <v>28</v>
      </c>
      <c r="D611" s="51" t="s">
        <v>9663</v>
      </c>
      <c r="E611" s="51" t="s">
        <v>12420</v>
      </c>
      <c r="F611" s="51" t="s">
        <v>15145</v>
      </c>
      <c r="G611" s="53" t="s">
        <v>25</v>
      </c>
      <c r="H611" s="51">
        <v>2001205342</v>
      </c>
      <c r="I611" s="51" t="s">
        <v>17483</v>
      </c>
      <c r="J611" s="13"/>
      <c r="K611" s="45"/>
      <c r="L611" s="14"/>
      <c r="M611" s="54"/>
      <c r="N611" s="6"/>
      <c r="O611" s="51" t="s">
        <v>26</v>
      </c>
      <c r="P611" s="6"/>
      <c r="Q611" s="6"/>
      <c r="R611" s="6"/>
      <c r="S611" s="6"/>
      <c r="T611" s="55">
        <v>0.68</v>
      </c>
      <c r="U611" s="6"/>
      <c r="V611" s="56">
        <v>39737</v>
      </c>
      <c r="W611" s="6" t="s">
        <v>27</v>
      </c>
      <c r="Y611" s="61"/>
      <c r="Z611" s="49"/>
      <c r="AB611" s="60"/>
      <c r="AG611" s="60"/>
      <c r="AL611" s="61"/>
    </row>
    <row r="612" spans="1:38" ht="15" customHeight="1" x14ac:dyDescent="0.25">
      <c r="A612" s="50" t="s">
        <v>57</v>
      </c>
      <c r="B612" s="51" t="s">
        <v>110</v>
      </c>
      <c r="C612" s="52" t="s">
        <v>28</v>
      </c>
      <c r="D612" s="51" t="s">
        <v>9664</v>
      </c>
      <c r="E612" s="51" t="s">
        <v>12421</v>
      </c>
      <c r="F612" s="51" t="s">
        <v>15146</v>
      </c>
      <c r="G612" s="53" t="s">
        <v>25</v>
      </c>
      <c r="H612" s="51">
        <v>2001210467</v>
      </c>
      <c r="I612" s="51" t="s">
        <v>3869</v>
      </c>
      <c r="J612" s="13"/>
      <c r="K612" s="45"/>
      <c r="L612" s="14"/>
      <c r="M612" s="54"/>
      <c r="N612" s="6"/>
      <c r="O612" s="51" t="s">
        <v>26</v>
      </c>
      <c r="P612" s="6"/>
      <c r="Q612" s="6"/>
      <c r="R612" s="6"/>
      <c r="S612" s="6"/>
      <c r="T612" s="55">
        <v>2083</v>
      </c>
      <c r="U612" s="6"/>
      <c r="V612" s="56">
        <v>39737</v>
      </c>
      <c r="W612" s="6" t="s">
        <v>27</v>
      </c>
      <c r="Y612" s="61"/>
      <c r="Z612" s="49"/>
      <c r="AB612" s="60"/>
      <c r="AG612" s="60"/>
      <c r="AL612" s="61"/>
    </row>
    <row r="613" spans="1:38" ht="15" customHeight="1" x14ac:dyDescent="0.25">
      <c r="A613" s="50" t="s">
        <v>57</v>
      </c>
      <c r="B613" s="51" t="s">
        <v>110</v>
      </c>
      <c r="C613" s="52" t="s">
        <v>28</v>
      </c>
      <c r="D613" s="51" t="s">
        <v>9665</v>
      </c>
      <c r="E613" s="51" t="s">
        <v>12422</v>
      </c>
      <c r="F613" s="51" t="s">
        <v>15147</v>
      </c>
      <c r="G613" s="53" t="s">
        <v>25</v>
      </c>
      <c r="H613" s="51">
        <v>2001210648</v>
      </c>
      <c r="I613" s="51" t="s">
        <v>3869</v>
      </c>
      <c r="J613" s="13"/>
      <c r="K613" s="45"/>
      <c r="L613" s="14"/>
      <c r="M613" s="54"/>
      <c r="N613" s="6"/>
      <c r="O613" s="51" t="s">
        <v>26</v>
      </c>
      <c r="P613" s="6"/>
      <c r="Q613" s="6"/>
      <c r="R613" s="6"/>
      <c r="S613" s="6"/>
      <c r="T613" s="55">
        <v>9470</v>
      </c>
      <c r="U613" s="6"/>
      <c r="V613" s="56">
        <v>39737</v>
      </c>
      <c r="W613" s="6" t="s">
        <v>27</v>
      </c>
      <c r="Y613" s="61"/>
      <c r="Z613" s="49"/>
      <c r="AB613" s="60"/>
      <c r="AG613" s="60"/>
      <c r="AL613" s="61"/>
    </row>
    <row r="614" spans="1:38" ht="15" customHeight="1" x14ac:dyDescent="0.25">
      <c r="A614" s="50" t="s">
        <v>57</v>
      </c>
      <c r="B614" s="51" t="s">
        <v>110</v>
      </c>
      <c r="C614" s="52" t="s">
        <v>28</v>
      </c>
      <c r="D614" s="51" t="s">
        <v>9666</v>
      </c>
      <c r="E614" s="51" t="s">
        <v>12423</v>
      </c>
      <c r="F614" s="51" t="s">
        <v>15148</v>
      </c>
      <c r="G614" s="53" t="s">
        <v>25</v>
      </c>
      <c r="H614" s="51">
        <v>2001210656</v>
      </c>
      <c r="I614" s="51" t="s">
        <v>3869</v>
      </c>
      <c r="J614" s="13"/>
      <c r="K614" s="45"/>
      <c r="L614" s="14"/>
      <c r="M614" s="54"/>
      <c r="N614" s="6"/>
      <c r="O614" s="51" t="s">
        <v>26</v>
      </c>
      <c r="P614" s="6"/>
      <c r="Q614" s="6"/>
      <c r="R614" s="6"/>
      <c r="S614" s="6"/>
      <c r="T614" s="55">
        <v>1578</v>
      </c>
      <c r="U614" s="6"/>
      <c r="V614" s="56">
        <v>39737</v>
      </c>
      <c r="W614" s="6" t="s">
        <v>27</v>
      </c>
      <c r="Y614" s="61"/>
      <c r="Z614" s="49"/>
      <c r="AB614" s="60"/>
      <c r="AG614" s="60"/>
      <c r="AL614" s="61"/>
    </row>
    <row r="615" spans="1:38" ht="15" customHeight="1" x14ac:dyDescent="0.25">
      <c r="A615" s="50" t="s">
        <v>57</v>
      </c>
      <c r="B615" s="51" t="s">
        <v>110</v>
      </c>
      <c r="C615" s="52" t="s">
        <v>28</v>
      </c>
      <c r="D615" s="51" t="s">
        <v>9667</v>
      </c>
      <c r="E615" s="51" t="s">
        <v>12424</v>
      </c>
      <c r="F615" s="51" t="s">
        <v>15149</v>
      </c>
      <c r="G615" s="53" t="s">
        <v>25</v>
      </c>
      <c r="H615" s="51">
        <v>2001209119</v>
      </c>
      <c r="I615" s="51" t="s">
        <v>17483</v>
      </c>
      <c r="J615" s="13"/>
      <c r="K615" s="45"/>
      <c r="L615" s="14"/>
      <c r="M615" s="54"/>
      <c r="N615" s="6"/>
      <c r="O615" s="51" t="s">
        <v>26</v>
      </c>
      <c r="P615" s="6"/>
      <c r="Q615" s="6"/>
      <c r="R615" s="6"/>
      <c r="S615" s="6"/>
      <c r="T615" s="55">
        <v>0.05</v>
      </c>
      <c r="U615" s="6"/>
      <c r="V615" s="56">
        <v>39751</v>
      </c>
      <c r="W615" s="6" t="s">
        <v>27</v>
      </c>
      <c r="Y615" s="61"/>
      <c r="Z615" s="49"/>
      <c r="AB615" s="60"/>
      <c r="AG615" s="60"/>
      <c r="AL615" s="61"/>
    </row>
    <row r="616" spans="1:38" ht="15" customHeight="1" x14ac:dyDescent="0.25">
      <c r="A616" s="50" t="s">
        <v>57</v>
      </c>
      <c r="B616" s="51" t="s">
        <v>110</v>
      </c>
      <c r="C616" s="52" t="s">
        <v>28</v>
      </c>
      <c r="D616" s="51" t="s">
        <v>9668</v>
      </c>
      <c r="E616" s="51" t="s">
        <v>12425</v>
      </c>
      <c r="F616" s="51" t="s">
        <v>15150</v>
      </c>
      <c r="G616" s="53" t="s">
        <v>25</v>
      </c>
      <c r="H616" s="51">
        <v>2001204125</v>
      </c>
      <c r="I616" s="51" t="s">
        <v>17483</v>
      </c>
      <c r="J616" s="13"/>
      <c r="K616" s="45"/>
      <c r="L616" s="14"/>
      <c r="M616" s="54"/>
      <c r="N616" s="6"/>
      <c r="O616" s="51" t="s">
        <v>26</v>
      </c>
      <c r="P616" s="6"/>
      <c r="Q616" s="6"/>
      <c r="R616" s="6"/>
      <c r="S616" s="6"/>
      <c r="T616" s="55">
        <v>0.09</v>
      </c>
      <c r="U616" s="6"/>
      <c r="V616" s="56">
        <v>39760</v>
      </c>
      <c r="W616" s="6" t="s">
        <v>27</v>
      </c>
      <c r="Y616" s="61"/>
      <c r="Z616" s="49"/>
      <c r="AB616" s="60"/>
      <c r="AG616" s="60"/>
      <c r="AL616" s="61"/>
    </row>
    <row r="617" spans="1:38" ht="15" customHeight="1" x14ac:dyDescent="0.25">
      <c r="A617" s="50" t="s">
        <v>57</v>
      </c>
      <c r="B617" s="51" t="s">
        <v>110</v>
      </c>
      <c r="C617" s="52" t="s">
        <v>28</v>
      </c>
      <c r="D617" s="51" t="s">
        <v>9669</v>
      </c>
      <c r="E617" s="51" t="s">
        <v>12426</v>
      </c>
      <c r="F617" s="51" t="s">
        <v>15151</v>
      </c>
      <c r="G617" s="53" t="s">
        <v>25</v>
      </c>
      <c r="H617" s="51">
        <v>2001208497</v>
      </c>
      <c r="I617" s="51" t="s">
        <v>3869</v>
      </c>
      <c r="J617" s="13"/>
      <c r="K617" s="45"/>
      <c r="L617" s="14"/>
      <c r="M617" s="54"/>
      <c r="N617" s="6"/>
      <c r="O617" s="51" t="s">
        <v>26</v>
      </c>
      <c r="P617" s="6"/>
      <c r="Q617" s="6"/>
      <c r="R617" s="6"/>
      <c r="S617" s="6"/>
      <c r="T617" s="55">
        <v>569</v>
      </c>
      <c r="U617" s="6"/>
      <c r="V617" s="56">
        <v>39764</v>
      </c>
      <c r="W617" s="6" t="s">
        <v>27</v>
      </c>
      <c r="Y617" s="61"/>
      <c r="Z617" s="49"/>
      <c r="AB617" s="60"/>
      <c r="AG617" s="60"/>
      <c r="AL617" s="61"/>
    </row>
    <row r="618" spans="1:38" ht="15" customHeight="1" x14ac:dyDescent="0.25">
      <c r="A618" s="50" t="s">
        <v>57</v>
      </c>
      <c r="B618" s="51" t="s">
        <v>110</v>
      </c>
      <c r="C618" s="52" t="s">
        <v>28</v>
      </c>
      <c r="D618" s="51" t="s">
        <v>9670</v>
      </c>
      <c r="E618" s="51" t="s">
        <v>1566</v>
      </c>
      <c r="F618" s="51" t="s">
        <v>15152</v>
      </c>
      <c r="G618" s="53" t="s">
        <v>25</v>
      </c>
      <c r="H618" s="51">
        <v>2001209453</v>
      </c>
      <c r="I618" s="51" t="s">
        <v>17483</v>
      </c>
      <c r="J618" s="13"/>
      <c r="K618" s="45"/>
      <c r="L618" s="14"/>
      <c r="M618" s="54"/>
      <c r="N618" s="6"/>
      <c r="O618" s="51" t="s">
        <v>26</v>
      </c>
      <c r="P618" s="6"/>
      <c r="Q618" s="6"/>
      <c r="R618" s="6"/>
      <c r="S618" s="6"/>
      <c r="T618" s="55">
        <v>0.25</v>
      </c>
      <c r="U618" s="6"/>
      <c r="V618" s="56">
        <v>39772</v>
      </c>
      <c r="W618" s="6" t="s">
        <v>27</v>
      </c>
      <c r="Y618" s="61"/>
      <c r="Z618" s="49"/>
      <c r="AB618" s="60"/>
      <c r="AG618" s="60"/>
      <c r="AL618" s="61"/>
    </row>
    <row r="619" spans="1:38" ht="15" customHeight="1" x14ac:dyDescent="0.25">
      <c r="A619" s="50" t="s">
        <v>57</v>
      </c>
      <c r="B619" s="51" t="s">
        <v>110</v>
      </c>
      <c r="C619" s="52" t="s">
        <v>28</v>
      </c>
      <c r="D619" s="51" t="s">
        <v>9671</v>
      </c>
      <c r="E619" s="51" t="s">
        <v>12427</v>
      </c>
      <c r="F619" s="51" t="s">
        <v>15153</v>
      </c>
      <c r="G619" s="53" t="s">
        <v>25</v>
      </c>
      <c r="H619" s="51">
        <v>2001207655</v>
      </c>
      <c r="I619" s="51" t="s">
        <v>3869</v>
      </c>
      <c r="J619" s="13"/>
      <c r="K619" s="45"/>
      <c r="L619" s="14"/>
      <c r="M619" s="54"/>
      <c r="N619" s="6"/>
      <c r="O619" s="51" t="s">
        <v>26</v>
      </c>
      <c r="P619" s="6"/>
      <c r="Q619" s="6"/>
      <c r="R619" s="6"/>
      <c r="S619" s="6"/>
      <c r="T619" s="55">
        <v>2875</v>
      </c>
      <c r="U619" s="6"/>
      <c r="V619" s="56">
        <v>39778</v>
      </c>
      <c r="W619" s="6" t="s">
        <v>27</v>
      </c>
      <c r="Y619" s="61"/>
      <c r="Z619" s="49"/>
      <c r="AB619" s="60"/>
      <c r="AG619" s="60"/>
      <c r="AL619" s="61"/>
    </row>
    <row r="620" spans="1:38" ht="15" customHeight="1" x14ac:dyDescent="0.25">
      <c r="A620" s="50" t="s">
        <v>57</v>
      </c>
      <c r="B620" s="51" t="s">
        <v>110</v>
      </c>
      <c r="C620" s="52" t="s">
        <v>28</v>
      </c>
      <c r="D620" s="51" t="s">
        <v>9672</v>
      </c>
      <c r="E620" s="51" t="s">
        <v>12428</v>
      </c>
      <c r="F620" s="51" t="s">
        <v>15154</v>
      </c>
      <c r="G620" s="53" t="s">
        <v>25</v>
      </c>
      <c r="H620" s="51">
        <v>2001203908</v>
      </c>
      <c r="I620" s="51" t="s">
        <v>17483</v>
      </c>
      <c r="J620" s="13"/>
      <c r="K620" s="45"/>
      <c r="L620" s="14"/>
      <c r="M620" s="54"/>
      <c r="N620" s="6"/>
      <c r="O620" s="51" t="s">
        <v>26</v>
      </c>
      <c r="P620" s="6"/>
      <c r="Q620" s="6"/>
      <c r="R620" s="6"/>
      <c r="S620" s="6"/>
      <c r="T620" s="55">
        <v>0.13</v>
      </c>
      <c r="U620" s="6"/>
      <c r="V620" s="56">
        <v>39781</v>
      </c>
      <c r="W620" s="6" t="s">
        <v>27</v>
      </c>
      <c r="Y620" s="61"/>
      <c r="Z620" s="49"/>
      <c r="AB620" s="60"/>
      <c r="AG620" s="60"/>
      <c r="AL620" s="61"/>
    </row>
    <row r="621" spans="1:38" ht="15" customHeight="1" x14ac:dyDescent="0.25">
      <c r="A621" s="50" t="s">
        <v>57</v>
      </c>
      <c r="B621" s="51" t="s">
        <v>110</v>
      </c>
      <c r="C621" s="52" t="s">
        <v>28</v>
      </c>
      <c r="D621" s="51" t="s">
        <v>9673</v>
      </c>
      <c r="E621" s="51" t="s">
        <v>12429</v>
      </c>
      <c r="F621" s="51" t="s">
        <v>15155</v>
      </c>
      <c r="G621" s="53" t="s">
        <v>25</v>
      </c>
      <c r="H621" s="51">
        <v>2001206136</v>
      </c>
      <c r="I621" s="51" t="s">
        <v>17483</v>
      </c>
      <c r="J621" s="13"/>
      <c r="K621" s="45"/>
      <c r="L621" s="14"/>
      <c r="M621" s="54"/>
      <c r="N621" s="6"/>
      <c r="O621" s="51" t="s">
        <v>26</v>
      </c>
      <c r="P621" s="6"/>
      <c r="Q621" s="6"/>
      <c r="R621" s="6"/>
      <c r="S621" s="6"/>
      <c r="T621" s="55">
        <v>0.08</v>
      </c>
      <c r="U621" s="6"/>
      <c r="V621" s="56">
        <v>39785</v>
      </c>
      <c r="W621" s="6" t="s">
        <v>27</v>
      </c>
      <c r="Y621" s="61"/>
      <c r="Z621" s="49"/>
      <c r="AB621" s="60"/>
      <c r="AG621" s="60"/>
      <c r="AL621" s="61"/>
    </row>
    <row r="622" spans="1:38" ht="15" customHeight="1" x14ac:dyDescent="0.25">
      <c r="A622" s="50" t="s">
        <v>57</v>
      </c>
      <c r="B622" s="51" t="s">
        <v>110</v>
      </c>
      <c r="C622" s="52" t="s">
        <v>28</v>
      </c>
      <c r="D622" s="51" t="s">
        <v>9674</v>
      </c>
      <c r="E622" s="51" t="s">
        <v>12430</v>
      </c>
      <c r="F622" s="51" t="s">
        <v>15156</v>
      </c>
      <c r="G622" s="53" t="s">
        <v>25</v>
      </c>
      <c r="H622" s="51">
        <v>2001209836</v>
      </c>
      <c r="I622" s="51" t="s">
        <v>17483</v>
      </c>
      <c r="J622" s="13"/>
      <c r="K622" s="45"/>
      <c r="L622" s="14"/>
      <c r="M622" s="54"/>
      <c r="N622" s="6"/>
      <c r="O622" s="51" t="s">
        <v>26</v>
      </c>
      <c r="P622" s="6"/>
      <c r="Q622" s="6"/>
      <c r="R622" s="6"/>
      <c r="S622" s="6"/>
      <c r="T622" s="55">
        <v>0.23</v>
      </c>
      <c r="U622" s="6"/>
      <c r="V622" s="56">
        <v>39799</v>
      </c>
      <c r="W622" s="6" t="s">
        <v>27</v>
      </c>
      <c r="Y622" s="61"/>
      <c r="Z622" s="49"/>
      <c r="AB622" s="60"/>
      <c r="AG622" s="60"/>
      <c r="AL622" s="61"/>
    </row>
    <row r="623" spans="1:38" ht="15" customHeight="1" x14ac:dyDescent="0.25">
      <c r="A623" s="50" t="s">
        <v>57</v>
      </c>
      <c r="B623" s="51" t="s">
        <v>110</v>
      </c>
      <c r="C623" s="52" t="s">
        <v>28</v>
      </c>
      <c r="D623" s="51" t="s">
        <v>9675</v>
      </c>
      <c r="E623" s="51" t="s">
        <v>12431</v>
      </c>
      <c r="F623" s="51" t="s">
        <v>15157</v>
      </c>
      <c r="G623" s="53" t="s">
        <v>25</v>
      </c>
      <c r="H623" s="51">
        <v>2001209887</v>
      </c>
      <c r="I623" s="51" t="s">
        <v>17483</v>
      </c>
      <c r="J623" s="13"/>
      <c r="K623" s="45"/>
      <c r="L623" s="14"/>
      <c r="M623" s="54"/>
      <c r="N623" s="6"/>
      <c r="O623" s="51" t="s">
        <v>26</v>
      </c>
      <c r="P623" s="6"/>
      <c r="Q623" s="6"/>
      <c r="R623" s="6"/>
      <c r="S623" s="6"/>
      <c r="T623" s="55">
        <v>0.03</v>
      </c>
      <c r="U623" s="6"/>
      <c r="V623" s="56">
        <v>39804</v>
      </c>
      <c r="W623" s="6" t="s">
        <v>27</v>
      </c>
      <c r="Y623" s="61"/>
      <c r="Z623" s="49"/>
      <c r="AB623" s="60"/>
      <c r="AG623" s="60"/>
      <c r="AL623" s="61"/>
    </row>
    <row r="624" spans="1:38" ht="15" customHeight="1" x14ac:dyDescent="0.25">
      <c r="A624" s="50" t="s">
        <v>57</v>
      </c>
      <c r="B624" s="51" t="s">
        <v>110</v>
      </c>
      <c r="C624" s="52" t="s">
        <v>28</v>
      </c>
      <c r="D624" s="51" t="s">
        <v>9676</v>
      </c>
      <c r="E624" s="51" t="s">
        <v>12432</v>
      </c>
      <c r="F624" s="51" t="s">
        <v>15158</v>
      </c>
      <c r="G624" s="53" t="s">
        <v>25</v>
      </c>
      <c r="H624" s="51">
        <v>2001205024</v>
      </c>
      <c r="I624" s="51" t="s">
        <v>17483</v>
      </c>
      <c r="J624" s="13"/>
      <c r="K624" s="45"/>
      <c r="L624" s="14"/>
      <c r="M624" s="54"/>
      <c r="N624" s="6"/>
      <c r="O624" s="51" t="s">
        <v>26</v>
      </c>
      <c r="P624" s="6"/>
      <c r="Q624" s="6"/>
      <c r="R624" s="6"/>
      <c r="S624" s="6"/>
      <c r="T624" s="55">
        <v>1</v>
      </c>
      <c r="U624" s="6"/>
      <c r="V624" s="56">
        <v>39805</v>
      </c>
      <c r="W624" s="6" t="s">
        <v>27</v>
      </c>
      <c r="Y624" s="61"/>
      <c r="Z624" s="49"/>
      <c r="AB624" s="60"/>
      <c r="AG624" s="60"/>
      <c r="AL624" s="61"/>
    </row>
    <row r="625" spans="1:38" ht="15" customHeight="1" x14ac:dyDescent="0.25">
      <c r="A625" s="50" t="s">
        <v>58</v>
      </c>
      <c r="B625" s="51" t="s">
        <v>156</v>
      </c>
      <c r="C625" s="52" t="s">
        <v>28</v>
      </c>
      <c r="D625" s="51" t="s">
        <v>9677</v>
      </c>
      <c r="E625" s="51" t="s">
        <v>12433</v>
      </c>
      <c r="F625" s="51" t="s">
        <v>15159</v>
      </c>
      <c r="G625" s="53" t="s">
        <v>25</v>
      </c>
      <c r="H625" s="51">
        <v>2000258973</v>
      </c>
      <c r="I625" s="51" t="s">
        <v>3869</v>
      </c>
      <c r="J625" s="13"/>
      <c r="K625" s="45"/>
      <c r="L625" s="14"/>
      <c r="M625" s="54"/>
      <c r="N625" s="6"/>
      <c r="O625" s="51" t="s">
        <v>26</v>
      </c>
      <c r="P625" s="6"/>
      <c r="Q625" s="6"/>
      <c r="R625" s="6"/>
      <c r="S625" s="6"/>
      <c r="T625" s="55">
        <v>175.25</v>
      </c>
      <c r="U625" s="6"/>
      <c r="V625" s="56">
        <v>39458</v>
      </c>
      <c r="W625" s="6" t="s">
        <v>27</v>
      </c>
      <c r="Y625" s="61"/>
      <c r="Z625" s="49"/>
      <c r="AB625" s="60"/>
      <c r="AG625" s="60"/>
      <c r="AL625" s="61"/>
    </row>
    <row r="626" spans="1:38" ht="15" customHeight="1" x14ac:dyDescent="0.25">
      <c r="A626" s="50" t="s">
        <v>58</v>
      </c>
      <c r="B626" s="51" t="s">
        <v>156</v>
      </c>
      <c r="C626" s="52" t="s">
        <v>28</v>
      </c>
      <c r="D626" s="51" t="s">
        <v>9678</v>
      </c>
      <c r="E626" s="51" t="s">
        <v>6528</v>
      </c>
      <c r="F626" s="51" t="s">
        <v>15160</v>
      </c>
      <c r="G626" s="53" t="s">
        <v>25</v>
      </c>
      <c r="H626" s="51">
        <v>2000281568</v>
      </c>
      <c r="I626" s="51" t="s">
        <v>17483</v>
      </c>
      <c r="J626" s="13"/>
      <c r="K626" s="45"/>
      <c r="L626" s="14"/>
      <c r="M626" s="54"/>
      <c r="N626" s="6"/>
      <c r="O626" s="51" t="s">
        <v>26</v>
      </c>
      <c r="P626" s="6"/>
      <c r="Q626" s="6"/>
      <c r="R626" s="6"/>
      <c r="S626" s="6"/>
      <c r="T626" s="55">
        <v>59.83</v>
      </c>
      <c r="U626" s="6"/>
      <c r="V626" s="56">
        <v>39462</v>
      </c>
      <c r="W626" s="6" t="s">
        <v>27</v>
      </c>
      <c r="Y626" s="61"/>
      <c r="Z626" s="49"/>
      <c r="AB626" s="60"/>
      <c r="AG626" s="60"/>
      <c r="AL626" s="61"/>
    </row>
    <row r="627" spans="1:38" ht="15" customHeight="1" x14ac:dyDescent="0.25">
      <c r="A627" s="50" t="s">
        <v>58</v>
      </c>
      <c r="B627" s="51" t="s">
        <v>156</v>
      </c>
      <c r="C627" s="52" t="s">
        <v>28</v>
      </c>
      <c r="D627" s="51" t="s">
        <v>9679</v>
      </c>
      <c r="E627" s="51" t="s">
        <v>12434</v>
      </c>
      <c r="F627" s="51" t="s">
        <v>15161</v>
      </c>
      <c r="G627" s="53" t="s">
        <v>25</v>
      </c>
      <c r="H627" s="51">
        <v>2000274178</v>
      </c>
      <c r="I627" s="51" t="s">
        <v>17483</v>
      </c>
      <c r="J627" s="13"/>
      <c r="K627" s="45"/>
      <c r="L627" s="14"/>
      <c r="M627" s="54"/>
      <c r="N627" s="6"/>
      <c r="O627" s="51" t="s">
        <v>26</v>
      </c>
      <c r="P627" s="6"/>
      <c r="Q627" s="6"/>
      <c r="R627" s="6"/>
      <c r="S627" s="6"/>
      <c r="T627" s="55">
        <v>26191.57</v>
      </c>
      <c r="U627" s="6"/>
      <c r="V627" s="56">
        <v>39464</v>
      </c>
      <c r="W627" s="6" t="s">
        <v>27</v>
      </c>
      <c r="Y627" s="61"/>
      <c r="Z627" s="49"/>
      <c r="AB627" s="60"/>
      <c r="AG627" s="60"/>
      <c r="AL627" s="61"/>
    </row>
    <row r="628" spans="1:38" ht="15" customHeight="1" x14ac:dyDescent="0.25">
      <c r="A628" s="50" t="s">
        <v>63</v>
      </c>
      <c r="B628" s="51" t="s">
        <v>166</v>
      </c>
      <c r="C628" s="52" t="s">
        <v>28</v>
      </c>
      <c r="D628" s="51" t="s">
        <v>9680</v>
      </c>
      <c r="E628" s="51" t="s">
        <v>12435</v>
      </c>
      <c r="F628" s="51" t="s">
        <v>15162</v>
      </c>
      <c r="G628" s="53" t="s">
        <v>25</v>
      </c>
      <c r="H628" s="51">
        <v>2000350772</v>
      </c>
      <c r="I628" s="51" t="s">
        <v>17483</v>
      </c>
      <c r="J628" s="13"/>
      <c r="K628" s="45"/>
      <c r="L628" s="14"/>
      <c r="M628" s="54"/>
      <c r="N628" s="6"/>
      <c r="O628" s="51" t="s">
        <v>26</v>
      </c>
      <c r="P628" s="6"/>
      <c r="Q628" s="6"/>
      <c r="R628" s="6"/>
      <c r="S628" s="6"/>
      <c r="T628" s="55">
        <v>0.46</v>
      </c>
      <c r="U628" s="6"/>
      <c r="V628" s="56">
        <v>39640</v>
      </c>
      <c r="W628" s="6" t="s">
        <v>27</v>
      </c>
      <c r="Y628" s="61"/>
      <c r="Z628" s="49"/>
      <c r="AB628" s="60"/>
      <c r="AG628" s="60"/>
      <c r="AL628" s="61"/>
    </row>
    <row r="629" spans="1:38" ht="15" customHeight="1" x14ac:dyDescent="0.25">
      <c r="A629" s="50" t="s">
        <v>63</v>
      </c>
      <c r="B629" s="51" t="s">
        <v>166</v>
      </c>
      <c r="C629" s="52" t="s">
        <v>28</v>
      </c>
      <c r="D629" s="51" t="s">
        <v>9681</v>
      </c>
      <c r="E629" s="51" t="s">
        <v>12436</v>
      </c>
      <c r="F629" s="51" t="s">
        <v>15163</v>
      </c>
      <c r="G629" s="53" t="s">
        <v>25</v>
      </c>
      <c r="H629" s="51">
        <v>2001363843</v>
      </c>
      <c r="I629" s="51" t="s">
        <v>3869</v>
      </c>
      <c r="J629" s="13"/>
      <c r="K629" s="45"/>
      <c r="L629" s="14"/>
      <c r="M629" s="54"/>
      <c r="N629" s="6"/>
      <c r="O629" s="51" t="s">
        <v>26</v>
      </c>
      <c r="P629" s="6"/>
      <c r="Q629" s="6"/>
      <c r="R629" s="6"/>
      <c r="S629" s="6"/>
      <c r="T629" s="55">
        <v>2098</v>
      </c>
      <c r="U629" s="6"/>
      <c r="V629" s="56">
        <v>39658</v>
      </c>
      <c r="W629" s="6" t="s">
        <v>27</v>
      </c>
      <c r="Y629" s="61"/>
      <c r="Z629" s="49"/>
      <c r="AB629" s="60"/>
      <c r="AG629" s="60"/>
      <c r="AL629" s="61"/>
    </row>
    <row r="630" spans="1:38" ht="15" customHeight="1" x14ac:dyDescent="0.25">
      <c r="A630" s="50" t="s">
        <v>141</v>
      </c>
      <c r="B630" s="51" t="s">
        <v>183</v>
      </c>
      <c r="C630" s="52" t="s">
        <v>24</v>
      </c>
      <c r="D630" s="51" t="s">
        <v>9682</v>
      </c>
      <c r="E630" s="51" t="s">
        <v>12437</v>
      </c>
      <c r="F630" s="51" t="s">
        <v>15164</v>
      </c>
      <c r="G630" s="53" t="s">
        <v>25</v>
      </c>
      <c r="H630" s="51">
        <v>2001402814</v>
      </c>
      <c r="I630" s="51" t="s">
        <v>3869</v>
      </c>
      <c r="J630" s="13"/>
      <c r="K630" s="45"/>
      <c r="L630" s="14"/>
      <c r="M630" s="54"/>
      <c r="N630" s="6"/>
      <c r="O630" s="51" t="s">
        <v>26</v>
      </c>
      <c r="P630" s="6"/>
      <c r="Q630" s="6"/>
      <c r="R630" s="6"/>
      <c r="S630" s="6"/>
      <c r="T630" s="55">
        <v>3633</v>
      </c>
      <c r="U630" s="6"/>
      <c r="V630" s="56">
        <v>39727</v>
      </c>
      <c r="W630" s="6" t="s">
        <v>27</v>
      </c>
      <c r="Y630" s="61"/>
      <c r="Z630" s="49"/>
      <c r="AB630" s="60"/>
      <c r="AG630" s="60"/>
      <c r="AL630" s="61"/>
    </row>
    <row r="631" spans="1:38" ht="15" customHeight="1" x14ac:dyDescent="0.25">
      <c r="A631" s="50" t="s">
        <v>58</v>
      </c>
      <c r="B631" s="51" t="s">
        <v>156</v>
      </c>
      <c r="C631" s="52" t="s">
        <v>28</v>
      </c>
      <c r="D631" s="51" t="s">
        <v>9683</v>
      </c>
      <c r="E631" s="51" t="s">
        <v>12438</v>
      </c>
      <c r="F631" s="51" t="s">
        <v>15165</v>
      </c>
      <c r="G631" s="53" t="s">
        <v>25</v>
      </c>
      <c r="H631" s="51">
        <v>2000264647</v>
      </c>
      <c r="I631" s="51" t="s">
        <v>17483</v>
      </c>
      <c r="J631" s="13"/>
      <c r="K631" s="45"/>
      <c r="L631" s="14"/>
      <c r="M631" s="54"/>
      <c r="N631" s="6"/>
      <c r="O631" s="51" t="s">
        <v>26</v>
      </c>
      <c r="P631" s="6"/>
      <c r="Q631" s="6"/>
      <c r="R631" s="6"/>
      <c r="S631" s="6"/>
      <c r="T631" s="55">
        <v>271.01</v>
      </c>
      <c r="U631" s="6"/>
      <c r="V631" s="56">
        <v>39799</v>
      </c>
      <c r="W631" s="6" t="s">
        <v>27</v>
      </c>
      <c r="Y631" s="61"/>
      <c r="Z631" s="49"/>
      <c r="AB631" s="60"/>
      <c r="AG631" s="60"/>
      <c r="AL631" s="61"/>
    </row>
    <row r="632" spans="1:38" ht="15" customHeight="1" x14ac:dyDescent="0.25">
      <c r="A632" s="50" t="s">
        <v>58</v>
      </c>
      <c r="B632" s="51" t="s">
        <v>156</v>
      </c>
      <c r="C632" s="52" t="s">
        <v>28</v>
      </c>
      <c r="D632" s="51" t="s">
        <v>9684</v>
      </c>
      <c r="E632" s="51" t="s">
        <v>6635</v>
      </c>
      <c r="F632" s="51" t="s">
        <v>15166</v>
      </c>
      <c r="G632" s="53" t="s">
        <v>25</v>
      </c>
      <c r="H632" s="51">
        <v>2000271384</v>
      </c>
      <c r="I632" s="51" t="s">
        <v>3869</v>
      </c>
      <c r="J632" s="13"/>
      <c r="K632" s="45"/>
      <c r="L632" s="14"/>
      <c r="M632" s="54"/>
      <c r="N632" s="6"/>
      <c r="O632" s="51" t="s">
        <v>26</v>
      </c>
      <c r="P632" s="6"/>
      <c r="Q632" s="6"/>
      <c r="R632" s="6"/>
      <c r="S632" s="6"/>
      <c r="T632" s="55">
        <v>1278.3699999999999</v>
      </c>
      <c r="U632" s="6"/>
      <c r="V632" s="56">
        <v>39800</v>
      </c>
      <c r="W632" s="6" t="s">
        <v>27</v>
      </c>
      <c r="Y632" s="61"/>
      <c r="Z632" s="49"/>
      <c r="AB632" s="60"/>
      <c r="AG632" s="60"/>
      <c r="AL632" s="61"/>
    </row>
    <row r="633" spans="1:38" ht="15" customHeight="1" x14ac:dyDescent="0.25">
      <c r="A633" s="50" t="s">
        <v>59</v>
      </c>
      <c r="B633" s="51" t="s">
        <v>180</v>
      </c>
      <c r="C633" s="52" t="s">
        <v>24</v>
      </c>
      <c r="D633" s="51" t="s">
        <v>9685</v>
      </c>
      <c r="E633" s="51" t="s">
        <v>12439</v>
      </c>
      <c r="F633" s="51" t="s">
        <v>15167</v>
      </c>
      <c r="G633" s="53" t="s">
        <v>25</v>
      </c>
      <c r="H633" s="51">
        <v>2001418559</v>
      </c>
      <c r="I633" s="51" t="s">
        <v>3869</v>
      </c>
      <c r="J633" s="13"/>
      <c r="K633" s="45"/>
      <c r="L633" s="14"/>
      <c r="M633" s="54"/>
      <c r="N633" s="6"/>
      <c r="O633" s="51" t="s">
        <v>26</v>
      </c>
      <c r="P633" s="6"/>
      <c r="Q633" s="6"/>
      <c r="R633" s="6"/>
      <c r="S633" s="6"/>
      <c r="T633" s="55">
        <v>3762</v>
      </c>
      <c r="U633" s="6"/>
      <c r="V633" s="56">
        <v>39506</v>
      </c>
      <c r="W633" s="6" t="s">
        <v>27</v>
      </c>
      <c r="Y633" s="61"/>
      <c r="Z633" s="49"/>
      <c r="AB633" s="60"/>
      <c r="AG633" s="60"/>
      <c r="AL633" s="61"/>
    </row>
    <row r="634" spans="1:38" ht="15" customHeight="1" x14ac:dyDescent="0.25">
      <c r="A634" s="50" t="s">
        <v>42</v>
      </c>
      <c r="B634" s="51" t="s">
        <v>158</v>
      </c>
      <c r="C634" s="52" t="s">
        <v>28</v>
      </c>
      <c r="D634" s="51" t="s">
        <v>9686</v>
      </c>
      <c r="E634" s="51" t="s">
        <v>12440</v>
      </c>
      <c r="F634" s="51" t="s">
        <v>15168</v>
      </c>
      <c r="G634" s="53" t="s">
        <v>25</v>
      </c>
      <c r="H634" s="51">
        <v>2000166092</v>
      </c>
      <c r="I634" s="51" t="s">
        <v>3869</v>
      </c>
      <c r="J634" s="13"/>
      <c r="K634" s="45"/>
      <c r="L634" s="14"/>
      <c r="M634" s="54"/>
      <c r="N634" s="6"/>
      <c r="O634" s="51" t="s">
        <v>26</v>
      </c>
      <c r="P634" s="6"/>
      <c r="Q634" s="6"/>
      <c r="R634" s="6"/>
      <c r="S634" s="6"/>
      <c r="T634" s="55">
        <v>5765</v>
      </c>
      <c r="U634" s="6"/>
      <c r="V634" s="56">
        <v>39811</v>
      </c>
      <c r="W634" s="6" t="s">
        <v>27</v>
      </c>
      <c r="Y634" s="61"/>
      <c r="Z634" s="49"/>
      <c r="AB634" s="60"/>
      <c r="AG634" s="60"/>
      <c r="AL634" s="61"/>
    </row>
    <row r="635" spans="1:38" ht="15" customHeight="1" x14ac:dyDescent="0.25">
      <c r="A635" s="50" t="s">
        <v>140</v>
      </c>
      <c r="B635" s="51" t="s">
        <v>179</v>
      </c>
      <c r="C635" s="52" t="s">
        <v>24</v>
      </c>
      <c r="D635" s="51" t="s">
        <v>9687</v>
      </c>
      <c r="E635" s="51" t="s">
        <v>2066</v>
      </c>
      <c r="F635" s="51" t="s">
        <v>15169</v>
      </c>
      <c r="G635" s="53" t="s">
        <v>25</v>
      </c>
      <c r="H635" s="51">
        <v>2000980156</v>
      </c>
      <c r="I635" s="51" t="s">
        <v>17483</v>
      </c>
      <c r="J635" s="13"/>
      <c r="K635" s="45"/>
      <c r="L635" s="14"/>
      <c r="M635" s="54"/>
      <c r="N635" s="6"/>
      <c r="O635" s="51" t="s">
        <v>26</v>
      </c>
      <c r="P635" s="6"/>
      <c r="Q635" s="6"/>
      <c r="R635" s="6"/>
      <c r="S635" s="6"/>
      <c r="T635" s="55">
        <v>0.05</v>
      </c>
      <c r="U635" s="6"/>
      <c r="V635" s="56">
        <v>39624</v>
      </c>
      <c r="W635" s="6" t="s">
        <v>27</v>
      </c>
      <c r="Y635" s="61"/>
      <c r="Z635" s="49"/>
      <c r="AB635" s="60"/>
      <c r="AG635" s="60"/>
      <c r="AL635" s="61"/>
    </row>
    <row r="636" spans="1:38" ht="15" customHeight="1" x14ac:dyDescent="0.25">
      <c r="A636" s="50" t="s">
        <v>140</v>
      </c>
      <c r="B636" s="51" t="s">
        <v>179</v>
      </c>
      <c r="C636" s="52" t="s">
        <v>24</v>
      </c>
      <c r="D636" s="51" t="s">
        <v>9688</v>
      </c>
      <c r="E636" s="51" t="s">
        <v>12441</v>
      </c>
      <c r="F636" s="51" t="s">
        <v>15170</v>
      </c>
      <c r="G636" s="53" t="s">
        <v>25</v>
      </c>
      <c r="H636" s="51">
        <v>2000983147</v>
      </c>
      <c r="I636" s="51" t="s">
        <v>3869</v>
      </c>
      <c r="J636" s="13"/>
      <c r="K636" s="45"/>
      <c r="L636" s="14"/>
      <c r="M636" s="54"/>
      <c r="N636" s="6"/>
      <c r="O636" s="51" t="s">
        <v>26</v>
      </c>
      <c r="P636" s="6"/>
      <c r="Q636" s="6"/>
      <c r="R636" s="6"/>
      <c r="S636" s="6"/>
      <c r="T636" s="55">
        <v>14</v>
      </c>
      <c r="U636" s="6"/>
      <c r="V636" s="56">
        <v>39629</v>
      </c>
      <c r="W636" s="6" t="s">
        <v>27</v>
      </c>
      <c r="Y636" s="61"/>
      <c r="Z636" s="49"/>
      <c r="AB636" s="60"/>
      <c r="AG636" s="60"/>
      <c r="AL636" s="61"/>
    </row>
    <row r="637" spans="1:38" ht="15" customHeight="1" x14ac:dyDescent="0.25">
      <c r="A637" s="50" t="s">
        <v>140</v>
      </c>
      <c r="B637" s="51" t="s">
        <v>179</v>
      </c>
      <c r="C637" s="52" t="s">
        <v>24</v>
      </c>
      <c r="D637" s="51">
        <v>3520226823349</v>
      </c>
      <c r="E637" s="51" t="s">
        <v>12442</v>
      </c>
      <c r="F637" s="51" t="s">
        <v>15171</v>
      </c>
      <c r="G637" s="53" t="s">
        <v>25</v>
      </c>
      <c r="H637" s="51">
        <v>2000959963</v>
      </c>
      <c r="I637" s="51" t="s">
        <v>3869</v>
      </c>
      <c r="J637" s="13"/>
      <c r="K637" s="45"/>
      <c r="L637" s="14"/>
      <c r="M637" s="54"/>
      <c r="N637" s="6"/>
      <c r="O637" s="51" t="s">
        <v>26</v>
      </c>
      <c r="P637" s="6"/>
      <c r="Q637" s="6"/>
      <c r="R637" s="6"/>
      <c r="S637" s="6"/>
      <c r="T637" s="55">
        <v>10992</v>
      </c>
      <c r="U637" s="6"/>
      <c r="V637" s="56">
        <v>39633</v>
      </c>
      <c r="W637" s="6" t="s">
        <v>27</v>
      </c>
      <c r="Y637" s="61"/>
      <c r="Z637" s="49"/>
      <c r="AB637" s="60"/>
      <c r="AG637" s="60"/>
      <c r="AL637" s="61"/>
    </row>
    <row r="638" spans="1:38" ht="15" customHeight="1" x14ac:dyDescent="0.25">
      <c r="A638" s="50" t="s">
        <v>66</v>
      </c>
      <c r="B638" s="51" t="s">
        <v>173</v>
      </c>
      <c r="C638" s="52" t="s">
        <v>24</v>
      </c>
      <c r="D638" s="51" t="s">
        <v>9689</v>
      </c>
      <c r="E638" s="51" t="s">
        <v>12443</v>
      </c>
      <c r="F638" s="51" t="s">
        <v>15172</v>
      </c>
      <c r="G638" s="53" t="s">
        <v>25</v>
      </c>
      <c r="H638" s="51">
        <v>2000796158</v>
      </c>
      <c r="I638" s="51" t="s">
        <v>17483</v>
      </c>
      <c r="J638" s="13"/>
      <c r="K638" s="45"/>
      <c r="L638" s="14"/>
      <c r="M638" s="54"/>
      <c r="N638" s="6"/>
      <c r="O638" s="51" t="s">
        <v>26</v>
      </c>
      <c r="P638" s="6"/>
      <c r="Q638" s="6"/>
      <c r="R638" s="6"/>
      <c r="S638" s="6"/>
      <c r="T638" s="55">
        <v>617.74</v>
      </c>
      <c r="U638" s="6"/>
      <c r="V638" s="56">
        <v>39799</v>
      </c>
      <c r="W638" s="6" t="s">
        <v>27</v>
      </c>
      <c r="Y638" s="61"/>
      <c r="Z638" s="49"/>
      <c r="AB638" s="60"/>
      <c r="AG638" s="60"/>
      <c r="AL638" s="61"/>
    </row>
    <row r="639" spans="1:38" ht="15" customHeight="1" x14ac:dyDescent="0.25">
      <c r="A639" s="50" t="s">
        <v>69</v>
      </c>
      <c r="B639" s="51" t="s">
        <v>157</v>
      </c>
      <c r="C639" s="52" t="s">
        <v>28</v>
      </c>
      <c r="D639" s="51" t="s">
        <v>9690</v>
      </c>
      <c r="E639" s="51" t="s">
        <v>12444</v>
      </c>
      <c r="F639" s="51" t="s">
        <v>15173</v>
      </c>
      <c r="G639" s="53" t="s">
        <v>25</v>
      </c>
      <c r="H639" s="51">
        <v>2000308822</v>
      </c>
      <c r="I639" s="51" t="s">
        <v>17483</v>
      </c>
      <c r="J639" s="13"/>
      <c r="K639" s="45"/>
      <c r="L639" s="14"/>
      <c r="M639" s="54"/>
      <c r="N639" s="6"/>
      <c r="O639" s="51" t="s">
        <v>26</v>
      </c>
      <c r="P639" s="6"/>
      <c r="Q639" s="6"/>
      <c r="R639" s="6"/>
      <c r="S639" s="6"/>
      <c r="T639" s="55">
        <v>3324.06</v>
      </c>
      <c r="U639" s="6"/>
      <c r="V639" s="56">
        <v>39500</v>
      </c>
      <c r="W639" s="6" t="s">
        <v>27</v>
      </c>
      <c r="Y639" s="61"/>
      <c r="Z639" s="49"/>
      <c r="AB639" s="60"/>
      <c r="AG639" s="60"/>
      <c r="AL639" s="61"/>
    </row>
    <row r="640" spans="1:38" ht="15" customHeight="1" x14ac:dyDescent="0.25">
      <c r="A640" s="50" t="s">
        <v>63</v>
      </c>
      <c r="B640" s="51" t="s">
        <v>166</v>
      </c>
      <c r="C640" s="52" t="s">
        <v>28</v>
      </c>
      <c r="D640" s="51" t="s">
        <v>9691</v>
      </c>
      <c r="E640" s="51" t="s">
        <v>1674</v>
      </c>
      <c r="F640" s="51" t="s">
        <v>15174</v>
      </c>
      <c r="G640" s="53" t="s">
        <v>25</v>
      </c>
      <c r="H640" s="51">
        <v>2001359657</v>
      </c>
      <c r="I640" s="51" t="s">
        <v>17483</v>
      </c>
      <c r="J640" s="13"/>
      <c r="K640" s="45"/>
      <c r="L640" s="14"/>
      <c r="M640" s="54"/>
      <c r="N640" s="6"/>
      <c r="O640" s="51" t="s">
        <v>26</v>
      </c>
      <c r="P640" s="6"/>
      <c r="Q640" s="6"/>
      <c r="R640" s="6"/>
      <c r="S640" s="6"/>
      <c r="T640" s="55">
        <v>503.81</v>
      </c>
      <c r="U640" s="6"/>
      <c r="V640" s="56">
        <v>39471</v>
      </c>
      <c r="W640" s="6" t="s">
        <v>27</v>
      </c>
      <c r="Y640" s="61"/>
      <c r="Z640" s="49"/>
      <c r="AB640" s="60"/>
      <c r="AG640" s="60"/>
      <c r="AL640" s="61"/>
    </row>
    <row r="641" spans="1:39" ht="15" customHeight="1" x14ac:dyDescent="0.25">
      <c r="A641" s="50" t="s">
        <v>42</v>
      </c>
      <c r="B641" s="51" t="s">
        <v>158</v>
      </c>
      <c r="C641" s="52" t="s">
        <v>28</v>
      </c>
      <c r="D641" s="51" t="s">
        <v>5000</v>
      </c>
      <c r="E641" s="51" t="s">
        <v>6248</v>
      </c>
      <c r="F641" s="51" t="s">
        <v>7508</v>
      </c>
      <c r="G641" s="53" t="s">
        <v>25</v>
      </c>
      <c r="H641" s="51">
        <v>2000232893</v>
      </c>
      <c r="I641" s="51" t="s">
        <v>3869</v>
      </c>
      <c r="J641" s="13"/>
      <c r="K641" s="45"/>
      <c r="L641" s="14"/>
      <c r="M641" s="54"/>
      <c r="N641" s="6"/>
      <c r="O641" s="51" t="s">
        <v>26</v>
      </c>
      <c r="P641" s="6"/>
      <c r="Q641" s="6"/>
      <c r="R641" s="6"/>
      <c r="S641" s="6"/>
      <c r="T641" s="55">
        <v>7000058</v>
      </c>
      <c r="U641" s="6"/>
      <c r="V641" s="56">
        <v>39091</v>
      </c>
      <c r="W641" s="6" t="s">
        <v>27</v>
      </c>
      <c r="Y641" s="61"/>
      <c r="Z641" s="49"/>
      <c r="AB641" s="60"/>
      <c r="AG641" s="60"/>
      <c r="AL641" s="61"/>
    </row>
    <row r="642" spans="1:39" ht="15" customHeight="1" x14ac:dyDescent="0.25">
      <c r="A642" s="50" t="s">
        <v>36</v>
      </c>
      <c r="B642" s="51" t="s">
        <v>155</v>
      </c>
      <c r="C642" s="52" t="s">
        <v>24</v>
      </c>
      <c r="D642" s="51" t="s">
        <v>9692</v>
      </c>
      <c r="E642" s="51" t="s">
        <v>12445</v>
      </c>
      <c r="F642" s="51" t="s">
        <v>15175</v>
      </c>
      <c r="G642" s="53" t="s">
        <v>25</v>
      </c>
      <c r="H642" s="51">
        <v>2001217251</v>
      </c>
      <c r="I642" s="51" t="s">
        <v>3869</v>
      </c>
      <c r="J642" s="13"/>
      <c r="K642" s="45"/>
      <c r="L642" s="14"/>
      <c r="M642" s="54"/>
      <c r="N642" s="6"/>
      <c r="O642" s="51" t="s">
        <v>26</v>
      </c>
      <c r="P642" s="6"/>
      <c r="Q642" s="6"/>
      <c r="R642" s="6"/>
      <c r="S642" s="6"/>
      <c r="T642" s="55">
        <v>1331</v>
      </c>
      <c r="U642" s="6"/>
      <c r="V642" s="56">
        <v>39594</v>
      </c>
      <c r="W642" s="6" t="s">
        <v>27</v>
      </c>
      <c r="Y642" s="61"/>
      <c r="Z642" s="49"/>
      <c r="AB642" s="60"/>
      <c r="AG642" s="60"/>
      <c r="AL642" s="61"/>
    </row>
    <row r="643" spans="1:39" ht="15" customHeight="1" x14ac:dyDescent="0.25">
      <c r="A643" s="50" t="s">
        <v>36</v>
      </c>
      <c r="B643" s="51" t="s">
        <v>155</v>
      </c>
      <c r="C643" s="52" t="s">
        <v>24</v>
      </c>
      <c r="D643" s="51" t="s">
        <v>9693</v>
      </c>
      <c r="E643" s="51" t="s">
        <v>12446</v>
      </c>
      <c r="F643" s="51" t="s">
        <v>15176</v>
      </c>
      <c r="G643" s="53" t="s">
        <v>25</v>
      </c>
      <c r="H643" s="51">
        <v>2001233745</v>
      </c>
      <c r="I643" s="51" t="s">
        <v>17483</v>
      </c>
      <c r="J643" s="13"/>
      <c r="K643" s="45"/>
      <c r="L643" s="14"/>
      <c r="M643" s="54"/>
      <c r="N643" s="6"/>
      <c r="O643" s="51" t="s">
        <v>26</v>
      </c>
      <c r="P643" s="6"/>
      <c r="Q643" s="6"/>
      <c r="R643" s="6"/>
      <c r="S643" s="6"/>
      <c r="T643" s="55">
        <v>0.81</v>
      </c>
      <c r="U643" s="6"/>
      <c r="V643" s="56">
        <v>39605</v>
      </c>
      <c r="W643" s="6" t="s">
        <v>27</v>
      </c>
      <c r="Y643" s="61"/>
      <c r="Z643" s="49"/>
      <c r="AB643" s="60"/>
      <c r="AG643" s="60"/>
      <c r="AL643" s="61"/>
    </row>
    <row r="644" spans="1:39" ht="15" customHeight="1" x14ac:dyDescent="0.25">
      <c r="A644" s="50" t="s">
        <v>36</v>
      </c>
      <c r="B644" s="51" t="s">
        <v>155</v>
      </c>
      <c r="C644" s="52" t="s">
        <v>24</v>
      </c>
      <c r="D644" s="51" t="s">
        <v>9694</v>
      </c>
      <c r="E644" s="51" t="s">
        <v>12447</v>
      </c>
      <c r="F644" s="51" t="s">
        <v>15177</v>
      </c>
      <c r="G644" s="53" t="s">
        <v>25</v>
      </c>
      <c r="H644" s="51">
        <v>2001237651</v>
      </c>
      <c r="I644" s="51" t="s">
        <v>17483</v>
      </c>
      <c r="J644" s="13"/>
      <c r="K644" s="45"/>
      <c r="L644" s="14"/>
      <c r="M644" s="54"/>
      <c r="N644" s="6"/>
      <c r="O644" s="51" t="s">
        <v>26</v>
      </c>
      <c r="P644" s="6"/>
      <c r="Q644" s="6"/>
      <c r="R644" s="6"/>
      <c r="S644" s="6"/>
      <c r="T644" s="55">
        <v>0.09</v>
      </c>
      <c r="U644" s="6"/>
      <c r="V644" s="56">
        <v>39606</v>
      </c>
      <c r="W644" s="6" t="s">
        <v>27</v>
      </c>
      <c r="Y644" s="61"/>
      <c r="Z644" s="49"/>
      <c r="AB644" s="60"/>
      <c r="AG644" s="60"/>
      <c r="AL644" s="61"/>
    </row>
    <row r="645" spans="1:39" ht="15" customHeight="1" x14ac:dyDescent="0.25">
      <c r="A645" s="50" t="s">
        <v>42</v>
      </c>
      <c r="B645" s="51" t="s">
        <v>158</v>
      </c>
      <c r="C645" s="52" t="s">
        <v>28</v>
      </c>
      <c r="D645" s="51" t="s">
        <v>9695</v>
      </c>
      <c r="E645" s="51" t="s">
        <v>12448</v>
      </c>
      <c r="F645" s="51" t="s">
        <v>15178</v>
      </c>
      <c r="G645" s="53" t="s">
        <v>25</v>
      </c>
      <c r="H645" s="51">
        <v>2000157689</v>
      </c>
      <c r="I645" s="51" t="s">
        <v>3869</v>
      </c>
      <c r="J645" s="13"/>
      <c r="K645" s="45"/>
      <c r="L645" s="14"/>
      <c r="M645" s="54"/>
      <c r="N645" s="6"/>
      <c r="O645" s="51" t="s">
        <v>26</v>
      </c>
      <c r="P645" s="6"/>
      <c r="Q645" s="6"/>
      <c r="R645" s="6"/>
      <c r="S645" s="6"/>
      <c r="T645" s="55">
        <v>2620</v>
      </c>
      <c r="U645" s="6"/>
      <c r="V645" s="56">
        <v>39489</v>
      </c>
      <c r="W645" s="6" t="s">
        <v>27</v>
      </c>
      <c r="Y645" s="61"/>
      <c r="Z645" s="49"/>
      <c r="AB645" s="60"/>
      <c r="AG645" s="60"/>
      <c r="AL645" s="61"/>
    </row>
    <row r="646" spans="1:39" ht="15" customHeight="1" x14ac:dyDescent="0.25">
      <c r="A646" s="50" t="s">
        <v>36</v>
      </c>
      <c r="B646" s="51" t="s">
        <v>155</v>
      </c>
      <c r="C646" s="52" t="s">
        <v>24</v>
      </c>
      <c r="D646" s="51" t="s">
        <v>9696</v>
      </c>
      <c r="E646" s="51" t="s">
        <v>12449</v>
      </c>
      <c r="F646" s="51" t="s">
        <v>15179</v>
      </c>
      <c r="G646" s="53" t="s">
        <v>25</v>
      </c>
      <c r="H646" s="51">
        <v>2001234927</v>
      </c>
      <c r="I646" s="51" t="s">
        <v>17483</v>
      </c>
      <c r="J646" s="13"/>
      <c r="K646" s="45"/>
      <c r="L646" s="14"/>
      <c r="M646" s="54"/>
      <c r="N646" s="6"/>
      <c r="O646" s="51" t="s">
        <v>26</v>
      </c>
      <c r="P646" s="6"/>
      <c r="Q646" s="6"/>
      <c r="R646" s="6"/>
      <c r="S646" s="6"/>
      <c r="T646" s="55">
        <v>0.09</v>
      </c>
      <c r="U646" s="6"/>
      <c r="V646" s="56">
        <v>39625</v>
      </c>
      <c r="W646" s="6" t="s">
        <v>27</v>
      </c>
      <c r="Y646" s="61"/>
      <c r="Z646" s="49"/>
      <c r="AB646" s="60"/>
      <c r="AG646" s="60"/>
      <c r="AL646" s="61"/>
    </row>
    <row r="647" spans="1:39" ht="15" customHeight="1" x14ac:dyDescent="0.25">
      <c r="A647" s="50" t="s">
        <v>36</v>
      </c>
      <c r="B647" s="51" t="s">
        <v>155</v>
      </c>
      <c r="C647" s="52" t="s">
        <v>24</v>
      </c>
      <c r="D647" s="51">
        <v>3520299466063</v>
      </c>
      <c r="E647" s="51" t="s">
        <v>12450</v>
      </c>
      <c r="F647" s="51" t="s">
        <v>15180</v>
      </c>
      <c r="G647" s="53" t="s">
        <v>25</v>
      </c>
      <c r="H647" s="51">
        <v>2001238186</v>
      </c>
      <c r="I647" s="51" t="s">
        <v>17483</v>
      </c>
      <c r="J647" s="13"/>
      <c r="K647" s="45"/>
      <c r="L647" s="14"/>
      <c r="M647" s="54"/>
      <c r="N647" s="6"/>
      <c r="O647" s="51" t="s">
        <v>26</v>
      </c>
      <c r="P647" s="6"/>
      <c r="Q647" s="6"/>
      <c r="R647" s="6"/>
      <c r="S647" s="6"/>
      <c r="T647" s="55">
        <v>550.64</v>
      </c>
      <c r="U647" s="6"/>
      <c r="V647" s="56">
        <v>39629</v>
      </c>
      <c r="W647" s="6" t="s">
        <v>27</v>
      </c>
      <c r="Y647" s="61"/>
      <c r="Z647" s="49"/>
      <c r="AB647" s="60"/>
      <c r="AG647" s="60"/>
      <c r="AL647" s="61"/>
    </row>
    <row r="648" spans="1:39" ht="15" customHeight="1" x14ac:dyDescent="0.25">
      <c r="A648" s="50" t="s">
        <v>4430</v>
      </c>
      <c r="B648" s="51" t="s">
        <v>4431</v>
      </c>
      <c r="C648" s="52" t="s">
        <v>28</v>
      </c>
      <c r="D648" s="51" t="s">
        <v>9697</v>
      </c>
      <c r="E648" s="51" t="s">
        <v>12451</v>
      </c>
      <c r="F648" s="51" t="s">
        <v>15181</v>
      </c>
      <c r="G648" s="53" t="s">
        <v>25</v>
      </c>
      <c r="H648" s="51">
        <v>2000205338</v>
      </c>
      <c r="I648" s="51" t="s">
        <v>3869</v>
      </c>
      <c r="J648" s="13"/>
      <c r="K648" s="45"/>
      <c r="L648" s="14"/>
      <c r="M648" s="54"/>
      <c r="N648" s="6"/>
      <c r="O648" s="51" t="s">
        <v>26</v>
      </c>
      <c r="P648" s="6"/>
      <c r="Q648" s="6"/>
      <c r="R648" s="6"/>
      <c r="S648" s="6"/>
      <c r="T648" s="55">
        <v>112</v>
      </c>
      <c r="U648" s="6"/>
      <c r="V648" s="56">
        <v>39640</v>
      </c>
      <c r="W648" s="6" t="s">
        <v>27</v>
      </c>
      <c r="Y648" s="61"/>
      <c r="Z648" s="49"/>
      <c r="AB648" s="60"/>
      <c r="AG648" s="60"/>
      <c r="AL648" s="61"/>
    </row>
    <row r="649" spans="1:39" ht="15" customHeight="1" x14ac:dyDescent="0.25">
      <c r="A649" s="50" t="s">
        <v>36</v>
      </c>
      <c r="B649" s="51" t="s">
        <v>155</v>
      </c>
      <c r="C649" s="52" t="s">
        <v>24</v>
      </c>
      <c r="D649" s="51" t="s">
        <v>9698</v>
      </c>
      <c r="E649" s="51" t="s">
        <v>12452</v>
      </c>
      <c r="F649" s="51" t="s">
        <v>15182</v>
      </c>
      <c r="G649" s="53" t="s">
        <v>25</v>
      </c>
      <c r="H649" s="51">
        <v>2001230827</v>
      </c>
      <c r="I649" s="51" t="s">
        <v>17483</v>
      </c>
      <c r="J649" s="13"/>
      <c r="K649" s="45"/>
      <c r="L649" s="14"/>
      <c r="M649" s="54"/>
      <c r="N649" s="6"/>
      <c r="O649" s="51" t="s">
        <v>26</v>
      </c>
      <c r="P649" s="6"/>
      <c r="Q649" s="6"/>
      <c r="R649" s="6"/>
      <c r="S649" s="6"/>
      <c r="T649" s="55">
        <v>0.79</v>
      </c>
      <c r="U649" s="6"/>
      <c r="V649" s="56">
        <v>39634</v>
      </c>
      <c r="W649" s="6" t="s">
        <v>27</v>
      </c>
      <c r="Y649" s="61"/>
      <c r="Z649" s="49"/>
      <c r="AB649" s="60"/>
      <c r="AG649" s="60"/>
      <c r="AL649" s="61"/>
    </row>
    <row r="650" spans="1:39" ht="15" customHeight="1" x14ac:dyDescent="0.25">
      <c r="A650" s="50" t="s">
        <v>4430</v>
      </c>
      <c r="B650" s="51" t="s">
        <v>4431</v>
      </c>
      <c r="C650" s="52" t="s">
        <v>28</v>
      </c>
      <c r="D650" s="51" t="s">
        <v>9699</v>
      </c>
      <c r="E650" s="51" t="s">
        <v>12453</v>
      </c>
      <c r="F650" s="51" t="s">
        <v>15183</v>
      </c>
      <c r="G650" s="53" t="s">
        <v>25</v>
      </c>
      <c r="H650" s="51">
        <v>2000207694</v>
      </c>
      <c r="I650" s="51" t="s">
        <v>3869</v>
      </c>
      <c r="J650" s="13"/>
      <c r="K650" s="45"/>
      <c r="L650" s="14"/>
      <c r="M650" s="54"/>
      <c r="N650" s="6"/>
      <c r="O650" s="51" t="s">
        <v>26</v>
      </c>
      <c r="P650" s="6"/>
      <c r="Q650" s="6"/>
      <c r="R650" s="6"/>
      <c r="S650" s="6"/>
      <c r="T650" s="55">
        <v>4478</v>
      </c>
      <c r="U650" s="6"/>
      <c r="V650" s="56">
        <v>39653</v>
      </c>
      <c r="W650" s="6" t="s">
        <v>27</v>
      </c>
      <c r="Y650" s="61"/>
      <c r="Z650" s="49"/>
      <c r="AB650" s="60"/>
      <c r="AG650" s="60"/>
      <c r="AL650" s="61"/>
    </row>
    <row r="651" spans="1:39" ht="15" customHeight="1" x14ac:dyDescent="0.25">
      <c r="A651" s="50" t="s">
        <v>36</v>
      </c>
      <c r="B651" s="51" t="s">
        <v>155</v>
      </c>
      <c r="C651" s="52" t="s">
        <v>24</v>
      </c>
      <c r="D651" s="51" t="s">
        <v>9700</v>
      </c>
      <c r="E651" s="51" t="s">
        <v>12454</v>
      </c>
      <c r="F651" s="51" t="s">
        <v>15184</v>
      </c>
      <c r="G651" s="53" t="s">
        <v>25</v>
      </c>
      <c r="H651" s="51">
        <v>2001237945</v>
      </c>
      <c r="I651" s="51" t="s">
        <v>17483</v>
      </c>
      <c r="J651" s="13"/>
      <c r="K651" s="45"/>
      <c r="L651" s="14"/>
      <c r="M651" s="54"/>
      <c r="N651" s="6"/>
      <c r="O651" s="51" t="s">
        <v>26</v>
      </c>
      <c r="P651" s="6"/>
      <c r="Q651" s="6"/>
      <c r="R651" s="6"/>
      <c r="S651" s="6"/>
      <c r="T651" s="55">
        <v>7881.31</v>
      </c>
      <c r="U651" s="6"/>
      <c r="V651" s="56">
        <v>39636</v>
      </c>
      <c r="W651" s="6" t="s">
        <v>27</v>
      </c>
      <c r="Y651" s="61"/>
      <c r="Z651" s="49"/>
      <c r="AB651" s="60"/>
      <c r="AG651" s="60"/>
      <c r="AL651" s="61"/>
    </row>
    <row r="652" spans="1:39" ht="15" customHeight="1" x14ac:dyDescent="0.25">
      <c r="A652" s="50" t="s">
        <v>4430</v>
      </c>
      <c r="B652" s="51" t="s">
        <v>4431</v>
      </c>
      <c r="C652" s="52" t="s">
        <v>28</v>
      </c>
      <c r="D652" s="51" t="s">
        <v>9701</v>
      </c>
      <c r="E652" s="51" t="s">
        <v>12455</v>
      </c>
      <c r="F652" s="51" t="s">
        <v>15185</v>
      </c>
      <c r="G652" s="53" t="s">
        <v>25</v>
      </c>
      <c r="H652" s="51">
        <v>2001361875</v>
      </c>
      <c r="I652" s="51" t="s">
        <v>17483</v>
      </c>
      <c r="J652" s="13"/>
      <c r="K652" s="45"/>
      <c r="L652" s="14"/>
      <c r="M652" s="54"/>
      <c r="N652" s="6"/>
      <c r="O652" s="51" t="s">
        <v>26</v>
      </c>
      <c r="P652" s="6"/>
      <c r="Q652" s="6"/>
      <c r="R652" s="6"/>
      <c r="S652" s="6"/>
      <c r="T652" s="55">
        <v>240.48</v>
      </c>
      <c r="U652" s="6"/>
      <c r="V652" s="56">
        <v>39654</v>
      </c>
      <c r="W652" s="6" t="s">
        <v>27</v>
      </c>
      <c r="Y652" s="61"/>
      <c r="Z652" s="49"/>
      <c r="AB652" s="60"/>
      <c r="AG652" s="60"/>
      <c r="AL652" s="61"/>
    </row>
    <row r="653" spans="1:39" s="95" customFormat="1" ht="15" customHeight="1" x14ac:dyDescent="0.25">
      <c r="A653" s="86" t="s">
        <v>46</v>
      </c>
      <c r="B653" s="87" t="s">
        <v>182</v>
      </c>
      <c r="C653" s="88" t="s">
        <v>24</v>
      </c>
      <c r="D653" s="87" t="s">
        <v>9702</v>
      </c>
      <c r="E653" s="87" t="s">
        <v>12456</v>
      </c>
      <c r="F653" s="87" t="s">
        <v>15186</v>
      </c>
      <c r="G653" s="89" t="s">
        <v>25</v>
      </c>
      <c r="H653" s="87">
        <v>2001187956</v>
      </c>
      <c r="I653" s="87" t="s">
        <v>3869</v>
      </c>
      <c r="J653" s="90"/>
      <c r="K653" s="99"/>
      <c r="L653" s="91"/>
      <c r="M653" s="92"/>
      <c r="N653" s="93"/>
      <c r="O653" s="87" t="s">
        <v>26</v>
      </c>
      <c r="P653" s="93"/>
      <c r="Q653" s="93"/>
      <c r="R653" s="93"/>
      <c r="S653" s="93"/>
      <c r="T653" s="94">
        <v>-1499975.88</v>
      </c>
      <c r="U653" s="93"/>
      <c r="V653" s="100">
        <v>39669</v>
      </c>
      <c r="W653" s="93" t="s">
        <v>27</v>
      </c>
      <c r="Y653" s="89"/>
      <c r="Z653" s="96"/>
      <c r="AB653" s="89"/>
      <c r="AG653" s="89"/>
      <c r="AH653" s="96"/>
      <c r="AI653" s="96"/>
      <c r="AL653" s="89"/>
      <c r="AM653" s="96"/>
    </row>
    <row r="654" spans="1:39" ht="15" customHeight="1" x14ac:dyDescent="0.25">
      <c r="A654" s="50" t="s">
        <v>46</v>
      </c>
      <c r="B654" s="51" t="s">
        <v>182</v>
      </c>
      <c r="C654" s="52" t="s">
        <v>24</v>
      </c>
      <c r="D654" s="51" t="s">
        <v>9703</v>
      </c>
      <c r="E654" s="51" t="s">
        <v>12457</v>
      </c>
      <c r="F654" s="51" t="s">
        <v>15187</v>
      </c>
      <c r="G654" s="53" t="s">
        <v>25</v>
      </c>
      <c r="H654" s="51">
        <v>2001187697</v>
      </c>
      <c r="I654" s="51" t="s">
        <v>3869</v>
      </c>
      <c r="J654" s="13"/>
      <c r="K654" s="45"/>
      <c r="L654" s="14"/>
      <c r="M654" s="54"/>
      <c r="N654" s="6"/>
      <c r="O654" s="51" t="s">
        <v>26</v>
      </c>
      <c r="P654" s="6"/>
      <c r="Q654" s="6"/>
      <c r="R654" s="6"/>
      <c r="S654" s="6"/>
      <c r="T654" s="55">
        <v>10779.4</v>
      </c>
      <c r="U654" s="6"/>
      <c r="V654" s="56">
        <v>39678</v>
      </c>
      <c r="W654" s="6" t="s">
        <v>27</v>
      </c>
      <c r="Y654" s="61"/>
      <c r="Z654" s="49"/>
      <c r="AB654" s="60"/>
      <c r="AG654" s="60"/>
      <c r="AL654" s="61"/>
    </row>
    <row r="655" spans="1:39" ht="15" customHeight="1" x14ac:dyDescent="0.25">
      <c r="A655" s="50" t="s">
        <v>42</v>
      </c>
      <c r="B655" s="51" t="s">
        <v>158</v>
      </c>
      <c r="C655" s="52" t="s">
        <v>28</v>
      </c>
      <c r="D655" s="51" t="s">
        <v>9704</v>
      </c>
      <c r="E655" s="51" t="s">
        <v>12458</v>
      </c>
      <c r="F655" s="51" t="s">
        <v>15188</v>
      </c>
      <c r="G655" s="53" t="s">
        <v>25</v>
      </c>
      <c r="H655" s="51">
        <v>2000159118</v>
      </c>
      <c r="I655" s="51" t="s">
        <v>3869</v>
      </c>
      <c r="J655" s="13"/>
      <c r="K655" s="45"/>
      <c r="L655" s="14"/>
      <c r="M655" s="54"/>
      <c r="N655" s="6"/>
      <c r="O655" s="51" t="s">
        <v>26</v>
      </c>
      <c r="P655" s="6"/>
      <c r="Q655" s="6"/>
      <c r="R655" s="6"/>
      <c r="S655" s="6"/>
      <c r="T655" s="55">
        <v>527.36</v>
      </c>
      <c r="U655" s="6"/>
      <c r="V655" s="56">
        <v>39525</v>
      </c>
      <c r="W655" s="6" t="s">
        <v>27</v>
      </c>
      <c r="Y655" s="61"/>
      <c r="Z655" s="49"/>
      <c r="AB655" s="60"/>
      <c r="AG655" s="60"/>
      <c r="AL655" s="61"/>
    </row>
    <row r="656" spans="1:39" ht="15" customHeight="1" x14ac:dyDescent="0.25">
      <c r="A656" s="50" t="s">
        <v>42</v>
      </c>
      <c r="B656" s="51" t="s">
        <v>158</v>
      </c>
      <c r="C656" s="52" t="s">
        <v>28</v>
      </c>
      <c r="D656" s="51" t="s">
        <v>9705</v>
      </c>
      <c r="E656" s="51" t="s">
        <v>12459</v>
      </c>
      <c r="F656" s="51" t="s">
        <v>15189</v>
      </c>
      <c r="G656" s="53" t="s">
        <v>25</v>
      </c>
      <c r="H656" s="51">
        <v>2000158995</v>
      </c>
      <c r="I656" s="51" t="s">
        <v>3869</v>
      </c>
      <c r="J656" s="13"/>
      <c r="K656" s="45"/>
      <c r="L656" s="14"/>
      <c r="M656" s="54"/>
      <c r="N656" s="6"/>
      <c r="O656" s="51" t="s">
        <v>26</v>
      </c>
      <c r="P656" s="6"/>
      <c r="Q656" s="6"/>
      <c r="R656" s="6"/>
      <c r="S656" s="6"/>
      <c r="T656" s="55">
        <v>2775</v>
      </c>
      <c r="U656" s="6"/>
      <c r="V656" s="56">
        <v>39533</v>
      </c>
      <c r="W656" s="6" t="s">
        <v>27</v>
      </c>
      <c r="Y656" s="61"/>
      <c r="Z656" s="49"/>
      <c r="AB656" s="60"/>
      <c r="AG656" s="60"/>
      <c r="AL656" s="61"/>
    </row>
    <row r="657" spans="1:38" ht="15" customHeight="1" x14ac:dyDescent="0.25">
      <c r="A657" s="50" t="s">
        <v>36</v>
      </c>
      <c r="B657" s="51" t="s">
        <v>155</v>
      </c>
      <c r="C657" s="52" t="s">
        <v>24</v>
      </c>
      <c r="D657" s="51" t="s">
        <v>9706</v>
      </c>
      <c r="E657" s="51" t="s">
        <v>12460</v>
      </c>
      <c r="F657" s="51" t="s">
        <v>15190</v>
      </c>
      <c r="G657" s="53" t="s">
        <v>25</v>
      </c>
      <c r="H657" s="51">
        <v>2001248537</v>
      </c>
      <c r="I657" s="51" t="s">
        <v>3869</v>
      </c>
      <c r="J657" s="13"/>
      <c r="K657" s="45"/>
      <c r="L657" s="14"/>
      <c r="M657" s="54"/>
      <c r="N657" s="6"/>
      <c r="O657" s="51" t="s">
        <v>26</v>
      </c>
      <c r="P657" s="6"/>
      <c r="Q657" s="6"/>
      <c r="R657" s="6"/>
      <c r="S657" s="6"/>
      <c r="T657" s="55">
        <v>721</v>
      </c>
      <c r="U657" s="6"/>
      <c r="V657" s="56">
        <v>39657</v>
      </c>
      <c r="W657" s="6" t="s">
        <v>27</v>
      </c>
      <c r="Y657" s="61"/>
      <c r="Z657" s="49"/>
      <c r="AB657" s="60"/>
      <c r="AG657" s="60"/>
      <c r="AL657" s="61"/>
    </row>
    <row r="658" spans="1:38" ht="15" customHeight="1" x14ac:dyDescent="0.25">
      <c r="A658" s="50" t="s">
        <v>59</v>
      </c>
      <c r="B658" s="51" t="s">
        <v>180</v>
      </c>
      <c r="C658" s="52" t="s">
        <v>24</v>
      </c>
      <c r="D658" s="51" t="s">
        <v>9707</v>
      </c>
      <c r="E658" s="51" t="s">
        <v>12461</v>
      </c>
      <c r="F658" s="51" t="s">
        <v>15191</v>
      </c>
      <c r="G658" s="53" t="s">
        <v>25</v>
      </c>
      <c r="H658" s="51">
        <v>2001417738</v>
      </c>
      <c r="I658" s="51" t="s">
        <v>17483</v>
      </c>
      <c r="J658" s="13"/>
      <c r="K658" s="45"/>
      <c r="L658" s="14"/>
      <c r="M658" s="54"/>
      <c r="N658" s="6"/>
      <c r="O658" s="51" t="s">
        <v>26</v>
      </c>
      <c r="P658" s="6"/>
      <c r="Q658" s="6"/>
      <c r="R658" s="6"/>
      <c r="S658" s="6"/>
      <c r="T658" s="55">
        <v>2.88</v>
      </c>
      <c r="U658" s="6"/>
      <c r="V658" s="56">
        <v>39745</v>
      </c>
      <c r="W658" s="6" t="s">
        <v>27</v>
      </c>
      <c r="Y658" s="61"/>
      <c r="Z658" s="49"/>
      <c r="AB658" s="60"/>
      <c r="AG658" s="60"/>
      <c r="AL658" s="61"/>
    </row>
    <row r="659" spans="1:38" ht="15" customHeight="1" x14ac:dyDescent="0.25">
      <c r="A659" s="50" t="s">
        <v>36</v>
      </c>
      <c r="B659" s="51" t="s">
        <v>155</v>
      </c>
      <c r="C659" s="52" t="s">
        <v>24</v>
      </c>
      <c r="D659" s="51" t="s">
        <v>9708</v>
      </c>
      <c r="E659" s="51" t="s">
        <v>12462</v>
      </c>
      <c r="F659" s="51" t="s">
        <v>15192</v>
      </c>
      <c r="G659" s="53" t="s">
        <v>25</v>
      </c>
      <c r="H659" s="51">
        <v>2001246421</v>
      </c>
      <c r="I659" s="51" t="s">
        <v>3869</v>
      </c>
      <c r="J659" s="13"/>
      <c r="K659" s="45"/>
      <c r="L659" s="14"/>
      <c r="M659" s="54"/>
      <c r="N659" s="6"/>
      <c r="O659" s="51" t="s">
        <v>26</v>
      </c>
      <c r="P659" s="6"/>
      <c r="Q659" s="6"/>
      <c r="R659" s="6"/>
      <c r="S659" s="6"/>
      <c r="T659" s="55">
        <v>748</v>
      </c>
      <c r="U659" s="6"/>
      <c r="V659" s="56">
        <v>39667</v>
      </c>
      <c r="W659" s="6" t="s">
        <v>27</v>
      </c>
      <c r="Y659" s="61"/>
      <c r="Z659" s="49"/>
      <c r="AB659" s="60"/>
      <c r="AG659" s="60"/>
      <c r="AL659" s="61"/>
    </row>
    <row r="660" spans="1:38" ht="15" customHeight="1" x14ac:dyDescent="0.25">
      <c r="A660" s="50" t="s">
        <v>43</v>
      </c>
      <c r="B660" s="51" t="s">
        <v>174</v>
      </c>
      <c r="C660" s="52" t="s">
        <v>24</v>
      </c>
      <c r="D660" s="51" t="s">
        <v>9709</v>
      </c>
      <c r="E660" s="51" t="s">
        <v>12463</v>
      </c>
      <c r="F660" s="51" t="s">
        <v>15193</v>
      </c>
      <c r="G660" s="53" t="s">
        <v>25</v>
      </c>
      <c r="H660" s="51">
        <v>2000825018</v>
      </c>
      <c r="I660" s="51" t="s">
        <v>3869</v>
      </c>
      <c r="J660" s="13"/>
      <c r="K660" s="45"/>
      <c r="L660" s="14"/>
      <c r="M660" s="54"/>
      <c r="N660" s="6"/>
      <c r="O660" s="51" t="s">
        <v>26</v>
      </c>
      <c r="P660" s="6"/>
      <c r="Q660" s="6"/>
      <c r="R660" s="6"/>
      <c r="S660" s="6"/>
      <c r="T660" s="55">
        <v>162</v>
      </c>
      <c r="U660" s="6"/>
      <c r="V660" s="56">
        <v>39654</v>
      </c>
      <c r="W660" s="6" t="s">
        <v>27</v>
      </c>
      <c r="Y660" s="61"/>
      <c r="Z660" s="49"/>
      <c r="AB660" s="60"/>
      <c r="AG660" s="60"/>
      <c r="AL660" s="61"/>
    </row>
    <row r="661" spans="1:38" ht="15" customHeight="1" x14ac:dyDescent="0.25">
      <c r="A661" s="50" t="s">
        <v>43</v>
      </c>
      <c r="B661" s="51" t="s">
        <v>174</v>
      </c>
      <c r="C661" s="52" t="s">
        <v>24</v>
      </c>
      <c r="D661" s="51" t="s">
        <v>9710</v>
      </c>
      <c r="E661" s="51" t="s">
        <v>12464</v>
      </c>
      <c r="F661" s="51" t="s">
        <v>15194</v>
      </c>
      <c r="G661" s="53" t="s">
        <v>25</v>
      </c>
      <c r="H661" s="51">
        <v>2000824022</v>
      </c>
      <c r="I661" s="51" t="s">
        <v>17483</v>
      </c>
      <c r="J661" s="13"/>
      <c r="K661" s="45"/>
      <c r="L661" s="14"/>
      <c r="M661" s="54"/>
      <c r="N661" s="6"/>
      <c r="O661" s="51" t="s">
        <v>26</v>
      </c>
      <c r="P661" s="6"/>
      <c r="Q661" s="6"/>
      <c r="R661" s="6"/>
      <c r="S661" s="6"/>
      <c r="T661" s="55">
        <v>135.94</v>
      </c>
      <c r="U661" s="6"/>
      <c r="V661" s="56">
        <v>39669</v>
      </c>
      <c r="W661" s="6" t="s">
        <v>27</v>
      </c>
      <c r="Y661" s="61"/>
      <c r="Z661" s="49"/>
      <c r="AB661" s="60"/>
      <c r="AG661" s="60"/>
      <c r="AL661" s="61"/>
    </row>
    <row r="662" spans="1:38" ht="15" customHeight="1" x14ac:dyDescent="0.25">
      <c r="A662" s="50" t="s">
        <v>100</v>
      </c>
      <c r="B662" s="51" t="s">
        <v>176</v>
      </c>
      <c r="C662" s="52" t="s">
        <v>24</v>
      </c>
      <c r="D662" s="51" t="s">
        <v>9711</v>
      </c>
      <c r="E662" s="51" t="s">
        <v>12465</v>
      </c>
      <c r="F662" s="51" t="s">
        <v>15195</v>
      </c>
      <c r="G662" s="53" t="s">
        <v>25</v>
      </c>
      <c r="H662" s="51">
        <v>2000834486</v>
      </c>
      <c r="I662" s="51" t="s">
        <v>3869</v>
      </c>
      <c r="J662" s="13"/>
      <c r="K662" s="45"/>
      <c r="L662" s="14"/>
      <c r="M662" s="54"/>
      <c r="N662" s="6"/>
      <c r="O662" s="51" t="s">
        <v>26</v>
      </c>
      <c r="P662" s="6"/>
      <c r="Q662" s="6"/>
      <c r="R662" s="6"/>
      <c r="S662" s="6"/>
      <c r="T662" s="55">
        <v>8970</v>
      </c>
      <c r="U662" s="6"/>
      <c r="V662" s="56">
        <v>39717</v>
      </c>
      <c r="W662" s="6" t="s">
        <v>27</v>
      </c>
      <c r="Y662" s="61"/>
      <c r="Z662" s="49"/>
      <c r="AB662" s="60"/>
      <c r="AG662" s="60"/>
      <c r="AL662" s="61"/>
    </row>
    <row r="663" spans="1:38" ht="15" customHeight="1" x14ac:dyDescent="0.25">
      <c r="A663" s="50" t="s">
        <v>36</v>
      </c>
      <c r="B663" s="51" t="s">
        <v>155</v>
      </c>
      <c r="C663" s="52" t="s">
        <v>24</v>
      </c>
      <c r="D663" s="51" t="s">
        <v>9712</v>
      </c>
      <c r="E663" s="51" t="s">
        <v>12466</v>
      </c>
      <c r="F663" s="51" t="s">
        <v>15196</v>
      </c>
      <c r="G663" s="53" t="s">
        <v>25</v>
      </c>
      <c r="H663" s="51">
        <v>2001242019</v>
      </c>
      <c r="I663" s="51" t="s">
        <v>3869</v>
      </c>
      <c r="J663" s="13"/>
      <c r="K663" s="45"/>
      <c r="L663" s="14"/>
      <c r="M663" s="54"/>
      <c r="N663" s="6"/>
      <c r="O663" s="51" t="s">
        <v>26</v>
      </c>
      <c r="P663" s="6"/>
      <c r="Q663" s="6"/>
      <c r="R663" s="6"/>
      <c r="S663" s="6"/>
      <c r="T663" s="55">
        <v>4462</v>
      </c>
      <c r="U663" s="6"/>
      <c r="V663" s="56">
        <v>39690</v>
      </c>
      <c r="W663" s="6" t="s">
        <v>27</v>
      </c>
      <c r="Y663" s="61"/>
      <c r="Z663" s="49"/>
      <c r="AB663" s="60"/>
      <c r="AG663" s="60"/>
      <c r="AL663" s="61"/>
    </row>
    <row r="664" spans="1:38" ht="15" customHeight="1" x14ac:dyDescent="0.25">
      <c r="A664" s="50" t="s">
        <v>36</v>
      </c>
      <c r="B664" s="51" t="s">
        <v>155</v>
      </c>
      <c r="C664" s="52" t="s">
        <v>24</v>
      </c>
      <c r="D664" s="51" t="s">
        <v>9713</v>
      </c>
      <c r="E664" s="51" t="s">
        <v>12467</v>
      </c>
      <c r="F664" s="51" t="s">
        <v>15197</v>
      </c>
      <c r="G664" s="53" t="s">
        <v>25</v>
      </c>
      <c r="H664" s="51">
        <v>2001248998</v>
      </c>
      <c r="I664" s="51" t="s">
        <v>3869</v>
      </c>
      <c r="J664" s="13"/>
      <c r="K664" s="45"/>
      <c r="L664" s="14"/>
      <c r="M664" s="54"/>
      <c r="N664" s="6"/>
      <c r="O664" s="51" t="s">
        <v>26</v>
      </c>
      <c r="P664" s="6"/>
      <c r="Q664" s="6"/>
      <c r="R664" s="6"/>
      <c r="S664" s="6"/>
      <c r="T664" s="55">
        <v>2785</v>
      </c>
      <c r="U664" s="6"/>
      <c r="V664" s="56">
        <v>39699</v>
      </c>
      <c r="W664" s="6" t="s">
        <v>27</v>
      </c>
      <c r="Y664" s="61"/>
      <c r="Z664" s="49"/>
      <c r="AB664" s="60"/>
      <c r="AG664" s="60"/>
      <c r="AL664" s="61"/>
    </row>
    <row r="665" spans="1:38" ht="15" customHeight="1" x14ac:dyDescent="0.25">
      <c r="A665" s="50" t="s">
        <v>36</v>
      </c>
      <c r="B665" s="51" t="s">
        <v>155</v>
      </c>
      <c r="C665" s="52" t="s">
        <v>24</v>
      </c>
      <c r="D665" s="51" t="s">
        <v>9714</v>
      </c>
      <c r="E665" s="51" t="s">
        <v>12468</v>
      </c>
      <c r="F665" s="51" t="s">
        <v>15198</v>
      </c>
      <c r="G665" s="53" t="s">
        <v>25</v>
      </c>
      <c r="H665" s="51">
        <v>2001214422</v>
      </c>
      <c r="I665" s="51" t="s">
        <v>3869</v>
      </c>
      <c r="J665" s="13"/>
      <c r="K665" s="45"/>
      <c r="L665" s="14"/>
      <c r="M665" s="54"/>
      <c r="N665" s="6"/>
      <c r="O665" s="51" t="s">
        <v>26</v>
      </c>
      <c r="P665" s="6"/>
      <c r="Q665" s="6"/>
      <c r="R665" s="6"/>
      <c r="S665" s="6"/>
      <c r="T665" s="55">
        <v>1370</v>
      </c>
      <c r="U665" s="6"/>
      <c r="V665" s="56">
        <v>39704</v>
      </c>
      <c r="W665" s="6" t="s">
        <v>27</v>
      </c>
      <c r="Y665" s="61"/>
      <c r="Z665" s="49"/>
      <c r="AB665" s="60"/>
      <c r="AG665" s="60"/>
      <c r="AL665" s="61"/>
    </row>
    <row r="666" spans="1:38" ht="15" customHeight="1" x14ac:dyDescent="0.25">
      <c r="A666" s="50" t="s">
        <v>36</v>
      </c>
      <c r="B666" s="51" t="s">
        <v>155</v>
      </c>
      <c r="C666" s="52" t="s">
        <v>24</v>
      </c>
      <c r="D666" s="51" t="s">
        <v>9715</v>
      </c>
      <c r="E666" s="51" t="s">
        <v>12469</v>
      </c>
      <c r="F666" s="51" t="s">
        <v>15199</v>
      </c>
      <c r="G666" s="53" t="s">
        <v>25</v>
      </c>
      <c r="H666" s="51">
        <v>2001231807</v>
      </c>
      <c r="I666" s="51" t="s">
        <v>17483</v>
      </c>
      <c r="J666" s="13"/>
      <c r="K666" s="45"/>
      <c r="L666" s="14"/>
      <c r="M666" s="54"/>
      <c r="N666" s="6"/>
      <c r="O666" s="51" t="s">
        <v>26</v>
      </c>
      <c r="P666" s="6"/>
      <c r="Q666" s="6"/>
      <c r="R666" s="6"/>
      <c r="S666" s="6"/>
      <c r="T666" s="55">
        <v>0.05</v>
      </c>
      <c r="U666" s="6"/>
      <c r="V666" s="56">
        <v>39706</v>
      </c>
      <c r="W666" s="6" t="s">
        <v>27</v>
      </c>
      <c r="Y666" s="61"/>
      <c r="Z666" s="49"/>
      <c r="AB666" s="60"/>
      <c r="AG666" s="60"/>
      <c r="AL666" s="61"/>
    </row>
    <row r="667" spans="1:38" ht="15" customHeight="1" x14ac:dyDescent="0.25">
      <c r="A667" s="50" t="s">
        <v>65</v>
      </c>
      <c r="B667" s="51" t="s">
        <v>148</v>
      </c>
      <c r="C667" s="52" t="s">
        <v>48</v>
      </c>
      <c r="D667" s="51" t="s">
        <v>9716</v>
      </c>
      <c r="E667" s="51" t="s">
        <v>1206</v>
      </c>
      <c r="F667" s="51" t="s">
        <v>15200</v>
      </c>
      <c r="G667" s="53" t="s">
        <v>25</v>
      </c>
      <c r="H667" s="51">
        <v>2001165456</v>
      </c>
      <c r="I667" s="51" t="s">
        <v>3869</v>
      </c>
      <c r="J667" s="13"/>
      <c r="K667" s="45"/>
      <c r="L667" s="14"/>
      <c r="M667" s="54"/>
      <c r="N667" s="6"/>
      <c r="O667" s="51" t="s">
        <v>26</v>
      </c>
      <c r="P667" s="6"/>
      <c r="Q667" s="6"/>
      <c r="R667" s="6"/>
      <c r="S667" s="6"/>
      <c r="T667" s="55">
        <v>116</v>
      </c>
      <c r="U667" s="6"/>
      <c r="V667" s="56">
        <v>39576</v>
      </c>
      <c r="W667" s="6" t="s">
        <v>27</v>
      </c>
      <c r="Y667" s="61"/>
      <c r="Z667" s="49"/>
      <c r="AB667" s="60"/>
      <c r="AG667" s="60"/>
      <c r="AL667" s="61"/>
    </row>
    <row r="668" spans="1:38" ht="15" customHeight="1" x14ac:dyDescent="0.25">
      <c r="A668" s="50" t="s">
        <v>36</v>
      </c>
      <c r="B668" s="51" t="s">
        <v>155</v>
      </c>
      <c r="C668" s="52" t="s">
        <v>24</v>
      </c>
      <c r="D668" s="51" t="s">
        <v>9717</v>
      </c>
      <c r="E668" s="51" t="s">
        <v>12470</v>
      </c>
      <c r="F668" s="51" t="s">
        <v>15201</v>
      </c>
      <c r="G668" s="53" t="s">
        <v>25</v>
      </c>
      <c r="H668" s="51">
        <v>2001230142</v>
      </c>
      <c r="I668" s="51" t="s">
        <v>17483</v>
      </c>
      <c r="J668" s="13"/>
      <c r="K668" s="45"/>
      <c r="L668" s="14"/>
      <c r="M668" s="54"/>
      <c r="N668" s="6"/>
      <c r="O668" s="51" t="s">
        <v>26</v>
      </c>
      <c r="P668" s="6"/>
      <c r="Q668" s="6"/>
      <c r="R668" s="6"/>
      <c r="S668" s="6"/>
      <c r="T668" s="55">
        <v>0.13</v>
      </c>
      <c r="U668" s="6"/>
      <c r="V668" s="56">
        <v>39709</v>
      </c>
      <c r="W668" s="6" t="s">
        <v>27</v>
      </c>
      <c r="Y668" s="61"/>
      <c r="Z668" s="49"/>
      <c r="AB668" s="60"/>
      <c r="AG668" s="60"/>
      <c r="AL668" s="61"/>
    </row>
    <row r="669" spans="1:38" ht="15" customHeight="1" x14ac:dyDescent="0.25">
      <c r="A669" s="50" t="s">
        <v>36</v>
      </c>
      <c r="B669" s="51" t="s">
        <v>155</v>
      </c>
      <c r="C669" s="52" t="s">
        <v>24</v>
      </c>
      <c r="D669" s="51" t="s">
        <v>9718</v>
      </c>
      <c r="E669" s="51" t="s">
        <v>12471</v>
      </c>
      <c r="F669" s="51" t="s">
        <v>15202</v>
      </c>
      <c r="G669" s="53" t="s">
        <v>25</v>
      </c>
      <c r="H669" s="51">
        <v>2001214139</v>
      </c>
      <c r="I669" s="51" t="s">
        <v>3869</v>
      </c>
      <c r="J669" s="13"/>
      <c r="K669" s="45"/>
      <c r="L669" s="14"/>
      <c r="M669" s="54"/>
      <c r="N669" s="6"/>
      <c r="O669" s="51" t="s">
        <v>26</v>
      </c>
      <c r="P669" s="6"/>
      <c r="Q669" s="6"/>
      <c r="R669" s="6"/>
      <c r="S669" s="6"/>
      <c r="T669" s="55">
        <v>381.5</v>
      </c>
      <c r="U669" s="6"/>
      <c r="V669" s="56">
        <v>39710</v>
      </c>
      <c r="W669" s="6" t="s">
        <v>27</v>
      </c>
      <c r="Y669" s="61"/>
      <c r="Z669" s="49"/>
      <c r="AB669" s="60"/>
      <c r="AG669" s="60"/>
      <c r="AL669" s="61"/>
    </row>
    <row r="670" spans="1:38" ht="15" customHeight="1" x14ac:dyDescent="0.25">
      <c r="A670" s="50" t="s">
        <v>59</v>
      </c>
      <c r="B670" s="51" t="s">
        <v>180</v>
      </c>
      <c r="C670" s="52" t="s">
        <v>24</v>
      </c>
      <c r="D670" s="51" t="s">
        <v>9719</v>
      </c>
      <c r="E670" s="51" t="s">
        <v>12472</v>
      </c>
      <c r="F670" s="51" t="s">
        <v>15203</v>
      </c>
      <c r="G670" s="53" t="s">
        <v>25</v>
      </c>
      <c r="H670" s="51">
        <v>2001438398</v>
      </c>
      <c r="I670" s="51" t="s">
        <v>17483</v>
      </c>
      <c r="J670" s="13"/>
      <c r="K670" s="45"/>
      <c r="L670" s="14"/>
      <c r="M670" s="54"/>
      <c r="N670" s="6"/>
      <c r="O670" s="51" t="s">
        <v>26</v>
      </c>
      <c r="P670" s="6"/>
      <c r="Q670" s="6"/>
      <c r="R670" s="6"/>
      <c r="S670" s="6"/>
      <c r="T670" s="55">
        <v>0.43</v>
      </c>
      <c r="U670" s="6"/>
      <c r="V670" s="56">
        <v>39793</v>
      </c>
      <c r="W670" s="6" t="s">
        <v>27</v>
      </c>
      <c r="Y670" s="61"/>
      <c r="Z670" s="49"/>
      <c r="AB670" s="60"/>
      <c r="AG670" s="60"/>
      <c r="AL670" s="61"/>
    </row>
    <row r="671" spans="1:38" ht="15" customHeight="1" x14ac:dyDescent="0.25">
      <c r="A671" s="50" t="s">
        <v>59</v>
      </c>
      <c r="B671" s="51" t="s">
        <v>180</v>
      </c>
      <c r="C671" s="52" t="s">
        <v>24</v>
      </c>
      <c r="D671" s="51" t="s">
        <v>9720</v>
      </c>
      <c r="E671" s="51" t="s">
        <v>12473</v>
      </c>
      <c r="F671" s="51" t="s">
        <v>15204</v>
      </c>
      <c r="G671" s="53" t="s">
        <v>25</v>
      </c>
      <c r="H671" s="51">
        <v>2001433396</v>
      </c>
      <c r="I671" s="51" t="s">
        <v>17483</v>
      </c>
      <c r="J671" s="13"/>
      <c r="K671" s="45"/>
      <c r="L671" s="14"/>
      <c r="M671" s="54"/>
      <c r="N671" s="6"/>
      <c r="O671" s="51" t="s">
        <v>26</v>
      </c>
      <c r="P671" s="6"/>
      <c r="Q671" s="6"/>
      <c r="R671" s="6"/>
      <c r="S671" s="6"/>
      <c r="T671" s="55">
        <v>7.0000000000000007E-2</v>
      </c>
      <c r="U671" s="6"/>
      <c r="V671" s="56">
        <v>39799</v>
      </c>
      <c r="W671" s="6" t="s">
        <v>27</v>
      </c>
      <c r="Y671" s="61"/>
      <c r="Z671" s="49"/>
      <c r="AB671" s="60"/>
      <c r="AG671" s="60"/>
      <c r="AL671" s="61"/>
    </row>
    <row r="672" spans="1:38" ht="15" customHeight="1" x14ac:dyDescent="0.25">
      <c r="A672" s="50" t="s">
        <v>59</v>
      </c>
      <c r="B672" s="51" t="s">
        <v>180</v>
      </c>
      <c r="C672" s="52" t="s">
        <v>24</v>
      </c>
      <c r="D672" s="51" t="s">
        <v>9721</v>
      </c>
      <c r="E672" s="51" t="s">
        <v>12474</v>
      </c>
      <c r="F672" s="51" t="s">
        <v>15205</v>
      </c>
      <c r="G672" s="53" t="s">
        <v>25</v>
      </c>
      <c r="H672" s="51">
        <v>2001420758</v>
      </c>
      <c r="I672" s="51" t="s">
        <v>3869</v>
      </c>
      <c r="J672" s="13"/>
      <c r="K672" s="45"/>
      <c r="L672" s="14"/>
      <c r="M672" s="54"/>
      <c r="N672" s="6"/>
      <c r="O672" s="51" t="s">
        <v>26</v>
      </c>
      <c r="P672" s="6"/>
      <c r="Q672" s="6"/>
      <c r="R672" s="6"/>
      <c r="S672" s="6"/>
      <c r="T672" s="55">
        <v>912</v>
      </c>
      <c r="U672" s="6"/>
      <c r="V672" s="56">
        <v>39800</v>
      </c>
      <c r="W672" s="6" t="s">
        <v>27</v>
      </c>
      <c r="Y672" s="61"/>
      <c r="Z672" s="49"/>
      <c r="AB672" s="60"/>
      <c r="AG672" s="60"/>
      <c r="AL672" s="61"/>
    </row>
    <row r="673" spans="1:38" ht="15" customHeight="1" x14ac:dyDescent="0.25">
      <c r="A673" s="50" t="s">
        <v>59</v>
      </c>
      <c r="B673" s="51" t="s">
        <v>180</v>
      </c>
      <c r="C673" s="52" t="s">
        <v>24</v>
      </c>
      <c r="D673" s="51">
        <v>3410125992815</v>
      </c>
      <c r="E673" s="51" t="s">
        <v>12475</v>
      </c>
      <c r="F673" s="51" t="s">
        <v>15206</v>
      </c>
      <c r="G673" s="53" t="s">
        <v>25</v>
      </c>
      <c r="H673" s="51">
        <v>2001432028</v>
      </c>
      <c r="I673" s="51" t="s">
        <v>3869</v>
      </c>
      <c r="J673" s="13"/>
      <c r="K673" s="45"/>
      <c r="L673" s="14"/>
      <c r="M673" s="54"/>
      <c r="N673" s="6"/>
      <c r="O673" s="51" t="s">
        <v>26</v>
      </c>
      <c r="P673" s="6"/>
      <c r="Q673" s="6"/>
      <c r="R673" s="6"/>
      <c r="S673" s="6"/>
      <c r="T673" s="55">
        <v>21897</v>
      </c>
      <c r="U673" s="6"/>
      <c r="V673" s="56">
        <v>39804</v>
      </c>
      <c r="W673" s="6" t="s">
        <v>27</v>
      </c>
      <c r="Y673" s="61"/>
      <c r="Z673" s="49"/>
      <c r="AB673" s="60"/>
      <c r="AG673" s="60"/>
      <c r="AL673" s="61"/>
    </row>
    <row r="674" spans="1:38" ht="15" customHeight="1" x14ac:dyDescent="0.25">
      <c r="A674" s="50" t="s">
        <v>59</v>
      </c>
      <c r="B674" s="51" t="s">
        <v>180</v>
      </c>
      <c r="C674" s="52" t="s">
        <v>24</v>
      </c>
      <c r="D674" s="51" t="s">
        <v>9722</v>
      </c>
      <c r="E674" s="51" t="s">
        <v>12476</v>
      </c>
      <c r="F674" s="51" t="s">
        <v>15207</v>
      </c>
      <c r="G674" s="53" t="s">
        <v>25</v>
      </c>
      <c r="H674" s="51">
        <v>2001431261</v>
      </c>
      <c r="I674" s="51" t="s">
        <v>3869</v>
      </c>
      <c r="J674" s="13"/>
      <c r="K674" s="45"/>
      <c r="L674" s="14"/>
      <c r="M674" s="54"/>
      <c r="N674" s="6"/>
      <c r="O674" s="51" t="s">
        <v>26</v>
      </c>
      <c r="P674" s="6"/>
      <c r="Q674" s="6"/>
      <c r="R674" s="6"/>
      <c r="S674" s="6"/>
      <c r="T674" s="55">
        <v>36</v>
      </c>
      <c r="U674" s="6"/>
      <c r="V674" s="56">
        <v>39811</v>
      </c>
      <c r="W674" s="6" t="s">
        <v>27</v>
      </c>
      <c r="Y674" s="61"/>
      <c r="Z674" s="49"/>
      <c r="AB674" s="60"/>
      <c r="AG674" s="60"/>
      <c r="AL674" s="61"/>
    </row>
    <row r="675" spans="1:38" ht="15" customHeight="1" x14ac:dyDescent="0.25">
      <c r="A675" s="50" t="s">
        <v>108</v>
      </c>
      <c r="B675" s="51" t="s">
        <v>163</v>
      </c>
      <c r="C675" s="52" t="s">
        <v>28</v>
      </c>
      <c r="D675" s="51" t="s">
        <v>9723</v>
      </c>
      <c r="E675" s="51" t="s">
        <v>12477</v>
      </c>
      <c r="F675" s="51" t="s">
        <v>15208</v>
      </c>
      <c r="G675" s="53" t="s">
        <v>25</v>
      </c>
      <c r="H675" s="51">
        <v>2000380318</v>
      </c>
      <c r="I675" s="51" t="s">
        <v>3869</v>
      </c>
      <c r="J675" s="13"/>
      <c r="K675" s="45"/>
      <c r="L675" s="14"/>
      <c r="M675" s="54"/>
      <c r="N675" s="6"/>
      <c r="O675" s="51" t="s">
        <v>26</v>
      </c>
      <c r="P675" s="6"/>
      <c r="Q675" s="6"/>
      <c r="R675" s="6"/>
      <c r="S675" s="6"/>
      <c r="T675" s="55">
        <v>24210</v>
      </c>
      <c r="U675" s="6"/>
      <c r="V675" s="56">
        <v>39476</v>
      </c>
      <c r="W675" s="6" t="s">
        <v>27</v>
      </c>
      <c r="Y675" s="61"/>
      <c r="Z675" s="49"/>
      <c r="AB675" s="60"/>
      <c r="AG675" s="60"/>
      <c r="AL675" s="61"/>
    </row>
    <row r="676" spans="1:38" ht="15" customHeight="1" x14ac:dyDescent="0.25">
      <c r="A676" s="50" t="s">
        <v>4430</v>
      </c>
      <c r="B676" s="51" t="s">
        <v>4431</v>
      </c>
      <c r="C676" s="52" t="s">
        <v>28</v>
      </c>
      <c r="D676" s="51" t="s">
        <v>9724</v>
      </c>
      <c r="E676" s="51" t="s">
        <v>12478</v>
      </c>
      <c r="F676" s="51" t="s">
        <v>15209</v>
      </c>
      <c r="G676" s="53" t="s">
        <v>25</v>
      </c>
      <c r="H676" s="51">
        <v>2000205926</v>
      </c>
      <c r="I676" s="51" t="s">
        <v>3869</v>
      </c>
      <c r="J676" s="13"/>
      <c r="K676" s="45"/>
      <c r="L676" s="14"/>
      <c r="M676" s="54"/>
      <c r="N676" s="6"/>
      <c r="O676" s="51" t="s">
        <v>26</v>
      </c>
      <c r="P676" s="6"/>
      <c r="Q676" s="6"/>
      <c r="R676" s="6"/>
      <c r="S676" s="6"/>
      <c r="T676" s="55">
        <v>1403</v>
      </c>
      <c r="U676" s="6"/>
      <c r="V676" s="56">
        <v>39800</v>
      </c>
      <c r="W676" s="6" t="s">
        <v>27</v>
      </c>
      <c r="Y676" s="61"/>
      <c r="Z676" s="49"/>
      <c r="AB676" s="60"/>
      <c r="AG676" s="60"/>
      <c r="AL676" s="61"/>
    </row>
    <row r="677" spans="1:38" ht="15" customHeight="1" x14ac:dyDescent="0.25">
      <c r="A677" s="50" t="s">
        <v>63</v>
      </c>
      <c r="B677" s="51" t="s">
        <v>166</v>
      </c>
      <c r="C677" s="52" t="s">
        <v>28</v>
      </c>
      <c r="D677" s="51" t="s">
        <v>9725</v>
      </c>
      <c r="E677" s="51" t="s">
        <v>12479</v>
      </c>
      <c r="F677" s="51" t="s">
        <v>15210</v>
      </c>
      <c r="G677" s="53" t="s">
        <v>25</v>
      </c>
      <c r="H677" s="51">
        <v>2001359498</v>
      </c>
      <c r="I677" s="51" t="s">
        <v>17483</v>
      </c>
      <c r="J677" s="13"/>
      <c r="K677" s="45"/>
      <c r="L677" s="14"/>
      <c r="M677" s="54"/>
      <c r="N677" s="6"/>
      <c r="O677" s="51" t="s">
        <v>26</v>
      </c>
      <c r="P677" s="6"/>
      <c r="Q677" s="6"/>
      <c r="R677" s="6"/>
      <c r="S677" s="6"/>
      <c r="T677" s="55">
        <v>268.08999999999997</v>
      </c>
      <c r="U677" s="6"/>
      <c r="V677" s="56">
        <v>39568</v>
      </c>
      <c r="W677" s="6" t="s">
        <v>27</v>
      </c>
      <c r="Y677" s="61"/>
      <c r="Z677" s="49"/>
      <c r="AB677" s="60"/>
      <c r="AG677" s="60"/>
      <c r="AL677" s="61"/>
    </row>
    <row r="678" spans="1:38" ht="15" customHeight="1" x14ac:dyDescent="0.25">
      <c r="A678" s="50" t="s">
        <v>61</v>
      </c>
      <c r="B678" s="51" t="s">
        <v>160</v>
      </c>
      <c r="C678" s="52" t="s">
        <v>28</v>
      </c>
      <c r="D678" s="51" t="s">
        <v>9726</v>
      </c>
      <c r="E678" s="51" t="s">
        <v>12480</v>
      </c>
      <c r="F678" s="51" t="s">
        <v>15211</v>
      </c>
      <c r="G678" s="53" t="s">
        <v>25</v>
      </c>
      <c r="H678" s="51">
        <v>2001506164</v>
      </c>
      <c r="I678" s="51" t="s">
        <v>3869</v>
      </c>
      <c r="J678" s="13"/>
      <c r="K678" s="45"/>
      <c r="L678" s="14"/>
      <c r="M678" s="54"/>
      <c r="N678" s="6"/>
      <c r="O678" s="51" t="s">
        <v>26</v>
      </c>
      <c r="P678" s="6"/>
      <c r="Q678" s="6"/>
      <c r="R678" s="6"/>
      <c r="S678" s="6"/>
      <c r="T678" s="55">
        <v>570</v>
      </c>
      <c r="U678" s="6"/>
      <c r="V678" s="56">
        <v>39678</v>
      </c>
      <c r="W678" s="6" t="s">
        <v>27</v>
      </c>
      <c r="Y678" s="61"/>
      <c r="Z678" s="49"/>
      <c r="AB678" s="60"/>
      <c r="AG678" s="60"/>
      <c r="AL678" s="61"/>
    </row>
    <row r="679" spans="1:38" ht="15" customHeight="1" x14ac:dyDescent="0.25">
      <c r="A679" s="50" t="s">
        <v>61</v>
      </c>
      <c r="B679" s="51" t="s">
        <v>160</v>
      </c>
      <c r="C679" s="52" t="s">
        <v>28</v>
      </c>
      <c r="D679" s="51" t="s">
        <v>9727</v>
      </c>
      <c r="E679" s="51" t="s">
        <v>12481</v>
      </c>
      <c r="F679" s="51" t="s">
        <v>15212</v>
      </c>
      <c r="G679" s="53" t="s">
        <v>25</v>
      </c>
      <c r="H679" s="51">
        <v>2001508361</v>
      </c>
      <c r="I679" s="51" t="s">
        <v>17483</v>
      </c>
      <c r="J679" s="13"/>
      <c r="K679" s="45"/>
      <c r="L679" s="14"/>
      <c r="M679" s="54"/>
      <c r="N679" s="6"/>
      <c r="O679" s="51" t="s">
        <v>26</v>
      </c>
      <c r="P679" s="6"/>
      <c r="Q679" s="6"/>
      <c r="R679" s="6"/>
      <c r="S679" s="6"/>
      <c r="T679" s="55">
        <v>166.6</v>
      </c>
      <c r="U679" s="6"/>
      <c r="V679" s="56">
        <v>39678</v>
      </c>
      <c r="W679" s="6" t="s">
        <v>27</v>
      </c>
      <c r="Y679" s="61"/>
      <c r="Z679" s="49"/>
      <c r="AB679" s="60"/>
      <c r="AG679" s="60"/>
      <c r="AL679" s="61"/>
    </row>
    <row r="680" spans="1:38" ht="15" customHeight="1" x14ac:dyDescent="0.25">
      <c r="A680" s="50" t="s">
        <v>61</v>
      </c>
      <c r="B680" s="51" t="s">
        <v>160</v>
      </c>
      <c r="C680" s="52" t="s">
        <v>28</v>
      </c>
      <c r="D680" s="51" t="s">
        <v>9728</v>
      </c>
      <c r="E680" s="51" t="s">
        <v>12482</v>
      </c>
      <c r="F680" s="51" t="s">
        <v>15213</v>
      </c>
      <c r="G680" s="53" t="s">
        <v>25</v>
      </c>
      <c r="H680" s="51">
        <v>2001508418</v>
      </c>
      <c r="I680" s="51" t="s">
        <v>17483</v>
      </c>
      <c r="J680" s="13"/>
      <c r="K680" s="45"/>
      <c r="L680" s="14"/>
      <c r="M680" s="54"/>
      <c r="N680" s="6"/>
      <c r="O680" s="51" t="s">
        <v>26</v>
      </c>
      <c r="P680" s="6"/>
      <c r="Q680" s="6"/>
      <c r="R680" s="6"/>
      <c r="S680" s="6"/>
      <c r="T680" s="55">
        <v>174.25</v>
      </c>
      <c r="U680" s="6"/>
      <c r="V680" s="56">
        <v>39678</v>
      </c>
      <c r="W680" s="6" t="s">
        <v>27</v>
      </c>
      <c r="Y680" s="61"/>
      <c r="Z680" s="49"/>
      <c r="AB680" s="60"/>
      <c r="AG680" s="60"/>
      <c r="AL680" s="61"/>
    </row>
    <row r="681" spans="1:38" ht="15" customHeight="1" x14ac:dyDescent="0.25">
      <c r="A681" s="50" t="s">
        <v>61</v>
      </c>
      <c r="B681" s="51" t="s">
        <v>160</v>
      </c>
      <c r="C681" s="52" t="s">
        <v>28</v>
      </c>
      <c r="D681" s="51" t="s">
        <v>9729</v>
      </c>
      <c r="E681" s="51" t="s">
        <v>12483</v>
      </c>
      <c r="F681" s="51" t="s">
        <v>15214</v>
      </c>
      <c r="G681" s="53" t="s">
        <v>25</v>
      </c>
      <c r="H681" s="51">
        <v>2001506288</v>
      </c>
      <c r="I681" s="51" t="s">
        <v>3869</v>
      </c>
      <c r="J681" s="13"/>
      <c r="K681" s="45"/>
      <c r="L681" s="14"/>
      <c r="M681" s="54"/>
      <c r="N681" s="6"/>
      <c r="O681" s="51" t="s">
        <v>26</v>
      </c>
      <c r="P681" s="6"/>
      <c r="Q681" s="6"/>
      <c r="R681" s="6"/>
      <c r="S681" s="6"/>
      <c r="T681" s="55">
        <v>1393</v>
      </c>
      <c r="U681" s="6"/>
      <c r="V681" s="56">
        <v>39680</v>
      </c>
      <c r="W681" s="6" t="s">
        <v>27</v>
      </c>
      <c r="Y681" s="61"/>
      <c r="Z681" s="49"/>
      <c r="AB681" s="60"/>
      <c r="AG681" s="60"/>
      <c r="AL681" s="61"/>
    </row>
    <row r="682" spans="1:38" ht="15" customHeight="1" x14ac:dyDescent="0.25">
      <c r="A682" s="50" t="s">
        <v>61</v>
      </c>
      <c r="B682" s="51" t="s">
        <v>160</v>
      </c>
      <c r="C682" s="52" t="s">
        <v>28</v>
      </c>
      <c r="D682" s="51" t="s">
        <v>9730</v>
      </c>
      <c r="E682" s="51" t="s">
        <v>12484</v>
      </c>
      <c r="F682" s="51" t="s">
        <v>15215</v>
      </c>
      <c r="G682" s="53" t="s">
        <v>25</v>
      </c>
      <c r="H682" s="51">
        <v>2001512927</v>
      </c>
      <c r="I682" s="51" t="s">
        <v>17483</v>
      </c>
      <c r="J682" s="13"/>
      <c r="K682" s="45"/>
      <c r="L682" s="14"/>
      <c r="M682" s="54"/>
      <c r="N682" s="6"/>
      <c r="O682" s="51" t="s">
        <v>26</v>
      </c>
      <c r="P682" s="6"/>
      <c r="Q682" s="6"/>
      <c r="R682" s="6"/>
      <c r="S682" s="6"/>
      <c r="T682" s="55">
        <v>3775.16</v>
      </c>
      <c r="U682" s="6"/>
      <c r="V682" s="56">
        <v>39683</v>
      </c>
      <c r="W682" s="6" t="s">
        <v>27</v>
      </c>
      <c r="Y682" s="61"/>
      <c r="Z682" s="49"/>
      <c r="AB682" s="60"/>
      <c r="AG682" s="60"/>
      <c r="AL682" s="61"/>
    </row>
    <row r="683" spans="1:38" ht="15" customHeight="1" x14ac:dyDescent="0.25">
      <c r="A683" s="50" t="s">
        <v>61</v>
      </c>
      <c r="B683" s="51" t="s">
        <v>160</v>
      </c>
      <c r="C683" s="52" t="s">
        <v>28</v>
      </c>
      <c r="D683" s="51" t="s">
        <v>9731</v>
      </c>
      <c r="E683" s="51" t="s">
        <v>12485</v>
      </c>
      <c r="F683" s="51" t="s">
        <v>15216</v>
      </c>
      <c r="G683" s="53" t="s">
        <v>25</v>
      </c>
      <c r="H683" s="51">
        <v>2001511362</v>
      </c>
      <c r="I683" s="51" t="s">
        <v>3869</v>
      </c>
      <c r="J683" s="13"/>
      <c r="K683" s="45"/>
      <c r="L683" s="14"/>
      <c r="M683" s="54"/>
      <c r="N683" s="6"/>
      <c r="O683" s="51" t="s">
        <v>26</v>
      </c>
      <c r="P683" s="6"/>
      <c r="Q683" s="6"/>
      <c r="R683" s="6"/>
      <c r="S683" s="6"/>
      <c r="T683" s="55">
        <v>457.98</v>
      </c>
      <c r="U683" s="6"/>
      <c r="V683" s="56">
        <v>39685</v>
      </c>
      <c r="W683" s="6" t="s">
        <v>27</v>
      </c>
      <c r="Y683" s="61"/>
      <c r="Z683" s="49"/>
      <c r="AB683" s="60"/>
      <c r="AG683" s="60"/>
      <c r="AL683" s="61"/>
    </row>
    <row r="684" spans="1:38" ht="15" customHeight="1" x14ac:dyDescent="0.25">
      <c r="A684" s="50" t="s">
        <v>61</v>
      </c>
      <c r="B684" s="51" t="s">
        <v>160</v>
      </c>
      <c r="C684" s="52" t="s">
        <v>28</v>
      </c>
      <c r="D684" s="51" t="s">
        <v>9732</v>
      </c>
      <c r="E684" s="51" t="s">
        <v>12486</v>
      </c>
      <c r="F684" s="51" t="s">
        <v>15217</v>
      </c>
      <c r="G684" s="53" t="s">
        <v>25</v>
      </c>
      <c r="H684" s="51">
        <v>2001512385</v>
      </c>
      <c r="I684" s="51" t="s">
        <v>17483</v>
      </c>
      <c r="J684" s="13"/>
      <c r="K684" s="45"/>
      <c r="L684" s="14"/>
      <c r="M684" s="54"/>
      <c r="N684" s="6"/>
      <c r="O684" s="51" t="s">
        <v>26</v>
      </c>
      <c r="P684" s="6"/>
      <c r="Q684" s="6"/>
      <c r="R684" s="6"/>
      <c r="S684" s="6"/>
      <c r="T684" s="55">
        <v>1989.96</v>
      </c>
      <c r="U684" s="6"/>
      <c r="V684" s="56">
        <v>39692</v>
      </c>
      <c r="W684" s="6" t="s">
        <v>27</v>
      </c>
      <c r="Y684" s="61"/>
      <c r="Z684" s="49"/>
      <c r="AB684" s="60"/>
      <c r="AG684" s="60"/>
      <c r="AL684" s="61"/>
    </row>
    <row r="685" spans="1:38" ht="15" customHeight="1" x14ac:dyDescent="0.25">
      <c r="A685" s="50" t="s">
        <v>61</v>
      </c>
      <c r="B685" s="51" t="s">
        <v>160</v>
      </c>
      <c r="C685" s="52" t="s">
        <v>28</v>
      </c>
      <c r="D685" s="51" t="s">
        <v>9733</v>
      </c>
      <c r="E685" s="51" t="s">
        <v>12487</v>
      </c>
      <c r="F685" s="51" t="s">
        <v>15218</v>
      </c>
      <c r="G685" s="53" t="s">
        <v>25</v>
      </c>
      <c r="H685" s="51">
        <v>2001512393</v>
      </c>
      <c r="I685" s="51" t="s">
        <v>17483</v>
      </c>
      <c r="J685" s="13"/>
      <c r="K685" s="45"/>
      <c r="L685" s="14"/>
      <c r="M685" s="54"/>
      <c r="N685" s="6"/>
      <c r="O685" s="51" t="s">
        <v>26</v>
      </c>
      <c r="P685" s="6"/>
      <c r="Q685" s="6"/>
      <c r="R685" s="6"/>
      <c r="S685" s="6"/>
      <c r="T685" s="55">
        <v>1788.76</v>
      </c>
      <c r="U685" s="6"/>
      <c r="V685" s="56">
        <v>39692</v>
      </c>
      <c r="W685" s="6" t="s">
        <v>27</v>
      </c>
      <c r="Y685" s="61"/>
      <c r="Z685" s="49"/>
      <c r="AB685" s="60"/>
      <c r="AG685" s="60"/>
      <c r="AL685" s="61"/>
    </row>
    <row r="686" spans="1:38" ht="15" customHeight="1" x14ac:dyDescent="0.25">
      <c r="A686" s="50" t="s">
        <v>61</v>
      </c>
      <c r="B686" s="51" t="s">
        <v>160</v>
      </c>
      <c r="C686" s="52" t="s">
        <v>28</v>
      </c>
      <c r="D686" s="51" t="s">
        <v>9734</v>
      </c>
      <c r="E686" s="51" t="s">
        <v>12488</v>
      </c>
      <c r="F686" s="51" t="s">
        <v>15219</v>
      </c>
      <c r="G686" s="53" t="s">
        <v>25</v>
      </c>
      <c r="H686" s="51">
        <v>2001512504</v>
      </c>
      <c r="I686" s="51" t="s">
        <v>17483</v>
      </c>
      <c r="J686" s="13"/>
      <c r="K686" s="45"/>
      <c r="L686" s="14"/>
      <c r="M686" s="54"/>
      <c r="N686" s="6"/>
      <c r="O686" s="51" t="s">
        <v>26</v>
      </c>
      <c r="P686" s="6"/>
      <c r="Q686" s="6"/>
      <c r="R686" s="6"/>
      <c r="S686" s="6"/>
      <c r="T686" s="55">
        <v>1940.67</v>
      </c>
      <c r="U686" s="6"/>
      <c r="V686" s="56">
        <v>39692</v>
      </c>
      <c r="W686" s="6" t="s">
        <v>27</v>
      </c>
      <c r="Y686" s="61"/>
      <c r="Z686" s="49"/>
      <c r="AB686" s="60"/>
      <c r="AG686" s="60"/>
      <c r="AL686" s="61"/>
    </row>
    <row r="687" spans="1:38" ht="15" customHeight="1" x14ac:dyDescent="0.25">
      <c r="A687" s="50" t="s">
        <v>61</v>
      </c>
      <c r="B687" s="51" t="s">
        <v>160</v>
      </c>
      <c r="C687" s="52" t="s">
        <v>28</v>
      </c>
      <c r="D687" s="51" t="s">
        <v>9735</v>
      </c>
      <c r="E687" s="51" t="s">
        <v>12489</v>
      </c>
      <c r="F687" s="51" t="s">
        <v>15220</v>
      </c>
      <c r="G687" s="53" t="s">
        <v>25</v>
      </c>
      <c r="H687" s="51">
        <v>2001514604</v>
      </c>
      <c r="I687" s="51" t="s">
        <v>3869</v>
      </c>
      <c r="J687" s="13"/>
      <c r="K687" s="45"/>
      <c r="L687" s="14"/>
      <c r="M687" s="54"/>
      <c r="N687" s="6"/>
      <c r="O687" s="51" t="s">
        <v>26</v>
      </c>
      <c r="P687" s="6"/>
      <c r="Q687" s="6"/>
      <c r="R687" s="6"/>
      <c r="S687" s="6"/>
      <c r="T687" s="55">
        <v>7332</v>
      </c>
      <c r="U687" s="6"/>
      <c r="V687" s="56">
        <v>39696</v>
      </c>
      <c r="W687" s="6" t="s">
        <v>27</v>
      </c>
      <c r="Y687" s="61"/>
      <c r="Z687" s="49"/>
      <c r="AB687" s="60"/>
      <c r="AG687" s="60"/>
      <c r="AL687" s="61"/>
    </row>
    <row r="688" spans="1:38" ht="15" customHeight="1" x14ac:dyDescent="0.25">
      <c r="A688" s="50" t="s">
        <v>61</v>
      </c>
      <c r="B688" s="51" t="s">
        <v>160</v>
      </c>
      <c r="C688" s="52" t="s">
        <v>28</v>
      </c>
      <c r="D688" s="51" t="s">
        <v>9736</v>
      </c>
      <c r="E688" s="51" t="s">
        <v>12490</v>
      </c>
      <c r="F688" s="51" t="s">
        <v>15221</v>
      </c>
      <c r="G688" s="53" t="s">
        <v>25</v>
      </c>
      <c r="H688" s="51">
        <v>2001514523</v>
      </c>
      <c r="I688" s="51" t="s">
        <v>3869</v>
      </c>
      <c r="J688" s="13"/>
      <c r="K688" s="45"/>
      <c r="L688" s="14"/>
      <c r="M688" s="54"/>
      <c r="N688" s="6"/>
      <c r="O688" s="51" t="s">
        <v>26</v>
      </c>
      <c r="P688" s="6"/>
      <c r="Q688" s="6"/>
      <c r="R688" s="6"/>
      <c r="S688" s="6"/>
      <c r="T688" s="55">
        <v>575</v>
      </c>
      <c r="U688" s="6"/>
      <c r="V688" s="56">
        <v>39699</v>
      </c>
      <c r="W688" s="6" t="s">
        <v>27</v>
      </c>
      <c r="Y688" s="61"/>
      <c r="Z688" s="49"/>
      <c r="AB688" s="60"/>
      <c r="AG688" s="60"/>
      <c r="AL688" s="61"/>
    </row>
    <row r="689" spans="1:38" ht="15" customHeight="1" x14ac:dyDescent="0.25">
      <c r="A689" s="50" t="s">
        <v>61</v>
      </c>
      <c r="B689" s="51" t="s">
        <v>160</v>
      </c>
      <c r="C689" s="52" t="s">
        <v>28</v>
      </c>
      <c r="D689" s="51" t="s">
        <v>9737</v>
      </c>
      <c r="E689" s="51" t="s">
        <v>12491</v>
      </c>
      <c r="F689" s="51" t="s">
        <v>15222</v>
      </c>
      <c r="G689" s="53" t="s">
        <v>25</v>
      </c>
      <c r="H689" s="51">
        <v>2001506229</v>
      </c>
      <c r="I689" s="51" t="s">
        <v>3869</v>
      </c>
      <c r="J689" s="13"/>
      <c r="K689" s="45"/>
      <c r="L689" s="14"/>
      <c r="M689" s="54"/>
      <c r="N689" s="6"/>
      <c r="O689" s="51" t="s">
        <v>26</v>
      </c>
      <c r="P689" s="6"/>
      <c r="Q689" s="6"/>
      <c r="R689" s="6"/>
      <c r="S689" s="6"/>
      <c r="T689" s="55">
        <v>313</v>
      </c>
      <c r="U689" s="6"/>
      <c r="V689" s="56">
        <v>39708</v>
      </c>
      <c r="W689" s="6" t="s">
        <v>27</v>
      </c>
      <c r="Y689" s="61"/>
      <c r="Z689" s="49"/>
      <c r="AB689" s="60"/>
      <c r="AG689" s="60"/>
      <c r="AL689" s="61"/>
    </row>
    <row r="690" spans="1:38" ht="15" customHeight="1" x14ac:dyDescent="0.25">
      <c r="A690" s="50" t="s">
        <v>61</v>
      </c>
      <c r="B690" s="51" t="s">
        <v>160</v>
      </c>
      <c r="C690" s="52" t="s">
        <v>28</v>
      </c>
      <c r="D690" s="51" t="s">
        <v>9738</v>
      </c>
      <c r="E690" s="51" t="s">
        <v>12492</v>
      </c>
      <c r="F690" s="51" t="s">
        <v>15223</v>
      </c>
      <c r="G690" s="53" t="s">
        <v>25</v>
      </c>
      <c r="H690" s="51">
        <v>2001505591</v>
      </c>
      <c r="I690" s="51" t="s">
        <v>3869</v>
      </c>
      <c r="J690" s="13"/>
      <c r="K690" s="45"/>
      <c r="L690" s="14"/>
      <c r="M690" s="54"/>
      <c r="N690" s="6"/>
      <c r="O690" s="51" t="s">
        <v>26</v>
      </c>
      <c r="P690" s="6"/>
      <c r="Q690" s="6"/>
      <c r="R690" s="6"/>
      <c r="S690" s="6"/>
      <c r="T690" s="55">
        <v>907</v>
      </c>
      <c r="U690" s="6"/>
      <c r="V690" s="56">
        <v>39735</v>
      </c>
      <c r="W690" s="6" t="s">
        <v>27</v>
      </c>
      <c r="Y690" s="61"/>
      <c r="Z690" s="49"/>
      <c r="AB690" s="60"/>
      <c r="AG690" s="60"/>
      <c r="AL690" s="61"/>
    </row>
    <row r="691" spans="1:38" ht="15" customHeight="1" x14ac:dyDescent="0.25">
      <c r="A691" s="50" t="s">
        <v>61</v>
      </c>
      <c r="B691" s="51" t="s">
        <v>160</v>
      </c>
      <c r="C691" s="52" t="s">
        <v>28</v>
      </c>
      <c r="D691" s="51" t="s">
        <v>9739</v>
      </c>
      <c r="E691" s="51" t="s">
        <v>12493</v>
      </c>
      <c r="F691" s="51" t="s">
        <v>15224</v>
      </c>
      <c r="G691" s="53" t="s">
        <v>25</v>
      </c>
      <c r="H691" s="51">
        <v>2001506369</v>
      </c>
      <c r="I691" s="51" t="s">
        <v>3869</v>
      </c>
      <c r="J691" s="13"/>
      <c r="K691" s="45"/>
      <c r="L691" s="14"/>
      <c r="M691" s="54"/>
      <c r="N691" s="6"/>
      <c r="O691" s="51" t="s">
        <v>26</v>
      </c>
      <c r="P691" s="6"/>
      <c r="Q691" s="6"/>
      <c r="R691" s="6"/>
      <c r="S691" s="6"/>
      <c r="T691" s="55">
        <v>837</v>
      </c>
      <c r="U691" s="6"/>
      <c r="V691" s="56">
        <v>39748</v>
      </c>
      <c r="W691" s="6" t="s">
        <v>27</v>
      </c>
      <c r="Y691" s="61"/>
      <c r="Z691" s="49"/>
      <c r="AB691" s="60"/>
      <c r="AG691" s="60"/>
      <c r="AL691" s="61"/>
    </row>
    <row r="692" spans="1:38" ht="15" customHeight="1" x14ac:dyDescent="0.25">
      <c r="A692" s="50" t="s">
        <v>61</v>
      </c>
      <c r="B692" s="51" t="s">
        <v>160</v>
      </c>
      <c r="C692" s="52" t="s">
        <v>28</v>
      </c>
      <c r="D692" s="51" t="s">
        <v>9740</v>
      </c>
      <c r="E692" s="51" t="s">
        <v>12494</v>
      </c>
      <c r="F692" s="51" t="s">
        <v>15225</v>
      </c>
      <c r="G692" s="53" t="s">
        <v>25</v>
      </c>
      <c r="H692" s="51">
        <v>2001505435</v>
      </c>
      <c r="I692" s="51" t="s">
        <v>3869</v>
      </c>
      <c r="J692" s="13"/>
      <c r="K692" s="45"/>
      <c r="L692" s="14"/>
      <c r="M692" s="54"/>
      <c r="N692" s="6"/>
      <c r="O692" s="51" t="s">
        <v>26</v>
      </c>
      <c r="P692" s="6"/>
      <c r="Q692" s="6"/>
      <c r="R692" s="6"/>
      <c r="S692" s="6"/>
      <c r="T692" s="55">
        <v>853</v>
      </c>
      <c r="U692" s="6"/>
      <c r="V692" s="56">
        <v>39762</v>
      </c>
      <c r="W692" s="6" t="s">
        <v>27</v>
      </c>
      <c r="Y692" s="61"/>
      <c r="Z692" s="49"/>
      <c r="AB692" s="60"/>
      <c r="AG692" s="60"/>
      <c r="AL692" s="61"/>
    </row>
    <row r="693" spans="1:38" ht="15" customHeight="1" x14ac:dyDescent="0.25">
      <c r="A693" s="50" t="s">
        <v>61</v>
      </c>
      <c r="B693" s="51" t="s">
        <v>160</v>
      </c>
      <c r="C693" s="52" t="s">
        <v>28</v>
      </c>
      <c r="D693" s="51" t="s">
        <v>4850</v>
      </c>
      <c r="E693" s="51" t="s">
        <v>12495</v>
      </c>
      <c r="F693" s="51" t="s">
        <v>15226</v>
      </c>
      <c r="G693" s="53" t="s">
        <v>25</v>
      </c>
      <c r="H693" s="51">
        <v>2001505893</v>
      </c>
      <c r="I693" s="51" t="s">
        <v>3869</v>
      </c>
      <c r="J693" s="13"/>
      <c r="K693" s="45"/>
      <c r="L693" s="14"/>
      <c r="M693" s="54"/>
      <c r="N693" s="6"/>
      <c r="O693" s="51" t="s">
        <v>26</v>
      </c>
      <c r="P693" s="6"/>
      <c r="Q693" s="6"/>
      <c r="R693" s="6"/>
      <c r="S693" s="6"/>
      <c r="T693" s="55">
        <v>10662</v>
      </c>
      <c r="U693" s="6"/>
      <c r="V693" s="56">
        <v>39762</v>
      </c>
      <c r="W693" s="6" t="s">
        <v>27</v>
      </c>
      <c r="Y693" s="61"/>
      <c r="Z693" s="49"/>
      <c r="AB693" s="60"/>
      <c r="AG693" s="60"/>
      <c r="AL693" s="61"/>
    </row>
    <row r="694" spans="1:38" ht="15" customHeight="1" x14ac:dyDescent="0.25">
      <c r="A694" s="50" t="s">
        <v>61</v>
      </c>
      <c r="B694" s="51" t="s">
        <v>160</v>
      </c>
      <c r="C694" s="52" t="s">
        <v>28</v>
      </c>
      <c r="D694" s="51" t="s">
        <v>9741</v>
      </c>
      <c r="E694" s="51" t="s">
        <v>12496</v>
      </c>
      <c r="F694" s="51" t="s">
        <v>15227</v>
      </c>
      <c r="G694" s="53" t="s">
        <v>25</v>
      </c>
      <c r="H694" s="51">
        <v>2001510196</v>
      </c>
      <c r="I694" s="51" t="s">
        <v>17483</v>
      </c>
      <c r="J694" s="13"/>
      <c r="K694" s="45"/>
      <c r="L694" s="14"/>
      <c r="M694" s="54"/>
      <c r="N694" s="6"/>
      <c r="O694" s="51" t="s">
        <v>26</v>
      </c>
      <c r="P694" s="6"/>
      <c r="Q694" s="6"/>
      <c r="R694" s="6"/>
      <c r="S694" s="6"/>
      <c r="T694" s="55">
        <v>316.45</v>
      </c>
      <c r="U694" s="6"/>
      <c r="V694" s="56">
        <v>39762</v>
      </c>
      <c r="W694" s="6" t="s">
        <v>27</v>
      </c>
      <c r="Y694" s="61"/>
      <c r="Z694" s="49"/>
      <c r="AB694" s="60"/>
      <c r="AG694" s="60"/>
      <c r="AL694" s="61"/>
    </row>
    <row r="695" spans="1:38" ht="15" customHeight="1" x14ac:dyDescent="0.25">
      <c r="A695" s="50" t="s">
        <v>61</v>
      </c>
      <c r="B695" s="51" t="s">
        <v>160</v>
      </c>
      <c r="C695" s="52" t="s">
        <v>28</v>
      </c>
      <c r="D695" s="51" t="s">
        <v>9742</v>
      </c>
      <c r="E695" s="51" t="s">
        <v>12497</v>
      </c>
      <c r="F695" s="51" t="s">
        <v>15228</v>
      </c>
      <c r="G695" s="53" t="s">
        <v>25</v>
      </c>
      <c r="H695" s="51">
        <v>2001505486</v>
      </c>
      <c r="I695" s="51" t="s">
        <v>3869</v>
      </c>
      <c r="J695" s="13"/>
      <c r="K695" s="45"/>
      <c r="L695" s="14"/>
      <c r="M695" s="54"/>
      <c r="N695" s="6"/>
      <c r="O695" s="51" t="s">
        <v>26</v>
      </c>
      <c r="P695" s="6"/>
      <c r="Q695" s="6"/>
      <c r="R695" s="6"/>
      <c r="S695" s="6"/>
      <c r="T695" s="55">
        <v>1624</v>
      </c>
      <c r="U695" s="6"/>
      <c r="V695" s="56">
        <v>39764</v>
      </c>
      <c r="W695" s="6" t="s">
        <v>27</v>
      </c>
      <c r="Y695" s="61"/>
      <c r="Z695" s="49"/>
      <c r="AB695" s="60"/>
      <c r="AG695" s="60"/>
      <c r="AL695" s="61"/>
    </row>
    <row r="696" spans="1:38" ht="15" customHeight="1" x14ac:dyDescent="0.25">
      <c r="A696" s="50" t="s">
        <v>61</v>
      </c>
      <c r="B696" s="51" t="s">
        <v>160</v>
      </c>
      <c r="C696" s="52" t="s">
        <v>28</v>
      </c>
      <c r="D696" s="51" t="s">
        <v>9743</v>
      </c>
      <c r="E696" s="51" t="s">
        <v>12498</v>
      </c>
      <c r="F696" s="51" t="s">
        <v>15229</v>
      </c>
      <c r="G696" s="53" t="s">
        <v>25</v>
      </c>
      <c r="H696" s="51">
        <v>2001505637</v>
      </c>
      <c r="I696" s="51" t="s">
        <v>3869</v>
      </c>
      <c r="J696" s="13"/>
      <c r="K696" s="45"/>
      <c r="L696" s="14"/>
      <c r="M696" s="54"/>
      <c r="N696" s="6"/>
      <c r="O696" s="51" t="s">
        <v>26</v>
      </c>
      <c r="P696" s="6"/>
      <c r="Q696" s="6"/>
      <c r="R696" s="6"/>
      <c r="S696" s="6"/>
      <c r="T696" s="55">
        <v>8885</v>
      </c>
      <c r="U696" s="6"/>
      <c r="V696" s="56">
        <v>39767</v>
      </c>
      <c r="W696" s="6" t="s">
        <v>27</v>
      </c>
      <c r="Y696" s="61"/>
      <c r="Z696" s="49"/>
      <c r="AB696" s="60"/>
      <c r="AG696" s="60"/>
      <c r="AL696" s="61"/>
    </row>
    <row r="697" spans="1:38" ht="15" customHeight="1" x14ac:dyDescent="0.25">
      <c r="A697" s="50" t="s">
        <v>61</v>
      </c>
      <c r="B697" s="51" t="s">
        <v>160</v>
      </c>
      <c r="C697" s="52" t="s">
        <v>28</v>
      </c>
      <c r="D697" s="51" t="s">
        <v>9744</v>
      </c>
      <c r="E697" s="51" t="s">
        <v>12499</v>
      </c>
      <c r="F697" s="51" t="s">
        <v>15230</v>
      </c>
      <c r="G697" s="53" t="s">
        <v>25</v>
      </c>
      <c r="H697" s="51">
        <v>2001506091</v>
      </c>
      <c r="I697" s="51" t="s">
        <v>3869</v>
      </c>
      <c r="J697" s="13"/>
      <c r="K697" s="45"/>
      <c r="L697" s="14"/>
      <c r="M697" s="54"/>
      <c r="N697" s="6"/>
      <c r="O697" s="51" t="s">
        <v>26</v>
      </c>
      <c r="P697" s="6"/>
      <c r="Q697" s="6"/>
      <c r="R697" s="6"/>
      <c r="S697" s="6"/>
      <c r="T697" s="55">
        <v>2056.2199999999998</v>
      </c>
      <c r="U697" s="6"/>
      <c r="V697" s="56">
        <v>39779</v>
      </c>
      <c r="W697" s="6" t="s">
        <v>27</v>
      </c>
      <c r="Y697" s="61"/>
      <c r="Z697" s="49"/>
      <c r="AB697" s="60"/>
      <c r="AG697" s="60"/>
      <c r="AL697" s="61"/>
    </row>
    <row r="698" spans="1:38" ht="15" customHeight="1" x14ac:dyDescent="0.25">
      <c r="A698" s="50" t="s">
        <v>61</v>
      </c>
      <c r="B698" s="51" t="s">
        <v>160</v>
      </c>
      <c r="C698" s="52" t="s">
        <v>28</v>
      </c>
      <c r="D698" s="51" t="s">
        <v>9745</v>
      </c>
      <c r="E698" s="51" t="s">
        <v>12500</v>
      </c>
      <c r="F698" s="51" t="s">
        <v>15231</v>
      </c>
      <c r="G698" s="53" t="s">
        <v>25</v>
      </c>
      <c r="H698" s="51">
        <v>2001515341</v>
      </c>
      <c r="I698" s="51" t="s">
        <v>17483</v>
      </c>
      <c r="J698" s="13"/>
      <c r="K698" s="45"/>
      <c r="L698" s="14"/>
      <c r="M698" s="54"/>
      <c r="N698" s="6"/>
      <c r="O698" s="51" t="s">
        <v>26</v>
      </c>
      <c r="P698" s="6"/>
      <c r="Q698" s="6"/>
      <c r="R698" s="6"/>
      <c r="S698" s="6"/>
      <c r="T698" s="55">
        <v>4448.8599999999997</v>
      </c>
      <c r="U698" s="6"/>
      <c r="V698" s="56">
        <v>39787</v>
      </c>
      <c r="W698" s="6" t="s">
        <v>27</v>
      </c>
      <c r="Y698" s="61"/>
      <c r="Z698" s="49"/>
      <c r="AB698" s="60"/>
      <c r="AG698" s="60"/>
      <c r="AL698" s="61"/>
    </row>
    <row r="699" spans="1:38" ht="15" customHeight="1" x14ac:dyDescent="0.25">
      <c r="A699" s="50" t="s">
        <v>61</v>
      </c>
      <c r="B699" s="51" t="s">
        <v>160</v>
      </c>
      <c r="C699" s="52" t="s">
        <v>28</v>
      </c>
      <c r="D699" s="51" t="s">
        <v>9746</v>
      </c>
      <c r="E699" s="51" t="s">
        <v>12501</v>
      </c>
      <c r="F699" s="51" t="s">
        <v>15232</v>
      </c>
      <c r="G699" s="53" t="s">
        <v>25</v>
      </c>
      <c r="H699" s="51">
        <v>2001512571</v>
      </c>
      <c r="I699" s="51" t="s">
        <v>17483</v>
      </c>
      <c r="J699" s="13"/>
      <c r="K699" s="45"/>
      <c r="L699" s="14"/>
      <c r="M699" s="54"/>
      <c r="N699" s="6"/>
      <c r="O699" s="51" t="s">
        <v>26</v>
      </c>
      <c r="P699" s="6"/>
      <c r="Q699" s="6"/>
      <c r="R699" s="6"/>
      <c r="S699" s="6"/>
      <c r="T699" s="55">
        <v>1335.9</v>
      </c>
      <c r="U699" s="6"/>
      <c r="V699" s="56">
        <v>39795</v>
      </c>
      <c r="W699" s="6" t="s">
        <v>27</v>
      </c>
      <c r="Y699" s="61"/>
      <c r="Z699" s="49"/>
      <c r="AB699" s="60"/>
      <c r="AG699" s="60"/>
      <c r="AL699" s="61"/>
    </row>
    <row r="700" spans="1:38" ht="15" customHeight="1" x14ac:dyDescent="0.25">
      <c r="A700" s="50" t="s">
        <v>61</v>
      </c>
      <c r="B700" s="51" t="s">
        <v>160</v>
      </c>
      <c r="C700" s="52" t="s">
        <v>28</v>
      </c>
      <c r="D700" s="51" t="s">
        <v>9747</v>
      </c>
      <c r="E700" s="51" t="s">
        <v>12502</v>
      </c>
      <c r="F700" s="51" t="s">
        <v>15233</v>
      </c>
      <c r="G700" s="53" t="s">
        <v>25</v>
      </c>
      <c r="H700" s="51">
        <v>2001514353</v>
      </c>
      <c r="I700" s="51" t="s">
        <v>3869</v>
      </c>
      <c r="J700" s="13"/>
      <c r="K700" s="45"/>
      <c r="L700" s="14"/>
      <c r="M700" s="54"/>
      <c r="N700" s="6"/>
      <c r="O700" s="51" t="s">
        <v>26</v>
      </c>
      <c r="P700" s="6"/>
      <c r="Q700" s="6"/>
      <c r="R700" s="6"/>
      <c r="S700" s="6"/>
      <c r="T700" s="55">
        <v>2552</v>
      </c>
      <c r="U700" s="6"/>
      <c r="V700" s="56">
        <v>39811</v>
      </c>
      <c r="W700" s="6" t="s">
        <v>27</v>
      </c>
      <c r="Y700" s="61"/>
      <c r="Z700" s="49"/>
      <c r="AB700" s="60"/>
      <c r="AG700" s="60"/>
      <c r="AL700" s="61"/>
    </row>
    <row r="701" spans="1:38" ht="15" customHeight="1" x14ac:dyDescent="0.25">
      <c r="A701" s="50" t="s">
        <v>58</v>
      </c>
      <c r="B701" s="51" t="s">
        <v>156</v>
      </c>
      <c r="C701" s="52" t="s">
        <v>28</v>
      </c>
      <c r="D701" s="51" t="s">
        <v>9748</v>
      </c>
      <c r="E701" s="51" t="s">
        <v>12503</v>
      </c>
      <c r="F701" s="51" t="s">
        <v>15234</v>
      </c>
      <c r="G701" s="53" t="s">
        <v>25</v>
      </c>
      <c r="H701" s="51">
        <v>2000269697</v>
      </c>
      <c r="I701" s="51" t="s">
        <v>17483</v>
      </c>
      <c r="J701" s="13"/>
      <c r="K701" s="45"/>
      <c r="L701" s="14"/>
      <c r="M701" s="54"/>
      <c r="N701" s="6"/>
      <c r="O701" s="51" t="s">
        <v>26</v>
      </c>
      <c r="P701" s="6"/>
      <c r="Q701" s="6"/>
      <c r="R701" s="6"/>
      <c r="S701" s="6"/>
      <c r="T701" s="55">
        <v>6940.59</v>
      </c>
      <c r="U701" s="6"/>
      <c r="V701" s="56">
        <v>39449</v>
      </c>
      <c r="W701" s="6" t="s">
        <v>27</v>
      </c>
      <c r="Y701" s="61"/>
      <c r="Z701" s="49"/>
      <c r="AB701" s="60"/>
      <c r="AG701" s="60"/>
      <c r="AL701" s="61"/>
    </row>
    <row r="702" spans="1:38" ht="15" customHeight="1" x14ac:dyDescent="0.25">
      <c r="A702" s="50" t="s">
        <v>42</v>
      </c>
      <c r="B702" s="51" t="s">
        <v>158</v>
      </c>
      <c r="C702" s="52" t="s">
        <v>28</v>
      </c>
      <c r="D702" s="51" t="s">
        <v>9749</v>
      </c>
      <c r="E702" s="51" t="s">
        <v>12504</v>
      </c>
      <c r="F702" s="51" t="s">
        <v>15235</v>
      </c>
      <c r="G702" s="53" t="s">
        <v>25</v>
      </c>
      <c r="H702" s="51">
        <v>2000161988</v>
      </c>
      <c r="I702" s="51" t="s">
        <v>3869</v>
      </c>
      <c r="J702" s="13"/>
      <c r="K702" s="45"/>
      <c r="L702" s="14"/>
      <c r="M702" s="54"/>
      <c r="N702" s="6"/>
      <c r="O702" s="51" t="s">
        <v>26</v>
      </c>
      <c r="P702" s="6"/>
      <c r="Q702" s="6"/>
      <c r="R702" s="6"/>
      <c r="S702" s="6"/>
      <c r="T702" s="55">
        <v>3796</v>
      </c>
      <c r="U702" s="6"/>
      <c r="V702" s="56">
        <v>39640</v>
      </c>
      <c r="W702" s="6" t="s">
        <v>27</v>
      </c>
      <c r="Y702" s="61"/>
      <c r="Z702" s="49"/>
      <c r="AB702" s="60"/>
      <c r="AG702" s="60"/>
      <c r="AL702" s="61"/>
    </row>
    <row r="703" spans="1:38" ht="15" customHeight="1" x14ac:dyDescent="0.25">
      <c r="A703" s="50" t="s">
        <v>42</v>
      </c>
      <c r="B703" s="51" t="s">
        <v>158</v>
      </c>
      <c r="C703" s="52" t="s">
        <v>28</v>
      </c>
      <c r="D703" s="51" t="s">
        <v>9750</v>
      </c>
      <c r="E703" s="51" t="s">
        <v>12505</v>
      </c>
      <c r="F703" s="51" t="s">
        <v>15236</v>
      </c>
      <c r="G703" s="53" t="s">
        <v>25</v>
      </c>
      <c r="H703" s="51">
        <v>2000162003</v>
      </c>
      <c r="I703" s="51" t="s">
        <v>3869</v>
      </c>
      <c r="J703" s="13"/>
      <c r="K703" s="45"/>
      <c r="L703" s="14"/>
      <c r="M703" s="54"/>
      <c r="N703" s="6"/>
      <c r="O703" s="51" t="s">
        <v>26</v>
      </c>
      <c r="P703" s="6"/>
      <c r="Q703" s="6"/>
      <c r="R703" s="6"/>
      <c r="S703" s="6"/>
      <c r="T703" s="55">
        <v>3970</v>
      </c>
      <c r="U703" s="6"/>
      <c r="V703" s="56">
        <v>39640</v>
      </c>
      <c r="W703" s="6" t="s">
        <v>27</v>
      </c>
      <c r="Y703" s="61"/>
      <c r="Z703" s="49"/>
      <c r="AB703" s="60"/>
      <c r="AG703" s="60"/>
      <c r="AL703" s="61"/>
    </row>
    <row r="704" spans="1:38" ht="15" customHeight="1" x14ac:dyDescent="0.25">
      <c r="A704" s="50" t="s">
        <v>42</v>
      </c>
      <c r="B704" s="51" t="s">
        <v>158</v>
      </c>
      <c r="C704" s="52" t="s">
        <v>28</v>
      </c>
      <c r="D704" s="51" t="s">
        <v>9751</v>
      </c>
      <c r="E704" s="51" t="s">
        <v>12506</v>
      </c>
      <c r="F704" s="51" t="s">
        <v>15237</v>
      </c>
      <c r="G704" s="53" t="s">
        <v>25</v>
      </c>
      <c r="H704" s="51">
        <v>2000165517</v>
      </c>
      <c r="I704" s="51" t="s">
        <v>3869</v>
      </c>
      <c r="J704" s="13"/>
      <c r="K704" s="45"/>
      <c r="L704" s="14"/>
      <c r="M704" s="54"/>
      <c r="N704" s="6"/>
      <c r="O704" s="51" t="s">
        <v>26</v>
      </c>
      <c r="P704" s="6"/>
      <c r="Q704" s="6"/>
      <c r="R704" s="6"/>
      <c r="S704" s="6"/>
      <c r="T704" s="55">
        <v>114</v>
      </c>
      <c r="U704" s="6"/>
      <c r="V704" s="56">
        <v>39641</v>
      </c>
      <c r="W704" s="6" t="s">
        <v>27</v>
      </c>
      <c r="Y704" s="61"/>
      <c r="Z704" s="49"/>
      <c r="AB704" s="60"/>
      <c r="AG704" s="60"/>
      <c r="AL704" s="61"/>
    </row>
    <row r="705" spans="1:38" ht="15" customHeight="1" x14ac:dyDescent="0.25">
      <c r="A705" s="50" t="s">
        <v>4426</v>
      </c>
      <c r="B705" s="51" t="s">
        <v>4427</v>
      </c>
      <c r="C705" s="52" t="s">
        <v>24</v>
      </c>
      <c r="D705" s="51" t="s">
        <v>9752</v>
      </c>
      <c r="E705" s="51" t="s">
        <v>12507</v>
      </c>
      <c r="F705" s="51" t="s">
        <v>15238</v>
      </c>
      <c r="G705" s="53" t="s">
        <v>25</v>
      </c>
      <c r="H705" s="51">
        <v>2000658084</v>
      </c>
      <c r="I705" s="51" t="s">
        <v>17483</v>
      </c>
      <c r="J705" s="13"/>
      <c r="K705" s="45"/>
      <c r="L705" s="14"/>
      <c r="M705" s="54"/>
      <c r="N705" s="6"/>
      <c r="O705" s="51" t="s">
        <v>26</v>
      </c>
      <c r="P705" s="6"/>
      <c r="Q705" s="6"/>
      <c r="R705" s="6"/>
      <c r="S705" s="6"/>
      <c r="T705" s="55">
        <v>0.05</v>
      </c>
      <c r="U705" s="6"/>
      <c r="V705" s="56">
        <v>39785</v>
      </c>
      <c r="W705" s="6" t="s">
        <v>27</v>
      </c>
      <c r="Y705" s="61"/>
      <c r="Z705" s="49"/>
      <c r="AB705" s="60"/>
      <c r="AG705" s="60"/>
      <c r="AL705" s="61"/>
    </row>
    <row r="706" spans="1:38" ht="15" customHeight="1" x14ac:dyDescent="0.25">
      <c r="A706" s="50" t="s">
        <v>91</v>
      </c>
      <c r="B706" s="51" t="s">
        <v>165</v>
      </c>
      <c r="C706" s="52" t="s">
        <v>28</v>
      </c>
      <c r="D706" s="51" t="s">
        <v>9753</v>
      </c>
      <c r="E706" s="51" t="s">
        <v>12508</v>
      </c>
      <c r="F706" s="51" t="s">
        <v>15239</v>
      </c>
      <c r="G706" s="53" t="s">
        <v>25</v>
      </c>
      <c r="H706" s="51">
        <v>2000334416</v>
      </c>
      <c r="I706" s="51" t="s">
        <v>3869</v>
      </c>
      <c r="J706" s="13"/>
      <c r="K706" s="45"/>
      <c r="L706" s="14"/>
      <c r="M706" s="54"/>
      <c r="N706" s="6"/>
      <c r="O706" s="51" t="s">
        <v>26</v>
      </c>
      <c r="P706" s="6"/>
      <c r="Q706" s="6"/>
      <c r="R706" s="6"/>
      <c r="S706" s="6"/>
      <c r="T706" s="55">
        <v>4134.6899999999996</v>
      </c>
      <c r="U706" s="6"/>
      <c r="V706" s="56">
        <v>39703</v>
      </c>
      <c r="W706" s="6" t="s">
        <v>27</v>
      </c>
      <c r="Y706" s="61"/>
      <c r="Z706" s="49"/>
      <c r="AB706" s="60"/>
      <c r="AG706" s="60"/>
      <c r="AL706" s="61"/>
    </row>
    <row r="707" spans="1:38" ht="15" customHeight="1" x14ac:dyDescent="0.25">
      <c r="A707" s="50" t="s">
        <v>63</v>
      </c>
      <c r="B707" s="51" t="s">
        <v>166</v>
      </c>
      <c r="C707" s="52" t="s">
        <v>28</v>
      </c>
      <c r="D707" s="51" t="s">
        <v>9754</v>
      </c>
      <c r="E707" s="51" t="s">
        <v>12509</v>
      </c>
      <c r="F707" s="51" t="s">
        <v>15240</v>
      </c>
      <c r="G707" s="53" t="s">
        <v>25</v>
      </c>
      <c r="H707" s="51">
        <v>2001360216</v>
      </c>
      <c r="I707" s="51" t="s">
        <v>17483</v>
      </c>
      <c r="J707" s="13"/>
      <c r="K707" s="45"/>
      <c r="L707" s="14"/>
      <c r="M707" s="54"/>
      <c r="N707" s="6"/>
      <c r="O707" s="51" t="s">
        <v>26</v>
      </c>
      <c r="P707" s="6"/>
      <c r="Q707" s="6"/>
      <c r="R707" s="6"/>
      <c r="S707" s="6"/>
      <c r="T707" s="55">
        <v>241.22</v>
      </c>
      <c r="U707" s="6"/>
      <c r="V707" s="56">
        <v>39721</v>
      </c>
      <c r="W707" s="6" t="s">
        <v>27</v>
      </c>
      <c r="Y707" s="61"/>
      <c r="Z707" s="49"/>
      <c r="AB707" s="60"/>
      <c r="AG707" s="60"/>
      <c r="AL707" s="61"/>
    </row>
    <row r="708" spans="1:38" ht="15" customHeight="1" x14ac:dyDescent="0.25">
      <c r="A708" s="50" t="s">
        <v>63</v>
      </c>
      <c r="B708" s="51" t="s">
        <v>166</v>
      </c>
      <c r="C708" s="52" t="s">
        <v>28</v>
      </c>
      <c r="D708" s="51" t="s">
        <v>9755</v>
      </c>
      <c r="E708" s="51" t="s">
        <v>1518</v>
      </c>
      <c r="F708" s="51" t="s">
        <v>15241</v>
      </c>
      <c r="G708" s="53" t="s">
        <v>25</v>
      </c>
      <c r="H708" s="51">
        <v>2001359684</v>
      </c>
      <c r="I708" s="51" t="s">
        <v>17483</v>
      </c>
      <c r="J708" s="13"/>
      <c r="K708" s="45"/>
      <c r="L708" s="14"/>
      <c r="M708" s="54"/>
      <c r="N708" s="6"/>
      <c r="O708" s="51" t="s">
        <v>26</v>
      </c>
      <c r="P708" s="6"/>
      <c r="Q708" s="6"/>
      <c r="R708" s="6"/>
      <c r="S708" s="6"/>
      <c r="T708" s="55">
        <v>8192.7900000000009</v>
      </c>
      <c r="U708" s="6"/>
      <c r="V708" s="56">
        <v>39730</v>
      </c>
      <c r="W708" s="6" t="s">
        <v>27</v>
      </c>
      <c r="Y708" s="61"/>
      <c r="Z708" s="49"/>
      <c r="AB708" s="60"/>
      <c r="AG708" s="60"/>
      <c r="AL708" s="61"/>
    </row>
    <row r="709" spans="1:38" ht="15" customHeight="1" x14ac:dyDescent="0.25">
      <c r="A709" s="50" t="s">
        <v>56</v>
      </c>
      <c r="B709" s="51" t="s">
        <v>170</v>
      </c>
      <c r="C709" s="52" t="s">
        <v>24</v>
      </c>
      <c r="D709" s="51" t="s">
        <v>9756</v>
      </c>
      <c r="E709" s="51" t="s">
        <v>12510</v>
      </c>
      <c r="F709" s="51" t="s">
        <v>15242</v>
      </c>
      <c r="G709" s="53" t="s">
        <v>25</v>
      </c>
      <c r="H709" s="51">
        <v>2001041986</v>
      </c>
      <c r="I709" s="51" t="s">
        <v>17483</v>
      </c>
      <c r="J709" s="13"/>
      <c r="K709" s="45"/>
      <c r="L709" s="14"/>
      <c r="M709" s="54"/>
      <c r="N709" s="6"/>
      <c r="O709" s="51" t="s">
        <v>26</v>
      </c>
      <c r="P709" s="6"/>
      <c r="Q709" s="6"/>
      <c r="R709" s="6"/>
      <c r="S709" s="6"/>
      <c r="T709" s="55">
        <v>0.14000000000000001</v>
      </c>
      <c r="U709" s="6"/>
      <c r="V709" s="56">
        <v>39694</v>
      </c>
      <c r="W709" s="6" t="s">
        <v>27</v>
      </c>
      <c r="Y709" s="61"/>
      <c r="Z709" s="49"/>
      <c r="AB709" s="60"/>
      <c r="AG709" s="60"/>
      <c r="AL709" s="61"/>
    </row>
    <row r="710" spans="1:38" ht="15" customHeight="1" x14ac:dyDescent="0.25">
      <c r="A710" s="50" t="s">
        <v>63</v>
      </c>
      <c r="B710" s="51" t="s">
        <v>166</v>
      </c>
      <c r="C710" s="52" t="s">
        <v>28</v>
      </c>
      <c r="D710" s="51" t="s">
        <v>9757</v>
      </c>
      <c r="E710" s="51" t="s">
        <v>12511</v>
      </c>
      <c r="F710" s="51" t="s">
        <v>15243</v>
      </c>
      <c r="G710" s="53" t="s">
        <v>25</v>
      </c>
      <c r="H710" s="51">
        <v>2001359501</v>
      </c>
      <c r="I710" s="51" t="s">
        <v>17483</v>
      </c>
      <c r="J710" s="13"/>
      <c r="K710" s="45"/>
      <c r="L710" s="14"/>
      <c r="M710" s="54"/>
      <c r="N710" s="6"/>
      <c r="O710" s="51" t="s">
        <v>26</v>
      </c>
      <c r="P710" s="6"/>
      <c r="Q710" s="6"/>
      <c r="R710" s="6"/>
      <c r="S710" s="6"/>
      <c r="T710" s="55">
        <v>19.68</v>
      </c>
      <c r="U710" s="6"/>
      <c r="V710" s="56">
        <v>39450</v>
      </c>
      <c r="W710" s="6" t="s">
        <v>27</v>
      </c>
      <c r="Y710" s="61"/>
      <c r="Z710" s="49"/>
      <c r="AB710" s="60"/>
      <c r="AG710" s="60"/>
      <c r="AL710" s="61"/>
    </row>
    <row r="711" spans="1:38" ht="15" customHeight="1" x14ac:dyDescent="0.25">
      <c r="A711" s="50" t="s">
        <v>4432</v>
      </c>
      <c r="B711" s="51" t="s">
        <v>4433</v>
      </c>
      <c r="C711" s="52" t="s">
        <v>24</v>
      </c>
      <c r="D711" s="51" t="s">
        <v>9758</v>
      </c>
      <c r="E711" s="51" t="s">
        <v>12512</v>
      </c>
      <c r="F711" s="51" t="s">
        <v>15244</v>
      </c>
      <c r="G711" s="53" t="s">
        <v>25</v>
      </c>
      <c r="H711" s="51">
        <v>2000676163</v>
      </c>
      <c r="I711" s="51" t="s">
        <v>3869</v>
      </c>
      <c r="J711" s="13"/>
      <c r="K711" s="45"/>
      <c r="L711" s="14"/>
      <c r="M711" s="54"/>
      <c r="N711" s="6"/>
      <c r="O711" s="51" t="s">
        <v>26</v>
      </c>
      <c r="P711" s="6"/>
      <c r="Q711" s="6"/>
      <c r="R711" s="6"/>
      <c r="S711" s="6"/>
      <c r="T711" s="55">
        <v>324</v>
      </c>
      <c r="U711" s="6"/>
      <c r="V711" s="56">
        <v>39737</v>
      </c>
      <c r="W711" s="6" t="s">
        <v>27</v>
      </c>
      <c r="Y711" s="61"/>
      <c r="Z711" s="49"/>
      <c r="AB711" s="60"/>
      <c r="AG711" s="60"/>
      <c r="AL711" s="61"/>
    </row>
    <row r="712" spans="1:38" ht="15" customHeight="1" x14ac:dyDescent="0.25">
      <c r="A712" s="50" t="s">
        <v>4432</v>
      </c>
      <c r="B712" s="51" t="s">
        <v>4433</v>
      </c>
      <c r="C712" s="52" t="s">
        <v>24</v>
      </c>
      <c r="D712" s="51" t="s">
        <v>9759</v>
      </c>
      <c r="E712" s="51" t="s">
        <v>12513</v>
      </c>
      <c r="F712" s="51" t="s">
        <v>15245</v>
      </c>
      <c r="G712" s="53" t="s">
        <v>25</v>
      </c>
      <c r="H712" s="51">
        <v>2000674101</v>
      </c>
      <c r="I712" s="51" t="s">
        <v>3869</v>
      </c>
      <c r="J712" s="13"/>
      <c r="K712" s="45"/>
      <c r="L712" s="14"/>
      <c r="M712" s="54"/>
      <c r="N712" s="6"/>
      <c r="O712" s="51" t="s">
        <v>26</v>
      </c>
      <c r="P712" s="6"/>
      <c r="Q712" s="6"/>
      <c r="R712" s="6"/>
      <c r="S712" s="6"/>
      <c r="T712" s="55">
        <v>4530</v>
      </c>
      <c r="U712" s="6"/>
      <c r="V712" s="56">
        <v>39757</v>
      </c>
      <c r="W712" s="6" t="s">
        <v>27</v>
      </c>
      <c r="Y712" s="61"/>
      <c r="Z712" s="49"/>
      <c r="AB712" s="60"/>
      <c r="AG712" s="60"/>
      <c r="AL712" s="61"/>
    </row>
    <row r="713" spans="1:38" ht="15" customHeight="1" x14ac:dyDescent="0.25">
      <c r="A713" s="50" t="s">
        <v>4432</v>
      </c>
      <c r="B713" s="51" t="s">
        <v>4433</v>
      </c>
      <c r="C713" s="52" t="s">
        <v>24</v>
      </c>
      <c r="D713" s="51" t="s">
        <v>9760</v>
      </c>
      <c r="E713" s="51" t="s">
        <v>12514</v>
      </c>
      <c r="F713" s="51" t="s">
        <v>15246</v>
      </c>
      <c r="G713" s="53" t="s">
        <v>25</v>
      </c>
      <c r="H713" s="51">
        <v>2000674397</v>
      </c>
      <c r="I713" s="51" t="s">
        <v>17483</v>
      </c>
      <c r="J713" s="13"/>
      <c r="K713" s="45"/>
      <c r="L713" s="14"/>
      <c r="M713" s="54"/>
      <c r="N713" s="6"/>
      <c r="O713" s="51" t="s">
        <v>26</v>
      </c>
      <c r="P713" s="6"/>
      <c r="Q713" s="6"/>
      <c r="R713" s="6"/>
      <c r="S713" s="6"/>
      <c r="T713" s="55">
        <v>0.22</v>
      </c>
      <c r="U713" s="6"/>
      <c r="V713" s="56">
        <v>39780</v>
      </c>
      <c r="W713" s="6" t="s">
        <v>27</v>
      </c>
      <c r="Y713" s="61"/>
      <c r="Z713" s="49"/>
      <c r="AB713" s="60"/>
      <c r="AG713" s="60"/>
      <c r="AL713" s="61"/>
    </row>
    <row r="714" spans="1:38" ht="15" customHeight="1" x14ac:dyDescent="0.25">
      <c r="A714" s="50" t="s">
        <v>63</v>
      </c>
      <c r="B714" s="51" t="s">
        <v>166</v>
      </c>
      <c r="C714" s="52" t="s">
        <v>28</v>
      </c>
      <c r="D714" s="51" t="s">
        <v>9761</v>
      </c>
      <c r="E714" s="51" t="s">
        <v>12515</v>
      </c>
      <c r="F714" s="51" t="s">
        <v>15247</v>
      </c>
      <c r="G714" s="53" t="s">
        <v>25</v>
      </c>
      <c r="H714" s="51">
        <v>2001368128</v>
      </c>
      <c r="I714" s="51" t="s">
        <v>3869</v>
      </c>
      <c r="J714" s="13"/>
      <c r="K714" s="45"/>
      <c r="L714" s="14"/>
      <c r="M714" s="54"/>
      <c r="N714" s="6"/>
      <c r="O714" s="51" t="s">
        <v>26</v>
      </c>
      <c r="P714" s="6"/>
      <c r="Q714" s="6"/>
      <c r="R714" s="6"/>
      <c r="S714" s="6"/>
      <c r="T714" s="55">
        <v>1058</v>
      </c>
      <c r="U714" s="6"/>
      <c r="V714" s="56">
        <v>39458</v>
      </c>
      <c r="W714" s="6" t="s">
        <v>27</v>
      </c>
      <c r="Y714" s="61"/>
      <c r="Z714" s="49"/>
      <c r="AB714" s="60"/>
      <c r="AG714" s="60"/>
      <c r="AL714" s="61"/>
    </row>
    <row r="715" spans="1:38" ht="15" customHeight="1" x14ac:dyDescent="0.25">
      <c r="A715" s="50" t="s">
        <v>62</v>
      </c>
      <c r="B715" s="51" t="s">
        <v>175</v>
      </c>
      <c r="C715" s="52" t="s">
        <v>24</v>
      </c>
      <c r="D715" s="51" t="s">
        <v>9762</v>
      </c>
      <c r="E715" s="51" t="s">
        <v>12516</v>
      </c>
      <c r="F715" s="51" t="s">
        <v>15248</v>
      </c>
      <c r="G715" s="53" t="s">
        <v>25</v>
      </c>
      <c r="H715" s="51">
        <v>2000642145</v>
      </c>
      <c r="I715" s="51" t="s">
        <v>3869</v>
      </c>
      <c r="J715" s="13"/>
      <c r="K715" s="45"/>
      <c r="L715" s="14"/>
      <c r="M715" s="54"/>
      <c r="N715" s="6"/>
      <c r="O715" s="51" t="s">
        <v>26</v>
      </c>
      <c r="P715" s="6"/>
      <c r="Q715" s="6"/>
      <c r="R715" s="6"/>
      <c r="S715" s="6"/>
      <c r="T715" s="55">
        <v>14</v>
      </c>
      <c r="U715" s="6"/>
      <c r="V715" s="56">
        <v>39576</v>
      </c>
      <c r="W715" s="6" t="s">
        <v>27</v>
      </c>
      <c r="Y715" s="61"/>
      <c r="Z715" s="49"/>
      <c r="AB715" s="60"/>
      <c r="AG715" s="60"/>
      <c r="AL715" s="61"/>
    </row>
    <row r="716" spans="1:38" ht="15" customHeight="1" x14ac:dyDescent="0.25">
      <c r="A716" s="50" t="s">
        <v>63</v>
      </c>
      <c r="B716" s="51" t="s">
        <v>166</v>
      </c>
      <c r="C716" s="52" t="s">
        <v>28</v>
      </c>
      <c r="D716" s="51" t="s">
        <v>9763</v>
      </c>
      <c r="E716" s="51" t="s">
        <v>12517</v>
      </c>
      <c r="F716" s="51" t="s">
        <v>15249</v>
      </c>
      <c r="G716" s="53" t="s">
        <v>25</v>
      </c>
      <c r="H716" s="51">
        <v>2001365722</v>
      </c>
      <c r="I716" s="51" t="s">
        <v>3869</v>
      </c>
      <c r="J716" s="13"/>
      <c r="K716" s="45"/>
      <c r="L716" s="14"/>
      <c r="M716" s="54"/>
      <c r="N716" s="6"/>
      <c r="O716" s="51" t="s">
        <v>26</v>
      </c>
      <c r="P716" s="6"/>
      <c r="Q716" s="6"/>
      <c r="R716" s="6"/>
      <c r="S716" s="6"/>
      <c r="T716" s="55">
        <v>63</v>
      </c>
      <c r="U716" s="6"/>
      <c r="V716" s="56">
        <v>39459</v>
      </c>
      <c r="W716" s="6" t="s">
        <v>27</v>
      </c>
      <c r="Y716" s="61"/>
      <c r="Z716" s="49"/>
      <c r="AB716" s="60"/>
      <c r="AG716" s="60"/>
      <c r="AL716" s="61"/>
    </row>
    <row r="717" spans="1:38" ht="15" customHeight="1" x14ac:dyDescent="0.25">
      <c r="A717" s="50" t="s">
        <v>63</v>
      </c>
      <c r="B717" s="51" t="s">
        <v>166</v>
      </c>
      <c r="C717" s="52" t="s">
        <v>28</v>
      </c>
      <c r="D717" s="51" t="s">
        <v>9764</v>
      </c>
      <c r="E717" s="51" t="s">
        <v>5917</v>
      </c>
      <c r="F717" s="51" t="s">
        <v>15250</v>
      </c>
      <c r="G717" s="53" t="s">
        <v>25</v>
      </c>
      <c r="H717" s="51">
        <v>2000351288</v>
      </c>
      <c r="I717" s="51" t="s">
        <v>17483</v>
      </c>
      <c r="J717" s="13"/>
      <c r="K717" s="45"/>
      <c r="L717" s="14"/>
      <c r="M717" s="54"/>
      <c r="N717" s="6"/>
      <c r="O717" s="51" t="s">
        <v>26</v>
      </c>
      <c r="P717" s="6"/>
      <c r="Q717" s="6"/>
      <c r="R717" s="6"/>
      <c r="S717" s="6"/>
      <c r="T717" s="55">
        <v>0.12</v>
      </c>
      <c r="U717" s="6"/>
      <c r="V717" s="56">
        <v>39463</v>
      </c>
      <c r="W717" s="6" t="s">
        <v>27</v>
      </c>
      <c r="Y717" s="61"/>
      <c r="Z717" s="49"/>
      <c r="AB717" s="60"/>
      <c r="AG717" s="60"/>
      <c r="AL717" s="61"/>
    </row>
    <row r="718" spans="1:38" ht="15" customHeight="1" x14ac:dyDescent="0.25">
      <c r="A718" s="50" t="s">
        <v>43</v>
      </c>
      <c r="B718" s="51" t="s">
        <v>174</v>
      </c>
      <c r="C718" s="52" t="s">
        <v>24</v>
      </c>
      <c r="D718" s="51" t="s">
        <v>9765</v>
      </c>
      <c r="E718" s="51" t="s">
        <v>12518</v>
      </c>
      <c r="F718" s="51" t="s">
        <v>15251</v>
      </c>
      <c r="G718" s="53" t="s">
        <v>25</v>
      </c>
      <c r="H718" s="51">
        <v>2000832688</v>
      </c>
      <c r="I718" s="51" t="s">
        <v>17483</v>
      </c>
      <c r="J718" s="13"/>
      <c r="K718" s="45"/>
      <c r="L718" s="14"/>
      <c r="M718" s="54"/>
      <c r="N718" s="6"/>
      <c r="O718" s="51" t="s">
        <v>26</v>
      </c>
      <c r="P718" s="6"/>
      <c r="Q718" s="6"/>
      <c r="R718" s="6"/>
      <c r="S718" s="6"/>
      <c r="T718" s="55">
        <v>63247.35</v>
      </c>
      <c r="U718" s="6"/>
      <c r="V718" s="56">
        <v>39480</v>
      </c>
      <c r="W718" s="6" t="s">
        <v>27</v>
      </c>
      <c r="Y718" s="61"/>
      <c r="Z718" s="49"/>
      <c r="AB718" s="60"/>
      <c r="AG718" s="60"/>
      <c r="AL718" s="61"/>
    </row>
    <row r="719" spans="1:38" ht="15" customHeight="1" x14ac:dyDescent="0.25">
      <c r="A719" s="50" t="s">
        <v>69</v>
      </c>
      <c r="B719" s="51" t="s">
        <v>157</v>
      </c>
      <c r="C719" s="52" t="s">
        <v>28</v>
      </c>
      <c r="D719" s="51" t="s">
        <v>9766</v>
      </c>
      <c r="E719" s="51" t="s">
        <v>12519</v>
      </c>
      <c r="F719" s="51" t="s">
        <v>15252</v>
      </c>
      <c r="G719" s="53" t="s">
        <v>25</v>
      </c>
      <c r="H719" s="51">
        <v>2000319719</v>
      </c>
      <c r="I719" s="51" t="s">
        <v>17483</v>
      </c>
      <c r="J719" s="13"/>
      <c r="K719" s="45"/>
      <c r="L719" s="14"/>
      <c r="M719" s="54"/>
      <c r="N719" s="6"/>
      <c r="O719" s="51" t="s">
        <v>26</v>
      </c>
      <c r="P719" s="6"/>
      <c r="Q719" s="6"/>
      <c r="R719" s="6"/>
      <c r="S719" s="6"/>
      <c r="T719" s="55">
        <v>1976.15</v>
      </c>
      <c r="U719" s="6"/>
      <c r="V719" s="56">
        <v>39751</v>
      </c>
      <c r="W719" s="6" t="s">
        <v>27</v>
      </c>
      <c r="Y719" s="61"/>
      <c r="Z719" s="49"/>
      <c r="AB719" s="60"/>
      <c r="AG719" s="60"/>
      <c r="AL719" s="61"/>
    </row>
    <row r="720" spans="1:38" ht="15" customHeight="1" x14ac:dyDescent="0.25">
      <c r="A720" s="50" t="s">
        <v>69</v>
      </c>
      <c r="B720" s="51" t="s">
        <v>157</v>
      </c>
      <c r="C720" s="52" t="s">
        <v>28</v>
      </c>
      <c r="D720" s="51" t="s">
        <v>9767</v>
      </c>
      <c r="E720" s="51" t="s">
        <v>12520</v>
      </c>
      <c r="F720" s="51" t="s">
        <v>15253</v>
      </c>
      <c r="G720" s="53" t="s">
        <v>25</v>
      </c>
      <c r="H720" s="51">
        <v>2000318477</v>
      </c>
      <c r="I720" s="51" t="s">
        <v>3869</v>
      </c>
      <c r="J720" s="13"/>
      <c r="K720" s="45"/>
      <c r="L720" s="14"/>
      <c r="M720" s="54"/>
      <c r="N720" s="6"/>
      <c r="O720" s="51" t="s">
        <v>26</v>
      </c>
      <c r="P720" s="6"/>
      <c r="Q720" s="6"/>
      <c r="R720" s="6"/>
      <c r="S720" s="6"/>
      <c r="T720" s="55">
        <v>1000</v>
      </c>
      <c r="U720" s="6"/>
      <c r="V720" s="56">
        <v>39755</v>
      </c>
      <c r="W720" s="6" t="s">
        <v>27</v>
      </c>
      <c r="Y720" s="61"/>
      <c r="Z720" s="49"/>
      <c r="AB720" s="60"/>
      <c r="AG720" s="60"/>
      <c r="AL720" s="61"/>
    </row>
    <row r="721" spans="1:38" ht="15" customHeight="1" x14ac:dyDescent="0.25">
      <c r="A721" s="50" t="s">
        <v>69</v>
      </c>
      <c r="B721" s="51" t="s">
        <v>157</v>
      </c>
      <c r="C721" s="52" t="s">
        <v>28</v>
      </c>
      <c r="D721" s="51" t="s">
        <v>9768</v>
      </c>
      <c r="E721" s="51" t="s">
        <v>12521</v>
      </c>
      <c r="F721" s="51" t="s">
        <v>15254</v>
      </c>
      <c r="G721" s="53" t="s">
        <v>25</v>
      </c>
      <c r="H721" s="51">
        <v>2000319891</v>
      </c>
      <c r="I721" s="51" t="s">
        <v>17483</v>
      </c>
      <c r="J721" s="13"/>
      <c r="K721" s="45"/>
      <c r="L721" s="14"/>
      <c r="M721" s="54"/>
      <c r="N721" s="6"/>
      <c r="O721" s="51" t="s">
        <v>26</v>
      </c>
      <c r="P721" s="6"/>
      <c r="Q721" s="6"/>
      <c r="R721" s="6"/>
      <c r="S721" s="6"/>
      <c r="T721" s="55">
        <v>72828.31</v>
      </c>
      <c r="U721" s="6"/>
      <c r="V721" s="56">
        <v>39763</v>
      </c>
      <c r="W721" s="6" t="s">
        <v>27</v>
      </c>
      <c r="Y721" s="61"/>
      <c r="Z721" s="49"/>
      <c r="AB721" s="60"/>
      <c r="AG721" s="60"/>
      <c r="AL721" s="61"/>
    </row>
    <row r="722" spans="1:38" ht="15" customHeight="1" x14ac:dyDescent="0.25">
      <c r="A722" s="50" t="s">
        <v>69</v>
      </c>
      <c r="B722" s="51" t="s">
        <v>157</v>
      </c>
      <c r="C722" s="52" t="s">
        <v>28</v>
      </c>
      <c r="D722" s="51" t="s">
        <v>9769</v>
      </c>
      <c r="E722" s="51" t="s">
        <v>12522</v>
      </c>
      <c r="F722" s="51" t="s">
        <v>15255</v>
      </c>
      <c r="G722" s="53" t="s">
        <v>25</v>
      </c>
      <c r="H722" s="51">
        <v>2000314202</v>
      </c>
      <c r="I722" s="51" t="s">
        <v>17483</v>
      </c>
      <c r="J722" s="13"/>
      <c r="K722" s="45"/>
      <c r="L722" s="14"/>
      <c r="M722" s="54"/>
      <c r="N722" s="6"/>
      <c r="O722" s="51" t="s">
        <v>26</v>
      </c>
      <c r="P722" s="6"/>
      <c r="Q722" s="6"/>
      <c r="R722" s="6"/>
      <c r="S722" s="6"/>
      <c r="T722" s="55">
        <v>83.44</v>
      </c>
      <c r="U722" s="6"/>
      <c r="V722" s="56">
        <v>39765</v>
      </c>
      <c r="W722" s="6" t="s">
        <v>27</v>
      </c>
      <c r="Y722" s="61"/>
      <c r="Z722" s="49"/>
      <c r="AB722" s="60"/>
      <c r="AG722" s="60"/>
      <c r="AL722" s="61"/>
    </row>
    <row r="723" spans="1:38" ht="15" customHeight="1" x14ac:dyDescent="0.25">
      <c r="A723" s="50" t="s">
        <v>63</v>
      </c>
      <c r="B723" s="51" t="s">
        <v>166</v>
      </c>
      <c r="C723" s="52" t="s">
        <v>28</v>
      </c>
      <c r="D723" s="51" t="s">
        <v>9770</v>
      </c>
      <c r="E723" s="51" t="s">
        <v>12523</v>
      </c>
      <c r="F723" s="51" t="s">
        <v>15256</v>
      </c>
      <c r="G723" s="53" t="s">
        <v>25</v>
      </c>
      <c r="H723" s="51">
        <v>2000349189</v>
      </c>
      <c r="I723" s="51" t="s">
        <v>17483</v>
      </c>
      <c r="J723" s="13"/>
      <c r="K723" s="45"/>
      <c r="L723" s="14"/>
      <c r="M723" s="54"/>
      <c r="N723" s="6"/>
      <c r="O723" s="51" t="s">
        <v>26</v>
      </c>
      <c r="P723" s="6"/>
      <c r="Q723" s="6"/>
      <c r="R723" s="6"/>
      <c r="S723" s="6"/>
      <c r="T723" s="55">
        <v>154.47</v>
      </c>
      <c r="U723" s="6"/>
      <c r="V723" s="56">
        <v>39485</v>
      </c>
      <c r="W723" s="6" t="s">
        <v>27</v>
      </c>
      <c r="Y723" s="61"/>
      <c r="Z723" s="49"/>
      <c r="AB723" s="60"/>
      <c r="AG723" s="60"/>
      <c r="AL723" s="61"/>
    </row>
    <row r="724" spans="1:38" ht="15" customHeight="1" x14ac:dyDescent="0.25">
      <c r="A724" s="50" t="s">
        <v>63</v>
      </c>
      <c r="B724" s="51" t="s">
        <v>166</v>
      </c>
      <c r="C724" s="52" t="s">
        <v>28</v>
      </c>
      <c r="D724" s="51">
        <v>4220107148409</v>
      </c>
      <c r="E724" s="51" t="s">
        <v>12524</v>
      </c>
      <c r="F724" s="51" t="s">
        <v>15257</v>
      </c>
      <c r="G724" s="53" t="s">
        <v>25</v>
      </c>
      <c r="H724" s="51">
        <v>2001363638</v>
      </c>
      <c r="I724" s="51" t="s">
        <v>3869</v>
      </c>
      <c r="J724" s="13"/>
      <c r="K724" s="45"/>
      <c r="L724" s="14"/>
      <c r="M724" s="54"/>
      <c r="N724" s="6"/>
      <c r="O724" s="51" t="s">
        <v>26</v>
      </c>
      <c r="P724" s="6"/>
      <c r="Q724" s="6"/>
      <c r="R724" s="6"/>
      <c r="S724" s="6"/>
      <c r="T724" s="55">
        <v>210</v>
      </c>
      <c r="U724" s="6"/>
      <c r="V724" s="56">
        <v>39485</v>
      </c>
      <c r="W724" s="6" t="s">
        <v>27</v>
      </c>
      <c r="Y724" s="61"/>
      <c r="Z724" s="49"/>
      <c r="AB724" s="60"/>
      <c r="AG724" s="60"/>
      <c r="AL724" s="61"/>
    </row>
    <row r="725" spans="1:38" ht="15" customHeight="1" x14ac:dyDescent="0.25">
      <c r="A725" s="50" t="s">
        <v>59</v>
      </c>
      <c r="B725" s="51" t="s">
        <v>180</v>
      </c>
      <c r="C725" s="52" t="s">
        <v>24</v>
      </c>
      <c r="D725" s="51" t="s">
        <v>9771</v>
      </c>
      <c r="E725" s="51" t="s">
        <v>12525</v>
      </c>
      <c r="F725" s="51" t="s">
        <v>15258</v>
      </c>
      <c r="G725" s="53" t="s">
        <v>25</v>
      </c>
      <c r="H725" s="51">
        <v>2001419989</v>
      </c>
      <c r="I725" s="51" t="s">
        <v>17483</v>
      </c>
      <c r="J725" s="13"/>
      <c r="K725" s="45"/>
      <c r="L725" s="14"/>
      <c r="M725" s="54"/>
      <c r="N725" s="6"/>
      <c r="O725" s="51" t="s">
        <v>26</v>
      </c>
      <c r="P725" s="6"/>
      <c r="Q725" s="6"/>
      <c r="R725" s="6"/>
      <c r="S725" s="6"/>
      <c r="T725" s="55">
        <v>0.15</v>
      </c>
      <c r="U725" s="6"/>
      <c r="V725" s="56">
        <v>39686</v>
      </c>
      <c r="W725" s="6" t="s">
        <v>27</v>
      </c>
      <c r="Y725" s="61"/>
      <c r="Z725" s="49"/>
      <c r="AB725" s="60"/>
      <c r="AG725" s="60"/>
      <c r="AL725" s="61"/>
    </row>
    <row r="726" spans="1:38" ht="15" customHeight="1" x14ac:dyDescent="0.25">
      <c r="A726" s="50" t="s">
        <v>59</v>
      </c>
      <c r="B726" s="51" t="s">
        <v>180</v>
      </c>
      <c r="C726" s="52" t="s">
        <v>24</v>
      </c>
      <c r="D726" s="51" t="s">
        <v>9772</v>
      </c>
      <c r="E726" s="51" t="s">
        <v>12526</v>
      </c>
      <c r="F726" s="51" t="s">
        <v>15259</v>
      </c>
      <c r="G726" s="53" t="s">
        <v>25</v>
      </c>
      <c r="H726" s="51">
        <v>2001418834</v>
      </c>
      <c r="I726" s="51" t="s">
        <v>3869</v>
      </c>
      <c r="J726" s="13"/>
      <c r="K726" s="45"/>
      <c r="L726" s="14"/>
      <c r="M726" s="54"/>
      <c r="N726" s="6"/>
      <c r="O726" s="51" t="s">
        <v>26</v>
      </c>
      <c r="P726" s="6"/>
      <c r="Q726" s="6"/>
      <c r="R726" s="6"/>
      <c r="S726" s="6"/>
      <c r="T726" s="55">
        <v>220</v>
      </c>
      <c r="U726" s="6"/>
      <c r="V726" s="56">
        <v>39696</v>
      </c>
      <c r="W726" s="6" t="s">
        <v>27</v>
      </c>
      <c r="Y726" s="61"/>
      <c r="Z726" s="49"/>
      <c r="AB726" s="60"/>
      <c r="AG726" s="60"/>
      <c r="AL726" s="61"/>
    </row>
    <row r="727" spans="1:38" ht="15" customHeight="1" x14ac:dyDescent="0.25">
      <c r="A727" s="50" t="s">
        <v>59</v>
      </c>
      <c r="B727" s="51" t="s">
        <v>180</v>
      </c>
      <c r="C727" s="52" t="s">
        <v>24</v>
      </c>
      <c r="D727" s="51" t="s">
        <v>9773</v>
      </c>
      <c r="E727" s="51" t="s">
        <v>12527</v>
      </c>
      <c r="F727" s="51" t="s">
        <v>15260</v>
      </c>
      <c r="G727" s="53" t="s">
        <v>25</v>
      </c>
      <c r="H727" s="51">
        <v>2001419978</v>
      </c>
      <c r="I727" s="51" t="s">
        <v>3869</v>
      </c>
      <c r="J727" s="13"/>
      <c r="K727" s="45"/>
      <c r="L727" s="14"/>
      <c r="M727" s="54"/>
      <c r="N727" s="6"/>
      <c r="O727" s="51" t="s">
        <v>26</v>
      </c>
      <c r="P727" s="6"/>
      <c r="Q727" s="6"/>
      <c r="R727" s="6"/>
      <c r="S727" s="6"/>
      <c r="T727" s="55">
        <v>562</v>
      </c>
      <c r="U727" s="6"/>
      <c r="V727" s="56">
        <v>39703</v>
      </c>
      <c r="W727" s="6" t="s">
        <v>27</v>
      </c>
      <c r="Y727" s="61"/>
      <c r="Z727" s="49"/>
      <c r="AB727" s="60"/>
      <c r="AG727" s="60"/>
      <c r="AL727" s="61"/>
    </row>
    <row r="728" spans="1:38" ht="15" customHeight="1" x14ac:dyDescent="0.25">
      <c r="A728" s="50" t="s">
        <v>63</v>
      </c>
      <c r="B728" s="51" t="s">
        <v>166</v>
      </c>
      <c r="C728" s="52" t="s">
        <v>28</v>
      </c>
      <c r="D728" s="51" t="s">
        <v>9774</v>
      </c>
      <c r="E728" s="51" t="s">
        <v>12528</v>
      </c>
      <c r="F728" s="51" t="s">
        <v>15261</v>
      </c>
      <c r="G728" s="53" t="s">
        <v>25</v>
      </c>
      <c r="H728" s="51">
        <v>2001364246</v>
      </c>
      <c r="I728" s="51" t="s">
        <v>3869</v>
      </c>
      <c r="J728" s="13"/>
      <c r="K728" s="45"/>
      <c r="L728" s="14"/>
      <c r="M728" s="54"/>
      <c r="N728" s="6"/>
      <c r="O728" s="51" t="s">
        <v>26</v>
      </c>
      <c r="P728" s="6"/>
      <c r="Q728" s="6"/>
      <c r="R728" s="6"/>
      <c r="S728" s="6"/>
      <c r="T728" s="55">
        <v>28</v>
      </c>
      <c r="U728" s="6"/>
      <c r="V728" s="56">
        <v>39498</v>
      </c>
      <c r="W728" s="6" t="s">
        <v>27</v>
      </c>
      <c r="Y728" s="61"/>
      <c r="Z728" s="49"/>
      <c r="AB728" s="60"/>
      <c r="AG728" s="60"/>
      <c r="AL728" s="61"/>
    </row>
    <row r="729" spans="1:38" ht="15" customHeight="1" x14ac:dyDescent="0.25">
      <c r="A729" s="50" t="s">
        <v>59</v>
      </c>
      <c r="B729" s="51" t="s">
        <v>180</v>
      </c>
      <c r="C729" s="52" t="s">
        <v>24</v>
      </c>
      <c r="D729" s="51" t="s">
        <v>9775</v>
      </c>
      <c r="E729" s="51" t="s">
        <v>12529</v>
      </c>
      <c r="F729" s="51" t="s">
        <v>15262</v>
      </c>
      <c r="G729" s="53" t="s">
        <v>25</v>
      </c>
      <c r="H729" s="51">
        <v>2001432675</v>
      </c>
      <c r="I729" s="51" t="s">
        <v>3869</v>
      </c>
      <c r="J729" s="13"/>
      <c r="K729" s="45"/>
      <c r="L729" s="14"/>
      <c r="M729" s="54"/>
      <c r="N729" s="6"/>
      <c r="O729" s="51" t="s">
        <v>26</v>
      </c>
      <c r="P729" s="6"/>
      <c r="Q729" s="6"/>
      <c r="R729" s="6"/>
      <c r="S729" s="6"/>
      <c r="T729" s="55">
        <v>102</v>
      </c>
      <c r="U729" s="6"/>
      <c r="V729" s="56">
        <v>39709</v>
      </c>
      <c r="W729" s="6" t="s">
        <v>27</v>
      </c>
      <c r="Y729" s="61"/>
      <c r="Z729" s="49"/>
      <c r="AB729" s="60"/>
      <c r="AG729" s="60"/>
      <c r="AL729" s="61"/>
    </row>
    <row r="730" spans="1:38" ht="15" customHeight="1" x14ac:dyDescent="0.25">
      <c r="A730" s="50" t="s">
        <v>59</v>
      </c>
      <c r="B730" s="51" t="s">
        <v>180</v>
      </c>
      <c r="C730" s="52" t="s">
        <v>24</v>
      </c>
      <c r="D730" s="51" t="s">
        <v>9776</v>
      </c>
      <c r="E730" s="51" t="s">
        <v>12530</v>
      </c>
      <c r="F730" s="51" t="s">
        <v>15263</v>
      </c>
      <c r="G730" s="53" t="s">
        <v>25</v>
      </c>
      <c r="H730" s="51">
        <v>2001431989</v>
      </c>
      <c r="I730" s="51" t="s">
        <v>3869</v>
      </c>
      <c r="J730" s="13"/>
      <c r="K730" s="45"/>
      <c r="L730" s="14"/>
      <c r="M730" s="54"/>
      <c r="N730" s="6"/>
      <c r="O730" s="51" t="s">
        <v>26</v>
      </c>
      <c r="P730" s="6"/>
      <c r="Q730" s="6"/>
      <c r="R730" s="6"/>
      <c r="S730" s="6"/>
      <c r="T730" s="55">
        <v>27302</v>
      </c>
      <c r="U730" s="6"/>
      <c r="V730" s="56">
        <v>39713</v>
      </c>
      <c r="W730" s="6" t="s">
        <v>27</v>
      </c>
      <c r="Y730" s="61"/>
      <c r="Z730" s="49"/>
      <c r="AB730" s="60"/>
      <c r="AG730" s="60"/>
      <c r="AL730" s="61"/>
    </row>
    <row r="731" spans="1:38" ht="15" customHeight="1" x14ac:dyDescent="0.25">
      <c r="A731" s="50" t="s">
        <v>59</v>
      </c>
      <c r="B731" s="51" t="s">
        <v>180</v>
      </c>
      <c r="C731" s="52" t="s">
        <v>24</v>
      </c>
      <c r="D731" s="51" t="s">
        <v>9777</v>
      </c>
      <c r="E731" s="51" t="s">
        <v>12531</v>
      </c>
      <c r="F731" s="51" t="s">
        <v>15264</v>
      </c>
      <c r="G731" s="53" t="s">
        <v>25</v>
      </c>
      <c r="H731" s="51">
        <v>2001433377</v>
      </c>
      <c r="I731" s="51" t="s">
        <v>3869</v>
      </c>
      <c r="J731" s="13"/>
      <c r="K731" s="45"/>
      <c r="L731" s="14"/>
      <c r="M731" s="54"/>
      <c r="N731" s="6"/>
      <c r="O731" s="51" t="s">
        <v>26</v>
      </c>
      <c r="P731" s="6"/>
      <c r="Q731" s="6"/>
      <c r="R731" s="6"/>
      <c r="S731" s="6"/>
      <c r="T731" s="55">
        <v>6138</v>
      </c>
      <c r="U731" s="6"/>
      <c r="V731" s="56">
        <v>39718</v>
      </c>
      <c r="W731" s="6" t="s">
        <v>27</v>
      </c>
      <c r="Y731" s="61"/>
      <c r="Z731" s="49"/>
      <c r="AB731" s="60"/>
      <c r="AG731" s="60"/>
      <c r="AL731" s="61"/>
    </row>
    <row r="732" spans="1:38" ht="15" customHeight="1" x14ac:dyDescent="0.25">
      <c r="A732" s="50" t="s">
        <v>42</v>
      </c>
      <c r="B732" s="51" t="s">
        <v>158</v>
      </c>
      <c r="C732" s="52" t="s">
        <v>28</v>
      </c>
      <c r="D732" s="51" t="s">
        <v>9778</v>
      </c>
      <c r="E732" s="51" t="s">
        <v>12532</v>
      </c>
      <c r="F732" s="51" t="s">
        <v>15265</v>
      </c>
      <c r="G732" s="53" t="s">
        <v>25</v>
      </c>
      <c r="H732" s="51">
        <v>2000158518</v>
      </c>
      <c r="I732" s="51" t="s">
        <v>3869</v>
      </c>
      <c r="J732" s="13"/>
      <c r="K732" s="45"/>
      <c r="L732" s="14"/>
      <c r="M732" s="54"/>
      <c r="N732" s="6"/>
      <c r="O732" s="51" t="s">
        <v>26</v>
      </c>
      <c r="P732" s="6"/>
      <c r="Q732" s="6"/>
      <c r="R732" s="6"/>
      <c r="S732" s="6"/>
      <c r="T732" s="55">
        <v>1299</v>
      </c>
      <c r="U732" s="6"/>
      <c r="V732" s="56">
        <v>39517</v>
      </c>
      <c r="W732" s="6" t="s">
        <v>27</v>
      </c>
      <c r="Y732" s="61"/>
      <c r="Z732" s="49"/>
      <c r="AB732" s="60"/>
      <c r="AG732" s="60"/>
      <c r="AL732" s="61"/>
    </row>
    <row r="733" spans="1:38" ht="15" customHeight="1" x14ac:dyDescent="0.25">
      <c r="A733" s="50" t="s">
        <v>42</v>
      </c>
      <c r="B733" s="51" t="s">
        <v>158</v>
      </c>
      <c r="C733" s="52" t="s">
        <v>28</v>
      </c>
      <c r="D733" s="51" t="s">
        <v>9779</v>
      </c>
      <c r="E733" s="51" t="s">
        <v>12533</v>
      </c>
      <c r="F733" s="51" t="s">
        <v>15266</v>
      </c>
      <c r="G733" s="53" t="s">
        <v>25</v>
      </c>
      <c r="H733" s="51">
        <v>2000158968</v>
      </c>
      <c r="I733" s="51" t="s">
        <v>3869</v>
      </c>
      <c r="J733" s="13"/>
      <c r="K733" s="45"/>
      <c r="L733" s="14"/>
      <c r="M733" s="54"/>
      <c r="N733" s="6"/>
      <c r="O733" s="51" t="s">
        <v>26</v>
      </c>
      <c r="P733" s="6"/>
      <c r="Q733" s="6"/>
      <c r="R733" s="6"/>
      <c r="S733" s="6"/>
      <c r="T733" s="55">
        <v>70</v>
      </c>
      <c r="U733" s="6"/>
      <c r="V733" s="56">
        <v>39517</v>
      </c>
      <c r="W733" s="6" t="s">
        <v>27</v>
      </c>
      <c r="Y733" s="61"/>
      <c r="Z733" s="49"/>
      <c r="AB733" s="60"/>
      <c r="AG733" s="60"/>
      <c r="AL733" s="61"/>
    </row>
    <row r="734" spans="1:38" ht="15" customHeight="1" x14ac:dyDescent="0.25">
      <c r="A734" s="50" t="s">
        <v>63</v>
      </c>
      <c r="B734" s="51" t="s">
        <v>166</v>
      </c>
      <c r="C734" s="52" t="s">
        <v>28</v>
      </c>
      <c r="D734" s="51" t="s">
        <v>9780</v>
      </c>
      <c r="E734" s="51" t="s">
        <v>12534</v>
      </c>
      <c r="F734" s="51" t="s">
        <v>15267</v>
      </c>
      <c r="G734" s="53" t="s">
        <v>25</v>
      </c>
      <c r="H734" s="51">
        <v>2001368292</v>
      </c>
      <c r="I734" s="51" t="s">
        <v>3869</v>
      </c>
      <c r="J734" s="13"/>
      <c r="K734" s="45"/>
      <c r="L734" s="14"/>
      <c r="M734" s="54"/>
      <c r="N734" s="6"/>
      <c r="O734" s="51" t="s">
        <v>26</v>
      </c>
      <c r="P734" s="6"/>
      <c r="Q734" s="6"/>
      <c r="R734" s="6"/>
      <c r="S734" s="6"/>
      <c r="T734" s="55">
        <v>863.16</v>
      </c>
      <c r="U734" s="6"/>
      <c r="V734" s="56">
        <v>39517</v>
      </c>
      <c r="W734" s="6" t="s">
        <v>27</v>
      </c>
      <c r="Y734" s="61"/>
      <c r="Z734" s="49"/>
      <c r="AB734" s="60"/>
      <c r="AG734" s="60"/>
      <c r="AL734" s="61"/>
    </row>
    <row r="735" spans="1:38" ht="15" customHeight="1" x14ac:dyDescent="0.25">
      <c r="A735" s="50" t="s">
        <v>63</v>
      </c>
      <c r="B735" s="51" t="s">
        <v>166</v>
      </c>
      <c r="C735" s="52" t="s">
        <v>28</v>
      </c>
      <c r="D735" s="51" t="s">
        <v>9781</v>
      </c>
      <c r="E735" s="51" t="s">
        <v>12535</v>
      </c>
      <c r="F735" s="51" t="s">
        <v>15268</v>
      </c>
      <c r="G735" s="53" t="s">
        <v>25</v>
      </c>
      <c r="H735" s="51">
        <v>2001362537</v>
      </c>
      <c r="I735" s="51" t="s">
        <v>3869</v>
      </c>
      <c r="J735" s="13"/>
      <c r="K735" s="45"/>
      <c r="L735" s="14"/>
      <c r="M735" s="54"/>
      <c r="N735" s="6"/>
      <c r="O735" s="51" t="s">
        <v>26</v>
      </c>
      <c r="P735" s="6"/>
      <c r="Q735" s="6"/>
      <c r="R735" s="6"/>
      <c r="S735" s="6"/>
      <c r="T735" s="55">
        <v>585</v>
      </c>
      <c r="U735" s="6"/>
      <c r="V735" s="56">
        <v>39518</v>
      </c>
      <c r="W735" s="6" t="s">
        <v>27</v>
      </c>
      <c r="Y735" s="61"/>
      <c r="Z735" s="49"/>
      <c r="AB735" s="60"/>
      <c r="AG735" s="60"/>
      <c r="AL735" s="61"/>
    </row>
    <row r="736" spans="1:38" ht="15" customHeight="1" x14ac:dyDescent="0.25">
      <c r="A736" s="50" t="s">
        <v>59</v>
      </c>
      <c r="B736" s="51" t="s">
        <v>180</v>
      </c>
      <c r="C736" s="52" t="s">
        <v>24</v>
      </c>
      <c r="D736" s="51" t="s">
        <v>9782</v>
      </c>
      <c r="E736" s="51" t="s">
        <v>12536</v>
      </c>
      <c r="F736" s="51" t="s">
        <v>15269</v>
      </c>
      <c r="G736" s="53" t="s">
        <v>25</v>
      </c>
      <c r="H736" s="51">
        <v>2001433175</v>
      </c>
      <c r="I736" s="51" t="s">
        <v>3869</v>
      </c>
      <c r="J736" s="13"/>
      <c r="K736" s="45"/>
      <c r="L736" s="14"/>
      <c r="M736" s="54"/>
      <c r="N736" s="6"/>
      <c r="O736" s="51" t="s">
        <v>26</v>
      </c>
      <c r="P736" s="6"/>
      <c r="Q736" s="6"/>
      <c r="R736" s="6"/>
      <c r="S736" s="6"/>
      <c r="T736" s="55">
        <v>250</v>
      </c>
      <c r="U736" s="6"/>
      <c r="V736" s="56">
        <v>39743</v>
      </c>
      <c r="W736" s="6" t="s">
        <v>27</v>
      </c>
      <c r="Y736" s="61"/>
      <c r="Z736" s="49"/>
      <c r="AB736" s="60"/>
      <c r="AG736" s="60"/>
      <c r="AL736" s="61"/>
    </row>
    <row r="737" spans="1:38" ht="15" customHeight="1" x14ac:dyDescent="0.25">
      <c r="A737" s="50" t="s">
        <v>61</v>
      </c>
      <c r="B737" s="51" t="s">
        <v>160</v>
      </c>
      <c r="C737" s="52" t="s">
        <v>28</v>
      </c>
      <c r="D737" s="51" t="s">
        <v>9783</v>
      </c>
      <c r="E737" s="51" t="s">
        <v>12537</v>
      </c>
      <c r="F737" s="51" t="s">
        <v>15270</v>
      </c>
      <c r="G737" s="53" t="s">
        <v>25</v>
      </c>
      <c r="H737" s="51">
        <v>2001513497</v>
      </c>
      <c r="I737" s="51" t="s">
        <v>17483</v>
      </c>
      <c r="J737" s="13"/>
      <c r="K737" s="45"/>
      <c r="L737" s="14"/>
      <c r="M737" s="54"/>
      <c r="N737" s="6"/>
      <c r="O737" s="51" t="s">
        <v>26</v>
      </c>
      <c r="P737" s="6"/>
      <c r="Q737" s="6"/>
      <c r="R737" s="6"/>
      <c r="S737" s="6"/>
      <c r="T737" s="55">
        <v>12864.43</v>
      </c>
      <c r="U737" s="6"/>
      <c r="V737" s="56">
        <v>39520</v>
      </c>
      <c r="W737" s="6" t="s">
        <v>27</v>
      </c>
      <c r="Y737" s="61"/>
      <c r="Z737" s="49"/>
      <c r="AB737" s="60"/>
      <c r="AG737" s="60"/>
      <c r="AL737" s="61"/>
    </row>
    <row r="738" spans="1:38" ht="15" customHeight="1" x14ac:dyDescent="0.25">
      <c r="A738" s="50" t="s">
        <v>65</v>
      </c>
      <c r="B738" s="51" t="s">
        <v>148</v>
      </c>
      <c r="C738" s="52" t="s">
        <v>48</v>
      </c>
      <c r="D738" s="51" t="s">
        <v>9784</v>
      </c>
      <c r="E738" s="51" t="s">
        <v>12538</v>
      </c>
      <c r="F738" s="51" t="s">
        <v>15271</v>
      </c>
      <c r="G738" s="53" t="s">
        <v>25</v>
      </c>
      <c r="H738" s="51">
        <v>2001171658</v>
      </c>
      <c r="I738" s="51" t="s">
        <v>3869</v>
      </c>
      <c r="J738" s="13"/>
      <c r="K738" s="45"/>
      <c r="L738" s="14"/>
      <c r="M738" s="54"/>
      <c r="N738" s="6"/>
      <c r="O738" s="51" t="s">
        <v>26</v>
      </c>
      <c r="P738" s="6"/>
      <c r="Q738" s="6"/>
      <c r="R738" s="6"/>
      <c r="S738" s="6"/>
      <c r="T738" s="55">
        <v>6190</v>
      </c>
      <c r="U738" s="6"/>
      <c r="V738" s="56">
        <v>39533</v>
      </c>
      <c r="W738" s="6" t="s">
        <v>27</v>
      </c>
      <c r="Y738" s="61"/>
      <c r="Z738" s="49"/>
      <c r="AB738" s="60"/>
      <c r="AG738" s="60"/>
      <c r="AL738" s="61"/>
    </row>
    <row r="739" spans="1:38" ht="15" customHeight="1" x14ac:dyDescent="0.25">
      <c r="A739" s="50" t="s">
        <v>109</v>
      </c>
      <c r="B739" s="51" t="s">
        <v>159</v>
      </c>
      <c r="C739" s="52" t="s">
        <v>28</v>
      </c>
      <c r="D739" s="51" t="s">
        <v>9785</v>
      </c>
      <c r="E739" s="51" t="s">
        <v>12539</v>
      </c>
      <c r="F739" s="51" t="s">
        <v>15272</v>
      </c>
      <c r="G739" s="53" t="s">
        <v>25</v>
      </c>
      <c r="H739" s="51">
        <v>2000186697</v>
      </c>
      <c r="I739" s="51" t="s">
        <v>3869</v>
      </c>
      <c r="J739" s="13"/>
      <c r="K739" s="45"/>
      <c r="L739" s="14"/>
      <c r="M739" s="54"/>
      <c r="N739" s="6"/>
      <c r="O739" s="51" t="s">
        <v>26</v>
      </c>
      <c r="P739" s="6"/>
      <c r="Q739" s="6"/>
      <c r="R739" s="6"/>
      <c r="S739" s="6"/>
      <c r="T739" s="55">
        <v>785</v>
      </c>
      <c r="U739" s="6"/>
      <c r="V739" s="56">
        <v>39777</v>
      </c>
      <c r="W739" s="6" t="s">
        <v>27</v>
      </c>
      <c r="Y739" s="61"/>
      <c r="Z739" s="49"/>
      <c r="AB739" s="60"/>
      <c r="AG739" s="60"/>
      <c r="AL739" s="61"/>
    </row>
    <row r="740" spans="1:38" ht="15" customHeight="1" x14ac:dyDescent="0.25">
      <c r="A740" s="50" t="s">
        <v>59</v>
      </c>
      <c r="B740" s="51" t="s">
        <v>180</v>
      </c>
      <c r="C740" s="52" t="s">
        <v>24</v>
      </c>
      <c r="D740" s="51" t="s">
        <v>9786</v>
      </c>
      <c r="E740" s="51" t="s">
        <v>12540</v>
      </c>
      <c r="F740" s="51" t="s">
        <v>15273</v>
      </c>
      <c r="G740" s="53" t="s">
        <v>25</v>
      </c>
      <c r="H740" s="51">
        <v>2001431156</v>
      </c>
      <c r="I740" s="51" t="s">
        <v>3869</v>
      </c>
      <c r="J740" s="13"/>
      <c r="K740" s="45"/>
      <c r="L740" s="14"/>
      <c r="M740" s="54"/>
      <c r="N740" s="6"/>
      <c r="O740" s="51" t="s">
        <v>26</v>
      </c>
      <c r="P740" s="6"/>
      <c r="Q740" s="6"/>
      <c r="R740" s="6"/>
      <c r="S740" s="6"/>
      <c r="T740" s="55">
        <v>88.58</v>
      </c>
      <c r="U740" s="6"/>
      <c r="V740" s="56">
        <v>39758</v>
      </c>
      <c r="W740" s="6" t="s">
        <v>27</v>
      </c>
      <c r="Y740" s="61"/>
      <c r="Z740" s="49"/>
      <c r="AB740" s="60"/>
      <c r="AG740" s="60"/>
      <c r="AL740" s="61"/>
    </row>
    <row r="741" spans="1:38" ht="15" customHeight="1" x14ac:dyDescent="0.25">
      <c r="A741" s="50" t="s">
        <v>59</v>
      </c>
      <c r="B741" s="51" t="s">
        <v>180</v>
      </c>
      <c r="C741" s="52" t="s">
        <v>24</v>
      </c>
      <c r="D741" s="51" t="s">
        <v>9787</v>
      </c>
      <c r="E741" s="51" t="s">
        <v>1812</v>
      </c>
      <c r="F741" s="51" t="s">
        <v>15274</v>
      </c>
      <c r="G741" s="53" t="s">
        <v>25</v>
      </c>
      <c r="H741" s="51">
        <v>2001431587</v>
      </c>
      <c r="I741" s="51" t="s">
        <v>3869</v>
      </c>
      <c r="J741" s="13"/>
      <c r="K741" s="45"/>
      <c r="L741" s="14"/>
      <c r="M741" s="54"/>
      <c r="N741" s="6"/>
      <c r="O741" s="51" t="s">
        <v>26</v>
      </c>
      <c r="P741" s="6"/>
      <c r="Q741" s="6"/>
      <c r="R741" s="6"/>
      <c r="S741" s="6"/>
      <c r="T741" s="55">
        <v>83</v>
      </c>
      <c r="U741" s="6"/>
      <c r="V741" s="56">
        <v>39759</v>
      </c>
      <c r="W741" s="6" t="s">
        <v>27</v>
      </c>
      <c r="Y741" s="61"/>
      <c r="Z741" s="49"/>
      <c r="AB741" s="60"/>
      <c r="AG741" s="60"/>
      <c r="AL741" s="61"/>
    </row>
    <row r="742" spans="1:38" ht="15" customHeight="1" x14ac:dyDescent="0.25">
      <c r="A742" s="50" t="s">
        <v>59</v>
      </c>
      <c r="B742" s="51" t="s">
        <v>180</v>
      </c>
      <c r="C742" s="52" t="s">
        <v>24</v>
      </c>
      <c r="D742" s="51" t="s">
        <v>9788</v>
      </c>
      <c r="E742" s="51" t="s">
        <v>12541</v>
      </c>
      <c r="F742" s="51" t="s">
        <v>15275</v>
      </c>
      <c r="G742" s="53" t="s">
        <v>25</v>
      </c>
      <c r="H742" s="51">
        <v>2001432527</v>
      </c>
      <c r="I742" s="51" t="s">
        <v>17483</v>
      </c>
      <c r="J742" s="13"/>
      <c r="K742" s="45"/>
      <c r="L742" s="14"/>
      <c r="M742" s="54"/>
      <c r="N742" s="6"/>
      <c r="O742" s="51" t="s">
        <v>26</v>
      </c>
      <c r="P742" s="6"/>
      <c r="Q742" s="6"/>
      <c r="R742" s="6"/>
      <c r="S742" s="6"/>
      <c r="T742" s="55">
        <v>680.55</v>
      </c>
      <c r="U742" s="6"/>
      <c r="V742" s="56">
        <v>39778</v>
      </c>
      <c r="W742" s="6" t="s">
        <v>27</v>
      </c>
      <c r="Y742" s="61"/>
      <c r="Z742" s="49"/>
      <c r="AB742" s="60"/>
      <c r="AG742" s="60"/>
      <c r="AL742" s="61"/>
    </row>
    <row r="743" spans="1:38" ht="15" customHeight="1" x14ac:dyDescent="0.25">
      <c r="A743" s="50" t="s">
        <v>59</v>
      </c>
      <c r="B743" s="51" t="s">
        <v>180</v>
      </c>
      <c r="C743" s="52" t="s">
        <v>24</v>
      </c>
      <c r="D743" s="51" t="s">
        <v>9789</v>
      </c>
      <c r="E743" s="51" t="s">
        <v>12542</v>
      </c>
      <c r="F743" s="51" t="s">
        <v>15276</v>
      </c>
      <c r="G743" s="53" t="s">
        <v>25</v>
      </c>
      <c r="H743" s="51">
        <v>2001418532</v>
      </c>
      <c r="I743" s="51" t="s">
        <v>17483</v>
      </c>
      <c r="J743" s="13"/>
      <c r="K743" s="45"/>
      <c r="L743" s="14"/>
      <c r="M743" s="54"/>
      <c r="N743" s="6"/>
      <c r="O743" s="51" t="s">
        <v>26</v>
      </c>
      <c r="P743" s="6"/>
      <c r="Q743" s="6"/>
      <c r="R743" s="6"/>
      <c r="S743" s="6"/>
      <c r="T743" s="55">
        <v>0.01</v>
      </c>
      <c r="U743" s="6"/>
      <c r="V743" s="56">
        <v>39784</v>
      </c>
      <c r="W743" s="6" t="s">
        <v>27</v>
      </c>
      <c r="Y743" s="61"/>
      <c r="Z743" s="49"/>
      <c r="AB743" s="60"/>
      <c r="AG743" s="60"/>
      <c r="AL743" s="61"/>
    </row>
    <row r="744" spans="1:38" ht="15" customHeight="1" x14ac:dyDescent="0.25">
      <c r="A744" s="50" t="s">
        <v>45</v>
      </c>
      <c r="B744" s="51" t="s">
        <v>168</v>
      </c>
      <c r="C744" s="52" t="s">
        <v>28</v>
      </c>
      <c r="D744" s="51" t="s">
        <v>9790</v>
      </c>
      <c r="E744" s="51" t="s">
        <v>12543</v>
      </c>
      <c r="F744" s="51" t="s">
        <v>15277</v>
      </c>
      <c r="G744" s="53" t="s">
        <v>25</v>
      </c>
      <c r="H744" s="51">
        <v>2000215506</v>
      </c>
      <c r="I744" s="51" t="s">
        <v>17483</v>
      </c>
      <c r="J744" s="13"/>
      <c r="K744" s="45"/>
      <c r="L744" s="14"/>
      <c r="M744" s="54"/>
      <c r="N744" s="6"/>
      <c r="O744" s="51" t="s">
        <v>26</v>
      </c>
      <c r="P744" s="6"/>
      <c r="Q744" s="6"/>
      <c r="R744" s="6"/>
      <c r="S744" s="6"/>
      <c r="T744" s="55">
        <v>1174.3</v>
      </c>
      <c r="U744" s="6"/>
      <c r="V744" s="56">
        <v>39507</v>
      </c>
      <c r="W744" s="6" t="s">
        <v>27</v>
      </c>
      <c r="Y744" s="61"/>
      <c r="Z744" s="49"/>
      <c r="AB744" s="60"/>
      <c r="AG744" s="60"/>
      <c r="AL744" s="61"/>
    </row>
    <row r="745" spans="1:38" ht="15" customHeight="1" x14ac:dyDescent="0.25">
      <c r="A745" s="50" t="s">
        <v>59</v>
      </c>
      <c r="B745" s="51" t="s">
        <v>180</v>
      </c>
      <c r="C745" s="52" t="s">
        <v>24</v>
      </c>
      <c r="D745" s="51" t="s">
        <v>9791</v>
      </c>
      <c r="E745" s="51" t="s">
        <v>12544</v>
      </c>
      <c r="F745" s="51" t="s">
        <v>15278</v>
      </c>
      <c r="G745" s="53" t="s">
        <v>25</v>
      </c>
      <c r="H745" s="51">
        <v>2001421258</v>
      </c>
      <c r="I745" s="51" t="s">
        <v>3869</v>
      </c>
      <c r="J745" s="13"/>
      <c r="K745" s="45"/>
      <c r="L745" s="14"/>
      <c r="M745" s="54"/>
      <c r="N745" s="6"/>
      <c r="O745" s="51" t="s">
        <v>26</v>
      </c>
      <c r="P745" s="6"/>
      <c r="Q745" s="6"/>
      <c r="R745" s="6"/>
      <c r="S745" s="6"/>
      <c r="T745" s="55">
        <v>216.33</v>
      </c>
      <c r="U745" s="6"/>
      <c r="V745" s="56">
        <v>39786</v>
      </c>
      <c r="W745" s="6" t="s">
        <v>27</v>
      </c>
      <c r="Y745" s="61"/>
      <c r="Z745" s="49"/>
      <c r="AB745" s="60"/>
      <c r="AG745" s="60"/>
      <c r="AL745" s="61"/>
    </row>
    <row r="746" spans="1:38" ht="15" customHeight="1" x14ac:dyDescent="0.25">
      <c r="A746" s="50" t="s">
        <v>59</v>
      </c>
      <c r="B746" s="51" t="s">
        <v>180</v>
      </c>
      <c r="C746" s="52" t="s">
        <v>24</v>
      </c>
      <c r="D746" s="51" t="s">
        <v>9792</v>
      </c>
      <c r="E746" s="51" t="s">
        <v>12545</v>
      </c>
      <c r="F746" s="51" t="s">
        <v>15279</v>
      </c>
      <c r="G746" s="53" t="s">
        <v>25</v>
      </c>
      <c r="H746" s="51">
        <v>2001420669</v>
      </c>
      <c r="I746" s="51" t="s">
        <v>3869</v>
      </c>
      <c r="J746" s="13"/>
      <c r="K746" s="45"/>
      <c r="L746" s="14"/>
      <c r="M746" s="54"/>
      <c r="N746" s="6"/>
      <c r="O746" s="51" t="s">
        <v>26</v>
      </c>
      <c r="P746" s="6"/>
      <c r="Q746" s="6"/>
      <c r="R746" s="6"/>
      <c r="S746" s="6"/>
      <c r="T746" s="55">
        <v>100.93</v>
      </c>
      <c r="U746" s="6"/>
      <c r="V746" s="56">
        <v>39788</v>
      </c>
      <c r="W746" s="6" t="s">
        <v>27</v>
      </c>
      <c r="Y746" s="61"/>
      <c r="Z746" s="49"/>
      <c r="AB746" s="60"/>
      <c r="AG746" s="60"/>
      <c r="AL746" s="61"/>
    </row>
    <row r="747" spans="1:38" ht="15" customHeight="1" x14ac:dyDescent="0.25">
      <c r="A747" s="50" t="s">
        <v>61</v>
      </c>
      <c r="B747" s="51" t="s">
        <v>160</v>
      </c>
      <c r="C747" s="52" t="s">
        <v>28</v>
      </c>
      <c r="D747" s="51" t="s">
        <v>9727</v>
      </c>
      <c r="E747" s="51" t="s">
        <v>12546</v>
      </c>
      <c r="F747" s="51" t="s">
        <v>15280</v>
      </c>
      <c r="G747" s="53" t="s">
        <v>25</v>
      </c>
      <c r="H747" s="51">
        <v>2001508388</v>
      </c>
      <c r="I747" s="51" t="s">
        <v>17483</v>
      </c>
      <c r="J747" s="13"/>
      <c r="K747" s="45"/>
      <c r="L747" s="14"/>
      <c r="M747" s="54"/>
      <c r="N747" s="6"/>
      <c r="O747" s="51" t="s">
        <v>26</v>
      </c>
      <c r="P747" s="6"/>
      <c r="Q747" s="6"/>
      <c r="R747" s="6"/>
      <c r="S747" s="6"/>
      <c r="T747" s="55">
        <v>1255.53</v>
      </c>
      <c r="U747" s="6"/>
      <c r="V747" s="56">
        <v>39643</v>
      </c>
      <c r="W747" s="6" t="s">
        <v>27</v>
      </c>
      <c r="Y747" s="61"/>
      <c r="Z747" s="49"/>
      <c r="AB747" s="60"/>
      <c r="AG747" s="60"/>
      <c r="AL747" s="61"/>
    </row>
    <row r="748" spans="1:38" ht="15" customHeight="1" x14ac:dyDescent="0.25">
      <c r="A748" s="50" t="s">
        <v>61</v>
      </c>
      <c r="B748" s="51" t="s">
        <v>160</v>
      </c>
      <c r="C748" s="52" t="s">
        <v>28</v>
      </c>
      <c r="D748" s="51" t="s">
        <v>9793</v>
      </c>
      <c r="E748" s="51" t="s">
        <v>12547</v>
      </c>
      <c r="F748" s="51" t="s">
        <v>15281</v>
      </c>
      <c r="G748" s="53" t="s">
        <v>25</v>
      </c>
      <c r="H748" s="51">
        <v>2001508396</v>
      </c>
      <c r="I748" s="51" t="s">
        <v>17483</v>
      </c>
      <c r="J748" s="13"/>
      <c r="K748" s="45"/>
      <c r="L748" s="14"/>
      <c r="M748" s="54"/>
      <c r="N748" s="6"/>
      <c r="O748" s="51" t="s">
        <v>26</v>
      </c>
      <c r="P748" s="6"/>
      <c r="Q748" s="6"/>
      <c r="R748" s="6"/>
      <c r="S748" s="6"/>
      <c r="T748" s="55">
        <v>337.17</v>
      </c>
      <c r="U748" s="6"/>
      <c r="V748" s="56">
        <v>39643</v>
      </c>
      <c r="W748" s="6" t="s">
        <v>27</v>
      </c>
      <c r="Y748" s="61"/>
      <c r="Z748" s="49"/>
      <c r="AB748" s="60"/>
      <c r="AG748" s="60"/>
      <c r="AL748" s="61"/>
    </row>
    <row r="749" spans="1:38" ht="15" customHeight="1" x14ac:dyDescent="0.25">
      <c r="A749" s="50" t="s">
        <v>61</v>
      </c>
      <c r="B749" s="51" t="s">
        <v>160</v>
      </c>
      <c r="C749" s="52" t="s">
        <v>28</v>
      </c>
      <c r="D749" s="51" t="s">
        <v>9794</v>
      </c>
      <c r="E749" s="51" t="s">
        <v>12548</v>
      </c>
      <c r="F749" s="51" t="s">
        <v>15282</v>
      </c>
      <c r="G749" s="53" t="s">
        <v>25</v>
      </c>
      <c r="H749" s="51">
        <v>2001508426</v>
      </c>
      <c r="I749" s="51" t="s">
        <v>17483</v>
      </c>
      <c r="J749" s="13"/>
      <c r="K749" s="45"/>
      <c r="L749" s="14"/>
      <c r="M749" s="54"/>
      <c r="N749" s="6"/>
      <c r="O749" s="51" t="s">
        <v>26</v>
      </c>
      <c r="P749" s="6"/>
      <c r="Q749" s="6"/>
      <c r="R749" s="6"/>
      <c r="S749" s="6"/>
      <c r="T749" s="55">
        <v>231.49</v>
      </c>
      <c r="U749" s="6"/>
      <c r="V749" s="56">
        <v>39643</v>
      </c>
      <c r="W749" s="6" t="s">
        <v>27</v>
      </c>
      <c r="Y749" s="61"/>
      <c r="Z749" s="49"/>
      <c r="AB749" s="60"/>
      <c r="AG749" s="60"/>
      <c r="AL749" s="61"/>
    </row>
    <row r="750" spans="1:38" ht="15" customHeight="1" x14ac:dyDescent="0.25">
      <c r="A750" s="50" t="s">
        <v>61</v>
      </c>
      <c r="B750" s="51" t="s">
        <v>160</v>
      </c>
      <c r="C750" s="52" t="s">
        <v>28</v>
      </c>
      <c r="D750" s="51" t="s">
        <v>9795</v>
      </c>
      <c r="E750" s="51" t="s">
        <v>12549</v>
      </c>
      <c r="F750" s="51" t="s">
        <v>15283</v>
      </c>
      <c r="G750" s="53" t="s">
        <v>25</v>
      </c>
      <c r="H750" s="51">
        <v>2001506261</v>
      </c>
      <c r="I750" s="51" t="s">
        <v>3869</v>
      </c>
      <c r="J750" s="13"/>
      <c r="K750" s="45"/>
      <c r="L750" s="14"/>
      <c r="M750" s="54"/>
      <c r="N750" s="6"/>
      <c r="O750" s="51" t="s">
        <v>26</v>
      </c>
      <c r="P750" s="6"/>
      <c r="Q750" s="6"/>
      <c r="R750" s="6"/>
      <c r="S750" s="6"/>
      <c r="T750" s="55">
        <v>100</v>
      </c>
      <c r="U750" s="6"/>
      <c r="V750" s="56">
        <v>39644</v>
      </c>
      <c r="W750" s="6" t="s">
        <v>27</v>
      </c>
      <c r="Y750" s="61"/>
      <c r="Z750" s="49"/>
      <c r="AB750" s="60"/>
      <c r="AG750" s="60"/>
      <c r="AL750" s="61"/>
    </row>
    <row r="751" spans="1:38" ht="15" customHeight="1" x14ac:dyDescent="0.25">
      <c r="A751" s="50" t="s">
        <v>61</v>
      </c>
      <c r="B751" s="51" t="s">
        <v>160</v>
      </c>
      <c r="C751" s="52" t="s">
        <v>28</v>
      </c>
      <c r="D751" s="51" t="s">
        <v>9796</v>
      </c>
      <c r="E751" s="51" t="s">
        <v>12550</v>
      </c>
      <c r="F751" s="51" t="s">
        <v>15284</v>
      </c>
      <c r="G751" s="53" t="s">
        <v>25</v>
      </c>
      <c r="H751" s="51">
        <v>2001508345</v>
      </c>
      <c r="I751" s="51" t="s">
        <v>17483</v>
      </c>
      <c r="J751" s="13"/>
      <c r="K751" s="45"/>
      <c r="L751" s="14"/>
      <c r="M751" s="54"/>
      <c r="N751" s="6"/>
      <c r="O751" s="51" t="s">
        <v>26</v>
      </c>
      <c r="P751" s="6"/>
      <c r="Q751" s="6"/>
      <c r="R751" s="6"/>
      <c r="S751" s="6"/>
      <c r="T751" s="55">
        <v>1149.4100000000001</v>
      </c>
      <c r="U751" s="6"/>
      <c r="V751" s="56">
        <v>39645</v>
      </c>
      <c r="W751" s="6" t="s">
        <v>27</v>
      </c>
      <c r="Y751" s="61"/>
      <c r="Z751" s="49"/>
      <c r="AB751" s="60"/>
      <c r="AG751" s="60"/>
      <c r="AL751" s="61"/>
    </row>
    <row r="752" spans="1:38" ht="15" customHeight="1" x14ac:dyDescent="0.25">
      <c r="A752" s="50" t="s">
        <v>4430</v>
      </c>
      <c r="B752" s="51" t="s">
        <v>4431</v>
      </c>
      <c r="C752" s="52" t="s">
        <v>28</v>
      </c>
      <c r="D752" s="51" t="s">
        <v>9797</v>
      </c>
      <c r="E752" s="51" t="s">
        <v>1956</v>
      </c>
      <c r="F752" s="51" t="s">
        <v>15285</v>
      </c>
      <c r="G752" s="53" t="s">
        <v>25</v>
      </c>
      <c r="H752" s="51">
        <v>2000204237</v>
      </c>
      <c r="I752" s="51" t="s">
        <v>3869</v>
      </c>
      <c r="J752" s="13"/>
      <c r="K752" s="45"/>
      <c r="L752" s="14"/>
      <c r="M752" s="54"/>
      <c r="N752" s="6"/>
      <c r="O752" s="51" t="s">
        <v>26</v>
      </c>
      <c r="P752" s="6"/>
      <c r="Q752" s="6"/>
      <c r="R752" s="6"/>
      <c r="S752" s="6"/>
      <c r="T752" s="55">
        <v>160301</v>
      </c>
      <c r="U752" s="6"/>
      <c r="V752" s="56">
        <v>39800</v>
      </c>
      <c r="W752" s="6" t="s">
        <v>27</v>
      </c>
      <c r="Y752" s="61"/>
      <c r="Z752" s="49"/>
      <c r="AB752" s="60"/>
      <c r="AG752" s="60"/>
      <c r="AL752" s="61"/>
    </row>
    <row r="753" spans="1:38" ht="15" customHeight="1" x14ac:dyDescent="0.25">
      <c r="A753" s="50" t="s">
        <v>43</v>
      </c>
      <c r="B753" s="51" t="s">
        <v>174</v>
      </c>
      <c r="C753" s="52" t="s">
        <v>24</v>
      </c>
      <c r="D753" s="51" t="s">
        <v>1096</v>
      </c>
      <c r="E753" s="51" t="s">
        <v>2188</v>
      </c>
      <c r="F753" s="51" t="s">
        <v>3321</v>
      </c>
      <c r="G753" s="53" t="s">
        <v>25</v>
      </c>
      <c r="H753" s="51">
        <v>2000817166</v>
      </c>
      <c r="I753" s="51" t="s">
        <v>3869</v>
      </c>
      <c r="J753" s="13"/>
      <c r="K753" s="45"/>
      <c r="L753" s="14"/>
      <c r="M753" s="54"/>
      <c r="N753" s="6"/>
      <c r="O753" s="51" t="s">
        <v>26</v>
      </c>
      <c r="P753" s="6"/>
      <c r="Q753" s="6"/>
      <c r="R753" s="6"/>
      <c r="S753" s="6"/>
      <c r="T753" s="55">
        <v>1440</v>
      </c>
      <c r="U753" s="6"/>
      <c r="V753" s="56">
        <v>39721</v>
      </c>
      <c r="W753" s="6" t="s">
        <v>27</v>
      </c>
      <c r="Y753" s="61"/>
      <c r="Z753" s="49"/>
      <c r="AB753" s="60"/>
      <c r="AG753" s="60"/>
      <c r="AL753" s="61"/>
    </row>
    <row r="754" spans="1:38" ht="15" customHeight="1" x14ac:dyDescent="0.25">
      <c r="A754" s="50" t="s">
        <v>42</v>
      </c>
      <c r="B754" s="51" t="s">
        <v>158</v>
      </c>
      <c r="C754" s="52" t="s">
        <v>28</v>
      </c>
      <c r="D754" s="51" t="s">
        <v>9798</v>
      </c>
      <c r="E754" s="51" t="s">
        <v>12551</v>
      </c>
      <c r="F754" s="51" t="s">
        <v>15286</v>
      </c>
      <c r="G754" s="53" t="s">
        <v>25</v>
      </c>
      <c r="H754" s="51">
        <v>2000231811</v>
      </c>
      <c r="I754" s="51" t="s">
        <v>3869</v>
      </c>
      <c r="J754" s="13"/>
      <c r="K754" s="45"/>
      <c r="L754" s="14"/>
      <c r="M754" s="54"/>
      <c r="N754" s="6"/>
      <c r="O754" s="51" t="s">
        <v>26</v>
      </c>
      <c r="P754" s="6"/>
      <c r="Q754" s="6"/>
      <c r="R754" s="6"/>
      <c r="S754" s="6"/>
      <c r="T754" s="55">
        <v>3815</v>
      </c>
      <c r="U754" s="6"/>
      <c r="V754" s="56">
        <v>39613</v>
      </c>
      <c r="W754" s="6" t="s">
        <v>27</v>
      </c>
      <c r="Y754" s="61"/>
      <c r="Z754" s="49"/>
      <c r="AB754" s="60"/>
      <c r="AG754" s="60"/>
      <c r="AL754" s="61"/>
    </row>
    <row r="755" spans="1:38" ht="15" customHeight="1" x14ac:dyDescent="0.25">
      <c r="A755" s="50" t="s">
        <v>42</v>
      </c>
      <c r="B755" s="51" t="s">
        <v>158</v>
      </c>
      <c r="C755" s="52" t="s">
        <v>28</v>
      </c>
      <c r="D755" s="51" t="s">
        <v>9799</v>
      </c>
      <c r="E755" s="51" t="s">
        <v>12552</v>
      </c>
      <c r="F755" s="51" t="s">
        <v>15287</v>
      </c>
      <c r="G755" s="53" t="s">
        <v>25</v>
      </c>
      <c r="H755" s="51">
        <v>2000161341</v>
      </c>
      <c r="I755" s="51" t="s">
        <v>3869</v>
      </c>
      <c r="J755" s="13"/>
      <c r="K755" s="45"/>
      <c r="L755" s="14"/>
      <c r="M755" s="54"/>
      <c r="N755" s="6"/>
      <c r="O755" s="51" t="s">
        <v>26</v>
      </c>
      <c r="P755" s="6"/>
      <c r="Q755" s="6"/>
      <c r="R755" s="6"/>
      <c r="S755" s="6"/>
      <c r="T755" s="55">
        <v>13000.63</v>
      </c>
      <c r="U755" s="6"/>
      <c r="V755" s="56">
        <v>39619</v>
      </c>
      <c r="W755" s="6" t="s">
        <v>27</v>
      </c>
      <c r="Y755" s="61"/>
      <c r="Z755" s="49"/>
      <c r="AB755" s="60"/>
      <c r="AG755" s="60"/>
      <c r="AL755" s="61"/>
    </row>
    <row r="756" spans="1:38" ht="15" customHeight="1" x14ac:dyDescent="0.25">
      <c r="A756" s="50" t="s">
        <v>42</v>
      </c>
      <c r="B756" s="51" t="s">
        <v>158</v>
      </c>
      <c r="C756" s="52" t="s">
        <v>28</v>
      </c>
      <c r="D756" s="51" t="s">
        <v>9800</v>
      </c>
      <c r="E756" s="51" t="s">
        <v>12553</v>
      </c>
      <c r="F756" s="51" t="s">
        <v>15288</v>
      </c>
      <c r="G756" s="53" t="s">
        <v>25</v>
      </c>
      <c r="H756" s="51">
        <v>2000158658</v>
      </c>
      <c r="I756" s="51" t="s">
        <v>3869</v>
      </c>
      <c r="J756" s="13"/>
      <c r="K756" s="45"/>
      <c r="L756" s="14"/>
      <c r="M756" s="54"/>
      <c r="N756" s="6"/>
      <c r="O756" s="51" t="s">
        <v>26</v>
      </c>
      <c r="P756" s="6"/>
      <c r="Q756" s="6"/>
      <c r="R756" s="6"/>
      <c r="S756" s="6"/>
      <c r="T756" s="55">
        <v>32.75</v>
      </c>
      <c r="U756" s="6"/>
      <c r="V756" s="56">
        <v>39624</v>
      </c>
      <c r="W756" s="6" t="s">
        <v>27</v>
      </c>
      <c r="Y756" s="61"/>
      <c r="Z756" s="49"/>
      <c r="AB756" s="60"/>
      <c r="AG756" s="60"/>
      <c r="AL756" s="61"/>
    </row>
    <row r="757" spans="1:38" ht="15" customHeight="1" x14ac:dyDescent="0.25">
      <c r="A757" s="50" t="s">
        <v>42</v>
      </c>
      <c r="B757" s="51" t="s">
        <v>158</v>
      </c>
      <c r="C757" s="52" t="s">
        <v>28</v>
      </c>
      <c r="D757" s="51">
        <v>4230103896089</v>
      </c>
      <c r="E757" s="51" t="s">
        <v>12554</v>
      </c>
      <c r="F757" s="51" t="s">
        <v>15289</v>
      </c>
      <c r="G757" s="53" t="s">
        <v>25</v>
      </c>
      <c r="H757" s="51">
        <v>2000157848</v>
      </c>
      <c r="I757" s="51" t="s">
        <v>3869</v>
      </c>
      <c r="J757" s="13"/>
      <c r="K757" s="45"/>
      <c r="L757" s="14"/>
      <c r="M757" s="54"/>
      <c r="N757" s="6"/>
      <c r="O757" s="51" t="s">
        <v>26</v>
      </c>
      <c r="P757" s="6"/>
      <c r="Q757" s="6"/>
      <c r="R757" s="6"/>
      <c r="S757" s="6"/>
      <c r="T757" s="55">
        <v>228</v>
      </c>
      <c r="U757" s="6"/>
      <c r="V757" s="56">
        <v>39625</v>
      </c>
      <c r="W757" s="6" t="s">
        <v>27</v>
      </c>
      <c r="Y757" s="61"/>
      <c r="Z757" s="49"/>
      <c r="AB757" s="60"/>
      <c r="AG757" s="60"/>
      <c r="AL757" s="61"/>
    </row>
    <row r="758" spans="1:38" ht="15" customHeight="1" x14ac:dyDescent="0.25">
      <c r="A758" s="50" t="s">
        <v>42</v>
      </c>
      <c r="B758" s="51" t="s">
        <v>158</v>
      </c>
      <c r="C758" s="52" t="s">
        <v>28</v>
      </c>
      <c r="D758" s="51" t="s">
        <v>9801</v>
      </c>
      <c r="E758" s="51" t="s">
        <v>12555</v>
      </c>
      <c r="F758" s="51" t="s">
        <v>15290</v>
      </c>
      <c r="G758" s="53" t="s">
        <v>25</v>
      </c>
      <c r="H758" s="51">
        <v>2000169307</v>
      </c>
      <c r="I758" s="51" t="s">
        <v>3869</v>
      </c>
      <c r="J758" s="13"/>
      <c r="K758" s="45"/>
      <c r="L758" s="14"/>
      <c r="M758" s="54"/>
      <c r="N758" s="6"/>
      <c r="O758" s="51" t="s">
        <v>26</v>
      </c>
      <c r="P758" s="6"/>
      <c r="Q758" s="6"/>
      <c r="R758" s="6"/>
      <c r="S758" s="6"/>
      <c r="T758" s="55">
        <v>5615</v>
      </c>
      <c r="U758" s="6"/>
      <c r="V758" s="56">
        <v>39633</v>
      </c>
      <c r="W758" s="6" t="s">
        <v>27</v>
      </c>
      <c r="Y758" s="61"/>
      <c r="Z758" s="49"/>
      <c r="AB758" s="60"/>
      <c r="AG758" s="60"/>
      <c r="AL758" s="61"/>
    </row>
    <row r="759" spans="1:38" ht="15" customHeight="1" x14ac:dyDescent="0.25">
      <c r="A759" s="50" t="s">
        <v>42</v>
      </c>
      <c r="B759" s="51" t="s">
        <v>158</v>
      </c>
      <c r="C759" s="52" t="s">
        <v>28</v>
      </c>
      <c r="D759" s="51" t="s">
        <v>9802</v>
      </c>
      <c r="E759" s="51" t="s">
        <v>12556</v>
      </c>
      <c r="F759" s="51" t="s">
        <v>15291</v>
      </c>
      <c r="G759" s="53" t="s">
        <v>25</v>
      </c>
      <c r="H759" s="51">
        <v>2000165738</v>
      </c>
      <c r="I759" s="51" t="s">
        <v>3869</v>
      </c>
      <c r="J759" s="13"/>
      <c r="K759" s="45"/>
      <c r="L759" s="14"/>
      <c r="M759" s="54"/>
      <c r="N759" s="6"/>
      <c r="O759" s="51" t="s">
        <v>26</v>
      </c>
      <c r="P759" s="6"/>
      <c r="Q759" s="6"/>
      <c r="R759" s="6"/>
      <c r="S759" s="6"/>
      <c r="T759" s="55">
        <v>9660</v>
      </c>
      <c r="U759" s="6"/>
      <c r="V759" s="56">
        <v>39634</v>
      </c>
      <c r="W759" s="6" t="s">
        <v>27</v>
      </c>
      <c r="Y759" s="61"/>
      <c r="Z759" s="49"/>
      <c r="AB759" s="60"/>
      <c r="AG759" s="60"/>
      <c r="AL759" s="61"/>
    </row>
    <row r="760" spans="1:38" ht="15" customHeight="1" x14ac:dyDescent="0.25">
      <c r="A760" s="50" t="s">
        <v>42</v>
      </c>
      <c r="B760" s="51" t="s">
        <v>158</v>
      </c>
      <c r="C760" s="52" t="s">
        <v>28</v>
      </c>
      <c r="D760" s="51" t="s">
        <v>9803</v>
      </c>
      <c r="E760" s="51" t="s">
        <v>12557</v>
      </c>
      <c r="F760" s="51" t="s">
        <v>15292</v>
      </c>
      <c r="G760" s="53" t="s">
        <v>25</v>
      </c>
      <c r="H760" s="51">
        <v>2000236252</v>
      </c>
      <c r="I760" s="51" t="s">
        <v>3869</v>
      </c>
      <c r="J760" s="13"/>
      <c r="K760" s="45"/>
      <c r="L760" s="14"/>
      <c r="M760" s="54"/>
      <c r="N760" s="6"/>
      <c r="O760" s="51" t="s">
        <v>26</v>
      </c>
      <c r="P760" s="6"/>
      <c r="Q760" s="6"/>
      <c r="R760" s="6"/>
      <c r="S760" s="6"/>
      <c r="T760" s="55">
        <v>10927</v>
      </c>
      <c r="U760" s="6"/>
      <c r="V760" s="56">
        <v>39634</v>
      </c>
      <c r="W760" s="6" t="s">
        <v>27</v>
      </c>
      <c r="Y760" s="61"/>
      <c r="Z760" s="49"/>
      <c r="AB760" s="60"/>
      <c r="AG760" s="60"/>
      <c r="AL760" s="61"/>
    </row>
    <row r="761" spans="1:38" ht="15" customHeight="1" x14ac:dyDescent="0.25">
      <c r="A761" s="50" t="s">
        <v>42</v>
      </c>
      <c r="B761" s="51" t="s">
        <v>158</v>
      </c>
      <c r="C761" s="52" t="s">
        <v>28</v>
      </c>
      <c r="D761" s="51" t="s">
        <v>9804</v>
      </c>
      <c r="E761" s="51" t="s">
        <v>12558</v>
      </c>
      <c r="F761" s="51" t="s">
        <v>15293</v>
      </c>
      <c r="G761" s="53" t="s">
        <v>25</v>
      </c>
      <c r="H761" s="51">
        <v>2000236268</v>
      </c>
      <c r="I761" s="51" t="s">
        <v>3869</v>
      </c>
      <c r="J761" s="13"/>
      <c r="K761" s="45"/>
      <c r="L761" s="14"/>
      <c r="M761" s="54"/>
      <c r="N761" s="6"/>
      <c r="O761" s="51" t="s">
        <v>26</v>
      </c>
      <c r="P761" s="6"/>
      <c r="Q761" s="6"/>
      <c r="R761" s="6"/>
      <c r="S761" s="6"/>
      <c r="T761" s="55">
        <v>9935</v>
      </c>
      <c r="U761" s="6"/>
      <c r="V761" s="56">
        <v>39634</v>
      </c>
      <c r="W761" s="6" t="s">
        <v>27</v>
      </c>
      <c r="Y761" s="61"/>
      <c r="Z761" s="49"/>
      <c r="AB761" s="60"/>
      <c r="AG761" s="60"/>
      <c r="AL761" s="61"/>
    </row>
    <row r="762" spans="1:38" ht="15" customHeight="1" x14ac:dyDescent="0.25">
      <c r="A762" s="50" t="s">
        <v>42</v>
      </c>
      <c r="B762" s="51" t="s">
        <v>158</v>
      </c>
      <c r="C762" s="52" t="s">
        <v>28</v>
      </c>
      <c r="D762" s="51" t="s">
        <v>9805</v>
      </c>
      <c r="E762" s="51" t="s">
        <v>12559</v>
      </c>
      <c r="F762" s="51" t="s">
        <v>15292</v>
      </c>
      <c r="G762" s="53" t="s">
        <v>25</v>
      </c>
      <c r="H762" s="51">
        <v>2000236279</v>
      </c>
      <c r="I762" s="51" t="s">
        <v>3869</v>
      </c>
      <c r="J762" s="13"/>
      <c r="K762" s="45"/>
      <c r="L762" s="14"/>
      <c r="M762" s="54"/>
      <c r="N762" s="6"/>
      <c r="O762" s="51" t="s">
        <v>26</v>
      </c>
      <c r="P762" s="6"/>
      <c r="Q762" s="6"/>
      <c r="R762" s="6"/>
      <c r="S762" s="6"/>
      <c r="T762" s="55">
        <v>10885</v>
      </c>
      <c r="U762" s="6"/>
      <c r="V762" s="56">
        <v>39634</v>
      </c>
      <c r="W762" s="6" t="s">
        <v>27</v>
      </c>
      <c r="Y762" s="61"/>
      <c r="Z762" s="49"/>
      <c r="AB762" s="60"/>
      <c r="AG762" s="60"/>
      <c r="AL762" s="61"/>
    </row>
    <row r="763" spans="1:38" ht="15" customHeight="1" x14ac:dyDescent="0.25">
      <c r="A763" s="50" t="s">
        <v>42</v>
      </c>
      <c r="B763" s="51" t="s">
        <v>158</v>
      </c>
      <c r="C763" s="52" t="s">
        <v>28</v>
      </c>
      <c r="D763" s="51" t="s">
        <v>9806</v>
      </c>
      <c r="E763" s="51" t="s">
        <v>12560</v>
      </c>
      <c r="F763" s="51" t="s">
        <v>15293</v>
      </c>
      <c r="G763" s="53" t="s">
        <v>25</v>
      </c>
      <c r="H763" s="51">
        <v>2000236287</v>
      </c>
      <c r="I763" s="51" t="s">
        <v>3869</v>
      </c>
      <c r="J763" s="13"/>
      <c r="K763" s="45"/>
      <c r="L763" s="14"/>
      <c r="M763" s="54"/>
      <c r="N763" s="6"/>
      <c r="O763" s="51" t="s">
        <v>26</v>
      </c>
      <c r="P763" s="6"/>
      <c r="Q763" s="6"/>
      <c r="R763" s="6"/>
      <c r="S763" s="6"/>
      <c r="T763" s="55">
        <v>10927</v>
      </c>
      <c r="U763" s="6"/>
      <c r="V763" s="56">
        <v>39634</v>
      </c>
      <c r="W763" s="6" t="s">
        <v>27</v>
      </c>
      <c r="Y763" s="61"/>
      <c r="Z763" s="49"/>
      <c r="AB763" s="60"/>
      <c r="AG763" s="60"/>
      <c r="AL763" s="61"/>
    </row>
    <row r="764" spans="1:38" ht="15" customHeight="1" x14ac:dyDescent="0.25">
      <c r="A764" s="50" t="s">
        <v>42</v>
      </c>
      <c r="B764" s="51" t="s">
        <v>158</v>
      </c>
      <c r="C764" s="52" t="s">
        <v>28</v>
      </c>
      <c r="D764" s="51" t="s">
        <v>9807</v>
      </c>
      <c r="E764" s="51" t="s">
        <v>12561</v>
      </c>
      <c r="F764" s="51" t="s">
        <v>15294</v>
      </c>
      <c r="G764" s="53" t="s">
        <v>25</v>
      </c>
      <c r="H764" s="51">
        <v>2000236309</v>
      </c>
      <c r="I764" s="51" t="s">
        <v>3869</v>
      </c>
      <c r="J764" s="13"/>
      <c r="K764" s="45"/>
      <c r="L764" s="14"/>
      <c r="M764" s="54"/>
      <c r="N764" s="6"/>
      <c r="O764" s="51" t="s">
        <v>26</v>
      </c>
      <c r="P764" s="6"/>
      <c r="Q764" s="6"/>
      <c r="R764" s="6"/>
      <c r="S764" s="6"/>
      <c r="T764" s="55">
        <v>10057</v>
      </c>
      <c r="U764" s="6"/>
      <c r="V764" s="56">
        <v>39634</v>
      </c>
      <c r="W764" s="6" t="s">
        <v>27</v>
      </c>
      <c r="Y764" s="61"/>
      <c r="Z764" s="49"/>
      <c r="AB764" s="60"/>
      <c r="AG764" s="60"/>
      <c r="AL764" s="61"/>
    </row>
    <row r="765" spans="1:38" ht="15" customHeight="1" x14ac:dyDescent="0.25">
      <c r="A765" s="50" t="s">
        <v>42</v>
      </c>
      <c r="B765" s="51" t="s">
        <v>158</v>
      </c>
      <c r="C765" s="52" t="s">
        <v>28</v>
      </c>
      <c r="D765" s="51" t="s">
        <v>9808</v>
      </c>
      <c r="E765" s="51" t="s">
        <v>12562</v>
      </c>
      <c r="F765" s="51" t="s">
        <v>15295</v>
      </c>
      <c r="G765" s="53" t="s">
        <v>25</v>
      </c>
      <c r="H765" s="51">
        <v>2000236667</v>
      </c>
      <c r="I765" s="51" t="s">
        <v>17483</v>
      </c>
      <c r="J765" s="13"/>
      <c r="K765" s="45"/>
      <c r="L765" s="14"/>
      <c r="M765" s="54"/>
      <c r="N765" s="6"/>
      <c r="O765" s="51" t="s">
        <v>26</v>
      </c>
      <c r="P765" s="6"/>
      <c r="Q765" s="6"/>
      <c r="R765" s="6"/>
      <c r="S765" s="6"/>
      <c r="T765" s="55">
        <v>15822.11</v>
      </c>
      <c r="U765" s="6"/>
      <c r="V765" s="56">
        <v>39634</v>
      </c>
      <c r="W765" s="6" t="s">
        <v>27</v>
      </c>
      <c r="Y765" s="61"/>
      <c r="Z765" s="49"/>
      <c r="AB765" s="60"/>
      <c r="AG765" s="60"/>
      <c r="AL765" s="61"/>
    </row>
    <row r="766" spans="1:38" ht="15" customHeight="1" x14ac:dyDescent="0.25">
      <c r="A766" s="50" t="s">
        <v>42</v>
      </c>
      <c r="B766" s="51" t="s">
        <v>158</v>
      </c>
      <c r="C766" s="52" t="s">
        <v>28</v>
      </c>
      <c r="D766" s="51" t="s">
        <v>9809</v>
      </c>
      <c r="E766" s="51" t="s">
        <v>12563</v>
      </c>
      <c r="F766" s="51" t="s">
        <v>15296</v>
      </c>
      <c r="G766" s="53" t="s">
        <v>25</v>
      </c>
      <c r="H766" s="51">
        <v>2000168947</v>
      </c>
      <c r="I766" s="51" t="s">
        <v>3869</v>
      </c>
      <c r="J766" s="13"/>
      <c r="K766" s="45"/>
      <c r="L766" s="14"/>
      <c r="M766" s="54"/>
      <c r="N766" s="6"/>
      <c r="O766" s="51" t="s">
        <v>26</v>
      </c>
      <c r="P766" s="6"/>
      <c r="Q766" s="6"/>
      <c r="R766" s="6"/>
      <c r="S766" s="6"/>
      <c r="T766" s="55">
        <v>16081.1</v>
      </c>
      <c r="U766" s="6"/>
      <c r="V766" s="56">
        <v>39636</v>
      </c>
      <c r="W766" s="6" t="s">
        <v>27</v>
      </c>
      <c r="Y766" s="61"/>
      <c r="Z766" s="49"/>
      <c r="AB766" s="60"/>
      <c r="AG766" s="60"/>
      <c r="AL766" s="61"/>
    </row>
    <row r="767" spans="1:38" ht="15" customHeight="1" x14ac:dyDescent="0.25">
      <c r="A767" s="50" t="s">
        <v>42</v>
      </c>
      <c r="B767" s="51" t="s">
        <v>158</v>
      </c>
      <c r="C767" s="52" t="s">
        <v>28</v>
      </c>
      <c r="D767" s="51">
        <v>4230188426019</v>
      </c>
      <c r="E767" s="51" t="s">
        <v>12564</v>
      </c>
      <c r="F767" s="51" t="s">
        <v>15297</v>
      </c>
      <c r="G767" s="53" t="s">
        <v>25</v>
      </c>
      <c r="H767" s="51">
        <v>2000170189</v>
      </c>
      <c r="I767" s="51" t="s">
        <v>17483</v>
      </c>
      <c r="J767" s="13"/>
      <c r="K767" s="45"/>
      <c r="L767" s="14"/>
      <c r="M767" s="54"/>
      <c r="N767" s="6"/>
      <c r="O767" s="51" t="s">
        <v>26</v>
      </c>
      <c r="P767" s="6"/>
      <c r="Q767" s="6"/>
      <c r="R767" s="6"/>
      <c r="S767" s="6"/>
      <c r="T767" s="55">
        <v>144.25</v>
      </c>
      <c r="U767" s="6"/>
      <c r="V767" s="56">
        <v>39636</v>
      </c>
      <c r="W767" s="6" t="s">
        <v>27</v>
      </c>
      <c r="Y767" s="61"/>
      <c r="Z767" s="49"/>
      <c r="AB767" s="60"/>
      <c r="AG767" s="60"/>
      <c r="AL767" s="61"/>
    </row>
    <row r="768" spans="1:38" ht="15" customHeight="1" x14ac:dyDescent="0.25">
      <c r="A768" s="50" t="s">
        <v>42</v>
      </c>
      <c r="B768" s="51" t="s">
        <v>158</v>
      </c>
      <c r="C768" s="52" t="s">
        <v>28</v>
      </c>
      <c r="D768" s="51" t="s">
        <v>9810</v>
      </c>
      <c r="E768" s="51" t="s">
        <v>12565</v>
      </c>
      <c r="F768" s="51" t="s">
        <v>15298</v>
      </c>
      <c r="G768" s="53" t="s">
        <v>25</v>
      </c>
      <c r="H768" s="51">
        <v>2000170677</v>
      </c>
      <c r="I768" s="51" t="s">
        <v>17483</v>
      </c>
      <c r="J768" s="13"/>
      <c r="K768" s="45"/>
      <c r="L768" s="14"/>
      <c r="M768" s="54"/>
      <c r="N768" s="6"/>
      <c r="O768" s="51" t="s">
        <v>26</v>
      </c>
      <c r="P768" s="6"/>
      <c r="Q768" s="6"/>
      <c r="R768" s="6"/>
      <c r="S768" s="6"/>
      <c r="T768" s="55">
        <v>39178.71</v>
      </c>
      <c r="U768" s="6"/>
      <c r="V768" s="56">
        <v>39636</v>
      </c>
      <c r="W768" s="6" t="s">
        <v>27</v>
      </c>
      <c r="Y768" s="61"/>
      <c r="Z768" s="49"/>
      <c r="AB768" s="60"/>
      <c r="AG768" s="60"/>
      <c r="AL768" s="61"/>
    </row>
    <row r="769" spans="1:38" ht="15" customHeight="1" x14ac:dyDescent="0.25">
      <c r="A769" s="50" t="s">
        <v>42</v>
      </c>
      <c r="B769" s="51" t="s">
        <v>158</v>
      </c>
      <c r="C769" s="52" t="s">
        <v>28</v>
      </c>
      <c r="D769" s="51" t="s">
        <v>9811</v>
      </c>
      <c r="E769" s="51" t="s">
        <v>12566</v>
      </c>
      <c r="F769" s="51" t="s">
        <v>15299</v>
      </c>
      <c r="G769" s="53" t="s">
        <v>25</v>
      </c>
      <c r="H769" s="51">
        <v>2000158766</v>
      </c>
      <c r="I769" s="51" t="s">
        <v>3869</v>
      </c>
      <c r="J769" s="13"/>
      <c r="K769" s="45"/>
      <c r="L769" s="14"/>
      <c r="M769" s="54"/>
      <c r="N769" s="6"/>
      <c r="O769" s="51" t="s">
        <v>26</v>
      </c>
      <c r="P769" s="6"/>
      <c r="Q769" s="6"/>
      <c r="R769" s="6"/>
      <c r="S769" s="6"/>
      <c r="T769" s="55">
        <v>3068</v>
      </c>
      <c r="U769" s="6"/>
      <c r="V769" s="56">
        <v>39638</v>
      </c>
      <c r="W769" s="6" t="s">
        <v>27</v>
      </c>
      <c r="Y769" s="61"/>
      <c r="Z769" s="49"/>
      <c r="AB769" s="60"/>
      <c r="AG769" s="60"/>
      <c r="AL769" s="61"/>
    </row>
    <row r="770" spans="1:38" ht="15" customHeight="1" x14ac:dyDescent="0.25">
      <c r="A770" s="50" t="s">
        <v>42</v>
      </c>
      <c r="B770" s="51" t="s">
        <v>158</v>
      </c>
      <c r="C770" s="52" t="s">
        <v>28</v>
      </c>
      <c r="D770" s="51" t="s">
        <v>9812</v>
      </c>
      <c r="E770" s="51" t="s">
        <v>12567</v>
      </c>
      <c r="F770" s="51" t="s">
        <v>15300</v>
      </c>
      <c r="G770" s="53" t="s">
        <v>25</v>
      </c>
      <c r="H770" s="51">
        <v>2000168737</v>
      </c>
      <c r="I770" s="51" t="s">
        <v>3869</v>
      </c>
      <c r="J770" s="13"/>
      <c r="K770" s="45"/>
      <c r="L770" s="14"/>
      <c r="M770" s="54"/>
      <c r="N770" s="6"/>
      <c r="O770" s="51" t="s">
        <v>26</v>
      </c>
      <c r="P770" s="6"/>
      <c r="Q770" s="6"/>
      <c r="R770" s="6"/>
      <c r="S770" s="6"/>
      <c r="T770" s="55">
        <v>992</v>
      </c>
      <c r="U770" s="6"/>
      <c r="V770" s="56">
        <v>39638</v>
      </c>
      <c r="W770" s="6" t="s">
        <v>27</v>
      </c>
      <c r="Y770" s="61"/>
      <c r="Z770" s="49"/>
      <c r="AB770" s="60"/>
      <c r="AG770" s="60"/>
      <c r="AL770" s="61"/>
    </row>
    <row r="771" spans="1:38" ht="15" customHeight="1" x14ac:dyDescent="0.25">
      <c r="A771" s="50" t="s">
        <v>42</v>
      </c>
      <c r="B771" s="51" t="s">
        <v>158</v>
      </c>
      <c r="C771" s="52" t="s">
        <v>28</v>
      </c>
      <c r="D771" s="51" t="s">
        <v>9813</v>
      </c>
      <c r="E771" s="51" t="s">
        <v>12568</v>
      </c>
      <c r="F771" s="51" t="s">
        <v>15301</v>
      </c>
      <c r="G771" s="53" t="s">
        <v>25</v>
      </c>
      <c r="H771" s="51">
        <v>2000231285</v>
      </c>
      <c r="I771" s="51" t="s">
        <v>3869</v>
      </c>
      <c r="J771" s="13"/>
      <c r="K771" s="45"/>
      <c r="L771" s="14"/>
      <c r="M771" s="54"/>
      <c r="N771" s="6"/>
      <c r="O771" s="51" t="s">
        <v>26</v>
      </c>
      <c r="P771" s="6"/>
      <c r="Q771" s="6"/>
      <c r="R771" s="6"/>
      <c r="S771" s="6"/>
      <c r="T771" s="55">
        <v>1099</v>
      </c>
      <c r="U771" s="6"/>
      <c r="V771" s="56">
        <v>39639</v>
      </c>
      <c r="W771" s="6" t="s">
        <v>27</v>
      </c>
      <c r="Y771" s="61"/>
      <c r="Z771" s="49"/>
      <c r="AB771" s="60"/>
      <c r="AG771" s="60"/>
      <c r="AL771" s="61"/>
    </row>
    <row r="772" spans="1:38" ht="15" customHeight="1" x14ac:dyDescent="0.25">
      <c r="A772" s="50" t="s">
        <v>42</v>
      </c>
      <c r="B772" s="51" t="s">
        <v>158</v>
      </c>
      <c r="C772" s="52" t="s">
        <v>28</v>
      </c>
      <c r="D772" s="51" t="s">
        <v>9814</v>
      </c>
      <c r="E772" s="51" t="s">
        <v>12569</v>
      </c>
      <c r="F772" s="51" t="s">
        <v>15302</v>
      </c>
      <c r="G772" s="53" t="s">
        <v>25</v>
      </c>
      <c r="H772" s="51">
        <v>2000170437</v>
      </c>
      <c r="I772" s="51" t="s">
        <v>17483</v>
      </c>
      <c r="J772" s="13"/>
      <c r="K772" s="45"/>
      <c r="L772" s="14"/>
      <c r="M772" s="54"/>
      <c r="N772" s="6"/>
      <c r="O772" s="51" t="s">
        <v>26</v>
      </c>
      <c r="P772" s="6"/>
      <c r="Q772" s="6"/>
      <c r="R772" s="6"/>
      <c r="S772" s="6"/>
      <c r="T772" s="55">
        <v>7947.66</v>
      </c>
      <c r="U772" s="6"/>
      <c r="V772" s="56">
        <v>39639</v>
      </c>
      <c r="W772" s="6" t="s">
        <v>27</v>
      </c>
      <c r="Y772" s="61"/>
      <c r="Z772" s="49"/>
      <c r="AB772" s="60"/>
      <c r="AG772" s="60"/>
      <c r="AL772" s="61"/>
    </row>
    <row r="773" spans="1:38" ht="15" customHeight="1" x14ac:dyDescent="0.25">
      <c r="A773" s="50" t="s">
        <v>42</v>
      </c>
      <c r="B773" s="51" t="s">
        <v>158</v>
      </c>
      <c r="C773" s="52" t="s">
        <v>28</v>
      </c>
      <c r="D773" s="51" t="s">
        <v>9815</v>
      </c>
      <c r="E773" s="51" t="s">
        <v>12570</v>
      </c>
      <c r="F773" s="51" t="s">
        <v>15303</v>
      </c>
      <c r="G773" s="53" t="s">
        <v>25</v>
      </c>
      <c r="H773" s="51">
        <v>2000170456</v>
      </c>
      <c r="I773" s="51" t="s">
        <v>17483</v>
      </c>
      <c r="J773" s="13"/>
      <c r="K773" s="45"/>
      <c r="L773" s="14"/>
      <c r="M773" s="54"/>
      <c r="N773" s="6"/>
      <c r="O773" s="51" t="s">
        <v>26</v>
      </c>
      <c r="P773" s="6"/>
      <c r="Q773" s="6"/>
      <c r="R773" s="6"/>
      <c r="S773" s="6"/>
      <c r="T773" s="55">
        <v>6861.55</v>
      </c>
      <c r="U773" s="6"/>
      <c r="V773" s="56">
        <v>39639</v>
      </c>
      <c r="W773" s="6" t="s">
        <v>27</v>
      </c>
      <c r="Y773" s="61"/>
      <c r="Z773" s="49"/>
      <c r="AB773" s="60"/>
      <c r="AG773" s="60"/>
      <c r="AL773" s="61"/>
    </row>
    <row r="774" spans="1:38" ht="15" customHeight="1" x14ac:dyDescent="0.25">
      <c r="A774" s="50" t="s">
        <v>42</v>
      </c>
      <c r="B774" s="51" t="s">
        <v>158</v>
      </c>
      <c r="C774" s="52" t="s">
        <v>28</v>
      </c>
      <c r="D774" s="51" t="s">
        <v>9816</v>
      </c>
      <c r="E774" s="51" t="s">
        <v>12571</v>
      </c>
      <c r="F774" s="51" t="s">
        <v>15304</v>
      </c>
      <c r="G774" s="53" t="s">
        <v>25</v>
      </c>
      <c r="H774" s="51">
        <v>2000170464</v>
      </c>
      <c r="I774" s="51" t="s">
        <v>17483</v>
      </c>
      <c r="J774" s="13"/>
      <c r="K774" s="45"/>
      <c r="L774" s="14"/>
      <c r="M774" s="54"/>
      <c r="N774" s="6"/>
      <c r="O774" s="51" t="s">
        <v>26</v>
      </c>
      <c r="P774" s="6"/>
      <c r="Q774" s="6"/>
      <c r="R774" s="6"/>
      <c r="S774" s="6"/>
      <c r="T774" s="55">
        <v>10571.69</v>
      </c>
      <c r="U774" s="6"/>
      <c r="V774" s="56">
        <v>39639</v>
      </c>
      <c r="W774" s="6" t="s">
        <v>27</v>
      </c>
      <c r="Y774" s="61"/>
      <c r="Z774" s="49"/>
      <c r="AB774" s="60"/>
      <c r="AG774" s="60"/>
      <c r="AL774" s="61"/>
    </row>
    <row r="775" spans="1:38" ht="15" customHeight="1" x14ac:dyDescent="0.25">
      <c r="A775" s="50" t="s">
        <v>42</v>
      </c>
      <c r="B775" s="51" t="s">
        <v>158</v>
      </c>
      <c r="C775" s="52" t="s">
        <v>28</v>
      </c>
      <c r="D775" s="51" t="s">
        <v>9817</v>
      </c>
      <c r="E775" s="51" t="s">
        <v>12572</v>
      </c>
      <c r="F775" s="51" t="s">
        <v>15303</v>
      </c>
      <c r="G775" s="53" t="s">
        <v>25</v>
      </c>
      <c r="H775" s="51">
        <v>2000170472</v>
      </c>
      <c r="I775" s="51" t="s">
        <v>17483</v>
      </c>
      <c r="J775" s="13"/>
      <c r="K775" s="45"/>
      <c r="L775" s="14"/>
      <c r="M775" s="54"/>
      <c r="N775" s="6"/>
      <c r="O775" s="51" t="s">
        <v>26</v>
      </c>
      <c r="P775" s="6"/>
      <c r="Q775" s="6"/>
      <c r="R775" s="6"/>
      <c r="S775" s="6"/>
      <c r="T775" s="55">
        <v>11178.08</v>
      </c>
      <c r="U775" s="6"/>
      <c r="V775" s="56">
        <v>39639</v>
      </c>
      <c r="W775" s="6" t="s">
        <v>27</v>
      </c>
      <c r="Y775" s="61"/>
      <c r="Z775" s="49"/>
      <c r="AB775" s="60"/>
      <c r="AG775" s="60"/>
      <c r="AL775" s="61"/>
    </row>
    <row r="776" spans="1:38" ht="15" customHeight="1" x14ac:dyDescent="0.25">
      <c r="A776" s="50" t="s">
        <v>42</v>
      </c>
      <c r="B776" s="51" t="s">
        <v>158</v>
      </c>
      <c r="C776" s="52" t="s">
        <v>28</v>
      </c>
      <c r="D776" s="51" t="s">
        <v>9818</v>
      </c>
      <c r="E776" s="51" t="s">
        <v>12573</v>
      </c>
      <c r="F776" s="51" t="s">
        <v>15305</v>
      </c>
      <c r="G776" s="53" t="s">
        <v>25</v>
      </c>
      <c r="H776" s="51">
        <v>2000161961</v>
      </c>
      <c r="I776" s="51" t="s">
        <v>3869</v>
      </c>
      <c r="J776" s="13"/>
      <c r="K776" s="45"/>
      <c r="L776" s="14"/>
      <c r="M776" s="54"/>
      <c r="N776" s="6"/>
      <c r="O776" s="51" t="s">
        <v>26</v>
      </c>
      <c r="P776" s="6"/>
      <c r="Q776" s="6"/>
      <c r="R776" s="6"/>
      <c r="S776" s="6"/>
      <c r="T776" s="55">
        <v>3318</v>
      </c>
      <c r="U776" s="6"/>
      <c r="V776" s="56">
        <v>39640</v>
      </c>
      <c r="W776" s="6" t="s">
        <v>27</v>
      </c>
      <c r="Y776" s="61"/>
      <c r="Z776" s="49"/>
      <c r="AB776" s="60"/>
      <c r="AG776" s="60"/>
      <c r="AL776" s="61"/>
    </row>
    <row r="777" spans="1:38" ht="15" customHeight="1" x14ac:dyDescent="0.25">
      <c r="A777" s="50" t="s">
        <v>42</v>
      </c>
      <c r="B777" s="51" t="s">
        <v>158</v>
      </c>
      <c r="C777" s="52" t="s">
        <v>28</v>
      </c>
      <c r="D777" s="51" t="s">
        <v>9819</v>
      </c>
      <c r="E777" s="51" t="s">
        <v>12574</v>
      </c>
      <c r="F777" s="51" t="s">
        <v>15306</v>
      </c>
      <c r="G777" s="53" t="s">
        <v>25</v>
      </c>
      <c r="H777" s="51">
        <v>2000161977</v>
      </c>
      <c r="I777" s="51" t="s">
        <v>3869</v>
      </c>
      <c r="J777" s="13"/>
      <c r="K777" s="45"/>
      <c r="L777" s="14"/>
      <c r="M777" s="54"/>
      <c r="N777" s="6"/>
      <c r="O777" s="51" t="s">
        <v>26</v>
      </c>
      <c r="P777" s="6"/>
      <c r="Q777" s="6"/>
      <c r="R777" s="6"/>
      <c r="S777" s="6"/>
      <c r="T777" s="55">
        <v>3526</v>
      </c>
      <c r="U777" s="6"/>
      <c r="V777" s="56">
        <v>39640</v>
      </c>
      <c r="W777" s="6" t="s">
        <v>27</v>
      </c>
      <c r="Y777" s="61"/>
      <c r="Z777" s="49"/>
      <c r="AB777" s="60"/>
      <c r="AG777" s="60"/>
      <c r="AL777" s="61"/>
    </row>
    <row r="778" spans="1:38" ht="15" customHeight="1" x14ac:dyDescent="0.25">
      <c r="A778" s="50" t="s">
        <v>63</v>
      </c>
      <c r="B778" s="51" t="s">
        <v>166</v>
      </c>
      <c r="C778" s="52" t="s">
        <v>28</v>
      </c>
      <c r="D778" s="51" t="s">
        <v>9820</v>
      </c>
      <c r="E778" s="51" t="s">
        <v>12575</v>
      </c>
      <c r="F778" s="51" t="s">
        <v>15307</v>
      </c>
      <c r="G778" s="53" t="s">
        <v>25</v>
      </c>
      <c r="H778" s="51">
        <v>2001366222</v>
      </c>
      <c r="I778" s="51" t="s">
        <v>3869</v>
      </c>
      <c r="J778" s="13"/>
      <c r="K778" s="45"/>
      <c r="L778" s="14"/>
      <c r="M778" s="54"/>
      <c r="N778" s="6"/>
      <c r="O778" s="51" t="s">
        <v>26</v>
      </c>
      <c r="P778" s="6"/>
      <c r="Q778" s="6"/>
      <c r="R778" s="6"/>
      <c r="S778" s="6"/>
      <c r="T778" s="55">
        <v>60</v>
      </c>
      <c r="U778" s="6"/>
      <c r="V778" s="56">
        <v>39618</v>
      </c>
      <c r="W778" s="6" t="s">
        <v>27</v>
      </c>
      <c r="Y778" s="61"/>
      <c r="Z778" s="49"/>
      <c r="AB778" s="60"/>
      <c r="AG778" s="60"/>
      <c r="AL778" s="61"/>
    </row>
    <row r="779" spans="1:38" ht="15" customHeight="1" x14ac:dyDescent="0.25">
      <c r="A779" s="50" t="s">
        <v>63</v>
      </c>
      <c r="B779" s="51" t="s">
        <v>166</v>
      </c>
      <c r="C779" s="52" t="s">
        <v>28</v>
      </c>
      <c r="D779" s="51" t="s">
        <v>9821</v>
      </c>
      <c r="E779" s="51" t="s">
        <v>12576</v>
      </c>
      <c r="F779" s="51" t="s">
        <v>15308</v>
      </c>
      <c r="G779" s="53" t="s">
        <v>25</v>
      </c>
      <c r="H779" s="51">
        <v>2001366737</v>
      </c>
      <c r="I779" s="51" t="s">
        <v>3869</v>
      </c>
      <c r="J779" s="13"/>
      <c r="K779" s="45"/>
      <c r="L779" s="14"/>
      <c r="M779" s="54"/>
      <c r="N779" s="6"/>
      <c r="O779" s="51" t="s">
        <v>26</v>
      </c>
      <c r="P779" s="6"/>
      <c r="Q779" s="6"/>
      <c r="R779" s="6"/>
      <c r="S779" s="6"/>
      <c r="T779" s="55">
        <v>292</v>
      </c>
      <c r="U779" s="6"/>
      <c r="V779" s="56">
        <v>39620</v>
      </c>
      <c r="W779" s="6" t="s">
        <v>27</v>
      </c>
      <c r="Y779" s="61"/>
      <c r="Z779" s="49"/>
      <c r="AB779" s="60"/>
      <c r="AG779" s="60"/>
      <c r="AL779" s="61"/>
    </row>
    <row r="780" spans="1:38" ht="15" customHeight="1" x14ac:dyDescent="0.25">
      <c r="A780" s="50" t="s">
        <v>63</v>
      </c>
      <c r="B780" s="51" t="s">
        <v>166</v>
      </c>
      <c r="C780" s="52" t="s">
        <v>28</v>
      </c>
      <c r="D780" s="51" t="s">
        <v>9822</v>
      </c>
      <c r="E780" s="51" t="s">
        <v>12577</v>
      </c>
      <c r="F780" s="51" t="s">
        <v>15309</v>
      </c>
      <c r="G780" s="53" t="s">
        <v>25</v>
      </c>
      <c r="H780" s="51">
        <v>2001363584</v>
      </c>
      <c r="I780" s="51" t="s">
        <v>3869</v>
      </c>
      <c r="J780" s="13"/>
      <c r="K780" s="45"/>
      <c r="L780" s="14"/>
      <c r="M780" s="54"/>
      <c r="N780" s="6"/>
      <c r="O780" s="51" t="s">
        <v>26</v>
      </c>
      <c r="P780" s="6"/>
      <c r="Q780" s="6"/>
      <c r="R780" s="6"/>
      <c r="S780" s="6"/>
      <c r="T780" s="55">
        <v>63</v>
      </c>
      <c r="U780" s="6"/>
      <c r="V780" s="56">
        <v>39622</v>
      </c>
      <c r="W780" s="6" t="s">
        <v>27</v>
      </c>
      <c r="Y780" s="61"/>
      <c r="Z780" s="49"/>
      <c r="AB780" s="60"/>
      <c r="AG780" s="60"/>
      <c r="AL780" s="61"/>
    </row>
    <row r="781" spans="1:38" ht="15" customHeight="1" x14ac:dyDescent="0.25">
      <c r="A781" s="50" t="s">
        <v>108</v>
      </c>
      <c r="B781" s="51" t="s">
        <v>163</v>
      </c>
      <c r="C781" s="52" t="s">
        <v>28</v>
      </c>
      <c r="D781" s="51" t="s">
        <v>9823</v>
      </c>
      <c r="E781" s="51" t="s">
        <v>12578</v>
      </c>
      <c r="F781" s="51" t="s">
        <v>15310</v>
      </c>
      <c r="G781" s="53" t="s">
        <v>25</v>
      </c>
      <c r="H781" s="51">
        <v>2000366229</v>
      </c>
      <c r="I781" s="51" t="s">
        <v>3869</v>
      </c>
      <c r="J781" s="13"/>
      <c r="K781" s="45"/>
      <c r="L781" s="14"/>
      <c r="M781" s="54"/>
      <c r="N781" s="6"/>
      <c r="O781" s="51" t="s">
        <v>26</v>
      </c>
      <c r="P781" s="6"/>
      <c r="Q781" s="6"/>
      <c r="R781" s="6"/>
      <c r="S781" s="6"/>
      <c r="T781" s="55">
        <v>50</v>
      </c>
      <c r="U781" s="6"/>
      <c r="V781" s="56">
        <v>39728</v>
      </c>
      <c r="W781" s="6" t="s">
        <v>27</v>
      </c>
      <c r="Y781" s="61"/>
      <c r="Z781" s="49"/>
      <c r="AB781" s="60"/>
      <c r="AG781" s="60"/>
      <c r="AL781" s="61"/>
    </row>
    <row r="782" spans="1:38" ht="15" customHeight="1" x14ac:dyDescent="0.25">
      <c r="A782" s="50" t="s">
        <v>108</v>
      </c>
      <c r="B782" s="51" t="s">
        <v>163</v>
      </c>
      <c r="C782" s="52" t="s">
        <v>28</v>
      </c>
      <c r="D782" s="51" t="s">
        <v>9824</v>
      </c>
      <c r="E782" s="51" t="s">
        <v>94</v>
      </c>
      <c r="F782" s="51" t="s">
        <v>15311</v>
      </c>
      <c r="G782" s="53" t="s">
        <v>25</v>
      </c>
      <c r="H782" s="51">
        <v>2000378782</v>
      </c>
      <c r="I782" s="51" t="s">
        <v>3869</v>
      </c>
      <c r="J782" s="13"/>
      <c r="K782" s="45"/>
      <c r="L782" s="14"/>
      <c r="M782" s="54"/>
      <c r="N782" s="6"/>
      <c r="O782" s="51" t="s">
        <v>26</v>
      </c>
      <c r="P782" s="6"/>
      <c r="Q782" s="6"/>
      <c r="R782" s="6"/>
      <c r="S782" s="6"/>
      <c r="T782" s="55">
        <v>1945</v>
      </c>
      <c r="U782" s="6"/>
      <c r="V782" s="56">
        <v>39770</v>
      </c>
      <c r="W782" s="6" t="s">
        <v>27</v>
      </c>
      <c r="Y782" s="61"/>
      <c r="Z782" s="49"/>
      <c r="AB782" s="60"/>
      <c r="AG782" s="60"/>
      <c r="AL782" s="61"/>
    </row>
    <row r="783" spans="1:38" ht="15" customHeight="1" x14ac:dyDescent="0.25">
      <c r="A783" s="50" t="s">
        <v>44</v>
      </c>
      <c r="B783" s="51" t="s">
        <v>184</v>
      </c>
      <c r="C783" s="52" t="s">
        <v>28</v>
      </c>
      <c r="D783" s="51" t="s">
        <v>9825</v>
      </c>
      <c r="E783" s="51" t="s">
        <v>12579</v>
      </c>
      <c r="F783" s="51" t="s">
        <v>15312</v>
      </c>
      <c r="G783" s="53" t="s">
        <v>25</v>
      </c>
      <c r="H783" s="51">
        <v>2000105287</v>
      </c>
      <c r="I783" s="51" t="s">
        <v>3869</v>
      </c>
      <c r="J783" s="13"/>
      <c r="K783" s="45"/>
      <c r="L783" s="14"/>
      <c r="M783" s="54"/>
      <c r="N783" s="6"/>
      <c r="O783" s="51" t="s">
        <v>26</v>
      </c>
      <c r="P783" s="6"/>
      <c r="Q783" s="6"/>
      <c r="R783" s="6"/>
      <c r="S783" s="6"/>
      <c r="T783" s="55">
        <v>28</v>
      </c>
      <c r="U783" s="6"/>
      <c r="V783" s="56">
        <v>39627</v>
      </c>
      <c r="W783" s="6" t="s">
        <v>27</v>
      </c>
      <c r="Y783" s="61"/>
      <c r="Z783" s="49"/>
      <c r="AB783" s="60"/>
      <c r="AG783" s="60"/>
      <c r="AL783" s="61"/>
    </row>
    <row r="784" spans="1:38" ht="15" customHeight="1" x14ac:dyDescent="0.25">
      <c r="A784" s="50" t="s">
        <v>93</v>
      </c>
      <c r="B784" s="51" t="s">
        <v>154</v>
      </c>
      <c r="C784" s="52" t="s">
        <v>24</v>
      </c>
      <c r="D784" s="51" t="s">
        <v>9826</v>
      </c>
      <c r="E784" s="51" t="s">
        <v>12580</v>
      </c>
      <c r="F784" s="51" t="s">
        <v>15313</v>
      </c>
      <c r="G784" s="53" t="s">
        <v>25</v>
      </c>
      <c r="H784" s="51">
        <v>2001143533</v>
      </c>
      <c r="I784" s="51" t="s">
        <v>3869</v>
      </c>
      <c r="J784" s="13"/>
      <c r="K784" s="45"/>
      <c r="L784" s="14"/>
      <c r="M784" s="54"/>
      <c r="N784" s="6"/>
      <c r="O784" s="51" t="s">
        <v>26</v>
      </c>
      <c r="P784" s="6"/>
      <c r="Q784" s="6"/>
      <c r="R784" s="6"/>
      <c r="S784" s="6"/>
      <c r="T784" s="55">
        <v>3762</v>
      </c>
      <c r="U784" s="6"/>
      <c r="V784" s="56">
        <v>39476</v>
      </c>
      <c r="W784" s="6" t="s">
        <v>27</v>
      </c>
      <c r="Y784" s="61"/>
      <c r="Z784" s="49"/>
      <c r="AB784" s="60"/>
      <c r="AG784" s="60"/>
      <c r="AL784" s="61"/>
    </row>
    <row r="785" spans="1:38" ht="15" customHeight="1" x14ac:dyDescent="0.25">
      <c r="A785" s="50" t="s">
        <v>38</v>
      </c>
      <c r="B785" s="51" t="s">
        <v>169</v>
      </c>
      <c r="C785" s="52" t="s">
        <v>24</v>
      </c>
      <c r="D785" s="51" t="s">
        <v>9827</v>
      </c>
      <c r="E785" s="51" t="s">
        <v>12581</v>
      </c>
      <c r="F785" s="51" t="s">
        <v>15314</v>
      </c>
      <c r="G785" s="53" t="s">
        <v>25</v>
      </c>
      <c r="H785" s="51">
        <v>2000604359</v>
      </c>
      <c r="I785" s="51" t="s">
        <v>17483</v>
      </c>
      <c r="J785" s="13"/>
      <c r="K785" s="45"/>
      <c r="L785" s="14"/>
      <c r="M785" s="54"/>
      <c r="N785" s="6"/>
      <c r="O785" s="51" t="s">
        <v>26</v>
      </c>
      <c r="P785" s="6"/>
      <c r="Q785" s="6"/>
      <c r="R785" s="6"/>
      <c r="S785" s="6"/>
      <c r="T785" s="55">
        <v>3028.52</v>
      </c>
      <c r="U785" s="6"/>
      <c r="V785" s="56">
        <v>39589</v>
      </c>
      <c r="W785" s="6" t="s">
        <v>27</v>
      </c>
      <c r="Y785" s="61"/>
      <c r="Z785" s="49"/>
      <c r="AB785" s="60"/>
      <c r="AG785" s="60"/>
      <c r="AL785" s="61"/>
    </row>
    <row r="786" spans="1:38" ht="15" customHeight="1" x14ac:dyDescent="0.25">
      <c r="A786" s="50" t="s">
        <v>66</v>
      </c>
      <c r="B786" s="51" t="s">
        <v>173</v>
      </c>
      <c r="C786" s="52" t="s">
        <v>24</v>
      </c>
      <c r="D786" s="51" t="s">
        <v>9828</v>
      </c>
      <c r="E786" s="51" t="s">
        <v>12582</v>
      </c>
      <c r="F786" s="51" t="s">
        <v>15315</v>
      </c>
      <c r="G786" s="53" t="s">
        <v>25</v>
      </c>
      <c r="H786" s="51">
        <v>2000796592</v>
      </c>
      <c r="I786" s="51" t="s">
        <v>17483</v>
      </c>
      <c r="J786" s="13"/>
      <c r="K786" s="45"/>
      <c r="L786" s="14"/>
      <c r="M786" s="54"/>
      <c r="N786" s="6"/>
      <c r="O786" s="51" t="s">
        <v>26</v>
      </c>
      <c r="P786" s="6"/>
      <c r="Q786" s="6"/>
      <c r="R786" s="6"/>
      <c r="S786" s="6"/>
      <c r="T786" s="55">
        <v>0.23</v>
      </c>
      <c r="U786" s="6"/>
      <c r="V786" s="56">
        <v>39777</v>
      </c>
      <c r="W786" s="6" t="s">
        <v>27</v>
      </c>
      <c r="Y786" s="61"/>
      <c r="Z786" s="49"/>
      <c r="AB786" s="60"/>
      <c r="AG786" s="60"/>
      <c r="AL786" s="61"/>
    </row>
    <row r="787" spans="1:38" ht="15" customHeight="1" x14ac:dyDescent="0.25">
      <c r="A787" s="50" t="s">
        <v>44</v>
      </c>
      <c r="B787" s="51" t="s">
        <v>184</v>
      </c>
      <c r="C787" s="52" t="s">
        <v>28</v>
      </c>
      <c r="D787" s="51">
        <v>0</v>
      </c>
      <c r="E787" s="51" t="s">
        <v>12583</v>
      </c>
      <c r="F787" s="51" t="s">
        <v>15316</v>
      </c>
      <c r="G787" s="53" t="s">
        <v>25</v>
      </c>
      <c r="H787" s="51">
        <v>2000077391</v>
      </c>
      <c r="I787" s="51" t="s">
        <v>3869</v>
      </c>
      <c r="J787" s="13"/>
      <c r="K787" s="45"/>
      <c r="L787" s="14"/>
      <c r="M787" s="54"/>
      <c r="N787" s="6"/>
      <c r="O787" s="51" t="s">
        <v>26</v>
      </c>
      <c r="P787" s="6"/>
      <c r="Q787" s="6"/>
      <c r="R787" s="6"/>
      <c r="S787" s="6"/>
      <c r="T787" s="55">
        <v>26594</v>
      </c>
      <c r="U787" s="6"/>
      <c r="V787" s="56">
        <v>39001</v>
      </c>
      <c r="W787" s="6" t="s">
        <v>27</v>
      </c>
      <c r="Y787" s="61"/>
      <c r="Z787" s="49"/>
      <c r="AB787" s="60"/>
      <c r="AG787" s="60"/>
      <c r="AL787" s="61"/>
    </row>
    <row r="788" spans="1:38" ht="15" customHeight="1" x14ac:dyDescent="0.25">
      <c r="A788" s="50" t="s">
        <v>44</v>
      </c>
      <c r="B788" s="51" t="s">
        <v>184</v>
      </c>
      <c r="C788" s="52" t="s">
        <v>28</v>
      </c>
      <c r="D788" s="51">
        <v>0</v>
      </c>
      <c r="E788" s="51" t="s">
        <v>12584</v>
      </c>
      <c r="F788" s="51" t="s">
        <v>15317</v>
      </c>
      <c r="G788" s="53" t="s">
        <v>25</v>
      </c>
      <c r="H788" s="51">
        <v>2000078398</v>
      </c>
      <c r="I788" s="51" t="s">
        <v>3869</v>
      </c>
      <c r="J788" s="13"/>
      <c r="K788" s="45"/>
      <c r="L788" s="14"/>
      <c r="M788" s="54"/>
      <c r="N788" s="6"/>
      <c r="O788" s="51" t="s">
        <v>26</v>
      </c>
      <c r="P788" s="6"/>
      <c r="Q788" s="6"/>
      <c r="R788" s="6"/>
      <c r="S788" s="6"/>
      <c r="T788" s="55">
        <v>57246.98</v>
      </c>
      <c r="U788" s="6"/>
      <c r="V788" s="56">
        <v>39464</v>
      </c>
      <c r="W788" s="6" t="s">
        <v>27</v>
      </c>
      <c r="Y788" s="61"/>
      <c r="Z788" s="49"/>
      <c r="AB788" s="60"/>
      <c r="AG788" s="60"/>
      <c r="AL788" s="61"/>
    </row>
    <row r="789" spans="1:38" ht="15" customHeight="1" x14ac:dyDescent="0.25">
      <c r="A789" s="50" t="s">
        <v>44</v>
      </c>
      <c r="B789" s="51" t="s">
        <v>184</v>
      </c>
      <c r="C789" s="52" t="s">
        <v>28</v>
      </c>
      <c r="D789" s="51">
        <v>0</v>
      </c>
      <c r="E789" s="51" t="s">
        <v>12585</v>
      </c>
      <c r="F789" s="51" t="s">
        <v>15318</v>
      </c>
      <c r="G789" s="53" t="s">
        <v>25</v>
      </c>
      <c r="H789" s="51">
        <v>2000079556</v>
      </c>
      <c r="I789" s="51" t="s">
        <v>3869</v>
      </c>
      <c r="J789" s="13"/>
      <c r="K789" s="45"/>
      <c r="L789" s="14"/>
      <c r="M789" s="54"/>
      <c r="N789" s="6"/>
      <c r="O789" s="51" t="s">
        <v>26</v>
      </c>
      <c r="P789" s="6"/>
      <c r="Q789" s="6"/>
      <c r="R789" s="6"/>
      <c r="S789" s="6"/>
      <c r="T789" s="55">
        <v>1180.3599999999999</v>
      </c>
      <c r="U789" s="6"/>
      <c r="V789" s="56">
        <v>39468</v>
      </c>
      <c r="W789" s="6" t="s">
        <v>27</v>
      </c>
      <c r="Y789" s="61"/>
      <c r="Z789" s="49"/>
      <c r="AB789" s="60"/>
      <c r="AG789" s="60"/>
      <c r="AL789" s="61"/>
    </row>
    <row r="790" spans="1:38" ht="15" customHeight="1" x14ac:dyDescent="0.25">
      <c r="A790" s="50" t="s">
        <v>66</v>
      </c>
      <c r="B790" s="51" t="s">
        <v>173</v>
      </c>
      <c r="C790" s="52" t="s">
        <v>24</v>
      </c>
      <c r="D790" s="51" t="s">
        <v>9829</v>
      </c>
      <c r="E790" s="51" t="s">
        <v>12586</v>
      </c>
      <c r="F790" s="51" t="s">
        <v>15319</v>
      </c>
      <c r="G790" s="53" t="s">
        <v>25</v>
      </c>
      <c r="H790" s="51">
        <v>2000810307</v>
      </c>
      <c r="I790" s="51" t="s">
        <v>17483</v>
      </c>
      <c r="J790" s="13"/>
      <c r="K790" s="45"/>
      <c r="L790" s="14"/>
      <c r="M790" s="54"/>
      <c r="N790" s="6"/>
      <c r="O790" s="51" t="s">
        <v>26</v>
      </c>
      <c r="P790" s="6"/>
      <c r="Q790" s="6"/>
      <c r="R790" s="6"/>
      <c r="S790" s="6"/>
      <c r="T790" s="55">
        <v>0.04</v>
      </c>
      <c r="U790" s="6"/>
      <c r="V790" s="56">
        <v>39787</v>
      </c>
      <c r="W790" s="6" t="s">
        <v>27</v>
      </c>
      <c r="Y790" s="61"/>
      <c r="Z790" s="49"/>
      <c r="AB790" s="60"/>
      <c r="AG790" s="60"/>
      <c r="AL790" s="61"/>
    </row>
    <row r="791" spans="1:38" ht="15" customHeight="1" x14ac:dyDescent="0.25">
      <c r="A791" s="50" t="s">
        <v>74</v>
      </c>
      <c r="B791" s="51" t="s">
        <v>167</v>
      </c>
      <c r="C791" s="52" t="s">
        <v>28</v>
      </c>
      <c r="D791" s="51" t="s">
        <v>9830</v>
      </c>
      <c r="E791" s="51" t="s">
        <v>12587</v>
      </c>
      <c r="F791" s="51" t="s">
        <v>15320</v>
      </c>
      <c r="G791" s="53" t="s">
        <v>25</v>
      </c>
      <c r="H791" s="51">
        <v>2000028838</v>
      </c>
      <c r="I791" s="51" t="s">
        <v>3869</v>
      </c>
      <c r="J791" s="13"/>
      <c r="K791" s="45"/>
      <c r="L791" s="14"/>
      <c r="M791" s="54"/>
      <c r="N791" s="6"/>
      <c r="O791" s="51" t="s">
        <v>26</v>
      </c>
      <c r="P791" s="6"/>
      <c r="Q791" s="6"/>
      <c r="R791" s="6"/>
      <c r="S791" s="6"/>
      <c r="T791" s="55">
        <v>2800</v>
      </c>
      <c r="U791" s="6"/>
      <c r="V791" s="56">
        <v>39687</v>
      </c>
      <c r="W791" s="6" t="s">
        <v>27</v>
      </c>
      <c r="Y791" s="61"/>
      <c r="Z791" s="49"/>
      <c r="AB791" s="60"/>
      <c r="AG791" s="60"/>
      <c r="AL791" s="61"/>
    </row>
    <row r="792" spans="1:38" ht="15" customHeight="1" x14ac:dyDescent="0.25">
      <c r="A792" s="50" t="s">
        <v>66</v>
      </c>
      <c r="B792" s="51" t="s">
        <v>173</v>
      </c>
      <c r="C792" s="52" t="s">
        <v>24</v>
      </c>
      <c r="D792" s="51" t="s">
        <v>9831</v>
      </c>
      <c r="E792" s="51" t="s">
        <v>12588</v>
      </c>
      <c r="F792" s="51" t="s">
        <v>15321</v>
      </c>
      <c r="G792" s="53" t="s">
        <v>25</v>
      </c>
      <c r="H792" s="51">
        <v>2000803521</v>
      </c>
      <c r="I792" s="51" t="s">
        <v>17483</v>
      </c>
      <c r="J792" s="13"/>
      <c r="K792" s="45"/>
      <c r="L792" s="14"/>
      <c r="M792" s="54"/>
      <c r="N792" s="6"/>
      <c r="O792" s="51" t="s">
        <v>26</v>
      </c>
      <c r="P792" s="6"/>
      <c r="Q792" s="6"/>
      <c r="R792" s="6"/>
      <c r="S792" s="6"/>
      <c r="T792" s="55">
        <v>0.13</v>
      </c>
      <c r="U792" s="6"/>
      <c r="V792" s="56">
        <v>39799</v>
      </c>
      <c r="W792" s="6" t="s">
        <v>27</v>
      </c>
      <c r="Y792" s="61"/>
      <c r="Z792" s="49"/>
      <c r="AB792" s="60"/>
      <c r="AG792" s="60"/>
      <c r="AL792" s="61"/>
    </row>
    <row r="793" spans="1:38" ht="15" customHeight="1" x14ac:dyDescent="0.25">
      <c r="A793" s="50" t="s">
        <v>62</v>
      </c>
      <c r="B793" s="51" t="s">
        <v>175</v>
      </c>
      <c r="C793" s="52" t="s">
        <v>24</v>
      </c>
      <c r="D793" s="51" t="s">
        <v>9832</v>
      </c>
      <c r="E793" s="51" t="s">
        <v>12589</v>
      </c>
      <c r="F793" s="51" t="s">
        <v>15322</v>
      </c>
      <c r="G793" s="53" t="s">
        <v>25</v>
      </c>
      <c r="H793" s="51">
        <v>2000644978</v>
      </c>
      <c r="I793" s="51" t="s">
        <v>3869</v>
      </c>
      <c r="J793" s="13"/>
      <c r="K793" s="45"/>
      <c r="L793" s="14"/>
      <c r="M793" s="54"/>
      <c r="N793" s="6"/>
      <c r="O793" s="51" t="s">
        <v>26</v>
      </c>
      <c r="P793" s="6"/>
      <c r="Q793" s="6"/>
      <c r="R793" s="6"/>
      <c r="S793" s="6"/>
      <c r="T793" s="55">
        <v>2891.5</v>
      </c>
      <c r="U793" s="6"/>
      <c r="V793" s="56">
        <v>39618</v>
      </c>
      <c r="W793" s="6" t="s">
        <v>27</v>
      </c>
      <c r="Y793" s="61"/>
      <c r="Z793" s="49"/>
      <c r="AB793" s="60"/>
      <c r="AG793" s="60"/>
      <c r="AL793" s="61"/>
    </row>
    <row r="794" spans="1:38" ht="15" customHeight="1" x14ac:dyDescent="0.25">
      <c r="A794" s="50" t="s">
        <v>63</v>
      </c>
      <c r="B794" s="51" t="s">
        <v>166</v>
      </c>
      <c r="C794" s="52" t="s">
        <v>28</v>
      </c>
      <c r="D794" s="51" t="s">
        <v>9833</v>
      </c>
      <c r="E794" s="51" t="s">
        <v>33</v>
      </c>
      <c r="F794" s="51" t="s">
        <v>15323</v>
      </c>
      <c r="G794" s="53" t="s">
        <v>25</v>
      </c>
      <c r="H794" s="51">
        <v>2000350845</v>
      </c>
      <c r="I794" s="51" t="s">
        <v>17483</v>
      </c>
      <c r="J794" s="13"/>
      <c r="K794" s="45"/>
      <c r="L794" s="14"/>
      <c r="M794" s="54"/>
      <c r="N794" s="6"/>
      <c r="O794" s="51" t="s">
        <v>26</v>
      </c>
      <c r="P794" s="6"/>
      <c r="Q794" s="6"/>
      <c r="R794" s="6"/>
      <c r="S794" s="6"/>
      <c r="T794" s="55">
        <v>1747.18</v>
      </c>
      <c r="U794" s="6"/>
      <c r="V794" s="56">
        <v>39480</v>
      </c>
      <c r="W794" s="6" t="s">
        <v>27</v>
      </c>
      <c r="Y794" s="61"/>
      <c r="Z794" s="49"/>
      <c r="AB794" s="60"/>
      <c r="AG794" s="60"/>
      <c r="AL794" s="61"/>
    </row>
    <row r="795" spans="1:38" ht="15" customHeight="1" x14ac:dyDescent="0.25">
      <c r="A795" s="50" t="s">
        <v>63</v>
      </c>
      <c r="B795" s="51" t="s">
        <v>166</v>
      </c>
      <c r="C795" s="52" t="s">
        <v>28</v>
      </c>
      <c r="D795" s="51" t="s">
        <v>9834</v>
      </c>
      <c r="E795" s="51" t="s">
        <v>12590</v>
      </c>
      <c r="F795" s="51" t="s">
        <v>15324</v>
      </c>
      <c r="G795" s="53" t="s">
        <v>25</v>
      </c>
      <c r="H795" s="51">
        <v>2001358246</v>
      </c>
      <c r="I795" s="51" t="s">
        <v>17483</v>
      </c>
      <c r="J795" s="13"/>
      <c r="K795" s="45"/>
      <c r="L795" s="14"/>
      <c r="M795" s="54"/>
      <c r="N795" s="6"/>
      <c r="O795" s="51" t="s">
        <v>26</v>
      </c>
      <c r="P795" s="6"/>
      <c r="Q795" s="6"/>
      <c r="R795" s="6"/>
      <c r="S795" s="6"/>
      <c r="T795" s="55">
        <v>86.97</v>
      </c>
      <c r="U795" s="6"/>
      <c r="V795" s="56">
        <v>39482</v>
      </c>
      <c r="W795" s="6" t="s">
        <v>27</v>
      </c>
      <c r="Y795" s="61"/>
      <c r="Z795" s="49"/>
      <c r="AB795" s="60"/>
      <c r="AG795" s="60"/>
      <c r="AL795" s="61"/>
    </row>
    <row r="796" spans="1:38" ht="15" customHeight="1" x14ac:dyDescent="0.25">
      <c r="A796" s="50" t="s">
        <v>63</v>
      </c>
      <c r="B796" s="51" t="s">
        <v>166</v>
      </c>
      <c r="C796" s="52" t="s">
        <v>28</v>
      </c>
      <c r="D796" s="51" t="s">
        <v>9835</v>
      </c>
      <c r="E796" s="51" t="s">
        <v>12591</v>
      </c>
      <c r="F796" s="51" t="s">
        <v>15325</v>
      </c>
      <c r="G796" s="53" t="s">
        <v>25</v>
      </c>
      <c r="H796" s="51">
        <v>2001365986</v>
      </c>
      <c r="I796" s="51" t="s">
        <v>3869</v>
      </c>
      <c r="J796" s="13"/>
      <c r="K796" s="45"/>
      <c r="L796" s="14"/>
      <c r="M796" s="54"/>
      <c r="N796" s="6"/>
      <c r="O796" s="51" t="s">
        <v>26</v>
      </c>
      <c r="P796" s="6"/>
      <c r="Q796" s="6"/>
      <c r="R796" s="6"/>
      <c r="S796" s="6"/>
      <c r="T796" s="55">
        <v>232</v>
      </c>
      <c r="U796" s="6"/>
      <c r="V796" s="56">
        <v>39482</v>
      </c>
      <c r="W796" s="6" t="s">
        <v>27</v>
      </c>
      <c r="Y796" s="61"/>
      <c r="Z796" s="49"/>
      <c r="AB796" s="60"/>
      <c r="AG796" s="60"/>
      <c r="AL796" s="61"/>
    </row>
    <row r="797" spans="1:38" ht="15" customHeight="1" x14ac:dyDescent="0.25">
      <c r="A797" s="50" t="s">
        <v>63</v>
      </c>
      <c r="B797" s="51" t="s">
        <v>166</v>
      </c>
      <c r="C797" s="52" t="s">
        <v>28</v>
      </c>
      <c r="D797" s="51" t="s">
        <v>9836</v>
      </c>
      <c r="E797" s="51" t="s">
        <v>12592</v>
      </c>
      <c r="F797" s="51" t="s">
        <v>15326</v>
      </c>
      <c r="G797" s="53" t="s">
        <v>25</v>
      </c>
      <c r="H797" s="51">
        <v>2001358602</v>
      </c>
      <c r="I797" s="51" t="s">
        <v>17483</v>
      </c>
      <c r="J797" s="13"/>
      <c r="K797" s="45"/>
      <c r="L797" s="14"/>
      <c r="M797" s="54"/>
      <c r="N797" s="6"/>
      <c r="O797" s="51" t="s">
        <v>26</v>
      </c>
      <c r="P797" s="6"/>
      <c r="Q797" s="6"/>
      <c r="R797" s="6"/>
      <c r="S797" s="6"/>
      <c r="T797" s="55">
        <v>1910.79</v>
      </c>
      <c r="U797" s="6"/>
      <c r="V797" s="56">
        <v>39484</v>
      </c>
      <c r="W797" s="6" t="s">
        <v>27</v>
      </c>
      <c r="Y797" s="61"/>
      <c r="Z797" s="49"/>
      <c r="AB797" s="60"/>
      <c r="AG797" s="60"/>
      <c r="AL797" s="61"/>
    </row>
    <row r="798" spans="1:38" ht="15" customHeight="1" x14ac:dyDescent="0.25">
      <c r="A798" s="50" t="s">
        <v>43</v>
      </c>
      <c r="B798" s="51" t="s">
        <v>174</v>
      </c>
      <c r="C798" s="52" t="s">
        <v>24</v>
      </c>
      <c r="D798" s="51" t="s">
        <v>9837</v>
      </c>
      <c r="E798" s="51" t="s">
        <v>12593</v>
      </c>
      <c r="F798" s="51" t="s">
        <v>15327</v>
      </c>
      <c r="G798" s="53" t="s">
        <v>25</v>
      </c>
      <c r="H798" s="51">
        <v>2000817611</v>
      </c>
      <c r="I798" s="51" t="s">
        <v>3869</v>
      </c>
      <c r="J798" s="13"/>
      <c r="K798" s="45"/>
      <c r="L798" s="14"/>
      <c r="M798" s="54"/>
      <c r="N798" s="6"/>
      <c r="O798" s="51" t="s">
        <v>26</v>
      </c>
      <c r="P798" s="6"/>
      <c r="Q798" s="6"/>
      <c r="R798" s="6"/>
      <c r="S798" s="6"/>
      <c r="T798" s="55">
        <v>12963.75</v>
      </c>
      <c r="U798" s="6"/>
      <c r="V798" s="56">
        <v>39543</v>
      </c>
      <c r="W798" s="6" t="s">
        <v>27</v>
      </c>
      <c r="Y798" s="61"/>
      <c r="Z798" s="49"/>
      <c r="AB798" s="60"/>
      <c r="AG798" s="60"/>
      <c r="AL798" s="61"/>
    </row>
    <row r="799" spans="1:38" ht="15" customHeight="1" x14ac:dyDescent="0.25">
      <c r="A799" s="50" t="s">
        <v>43</v>
      </c>
      <c r="B799" s="51" t="s">
        <v>174</v>
      </c>
      <c r="C799" s="52" t="s">
        <v>24</v>
      </c>
      <c r="D799" s="51" t="s">
        <v>9838</v>
      </c>
      <c r="E799" s="51" t="s">
        <v>12594</v>
      </c>
      <c r="F799" s="51" t="s">
        <v>15328</v>
      </c>
      <c r="G799" s="53" t="s">
        <v>25</v>
      </c>
      <c r="H799" s="51">
        <v>2000813381</v>
      </c>
      <c r="I799" s="51" t="s">
        <v>17483</v>
      </c>
      <c r="J799" s="13"/>
      <c r="K799" s="45"/>
      <c r="L799" s="14"/>
      <c r="M799" s="54"/>
      <c r="N799" s="6"/>
      <c r="O799" s="51" t="s">
        <v>26</v>
      </c>
      <c r="P799" s="6"/>
      <c r="Q799" s="6"/>
      <c r="R799" s="6"/>
      <c r="S799" s="6"/>
      <c r="T799" s="55">
        <v>0.43</v>
      </c>
      <c r="U799" s="6"/>
      <c r="V799" s="56">
        <v>39546</v>
      </c>
      <c r="W799" s="6" t="s">
        <v>27</v>
      </c>
      <c r="Y799" s="61"/>
      <c r="Z799" s="49"/>
      <c r="AB799" s="60"/>
      <c r="AG799" s="60"/>
      <c r="AL799" s="61"/>
    </row>
    <row r="800" spans="1:38" ht="15" customHeight="1" x14ac:dyDescent="0.25">
      <c r="A800" s="50" t="s">
        <v>56</v>
      </c>
      <c r="B800" s="51" t="s">
        <v>170</v>
      </c>
      <c r="C800" s="52" t="s">
        <v>24</v>
      </c>
      <c r="D800" s="51" t="s">
        <v>9839</v>
      </c>
      <c r="E800" s="51" t="s">
        <v>12595</v>
      </c>
      <c r="F800" s="51" t="s">
        <v>15329</v>
      </c>
      <c r="G800" s="53" t="s">
        <v>25</v>
      </c>
      <c r="H800" s="51">
        <v>2001035765</v>
      </c>
      <c r="I800" s="51" t="s">
        <v>17483</v>
      </c>
      <c r="J800" s="13"/>
      <c r="K800" s="45"/>
      <c r="L800" s="14"/>
      <c r="M800" s="54"/>
      <c r="N800" s="6"/>
      <c r="O800" s="51" t="s">
        <v>26</v>
      </c>
      <c r="P800" s="6"/>
      <c r="Q800" s="6"/>
      <c r="R800" s="6"/>
      <c r="S800" s="6"/>
      <c r="T800" s="55">
        <v>2707.18</v>
      </c>
      <c r="U800" s="6"/>
      <c r="V800" s="56">
        <v>39778</v>
      </c>
      <c r="W800" s="6" t="s">
        <v>27</v>
      </c>
      <c r="Y800" s="61"/>
      <c r="Z800" s="49"/>
      <c r="AB800" s="60"/>
      <c r="AG800" s="60"/>
      <c r="AL800" s="61"/>
    </row>
    <row r="801" spans="1:38" ht="15" customHeight="1" x14ac:dyDescent="0.25">
      <c r="A801" s="50" t="s">
        <v>56</v>
      </c>
      <c r="B801" s="51" t="s">
        <v>170</v>
      </c>
      <c r="C801" s="52" t="s">
        <v>24</v>
      </c>
      <c r="D801" s="51" t="s">
        <v>9840</v>
      </c>
      <c r="E801" s="51" t="s">
        <v>12596</v>
      </c>
      <c r="F801" s="51" t="s">
        <v>15330</v>
      </c>
      <c r="G801" s="53" t="s">
        <v>25</v>
      </c>
      <c r="H801" s="51">
        <v>2001026898</v>
      </c>
      <c r="I801" s="51" t="s">
        <v>17483</v>
      </c>
      <c r="J801" s="13"/>
      <c r="K801" s="45"/>
      <c r="L801" s="14"/>
      <c r="M801" s="54"/>
      <c r="N801" s="6"/>
      <c r="O801" s="51" t="s">
        <v>26</v>
      </c>
      <c r="P801" s="6"/>
      <c r="Q801" s="6"/>
      <c r="R801" s="6"/>
      <c r="S801" s="6"/>
      <c r="T801" s="55">
        <v>845.97</v>
      </c>
      <c r="U801" s="6"/>
      <c r="V801" s="56">
        <v>39779</v>
      </c>
      <c r="W801" s="6" t="s">
        <v>27</v>
      </c>
      <c r="Y801" s="61"/>
      <c r="Z801" s="49"/>
      <c r="AB801" s="60"/>
      <c r="AG801" s="60"/>
      <c r="AL801" s="61"/>
    </row>
    <row r="802" spans="1:38" ht="15" customHeight="1" x14ac:dyDescent="0.25">
      <c r="A802" s="50" t="s">
        <v>56</v>
      </c>
      <c r="B802" s="51" t="s">
        <v>170</v>
      </c>
      <c r="C802" s="52" t="s">
        <v>24</v>
      </c>
      <c r="D802" s="51" t="s">
        <v>9841</v>
      </c>
      <c r="E802" s="51" t="s">
        <v>12597</v>
      </c>
      <c r="F802" s="51" t="s">
        <v>15331</v>
      </c>
      <c r="G802" s="53" t="s">
        <v>25</v>
      </c>
      <c r="H802" s="51">
        <v>2001027185</v>
      </c>
      <c r="I802" s="51" t="s">
        <v>17483</v>
      </c>
      <c r="J802" s="13"/>
      <c r="K802" s="45"/>
      <c r="L802" s="14"/>
      <c r="M802" s="54"/>
      <c r="N802" s="6"/>
      <c r="O802" s="51" t="s">
        <v>26</v>
      </c>
      <c r="P802" s="6"/>
      <c r="Q802" s="6"/>
      <c r="R802" s="6"/>
      <c r="S802" s="6"/>
      <c r="T802" s="55">
        <v>1474.82</v>
      </c>
      <c r="U802" s="6"/>
      <c r="V802" s="56">
        <v>39779</v>
      </c>
      <c r="W802" s="6" t="s">
        <v>27</v>
      </c>
      <c r="Y802" s="61"/>
      <c r="Z802" s="49"/>
      <c r="AB802" s="60"/>
      <c r="AG802" s="60"/>
      <c r="AL802" s="61"/>
    </row>
    <row r="803" spans="1:38" ht="15" customHeight="1" x14ac:dyDescent="0.25">
      <c r="A803" s="50" t="s">
        <v>43</v>
      </c>
      <c r="B803" s="51" t="s">
        <v>174</v>
      </c>
      <c r="C803" s="52" t="s">
        <v>24</v>
      </c>
      <c r="D803" s="51" t="s">
        <v>9842</v>
      </c>
      <c r="E803" s="51" t="s">
        <v>12598</v>
      </c>
      <c r="F803" s="51" t="s">
        <v>15332</v>
      </c>
      <c r="G803" s="53" t="s">
        <v>25</v>
      </c>
      <c r="H803" s="51">
        <v>2000832335</v>
      </c>
      <c r="I803" s="51" t="s">
        <v>17483</v>
      </c>
      <c r="J803" s="13"/>
      <c r="K803" s="45"/>
      <c r="L803" s="14"/>
      <c r="M803" s="54"/>
      <c r="N803" s="6"/>
      <c r="O803" s="51" t="s">
        <v>26</v>
      </c>
      <c r="P803" s="6"/>
      <c r="Q803" s="6"/>
      <c r="R803" s="6"/>
      <c r="S803" s="6"/>
      <c r="T803" s="55">
        <v>0.47</v>
      </c>
      <c r="U803" s="6"/>
      <c r="V803" s="56">
        <v>39589</v>
      </c>
      <c r="W803" s="6" t="s">
        <v>27</v>
      </c>
      <c r="Y803" s="61"/>
      <c r="Z803" s="49"/>
      <c r="AB803" s="60"/>
      <c r="AG803" s="60"/>
      <c r="AL803" s="61"/>
    </row>
    <row r="804" spans="1:38" ht="15" customHeight="1" x14ac:dyDescent="0.25">
      <c r="A804" s="50" t="s">
        <v>56</v>
      </c>
      <c r="B804" s="51" t="s">
        <v>170</v>
      </c>
      <c r="C804" s="52" t="s">
        <v>24</v>
      </c>
      <c r="D804" s="51" t="s">
        <v>9843</v>
      </c>
      <c r="E804" s="51" t="s">
        <v>12599</v>
      </c>
      <c r="F804" s="51" t="s">
        <v>15333</v>
      </c>
      <c r="G804" s="53" t="s">
        <v>25</v>
      </c>
      <c r="H804" s="51">
        <v>2001043024</v>
      </c>
      <c r="I804" s="51" t="s">
        <v>17483</v>
      </c>
      <c r="J804" s="13"/>
      <c r="K804" s="45"/>
      <c r="L804" s="14"/>
      <c r="M804" s="54"/>
      <c r="N804" s="6"/>
      <c r="O804" s="51" t="s">
        <v>26</v>
      </c>
      <c r="P804" s="6"/>
      <c r="Q804" s="6"/>
      <c r="R804" s="6"/>
      <c r="S804" s="6"/>
      <c r="T804" s="55">
        <v>0.12</v>
      </c>
      <c r="U804" s="6"/>
      <c r="V804" s="56">
        <v>39798</v>
      </c>
      <c r="W804" s="6" t="s">
        <v>27</v>
      </c>
      <c r="Y804" s="61"/>
      <c r="Z804" s="49"/>
      <c r="AB804" s="60"/>
      <c r="AG804" s="60"/>
      <c r="AL804" s="61"/>
    </row>
    <row r="805" spans="1:38" ht="15" customHeight="1" x14ac:dyDescent="0.25">
      <c r="A805" s="50" t="s">
        <v>56</v>
      </c>
      <c r="B805" s="51" t="s">
        <v>170</v>
      </c>
      <c r="C805" s="52" t="s">
        <v>24</v>
      </c>
      <c r="D805" s="51" t="s">
        <v>9844</v>
      </c>
      <c r="E805" s="51" t="s">
        <v>12600</v>
      </c>
      <c r="F805" s="51" t="s">
        <v>15334</v>
      </c>
      <c r="G805" s="53" t="s">
        <v>25</v>
      </c>
      <c r="H805" s="51">
        <v>2001023748</v>
      </c>
      <c r="I805" s="51" t="s">
        <v>3869</v>
      </c>
      <c r="J805" s="13"/>
      <c r="K805" s="45"/>
      <c r="L805" s="14"/>
      <c r="M805" s="54"/>
      <c r="N805" s="6"/>
      <c r="O805" s="51" t="s">
        <v>26</v>
      </c>
      <c r="P805" s="6"/>
      <c r="Q805" s="6"/>
      <c r="R805" s="6"/>
      <c r="S805" s="6"/>
      <c r="T805" s="55">
        <v>399</v>
      </c>
      <c r="U805" s="6"/>
      <c r="V805" s="56">
        <v>39805</v>
      </c>
      <c r="W805" s="6" t="s">
        <v>27</v>
      </c>
      <c r="Y805" s="61"/>
      <c r="Z805" s="49"/>
      <c r="AB805" s="60"/>
      <c r="AG805" s="60"/>
      <c r="AL805" s="61"/>
    </row>
    <row r="806" spans="1:38" ht="15" customHeight="1" x14ac:dyDescent="0.25">
      <c r="A806" s="50" t="s">
        <v>63</v>
      </c>
      <c r="B806" s="51" t="s">
        <v>166</v>
      </c>
      <c r="C806" s="52" t="s">
        <v>28</v>
      </c>
      <c r="D806" s="51" t="s">
        <v>9845</v>
      </c>
      <c r="E806" s="51" t="s">
        <v>12601</v>
      </c>
      <c r="F806" s="51" t="s">
        <v>15335</v>
      </c>
      <c r="G806" s="53" t="s">
        <v>25</v>
      </c>
      <c r="H806" s="51">
        <v>2001359676</v>
      </c>
      <c r="I806" s="51" t="s">
        <v>17483</v>
      </c>
      <c r="J806" s="13"/>
      <c r="K806" s="45"/>
      <c r="L806" s="14"/>
      <c r="M806" s="54"/>
      <c r="N806" s="6"/>
      <c r="O806" s="51" t="s">
        <v>26</v>
      </c>
      <c r="P806" s="6"/>
      <c r="Q806" s="6"/>
      <c r="R806" s="6"/>
      <c r="S806" s="6"/>
      <c r="T806" s="55">
        <v>491.83</v>
      </c>
      <c r="U806" s="6"/>
      <c r="V806" s="56">
        <v>39510</v>
      </c>
      <c r="W806" s="6" t="s">
        <v>27</v>
      </c>
      <c r="Y806" s="61"/>
      <c r="Z806" s="49"/>
      <c r="AB806" s="60"/>
      <c r="AG806" s="60"/>
      <c r="AL806" s="61"/>
    </row>
    <row r="807" spans="1:38" ht="15" customHeight="1" x14ac:dyDescent="0.25">
      <c r="A807" s="50" t="s">
        <v>63</v>
      </c>
      <c r="B807" s="51" t="s">
        <v>166</v>
      </c>
      <c r="C807" s="52" t="s">
        <v>28</v>
      </c>
      <c r="D807" s="51" t="s">
        <v>9846</v>
      </c>
      <c r="E807" s="51" t="s">
        <v>1989</v>
      </c>
      <c r="F807" s="51" t="s">
        <v>15336</v>
      </c>
      <c r="G807" s="53" t="s">
        <v>25</v>
      </c>
      <c r="H807" s="51">
        <v>2001359161</v>
      </c>
      <c r="I807" s="51" t="s">
        <v>17483</v>
      </c>
      <c r="J807" s="13"/>
      <c r="K807" s="45"/>
      <c r="L807" s="14"/>
      <c r="M807" s="54"/>
      <c r="N807" s="6"/>
      <c r="O807" s="51" t="s">
        <v>26</v>
      </c>
      <c r="P807" s="6"/>
      <c r="Q807" s="6"/>
      <c r="R807" s="6"/>
      <c r="S807" s="6"/>
      <c r="T807" s="55">
        <v>317.54000000000002</v>
      </c>
      <c r="U807" s="6"/>
      <c r="V807" s="56">
        <v>39515</v>
      </c>
      <c r="W807" s="6" t="s">
        <v>27</v>
      </c>
      <c r="Y807" s="61"/>
      <c r="Z807" s="49"/>
      <c r="AB807" s="60"/>
      <c r="AG807" s="60"/>
      <c r="AL807" s="61"/>
    </row>
    <row r="808" spans="1:38" ht="15" customHeight="1" x14ac:dyDescent="0.25">
      <c r="A808" s="50" t="s">
        <v>43</v>
      </c>
      <c r="B808" s="51" t="s">
        <v>174</v>
      </c>
      <c r="C808" s="52" t="s">
        <v>24</v>
      </c>
      <c r="D808" s="51" t="s">
        <v>9847</v>
      </c>
      <c r="E808" s="51" t="s">
        <v>12602</v>
      </c>
      <c r="F808" s="51" t="s">
        <v>15337</v>
      </c>
      <c r="G808" s="53" t="s">
        <v>25</v>
      </c>
      <c r="H808" s="51">
        <v>2000825387</v>
      </c>
      <c r="I808" s="51" t="s">
        <v>17483</v>
      </c>
      <c r="J808" s="13"/>
      <c r="K808" s="45"/>
      <c r="L808" s="14"/>
      <c r="M808" s="54"/>
      <c r="N808" s="6"/>
      <c r="O808" s="51" t="s">
        <v>26</v>
      </c>
      <c r="P808" s="6"/>
      <c r="Q808" s="6"/>
      <c r="R808" s="6"/>
      <c r="S808" s="6"/>
      <c r="T808" s="55">
        <v>429.84</v>
      </c>
      <c r="U808" s="6"/>
      <c r="V808" s="56">
        <v>39622</v>
      </c>
      <c r="W808" s="6" t="s">
        <v>27</v>
      </c>
      <c r="Y808" s="61"/>
      <c r="Z808" s="49"/>
      <c r="AB808" s="60"/>
      <c r="AG808" s="60"/>
      <c r="AL808" s="61"/>
    </row>
    <row r="809" spans="1:38" ht="15" customHeight="1" x14ac:dyDescent="0.25">
      <c r="A809" s="50" t="s">
        <v>43</v>
      </c>
      <c r="B809" s="51" t="s">
        <v>174</v>
      </c>
      <c r="C809" s="52" t="s">
        <v>24</v>
      </c>
      <c r="D809" s="51" t="s">
        <v>9848</v>
      </c>
      <c r="E809" s="51" t="s">
        <v>6600</v>
      </c>
      <c r="F809" s="51" t="s">
        <v>15338</v>
      </c>
      <c r="G809" s="53" t="s">
        <v>25</v>
      </c>
      <c r="H809" s="51">
        <v>2000825924</v>
      </c>
      <c r="I809" s="51" t="s">
        <v>17483</v>
      </c>
      <c r="J809" s="13"/>
      <c r="K809" s="45"/>
      <c r="L809" s="14"/>
      <c r="M809" s="54"/>
      <c r="N809" s="6"/>
      <c r="O809" s="51" t="s">
        <v>26</v>
      </c>
      <c r="P809" s="6"/>
      <c r="Q809" s="6"/>
      <c r="R809" s="6"/>
      <c r="S809" s="6"/>
      <c r="T809" s="55">
        <v>0.51</v>
      </c>
      <c r="U809" s="6"/>
      <c r="V809" s="56">
        <v>39629</v>
      </c>
      <c r="W809" s="6" t="s">
        <v>27</v>
      </c>
      <c r="Y809" s="61"/>
      <c r="Z809" s="49"/>
      <c r="AB809" s="60"/>
      <c r="AG809" s="60"/>
      <c r="AL809" s="61"/>
    </row>
    <row r="810" spans="1:38" ht="15" customHeight="1" x14ac:dyDescent="0.25">
      <c r="A810" s="50" t="s">
        <v>61</v>
      </c>
      <c r="B810" s="51" t="s">
        <v>160</v>
      </c>
      <c r="C810" s="52" t="s">
        <v>28</v>
      </c>
      <c r="D810" s="51" t="s">
        <v>9849</v>
      </c>
      <c r="E810" s="51" t="s">
        <v>12603</v>
      </c>
      <c r="F810" s="51" t="s">
        <v>15339</v>
      </c>
      <c r="G810" s="53" t="s">
        <v>25</v>
      </c>
      <c r="H810" s="51">
        <v>2001514434</v>
      </c>
      <c r="I810" s="51" t="s">
        <v>3869</v>
      </c>
      <c r="J810" s="13"/>
      <c r="K810" s="45"/>
      <c r="L810" s="14"/>
      <c r="M810" s="54"/>
      <c r="N810" s="6"/>
      <c r="O810" s="51" t="s">
        <v>26</v>
      </c>
      <c r="P810" s="6"/>
      <c r="Q810" s="6"/>
      <c r="R810" s="6"/>
      <c r="S810" s="6"/>
      <c r="T810" s="55">
        <v>3426</v>
      </c>
      <c r="U810" s="6"/>
      <c r="V810" s="56">
        <v>39499</v>
      </c>
      <c r="W810" s="6" t="s">
        <v>27</v>
      </c>
      <c r="Y810" s="61"/>
      <c r="Z810" s="49"/>
      <c r="AB810" s="60"/>
      <c r="AG810" s="60"/>
      <c r="AL810" s="61"/>
    </row>
    <row r="811" spans="1:38" ht="15" customHeight="1" x14ac:dyDescent="0.25">
      <c r="A811" s="50" t="s">
        <v>46</v>
      </c>
      <c r="B811" s="51" t="s">
        <v>182</v>
      </c>
      <c r="C811" s="52" t="s">
        <v>24</v>
      </c>
      <c r="D811" s="51" t="s">
        <v>9850</v>
      </c>
      <c r="E811" s="51" t="s">
        <v>12604</v>
      </c>
      <c r="F811" s="51" t="s">
        <v>15340</v>
      </c>
      <c r="G811" s="53" t="s">
        <v>25</v>
      </c>
      <c r="H811" s="51">
        <v>2001174609</v>
      </c>
      <c r="I811" s="51" t="s">
        <v>3869</v>
      </c>
      <c r="J811" s="13"/>
      <c r="K811" s="45"/>
      <c r="L811" s="14"/>
      <c r="M811" s="54"/>
      <c r="N811" s="6"/>
      <c r="O811" s="51" t="s">
        <v>26</v>
      </c>
      <c r="P811" s="6"/>
      <c r="Q811" s="6"/>
      <c r="R811" s="6"/>
      <c r="S811" s="6"/>
      <c r="T811" s="55">
        <v>470</v>
      </c>
      <c r="U811" s="6"/>
      <c r="V811" s="56">
        <v>39688</v>
      </c>
      <c r="W811" s="6" t="s">
        <v>27</v>
      </c>
      <c r="Y811" s="61"/>
      <c r="Z811" s="49"/>
      <c r="AB811" s="60"/>
      <c r="AG811" s="60"/>
      <c r="AL811" s="61"/>
    </row>
    <row r="812" spans="1:38" ht="15" customHeight="1" x14ac:dyDescent="0.25">
      <c r="A812" s="50" t="s">
        <v>61</v>
      </c>
      <c r="B812" s="51" t="s">
        <v>160</v>
      </c>
      <c r="C812" s="52" t="s">
        <v>28</v>
      </c>
      <c r="D812" s="51" t="s">
        <v>9851</v>
      </c>
      <c r="E812" s="51" t="s">
        <v>12605</v>
      </c>
      <c r="F812" s="51" t="s">
        <v>15341</v>
      </c>
      <c r="G812" s="53" t="s">
        <v>25</v>
      </c>
      <c r="H812" s="51">
        <v>2001510056</v>
      </c>
      <c r="I812" s="51" t="s">
        <v>17483</v>
      </c>
      <c r="J812" s="13"/>
      <c r="K812" s="45"/>
      <c r="L812" s="14"/>
      <c r="M812" s="54"/>
      <c r="N812" s="6"/>
      <c r="O812" s="51" t="s">
        <v>26</v>
      </c>
      <c r="P812" s="6"/>
      <c r="Q812" s="6"/>
      <c r="R812" s="6"/>
      <c r="S812" s="6"/>
      <c r="T812" s="55">
        <v>4539.46</v>
      </c>
      <c r="U812" s="6"/>
      <c r="V812" s="56">
        <v>39531</v>
      </c>
      <c r="W812" s="6" t="s">
        <v>27</v>
      </c>
      <c r="Y812" s="61"/>
      <c r="Z812" s="49"/>
      <c r="AB812" s="60"/>
      <c r="AG812" s="60"/>
      <c r="AL812" s="61"/>
    </row>
    <row r="813" spans="1:38" ht="15" customHeight="1" x14ac:dyDescent="0.25">
      <c r="A813" s="50" t="s">
        <v>100</v>
      </c>
      <c r="B813" s="51" t="s">
        <v>176</v>
      </c>
      <c r="C813" s="52" t="s">
        <v>24</v>
      </c>
      <c r="D813" s="51" t="s">
        <v>9852</v>
      </c>
      <c r="E813" s="51" t="s">
        <v>12606</v>
      </c>
      <c r="F813" s="51" t="s">
        <v>15342</v>
      </c>
      <c r="G813" s="53" t="s">
        <v>25</v>
      </c>
      <c r="H813" s="51">
        <v>2000834467</v>
      </c>
      <c r="I813" s="51" t="s">
        <v>3869</v>
      </c>
      <c r="J813" s="13"/>
      <c r="K813" s="45"/>
      <c r="L813" s="14"/>
      <c r="M813" s="54"/>
      <c r="N813" s="6"/>
      <c r="O813" s="51" t="s">
        <v>26</v>
      </c>
      <c r="P813" s="6"/>
      <c r="Q813" s="6"/>
      <c r="R813" s="6"/>
      <c r="S813" s="6"/>
      <c r="T813" s="55">
        <v>691.4</v>
      </c>
      <c r="U813" s="6"/>
      <c r="V813" s="56">
        <v>39711</v>
      </c>
      <c r="W813" s="6" t="s">
        <v>27</v>
      </c>
      <c r="Y813" s="61"/>
      <c r="Z813" s="49"/>
      <c r="AB813" s="60"/>
      <c r="AG813" s="60"/>
      <c r="AL813" s="61"/>
    </row>
    <row r="814" spans="1:38" ht="15" customHeight="1" x14ac:dyDescent="0.25">
      <c r="A814" s="50" t="s">
        <v>100</v>
      </c>
      <c r="B814" s="51" t="s">
        <v>176</v>
      </c>
      <c r="C814" s="52" t="s">
        <v>24</v>
      </c>
      <c r="D814" s="51" t="s">
        <v>9853</v>
      </c>
      <c r="E814" s="51" t="s">
        <v>12607</v>
      </c>
      <c r="F814" s="51" t="s">
        <v>15343</v>
      </c>
      <c r="G814" s="53" t="s">
        <v>25</v>
      </c>
      <c r="H814" s="51">
        <v>2000835431</v>
      </c>
      <c r="I814" s="51" t="s">
        <v>3869</v>
      </c>
      <c r="J814" s="13"/>
      <c r="K814" s="45"/>
      <c r="L814" s="14"/>
      <c r="M814" s="54"/>
      <c r="N814" s="6"/>
      <c r="O814" s="51" t="s">
        <v>26</v>
      </c>
      <c r="P814" s="6"/>
      <c r="Q814" s="6"/>
      <c r="R814" s="6"/>
      <c r="S814" s="6"/>
      <c r="T814" s="55">
        <v>7334.02</v>
      </c>
      <c r="U814" s="6"/>
      <c r="V814" s="56">
        <v>39711</v>
      </c>
      <c r="W814" s="6" t="s">
        <v>27</v>
      </c>
      <c r="Y814" s="61"/>
      <c r="Z814" s="49"/>
      <c r="AB814" s="60"/>
      <c r="AG814" s="60"/>
      <c r="AL814" s="61"/>
    </row>
    <row r="815" spans="1:38" ht="15" customHeight="1" x14ac:dyDescent="0.25">
      <c r="A815" s="50" t="s">
        <v>4430</v>
      </c>
      <c r="B815" s="51" t="s">
        <v>4431</v>
      </c>
      <c r="C815" s="52" t="s">
        <v>28</v>
      </c>
      <c r="D815" s="51" t="s">
        <v>9854</v>
      </c>
      <c r="E815" s="51" t="s">
        <v>12608</v>
      </c>
      <c r="F815" s="51" t="s">
        <v>15344</v>
      </c>
      <c r="G815" s="53" t="s">
        <v>25</v>
      </c>
      <c r="H815" s="51">
        <v>2000208787</v>
      </c>
      <c r="I815" s="51" t="s">
        <v>17483</v>
      </c>
      <c r="J815" s="13"/>
      <c r="K815" s="45"/>
      <c r="L815" s="14"/>
      <c r="M815" s="54"/>
      <c r="N815" s="6"/>
      <c r="O815" s="51" t="s">
        <v>26</v>
      </c>
      <c r="P815" s="6"/>
      <c r="Q815" s="6"/>
      <c r="R815" s="6"/>
      <c r="S815" s="6"/>
      <c r="T815" s="55">
        <v>12795.98</v>
      </c>
      <c r="U815" s="6"/>
      <c r="V815" s="56">
        <v>39702</v>
      </c>
      <c r="W815" s="6" t="s">
        <v>27</v>
      </c>
      <c r="Y815" s="61"/>
      <c r="Z815" s="49"/>
      <c r="AB815" s="60"/>
      <c r="AG815" s="60"/>
      <c r="AL815" s="61"/>
    </row>
    <row r="816" spans="1:38" ht="15" customHeight="1" x14ac:dyDescent="0.25">
      <c r="A816" s="50" t="s">
        <v>61</v>
      </c>
      <c r="B816" s="51" t="s">
        <v>160</v>
      </c>
      <c r="C816" s="52" t="s">
        <v>28</v>
      </c>
      <c r="D816" s="51" t="s">
        <v>9855</v>
      </c>
      <c r="E816" s="51" t="s">
        <v>12609</v>
      </c>
      <c r="F816" s="51" t="s">
        <v>15345</v>
      </c>
      <c r="G816" s="53" t="s">
        <v>25</v>
      </c>
      <c r="H816" s="51">
        <v>2001506121</v>
      </c>
      <c r="I816" s="51" t="s">
        <v>3869</v>
      </c>
      <c r="J816" s="13"/>
      <c r="K816" s="45"/>
      <c r="L816" s="14"/>
      <c r="M816" s="54"/>
      <c r="N816" s="6"/>
      <c r="O816" s="51" t="s">
        <v>26</v>
      </c>
      <c r="P816" s="6"/>
      <c r="Q816" s="6"/>
      <c r="R816" s="6"/>
      <c r="S816" s="6"/>
      <c r="T816" s="55">
        <v>314</v>
      </c>
      <c r="U816" s="6"/>
      <c r="V816" s="56">
        <v>39604</v>
      </c>
      <c r="W816" s="6" t="s">
        <v>27</v>
      </c>
      <c r="Y816" s="61"/>
      <c r="Z816" s="49"/>
      <c r="AB816" s="60"/>
      <c r="AG816" s="60"/>
      <c r="AL816" s="61"/>
    </row>
    <row r="817" spans="1:38" ht="15" customHeight="1" x14ac:dyDescent="0.25">
      <c r="A817" s="50" t="s">
        <v>61</v>
      </c>
      <c r="B817" s="51" t="s">
        <v>160</v>
      </c>
      <c r="C817" s="52" t="s">
        <v>28</v>
      </c>
      <c r="D817" s="51" t="s">
        <v>9856</v>
      </c>
      <c r="E817" s="51" t="s">
        <v>12610</v>
      </c>
      <c r="F817" s="51" t="s">
        <v>15346</v>
      </c>
      <c r="G817" s="53" t="s">
        <v>25</v>
      </c>
      <c r="H817" s="51">
        <v>2001505494</v>
      </c>
      <c r="I817" s="51" t="s">
        <v>3869</v>
      </c>
      <c r="J817" s="13"/>
      <c r="K817" s="45"/>
      <c r="L817" s="14"/>
      <c r="M817" s="54"/>
      <c r="N817" s="6"/>
      <c r="O817" s="51" t="s">
        <v>26</v>
      </c>
      <c r="P817" s="6"/>
      <c r="Q817" s="6"/>
      <c r="R817" s="6"/>
      <c r="S817" s="6"/>
      <c r="T817" s="55">
        <v>9592</v>
      </c>
      <c r="U817" s="6"/>
      <c r="V817" s="56">
        <v>39611</v>
      </c>
      <c r="W817" s="6" t="s">
        <v>27</v>
      </c>
      <c r="Y817" s="61"/>
      <c r="Z817" s="49"/>
      <c r="AB817" s="60"/>
      <c r="AG817" s="60"/>
      <c r="AL817" s="61"/>
    </row>
    <row r="818" spans="1:38" ht="15" customHeight="1" x14ac:dyDescent="0.25">
      <c r="A818" s="50" t="s">
        <v>61</v>
      </c>
      <c r="B818" s="51" t="s">
        <v>160</v>
      </c>
      <c r="C818" s="52" t="s">
        <v>28</v>
      </c>
      <c r="D818" s="51" t="s">
        <v>9857</v>
      </c>
      <c r="E818" s="51" t="s">
        <v>12611</v>
      </c>
      <c r="F818" s="51" t="s">
        <v>15347</v>
      </c>
      <c r="G818" s="53" t="s">
        <v>25</v>
      </c>
      <c r="H818" s="51">
        <v>2001514628</v>
      </c>
      <c r="I818" s="51" t="s">
        <v>3869</v>
      </c>
      <c r="J818" s="13"/>
      <c r="K818" s="45"/>
      <c r="L818" s="14"/>
      <c r="M818" s="54"/>
      <c r="N818" s="6"/>
      <c r="O818" s="51" t="s">
        <v>26</v>
      </c>
      <c r="P818" s="6"/>
      <c r="Q818" s="6"/>
      <c r="R818" s="6"/>
      <c r="S818" s="6"/>
      <c r="T818" s="55">
        <v>1206</v>
      </c>
      <c r="U818" s="6"/>
      <c r="V818" s="56">
        <v>39618</v>
      </c>
      <c r="W818" s="6" t="s">
        <v>27</v>
      </c>
      <c r="Y818" s="61"/>
      <c r="Z818" s="49"/>
      <c r="AB818" s="60"/>
      <c r="AG818" s="60"/>
      <c r="AL818" s="61"/>
    </row>
    <row r="819" spans="1:38" ht="15" customHeight="1" x14ac:dyDescent="0.25">
      <c r="A819" s="50" t="s">
        <v>61</v>
      </c>
      <c r="B819" s="51" t="s">
        <v>160</v>
      </c>
      <c r="C819" s="52" t="s">
        <v>28</v>
      </c>
      <c r="D819" s="51" t="s">
        <v>9858</v>
      </c>
      <c r="E819" s="51" t="s">
        <v>12612</v>
      </c>
      <c r="F819" s="51" t="s">
        <v>15348</v>
      </c>
      <c r="G819" s="53" t="s">
        <v>25</v>
      </c>
      <c r="H819" s="51">
        <v>2001505761</v>
      </c>
      <c r="I819" s="51" t="s">
        <v>3869</v>
      </c>
      <c r="J819" s="13"/>
      <c r="K819" s="45"/>
      <c r="L819" s="14"/>
      <c r="M819" s="54"/>
      <c r="N819" s="6"/>
      <c r="O819" s="51" t="s">
        <v>26</v>
      </c>
      <c r="P819" s="6"/>
      <c r="Q819" s="6"/>
      <c r="R819" s="6"/>
      <c r="S819" s="6"/>
      <c r="T819" s="55">
        <v>1467</v>
      </c>
      <c r="U819" s="6"/>
      <c r="V819" s="56">
        <v>39641</v>
      </c>
      <c r="W819" s="6" t="s">
        <v>27</v>
      </c>
      <c r="Y819" s="61"/>
      <c r="Z819" s="49"/>
      <c r="AB819" s="60"/>
      <c r="AG819" s="60"/>
      <c r="AL819" s="61"/>
    </row>
    <row r="820" spans="1:38" ht="15" customHeight="1" x14ac:dyDescent="0.25">
      <c r="A820" s="50" t="s">
        <v>109</v>
      </c>
      <c r="B820" s="51" t="s">
        <v>159</v>
      </c>
      <c r="C820" s="52" t="s">
        <v>28</v>
      </c>
      <c r="D820" s="51" t="s">
        <v>9859</v>
      </c>
      <c r="E820" s="51" t="s">
        <v>12613</v>
      </c>
      <c r="F820" s="51" t="s">
        <v>15349</v>
      </c>
      <c r="G820" s="53" t="s">
        <v>25</v>
      </c>
      <c r="H820" s="51">
        <v>2000186654</v>
      </c>
      <c r="I820" s="51" t="s">
        <v>3869</v>
      </c>
      <c r="J820" s="13"/>
      <c r="K820" s="45"/>
      <c r="L820" s="14"/>
      <c r="M820" s="54"/>
      <c r="N820" s="6"/>
      <c r="O820" s="51" t="s">
        <v>26</v>
      </c>
      <c r="P820" s="6"/>
      <c r="Q820" s="6"/>
      <c r="R820" s="6"/>
      <c r="S820" s="6"/>
      <c r="T820" s="55">
        <v>355</v>
      </c>
      <c r="U820" s="6"/>
      <c r="V820" s="56">
        <v>39808</v>
      </c>
      <c r="W820" s="6" t="s">
        <v>27</v>
      </c>
      <c r="Y820" s="61"/>
      <c r="Z820" s="49"/>
      <c r="AB820" s="60"/>
      <c r="AG820" s="60"/>
      <c r="AL820" s="61"/>
    </row>
    <row r="821" spans="1:38" ht="15" customHeight="1" x14ac:dyDescent="0.25">
      <c r="A821" s="50" t="s">
        <v>61</v>
      </c>
      <c r="B821" s="51" t="s">
        <v>160</v>
      </c>
      <c r="C821" s="52" t="s">
        <v>28</v>
      </c>
      <c r="D821" s="51" t="s">
        <v>9860</v>
      </c>
      <c r="E821" s="51" t="s">
        <v>12614</v>
      </c>
      <c r="F821" s="51" t="s">
        <v>15350</v>
      </c>
      <c r="G821" s="53" t="s">
        <v>25</v>
      </c>
      <c r="H821" s="51">
        <v>2001508353</v>
      </c>
      <c r="I821" s="51" t="s">
        <v>17483</v>
      </c>
      <c r="J821" s="13"/>
      <c r="K821" s="45"/>
      <c r="L821" s="14"/>
      <c r="M821" s="54"/>
      <c r="N821" s="6"/>
      <c r="O821" s="51" t="s">
        <v>26</v>
      </c>
      <c r="P821" s="6"/>
      <c r="Q821" s="6"/>
      <c r="R821" s="6"/>
      <c r="S821" s="6"/>
      <c r="T821" s="55">
        <v>2596.71</v>
      </c>
      <c r="U821" s="6"/>
      <c r="V821" s="56">
        <v>39643</v>
      </c>
      <c r="W821" s="6" t="s">
        <v>27</v>
      </c>
      <c r="Y821" s="61"/>
      <c r="Z821" s="49"/>
      <c r="AB821" s="60"/>
      <c r="AG821" s="60"/>
      <c r="AL821" s="61"/>
    </row>
    <row r="822" spans="1:38" ht="15" customHeight="1" x14ac:dyDescent="0.25">
      <c r="A822" s="50" t="s">
        <v>61</v>
      </c>
      <c r="B822" s="51" t="s">
        <v>160</v>
      </c>
      <c r="C822" s="52" t="s">
        <v>28</v>
      </c>
      <c r="D822" s="51" t="s">
        <v>9793</v>
      </c>
      <c r="E822" s="51" t="s">
        <v>12615</v>
      </c>
      <c r="F822" s="51" t="s">
        <v>15212</v>
      </c>
      <c r="G822" s="53" t="s">
        <v>25</v>
      </c>
      <c r="H822" s="51">
        <v>2001508377</v>
      </c>
      <c r="I822" s="51" t="s">
        <v>17483</v>
      </c>
      <c r="J822" s="13"/>
      <c r="K822" s="45"/>
      <c r="L822" s="14"/>
      <c r="M822" s="54"/>
      <c r="N822" s="6"/>
      <c r="O822" s="51" t="s">
        <v>26</v>
      </c>
      <c r="P822" s="6"/>
      <c r="Q822" s="6"/>
      <c r="R822" s="6"/>
      <c r="S822" s="6"/>
      <c r="T822" s="55">
        <v>1506.71</v>
      </c>
      <c r="U822" s="6"/>
      <c r="V822" s="56">
        <v>39643</v>
      </c>
      <c r="W822" s="6" t="s">
        <v>27</v>
      </c>
      <c r="Y822" s="61"/>
      <c r="Z822" s="49"/>
      <c r="AB822" s="60"/>
      <c r="AG822" s="60"/>
      <c r="AL822" s="61"/>
    </row>
    <row r="823" spans="1:38" ht="15" customHeight="1" x14ac:dyDescent="0.25">
      <c r="A823" s="50" t="s">
        <v>42</v>
      </c>
      <c r="B823" s="51" t="s">
        <v>158</v>
      </c>
      <c r="C823" s="52" t="s">
        <v>28</v>
      </c>
      <c r="D823" s="51" t="s">
        <v>9861</v>
      </c>
      <c r="E823" s="51" t="s">
        <v>12616</v>
      </c>
      <c r="F823" s="51" t="s">
        <v>15351</v>
      </c>
      <c r="G823" s="53" t="s">
        <v>25</v>
      </c>
      <c r="H823" s="51">
        <v>2000170968</v>
      </c>
      <c r="I823" s="51" t="s">
        <v>17483</v>
      </c>
      <c r="J823" s="13"/>
      <c r="K823" s="45"/>
      <c r="L823" s="14"/>
      <c r="M823" s="54"/>
      <c r="N823" s="6"/>
      <c r="O823" s="51" t="s">
        <v>26</v>
      </c>
      <c r="P823" s="6"/>
      <c r="Q823" s="6"/>
      <c r="R823" s="6"/>
      <c r="S823" s="6"/>
      <c r="T823" s="55">
        <v>139.19</v>
      </c>
      <c r="U823" s="6"/>
      <c r="V823" s="56">
        <v>39577</v>
      </c>
      <c r="W823" s="6" t="s">
        <v>27</v>
      </c>
      <c r="Y823" s="61"/>
      <c r="Z823" s="49"/>
      <c r="AB823" s="60"/>
      <c r="AG823" s="60"/>
      <c r="AL823" s="61"/>
    </row>
    <row r="824" spans="1:38" ht="15" customHeight="1" x14ac:dyDescent="0.25">
      <c r="A824" s="50" t="s">
        <v>42</v>
      </c>
      <c r="B824" s="51" t="s">
        <v>158</v>
      </c>
      <c r="C824" s="52" t="s">
        <v>28</v>
      </c>
      <c r="D824" s="51" t="s">
        <v>9862</v>
      </c>
      <c r="E824" s="51" t="s">
        <v>12617</v>
      </c>
      <c r="F824" s="51" t="s">
        <v>15352</v>
      </c>
      <c r="G824" s="53" t="s">
        <v>25</v>
      </c>
      <c r="H824" s="51">
        <v>2000232017</v>
      </c>
      <c r="I824" s="51" t="s">
        <v>3869</v>
      </c>
      <c r="J824" s="13"/>
      <c r="K824" s="45"/>
      <c r="L824" s="14"/>
      <c r="M824" s="54"/>
      <c r="N824" s="6"/>
      <c r="O824" s="51" t="s">
        <v>26</v>
      </c>
      <c r="P824" s="6"/>
      <c r="Q824" s="6"/>
      <c r="R824" s="6"/>
      <c r="S824" s="6"/>
      <c r="T824" s="55">
        <v>36808</v>
      </c>
      <c r="U824" s="6"/>
      <c r="V824" s="56">
        <v>39589</v>
      </c>
      <c r="W824" s="6" t="s">
        <v>27</v>
      </c>
      <c r="Y824" s="61"/>
      <c r="Z824" s="49"/>
      <c r="AB824" s="60"/>
      <c r="AG824" s="60"/>
      <c r="AL824" s="61"/>
    </row>
    <row r="825" spans="1:38" ht="15" customHeight="1" x14ac:dyDescent="0.25">
      <c r="A825" s="50" t="s">
        <v>42</v>
      </c>
      <c r="B825" s="51" t="s">
        <v>158</v>
      </c>
      <c r="C825" s="52" t="s">
        <v>28</v>
      </c>
      <c r="D825" s="51" t="s">
        <v>9863</v>
      </c>
      <c r="E825" s="51" t="s">
        <v>12618</v>
      </c>
      <c r="F825" s="51" t="s">
        <v>15353</v>
      </c>
      <c r="G825" s="53" t="s">
        <v>25</v>
      </c>
      <c r="H825" s="51">
        <v>2000236406</v>
      </c>
      <c r="I825" s="51" t="s">
        <v>17483</v>
      </c>
      <c r="J825" s="13"/>
      <c r="K825" s="45"/>
      <c r="L825" s="14"/>
      <c r="M825" s="54"/>
      <c r="N825" s="6"/>
      <c r="O825" s="51" t="s">
        <v>26</v>
      </c>
      <c r="P825" s="6"/>
      <c r="Q825" s="6"/>
      <c r="R825" s="6"/>
      <c r="S825" s="6"/>
      <c r="T825" s="55">
        <v>607364.27</v>
      </c>
      <c r="U825" s="6"/>
      <c r="V825" s="56">
        <v>39597</v>
      </c>
      <c r="W825" s="6" t="s">
        <v>27</v>
      </c>
      <c r="Y825" s="61"/>
      <c r="Z825" s="49"/>
      <c r="AB825" s="60"/>
      <c r="AG825" s="60"/>
      <c r="AL825" s="61"/>
    </row>
    <row r="826" spans="1:38" ht="15" customHeight="1" x14ac:dyDescent="0.25">
      <c r="A826" s="50" t="s">
        <v>42</v>
      </c>
      <c r="B826" s="51" t="s">
        <v>158</v>
      </c>
      <c r="C826" s="52" t="s">
        <v>28</v>
      </c>
      <c r="D826" s="51">
        <v>4230108990897</v>
      </c>
      <c r="E826" s="51" t="s">
        <v>12619</v>
      </c>
      <c r="F826" s="51" t="s">
        <v>15354</v>
      </c>
      <c r="G826" s="53" t="s">
        <v>25</v>
      </c>
      <c r="H826" s="51">
        <v>2000237305</v>
      </c>
      <c r="I826" s="51" t="s">
        <v>3869</v>
      </c>
      <c r="J826" s="13"/>
      <c r="K826" s="45"/>
      <c r="L826" s="14"/>
      <c r="M826" s="54"/>
      <c r="N826" s="6"/>
      <c r="O826" s="51" t="s">
        <v>26</v>
      </c>
      <c r="P826" s="6"/>
      <c r="Q826" s="6"/>
      <c r="R826" s="6"/>
      <c r="S826" s="6"/>
      <c r="T826" s="55">
        <v>262</v>
      </c>
      <c r="U826" s="6"/>
      <c r="V826" s="56">
        <v>39598</v>
      </c>
      <c r="W826" s="6" t="s">
        <v>27</v>
      </c>
      <c r="Y826" s="61"/>
      <c r="Z826" s="49"/>
      <c r="AB826" s="60"/>
      <c r="AG826" s="60"/>
      <c r="AL826" s="61"/>
    </row>
    <row r="827" spans="1:38" ht="15" customHeight="1" x14ac:dyDescent="0.25">
      <c r="A827" s="50" t="s">
        <v>42</v>
      </c>
      <c r="B827" s="51" t="s">
        <v>158</v>
      </c>
      <c r="C827" s="52" t="s">
        <v>28</v>
      </c>
      <c r="D827" s="51" t="s">
        <v>9864</v>
      </c>
      <c r="E827" s="51" t="s">
        <v>12620</v>
      </c>
      <c r="F827" s="51" t="s">
        <v>15355</v>
      </c>
      <c r="G827" s="53" t="s">
        <v>25</v>
      </c>
      <c r="H827" s="51">
        <v>2000236104</v>
      </c>
      <c r="I827" s="51" t="s">
        <v>3869</v>
      </c>
      <c r="J827" s="13"/>
      <c r="K827" s="45"/>
      <c r="L827" s="14"/>
      <c r="M827" s="54"/>
      <c r="N827" s="6"/>
      <c r="O827" s="51" t="s">
        <v>26</v>
      </c>
      <c r="P827" s="6"/>
      <c r="Q827" s="6"/>
      <c r="R827" s="6"/>
      <c r="S827" s="6"/>
      <c r="T827" s="55">
        <v>114367</v>
      </c>
      <c r="U827" s="6"/>
      <c r="V827" s="56">
        <v>39603</v>
      </c>
      <c r="W827" s="6" t="s">
        <v>27</v>
      </c>
      <c r="Y827" s="61"/>
      <c r="Z827" s="49"/>
      <c r="AB827" s="60"/>
      <c r="AG827" s="60"/>
      <c r="AL827" s="61"/>
    </row>
    <row r="828" spans="1:38" ht="15" customHeight="1" x14ac:dyDescent="0.25">
      <c r="A828" s="50" t="s">
        <v>65</v>
      </c>
      <c r="B828" s="51" t="s">
        <v>148</v>
      </c>
      <c r="C828" s="52" t="s">
        <v>48</v>
      </c>
      <c r="D828" s="51" t="s">
        <v>9865</v>
      </c>
      <c r="E828" s="51" t="s">
        <v>12621</v>
      </c>
      <c r="F828" s="51" t="s">
        <v>15356</v>
      </c>
      <c r="G828" s="53" t="s">
        <v>25</v>
      </c>
      <c r="H828" s="51">
        <v>2001167564</v>
      </c>
      <c r="I828" s="51" t="s">
        <v>17483</v>
      </c>
      <c r="J828" s="13"/>
      <c r="K828" s="45"/>
      <c r="L828" s="14"/>
      <c r="M828" s="54"/>
      <c r="N828" s="6"/>
      <c r="O828" s="51" t="s">
        <v>26</v>
      </c>
      <c r="P828" s="6"/>
      <c r="Q828" s="6"/>
      <c r="R828" s="6"/>
      <c r="S828" s="6"/>
      <c r="T828" s="55">
        <v>0.34</v>
      </c>
      <c r="U828" s="6"/>
      <c r="V828" s="56">
        <v>39777</v>
      </c>
      <c r="W828" s="6" t="s">
        <v>27</v>
      </c>
      <c r="Y828" s="61"/>
      <c r="Z828" s="49"/>
      <c r="AB828" s="60"/>
      <c r="AG828" s="60"/>
      <c r="AL828" s="61"/>
    </row>
    <row r="829" spans="1:38" ht="15" customHeight="1" x14ac:dyDescent="0.25">
      <c r="A829" s="50" t="s">
        <v>63</v>
      </c>
      <c r="B829" s="51" t="s">
        <v>166</v>
      </c>
      <c r="C829" s="52" t="s">
        <v>28</v>
      </c>
      <c r="D829" s="51" t="s">
        <v>9866</v>
      </c>
      <c r="E829" s="51" t="s">
        <v>12622</v>
      </c>
      <c r="F829" s="51" t="s">
        <v>15357</v>
      </c>
      <c r="G829" s="53" t="s">
        <v>25</v>
      </c>
      <c r="H829" s="51">
        <v>2001358742</v>
      </c>
      <c r="I829" s="51" t="s">
        <v>17483</v>
      </c>
      <c r="J829" s="13"/>
      <c r="K829" s="45"/>
      <c r="L829" s="14"/>
      <c r="M829" s="54"/>
      <c r="N829" s="6"/>
      <c r="O829" s="51" t="s">
        <v>26</v>
      </c>
      <c r="P829" s="6"/>
      <c r="Q829" s="6"/>
      <c r="R829" s="6"/>
      <c r="S829" s="6"/>
      <c r="T829" s="55">
        <v>526.09</v>
      </c>
      <c r="U829" s="6"/>
      <c r="V829" s="56">
        <v>39573</v>
      </c>
      <c r="W829" s="6" t="s">
        <v>27</v>
      </c>
      <c r="Y829" s="61"/>
      <c r="Z829" s="49"/>
      <c r="AB829" s="60"/>
      <c r="AG829" s="60"/>
      <c r="AL829" s="61"/>
    </row>
    <row r="830" spans="1:38" ht="15" customHeight="1" x14ac:dyDescent="0.25">
      <c r="A830" s="50" t="s">
        <v>63</v>
      </c>
      <c r="B830" s="51" t="s">
        <v>166</v>
      </c>
      <c r="C830" s="52" t="s">
        <v>28</v>
      </c>
      <c r="D830" s="51" t="s">
        <v>9867</v>
      </c>
      <c r="E830" s="51" t="s">
        <v>1206</v>
      </c>
      <c r="F830" s="51" t="s">
        <v>7522</v>
      </c>
      <c r="G830" s="53" t="s">
        <v>25</v>
      </c>
      <c r="H830" s="51">
        <v>2000350799</v>
      </c>
      <c r="I830" s="51" t="s">
        <v>17483</v>
      </c>
      <c r="J830" s="13"/>
      <c r="K830" s="45"/>
      <c r="L830" s="14"/>
      <c r="M830" s="54"/>
      <c r="N830" s="6"/>
      <c r="O830" s="51" t="s">
        <v>26</v>
      </c>
      <c r="P830" s="6"/>
      <c r="Q830" s="6"/>
      <c r="R830" s="6"/>
      <c r="S830" s="6"/>
      <c r="T830" s="55">
        <v>756.19</v>
      </c>
      <c r="U830" s="6"/>
      <c r="V830" s="56">
        <v>39576</v>
      </c>
      <c r="W830" s="6" t="s">
        <v>27</v>
      </c>
      <c r="Y830" s="61"/>
      <c r="Z830" s="49"/>
      <c r="AB830" s="60"/>
      <c r="AG830" s="60"/>
      <c r="AL830" s="61"/>
    </row>
    <row r="831" spans="1:38" ht="15" customHeight="1" x14ac:dyDescent="0.25">
      <c r="A831" s="50" t="s">
        <v>63</v>
      </c>
      <c r="B831" s="51" t="s">
        <v>166</v>
      </c>
      <c r="C831" s="52" t="s">
        <v>28</v>
      </c>
      <c r="D831" s="51" t="s">
        <v>9868</v>
      </c>
      <c r="E831" s="51" t="s">
        <v>12623</v>
      </c>
      <c r="F831" s="51" t="s">
        <v>15358</v>
      </c>
      <c r="G831" s="53" t="s">
        <v>25</v>
      </c>
      <c r="H831" s="51">
        <v>2001360321</v>
      </c>
      <c r="I831" s="51" t="s">
        <v>17483</v>
      </c>
      <c r="J831" s="13"/>
      <c r="K831" s="45"/>
      <c r="L831" s="14"/>
      <c r="M831" s="54"/>
      <c r="N831" s="6"/>
      <c r="O831" s="51" t="s">
        <v>26</v>
      </c>
      <c r="P831" s="6"/>
      <c r="Q831" s="6"/>
      <c r="R831" s="6"/>
      <c r="S831" s="6"/>
      <c r="T831" s="55">
        <v>116.75</v>
      </c>
      <c r="U831" s="6"/>
      <c r="V831" s="56">
        <v>39580</v>
      </c>
      <c r="W831" s="6" t="s">
        <v>27</v>
      </c>
      <c r="Y831" s="61"/>
      <c r="Z831" s="49"/>
      <c r="AB831" s="60"/>
      <c r="AG831" s="60"/>
      <c r="AL831" s="61"/>
    </row>
    <row r="832" spans="1:38" ht="15" customHeight="1" x14ac:dyDescent="0.25">
      <c r="A832" s="50" t="s">
        <v>63</v>
      </c>
      <c r="B832" s="51" t="s">
        <v>166</v>
      </c>
      <c r="C832" s="52" t="s">
        <v>28</v>
      </c>
      <c r="D832" s="51" t="s">
        <v>9869</v>
      </c>
      <c r="E832" s="51" t="s">
        <v>12624</v>
      </c>
      <c r="F832" s="51" t="s">
        <v>15359</v>
      </c>
      <c r="G832" s="53" t="s">
        <v>25</v>
      </c>
      <c r="H832" s="51">
        <v>2001363274</v>
      </c>
      <c r="I832" s="51" t="s">
        <v>3869</v>
      </c>
      <c r="J832" s="13"/>
      <c r="K832" s="45"/>
      <c r="L832" s="14"/>
      <c r="M832" s="54"/>
      <c r="N832" s="6"/>
      <c r="O832" s="51" t="s">
        <v>26</v>
      </c>
      <c r="P832" s="6"/>
      <c r="Q832" s="6"/>
      <c r="R832" s="6"/>
      <c r="S832" s="6"/>
      <c r="T832" s="55">
        <v>192</v>
      </c>
      <c r="U832" s="6"/>
      <c r="V832" s="56">
        <v>39587</v>
      </c>
      <c r="W832" s="6" t="s">
        <v>27</v>
      </c>
      <c r="Y832" s="61"/>
      <c r="Z832" s="49"/>
      <c r="AB832" s="60"/>
      <c r="AG832" s="60"/>
      <c r="AL832" s="61"/>
    </row>
    <row r="833" spans="1:38" ht="15" customHeight="1" x14ac:dyDescent="0.25">
      <c r="A833" s="50" t="s">
        <v>63</v>
      </c>
      <c r="B833" s="51" t="s">
        <v>166</v>
      </c>
      <c r="C833" s="52" t="s">
        <v>28</v>
      </c>
      <c r="D833" s="51" t="s">
        <v>9870</v>
      </c>
      <c r="E833" s="51" t="s">
        <v>12625</v>
      </c>
      <c r="F833" s="51" t="s">
        <v>15360</v>
      </c>
      <c r="G833" s="53" t="s">
        <v>25</v>
      </c>
      <c r="H833" s="51">
        <v>2001358157</v>
      </c>
      <c r="I833" s="51" t="s">
        <v>17483</v>
      </c>
      <c r="J833" s="13"/>
      <c r="K833" s="45"/>
      <c r="L833" s="14"/>
      <c r="M833" s="54"/>
      <c r="N833" s="6"/>
      <c r="O833" s="51" t="s">
        <v>26</v>
      </c>
      <c r="P833" s="6"/>
      <c r="Q833" s="6"/>
      <c r="R833" s="6"/>
      <c r="S833" s="6"/>
      <c r="T833" s="55">
        <v>723.73</v>
      </c>
      <c r="U833" s="6"/>
      <c r="V833" s="56">
        <v>39588</v>
      </c>
      <c r="W833" s="6" t="s">
        <v>27</v>
      </c>
      <c r="Y833" s="61"/>
      <c r="Z833" s="49"/>
      <c r="AB833" s="60"/>
      <c r="AG833" s="60"/>
      <c r="AL833" s="61"/>
    </row>
    <row r="834" spans="1:38" ht="15" customHeight="1" x14ac:dyDescent="0.25">
      <c r="A834" s="50" t="s">
        <v>63</v>
      </c>
      <c r="B834" s="51" t="s">
        <v>166</v>
      </c>
      <c r="C834" s="52" t="s">
        <v>28</v>
      </c>
      <c r="D834" s="51" t="s">
        <v>9871</v>
      </c>
      <c r="E834" s="51" t="s">
        <v>72</v>
      </c>
      <c r="F834" s="51" t="s">
        <v>15361</v>
      </c>
      <c r="G834" s="53" t="s">
        <v>25</v>
      </c>
      <c r="H834" s="51">
        <v>2001365366</v>
      </c>
      <c r="I834" s="51" t="s">
        <v>3869</v>
      </c>
      <c r="J834" s="13"/>
      <c r="K834" s="45"/>
      <c r="L834" s="14"/>
      <c r="M834" s="54"/>
      <c r="N834" s="6"/>
      <c r="O834" s="51" t="s">
        <v>26</v>
      </c>
      <c r="P834" s="6"/>
      <c r="Q834" s="6"/>
      <c r="R834" s="6"/>
      <c r="S834" s="6"/>
      <c r="T834" s="55">
        <v>633</v>
      </c>
      <c r="U834" s="6"/>
      <c r="V834" s="56">
        <v>39588</v>
      </c>
      <c r="W834" s="6" t="s">
        <v>27</v>
      </c>
      <c r="Y834" s="61"/>
      <c r="Z834" s="49"/>
      <c r="AB834" s="60"/>
      <c r="AG834" s="60"/>
      <c r="AL834" s="61"/>
    </row>
    <row r="835" spans="1:38" ht="15" customHeight="1" x14ac:dyDescent="0.25">
      <c r="A835" s="50" t="s">
        <v>63</v>
      </c>
      <c r="B835" s="51" t="s">
        <v>166</v>
      </c>
      <c r="C835" s="52" t="s">
        <v>28</v>
      </c>
      <c r="D835" s="51" t="s">
        <v>9872</v>
      </c>
      <c r="E835" s="51" t="s">
        <v>12626</v>
      </c>
      <c r="F835" s="51" t="s">
        <v>15362</v>
      </c>
      <c r="G835" s="53" t="s">
        <v>25</v>
      </c>
      <c r="H835" s="51">
        <v>2000353828</v>
      </c>
      <c r="I835" s="51" t="s">
        <v>17483</v>
      </c>
      <c r="J835" s="13"/>
      <c r="K835" s="45"/>
      <c r="L835" s="14"/>
      <c r="M835" s="54"/>
      <c r="N835" s="6"/>
      <c r="O835" s="51" t="s">
        <v>26</v>
      </c>
      <c r="P835" s="6"/>
      <c r="Q835" s="6"/>
      <c r="R835" s="6"/>
      <c r="S835" s="6"/>
      <c r="T835" s="55">
        <v>0.16</v>
      </c>
      <c r="U835" s="6"/>
      <c r="V835" s="56">
        <v>39591</v>
      </c>
      <c r="W835" s="6" t="s">
        <v>27</v>
      </c>
      <c r="Y835" s="61"/>
      <c r="Z835" s="49"/>
      <c r="AB835" s="60"/>
      <c r="AG835" s="60"/>
      <c r="AL835" s="61"/>
    </row>
    <row r="836" spans="1:38" ht="15" customHeight="1" x14ac:dyDescent="0.25">
      <c r="A836" s="50" t="s">
        <v>63</v>
      </c>
      <c r="B836" s="51" t="s">
        <v>166</v>
      </c>
      <c r="C836" s="52" t="s">
        <v>28</v>
      </c>
      <c r="D836" s="51" t="s">
        <v>9873</v>
      </c>
      <c r="E836" s="51" t="s">
        <v>12627</v>
      </c>
      <c r="F836" s="51" t="s">
        <v>15363</v>
      </c>
      <c r="G836" s="53" t="s">
        <v>25</v>
      </c>
      <c r="H836" s="51">
        <v>2001365544</v>
      </c>
      <c r="I836" s="51" t="s">
        <v>3869</v>
      </c>
      <c r="J836" s="13"/>
      <c r="K836" s="45"/>
      <c r="L836" s="14"/>
      <c r="M836" s="54"/>
      <c r="N836" s="6"/>
      <c r="O836" s="51" t="s">
        <v>26</v>
      </c>
      <c r="P836" s="6"/>
      <c r="Q836" s="6"/>
      <c r="R836" s="6"/>
      <c r="S836" s="6"/>
      <c r="T836" s="55">
        <v>134.49</v>
      </c>
      <c r="U836" s="6"/>
      <c r="V836" s="56">
        <v>39591</v>
      </c>
      <c r="W836" s="6" t="s">
        <v>27</v>
      </c>
      <c r="Y836" s="61"/>
      <c r="Z836" s="49"/>
      <c r="AB836" s="60"/>
      <c r="AG836" s="60"/>
      <c r="AL836" s="61"/>
    </row>
    <row r="837" spans="1:38" ht="15" customHeight="1" x14ac:dyDescent="0.25">
      <c r="A837" s="50" t="s">
        <v>63</v>
      </c>
      <c r="B837" s="51" t="s">
        <v>166</v>
      </c>
      <c r="C837" s="52" t="s">
        <v>28</v>
      </c>
      <c r="D837" s="51" t="s">
        <v>9874</v>
      </c>
      <c r="E837" s="51" t="s">
        <v>12628</v>
      </c>
      <c r="F837" s="51" t="s">
        <v>15364</v>
      </c>
      <c r="G837" s="53" t="s">
        <v>25</v>
      </c>
      <c r="H837" s="51">
        <v>2000351612</v>
      </c>
      <c r="I837" s="51" t="s">
        <v>17483</v>
      </c>
      <c r="J837" s="13"/>
      <c r="K837" s="45"/>
      <c r="L837" s="14"/>
      <c r="M837" s="54"/>
      <c r="N837" s="6"/>
      <c r="O837" s="51" t="s">
        <v>26</v>
      </c>
      <c r="P837" s="6"/>
      <c r="Q837" s="6"/>
      <c r="R837" s="6"/>
      <c r="S837" s="6"/>
      <c r="T837" s="55">
        <v>31735.93</v>
      </c>
      <c r="U837" s="6"/>
      <c r="V837" s="56">
        <v>39595</v>
      </c>
      <c r="W837" s="6" t="s">
        <v>27</v>
      </c>
      <c r="Y837" s="61"/>
      <c r="Z837" s="49"/>
      <c r="AB837" s="60"/>
      <c r="AG837" s="60"/>
      <c r="AL837" s="61"/>
    </row>
    <row r="838" spans="1:38" ht="15" customHeight="1" x14ac:dyDescent="0.25">
      <c r="A838" s="50" t="s">
        <v>63</v>
      </c>
      <c r="B838" s="51" t="s">
        <v>166</v>
      </c>
      <c r="C838" s="52" t="s">
        <v>28</v>
      </c>
      <c r="D838" s="51" t="s">
        <v>9875</v>
      </c>
      <c r="E838" s="51" t="s">
        <v>12629</v>
      </c>
      <c r="F838" s="51" t="s">
        <v>15357</v>
      </c>
      <c r="G838" s="53" t="s">
        <v>25</v>
      </c>
      <c r="H838" s="51">
        <v>2001358758</v>
      </c>
      <c r="I838" s="51" t="s">
        <v>17483</v>
      </c>
      <c r="J838" s="13"/>
      <c r="K838" s="45"/>
      <c r="L838" s="14"/>
      <c r="M838" s="54"/>
      <c r="N838" s="6"/>
      <c r="O838" s="51" t="s">
        <v>26</v>
      </c>
      <c r="P838" s="6"/>
      <c r="Q838" s="6"/>
      <c r="R838" s="6"/>
      <c r="S838" s="6"/>
      <c r="T838" s="55">
        <v>647.67999999999995</v>
      </c>
      <c r="U838" s="6"/>
      <c r="V838" s="56">
        <v>39599</v>
      </c>
      <c r="W838" s="6" t="s">
        <v>27</v>
      </c>
      <c r="Y838" s="61"/>
      <c r="Z838" s="49"/>
      <c r="AB838" s="60"/>
      <c r="AG838" s="60"/>
      <c r="AL838" s="61"/>
    </row>
    <row r="839" spans="1:38" ht="15" customHeight="1" x14ac:dyDescent="0.25">
      <c r="A839" s="50" t="s">
        <v>63</v>
      </c>
      <c r="B839" s="51" t="s">
        <v>166</v>
      </c>
      <c r="C839" s="52" t="s">
        <v>28</v>
      </c>
      <c r="D839" s="51" t="s">
        <v>9876</v>
      </c>
      <c r="E839" s="51" t="s">
        <v>12630</v>
      </c>
      <c r="F839" s="51" t="s">
        <v>15365</v>
      </c>
      <c r="G839" s="53" t="s">
        <v>25</v>
      </c>
      <c r="H839" s="51">
        <v>2001363886</v>
      </c>
      <c r="I839" s="51" t="s">
        <v>3869</v>
      </c>
      <c r="J839" s="13"/>
      <c r="K839" s="45"/>
      <c r="L839" s="14"/>
      <c r="M839" s="54"/>
      <c r="N839" s="6"/>
      <c r="O839" s="51" t="s">
        <v>26</v>
      </c>
      <c r="P839" s="6"/>
      <c r="Q839" s="6"/>
      <c r="R839" s="6"/>
      <c r="S839" s="6"/>
      <c r="T839" s="55">
        <v>186</v>
      </c>
      <c r="U839" s="6"/>
      <c r="V839" s="56">
        <v>39599</v>
      </c>
      <c r="W839" s="6" t="s">
        <v>27</v>
      </c>
      <c r="Y839" s="61"/>
      <c r="Z839" s="49"/>
      <c r="AB839" s="60"/>
      <c r="AG839" s="60"/>
      <c r="AL839" s="61"/>
    </row>
    <row r="840" spans="1:38" ht="15" customHeight="1" x14ac:dyDescent="0.25">
      <c r="A840" s="50" t="s">
        <v>63</v>
      </c>
      <c r="B840" s="51" t="s">
        <v>166</v>
      </c>
      <c r="C840" s="52" t="s">
        <v>28</v>
      </c>
      <c r="D840" s="51" t="s">
        <v>9877</v>
      </c>
      <c r="E840" s="51" t="s">
        <v>12631</v>
      </c>
      <c r="F840" s="51" t="s">
        <v>15366</v>
      </c>
      <c r="G840" s="53" t="s">
        <v>25</v>
      </c>
      <c r="H840" s="51">
        <v>2000352748</v>
      </c>
      <c r="I840" s="51" t="s">
        <v>17483</v>
      </c>
      <c r="J840" s="13"/>
      <c r="K840" s="45"/>
      <c r="L840" s="14"/>
      <c r="M840" s="54"/>
      <c r="N840" s="6"/>
      <c r="O840" s="51" t="s">
        <v>26</v>
      </c>
      <c r="P840" s="6"/>
      <c r="Q840" s="6"/>
      <c r="R840" s="6"/>
      <c r="S840" s="6"/>
      <c r="T840" s="55">
        <v>1049.98</v>
      </c>
      <c r="U840" s="6"/>
      <c r="V840" s="56">
        <v>39601</v>
      </c>
      <c r="W840" s="6" t="s">
        <v>27</v>
      </c>
      <c r="Y840" s="61"/>
      <c r="Z840" s="49"/>
      <c r="AB840" s="60"/>
      <c r="AG840" s="60"/>
      <c r="AL840" s="61"/>
    </row>
    <row r="841" spans="1:38" ht="15" customHeight="1" x14ac:dyDescent="0.25">
      <c r="A841" s="50" t="s">
        <v>63</v>
      </c>
      <c r="B841" s="51" t="s">
        <v>166</v>
      </c>
      <c r="C841" s="52" t="s">
        <v>28</v>
      </c>
      <c r="D841" s="51" t="s">
        <v>4466</v>
      </c>
      <c r="E841" s="51" t="s">
        <v>12632</v>
      </c>
      <c r="F841" s="51" t="s">
        <v>15367</v>
      </c>
      <c r="G841" s="53" t="s">
        <v>25</v>
      </c>
      <c r="H841" s="51">
        <v>2001369485</v>
      </c>
      <c r="I841" s="51" t="s">
        <v>17483</v>
      </c>
      <c r="J841" s="13"/>
      <c r="K841" s="45"/>
      <c r="L841" s="14"/>
      <c r="M841" s="54"/>
      <c r="N841" s="6"/>
      <c r="O841" s="51" t="s">
        <v>26</v>
      </c>
      <c r="P841" s="6"/>
      <c r="Q841" s="6"/>
      <c r="R841" s="6"/>
      <c r="S841" s="6"/>
      <c r="T841" s="55">
        <v>13883.01</v>
      </c>
      <c r="U841" s="6"/>
      <c r="V841" s="56">
        <v>39601</v>
      </c>
      <c r="W841" s="6" t="s">
        <v>27</v>
      </c>
      <c r="Y841" s="61"/>
      <c r="Z841" s="49"/>
      <c r="AB841" s="60"/>
      <c r="AG841" s="60"/>
      <c r="AL841" s="61"/>
    </row>
    <row r="842" spans="1:38" ht="15" customHeight="1" x14ac:dyDescent="0.25">
      <c r="A842" s="50" t="s">
        <v>63</v>
      </c>
      <c r="B842" s="51" t="s">
        <v>166</v>
      </c>
      <c r="C842" s="52" t="s">
        <v>28</v>
      </c>
      <c r="D842" s="51" t="s">
        <v>9878</v>
      </c>
      <c r="E842" s="51" t="s">
        <v>12633</v>
      </c>
      <c r="F842" s="51" t="s">
        <v>15368</v>
      </c>
      <c r="G842" s="53" t="s">
        <v>25</v>
      </c>
      <c r="H842" s="51">
        <v>2000352112</v>
      </c>
      <c r="I842" s="51" t="s">
        <v>17483</v>
      </c>
      <c r="J842" s="13"/>
      <c r="K842" s="45"/>
      <c r="L842" s="14"/>
      <c r="M842" s="54"/>
      <c r="N842" s="6"/>
      <c r="O842" s="51" t="s">
        <v>26</v>
      </c>
      <c r="P842" s="6"/>
      <c r="Q842" s="6"/>
      <c r="R842" s="6"/>
      <c r="S842" s="6"/>
      <c r="T842" s="55">
        <v>2993.85</v>
      </c>
      <c r="U842" s="6"/>
      <c r="V842" s="56">
        <v>39605</v>
      </c>
      <c r="W842" s="6" t="s">
        <v>27</v>
      </c>
      <c r="Y842" s="61"/>
      <c r="Z842" s="49"/>
      <c r="AB842" s="60"/>
      <c r="AG842" s="60"/>
      <c r="AL842" s="61"/>
    </row>
    <row r="843" spans="1:38" ht="15" customHeight="1" x14ac:dyDescent="0.25">
      <c r="A843" s="50" t="s">
        <v>63</v>
      </c>
      <c r="B843" s="51" t="s">
        <v>166</v>
      </c>
      <c r="C843" s="52" t="s">
        <v>28</v>
      </c>
      <c r="D843" s="51" t="s">
        <v>9879</v>
      </c>
      <c r="E843" s="51" t="s">
        <v>12634</v>
      </c>
      <c r="F843" s="51" t="s">
        <v>15369</v>
      </c>
      <c r="G843" s="53" t="s">
        <v>25</v>
      </c>
      <c r="H843" s="51">
        <v>2000352139</v>
      </c>
      <c r="I843" s="51" t="s">
        <v>17483</v>
      </c>
      <c r="J843" s="13"/>
      <c r="K843" s="45"/>
      <c r="L843" s="14"/>
      <c r="M843" s="54"/>
      <c r="N843" s="6"/>
      <c r="O843" s="51" t="s">
        <v>26</v>
      </c>
      <c r="P843" s="6"/>
      <c r="Q843" s="6"/>
      <c r="R843" s="6"/>
      <c r="S843" s="6"/>
      <c r="T843" s="55">
        <v>3342.47</v>
      </c>
      <c r="U843" s="6"/>
      <c r="V843" s="56">
        <v>39605</v>
      </c>
      <c r="W843" s="6" t="s">
        <v>27</v>
      </c>
      <c r="Y843" s="61"/>
      <c r="Z843" s="49"/>
      <c r="AB843" s="60"/>
      <c r="AG843" s="60"/>
      <c r="AL843" s="61"/>
    </row>
    <row r="844" spans="1:38" ht="15" customHeight="1" x14ac:dyDescent="0.25">
      <c r="A844" s="50" t="s">
        <v>63</v>
      </c>
      <c r="B844" s="51" t="s">
        <v>166</v>
      </c>
      <c r="C844" s="52" t="s">
        <v>28</v>
      </c>
      <c r="D844" s="51" t="s">
        <v>658</v>
      </c>
      <c r="E844" s="51" t="s">
        <v>12635</v>
      </c>
      <c r="F844" s="51" t="s">
        <v>15370</v>
      </c>
      <c r="G844" s="53" t="s">
        <v>25</v>
      </c>
      <c r="H844" s="51">
        <v>2001359226</v>
      </c>
      <c r="I844" s="51" t="s">
        <v>17483</v>
      </c>
      <c r="J844" s="13"/>
      <c r="K844" s="45"/>
      <c r="L844" s="14"/>
      <c r="M844" s="54"/>
      <c r="N844" s="6"/>
      <c r="O844" s="51" t="s">
        <v>26</v>
      </c>
      <c r="P844" s="6"/>
      <c r="Q844" s="6"/>
      <c r="R844" s="6"/>
      <c r="S844" s="6"/>
      <c r="T844" s="55">
        <v>3533.06</v>
      </c>
      <c r="U844" s="6"/>
      <c r="V844" s="56">
        <v>39608</v>
      </c>
      <c r="W844" s="6" t="s">
        <v>27</v>
      </c>
      <c r="Y844" s="61"/>
      <c r="Z844" s="49"/>
      <c r="AB844" s="60"/>
      <c r="AG844" s="60"/>
      <c r="AL844" s="61"/>
    </row>
    <row r="845" spans="1:38" ht="15" customHeight="1" x14ac:dyDescent="0.25">
      <c r="A845" s="50" t="s">
        <v>63</v>
      </c>
      <c r="B845" s="51" t="s">
        <v>166</v>
      </c>
      <c r="C845" s="52" t="s">
        <v>28</v>
      </c>
      <c r="D845" s="51" t="s">
        <v>9880</v>
      </c>
      <c r="E845" s="51" t="s">
        <v>12636</v>
      </c>
      <c r="F845" s="51" t="s">
        <v>15371</v>
      </c>
      <c r="G845" s="53" t="s">
        <v>25</v>
      </c>
      <c r="H845" s="51">
        <v>2000351396</v>
      </c>
      <c r="I845" s="51" t="s">
        <v>17483</v>
      </c>
      <c r="J845" s="13"/>
      <c r="K845" s="45"/>
      <c r="L845" s="14"/>
      <c r="M845" s="54"/>
      <c r="N845" s="6"/>
      <c r="O845" s="51" t="s">
        <v>26</v>
      </c>
      <c r="P845" s="6"/>
      <c r="Q845" s="6"/>
      <c r="R845" s="6"/>
      <c r="S845" s="6"/>
      <c r="T845" s="55">
        <v>1404.49</v>
      </c>
      <c r="U845" s="6"/>
      <c r="V845" s="56">
        <v>39610</v>
      </c>
      <c r="W845" s="6" t="s">
        <v>27</v>
      </c>
      <c r="Y845" s="61"/>
      <c r="Z845" s="49"/>
      <c r="AB845" s="60"/>
      <c r="AG845" s="60"/>
      <c r="AL845" s="61"/>
    </row>
    <row r="846" spans="1:38" ht="15" customHeight="1" x14ac:dyDescent="0.25">
      <c r="A846" s="50" t="s">
        <v>63</v>
      </c>
      <c r="B846" s="51" t="s">
        <v>166</v>
      </c>
      <c r="C846" s="52" t="s">
        <v>28</v>
      </c>
      <c r="D846" s="51" t="s">
        <v>9881</v>
      </c>
      <c r="E846" s="51" t="s">
        <v>12637</v>
      </c>
      <c r="F846" s="51" t="s">
        <v>15372</v>
      </c>
      <c r="G846" s="53" t="s">
        <v>25</v>
      </c>
      <c r="H846" s="51">
        <v>2001368117</v>
      </c>
      <c r="I846" s="51" t="s">
        <v>3869</v>
      </c>
      <c r="J846" s="13"/>
      <c r="K846" s="45"/>
      <c r="L846" s="14"/>
      <c r="M846" s="54"/>
      <c r="N846" s="6"/>
      <c r="O846" s="51" t="s">
        <v>26</v>
      </c>
      <c r="P846" s="6"/>
      <c r="Q846" s="6"/>
      <c r="R846" s="6"/>
      <c r="S846" s="6"/>
      <c r="T846" s="55">
        <v>1880</v>
      </c>
      <c r="U846" s="6"/>
      <c r="V846" s="56">
        <v>39611</v>
      </c>
      <c r="W846" s="6" t="s">
        <v>27</v>
      </c>
      <c r="Y846" s="61"/>
      <c r="Z846" s="49"/>
      <c r="AB846" s="60"/>
      <c r="AG846" s="60"/>
      <c r="AL846" s="61"/>
    </row>
    <row r="847" spans="1:38" ht="15" customHeight="1" x14ac:dyDescent="0.25">
      <c r="A847" s="50" t="s">
        <v>63</v>
      </c>
      <c r="B847" s="51" t="s">
        <v>166</v>
      </c>
      <c r="C847" s="52" t="s">
        <v>28</v>
      </c>
      <c r="D847" s="51" t="s">
        <v>9882</v>
      </c>
      <c r="E847" s="51" t="s">
        <v>12638</v>
      </c>
      <c r="F847" s="51" t="s">
        <v>15373</v>
      </c>
      <c r="G847" s="53" t="s">
        <v>25</v>
      </c>
      <c r="H847" s="51">
        <v>2001359177</v>
      </c>
      <c r="I847" s="51" t="s">
        <v>17483</v>
      </c>
      <c r="J847" s="13"/>
      <c r="K847" s="45"/>
      <c r="L847" s="14"/>
      <c r="M847" s="54"/>
      <c r="N847" s="6"/>
      <c r="O847" s="51" t="s">
        <v>26</v>
      </c>
      <c r="P847" s="6"/>
      <c r="Q847" s="6"/>
      <c r="R847" s="6"/>
      <c r="S847" s="6"/>
      <c r="T847" s="55">
        <v>1433.68</v>
      </c>
      <c r="U847" s="6"/>
      <c r="V847" s="56">
        <v>39611</v>
      </c>
      <c r="W847" s="6" t="s">
        <v>27</v>
      </c>
      <c r="Y847" s="61"/>
      <c r="Z847" s="49"/>
      <c r="AB847" s="60"/>
      <c r="AG847" s="60"/>
      <c r="AL847" s="61"/>
    </row>
    <row r="848" spans="1:38" ht="15" customHeight="1" x14ac:dyDescent="0.25">
      <c r="A848" s="50" t="s">
        <v>63</v>
      </c>
      <c r="B848" s="51" t="s">
        <v>166</v>
      </c>
      <c r="C848" s="52" t="s">
        <v>28</v>
      </c>
      <c r="D848" s="51" t="s">
        <v>9883</v>
      </c>
      <c r="E848" s="51" t="s">
        <v>12639</v>
      </c>
      <c r="F848" s="51" t="s">
        <v>15374</v>
      </c>
      <c r="G848" s="53" t="s">
        <v>25</v>
      </c>
      <c r="H848" s="51">
        <v>2001365374</v>
      </c>
      <c r="I848" s="51" t="s">
        <v>3869</v>
      </c>
      <c r="J848" s="13"/>
      <c r="K848" s="45"/>
      <c r="L848" s="14"/>
      <c r="M848" s="54"/>
      <c r="N848" s="6"/>
      <c r="O848" s="51" t="s">
        <v>26</v>
      </c>
      <c r="P848" s="6"/>
      <c r="Q848" s="6"/>
      <c r="R848" s="6"/>
      <c r="S848" s="6"/>
      <c r="T848" s="55">
        <v>356</v>
      </c>
      <c r="U848" s="6"/>
      <c r="V848" s="56">
        <v>39612</v>
      </c>
      <c r="W848" s="6" t="s">
        <v>27</v>
      </c>
      <c r="Y848" s="61"/>
      <c r="Z848" s="49"/>
      <c r="AB848" s="60"/>
      <c r="AG848" s="60"/>
      <c r="AL848" s="61"/>
    </row>
    <row r="849" spans="1:38" ht="15" customHeight="1" x14ac:dyDescent="0.25">
      <c r="A849" s="50" t="s">
        <v>63</v>
      </c>
      <c r="B849" s="51" t="s">
        <v>166</v>
      </c>
      <c r="C849" s="52" t="s">
        <v>28</v>
      </c>
      <c r="D849" s="51" t="s">
        <v>9884</v>
      </c>
      <c r="E849" s="51" t="s">
        <v>12640</v>
      </c>
      <c r="F849" s="51" t="s">
        <v>15375</v>
      </c>
      <c r="G849" s="53" t="s">
        <v>25</v>
      </c>
      <c r="H849" s="51">
        <v>2000364118</v>
      </c>
      <c r="I849" s="51" t="s">
        <v>3869</v>
      </c>
      <c r="J849" s="13"/>
      <c r="K849" s="45"/>
      <c r="L849" s="14"/>
      <c r="M849" s="54"/>
      <c r="N849" s="6"/>
      <c r="O849" s="51" t="s">
        <v>26</v>
      </c>
      <c r="P849" s="6"/>
      <c r="Q849" s="6"/>
      <c r="R849" s="6"/>
      <c r="S849" s="6"/>
      <c r="T849" s="55">
        <v>100</v>
      </c>
      <c r="U849" s="6"/>
      <c r="V849" s="56">
        <v>39613</v>
      </c>
      <c r="W849" s="6" t="s">
        <v>27</v>
      </c>
      <c r="Y849" s="61"/>
      <c r="Z849" s="49"/>
      <c r="AB849" s="60"/>
      <c r="AG849" s="60"/>
      <c r="AL849" s="61"/>
    </row>
    <row r="850" spans="1:38" ht="15" customHeight="1" x14ac:dyDescent="0.25">
      <c r="A850" s="50" t="s">
        <v>63</v>
      </c>
      <c r="B850" s="51" t="s">
        <v>166</v>
      </c>
      <c r="C850" s="52" t="s">
        <v>28</v>
      </c>
      <c r="D850" s="51" t="s">
        <v>9885</v>
      </c>
      <c r="E850" s="51" t="s">
        <v>12641</v>
      </c>
      <c r="F850" s="51" t="s">
        <v>15376</v>
      </c>
      <c r="G850" s="53" t="s">
        <v>25</v>
      </c>
      <c r="H850" s="51">
        <v>2001360453</v>
      </c>
      <c r="I850" s="51" t="s">
        <v>17483</v>
      </c>
      <c r="J850" s="13"/>
      <c r="K850" s="45"/>
      <c r="L850" s="14"/>
      <c r="M850" s="54"/>
      <c r="N850" s="6"/>
      <c r="O850" s="51" t="s">
        <v>26</v>
      </c>
      <c r="P850" s="6"/>
      <c r="Q850" s="6"/>
      <c r="R850" s="6"/>
      <c r="S850" s="6"/>
      <c r="T850" s="55">
        <v>100.47</v>
      </c>
      <c r="U850" s="6"/>
      <c r="V850" s="56">
        <v>39613</v>
      </c>
      <c r="W850" s="6" t="s">
        <v>27</v>
      </c>
      <c r="Y850" s="61"/>
      <c r="Z850" s="49"/>
      <c r="AB850" s="60"/>
      <c r="AG850" s="60"/>
      <c r="AL850" s="61"/>
    </row>
    <row r="851" spans="1:38" ht="15" customHeight="1" x14ac:dyDescent="0.25">
      <c r="A851" s="50" t="s">
        <v>63</v>
      </c>
      <c r="B851" s="51" t="s">
        <v>166</v>
      </c>
      <c r="C851" s="52" t="s">
        <v>28</v>
      </c>
      <c r="D851" s="51" t="s">
        <v>9886</v>
      </c>
      <c r="E851" s="51" t="s">
        <v>12642</v>
      </c>
      <c r="F851" s="51" t="s">
        <v>15377</v>
      </c>
      <c r="G851" s="53" t="s">
        <v>25</v>
      </c>
      <c r="H851" s="51">
        <v>2001363649</v>
      </c>
      <c r="I851" s="51" t="s">
        <v>3869</v>
      </c>
      <c r="J851" s="13"/>
      <c r="K851" s="45"/>
      <c r="L851" s="14"/>
      <c r="M851" s="54"/>
      <c r="N851" s="6"/>
      <c r="O851" s="51" t="s">
        <v>26</v>
      </c>
      <c r="P851" s="6"/>
      <c r="Q851" s="6"/>
      <c r="R851" s="6"/>
      <c r="S851" s="6"/>
      <c r="T851" s="55">
        <v>30843</v>
      </c>
      <c r="U851" s="6"/>
      <c r="V851" s="56">
        <v>39615</v>
      </c>
      <c r="W851" s="6" t="s">
        <v>27</v>
      </c>
      <c r="Y851" s="61"/>
      <c r="Z851" s="49"/>
      <c r="AB851" s="60"/>
      <c r="AG851" s="60"/>
      <c r="AL851" s="61"/>
    </row>
    <row r="852" spans="1:38" ht="15" customHeight="1" x14ac:dyDescent="0.25">
      <c r="A852" s="50" t="s">
        <v>63</v>
      </c>
      <c r="B852" s="51" t="s">
        <v>166</v>
      </c>
      <c r="C852" s="52" t="s">
        <v>28</v>
      </c>
      <c r="D852" s="51" t="s">
        <v>9887</v>
      </c>
      <c r="E852" s="51" t="s">
        <v>12643</v>
      </c>
      <c r="F852" s="51" t="s">
        <v>15378</v>
      </c>
      <c r="G852" s="53" t="s">
        <v>25</v>
      </c>
      <c r="H852" s="51">
        <v>2001361627</v>
      </c>
      <c r="I852" s="51" t="s">
        <v>17483</v>
      </c>
      <c r="J852" s="13"/>
      <c r="K852" s="45"/>
      <c r="L852" s="14"/>
      <c r="M852" s="54"/>
      <c r="N852" s="6"/>
      <c r="O852" s="51" t="s">
        <v>26</v>
      </c>
      <c r="P852" s="6"/>
      <c r="Q852" s="6"/>
      <c r="R852" s="6"/>
      <c r="S852" s="6"/>
      <c r="T852" s="55">
        <v>649.46</v>
      </c>
      <c r="U852" s="6"/>
      <c r="V852" s="56">
        <v>39616</v>
      </c>
      <c r="W852" s="6" t="s">
        <v>27</v>
      </c>
      <c r="Y852" s="61"/>
      <c r="Z852" s="49"/>
      <c r="AB852" s="60"/>
      <c r="AG852" s="60"/>
      <c r="AL852" s="61"/>
    </row>
    <row r="853" spans="1:38" ht="15" customHeight="1" x14ac:dyDescent="0.25">
      <c r="A853" s="50" t="s">
        <v>74</v>
      </c>
      <c r="B853" s="51" t="s">
        <v>167</v>
      </c>
      <c r="C853" s="52" t="s">
        <v>28</v>
      </c>
      <c r="D853" s="51" t="s">
        <v>9888</v>
      </c>
      <c r="E853" s="51" t="s">
        <v>12644</v>
      </c>
      <c r="F853" s="51" t="s">
        <v>15379</v>
      </c>
      <c r="G853" s="53" t="s">
        <v>25</v>
      </c>
      <c r="H853" s="51">
        <v>2000035303</v>
      </c>
      <c r="I853" s="51" t="s">
        <v>3869</v>
      </c>
      <c r="J853" s="13"/>
      <c r="K853" s="45"/>
      <c r="L853" s="14"/>
      <c r="M853" s="54"/>
      <c r="N853" s="6"/>
      <c r="O853" s="51" t="s">
        <v>26</v>
      </c>
      <c r="P853" s="6"/>
      <c r="Q853" s="6"/>
      <c r="R853" s="6"/>
      <c r="S853" s="6"/>
      <c r="T853" s="55">
        <v>4216</v>
      </c>
      <c r="U853" s="6"/>
      <c r="V853" s="56">
        <v>39547</v>
      </c>
      <c r="W853" s="6" t="s">
        <v>27</v>
      </c>
      <c r="Y853" s="61"/>
      <c r="Z853" s="49"/>
      <c r="AB853" s="60"/>
      <c r="AG853" s="60"/>
      <c r="AL853" s="61"/>
    </row>
    <row r="854" spans="1:38" ht="15" customHeight="1" x14ac:dyDescent="0.25">
      <c r="A854" s="50" t="s">
        <v>4426</v>
      </c>
      <c r="B854" s="51" t="s">
        <v>4427</v>
      </c>
      <c r="C854" s="52" t="s">
        <v>24</v>
      </c>
      <c r="D854" s="51" t="s">
        <v>9889</v>
      </c>
      <c r="E854" s="51" t="s">
        <v>12645</v>
      </c>
      <c r="F854" s="51" t="s">
        <v>15380</v>
      </c>
      <c r="G854" s="53" t="s">
        <v>25</v>
      </c>
      <c r="H854" s="51">
        <v>2000661597</v>
      </c>
      <c r="I854" s="51" t="s">
        <v>17483</v>
      </c>
      <c r="J854" s="13"/>
      <c r="K854" s="45"/>
      <c r="L854" s="14"/>
      <c r="M854" s="54"/>
      <c r="N854" s="6"/>
      <c r="O854" s="51" t="s">
        <v>26</v>
      </c>
      <c r="P854" s="6"/>
      <c r="Q854" s="6"/>
      <c r="R854" s="6"/>
      <c r="S854" s="6"/>
      <c r="T854" s="55">
        <v>3573.79</v>
      </c>
      <c r="U854" s="6"/>
      <c r="V854" s="56">
        <v>39697</v>
      </c>
      <c r="W854" s="6" t="s">
        <v>27</v>
      </c>
      <c r="Y854" s="61"/>
      <c r="Z854" s="49"/>
      <c r="AB854" s="60"/>
      <c r="AG854" s="60"/>
      <c r="AL854" s="61"/>
    </row>
    <row r="855" spans="1:38" ht="15" customHeight="1" x14ac:dyDescent="0.25">
      <c r="A855" s="50" t="s">
        <v>4426</v>
      </c>
      <c r="B855" s="51" t="s">
        <v>4427</v>
      </c>
      <c r="C855" s="52" t="s">
        <v>24</v>
      </c>
      <c r="D855" s="51" t="s">
        <v>9890</v>
      </c>
      <c r="E855" s="51" t="s">
        <v>6203</v>
      </c>
      <c r="F855" s="51" t="s">
        <v>15381</v>
      </c>
      <c r="G855" s="53" t="s">
        <v>25</v>
      </c>
      <c r="H855" s="51">
        <v>2000661603</v>
      </c>
      <c r="I855" s="51" t="s">
        <v>17483</v>
      </c>
      <c r="J855" s="13"/>
      <c r="K855" s="45"/>
      <c r="L855" s="14"/>
      <c r="M855" s="54"/>
      <c r="N855" s="6"/>
      <c r="O855" s="51" t="s">
        <v>26</v>
      </c>
      <c r="P855" s="6"/>
      <c r="Q855" s="6"/>
      <c r="R855" s="6"/>
      <c r="S855" s="6"/>
      <c r="T855" s="55">
        <v>6908.38</v>
      </c>
      <c r="U855" s="6"/>
      <c r="V855" s="56">
        <v>39699</v>
      </c>
      <c r="W855" s="6" t="s">
        <v>27</v>
      </c>
      <c r="Y855" s="61"/>
      <c r="Z855" s="49"/>
      <c r="AB855" s="60"/>
      <c r="AG855" s="60"/>
      <c r="AL855" s="61"/>
    </row>
    <row r="856" spans="1:38" ht="15" customHeight="1" x14ac:dyDescent="0.25">
      <c r="A856" s="50" t="s">
        <v>141</v>
      </c>
      <c r="B856" s="51" t="s">
        <v>183</v>
      </c>
      <c r="C856" s="52" t="s">
        <v>24</v>
      </c>
      <c r="D856" s="51" t="s">
        <v>9891</v>
      </c>
      <c r="E856" s="51" t="s">
        <v>12646</v>
      </c>
      <c r="F856" s="51" t="s">
        <v>15382</v>
      </c>
      <c r="G856" s="53" t="s">
        <v>25</v>
      </c>
      <c r="H856" s="51">
        <v>2001402563</v>
      </c>
      <c r="I856" s="51" t="s">
        <v>3869</v>
      </c>
      <c r="J856" s="13"/>
      <c r="K856" s="45"/>
      <c r="L856" s="14"/>
      <c r="M856" s="54"/>
      <c r="N856" s="6"/>
      <c r="O856" s="51" t="s">
        <v>26</v>
      </c>
      <c r="P856" s="6"/>
      <c r="Q856" s="6"/>
      <c r="R856" s="6"/>
      <c r="S856" s="6"/>
      <c r="T856" s="55">
        <v>1737</v>
      </c>
      <c r="U856" s="6"/>
      <c r="V856" s="56">
        <v>39624</v>
      </c>
      <c r="W856" s="6" t="s">
        <v>27</v>
      </c>
      <c r="Y856" s="61"/>
      <c r="Z856" s="49"/>
      <c r="AB856" s="60"/>
      <c r="AG856" s="60"/>
      <c r="AL856" s="61"/>
    </row>
    <row r="857" spans="1:38" ht="15" customHeight="1" x14ac:dyDescent="0.25">
      <c r="A857" s="50" t="s">
        <v>141</v>
      </c>
      <c r="B857" s="51" t="s">
        <v>183</v>
      </c>
      <c r="C857" s="52" t="s">
        <v>24</v>
      </c>
      <c r="D857" s="51" t="s">
        <v>9892</v>
      </c>
      <c r="E857" s="51" t="s">
        <v>12647</v>
      </c>
      <c r="F857" s="51" t="s">
        <v>15383</v>
      </c>
      <c r="G857" s="53" t="s">
        <v>25</v>
      </c>
      <c r="H857" s="51">
        <v>2001403152</v>
      </c>
      <c r="I857" s="51" t="s">
        <v>3869</v>
      </c>
      <c r="J857" s="13"/>
      <c r="K857" s="45"/>
      <c r="L857" s="14"/>
      <c r="M857" s="54"/>
      <c r="N857" s="6"/>
      <c r="O857" s="51" t="s">
        <v>26</v>
      </c>
      <c r="P857" s="6"/>
      <c r="Q857" s="6"/>
      <c r="R857" s="6"/>
      <c r="S857" s="6"/>
      <c r="T857" s="55">
        <v>962</v>
      </c>
      <c r="U857" s="6"/>
      <c r="V857" s="56">
        <v>39678</v>
      </c>
      <c r="W857" s="6" t="s">
        <v>27</v>
      </c>
      <c r="Y857" s="61"/>
      <c r="Z857" s="49"/>
      <c r="AB857" s="60"/>
      <c r="AG857" s="60"/>
      <c r="AL857" s="61"/>
    </row>
    <row r="858" spans="1:38" ht="15" customHeight="1" x14ac:dyDescent="0.25">
      <c r="A858" s="50" t="s">
        <v>47</v>
      </c>
      <c r="B858" s="51" t="s">
        <v>147</v>
      </c>
      <c r="C858" s="52" t="s">
        <v>48</v>
      </c>
      <c r="D858" s="51" t="s">
        <v>9893</v>
      </c>
      <c r="E858" s="51" t="s">
        <v>12648</v>
      </c>
      <c r="F858" s="51" t="s">
        <v>15384</v>
      </c>
      <c r="G858" s="53" t="s">
        <v>25</v>
      </c>
      <c r="H858" s="51">
        <v>2001250259</v>
      </c>
      <c r="I858" s="51" t="s">
        <v>3869</v>
      </c>
      <c r="J858" s="13"/>
      <c r="K858" s="45"/>
      <c r="L858" s="14"/>
      <c r="M858" s="54"/>
      <c r="N858" s="6"/>
      <c r="O858" s="51" t="s">
        <v>26</v>
      </c>
      <c r="P858" s="6"/>
      <c r="Q858" s="6"/>
      <c r="R858" s="6"/>
      <c r="S858" s="6"/>
      <c r="T858" s="55">
        <v>895</v>
      </c>
      <c r="U858" s="6"/>
      <c r="V858" s="56">
        <v>39694</v>
      </c>
      <c r="W858" s="6" t="s">
        <v>27</v>
      </c>
      <c r="Y858" s="61"/>
      <c r="Z858" s="49"/>
      <c r="AB858" s="60"/>
      <c r="AG858" s="60"/>
      <c r="AL858" s="61"/>
    </row>
    <row r="859" spans="1:38" ht="15" customHeight="1" x14ac:dyDescent="0.25">
      <c r="A859" s="50" t="s">
        <v>141</v>
      </c>
      <c r="B859" s="51" t="s">
        <v>183</v>
      </c>
      <c r="C859" s="52" t="s">
        <v>24</v>
      </c>
      <c r="D859" s="51" t="s">
        <v>9894</v>
      </c>
      <c r="E859" s="51" t="s">
        <v>12649</v>
      </c>
      <c r="F859" s="51" t="s">
        <v>15385</v>
      </c>
      <c r="G859" s="53" t="s">
        <v>25</v>
      </c>
      <c r="H859" s="51">
        <v>2001402277</v>
      </c>
      <c r="I859" s="51" t="s">
        <v>3869</v>
      </c>
      <c r="J859" s="13"/>
      <c r="K859" s="45"/>
      <c r="L859" s="14"/>
      <c r="M859" s="54"/>
      <c r="N859" s="6"/>
      <c r="O859" s="51" t="s">
        <v>26</v>
      </c>
      <c r="P859" s="6"/>
      <c r="Q859" s="6"/>
      <c r="R859" s="6"/>
      <c r="S859" s="6"/>
      <c r="T859" s="55">
        <v>62</v>
      </c>
      <c r="U859" s="6"/>
      <c r="V859" s="56">
        <v>39773</v>
      </c>
      <c r="W859" s="6" t="s">
        <v>27</v>
      </c>
      <c r="Y859" s="61"/>
      <c r="Z859" s="49"/>
      <c r="AB859" s="60"/>
      <c r="AG859" s="60"/>
      <c r="AL859" s="61"/>
    </row>
    <row r="860" spans="1:38" ht="15" customHeight="1" x14ac:dyDescent="0.25">
      <c r="A860" s="50" t="s">
        <v>38</v>
      </c>
      <c r="B860" s="51" t="s">
        <v>169</v>
      </c>
      <c r="C860" s="52" t="s">
        <v>24</v>
      </c>
      <c r="D860" s="51" t="s">
        <v>9895</v>
      </c>
      <c r="E860" s="51" t="s">
        <v>12650</v>
      </c>
      <c r="F860" s="51" t="s">
        <v>15386</v>
      </c>
      <c r="G860" s="53" t="s">
        <v>25</v>
      </c>
      <c r="H860" s="51">
        <v>2000604812</v>
      </c>
      <c r="I860" s="51" t="s">
        <v>17483</v>
      </c>
      <c r="J860" s="13"/>
      <c r="K860" s="45"/>
      <c r="L860" s="14"/>
      <c r="M860" s="54"/>
      <c r="N860" s="6"/>
      <c r="O860" s="51" t="s">
        <v>26</v>
      </c>
      <c r="P860" s="6"/>
      <c r="Q860" s="6"/>
      <c r="R860" s="6"/>
      <c r="S860" s="6"/>
      <c r="T860" s="55">
        <v>5774.19</v>
      </c>
      <c r="U860" s="6"/>
      <c r="V860" s="56">
        <v>39596</v>
      </c>
      <c r="W860" s="6" t="s">
        <v>27</v>
      </c>
      <c r="Y860" s="61"/>
      <c r="Z860" s="49"/>
      <c r="AB860" s="60"/>
      <c r="AG860" s="60"/>
      <c r="AL860" s="61"/>
    </row>
    <row r="861" spans="1:38" ht="15" customHeight="1" x14ac:dyDescent="0.25">
      <c r="A861" s="50" t="s">
        <v>62</v>
      </c>
      <c r="B861" s="51" t="s">
        <v>175</v>
      </c>
      <c r="C861" s="52" t="s">
        <v>24</v>
      </c>
      <c r="D861" s="51" t="s">
        <v>9896</v>
      </c>
      <c r="E861" s="51" t="s">
        <v>12651</v>
      </c>
      <c r="F861" s="51" t="s">
        <v>15387</v>
      </c>
      <c r="G861" s="53" t="s">
        <v>25</v>
      </c>
      <c r="H861" s="51">
        <v>2000641254</v>
      </c>
      <c r="I861" s="51" t="s">
        <v>3869</v>
      </c>
      <c r="J861" s="13"/>
      <c r="K861" s="45"/>
      <c r="L861" s="14"/>
      <c r="M861" s="54"/>
      <c r="N861" s="6"/>
      <c r="O861" s="51" t="s">
        <v>26</v>
      </c>
      <c r="P861" s="6"/>
      <c r="Q861" s="6"/>
      <c r="R861" s="6"/>
      <c r="S861" s="6"/>
      <c r="T861" s="55">
        <v>480</v>
      </c>
      <c r="U861" s="6"/>
      <c r="V861" s="56">
        <v>39532</v>
      </c>
      <c r="W861" s="6" t="s">
        <v>27</v>
      </c>
      <c r="Y861" s="61"/>
      <c r="Z861" s="49"/>
      <c r="AB861" s="60"/>
      <c r="AG861" s="60"/>
      <c r="AL861" s="61"/>
    </row>
    <row r="862" spans="1:38" ht="15" customHeight="1" x14ac:dyDescent="0.25">
      <c r="A862" s="50" t="s">
        <v>54</v>
      </c>
      <c r="B862" s="51" t="s">
        <v>143</v>
      </c>
      <c r="C862" s="52" t="s">
        <v>24</v>
      </c>
      <c r="D862" s="51">
        <v>0</v>
      </c>
      <c r="E862" s="51" t="s">
        <v>12652</v>
      </c>
      <c r="F862" s="51" t="s">
        <v>15388</v>
      </c>
      <c r="G862" s="53" t="s">
        <v>25</v>
      </c>
      <c r="H862" s="51">
        <v>2000956476</v>
      </c>
      <c r="I862" s="51" t="s">
        <v>3869</v>
      </c>
      <c r="J862" s="13"/>
      <c r="K862" s="45"/>
      <c r="L862" s="14"/>
      <c r="M862" s="54"/>
      <c r="N862" s="6"/>
      <c r="O862" s="51" t="s">
        <v>26</v>
      </c>
      <c r="P862" s="6"/>
      <c r="Q862" s="6"/>
      <c r="R862" s="6"/>
      <c r="S862" s="6"/>
      <c r="T862" s="55">
        <v>14825</v>
      </c>
      <c r="U862" s="6"/>
      <c r="V862" s="56">
        <v>39629</v>
      </c>
      <c r="W862" s="6" t="s">
        <v>27</v>
      </c>
      <c r="Y862" s="61"/>
      <c r="Z862" s="49"/>
      <c r="AB862" s="60"/>
      <c r="AG862" s="60"/>
      <c r="AL862" s="61"/>
    </row>
    <row r="863" spans="1:38" ht="15" customHeight="1" x14ac:dyDescent="0.25">
      <c r="A863" s="50" t="s">
        <v>54</v>
      </c>
      <c r="B863" s="51" t="s">
        <v>143</v>
      </c>
      <c r="C863" s="52" t="s">
        <v>24</v>
      </c>
      <c r="D863" s="51" t="s">
        <v>9897</v>
      </c>
      <c r="E863" s="51" t="s">
        <v>12653</v>
      </c>
      <c r="F863" s="51" t="s">
        <v>15389</v>
      </c>
      <c r="G863" s="53" t="s">
        <v>25</v>
      </c>
      <c r="H863" s="51">
        <v>2001052902</v>
      </c>
      <c r="I863" s="51" t="s">
        <v>3869</v>
      </c>
      <c r="J863" s="13"/>
      <c r="K863" s="45"/>
      <c r="L863" s="14"/>
      <c r="M863" s="54"/>
      <c r="N863" s="6"/>
      <c r="O863" s="51" t="s">
        <v>26</v>
      </c>
      <c r="P863" s="6"/>
      <c r="Q863" s="6"/>
      <c r="R863" s="6"/>
      <c r="S863" s="6"/>
      <c r="T863" s="55">
        <v>1855</v>
      </c>
      <c r="U863" s="6"/>
      <c r="V863" s="56">
        <v>39643</v>
      </c>
      <c r="W863" s="6" t="s">
        <v>27</v>
      </c>
      <c r="Y863" s="61"/>
      <c r="Z863" s="49"/>
      <c r="AB863" s="60"/>
      <c r="AG863" s="60"/>
      <c r="AL863" s="61"/>
    </row>
    <row r="864" spans="1:38" ht="15" customHeight="1" x14ac:dyDescent="0.25">
      <c r="A864" s="50" t="s">
        <v>62</v>
      </c>
      <c r="B864" s="51" t="s">
        <v>175</v>
      </c>
      <c r="C864" s="52" t="s">
        <v>24</v>
      </c>
      <c r="D864" s="51" t="s">
        <v>9898</v>
      </c>
      <c r="E864" s="51" t="s">
        <v>12654</v>
      </c>
      <c r="F864" s="51" t="s">
        <v>15390</v>
      </c>
      <c r="G864" s="53" t="s">
        <v>25</v>
      </c>
      <c r="H864" s="51">
        <v>2000644121</v>
      </c>
      <c r="I864" s="51" t="s">
        <v>3869</v>
      </c>
      <c r="J864" s="13"/>
      <c r="K864" s="45"/>
      <c r="L864" s="14"/>
      <c r="M864" s="54"/>
      <c r="N864" s="6"/>
      <c r="O864" s="51" t="s">
        <v>26</v>
      </c>
      <c r="P864" s="6"/>
      <c r="Q864" s="6"/>
      <c r="R864" s="6"/>
      <c r="S864" s="6"/>
      <c r="T864" s="55">
        <v>3803</v>
      </c>
      <c r="U864" s="6"/>
      <c r="V864" s="56">
        <v>39575</v>
      </c>
      <c r="W864" s="6" t="s">
        <v>27</v>
      </c>
      <c r="Y864" s="61"/>
      <c r="Z864" s="49"/>
      <c r="AB864" s="60"/>
      <c r="AG864" s="60"/>
      <c r="AL864" s="61"/>
    </row>
    <row r="865" spans="1:38" ht="15" customHeight="1" x14ac:dyDescent="0.25">
      <c r="A865" s="50" t="s">
        <v>107</v>
      </c>
      <c r="B865" s="51" t="s">
        <v>4428</v>
      </c>
      <c r="C865" s="52" t="s">
        <v>24</v>
      </c>
      <c r="D865" s="51" t="s">
        <v>9899</v>
      </c>
      <c r="E865" s="51" t="s">
        <v>12655</v>
      </c>
      <c r="F865" s="51" t="s">
        <v>15391</v>
      </c>
      <c r="G865" s="53" t="s">
        <v>25</v>
      </c>
      <c r="H865" s="51">
        <v>2001002697</v>
      </c>
      <c r="I865" s="51" t="s">
        <v>17483</v>
      </c>
      <c r="J865" s="13"/>
      <c r="K865" s="45"/>
      <c r="L865" s="14"/>
      <c r="M865" s="54"/>
      <c r="N865" s="6"/>
      <c r="O865" s="51" t="s">
        <v>26</v>
      </c>
      <c r="P865" s="6"/>
      <c r="Q865" s="6"/>
      <c r="R865" s="6"/>
      <c r="S865" s="6"/>
      <c r="T865" s="55">
        <v>11.15</v>
      </c>
      <c r="U865" s="6"/>
      <c r="V865" s="56">
        <v>39574</v>
      </c>
      <c r="W865" s="6" t="s">
        <v>27</v>
      </c>
      <c r="Y865" s="61"/>
      <c r="Z865" s="49"/>
      <c r="AB865" s="60"/>
      <c r="AG865" s="60"/>
      <c r="AL865" s="61"/>
    </row>
    <row r="866" spans="1:38" ht="15" customHeight="1" x14ac:dyDescent="0.25">
      <c r="A866" s="50" t="s">
        <v>62</v>
      </c>
      <c r="B866" s="51" t="s">
        <v>175</v>
      </c>
      <c r="C866" s="52" t="s">
        <v>24</v>
      </c>
      <c r="D866" s="51" t="s">
        <v>9900</v>
      </c>
      <c r="E866" s="51" t="s">
        <v>12656</v>
      </c>
      <c r="F866" s="51" t="s">
        <v>15392</v>
      </c>
      <c r="G866" s="53" t="s">
        <v>25</v>
      </c>
      <c r="H866" s="51">
        <v>2000645306</v>
      </c>
      <c r="I866" s="51" t="s">
        <v>3869</v>
      </c>
      <c r="J866" s="13"/>
      <c r="K866" s="45"/>
      <c r="L866" s="14"/>
      <c r="M866" s="54"/>
      <c r="N866" s="6"/>
      <c r="O866" s="51" t="s">
        <v>26</v>
      </c>
      <c r="P866" s="6"/>
      <c r="Q866" s="6"/>
      <c r="R866" s="6"/>
      <c r="S866" s="6"/>
      <c r="T866" s="55">
        <v>516</v>
      </c>
      <c r="U866" s="6"/>
      <c r="V866" s="56">
        <v>39577</v>
      </c>
      <c r="W866" s="6" t="s">
        <v>27</v>
      </c>
      <c r="Y866" s="61"/>
      <c r="Z866" s="49"/>
      <c r="AB866" s="60"/>
      <c r="AG866" s="60"/>
      <c r="AL866" s="61"/>
    </row>
    <row r="867" spans="1:38" ht="15" customHeight="1" x14ac:dyDescent="0.25">
      <c r="A867" s="50" t="s">
        <v>62</v>
      </c>
      <c r="B867" s="51" t="s">
        <v>175</v>
      </c>
      <c r="C867" s="52" t="s">
        <v>24</v>
      </c>
      <c r="D867" s="51" t="s">
        <v>9901</v>
      </c>
      <c r="E867" s="51" t="s">
        <v>12657</v>
      </c>
      <c r="F867" s="51" t="s">
        <v>15393</v>
      </c>
      <c r="G867" s="53" t="s">
        <v>25</v>
      </c>
      <c r="H867" s="51">
        <v>2000646884</v>
      </c>
      <c r="I867" s="51" t="s">
        <v>17483</v>
      </c>
      <c r="J867" s="13"/>
      <c r="K867" s="45"/>
      <c r="L867" s="14"/>
      <c r="M867" s="54"/>
      <c r="N867" s="6"/>
      <c r="O867" s="51" t="s">
        <v>26</v>
      </c>
      <c r="P867" s="6"/>
      <c r="Q867" s="6"/>
      <c r="R867" s="6"/>
      <c r="S867" s="6"/>
      <c r="T867" s="55">
        <v>1190.6300000000001</v>
      </c>
      <c r="U867" s="6"/>
      <c r="V867" s="56">
        <v>39580</v>
      </c>
      <c r="W867" s="6" t="s">
        <v>27</v>
      </c>
      <c r="Y867" s="61"/>
      <c r="Z867" s="49"/>
      <c r="AB867" s="60"/>
      <c r="AG867" s="60"/>
      <c r="AL867" s="61"/>
    </row>
    <row r="868" spans="1:38" ht="15" customHeight="1" x14ac:dyDescent="0.25">
      <c r="A868" s="50" t="s">
        <v>74</v>
      </c>
      <c r="B868" s="51" t="s">
        <v>167</v>
      </c>
      <c r="C868" s="52" t="s">
        <v>28</v>
      </c>
      <c r="D868" s="51" t="s">
        <v>9902</v>
      </c>
      <c r="E868" s="51" t="s">
        <v>71</v>
      </c>
      <c r="F868" s="51" t="s">
        <v>15394</v>
      </c>
      <c r="G868" s="53" t="s">
        <v>25</v>
      </c>
      <c r="H868" s="51">
        <v>2000029265</v>
      </c>
      <c r="I868" s="51" t="s">
        <v>3869</v>
      </c>
      <c r="J868" s="13"/>
      <c r="K868" s="45"/>
      <c r="L868" s="14"/>
      <c r="M868" s="54"/>
      <c r="N868" s="6"/>
      <c r="O868" s="51" t="s">
        <v>26</v>
      </c>
      <c r="P868" s="6"/>
      <c r="Q868" s="6"/>
      <c r="R868" s="6"/>
      <c r="S868" s="6"/>
      <c r="T868" s="55">
        <v>500</v>
      </c>
      <c r="U868" s="6"/>
      <c r="V868" s="56">
        <v>39758</v>
      </c>
      <c r="W868" s="6" t="s">
        <v>27</v>
      </c>
      <c r="Y868" s="61"/>
      <c r="Z868" s="49"/>
      <c r="AB868" s="60"/>
      <c r="AG868" s="60"/>
      <c r="AL868" s="61"/>
    </row>
    <row r="869" spans="1:38" ht="15" customHeight="1" x14ac:dyDescent="0.25">
      <c r="A869" s="50" t="s">
        <v>43</v>
      </c>
      <c r="B869" s="51" t="s">
        <v>174</v>
      </c>
      <c r="C869" s="52" t="s">
        <v>24</v>
      </c>
      <c r="D869" s="51" t="s">
        <v>9903</v>
      </c>
      <c r="E869" s="51" t="s">
        <v>12658</v>
      </c>
      <c r="F869" s="51" t="s">
        <v>15395</v>
      </c>
      <c r="G869" s="53" t="s">
        <v>25</v>
      </c>
      <c r="H869" s="51">
        <v>2000824995</v>
      </c>
      <c r="I869" s="51" t="s">
        <v>3869</v>
      </c>
      <c r="J869" s="13"/>
      <c r="K869" s="45"/>
      <c r="L869" s="14"/>
      <c r="M869" s="54"/>
      <c r="N869" s="6"/>
      <c r="O869" s="51" t="s">
        <v>26</v>
      </c>
      <c r="P869" s="6"/>
      <c r="Q869" s="6"/>
      <c r="R869" s="6"/>
      <c r="S869" s="6"/>
      <c r="T869" s="55">
        <v>3820</v>
      </c>
      <c r="U869" s="6"/>
      <c r="V869" s="56">
        <v>39510</v>
      </c>
      <c r="W869" s="6" t="s">
        <v>27</v>
      </c>
      <c r="Y869" s="61"/>
      <c r="Z869" s="49"/>
      <c r="AB869" s="60"/>
      <c r="AG869" s="60"/>
      <c r="AL869" s="61"/>
    </row>
    <row r="870" spans="1:38" ht="15" customHeight="1" x14ac:dyDescent="0.25">
      <c r="A870" s="50" t="s">
        <v>43</v>
      </c>
      <c r="B870" s="51" t="s">
        <v>174</v>
      </c>
      <c r="C870" s="52" t="s">
        <v>24</v>
      </c>
      <c r="D870" s="51" t="s">
        <v>9904</v>
      </c>
      <c r="E870" s="51" t="s">
        <v>12659</v>
      </c>
      <c r="F870" s="51" t="s">
        <v>15396</v>
      </c>
      <c r="G870" s="53" t="s">
        <v>25</v>
      </c>
      <c r="H870" s="51">
        <v>2000817433</v>
      </c>
      <c r="I870" s="51" t="s">
        <v>3869</v>
      </c>
      <c r="J870" s="13"/>
      <c r="K870" s="45"/>
      <c r="L870" s="14"/>
      <c r="M870" s="54"/>
      <c r="N870" s="6"/>
      <c r="O870" s="51" t="s">
        <v>26</v>
      </c>
      <c r="P870" s="6"/>
      <c r="Q870" s="6"/>
      <c r="R870" s="6"/>
      <c r="S870" s="6"/>
      <c r="T870" s="55">
        <v>5619</v>
      </c>
      <c r="U870" s="6"/>
      <c r="V870" s="56">
        <v>39522</v>
      </c>
      <c r="W870" s="6" t="s">
        <v>27</v>
      </c>
      <c r="Y870" s="61"/>
      <c r="Z870" s="49"/>
      <c r="AB870" s="60"/>
      <c r="AG870" s="60"/>
      <c r="AL870" s="61"/>
    </row>
    <row r="871" spans="1:38" ht="15" customHeight="1" x14ac:dyDescent="0.25">
      <c r="A871" s="50" t="s">
        <v>43</v>
      </c>
      <c r="B871" s="51" t="s">
        <v>174</v>
      </c>
      <c r="C871" s="52" t="s">
        <v>24</v>
      </c>
      <c r="D871" s="51">
        <v>3520226247457</v>
      </c>
      <c r="E871" s="51" t="s">
        <v>12660</v>
      </c>
      <c r="F871" s="51" t="s">
        <v>15397</v>
      </c>
      <c r="G871" s="53" t="s">
        <v>25</v>
      </c>
      <c r="H871" s="51">
        <v>2000817107</v>
      </c>
      <c r="I871" s="51" t="s">
        <v>3869</v>
      </c>
      <c r="J871" s="13"/>
      <c r="K871" s="45"/>
      <c r="L871" s="14"/>
      <c r="M871" s="54"/>
      <c r="N871" s="6"/>
      <c r="O871" s="51" t="s">
        <v>26</v>
      </c>
      <c r="P871" s="6"/>
      <c r="Q871" s="6"/>
      <c r="R871" s="6"/>
      <c r="S871" s="6"/>
      <c r="T871" s="55">
        <v>698</v>
      </c>
      <c r="U871" s="6"/>
      <c r="V871" s="56">
        <v>39524</v>
      </c>
      <c r="W871" s="6" t="s">
        <v>27</v>
      </c>
      <c r="Y871" s="61"/>
      <c r="Z871" s="49"/>
      <c r="AB871" s="60"/>
      <c r="AG871" s="60"/>
      <c r="AL871" s="61"/>
    </row>
    <row r="872" spans="1:38" ht="15" customHeight="1" x14ac:dyDescent="0.25">
      <c r="A872" s="50" t="s">
        <v>43</v>
      </c>
      <c r="B872" s="51" t="s">
        <v>174</v>
      </c>
      <c r="C872" s="52" t="s">
        <v>24</v>
      </c>
      <c r="D872" s="51" t="s">
        <v>9905</v>
      </c>
      <c r="E872" s="51" t="s">
        <v>12661</v>
      </c>
      <c r="F872" s="51" t="s">
        <v>15398</v>
      </c>
      <c r="G872" s="53" t="s">
        <v>25</v>
      </c>
      <c r="H872" s="51">
        <v>2000816208</v>
      </c>
      <c r="I872" s="51" t="s">
        <v>3869</v>
      </c>
      <c r="J872" s="13"/>
      <c r="K872" s="45"/>
      <c r="L872" s="14"/>
      <c r="M872" s="54"/>
      <c r="N872" s="6"/>
      <c r="O872" s="51" t="s">
        <v>26</v>
      </c>
      <c r="P872" s="6"/>
      <c r="Q872" s="6"/>
      <c r="R872" s="6"/>
      <c r="S872" s="6"/>
      <c r="T872" s="55">
        <v>71508</v>
      </c>
      <c r="U872" s="6"/>
      <c r="V872" s="56">
        <v>39534</v>
      </c>
      <c r="W872" s="6" t="s">
        <v>27</v>
      </c>
      <c r="Y872" s="61"/>
      <c r="Z872" s="49"/>
      <c r="AB872" s="60"/>
      <c r="AG872" s="60"/>
      <c r="AL872" s="61"/>
    </row>
    <row r="873" spans="1:38" ht="15" customHeight="1" x14ac:dyDescent="0.25">
      <c r="A873" s="50" t="s">
        <v>62</v>
      </c>
      <c r="B873" s="51" t="s">
        <v>175</v>
      </c>
      <c r="C873" s="52" t="s">
        <v>24</v>
      </c>
      <c r="D873" s="51" t="s">
        <v>9906</v>
      </c>
      <c r="E873" s="51" t="s">
        <v>12662</v>
      </c>
      <c r="F873" s="51" t="s">
        <v>15399</v>
      </c>
      <c r="G873" s="53" t="s">
        <v>25</v>
      </c>
      <c r="H873" s="51">
        <v>2000651737</v>
      </c>
      <c r="I873" s="51" t="s">
        <v>3869</v>
      </c>
      <c r="J873" s="13"/>
      <c r="K873" s="45"/>
      <c r="L873" s="14"/>
      <c r="M873" s="54"/>
      <c r="N873" s="6"/>
      <c r="O873" s="51" t="s">
        <v>26</v>
      </c>
      <c r="P873" s="6"/>
      <c r="Q873" s="6"/>
      <c r="R873" s="6"/>
      <c r="S873" s="6"/>
      <c r="T873" s="55">
        <v>430</v>
      </c>
      <c r="U873" s="6"/>
      <c r="V873" s="56">
        <v>39744</v>
      </c>
      <c r="W873" s="6" t="s">
        <v>27</v>
      </c>
      <c r="Y873" s="61"/>
      <c r="Z873" s="49"/>
      <c r="AB873" s="60"/>
      <c r="AG873" s="60"/>
      <c r="AL873" s="61"/>
    </row>
    <row r="874" spans="1:38" ht="15" customHeight="1" x14ac:dyDescent="0.25">
      <c r="A874" s="50" t="s">
        <v>62</v>
      </c>
      <c r="B874" s="51" t="s">
        <v>175</v>
      </c>
      <c r="C874" s="52" t="s">
        <v>24</v>
      </c>
      <c r="D874" s="51" t="s">
        <v>9907</v>
      </c>
      <c r="E874" s="51" t="s">
        <v>12663</v>
      </c>
      <c r="F874" s="51" t="s">
        <v>15400</v>
      </c>
      <c r="G874" s="53" t="s">
        <v>25</v>
      </c>
      <c r="H874" s="51">
        <v>2000651489</v>
      </c>
      <c r="I874" s="51" t="s">
        <v>3869</v>
      </c>
      <c r="J874" s="13"/>
      <c r="K874" s="45"/>
      <c r="L874" s="14"/>
      <c r="M874" s="54"/>
      <c r="N874" s="6"/>
      <c r="O874" s="51" t="s">
        <v>26</v>
      </c>
      <c r="P874" s="6"/>
      <c r="Q874" s="6"/>
      <c r="R874" s="6"/>
      <c r="S874" s="6"/>
      <c r="T874" s="55">
        <v>7702.89</v>
      </c>
      <c r="U874" s="6"/>
      <c r="V874" s="56">
        <v>39749</v>
      </c>
      <c r="W874" s="6" t="s">
        <v>27</v>
      </c>
      <c r="Y874" s="61"/>
      <c r="Z874" s="49"/>
      <c r="AB874" s="60"/>
      <c r="AG874" s="60"/>
      <c r="AL874" s="61"/>
    </row>
    <row r="875" spans="1:38" ht="15" customHeight="1" x14ac:dyDescent="0.25">
      <c r="A875" s="50" t="s">
        <v>46</v>
      </c>
      <c r="B875" s="51" t="s">
        <v>182</v>
      </c>
      <c r="C875" s="52" t="s">
        <v>24</v>
      </c>
      <c r="D875" s="51" t="s">
        <v>9908</v>
      </c>
      <c r="E875" s="51" t="s">
        <v>12664</v>
      </c>
      <c r="F875" s="51" t="s">
        <v>15401</v>
      </c>
      <c r="G875" s="53" t="s">
        <v>25</v>
      </c>
      <c r="H875" s="51">
        <v>2001180714</v>
      </c>
      <c r="I875" s="51" t="s">
        <v>17483</v>
      </c>
      <c r="J875" s="13"/>
      <c r="K875" s="45"/>
      <c r="L875" s="14"/>
      <c r="M875" s="54"/>
      <c r="N875" s="6"/>
      <c r="O875" s="51" t="s">
        <v>26</v>
      </c>
      <c r="P875" s="6"/>
      <c r="Q875" s="6"/>
      <c r="R875" s="6"/>
      <c r="S875" s="6"/>
      <c r="T875" s="55">
        <v>11655.51</v>
      </c>
      <c r="U875" s="6"/>
      <c r="V875" s="56">
        <v>39497</v>
      </c>
      <c r="W875" s="6" t="s">
        <v>27</v>
      </c>
      <c r="Y875" s="61"/>
      <c r="Z875" s="49"/>
      <c r="AB875" s="60"/>
      <c r="AG875" s="60"/>
      <c r="AL875" s="61"/>
    </row>
    <row r="876" spans="1:38" ht="15" customHeight="1" x14ac:dyDescent="0.25">
      <c r="A876" s="50" t="s">
        <v>46</v>
      </c>
      <c r="B876" s="51" t="s">
        <v>182</v>
      </c>
      <c r="C876" s="52" t="s">
        <v>24</v>
      </c>
      <c r="D876" s="51" t="s">
        <v>9909</v>
      </c>
      <c r="E876" s="51" t="s">
        <v>5740</v>
      </c>
      <c r="F876" s="51" t="s">
        <v>15402</v>
      </c>
      <c r="G876" s="53" t="s">
        <v>25</v>
      </c>
      <c r="H876" s="51">
        <v>2001174757</v>
      </c>
      <c r="I876" s="51" t="s">
        <v>3869</v>
      </c>
      <c r="J876" s="13"/>
      <c r="K876" s="45"/>
      <c r="L876" s="14"/>
      <c r="M876" s="54"/>
      <c r="N876" s="6"/>
      <c r="O876" s="51" t="s">
        <v>26</v>
      </c>
      <c r="P876" s="6"/>
      <c r="Q876" s="6"/>
      <c r="R876" s="6"/>
      <c r="S876" s="6"/>
      <c r="T876" s="55">
        <v>346</v>
      </c>
      <c r="U876" s="6"/>
      <c r="V876" s="56">
        <v>39540</v>
      </c>
      <c r="W876" s="6" t="s">
        <v>27</v>
      </c>
      <c r="Y876" s="61"/>
      <c r="Z876" s="49"/>
      <c r="AB876" s="60"/>
      <c r="AG876" s="60"/>
      <c r="AL876" s="61"/>
    </row>
    <row r="877" spans="1:38" ht="15" customHeight="1" x14ac:dyDescent="0.25">
      <c r="A877" s="50" t="s">
        <v>46</v>
      </c>
      <c r="B877" s="51" t="s">
        <v>182</v>
      </c>
      <c r="C877" s="52" t="s">
        <v>24</v>
      </c>
      <c r="D877" s="51" t="s">
        <v>9910</v>
      </c>
      <c r="E877" s="51" t="s">
        <v>12665</v>
      </c>
      <c r="F877" s="51" t="s">
        <v>15403</v>
      </c>
      <c r="G877" s="53" t="s">
        <v>25</v>
      </c>
      <c r="H877" s="51">
        <v>2001188316</v>
      </c>
      <c r="I877" s="51" t="s">
        <v>3869</v>
      </c>
      <c r="J877" s="13"/>
      <c r="K877" s="45"/>
      <c r="L877" s="14"/>
      <c r="M877" s="54"/>
      <c r="N877" s="6"/>
      <c r="O877" s="51" t="s">
        <v>26</v>
      </c>
      <c r="P877" s="6"/>
      <c r="Q877" s="6"/>
      <c r="R877" s="6"/>
      <c r="S877" s="6"/>
      <c r="T877" s="55">
        <v>961</v>
      </c>
      <c r="U877" s="6"/>
      <c r="V877" s="56">
        <v>39540</v>
      </c>
      <c r="W877" s="6" t="s">
        <v>27</v>
      </c>
      <c r="Y877" s="61"/>
      <c r="Z877" s="49"/>
      <c r="AB877" s="60"/>
      <c r="AG877" s="60"/>
      <c r="AL877" s="61"/>
    </row>
    <row r="878" spans="1:38" ht="15" customHeight="1" x14ac:dyDescent="0.25">
      <c r="A878" s="50" t="s">
        <v>62</v>
      </c>
      <c r="B878" s="51" t="s">
        <v>175</v>
      </c>
      <c r="C878" s="52" t="s">
        <v>24</v>
      </c>
      <c r="D878" s="51" t="s">
        <v>9911</v>
      </c>
      <c r="E878" s="51" t="s">
        <v>12666</v>
      </c>
      <c r="F878" s="51" t="s">
        <v>15404</v>
      </c>
      <c r="G878" s="53" t="s">
        <v>25</v>
      </c>
      <c r="H878" s="51">
        <v>2000649708</v>
      </c>
      <c r="I878" s="51" t="s">
        <v>3869</v>
      </c>
      <c r="J878" s="13"/>
      <c r="K878" s="45"/>
      <c r="L878" s="14"/>
      <c r="M878" s="54"/>
      <c r="N878" s="6"/>
      <c r="O878" s="51" t="s">
        <v>26</v>
      </c>
      <c r="P878" s="6"/>
      <c r="Q878" s="6"/>
      <c r="R878" s="6"/>
      <c r="S878" s="6"/>
      <c r="T878" s="55">
        <v>365</v>
      </c>
      <c r="U878" s="6"/>
      <c r="V878" s="56">
        <v>39778</v>
      </c>
      <c r="W878" s="6" t="s">
        <v>27</v>
      </c>
      <c r="Y878" s="61"/>
      <c r="Z878" s="49"/>
      <c r="AB878" s="60"/>
      <c r="AG878" s="60"/>
      <c r="AL878" s="61"/>
    </row>
    <row r="879" spans="1:38" ht="15" customHeight="1" x14ac:dyDescent="0.25">
      <c r="A879" s="50" t="s">
        <v>46</v>
      </c>
      <c r="B879" s="51" t="s">
        <v>182</v>
      </c>
      <c r="C879" s="52" t="s">
        <v>24</v>
      </c>
      <c r="D879" s="51" t="s">
        <v>9912</v>
      </c>
      <c r="E879" s="51" t="s">
        <v>12667</v>
      </c>
      <c r="F879" s="51" t="s">
        <v>15405</v>
      </c>
      <c r="G879" s="53" t="s">
        <v>25</v>
      </c>
      <c r="H879" s="51">
        <v>2001177818</v>
      </c>
      <c r="I879" s="51" t="s">
        <v>17483</v>
      </c>
      <c r="J879" s="13"/>
      <c r="K879" s="45"/>
      <c r="L879" s="14"/>
      <c r="M879" s="54"/>
      <c r="N879" s="6"/>
      <c r="O879" s="51" t="s">
        <v>26</v>
      </c>
      <c r="P879" s="6"/>
      <c r="Q879" s="6"/>
      <c r="R879" s="6"/>
      <c r="S879" s="6"/>
      <c r="T879" s="55">
        <v>1301.67</v>
      </c>
      <c r="U879" s="6"/>
      <c r="V879" s="56">
        <v>39587</v>
      </c>
      <c r="W879" s="6" t="s">
        <v>27</v>
      </c>
      <c r="Y879" s="61"/>
      <c r="Z879" s="49"/>
      <c r="AB879" s="60"/>
      <c r="AG879" s="60"/>
      <c r="AL879" s="61"/>
    </row>
    <row r="880" spans="1:38" ht="15" customHeight="1" x14ac:dyDescent="0.25">
      <c r="A880" s="50" t="s">
        <v>46</v>
      </c>
      <c r="B880" s="51" t="s">
        <v>182</v>
      </c>
      <c r="C880" s="52" t="s">
        <v>24</v>
      </c>
      <c r="D880" s="51" t="s">
        <v>9913</v>
      </c>
      <c r="E880" s="51" t="s">
        <v>12668</v>
      </c>
      <c r="F880" s="51" t="s">
        <v>15406</v>
      </c>
      <c r="G880" s="53" t="s">
        <v>25</v>
      </c>
      <c r="H880" s="51">
        <v>2001174978</v>
      </c>
      <c r="I880" s="51" t="s">
        <v>3869</v>
      </c>
      <c r="J880" s="13"/>
      <c r="K880" s="45"/>
      <c r="L880" s="14"/>
      <c r="M880" s="54"/>
      <c r="N880" s="6"/>
      <c r="O880" s="51" t="s">
        <v>26</v>
      </c>
      <c r="P880" s="6"/>
      <c r="Q880" s="6"/>
      <c r="R880" s="6"/>
      <c r="S880" s="6"/>
      <c r="T880" s="55">
        <v>602</v>
      </c>
      <c r="U880" s="6"/>
      <c r="V880" s="56">
        <v>39616</v>
      </c>
      <c r="W880" s="6" t="s">
        <v>27</v>
      </c>
      <c r="Y880" s="61"/>
      <c r="Z880" s="49"/>
      <c r="AB880" s="60"/>
      <c r="AG880" s="60"/>
      <c r="AL880" s="61"/>
    </row>
    <row r="881" spans="1:38" ht="15" customHeight="1" x14ac:dyDescent="0.25">
      <c r="A881" s="50" t="s">
        <v>43</v>
      </c>
      <c r="B881" s="51" t="s">
        <v>174</v>
      </c>
      <c r="C881" s="52" t="s">
        <v>24</v>
      </c>
      <c r="D881" s="51" t="s">
        <v>9914</v>
      </c>
      <c r="E881" s="51" t="s">
        <v>12669</v>
      </c>
      <c r="F881" s="51" t="s">
        <v>15407</v>
      </c>
      <c r="G881" s="53" t="s">
        <v>25</v>
      </c>
      <c r="H881" s="51">
        <v>2000825983</v>
      </c>
      <c r="I881" s="51" t="s">
        <v>17483</v>
      </c>
      <c r="J881" s="13"/>
      <c r="K881" s="45"/>
      <c r="L881" s="14"/>
      <c r="M881" s="54"/>
      <c r="N881" s="6"/>
      <c r="O881" s="51" t="s">
        <v>26</v>
      </c>
      <c r="P881" s="6"/>
      <c r="Q881" s="6"/>
      <c r="R881" s="6"/>
      <c r="S881" s="6"/>
      <c r="T881" s="55">
        <v>0.05</v>
      </c>
      <c r="U881" s="6"/>
      <c r="V881" s="56">
        <v>39610</v>
      </c>
      <c r="W881" s="6" t="s">
        <v>27</v>
      </c>
      <c r="Y881" s="61"/>
      <c r="Z881" s="49"/>
      <c r="AB881" s="60"/>
      <c r="AG881" s="60"/>
      <c r="AL881" s="61"/>
    </row>
    <row r="882" spans="1:38" ht="15" customHeight="1" x14ac:dyDescent="0.25">
      <c r="A882" s="50" t="s">
        <v>43</v>
      </c>
      <c r="B882" s="51" t="s">
        <v>174</v>
      </c>
      <c r="C882" s="52" t="s">
        <v>24</v>
      </c>
      <c r="D882" s="51" t="s">
        <v>9915</v>
      </c>
      <c r="E882" s="51" t="s">
        <v>12670</v>
      </c>
      <c r="F882" s="51" t="s">
        <v>15408</v>
      </c>
      <c r="G882" s="53" t="s">
        <v>25</v>
      </c>
      <c r="H882" s="51">
        <v>2000826197</v>
      </c>
      <c r="I882" s="51" t="s">
        <v>17483</v>
      </c>
      <c r="J882" s="13"/>
      <c r="K882" s="45"/>
      <c r="L882" s="14"/>
      <c r="M882" s="54"/>
      <c r="N882" s="6"/>
      <c r="O882" s="51" t="s">
        <v>26</v>
      </c>
      <c r="P882" s="6"/>
      <c r="Q882" s="6"/>
      <c r="R882" s="6"/>
      <c r="S882" s="6"/>
      <c r="T882" s="55">
        <v>0.2</v>
      </c>
      <c r="U882" s="6"/>
      <c r="V882" s="56">
        <v>39611</v>
      </c>
      <c r="W882" s="6" t="s">
        <v>27</v>
      </c>
      <c r="Y882" s="61"/>
      <c r="Z882" s="49"/>
      <c r="AB882" s="60"/>
      <c r="AG882" s="60"/>
      <c r="AL882" s="61"/>
    </row>
    <row r="883" spans="1:38" ht="15" customHeight="1" x14ac:dyDescent="0.25">
      <c r="A883" s="50" t="s">
        <v>65</v>
      </c>
      <c r="B883" s="51" t="s">
        <v>148</v>
      </c>
      <c r="C883" s="52" t="s">
        <v>48</v>
      </c>
      <c r="D883" s="51" t="s">
        <v>9916</v>
      </c>
      <c r="E883" s="51" t="s">
        <v>12671</v>
      </c>
      <c r="F883" s="51" t="s">
        <v>15409</v>
      </c>
      <c r="G883" s="53" t="s">
        <v>25</v>
      </c>
      <c r="H883" s="51">
        <v>2001165189</v>
      </c>
      <c r="I883" s="51" t="s">
        <v>3869</v>
      </c>
      <c r="J883" s="13"/>
      <c r="K883" s="45"/>
      <c r="L883" s="14"/>
      <c r="M883" s="54"/>
      <c r="N883" s="6"/>
      <c r="O883" s="51" t="s">
        <v>26</v>
      </c>
      <c r="P883" s="6"/>
      <c r="Q883" s="6"/>
      <c r="R883" s="6"/>
      <c r="S883" s="6"/>
      <c r="T883" s="55">
        <v>56</v>
      </c>
      <c r="U883" s="6"/>
      <c r="V883" s="56">
        <v>39469</v>
      </c>
      <c r="W883" s="6" t="s">
        <v>27</v>
      </c>
      <c r="Y883" s="61"/>
      <c r="Z883" s="49"/>
      <c r="AB883" s="60"/>
      <c r="AG883" s="60"/>
      <c r="AL883" s="61"/>
    </row>
    <row r="884" spans="1:38" ht="15" customHeight="1" x14ac:dyDescent="0.25">
      <c r="A884" s="50" t="s">
        <v>46</v>
      </c>
      <c r="B884" s="51" t="s">
        <v>182</v>
      </c>
      <c r="C884" s="52" t="s">
        <v>24</v>
      </c>
      <c r="D884" s="51" t="s">
        <v>9917</v>
      </c>
      <c r="E884" s="51" t="s">
        <v>12672</v>
      </c>
      <c r="F884" s="51" t="s">
        <v>15410</v>
      </c>
      <c r="G884" s="53" t="s">
        <v>25</v>
      </c>
      <c r="H884" s="51">
        <v>2001188499</v>
      </c>
      <c r="I884" s="51" t="s">
        <v>3869</v>
      </c>
      <c r="J884" s="13"/>
      <c r="K884" s="45"/>
      <c r="L884" s="14"/>
      <c r="M884" s="54"/>
      <c r="N884" s="6"/>
      <c r="O884" s="51" t="s">
        <v>26</v>
      </c>
      <c r="P884" s="6"/>
      <c r="Q884" s="6"/>
      <c r="R884" s="6"/>
      <c r="S884" s="6"/>
      <c r="T884" s="55">
        <v>13250.5</v>
      </c>
      <c r="U884" s="6"/>
      <c r="V884" s="56">
        <v>39687</v>
      </c>
      <c r="W884" s="6" t="s">
        <v>27</v>
      </c>
      <c r="Y884" s="61"/>
      <c r="Z884" s="49"/>
      <c r="AB884" s="60"/>
      <c r="AG884" s="60"/>
      <c r="AL884" s="61"/>
    </row>
    <row r="885" spans="1:38" ht="15" customHeight="1" x14ac:dyDescent="0.25">
      <c r="A885" s="50" t="s">
        <v>42</v>
      </c>
      <c r="B885" s="51" t="s">
        <v>158</v>
      </c>
      <c r="C885" s="52" t="s">
        <v>28</v>
      </c>
      <c r="D885" s="51" t="s">
        <v>9918</v>
      </c>
      <c r="E885" s="51" t="s">
        <v>12673</v>
      </c>
      <c r="F885" s="51" t="s">
        <v>15411</v>
      </c>
      <c r="G885" s="53" t="s">
        <v>25</v>
      </c>
      <c r="H885" s="51">
        <v>2000168575</v>
      </c>
      <c r="I885" s="51" t="s">
        <v>3869</v>
      </c>
      <c r="J885" s="13"/>
      <c r="K885" s="45"/>
      <c r="L885" s="14"/>
      <c r="M885" s="54"/>
      <c r="N885" s="6"/>
      <c r="O885" s="51" t="s">
        <v>26</v>
      </c>
      <c r="P885" s="6"/>
      <c r="Q885" s="6"/>
      <c r="R885" s="6"/>
      <c r="S885" s="6"/>
      <c r="T885" s="55">
        <v>14294</v>
      </c>
      <c r="U885" s="6"/>
      <c r="V885" s="56">
        <v>39535</v>
      </c>
      <c r="W885" s="6" t="s">
        <v>27</v>
      </c>
      <c r="Y885" s="61"/>
      <c r="Z885" s="49"/>
      <c r="AB885" s="60"/>
      <c r="AG885" s="60"/>
      <c r="AL885" s="61"/>
    </row>
    <row r="886" spans="1:38" ht="15" customHeight="1" x14ac:dyDescent="0.25">
      <c r="A886" s="50" t="s">
        <v>46</v>
      </c>
      <c r="B886" s="51" t="s">
        <v>182</v>
      </c>
      <c r="C886" s="52" t="s">
        <v>24</v>
      </c>
      <c r="D886" s="51" t="s">
        <v>9919</v>
      </c>
      <c r="E886" s="51" t="s">
        <v>12674</v>
      </c>
      <c r="F886" s="51" t="s">
        <v>15412</v>
      </c>
      <c r="G886" s="53" t="s">
        <v>25</v>
      </c>
      <c r="H886" s="51">
        <v>2001179465</v>
      </c>
      <c r="I886" s="51" t="s">
        <v>17483</v>
      </c>
      <c r="J886" s="13"/>
      <c r="K886" s="45"/>
      <c r="L886" s="14"/>
      <c r="M886" s="54"/>
      <c r="N886" s="6"/>
      <c r="O886" s="51" t="s">
        <v>26</v>
      </c>
      <c r="P886" s="6"/>
      <c r="Q886" s="6"/>
      <c r="R886" s="6"/>
      <c r="S886" s="6"/>
      <c r="T886" s="55">
        <v>58140.4</v>
      </c>
      <c r="U886" s="6"/>
      <c r="V886" s="56">
        <v>39690</v>
      </c>
      <c r="W886" s="6" t="s">
        <v>27</v>
      </c>
      <c r="Y886" s="61"/>
      <c r="Z886" s="49"/>
      <c r="AB886" s="60"/>
      <c r="AG886" s="60"/>
      <c r="AL886" s="61"/>
    </row>
    <row r="887" spans="1:38" ht="15" customHeight="1" x14ac:dyDescent="0.25">
      <c r="A887" s="50" t="s">
        <v>109</v>
      </c>
      <c r="B887" s="51" t="s">
        <v>159</v>
      </c>
      <c r="C887" s="52" t="s">
        <v>28</v>
      </c>
      <c r="D887" s="51" t="s">
        <v>9920</v>
      </c>
      <c r="E887" s="51" t="s">
        <v>12675</v>
      </c>
      <c r="F887" s="51" t="s">
        <v>15413</v>
      </c>
      <c r="G887" s="53" t="s">
        <v>25</v>
      </c>
      <c r="H887" s="51">
        <v>2000194158</v>
      </c>
      <c r="I887" s="51" t="s">
        <v>17483</v>
      </c>
      <c r="J887" s="13"/>
      <c r="K887" s="45"/>
      <c r="L887" s="14"/>
      <c r="M887" s="54"/>
      <c r="N887" s="6"/>
      <c r="O887" s="51" t="s">
        <v>26</v>
      </c>
      <c r="P887" s="6"/>
      <c r="Q887" s="6"/>
      <c r="R887" s="6"/>
      <c r="S887" s="6"/>
      <c r="T887" s="55">
        <v>0.06</v>
      </c>
      <c r="U887" s="6"/>
      <c r="V887" s="56">
        <v>39766</v>
      </c>
      <c r="W887" s="6" t="s">
        <v>27</v>
      </c>
      <c r="Y887" s="61"/>
      <c r="Z887" s="49"/>
      <c r="AB887" s="60"/>
      <c r="AG887" s="60"/>
      <c r="AL887" s="61"/>
    </row>
    <row r="888" spans="1:38" ht="15" customHeight="1" x14ac:dyDescent="0.25">
      <c r="A888" s="50" t="s">
        <v>109</v>
      </c>
      <c r="B888" s="51" t="s">
        <v>159</v>
      </c>
      <c r="C888" s="52" t="s">
        <v>28</v>
      </c>
      <c r="D888" s="51" t="s">
        <v>9921</v>
      </c>
      <c r="E888" s="51" t="s">
        <v>12676</v>
      </c>
      <c r="F888" s="51" t="s">
        <v>15414</v>
      </c>
      <c r="G888" s="53" t="s">
        <v>25</v>
      </c>
      <c r="H888" s="51">
        <v>2000194134</v>
      </c>
      <c r="I888" s="51" t="s">
        <v>17483</v>
      </c>
      <c r="J888" s="13"/>
      <c r="K888" s="45"/>
      <c r="L888" s="14"/>
      <c r="M888" s="54"/>
      <c r="N888" s="6"/>
      <c r="O888" s="51" t="s">
        <v>26</v>
      </c>
      <c r="P888" s="6"/>
      <c r="Q888" s="6"/>
      <c r="R888" s="6"/>
      <c r="S888" s="6"/>
      <c r="T888" s="55">
        <v>7206.95</v>
      </c>
      <c r="U888" s="6"/>
      <c r="V888" s="56">
        <v>39771</v>
      </c>
      <c r="W888" s="6" t="s">
        <v>27</v>
      </c>
      <c r="Y888" s="61"/>
      <c r="Z888" s="49"/>
      <c r="AB888" s="60"/>
      <c r="AG888" s="60"/>
      <c r="AL888" s="61"/>
    </row>
    <row r="889" spans="1:38" ht="15" customHeight="1" x14ac:dyDescent="0.25">
      <c r="A889" s="50" t="s">
        <v>46</v>
      </c>
      <c r="B889" s="51" t="s">
        <v>182</v>
      </c>
      <c r="C889" s="52" t="s">
        <v>24</v>
      </c>
      <c r="D889" s="51" t="s">
        <v>9922</v>
      </c>
      <c r="E889" s="51" t="s">
        <v>12677</v>
      </c>
      <c r="F889" s="51" t="s">
        <v>15415</v>
      </c>
      <c r="G889" s="53" t="s">
        <v>25</v>
      </c>
      <c r="H889" s="51">
        <v>2001175017</v>
      </c>
      <c r="I889" s="51" t="s">
        <v>3869</v>
      </c>
      <c r="J889" s="13"/>
      <c r="K889" s="45"/>
      <c r="L889" s="14"/>
      <c r="M889" s="54"/>
      <c r="N889" s="6"/>
      <c r="O889" s="51" t="s">
        <v>26</v>
      </c>
      <c r="P889" s="6"/>
      <c r="Q889" s="6"/>
      <c r="R889" s="6"/>
      <c r="S889" s="6"/>
      <c r="T889" s="55">
        <v>386</v>
      </c>
      <c r="U889" s="6"/>
      <c r="V889" s="56">
        <v>39730</v>
      </c>
      <c r="W889" s="6" t="s">
        <v>27</v>
      </c>
      <c r="Y889" s="61"/>
      <c r="Z889" s="49"/>
      <c r="AB889" s="60"/>
      <c r="AG889" s="60"/>
      <c r="AL889" s="61"/>
    </row>
    <row r="890" spans="1:38" ht="15" customHeight="1" x14ac:dyDescent="0.25">
      <c r="A890" s="50" t="s">
        <v>46</v>
      </c>
      <c r="B890" s="51" t="s">
        <v>182</v>
      </c>
      <c r="C890" s="52" t="s">
        <v>24</v>
      </c>
      <c r="D890" s="51">
        <v>3460363563439</v>
      </c>
      <c r="E890" s="51" t="s">
        <v>12678</v>
      </c>
      <c r="F890" s="51" t="s">
        <v>15416</v>
      </c>
      <c r="G890" s="53" t="s">
        <v>25</v>
      </c>
      <c r="H890" s="51">
        <v>2001128186</v>
      </c>
      <c r="I890" s="51" t="s">
        <v>3869</v>
      </c>
      <c r="J890" s="13"/>
      <c r="K890" s="45"/>
      <c r="L890" s="14"/>
      <c r="M890" s="54"/>
      <c r="N890" s="6"/>
      <c r="O890" s="51" t="s">
        <v>26</v>
      </c>
      <c r="P890" s="6"/>
      <c r="Q890" s="6"/>
      <c r="R890" s="6"/>
      <c r="S890" s="6"/>
      <c r="T890" s="55">
        <v>4404</v>
      </c>
      <c r="U890" s="6"/>
      <c r="V890" s="56">
        <v>39742</v>
      </c>
      <c r="W890" s="6" t="s">
        <v>27</v>
      </c>
      <c r="Y890" s="61"/>
      <c r="Z890" s="49"/>
      <c r="AB890" s="60"/>
      <c r="AG890" s="60"/>
      <c r="AL890" s="61"/>
    </row>
    <row r="891" spans="1:38" ht="15" customHeight="1" x14ac:dyDescent="0.25">
      <c r="A891" s="50" t="s">
        <v>42</v>
      </c>
      <c r="B891" s="51" t="s">
        <v>158</v>
      </c>
      <c r="C891" s="52" t="s">
        <v>28</v>
      </c>
      <c r="D891" s="51" t="s">
        <v>9923</v>
      </c>
      <c r="E891" s="51" t="s">
        <v>12679</v>
      </c>
      <c r="F891" s="51" t="s">
        <v>15417</v>
      </c>
      <c r="G891" s="53" t="s">
        <v>25</v>
      </c>
      <c r="H891" s="51">
        <v>2000158828</v>
      </c>
      <c r="I891" s="51" t="s">
        <v>3869</v>
      </c>
      <c r="J891" s="13"/>
      <c r="K891" s="45"/>
      <c r="L891" s="14"/>
      <c r="M891" s="54"/>
      <c r="N891" s="6"/>
      <c r="O891" s="51" t="s">
        <v>26</v>
      </c>
      <c r="P891" s="6"/>
      <c r="Q891" s="6"/>
      <c r="R891" s="6"/>
      <c r="S891" s="6"/>
      <c r="T891" s="55">
        <v>718</v>
      </c>
      <c r="U891" s="6"/>
      <c r="V891" s="56">
        <v>39562</v>
      </c>
      <c r="W891" s="6" t="s">
        <v>27</v>
      </c>
      <c r="Y891" s="61"/>
      <c r="Z891" s="49"/>
      <c r="AB891" s="60"/>
      <c r="AG891" s="60"/>
      <c r="AL891" s="61"/>
    </row>
    <row r="892" spans="1:38" ht="15" customHeight="1" x14ac:dyDescent="0.25">
      <c r="A892" s="50" t="s">
        <v>42</v>
      </c>
      <c r="B892" s="51" t="s">
        <v>158</v>
      </c>
      <c r="C892" s="52" t="s">
        <v>28</v>
      </c>
      <c r="D892" s="51" t="s">
        <v>9924</v>
      </c>
      <c r="E892" s="51" t="s">
        <v>12680</v>
      </c>
      <c r="F892" s="51" t="s">
        <v>15418</v>
      </c>
      <c r="G892" s="53" t="s">
        <v>25</v>
      </c>
      <c r="H892" s="51">
        <v>2000161128</v>
      </c>
      <c r="I892" s="51" t="s">
        <v>3869</v>
      </c>
      <c r="J892" s="13"/>
      <c r="K892" s="45"/>
      <c r="L892" s="14"/>
      <c r="M892" s="54"/>
      <c r="N892" s="6"/>
      <c r="O892" s="51" t="s">
        <v>26</v>
      </c>
      <c r="P892" s="6"/>
      <c r="Q892" s="6"/>
      <c r="R892" s="6"/>
      <c r="S892" s="6"/>
      <c r="T892" s="55">
        <v>4670</v>
      </c>
      <c r="U892" s="6"/>
      <c r="V892" s="56">
        <v>39568</v>
      </c>
      <c r="W892" s="6" t="s">
        <v>27</v>
      </c>
      <c r="Y892" s="61"/>
      <c r="Z892" s="49"/>
      <c r="AB892" s="60"/>
      <c r="AG892" s="60"/>
      <c r="AL892" s="61"/>
    </row>
    <row r="893" spans="1:38" ht="15" customHeight="1" x14ac:dyDescent="0.25">
      <c r="A893" s="50" t="s">
        <v>42</v>
      </c>
      <c r="B893" s="51" t="s">
        <v>158</v>
      </c>
      <c r="C893" s="52" t="s">
        <v>28</v>
      </c>
      <c r="D893" s="51" t="s">
        <v>9925</v>
      </c>
      <c r="E893" s="51" t="s">
        <v>12681</v>
      </c>
      <c r="F893" s="51" t="s">
        <v>15419</v>
      </c>
      <c r="G893" s="53" t="s">
        <v>25</v>
      </c>
      <c r="H893" s="51">
        <v>2000158987</v>
      </c>
      <c r="I893" s="51" t="s">
        <v>3869</v>
      </c>
      <c r="J893" s="13"/>
      <c r="K893" s="45"/>
      <c r="L893" s="14"/>
      <c r="M893" s="54"/>
      <c r="N893" s="6"/>
      <c r="O893" s="51" t="s">
        <v>26</v>
      </c>
      <c r="P893" s="6"/>
      <c r="Q893" s="6"/>
      <c r="R893" s="6"/>
      <c r="S893" s="6"/>
      <c r="T893" s="55">
        <v>1920</v>
      </c>
      <c r="U893" s="6"/>
      <c r="V893" s="56">
        <v>39575</v>
      </c>
      <c r="W893" s="6" t="s">
        <v>27</v>
      </c>
      <c r="Y893" s="61"/>
      <c r="Z893" s="49"/>
      <c r="AB893" s="60"/>
      <c r="AG893" s="60"/>
      <c r="AL893" s="61"/>
    </row>
    <row r="894" spans="1:38" ht="15" customHeight="1" x14ac:dyDescent="0.25">
      <c r="A894" s="50" t="s">
        <v>42</v>
      </c>
      <c r="B894" s="51" t="s">
        <v>158</v>
      </c>
      <c r="C894" s="52" t="s">
        <v>28</v>
      </c>
      <c r="D894" s="51" t="s">
        <v>9926</v>
      </c>
      <c r="E894" s="51" t="s">
        <v>12682</v>
      </c>
      <c r="F894" s="51" t="s">
        <v>15420</v>
      </c>
      <c r="G894" s="53" t="s">
        <v>25</v>
      </c>
      <c r="H894" s="51">
        <v>2000161996</v>
      </c>
      <c r="I894" s="51" t="s">
        <v>3869</v>
      </c>
      <c r="J894" s="13"/>
      <c r="K894" s="45"/>
      <c r="L894" s="14"/>
      <c r="M894" s="54"/>
      <c r="N894" s="6"/>
      <c r="O894" s="51" t="s">
        <v>26</v>
      </c>
      <c r="P894" s="6"/>
      <c r="Q894" s="6"/>
      <c r="R894" s="6"/>
      <c r="S894" s="6"/>
      <c r="T894" s="55">
        <v>4370</v>
      </c>
      <c r="U894" s="6"/>
      <c r="V894" s="56">
        <v>39576</v>
      </c>
      <c r="W894" s="6" t="s">
        <v>27</v>
      </c>
      <c r="Y894" s="61"/>
      <c r="Z894" s="49"/>
      <c r="AB894" s="60"/>
      <c r="AG894" s="60"/>
      <c r="AL894" s="61"/>
    </row>
    <row r="895" spans="1:38" ht="15" customHeight="1" x14ac:dyDescent="0.25">
      <c r="A895" s="50" t="s">
        <v>63</v>
      </c>
      <c r="B895" s="51" t="s">
        <v>166</v>
      </c>
      <c r="C895" s="52" t="s">
        <v>28</v>
      </c>
      <c r="D895" s="51" t="s">
        <v>9927</v>
      </c>
      <c r="E895" s="51" t="s">
        <v>12683</v>
      </c>
      <c r="F895" s="51" t="s">
        <v>15421</v>
      </c>
      <c r="G895" s="53" t="s">
        <v>25</v>
      </c>
      <c r="H895" s="51">
        <v>2000358579</v>
      </c>
      <c r="I895" s="51" t="s">
        <v>3869</v>
      </c>
      <c r="J895" s="13"/>
      <c r="K895" s="45"/>
      <c r="L895" s="14"/>
      <c r="M895" s="54"/>
      <c r="N895" s="6"/>
      <c r="O895" s="51" t="s">
        <v>26</v>
      </c>
      <c r="P895" s="6"/>
      <c r="Q895" s="6"/>
      <c r="R895" s="6"/>
      <c r="S895" s="6"/>
      <c r="T895" s="55">
        <v>2543.66</v>
      </c>
      <c r="U895" s="6"/>
      <c r="V895" s="56">
        <v>39549</v>
      </c>
      <c r="W895" s="6" t="s">
        <v>27</v>
      </c>
      <c r="Y895" s="61"/>
      <c r="Z895" s="49"/>
      <c r="AB895" s="60"/>
      <c r="AG895" s="60"/>
      <c r="AL895" s="61"/>
    </row>
    <row r="896" spans="1:38" ht="15" customHeight="1" x14ac:dyDescent="0.25">
      <c r="A896" s="50" t="s">
        <v>63</v>
      </c>
      <c r="B896" s="51" t="s">
        <v>166</v>
      </c>
      <c r="C896" s="52" t="s">
        <v>28</v>
      </c>
      <c r="D896" s="51" t="s">
        <v>9928</v>
      </c>
      <c r="E896" s="51" t="s">
        <v>12684</v>
      </c>
      <c r="F896" s="51" t="s">
        <v>15422</v>
      </c>
      <c r="G896" s="53" t="s">
        <v>25</v>
      </c>
      <c r="H896" s="51">
        <v>2001359471</v>
      </c>
      <c r="I896" s="51" t="s">
        <v>17483</v>
      </c>
      <c r="J896" s="13"/>
      <c r="K896" s="45"/>
      <c r="L896" s="14"/>
      <c r="M896" s="54"/>
      <c r="N896" s="6"/>
      <c r="O896" s="51" t="s">
        <v>26</v>
      </c>
      <c r="P896" s="6"/>
      <c r="Q896" s="6"/>
      <c r="R896" s="6"/>
      <c r="S896" s="6"/>
      <c r="T896" s="55">
        <v>5.5</v>
      </c>
      <c r="U896" s="6"/>
      <c r="V896" s="56">
        <v>39553</v>
      </c>
      <c r="W896" s="6" t="s">
        <v>27</v>
      </c>
      <c r="Y896" s="61"/>
      <c r="Z896" s="49"/>
      <c r="AB896" s="60"/>
      <c r="AG896" s="60"/>
      <c r="AL896" s="61"/>
    </row>
    <row r="897" spans="1:38" ht="15" customHeight="1" x14ac:dyDescent="0.25">
      <c r="A897" s="50" t="s">
        <v>63</v>
      </c>
      <c r="B897" s="51" t="s">
        <v>166</v>
      </c>
      <c r="C897" s="52" t="s">
        <v>28</v>
      </c>
      <c r="D897" s="51" t="s">
        <v>9929</v>
      </c>
      <c r="E897" s="51" t="s">
        <v>12685</v>
      </c>
      <c r="F897" s="51" t="s">
        <v>15423</v>
      </c>
      <c r="G897" s="53" t="s">
        <v>25</v>
      </c>
      <c r="H897" s="51">
        <v>2001362189</v>
      </c>
      <c r="I897" s="51" t="s">
        <v>17483</v>
      </c>
      <c r="J897" s="13"/>
      <c r="K897" s="45"/>
      <c r="L897" s="14"/>
      <c r="M897" s="54"/>
      <c r="N897" s="6"/>
      <c r="O897" s="51" t="s">
        <v>26</v>
      </c>
      <c r="P897" s="6"/>
      <c r="Q897" s="6"/>
      <c r="R897" s="6"/>
      <c r="S897" s="6"/>
      <c r="T897" s="55">
        <v>5745.74</v>
      </c>
      <c r="U897" s="6"/>
      <c r="V897" s="56">
        <v>39553</v>
      </c>
      <c r="W897" s="6" t="s">
        <v>27</v>
      </c>
      <c r="Y897" s="61"/>
      <c r="Z897" s="49"/>
      <c r="AB897" s="60"/>
      <c r="AG897" s="60"/>
      <c r="AL897" s="61"/>
    </row>
    <row r="898" spans="1:38" ht="15" customHeight="1" x14ac:dyDescent="0.25">
      <c r="A898" s="50" t="s">
        <v>63</v>
      </c>
      <c r="B898" s="51" t="s">
        <v>166</v>
      </c>
      <c r="C898" s="52" t="s">
        <v>28</v>
      </c>
      <c r="D898" s="51" t="s">
        <v>9930</v>
      </c>
      <c r="E898" s="51" t="s">
        <v>12378</v>
      </c>
      <c r="F898" s="51" t="s">
        <v>15424</v>
      </c>
      <c r="G898" s="53" t="s">
        <v>25</v>
      </c>
      <c r="H898" s="51">
        <v>2001362138</v>
      </c>
      <c r="I898" s="51" t="s">
        <v>17483</v>
      </c>
      <c r="J898" s="13"/>
      <c r="K898" s="45"/>
      <c r="L898" s="14"/>
      <c r="M898" s="54"/>
      <c r="N898" s="6"/>
      <c r="O898" s="51" t="s">
        <v>26</v>
      </c>
      <c r="P898" s="6"/>
      <c r="Q898" s="6"/>
      <c r="R898" s="6"/>
      <c r="S898" s="6"/>
      <c r="T898" s="55">
        <v>71.83</v>
      </c>
      <c r="U898" s="6"/>
      <c r="V898" s="56">
        <v>39557</v>
      </c>
      <c r="W898" s="6" t="s">
        <v>27</v>
      </c>
      <c r="Y898" s="61"/>
      <c r="Z898" s="49"/>
      <c r="AB898" s="60"/>
      <c r="AG898" s="60"/>
      <c r="AL898" s="61"/>
    </row>
    <row r="899" spans="1:38" ht="15" customHeight="1" x14ac:dyDescent="0.25">
      <c r="A899" s="50" t="s">
        <v>63</v>
      </c>
      <c r="B899" s="51" t="s">
        <v>166</v>
      </c>
      <c r="C899" s="52" t="s">
        <v>28</v>
      </c>
      <c r="D899" s="51" t="s">
        <v>9931</v>
      </c>
      <c r="E899" s="51" t="s">
        <v>12686</v>
      </c>
      <c r="F899" s="51" t="s">
        <v>15425</v>
      </c>
      <c r="G899" s="53" t="s">
        <v>25</v>
      </c>
      <c r="H899" s="51">
        <v>2001358262</v>
      </c>
      <c r="I899" s="51" t="s">
        <v>17483</v>
      </c>
      <c r="J899" s="13"/>
      <c r="K899" s="45"/>
      <c r="L899" s="14"/>
      <c r="M899" s="54"/>
      <c r="N899" s="6"/>
      <c r="O899" s="51" t="s">
        <v>26</v>
      </c>
      <c r="P899" s="6"/>
      <c r="Q899" s="6"/>
      <c r="R899" s="6"/>
      <c r="S899" s="6"/>
      <c r="T899" s="55">
        <v>100.48</v>
      </c>
      <c r="U899" s="6"/>
      <c r="V899" s="56">
        <v>39561</v>
      </c>
      <c r="W899" s="6" t="s">
        <v>27</v>
      </c>
      <c r="Y899" s="61"/>
      <c r="Z899" s="49"/>
      <c r="AB899" s="60"/>
      <c r="AG899" s="60"/>
      <c r="AL899" s="61"/>
    </row>
    <row r="900" spans="1:38" ht="15" customHeight="1" x14ac:dyDescent="0.25">
      <c r="A900" s="50" t="s">
        <v>45</v>
      </c>
      <c r="B900" s="51" t="s">
        <v>168</v>
      </c>
      <c r="C900" s="52" t="s">
        <v>28</v>
      </c>
      <c r="D900" s="51" t="s">
        <v>9932</v>
      </c>
      <c r="E900" s="51" t="s">
        <v>12687</v>
      </c>
      <c r="F900" s="51" t="s">
        <v>15426</v>
      </c>
      <c r="G900" s="53" t="s">
        <v>25</v>
      </c>
      <c r="H900" s="51">
        <v>2000201785</v>
      </c>
      <c r="I900" s="51" t="s">
        <v>17483</v>
      </c>
      <c r="J900" s="13"/>
      <c r="K900" s="45"/>
      <c r="L900" s="14"/>
      <c r="M900" s="54"/>
      <c r="N900" s="6"/>
      <c r="O900" s="51" t="s">
        <v>26</v>
      </c>
      <c r="P900" s="6"/>
      <c r="Q900" s="6"/>
      <c r="R900" s="6"/>
      <c r="S900" s="6"/>
      <c r="T900" s="55">
        <v>0.48</v>
      </c>
      <c r="U900" s="6"/>
      <c r="V900" s="56">
        <v>39745</v>
      </c>
      <c r="W900" s="6" t="s">
        <v>27</v>
      </c>
      <c r="Y900" s="61"/>
      <c r="Z900" s="49"/>
      <c r="AB900" s="60"/>
      <c r="AG900" s="60"/>
      <c r="AL900" s="61"/>
    </row>
    <row r="901" spans="1:38" ht="15" customHeight="1" x14ac:dyDescent="0.25">
      <c r="A901" s="50" t="s">
        <v>43</v>
      </c>
      <c r="B901" s="51" t="s">
        <v>174</v>
      </c>
      <c r="C901" s="52" t="s">
        <v>24</v>
      </c>
      <c r="D901" s="51" t="s">
        <v>9933</v>
      </c>
      <c r="E901" s="51" t="s">
        <v>12688</v>
      </c>
      <c r="F901" s="51" t="s">
        <v>15427</v>
      </c>
      <c r="G901" s="53" t="s">
        <v>25</v>
      </c>
      <c r="H901" s="51">
        <v>2000819169</v>
      </c>
      <c r="I901" s="51" t="s">
        <v>3869</v>
      </c>
      <c r="J901" s="13"/>
      <c r="K901" s="45"/>
      <c r="L901" s="14"/>
      <c r="M901" s="54"/>
      <c r="N901" s="6"/>
      <c r="O901" s="51" t="s">
        <v>26</v>
      </c>
      <c r="P901" s="6"/>
      <c r="Q901" s="6"/>
      <c r="R901" s="6"/>
      <c r="S901" s="6"/>
      <c r="T901" s="55">
        <v>3360</v>
      </c>
      <c r="U901" s="6"/>
      <c r="V901" s="56">
        <v>39745</v>
      </c>
      <c r="W901" s="6" t="s">
        <v>27</v>
      </c>
      <c r="Y901" s="61"/>
      <c r="Z901" s="49"/>
      <c r="AB901" s="60"/>
      <c r="AG901" s="60"/>
      <c r="AL901" s="61"/>
    </row>
    <row r="902" spans="1:38" ht="15" customHeight="1" x14ac:dyDescent="0.25">
      <c r="A902" s="50" t="s">
        <v>43</v>
      </c>
      <c r="B902" s="51" t="s">
        <v>174</v>
      </c>
      <c r="C902" s="52" t="s">
        <v>24</v>
      </c>
      <c r="D902" s="51" t="s">
        <v>9934</v>
      </c>
      <c r="E902" s="51" t="s">
        <v>12689</v>
      </c>
      <c r="F902" s="51" t="s">
        <v>15428</v>
      </c>
      <c r="G902" s="53" t="s">
        <v>25</v>
      </c>
      <c r="H902" s="51">
        <v>2000818618</v>
      </c>
      <c r="I902" s="51" t="s">
        <v>3869</v>
      </c>
      <c r="J902" s="13"/>
      <c r="K902" s="45"/>
      <c r="L902" s="14"/>
      <c r="M902" s="54"/>
      <c r="N902" s="6"/>
      <c r="O902" s="51" t="s">
        <v>26</v>
      </c>
      <c r="P902" s="6"/>
      <c r="Q902" s="6"/>
      <c r="R902" s="6"/>
      <c r="S902" s="6"/>
      <c r="T902" s="55">
        <v>3.64</v>
      </c>
      <c r="U902" s="6"/>
      <c r="V902" s="56">
        <v>39755</v>
      </c>
      <c r="W902" s="6" t="s">
        <v>27</v>
      </c>
      <c r="Y902" s="61"/>
      <c r="Z902" s="49"/>
      <c r="AB902" s="60"/>
      <c r="AG902" s="60"/>
      <c r="AL902" s="61"/>
    </row>
    <row r="903" spans="1:38" ht="15" customHeight="1" x14ac:dyDescent="0.25">
      <c r="A903" s="50" t="s">
        <v>43</v>
      </c>
      <c r="B903" s="51" t="s">
        <v>174</v>
      </c>
      <c r="C903" s="52" t="s">
        <v>24</v>
      </c>
      <c r="D903" s="51" t="s">
        <v>9935</v>
      </c>
      <c r="E903" s="51" t="s">
        <v>12690</v>
      </c>
      <c r="F903" s="51" t="s">
        <v>15429</v>
      </c>
      <c r="G903" s="53" t="s">
        <v>25</v>
      </c>
      <c r="H903" s="51">
        <v>2000823069</v>
      </c>
      <c r="I903" s="51" t="s">
        <v>17483</v>
      </c>
      <c r="J903" s="13"/>
      <c r="K903" s="45"/>
      <c r="L903" s="14"/>
      <c r="M903" s="54"/>
      <c r="N903" s="6"/>
      <c r="O903" s="51" t="s">
        <v>26</v>
      </c>
      <c r="P903" s="6"/>
      <c r="Q903" s="6"/>
      <c r="R903" s="6"/>
      <c r="S903" s="6"/>
      <c r="T903" s="55">
        <v>1.59</v>
      </c>
      <c r="U903" s="6"/>
      <c r="V903" s="56">
        <v>39755</v>
      </c>
      <c r="W903" s="6" t="s">
        <v>27</v>
      </c>
      <c r="Y903" s="61"/>
      <c r="Z903" s="49"/>
      <c r="AB903" s="60"/>
      <c r="AG903" s="60"/>
      <c r="AL903" s="61"/>
    </row>
    <row r="904" spans="1:38" ht="15" customHeight="1" x14ac:dyDescent="0.25">
      <c r="A904" s="50" t="s">
        <v>43</v>
      </c>
      <c r="B904" s="51" t="s">
        <v>174</v>
      </c>
      <c r="C904" s="52" t="s">
        <v>24</v>
      </c>
      <c r="D904" s="51" t="s">
        <v>9936</v>
      </c>
      <c r="E904" s="51" t="s">
        <v>12691</v>
      </c>
      <c r="F904" s="51" t="s">
        <v>15430</v>
      </c>
      <c r="G904" s="53" t="s">
        <v>25</v>
      </c>
      <c r="H904" s="51">
        <v>2000831878</v>
      </c>
      <c r="I904" s="51" t="s">
        <v>17483</v>
      </c>
      <c r="J904" s="13"/>
      <c r="K904" s="45"/>
      <c r="L904" s="14"/>
      <c r="M904" s="54"/>
      <c r="N904" s="6"/>
      <c r="O904" s="51" t="s">
        <v>26</v>
      </c>
      <c r="P904" s="6"/>
      <c r="Q904" s="6"/>
      <c r="R904" s="6"/>
      <c r="S904" s="6"/>
      <c r="T904" s="55">
        <v>0.03</v>
      </c>
      <c r="U904" s="6"/>
      <c r="V904" s="56">
        <v>39759</v>
      </c>
      <c r="W904" s="6" t="s">
        <v>27</v>
      </c>
      <c r="Y904" s="61"/>
      <c r="Z904" s="49"/>
      <c r="AB904" s="60"/>
      <c r="AG904" s="60"/>
      <c r="AL904" s="61"/>
    </row>
    <row r="905" spans="1:38" ht="15" customHeight="1" x14ac:dyDescent="0.25">
      <c r="A905" s="50" t="s">
        <v>43</v>
      </c>
      <c r="B905" s="51" t="s">
        <v>174</v>
      </c>
      <c r="C905" s="52" t="s">
        <v>24</v>
      </c>
      <c r="D905" s="51" t="s">
        <v>9937</v>
      </c>
      <c r="E905" s="51" t="s">
        <v>12692</v>
      </c>
      <c r="F905" s="51" t="s">
        <v>15431</v>
      </c>
      <c r="G905" s="53" t="s">
        <v>25</v>
      </c>
      <c r="H905" s="51">
        <v>2000813357</v>
      </c>
      <c r="I905" s="51" t="s">
        <v>17483</v>
      </c>
      <c r="J905" s="13"/>
      <c r="K905" s="45"/>
      <c r="L905" s="14"/>
      <c r="M905" s="54"/>
      <c r="N905" s="6"/>
      <c r="O905" s="51" t="s">
        <v>26</v>
      </c>
      <c r="P905" s="6"/>
      <c r="Q905" s="6"/>
      <c r="R905" s="6"/>
      <c r="S905" s="6"/>
      <c r="T905" s="55">
        <v>0.44</v>
      </c>
      <c r="U905" s="6"/>
      <c r="V905" s="56">
        <v>39762</v>
      </c>
      <c r="W905" s="6" t="s">
        <v>27</v>
      </c>
      <c r="Y905" s="61"/>
      <c r="Z905" s="49"/>
      <c r="AB905" s="60"/>
      <c r="AG905" s="60"/>
      <c r="AL905" s="61"/>
    </row>
    <row r="906" spans="1:38" ht="15" customHeight="1" x14ac:dyDescent="0.25">
      <c r="A906" s="50" t="s">
        <v>43</v>
      </c>
      <c r="B906" s="51" t="s">
        <v>174</v>
      </c>
      <c r="C906" s="52" t="s">
        <v>24</v>
      </c>
      <c r="D906" s="51" t="s">
        <v>9938</v>
      </c>
      <c r="E906" s="51" t="s">
        <v>12693</v>
      </c>
      <c r="F906" s="51" t="s">
        <v>15432</v>
      </c>
      <c r="G906" s="53" t="s">
        <v>25</v>
      </c>
      <c r="H906" s="51">
        <v>2000831932</v>
      </c>
      <c r="I906" s="51" t="s">
        <v>17483</v>
      </c>
      <c r="J906" s="13"/>
      <c r="K906" s="45"/>
      <c r="L906" s="14"/>
      <c r="M906" s="54"/>
      <c r="N906" s="6"/>
      <c r="O906" s="51" t="s">
        <v>26</v>
      </c>
      <c r="P906" s="6"/>
      <c r="Q906" s="6"/>
      <c r="R906" s="6"/>
      <c r="S906" s="6"/>
      <c r="T906" s="55">
        <v>0.05</v>
      </c>
      <c r="U906" s="6"/>
      <c r="V906" s="56">
        <v>39767</v>
      </c>
      <c r="W906" s="6" t="s">
        <v>27</v>
      </c>
      <c r="Y906" s="61"/>
      <c r="Z906" s="49"/>
      <c r="AB906" s="60"/>
      <c r="AG906" s="60"/>
      <c r="AL906" s="61"/>
    </row>
    <row r="907" spans="1:38" ht="15" customHeight="1" x14ac:dyDescent="0.25">
      <c r="A907" s="50" t="s">
        <v>43</v>
      </c>
      <c r="B907" s="51" t="s">
        <v>174</v>
      </c>
      <c r="C907" s="52" t="s">
        <v>24</v>
      </c>
      <c r="D907" s="51" t="s">
        <v>9939</v>
      </c>
      <c r="E907" s="51" t="s">
        <v>12694</v>
      </c>
      <c r="F907" s="51" t="s">
        <v>15433</v>
      </c>
      <c r="G907" s="53" t="s">
        <v>25</v>
      </c>
      <c r="H907" s="51">
        <v>2000832227</v>
      </c>
      <c r="I907" s="51" t="s">
        <v>17483</v>
      </c>
      <c r="J907" s="13"/>
      <c r="K907" s="45"/>
      <c r="L907" s="14"/>
      <c r="M907" s="54"/>
      <c r="N907" s="6"/>
      <c r="O907" s="51" t="s">
        <v>26</v>
      </c>
      <c r="P907" s="6"/>
      <c r="Q907" s="6"/>
      <c r="R907" s="6"/>
      <c r="S907" s="6"/>
      <c r="T907" s="55">
        <v>81.99</v>
      </c>
      <c r="U907" s="6"/>
      <c r="V907" s="56">
        <v>39774</v>
      </c>
      <c r="W907" s="6" t="s">
        <v>27</v>
      </c>
      <c r="Y907" s="61"/>
      <c r="Z907" s="49"/>
      <c r="AB907" s="60"/>
      <c r="AG907" s="60"/>
      <c r="AL907" s="61"/>
    </row>
    <row r="908" spans="1:38" ht="15" customHeight="1" x14ac:dyDescent="0.25">
      <c r="A908" s="50" t="s">
        <v>43</v>
      </c>
      <c r="B908" s="51" t="s">
        <v>174</v>
      </c>
      <c r="C908" s="52" t="s">
        <v>24</v>
      </c>
      <c r="D908" s="51" t="s">
        <v>9940</v>
      </c>
      <c r="E908" s="51" t="s">
        <v>12695</v>
      </c>
      <c r="F908" s="51" t="s">
        <v>15434</v>
      </c>
      <c r="G908" s="53" t="s">
        <v>25</v>
      </c>
      <c r="H908" s="51">
        <v>2000818529</v>
      </c>
      <c r="I908" s="51" t="s">
        <v>3869</v>
      </c>
      <c r="J908" s="13"/>
      <c r="K908" s="45"/>
      <c r="L908" s="14"/>
      <c r="M908" s="54"/>
      <c r="N908" s="6"/>
      <c r="O908" s="51" t="s">
        <v>26</v>
      </c>
      <c r="P908" s="6"/>
      <c r="Q908" s="6"/>
      <c r="R908" s="6"/>
      <c r="S908" s="6"/>
      <c r="T908" s="55">
        <v>16884.29</v>
      </c>
      <c r="U908" s="6"/>
      <c r="V908" s="56">
        <v>39777</v>
      </c>
      <c r="W908" s="6" t="s">
        <v>27</v>
      </c>
      <c r="Y908" s="61"/>
      <c r="Z908" s="49"/>
      <c r="AB908" s="60"/>
      <c r="AG908" s="60"/>
      <c r="AL908" s="61"/>
    </row>
    <row r="909" spans="1:38" ht="15" customHeight="1" x14ac:dyDescent="0.25">
      <c r="A909" s="50" t="s">
        <v>43</v>
      </c>
      <c r="B909" s="51" t="s">
        <v>174</v>
      </c>
      <c r="C909" s="52" t="s">
        <v>24</v>
      </c>
      <c r="D909" s="51" t="s">
        <v>9941</v>
      </c>
      <c r="E909" s="51" t="s">
        <v>12696</v>
      </c>
      <c r="F909" s="51" t="s">
        <v>15435</v>
      </c>
      <c r="G909" s="53" t="s">
        <v>25</v>
      </c>
      <c r="H909" s="51">
        <v>2000824871</v>
      </c>
      <c r="I909" s="51" t="s">
        <v>3869</v>
      </c>
      <c r="J909" s="13"/>
      <c r="K909" s="45"/>
      <c r="L909" s="14"/>
      <c r="M909" s="54"/>
      <c r="N909" s="6"/>
      <c r="O909" s="51" t="s">
        <v>26</v>
      </c>
      <c r="P909" s="6"/>
      <c r="Q909" s="6"/>
      <c r="R909" s="6"/>
      <c r="S909" s="6"/>
      <c r="T909" s="55">
        <v>73</v>
      </c>
      <c r="U909" s="6"/>
      <c r="V909" s="56">
        <v>39777</v>
      </c>
      <c r="W909" s="6" t="s">
        <v>27</v>
      </c>
      <c r="Y909" s="61"/>
      <c r="Z909" s="49"/>
      <c r="AB909" s="60"/>
      <c r="AG909" s="60"/>
      <c r="AL909" s="61"/>
    </row>
    <row r="910" spans="1:38" ht="15" customHeight="1" x14ac:dyDescent="0.25">
      <c r="A910" s="50" t="s">
        <v>43</v>
      </c>
      <c r="B910" s="51" t="s">
        <v>174</v>
      </c>
      <c r="C910" s="52" t="s">
        <v>24</v>
      </c>
      <c r="D910" s="51" t="s">
        <v>9942</v>
      </c>
      <c r="E910" s="51" t="s">
        <v>12697</v>
      </c>
      <c r="F910" s="51" t="s">
        <v>15436</v>
      </c>
      <c r="G910" s="53" t="s">
        <v>25</v>
      </c>
      <c r="H910" s="51">
        <v>2000826114</v>
      </c>
      <c r="I910" s="51" t="s">
        <v>17483</v>
      </c>
      <c r="J910" s="13"/>
      <c r="K910" s="45"/>
      <c r="L910" s="14"/>
      <c r="M910" s="54"/>
      <c r="N910" s="6"/>
      <c r="O910" s="51" t="s">
        <v>26</v>
      </c>
      <c r="P910" s="6"/>
      <c r="Q910" s="6"/>
      <c r="R910" s="6"/>
      <c r="S910" s="6"/>
      <c r="T910" s="55">
        <v>0.33</v>
      </c>
      <c r="U910" s="6"/>
      <c r="V910" s="56">
        <v>39778</v>
      </c>
      <c r="W910" s="6" t="s">
        <v>27</v>
      </c>
      <c r="Y910" s="61"/>
      <c r="Z910" s="49"/>
      <c r="AB910" s="60"/>
      <c r="AG910" s="60"/>
      <c r="AL910" s="61"/>
    </row>
    <row r="911" spans="1:38" ht="15" customHeight="1" x14ac:dyDescent="0.25">
      <c r="A911" s="50" t="s">
        <v>43</v>
      </c>
      <c r="B911" s="51" t="s">
        <v>174</v>
      </c>
      <c r="C911" s="52" t="s">
        <v>24</v>
      </c>
      <c r="D911" s="51" t="s">
        <v>9943</v>
      </c>
      <c r="E911" s="51" t="s">
        <v>12698</v>
      </c>
      <c r="F911" s="51" t="s">
        <v>15437</v>
      </c>
      <c r="G911" s="53" t="s">
        <v>25</v>
      </c>
      <c r="H911" s="51">
        <v>2000826491</v>
      </c>
      <c r="I911" s="51" t="s">
        <v>3869</v>
      </c>
      <c r="J911" s="13"/>
      <c r="K911" s="45"/>
      <c r="L911" s="14"/>
      <c r="M911" s="54"/>
      <c r="N911" s="6"/>
      <c r="O911" s="51" t="s">
        <v>26</v>
      </c>
      <c r="P911" s="6"/>
      <c r="Q911" s="6"/>
      <c r="R911" s="6"/>
      <c r="S911" s="6"/>
      <c r="T911" s="55">
        <v>20</v>
      </c>
      <c r="U911" s="6"/>
      <c r="V911" s="56">
        <v>39786</v>
      </c>
      <c r="W911" s="6" t="s">
        <v>27</v>
      </c>
      <c r="Y911" s="61"/>
      <c r="Z911" s="49"/>
      <c r="AB911" s="60"/>
      <c r="AG911" s="60"/>
      <c r="AL911" s="61"/>
    </row>
    <row r="912" spans="1:38" ht="15" customHeight="1" x14ac:dyDescent="0.25">
      <c r="A912" s="50" t="s">
        <v>43</v>
      </c>
      <c r="B912" s="51" t="s">
        <v>174</v>
      </c>
      <c r="C912" s="52" t="s">
        <v>24</v>
      </c>
      <c r="D912" s="51" t="s">
        <v>9944</v>
      </c>
      <c r="E912" s="51" t="s">
        <v>12699</v>
      </c>
      <c r="F912" s="51" t="s">
        <v>15438</v>
      </c>
      <c r="G912" s="53" t="s">
        <v>25</v>
      </c>
      <c r="H912" s="51">
        <v>2000819258</v>
      </c>
      <c r="I912" s="51" t="s">
        <v>3869</v>
      </c>
      <c r="J912" s="13"/>
      <c r="K912" s="45"/>
      <c r="L912" s="14"/>
      <c r="M912" s="54"/>
      <c r="N912" s="6"/>
      <c r="O912" s="51" t="s">
        <v>26</v>
      </c>
      <c r="P912" s="6"/>
      <c r="Q912" s="6"/>
      <c r="R912" s="6"/>
      <c r="S912" s="6"/>
      <c r="T912" s="55">
        <v>8870</v>
      </c>
      <c r="U912" s="6"/>
      <c r="V912" s="56">
        <v>39795</v>
      </c>
      <c r="W912" s="6" t="s">
        <v>27</v>
      </c>
      <c r="Y912" s="61"/>
      <c r="Z912" s="49"/>
      <c r="AB912" s="60"/>
      <c r="AG912" s="60"/>
      <c r="AL912" s="61"/>
    </row>
    <row r="913" spans="1:38" ht="15" customHeight="1" x14ac:dyDescent="0.25">
      <c r="A913" s="50" t="s">
        <v>43</v>
      </c>
      <c r="B913" s="51" t="s">
        <v>174</v>
      </c>
      <c r="C913" s="52" t="s">
        <v>24</v>
      </c>
      <c r="D913" s="51">
        <v>3520114041213</v>
      </c>
      <c r="E913" s="51" t="s">
        <v>12700</v>
      </c>
      <c r="F913" s="51" t="s">
        <v>15439</v>
      </c>
      <c r="G913" s="53" t="s">
        <v>25</v>
      </c>
      <c r="H913" s="51">
        <v>2000833803</v>
      </c>
      <c r="I913" s="51" t="s">
        <v>3869</v>
      </c>
      <c r="J913" s="13"/>
      <c r="K913" s="45"/>
      <c r="L913" s="14"/>
      <c r="M913" s="54"/>
      <c r="N913" s="6"/>
      <c r="O913" s="51" t="s">
        <v>26</v>
      </c>
      <c r="P913" s="6"/>
      <c r="Q913" s="6"/>
      <c r="R913" s="6"/>
      <c r="S913" s="6"/>
      <c r="T913" s="55">
        <v>8870</v>
      </c>
      <c r="U913" s="6"/>
      <c r="V913" s="56">
        <v>39795</v>
      </c>
      <c r="W913" s="6" t="s">
        <v>27</v>
      </c>
      <c r="Y913" s="61"/>
      <c r="Z913" s="49"/>
      <c r="AB913" s="60"/>
      <c r="AG913" s="60"/>
      <c r="AL913" s="61"/>
    </row>
    <row r="914" spans="1:38" ht="15" customHeight="1" x14ac:dyDescent="0.25">
      <c r="A914" s="50" t="s">
        <v>43</v>
      </c>
      <c r="B914" s="51" t="s">
        <v>174</v>
      </c>
      <c r="C914" s="52" t="s">
        <v>24</v>
      </c>
      <c r="D914" s="51" t="s">
        <v>9945</v>
      </c>
      <c r="E914" s="51" t="s">
        <v>12701</v>
      </c>
      <c r="F914" s="51" t="s">
        <v>15440</v>
      </c>
      <c r="G914" s="53" t="s">
        <v>25</v>
      </c>
      <c r="H914" s="51">
        <v>2000825916</v>
      </c>
      <c r="I914" s="51" t="s">
        <v>17483</v>
      </c>
      <c r="J914" s="13"/>
      <c r="K914" s="45"/>
      <c r="L914" s="14"/>
      <c r="M914" s="54"/>
      <c r="N914" s="6"/>
      <c r="O914" s="51" t="s">
        <v>26</v>
      </c>
      <c r="P914" s="6"/>
      <c r="Q914" s="6"/>
      <c r="R914" s="6"/>
      <c r="S914" s="6"/>
      <c r="T914" s="55">
        <v>0.47</v>
      </c>
      <c r="U914" s="6"/>
      <c r="V914" s="56">
        <v>39800</v>
      </c>
      <c r="W914" s="6" t="s">
        <v>27</v>
      </c>
      <c r="Y914" s="61"/>
      <c r="Z914" s="49"/>
      <c r="AB914" s="60"/>
      <c r="AG914" s="60"/>
      <c r="AL914" s="61"/>
    </row>
    <row r="915" spans="1:38" ht="15" customHeight="1" x14ac:dyDescent="0.25">
      <c r="A915" s="50" t="s">
        <v>43</v>
      </c>
      <c r="B915" s="51" t="s">
        <v>174</v>
      </c>
      <c r="C915" s="52" t="s">
        <v>24</v>
      </c>
      <c r="D915" s="51" t="s">
        <v>9946</v>
      </c>
      <c r="E915" s="51" t="s">
        <v>12702</v>
      </c>
      <c r="F915" s="51" t="s">
        <v>15441</v>
      </c>
      <c r="G915" s="53" t="s">
        <v>25</v>
      </c>
      <c r="H915" s="51">
        <v>2000817522</v>
      </c>
      <c r="I915" s="51" t="s">
        <v>3869</v>
      </c>
      <c r="J915" s="13"/>
      <c r="K915" s="45"/>
      <c r="L915" s="14"/>
      <c r="M915" s="54"/>
      <c r="N915" s="6"/>
      <c r="O915" s="51" t="s">
        <v>26</v>
      </c>
      <c r="P915" s="6"/>
      <c r="Q915" s="6"/>
      <c r="R915" s="6"/>
      <c r="S915" s="6"/>
      <c r="T915" s="55">
        <v>98.75</v>
      </c>
      <c r="U915" s="6"/>
      <c r="V915" s="56">
        <v>39805</v>
      </c>
      <c r="W915" s="6" t="s">
        <v>27</v>
      </c>
      <c r="Y915" s="61"/>
      <c r="Z915" s="49"/>
      <c r="AB915" s="60"/>
      <c r="AG915" s="60"/>
      <c r="AL915" s="61"/>
    </row>
    <row r="916" spans="1:38" ht="15" customHeight="1" x14ac:dyDescent="0.25">
      <c r="A916" s="50" t="s">
        <v>43</v>
      </c>
      <c r="B916" s="51" t="s">
        <v>174</v>
      </c>
      <c r="C916" s="52" t="s">
        <v>24</v>
      </c>
      <c r="D916" s="51" t="s">
        <v>9947</v>
      </c>
      <c r="E916" s="51" t="s">
        <v>1282</v>
      </c>
      <c r="F916" s="51" t="s">
        <v>15442</v>
      </c>
      <c r="G916" s="53" t="s">
        <v>25</v>
      </c>
      <c r="H916" s="51">
        <v>2000817287</v>
      </c>
      <c r="I916" s="51" t="s">
        <v>3869</v>
      </c>
      <c r="J916" s="13"/>
      <c r="K916" s="45"/>
      <c r="L916" s="14"/>
      <c r="M916" s="54"/>
      <c r="N916" s="6"/>
      <c r="O916" s="51" t="s">
        <v>26</v>
      </c>
      <c r="P916" s="6"/>
      <c r="Q916" s="6"/>
      <c r="R916" s="6"/>
      <c r="S916" s="6"/>
      <c r="T916" s="55">
        <v>7548</v>
      </c>
      <c r="U916" s="6"/>
      <c r="V916" s="56">
        <v>39806</v>
      </c>
      <c r="W916" s="6" t="s">
        <v>27</v>
      </c>
      <c r="Y916" s="61"/>
      <c r="Z916" s="49"/>
      <c r="AB916" s="60"/>
      <c r="AG916" s="60"/>
      <c r="AL916" s="61"/>
    </row>
    <row r="917" spans="1:38" ht="15" customHeight="1" x14ac:dyDescent="0.25">
      <c r="A917" s="50" t="s">
        <v>43</v>
      </c>
      <c r="B917" s="51" t="s">
        <v>174</v>
      </c>
      <c r="C917" s="52" t="s">
        <v>24</v>
      </c>
      <c r="D917" s="51" t="s">
        <v>9948</v>
      </c>
      <c r="E917" s="51" t="s">
        <v>12703</v>
      </c>
      <c r="F917" s="51" t="s">
        <v>15443</v>
      </c>
      <c r="G917" s="53" t="s">
        <v>25</v>
      </c>
      <c r="H917" s="51">
        <v>2000824127</v>
      </c>
      <c r="I917" s="51" t="s">
        <v>17483</v>
      </c>
      <c r="J917" s="13"/>
      <c r="K917" s="45"/>
      <c r="L917" s="14"/>
      <c r="M917" s="54"/>
      <c r="N917" s="6"/>
      <c r="O917" s="51" t="s">
        <v>26</v>
      </c>
      <c r="P917" s="6"/>
      <c r="Q917" s="6"/>
      <c r="R917" s="6"/>
      <c r="S917" s="6"/>
      <c r="T917" s="55">
        <v>0.17</v>
      </c>
      <c r="U917" s="6"/>
      <c r="V917" s="56">
        <v>39812</v>
      </c>
      <c r="W917" s="6" t="s">
        <v>27</v>
      </c>
      <c r="Y917" s="61"/>
      <c r="Z917" s="49"/>
      <c r="AB917" s="60"/>
      <c r="AG917" s="60"/>
      <c r="AL917" s="61"/>
    </row>
    <row r="918" spans="1:38" ht="15" customHeight="1" x14ac:dyDescent="0.25">
      <c r="A918" s="50" t="s">
        <v>74</v>
      </c>
      <c r="B918" s="51" t="s">
        <v>167</v>
      </c>
      <c r="C918" s="52" t="s">
        <v>28</v>
      </c>
      <c r="D918" s="51" t="s">
        <v>680</v>
      </c>
      <c r="E918" s="51" t="s">
        <v>12704</v>
      </c>
      <c r="F918" s="51" t="s">
        <v>15444</v>
      </c>
      <c r="G918" s="53" t="s">
        <v>25</v>
      </c>
      <c r="H918" s="51">
        <v>2000036342</v>
      </c>
      <c r="I918" s="51" t="s">
        <v>3869</v>
      </c>
      <c r="J918" s="13"/>
      <c r="K918" s="45"/>
      <c r="L918" s="14"/>
      <c r="M918" s="54"/>
      <c r="N918" s="6"/>
      <c r="O918" s="51" t="s">
        <v>26</v>
      </c>
      <c r="P918" s="6"/>
      <c r="Q918" s="6"/>
      <c r="R918" s="6"/>
      <c r="S918" s="6"/>
      <c r="T918" s="55">
        <v>7962</v>
      </c>
      <c r="U918" s="6"/>
      <c r="V918" s="56">
        <v>39503</v>
      </c>
      <c r="W918" s="6" t="s">
        <v>27</v>
      </c>
      <c r="Y918" s="61"/>
      <c r="Z918" s="49"/>
      <c r="AB918" s="60"/>
      <c r="AG918" s="60"/>
      <c r="AL918" s="61"/>
    </row>
    <row r="919" spans="1:38" ht="15" customHeight="1" x14ac:dyDescent="0.25">
      <c r="A919" s="50" t="s">
        <v>74</v>
      </c>
      <c r="B919" s="51" t="s">
        <v>167</v>
      </c>
      <c r="C919" s="52" t="s">
        <v>28</v>
      </c>
      <c r="D919" s="51" t="s">
        <v>9949</v>
      </c>
      <c r="E919" s="51" t="s">
        <v>12705</v>
      </c>
      <c r="F919" s="51" t="s">
        <v>15445</v>
      </c>
      <c r="G919" s="53" t="s">
        <v>25</v>
      </c>
      <c r="H919" s="51">
        <v>2000028908</v>
      </c>
      <c r="I919" s="51" t="s">
        <v>3869</v>
      </c>
      <c r="J919" s="13"/>
      <c r="K919" s="45"/>
      <c r="L919" s="14"/>
      <c r="M919" s="54"/>
      <c r="N919" s="6"/>
      <c r="O919" s="51" t="s">
        <v>26</v>
      </c>
      <c r="P919" s="6"/>
      <c r="Q919" s="6"/>
      <c r="R919" s="6"/>
      <c r="S919" s="6"/>
      <c r="T919" s="55">
        <v>5</v>
      </c>
      <c r="U919" s="6"/>
      <c r="V919" s="56">
        <v>39511</v>
      </c>
      <c r="W919" s="6" t="s">
        <v>27</v>
      </c>
      <c r="Y919" s="61"/>
      <c r="Z919" s="49"/>
      <c r="AB919" s="60"/>
      <c r="AG919" s="60"/>
      <c r="AL919" s="61"/>
    </row>
    <row r="920" spans="1:38" ht="15" customHeight="1" x14ac:dyDescent="0.25">
      <c r="A920" s="50" t="s">
        <v>74</v>
      </c>
      <c r="B920" s="51" t="s">
        <v>167</v>
      </c>
      <c r="C920" s="52" t="s">
        <v>28</v>
      </c>
      <c r="D920" s="51" t="s">
        <v>9950</v>
      </c>
      <c r="E920" s="51" t="s">
        <v>12706</v>
      </c>
      <c r="F920" s="51" t="s">
        <v>15446</v>
      </c>
      <c r="G920" s="53" t="s">
        <v>25</v>
      </c>
      <c r="H920" s="51">
        <v>2000028846</v>
      </c>
      <c r="I920" s="51" t="s">
        <v>3869</v>
      </c>
      <c r="J920" s="13"/>
      <c r="K920" s="45"/>
      <c r="L920" s="14"/>
      <c r="M920" s="54"/>
      <c r="N920" s="6"/>
      <c r="O920" s="51" t="s">
        <v>26</v>
      </c>
      <c r="P920" s="6"/>
      <c r="Q920" s="6"/>
      <c r="R920" s="6"/>
      <c r="S920" s="6"/>
      <c r="T920" s="55">
        <v>11</v>
      </c>
      <c r="U920" s="6"/>
      <c r="V920" s="56">
        <v>39514</v>
      </c>
      <c r="W920" s="6" t="s">
        <v>27</v>
      </c>
      <c r="Y920" s="61"/>
      <c r="Z920" s="49"/>
      <c r="AB920" s="60"/>
      <c r="AG920" s="60"/>
      <c r="AL920" s="61"/>
    </row>
    <row r="921" spans="1:38" ht="15" customHeight="1" x14ac:dyDescent="0.25">
      <c r="A921" s="50" t="s">
        <v>74</v>
      </c>
      <c r="B921" s="51" t="s">
        <v>167</v>
      </c>
      <c r="C921" s="52" t="s">
        <v>28</v>
      </c>
      <c r="D921" s="51" t="s">
        <v>9951</v>
      </c>
      <c r="E921" s="51" t="s">
        <v>12707</v>
      </c>
      <c r="F921" s="51" t="s">
        <v>15447</v>
      </c>
      <c r="G921" s="53" t="s">
        <v>25</v>
      </c>
      <c r="H921" s="51">
        <v>2000037071</v>
      </c>
      <c r="I921" s="51" t="s">
        <v>3869</v>
      </c>
      <c r="J921" s="13"/>
      <c r="K921" s="45"/>
      <c r="L921" s="14"/>
      <c r="M921" s="54"/>
      <c r="N921" s="6"/>
      <c r="O921" s="51" t="s">
        <v>26</v>
      </c>
      <c r="P921" s="6"/>
      <c r="Q921" s="6"/>
      <c r="R921" s="6"/>
      <c r="S921" s="6"/>
      <c r="T921" s="55">
        <v>579.32000000000005</v>
      </c>
      <c r="U921" s="6"/>
      <c r="V921" s="56">
        <v>39534</v>
      </c>
      <c r="W921" s="6" t="s">
        <v>27</v>
      </c>
      <c r="Y921" s="61"/>
      <c r="Z921" s="49"/>
      <c r="AB921" s="60"/>
      <c r="AG921" s="60"/>
      <c r="AL921" s="61"/>
    </row>
    <row r="922" spans="1:38" ht="15" customHeight="1" x14ac:dyDescent="0.25">
      <c r="A922" s="50" t="s">
        <v>4426</v>
      </c>
      <c r="B922" s="51" t="s">
        <v>4427</v>
      </c>
      <c r="C922" s="52" t="s">
        <v>24</v>
      </c>
      <c r="D922" s="51">
        <v>3420212830655</v>
      </c>
      <c r="E922" s="51" t="s">
        <v>12708</v>
      </c>
      <c r="F922" s="51" t="s">
        <v>15448</v>
      </c>
      <c r="G922" s="53" t="s">
        <v>25</v>
      </c>
      <c r="H922" s="51">
        <v>2000653309</v>
      </c>
      <c r="I922" s="51" t="s">
        <v>17483</v>
      </c>
      <c r="J922" s="13"/>
      <c r="K922" s="45"/>
      <c r="L922" s="14"/>
      <c r="M922" s="54"/>
      <c r="N922" s="6"/>
      <c r="O922" s="51" t="s">
        <v>26</v>
      </c>
      <c r="P922" s="6"/>
      <c r="Q922" s="6"/>
      <c r="R922" s="6"/>
      <c r="S922" s="6"/>
      <c r="T922" s="55">
        <v>3.65</v>
      </c>
      <c r="U922" s="6"/>
      <c r="V922" s="56">
        <v>39696</v>
      </c>
      <c r="W922" s="6" t="s">
        <v>27</v>
      </c>
      <c r="Y922" s="61"/>
      <c r="Z922" s="49"/>
      <c r="AB922" s="60"/>
      <c r="AG922" s="60"/>
      <c r="AL922" s="61"/>
    </row>
    <row r="923" spans="1:38" ht="15" customHeight="1" x14ac:dyDescent="0.25">
      <c r="A923" s="50" t="s">
        <v>108</v>
      </c>
      <c r="B923" s="51" t="s">
        <v>163</v>
      </c>
      <c r="C923" s="52" t="s">
        <v>28</v>
      </c>
      <c r="D923" s="51" t="s">
        <v>9952</v>
      </c>
      <c r="E923" s="51" t="s">
        <v>12709</v>
      </c>
      <c r="F923" s="51" t="s">
        <v>15449</v>
      </c>
      <c r="G923" s="53" t="s">
        <v>25</v>
      </c>
      <c r="H923" s="51">
        <v>2000369465</v>
      </c>
      <c r="I923" s="51" t="s">
        <v>3869</v>
      </c>
      <c r="J923" s="13"/>
      <c r="K923" s="45"/>
      <c r="L923" s="14"/>
      <c r="M923" s="54"/>
      <c r="N923" s="6"/>
      <c r="O923" s="51" t="s">
        <v>26</v>
      </c>
      <c r="P923" s="6"/>
      <c r="Q923" s="6"/>
      <c r="R923" s="6"/>
      <c r="S923" s="6"/>
      <c r="T923" s="55">
        <v>2380</v>
      </c>
      <c r="U923" s="6"/>
      <c r="V923" s="56">
        <v>39645</v>
      </c>
      <c r="W923" s="6" t="s">
        <v>27</v>
      </c>
      <c r="Y923" s="61"/>
      <c r="Z923" s="49"/>
      <c r="AB923" s="60"/>
      <c r="AG923" s="60"/>
      <c r="AL923" s="61"/>
    </row>
    <row r="924" spans="1:38" ht="15" customHeight="1" x14ac:dyDescent="0.25">
      <c r="A924" s="50" t="s">
        <v>108</v>
      </c>
      <c r="B924" s="51" t="s">
        <v>163</v>
      </c>
      <c r="C924" s="52" t="s">
        <v>28</v>
      </c>
      <c r="D924" s="51" t="s">
        <v>9953</v>
      </c>
      <c r="E924" s="51" t="s">
        <v>12710</v>
      </c>
      <c r="F924" s="51" t="s">
        <v>15450</v>
      </c>
      <c r="G924" s="53" t="s">
        <v>25</v>
      </c>
      <c r="H924" s="51">
        <v>2000377891</v>
      </c>
      <c r="I924" s="51" t="s">
        <v>3869</v>
      </c>
      <c r="J924" s="13"/>
      <c r="K924" s="45"/>
      <c r="L924" s="14"/>
      <c r="M924" s="54"/>
      <c r="N924" s="6"/>
      <c r="O924" s="51" t="s">
        <v>26</v>
      </c>
      <c r="P924" s="6"/>
      <c r="Q924" s="6"/>
      <c r="R924" s="6"/>
      <c r="S924" s="6"/>
      <c r="T924" s="55">
        <v>5344.75</v>
      </c>
      <c r="U924" s="6"/>
      <c r="V924" s="56">
        <v>39658</v>
      </c>
      <c r="W924" s="6" t="s">
        <v>27</v>
      </c>
      <c r="Y924" s="61"/>
      <c r="Z924" s="49"/>
      <c r="AB924" s="60"/>
      <c r="AG924" s="60"/>
      <c r="AL924" s="61"/>
    </row>
    <row r="925" spans="1:38" ht="15" customHeight="1" x14ac:dyDescent="0.25">
      <c r="A925" s="50" t="s">
        <v>4432</v>
      </c>
      <c r="B925" s="51" t="s">
        <v>4433</v>
      </c>
      <c r="C925" s="52" t="s">
        <v>24</v>
      </c>
      <c r="D925" s="51" t="s">
        <v>9954</v>
      </c>
      <c r="E925" s="51" t="s">
        <v>12711</v>
      </c>
      <c r="F925" s="51" t="s">
        <v>15451</v>
      </c>
      <c r="G925" s="53" t="s">
        <v>25</v>
      </c>
      <c r="H925" s="51">
        <v>2000673587</v>
      </c>
      <c r="I925" s="51" t="s">
        <v>3869</v>
      </c>
      <c r="J925" s="13"/>
      <c r="K925" s="45"/>
      <c r="L925" s="14"/>
      <c r="M925" s="54"/>
      <c r="N925" s="6"/>
      <c r="O925" s="51" t="s">
        <v>26</v>
      </c>
      <c r="P925" s="6"/>
      <c r="Q925" s="6"/>
      <c r="R925" s="6"/>
      <c r="S925" s="6"/>
      <c r="T925" s="55">
        <v>430</v>
      </c>
      <c r="U925" s="6"/>
      <c r="V925" s="56">
        <v>39475</v>
      </c>
      <c r="W925" s="6" t="s">
        <v>27</v>
      </c>
      <c r="Y925" s="61"/>
      <c r="Z925" s="49"/>
      <c r="AB925" s="60"/>
      <c r="AG925" s="60"/>
      <c r="AL925" s="61"/>
    </row>
    <row r="926" spans="1:38" ht="15" customHeight="1" x14ac:dyDescent="0.25">
      <c r="A926" s="50" t="s">
        <v>59</v>
      </c>
      <c r="B926" s="51" t="s">
        <v>180</v>
      </c>
      <c r="C926" s="52" t="s">
        <v>24</v>
      </c>
      <c r="D926" s="51" t="s">
        <v>9955</v>
      </c>
      <c r="E926" s="51" t="s">
        <v>12712</v>
      </c>
      <c r="F926" s="51" t="s">
        <v>15452</v>
      </c>
      <c r="G926" s="53" t="s">
        <v>25</v>
      </c>
      <c r="H926" s="51">
        <v>2001418378</v>
      </c>
      <c r="I926" s="51" t="s">
        <v>3869</v>
      </c>
      <c r="J926" s="13"/>
      <c r="K926" s="45"/>
      <c r="L926" s="14"/>
      <c r="M926" s="54"/>
      <c r="N926" s="6"/>
      <c r="O926" s="51" t="s">
        <v>26</v>
      </c>
      <c r="P926" s="6"/>
      <c r="Q926" s="6"/>
      <c r="R926" s="6"/>
      <c r="S926" s="6"/>
      <c r="T926" s="55">
        <v>294</v>
      </c>
      <c r="U926" s="6"/>
      <c r="V926" s="56">
        <v>39472</v>
      </c>
      <c r="W926" s="6" t="s">
        <v>27</v>
      </c>
      <c r="Y926" s="61"/>
      <c r="Z926" s="49"/>
      <c r="AB926" s="60"/>
      <c r="AG926" s="60"/>
      <c r="AL926" s="61"/>
    </row>
    <row r="927" spans="1:38" ht="15" customHeight="1" x14ac:dyDescent="0.25">
      <c r="A927" s="50" t="s">
        <v>38</v>
      </c>
      <c r="B927" s="51" t="s">
        <v>169</v>
      </c>
      <c r="C927" s="52" t="s">
        <v>24</v>
      </c>
      <c r="D927" s="51" t="s">
        <v>9956</v>
      </c>
      <c r="E927" s="51" t="s">
        <v>12713</v>
      </c>
      <c r="F927" s="51" t="s">
        <v>15453</v>
      </c>
      <c r="G927" s="53" t="s">
        <v>25</v>
      </c>
      <c r="H927" s="51">
        <v>2000602046</v>
      </c>
      <c r="I927" s="51" t="s">
        <v>17483</v>
      </c>
      <c r="J927" s="13"/>
      <c r="K927" s="45"/>
      <c r="L927" s="14"/>
      <c r="M927" s="54"/>
      <c r="N927" s="6"/>
      <c r="O927" s="51" t="s">
        <v>26</v>
      </c>
      <c r="P927" s="6"/>
      <c r="Q927" s="6"/>
      <c r="R927" s="6"/>
      <c r="S927" s="6"/>
      <c r="T927" s="55">
        <v>21706.240000000002</v>
      </c>
      <c r="U927" s="6"/>
      <c r="V927" s="56">
        <v>39697</v>
      </c>
      <c r="W927" s="6" t="s">
        <v>27</v>
      </c>
      <c r="Y927" s="61"/>
      <c r="Z927" s="49"/>
      <c r="AB927" s="60"/>
      <c r="AG927" s="60"/>
      <c r="AL927" s="61"/>
    </row>
    <row r="928" spans="1:38" ht="15" customHeight="1" x14ac:dyDescent="0.25">
      <c r="A928" s="50" t="s">
        <v>74</v>
      </c>
      <c r="B928" s="51" t="s">
        <v>167</v>
      </c>
      <c r="C928" s="52" t="s">
        <v>28</v>
      </c>
      <c r="D928" s="51" t="s">
        <v>9957</v>
      </c>
      <c r="E928" s="51" t="s">
        <v>12714</v>
      </c>
      <c r="F928" s="51" t="s">
        <v>15454</v>
      </c>
      <c r="G928" s="53" t="s">
        <v>25</v>
      </c>
      <c r="H928" s="51">
        <v>2000037233</v>
      </c>
      <c r="I928" s="51" t="s">
        <v>3869</v>
      </c>
      <c r="J928" s="13"/>
      <c r="K928" s="45"/>
      <c r="L928" s="14"/>
      <c r="M928" s="54"/>
      <c r="N928" s="6"/>
      <c r="O928" s="51" t="s">
        <v>26</v>
      </c>
      <c r="P928" s="6"/>
      <c r="Q928" s="6"/>
      <c r="R928" s="6"/>
      <c r="S928" s="6"/>
      <c r="T928" s="55">
        <v>316.02</v>
      </c>
      <c r="U928" s="6"/>
      <c r="V928" s="56">
        <v>39581</v>
      </c>
      <c r="W928" s="6" t="s">
        <v>27</v>
      </c>
      <c r="Y928" s="61"/>
      <c r="Z928" s="49"/>
      <c r="AB928" s="60"/>
      <c r="AG928" s="60"/>
      <c r="AL928" s="61"/>
    </row>
    <row r="929" spans="1:38" ht="15" customHeight="1" x14ac:dyDescent="0.25">
      <c r="A929" s="50" t="s">
        <v>59</v>
      </c>
      <c r="B929" s="51" t="s">
        <v>180</v>
      </c>
      <c r="C929" s="52" t="s">
        <v>24</v>
      </c>
      <c r="D929" s="51" t="s">
        <v>9958</v>
      </c>
      <c r="E929" s="51" t="s">
        <v>12715</v>
      </c>
      <c r="F929" s="51" t="s">
        <v>15455</v>
      </c>
      <c r="G929" s="53" t="s">
        <v>25</v>
      </c>
      <c r="H929" s="51">
        <v>2001433426</v>
      </c>
      <c r="I929" s="51" t="s">
        <v>3869</v>
      </c>
      <c r="J929" s="13"/>
      <c r="K929" s="45"/>
      <c r="L929" s="14"/>
      <c r="M929" s="54"/>
      <c r="N929" s="6"/>
      <c r="O929" s="51" t="s">
        <v>26</v>
      </c>
      <c r="P929" s="6"/>
      <c r="Q929" s="6"/>
      <c r="R929" s="6"/>
      <c r="S929" s="6"/>
      <c r="T929" s="55">
        <v>79</v>
      </c>
      <c r="U929" s="6"/>
      <c r="V929" s="56">
        <v>39524</v>
      </c>
      <c r="W929" s="6" t="s">
        <v>27</v>
      </c>
      <c r="Y929" s="61"/>
      <c r="Z929" s="49"/>
      <c r="AB929" s="60"/>
      <c r="AG929" s="60"/>
      <c r="AL929" s="61"/>
    </row>
    <row r="930" spans="1:38" ht="15" customHeight="1" x14ac:dyDescent="0.25">
      <c r="A930" s="50" t="s">
        <v>59</v>
      </c>
      <c r="B930" s="51" t="s">
        <v>180</v>
      </c>
      <c r="C930" s="52" t="s">
        <v>24</v>
      </c>
      <c r="D930" s="51">
        <v>0</v>
      </c>
      <c r="E930" s="51" t="s">
        <v>12716</v>
      </c>
      <c r="F930" s="51" t="s">
        <v>15456</v>
      </c>
      <c r="G930" s="53" t="s">
        <v>25</v>
      </c>
      <c r="H930" s="51">
        <v>2001303883</v>
      </c>
      <c r="I930" s="51" t="s">
        <v>3869</v>
      </c>
      <c r="J930" s="13"/>
      <c r="K930" s="45"/>
      <c r="L930" s="14"/>
      <c r="M930" s="54"/>
      <c r="N930" s="6"/>
      <c r="O930" s="51" t="s">
        <v>26</v>
      </c>
      <c r="P930" s="6"/>
      <c r="Q930" s="6"/>
      <c r="R930" s="6"/>
      <c r="S930" s="6"/>
      <c r="T930" s="55">
        <v>1062</v>
      </c>
      <c r="U930" s="6"/>
      <c r="V930" s="56">
        <v>39563</v>
      </c>
      <c r="W930" s="6" t="s">
        <v>27</v>
      </c>
      <c r="Y930" s="61"/>
      <c r="Z930" s="49"/>
      <c r="AB930" s="60"/>
      <c r="AG930" s="60"/>
      <c r="AL930" s="61"/>
    </row>
    <row r="931" spans="1:38" ht="15" customHeight="1" x14ac:dyDescent="0.25">
      <c r="A931" s="50" t="s">
        <v>59</v>
      </c>
      <c r="B931" s="51" t="s">
        <v>180</v>
      </c>
      <c r="C931" s="52" t="s">
        <v>24</v>
      </c>
      <c r="D931" s="51">
        <v>0</v>
      </c>
      <c r="E931" s="51" t="s">
        <v>12717</v>
      </c>
      <c r="F931" s="51" t="s">
        <v>15457</v>
      </c>
      <c r="G931" s="53" t="s">
        <v>25</v>
      </c>
      <c r="H931" s="51">
        <v>2001439866</v>
      </c>
      <c r="I931" s="51" t="s">
        <v>3869</v>
      </c>
      <c r="J931" s="13"/>
      <c r="K931" s="45"/>
      <c r="L931" s="14"/>
      <c r="M931" s="54"/>
      <c r="N931" s="6"/>
      <c r="O931" s="51" t="s">
        <v>26</v>
      </c>
      <c r="P931" s="6"/>
      <c r="Q931" s="6"/>
      <c r="R931" s="6"/>
      <c r="S931" s="6"/>
      <c r="T931" s="55">
        <v>1324</v>
      </c>
      <c r="U931" s="6"/>
      <c r="V931" s="56">
        <v>39632</v>
      </c>
      <c r="W931" s="6" t="s">
        <v>27</v>
      </c>
      <c r="Y931" s="61"/>
      <c r="Z931" s="49"/>
      <c r="AB931" s="60"/>
      <c r="AG931" s="60"/>
      <c r="AL931" s="61"/>
    </row>
    <row r="932" spans="1:38" ht="15" customHeight="1" x14ac:dyDescent="0.25">
      <c r="A932" s="50" t="s">
        <v>74</v>
      </c>
      <c r="B932" s="51" t="s">
        <v>167</v>
      </c>
      <c r="C932" s="52" t="s">
        <v>28</v>
      </c>
      <c r="D932" s="51" t="s">
        <v>9959</v>
      </c>
      <c r="E932" s="51" t="s">
        <v>6364</v>
      </c>
      <c r="F932" s="51" t="s">
        <v>15458</v>
      </c>
      <c r="G932" s="53" t="s">
        <v>25</v>
      </c>
      <c r="H932" s="51">
        <v>2000029017</v>
      </c>
      <c r="I932" s="51" t="s">
        <v>3869</v>
      </c>
      <c r="J932" s="13"/>
      <c r="K932" s="45"/>
      <c r="L932" s="14"/>
      <c r="M932" s="54"/>
      <c r="N932" s="6"/>
      <c r="O932" s="51" t="s">
        <v>26</v>
      </c>
      <c r="P932" s="6"/>
      <c r="Q932" s="6"/>
      <c r="R932" s="6"/>
      <c r="S932" s="6"/>
      <c r="T932" s="55">
        <v>32</v>
      </c>
      <c r="U932" s="6"/>
      <c r="V932" s="56">
        <v>39668</v>
      </c>
      <c r="W932" s="6" t="s">
        <v>27</v>
      </c>
      <c r="Y932" s="61"/>
      <c r="Z932" s="49"/>
      <c r="AB932" s="60"/>
      <c r="AG932" s="60"/>
      <c r="AL932" s="61"/>
    </row>
    <row r="933" spans="1:38" ht="15" customHeight="1" x14ac:dyDescent="0.25">
      <c r="A933" s="50" t="s">
        <v>134</v>
      </c>
      <c r="B933" s="51" t="s">
        <v>4429</v>
      </c>
      <c r="C933" s="52" t="s">
        <v>24</v>
      </c>
      <c r="D933" s="51" t="s">
        <v>9960</v>
      </c>
      <c r="E933" s="51" t="s">
        <v>12718</v>
      </c>
      <c r="F933" s="51" t="s">
        <v>15459</v>
      </c>
      <c r="G933" s="53" t="s">
        <v>25</v>
      </c>
      <c r="H933" s="51">
        <v>2000999598</v>
      </c>
      <c r="I933" s="51" t="s">
        <v>3869</v>
      </c>
      <c r="J933" s="13"/>
      <c r="K933" s="45"/>
      <c r="L933" s="14"/>
      <c r="M933" s="54"/>
      <c r="N933" s="6"/>
      <c r="O933" s="51" t="s">
        <v>26</v>
      </c>
      <c r="P933" s="6"/>
      <c r="Q933" s="6"/>
      <c r="R933" s="6"/>
      <c r="S933" s="6"/>
      <c r="T933" s="55">
        <v>2000</v>
      </c>
      <c r="U933" s="6"/>
      <c r="V933" s="56">
        <v>39648</v>
      </c>
      <c r="W933" s="6" t="s">
        <v>27</v>
      </c>
      <c r="Y933" s="61"/>
      <c r="Z933" s="49"/>
      <c r="AB933" s="60"/>
      <c r="AG933" s="60"/>
      <c r="AL933" s="61"/>
    </row>
    <row r="934" spans="1:38" ht="15" customHeight="1" x14ac:dyDescent="0.25">
      <c r="A934" s="50" t="s">
        <v>74</v>
      </c>
      <c r="B934" s="51" t="s">
        <v>167</v>
      </c>
      <c r="C934" s="52" t="s">
        <v>28</v>
      </c>
      <c r="D934" s="51" t="s">
        <v>9961</v>
      </c>
      <c r="E934" s="51" t="s">
        <v>12719</v>
      </c>
      <c r="F934" s="51" t="s">
        <v>15460</v>
      </c>
      <c r="G934" s="53" t="s">
        <v>25</v>
      </c>
      <c r="H934" s="51">
        <v>2000037268</v>
      </c>
      <c r="I934" s="51" t="s">
        <v>3869</v>
      </c>
      <c r="J934" s="13"/>
      <c r="K934" s="45"/>
      <c r="L934" s="14"/>
      <c r="M934" s="54"/>
      <c r="N934" s="6"/>
      <c r="O934" s="51" t="s">
        <v>26</v>
      </c>
      <c r="P934" s="6"/>
      <c r="Q934" s="6"/>
      <c r="R934" s="6"/>
      <c r="S934" s="6"/>
      <c r="T934" s="55">
        <v>330</v>
      </c>
      <c r="U934" s="6"/>
      <c r="V934" s="56">
        <v>39695</v>
      </c>
      <c r="W934" s="6" t="s">
        <v>27</v>
      </c>
      <c r="Y934" s="61"/>
      <c r="Z934" s="49"/>
      <c r="AB934" s="60"/>
      <c r="AG934" s="60"/>
      <c r="AL934" s="61"/>
    </row>
    <row r="935" spans="1:38" ht="15" customHeight="1" x14ac:dyDescent="0.25">
      <c r="A935" s="50" t="s">
        <v>74</v>
      </c>
      <c r="B935" s="51" t="s">
        <v>167</v>
      </c>
      <c r="C935" s="52" t="s">
        <v>28</v>
      </c>
      <c r="D935" s="51" t="s">
        <v>700</v>
      </c>
      <c r="E935" s="51" t="s">
        <v>12720</v>
      </c>
      <c r="F935" s="51" t="s">
        <v>15461</v>
      </c>
      <c r="G935" s="53" t="s">
        <v>25</v>
      </c>
      <c r="H935" s="51">
        <v>2000037403</v>
      </c>
      <c r="I935" s="51" t="s">
        <v>3869</v>
      </c>
      <c r="J935" s="13"/>
      <c r="K935" s="45"/>
      <c r="L935" s="14"/>
      <c r="M935" s="54"/>
      <c r="N935" s="6"/>
      <c r="O935" s="51" t="s">
        <v>26</v>
      </c>
      <c r="P935" s="6"/>
      <c r="Q935" s="6"/>
      <c r="R935" s="6"/>
      <c r="S935" s="6"/>
      <c r="T935" s="55">
        <v>301</v>
      </c>
      <c r="U935" s="6"/>
      <c r="V935" s="56">
        <v>39696</v>
      </c>
      <c r="W935" s="6" t="s">
        <v>27</v>
      </c>
      <c r="Y935" s="61"/>
      <c r="Z935" s="49"/>
      <c r="AB935" s="60"/>
      <c r="AG935" s="60"/>
      <c r="AL935" s="61"/>
    </row>
    <row r="936" spans="1:38" ht="15" customHeight="1" x14ac:dyDescent="0.25">
      <c r="A936" s="50" t="s">
        <v>107</v>
      </c>
      <c r="B936" s="51" t="s">
        <v>4428</v>
      </c>
      <c r="C936" s="52" t="s">
        <v>24</v>
      </c>
      <c r="D936" s="51" t="s">
        <v>9962</v>
      </c>
      <c r="E936" s="51" t="s">
        <v>12721</v>
      </c>
      <c r="F936" s="51" t="s">
        <v>15462</v>
      </c>
      <c r="G936" s="53" t="s">
        <v>25</v>
      </c>
      <c r="H936" s="51">
        <v>2001002417</v>
      </c>
      <c r="I936" s="51" t="s">
        <v>17483</v>
      </c>
      <c r="J936" s="13"/>
      <c r="K936" s="45"/>
      <c r="L936" s="14"/>
      <c r="M936" s="54"/>
      <c r="N936" s="6"/>
      <c r="O936" s="51" t="s">
        <v>26</v>
      </c>
      <c r="P936" s="6"/>
      <c r="Q936" s="6"/>
      <c r="R936" s="6"/>
      <c r="S936" s="6"/>
      <c r="T936" s="55">
        <v>26.67</v>
      </c>
      <c r="U936" s="6"/>
      <c r="V936" s="56">
        <v>39730</v>
      </c>
      <c r="W936" s="6" t="s">
        <v>27</v>
      </c>
      <c r="Y936" s="61"/>
      <c r="Z936" s="49"/>
      <c r="AB936" s="60"/>
      <c r="AG936" s="60"/>
      <c r="AL936" s="61"/>
    </row>
    <row r="937" spans="1:38" ht="15" customHeight="1" x14ac:dyDescent="0.25">
      <c r="A937" s="50" t="s">
        <v>62</v>
      </c>
      <c r="B937" s="51" t="s">
        <v>175</v>
      </c>
      <c r="C937" s="52" t="s">
        <v>24</v>
      </c>
      <c r="D937" s="51" t="s">
        <v>9963</v>
      </c>
      <c r="E937" s="51" t="s">
        <v>12722</v>
      </c>
      <c r="F937" s="51" t="s">
        <v>15463</v>
      </c>
      <c r="G937" s="53" t="s">
        <v>25</v>
      </c>
      <c r="H937" s="51">
        <v>2000645756</v>
      </c>
      <c r="I937" s="51" t="s">
        <v>17483</v>
      </c>
      <c r="J937" s="13"/>
      <c r="K937" s="45"/>
      <c r="L937" s="14"/>
      <c r="M937" s="54"/>
      <c r="N937" s="6"/>
      <c r="O937" s="51" t="s">
        <v>26</v>
      </c>
      <c r="P937" s="6"/>
      <c r="Q937" s="6"/>
      <c r="R937" s="6"/>
      <c r="S937" s="6"/>
      <c r="T937" s="55">
        <v>0.79</v>
      </c>
      <c r="U937" s="6"/>
      <c r="V937" s="56">
        <v>39667</v>
      </c>
      <c r="W937" s="6" t="s">
        <v>27</v>
      </c>
      <c r="Y937" s="61"/>
      <c r="Z937" s="49"/>
      <c r="AB937" s="60"/>
      <c r="AG937" s="60"/>
      <c r="AL937" s="61"/>
    </row>
    <row r="938" spans="1:38" ht="15" customHeight="1" x14ac:dyDescent="0.25">
      <c r="A938" s="50" t="s">
        <v>62</v>
      </c>
      <c r="B938" s="51" t="s">
        <v>175</v>
      </c>
      <c r="C938" s="52" t="s">
        <v>24</v>
      </c>
      <c r="D938" s="51" t="s">
        <v>9964</v>
      </c>
      <c r="E938" s="51" t="s">
        <v>12723</v>
      </c>
      <c r="F938" s="51" t="s">
        <v>15464</v>
      </c>
      <c r="G938" s="53" t="s">
        <v>25</v>
      </c>
      <c r="H938" s="51">
        <v>2000649751</v>
      </c>
      <c r="I938" s="51" t="s">
        <v>3869</v>
      </c>
      <c r="J938" s="13"/>
      <c r="K938" s="45"/>
      <c r="L938" s="14"/>
      <c r="M938" s="54"/>
      <c r="N938" s="6"/>
      <c r="O938" s="51" t="s">
        <v>26</v>
      </c>
      <c r="P938" s="6"/>
      <c r="Q938" s="6"/>
      <c r="R938" s="6"/>
      <c r="S938" s="6"/>
      <c r="T938" s="55">
        <v>3420</v>
      </c>
      <c r="U938" s="6"/>
      <c r="V938" s="56">
        <v>39702</v>
      </c>
      <c r="W938" s="6" t="s">
        <v>27</v>
      </c>
      <c r="Y938" s="61"/>
      <c r="Z938" s="49"/>
      <c r="AB938" s="60"/>
      <c r="AG938" s="60"/>
      <c r="AL938" s="61"/>
    </row>
    <row r="939" spans="1:38" ht="15" customHeight="1" x14ac:dyDescent="0.25">
      <c r="A939" s="50" t="s">
        <v>62</v>
      </c>
      <c r="B939" s="51" t="s">
        <v>175</v>
      </c>
      <c r="C939" s="52" t="s">
        <v>24</v>
      </c>
      <c r="D939" s="51" t="s">
        <v>9965</v>
      </c>
      <c r="E939" s="51" t="s">
        <v>12724</v>
      </c>
      <c r="F939" s="51" t="s">
        <v>15465</v>
      </c>
      <c r="G939" s="53" t="s">
        <v>25</v>
      </c>
      <c r="H939" s="51">
        <v>2000646612</v>
      </c>
      <c r="I939" s="51" t="s">
        <v>17483</v>
      </c>
      <c r="J939" s="13"/>
      <c r="K939" s="45"/>
      <c r="L939" s="14"/>
      <c r="M939" s="54"/>
      <c r="N939" s="6"/>
      <c r="O939" s="51" t="s">
        <v>26</v>
      </c>
      <c r="P939" s="6"/>
      <c r="Q939" s="6"/>
      <c r="R939" s="6"/>
      <c r="S939" s="6"/>
      <c r="T939" s="55">
        <v>23676.14</v>
      </c>
      <c r="U939" s="6"/>
      <c r="V939" s="56">
        <v>39707</v>
      </c>
      <c r="W939" s="6" t="s">
        <v>27</v>
      </c>
      <c r="Y939" s="61"/>
      <c r="Z939" s="49"/>
      <c r="AB939" s="60"/>
      <c r="AG939" s="60"/>
      <c r="AL939" s="61"/>
    </row>
    <row r="940" spans="1:38" ht="15" customHeight="1" x14ac:dyDescent="0.25">
      <c r="A940" s="50" t="s">
        <v>62</v>
      </c>
      <c r="B940" s="51" t="s">
        <v>175</v>
      </c>
      <c r="C940" s="52" t="s">
        <v>24</v>
      </c>
      <c r="D940" s="51" t="s">
        <v>9966</v>
      </c>
      <c r="E940" s="51" t="s">
        <v>12725</v>
      </c>
      <c r="F940" s="51" t="s">
        <v>15466</v>
      </c>
      <c r="G940" s="53" t="s">
        <v>25</v>
      </c>
      <c r="H940" s="51">
        <v>2000643931</v>
      </c>
      <c r="I940" s="51" t="s">
        <v>3869</v>
      </c>
      <c r="J940" s="13"/>
      <c r="K940" s="45"/>
      <c r="L940" s="14"/>
      <c r="M940" s="54"/>
      <c r="N940" s="6"/>
      <c r="O940" s="51" t="s">
        <v>26</v>
      </c>
      <c r="P940" s="6"/>
      <c r="Q940" s="6"/>
      <c r="R940" s="6"/>
      <c r="S940" s="6"/>
      <c r="T940" s="55">
        <v>4020</v>
      </c>
      <c r="U940" s="6"/>
      <c r="V940" s="56">
        <v>39735</v>
      </c>
      <c r="W940" s="6" t="s">
        <v>27</v>
      </c>
      <c r="Y940" s="61"/>
      <c r="Z940" s="49"/>
      <c r="AB940" s="60"/>
      <c r="AG940" s="60"/>
      <c r="AL940" s="61"/>
    </row>
    <row r="941" spans="1:38" ht="15" customHeight="1" x14ac:dyDescent="0.25">
      <c r="A941" s="50" t="s">
        <v>74</v>
      </c>
      <c r="B941" s="51" t="s">
        <v>167</v>
      </c>
      <c r="C941" s="52" t="s">
        <v>28</v>
      </c>
      <c r="D941" s="51" t="s">
        <v>9967</v>
      </c>
      <c r="E941" s="51" t="s">
        <v>12726</v>
      </c>
      <c r="F941" s="51" t="s">
        <v>15467</v>
      </c>
      <c r="G941" s="53" t="s">
        <v>25</v>
      </c>
      <c r="H941" s="51">
        <v>2000039098</v>
      </c>
      <c r="I941" s="51" t="s">
        <v>17483</v>
      </c>
      <c r="J941" s="13"/>
      <c r="K941" s="45"/>
      <c r="L941" s="14"/>
      <c r="M941" s="54"/>
      <c r="N941" s="6"/>
      <c r="O941" s="51" t="s">
        <v>26</v>
      </c>
      <c r="P941" s="6"/>
      <c r="Q941" s="6"/>
      <c r="R941" s="6"/>
      <c r="S941" s="6"/>
      <c r="T941" s="55">
        <v>0.19</v>
      </c>
      <c r="U941" s="6"/>
      <c r="V941" s="56">
        <v>39813</v>
      </c>
      <c r="W941" s="6" t="s">
        <v>27</v>
      </c>
      <c r="Y941" s="61"/>
      <c r="Z941" s="49"/>
      <c r="AB941" s="60"/>
      <c r="AG941" s="60"/>
      <c r="AL941" s="61"/>
    </row>
    <row r="942" spans="1:38" ht="15" customHeight="1" x14ac:dyDescent="0.25">
      <c r="A942" s="50" t="s">
        <v>100</v>
      </c>
      <c r="B942" s="51" t="s">
        <v>176</v>
      </c>
      <c r="C942" s="52" t="s">
        <v>24</v>
      </c>
      <c r="D942" s="51" t="s">
        <v>9968</v>
      </c>
      <c r="E942" s="51" t="s">
        <v>12727</v>
      </c>
      <c r="F942" s="51" t="s">
        <v>15468</v>
      </c>
      <c r="G942" s="53" t="s">
        <v>25</v>
      </c>
      <c r="H942" s="51">
        <v>2000841512</v>
      </c>
      <c r="I942" s="51" t="s">
        <v>17483</v>
      </c>
      <c r="J942" s="13"/>
      <c r="K942" s="45"/>
      <c r="L942" s="14"/>
      <c r="M942" s="54"/>
      <c r="N942" s="6"/>
      <c r="O942" s="51" t="s">
        <v>26</v>
      </c>
      <c r="P942" s="6"/>
      <c r="Q942" s="6"/>
      <c r="R942" s="6"/>
      <c r="S942" s="6"/>
      <c r="T942" s="55">
        <v>0.11</v>
      </c>
      <c r="U942" s="6"/>
      <c r="V942" s="56">
        <v>39491</v>
      </c>
      <c r="W942" s="6" t="s">
        <v>27</v>
      </c>
      <c r="Y942" s="61"/>
      <c r="Z942" s="49"/>
      <c r="AB942" s="60"/>
      <c r="AG942" s="60"/>
      <c r="AL942" s="61"/>
    </row>
    <row r="943" spans="1:38" ht="15" customHeight="1" x14ac:dyDescent="0.25">
      <c r="A943" s="50" t="s">
        <v>42</v>
      </c>
      <c r="B943" s="51" t="s">
        <v>158</v>
      </c>
      <c r="C943" s="52" t="s">
        <v>28</v>
      </c>
      <c r="D943" s="51" t="s">
        <v>9969</v>
      </c>
      <c r="E943" s="51" t="s">
        <v>12728</v>
      </c>
      <c r="F943" s="51" t="s">
        <v>15469</v>
      </c>
      <c r="G943" s="53" t="s">
        <v>25</v>
      </c>
      <c r="H943" s="51">
        <v>2000157627</v>
      </c>
      <c r="I943" s="51" t="s">
        <v>3869</v>
      </c>
      <c r="J943" s="13"/>
      <c r="K943" s="45"/>
      <c r="L943" s="14"/>
      <c r="M943" s="54"/>
      <c r="N943" s="6"/>
      <c r="O943" s="51" t="s">
        <v>26</v>
      </c>
      <c r="P943" s="6"/>
      <c r="Q943" s="6"/>
      <c r="R943" s="6"/>
      <c r="S943" s="6"/>
      <c r="T943" s="55">
        <v>975.8</v>
      </c>
      <c r="U943" s="6"/>
      <c r="V943" s="56">
        <v>39472</v>
      </c>
      <c r="W943" s="6" t="s">
        <v>27</v>
      </c>
      <c r="Y943" s="61"/>
      <c r="Z943" s="49"/>
      <c r="AB943" s="60"/>
      <c r="AG943" s="60"/>
      <c r="AL943" s="61"/>
    </row>
    <row r="944" spans="1:38" ht="15" customHeight="1" x14ac:dyDescent="0.25">
      <c r="A944" s="50" t="s">
        <v>42</v>
      </c>
      <c r="B944" s="51" t="s">
        <v>158</v>
      </c>
      <c r="C944" s="52" t="s">
        <v>28</v>
      </c>
      <c r="D944" s="51" t="s">
        <v>9970</v>
      </c>
      <c r="E944" s="51" t="s">
        <v>12729</v>
      </c>
      <c r="F944" s="51" t="s">
        <v>15470</v>
      </c>
      <c r="G944" s="53" t="s">
        <v>25</v>
      </c>
      <c r="H944" s="51">
        <v>2000161392</v>
      </c>
      <c r="I944" s="51" t="s">
        <v>3869</v>
      </c>
      <c r="J944" s="13"/>
      <c r="K944" s="45"/>
      <c r="L944" s="14"/>
      <c r="M944" s="54"/>
      <c r="N944" s="6"/>
      <c r="O944" s="51" t="s">
        <v>26</v>
      </c>
      <c r="P944" s="6"/>
      <c r="Q944" s="6"/>
      <c r="R944" s="6"/>
      <c r="S944" s="6"/>
      <c r="T944" s="55">
        <v>7040.5</v>
      </c>
      <c r="U944" s="6"/>
      <c r="V944" s="56">
        <v>39472</v>
      </c>
      <c r="W944" s="6" t="s">
        <v>27</v>
      </c>
      <c r="Y944" s="61"/>
      <c r="Z944" s="49"/>
      <c r="AB944" s="60"/>
      <c r="AG944" s="60"/>
      <c r="AL944" s="61"/>
    </row>
    <row r="945" spans="1:38" ht="15" customHeight="1" x14ac:dyDescent="0.25">
      <c r="A945" s="50" t="s">
        <v>42</v>
      </c>
      <c r="B945" s="51" t="s">
        <v>158</v>
      </c>
      <c r="C945" s="52" t="s">
        <v>28</v>
      </c>
      <c r="D945" s="51" t="s">
        <v>9971</v>
      </c>
      <c r="E945" s="51" t="s">
        <v>12730</v>
      </c>
      <c r="F945" s="51" t="s">
        <v>15471</v>
      </c>
      <c r="G945" s="53" t="s">
        <v>25</v>
      </c>
      <c r="H945" s="51">
        <v>2000236031</v>
      </c>
      <c r="I945" s="51" t="s">
        <v>3869</v>
      </c>
      <c r="J945" s="13"/>
      <c r="K945" s="45"/>
      <c r="L945" s="14"/>
      <c r="M945" s="54"/>
      <c r="N945" s="6"/>
      <c r="O945" s="51" t="s">
        <v>26</v>
      </c>
      <c r="P945" s="6"/>
      <c r="Q945" s="6"/>
      <c r="R945" s="6"/>
      <c r="S945" s="6"/>
      <c r="T945" s="55">
        <v>3812</v>
      </c>
      <c r="U945" s="6"/>
      <c r="V945" s="56">
        <v>39478</v>
      </c>
      <c r="W945" s="6" t="s">
        <v>27</v>
      </c>
      <c r="Y945" s="61"/>
      <c r="Z945" s="49"/>
      <c r="AB945" s="60"/>
      <c r="AG945" s="60"/>
      <c r="AL945" s="61"/>
    </row>
    <row r="946" spans="1:38" ht="15" customHeight="1" x14ac:dyDescent="0.25">
      <c r="A946" s="50" t="s">
        <v>100</v>
      </c>
      <c r="B946" s="51" t="s">
        <v>176</v>
      </c>
      <c r="C946" s="52" t="s">
        <v>24</v>
      </c>
      <c r="D946" s="51" t="s">
        <v>9972</v>
      </c>
      <c r="E946" s="51" t="s">
        <v>12731</v>
      </c>
      <c r="F946" s="51" t="s">
        <v>15472</v>
      </c>
      <c r="G946" s="53" t="s">
        <v>25</v>
      </c>
      <c r="H946" s="51">
        <v>2000842128</v>
      </c>
      <c r="I946" s="51" t="s">
        <v>17483</v>
      </c>
      <c r="J946" s="13"/>
      <c r="K946" s="45"/>
      <c r="L946" s="14"/>
      <c r="M946" s="54"/>
      <c r="N946" s="6"/>
      <c r="O946" s="51" t="s">
        <v>26</v>
      </c>
      <c r="P946" s="6"/>
      <c r="Q946" s="6"/>
      <c r="R946" s="6"/>
      <c r="S946" s="6"/>
      <c r="T946" s="55">
        <v>0.46</v>
      </c>
      <c r="U946" s="6"/>
      <c r="V946" s="56">
        <v>39610</v>
      </c>
      <c r="W946" s="6" t="s">
        <v>27</v>
      </c>
      <c r="Y946" s="61"/>
      <c r="Z946" s="49"/>
      <c r="AB946" s="60"/>
      <c r="AG946" s="60"/>
      <c r="AL946" s="61"/>
    </row>
    <row r="947" spans="1:38" ht="15" customHeight="1" x14ac:dyDescent="0.25">
      <c r="A947" s="50" t="s">
        <v>42</v>
      </c>
      <c r="B947" s="51" t="s">
        <v>158</v>
      </c>
      <c r="C947" s="52" t="s">
        <v>28</v>
      </c>
      <c r="D947" s="51" t="s">
        <v>9973</v>
      </c>
      <c r="E947" s="51" t="s">
        <v>12732</v>
      </c>
      <c r="F947" s="51" t="s">
        <v>15473</v>
      </c>
      <c r="G947" s="53" t="s">
        <v>25</v>
      </c>
      <c r="H947" s="51">
        <v>2000159479</v>
      </c>
      <c r="I947" s="51" t="s">
        <v>3869</v>
      </c>
      <c r="J947" s="13"/>
      <c r="K947" s="45"/>
      <c r="L947" s="14"/>
      <c r="M947" s="54"/>
      <c r="N947" s="6"/>
      <c r="O947" s="51" t="s">
        <v>26</v>
      </c>
      <c r="P947" s="6"/>
      <c r="Q947" s="6"/>
      <c r="R947" s="6"/>
      <c r="S947" s="6"/>
      <c r="T947" s="55">
        <v>2512</v>
      </c>
      <c r="U947" s="6"/>
      <c r="V947" s="56">
        <v>39491</v>
      </c>
      <c r="W947" s="6" t="s">
        <v>27</v>
      </c>
      <c r="Y947" s="61"/>
      <c r="Z947" s="49"/>
      <c r="AB947" s="60"/>
      <c r="AG947" s="60"/>
      <c r="AL947" s="61"/>
    </row>
    <row r="948" spans="1:38" ht="15" customHeight="1" x14ac:dyDescent="0.25">
      <c r="A948" s="50" t="s">
        <v>42</v>
      </c>
      <c r="B948" s="51" t="s">
        <v>158</v>
      </c>
      <c r="C948" s="52" t="s">
        <v>28</v>
      </c>
      <c r="D948" s="51" t="s">
        <v>9974</v>
      </c>
      <c r="E948" s="51" t="s">
        <v>12733</v>
      </c>
      <c r="F948" s="51" t="s">
        <v>15474</v>
      </c>
      <c r="G948" s="53" t="s">
        <v>25</v>
      </c>
      <c r="H948" s="51">
        <v>2000160868</v>
      </c>
      <c r="I948" s="51" t="s">
        <v>3869</v>
      </c>
      <c r="J948" s="13"/>
      <c r="K948" s="45"/>
      <c r="L948" s="14"/>
      <c r="M948" s="54"/>
      <c r="N948" s="6"/>
      <c r="O948" s="51" t="s">
        <v>26</v>
      </c>
      <c r="P948" s="6"/>
      <c r="Q948" s="6"/>
      <c r="R948" s="6"/>
      <c r="S948" s="6"/>
      <c r="T948" s="55">
        <v>1278.5</v>
      </c>
      <c r="U948" s="6"/>
      <c r="V948" s="56">
        <v>39491</v>
      </c>
      <c r="W948" s="6" t="s">
        <v>27</v>
      </c>
      <c r="Y948" s="61"/>
      <c r="Z948" s="49"/>
      <c r="AB948" s="60"/>
      <c r="AG948" s="60"/>
      <c r="AL948" s="61"/>
    </row>
    <row r="949" spans="1:38" ht="15" customHeight="1" x14ac:dyDescent="0.25">
      <c r="A949" s="50" t="s">
        <v>62</v>
      </c>
      <c r="B949" s="51" t="s">
        <v>175</v>
      </c>
      <c r="C949" s="52" t="s">
        <v>24</v>
      </c>
      <c r="D949" s="51" t="s">
        <v>9975</v>
      </c>
      <c r="E949" s="51" t="s">
        <v>6526</v>
      </c>
      <c r="F949" s="51" t="s">
        <v>15475</v>
      </c>
      <c r="G949" s="53" t="s">
        <v>25</v>
      </c>
      <c r="H949" s="51">
        <v>2000650652</v>
      </c>
      <c r="I949" s="51" t="s">
        <v>17483</v>
      </c>
      <c r="J949" s="13"/>
      <c r="K949" s="45"/>
      <c r="L949" s="14"/>
      <c r="M949" s="54"/>
      <c r="N949" s="6"/>
      <c r="O949" s="51" t="s">
        <v>26</v>
      </c>
      <c r="P949" s="6"/>
      <c r="Q949" s="6"/>
      <c r="R949" s="6"/>
      <c r="S949" s="6"/>
      <c r="T949" s="55">
        <v>30.21</v>
      </c>
      <c r="U949" s="6"/>
      <c r="V949" s="56">
        <v>39806</v>
      </c>
      <c r="W949" s="6" t="s">
        <v>27</v>
      </c>
      <c r="Y949" s="61"/>
      <c r="Z949" s="49"/>
      <c r="AB949" s="60"/>
      <c r="AG949" s="60"/>
      <c r="AL949" s="61"/>
    </row>
    <row r="950" spans="1:38" ht="15" customHeight="1" x14ac:dyDescent="0.25">
      <c r="A950" s="50" t="s">
        <v>100</v>
      </c>
      <c r="B950" s="51" t="s">
        <v>176</v>
      </c>
      <c r="C950" s="52" t="s">
        <v>24</v>
      </c>
      <c r="D950" s="51" t="s">
        <v>9976</v>
      </c>
      <c r="E950" s="51" t="s">
        <v>12734</v>
      </c>
      <c r="F950" s="51" t="s">
        <v>15476</v>
      </c>
      <c r="G950" s="53" t="s">
        <v>25</v>
      </c>
      <c r="H950" s="51">
        <v>2000842993</v>
      </c>
      <c r="I950" s="51" t="s">
        <v>3869</v>
      </c>
      <c r="J950" s="13"/>
      <c r="K950" s="45"/>
      <c r="L950" s="14"/>
      <c r="M950" s="54"/>
      <c r="N950" s="6"/>
      <c r="O950" s="51" t="s">
        <v>26</v>
      </c>
      <c r="P950" s="6"/>
      <c r="Q950" s="6"/>
      <c r="R950" s="6"/>
      <c r="S950" s="6"/>
      <c r="T950" s="55">
        <v>12111</v>
      </c>
      <c r="U950" s="6"/>
      <c r="V950" s="56">
        <v>39689</v>
      </c>
      <c r="W950" s="6" t="s">
        <v>27</v>
      </c>
      <c r="Y950" s="61"/>
      <c r="Z950" s="49"/>
      <c r="AB950" s="60"/>
      <c r="AG950" s="60"/>
      <c r="AL950" s="61"/>
    </row>
    <row r="951" spans="1:38" ht="15" customHeight="1" x14ac:dyDescent="0.25">
      <c r="A951" s="50" t="s">
        <v>42</v>
      </c>
      <c r="B951" s="51" t="s">
        <v>158</v>
      </c>
      <c r="C951" s="52" t="s">
        <v>28</v>
      </c>
      <c r="D951" s="51" t="s">
        <v>9977</v>
      </c>
      <c r="E951" s="51" t="s">
        <v>12735</v>
      </c>
      <c r="F951" s="51" t="s">
        <v>15477</v>
      </c>
      <c r="G951" s="53" t="s">
        <v>25</v>
      </c>
      <c r="H951" s="51">
        <v>2000157468</v>
      </c>
      <c r="I951" s="51" t="s">
        <v>3869</v>
      </c>
      <c r="J951" s="13"/>
      <c r="K951" s="45"/>
      <c r="L951" s="14"/>
      <c r="M951" s="54"/>
      <c r="N951" s="6"/>
      <c r="O951" s="51" t="s">
        <v>26</v>
      </c>
      <c r="P951" s="6"/>
      <c r="Q951" s="6"/>
      <c r="R951" s="6"/>
      <c r="S951" s="6"/>
      <c r="T951" s="55">
        <v>7413.75</v>
      </c>
      <c r="U951" s="6"/>
      <c r="V951" s="56">
        <v>39533</v>
      </c>
      <c r="W951" s="6" t="s">
        <v>27</v>
      </c>
      <c r="Y951" s="61"/>
      <c r="Z951" s="49"/>
      <c r="AB951" s="60"/>
      <c r="AG951" s="60"/>
      <c r="AL951" s="61"/>
    </row>
    <row r="952" spans="1:38" ht="15" customHeight="1" x14ac:dyDescent="0.25">
      <c r="A952" s="50" t="s">
        <v>63</v>
      </c>
      <c r="B952" s="51" t="s">
        <v>166</v>
      </c>
      <c r="C952" s="52" t="s">
        <v>28</v>
      </c>
      <c r="D952" s="51" t="s">
        <v>9978</v>
      </c>
      <c r="E952" s="51" t="s">
        <v>6835</v>
      </c>
      <c r="F952" s="51" t="s">
        <v>15478</v>
      </c>
      <c r="G952" s="53" t="s">
        <v>25</v>
      </c>
      <c r="H952" s="51">
        <v>2001359439</v>
      </c>
      <c r="I952" s="51" t="s">
        <v>17483</v>
      </c>
      <c r="J952" s="13"/>
      <c r="K952" s="45"/>
      <c r="L952" s="14"/>
      <c r="M952" s="54"/>
      <c r="N952" s="6"/>
      <c r="O952" s="51" t="s">
        <v>26</v>
      </c>
      <c r="P952" s="6"/>
      <c r="Q952" s="6"/>
      <c r="R952" s="6"/>
      <c r="S952" s="6"/>
      <c r="T952" s="55">
        <v>292.92</v>
      </c>
      <c r="U952" s="6"/>
      <c r="V952" s="56">
        <v>39526</v>
      </c>
      <c r="W952" s="6" t="s">
        <v>27</v>
      </c>
      <c r="Y952" s="61"/>
      <c r="Z952" s="49"/>
      <c r="AB952" s="60"/>
      <c r="AG952" s="60"/>
      <c r="AL952" s="61"/>
    </row>
    <row r="953" spans="1:38" ht="15" customHeight="1" x14ac:dyDescent="0.25">
      <c r="A953" s="50" t="s">
        <v>42</v>
      </c>
      <c r="B953" s="51" t="s">
        <v>158</v>
      </c>
      <c r="C953" s="52" t="s">
        <v>28</v>
      </c>
      <c r="D953" s="51" t="s">
        <v>9979</v>
      </c>
      <c r="E953" s="51" t="s">
        <v>12736</v>
      </c>
      <c r="F953" s="51" t="s">
        <v>15479</v>
      </c>
      <c r="G953" s="53" t="s">
        <v>25</v>
      </c>
      <c r="H953" s="51">
        <v>2000165398</v>
      </c>
      <c r="I953" s="51" t="s">
        <v>3869</v>
      </c>
      <c r="J953" s="13"/>
      <c r="K953" s="45"/>
      <c r="L953" s="14"/>
      <c r="M953" s="54"/>
      <c r="N953" s="6"/>
      <c r="O953" s="51" t="s">
        <v>26</v>
      </c>
      <c r="P953" s="6"/>
      <c r="Q953" s="6"/>
      <c r="R953" s="6"/>
      <c r="S953" s="6"/>
      <c r="T953" s="55">
        <v>8772</v>
      </c>
      <c r="U953" s="6"/>
      <c r="V953" s="56">
        <v>39536</v>
      </c>
      <c r="W953" s="6" t="s">
        <v>27</v>
      </c>
      <c r="Y953" s="61"/>
      <c r="Z953" s="49"/>
      <c r="AB953" s="60"/>
      <c r="AG953" s="60"/>
      <c r="AL953" s="61"/>
    </row>
    <row r="954" spans="1:38" ht="15" customHeight="1" x14ac:dyDescent="0.25">
      <c r="A954" s="50" t="s">
        <v>4430</v>
      </c>
      <c r="B954" s="51" t="s">
        <v>4431</v>
      </c>
      <c r="C954" s="52" t="s">
        <v>28</v>
      </c>
      <c r="D954" s="51" t="s">
        <v>9980</v>
      </c>
      <c r="E954" s="51" t="s">
        <v>12737</v>
      </c>
      <c r="F954" s="51" t="s">
        <v>15480</v>
      </c>
      <c r="G954" s="53" t="s">
        <v>25</v>
      </c>
      <c r="H954" s="51">
        <v>2000207783</v>
      </c>
      <c r="I954" s="51" t="s">
        <v>3869</v>
      </c>
      <c r="J954" s="13"/>
      <c r="K954" s="45"/>
      <c r="L954" s="14"/>
      <c r="M954" s="54"/>
      <c r="N954" s="6"/>
      <c r="O954" s="51" t="s">
        <v>26</v>
      </c>
      <c r="P954" s="6"/>
      <c r="Q954" s="6"/>
      <c r="R954" s="6"/>
      <c r="S954" s="6"/>
      <c r="T954" s="55">
        <v>559</v>
      </c>
      <c r="U954" s="6"/>
      <c r="V954" s="56">
        <v>39692</v>
      </c>
      <c r="W954" s="6" t="s">
        <v>27</v>
      </c>
      <c r="Y954" s="61"/>
      <c r="Z954" s="49"/>
      <c r="AB954" s="60"/>
      <c r="AG954" s="60"/>
      <c r="AL954" s="61"/>
    </row>
    <row r="955" spans="1:38" ht="15" customHeight="1" x14ac:dyDescent="0.25">
      <c r="A955" s="50" t="s">
        <v>4430</v>
      </c>
      <c r="B955" s="51" t="s">
        <v>4431</v>
      </c>
      <c r="C955" s="52" t="s">
        <v>28</v>
      </c>
      <c r="D955" s="51" t="s">
        <v>9981</v>
      </c>
      <c r="E955" s="51" t="s">
        <v>12738</v>
      </c>
      <c r="F955" s="51" t="s">
        <v>15481</v>
      </c>
      <c r="G955" s="53" t="s">
        <v>25</v>
      </c>
      <c r="H955" s="51">
        <v>2000204946</v>
      </c>
      <c r="I955" s="51" t="s">
        <v>3869</v>
      </c>
      <c r="J955" s="13"/>
      <c r="K955" s="45"/>
      <c r="L955" s="14"/>
      <c r="M955" s="54"/>
      <c r="N955" s="6"/>
      <c r="O955" s="51" t="s">
        <v>26</v>
      </c>
      <c r="P955" s="6"/>
      <c r="Q955" s="6"/>
      <c r="R955" s="6"/>
      <c r="S955" s="6"/>
      <c r="T955" s="55">
        <v>1108</v>
      </c>
      <c r="U955" s="6"/>
      <c r="V955" s="56">
        <v>39697</v>
      </c>
      <c r="W955" s="6" t="s">
        <v>27</v>
      </c>
      <c r="Y955" s="61"/>
      <c r="Z955" s="49"/>
      <c r="AB955" s="60"/>
      <c r="AG955" s="60"/>
      <c r="AL955" s="61"/>
    </row>
    <row r="956" spans="1:38" ht="15" customHeight="1" x14ac:dyDescent="0.25">
      <c r="A956" s="50" t="s">
        <v>42</v>
      </c>
      <c r="B956" s="51" t="s">
        <v>158</v>
      </c>
      <c r="C956" s="52" t="s">
        <v>28</v>
      </c>
      <c r="D956" s="51" t="s">
        <v>9982</v>
      </c>
      <c r="E956" s="51" t="s">
        <v>12739</v>
      </c>
      <c r="F956" s="51" t="s">
        <v>15482</v>
      </c>
      <c r="G956" s="53" t="s">
        <v>25</v>
      </c>
      <c r="H956" s="51">
        <v>2000234195</v>
      </c>
      <c r="I956" s="51" t="s">
        <v>3869</v>
      </c>
      <c r="J956" s="13"/>
      <c r="K956" s="45"/>
      <c r="L956" s="14"/>
      <c r="M956" s="54"/>
      <c r="N956" s="6"/>
      <c r="O956" s="51" t="s">
        <v>26</v>
      </c>
      <c r="P956" s="6"/>
      <c r="Q956" s="6"/>
      <c r="R956" s="6"/>
      <c r="S956" s="6"/>
      <c r="T956" s="55">
        <v>1942</v>
      </c>
      <c r="U956" s="6"/>
      <c r="V956" s="56">
        <v>39550</v>
      </c>
      <c r="W956" s="6" t="s">
        <v>27</v>
      </c>
      <c r="Y956" s="61"/>
      <c r="Z956" s="49"/>
      <c r="AB956" s="60"/>
      <c r="AG956" s="60"/>
      <c r="AL956" s="61"/>
    </row>
    <row r="957" spans="1:38" ht="15" customHeight="1" x14ac:dyDescent="0.25">
      <c r="A957" s="50" t="s">
        <v>42</v>
      </c>
      <c r="B957" s="51" t="s">
        <v>158</v>
      </c>
      <c r="C957" s="52" t="s">
        <v>28</v>
      </c>
      <c r="D957" s="51" t="s">
        <v>9983</v>
      </c>
      <c r="E957" s="51" t="s">
        <v>12740</v>
      </c>
      <c r="F957" s="51" t="s">
        <v>15483</v>
      </c>
      <c r="G957" s="53" t="s">
        <v>25</v>
      </c>
      <c r="H957" s="51">
        <v>2000159568</v>
      </c>
      <c r="I957" s="51" t="s">
        <v>3869</v>
      </c>
      <c r="J957" s="13"/>
      <c r="K957" s="45"/>
      <c r="L957" s="14"/>
      <c r="M957" s="54"/>
      <c r="N957" s="6"/>
      <c r="O957" s="51" t="s">
        <v>26</v>
      </c>
      <c r="P957" s="6"/>
      <c r="Q957" s="6"/>
      <c r="R957" s="6"/>
      <c r="S957" s="6"/>
      <c r="T957" s="55">
        <v>4066</v>
      </c>
      <c r="U957" s="6"/>
      <c r="V957" s="56">
        <v>39554</v>
      </c>
      <c r="W957" s="6" t="s">
        <v>27</v>
      </c>
      <c r="Y957" s="61"/>
      <c r="Z957" s="49"/>
      <c r="AB957" s="60"/>
      <c r="AG957" s="60"/>
      <c r="AL957" s="61"/>
    </row>
    <row r="958" spans="1:38" ht="15" customHeight="1" x14ac:dyDescent="0.25">
      <c r="A958" s="50" t="s">
        <v>63</v>
      </c>
      <c r="B958" s="51" t="s">
        <v>166</v>
      </c>
      <c r="C958" s="52" t="s">
        <v>28</v>
      </c>
      <c r="D958" s="51" t="s">
        <v>9984</v>
      </c>
      <c r="E958" s="51" t="s">
        <v>12741</v>
      </c>
      <c r="F958" s="51" t="s">
        <v>15484</v>
      </c>
      <c r="G958" s="53" t="s">
        <v>25</v>
      </c>
      <c r="H958" s="51">
        <v>2001359692</v>
      </c>
      <c r="I958" s="51" t="s">
        <v>17483</v>
      </c>
      <c r="J958" s="13"/>
      <c r="K958" s="45"/>
      <c r="L958" s="14"/>
      <c r="M958" s="54"/>
      <c r="N958" s="6"/>
      <c r="O958" s="51" t="s">
        <v>26</v>
      </c>
      <c r="P958" s="6"/>
      <c r="Q958" s="6"/>
      <c r="R958" s="6"/>
      <c r="S958" s="6"/>
      <c r="T958" s="55">
        <v>4698.57</v>
      </c>
      <c r="U958" s="6"/>
      <c r="V958" s="56">
        <v>39543</v>
      </c>
      <c r="W958" s="6" t="s">
        <v>27</v>
      </c>
      <c r="Y958" s="61"/>
      <c r="Z958" s="49"/>
      <c r="AB958" s="60"/>
      <c r="AG958" s="60"/>
      <c r="AL958" s="61"/>
    </row>
    <row r="959" spans="1:38" ht="15" customHeight="1" x14ac:dyDescent="0.25">
      <c r="A959" s="50" t="s">
        <v>63</v>
      </c>
      <c r="B959" s="51" t="s">
        <v>166</v>
      </c>
      <c r="C959" s="52" t="s">
        <v>28</v>
      </c>
      <c r="D959" s="51" t="s">
        <v>9985</v>
      </c>
      <c r="E959" s="51" t="s">
        <v>6252</v>
      </c>
      <c r="F959" s="51" t="s">
        <v>15485</v>
      </c>
      <c r="G959" s="53" t="s">
        <v>25</v>
      </c>
      <c r="H959" s="51">
        <v>2001359633</v>
      </c>
      <c r="I959" s="51" t="s">
        <v>17483</v>
      </c>
      <c r="J959" s="13"/>
      <c r="K959" s="45"/>
      <c r="L959" s="14"/>
      <c r="M959" s="54"/>
      <c r="N959" s="6"/>
      <c r="O959" s="51" t="s">
        <v>26</v>
      </c>
      <c r="P959" s="6"/>
      <c r="Q959" s="6"/>
      <c r="R959" s="6"/>
      <c r="S959" s="6"/>
      <c r="T959" s="55">
        <v>36.729999999999997</v>
      </c>
      <c r="U959" s="6"/>
      <c r="V959" s="56">
        <v>39543</v>
      </c>
      <c r="W959" s="6" t="s">
        <v>27</v>
      </c>
      <c r="Y959" s="61"/>
      <c r="Z959" s="49"/>
      <c r="AB959" s="60"/>
      <c r="AG959" s="60"/>
      <c r="AL959" s="61"/>
    </row>
    <row r="960" spans="1:38" ht="15" customHeight="1" x14ac:dyDescent="0.25">
      <c r="A960" s="50" t="s">
        <v>63</v>
      </c>
      <c r="B960" s="51" t="s">
        <v>166</v>
      </c>
      <c r="C960" s="52" t="s">
        <v>28</v>
      </c>
      <c r="D960" s="51" t="s">
        <v>9986</v>
      </c>
      <c r="E960" s="51" t="s">
        <v>12742</v>
      </c>
      <c r="F960" s="51" t="s">
        <v>15486</v>
      </c>
      <c r="G960" s="53" t="s">
        <v>25</v>
      </c>
      <c r="H960" s="51">
        <v>2001365943</v>
      </c>
      <c r="I960" s="51" t="s">
        <v>3869</v>
      </c>
      <c r="J960" s="13"/>
      <c r="K960" s="45"/>
      <c r="L960" s="14"/>
      <c r="M960" s="54"/>
      <c r="N960" s="6"/>
      <c r="O960" s="51" t="s">
        <v>26</v>
      </c>
      <c r="P960" s="6"/>
      <c r="Q960" s="6"/>
      <c r="R960" s="6"/>
      <c r="S960" s="6"/>
      <c r="T960" s="55">
        <v>19400.169999999998</v>
      </c>
      <c r="U960" s="6"/>
      <c r="V960" s="56">
        <v>39545</v>
      </c>
      <c r="W960" s="6" t="s">
        <v>27</v>
      </c>
      <c r="Y960" s="61"/>
      <c r="Z960" s="49"/>
      <c r="AB960" s="60"/>
      <c r="AG960" s="60"/>
      <c r="AL960" s="61"/>
    </row>
    <row r="961" spans="1:38" ht="15" customHeight="1" x14ac:dyDescent="0.25">
      <c r="A961" s="50" t="s">
        <v>63</v>
      </c>
      <c r="B961" s="51" t="s">
        <v>166</v>
      </c>
      <c r="C961" s="52" t="s">
        <v>28</v>
      </c>
      <c r="D961" s="51" t="s">
        <v>9987</v>
      </c>
      <c r="E961" s="51" t="s">
        <v>12743</v>
      </c>
      <c r="F961" s="51" t="s">
        <v>15487</v>
      </c>
      <c r="G961" s="53" t="s">
        <v>25</v>
      </c>
      <c r="H961" s="51">
        <v>2000353631</v>
      </c>
      <c r="I961" s="51" t="s">
        <v>17483</v>
      </c>
      <c r="J961" s="13"/>
      <c r="K961" s="45"/>
      <c r="L961" s="14"/>
      <c r="M961" s="54"/>
      <c r="N961" s="6"/>
      <c r="O961" s="51" t="s">
        <v>26</v>
      </c>
      <c r="P961" s="6"/>
      <c r="Q961" s="6"/>
      <c r="R961" s="6"/>
      <c r="S961" s="6"/>
      <c r="T961" s="55">
        <v>14.46</v>
      </c>
      <c r="U961" s="6"/>
      <c r="V961" s="56">
        <v>39546</v>
      </c>
      <c r="W961" s="6" t="s">
        <v>27</v>
      </c>
      <c r="Y961" s="61"/>
      <c r="Z961" s="49"/>
      <c r="AB961" s="60"/>
      <c r="AG961" s="60"/>
      <c r="AL961" s="61"/>
    </row>
    <row r="962" spans="1:38" ht="15" customHeight="1" x14ac:dyDescent="0.25">
      <c r="A962" s="50" t="s">
        <v>43</v>
      </c>
      <c r="B962" s="51" t="s">
        <v>174</v>
      </c>
      <c r="C962" s="52" t="s">
        <v>24</v>
      </c>
      <c r="D962" s="51" t="s">
        <v>9988</v>
      </c>
      <c r="E962" s="51" t="s">
        <v>12744</v>
      </c>
      <c r="F962" s="51" t="s">
        <v>15488</v>
      </c>
      <c r="G962" s="53" t="s">
        <v>25</v>
      </c>
      <c r="H962" s="51">
        <v>2000813535</v>
      </c>
      <c r="I962" s="51" t="s">
        <v>17483</v>
      </c>
      <c r="J962" s="13"/>
      <c r="K962" s="45"/>
      <c r="L962" s="14"/>
      <c r="M962" s="54"/>
      <c r="N962" s="6"/>
      <c r="O962" s="51" t="s">
        <v>26</v>
      </c>
      <c r="P962" s="6"/>
      <c r="Q962" s="6"/>
      <c r="R962" s="6"/>
      <c r="S962" s="6"/>
      <c r="T962" s="55">
        <v>409.06</v>
      </c>
      <c r="U962" s="6"/>
      <c r="V962" s="56">
        <v>39692</v>
      </c>
      <c r="W962" s="6" t="s">
        <v>27</v>
      </c>
      <c r="Y962" s="61"/>
      <c r="Z962" s="49"/>
      <c r="AB962" s="60"/>
      <c r="AG962" s="60"/>
      <c r="AL962" s="61"/>
    </row>
    <row r="963" spans="1:38" ht="15" customHeight="1" x14ac:dyDescent="0.25">
      <c r="A963" s="50" t="s">
        <v>43</v>
      </c>
      <c r="B963" s="51" t="s">
        <v>174</v>
      </c>
      <c r="C963" s="52" t="s">
        <v>24</v>
      </c>
      <c r="D963" s="51" t="s">
        <v>9989</v>
      </c>
      <c r="E963" s="51" t="s">
        <v>12745</v>
      </c>
      <c r="F963" s="51" t="s">
        <v>15489</v>
      </c>
      <c r="G963" s="53" t="s">
        <v>25</v>
      </c>
      <c r="H963" s="51">
        <v>2000832718</v>
      </c>
      <c r="I963" s="51" t="s">
        <v>17483</v>
      </c>
      <c r="J963" s="13"/>
      <c r="K963" s="45"/>
      <c r="L963" s="14"/>
      <c r="M963" s="54"/>
      <c r="N963" s="6"/>
      <c r="O963" s="51" t="s">
        <v>26</v>
      </c>
      <c r="P963" s="6"/>
      <c r="Q963" s="6"/>
      <c r="R963" s="6"/>
      <c r="S963" s="6"/>
      <c r="T963" s="55">
        <v>0.05</v>
      </c>
      <c r="U963" s="6"/>
      <c r="V963" s="56">
        <v>39695</v>
      </c>
      <c r="W963" s="6" t="s">
        <v>27</v>
      </c>
      <c r="Y963" s="61"/>
      <c r="Z963" s="49"/>
      <c r="AB963" s="60"/>
      <c r="AG963" s="60"/>
      <c r="AL963" s="61"/>
    </row>
    <row r="964" spans="1:38" ht="15" customHeight="1" x14ac:dyDescent="0.25">
      <c r="A964" s="50" t="s">
        <v>43</v>
      </c>
      <c r="B964" s="51" t="s">
        <v>174</v>
      </c>
      <c r="C964" s="52" t="s">
        <v>24</v>
      </c>
      <c r="D964" s="51" t="s">
        <v>9990</v>
      </c>
      <c r="E964" s="51" t="s">
        <v>12746</v>
      </c>
      <c r="F964" s="51" t="s">
        <v>15490</v>
      </c>
      <c r="G964" s="53" t="s">
        <v>25</v>
      </c>
      <c r="H964" s="51">
        <v>2000813567</v>
      </c>
      <c r="I964" s="51" t="s">
        <v>3869</v>
      </c>
      <c r="J964" s="13"/>
      <c r="K964" s="45"/>
      <c r="L964" s="14"/>
      <c r="M964" s="54"/>
      <c r="N964" s="6"/>
      <c r="O964" s="51" t="s">
        <v>26</v>
      </c>
      <c r="P964" s="6"/>
      <c r="Q964" s="6"/>
      <c r="R964" s="6"/>
      <c r="S964" s="6"/>
      <c r="T964" s="55">
        <v>1000</v>
      </c>
      <c r="U964" s="6"/>
      <c r="V964" s="56">
        <v>39704</v>
      </c>
      <c r="W964" s="6" t="s">
        <v>27</v>
      </c>
      <c r="Y964" s="61"/>
      <c r="Z964" s="49"/>
      <c r="AB964" s="60"/>
      <c r="AG964" s="60"/>
      <c r="AL964" s="61"/>
    </row>
    <row r="965" spans="1:38" ht="15" customHeight="1" x14ac:dyDescent="0.25">
      <c r="A965" s="50" t="s">
        <v>43</v>
      </c>
      <c r="B965" s="51" t="s">
        <v>174</v>
      </c>
      <c r="C965" s="52" t="s">
        <v>24</v>
      </c>
      <c r="D965" s="51" t="s">
        <v>9991</v>
      </c>
      <c r="E965" s="51" t="s">
        <v>12747</v>
      </c>
      <c r="F965" s="51" t="s">
        <v>15491</v>
      </c>
      <c r="G965" s="53" t="s">
        <v>25</v>
      </c>
      <c r="H965" s="51">
        <v>2000819088</v>
      </c>
      <c r="I965" s="51" t="s">
        <v>3869</v>
      </c>
      <c r="J965" s="13"/>
      <c r="K965" s="45"/>
      <c r="L965" s="14"/>
      <c r="M965" s="54"/>
      <c r="N965" s="6"/>
      <c r="O965" s="51" t="s">
        <v>26</v>
      </c>
      <c r="P965" s="6"/>
      <c r="Q965" s="6"/>
      <c r="R965" s="6"/>
      <c r="S965" s="6"/>
      <c r="T965" s="55">
        <v>5979</v>
      </c>
      <c r="U965" s="6"/>
      <c r="V965" s="56">
        <v>39710</v>
      </c>
      <c r="W965" s="6" t="s">
        <v>27</v>
      </c>
      <c r="Y965" s="61"/>
      <c r="Z965" s="49"/>
      <c r="AB965" s="60"/>
      <c r="AG965" s="60"/>
      <c r="AL965" s="61"/>
    </row>
    <row r="966" spans="1:38" ht="15" customHeight="1" x14ac:dyDescent="0.25">
      <c r="A966" s="50" t="s">
        <v>108</v>
      </c>
      <c r="B966" s="51" t="s">
        <v>163</v>
      </c>
      <c r="C966" s="52" t="s">
        <v>28</v>
      </c>
      <c r="D966" s="51" t="s">
        <v>9992</v>
      </c>
      <c r="E966" s="51" t="s">
        <v>12748</v>
      </c>
      <c r="F966" s="51" t="s">
        <v>15492</v>
      </c>
      <c r="G966" s="53" t="s">
        <v>25</v>
      </c>
      <c r="H966" s="51">
        <v>2000376895</v>
      </c>
      <c r="I966" s="51" t="s">
        <v>3869</v>
      </c>
      <c r="J966" s="13"/>
      <c r="K966" s="45"/>
      <c r="L966" s="14"/>
      <c r="M966" s="54"/>
      <c r="N966" s="6"/>
      <c r="O966" s="51" t="s">
        <v>26</v>
      </c>
      <c r="P966" s="6"/>
      <c r="Q966" s="6"/>
      <c r="R966" s="6"/>
      <c r="S966" s="6"/>
      <c r="T966" s="55">
        <v>84</v>
      </c>
      <c r="U966" s="6"/>
      <c r="V966" s="56">
        <v>39487</v>
      </c>
      <c r="W966" s="6" t="s">
        <v>27</v>
      </c>
      <c r="Y966" s="61"/>
      <c r="Z966" s="49"/>
      <c r="AB966" s="60"/>
      <c r="AG966" s="60"/>
      <c r="AL966" s="61"/>
    </row>
    <row r="967" spans="1:38" ht="15" customHeight="1" x14ac:dyDescent="0.25">
      <c r="A967" s="50" t="s">
        <v>65</v>
      </c>
      <c r="B967" s="51" t="s">
        <v>148</v>
      </c>
      <c r="C967" s="52" t="s">
        <v>48</v>
      </c>
      <c r="D967" s="51" t="s">
        <v>9993</v>
      </c>
      <c r="E967" s="51" t="s">
        <v>12749</v>
      </c>
      <c r="F967" s="51" t="s">
        <v>15493</v>
      </c>
      <c r="G967" s="53" t="s">
        <v>25</v>
      </c>
      <c r="H967" s="51">
        <v>2001165545</v>
      </c>
      <c r="I967" s="51" t="s">
        <v>3869</v>
      </c>
      <c r="J967" s="13"/>
      <c r="K967" s="45"/>
      <c r="L967" s="14"/>
      <c r="M967" s="54"/>
      <c r="N967" s="6"/>
      <c r="O967" s="51" t="s">
        <v>26</v>
      </c>
      <c r="P967" s="6"/>
      <c r="Q967" s="6"/>
      <c r="R967" s="6"/>
      <c r="S967" s="6"/>
      <c r="T967" s="55">
        <v>100</v>
      </c>
      <c r="U967" s="6"/>
      <c r="V967" s="56">
        <v>39779</v>
      </c>
      <c r="W967" s="6" t="s">
        <v>27</v>
      </c>
      <c r="Y967" s="61"/>
      <c r="Z967" s="49"/>
      <c r="AB967" s="60"/>
      <c r="AG967" s="60"/>
      <c r="AL967" s="61"/>
    </row>
    <row r="968" spans="1:38" ht="15" customHeight="1" x14ac:dyDescent="0.25">
      <c r="A968" s="50" t="s">
        <v>65</v>
      </c>
      <c r="B968" s="51" t="s">
        <v>148</v>
      </c>
      <c r="C968" s="52" t="s">
        <v>48</v>
      </c>
      <c r="D968" s="51" t="s">
        <v>9994</v>
      </c>
      <c r="E968" s="51" t="s">
        <v>12750</v>
      </c>
      <c r="F968" s="51" t="s">
        <v>15494</v>
      </c>
      <c r="G968" s="53" t="s">
        <v>25</v>
      </c>
      <c r="H968" s="51">
        <v>2001167785</v>
      </c>
      <c r="I968" s="51" t="s">
        <v>17483</v>
      </c>
      <c r="J968" s="13"/>
      <c r="K968" s="45"/>
      <c r="L968" s="14"/>
      <c r="M968" s="54"/>
      <c r="N968" s="6"/>
      <c r="O968" s="51" t="s">
        <v>26</v>
      </c>
      <c r="P968" s="6"/>
      <c r="Q968" s="6"/>
      <c r="R968" s="6"/>
      <c r="S968" s="6"/>
      <c r="T968" s="55">
        <v>9142.76</v>
      </c>
      <c r="U968" s="6"/>
      <c r="V968" s="56">
        <v>39787</v>
      </c>
      <c r="W968" s="6" t="s">
        <v>27</v>
      </c>
      <c r="Y968" s="61"/>
      <c r="Z968" s="49"/>
      <c r="AB968" s="60"/>
      <c r="AG968" s="60"/>
      <c r="AL968" s="61"/>
    </row>
    <row r="969" spans="1:38" ht="15" customHeight="1" x14ac:dyDescent="0.25">
      <c r="A969" s="50" t="s">
        <v>65</v>
      </c>
      <c r="B969" s="51" t="s">
        <v>148</v>
      </c>
      <c r="C969" s="52" t="s">
        <v>48</v>
      </c>
      <c r="D969" s="51" t="s">
        <v>9995</v>
      </c>
      <c r="E969" s="51" t="s">
        <v>12751</v>
      </c>
      <c r="F969" s="51" t="s">
        <v>15495</v>
      </c>
      <c r="G969" s="53" t="s">
        <v>25</v>
      </c>
      <c r="H969" s="51">
        <v>2001167483</v>
      </c>
      <c r="I969" s="51" t="s">
        <v>17483</v>
      </c>
      <c r="J969" s="13"/>
      <c r="K969" s="45"/>
      <c r="L969" s="14"/>
      <c r="M969" s="54"/>
      <c r="N969" s="6"/>
      <c r="O969" s="51" t="s">
        <v>26</v>
      </c>
      <c r="P969" s="6"/>
      <c r="Q969" s="6"/>
      <c r="R969" s="6"/>
      <c r="S969" s="6"/>
      <c r="T969" s="55">
        <v>0.23</v>
      </c>
      <c r="U969" s="6"/>
      <c r="V969" s="56">
        <v>39788</v>
      </c>
      <c r="W969" s="6" t="s">
        <v>27</v>
      </c>
      <c r="Y969" s="61"/>
      <c r="Z969" s="49"/>
      <c r="AB969" s="60"/>
      <c r="AG969" s="60"/>
      <c r="AL969" s="61"/>
    </row>
    <row r="970" spans="1:38" ht="15" customHeight="1" x14ac:dyDescent="0.25">
      <c r="A970" s="50" t="s">
        <v>65</v>
      </c>
      <c r="B970" s="51" t="s">
        <v>148</v>
      </c>
      <c r="C970" s="52" t="s">
        <v>48</v>
      </c>
      <c r="D970" s="51" t="s">
        <v>9996</v>
      </c>
      <c r="E970" s="51" t="s">
        <v>12752</v>
      </c>
      <c r="F970" s="51" t="s">
        <v>15496</v>
      </c>
      <c r="G970" s="53" t="s">
        <v>25</v>
      </c>
      <c r="H970" s="51">
        <v>2001170239</v>
      </c>
      <c r="I970" s="51" t="s">
        <v>3869</v>
      </c>
      <c r="J970" s="13"/>
      <c r="K970" s="45"/>
      <c r="L970" s="14"/>
      <c r="M970" s="54"/>
      <c r="N970" s="6"/>
      <c r="O970" s="51" t="s">
        <v>26</v>
      </c>
      <c r="P970" s="6"/>
      <c r="Q970" s="6"/>
      <c r="R970" s="6"/>
      <c r="S970" s="6"/>
      <c r="T970" s="55">
        <v>30395</v>
      </c>
      <c r="U970" s="6"/>
      <c r="V970" s="56">
        <v>39788</v>
      </c>
      <c r="W970" s="6" t="s">
        <v>27</v>
      </c>
      <c r="Y970" s="61"/>
      <c r="Z970" s="49"/>
      <c r="AB970" s="60"/>
      <c r="AG970" s="60"/>
      <c r="AL970" s="61"/>
    </row>
    <row r="971" spans="1:38" ht="15" customHeight="1" x14ac:dyDescent="0.25">
      <c r="A971" s="50" t="s">
        <v>65</v>
      </c>
      <c r="B971" s="51" t="s">
        <v>148</v>
      </c>
      <c r="C971" s="52" t="s">
        <v>48</v>
      </c>
      <c r="D971" s="51" t="s">
        <v>9997</v>
      </c>
      <c r="E971" s="51" t="s">
        <v>12753</v>
      </c>
      <c r="F971" s="51" t="s">
        <v>15497</v>
      </c>
      <c r="G971" s="53" t="s">
        <v>25</v>
      </c>
      <c r="H971" s="51">
        <v>2001171251</v>
      </c>
      <c r="I971" s="51" t="s">
        <v>17483</v>
      </c>
      <c r="J971" s="13"/>
      <c r="K971" s="45"/>
      <c r="L971" s="14"/>
      <c r="M971" s="54"/>
      <c r="N971" s="6"/>
      <c r="O971" s="51" t="s">
        <v>26</v>
      </c>
      <c r="P971" s="6"/>
      <c r="Q971" s="6"/>
      <c r="R971" s="6"/>
      <c r="S971" s="6"/>
      <c r="T971" s="55">
        <v>0.25</v>
      </c>
      <c r="U971" s="6"/>
      <c r="V971" s="56">
        <v>39794</v>
      </c>
      <c r="W971" s="6" t="s">
        <v>27</v>
      </c>
      <c r="Y971" s="61"/>
      <c r="Z971" s="49"/>
      <c r="AB971" s="60"/>
      <c r="AG971" s="60"/>
      <c r="AL971" s="61"/>
    </row>
    <row r="972" spans="1:38" ht="15" customHeight="1" x14ac:dyDescent="0.25">
      <c r="A972" s="50" t="s">
        <v>65</v>
      </c>
      <c r="B972" s="51" t="s">
        <v>148</v>
      </c>
      <c r="C972" s="52" t="s">
        <v>48</v>
      </c>
      <c r="D972" s="51" t="s">
        <v>9998</v>
      </c>
      <c r="E972" s="51" t="s">
        <v>12754</v>
      </c>
      <c r="F972" s="51" t="s">
        <v>15498</v>
      </c>
      <c r="G972" s="53" t="s">
        <v>25</v>
      </c>
      <c r="H972" s="51">
        <v>2001165766</v>
      </c>
      <c r="I972" s="51" t="s">
        <v>3869</v>
      </c>
      <c r="J972" s="13"/>
      <c r="K972" s="45"/>
      <c r="L972" s="14"/>
      <c r="M972" s="54"/>
      <c r="N972" s="6"/>
      <c r="O972" s="51" t="s">
        <v>26</v>
      </c>
      <c r="P972" s="6"/>
      <c r="Q972" s="6"/>
      <c r="R972" s="6"/>
      <c r="S972" s="6"/>
      <c r="T972" s="55">
        <v>2062</v>
      </c>
      <c r="U972" s="6"/>
      <c r="V972" s="56">
        <v>39798</v>
      </c>
      <c r="W972" s="6" t="s">
        <v>27</v>
      </c>
      <c r="Y972" s="61"/>
      <c r="Z972" s="49"/>
      <c r="AB972" s="60"/>
      <c r="AG972" s="60"/>
      <c r="AL972" s="61"/>
    </row>
    <row r="973" spans="1:38" ht="15" customHeight="1" x14ac:dyDescent="0.25">
      <c r="A973" s="50" t="s">
        <v>74</v>
      </c>
      <c r="B973" s="51" t="s">
        <v>167</v>
      </c>
      <c r="C973" s="52" t="s">
        <v>28</v>
      </c>
      <c r="D973" s="51" t="s">
        <v>9999</v>
      </c>
      <c r="E973" s="51" t="s">
        <v>12755</v>
      </c>
      <c r="F973" s="51" t="s">
        <v>15499</v>
      </c>
      <c r="G973" s="53" t="s">
        <v>25</v>
      </c>
      <c r="H973" s="51">
        <v>2000034625</v>
      </c>
      <c r="I973" s="51" t="s">
        <v>3869</v>
      </c>
      <c r="J973" s="13"/>
      <c r="K973" s="45"/>
      <c r="L973" s="14"/>
      <c r="M973" s="54"/>
      <c r="N973" s="6"/>
      <c r="O973" s="51" t="s">
        <v>26</v>
      </c>
      <c r="P973" s="6"/>
      <c r="Q973" s="6"/>
      <c r="R973" s="6"/>
      <c r="S973" s="6"/>
      <c r="T973" s="55">
        <v>4404</v>
      </c>
      <c r="U973" s="6"/>
      <c r="V973" s="56">
        <v>39456</v>
      </c>
      <c r="W973" s="6" t="s">
        <v>27</v>
      </c>
      <c r="Y973" s="61"/>
      <c r="Z973" s="49"/>
      <c r="AB973" s="60"/>
      <c r="AG973" s="60"/>
      <c r="AL973" s="61"/>
    </row>
    <row r="974" spans="1:38" ht="15" customHeight="1" x14ac:dyDescent="0.25">
      <c r="A974" s="50" t="s">
        <v>74</v>
      </c>
      <c r="B974" s="51" t="s">
        <v>167</v>
      </c>
      <c r="C974" s="52" t="s">
        <v>28</v>
      </c>
      <c r="D974" s="51" t="s">
        <v>10000</v>
      </c>
      <c r="E974" s="51" t="s">
        <v>12756</v>
      </c>
      <c r="F974" s="51" t="s">
        <v>15500</v>
      </c>
      <c r="G974" s="53" t="s">
        <v>25</v>
      </c>
      <c r="H974" s="51">
        <v>2000034692</v>
      </c>
      <c r="I974" s="51" t="s">
        <v>3869</v>
      </c>
      <c r="J974" s="13"/>
      <c r="K974" s="45"/>
      <c r="L974" s="14"/>
      <c r="M974" s="54"/>
      <c r="N974" s="6"/>
      <c r="O974" s="51" t="s">
        <v>26</v>
      </c>
      <c r="P974" s="6"/>
      <c r="Q974" s="6"/>
      <c r="R974" s="6"/>
      <c r="S974" s="6"/>
      <c r="T974" s="55">
        <v>3953.87</v>
      </c>
      <c r="U974" s="6"/>
      <c r="V974" s="56">
        <v>39458</v>
      </c>
      <c r="W974" s="6" t="s">
        <v>27</v>
      </c>
      <c r="Y974" s="61"/>
      <c r="Z974" s="49"/>
      <c r="AB974" s="60"/>
      <c r="AG974" s="60"/>
      <c r="AL974" s="61"/>
    </row>
    <row r="975" spans="1:38" ht="15" customHeight="1" x14ac:dyDescent="0.25">
      <c r="A975" s="50" t="s">
        <v>74</v>
      </c>
      <c r="B975" s="51" t="s">
        <v>167</v>
      </c>
      <c r="C975" s="52" t="s">
        <v>28</v>
      </c>
      <c r="D975" s="51" t="s">
        <v>10001</v>
      </c>
      <c r="E975" s="51" t="s">
        <v>12757</v>
      </c>
      <c r="F975" s="51" t="s">
        <v>15501</v>
      </c>
      <c r="G975" s="53" t="s">
        <v>25</v>
      </c>
      <c r="H975" s="51">
        <v>2000028878</v>
      </c>
      <c r="I975" s="51" t="s">
        <v>3869</v>
      </c>
      <c r="J975" s="13"/>
      <c r="K975" s="45"/>
      <c r="L975" s="14"/>
      <c r="M975" s="54"/>
      <c r="N975" s="6"/>
      <c r="O975" s="51" t="s">
        <v>26</v>
      </c>
      <c r="P975" s="6"/>
      <c r="Q975" s="6"/>
      <c r="R975" s="6"/>
      <c r="S975" s="6"/>
      <c r="T975" s="55">
        <v>6</v>
      </c>
      <c r="U975" s="6"/>
      <c r="V975" s="56">
        <v>39463</v>
      </c>
      <c r="W975" s="6" t="s">
        <v>27</v>
      </c>
      <c r="Y975" s="61"/>
      <c r="Z975" s="49"/>
      <c r="AB975" s="60"/>
      <c r="AG975" s="60"/>
      <c r="AL975" s="61"/>
    </row>
    <row r="976" spans="1:38" ht="15" customHeight="1" x14ac:dyDescent="0.25">
      <c r="A976" s="50" t="s">
        <v>74</v>
      </c>
      <c r="B976" s="51" t="s">
        <v>167</v>
      </c>
      <c r="C976" s="52" t="s">
        <v>28</v>
      </c>
      <c r="D976" s="51" t="s">
        <v>10002</v>
      </c>
      <c r="E976" s="51" t="s">
        <v>12758</v>
      </c>
      <c r="F976" s="51" t="s">
        <v>15502</v>
      </c>
      <c r="G976" s="53" t="s">
        <v>25</v>
      </c>
      <c r="H976" s="51">
        <v>2000043063</v>
      </c>
      <c r="I976" s="51" t="s">
        <v>17483</v>
      </c>
      <c r="J976" s="13"/>
      <c r="K976" s="45"/>
      <c r="L976" s="14"/>
      <c r="M976" s="54"/>
      <c r="N976" s="6"/>
      <c r="O976" s="51" t="s">
        <v>26</v>
      </c>
      <c r="P976" s="6"/>
      <c r="Q976" s="6"/>
      <c r="R976" s="6"/>
      <c r="S976" s="6"/>
      <c r="T976" s="55">
        <v>2121.12</v>
      </c>
      <c r="U976" s="6"/>
      <c r="V976" s="56">
        <v>39472</v>
      </c>
      <c r="W976" s="6" t="s">
        <v>27</v>
      </c>
      <c r="Y976" s="61"/>
      <c r="Z976" s="49"/>
      <c r="AB976" s="60"/>
      <c r="AG976" s="60"/>
      <c r="AL976" s="61"/>
    </row>
    <row r="977" spans="1:38" ht="15" customHeight="1" x14ac:dyDescent="0.25">
      <c r="A977" s="50" t="s">
        <v>74</v>
      </c>
      <c r="B977" s="51" t="s">
        <v>167</v>
      </c>
      <c r="C977" s="52" t="s">
        <v>28</v>
      </c>
      <c r="D977" s="51" t="s">
        <v>10003</v>
      </c>
      <c r="E977" s="51" t="s">
        <v>12457</v>
      </c>
      <c r="F977" s="51" t="s">
        <v>15503</v>
      </c>
      <c r="G977" s="53" t="s">
        <v>25</v>
      </c>
      <c r="H977" s="51">
        <v>2000034706</v>
      </c>
      <c r="I977" s="51" t="s">
        <v>3869</v>
      </c>
      <c r="J977" s="13"/>
      <c r="K977" s="45"/>
      <c r="L977" s="14"/>
      <c r="M977" s="54"/>
      <c r="N977" s="6"/>
      <c r="O977" s="51" t="s">
        <v>26</v>
      </c>
      <c r="P977" s="6"/>
      <c r="Q977" s="6"/>
      <c r="R977" s="6"/>
      <c r="S977" s="6"/>
      <c r="T977" s="55">
        <v>1818</v>
      </c>
      <c r="U977" s="6"/>
      <c r="V977" s="56">
        <v>39473</v>
      </c>
      <c r="W977" s="6" t="s">
        <v>27</v>
      </c>
      <c r="Y977" s="61"/>
      <c r="Z977" s="49"/>
      <c r="AB977" s="60"/>
      <c r="AG977" s="60"/>
      <c r="AL977" s="61"/>
    </row>
    <row r="978" spans="1:38" ht="15" customHeight="1" x14ac:dyDescent="0.25">
      <c r="A978" s="50" t="s">
        <v>74</v>
      </c>
      <c r="B978" s="51" t="s">
        <v>167</v>
      </c>
      <c r="C978" s="52" t="s">
        <v>28</v>
      </c>
      <c r="D978" s="51" t="s">
        <v>10004</v>
      </c>
      <c r="E978" s="51" t="s">
        <v>12759</v>
      </c>
      <c r="F978" s="51" t="s">
        <v>15504</v>
      </c>
      <c r="G978" s="53" t="s">
        <v>25</v>
      </c>
      <c r="H978" s="51">
        <v>2000035346</v>
      </c>
      <c r="I978" s="51" t="s">
        <v>3869</v>
      </c>
      <c r="J978" s="13"/>
      <c r="K978" s="45"/>
      <c r="L978" s="14"/>
      <c r="M978" s="54"/>
      <c r="N978" s="6"/>
      <c r="O978" s="51" t="s">
        <v>26</v>
      </c>
      <c r="P978" s="6"/>
      <c r="Q978" s="6"/>
      <c r="R978" s="6"/>
      <c r="S978" s="6"/>
      <c r="T978" s="55">
        <v>1568</v>
      </c>
      <c r="U978" s="6"/>
      <c r="V978" s="56">
        <v>39475</v>
      </c>
      <c r="W978" s="6" t="s">
        <v>27</v>
      </c>
      <c r="Y978" s="61"/>
      <c r="Z978" s="49"/>
      <c r="AB978" s="60"/>
      <c r="AG978" s="60"/>
      <c r="AL978" s="61"/>
    </row>
    <row r="979" spans="1:38" ht="15" customHeight="1" x14ac:dyDescent="0.25">
      <c r="A979" s="50" t="s">
        <v>74</v>
      </c>
      <c r="B979" s="51" t="s">
        <v>167</v>
      </c>
      <c r="C979" s="52" t="s">
        <v>28</v>
      </c>
      <c r="D979" s="51" t="s">
        <v>10005</v>
      </c>
      <c r="E979" s="51" t="s">
        <v>12528</v>
      </c>
      <c r="F979" s="51" t="s">
        <v>15505</v>
      </c>
      <c r="G979" s="53" t="s">
        <v>25</v>
      </c>
      <c r="H979" s="51">
        <v>2000028889</v>
      </c>
      <c r="I979" s="51" t="s">
        <v>3869</v>
      </c>
      <c r="J979" s="13"/>
      <c r="K979" s="45"/>
      <c r="L979" s="14"/>
      <c r="M979" s="54"/>
      <c r="N979" s="6"/>
      <c r="O979" s="51" t="s">
        <v>26</v>
      </c>
      <c r="P979" s="6"/>
      <c r="Q979" s="6"/>
      <c r="R979" s="6"/>
      <c r="S979" s="6"/>
      <c r="T979" s="55">
        <v>53</v>
      </c>
      <c r="U979" s="6"/>
      <c r="V979" s="56">
        <v>39479</v>
      </c>
      <c r="W979" s="6" t="s">
        <v>27</v>
      </c>
      <c r="Y979" s="61"/>
      <c r="Z979" s="49"/>
      <c r="AB979" s="60"/>
      <c r="AG979" s="60"/>
      <c r="AL979" s="61"/>
    </row>
    <row r="980" spans="1:38" ht="15" customHeight="1" x14ac:dyDescent="0.25">
      <c r="A980" s="50" t="s">
        <v>74</v>
      </c>
      <c r="B980" s="51" t="s">
        <v>167</v>
      </c>
      <c r="C980" s="52" t="s">
        <v>28</v>
      </c>
      <c r="D980" s="51" t="s">
        <v>10006</v>
      </c>
      <c r="E980" s="51" t="s">
        <v>12760</v>
      </c>
      <c r="F980" s="51" t="s">
        <v>15506</v>
      </c>
      <c r="G980" s="53" t="s">
        <v>25</v>
      </c>
      <c r="H980" s="51">
        <v>2000035467</v>
      </c>
      <c r="I980" s="51" t="s">
        <v>3869</v>
      </c>
      <c r="J980" s="13"/>
      <c r="K980" s="45"/>
      <c r="L980" s="14"/>
      <c r="M980" s="54"/>
      <c r="N980" s="6"/>
      <c r="O980" s="51" t="s">
        <v>26</v>
      </c>
      <c r="P980" s="6"/>
      <c r="Q980" s="6"/>
      <c r="R980" s="6"/>
      <c r="S980" s="6"/>
      <c r="T980" s="55">
        <v>5018</v>
      </c>
      <c r="U980" s="6"/>
      <c r="V980" s="56">
        <v>39487</v>
      </c>
      <c r="W980" s="6" t="s">
        <v>27</v>
      </c>
      <c r="Y980" s="61"/>
      <c r="Z980" s="49"/>
      <c r="AB980" s="60"/>
      <c r="AG980" s="60"/>
      <c r="AL980" s="61"/>
    </row>
    <row r="981" spans="1:38" ht="15" customHeight="1" x14ac:dyDescent="0.25">
      <c r="A981" s="50" t="s">
        <v>74</v>
      </c>
      <c r="B981" s="51" t="s">
        <v>167</v>
      </c>
      <c r="C981" s="52" t="s">
        <v>28</v>
      </c>
      <c r="D981" s="51" t="s">
        <v>10007</v>
      </c>
      <c r="E981" s="51" t="s">
        <v>12761</v>
      </c>
      <c r="F981" s="51" t="s">
        <v>15507</v>
      </c>
      <c r="G981" s="53" t="s">
        <v>25</v>
      </c>
      <c r="H981" s="51">
        <v>2000035486</v>
      </c>
      <c r="I981" s="51" t="s">
        <v>3869</v>
      </c>
      <c r="J981" s="13"/>
      <c r="K981" s="45"/>
      <c r="L981" s="14"/>
      <c r="M981" s="54"/>
      <c r="N981" s="6"/>
      <c r="O981" s="51" t="s">
        <v>26</v>
      </c>
      <c r="P981" s="6"/>
      <c r="Q981" s="6"/>
      <c r="R981" s="6"/>
      <c r="S981" s="6"/>
      <c r="T981" s="55">
        <v>4168</v>
      </c>
      <c r="U981" s="6"/>
      <c r="V981" s="56">
        <v>39487</v>
      </c>
      <c r="W981" s="6" t="s">
        <v>27</v>
      </c>
      <c r="Y981" s="61"/>
      <c r="Z981" s="49"/>
      <c r="AB981" s="60"/>
      <c r="AG981" s="60"/>
      <c r="AL981" s="61"/>
    </row>
    <row r="982" spans="1:38" ht="15" customHeight="1" x14ac:dyDescent="0.25">
      <c r="A982" s="50" t="s">
        <v>74</v>
      </c>
      <c r="B982" s="51" t="s">
        <v>167</v>
      </c>
      <c r="C982" s="52" t="s">
        <v>28</v>
      </c>
      <c r="D982" s="51" t="s">
        <v>10008</v>
      </c>
      <c r="E982" s="51" t="s">
        <v>12762</v>
      </c>
      <c r="F982" s="51" t="s">
        <v>15508</v>
      </c>
      <c r="G982" s="53" t="s">
        <v>25</v>
      </c>
      <c r="H982" s="51">
        <v>2000035508</v>
      </c>
      <c r="I982" s="51" t="s">
        <v>3869</v>
      </c>
      <c r="J982" s="13"/>
      <c r="K982" s="45"/>
      <c r="L982" s="14"/>
      <c r="M982" s="54"/>
      <c r="N982" s="6"/>
      <c r="O982" s="51" t="s">
        <v>26</v>
      </c>
      <c r="P982" s="6"/>
      <c r="Q982" s="6"/>
      <c r="R982" s="6"/>
      <c r="S982" s="6"/>
      <c r="T982" s="55">
        <v>4566.5</v>
      </c>
      <c r="U982" s="6"/>
      <c r="V982" s="56">
        <v>39487</v>
      </c>
      <c r="W982" s="6" t="s">
        <v>27</v>
      </c>
      <c r="Y982" s="61"/>
      <c r="Z982" s="49"/>
      <c r="AB982" s="60"/>
      <c r="AG982" s="60"/>
      <c r="AL982" s="61"/>
    </row>
    <row r="983" spans="1:38" ht="15" customHeight="1" x14ac:dyDescent="0.25">
      <c r="A983" s="50" t="s">
        <v>74</v>
      </c>
      <c r="B983" s="51" t="s">
        <v>167</v>
      </c>
      <c r="C983" s="52" t="s">
        <v>28</v>
      </c>
      <c r="D983" s="51" t="s">
        <v>10009</v>
      </c>
      <c r="E983" s="51" t="s">
        <v>12763</v>
      </c>
      <c r="F983" s="51" t="s">
        <v>15509</v>
      </c>
      <c r="G983" s="53" t="s">
        <v>25</v>
      </c>
      <c r="H983" s="51">
        <v>2000035516</v>
      </c>
      <c r="I983" s="51" t="s">
        <v>3869</v>
      </c>
      <c r="J983" s="13"/>
      <c r="K983" s="45"/>
      <c r="L983" s="14"/>
      <c r="M983" s="54"/>
      <c r="N983" s="6"/>
      <c r="O983" s="51" t="s">
        <v>26</v>
      </c>
      <c r="P983" s="6"/>
      <c r="Q983" s="6"/>
      <c r="R983" s="6"/>
      <c r="S983" s="6"/>
      <c r="T983" s="55">
        <v>5918</v>
      </c>
      <c r="U983" s="6"/>
      <c r="V983" s="56">
        <v>39487</v>
      </c>
      <c r="W983" s="6" t="s">
        <v>27</v>
      </c>
      <c r="Y983" s="61"/>
      <c r="Z983" s="49"/>
      <c r="AB983" s="60"/>
      <c r="AG983" s="60"/>
      <c r="AL983" s="61"/>
    </row>
    <row r="984" spans="1:38" ht="15" customHeight="1" x14ac:dyDescent="0.25">
      <c r="A984" s="50" t="s">
        <v>74</v>
      </c>
      <c r="B984" s="51" t="s">
        <v>167</v>
      </c>
      <c r="C984" s="52" t="s">
        <v>28</v>
      </c>
      <c r="D984" s="51" t="s">
        <v>10010</v>
      </c>
      <c r="E984" s="51" t="s">
        <v>12764</v>
      </c>
      <c r="F984" s="51" t="s">
        <v>15510</v>
      </c>
      <c r="G984" s="53" t="s">
        <v>25</v>
      </c>
      <c r="H984" s="51">
        <v>2000035637</v>
      </c>
      <c r="I984" s="51" t="s">
        <v>3869</v>
      </c>
      <c r="J984" s="13"/>
      <c r="K984" s="45"/>
      <c r="L984" s="14"/>
      <c r="M984" s="54"/>
      <c r="N984" s="6"/>
      <c r="O984" s="51" t="s">
        <v>26</v>
      </c>
      <c r="P984" s="6"/>
      <c r="Q984" s="6"/>
      <c r="R984" s="6"/>
      <c r="S984" s="6"/>
      <c r="T984" s="55">
        <v>4228.5</v>
      </c>
      <c r="U984" s="6"/>
      <c r="V984" s="56">
        <v>39487</v>
      </c>
      <c r="W984" s="6" t="s">
        <v>27</v>
      </c>
      <c r="Y984" s="61"/>
      <c r="Z984" s="49"/>
      <c r="AB984" s="60"/>
      <c r="AG984" s="60"/>
      <c r="AL984" s="61"/>
    </row>
    <row r="985" spans="1:38" ht="15" customHeight="1" x14ac:dyDescent="0.25">
      <c r="A985" s="50" t="s">
        <v>74</v>
      </c>
      <c r="B985" s="51" t="s">
        <v>167</v>
      </c>
      <c r="C985" s="52" t="s">
        <v>28</v>
      </c>
      <c r="D985" s="51" t="s">
        <v>10011</v>
      </c>
      <c r="E985" s="51" t="s">
        <v>12765</v>
      </c>
      <c r="F985" s="51" t="s">
        <v>15511</v>
      </c>
      <c r="G985" s="53" t="s">
        <v>25</v>
      </c>
      <c r="H985" s="51">
        <v>2000028927</v>
      </c>
      <c r="I985" s="51" t="s">
        <v>3869</v>
      </c>
      <c r="J985" s="13"/>
      <c r="K985" s="45"/>
      <c r="L985" s="14"/>
      <c r="M985" s="54"/>
      <c r="N985" s="6"/>
      <c r="O985" s="51" t="s">
        <v>26</v>
      </c>
      <c r="P985" s="6"/>
      <c r="Q985" s="6"/>
      <c r="R985" s="6"/>
      <c r="S985" s="6"/>
      <c r="T985" s="55">
        <v>79</v>
      </c>
      <c r="U985" s="6"/>
      <c r="V985" s="56">
        <v>39493</v>
      </c>
      <c r="W985" s="6" t="s">
        <v>27</v>
      </c>
      <c r="Y985" s="61"/>
      <c r="Z985" s="49"/>
      <c r="AB985" s="60"/>
      <c r="AG985" s="60"/>
      <c r="AL985" s="61"/>
    </row>
    <row r="986" spans="1:38" ht="15" customHeight="1" x14ac:dyDescent="0.25">
      <c r="A986" s="50" t="s">
        <v>74</v>
      </c>
      <c r="B986" s="51" t="s">
        <v>167</v>
      </c>
      <c r="C986" s="52" t="s">
        <v>28</v>
      </c>
      <c r="D986" s="51" t="s">
        <v>10012</v>
      </c>
      <c r="E986" s="51" t="s">
        <v>12766</v>
      </c>
      <c r="F986" s="51" t="s">
        <v>15512</v>
      </c>
      <c r="G986" s="53" t="s">
        <v>25</v>
      </c>
      <c r="H986" s="51">
        <v>2000036814</v>
      </c>
      <c r="I986" s="51" t="s">
        <v>3869</v>
      </c>
      <c r="J986" s="13"/>
      <c r="K986" s="45"/>
      <c r="L986" s="14"/>
      <c r="M986" s="54"/>
      <c r="N986" s="6"/>
      <c r="O986" s="51" t="s">
        <v>26</v>
      </c>
      <c r="P986" s="6"/>
      <c r="Q986" s="6"/>
      <c r="R986" s="6"/>
      <c r="S986" s="6"/>
      <c r="T986" s="55">
        <v>14145</v>
      </c>
      <c r="U986" s="6"/>
      <c r="V986" s="56">
        <v>39497</v>
      </c>
      <c r="W986" s="6" t="s">
        <v>27</v>
      </c>
      <c r="Y986" s="61"/>
      <c r="Z986" s="49"/>
      <c r="AB986" s="60"/>
      <c r="AG986" s="60"/>
      <c r="AL986" s="61"/>
    </row>
    <row r="987" spans="1:38" ht="15" customHeight="1" x14ac:dyDescent="0.25">
      <c r="A987" s="50" t="s">
        <v>4426</v>
      </c>
      <c r="B987" s="51" t="s">
        <v>4427</v>
      </c>
      <c r="C987" s="52" t="s">
        <v>24</v>
      </c>
      <c r="D987" s="51" t="s">
        <v>10013</v>
      </c>
      <c r="E987" s="51" t="s">
        <v>12767</v>
      </c>
      <c r="F987" s="51" t="s">
        <v>15513</v>
      </c>
      <c r="G987" s="53" t="s">
        <v>25</v>
      </c>
      <c r="H987" s="51">
        <v>2000661767</v>
      </c>
      <c r="I987" s="51" t="s">
        <v>17483</v>
      </c>
      <c r="J987" s="13"/>
      <c r="K987" s="45"/>
      <c r="L987" s="14"/>
      <c r="M987" s="54"/>
      <c r="N987" s="6"/>
      <c r="O987" s="51" t="s">
        <v>26</v>
      </c>
      <c r="P987" s="6"/>
      <c r="Q987" s="6"/>
      <c r="R987" s="6"/>
      <c r="S987" s="6"/>
      <c r="T987" s="55">
        <v>970.54</v>
      </c>
      <c r="U987" s="6"/>
      <c r="V987" s="56">
        <v>39605</v>
      </c>
      <c r="W987" s="6" t="s">
        <v>27</v>
      </c>
      <c r="Y987" s="61"/>
      <c r="Z987" s="49"/>
      <c r="AB987" s="60"/>
      <c r="AG987" s="60"/>
      <c r="AL987" s="61"/>
    </row>
    <row r="988" spans="1:38" ht="15" customHeight="1" x14ac:dyDescent="0.25">
      <c r="A988" s="50" t="s">
        <v>4426</v>
      </c>
      <c r="B988" s="51" t="s">
        <v>4427</v>
      </c>
      <c r="C988" s="52" t="s">
        <v>24</v>
      </c>
      <c r="D988" s="51" t="s">
        <v>10014</v>
      </c>
      <c r="E988" s="51" t="s">
        <v>12768</v>
      </c>
      <c r="F988" s="51" t="s">
        <v>15514</v>
      </c>
      <c r="G988" s="53" t="s">
        <v>25</v>
      </c>
      <c r="H988" s="51">
        <v>2000658874</v>
      </c>
      <c r="I988" s="51" t="s">
        <v>3869</v>
      </c>
      <c r="J988" s="13"/>
      <c r="K988" s="45"/>
      <c r="L988" s="14"/>
      <c r="M988" s="54"/>
      <c r="N988" s="6"/>
      <c r="O988" s="51" t="s">
        <v>26</v>
      </c>
      <c r="P988" s="6"/>
      <c r="Q988" s="6"/>
      <c r="R988" s="6"/>
      <c r="S988" s="6"/>
      <c r="T988" s="55">
        <v>2048.85</v>
      </c>
      <c r="U988" s="6"/>
      <c r="V988" s="56">
        <v>39626</v>
      </c>
      <c r="W988" s="6" t="s">
        <v>27</v>
      </c>
      <c r="Y988" s="61"/>
      <c r="Z988" s="49"/>
      <c r="AB988" s="60"/>
      <c r="AG988" s="60"/>
      <c r="AL988" s="61"/>
    </row>
    <row r="989" spans="1:38" ht="15" customHeight="1" x14ac:dyDescent="0.25">
      <c r="A989" s="50" t="s">
        <v>4426</v>
      </c>
      <c r="B989" s="51" t="s">
        <v>4427</v>
      </c>
      <c r="C989" s="52" t="s">
        <v>24</v>
      </c>
      <c r="D989" s="51" t="s">
        <v>10015</v>
      </c>
      <c r="E989" s="51" t="s">
        <v>6313</v>
      </c>
      <c r="F989" s="51" t="s">
        <v>15515</v>
      </c>
      <c r="G989" s="53" t="s">
        <v>25</v>
      </c>
      <c r="H989" s="51">
        <v>2000658041</v>
      </c>
      <c r="I989" s="51" t="s">
        <v>17483</v>
      </c>
      <c r="J989" s="13"/>
      <c r="K989" s="45"/>
      <c r="L989" s="14"/>
      <c r="M989" s="54"/>
      <c r="N989" s="6"/>
      <c r="O989" s="51" t="s">
        <v>26</v>
      </c>
      <c r="P989" s="6"/>
      <c r="Q989" s="6"/>
      <c r="R989" s="6"/>
      <c r="S989" s="6"/>
      <c r="T989" s="55">
        <v>0.14000000000000001</v>
      </c>
      <c r="U989" s="6"/>
      <c r="V989" s="56">
        <v>39631</v>
      </c>
      <c r="W989" s="6" t="s">
        <v>27</v>
      </c>
      <c r="Y989" s="61"/>
      <c r="Z989" s="49"/>
      <c r="AB989" s="60"/>
      <c r="AG989" s="60"/>
      <c r="AL989" s="61"/>
    </row>
    <row r="990" spans="1:38" ht="15" customHeight="1" x14ac:dyDescent="0.25">
      <c r="A990" s="50" t="s">
        <v>4426</v>
      </c>
      <c r="B990" s="51" t="s">
        <v>4427</v>
      </c>
      <c r="C990" s="52" t="s">
        <v>24</v>
      </c>
      <c r="D990" s="51" t="s">
        <v>10016</v>
      </c>
      <c r="E990" s="51" t="s">
        <v>12769</v>
      </c>
      <c r="F990" s="51" t="s">
        <v>15516</v>
      </c>
      <c r="G990" s="53" t="s">
        <v>25</v>
      </c>
      <c r="H990" s="51">
        <v>2000659188</v>
      </c>
      <c r="I990" s="51" t="s">
        <v>3869</v>
      </c>
      <c r="J990" s="13"/>
      <c r="K990" s="45"/>
      <c r="L990" s="14"/>
      <c r="M990" s="54"/>
      <c r="N990" s="6"/>
      <c r="O990" s="51" t="s">
        <v>26</v>
      </c>
      <c r="P990" s="6"/>
      <c r="Q990" s="6"/>
      <c r="R990" s="6"/>
      <c r="S990" s="6"/>
      <c r="T990" s="55">
        <v>750</v>
      </c>
      <c r="U990" s="6"/>
      <c r="V990" s="56">
        <v>39679</v>
      </c>
      <c r="W990" s="6" t="s">
        <v>27</v>
      </c>
      <c r="Y990" s="61"/>
      <c r="Z990" s="49"/>
      <c r="AB990" s="60"/>
      <c r="AG990" s="60"/>
      <c r="AL990" s="61"/>
    </row>
    <row r="991" spans="1:38" ht="15" customHeight="1" x14ac:dyDescent="0.25">
      <c r="A991" s="50" t="s">
        <v>108</v>
      </c>
      <c r="B991" s="51" t="s">
        <v>163</v>
      </c>
      <c r="C991" s="52" t="s">
        <v>28</v>
      </c>
      <c r="D991" s="51" t="s">
        <v>10017</v>
      </c>
      <c r="E991" s="51" t="s">
        <v>12770</v>
      </c>
      <c r="F991" s="51" t="s">
        <v>15517</v>
      </c>
      <c r="G991" s="53" t="s">
        <v>25</v>
      </c>
      <c r="H991" s="51">
        <v>2000378359</v>
      </c>
      <c r="I991" s="51" t="s">
        <v>3869</v>
      </c>
      <c r="J991" s="13"/>
      <c r="K991" s="45"/>
      <c r="L991" s="14"/>
      <c r="M991" s="54"/>
      <c r="N991" s="6"/>
      <c r="O991" s="51" t="s">
        <v>26</v>
      </c>
      <c r="P991" s="6"/>
      <c r="Q991" s="6"/>
      <c r="R991" s="6"/>
      <c r="S991" s="6"/>
      <c r="T991" s="55">
        <v>2138</v>
      </c>
      <c r="U991" s="6"/>
      <c r="V991" s="56">
        <v>39634</v>
      </c>
      <c r="W991" s="6" t="s">
        <v>27</v>
      </c>
      <c r="Y991" s="61"/>
      <c r="Z991" s="49"/>
      <c r="AB991" s="60"/>
      <c r="AG991" s="60"/>
      <c r="AL991" s="61"/>
    </row>
    <row r="992" spans="1:38" ht="15" customHeight="1" x14ac:dyDescent="0.25">
      <c r="A992" s="50" t="s">
        <v>141</v>
      </c>
      <c r="B992" s="51" t="s">
        <v>183</v>
      </c>
      <c r="C992" s="52" t="s">
        <v>24</v>
      </c>
      <c r="D992" s="51" t="s">
        <v>10018</v>
      </c>
      <c r="E992" s="51" t="s">
        <v>12771</v>
      </c>
      <c r="F992" s="51" t="s">
        <v>15518</v>
      </c>
      <c r="G992" s="53" t="s">
        <v>25</v>
      </c>
      <c r="H992" s="51">
        <v>2001390654</v>
      </c>
      <c r="I992" s="51" t="s">
        <v>17483</v>
      </c>
      <c r="J992" s="13"/>
      <c r="K992" s="45"/>
      <c r="L992" s="14"/>
      <c r="M992" s="54"/>
      <c r="N992" s="6"/>
      <c r="O992" s="51" t="s">
        <v>26</v>
      </c>
      <c r="P992" s="6"/>
      <c r="Q992" s="6"/>
      <c r="R992" s="6"/>
      <c r="S992" s="6"/>
      <c r="T992" s="55">
        <v>1892.42</v>
      </c>
      <c r="U992" s="6"/>
      <c r="V992" s="56">
        <v>39454</v>
      </c>
      <c r="W992" s="6" t="s">
        <v>27</v>
      </c>
      <c r="Y992" s="61"/>
      <c r="Z992" s="49"/>
      <c r="AB992" s="60"/>
      <c r="AG992" s="60"/>
      <c r="AL992" s="61"/>
    </row>
    <row r="993" spans="1:38" ht="15" customHeight="1" x14ac:dyDescent="0.25">
      <c r="A993" s="50" t="s">
        <v>44</v>
      </c>
      <c r="B993" s="51" t="s">
        <v>184</v>
      </c>
      <c r="C993" s="52" t="s">
        <v>28</v>
      </c>
      <c r="D993" s="51" t="s">
        <v>10019</v>
      </c>
      <c r="E993" s="51" t="s">
        <v>12772</v>
      </c>
      <c r="F993" s="51" t="s">
        <v>15519</v>
      </c>
      <c r="G993" s="53" t="s">
        <v>25</v>
      </c>
      <c r="H993" s="51">
        <v>2000093982</v>
      </c>
      <c r="I993" s="51" t="s">
        <v>3869</v>
      </c>
      <c r="J993" s="13"/>
      <c r="K993" s="45"/>
      <c r="L993" s="14"/>
      <c r="M993" s="54"/>
      <c r="N993" s="6"/>
      <c r="O993" s="51" t="s">
        <v>26</v>
      </c>
      <c r="P993" s="6"/>
      <c r="Q993" s="6"/>
      <c r="R993" s="6"/>
      <c r="S993" s="6"/>
      <c r="T993" s="55">
        <v>550</v>
      </c>
      <c r="U993" s="6"/>
      <c r="V993" s="56">
        <v>39598</v>
      </c>
      <c r="W993" s="6" t="s">
        <v>27</v>
      </c>
      <c r="Y993" s="61"/>
      <c r="Z993" s="49"/>
      <c r="AB993" s="60"/>
      <c r="AG993" s="60"/>
      <c r="AL993" s="61"/>
    </row>
    <row r="994" spans="1:38" ht="15" customHeight="1" x14ac:dyDescent="0.25">
      <c r="A994" s="50" t="s">
        <v>29</v>
      </c>
      <c r="B994" s="51" t="s">
        <v>152</v>
      </c>
      <c r="C994" s="52" t="s">
        <v>24</v>
      </c>
      <c r="D994" s="51" t="s">
        <v>10020</v>
      </c>
      <c r="E994" s="51" t="s">
        <v>12773</v>
      </c>
      <c r="F994" s="51" t="s">
        <v>15520</v>
      </c>
      <c r="G994" s="53" t="s">
        <v>25</v>
      </c>
      <c r="H994" s="51">
        <v>2001447637</v>
      </c>
      <c r="I994" s="51" t="s">
        <v>17483</v>
      </c>
      <c r="J994" s="13"/>
      <c r="K994" s="45"/>
      <c r="L994" s="14"/>
      <c r="M994" s="54"/>
      <c r="N994" s="6"/>
      <c r="O994" s="51" t="s">
        <v>26</v>
      </c>
      <c r="P994" s="6"/>
      <c r="Q994" s="6"/>
      <c r="R994" s="6"/>
      <c r="S994" s="6"/>
      <c r="T994" s="55">
        <v>0.19</v>
      </c>
      <c r="U994" s="6"/>
      <c r="V994" s="56">
        <v>39694</v>
      </c>
      <c r="W994" s="6" t="s">
        <v>27</v>
      </c>
      <c r="Y994" s="61"/>
      <c r="Z994" s="49"/>
      <c r="AB994" s="60"/>
      <c r="AG994" s="60"/>
      <c r="AL994" s="61"/>
    </row>
    <row r="995" spans="1:38" ht="15" customHeight="1" x14ac:dyDescent="0.25">
      <c r="A995" s="50" t="s">
        <v>44</v>
      </c>
      <c r="B995" s="51" t="s">
        <v>184</v>
      </c>
      <c r="C995" s="52" t="s">
        <v>28</v>
      </c>
      <c r="D995" s="51" t="s">
        <v>10021</v>
      </c>
      <c r="E995" s="51" t="s">
        <v>12774</v>
      </c>
      <c r="F995" s="51" t="s">
        <v>15521</v>
      </c>
      <c r="G995" s="53" t="s">
        <v>25</v>
      </c>
      <c r="H995" s="51">
        <v>2000110267</v>
      </c>
      <c r="I995" s="51" t="s">
        <v>17483</v>
      </c>
      <c r="J995" s="13"/>
      <c r="K995" s="45"/>
      <c r="L995" s="14"/>
      <c r="M995" s="54"/>
      <c r="N995" s="6"/>
      <c r="O995" s="51" t="s">
        <v>26</v>
      </c>
      <c r="P995" s="6"/>
      <c r="Q995" s="6"/>
      <c r="R995" s="6"/>
      <c r="S995" s="6"/>
      <c r="T995" s="55">
        <v>0.13</v>
      </c>
      <c r="U995" s="6"/>
      <c r="V995" s="56">
        <v>39657</v>
      </c>
      <c r="W995" s="6" t="s">
        <v>27</v>
      </c>
      <c r="Y995" s="61"/>
      <c r="Z995" s="49"/>
      <c r="AB995" s="60"/>
      <c r="AG995" s="60"/>
      <c r="AL995" s="61"/>
    </row>
    <row r="996" spans="1:38" ht="15" customHeight="1" x14ac:dyDescent="0.25">
      <c r="A996" s="50" t="s">
        <v>46</v>
      </c>
      <c r="B996" s="51" t="s">
        <v>182</v>
      </c>
      <c r="C996" s="52" t="s">
        <v>24</v>
      </c>
      <c r="D996" s="51" t="s">
        <v>10022</v>
      </c>
      <c r="E996" s="51" t="s">
        <v>12775</v>
      </c>
      <c r="F996" s="51" t="s">
        <v>15522</v>
      </c>
      <c r="G996" s="53" t="s">
        <v>25</v>
      </c>
      <c r="H996" s="51">
        <v>2001180218</v>
      </c>
      <c r="I996" s="51" t="s">
        <v>17483</v>
      </c>
      <c r="J996" s="13"/>
      <c r="K996" s="45"/>
      <c r="L996" s="14"/>
      <c r="M996" s="54"/>
      <c r="N996" s="6"/>
      <c r="O996" s="51" t="s">
        <v>26</v>
      </c>
      <c r="P996" s="6"/>
      <c r="Q996" s="6"/>
      <c r="R996" s="6"/>
      <c r="S996" s="6"/>
      <c r="T996" s="55">
        <v>83.1</v>
      </c>
      <c r="U996" s="6"/>
      <c r="V996" s="56">
        <v>39742</v>
      </c>
      <c r="W996" s="6" t="s">
        <v>27</v>
      </c>
      <c r="Y996" s="61"/>
      <c r="Z996" s="49"/>
      <c r="AB996" s="60"/>
      <c r="AG996" s="60"/>
      <c r="AL996" s="61"/>
    </row>
    <row r="997" spans="1:38" ht="15" customHeight="1" x14ac:dyDescent="0.25">
      <c r="A997" s="50" t="s">
        <v>103</v>
      </c>
      <c r="B997" s="51" t="s">
        <v>144</v>
      </c>
      <c r="C997" s="52" t="s">
        <v>24</v>
      </c>
      <c r="D997" s="51" t="s">
        <v>10023</v>
      </c>
      <c r="E997" s="51" t="s">
        <v>12776</v>
      </c>
      <c r="F997" s="51" t="s">
        <v>15523</v>
      </c>
      <c r="G997" s="53" t="s">
        <v>25</v>
      </c>
      <c r="H997" s="51">
        <v>2001022582</v>
      </c>
      <c r="I997" s="51" t="s">
        <v>17483</v>
      </c>
      <c r="J997" s="13"/>
      <c r="K997" s="45"/>
      <c r="L997" s="14"/>
      <c r="M997" s="54"/>
      <c r="N997" s="6"/>
      <c r="O997" s="51" t="s">
        <v>26</v>
      </c>
      <c r="P997" s="6"/>
      <c r="Q997" s="6"/>
      <c r="R997" s="6"/>
      <c r="S997" s="6"/>
      <c r="T997" s="55">
        <v>0.13</v>
      </c>
      <c r="U997" s="6"/>
      <c r="V997" s="56">
        <v>39800</v>
      </c>
      <c r="W997" s="6" t="s">
        <v>27</v>
      </c>
      <c r="Y997" s="61"/>
      <c r="Z997" s="49"/>
      <c r="AB997" s="60"/>
      <c r="AG997" s="60"/>
      <c r="AL997" s="61"/>
    </row>
    <row r="998" spans="1:38" ht="15" customHeight="1" x14ac:dyDescent="0.25">
      <c r="A998" s="50" t="s">
        <v>37</v>
      </c>
      <c r="B998" s="51" t="s">
        <v>181</v>
      </c>
      <c r="C998" s="52" t="s">
        <v>24</v>
      </c>
      <c r="D998" s="51">
        <v>0</v>
      </c>
      <c r="E998" s="51" t="s">
        <v>12777</v>
      </c>
      <c r="F998" s="51" t="s">
        <v>15524</v>
      </c>
      <c r="G998" s="53" t="s">
        <v>25</v>
      </c>
      <c r="H998" s="51">
        <v>2000793631</v>
      </c>
      <c r="I998" s="51" t="s">
        <v>17483</v>
      </c>
      <c r="J998" s="13"/>
      <c r="K998" s="45"/>
      <c r="L998" s="14"/>
      <c r="M998" s="54"/>
      <c r="N998" s="6"/>
      <c r="O998" s="51" t="s">
        <v>26</v>
      </c>
      <c r="P998" s="6"/>
      <c r="Q998" s="6"/>
      <c r="R998" s="6"/>
      <c r="S998" s="6"/>
      <c r="T998" s="55">
        <v>6058.25</v>
      </c>
      <c r="U998" s="6"/>
      <c r="V998" s="56">
        <v>39812</v>
      </c>
      <c r="W998" s="6" t="s">
        <v>27</v>
      </c>
      <c r="Y998" s="61"/>
      <c r="Z998" s="49"/>
      <c r="AB998" s="60"/>
      <c r="AG998" s="60"/>
      <c r="AL998" s="61"/>
    </row>
    <row r="999" spans="1:38" ht="15" customHeight="1" x14ac:dyDescent="0.25">
      <c r="A999" s="50" t="s">
        <v>56</v>
      </c>
      <c r="B999" s="51" t="s">
        <v>170</v>
      </c>
      <c r="C999" s="52" t="s">
        <v>24</v>
      </c>
      <c r="D999" s="51">
        <v>0</v>
      </c>
      <c r="E999" s="51" t="s">
        <v>12778</v>
      </c>
      <c r="F999" s="51" t="s">
        <v>15525</v>
      </c>
      <c r="G999" s="53" t="s">
        <v>25</v>
      </c>
      <c r="H999" s="51">
        <v>2001023651</v>
      </c>
      <c r="I999" s="51" t="s">
        <v>3869</v>
      </c>
      <c r="J999" s="13"/>
      <c r="K999" s="45"/>
      <c r="L999" s="14"/>
      <c r="M999" s="54"/>
      <c r="N999" s="6"/>
      <c r="O999" s="51" t="s">
        <v>26</v>
      </c>
      <c r="P999" s="6"/>
      <c r="Q999" s="6"/>
      <c r="R999" s="6"/>
      <c r="S999" s="6"/>
      <c r="T999" s="55">
        <v>268503</v>
      </c>
      <c r="U999" s="6"/>
      <c r="V999" s="56">
        <v>38895</v>
      </c>
      <c r="W999" s="6" t="s">
        <v>27</v>
      </c>
      <c r="Y999" s="61"/>
      <c r="Z999" s="49"/>
      <c r="AB999" s="60"/>
      <c r="AG999" s="60"/>
      <c r="AL999" s="61"/>
    </row>
    <row r="1000" spans="1:38" ht="15" customHeight="1" x14ac:dyDescent="0.25">
      <c r="A1000" s="50" t="s">
        <v>107</v>
      </c>
      <c r="B1000" s="51" t="s">
        <v>4428</v>
      </c>
      <c r="C1000" s="52" t="s">
        <v>24</v>
      </c>
      <c r="D1000" s="51" t="s">
        <v>10024</v>
      </c>
      <c r="E1000" s="51" t="s">
        <v>12779</v>
      </c>
      <c r="F1000" s="51" t="s">
        <v>15526</v>
      </c>
      <c r="G1000" s="53" t="s">
        <v>25</v>
      </c>
      <c r="H1000" s="51">
        <v>2001005386</v>
      </c>
      <c r="I1000" s="51" t="s">
        <v>3869</v>
      </c>
      <c r="J1000" s="13"/>
      <c r="K1000" s="45"/>
      <c r="L1000" s="14"/>
      <c r="M1000" s="54"/>
      <c r="N1000" s="6"/>
      <c r="O1000" s="51" t="s">
        <v>26</v>
      </c>
      <c r="P1000" s="6"/>
      <c r="Q1000" s="6"/>
      <c r="R1000" s="6"/>
      <c r="S1000" s="6"/>
      <c r="T1000" s="55">
        <v>78</v>
      </c>
      <c r="U1000" s="6"/>
      <c r="V1000" s="56">
        <v>39568</v>
      </c>
      <c r="W1000" s="6" t="s">
        <v>27</v>
      </c>
      <c r="Y1000" s="61"/>
      <c r="Z1000" s="49"/>
      <c r="AB1000" s="60"/>
      <c r="AG1000" s="60"/>
      <c r="AL1000" s="61"/>
    </row>
    <row r="1001" spans="1:38" ht="15" customHeight="1" x14ac:dyDescent="0.25">
      <c r="A1001" s="50" t="s">
        <v>139</v>
      </c>
      <c r="B1001" s="51" t="s">
        <v>178</v>
      </c>
      <c r="C1001" s="52" t="s">
        <v>24</v>
      </c>
      <c r="D1001" s="51" t="s">
        <v>10025</v>
      </c>
      <c r="E1001" s="51" t="s">
        <v>12780</v>
      </c>
      <c r="F1001" s="51" t="s">
        <v>15527</v>
      </c>
      <c r="G1001" s="53" t="s">
        <v>25</v>
      </c>
      <c r="H1001" s="51">
        <v>2000857168</v>
      </c>
      <c r="I1001" s="51" t="s">
        <v>3869</v>
      </c>
      <c r="J1001" s="13"/>
      <c r="K1001" s="45"/>
      <c r="L1001" s="14"/>
      <c r="M1001" s="54"/>
      <c r="N1001" s="6"/>
      <c r="O1001" s="51" t="s">
        <v>26</v>
      </c>
      <c r="P1001" s="6"/>
      <c r="Q1001" s="6"/>
      <c r="R1001" s="6"/>
      <c r="S1001" s="6"/>
      <c r="T1001" s="55">
        <v>736</v>
      </c>
      <c r="U1001" s="6"/>
      <c r="V1001" s="56">
        <v>39631</v>
      </c>
      <c r="W1001" s="6" t="s">
        <v>27</v>
      </c>
      <c r="Y1001" s="61"/>
      <c r="Z1001" s="49"/>
      <c r="AB1001" s="60"/>
      <c r="AG1001" s="60"/>
      <c r="AL1001" s="61"/>
    </row>
    <row r="1002" spans="1:38" ht="15" customHeight="1" x14ac:dyDescent="0.25">
      <c r="A1002" s="50" t="s">
        <v>107</v>
      </c>
      <c r="B1002" s="51" t="s">
        <v>4428</v>
      </c>
      <c r="C1002" s="52" t="s">
        <v>24</v>
      </c>
      <c r="D1002" s="51" t="s">
        <v>10026</v>
      </c>
      <c r="E1002" s="51" t="s">
        <v>12781</v>
      </c>
      <c r="F1002" s="51" t="s">
        <v>15528</v>
      </c>
      <c r="G1002" s="53" t="s">
        <v>25</v>
      </c>
      <c r="H1002" s="51">
        <v>2001001429</v>
      </c>
      <c r="I1002" s="51" t="s">
        <v>3869</v>
      </c>
      <c r="J1002" s="13"/>
      <c r="K1002" s="45"/>
      <c r="L1002" s="14"/>
      <c r="M1002" s="54"/>
      <c r="N1002" s="6"/>
      <c r="O1002" s="51" t="s">
        <v>26</v>
      </c>
      <c r="P1002" s="6"/>
      <c r="Q1002" s="6"/>
      <c r="R1002" s="6"/>
      <c r="S1002" s="6"/>
      <c r="T1002" s="55">
        <v>3762</v>
      </c>
      <c r="U1002" s="6"/>
      <c r="V1002" s="56">
        <v>39603</v>
      </c>
      <c r="W1002" s="6" t="s">
        <v>27</v>
      </c>
      <c r="Y1002" s="61"/>
      <c r="Z1002" s="49"/>
      <c r="AB1002" s="60"/>
      <c r="AG1002" s="60"/>
      <c r="AL1002" s="61"/>
    </row>
    <row r="1003" spans="1:38" ht="15" customHeight="1" x14ac:dyDescent="0.25">
      <c r="A1003" s="50" t="s">
        <v>107</v>
      </c>
      <c r="B1003" s="51" t="s">
        <v>4428</v>
      </c>
      <c r="C1003" s="52" t="s">
        <v>24</v>
      </c>
      <c r="D1003" s="51" t="s">
        <v>10027</v>
      </c>
      <c r="E1003" s="51" t="s">
        <v>12782</v>
      </c>
      <c r="F1003" s="51" t="s">
        <v>15529</v>
      </c>
      <c r="G1003" s="53" t="s">
        <v>25</v>
      </c>
      <c r="H1003" s="51">
        <v>2001000996</v>
      </c>
      <c r="I1003" s="51" t="s">
        <v>3869</v>
      </c>
      <c r="J1003" s="13"/>
      <c r="K1003" s="45"/>
      <c r="L1003" s="14"/>
      <c r="M1003" s="54"/>
      <c r="N1003" s="6"/>
      <c r="O1003" s="51" t="s">
        <v>26</v>
      </c>
      <c r="P1003" s="6"/>
      <c r="Q1003" s="6"/>
      <c r="R1003" s="6"/>
      <c r="S1003" s="6"/>
      <c r="T1003" s="55">
        <v>116</v>
      </c>
      <c r="U1003" s="6"/>
      <c r="V1003" s="56">
        <v>39645</v>
      </c>
      <c r="W1003" s="6" t="s">
        <v>27</v>
      </c>
      <c r="Y1003" s="61"/>
      <c r="Z1003" s="49"/>
      <c r="AB1003" s="60"/>
      <c r="AG1003" s="60"/>
      <c r="AL1003" s="61"/>
    </row>
    <row r="1004" spans="1:38" ht="15" customHeight="1" x14ac:dyDescent="0.25">
      <c r="A1004" s="50" t="s">
        <v>134</v>
      </c>
      <c r="B1004" s="51" t="s">
        <v>4429</v>
      </c>
      <c r="C1004" s="52" t="s">
        <v>24</v>
      </c>
      <c r="D1004" s="51" t="s">
        <v>10028</v>
      </c>
      <c r="E1004" s="51" t="s">
        <v>12783</v>
      </c>
      <c r="F1004" s="51" t="s">
        <v>15530</v>
      </c>
      <c r="G1004" s="53" t="s">
        <v>25</v>
      </c>
      <c r="H1004" s="51">
        <v>2000985263</v>
      </c>
      <c r="I1004" s="51" t="s">
        <v>3869</v>
      </c>
      <c r="J1004" s="13"/>
      <c r="K1004" s="45"/>
      <c r="L1004" s="14"/>
      <c r="M1004" s="54"/>
      <c r="N1004" s="6"/>
      <c r="O1004" s="51" t="s">
        <v>26</v>
      </c>
      <c r="P1004" s="6"/>
      <c r="Q1004" s="6"/>
      <c r="R1004" s="6"/>
      <c r="S1004" s="6"/>
      <c r="T1004" s="55">
        <v>312</v>
      </c>
      <c r="U1004" s="6"/>
      <c r="V1004" s="56">
        <v>39730</v>
      </c>
      <c r="W1004" s="6" t="s">
        <v>27</v>
      </c>
      <c r="Y1004" s="61"/>
      <c r="Z1004" s="49"/>
      <c r="AB1004" s="60"/>
      <c r="AG1004" s="60"/>
      <c r="AL1004" s="61"/>
    </row>
    <row r="1005" spans="1:38" ht="15" customHeight="1" x14ac:dyDescent="0.25">
      <c r="A1005" s="50" t="s">
        <v>74</v>
      </c>
      <c r="B1005" s="51" t="s">
        <v>167</v>
      </c>
      <c r="C1005" s="52" t="s">
        <v>28</v>
      </c>
      <c r="D1005" s="51" t="s">
        <v>10029</v>
      </c>
      <c r="E1005" s="51" t="s">
        <v>12784</v>
      </c>
      <c r="F1005" s="51" t="s">
        <v>15531</v>
      </c>
      <c r="G1005" s="53" t="s">
        <v>25</v>
      </c>
      <c r="H1005" s="51">
        <v>2000038965</v>
      </c>
      <c r="I1005" s="51" t="s">
        <v>17483</v>
      </c>
      <c r="J1005" s="13"/>
      <c r="K1005" s="45"/>
      <c r="L1005" s="14"/>
      <c r="M1005" s="54"/>
      <c r="N1005" s="6"/>
      <c r="O1005" s="51" t="s">
        <v>26</v>
      </c>
      <c r="P1005" s="6"/>
      <c r="Q1005" s="6"/>
      <c r="R1005" s="6"/>
      <c r="S1005" s="6"/>
      <c r="T1005" s="55">
        <v>339.13</v>
      </c>
      <c r="U1005" s="6"/>
      <c r="V1005" s="56">
        <v>39798</v>
      </c>
      <c r="W1005" s="6" t="s">
        <v>27</v>
      </c>
      <c r="Y1005" s="61"/>
      <c r="Z1005" s="49"/>
      <c r="AB1005" s="60"/>
      <c r="AG1005" s="60"/>
      <c r="AL1005" s="61"/>
    </row>
    <row r="1006" spans="1:38" ht="15" customHeight="1" x14ac:dyDescent="0.25">
      <c r="A1006" s="50" t="s">
        <v>74</v>
      </c>
      <c r="B1006" s="51" t="s">
        <v>167</v>
      </c>
      <c r="C1006" s="52" t="s">
        <v>28</v>
      </c>
      <c r="D1006" s="51" t="s">
        <v>10030</v>
      </c>
      <c r="E1006" s="51" t="s">
        <v>76</v>
      </c>
      <c r="F1006" s="51" t="s">
        <v>15532</v>
      </c>
      <c r="G1006" s="53" t="s">
        <v>25</v>
      </c>
      <c r="H1006" s="51">
        <v>2000029311</v>
      </c>
      <c r="I1006" s="51" t="s">
        <v>3869</v>
      </c>
      <c r="J1006" s="13"/>
      <c r="K1006" s="45"/>
      <c r="L1006" s="14"/>
      <c r="M1006" s="54"/>
      <c r="N1006" s="6"/>
      <c r="O1006" s="51" t="s">
        <v>26</v>
      </c>
      <c r="P1006" s="6"/>
      <c r="Q1006" s="6"/>
      <c r="R1006" s="6"/>
      <c r="S1006" s="6"/>
      <c r="T1006" s="55">
        <v>950</v>
      </c>
      <c r="U1006" s="6"/>
      <c r="V1006" s="56">
        <v>39802</v>
      </c>
      <c r="W1006" s="6" t="s">
        <v>27</v>
      </c>
      <c r="Y1006" s="61"/>
      <c r="Z1006" s="49"/>
      <c r="AB1006" s="60"/>
      <c r="AG1006" s="60"/>
      <c r="AL1006" s="61"/>
    </row>
    <row r="1007" spans="1:38" ht="15" customHeight="1" x14ac:dyDescent="0.25">
      <c r="A1007" s="50" t="s">
        <v>74</v>
      </c>
      <c r="B1007" s="51" t="s">
        <v>167</v>
      </c>
      <c r="C1007" s="52" t="s">
        <v>28</v>
      </c>
      <c r="D1007" s="51" t="s">
        <v>10031</v>
      </c>
      <c r="E1007" s="51" t="s">
        <v>8650</v>
      </c>
      <c r="F1007" s="51" t="s">
        <v>15533</v>
      </c>
      <c r="G1007" s="53" t="s">
        <v>25</v>
      </c>
      <c r="H1007" s="51">
        <v>2000029338</v>
      </c>
      <c r="I1007" s="51" t="s">
        <v>3869</v>
      </c>
      <c r="J1007" s="13"/>
      <c r="K1007" s="45"/>
      <c r="L1007" s="14"/>
      <c r="M1007" s="54"/>
      <c r="N1007" s="6"/>
      <c r="O1007" s="51" t="s">
        <v>26</v>
      </c>
      <c r="P1007" s="6"/>
      <c r="Q1007" s="6"/>
      <c r="R1007" s="6"/>
      <c r="S1007" s="6"/>
      <c r="T1007" s="55">
        <v>50</v>
      </c>
      <c r="U1007" s="6"/>
      <c r="V1007" s="56">
        <v>39811</v>
      </c>
      <c r="W1007" s="6" t="s">
        <v>27</v>
      </c>
      <c r="Y1007" s="61"/>
      <c r="Z1007" s="49"/>
      <c r="AB1007" s="60"/>
      <c r="AG1007" s="60"/>
      <c r="AL1007" s="61"/>
    </row>
    <row r="1008" spans="1:38" ht="15" customHeight="1" x14ac:dyDescent="0.25">
      <c r="A1008" s="50" t="s">
        <v>74</v>
      </c>
      <c r="B1008" s="51" t="s">
        <v>167</v>
      </c>
      <c r="C1008" s="52" t="s">
        <v>28</v>
      </c>
      <c r="D1008" s="51" t="s">
        <v>10032</v>
      </c>
      <c r="E1008" s="51" t="s">
        <v>1834</v>
      </c>
      <c r="F1008" s="51" t="s">
        <v>15534</v>
      </c>
      <c r="G1008" s="53" t="s">
        <v>25</v>
      </c>
      <c r="H1008" s="51">
        <v>2000033971</v>
      </c>
      <c r="I1008" s="51" t="s">
        <v>3869</v>
      </c>
      <c r="J1008" s="13"/>
      <c r="K1008" s="45"/>
      <c r="L1008" s="14"/>
      <c r="M1008" s="54"/>
      <c r="N1008" s="6"/>
      <c r="O1008" s="51" t="s">
        <v>26</v>
      </c>
      <c r="P1008" s="6"/>
      <c r="Q1008" s="6"/>
      <c r="R1008" s="6"/>
      <c r="S1008" s="6"/>
      <c r="T1008" s="55">
        <v>3879</v>
      </c>
      <c r="U1008" s="6"/>
      <c r="V1008" s="56">
        <v>39812</v>
      </c>
      <c r="W1008" s="6" t="s">
        <v>27</v>
      </c>
      <c r="Y1008" s="61"/>
      <c r="Z1008" s="49"/>
      <c r="AB1008" s="60"/>
      <c r="AG1008" s="60"/>
      <c r="AL1008" s="61"/>
    </row>
    <row r="1009" spans="1:38" ht="15" customHeight="1" x14ac:dyDescent="0.25">
      <c r="A1009" s="50" t="s">
        <v>109</v>
      </c>
      <c r="B1009" s="51" t="s">
        <v>159</v>
      </c>
      <c r="C1009" s="52" t="s">
        <v>28</v>
      </c>
      <c r="D1009" s="51" t="s">
        <v>10033</v>
      </c>
      <c r="E1009" s="51" t="s">
        <v>12785</v>
      </c>
      <c r="F1009" s="51" t="s">
        <v>15535</v>
      </c>
      <c r="G1009" s="53" t="s">
        <v>25</v>
      </c>
      <c r="H1009" s="51">
        <v>2000189122</v>
      </c>
      <c r="I1009" s="51" t="s">
        <v>3869</v>
      </c>
      <c r="J1009" s="13"/>
      <c r="K1009" s="45"/>
      <c r="L1009" s="14"/>
      <c r="M1009" s="54"/>
      <c r="N1009" s="6"/>
      <c r="O1009" s="51" t="s">
        <v>26</v>
      </c>
      <c r="P1009" s="6"/>
      <c r="Q1009" s="6"/>
      <c r="R1009" s="6"/>
      <c r="S1009" s="6"/>
      <c r="T1009" s="55">
        <v>576</v>
      </c>
      <c r="U1009" s="6"/>
      <c r="V1009" s="56">
        <v>39469</v>
      </c>
      <c r="W1009" s="6" t="s">
        <v>27</v>
      </c>
      <c r="Y1009" s="61"/>
      <c r="Z1009" s="49"/>
      <c r="AB1009" s="60"/>
      <c r="AG1009" s="60"/>
      <c r="AL1009" s="61"/>
    </row>
    <row r="1010" spans="1:38" ht="15" customHeight="1" x14ac:dyDescent="0.25">
      <c r="A1010" s="50" t="s">
        <v>109</v>
      </c>
      <c r="B1010" s="51" t="s">
        <v>159</v>
      </c>
      <c r="C1010" s="52" t="s">
        <v>28</v>
      </c>
      <c r="D1010" s="51" t="s">
        <v>10034</v>
      </c>
      <c r="E1010" s="51" t="s">
        <v>12786</v>
      </c>
      <c r="F1010" s="51" t="s">
        <v>15536</v>
      </c>
      <c r="G1010" s="53" t="s">
        <v>25</v>
      </c>
      <c r="H1010" s="51">
        <v>2000189197</v>
      </c>
      <c r="I1010" s="51" t="s">
        <v>3869</v>
      </c>
      <c r="J1010" s="13"/>
      <c r="K1010" s="45"/>
      <c r="L1010" s="14"/>
      <c r="M1010" s="54"/>
      <c r="N1010" s="6"/>
      <c r="O1010" s="51" t="s">
        <v>26</v>
      </c>
      <c r="P1010" s="6"/>
      <c r="Q1010" s="6"/>
      <c r="R1010" s="6"/>
      <c r="S1010" s="6"/>
      <c r="T1010" s="55">
        <v>328</v>
      </c>
      <c r="U1010" s="6"/>
      <c r="V1010" s="56">
        <v>39492</v>
      </c>
      <c r="W1010" s="6" t="s">
        <v>27</v>
      </c>
      <c r="Y1010" s="61"/>
      <c r="Z1010" s="49"/>
      <c r="AB1010" s="60"/>
      <c r="AG1010" s="60"/>
      <c r="AL1010" s="61"/>
    </row>
    <row r="1011" spans="1:38" ht="15" customHeight="1" x14ac:dyDescent="0.25">
      <c r="A1011" s="50" t="s">
        <v>63</v>
      </c>
      <c r="B1011" s="51" t="s">
        <v>166</v>
      </c>
      <c r="C1011" s="52" t="s">
        <v>28</v>
      </c>
      <c r="D1011" s="51" t="s">
        <v>645</v>
      </c>
      <c r="E1011" s="51" t="s">
        <v>12787</v>
      </c>
      <c r="F1011" s="51" t="s">
        <v>15537</v>
      </c>
      <c r="G1011" s="53" t="s">
        <v>25</v>
      </c>
      <c r="H1011" s="51">
        <v>2001360461</v>
      </c>
      <c r="I1011" s="51" t="s">
        <v>17483</v>
      </c>
      <c r="J1011" s="13"/>
      <c r="K1011" s="45"/>
      <c r="L1011" s="14"/>
      <c r="M1011" s="54"/>
      <c r="N1011" s="6"/>
      <c r="O1011" s="51" t="s">
        <v>26</v>
      </c>
      <c r="P1011" s="6"/>
      <c r="Q1011" s="6"/>
      <c r="R1011" s="6"/>
      <c r="S1011" s="6"/>
      <c r="T1011" s="55">
        <v>879.49</v>
      </c>
      <c r="U1011" s="6"/>
      <c r="V1011" s="56">
        <v>39492</v>
      </c>
      <c r="W1011" s="6" t="s">
        <v>27</v>
      </c>
      <c r="Y1011" s="61"/>
      <c r="Z1011" s="49"/>
      <c r="AB1011" s="60"/>
      <c r="AG1011" s="60"/>
      <c r="AL1011" s="61"/>
    </row>
    <row r="1012" spans="1:38" ht="15" customHeight="1" x14ac:dyDescent="0.25">
      <c r="A1012" s="50" t="s">
        <v>63</v>
      </c>
      <c r="B1012" s="51" t="s">
        <v>166</v>
      </c>
      <c r="C1012" s="52" t="s">
        <v>28</v>
      </c>
      <c r="D1012" s="51" t="s">
        <v>10035</v>
      </c>
      <c r="E1012" s="51" t="s">
        <v>12788</v>
      </c>
      <c r="F1012" s="51" t="s">
        <v>15538</v>
      </c>
      <c r="G1012" s="53" t="s">
        <v>25</v>
      </c>
      <c r="H1012" s="51">
        <v>2001361007</v>
      </c>
      <c r="I1012" s="51" t="s">
        <v>17483</v>
      </c>
      <c r="J1012" s="13"/>
      <c r="K1012" s="45"/>
      <c r="L1012" s="14"/>
      <c r="M1012" s="54"/>
      <c r="N1012" s="6"/>
      <c r="O1012" s="51" t="s">
        <v>26</v>
      </c>
      <c r="P1012" s="6"/>
      <c r="Q1012" s="6"/>
      <c r="R1012" s="6"/>
      <c r="S1012" s="6"/>
      <c r="T1012" s="55">
        <v>4645.04</v>
      </c>
      <c r="U1012" s="6"/>
      <c r="V1012" s="56">
        <v>39492</v>
      </c>
      <c r="W1012" s="6" t="s">
        <v>27</v>
      </c>
      <c r="Y1012" s="61"/>
      <c r="Z1012" s="49"/>
      <c r="AB1012" s="60"/>
      <c r="AG1012" s="60"/>
      <c r="AL1012" s="61"/>
    </row>
    <row r="1013" spans="1:38" ht="15" customHeight="1" x14ac:dyDescent="0.25">
      <c r="A1013" s="50" t="s">
        <v>63</v>
      </c>
      <c r="B1013" s="51" t="s">
        <v>166</v>
      </c>
      <c r="C1013" s="52" t="s">
        <v>28</v>
      </c>
      <c r="D1013" s="51" t="s">
        <v>10036</v>
      </c>
      <c r="E1013" s="51" t="s">
        <v>12789</v>
      </c>
      <c r="F1013" s="51" t="s">
        <v>15539</v>
      </c>
      <c r="G1013" s="53" t="s">
        <v>25</v>
      </c>
      <c r="H1013" s="51">
        <v>2001359617</v>
      </c>
      <c r="I1013" s="51" t="s">
        <v>17483</v>
      </c>
      <c r="J1013" s="13"/>
      <c r="K1013" s="45"/>
      <c r="L1013" s="14"/>
      <c r="M1013" s="54"/>
      <c r="N1013" s="6"/>
      <c r="O1013" s="51" t="s">
        <v>26</v>
      </c>
      <c r="P1013" s="6"/>
      <c r="Q1013" s="6"/>
      <c r="R1013" s="6"/>
      <c r="S1013" s="6"/>
      <c r="T1013" s="55">
        <v>405.82</v>
      </c>
      <c r="U1013" s="6"/>
      <c r="V1013" s="56">
        <v>39498</v>
      </c>
      <c r="W1013" s="6" t="s">
        <v>27</v>
      </c>
      <c r="Y1013" s="61"/>
      <c r="Z1013" s="49"/>
      <c r="AB1013" s="60"/>
      <c r="AG1013" s="60"/>
      <c r="AL1013" s="61"/>
    </row>
    <row r="1014" spans="1:38" ht="15" customHeight="1" x14ac:dyDescent="0.25">
      <c r="A1014" s="50" t="s">
        <v>109</v>
      </c>
      <c r="B1014" s="51" t="s">
        <v>159</v>
      </c>
      <c r="C1014" s="52" t="s">
        <v>28</v>
      </c>
      <c r="D1014" s="51" t="s">
        <v>10037</v>
      </c>
      <c r="E1014" s="51" t="s">
        <v>12790</v>
      </c>
      <c r="F1014" s="51" t="s">
        <v>15540</v>
      </c>
      <c r="G1014" s="53" t="s">
        <v>25</v>
      </c>
      <c r="H1014" s="51">
        <v>2000192627</v>
      </c>
      <c r="I1014" s="51" t="s">
        <v>3869</v>
      </c>
      <c r="J1014" s="13"/>
      <c r="K1014" s="45"/>
      <c r="L1014" s="14"/>
      <c r="M1014" s="54"/>
      <c r="N1014" s="6"/>
      <c r="O1014" s="51" t="s">
        <v>26</v>
      </c>
      <c r="P1014" s="6"/>
      <c r="Q1014" s="6"/>
      <c r="R1014" s="6"/>
      <c r="S1014" s="6"/>
      <c r="T1014" s="55">
        <v>298</v>
      </c>
      <c r="U1014" s="6"/>
      <c r="V1014" s="56">
        <v>39681</v>
      </c>
      <c r="W1014" s="6" t="s">
        <v>27</v>
      </c>
      <c r="Y1014" s="61"/>
      <c r="Z1014" s="49"/>
      <c r="AB1014" s="60"/>
      <c r="AG1014" s="60"/>
      <c r="AL1014" s="61"/>
    </row>
    <row r="1015" spans="1:38" ht="15" customHeight="1" x14ac:dyDescent="0.25">
      <c r="A1015" s="50" t="s">
        <v>63</v>
      </c>
      <c r="B1015" s="51" t="s">
        <v>166</v>
      </c>
      <c r="C1015" s="52" t="s">
        <v>28</v>
      </c>
      <c r="D1015" s="51" t="s">
        <v>10038</v>
      </c>
      <c r="E1015" s="51" t="s">
        <v>12791</v>
      </c>
      <c r="F1015" s="51" t="s">
        <v>15541</v>
      </c>
      <c r="G1015" s="53" t="s">
        <v>25</v>
      </c>
      <c r="H1015" s="51">
        <v>2001366273</v>
      </c>
      <c r="I1015" s="51" t="s">
        <v>3869</v>
      </c>
      <c r="J1015" s="13"/>
      <c r="K1015" s="45"/>
      <c r="L1015" s="14"/>
      <c r="M1015" s="54"/>
      <c r="N1015" s="6"/>
      <c r="O1015" s="51" t="s">
        <v>26</v>
      </c>
      <c r="P1015" s="6"/>
      <c r="Q1015" s="6"/>
      <c r="R1015" s="6"/>
      <c r="S1015" s="6"/>
      <c r="T1015" s="55">
        <v>2571</v>
      </c>
      <c r="U1015" s="6"/>
      <c r="V1015" s="56">
        <v>39499</v>
      </c>
      <c r="W1015" s="6" t="s">
        <v>27</v>
      </c>
      <c r="Y1015" s="61"/>
      <c r="Z1015" s="49"/>
      <c r="AB1015" s="60"/>
      <c r="AG1015" s="60"/>
      <c r="AL1015" s="61"/>
    </row>
    <row r="1016" spans="1:38" ht="15" customHeight="1" x14ac:dyDescent="0.25">
      <c r="A1016" s="50" t="s">
        <v>63</v>
      </c>
      <c r="B1016" s="51" t="s">
        <v>166</v>
      </c>
      <c r="C1016" s="52" t="s">
        <v>28</v>
      </c>
      <c r="D1016" s="51" t="s">
        <v>10039</v>
      </c>
      <c r="E1016" s="51" t="s">
        <v>12792</v>
      </c>
      <c r="F1016" s="51" t="s">
        <v>15542</v>
      </c>
      <c r="G1016" s="53" t="s">
        <v>25</v>
      </c>
      <c r="H1016" s="51">
        <v>2001359986</v>
      </c>
      <c r="I1016" s="51" t="s">
        <v>17483</v>
      </c>
      <c r="J1016" s="13"/>
      <c r="K1016" s="45"/>
      <c r="L1016" s="14"/>
      <c r="M1016" s="54"/>
      <c r="N1016" s="6"/>
      <c r="O1016" s="51" t="s">
        <v>26</v>
      </c>
      <c r="P1016" s="6"/>
      <c r="Q1016" s="6"/>
      <c r="R1016" s="6"/>
      <c r="S1016" s="6"/>
      <c r="T1016" s="55">
        <v>7.6</v>
      </c>
      <c r="U1016" s="6"/>
      <c r="V1016" s="56">
        <v>39500</v>
      </c>
      <c r="W1016" s="6" t="s">
        <v>27</v>
      </c>
      <c r="Y1016" s="61"/>
      <c r="Z1016" s="49"/>
      <c r="AB1016" s="60"/>
      <c r="AG1016" s="60"/>
      <c r="AL1016" s="61"/>
    </row>
    <row r="1017" spans="1:38" ht="15" customHeight="1" x14ac:dyDescent="0.25">
      <c r="A1017" s="50" t="s">
        <v>100</v>
      </c>
      <c r="B1017" s="51" t="s">
        <v>176</v>
      </c>
      <c r="C1017" s="52" t="s">
        <v>24</v>
      </c>
      <c r="D1017" s="51" t="s">
        <v>10040</v>
      </c>
      <c r="E1017" s="51" t="s">
        <v>12793</v>
      </c>
      <c r="F1017" s="51" t="s">
        <v>15543</v>
      </c>
      <c r="G1017" s="53" t="s">
        <v>25</v>
      </c>
      <c r="H1017" s="51">
        <v>2000845027</v>
      </c>
      <c r="I1017" s="51" t="s">
        <v>3869</v>
      </c>
      <c r="J1017" s="13"/>
      <c r="K1017" s="45"/>
      <c r="L1017" s="14"/>
      <c r="M1017" s="54"/>
      <c r="N1017" s="6"/>
      <c r="O1017" s="51" t="s">
        <v>26</v>
      </c>
      <c r="P1017" s="6"/>
      <c r="Q1017" s="6"/>
      <c r="R1017" s="6"/>
      <c r="S1017" s="6"/>
      <c r="T1017" s="55">
        <v>424</v>
      </c>
      <c r="U1017" s="6"/>
      <c r="V1017" s="56">
        <v>39664</v>
      </c>
      <c r="W1017" s="6" t="s">
        <v>27</v>
      </c>
      <c r="Y1017" s="61"/>
      <c r="Z1017" s="49"/>
      <c r="AB1017" s="60"/>
      <c r="AG1017" s="60"/>
      <c r="AL1017" s="61"/>
    </row>
    <row r="1018" spans="1:38" ht="15" customHeight="1" x14ac:dyDescent="0.25">
      <c r="A1018" s="50" t="s">
        <v>100</v>
      </c>
      <c r="B1018" s="51" t="s">
        <v>176</v>
      </c>
      <c r="C1018" s="52" t="s">
        <v>24</v>
      </c>
      <c r="D1018" s="51" t="s">
        <v>10041</v>
      </c>
      <c r="E1018" s="51" t="s">
        <v>12794</v>
      </c>
      <c r="F1018" s="51" t="s">
        <v>15544</v>
      </c>
      <c r="G1018" s="53" t="s">
        <v>25</v>
      </c>
      <c r="H1018" s="51">
        <v>2000834346</v>
      </c>
      <c r="I1018" s="51" t="s">
        <v>3869</v>
      </c>
      <c r="J1018" s="13"/>
      <c r="K1018" s="45"/>
      <c r="L1018" s="14"/>
      <c r="M1018" s="54"/>
      <c r="N1018" s="6"/>
      <c r="O1018" s="51" t="s">
        <v>26</v>
      </c>
      <c r="P1018" s="6"/>
      <c r="Q1018" s="6"/>
      <c r="R1018" s="6"/>
      <c r="S1018" s="6"/>
      <c r="T1018" s="55">
        <v>23920</v>
      </c>
      <c r="U1018" s="6"/>
      <c r="V1018" s="56">
        <v>39669</v>
      </c>
      <c r="W1018" s="6" t="s">
        <v>27</v>
      </c>
      <c r="Y1018" s="61"/>
      <c r="Z1018" s="49"/>
      <c r="AB1018" s="60"/>
      <c r="AG1018" s="60"/>
      <c r="AL1018" s="61"/>
    </row>
    <row r="1019" spans="1:38" ht="15" customHeight="1" x14ac:dyDescent="0.25">
      <c r="A1019" s="50" t="s">
        <v>109</v>
      </c>
      <c r="B1019" s="51" t="s">
        <v>159</v>
      </c>
      <c r="C1019" s="52" t="s">
        <v>28</v>
      </c>
      <c r="D1019" s="51" t="s">
        <v>10042</v>
      </c>
      <c r="E1019" s="51" t="s">
        <v>12795</v>
      </c>
      <c r="F1019" s="51" t="s">
        <v>15545</v>
      </c>
      <c r="G1019" s="53" t="s">
        <v>25</v>
      </c>
      <c r="H1019" s="51">
        <v>2000194711</v>
      </c>
      <c r="I1019" s="51" t="s">
        <v>17483</v>
      </c>
      <c r="J1019" s="13"/>
      <c r="K1019" s="45"/>
      <c r="L1019" s="14"/>
      <c r="M1019" s="54"/>
      <c r="N1019" s="6"/>
      <c r="O1019" s="51" t="s">
        <v>26</v>
      </c>
      <c r="P1019" s="6"/>
      <c r="Q1019" s="6"/>
      <c r="R1019" s="6"/>
      <c r="S1019" s="6"/>
      <c r="T1019" s="55">
        <v>0.03</v>
      </c>
      <c r="U1019" s="6"/>
      <c r="V1019" s="56">
        <v>39725</v>
      </c>
      <c r="W1019" s="6" t="s">
        <v>27</v>
      </c>
      <c r="Y1019" s="61"/>
      <c r="Z1019" s="49"/>
      <c r="AB1019" s="60"/>
      <c r="AG1019" s="60"/>
      <c r="AL1019" s="61"/>
    </row>
    <row r="1020" spans="1:38" ht="15" customHeight="1" x14ac:dyDescent="0.25">
      <c r="A1020" s="50" t="s">
        <v>63</v>
      </c>
      <c r="B1020" s="51" t="s">
        <v>166</v>
      </c>
      <c r="C1020" s="52" t="s">
        <v>28</v>
      </c>
      <c r="D1020" s="51" t="s">
        <v>10043</v>
      </c>
      <c r="E1020" s="51" t="s">
        <v>12796</v>
      </c>
      <c r="F1020" s="51" t="s">
        <v>15546</v>
      </c>
      <c r="G1020" s="53" t="s">
        <v>25</v>
      </c>
      <c r="H1020" s="51">
        <v>2001365501</v>
      </c>
      <c r="I1020" s="51" t="s">
        <v>3869</v>
      </c>
      <c r="J1020" s="13"/>
      <c r="K1020" s="45"/>
      <c r="L1020" s="14"/>
      <c r="M1020" s="54"/>
      <c r="N1020" s="6"/>
      <c r="O1020" s="51" t="s">
        <v>26</v>
      </c>
      <c r="P1020" s="6"/>
      <c r="Q1020" s="6"/>
      <c r="R1020" s="6"/>
      <c r="S1020" s="6"/>
      <c r="T1020" s="55">
        <v>1055.95</v>
      </c>
      <c r="U1020" s="6"/>
      <c r="V1020" s="56">
        <v>39521</v>
      </c>
      <c r="W1020" s="6" t="s">
        <v>27</v>
      </c>
      <c r="Y1020" s="61"/>
      <c r="Z1020" s="49"/>
      <c r="AB1020" s="60"/>
      <c r="AG1020" s="60"/>
      <c r="AL1020" s="61"/>
    </row>
    <row r="1021" spans="1:38" ht="15" customHeight="1" x14ac:dyDescent="0.25">
      <c r="A1021" s="50" t="s">
        <v>43</v>
      </c>
      <c r="B1021" s="51" t="s">
        <v>174</v>
      </c>
      <c r="C1021" s="52" t="s">
        <v>24</v>
      </c>
      <c r="D1021" s="51" t="s">
        <v>10044</v>
      </c>
      <c r="E1021" s="51" t="s">
        <v>12797</v>
      </c>
      <c r="F1021" s="51" t="s">
        <v>15547</v>
      </c>
      <c r="G1021" s="53" t="s">
        <v>25</v>
      </c>
      <c r="H1021" s="51">
        <v>2000813306</v>
      </c>
      <c r="I1021" s="51" t="s">
        <v>17483</v>
      </c>
      <c r="J1021" s="13"/>
      <c r="K1021" s="45"/>
      <c r="L1021" s="14"/>
      <c r="M1021" s="54"/>
      <c r="N1021" s="6"/>
      <c r="O1021" s="51" t="s">
        <v>26</v>
      </c>
      <c r="P1021" s="6"/>
      <c r="Q1021" s="6"/>
      <c r="R1021" s="6"/>
      <c r="S1021" s="6"/>
      <c r="T1021" s="55">
        <v>0.44</v>
      </c>
      <c r="U1021" s="6"/>
      <c r="V1021" s="56">
        <v>39632</v>
      </c>
      <c r="W1021" s="6" t="s">
        <v>27</v>
      </c>
      <c r="Y1021" s="61"/>
      <c r="Z1021" s="49"/>
      <c r="AB1021" s="60"/>
      <c r="AG1021" s="60"/>
      <c r="AL1021" s="61"/>
    </row>
    <row r="1022" spans="1:38" ht="15" customHeight="1" x14ac:dyDescent="0.25">
      <c r="A1022" s="50" t="s">
        <v>63</v>
      </c>
      <c r="B1022" s="51" t="s">
        <v>166</v>
      </c>
      <c r="C1022" s="52" t="s">
        <v>28</v>
      </c>
      <c r="D1022" s="51" t="s">
        <v>10045</v>
      </c>
      <c r="E1022" s="51" t="s">
        <v>12798</v>
      </c>
      <c r="F1022" s="51" t="s">
        <v>15548</v>
      </c>
      <c r="G1022" s="53" t="s">
        <v>25</v>
      </c>
      <c r="H1022" s="51">
        <v>2000351086</v>
      </c>
      <c r="I1022" s="51" t="s">
        <v>17483</v>
      </c>
      <c r="J1022" s="13"/>
      <c r="K1022" s="45"/>
      <c r="L1022" s="14"/>
      <c r="M1022" s="54"/>
      <c r="N1022" s="6"/>
      <c r="O1022" s="51" t="s">
        <v>26</v>
      </c>
      <c r="P1022" s="6"/>
      <c r="Q1022" s="6"/>
      <c r="R1022" s="6"/>
      <c r="S1022" s="6"/>
      <c r="T1022" s="55">
        <v>27.72</v>
      </c>
      <c r="U1022" s="6"/>
      <c r="V1022" s="56">
        <v>39527</v>
      </c>
      <c r="W1022" s="6" t="s">
        <v>27</v>
      </c>
      <c r="Y1022" s="61"/>
      <c r="Z1022" s="49"/>
      <c r="AB1022" s="60"/>
      <c r="AG1022" s="60"/>
      <c r="AL1022" s="61"/>
    </row>
    <row r="1023" spans="1:38" ht="15" customHeight="1" x14ac:dyDescent="0.25">
      <c r="A1023" s="50" t="s">
        <v>63</v>
      </c>
      <c r="B1023" s="51" t="s">
        <v>166</v>
      </c>
      <c r="C1023" s="52" t="s">
        <v>28</v>
      </c>
      <c r="D1023" s="51">
        <v>4220181015525</v>
      </c>
      <c r="E1023" s="51" t="s">
        <v>12799</v>
      </c>
      <c r="F1023" s="51" t="s">
        <v>15549</v>
      </c>
      <c r="G1023" s="53" t="s">
        <v>25</v>
      </c>
      <c r="H1023" s="51">
        <v>2001358823</v>
      </c>
      <c r="I1023" s="51" t="s">
        <v>17483</v>
      </c>
      <c r="J1023" s="13"/>
      <c r="K1023" s="45"/>
      <c r="L1023" s="14"/>
      <c r="M1023" s="54"/>
      <c r="N1023" s="6"/>
      <c r="O1023" s="51" t="s">
        <v>26</v>
      </c>
      <c r="P1023" s="6"/>
      <c r="Q1023" s="6"/>
      <c r="R1023" s="6"/>
      <c r="S1023" s="6"/>
      <c r="T1023" s="55">
        <v>249.51</v>
      </c>
      <c r="U1023" s="6"/>
      <c r="V1023" s="56">
        <v>39539</v>
      </c>
      <c r="W1023" s="6" t="s">
        <v>27</v>
      </c>
      <c r="Y1023" s="61"/>
      <c r="Z1023" s="49"/>
      <c r="AB1023" s="60"/>
      <c r="AG1023" s="60"/>
      <c r="AL1023" s="61"/>
    </row>
    <row r="1024" spans="1:38" ht="15" customHeight="1" x14ac:dyDescent="0.25">
      <c r="A1024" s="50" t="s">
        <v>63</v>
      </c>
      <c r="B1024" s="51" t="s">
        <v>166</v>
      </c>
      <c r="C1024" s="52" t="s">
        <v>28</v>
      </c>
      <c r="D1024" s="51" t="s">
        <v>10046</v>
      </c>
      <c r="E1024" s="51" t="s">
        <v>12800</v>
      </c>
      <c r="F1024" s="51" t="s">
        <v>15550</v>
      </c>
      <c r="G1024" s="53" t="s">
        <v>25</v>
      </c>
      <c r="H1024" s="51">
        <v>2001361301</v>
      </c>
      <c r="I1024" s="51" t="s">
        <v>17483</v>
      </c>
      <c r="J1024" s="13"/>
      <c r="K1024" s="45"/>
      <c r="L1024" s="14"/>
      <c r="M1024" s="54"/>
      <c r="N1024" s="6"/>
      <c r="O1024" s="51" t="s">
        <v>26</v>
      </c>
      <c r="P1024" s="6"/>
      <c r="Q1024" s="6"/>
      <c r="R1024" s="6"/>
      <c r="S1024" s="6"/>
      <c r="T1024" s="55">
        <v>153.35</v>
      </c>
      <c r="U1024" s="6"/>
      <c r="V1024" s="56">
        <v>39539</v>
      </c>
      <c r="W1024" s="6" t="s">
        <v>27</v>
      </c>
      <c r="Y1024" s="61"/>
      <c r="Z1024" s="49"/>
      <c r="AB1024" s="60"/>
      <c r="AG1024" s="60"/>
      <c r="AL1024" s="61"/>
    </row>
    <row r="1025" spans="1:38" ht="15" customHeight="1" x14ac:dyDescent="0.25">
      <c r="A1025" s="50" t="s">
        <v>43</v>
      </c>
      <c r="B1025" s="51" t="s">
        <v>174</v>
      </c>
      <c r="C1025" s="52" t="s">
        <v>24</v>
      </c>
      <c r="D1025" s="51" t="s">
        <v>10047</v>
      </c>
      <c r="E1025" s="51" t="s">
        <v>12801</v>
      </c>
      <c r="F1025" s="51" t="s">
        <v>15551</v>
      </c>
      <c r="G1025" s="53" t="s">
        <v>25</v>
      </c>
      <c r="H1025" s="51">
        <v>2000813454</v>
      </c>
      <c r="I1025" s="51" t="s">
        <v>17483</v>
      </c>
      <c r="J1025" s="13"/>
      <c r="K1025" s="45"/>
      <c r="L1025" s="14"/>
      <c r="M1025" s="54"/>
      <c r="N1025" s="6"/>
      <c r="O1025" s="51" t="s">
        <v>26</v>
      </c>
      <c r="P1025" s="6"/>
      <c r="Q1025" s="6"/>
      <c r="R1025" s="6"/>
      <c r="S1025" s="6"/>
      <c r="T1025" s="55">
        <v>166.14</v>
      </c>
      <c r="U1025" s="6"/>
      <c r="V1025" s="56">
        <v>39682</v>
      </c>
      <c r="W1025" s="6" t="s">
        <v>27</v>
      </c>
      <c r="Y1025" s="61"/>
      <c r="Z1025" s="49"/>
      <c r="AB1025" s="60"/>
      <c r="AG1025" s="60"/>
      <c r="AL1025" s="61"/>
    </row>
    <row r="1026" spans="1:38" ht="15" customHeight="1" x14ac:dyDescent="0.25">
      <c r="A1026" s="50" t="s">
        <v>43</v>
      </c>
      <c r="B1026" s="51" t="s">
        <v>174</v>
      </c>
      <c r="C1026" s="52" t="s">
        <v>24</v>
      </c>
      <c r="D1026" s="51" t="s">
        <v>10048</v>
      </c>
      <c r="E1026" s="51" t="s">
        <v>12802</v>
      </c>
      <c r="F1026" s="51" t="s">
        <v>15552</v>
      </c>
      <c r="G1026" s="53" t="s">
        <v>25</v>
      </c>
      <c r="H1026" s="51">
        <v>2000816992</v>
      </c>
      <c r="I1026" s="51" t="s">
        <v>3869</v>
      </c>
      <c r="J1026" s="13"/>
      <c r="K1026" s="45"/>
      <c r="L1026" s="14"/>
      <c r="M1026" s="54"/>
      <c r="N1026" s="6"/>
      <c r="O1026" s="51" t="s">
        <v>26</v>
      </c>
      <c r="P1026" s="6"/>
      <c r="Q1026" s="6"/>
      <c r="R1026" s="6"/>
      <c r="S1026" s="6"/>
      <c r="T1026" s="55">
        <v>1979.5</v>
      </c>
      <c r="U1026" s="6"/>
      <c r="V1026" s="56">
        <v>39682</v>
      </c>
      <c r="W1026" s="6" t="s">
        <v>27</v>
      </c>
      <c r="Y1026" s="61"/>
      <c r="Z1026" s="49"/>
      <c r="AB1026" s="60"/>
      <c r="AG1026" s="60"/>
      <c r="AL1026" s="61"/>
    </row>
    <row r="1027" spans="1:38" ht="15" customHeight="1" x14ac:dyDescent="0.25">
      <c r="A1027" s="50" t="s">
        <v>43</v>
      </c>
      <c r="B1027" s="51" t="s">
        <v>174</v>
      </c>
      <c r="C1027" s="52" t="s">
        <v>24</v>
      </c>
      <c r="D1027" s="51" t="s">
        <v>10049</v>
      </c>
      <c r="E1027" s="51" t="s">
        <v>12803</v>
      </c>
      <c r="F1027" s="51" t="s">
        <v>15553</v>
      </c>
      <c r="G1027" s="53" t="s">
        <v>25</v>
      </c>
      <c r="H1027" s="51">
        <v>2000832513</v>
      </c>
      <c r="I1027" s="51" t="s">
        <v>17483</v>
      </c>
      <c r="J1027" s="13"/>
      <c r="K1027" s="45"/>
      <c r="L1027" s="14"/>
      <c r="M1027" s="54"/>
      <c r="N1027" s="6"/>
      <c r="O1027" s="51" t="s">
        <v>26</v>
      </c>
      <c r="P1027" s="6"/>
      <c r="Q1027" s="6"/>
      <c r="R1027" s="6"/>
      <c r="S1027" s="6"/>
      <c r="T1027" s="55">
        <v>0.18</v>
      </c>
      <c r="U1027" s="6"/>
      <c r="V1027" s="56">
        <v>39686</v>
      </c>
      <c r="W1027" s="6" t="s">
        <v>27</v>
      </c>
      <c r="Y1027" s="61"/>
      <c r="Z1027" s="49"/>
      <c r="AB1027" s="60"/>
      <c r="AG1027" s="60"/>
      <c r="AL1027" s="61"/>
    </row>
    <row r="1028" spans="1:38" ht="15" customHeight="1" x14ac:dyDescent="0.25">
      <c r="A1028" s="50" t="s">
        <v>43</v>
      </c>
      <c r="B1028" s="51" t="s">
        <v>174</v>
      </c>
      <c r="C1028" s="52" t="s">
        <v>24</v>
      </c>
      <c r="D1028" s="51" t="s">
        <v>10050</v>
      </c>
      <c r="E1028" s="51" t="s">
        <v>12804</v>
      </c>
      <c r="F1028" s="51" t="s">
        <v>15554</v>
      </c>
      <c r="G1028" s="53" t="s">
        <v>25</v>
      </c>
      <c r="H1028" s="51">
        <v>2000813338</v>
      </c>
      <c r="I1028" s="51" t="s">
        <v>17483</v>
      </c>
      <c r="J1028" s="13"/>
      <c r="K1028" s="45"/>
      <c r="L1028" s="14"/>
      <c r="M1028" s="54"/>
      <c r="N1028" s="6"/>
      <c r="O1028" s="51" t="s">
        <v>26</v>
      </c>
      <c r="P1028" s="6"/>
      <c r="Q1028" s="6"/>
      <c r="R1028" s="6"/>
      <c r="S1028" s="6"/>
      <c r="T1028" s="55">
        <v>1643.96</v>
      </c>
      <c r="U1028" s="6"/>
      <c r="V1028" s="56">
        <v>39687</v>
      </c>
      <c r="W1028" s="6" t="s">
        <v>27</v>
      </c>
      <c r="Y1028" s="61"/>
      <c r="Z1028" s="49"/>
      <c r="AB1028" s="60"/>
      <c r="AG1028" s="60"/>
      <c r="AL1028" s="61"/>
    </row>
    <row r="1029" spans="1:38" ht="15" customHeight="1" x14ac:dyDescent="0.25">
      <c r="A1029" s="50" t="s">
        <v>65</v>
      </c>
      <c r="B1029" s="51" t="s">
        <v>148</v>
      </c>
      <c r="C1029" s="52" t="s">
        <v>48</v>
      </c>
      <c r="D1029" s="51" t="s">
        <v>10051</v>
      </c>
      <c r="E1029" s="51" t="s">
        <v>12805</v>
      </c>
      <c r="F1029" s="51" t="s">
        <v>15555</v>
      </c>
      <c r="G1029" s="53" t="s">
        <v>25</v>
      </c>
      <c r="H1029" s="51">
        <v>2001171828</v>
      </c>
      <c r="I1029" s="51" t="s">
        <v>3869</v>
      </c>
      <c r="J1029" s="13"/>
      <c r="K1029" s="45"/>
      <c r="L1029" s="14"/>
      <c r="M1029" s="54"/>
      <c r="N1029" s="6"/>
      <c r="O1029" s="51" t="s">
        <v>26</v>
      </c>
      <c r="P1029" s="6"/>
      <c r="Q1029" s="6"/>
      <c r="R1029" s="6"/>
      <c r="S1029" s="6"/>
      <c r="T1029" s="55">
        <v>539</v>
      </c>
      <c r="U1029" s="6"/>
      <c r="V1029" s="56">
        <v>39668</v>
      </c>
      <c r="W1029" s="6" t="s">
        <v>27</v>
      </c>
      <c r="Y1029" s="61"/>
      <c r="Z1029" s="49"/>
      <c r="AB1029" s="60"/>
      <c r="AG1029" s="60"/>
      <c r="AL1029" s="61"/>
    </row>
    <row r="1030" spans="1:38" ht="15" customHeight="1" x14ac:dyDescent="0.25">
      <c r="A1030" s="50" t="s">
        <v>65</v>
      </c>
      <c r="B1030" s="51" t="s">
        <v>148</v>
      </c>
      <c r="C1030" s="52" t="s">
        <v>48</v>
      </c>
      <c r="D1030" s="51" t="s">
        <v>10052</v>
      </c>
      <c r="E1030" s="51" t="s">
        <v>12806</v>
      </c>
      <c r="F1030" s="51" t="s">
        <v>15556</v>
      </c>
      <c r="G1030" s="53" t="s">
        <v>25</v>
      </c>
      <c r="H1030" s="51">
        <v>2001172371</v>
      </c>
      <c r="I1030" s="51" t="s">
        <v>3869</v>
      </c>
      <c r="J1030" s="13"/>
      <c r="K1030" s="45"/>
      <c r="L1030" s="14"/>
      <c r="M1030" s="54"/>
      <c r="N1030" s="6"/>
      <c r="O1030" s="51" t="s">
        <v>26</v>
      </c>
      <c r="P1030" s="6"/>
      <c r="Q1030" s="6"/>
      <c r="R1030" s="6"/>
      <c r="S1030" s="6"/>
      <c r="T1030" s="55">
        <v>76</v>
      </c>
      <c r="U1030" s="6"/>
      <c r="V1030" s="56">
        <v>39700</v>
      </c>
      <c r="W1030" s="6" t="s">
        <v>27</v>
      </c>
      <c r="Y1030" s="61"/>
      <c r="Z1030" s="49"/>
      <c r="AB1030" s="60"/>
      <c r="AG1030" s="60"/>
      <c r="AL1030" s="61"/>
    </row>
    <row r="1031" spans="1:38" ht="15" customHeight="1" x14ac:dyDescent="0.25">
      <c r="A1031" s="50" t="s">
        <v>65</v>
      </c>
      <c r="B1031" s="51" t="s">
        <v>148</v>
      </c>
      <c r="C1031" s="52" t="s">
        <v>48</v>
      </c>
      <c r="D1031" s="51" t="s">
        <v>10053</v>
      </c>
      <c r="E1031" s="51" t="s">
        <v>12807</v>
      </c>
      <c r="F1031" s="51" t="s">
        <v>15557</v>
      </c>
      <c r="G1031" s="53" t="s">
        <v>25</v>
      </c>
      <c r="H1031" s="51">
        <v>2001170344</v>
      </c>
      <c r="I1031" s="51" t="s">
        <v>3869</v>
      </c>
      <c r="J1031" s="13"/>
      <c r="K1031" s="45"/>
      <c r="L1031" s="14"/>
      <c r="M1031" s="54"/>
      <c r="N1031" s="6"/>
      <c r="O1031" s="51" t="s">
        <v>26</v>
      </c>
      <c r="P1031" s="6"/>
      <c r="Q1031" s="6"/>
      <c r="R1031" s="6"/>
      <c r="S1031" s="6"/>
      <c r="T1031" s="55">
        <v>5067</v>
      </c>
      <c r="U1031" s="6"/>
      <c r="V1031" s="56">
        <v>39702</v>
      </c>
      <c r="W1031" s="6" t="s">
        <v>27</v>
      </c>
      <c r="Y1031" s="61"/>
      <c r="Z1031" s="49"/>
      <c r="AB1031" s="60"/>
      <c r="AG1031" s="60"/>
      <c r="AL1031" s="61"/>
    </row>
    <row r="1032" spans="1:38" ht="15" customHeight="1" x14ac:dyDescent="0.25">
      <c r="A1032" s="50" t="s">
        <v>65</v>
      </c>
      <c r="B1032" s="51" t="s">
        <v>148</v>
      </c>
      <c r="C1032" s="52" t="s">
        <v>48</v>
      </c>
      <c r="D1032" s="51" t="s">
        <v>10054</v>
      </c>
      <c r="E1032" s="51" t="s">
        <v>12808</v>
      </c>
      <c r="F1032" s="51" t="s">
        <v>15558</v>
      </c>
      <c r="G1032" s="53" t="s">
        <v>25</v>
      </c>
      <c r="H1032" s="51">
        <v>2001170204</v>
      </c>
      <c r="I1032" s="51" t="s">
        <v>3869</v>
      </c>
      <c r="J1032" s="13"/>
      <c r="K1032" s="45"/>
      <c r="L1032" s="14"/>
      <c r="M1032" s="54"/>
      <c r="N1032" s="6"/>
      <c r="O1032" s="51" t="s">
        <v>26</v>
      </c>
      <c r="P1032" s="6"/>
      <c r="Q1032" s="6"/>
      <c r="R1032" s="6"/>
      <c r="S1032" s="6"/>
      <c r="T1032" s="55">
        <v>3072</v>
      </c>
      <c r="U1032" s="6"/>
      <c r="V1032" s="56">
        <v>39732</v>
      </c>
      <c r="W1032" s="6" t="s">
        <v>27</v>
      </c>
      <c r="Y1032" s="61"/>
      <c r="Z1032" s="49"/>
      <c r="AB1032" s="60"/>
      <c r="AG1032" s="60"/>
      <c r="AL1032" s="61"/>
    </row>
    <row r="1033" spans="1:38" ht="15" customHeight="1" x14ac:dyDescent="0.25">
      <c r="A1033" s="50" t="s">
        <v>65</v>
      </c>
      <c r="B1033" s="51" t="s">
        <v>148</v>
      </c>
      <c r="C1033" s="52" t="s">
        <v>48</v>
      </c>
      <c r="D1033" s="51" t="s">
        <v>10055</v>
      </c>
      <c r="E1033" s="51" t="s">
        <v>6115</v>
      </c>
      <c r="F1033" s="51" t="s">
        <v>15559</v>
      </c>
      <c r="G1033" s="53" t="s">
        <v>25</v>
      </c>
      <c r="H1033" s="51">
        <v>2001170662</v>
      </c>
      <c r="I1033" s="51" t="s">
        <v>3869</v>
      </c>
      <c r="J1033" s="13"/>
      <c r="K1033" s="45"/>
      <c r="L1033" s="14"/>
      <c r="M1033" s="54"/>
      <c r="N1033" s="6"/>
      <c r="O1033" s="51" t="s">
        <v>26</v>
      </c>
      <c r="P1033" s="6"/>
      <c r="Q1033" s="6"/>
      <c r="R1033" s="6"/>
      <c r="S1033" s="6"/>
      <c r="T1033" s="55">
        <v>8846</v>
      </c>
      <c r="U1033" s="6"/>
      <c r="V1033" s="56">
        <v>39750</v>
      </c>
      <c r="W1033" s="6" t="s">
        <v>27</v>
      </c>
      <c r="Y1033" s="61"/>
      <c r="Z1033" s="49"/>
      <c r="AB1033" s="60"/>
      <c r="AG1033" s="60"/>
      <c r="AL1033" s="61"/>
    </row>
    <row r="1034" spans="1:38" ht="15" customHeight="1" x14ac:dyDescent="0.25">
      <c r="A1034" s="50" t="s">
        <v>4430</v>
      </c>
      <c r="B1034" s="51" t="s">
        <v>4431</v>
      </c>
      <c r="C1034" s="52" t="s">
        <v>28</v>
      </c>
      <c r="D1034" s="51" t="s">
        <v>10056</v>
      </c>
      <c r="E1034" s="51" t="s">
        <v>12809</v>
      </c>
      <c r="F1034" s="51" t="s">
        <v>15560</v>
      </c>
      <c r="G1034" s="53" t="s">
        <v>25</v>
      </c>
      <c r="H1034" s="51">
        <v>2000206299</v>
      </c>
      <c r="I1034" s="51" t="s">
        <v>3869</v>
      </c>
      <c r="J1034" s="13"/>
      <c r="K1034" s="45"/>
      <c r="L1034" s="14"/>
      <c r="M1034" s="54"/>
      <c r="N1034" s="6"/>
      <c r="O1034" s="51" t="s">
        <v>26</v>
      </c>
      <c r="P1034" s="6"/>
      <c r="Q1034" s="6"/>
      <c r="R1034" s="6"/>
      <c r="S1034" s="6"/>
      <c r="T1034" s="55">
        <v>573</v>
      </c>
      <c r="U1034" s="6"/>
      <c r="V1034" s="56">
        <v>39800</v>
      </c>
      <c r="W1034" s="6" t="s">
        <v>27</v>
      </c>
      <c r="Y1034" s="61"/>
      <c r="Z1034" s="49"/>
      <c r="AB1034" s="60"/>
      <c r="AG1034" s="60"/>
      <c r="AL1034" s="61"/>
    </row>
    <row r="1035" spans="1:38" ht="15" customHeight="1" x14ac:dyDescent="0.25">
      <c r="A1035" s="50" t="s">
        <v>45</v>
      </c>
      <c r="B1035" s="51" t="s">
        <v>168</v>
      </c>
      <c r="C1035" s="52" t="s">
        <v>28</v>
      </c>
      <c r="D1035" s="51" t="s">
        <v>10057</v>
      </c>
      <c r="E1035" s="51" t="s">
        <v>12810</v>
      </c>
      <c r="F1035" s="51" t="s">
        <v>15561</v>
      </c>
      <c r="G1035" s="53" t="s">
        <v>25</v>
      </c>
      <c r="H1035" s="51">
        <v>2000202862</v>
      </c>
      <c r="I1035" s="51" t="s">
        <v>17483</v>
      </c>
      <c r="J1035" s="13"/>
      <c r="K1035" s="45"/>
      <c r="L1035" s="14"/>
      <c r="M1035" s="54"/>
      <c r="N1035" s="6"/>
      <c r="O1035" s="51" t="s">
        <v>26</v>
      </c>
      <c r="P1035" s="6"/>
      <c r="Q1035" s="6"/>
      <c r="R1035" s="6"/>
      <c r="S1035" s="6"/>
      <c r="T1035" s="55">
        <v>0.36</v>
      </c>
      <c r="U1035" s="6"/>
      <c r="V1035" s="56">
        <v>39745</v>
      </c>
      <c r="W1035" s="6" t="s">
        <v>27</v>
      </c>
      <c r="Y1035" s="61"/>
      <c r="Z1035" s="49"/>
      <c r="AB1035" s="60"/>
      <c r="AG1035" s="60"/>
      <c r="AL1035" s="61"/>
    </row>
    <row r="1036" spans="1:38" ht="15" customHeight="1" x14ac:dyDescent="0.25">
      <c r="A1036" s="50" t="s">
        <v>45</v>
      </c>
      <c r="B1036" s="51" t="s">
        <v>168</v>
      </c>
      <c r="C1036" s="52" t="s">
        <v>28</v>
      </c>
      <c r="D1036" s="51" t="s">
        <v>10058</v>
      </c>
      <c r="E1036" s="51" t="s">
        <v>12811</v>
      </c>
      <c r="F1036" s="51" t="s">
        <v>15562</v>
      </c>
      <c r="G1036" s="53" t="s">
        <v>25</v>
      </c>
      <c r="H1036" s="51">
        <v>2000197688</v>
      </c>
      <c r="I1036" s="51" t="s">
        <v>3869</v>
      </c>
      <c r="J1036" s="13"/>
      <c r="K1036" s="45"/>
      <c r="L1036" s="14"/>
      <c r="M1036" s="54"/>
      <c r="N1036" s="6"/>
      <c r="O1036" s="51" t="s">
        <v>26</v>
      </c>
      <c r="P1036" s="6"/>
      <c r="Q1036" s="6"/>
      <c r="R1036" s="6"/>
      <c r="S1036" s="6"/>
      <c r="T1036" s="55">
        <v>1000</v>
      </c>
      <c r="U1036" s="6"/>
      <c r="V1036" s="56">
        <v>39763</v>
      </c>
      <c r="W1036" s="6" t="s">
        <v>27</v>
      </c>
      <c r="Y1036" s="61"/>
      <c r="Z1036" s="49"/>
      <c r="AB1036" s="60"/>
      <c r="AG1036" s="60"/>
      <c r="AL1036" s="61"/>
    </row>
    <row r="1037" spans="1:38" ht="15" customHeight="1" x14ac:dyDescent="0.25">
      <c r="A1037" s="50" t="s">
        <v>45</v>
      </c>
      <c r="B1037" s="51" t="s">
        <v>168</v>
      </c>
      <c r="C1037" s="52" t="s">
        <v>28</v>
      </c>
      <c r="D1037" s="51" t="s">
        <v>10059</v>
      </c>
      <c r="E1037" s="51" t="s">
        <v>12812</v>
      </c>
      <c r="F1037" s="51" t="s">
        <v>15563</v>
      </c>
      <c r="G1037" s="53" t="s">
        <v>25</v>
      </c>
      <c r="H1037" s="51">
        <v>2000216448</v>
      </c>
      <c r="I1037" s="51" t="s">
        <v>17483</v>
      </c>
      <c r="J1037" s="13"/>
      <c r="K1037" s="45"/>
      <c r="L1037" s="14"/>
      <c r="M1037" s="54"/>
      <c r="N1037" s="6"/>
      <c r="O1037" s="51" t="s">
        <v>26</v>
      </c>
      <c r="P1037" s="6"/>
      <c r="Q1037" s="6"/>
      <c r="R1037" s="6"/>
      <c r="S1037" s="6"/>
      <c r="T1037" s="55">
        <v>82.49</v>
      </c>
      <c r="U1037" s="6"/>
      <c r="V1037" s="56">
        <v>39767</v>
      </c>
      <c r="W1037" s="6" t="s">
        <v>27</v>
      </c>
      <c r="Y1037" s="61"/>
      <c r="Z1037" s="49"/>
      <c r="AB1037" s="60"/>
      <c r="AG1037" s="60"/>
      <c r="AL1037" s="61"/>
    </row>
    <row r="1038" spans="1:38" ht="15" customHeight="1" x14ac:dyDescent="0.25">
      <c r="A1038" s="50" t="s">
        <v>45</v>
      </c>
      <c r="B1038" s="51" t="s">
        <v>168</v>
      </c>
      <c r="C1038" s="52" t="s">
        <v>28</v>
      </c>
      <c r="D1038" s="51" t="s">
        <v>10060</v>
      </c>
      <c r="E1038" s="51" t="s">
        <v>12368</v>
      </c>
      <c r="F1038" s="51" t="s">
        <v>15564</v>
      </c>
      <c r="G1038" s="53" t="s">
        <v>25</v>
      </c>
      <c r="H1038" s="51">
        <v>2000216227</v>
      </c>
      <c r="I1038" s="51" t="s">
        <v>17483</v>
      </c>
      <c r="J1038" s="13"/>
      <c r="K1038" s="45"/>
      <c r="L1038" s="14"/>
      <c r="M1038" s="54"/>
      <c r="N1038" s="6"/>
      <c r="O1038" s="51" t="s">
        <v>26</v>
      </c>
      <c r="P1038" s="6"/>
      <c r="Q1038" s="6"/>
      <c r="R1038" s="6"/>
      <c r="S1038" s="6"/>
      <c r="T1038" s="55">
        <v>83.18</v>
      </c>
      <c r="U1038" s="6"/>
      <c r="V1038" s="56">
        <v>39777</v>
      </c>
      <c r="W1038" s="6" t="s">
        <v>27</v>
      </c>
      <c r="Y1038" s="61"/>
      <c r="Z1038" s="49"/>
      <c r="AB1038" s="60"/>
      <c r="AG1038" s="60"/>
      <c r="AL1038" s="61"/>
    </row>
    <row r="1039" spans="1:38" ht="15" customHeight="1" x14ac:dyDescent="0.25">
      <c r="A1039" s="50" t="s">
        <v>45</v>
      </c>
      <c r="B1039" s="51" t="s">
        <v>168</v>
      </c>
      <c r="C1039" s="52" t="s">
        <v>28</v>
      </c>
      <c r="D1039" s="51" t="s">
        <v>10061</v>
      </c>
      <c r="E1039" s="51" t="s">
        <v>12813</v>
      </c>
      <c r="F1039" s="51" t="s">
        <v>15565</v>
      </c>
      <c r="G1039" s="53" t="s">
        <v>25</v>
      </c>
      <c r="H1039" s="51">
        <v>2000197238</v>
      </c>
      <c r="I1039" s="51" t="s">
        <v>3869</v>
      </c>
      <c r="J1039" s="13"/>
      <c r="K1039" s="45"/>
      <c r="L1039" s="14"/>
      <c r="M1039" s="54"/>
      <c r="N1039" s="6"/>
      <c r="O1039" s="51" t="s">
        <v>26</v>
      </c>
      <c r="P1039" s="6"/>
      <c r="Q1039" s="6"/>
      <c r="R1039" s="6"/>
      <c r="S1039" s="6"/>
      <c r="T1039" s="55">
        <v>9228</v>
      </c>
      <c r="U1039" s="6"/>
      <c r="V1039" s="56">
        <v>39779</v>
      </c>
      <c r="W1039" s="6" t="s">
        <v>27</v>
      </c>
      <c r="Y1039" s="61"/>
      <c r="Z1039" s="49"/>
      <c r="AB1039" s="60"/>
      <c r="AG1039" s="60"/>
      <c r="AL1039" s="61"/>
    </row>
    <row r="1040" spans="1:38" ht="15" customHeight="1" x14ac:dyDescent="0.25">
      <c r="A1040" s="50" t="s">
        <v>45</v>
      </c>
      <c r="B1040" s="51" t="s">
        <v>168</v>
      </c>
      <c r="C1040" s="52" t="s">
        <v>28</v>
      </c>
      <c r="D1040" s="51" t="s">
        <v>10062</v>
      </c>
      <c r="E1040" s="51" t="s">
        <v>12814</v>
      </c>
      <c r="F1040" s="51" t="s">
        <v>15566</v>
      </c>
      <c r="G1040" s="53" t="s">
        <v>25</v>
      </c>
      <c r="H1040" s="51">
        <v>2000198741</v>
      </c>
      <c r="I1040" s="51" t="s">
        <v>3869</v>
      </c>
      <c r="J1040" s="13"/>
      <c r="K1040" s="45"/>
      <c r="L1040" s="14"/>
      <c r="M1040" s="54"/>
      <c r="N1040" s="6"/>
      <c r="O1040" s="51" t="s">
        <v>26</v>
      </c>
      <c r="P1040" s="6"/>
      <c r="Q1040" s="6"/>
      <c r="R1040" s="6"/>
      <c r="S1040" s="6"/>
      <c r="T1040" s="55">
        <v>178</v>
      </c>
      <c r="U1040" s="6"/>
      <c r="V1040" s="56">
        <v>39779</v>
      </c>
      <c r="W1040" s="6" t="s">
        <v>27</v>
      </c>
      <c r="Y1040" s="61"/>
      <c r="Z1040" s="49"/>
      <c r="AB1040" s="60"/>
      <c r="AG1040" s="60"/>
      <c r="AL1040" s="61"/>
    </row>
    <row r="1041" spans="1:38" ht="15" customHeight="1" x14ac:dyDescent="0.25">
      <c r="A1041" s="50" t="s">
        <v>45</v>
      </c>
      <c r="B1041" s="51" t="s">
        <v>168</v>
      </c>
      <c r="C1041" s="52" t="s">
        <v>28</v>
      </c>
      <c r="D1041" s="51" t="s">
        <v>10063</v>
      </c>
      <c r="E1041" s="51" t="s">
        <v>12815</v>
      </c>
      <c r="F1041" s="51" t="s">
        <v>15567</v>
      </c>
      <c r="G1041" s="53" t="s">
        <v>25</v>
      </c>
      <c r="H1041" s="51">
        <v>2000200018</v>
      </c>
      <c r="I1041" s="51" t="s">
        <v>3869</v>
      </c>
      <c r="J1041" s="13"/>
      <c r="K1041" s="45"/>
      <c r="L1041" s="14"/>
      <c r="M1041" s="54"/>
      <c r="N1041" s="6"/>
      <c r="O1041" s="51" t="s">
        <v>26</v>
      </c>
      <c r="P1041" s="6"/>
      <c r="Q1041" s="6"/>
      <c r="R1041" s="6"/>
      <c r="S1041" s="6"/>
      <c r="T1041" s="55">
        <v>9178</v>
      </c>
      <c r="U1041" s="6"/>
      <c r="V1041" s="56">
        <v>39786</v>
      </c>
      <c r="W1041" s="6" t="s">
        <v>27</v>
      </c>
      <c r="Y1041" s="61"/>
      <c r="Z1041" s="49"/>
      <c r="AB1041" s="60"/>
      <c r="AG1041" s="60"/>
      <c r="AL1041" s="61"/>
    </row>
    <row r="1042" spans="1:38" ht="15" customHeight="1" x14ac:dyDescent="0.25">
      <c r="A1042" s="50" t="s">
        <v>45</v>
      </c>
      <c r="B1042" s="51" t="s">
        <v>168</v>
      </c>
      <c r="C1042" s="52" t="s">
        <v>28</v>
      </c>
      <c r="D1042" s="51" t="s">
        <v>10064</v>
      </c>
      <c r="E1042" s="51" t="s">
        <v>12816</v>
      </c>
      <c r="F1042" s="51" t="s">
        <v>15568</v>
      </c>
      <c r="G1042" s="53" t="s">
        <v>25</v>
      </c>
      <c r="H1042" s="51">
        <v>2000211788</v>
      </c>
      <c r="I1042" s="51" t="s">
        <v>3869</v>
      </c>
      <c r="J1042" s="13"/>
      <c r="K1042" s="45"/>
      <c r="L1042" s="14"/>
      <c r="M1042" s="54"/>
      <c r="N1042" s="6"/>
      <c r="O1042" s="51" t="s">
        <v>26</v>
      </c>
      <c r="P1042" s="6"/>
      <c r="Q1042" s="6"/>
      <c r="R1042" s="6"/>
      <c r="S1042" s="6"/>
      <c r="T1042" s="55">
        <v>50</v>
      </c>
      <c r="U1042" s="6"/>
      <c r="V1042" s="56">
        <v>39788</v>
      </c>
      <c r="W1042" s="6" t="s">
        <v>27</v>
      </c>
      <c r="Y1042" s="61"/>
      <c r="Z1042" s="49"/>
      <c r="AB1042" s="60"/>
      <c r="AG1042" s="60"/>
      <c r="AL1042" s="61"/>
    </row>
    <row r="1043" spans="1:38" ht="15" customHeight="1" x14ac:dyDescent="0.25">
      <c r="A1043" s="50" t="s">
        <v>45</v>
      </c>
      <c r="B1043" s="51" t="s">
        <v>168</v>
      </c>
      <c r="C1043" s="52" t="s">
        <v>28</v>
      </c>
      <c r="D1043" s="51" t="s">
        <v>10065</v>
      </c>
      <c r="E1043" s="51" t="s">
        <v>12817</v>
      </c>
      <c r="F1043" s="51" t="s">
        <v>15569</v>
      </c>
      <c r="G1043" s="53" t="s">
        <v>25</v>
      </c>
      <c r="H1043" s="51">
        <v>2000198695</v>
      </c>
      <c r="I1043" s="51" t="s">
        <v>3869</v>
      </c>
      <c r="J1043" s="13"/>
      <c r="K1043" s="45"/>
      <c r="L1043" s="14"/>
      <c r="M1043" s="54"/>
      <c r="N1043" s="6"/>
      <c r="O1043" s="51" t="s">
        <v>26</v>
      </c>
      <c r="P1043" s="6"/>
      <c r="Q1043" s="6"/>
      <c r="R1043" s="6"/>
      <c r="S1043" s="6"/>
      <c r="T1043" s="55">
        <v>19128</v>
      </c>
      <c r="U1043" s="6"/>
      <c r="V1043" s="56">
        <v>39802</v>
      </c>
      <c r="W1043" s="6" t="s">
        <v>27</v>
      </c>
      <c r="Y1043" s="61"/>
      <c r="Z1043" s="49"/>
      <c r="AB1043" s="60"/>
      <c r="AG1043" s="60"/>
      <c r="AL1043" s="61"/>
    </row>
    <row r="1044" spans="1:38" ht="15" customHeight="1" x14ac:dyDescent="0.25">
      <c r="A1044" s="50" t="s">
        <v>45</v>
      </c>
      <c r="B1044" s="51" t="s">
        <v>168</v>
      </c>
      <c r="C1044" s="52" t="s">
        <v>28</v>
      </c>
      <c r="D1044" s="51" t="s">
        <v>10066</v>
      </c>
      <c r="E1044" s="51" t="s">
        <v>12818</v>
      </c>
      <c r="F1044" s="51" t="s">
        <v>15570</v>
      </c>
      <c r="G1044" s="53" t="s">
        <v>25</v>
      </c>
      <c r="H1044" s="51">
        <v>2000199993</v>
      </c>
      <c r="I1044" s="51" t="s">
        <v>3869</v>
      </c>
      <c r="J1044" s="13"/>
      <c r="K1044" s="45"/>
      <c r="L1044" s="14"/>
      <c r="M1044" s="54"/>
      <c r="N1044" s="6"/>
      <c r="O1044" s="51" t="s">
        <v>26</v>
      </c>
      <c r="P1044" s="6"/>
      <c r="Q1044" s="6"/>
      <c r="R1044" s="6"/>
      <c r="S1044" s="6"/>
      <c r="T1044" s="55">
        <v>13</v>
      </c>
      <c r="U1044" s="6"/>
      <c r="V1044" s="56">
        <v>39802</v>
      </c>
      <c r="W1044" s="6" t="s">
        <v>27</v>
      </c>
      <c r="Y1044" s="61"/>
      <c r="Z1044" s="49"/>
      <c r="AB1044" s="60"/>
      <c r="AG1044" s="60"/>
      <c r="AL1044" s="61"/>
    </row>
    <row r="1045" spans="1:38" ht="15" customHeight="1" x14ac:dyDescent="0.25">
      <c r="A1045" s="50" t="s">
        <v>45</v>
      </c>
      <c r="B1045" s="51" t="s">
        <v>168</v>
      </c>
      <c r="C1045" s="52" t="s">
        <v>28</v>
      </c>
      <c r="D1045" s="51" t="s">
        <v>10065</v>
      </c>
      <c r="E1045" s="51" t="s">
        <v>12817</v>
      </c>
      <c r="F1045" s="51" t="s">
        <v>15569</v>
      </c>
      <c r="G1045" s="53" t="s">
        <v>25</v>
      </c>
      <c r="H1045" s="51">
        <v>2000201092</v>
      </c>
      <c r="I1045" s="51" t="s">
        <v>17483</v>
      </c>
      <c r="J1045" s="13"/>
      <c r="K1045" s="45"/>
      <c r="L1045" s="14"/>
      <c r="M1045" s="54"/>
      <c r="N1045" s="6"/>
      <c r="O1045" s="51" t="s">
        <v>26</v>
      </c>
      <c r="P1045" s="6"/>
      <c r="Q1045" s="6"/>
      <c r="R1045" s="6"/>
      <c r="S1045" s="6"/>
      <c r="T1045" s="55">
        <v>14579.68</v>
      </c>
      <c r="U1045" s="6"/>
      <c r="V1045" s="56">
        <v>39805</v>
      </c>
      <c r="W1045" s="6" t="s">
        <v>27</v>
      </c>
      <c r="Y1045" s="61"/>
      <c r="Z1045" s="49"/>
      <c r="AB1045" s="60"/>
      <c r="AG1045" s="60"/>
      <c r="AL1045" s="61"/>
    </row>
    <row r="1046" spans="1:38" ht="15" customHeight="1" x14ac:dyDescent="0.25">
      <c r="A1046" s="50" t="s">
        <v>45</v>
      </c>
      <c r="B1046" s="51" t="s">
        <v>168</v>
      </c>
      <c r="C1046" s="52" t="s">
        <v>28</v>
      </c>
      <c r="D1046" s="51" t="s">
        <v>10067</v>
      </c>
      <c r="E1046" s="51" t="s">
        <v>12819</v>
      </c>
      <c r="F1046" s="51" t="s">
        <v>15571</v>
      </c>
      <c r="G1046" s="53" t="s">
        <v>25</v>
      </c>
      <c r="H1046" s="51">
        <v>2000212507</v>
      </c>
      <c r="I1046" s="51" t="s">
        <v>3869</v>
      </c>
      <c r="J1046" s="13"/>
      <c r="K1046" s="45"/>
      <c r="L1046" s="14"/>
      <c r="M1046" s="54"/>
      <c r="N1046" s="6"/>
      <c r="O1046" s="51" t="s">
        <v>26</v>
      </c>
      <c r="P1046" s="6"/>
      <c r="Q1046" s="6"/>
      <c r="R1046" s="6"/>
      <c r="S1046" s="6"/>
      <c r="T1046" s="55">
        <v>38</v>
      </c>
      <c r="U1046" s="6"/>
      <c r="V1046" s="56">
        <v>39812</v>
      </c>
      <c r="W1046" s="6" t="s">
        <v>27</v>
      </c>
      <c r="Y1046" s="61"/>
      <c r="Z1046" s="49"/>
      <c r="AB1046" s="60"/>
      <c r="AG1046" s="60"/>
      <c r="AL1046" s="61"/>
    </row>
    <row r="1047" spans="1:38" ht="15" customHeight="1" x14ac:dyDescent="0.25">
      <c r="A1047" s="50" t="s">
        <v>3628</v>
      </c>
      <c r="B1047" s="51" t="s">
        <v>9182</v>
      </c>
      <c r="C1047" s="52" t="s">
        <v>24</v>
      </c>
      <c r="D1047" s="51" t="s">
        <v>10068</v>
      </c>
      <c r="E1047" s="51" t="s">
        <v>12820</v>
      </c>
      <c r="F1047" s="51" t="s">
        <v>15572</v>
      </c>
      <c r="G1047" s="53" t="s">
        <v>25</v>
      </c>
      <c r="H1047" s="51">
        <v>2001161148</v>
      </c>
      <c r="I1047" s="51" t="s">
        <v>3869</v>
      </c>
      <c r="J1047" s="13"/>
      <c r="K1047" s="45"/>
      <c r="L1047" s="14"/>
      <c r="M1047" s="54"/>
      <c r="N1047" s="6"/>
      <c r="O1047" s="51" t="s">
        <v>26</v>
      </c>
      <c r="P1047" s="6"/>
      <c r="Q1047" s="6"/>
      <c r="R1047" s="6"/>
      <c r="S1047" s="6"/>
      <c r="T1047" s="55">
        <v>2006</v>
      </c>
      <c r="U1047" s="6"/>
      <c r="V1047" s="56">
        <v>39581</v>
      </c>
      <c r="W1047" s="6" t="s">
        <v>27</v>
      </c>
      <c r="Y1047" s="61"/>
      <c r="Z1047" s="49"/>
      <c r="AB1047" s="60"/>
      <c r="AG1047" s="60"/>
      <c r="AL1047" s="61"/>
    </row>
    <row r="1048" spans="1:38" ht="15" customHeight="1" x14ac:dyDescent="0.25">
      <c r="A1048" s="50" t="s">
        <v>3628</v>
      </c>
      <c r="B1048" s="51" t="s">
        <v>9182</v>
      </c>
      <c r="C1048" s="52" t="s">
        <v>24</v>
      </c>
      <c r="D1048" s="51" t="s">
        <v>10069</v>
      </c>
      <c r="E1048" s="51" t="s">
        <v>12821</v>
      </c>
      <c r="F1048" s="51" t="s">
        <v>15573</v>
      </c>
      <c r="G1048" s="53" t="s">
        <v>25</v>
      </c>
      <c r="H1048" s="51">
        <v>2001154028</v>
      </c>
      <c r="I1048" s="51" t="s">
        <v>3869</v>
      </c>
      <c r="J1048" s="13"/>
      <c r="K1048" s="45"/>
      <c r="L1048" s="14"/>
      <c r="M1048" s="54"/>
      <c r="N1048" s="6"/>
      <c r="O1048" s="51" t="s">
        <v>26</v>
      </c>
      <c r="P1048" s="6"/>
      <c r="Q1048" s="6"/>
      <c r="R1048" s="6"/>
      <c r="S1048" s="6"/>
      <c r="T1048" s="55">
        <v>5000</v>
      </c>
      <c r="U1048" s="6"/>
      <c r="V1048" s="56">
        <v>39727</v>
      </c>
      <c r="W1048" s="6" t="s">
        <v>27</v>
      </c>
      <c r="Y1048" s="61"/>
      <c r="Z1048" s="49"/>
      <c r="AB1048" s="60"/>
      <c r="AG1048" s="60"/>
      <c r="AL1048" s="61"/>
    </row>
    <row r="1049" spans="1:38" ht="15" customHeight="1" x14ac:dyDescent="0.25">
      <c r="A1049" s="50" t="s">
        <v>4426</v>
      </c>
      <c r="B1049" s="51" t="s">
        <v>4427</v>
      </c>
      <c r="C1049" s="52" t="s">
        <v>24</v>
      </c>
      <c r="D1049" s="51" t="s">
        <v>10070</v>
      </c>
      <c r="E1049" s="51" t="s">
        <v>12822</v>
      </c>
      <c r="F1049" s="51" t="s">
        <v>15574</v>
      </c>
      <c r="G1049" s="53" t="s">
        <v>25</v>
      </c>
      <c r="H1049" s="51">
        <v>2000659609</v>
      </c>
      <c r="I1049" s="51" t="s">
        <v>3869</v>
      </c>
      <c r="J1049" s="13"/>
      <c r="K1049" s="45"/>
      <c r="L1049" s="14"/>
      <c r="M1049" s="54"/>
      <c r="N1049" s="6"/>
      <c r="O1049" s="51" t="s">
        <v>26</v>
      </c>
      <c r="P1049" s="6"/>
      <c r="Q1049" s="6"/>
      <c r="R1049" s="6"/>
      <c r="S1049" s="6"/>
      <c r="T1049" s="55">
        <v>363.57</v>
      </c>
      <c r="U1049" s="6"/>
      <c r="V1049" s="56">
        <v>39501</v>
      </c>
      <c r="W1049" s="6" t="s">
        <v>27</v>
      </c>
      <c r="Y1049" s="61"/>
      <c r="Z1049" s="49"/>
      <c r="AB1049" s="60"/>
      <c r="AG1049" s="60"/>
      <c r="AL1049" s="61"/>
    </row>
    <row r="1050" spans="1:38" ht="15" customHeight="1" x14ac:dyDescent="0.25">
      <c r="A1050" s="50" t="s">
        <v>4426</v>
      </c>
      <c r="B1050" s="51" t="s">
        <v>4427</v>
      </c>
      <c r="C1050" s="52" t="s">
        <v>24</v>
      </c>
      <c r="D1050" s="51" t="s">
        <v>10071</v>
      </c>
      <c r="E1050" s="51" t="s">
        <v>12823</v>
      </c>
      <c r="F1050" s="51" t="s">
        <v>15575</v>
      </c>
      <c r="G1050" s="53" t="s">
        <v>25</v>
      </c>
      <c r="H1050" s="51">
        <v>2000658904</v>
      </c>
      <c r="I1050" s="51" t="s">
        <v>3869</v>
      </c>
      <c r="J1050" s="13"/>
      <c r="K1050" s="45"/>
      <c r="L1050" s="14"/>
      <c r="M1050" s="54"/>
      <c r="N1050" s="6"/>
      <c r="O1050" s="51" t="s">
        <v>26</v>
      </c>
      <c r="P1050" s="6"/>
      <c r="Q1050" s="6"/>
      <c r="R1050" s="6"/>
      <c r="S1050" s="6"/>
      <c r="T1050" s="55">
        <v>504</v>
      </c>
      <c r="U1050" s="6"/>
      <c r="V1050" s="56">
        <v>39504</v>
      </c>
      <c r="W1050" s="6" t="s">
        <v>27</v>
      </c>
      <c r="Y1050" s="61"/>
      <c r="Z1050" s="49"/>
      <c r="AB1050" s="60"/>
      <c r="AG1050" s="60"/>
      <c r="AL1050" s="61"/>
    </row>
    <row r="1051" spans="1:38" ht="15" customHeight="1" x14ac:dyDescent="0.25">
      <c r="A1051" s="50" t="s">
        <v>4426</v>
      </c>
      <c r="B1051" s="51" t="s">
        <v>4427</v>
      </c>
      <c r="C1051" s="52" t="s">
        <v>24</v>
      </c>
      <c r="D1051" s="51" t="s">
        <v>10072</v>
      </c>
      <c r="E1051" s="51" t="s">
        <v>12824</v>
      </c>
      <c r="F1051" s="51" t="s">
        <v>15576</v>
      </c>
      <c r="G1051" s="53" t="s">
        <v>25</v>
      </c>
      <c r="H1051" s="51">
        <v>2000654558</v>
      </c>
      <c r="I1051" s="51" t="s">
        <v>3869</v>
      </c>
      <c r="J1051" s="13"/>
      <c r="K1051" s="45"/>
      <c r="L1051" s="14"/>
      <c r="M1051" s="54"/>
      <c r="N1051" s="6"/>
      <c r="O1051" s="51" t="s">
        <v>26</v>
      </c>
      <c r="P1051" s="6"/>
      <c r="Q1051" s="6"/>
      <c r="R1051" s="6"/>
      <c r="S1051" s="6"/>
      <c r="T1051" s="55">
        <v>2488</v>
      </c>
      <c r="U1051" s="6"/>
      <c r="V1051" s="56">
        <v>39534</v>
      </c>
      <c r="W1051" s="6" t="s">
        <v>27</v>
      </c>
      <c r="Y1051" s="61"/>
      <c r="Z1051" s="49"/>
      <c r="AB1051" s="60"/>
      <c r="AG1051" s="60"/>
      <c r="AL1051" s="61"/>
    </row>
    <row r="1052" spans="1:38" ht="15" customHeight="1" x14ac:dyDescent="0.25">
      <c r="A1052" s="50" t="s">
        <v>4426</v>
      </c>
      <c r="B1052" s="51" t="s">
        <v>4427</v>
      </c>
      <c r="C1052" s="52" t="s">
        <v>24</v>
      </c>
      <c r="D1052" s="51" t="s">
        <v>10073</v>
      </c>
      <c r="E1052" s="51" t="s">
        <v>12825</v>
      </c>
      <c r="F1052" s="51" t="s">
        <v>15577</v>
      </c>
      <c r="G1052" s="53" t="s">
        <v>25</v>
      </c>
      <c r="H1052" s="51">
        <v>2000662502</v>
      </c>
      <c r="I1052" s="51" t="s">
        <v>3869</v>
      </c>
      <c r="J1052" s="13"/>
      <c r="K1052" s="45"/>
      <c r="L1052" s="14"/>
      <c r="M1052" s="54"/>
      <c r="N1052" s="6"/>
      <c r="O1052" s="51" t="s">
        <v>26</v>
      </c>
      <c r="P1052" s="6"/>
      <c r="Q1052" s="6"/>
      <c r="R1052" s="6"/>
      <c r="S1052" s="6"/>
      <c r="T1052" s="55">
        <v>8720</v>
      </c>
      <c r="U1052" s="6"/>
      <c r="V1052" s="56">
        <v>39539</v>
      </c>
      <c r="W1052" s="6" t="s">
        <v>27</v>
      </c>
      <c r="Y1052" s="61"/>
      <c r="Z1052" s="49"/>
      <c r="AB1052" s="60"/>
      <c r="AG1052" s="60"/>
      <c r="AL1052" s="61"/>
    </row>
    <row r="1053" spans="1:38" ht="15" customHeight="1" x14ac:dyDescent="0.25">
      <c r="A1053" s="50" t="s">
        <v>4426</v>
      </c>
      <c r="B1053" s="51" t="s">
        <v>4427</v>
      </c>
      <c r="C1053" s="52" t="s">
        <v>24</v>
      </c>
      <c r="D1053" s="51" t="s">
        <v>10074</v>
      </c>
      <c r="E1053" s="51" t="s">
        <v>12826</v>
      </c>
      <c r="F1053" s="51" t="s">
        <v>15578</v>
      </c>
      <c r="G1053" s="53" t="s">
        <v>25</v>
      </c>
      <c r="H1053" s="51">
        <v>2000661395</v>
      </c>
      <c r="I1053" s="51" t="s">
        <v>17483</v>
      </c>
      <c r="J1053" s="13"/>
      <c r="K1053" s="45"/>
      <c r="L1053" s="14"/>
      <c r="M1053" s="54"/>
      <c r="N1053" s="6"/>
      <c r="O1053" s="51" t="s">
        <v>26</v>
      </c>
      <c r="P1053" s="6"/>
      <c r="Q1053" s="6"/>
      <c r="R1053" s="6"/>
      <c r="S1053" s="6"/>
      <c r="T1053" s="55">
        <v>0.01</v>
      </c>
      <c r="U1053" s="6"/>
      <c r="V1053" s="56">
        <v>39562</v>
      </c>
      <c r="W1053" s="6" t="s">
        <v>27</v>
      </c>
      <c r="Y1053" s="61"/>
      <c r="Z1053" s="49"/>
      <c r="AB1053" s="60"/>
      <c r="AG1053" s="60"/>
      <c r="AL1053" s="61"/>
    </row>
    <row r="1054" spans="1:38" ht="15" customHeight="1" x14ac:dyDescent="0.25">
      <c r="A1054" s="50" t="s">
        <v>4426</v>
      </c>
      <c r="B1054" s="51" t="s">
        <v>4427</v>
      </c>
      <c r="C1054" s="52" t="s">
        <v>24</v>
      </c>
      <c r="D1054" s="51" t="s">
        <v>10075</v>
      </c>
      <c r="E1054" s="51" t="s">
        <v>12827</v>
      </c>
      <c r="F1054" s="51" t="s">
        <v>15579</v>
      </c>
      <c r="G1054" s="53" t="s">
        <v>25</v>
      </c>
      <c r="H1054" s="51">
        <v>2000659781</v>
      </c>
      <c r="I1054" s="51" t="s">
        <v>3869</v>
      </c>
      <c r="J1054" s="13"/>
      <c r="K1054" s="45"/>
      <c r="L1054" s="14"/>
      <c r="M1054" s="54"/>
      <c r="N1054" s="6"/>
      <c r="O1054" s="51" t="s">
        <v>26</v>
      </c>
      <c r="P1054" s="6"/>
      <c r="Q1054" s="6"/>
      <c r="R1054" s="6"/>
      <c r="S1054" s="6"/>
      <c r="T1054" s="55">
        <v>77800.5</v>
      </c>
      <c r="U1054" s="6"/>
      <c r="V1054" s="56">
        <v>39566</v>
      </c>
      <c r="W1054" s="6" t="s">
        <v>27</v>
      </c>
      <c r="Y1054" s="61"/>
      <c r="Z1054" s="49"/>
      <c r="AB1054" s="60"/>
      <c r="AG1054" s="60"/>
      <c r="AL1054" s="61"/>
    </row>
    <row r="1055" spans="1:38" ht="15" customHeight="1" x14ac:dyDescent="0.25">
      <c r="A1055" s="50" t="s">
        <v>108</v>
      </c>
      <c r="B1055" s="51" t="s">
        <v>163</v>
      </c>
      <c r="C1055" s="52" t="s">
        <v>28</v>
      </c>
      <c r="D1055" s="51" t="s">
        <v>10076</v>
      </c>
      <c r="E1055" s="51" t="s">
        <v>12828</v>
      </c>
      <c r="F1055" s="51" t="s">
        <v>15580</v>
      </c>
      <c r="G1055" s="53" t="s">
        <v>25</v>
      </c>
      <c r="H1055" s="51">
        <v>2000369376</v>
      </c>
      <c r="I1055" s="51" t="s">
        <v>3869</v>
      </c>
      <c r="J1055" s="13"/>
      <c r="K1055" s="45"/>
      <c r="L1055" s="14"/>
      <c r="M1055" s="54"/>
      <c r="N1055" s="6"/>
      <c r="O1055" s="51" t="s">
        <v>26</v>
      </c>
      <c r="P1055" s="6"/>
      <c r="Q1055" s="6"/>
      <c r="R1055" s="6"/>
      <c r="S1055" s="6"/>
      <c r="T1055" s="55">
        <v>892</v>
      </c>
      <c r="U1055" s="6"/>
      <c r="V1055" s="56">
        <v>39603</v>
      </c>
      <c r="W1055" s="6" t="s">
        <v>27</v>
      </c>
      <c r="Y1055" s="61"/>
      <c r="Z1055" s="49"/>
      <c r="AB1055" s="60"/>
      <c r="AG1055" s="60"/>
      <c r="AL1055" s="61"/>
    </row>
    <row r="1056" spans="1:38" ht="15" customHeight="1" x14ac:dyDescent="0.25">
      <c r="A1056" s="50" t="s">
        <v>108</v>
      </c>
      <c r="B1056" s="51" t="s">
        <v>163</v>
      </c>
      <c r="C1056" s="52" t="s">
        <v>28</v>
      </c>
      <c r="D1056" s="51" t="s">
        <v>10077</v>
      </c>
      <c r="E1056" s="51" t="s">
        <v>12829</v>
      </c>
      <c r="F1056" s="51" t="s">
        <v>15581</v>
      </c>
      <c r="G1056" s="53" t="s">
        <v>25</v>
      </c>
      <c r="H1056" s="51">
        <v>2000377937</v>
      </c>
      <c r="I1056" s="51" t="s">
        <v>3869</v>
      </c>
      <c r="J1056" s="13"/>
      <c r="K1056" s="45"/>
      <c r="L1056" s="14"/>
      <c r="M1056" s="54"/>
      <c r="N1056" s="6"/>
      <c r="O1056" s="51" t="s">
        <v>26</v>
      </c>
      <c r="P1056" s="6"/>
      <c r="Q1056" s="6"/>
      <c r="R1056" s="6"/>
      <c r="S1056" s="6"/>
      <c r="T1056" s="55">
        <v>1434</v>
      </c>
      <c r="U1056" s="6"/>
      <c r="V1056" s="56">
        <v>39604</v>
      </c>
      <c r="W1056" s="6" t="s">
        <v>27</v>
      </c>
      <c r="Y1056" s="61"/>
      <c r="Z1056" s="49"/>
      <c r="AB1056" s="60"/>
      <c r="AG1056" s="60"/>
      <c r="AL1056" s="61"/>
    </row>
    <row r="1057" spans="1:38" ht="15" customHeight="1" x14ac:dyDescent="0.25">
      <c r="A1057" s="50" t="s">
        <v>108</v>
      </c>
      <c r="B1057" s="51" t="s">
        <v>163</v>
      </c>
      <c r="C1057" s="52" t="s">
        <v>28</v>
      </c>
      <c r="D1057" s="51" t="s">
        <v>10078</v>
      </c>
      <c r="E1057" s="51" t="s">
        <v>12830</v>
      </c>
      <c r="F1057" s="51" t="s">
        <v>15582</v>
      </c>
      <c r="G1057" s="53" t="s">
        <v>25</v>
      </c>
      <c r="H1057" s="51">
        <v>2000380825</v>
      </c>
      <c r="I1057" s="51" t="s">
        <v>3869</v>
      </c>
      <c r="J1057" s="13"/>
      <c r="K1057" s="45"/>
      <c r="L1057" s="14"/>
      <c r="M1057" s="54"/>
      <c r="N1057" s="6"/>
      <c r="O1057" s="51" t="s">
        <v>26</v>
      </c>
      <c r="P1057" s="6"/>
      <c r="Q1057" s="6"/>
      <c r="R1057" s="6"/>
      <c r="S1057" s="6"/>
      <c r="T1057" s="55">
        <v>116</v>
      </c>
      <c r="U1057" s="6"/>
      <c r="V1057" s="56">
        <v>39629</v>
      </c>
      <c r="W1057" s="6" t="s">
        <v>27</v>
      </c>
      <c r="Y1057" s="61"/>
      <c r="Z1057" s="49"/>
      <c r="AB1057" s="60"/>
      <c r="AG1057" s="60"/>
      <c r="AL1057" s="61"/>
    </row>
    <row r="1058" spans="1:38" ht="15" customHeight="1" x14ac:dyDescent="0.25">
      <c r="A1058" s="50" t="s">
        <v>108</v>
      </c>
      <c r="B1058" s="51" t="s">
        <v>163</v>
      </c>
      <c r="C1058" s="52" t="s">
        <v>28</v>
      </c>
      <c r="D1058" s="51" t="s">
        <v>10079</v>
      </c>
      <c r="E1058" s="51" t="s">
        <v>12831</v>
      </c>
      <c r="F1058" s="51" t="s">
        <v>15583</v>
      </c>
      <c r="G1058" s="53" t="s">
        <v>25</v>
      </c>
      <c r="H1058" s="51">
        <v>2000374515</v>
      </c>
      <c r="I1058" s="51" t="s">
        <v>3869</v>
      </c>
      <c r="J1058" s="13"/>
      <c r="K1058" s="45"/>
      <c r="L1058" s="14"/>
      <c r="M1058" s="54"/>
      <c r="N1058" s="6"/>
      <c r="O1058" s="51" t="s">
        <v>26</v>
      </c>
      <c r="P1058" s="6"/>
      <c r="Q1058" s="6"/>
      <c r="R1058" s="6"/>
      <c r="S1058" s="6"/>
      <c r="T1058" s="55">
        <v>692.5</v>
      </c>
      <c r="U1058" s="6"/>
      <c r="V1058" s="56">
        <v>39631</v>
      </c>
      <c r="W1058" s="6" t="s">
        <v>27</v>
      </c>
      <c r="Y1058" s="61"/>
      <c r="Z1058" s="49"/>
      <c r="AB1058" s="60"/>
      <c r="AG1058" s="60"/>
      <c r="AL1058" s="61"/>
    </row>
    <row r="1059" spans="1:38" ht="15" customHeight="1" x14ac:dyDescent="0.25">
      <c r="A1059" s="50" t="s">
        <v>135</v>
      </c>
      <c r="B1059" s="51" t="s">
        <v>149</v>
      </c>
      <c r="C1059" s="52" t="s">
        <v>24</v>
      </c>
      <c r="D1059" s="51" t="s">
        <v>10080</v>
      </c>
      <c r="E1059" s="51" t="s">
        <v>12832</v>
      </c>
      <c r="F1059" s="51" t="s">
        <v>15584</v>
      </c>
      <c r="G1059" s="53" t="s">
        <v>25</v>
      </c>
      <c r="H1059" s="51">
        <v>2000891037</v>
      </c>
      <c r="I1059" s="51" t="s">
        <v>17483</v>
      </c>
      <c r="J1059" s="13"/>
      <c r="K1059" s="45"/>
      <c r="L1059" s="14"/>
      <c r="M1059" s="54"/>
      <c r="N1059" s="6"/>
      <c r="O1059" s="51" t="s">
        <v>26</v>
      </c>
      <c r="P1059" s="6"/>
      <c r="Q1059" s="6"/>
      <c r="R1059" s="6"/>
      <c r="S1059" s="6"/>
      <c r="T1059" s="55">
        <v>414.67</v>
      </c>
      <c r="U1059" s="6"/>
      <c r="V1059" s="56">
        <v>39781</v>
      </c>
      <c r="W1059" s="6" t="s">
        <v>27</v>
      </c>
      <c r="Y1059" s="61"/>
      <c r="Z1059" s="49"/>
      <c r="AB1059" s="60"/>
      <c r="AG1059" s="60"/>
      <c r="AL1059" s="61"/>
    </row>
    <row r="1060" spans="1:38" ht="15" customHeight="1" x14ac:dyDescent="0.25">
      <c r="A1060" s="50" t="s">
        <v>44</v>
      </c>
      <c r="B1060" s="51" t="s">
        <v>184</v>
      </c>
      <c r="C1060" s="52" t="s">
        <v>28</v>
      </c>
      <c r="D1060" s="51" t="s">
        <v>10081</v>
      </c>
      <c r="E1060" s="51" t="s">
        <v>12833</v>
      </c>
      <c r="F1060" s="51" t="s">
        <v>15585</v>
      </c>
      <c r="G1060" s="53" t="s">
        <v>25</v>
      </c>
      <c r="H1060" s="51">
        <v>2000100954</v>
      </c>
      <c r="I1060" s="51" t="s">
        <v>3869</v>
      </c>
      <c r="J1060" s="13"/>
      <c r="K1060" s="45"/>
      <c r="L1060" s="14"/>
      <c r="M1060" s="54"/>
      <c r="N1060" s="6"/>
      <c r="O1060" s="51" t="s">
        <v>26</v>
      </c>
      <c r="P1060" s="6"/>
      <c r="Q1060" s="6"/>
      <c r="R1060" s="6"/>
      <c r="S1060" s="6"/>
      <c r="T1060" s="55">
        <v>4670</v>
      </c>
      <c r="U1060" s="6"/>
      <c r="V1060" s="56">
        <v>39582</v>
      </c>
      <c r="W1060" s="6" t="s">
        <v>27</v>
      </c>
      <c r="Y1060" s="61"/>
      <c r="Z1060" s="49"/>
      <c r="AB1060" s="60"/>
      <c r="AG1060" s="60"/>
      <c r="AL1060" s="61"/>
    </row>
    <row r="1061" spans="1:38" ht="15" customHeight="1" x14ac:dyDescent="0.25">
      <c r="A1061" s="50" t="s">
        <v>47</v>
      </c>
      <c r="B1061" s="51" t="s">
        <v>147</v>
      </c>
      <c r="C1061" s="52" t="s">
        <v>48</v>
      </c>
      <c r="D1061" s="51" t="s">
        <v>10082</v>
      </c>
      <c r="E1061" s="51" t="s">
        <v>12834</v>
      </c>
      <c r="F1061" s="51" t="s">
        <v>15586</v>
      </c>
      <c r="G1061" s="53" t="s">
        <v>25</v>
      </c>
      <c r="H1061" s="51">
        <v>2001255315</v>
      </c>
      <c r="I1061" s="51" t="s">
        <v>17483</v>
      </c>
      <c r="J1061" s="13"/>
      <c r="K1061" s="45"/>
      <c r="L1061" s="14"/>
      <c r="M1061" s="54"/>
      <c r="N1061" s="6"/>
      <c r="O1061" s="51" t="s">
        <v>26</v>
      </c>
      <c r="P1061" s="6"/>
      <c r="Q1061" s="6"/>
      <c r="R1061" s="6"/>
      <c r="S1061" s="6"/>
      <c r="T1061" s="55">
        <v>48716.85</v>
      </c>
      <c r="U1061" s="6"/>
      <c r="V1061" s="56">
        <v>39547</v>
      </c>
      <c r="W1061" s="6" t="s">
        <v>27</v>
      </c>
      <c r="Y1061" s="61"/>
      <c r="Z1061" s="49"/>
      <c r="AB1061" s="60"/>
      <c r="AG1061" s="60"/>
      <c r="AL1061" s="61"/>
    </row>
    <row r="1062" spans="1:38" ht="15" customHeight="1" x14ac:dyDescent="0.25">
      <c r="A1062" s="50" t="s">
        <v>79</v>
      </c>
      <c r="B1062" s="51" t="s">
        <v>164</v>
      </c>
      <c r="C1062" s="52" t="s">
        <v>80</v>
      </c>
      <c r="D1062" s="51" t="s">
        <v>10083</v>
      </c>
      <c r="E1062" s="51" t="s">
        <v>12835</v>
      </c>
      <c r="F1062" s="51" t="s">
        <v>15587</v>
      </c>
      <c r="G1062" s="53" t="s">
        <v>25</v>
      </c>
      <c r="H1062" s="51">
        <v>2001310413</v>
      </c>
      <c r="I1062" s="51" t="s">
        <v>3869</v>
      </c>
      <c r="J1062" s="13"/>
      <c r="K1062" s="45"/>
      <c r="L1062" s="14"/>
      <c r="M1062" s="54"/>
      <c r="N1062" s="6"/>
      <c r="O1062" s="51" t="s">
        <v>26</v>
      </c>
      <c r="P1062" s="6"/>
      <c r="Q1062" s="6"/>
      <c r="R1062" s="6"/>
      <c r="S1062" s="6"/>
      <c r="T1062" s="55">
        <v>241</v>
      </c>
      <c r="U1062" s="6"/>
      <c r="V1062" s="56">
        <v>39486</v>
      </c>
      <c r="W1062" s="6" t="s">
        <v>27</v>
      </c>
      <c r="Y1062" s="61"/>
      <c r="Z1062" s="49"/>
      <c r="AB1062" s="60"/>
      <c r="AG1062" s="60"/>
      <c r="AL1062" s="61"/>
    </row>
    <row r="1063" spans="1:38" ht="15" customHeight="1" x14ac:dyDescent="0.25">
      <c r="A1063" s="50" t="s">
        <v>42</v>
      </c>
      <c r="B1063" s="51" t="s">
        <v>158</v>
      </c>
      <c r="C1063" s="52" t="s">
        <v>28</v>
      </c>
      <c r="D1063" s="51" t="s">
        <v>10084</v>
      </c>
      <c r="E1063" s="51" t="s">
        <v>12836</v>
      </c>
      <c r="F1063" s="51" t="s">
        <v>15588</v>
      </c>
      <c r="G1063" s="53" t="s">
        <v>25</v>
      </c>
      <c r="H1063" s="51">
        <v>2000157794</v>
      </c>
      <c r="I1063" s="51" t="s">
        <v>3869</v>
      </c>
      <c r="J1063" s="13"/>
      <c r="K1063" s="45"/>
      <c r="L1063" s="14"/>
      <c r="M1063" s="54"/>
      <c r="N1063" s="6"/>
      <c r="O1063" s="51" t="s">
        <v>26</v>
      </c>
      <c r="P1063" s="6"/>
      <c r="Q1063" s="6"/>
      <c r="R1063" s="6"/>
      <c r="S1063" s="6"/>
      <c r="T1063" s="55">
        <v>20235.169999999998</v>
      </c>
      <c r="U1063" s="6"/>
      <c r="V1063" s="56">
        <v>39811</v>
      </c>
      <c r="W1063" s="6" t="s">
        <v>27</v>
      </c>
      <c r="Y1063" s="61"/>
      <c r="Z1063" s="49"/>
      <c r="AB1063" s="60"/>
      <c r="AG1063" s="60"/>
      <c r="AL1063" s="61"/>
    </row>
    <row r="1064" spans="1:38" ht="15" customHeight="1" x14ac:dyDescent="0.25">
      <c r="A1064" s="50" t="s">
        <v>134</v>
      </c>
      <c r="B1064" s="51" t="s">
        <v>4429</v>
      </c>
      <c r="C1064" s="52" t="s">
        <v>24</v>
      </c>
      <c r="D1064" s="51" t="s">
        <v>10085</v>
      </c>
      <c r="E1064" s="51" t="s">
        <v>12837</v>
      </c>
      <c r="F1064" s="51" t="s">
        <v>15589</v>
      </c>
      <c r="G1064" s="53" t="s">
        <v>25</v>
      </c>
      <c r="H1064" s="51">
        <v>2000994556</v>
      </c>
      <c r="I1064" s="51" t="s">
        <v>3869</v>
      </c>
      <c r="J1064" s="13"/>
      <c r="K1064" s="45"/>
      <c r="L1064" s="14"/>
      <c r="M1064" s="54"/>
      <c r="N1064" s="6"/>
      <c r="O1064" s="51" t="s">
        <v>26</v>
      </c>
      <c r="P1064" s="6"/>
      <c r="Q1064" s="6"/>
      <c r="R1064" s="6"/>
      <c r="S1064" s="67"/>
      <c r="T1064" s="55">
        <v>2902</v>
      </c>
      <c r="U1064" s="6"/>
      <c r="V1064" s="56">
        <v>39499</v>
      </c>
      <c r="W1064" s="6" t="s">
        <v>27</v>
      </c>
      <c r="Y1064" s="61"/>
      <c r="Z1064" s="49"/>
      <c r="AB1064" s="60"/>
      <c r="AG1064" s="60"/>
      <c r="AL1064" s="61"/>
    </row>
    <row r="1065" spans="1:38" ht="15" customHeight="1" x14ac:dyDescent="0.25">
      <c r="A1065" s="50" t="s">
        <v>56</v>
      </c>
      <c r="B1065" s="51" t="s">
        <v>170</v>
      </c>
      <c r="C1065" s="52" t="s">
        <v>24</v>
      </c>
      <c r="D1065" s="51" t="s">
        <v>10086</v>
      </c>
      <c r="E1065" s="51" t="s">
        <v>78</v>
      </c>
      <c r="F1065" s="51" t="s">
        <v>15590</v>
      </c>
      <c r="G1065" s="53" t="s">
        <v>25</v>
      </c>
      <c r="H1065" s="51">
        <v>2001027142</v>
      </c>
      <c r="I1065" s="51" t="s">
        <v>17483</v>
      </c>
      <c r="J1065" s="13"/>
      <c r="K1065" s="45"/>
      <c r="L1065" s="14"/>
      <c r="M1065" s="54"/>
      <c r="N1065" s="6"/>
      <c r="O1065" s="51" t="s">
        <v>26</v>
      </c>
      <c r="P1065" s="6"/>
      <c r="Q1065" s="6"/>
      <c r="R1065" s="6"/>
      <c r="S1065" s="6"/>
      <c r="T1065" s="55">
        <v>60.99</v>
      </c>
      <c r="U1065" s="6"/>
      <c r="V1065" s="56">
        <v>39772</v>
      </c>
      <c r="W1065" s="6" t="s">
        <v>27</v>
      </c>
      <c r="Y1065" s="61"/>
      <c r="Z1065" s="49"/>
      <c r="AB1065" s="60"/>
      <c r="AG1065" s="60"/>
      <c r="AL1065" s="61"/>
    </row>
    <row r="1066" spans="1:38" ht="15" customHeight="1" x14ac:dyDescent="0.25">
      <c r="A1066" s="50" t="s">
        <v>134</v>
      </c>
      <c r="B1066" s="51" t="s">
        <v>4429</v>
      </c>
      <c r="C1066" s="52" t="s">
        <v>24</v>
      </c>
      <c r="D1066" s="51" t="s">
        <v>10087</v>
      </c>
      <c r="E1066" s="51" t="s">
        <v>12838</v>
      </c>
      <c r="F1066" s="51" t="s">
        <v>15591</v>
      </c>
      <c r="G1066" s="53" t="s">
        <v>25</v>
      </c>
      <c r="H1066" s="51">
        <v>2000992065</v>
      </c>
      <c r="I1066" s="51" t="s">
        <v>3869</v>
      </c>
      <c r="J1066" s="13"/>
      <c r="K1066" s="45"/>
      <c r="L1066" s="14"/>
      <c r="M1066" s="54"/>
      <c r="N1066" s="6"/>
      <c r="O1066" s="51" t="s">
        <v>26</v>
      </c>
      <c r="P1066" s="6"/>
      <c r="Q1066" s="6"/>
      <c r="R1066" s="6"/>
      <c r="S1066" s="6"/>
      <c r="T1066" s="55">
        <v>1188</v>
      </c>
      <c r="U1066" s="6"/>
      <c r="V1066" s="56">
        <v>39629</v>
      </c>
      <c r="W1066" s="6" t="s">
        <v>27</v>
      </c>
      <c r="Y1066" s="61"/>
      <c r="Z1066" s="49"/>
      <c r="AB1066" s="60"/>
      <c r="AG1066" s="60"/>
      <c r="AL1066" s="61"/>
    </row>
    <row r="1067" spans="1:38" ht="15" customHeight="1" x14ac:dyDescent="0.25">
      <c r="A1067" s="50" t="s">
        <v>134</v>
      </c>
      <c r="B1067" s="51" t="s">
        <v>4429</v>
      </c>
      <c r="C1067" s="52" t="s">
        <v>24</v>
      </c>
      <c r="D1067" s="51" t="s">
        <v>10088</v>
      </c>
      <c r="E1067" s="51" t="s">
        <v>12839</v>
      </c>
      <c r="F1067" s="51" t="s">
        <v>15592</v>
      </c>
      <c r="G1067" s="53" t="s">
        <v>25</v>
      </c>
      <c r="H1067" s="51">
        <v>2000994227</v>
      </c>
      <c r="I1067" s="51" t="s">
        <v>3869</v>
      </c>
      <c r="J1067" s="13"/>
      <c r="K1067" s="45"/>
      <c r="L1067" s="14"/>
      <c r="M1067" s="54"/>
      <c r="N1067" s="6"/>
      <c r="O1067" s="51" t="s">
        <v>26</v>
      </c>
      <c r="P1067" s="6"/>
      <c r="Q1067" s="6"/>
      <c r="R1067" s="6"/>
      <c r="S1067" s="6"/>
      <c r="T1067" s="55">
        <v>3982</v>
      </c>
      <c r="U1067" s="6"/>
      <c r="V1067" s="56">
        <v>39689</v>
      </c>
      <c r="W1067" s="6" t="s">
        <v>27</v>
      </c>
      <c r="Y1067" s="61"/>
      <c r="Z1067" s="49"/>
      <c r="AB1067" s="60"/>
      <c r="AG1067" s="60"/>
      <c r="AL1067" s="61"/>
    </row>
    <row r="1068" spans="1:38" ht="15" customHeight="1" x14ac:dyDescent="0.25">
      <c r="A1068" s="50" t="s">
        <v>139</v>
      </c>
      <c r="B1068" s="51" t="s">
        <v>178</v>
      </c>
      <c r="C1068" s="52" t="s">
        <v>24</v>
      </c>
      <c r="D1068" s="51" t="s">
        <v>10089</v>
      </c>
      <c r="E1068" s="51" t="s">
        <v>5687</v>
      </c>
      <c r="F1068" s="51" t="s">
        <v>15593</v>
      </c>
      <c r="G1068" s="53" t="s">
        <v>25</v>
      </c>
      <c r="H1068" s="51">
        <v>2000856374</v>
      </c>
      <c r="I1068" s="51" t="s">
        <v>3869</v>
      </c>
      <c r="J1068" s="13"/>
      <c r="K1068" s="45"/>
      <c r="L1068" s="14"/>
      <c r="M1068" s="54"/>
      <c r="N1068" s="6"/>
      <c r="O1068" s="51" t="s">
        <v>26</v>
      </c>
      <c r="P1068" s="6"/>
      <c r="Q1068" s="6"/>
      <c r="R1068" s="6"/>
      <c r="S1068" s="6"/>
      <c r="T1068" s="55">
        <v>687</v>
      </c>
      <c r="U1068" s="6"/>
      <c r="V1068" s="56">
        <v>39658</v>
      </c>
      <c r="W1068" s="6" t="s">
        <v>27</v>
      </c>
      <c r="Y1068" s="61"/>
      <c r="Z1068" s="49"/>
      <c r="AB1068" s="60"/>
      <c r="AG1068" s="60"/>
      <c r="AL1068" s="61"/>
    </row>
    <row r="1069" spans="1:38" ht="15" customHeight="1" x14ac:dyDescent="0.25">
      <c r="A1069" s="50" t="s">
        <v>107</v>
      </c>
      <c r="B1069" s="51" t="s">
        <v>4428</v>
      </c>
      <c r="C1069" s="52" t="s">
        <v>24</v>
      </c>
      <c r="D1069" s="51" t="s">
        <v>10090</v>
      </c>
      <c r="E1069" s="51" t="s">
        <v>12840</v>
      </c>
      <c r="F1069" s="51" t="s">
        <v>15594</v>
      </c>
      <c r="G1069" s="53" t="s">
        <v>25</v>
      </c>
      <c r="H1069" s="51">
        <v>2001008822</v>
      </c>
      <c r="I1069" s="51" t="s">
        <v>3869</v>
      </c>
      <c r="J1069" s="13"/>
      <c r="K1069" s="45"/>
      <c r="L1069" s="14"/>
      <c r="M1069" s="54"/>
      <c r="N1069" s="6"/>
      <c r="O1069" s="51" t="s">
        <v>26</v>
      </c>
      <c r="P1069" s="6"/>
      <c r="Q1069" s="6"/>
      <c r="R1069" s="6"/>
      <c r="S1069" s="6"/>
      <c r="T1069" s="55">
        <v>2042</v>
      </c>
      <c r="U1069" s="6"/>
      <c r="V1069" s="56">
        <v>39798</v>
      </c>
      <c r="W1069" s="6" t="s">
        <v>27</v>
      </c>
      <c r="Y1069" s="61"/>
      <c r="Z1069" s="49"/>
      <c r="AB1069" s="60"/>
      <c r="AG1069" s="60"/>
      <c r="AL1069" s="61"/>
    </row>
    <row r="1070" spans="1:38" ht="15" customHeight="1" x14ac:dyDescent="0.25">
      <c r="A1070" s="50" t="s">
        <v>107</v>
      </c>
      <c r="B1070" s="51" t="s">
        <v>4428</v>
      </c>
      <c r="C1070" s="52" t="s">
        <v>24</v>
      </c>
      <c r="D1070" s="51" t="s">
        <v>10091</v>
      </c>
      <c r="E1070" s="51" t="s">
        <v>12841</v>
      </c>
      <c r="F1070" s="51" t="s">
        <v>15595</v>
      </c>
      <c r="G1070" s="53" t="s">
        <v>25</v>
      </c>
      <c r="H1070" s="51">
        <v>2001009039</v>
      </c>
      <c r="I1070" s="51" t="s">
        <v>3869</v>
      </c>
      <c r="J1070" s="13"/>
      <c r="K1070" s="45"/>
      <c r="L1070" s="14"/>
      <c r="M1070" s="54"/>
      <c r="N1070" s="6"/>
      <c r="O1070" s="51" t="s">
        <v>26</v>
      </c>
      <c r="P1070" s="6"/>
      <c r="Q1070" s="6"/>
      <c r="R1070" s="6"/>
      <c r="S1070" s="6"/>
      <c r="T1070" s="55">
        <v>6623.5</v>
      </c>
      <c r="U1070" s="6"/>
      <c r="V1070" s="56">
        <v>39798</v>
      </c>
      <c r="W1070" s="6" t="s">
        <v>27</v>
      </c>
      <c r="Y1070" s="61"/>
      <c r="Z1070" s="49"/>
      <c r="AB1070" s="60"/>
      <c r="AG1070" s="60"/>
      <c r="AL1070" s="61"/>
    </row>
    <row r="1071" spans="1:38" ht="15" customHeight="1" x14ac:dyDescent="0.25">
      <c r="A1071" s="50" t="s">
        <v>107</v>
      </c>
      <c r="B1071" s="51" t="s">
        <v>4428</v>
      </c>
      <c r="C1071" s="52" t="s">
        <v>24</v>
      </c>
      <c r="D1071" s="51" t="s">
        <v>10092</v>
      </c>
      <c r="E1071" s="51" t="s">
        <v>12842</v>
      </c>
      <c r="F1071" s="51" t="s">
        <v>15596</v>
      </c>
      <c r="G1071" s="53" t="s">
        <v>25</v>
      </c>
      <c r="H1071" s="51">
        <v>2001010045</v>
      </c>
      <c r="I1071" s="51" t="s">
        <v>17483</v>
      </c>
      <c r="J1071" s="13"/>
      <c r="K1071" s="45"/>
      <c r="L1071" s="14"/>
      <c r="M1071" s="54"/>
      <c r="N1071" s="6"/>
      <c r="O1071" s="51" t="s">
        <v>26</v>
      </c>
      <c r="P1071" s="6"/>
      <c r="Q1071" s="6"/>
      <c r="R1071" s="6"/>
      <c r="S1071" s="6"/>
      <c r="T1071" s="55">
        <v>0.18</v>
      </c>
      <c r="U1071" s="6"/>
      <c r="V1071" s="56">
        <v>39798</v>
      </c>
      <c r="W1071" s="6" t="s">
        <v>27</v>
      </c>
      <c r="Y1071" s="61"/>
      <c r="Z1071" s="49"/>
      <c r="AB1071" s="60"/>
      <c r="AG1071" s="60"/>
      <c r="AL1071" s="61"/>
    </row>
    <row r="1072" spans="1:38" ht="15" customHeight="1" x14ac:dyDescent="0.25">
      <c r="A1072" s="50" t="s">
        <v>107</v>
      </c>
      <c r="B1072" s="51" t="s">
        <v>4428</v>
      </c>
      <c r="C1072" s="52" t="s">
        <v>24</v>
      </c>
      <c r="D1072" s="51" t="s">
        <v>10093</v>
      </c>
      <c r="E1072" s="51" t="s">
        <v>12843</v>
      </c>
      <c r="F1072" s="51" t="s">
        <v>15597</v>
      </c>
      <c r="G1072" s="53" t="s">
        <v>25</v>
      </c>
      <c r="H1072" s="51">
        <v>2001011278</v>
      </c>
      <c r="I1072" s="51" t="s">
        <v>3869</v>
      </c>
      <c r="J1072" s="13"/>
      <c r="K1072" s="45"/>
      <c r="L1072" s="14"/>
      <c r="M1072" s="54"/>
      <c r="N1072" s="6"/>
      <c r="O1072" s="51" t="s">
        <v>26</v>
      </c>
      <c r="P1072" s="6"/>
      <c r="Q1072" s="6"/>
      <c r="R1072" s="6"/>
      <c r="S1072" s="6"/>
      <c r="T1072" s="55">
        <v>375</v>
      </c>
      <c r="U1072" s="6"/>
      <c r="V1072" s="56">
        <v>39804</v>
      </c>
      <c r="W1072" s="6" t="s">
        <v>27</v>
      </c>
      <c r="Y1072" s="61"/>
      <c r="Z1072" s="49"/>
      <c r="AB1072" s="60"/>
      <c r="AG1072" s="60"/>
      <c r="AL1072" s="61"/>
    </row>
    <row r="1073" spans="1:38" ht="15" customHeight="1" x14ac:dyDescent="0.25">
      <c r="A1073" s="50" t="s">
        <v>134</v>
      </c>
      <c r="B1073" s="51" t="s">
        <v>4429</v>
      </c>
      <c r="C1073" s="52" t="s">
        <v>24</v>
      </c>
      <c r="D1073" s="51" t="s">
        <v>10094</v>
      </c>
      <c r="E1073" s="51" t="s">
        <v>12844</v>
      </c>
      <c r="F1073" s="51" t="s">
        <v>15598</v>
      </c>
      <c r="G1073" s="53" t="s">
        <v>25</v>
      </c>
      <c r="H1073" s="51">
        <v>2000994033</v>
      </c>
      <c r="I1073" s="51" t="s">
        <v>3869</v>
      </c>
      <c r="J1073" s="13"/>
      <c r="K1073" s="45"/>
      <c r="L1073" s="14"/>
      <c r="M1073" s="54"/>
      <c r="N1073" s="6"/>
      <c r="O1073" s="51" t="s">
        <v>26</v>
      </c>
      <c r="P1073" s="6"/>
      <c r="Q1073" s="6"/>
      <c r="R1073" s="6"/>
      <c r="S1073" s="6"/>
      <c r="T1073" s="55">
        <v>357</v>
      </c>
      <c r="U1073" s="6"/>
      <c r="V1073" s="56">
        <v>39805</v>
      </c>
      <c r="W1073" s="6" t="s">
        <v>27</v>
      </c>
      <c r="Y1073" s="61"/>
      <c r="Z1073" s="49"/>
      <c r="AB1073" s="60"/>
      <c r="AG1073" s="60"/>
      <c r="AL1073" s="61"/>
    </row>
    <row r="1074" spans="1:38" ht="15" customHeight="1" x14ac:dyDescent="0.25">
      <c r="A1074" s="50" t="s">
        <v>4430</v>
      </c>
      <c r="B1074" s="51" t="s">
        <v>4431</v>
      </c>
      <c r="C1074" s="52" t="s">
        <v>28</v>
      </c>
      <c r="D1074" s="51" t="s">
        <v>10095</v>
      </c>
      <c r="E1074" s="51" t="s">
        <v>12845</v>
      </c>
      <c r="F1074" s="51" t="s">
        <v>15599</v>
      </c>
      <c r="G1074" s="53" t="s">
        <v>25</v>
      </c>
      <c r="H1074" s="51">
        <v>2001366095</v>
      </c>
      <c r="I1074" s="51" t="s">
        <v>3869</v>
      </c>
      <c r="J1074" s="13"/>
      <c r="K1074" s="45"/>
      <c r="L1074" s="14"/>
      <c r="M1074" s="54"/>
      <c r="N1074" s="6"/>
      <c r="O1074" s="51" t="s">
        <v>26</v>
      </c>
      <c r="P1074" s="6"/>
      <c r="Q1074" s="6"/>
      <c r="R1074" s="6"/>
      <c r="S1074" s="6"/>
      <c r="T1074" s="55">
        <v>3205.03</v>
      </c>
      <c r="U1074" s="6"/>
      <c r="V1074" s="56">
        <v>38722</v>
      </c>
      <c r="W1074" s="6" t="s">
        <v>27</v>
      </c>
      <c r="Y1074" s="61"/>
      <c r="Z1074" s="49"/>
      <c r="AB1074" s="60"/>
      <c r="AG1074" s="60"/>
      <c r="AL1074" s="61"/>
    </row>
    <row r="1075" spans="1:38" ht="15" customHeight="1" x14ac:dyDescent="0.25">
      <c r="A1075" s="50" t="s">
        <v>43</v>
      </c>
      <c r="B1075" s="51" t="s">
        <v>174</v>
      </c>
      <c r="C1075" s="52" t="s">
        <v>24</v>
      </c>
      <c r="D1075" s="51" t="s">
        <v>10096</v>
      </c>
      <c r="E1075" s="51" t="s">
        <v>12846</v>
      </c>
      <c r="F1075" s="51" t="s">
        <v>15600</v>
      </c>
      <c r="G1075" s="53" t="s">
        <v>25</v>
      </c>
      <c r="H1075" s="51">
        <v>2000813659</v>
      </c>
      <c r="I1075" s="51" t="s">
        <v>3869</v>
      </c>
      <c r="J1075" s="13"/>
      <c r="K1075" s="45"/>
      <c r="L1075" s="14"/>
      <c r="M1075" s="54"/>
      <c r="N1075" s="6"/>
      <c r="O1075" s="51" t="s">
        <v>26</v>
      </c>
      <c r="P1075" s="6"/>
      <c r="Q1075" s="6"/>
      <c r="R1075" s="6"/>
      <c r="S1075" s="6"/>
      <c r="T1075" s="55">
        <v>1267</v>
      </c>
      <c r="U1075" s="6"/>
      <c r="V1075" s="56">
        <v>39571</v>
      </c>
      <c r="W1075" s="6" t="s">
        <v>27</v>
      </c>
      <c r="Y1075" s="61"/>
      <c r="Z1075" s="49"/>
      <c r="AB1075" s="60"/>
      <c r="AG1075" s="60"/>
      <c r="AL1075" s="61"/>
    </row>
    <row r="1076" spans="1:38" ht="15" customHeight="1" x14ac:dyDescent="0.25">
      <c r="A1076" s="50" t="s">
        <v>43</v>
      </c>
      <c r="B1076" s="51" t="s">
        <v>174</v>
      </c>
      <c r="C1076" s="52" t="s">
        <v>24</v>
      </c>
      <c r="D1076" s="51" t="s">
        <v>10097</v>
      </c>
      <c r="E1076" s="51" t="s">
        <v>12847</v>
      </c>
      <c r="F1076" s="51" t="s">
        <v>15601</v>
      </c>
      <c r="G1076" s="53" t="s">
        <v>25</v>
      </c>
      <c r="H1076" s="51">
        <v>2000813632</v>
      </c>
      <c r="I1076" s="51" t="s">
        <v>3869</v>
      </c>
      <c r="J1076" s="13"/>
      <c r="K1076" s="45"/>
      <c r="L1076" s="14"/>
      <c r="M1076" s="54"/>
      <c r="N1076" s="6"/>
      <c r="O1076" s="51" t="s">
        <v>26</v>
      </c>
      <c r="P1076" s="6"/>
      <c r="Q1076" s="6"/>
      <c r="R1076" s="6"/>
      <c r="S1076" s="6"/>
      <c r="T1076" s="55">
        <v>10</v>
      </c>
      <c r="U1076" s="6"/>
      <c r="V1076" s="56">
        <v>39575</v>
      </c>
      <c r="W1076" s="6" t="s">
        <v>27</v>
      </c>
      <c r="Y1076" s="61"/>
      <c r="Z1076" s="49"/>
      <c r="AB1076" s="60"/>
      <c r="AG1076" s="60"/>
      <c r="AL1076" s="61"/>
    </row>
    <row r="1077" spans="1:38" ht="15" customHeight="1" x14ac:dyDescent="0.25">
      <c r="A1077" s="50" t="s">
        <v>43</v>
      </c>
      <c r="B1077" s="51" t="s">
        <v>174</v>
      </c>
      <c r="C1077" s="52" t="s">
        <v>24</v>
      </c>
      <c r="D1077" s="51" t="s">
        <v>10098</v>
      </c>
      <c r="E1077" s="51" t="s">
        <v>12848</v>
      </c>
      <c r="F1077" s="51" t="s">
        <v>15602</v>
      </c>
      <c r="G1077" s="53" t="s">
        <v>25</v>
      </c>
      <c r="H1077" s="51">
        <v>2000825371</v>
      </c>
      <c r="I1077" s="51" t="s">
        <v>17483</v>
      </c>
      <c r="J1077" s="13"/>
      <c r="K1077" s="45"/>
      <c r="L1077" s="14"/>
      <c r="M1077" s="54"/>
      <c r="N1077" s="6"/>
      <c r="O1077" s="51" t="s">
        <v>26</v>
      </c>
      <c r="P1077" s="6"/>
      <c r="Q1077" s="6"/>
      <c r="R1077" s="6"/>
      <c r="S1077" s="6"/>
      <c r="T1077" s="55">
        <v>6204.87</v>
      </c>
      <c r="U1077" s="6"/>
      <c r="V1077" s="56">
        <v>39584</v>
      </c>
      <c r="W1077" s="6" t="s">
        <v>27</v>
      </c>
      <c r="Y1077" s="61"/>
      <c r="Z1077" s="49"/>
      <c r="AB1077" s="60"/>
      <c r="AG1077" s="60"/>
      <c r="AL1077" s="61"/>
    </row>
    <row r="1078" spans="1:38" ht="15" customHeight="1" x14ac:dyDescent="0.25">
      <c r="A1078" s="50" t="s">
        <v>4430</v>
      </c>
      <c r="B1078" s="51" t="s">
        <v>4431</v>
      </c>
      <c r="C1078" s="52" t="s">
        <v>28</v>
      </c>
      <c r="D1078" s="51" t="s">
        <v>10099</v>
      </c>
      <c r="E1078" s="51" t="s">
        <v>12849</v>
      </c>
      <c r="F1078" s="51" t="s">
        <v>15603</v>
      </c>
      <c r="G1078" s="53" t="s">
        <v>25</v>
      </c>
      <c r="H1078" s="51">
        <v>2000207748</v>
      </c>
      <c r="I1078" s="51" t="s">
        <v>3869</v>
      </c>
      <c r="J1078" s="13"/>
      <c r="K1078" s="45"/>
      <c r="L1078" s="14"/>
      <c r="M1078" s="54"/>
      <c r="N1078" s="6"/>
      <c r="O1078" s="51" t="s">
        <v>26</v>
      </c>
      <c r="P1078" s="6"/>
      <c r="Q1078" s="6"/>
      <c r="R1078" s="6"/>
      <c r="S1078" s="6"/>
      <c r="T1078" s="55">
        <v>3931.6</v>
      </c>
      <c r="U1078" s="6"/>
      <c r="V1078" s="56">
        <v>39605</v>
      </c>
      <c r="W1078" s="6" t="s">
        <v>27</v>
      </c>
      <c r="Y1078" s="61"/>
      <c r="Z1078" s="49"/>
      <c r="AB1078" s="60"/>
      <c r="AG1078" s="60"/>
      <c r="AL1078" s="61"/>
    </row>
    <row r="1079" spans="1:38" ht="15" customHeight="1" x14ac:dyDescent="0.25">
      <c r="A1079" s="50" t="s">
        <v>43</v>
      </c>
      <c r="B1079" s="51" t="s">
        <v>174</v>
      </c>
      <c r="C1079" s="52" t="s">
        <v>24</v>
      </c>
      <c r="D1079" s="51" t="s">
        <v>10100</v>
      </c>
      <c r="E1079" s="51" t="s">
        <v>12850</v>
      </c>
      <c r="F1079" s="51" t="s">
        <v>15604</v>
      </c>
      <c r="G1079" s="53" t="s">
        <v>25</v>
      </c>
      <c r="H1079" s="51">
        <v>2000823867</v>
      </c>
      <c r="I1079" s="51" t="s">
        <v>17483</v>
      </c>
      <c r="J1079" s="13"/>
      <c r="K1079" s="45"/>
      <c r="L1079" s="14"/>
      <c r="M1079" s="54"/>
      <c r="N1079" s="6"/>
      <c r="O1079" s="51" t="s">
        <v>26</v>
      </c>
      <c r="P1079" s="6"/>
      <c r="Q1079" s="6"/>
      <c r="R1079" s="6"/>
      <c r="S1079" s="6"/>
      <c r="T1079" s="55">
        <v>455.77</v>
      </c>
      <c r="U1079" s="6"/>
      <c r="V1079" s="56">
        <v>39590</v>
      </c>
      <c r="W1079" s="6" t="s">
        <v>27</v>
      </c>
      <c r="Y1079" s="61"/>
      <c r="Z1079" s="49"/>
      <c r="AB1079" s="60"/>
      <c r="AG1079" s="60"/>
      <c r="AL1079" s="61"/>
    </row>
    <row r="1080" spans="1:38" ht="15" customHeight="1" x14ac:dyDescent="0.25">
      <c r="A1080" s="50" t="s">
        <v>43</v>
      </c>
      <c r="B1080" s="51" t="s">
        <v>174</v>
      </c>
      <c r="C1080" s="52" t="s">
        <v>24</v>
      </c>
      <c r="D1080" s="51" t="s">
        <v>10101</v>
      </c>
      <c r="E1080" s="51" t="s">
        <v>12851</v>
      </c>
      <c r="F1080" s="51" t="s">
        <v>15605</v>
      </c>
      <c r="G1080" s="53" t="s">
        <v>25</v>
      </c>
      <c r="H1080" s="51">
        <v>2000816817</v>
      </c>
      <c r="I1080" s="51" t="s">
        <v>3869</v>
      </c>
      <c r="J1080" s="13"/>
      <c r="K1080" s="45"/>
      <c r="L1080" s="14"/>
      <c r="M1080" s="54"/>
      <c r="N1080" s="6"/>
      <c r="O1080" s="51" t="s">
        <v>26</v>
      </c>
      <c r="P1080" s="6"/>
      <c r="Q1080" s="6"/>
      <c r="R1080" s="6"/>
      <c r="S1080" s="6"/>
      <c r="T1080" s="55">
        <v>3714</v>
      </c>
      <c r="U1080" s="6"/>
      <c r="V1080" s="56">
        <v>39594</v>
      </c>
      <c r="W1080" s="6" t="s">
        <v>27</v>
      </c>
      <c r="Y1080" s="61"/>
      <c r="Z1080" s="49"/>
      <c r="AB1080" s="60"/>
      <c r="AG1080" s="60"/>
      <c r="AL1080" s="61"/>
    </row>
    <row r="1081" spans="1:38" ht="15" customHeight="1" x14ac:dyDescent="0.25">
      <c r="A1081" s="50" t="s">
        <v>109</v>
      </c>
      <c r="B1081" s="51" t="s">
        <v>159</v>
      </c>
      <c r="C1081" s="52" t="s">
        <v>28</v>
      </c>
      <c r="D1081" s="51" t="s">
        <v>10102</v>
      </c>
      <c r="E1081" s="51" t="s">
        <v>12852</v>
      </c>
      <c r="F1081" s="51" t="s">
        <v>15606</v>
      </c>
      <c r="G1081" s="53" t="s">
        <v>25</v>
      </c>
      <c r="H1081" s="51">
        <v>2000195459</v>
      </c>
      <c r="I1081" s="51" t="s">
        <v>17483</v>
      </c>
      <c r="J1081" s="13"/>
      <c r="K1081" s="45"/>
      <c r="L1081" s="14"/>
      <c r="M1081" s="54"/>
      <c r="N1081" s="6"/>
      <c r="O1081" s="51" t="s">
        <v>26</v>
      </c>
      <c r="P1081" s="6"/>
      <c r="Q1081" s="6"/>
      <c r="R1081" s="6"/>
      <c r="S1081" s="6"/>
      <c r="T1081" s="55">
        <v>0.24</v>
      </c>
      <c r="U1081" s="6"/>
      <c r="V1081" s="56">
        <v>39714</v>
      </c>
      <c r="W1081" s="6" t="s">
        <v>27</v>
      </c>
      <c r="Y1081" s="61"/>
      <c r="Z1081" s="49"/>
      <c r="AB1081" s="60"/>
      <c r="AG1081" s="60"/>
      <c r="AL1081" s="61"/>
    </row>
    <row r="1082" spans="1:38" ht="15" customHeight="1" x14ac:dyDescent="0.25">
      <c r="A1082" s="50" t="s">
        <v>109</v>
      </c>
      <c r="B1082" s="51" t="s">
        <v>159</v>
      </c>
      <c r="C1082" s="52" t="s">
        <v>28</v>
      </c>
      <c r="D1082" s="51" t="s">
        <v>10103</v>
      </c>
      <c r="E1082" s="51" t="s">
        <v>12853</v>
      </c>
      <c r="F1082" s="51" t="s">
        <v>15607</v>
      </c>
      <c r="G1082" s="53" t="s">
        <v>25</v>
      </c>
      <c r="H1082" s="51">
        <v>2000194118</v>
      </c>
      <c r="I1082" s="51" t="s">
        <v>17483</v>
      </c>
      <c r="J1082" s="13"/>
      <c r="K1082" s="45"/>
      <c r="L1082" s="14"/>
      <c r="M1082" s="54"/>
      <c r="N1082" s="6"/>
      <c r="O1082" s="51" t="s">
        <v>26</v>
      </c>
      <c r="P1082" s="6"/>
      <c r="Q1082" s="6"/>
      <c r="R1082" s="6"/>
      <c r="S1082" s="6"/>
      <c r="T1082" s="55">
        <v>76.260000000000005</v>
      </c>
      <c r="U1082" s="6"/>
      <c r="V1082" s="56">
        <v>39718</v>
      </c>
      <c r="W1082" s="6" t="s">
        <v>27</v>
      </c>
      <c r="Y1082" s="61"/>
      <c r="Z1082" s="49"/>
      <c r="AB1082" s="60"/>
      <c r="AG1082" s="60"/>
      <c r="AL1082" s="61"/>
    </row>
    <row r="1083" spans="1:38" ht="15" customHeight="1" x14ac:dyDescent="0.25">
      <c r="A1083" s="50" t="s">
        <v>4430</v>
      </c>
      <c r="B1083" s="51" t="s">
        <v>4431</v>
      </c>
      <c r="C1083" s="52" t="s">
        <v>28</v>
      </c>
      <c r="D1083" s="51" t="s">
        <v>10104</v>
      </c>
      <c r="E1083" s="51" t="s">
        <v>12854</v>
      </c>
      <c r="F1083" s="51" t="s">
        <v>15608</v>
      </c>
      <c r="G1083" s="53" t="s">
        <v>25</v>
      </c>
      <c r="H1083" s="51">
        <v>2000205063</v>
      </c>
      <c r="I1083" s="51" t="s">
        <v>3869</v>
      </c>
      <c r="J1083" s="13"/>
      <c r="K1083" s="45"/>
      <c r="L1083" s="14"/>
      <c r="M1083" s="54"/>
      <c r="N1083" s="6"/>
      <c r="O1083" s="51" t="s">
        <v>26</v>
      </c>
      <c r="P1083" s="6"/>
      <c r="Q1083" s="6"/>
      <c r="R1083" s="6"/>
      <c r="S1083" s="6"/>
      <c r="T1083" s="55">
        <v>3878</v>
      </c>
      <c r="U1083" s="6"/>
      <c r="V1083" s="56">
        <v>39681</v>
      </c>
      <c r="W1083" s="6" t="s">
        <v>27</v>
      </c>
      <c r="Y1083" s="61"/>
      <c r="Z1083" s="49"/>
      <c r="AB1083" s="60"/>
      <c r="AG1083" s="60"/>
      <c r="AL1083" s="61"/>
    </row>
    <row r="1084" spans="1:38" ht="15" customHeight="1" x14ac:dyDescent="0.25">
      <c r="A1084" s="50" t="s">
        <v>43</v>
      </c>
      <c r="B1084" s="51" t="s">
        <v>174</v>
      </c>
      <c r="C1084" s="52" t="s">
        <v>24</v>
      </c>
      <c r="D1084" s="51" t="s">
        <v>10105</v>
      </c>
      <c r="E1084" s="51" t="s">
        <v>12855</v>
      </c>
      <c r="F1084" s="51" t="s">
        <v>15609</v>
      </c>
      <c r="G1084" s="53" t="s">
        <v>25</v>
      </c>
      <c r="H1084" s="51">
        <v>2000825991</v>
      </c>
      <c r="I1084" s="51" t="s">
        <v>17483</v>
      </c>
      <c r="J1084" s="13"/>
      <c r="K1084" s="45"/>
      <c r="L1084" s="14"/>
      <c r="M1084" s="54"/>
      <c r="N1084" s="6"/>
      <c r="O1084" s="51" t="s">
        <v>26</v>
      </c>
      <c r="P1084" s="6"/>
      <c r="Q1084" s="6"/>
      <c r="R1084" s="6"/>
      <c r="S1084" s="6"/>
      <c r="T1084" s="55">
        <v>0.51</v>
      </c>
      <c r="U1084" s="6"/>
      <c r="V1084" s="56">
        <v>39629</v>
      </c>
      <c r="W1084" s="6" t="s">
        <v>27</v>
      </c>
      <c r="Y1084" s="61"/>
      <c r="Z1084" s="49"/>
      <c r="AB1084" s="60"/>
      <c r="AG1084" s="60"/>
      <c r="AL1084" s="61"/>
    </row>
    <row r="1085" spans="1:38" ht="15" customHeight="1" x14ac:dyDescent="0.25">
      <c r="A1085" s="50" t="s">
        <v>65</v>
      </c>
      <c r="B1085" s="51" t="s">
        <v>148</v>
      </c>
      <c r="C1085" s="52" t="s">
        <v>48</v>
      </c>
      <c r="D1085" s="51" t="s">
        <v>10106</v>
      </c>
      <c r="E1085" s="51" t="s">
        <v>12856</v>
      </c>
      <c r="F1085" s="51" t="s">
        <v>15610</v>
      </c>
      <c r="G1085" s="53" t="s">
        <v>25</v>
      </c>
      <c r="H1085" s="51">
        <v>2001171944</v>
      </c>
      <c r="I1085" s="51" t="s">
        <v>3869</v>
      </c>
      <c r="J1085" s="13"/>
      <c r="K1085" s="45"/>
      <c r="L1085" s="14"/>
      <c r="M1085" s="54"/>
      <c r="N1085" s="6"/>
      <c r="O1085" s="51" t="s">
        <v>26</v>
      </c>
      <c r="P1085" s="6"/>
      <c r="Q1085" s="6"/>
      <c r="R1085" s="6"/>
      <c r="S1085" s="6"/>
      <c r="T1085" s="55">
        <v>63</v>
      </c>
      <c r="U1085" s="6"/>
      <c r="V1085" s="56">
        <v>39513</v>
      </c>
      <c r="W1085" s="6" t="s">
        <v>27</v>
      </c>
      <c r="Y1085" s="61"/>
      <c r="Z1085" s="49"/>
      <c r="AB1085" s="60"/>
      <c r="AG1085" s="60"/>
      <c r="AL1085" s="61"/>
    </row>
    <row r="1086" spans="1:38" ht="15" customHeight="1" x14ac:dyDescent="0.25">
      <c r="A1086" s="50" t="s">
        <v>43</v>
      </c>
      <c r="B1086" s="51" t="s">
        <v>174</v>
      </c>
      <c r="C1086" s="52" t="s">
        <v>24</v>
      </c>
      <c r="D1086" s="51" t="s">
        <v>10107</v>
      </c>
      <c r="E1086" s="51" t="s">
        <v>12857</v>
      </c>
      <c r="F1086" s="51" t="s">
        <v>15611</v>
      </c>
      <c r="G1086" s="53" t="s">
        <v>25</v>
      </c>
      <c r="H1086" s="51">
        <v>2000817794</v>
      </c>
      <c r="I1086" s="51" t="s">
        <v>3869</v>
      </c>
      <c r="J1086" s="13"/>
      <c r="K1086" s="45"/>
      <c r="L1086" s="14"/>
      <c r="M1086" s="54"/>
      <c r="N1086" s="6"/>
      <c r="O1086" s="51" t="s">
        <v>26</v>
      </c>
      <c r="P1086" s="6"/>
      <c r="Q1086" s="6"/>
      <c r="R1086" s="6"/>
      <c r="S1086" s="6"/>
      <c r="T1086" s="55">
        <v>686</v>
      </c>
      <c r="U1086" s="6"/>
      <c r="V1086" s="56">
        <v>39637</v>
      </c>
      <c r="W1086" s="6" t="s">
        <v>27</v>
      </c>
      <c r="Y1086" s="61"/>
      <c r="Z1086" s="49"/>
      <c r="AB1086" s="60"/>
      <c r="AG1086" s="60"/>
      <c r="AL1086" s="61"/>
    </row>
    <row r="1087" spans="1:38" ht="15" customHeight="1" x14ac:dyDescent="0.25">
      <c r="A1087" s="50" t="s">
        <v>43</v>
      </c>
      <c r="B1087" s="51" t="s">
        <v>174</v>
      </c>
      <c r="C1087" s="52" t="s">
        <v>24</v>
      </c>
      <c r="D1087" s="51" t="s">
        <v>10108</v>
      </c>
      <c r="E1087" s="51" t="s">
        <v>12858</v>
      </c>
      <c r="F1087" s="51" t="s">
        <v>15612</v>
      </c>
      <c r="G1087" s="53" t="s">
        <v>25</v>
      </c>
      <c r="H1087" s="51">
        <v>2000831924</v>
      </c>
      <c r="I1087" s="51" t="s">
        <v>17483</v>
      </c>
      <c r="J1087" s="13"/>
      <c r="K1087" s="45"/>
      <c r="L1087" s="14"/>
      <c r="M1087" s="54"/>
      <c r="N1087" s="6"/>
      <c r="O1087" s="51" t="s">
        <v>26</v>
      </c>
      <c r="P1087" s="6"/>
      <c r="Q1087" s="6"/>
      <c r="R1087" s="6"/>
      <c r="S1087" s="6"/>
      <c r="T1087" s="55">
        <v>4413.5</v>
      </c>
      <c r="U1087" s="6"/>
      <c r="V1087" s="56">
        <v>39676</v>
      </c>
      <c r="W1087" s="6" t="s">
        <v>27</v>
      </c>
      <c r="Y1087" s="61"/>
      <c r="Z1087" s="49"/>
      <c r="AB1087" s="60"/>
      <c r="AG1087" s="60"/>
      <c r="AL1087" s="61"/>
    </row>
    <row r="1088" spans="1:38" ht="15" customHeight="1" x14ac:dyDescent="0.25">
      <c r="A1088" s="50" t="s">
        <v>43</v>
      </c>
      <c r="B1088" s="51" t="s">
        <v>174</v>
      </c>
      <c r="C1088" s="52" t="s">
        <v>24</v>
      </c>
      <c r="D1088" s="51" t="s">
        <v>10109</v>
      </c>
      <c r="E1088" s="51" t="s">
        <v>12859</v>
      </c>
      <c r="F1088" s="51" t="s">
        <v>15613</v>
      </c>
      <c r="G1088" s="53" t="s">
        <v>25</v>
      </c>
      <c r="H1088" s="51">
        <v>2000813519</v>
      </c>
      <c r="I1088" s="51" t="s">
        <v>17483</v>
      </c>
      <c r="J1088" s="13"/>
      <c r="K1088" s="45"/>
      <c r="L1088" s="14"/>
      <c r="M1088" s="54"/>
      <c r="N1088" s="6"/>
      <c r="O1088" s="51" t="s">
        <v>26</v>
      </c>
      <c r="P1088" s="6"/>
      <c r="Q1088" s="6"/>
      <c r="R1088" s="6"/>
      <c r="S1088" s="6"/>
      <c r="T1088" s="55">
        <v>1.1399999999999999</v>
      </c>
      <c r="U1088" s="6"/>
      <c r="V1088" s="56">
        <v>39681</v>
      </c>
      <c r="W1088" s="6" t="s">
        <v>27</v>
      </c>
      <c r="Y1088" s="61"/>
      <c r="Z1088" s="49"/>
      <c r="AB1088" s="60"/>
      <c r="AG1088" s="60"/>
      <c r="AL1088" s="61"/>
    </row>
    <row r="1089" spans="1:38" ht="15" customHeight="1" x14ac:dyDescent="0.25">
      <c r="A1089" s="50" t="s">
        <v>65</v>
      </c>
      <c r="B1089" s="51" t="s">
        <v>148</v>
      </c>
      <c r="C1089" s="52" t="s">
        <v>48</v>
      </c>
      <c r="D1089" s="51" t="s">
        <v>10110</v>
      </c>
      <c r="E1089" s="51" t="s">
        <v>12860</v>
      </c>
      <c r="F1089" s="51" t="s">
        <v>15614</v>
      </c>
      <c r="G1089" s="53" t="s">
        <v>25</v>
      </c>
      <c r="H1089" s="51">
        <v>2001172428</v>
      </c>
      <c r="I1089" s="51" t="s">
        <v>3869</v>
      </c>
      <c r="J1089" s="13"/>
      <c r="K1089" s="45"/>
      <c r="L1089" s="14"/>
      <c r="M1089" s="54"/>
      <c r="N1089" s="6"/>
      <c r="O1089" s="51" t="s">
        <v>26</v>
      </c>
      <c r="P1089" s="6"/>
      <c r="Q1089" s="6"/>
      <c r="R1089" s="6"/>
      <c r="S1089" s="6"/>
      <c r="T1089" s="55">
        <v>130</v>
      </c>
      <c r="U1089" s="6"/>
      <c r="V1089" s="56">
        <v>39571</v>
      </c>
      <c r="W1089" s="6" t="s">
        <v>27</v>
      </c>
      <c r="Y1089" s="61"/>
      <c r="Z1089" s="49"/>
      <c r="AB1089" s="60"/>
      <c r="AG1089" s="60"/>
      <c r="AL1089" s="61"/>
    </row>
    <row r="1090" spans="1:38" ht="15" customHeight="1" x14ac:dyDescent="0.25">
      <c r="A1090" s="50" t="s">
        <v>65</v>
      </c>
      <c r="B1090" s="51" t="s">
        <v>148</v>
      </c>
      <c r="C1090" s="52" t="s">
        <v>48</v>
      </c>
      <c r="D1090" s="51" t="s">
        <v>10111</v>
      </c>
      <c r="E1090" s="51" t="s">
        <v>12861</v>
      </c>
      <c r="F1090" s="51" t="s">
        <v>15615</v>
      </c>
      <c r="G1090" s="53" t="s">
        <v>25</v>
      </c>
      <c r="H1090" s="51">
        <v>2001171968</v>
      </c>
      <c r="I1090" s="51" t="s">
        <v>3869</v>
      </c>
      <c r="J1090" s="13"/>
      <c r="K1090" s="45"/>
      <c r="L1090" s="14"/>
      <c r="M1090" s="54"/>
      <c r="N1090" s="6"/>
      <c r="O1090" s="51" t="s">
        <v>26</v>
      </c>
      <c r="P1090" s="6"/>
      <c r="Q1090" s="6"/>
      <c r="R1090" s="6"/>
      <c r="S1090" s="6"/>
      <c r="T1090" s="55">
        <v>1827</v>
      </c>
      <c r="U1090" s="6"/>
      <c r="V1090" s="56">
        <v>39574</v>
      </c>
      <c r="W1090" s="6" t="s">
        <v>27</v>
      </c>
      <c r="Y1090" s="61"/>
      <c r="Z1090" s="49"/>
      <c r="AB1090" s="60"/>
      <c r="AG1090" s="60"/>
      <c r="AL1090" s="61"/>
    </row>
    <row r="1091" spans="1:38" ht="15" customHeight="1" x14ac:dyDescent="0.25">
      <c r="A1091" s="50" t="s">
        <v>65</v>
      </c>
      <c r="B1091" s="51" t="s">
        <v>148</v>
      </c>
      <c r="C1091" s="52" t="s">
        <v>48</v>
      </c>
      <c r="D1091" s="51" t="s">
        <v>10112</v>
      </c>
      <c r="E1091" s="51" t="s">
        <v>12862</v>
      </c>
      <c r="F1091" s="51" t="s">
        <v>15616</v>
      </c>
      <c r="G1091" s="53" t="s">
        <v>25</v>
      </c>
      <c r="H1091" s="51">
        <v>2001170417</v>
      </c>
      <c r="I1091" s="51" t="s">
        <v>3869</v>
      </c>
      <c r="J1091" s="13"/>
      <c r="K1091" s="45"/>
      <c r="L1091" s="14"/>
      <c r="M1091" s="54"/>
      <c r="N1091" s="6"/>
      <c r="O1091" s="51" t="s">
        <v>26</v>
      </c>
      <c r="P1091" s="6"/>
      <c r="Q1091" s="6"/>
      <c r="R1091" s="6"/>
      <c r="S1091" s="6"/>
      <c r="T1091" s="55">
        <v>792</v>
      </c>
      <c r="U1091" s="6"/>
      <c r="V1091" s="56">
        <v>39638</v>
      </c>
      <c r="W1091" s="6" t="s">
        <v>27</v>
      </c>
      <c r="Y1091" s="61"/>
      <c r="Z1091" s="49"/>
      <c r="AB1091" s="60"/>
      <c r="AG1091" s="60"/>
      <c r="AL1091" s="61"/>
    </row>
    <row r="1092" spans="1:38" ht="15" customHeight="1" x14ac:dyDescent="0.25">
      <c r="A1092" s="50" t="s">
        <v>65</v>
      </c>
      <c r="B1092" s="51" t="s">
        <v>148</v>
      </c>
      <c r="C1092" s="52" t="s">
        <v>48</v>
      </c>
      <c r="D1092" s="51" t="s">
        <v>10113</v>
      </c>
      <c r="E1092" s="51" t="s">
        <v>12863</v>
      </c>
      <c r="F1092" s="51" t="s">
        <v>15617</v>
      </c>
      <c r="G1092" s="53" t="s">
        <v>25</v>
      </c>
      <c r="H1092" s="51">
        <v>2001164808</v>
      </c>
      <c r="I1092" s="51" t="s">
        <v>3869</v>
      </c>
      <c r="J1092" s="13"/>
      <c r="K1092" s="45"/>
      <c r="L1092" s="14"/>
      <c r="M1092" s="54"/>
      <c r="N1092" s="6"/>
      <c r="O1092" s="51" t="s">
        <v>26</v>
      </c>
      <c r="P1092" s="6"/>
      <c r="Q1092" s="6"/>
      <c r="R1092" s="6"/>
      <c r="S1092" s="6"/>
      <c r="T1092" s="55">
        <v>2503</v>
      </c>
      <c r="U1092" s="6"/>
      <c r="V1092" s="56">
        <v>39657</v>
      </c>
      <c r="W1092" s="6" t="s">
        <v>27</v>
      </c>
      <c r="Y1092" s="61"/>
      <c r="Z1092" s="49"/>
      <c r="AB1092" s="60"/>
      <c r="AG1092" s="60"/>
      <c r="AL1092" s="61"/>
    </row>
    <row r="1093" spans="1:38" ht="15" customHeight="1" x14ac:dyDescent="0.25">
      <c r="A1093" s="50" t="s">
        <v>45</v>
      </c>
      <c r="B1093" s="51" t="s">
        <v>168</v>
      </c>
      <c r="C1093" s="52" t="s">
        <v>28</v>
      </c>
      <c r="D1093" s="51" t="s">
        <v>10114</v>
      </c>
      <c r="E1093" s="51" t="s">
        <v>12864</v>
      </c>
      <c r="F1093" s="51" t="s">
        <v>15618</v>
      </c>
      <c r="G1093" s="53" t="s">
        <v>25</v>
      </c>
      <c r="H1093" s="51">
        <v>2000199144</v>
      </c>
      <c r="I1093" s="51" t="s">
        <v>3869</v>
      </c>
      <c r="J1093" s="13"/>
      <c r="K1093" s="45"/>
      <c r="L1093" s="14"/>
      <c r="M1093" s="54"/>
      <c r="N1093" s="6"/>
      <c r="O1093" s="51" t="s">
        <v>26</v>
      </c>
      <c r="P1093" s="6"/>
      <c r="Q1093" s="6"/>
      <c r="R1093" s="6"/>
      <c r="S1093" s="6"/>
      <c r="T1093" s="55">
        <v>93</v>
      </c>
      <c r="U1093" s="6"/>
      <c r="V1093" s="56">
        <v>39570</v>
      </c>
      <c r="W1093" s="6" t="s">
        <v>27</v>
      </c>
      <c r="Y1093" s="61"/>
      <c r="Z1093" s="49"/>
      <c r="AB1093" s="60"/>
      <c r="AG1093" s="60"/>
      <c r="AL1093" s="61"/>
    </row>
    <row r="1094" spans="1:38" ht="15" customHeight="1" x14ac:dyDescent="0.25">
      <c r="A1094" s="50" t="s">
        <v>45</v>
      </c>
      <c r="B1094" s="51" t="s">
        <v>168</v>
      </c>
      <c r="C1094" s="52" t="s">
        <v>28</v>
      </c>
      <c r="D1094" s="51" t="s">
        <v>10115</v>
      </c>
      <c r="E1094" s="51" t="s">
        <v>12865</v>
      </c>
      <c r="F1094" s="51" t="s">
        <v>15619</v>
      </c>
      <c r="G1094" s="53" t="s">
        <v>25</v>
      </c>
      <c r="H1094" s="51">
        <v>2000198652</v>
      </c>
      <c r="I1094" s="51" t="s">
        <v>3869</v>
      </c>
      <c r="J1094" s="13"/>
      <c r="K1094" s="45"/>
      <c r="L1094" s="14"/>
      <c r="M1094" s="54"/>
      <c r="N1094" s="6"/>
      <c r="O1094" s="51" t="s">
        <v>26</v>
      </c>
      <c r="P1094" s="6"/>
      <c r="Q1094" s="6"/>
      <c r="R1094" s="6"/>
      <c r="S1094" s="6"/>
      <c r="T1094" s="55">
        <v>929.93</v>
      </c>
      <c r="U1094" s="6"/>
      <c r="V1094" s="56">
        <v>39576</v>
      </c>
      <c r="W1094" s="6" t="s">
        <v>27</v>
      </c>
      <c r="Y1094" s="61"/>
      <c r="Z1094" s="49"/>
      <c r="AB1094" s="60"/>
      <c r="AG1094" s="60"/>
      <c r="AL1094" s="61"/>
    </row>
    <row r="1095" spans="1:38" ht="15" customHeight="1" x14ac:dyDescent="0.25">
      <c r="A1095" s="50" t="s">
        <v>45</v>
      </c>
      <c r="B1095" s="51" t="s">
        <v>168</v>
      </c>
      <c r="C1095" s="52" t="s">
        <v>28</v>
      </c>
      <c r="D1095" s="51" t="s">
        <v>10116</v>
      </c>
      <c r="E1095" s="51" t="s">
        <v>1183</v>
      </c>
      <c r="F1095" s="51" t="s">
        <v>15620</v>
      </c>
      <c r="G1095" s="53" t="s">
        <v>25</v>
      </c>
      <c r="H1095" s="51">
        <v>2000213058</v>
      </c>
      <c r="I1095" s="51" t="s">
        <v>3869</v>
      </c>
      <c r="J1095" s="13"/>
      <c r="K1095" s="45"/>
      <c r="L1095" s="14"/>
      <c r="M1095" s="54"/>
      <c r="N1095" s="6"/>
      <c r="O1095" s="51" t="s">
        <v>26</v>
      </c>
      <c r="P1095" s="6"/>
      <c r="Q1095" s="6"/>
      <c r="R1095" s="6"/>
      <c r="S1095" s="6"/>
      <c r="T1095" s="55">
        <v>1568</v>
      </c>
      <c r="U1095" s="6"/>
      <c r="V1095" s="56">
        <v>39591</v>
      </c>
      <c r="W1095" s="6" t="s">
        <v>27</v>
      </c>
      <c r="Y1095" s="61"/>
      <c r="Z1095" s="49"/>
      <c r="AB1095" s="60"/>
      <c r="AG1095" s="60"/>
      <c r="AL1095" s="61"/>
    </row>
    <row r="1096" spans="1:38" ht="15" customHeight="1" x14ac:dyDescent="0.25">
      <c r="A1096" s="50" t="s">
        <v>45</v>
      </c>
      <c r="B1096" s="51" t="s">
        <v>168</v>
      </c>
      <c r="C1096" s="52" t="s">
        <v>28</v>
      </c>
      <c r="D1096" s="51" t="s">
        <v>10117</v>
      </c>
      <c r="E1096" s="51" t="s">
        <v>12866</v>
      </c>
      <c r="F1096" s="51" t="s">
        <v>15621</v>
      </c>
      <c r="G1096" s="53" t="s">
        <v>25</v>
      </c>
      <c r="H1096" s="51">
        <v>2000198709</v>
      </c>
      <c r="I1096" s="51" t="s">
        <v>3869</v>
      </c>
      <c r="J1096" s="13"/>
      <c r="K1096" s="45"/>
      <c r="L1096" s="14"/>
      <c r="M1096" s="54"/>
      <c r="N1096" s="6"/>
      <c r="O1096" s="51" t="s">
        <v>26</v>
      </c>
      <c r="P1096" s="6"/>
      <c r="Q1096" s="6"/>
      <c r="R1096" s="6"/>
      <c r="S1096" s="6"/>
      <c r="T1096" s="55">
        <v>3728</v>
      </c>
      <c r="U1096" s="6"/>
      <c r="V1096" s="56">
        <v>39647</v>
      </c>
      <c r="W1096" s="6" t="s">
        <v>27</v>
      </c>
      <c r="Y1096" s="61"/>
      <c r="Z1096" s="49"/>
      <c r="AB1096" s="60"/>
      <c r="AG1096" s="60"/>
      <c r="AL1096" s="61"/>
    </row>
    <row r="1097" spans="1:38" ht="15" customHeight="1" x14ac:dyDescent="0.25">
      <c r="A1097" s="50" t="s">
        <v>45</v>
      </c>
      <c r="B1097" s="51" t="s">
        <v>168</v>
      </c>
      <c r="C1097" s="52" t="s">
        <v>28</v>
      </c>
      <c r="D1097" s="51" t="s">
        <v>10118</v>
      </c>
      <c r="E1097" s="51" t="s">
        <v>12867</v>
      </c>
      <c r="F1097" s="51" t="s">
        <v>15622</v>
      </c>
      <c r="G1097" s="53" t="s">
        <v>25</v>
      </c>
      <c r="H1097" s="51">
        <v>2000213791</v>
      </c>
      <c r="I1097" s="51" t="s">
        <v>3869</v>
      </c>
      <c r="J1097" s="13"/>
      <c r="K1097" s="45"/>
      <c r="L1097" s="14"/>
      <c r="M1097" s="54"/>
      <c r="N1097" s="6"/>
      <c r="O1097" s="51" t="s">
        <v>26</v>
      </c>
      <c r="P1097" s="6"/>
      <c r="Q1097" s="6"/>
      <c r="R1097" s="6"/>
      <c r="S1097" s="6"/>
      <c r="T1097" s="55">
        <v>78</v>
      </c>
      <c r="U1097" s="6"/>
      <c r="V1097" s="56">
        <v>39667</v>
      </c>
      <c r="W1097" s="6" t="s">
        <v>27</v>
      </c>
      <c r="Y1097" s="61"/>
      <c r="Z1097" s="49"/>
      <c r="AB1097" s="60"/>
      <c r="AG1097" s="60"/>
      <c r="AL1097" s="61"/>
    </row>
    <row r="1098" spans="1:38" ht="15" customHeight="1" x14ac:dyDescent="0.25">
      <c r="A1098" s="50" t="s">
        <v>108</v>
      </c>
      <c r="B1098" s="51" t="s">
        <v>163</v>
      </c>
      <c r="C1098" s="52" t="s">
        <v>28</v>
      </c>
      <c r="D1098" s="51" t="s">
        <v>10119</v>
      </c>
      <c r="E1098" s="51" t="s">
        <v>12868</v>
      </c>
      <c r="F1098" s="51" t="s">
        <v>15623</v>
      </c>
      <c r="G1098" s="53" t="s">
        <v>25</v>
      </c>
      <c r="H1098" s="51">
        <v>2000369977</v>
      </c>
      <c r="I1098" s="51" t="s">
        <v>3869</v>
      </c>
      <c r="J1098" s="13"/>
      <c r="K1098" s="45"/>
      <c r="L1098" s="14"/>
      <c r="M1098" s="54"/>
      <c r="N1098" s="6"/>
      <c r="O1098" s="51" t="s">
        <v>26</v>
      </c>
      <c r="P1098" s="6"/>
      <c r="Q1098" s="6"/>
      <c r="R1098" s="6"/>
      <c r="S1098" s="6"/>
      <c r="T1098" s="55">
        <v>116</v>
      </c>
      <c r="U1098" s="6"/>
      <c r="V1098" s="56">
        <v>39492</v>
      </c>
      <c r="W1098" s="6" t="s">
        <v>27</v>
      </c>
      <c r="Y1098" s="61"/>
      <c r="Z1098" s="49"/>
      <c r="AB1098" s="60"/>
      <c r="AG1098" s="60"/>
      <c r="AL1098" s="61"/>
    </row>
    <row r="1099" spans="1:38" ht="15" customHeight="1" x14ac:dyDescent="0.25">
      <c r="A1099" s="50" t="s">
        <v>108</v>
      </c>
      <c r="B1099" s="51" t="s">
        <v>163</v>
      </c>
      <c r="C1099" s="52" t="s">
        <v>28</v>
      </c>
      <c r="D1099" s="51" t="s">
        <v>10120</v>
      </c>
      <c r="E1099" s="51" t="s">
        <v>12869</v>
      </c>
      <c r="F1099" s="51" t="s">
        <v>15624</v>
      </c>
      <c r="G1099" s="53" t="s">
        <v>25</v>
      </c>
      <c r="H1099" s="51">
        <v>2000368736</v>
      </c>
      <c r="I1099" s="51" t="s">
        <v>3869</v>
      </c>
      <c r="J1099" s="13"/>
      <c r="K1099" s="45"/>
      <c r="L1099" s="14"/>
      <c r="M1099" s="54"/>
      <c r="N1099" s="6"/>
      <c r="O1099" s="51" t="s">
        <v>26</v>
      </c>
      <c r="P1099" s="6"/>
      <c r="Q1099" s="6"/>
      <c r="R1099" s="6"/>
      <c r="S1099" s="6"/>
      <c r="T1099" s="55">
        <v>1680</v>
      </c>
      <c r="U1099" s="6"/>
      <c r="V1099" s="56">
        <v>39493</v>
      </c>
      <c r="W1099" s="6" t="s">
        <v>27</v>
      </c>
      <c r="Y1099" s="61"/>
      <c r="Z1099" s="49"/>
      <c r="AB1099" s="60"/>
      <c r="AG1099" s="60"/>
      <c r="AL1099" s="61"/>
    </row>
    <row r="1100" spans="1:38" ht="15" customHeight="1" x14ac:dyDescent="0.25">
      <c r="A1100" s="50" t="s">
        <v>108</v>
      </c>
      <c r="B1100" s="51" t="s">
        <v>163</v>
      </c>
      <c r="C1100" s="52" t="s">
        <v>28</v>
      </c>
      <c r="D1100" s="51" t="s">
        <v>10121</v>
      </c>
      <c r="E1100" s="51" t="s">
        <v>12870</v>
      </c>
      <c r="F1100" s="51" t="s">
        <v>15625</v>
      </c>
      <c r="G1100" s="53" t="s">
        <v>25</v>
      </c>
      <c r="H1100" s="51">
        <v>2000381635</v>
      </c>
      <c r="I1100" s="51" t="s">
        <v>3869</v>
      </c>
      <c r="J1100" s="13"/>
      <c r="K1100" s="45"/>
      <c r="L1100" s="14"/>
      <c r="M1100" s="54"/>
      <c r="N1100" s="6"/>
      <c r="O1100" s="51" t="s">
        <v>26</v>
      </c>
      <c r="P1100" s="6"/>
      <c r="Q1100" s="6"/>
      <c r="R1100" s="6"/>
      <c r="S1100" s="6"/>
      <c r="T1100" s="55">
        <v>420</v>
      </c>
      <c r="U1100" s="6"/>
      <c r="V1100" s="56">
        <v>39493</v>
      </c>
      <c r="W1100" s="6" t="s">
        <v>27</v>
      </c>
      <c r="Y1100" s="61"/>
      <c r="Z1100" s="49"/>
      <c r="AB1100" s="60"/>
      <c r="AG1100" s="60"/>
      <c r="AL1100" s="61"/>
    </row>
    <row r="1101" spans="1:38" ht="15" customHeight="1" x14ac:dyDescent="0.25">
      <c r="A1101" s="50" t="s">
        <v>108</v>
      </c>
      <c r="B1101" s="51" t="s">
        <v>163</v>
      </c>
      <c r="C1101" s="52" t="s">
        <v>28</v>
      </c>
      <c r="D1101" s="51" t="s">
        <v>10122</v>
      </c>
      <c r="E1101" s="51" t="s">
        <v>12871</v>
      </c>
      <c r="F1101" s="51" t="s">
        <v>15626</v>
      </c>
      <c r="G1101" s="53" t="s">
        <v>25</v>
      </c>
      <c r="H1101" s="51">
        <v>2000369198</v>
      </c>
      <c r="I1101" s="51" t="s">
        <v>3869</v>
      </c>
      <c r="J1101" s="13"/>
      <c r="K1101" s="45"/>
      <c r="L1101" s="14"/>
      <c r="M1101" s="54"/>
      <c r="N1101" s="6"/>
      <c r="O1101" s="51" t="s">
        <v>26</v>
      </c>
      <c r="P1101" s="6"/>
      <c r="Q1101" s="6"/>
      <c r="R1101" s="6"/>
      <c r="S1101" s="6"/>
      <c r="T1101" s="55">
        <v>1917.5</v>
      </c>
      <c r="U1101" s="6"/>
      <c r="V1101" s="56">
        <v>39498</v>
      </c>
      <c r="W1101" s="6" t="s">
        <v>27</v>
      </c>
      <c r="Y1101" s="61"/>
      <c r="Z1101" s="49"/>
      <c r="AB1101" s="60"/>
      <c r="AG1101" s="60"/>
      <c r="AL1101" s="61"/>
    </row>
    <row r="1102" spans="1:38" ht="15" customHeight="1" x14ac:dyDescent="0.25">
      <c r="A1102" s="50" t="s">
        <v>108</v>
      </c>
      <c r="B1102" s="51" t="s">
        <v>163</v>
      </c>
      <c r="C1102" s="52" t="s">
        <v>28</v>
      </c>
      <c r="D1102" s="51" t="s">
        <v>10123</v>
      </c>
      <c r="E1102" s="51" t="s">
        <v>12872</v>
      </c>
      <c r="F1102" s="51" t="s">
        <v>15627</v>
      </c>
      <c r="G1102" s="53" t="s">
        <v>25</v>
      </c>
      <c r="H1102" s="51">
        <v>2000380744</v>
      </c>
      <c r="I1102" s="51" t="s">
        <v>3869</v>
      </c>
      <c r="J1102" s="13"/>
      <c r="K1102" s="45"/>
      <c r="L1102" s="14"/>
      <c r="M1102" s="54"/>
      <c r="N1102" s="6"/>
      <c r="O1102" s="51" t="s">
        <v>26</v>
      </c>
      <c r="P1102" s="6"/>
      <c r="Q1102" s="6"/>
      <c r="R1102" s="6"/>
      <c r="S1102" s="6"/>
      <c r="T1102" s="55">
        <v>1470</v>
      </c>
      <c r="U1102" s="6"/>
      <c r="V1102" s="56">
        <v>39503</v>
      </c>
      <c r="W1102" s="6" t="s">
        <v>27</v>
      </c>
      <c r="Y1102" s="61"/>
      <c r="Z1102" s="49"/>
      <c r="AB1102" s="60"/>
      <c r="AG1102" s="60"/>
      <c r="AL1102" s="61"/>
    </row>
    <row r="1103" spans="1:38" ht="15" customHeight="1" x14ac:dyDescent="0.25">
      <c r="A1103" s="50" t="s">
        <v>108</v>
      </c>
      <c r="B1103" s="51" t="s">
        <v>163</v>
      </c>
      <c r="C1103" s="52" t="s">
        <v>28</v>
      </c>
      <c r="D1103" s="51" t="s">
        <v>10124</v>
      </c>
      <c r="E1103" s="51" t="s">
        <v>12873</v>
      </c>
      <c r="F1103" s="51" t="s">
        <v>15628</v>
      </c>
      <c r="G1103" s="53" t="s">
        <v>25</v>
      </c>
      <c r="H1103" s="51">
        <v>2000366838</v>
      </c>
      <c r="I1103" s="51" t="s">
        <v>3869</v>
      </c>
      <c r="J1103" s="13"/>
      <c r="K1103" s="45"/>
      <c r="L1103" s="14"/>
      <c r="M1103" s="54"/>
      <c r="N1103" s="6"/>
      <c r="O1103" s="51" t="s">
        <v>26</v>
      </c>
      <c r="P1103" s="6"/>
      <c r="Q1103" s="6"/>
      <c r="R1103" s="6"/>
      <c r="S1103" s="6"/>
      <c r="T1103" s="55">
        <v>218.5</v>
      </c>
      <c r="U1103" s="6"/>
      <c r="V1103" s="56">
        <v>39506</v>
      </c>
      <c r="W1103" s="6" t="s">
        <v>27</v>
      </c>
      <c r="Y1103" s="61"/>
      <c r="Z1103" s="49"/>
      <c r="AB1103" s="60"/>
      <c r="AG1103" s="60"/>
      <c r="AL1103" s="61"/>
    </row>
    <row r="1104" spans="1:38" ht="15" customHeight="1" x14ac:dyDescent="0.25">
      <c r="A1104" s="50" t="s">
        <v>108</v>
      </c>
      <c r="B1104" s="51" t="s">
        <v>163</v>
      </c>
      <c r="C1104" s="52" t="s">
        <v>28</v>
      </c>
      <c r="D1104" s="51" t="s">
        <v>10125</v>
      </c>
      <c r="E1104" s="51" t="s">
        <v>12874</v>
      </c>
      <c r="F1104" s="51" t="s">
        <v>15629</v>
      </c>
      <c r="G1104" s="53" t="s">
        <v>25</v>
      </c>
      <c r="H1104" s="51">
        <v>2000381643</v>
      </c>
      <c r="I1104" s="51" t="s">
        <v>3869</v>
      </c>
      <c r="J1104" s="13"/>
      <c r="K1104" s="45"/>
      <c r="L1104" s="14"/>
      <c r="M1104" s="54"/>
      <c r="N1104" s="6"/>
      <c r="O1104" s="51" t="s">
        <v>26</v>
      </c>
      <c r="P1104" s="6"/>
      <c r="Q1104" s="6"/>
      <c r="R1104" s="6"/>
      <c r="S1104" s="6"/>
      <c r="T1104" s="55">
        <v>4908</v>
      </c>
      <c r="U1104" s="6"/>
      <c r="V1104" s="56">
        <v>39507</v>
      </c>
      <c r="W1104" s="6" t="s">
        <v>27</v>
      </c>
      <c r="Y1104" s="61"/>
      <c r="Z1104" s="49"/>
      <c r="AB1104" s="60"/>
      <c r="AG1104" s="60"/>
      <c r="AL1104" s="61"/>
    </row>
    <row r="1105" spans="1:38" ht="15" customHeight="1" x14ac:dyDescent="0.25">
      <c r="A1105" s="50" t="s">
        <v>108</v>
      </c>
      <c r="B1105" s="51" t="s">
        <v>163</v>
      </c>
      <c r="C1105" s="52" t="s">
        <v>28</v>
      </c>
      <c r="D1105" s="51" t="s">
        <v>10126</v>
      </c>
      <c r="E1105" s="51" t="s">
        <v>12875</v>
      </c>
      <c r="F1105" s="51" t="s">
        <v>15630</v>
      </c>
      <c r="G1105" s="53" t="s">
        <v>25</v>
      </c>
      <c r="H1105" s="51">
        <v>2000381147</v>
      </c>
      <c r="I1105" s="51" t="s">
        <v>3869</v>
      </c>
      <c r="J1105" s="13"/>
      <c r="K1105" s="45"/>
      <c r="L1105" s="14"/>
      <c r="M1105" s="54"/>
      <c r="N1105" s="6"/>
      <c r="O1105" s="51" t="s">
        <v>26</v>
      </c>
      <c r="P1105" s="6"/>
      <c r="Q1105" s="6"/>
      <c r="R1105" s="6"/>
      <c r="S1105" s="6"/>
      <c r="T1105" s="55">
        <v>9520.75</v>
      </c>
      <c r="U1105" s="6"/>
      <c r="V1105" s="56">
        <v>39512</v>
      </c>
      <c r="W1105" s="6" t="s">
        <v>27</v>
      </c>
      <c r="Y1105" s="61"/>
      <c r="Z1105" s="49"/>
      <c r="AB1105" s="60"/>
      <c r="AG1105" s="60"/>
      <c r="AL1105" s="61"/>
    </row>
    <row r="1106" spans="1:38" ht="15" customHeight="1" x14ac:dyDescent="0.25">
      <c r="A1106" s="50" t="s">
        <v>108</v>
      </c>
      <c r="B1106" s="51" t="s">
        <v>163</v>
      </c>
      <c r="C1106" s="52" t="s">
        <v>28</v>
      </c>
      <c r="D1106" s="51" t="s">
        <v>10127</v>
      </c>
      <c r="E1106" s="51" t="s">
        <v>12876</v>
      </c>
      <c r="F1106" s="51" t="s">
        <v>15631</v>
      </c>
      <c r="G1106" s="53" t="s">
        <v>25</v>
      </c>
      <c r="H1106" s="51">
        <v>2000376364</v>
      </c>
      <c r="I1106" s="51" t="s">
        <v>3869</v>
      </c>
      <c r="J1106" s="13"/>
      <c r="K1106" s="45"/>
      <c r="L1106" s="14"/>
      <c r="M1106" s="54"/>
      <c r="N1106" s="6"/>
      <c r="O1106" s="51" t="s">
        <v>26</v>
      </c>
      <c r="P1106" s="6"/>
      <c r="Q1106" s="6"/>
      <c r="R1106" s="6"/>
      <c r="S1106" s="6"/>
      <c r="T1106" s="55">
        <v>1833.5</v>
      </c>
      <c r="U1106" s="6"/>
      <c r="V1106" s="56">
        <v>39519</v>
      </c>
      <c r="W1106" s="6" t="s">
        <v>27</v>
      </c>
      <c r="Y1106" s="61"/>
      <c r="Z1106" s="49"/>
      <c r="AB1106" s="60"/>
      <c r="AG1106" s="60"/>
      <c r="AL1106" s="61"/>
    </row>
    <row r="1107" spans="1:38" ht="15" customHeight="1" x14ac:dyDescent="0.25">
      <c r="A1107" s="50" t="s">
        <v>108</v>
      </c>
      <c r="B1107" s="51" t="s">
        <v>163</v>
      </c>
      <c r="C1107" s="52" t="s">
        <v>28</v>
      </c>
      <c r="D1107" s="51" t="s">
        <v>10128</v>
      </c>
      <c r="E1107" s="51" t="s">
        <v>12877</v>
      </c>
      <c r="F1107" s="51" t="s">
        <v>15632</v>
      </c>
      <c r="G1107" s="53" t="s">
        <v>25</v>
      </c>
      <c r="H1107" s="51">
        <v>2000374566</v>
      </c>
      <c r="I1107" s="51" t="s">
        <v>3869</v>
      </c>
      <c r="J1107" s="13"/>
      <c r="K1107" s="45"/>
      <c r="L1107" s="14"/>
      <c r="M1107" s="54"/>
      <c r="N1107" s="6"/>
      <c r="O1107" s="51" t="s">
        <v>26</v>
      </c>
      <c r="P1107" s="6"/>
      <c r="Q1107" s="6"/>
      <c r="R1107" s="6"/>
      <c r="S1107" s="6"/>
      <c r="T1107" s="55">
        <v>4220</v>
      </c>
      <c r="U1107" s="6"/>
      <c r="V1107" s="56">
        <v>39521</v>
      </c>
      <c r="W1107" s="6" t="s">
        <v>27</v>
      </c>
      <c r="Y1107" s="61"/>
      <c r="Z1107" s="49"/>
      <c r="AB1107" s="60"/>
      <c r="AG1107" s="60"/>
      <c r="AL1107" s="61"/>
    </row>
    <row r="1108" spans="1:38" ht="15" customHeight="1" x14ac:dyDescent="0.25">
      <c r="A1108" s="50" t="s">
        <v>108</v>
      </c>
      <c r="B1108" s="51" t="s">
        <v>163</v>
      </c>
      <c r="C1108" s="52" t="s">
        <v>28</v>
      </c>
      <c r="D1108" s="51" t="s">
        <v>10129</v>
      </c>
      <c r="E1108" s="51" t="s">
        <v>12878</v>
      </c>
      <c r="F1108" s="51" t="s">
        <v>15633</v>
      </c>
      <c r="G1108" s="53" t="s">
        <v>25</v>
      </c>
      <c r="H1108" s="51">
        <v>2000381724</v>
      </c>
      <c r="I1108" s="51" t="s">
        <v>3869</v>
      </c>
      <c r="J1108" s="13"/>
      <c r="K1108" s="45"/>
      <c r="L1108" s="14"/>
      <c r="M1108" s="54"/>
      <c r="N1108" s="6"/>
      <c r="O1108" s="51" t="s">
        <v>26</v>
      </c>
      <c r="P1108" s="6"/>
      <c r="Q1108" s="6"/>
      <c r="R1108" s="6"/>
      <c r="S1108" s="6"/>
      <c r="T1108" s="55">
        <v>811</v>
      </c>
      <c r="U1108" s="6"/>
      <c r="V1108" s="56">
        <v>39526</v>
      </c>
      <c r="W1108" s="6" t="s">
        <v>27</v>
      </c>
      <c r="Y1108" s="61"/>
      <c r="Z1108" s="49"/>
      <c r="AB1108" s="60"/>
      <c r="AG1108" s="60"/>
      <c r="AL1108" s="61"/>
    </row>
    <row r="1109" spans="1:38" ht="15" customHeight="1" x14ac:dyDescent="0.25">
      <c r="A1109" s="50" t="s">
        <v>108</v>
      </c>
      <c r="B1109" s="51" t="s">
        <v>163</v>
      </c>
      <c r="C1109" s="52" t="s">
        <v>28</v>
      </c>
      <c r="D1109" s="51" t="s">
        <v>10130</v>
      </c>
      <c r="E1109" s="51" t="s">
        <v>12879</v>
      </c>
      <c r="F1109" s="51" t="s">
        <v>15634</v>
      </c>
      <c r="G1109" s="53" t="s">
        <v>25</v>
      </c>
      <c r="H1109" s="51">
        <v>2000367338</v>
      </c>
      <c r="I1109" s="51" t="s">
        <v>3869</v>
      </c>
      <c r="J1109" s="13"/>
      <c r="K1109" s="45"/>
      <c r="L1109" s="14"/>
      <c r="M1109" s="54"/>
      <c r="N1109" s="6"/>
      <c r="O1109" s="51" t="s">
        <v>26</v>
      </c>
      <c r="P1109" s="6"/>
      <c r="Q1109" s="6"/>
      <c r="R1109" s="6"/>
      <c r="S1109" s="6"/>
      <c r="T1109" s="55">
        <v>2853</v>
      </c>
      <c r="U1109" s="6"/>
      <c r="V1109" s="56">
        <v>39527</v>
      </c>
      <c r="W1109" s="6" t="s">
        <v>27</v>
      </c>
      <c r="Y1109" s="61"/>
      <c r="Z1109" s="49"/>
      <c r="AB1109" s="60"/>
      <c r="AG1109" s="60"/>
      <c r="AL1109" s="61"/>
    </row>
    <row r="1110" spans="1:38" ht="15" customHeight="1" x14ac:dyDescent="0.25">
      <c r="A1110" s="50" t="s">
        <v>108</v>
      </c>
      <c r="B1110" s="51" t="s">
        <v>163</v>
      </c>
      <c r="C1110" s="52" t="s">
        <v>28</v>
      </c>
      <c r="D1110" s="51" t="s">
        <v>10131</v>
      </c>
      <c r="E1110" s="51" t="s">
        <v>12880</v>
      </c>
      <c r="F1110" s="51" t="s">
        <v>15635</v>
      </c>
      <c r="G1110" s="53" t="s">
        <v>25</v>
      </c>
      <c r="H1110" s="51">
        <v>2000381902</v>
      </c>
      <c r="I1110" s="51" t="s">
        <v>3869</v>
      </c>
      <c r="J1110" s="13"/>
      <c r="K1110" s="45"/>
      <c r="L1110" s="14"/>
      <c r="M1110" s="54"/>
      <c r="N1110" s="6"/>
      <c r="O1110" s="51" t="s">
        <v>26</v>
      </c>
      <c r="P1110" s="6"/>
      <c r="Q1110" s="6"/>
      <c r="R1110" s="6"/>
      <c r="S1110" s="6"/>
      <c r="T1110" s="55">
        <v>360</v>
      </c>
      <c r="U1110" s="6"/>
      <c r="V1110" s="56">
        <v>39533</v>
      </c>
      <c r="W1110" s="6" t="s">
        <v>27</v>
      </c>
      <c r="Y1110" s="61"/>
      <c r="Z1110" s="49"/>
      <c r="AB1110" s="60"/>
      <c r="AG1110" s="60"/>
      <c r="AL1110" s="61"/>
    </row>
    <row r="1111" spans="1:38" ht="15" customHeight="1" x14ac:dyDescent="0.25">
      <c r="A1111" s="50" t="s">
        <v>108</v>
      </c>
      <c r="B1111" s="51" t="s">
        <v>163</v>
      </c>
      <c r="C1111" s="52" t="s">
        <v>28</v>
      </c>
      <c r="D1111" s="51" t="s">
        <v>10132</v>
      </c>
      <c r="E1111" s="51" t="s">
        <v>12881</v>
      </c>
      <c r="F1111" s="51" t="s">
        <v>15636</v>
      </c>
      <c r="G1111" s="53" t="s">
        <v>25</v>
      </c>
      <c r="H1111" s="51">
        <v>2000381198</v>
      </c>
      <c r="I1111" s="51" t="s">
        <v>3869</v>
      </c>
      <c r="J1111" s="13"/>
      <c r="K1111" s="45"/>
      <c r="L1111" s="14"/>
      <c r="M1111" s="54"/>
      <c r="N1111" s="6"/>
      <c r="O1111" s="51" t="s">
        <v>26</v>
      </c>
      <c r="P1111" s="6"/>
      <c r="Q1111" s="6"/>
      <c r="R1111" s="6"/>
      <c r="S1111" s="6"/>
      <c r="T1111" s="55">
        <v>2350</v>
      </c>
      <c r="U1111" s="6"/>
      <c r="V1111" s="56">
        <v>39535</v>
      </c>
      <c r="W1111" s="6" t="s">
        <v>27</v>
      </c>
      <c r="Y1111" s="61"/>
      <c r="Z1111" s="49"/>
      <c r="AB1111" s="60"/>
      <c r="AG1111" s="60"/>
      <c r="AL1111" s="61"/>
    </row>
    <row r="1112" spans="1:38" ht="15" customHeight="1" x14ac:dyDescent="0.25">
      <c r="A1112" s="50" t="s">
        <v>108</v>
      </c>
      <c r="B1112" s="51" t="s">
        <v>163</v>
      </c>
      <c r="C1112" s="52" t="s">
        <v>28</v>
      </c>
      <c r="D1112" s="51" t="s">
        <v>10133</v>
      </c>
      <c r="E1112" s="51" t="s">
        <v>12882</v>
      </c>
      <c r="F1112" s="51" t="s">
        <v>15637</v>
      </c>
      <c r="G1112" s="53" t="s">
        <v>25</v>
      </c>
      <c r="H1112" s="51">
        <v>2000377832</v>
      </c>
      <c r="I1112" s="51" t="s">
        <v>3869</v>
      </c>
      <c r="J1112" s="13"/>
      <c r="K1112" s="45"/>
      <c r="L1112" s="14"/>
      <c r="M1112" s="54"/>
      <c r="N1112" s="6"/>
      <c r="O1112" s="51" t="s">
        <v>26</v>
      </c>
      <c r="P1112" s="6"/>
      <c r="Q1112" s="6"/>
      <c r="R1112" s="6"/>
      <c r="S1112" s="6"/>
      <c r="T1112" s="55">
        <v>825</v>
      </c>
      <c r="U1112" s="6"/>
      <c r="V1112" s="56">
        <v>39574</v>
      </c>
      <c r="W1112" s="6" t="s">
        <v>27</v>
      </c>
      <c r="Y1112" s="61"/>
      <c r="Z1112" s="49"/>
      <c r="AB1112" s="60"/>
      <c r="AG1112" s="60"/>
      <c r="AL1112" s="61"/>
    </row>
    <row r="1113" spans="1:38" ht="15" customHeight="1" x14ac:dyDescent="0.25">
      <c r="A1113" s="50" t="s">
        <v>108</v>
      </c>
      <c r="B1113" s="51" t="s">
        <v>163</v>
      </c>
      <c r="C1113" s="52" t="s">
        <v>28</v>
      </c>
      <c r="D1113" s="51" t="s">
        <v>10134</v>
      </c>
      <c r="E1113" s="51" t="s">
        <v>12883</v>
      </c>
      <c r="F1113" s="51" t="s">
        <v>15638</v>
      </c>
      <c r="G1113" s="53" t="s">
        <v>25</v>
      </c>
      <c r="H1113" s="51">
        <v>2000367632</v>
      </c>
      <c r="I1113" s="51" t="s">
        <v>3869</v>
      </c>
      <c r="J1113" s="13"/>
      <c r="K1113" s="45"/>
      <c r="L1113" s="14"/>
      <c r="M1113" s="54"/>
      <c r="N1113" s="6"/>
      <c r="O1113" s="51" t="s">
        <v>26</v>
      </c>
      <c r="P1113" s="6"/>
      <c r="Q1113" s="6"/>
      <c r="R1113" s="6"/>
      <c r="S1113" s="6"/>
      <c r="T1113" s="55">
        <v>7447</v>
      </c>
      <c r="U1113" s="6"/>
      <c r="V1113" s="56">
        <v>39578</v>
      </c>
      <c r="W1113" s="6" t="s">
        <v>27</v>
      </c>
      <c r="Y1113" s="61"/>
      <c r="Z1113" s="49"/>
      <c r="AB1113" s="60"/>
      <c r="AG1113" s="60"/>
      <c r="AL1113" s="61"/>
    </row>
    <row r="1114" spans="1:38" ht="15" customHeight="1" x14ac:dyDescent="0.25">
      <c r="A1114" s="50" t="s">
        <v>108</v>
      </c>
      <c r="B1114" s="51" t="s">
        <v>163</v>
      </c>
      <c r="C1114" s="52" t="s">
        <v>28</v>
      </c>
      <c r="D1114" s="51" t="s">
        <v>10135</v>
      </c>
      <c r="E1114" s="51" t="s">
        <v>12884</v>
      </c>
      <c r="F1114" s="51" t="s">
        <v>15639</v>
      </c>
      <c r="G1114" s="53" t="s">
        <v>25</v>
      </c>
      <c r="H1114" s="51">
        <v>2000381414</v>
      </c>
      <c r="I1114" s="51" t="s">
        <v>3869</v>
      </c>
      <c r="J1114" s="13"/>
      <c r="K1114" s="45"/>
      <c r="L1114" s="14"/>
      <c r="M1114" s="54"/>
      <c r="N1114" s="6"/>
      <c r="O1114" s="51" t="s">
        <v>26</v>
      </c>
      <c r="P1114" s="6"/>
      <c r="Q1114" s="6"/>
      <c r="R1114" s="6"/>
      <c r="S1114" s="6"/>
      <c r="T1114" s="55">
        <v>534</v>
      </c>
      <c r="U1114" s="6"/>
      <c r="V1114" s="56">
        <v>39582</v>
      </c>
      <c r="W1114" s="6" t="s">
        <v>27</v>
      </c>
      <c r="Y1114" s="61"/>
      <c r="Z1114" s="49"/>
      <c r="AB1114" s="60"/>
      <c r="AG1114" s="60"/>
      <c r="AL1114" s="61"/>
    </row>
    <row r="1115" spans="1:38" ht="15" customHeight="1" x14ac:dyDescent="0.25">
      <c r="A1115" s="50" t="s">
        <v>108</v>
      </c>
      <c r="B1115" s="51" t="s">
        <v>163</v>
      </c>
      <c r="C1115" s="52" t="s">
        <v>28</v>
      </c>
      <c r="D1115" s="51" t="s">
        <v>10136</v>
      </c>
      <c r="E1115" s="51" t="s">
        <v>12885</v>
      </c>
      <c r="F1115" s="51" t="s">
        <v>15640</v>
      </c>
      <c r="G1115" s="53" t="s">
        <v>25</v>
      </c>
      <c r="H1115" s="51">
        <v>2000381438</v>
      </c>
      <c r="I1115" s="51" t="s">
        <v>3869</v>
      </c>
      <c r="J1115" s="13"/>
      <c r="K1115" s="45"/>
      <c r="L1115" s="14"/>
      <c r="M1115" s="54"/>
      <c r="N1115" s="6"/>
      <c r="O1115" s="51" t="s">
        <v>26</v>
      </c>
      <c r="P1115" s="6"/>
      <c r="Q1115" s="6"/>
      <c r="R1115" s="6"/>
      <c r="S1115" s="6"/>
      <c r="T1115" s="55">
        <v>1060</v>
      </c>
      <c r="U1115" s="6"/>
      <c r="V1115" s="56">
        <v>39584</v>
      </c>
      <c r="W1115" s="6" t="s">
        <v>27</v>
      </c>
      <c r="Y1115" s="61"/>
      <c r="Z1115" s="49"/>
      <c r="AB1115" s="60"/>
      <c r="AG1115" s="60"/>
      <c r="AL1115" s="61"/>
    </row>
    <row r="1116" spans="1:38" ht="15" customHeight="1" x14ac:dyDescent="0.25">
      <c r="A1116" s="50" t="s">
        <v>108</v>
      </c>
      <c r="B1116" s="51" t="s">
        <v>163</v>
      </c>
      <c r="C1116" s="52" t="s">
        <v>28</v>
      </c>
      <c r="D1116" s="51" t="s">
        <v>10137</v>
      </c>
      <c r="E1116" s="51" t="s">
        <v>12886</v>
      </c>
      <c r="F1116" s="51" t="s">
        <v>15641</v>
      </c>
      <c r="G1116" s="53" t="s">
        <v>25</v>
      </c>
      <c r="H1116" s="51">
        <v>2000366938</v>
      </c>
      <c r="I1116" s="51" t="s">
        <v>3869</v>
      </c>
      <c r="J1116" s="13"/>
      <c r="K1116" s="45"/>
      <c r="L1116" s="14"/>
      <c r="M1116" s="54"/>
      <c r="N1116" s="6"/>
      <c r="O1116" s="51" t="s">
        <v>26</v>
      </c>
      <c r="P1116" s="6"/>
      <c r="Q1116" s="6"/>
      <c r="R1116" s="6"/>
      <c r="S1116" s="6"/>
      <c r="T1116" s="55">
        <v>4988</v>
      </c>
      <c r="U1116" s="6"/>
      <c r="V1116" s="56">
        <v>39585</v>
      </c>
      <c r="W1116" s="6" t="s">
        <v>27</v>
      </c>
      <c r="Y1116" s="61"/>
      <c r="Z1116" s="49"/>
      <c r="AB1116" s="60"/>
      <c r="AG1116" s="60"/>
      <c r="AL1116" s="61"/>
    </row>
    <row r="1117" spans="1:38" ht="15" customHeight="1" x14ac:dyDescent="0.25">
      <c r="A1117" s="50" t="s">
        <v>108</v>
      </c>
      <c r="B1117" s="51" t="s">
        <v>163</v>
      </c>
      <c r="C1117" s="52" t="s">
        <v>28</v>
      </c>
      <c r="D1117" s="51" t="s">
        <v>10138</v>
      </c>
      <c r="E1117" s="51" t="s">
        <v>12887</v>
      </c>
      <c r="F1117" s="51" t="s">
        <v>15642</v>
      </c>
      <c r="G1117" s="53" t="s">
        <v>25</v>
      </c>
      <c r="H1117" s="51">
        <v>2000374574</v>
      </c>
      <c r="I1117" s="51" t="s">
        <v>3869</v>
      </c>
      <c r="J1117" s="13"/>
      <c r="K1117" s="45"/>
      <c r="L1117" s="14"/>
      <c r="M1117" s="54"/>
      <c r="N1117" s="6"/>
      <c r="O1117" s="51" t="s">
        <v>26</v>
      </c>
      <c r="P1117" s="6"/>
      <c r="Q1117" s="6"/>
      <c r="R1117" s="6"/>
      <c r="S1117" s="6"/>
      <c r="T1117" s="55">
        <v>4637</v>
      </c>
      <c r="U1117" s="6"/>
      <c r="V1117" s="56">
        <v>39591</v>
      </c>
      <c r="W1117" s="6" t="s">
        <v>27</v>
      </c>
      <c r="Y1117" s="61"/>
      <c r="Z1117" s="49"/>
      <c r="AB1117" s="60"/>
      <c r="AG1117" s="60"/>
      <c r="AL1117" s="61"/>
    </row>
    <row r="1118" spans="1:38" ht="15" customHeight="1" x14ac:dyDescent="0.25">
      <c r="A1118" s="50" t="s">
        <v>18557</v>
      </c>
      <c r="B1118" s="51" t="s">
        <v>9181</v>
      </c>
      <c r="C1118" s="52" t="s">
        <v>24</v>
      </c>
      <c r="D1118" s="51" t="s">
        <v>10139</v>
      </c>
      <c r="E1118" s="51" t="s">
        <v>12888</v>
      </c>
      <c r="F1118" s="51" t="s">
        <v>15643</v>
      </c>
      <c r="G1118" s="53" t="s">
        <v>25</v>
      </c>
      <c r="H1118" s="51">
        <v>2000681717</v>
      </c>
      <c r="I1118" s="51" t="s">
        <v>3869</v>
      </c>
      <c r="J1118" s="13"/>
      <c r="K1118" s="45"/>
      <c r="L1118" s="14"/>
      <c r="M1118" s="54"/>
      <c r="N1118" s="6"/>
      <c r="O1118" s="51" t="s">
        <v>26</v>
      </c>
      <c r="P1118" s="6"/>
      <c r="Q1118" s="6"/>
      <c r="R1118" s="6"/>
      <c r="S1118" s="6"/>
      <c r="T1118" s="55">
        <v>36</v>
      </c>
      <c r="U1118" s="6"/>
      <c r="V1118" s="56">
        <v>39688</v>
      </c>
      <c r="W1118" s="6" t="s">
        <v>27</v>
      </c>
      <c r="Y1118" s="61"/>
      <c r="Z1118" s="49"/>
      <c r="AB1118" s="60"/>
      <c r="AG1118" s="60"/>
      <c r="AL1118" s="61"/>
    </row>
    <row r="1119" spans="1:38" ht="15" customHeight="1" x14ac:dyDescent="0.25">
      <c r="A1119" s="50" t="s">
        <v>47</v>
      </c>
      <c r="B1119" s="51" t="s">
        <v>147</v>
      </c>
      <c r="C1119" s="52" t="s">
        <v>48</v>
      </c>
      <c r="D1119" s="51" t="s">
        <v>10140</v>
      </c>
      <c r="E1119" s="51" t="s">
        <v>12889</v>
      </c>
      <c r="F1119" s="51" t="s">
        <v>15644</v>
      </c>
      <c r="G1119" s="53" t="s">
        <v>25</v>
      </c>
      <c r="H1119" s="51">
        <v>2001249315</v>
      </c>
      <c r="I1119" s="51" t="s">
        <v>3869</v>
      </c>
      <c r="J1119" s="13"/>
      <c r="K1119" s="45"/>
      <c r="L1119" s="14"/>
      <c r="M1119" s="54"/>
      <c r="N1119" s="6"/>
      <c r="O1119" s="51" t="s">
        <v>26</v>
      </c>
      <c r="P1119" s="6"/>
      <c r="Q1119" s="6"/>
      <c r="R1119" s="6"/>
      <c r="S1119" s="6"/>
      <c r="T1119" s="55">
        <v>4630</v>
      </c>
      <c r="U1119" s="6"/>
      <c r="V1119" s="56">
        <v>39451</v>
      </c>
      <c r="W1119" s="6" t="s">
        <v>27</v>
      </c>
      <c r="Y1119" s="61"/>
      <c r="Z1119" s="49"/>
      <c r="AB1119" s="60"/>
      <c r="AG1119" s="60"/>
      <c r="AL1119" s="61"/>
    </row>
    <row r="1120" spans="1:38" ht="15" customHeight="1" x14ac:dyDescent="0.25">
      <c r="A1120" s="50" t="s">
        <v>23</v>
      </c>
      <c r="B1120" s="51" t="s">
        <v>172</v>
      </c>
      <c r="C1120" s="52" t="s">
        <v>24</v>
      </c>
      <c r="D1120" s="51" t="s">
        <v>10141</v>
      </c>
      <c r="E1120" s="51" t="s">
        <v>68</v>
      </c>
      <c r="F1120" s="51" t="s">
        <v>15645</v>
      </c>
      <c r="G1120" s="53" t="s">
        <v>25</v>
      </c>
      <c r="H1120" s="51">
        <v>2001337966</v>
      </c>
      <c r="I1120" s="51" t="s">
        <v>17483</v>
      </c>
      <c r="J1120" s="13"/>
      <c r="K1120" s="45"/>
      <c r="L1120" s="14"/>
      <c r="M1120" s="54"/>
      <c r="N1120" s="6"/>
      <c r="O1120" s="51" t="s">
        <v>26</v>
      </c>
      <c r="P1120" s="6"/>
      <c r="Q1120" s="6"/>
      <c r="R1120" s="6"/>
      <c r="S1120" s="6"/>
      <c r="T1120" s="55">
        <v>13830.31</v>
      </c>
      <c r="U1120" s="6"/>
      <c r="V1120" s="56">
        <v>39780</v>
      </c>
      <c r="W1120" s="6" t="s">
        <v>27</v>
      </c>
      <c r="Y1120" s="61"/>
      <c r="Z1120" s="49"/>
      <c r="AB1120" s="60"/>
      <c r="AG1120" s="60"/>
      <c r="AL1120" s="61"/>
    </row>
    <row r="1121" spans="1:38" ht="15" customHeight="1" x14ac:dyDescent="0.25">
      <c r="A1121" s="50" t="s">
        <v>42</v>
      </c>
      <c r="B1121" s="51" t="s">
        <v>158</v>
      </c>
      <c r="C1121" s="52" t="s">
        <v>28</v>
      </c>
      <c r="D1121" s="51" t="s">
        <v>10142</v>
      </c>
      <c r="E1121" s="51" t="s">
        <v>12890</v>
      </c>
      <c r="F1121" s="51" t="s">
        <v>15646</v>
      </c>
      <c r="G1121" s="53" t="s">
        <v>25</v>
      </c>
      <c r="H1121" s="51">
        <v>2000165789</v>
      </c>
      <c r="I1121" s="51" t="s">
        <v>3869</v>
      </c>
      <c r="J1121" s="13"/>
      <c r="K1121" s="45"/>
      <c r="L1121" s="14"/>
      <c r="M1121" s="54"/>
      <c r="N1121" s="6"/>
      <c r="O1121" s="51" t="s">
        <v>26</v>
      </c>
      <c r="P1121" s="6"/>
      <c r="Q1121" s="6"/>
      <c r="R1121" s="6"/>
      <c r="S1121" s="6"/>
      <c r="T1121" s="55">
        <v>82420.479999999996</v>
      </c>
      <c r="U1121" s="6"/>
      <c r="V1121" s="56">
        <v>39767</v>
      </c>
      <c r="W1121" s="6" t="s">
        <v>27</v>
      </c>
      <c r="Y1121" s="61"/>
      <c r="Z1121" s="49"/>
      <c r="AB1121" s="60"/>
      <c r="AG1121" s="60"/>
      <c r="AL1121" s="61"/>
    </row>
    <row r="1122" spans="1:38" ht="15" customHeight="1" x14ac:dyDescent="0.25">
      <c r="A1122" s="50" t="s">
        <v>37</v>
      </c>
      <c r="B1122" s="51" t="s">
        <v>181</v>
      </c>
      <c r="C1122" s="52" t="s">
        <v>24</v>
      </c>
      <c r="D1122" s="51" t="s">
        <v>10143</v>
      </c>
      <c r="E1122" s="51" t="s">
        <v>12891</v>
      </c>
      <c r="F1122" s="51" t="s">
        <v>15647</v>
      </c>
      <c r="G1122" s="53" t="s">
        <v>25</v>
      </c>
      <c r="H1122" s="51">
        <v>2000781951</v>
      </c>
      <c r="I1122" s="51" t="s">
        <v>3869</v>
      </c>
      <c r="J1122" s="13"/>
      <c r="K1122" s="45"/>
      <c r="L1122" s="14"/>
      <c r="M1122" s="54"/>
      <c r="N1122" s="6"/>
      <c r="O1122" s="51" t="s">
        <v>26</v>
      </c>
      <c r="P1122" s="6"/>
      <c r="Q1122" s="6"/>
      <c r="R1122" s="6"/>
      <c r="S1122" s="6"/>
      <c r="T1122" s="55">
        <v>4550</v>
      </c>
      <c r="U1122" s="6"/>
      <c r="V1122" s="56">
        <v>39458</v>
      </c>
      <c r="W1122" s="6" t="s">
        <v>27</v>
      </c>
      <c r="Y1122" s="61"/>
      <c r="Z1122" s="49"/>
      <c r="AB1122" s="60"/>
      <c r="AG1122" s="60"/>
      <c r="AL1122" s="61"/>
    </row>
    <row r="1123" spans="1:38" ht="15" customHeight="1" x14ac:dyDescent="0.25">
      <c r="A1123" s="50" t="s">
        <v>69</v>
      </c>
      <c r="B1123" s="51" t="s">
        <v>157</v>
      </c>
      <c r="C1123" s="52" t="s">
        <v>28</v>
      </c>
      <c r="D1123" s="51" t="s">
        <v>10144</v>
      </c>
      <c r="E1123" s="51" t="s">
        <v>12892</v>
      </c>
      <c r="F1123" s="51" t="s">
        <v>15648</v>
      </c>
      <c r="G1123" s="53" t="s">
        <v>25</v>
      </c>
      <c r="H1123" s="51">
        <v>2000308784</v>
      </c>
      <c r="I1123" s="51" t="s">
        <v>17483</v>
      </c>
      <c r="J1123" s="13"/>
      <c r="K1123" s="45"/>
      <c r="L1123" s="14"/>
      <c r="M1123" s="54"/>
      <c r="N1123" s="6"/>
      <c r="O1123" s="51" t="s">
        <v>26</v>
      </c>
      <c r="P1123" s="6"/>
      <c r="Q1123" s="6"/>
      <c r="R1123" s="6"/>
      <c r="S1123" s="6"/>
      <c r="T1123" s="55">
        <v>14551.97</v>
      </c>
      <c r="U1123" s="6"/>
      <c r="V1123" s="56">
        <v>39802</v>
      </c>
      <c r="W1123" s="6" t="s">
        <v>27</v>
      </c>
      <c r="Y1123" s="61"/>
      <c r="Z1123" s="49"/>
      <c r="AB1123" s="60"/>
      <c r="AG1123" s="60"/>
      <c r="AL1123" s="61"/>
    </row>
    <row r="1124" spans="1:38" ht="15" customHeight="1" x14ac:dyDescent="0.25">
      <c r="A1124" s="50" t="s">
        <v>139</v>
      </c>
      <c r="B1124" s="51" t="s">
        <v>178</v>
      </c>
      <c r="C1124" s="52" t="s">
        <v>24</v>
      </c>
      <c r="D1124" s="51" t="s">
        <v>10145</v>
      </c>
      <c r="E1124" s="51" t="s">
        <v>12893</v>
      </c>
      <c r="F1124" s="51" t="s">
        <v>15649</v>
      </c>
      <c r="G1124" s="53" t="s">
        <v>25</v>
      </c>
      <c r="H1124" s="51">
        <v>2000856757</v>
      </c>
      <c r="I1124" s="51" t="s">
        <v>3869</v>
      </c>
      <c r="J1124" s="13"/>
      <c r="K1124" s="45"/>
      <c r="L1124" s="14"/>
      <c r="M1124" s="54"/>
      <c r="N1124" s="6"/>
      <c r="O1124" s="51" t="s">
        <v>26</v>
      </c>
      <c r="P1124" s="6"/>
      <c r="Q1124" s="6"/>
      <c r="R1124" s="6"/>
      <c r="S1124" s="6"/>
      <c r="T1124" s="55">
        <v>47</v>
      </c>
      <c r="U1124" s="6"/>
      <c r="V1124" s="56">
        <v>39556</v>
      </c>
      <c r="W1124" s="6" t="s">
        <v>27</v>
      </c>
      <c r="Y1124" s="61"/>
      <c r="Z1124" s="49"/>
      <c r="AB1124" s="60"/>
      <c r="AG1124" s="60"/>
      <c r="AL1124" s="61"/>
    </row>
    <row r="1125" spans="1:38" ht="15" customHeight="1" x14ac:dyDescent="0.25">
      <c r="A1125" s="50" t="s">
        <v>139</v>
      </c>
      <c r="B1125" s="51" t="s">
        <v>178</v>
      </c>
      <c r="C1125" s="52" t="s">
        <v>24</v>
      </c>
      <c r="D1125" s="51" t="s">
        <v>10146</v>
      </c>
      <c r="E1125" s="51" t="s">
        <v>12894</v>
      </c>
      <c r="F1125" s="51" t="s">
        <v>15650</v>
      </c>
      <c r="G1125" s="53" t="s">
        <v>25</v>
      </c>
      <c r="H1125" s="51">
        <v>2000856064</v>
      </c>
      <c r="I1125" s="51" t="s">
        <v>3869</v>
      </c>
      <c r="J1125" s="13"/>
      <c r="K1125" s="45"/>
      <c r="L1125" s="14"/>
      <c r="M1125" s="54"/>
      <c r="N1125" s="6"/>
      <c r="O1125" s="51" t="s">
        <v>26</v>
      </c>
      <c r="P1125" s="6"/>
      <c r="Q1125" s="6"/>
      <c r="R1125" s="6"/>
      <c r="S1125" s="6"/>
      <c r="T1125" s="55">
        <v>280</v>
      </c>
      <c r="U1125" s="6"/>
      <c r="V1125" s="56">
        <v>39617</v>
      </c>
      <c r="W1125" s="6" t="s">
        <v>27</v>
      </c>
      <c r="Y1125" s="61"/>
      <c r="Z1125" s="49"/>
      <c r="AB1125" s="60"/>
      <c r="AG1125" s="60"/>
      <c r="AL1125" s="61"/>
    </row>
    <row r="1126" spans="1:38" ht="15" customHeight="1" x14ac:dyDescent="0.25">
      <c r="A1126" s="50" t="s">
        <v>4432</v>
      </c>
      <c r="B1126" s="51" t="s">
        <v>4433</v>
      </c>
      <c r="C1126" s="52" t="s">
        <v>24</v>
      </c>
      <c r="D1126" s="51" t="s">
        <v>10147</v>
      </c>
      <c r="E1126" s="51" t="s">
        <v>12895</v>
      </c>
      <c r="F1126" s="51" t="s">
        <v>15651</v>
      </c>
      <c r="G1126" s="53" t="s">
        <v>25</v>
      </c>
      <c r="H1126" s="51">
        <v>2000678158</v>
      </c>
      <c r="I1126" s="51" t="s">
        <v>17483</v>
      </c>
      <c r="J1126" s="13"/>
      <c r="K1126" s="45"/>
      <c r="L1126" s="14"/>
      <c r="M1126" s="54"/>
      <c r="N1126" s="6"/>
      <c r="O1126" s="51" t="s">
        <v>26</v>
      </c>
      <c r="P1126" s="6"/>
      <c r="Q1126" s="6"/>
      <c r="R1126" s="6"/>
      <c r="S1126" s="6"/>
      <c r="T1126" s="55">
        <v>0.7</v>
      </c>
      <c r="U1126" s="6"/>
      <c r="V1126" s="56">
        <v>39780</v>
      </c>
      <c r="W1126" s="6" t="s">
        <v>27</v>
      </c>
      <c r="Y1126" s="61"/>
      <c r="Z1126" s="49"/>
      <c r="AB1126" s="60"/>
      <c r="AG1126" s="60"/>
      <c r="AL1126" s="61"/>
    </row>
    <row r="1127" spans="1:38" ht="15" customHeight="1" x14ac:dyDescent="0.25">
      <c r="A1127" s="50" t="s">
        <v>139</v>
      </c>
      <c r="B1127" s="51" t="s">
        <v>178</v>
      </c>
      <c r="C1127" s="52" t="s">
        <v>24</v>
      </c>
      <c r="D1127" s="51" t="s">
        <v>10148</v>
      </c>
      <c r="E1127" s="51" t="s">
        <v>5687</v>
      </c>
      <c r="F1127" s="51" t="s">
        <v>15652</v>
      </c>
      <c r="G1127" s="53" t="s">
        <v>25</v>
      </c>
      <c r="H1127" s="51">
        <v>2000849408</v>
      </c>
      <c r="I1127" s="51" t="s">
        <v>17483</v>
      </c>
      <c r="J1127" s="13"/>
      <c r="K1127" s="45"/>
      <c r="L1127" s="14"/>
      <c r="M1127" s="54"/>
      <c r="N1127" s="6"/>
      <c r="O1127" s="51" t="s">
        <v>26</v>
      </c>
      <c r="P1127" s="6"/>
      <c r="Q1127" s="6"/>
      <c r="R1127" s="6"/>
      <c r="S1127" s="6"/>
      <c r="T1127" s="55">
        <v>4807</v>
      </c>
      <c r="U1127" s="6"/>
      <c r="V1127" s="56">
        <v>39633</v>
      </c>
      <c r="W1127" s="6" t="s">
        <v>27</v>
      </c>
      <c r="Y1127" s="61"/>
      <c r="Z1127" s="49"/>
      <c r="AB1127" s="60"/>
      <c r="AG1127" s="60"/>
      <c r="AL1127" s="61"/>
    </row>
    <row r="1128" spans="1:38" ht="15" customHeight="1" x14ac:dyDescent="0.25">
      <c r="A1128" s="50" t="s">
        <v>139</v>
      </c>
      <c r="B1128" s="51" t="s">
        <v>178</v>
      </c>
      <c r="C1128" s="52" t="s">
        <v>24</v>
      </c>
      <c r="D1128" s="51" t="s">
        <v>10149</v>
      </c>
      <c r="E1128" s="51" t="s">
        <v>6368</v>
      </c>
      <c r="F1128" s="51" t="s">
        <v>15653</v>
      </c>
      <c r="G1128" s="53" t="s">
        <v>25</v>
      </c>
      <c r="H1128" s="51">
        <v>2000857427</v>
      </c>
      <c r="I1128" s="51" t="s">
        <v>3869</v>
      </c>
      <c r="J1128" s="13"/>
      <c r="K1128" s="45"/>
      <c r="L1128" s="14"/>
      <c r="M1128" s="54"/>
      <c r="N1128" s="6"/>
      <c r="O1128" s="51" t="s">
        <v>26</v>
      </c>
      <c r="P1128" s="6"/>
      <c r="Q1128" s="6"/>
      <c r="R1128" s="6"/>
      <c r="S1128" s="6"/>
      <c r="T1128" s="55">
        <v>897</v>
      </c>
      <c r="U1128" s="6"/>
      <c r="V1128" s="56">
        <v>39633</v>
      </c>
      <c r="W1128" s="6" t="s">
        <v>27</v>
      </c>
      <c r="Y1128" s="61"/>
      <c r="Z1128" s="49"/>
      <c r="AB1128" s="60"/>
      <c r="AG1128" s="60"/>
      <c r="AL1128" s="61"/>
    </row>
    <row r="1129" spans="1:38" ht="15" customHeight="1" x14ac:dyDescent="0.25">
      <c r="A1129" s="50" t="s">
        <v>140</v>
      </c>
      <c r="B1129" s="51" t="s">
        <v>179</v>
      </c>
      <c r="C1129" s="52" t="s">
        <v>24</v>
      </c>
      <c r="D1129" s="51" t="s">
        <v>10150</v>
      </c>
      <c r="E1129" s="51" t="s">
        <v>12896</v>
      </c>
      <c r="F1129" s="51" t="s">
        <v>15654</v>
      </c>
      <c r="G1129" s="53" t="s">
        <v>25</v>
      </c>
      <c r="H1129" s="51">
        <v>2000980307</v>
      </c>
      <c r="I1129" s="51" t="s">
        <v>3869</v>
      </c>
      <c r="J1129" s="13"/>
      <c r="K1129" s="45"/>
      <c r="L1129" s="14"/>
      <c r="M1129" s="54"/>
      <c r="N1129" s="6"/>
      <c r="O1129" s="51" t="s">
        <v>26</v>
      </c>
      <c r="P1129" s="6"/>
      <c r="Q1129" s="6"/>
      <c r="R1129" s="6"/>
      <c r="S1129" s="6"/>
      <c r="T1129" s="55">
        <v>4638</v>
      </c>
      <c r="U1129" s="6"/>
      <c r="V1129" s="56">
        <v>39669</v>
      </c>
      <c r="W1129" s="6" t="s">
        <v>27</v>
      </c>
      <c r="Y1129" s="61"/>
      <c r="Z1129" s="49"/>
      <c r="AB1129" s="60"/>
      <c r="AG1129" s="60"/>
      <c r="AL1129" s="61"/>
    </row>
    <row r="1130" spans="1:38" ht="15" customHeight="1" x14ac:dyDescent="0.25">
      <c r="A1130" s="50" t="s">
        <v>134</v>
      </c>
      <c r="B1130" s="51" t="s">
        <v>4429</v>
      </c>
      <c r="C1130" s="52" t="s">
        <v>24</v>
      </c>
      <c r="D1130" s="51" t="s">
        <v>10151</v>
      </c>
      <c r="E1130" s="51" t="s">
        <v>12897</v>
      </c>
      <c r="F1130" s="51" t="s">
        <v>15655</v>
      </c>
      <c r="G1130" s="53" t="s">
        <v>25</v>
      </c>
      <c r="H1130" s="51">
        <v>2000997318</v>
      </c>
      <c r="I1130" s="51" t="s">
        <v>3869</v>
      </c>
      <c r="J1130" s="13"/>
      <c r="K1130" s="45"/>
      <c r="L1130" s="14"/>
      <c r="M1130" s="54"/>
      <c r="N1130" s="6"/>
      <c r="O1130" s="51" t="s">
        <v>26</v>
      </c>
      <c r="P1130" s="6"/>
      <c r="Q1130" s="6"/>
      <c r="R1130" s="6"/>
      <c r="S1130" s="6"/>
      <c r="T1130" s="55">
        <v>962</v>
      </c>
      <c r="U1130" s="6"/>
      <c r="V1130" s="56">
        <v>39774</v>
      </c>
      <c r="W1130" s="6" t="s">
        <v>27</v>
      </c>
      <c r="Y1130" s="61"/>
      <c r="Z1130" s="49"/>
      <c r="AB1130" s="60"/>
      <c r="AG1130" s="60"/>
      <c r="AL1130" s="61"/>
    </row>
    <row r="1131" spans="1:38" ht="15" customHeight="1" x14ac:dyDescent="0.25">
      <c r="A1131" s="50" t="s">
        <v>134</v>
      </c>
      <c r="B1131" s="51" t="s">
        <v>4429</v>
      </c>
      <c r="C1131" s="52" t="s">
        <v>24</v>
      </c>
      <c r="D1131" s="51" t="s">
        <v>10152</v>
      </c>
      <c r="E1131" s="51" t="s">
        <v>12898</v>
      </c>
      <c r="F1131" s="51" t="s">
        <v>15656</v>
      </c>
      <c r="G1131" s="53" t="s">
        <v>25</v>
      </c>
      <c r="H1131" s="51">
        <v>2000994696</v>
      </c>
      <c r="I1131" s="51" t="s">
        <v>3869</v>
      </c>
      <c r="J1131" s="13"/>
      <c r="K1131" s="45"/>
      <c r="L1131" s="14"/>
      <c r="M1131" s="54"/>
      <c r="N1131" s="6"/>
      <c r="O1131" s="51" t="s">
        <v>26</v>
      </c>
      <c r="P1131" s="6"/>
      <c r="Q1131" s="6"/>
      <c r="R1131" s="6"/>
      <c r="S1131" s="6"/>
      <c r="T1131" s="55">
        <v>3962</v>
      </c>
      <c r="U1131" s="6"/>
      <c r="V1131" s="56">
        <v>39779</v>
      </c>
      <c r="W1131" s="6" t="s">
        <v>27</v>
      </c>
      <c r="Y1131" s="61"/>
      <c r="Z1131" s="49"/>
      <c r="AB1131" s="60"/>
      <c r="AG1131" s="60"/>
      <c r="AL1131" s="61"/>
    </row>
    <row r="1132" spans="1:38" ht="15" customHeight="1" x14ac:dyDescent="0.25">
      <c r="A1132" s="50" t="s">
        <v>134</v>
      </c>
      <c r="B1132" s="51" t="s">
        <v>4429</v>
      </c>
      <c r="C1132" s="52" t="s">
        <v>24</v>
      </c>
      <c r="D1132" s="51" t="s">
        <v>10153</v>
      </c>
      <c r="E1132" s="51" t="s">
        <v>12899</v>
      </c>
      <c r="F1132" s="51" t="s">
        <v>15657</v>
      </c>
      <c r="G1132" s="53" t="s">
        <v>25</v>
      </c>
      <c r="H1132" s="51">
        <v>2000994688</v>
      </c>
      <c r="I1132" s="51" t="s">
        <v>3869</v>
      </c>
      <c r="J1132" s="13"/>
      <c r="K1132" s="45"/>
      <c r="L1132" s="14"/>
      <c r="M1132" s="54"/>
      <c r="N1132" s="6"/>
      <c r="O1132" s="51" t="s">
        <v>26</v>
      </c>
      <c r="P1132" s="6"/>
      <c r="Q1132" s="6"/>
      <c r="R1132" s="6"/>
      <c r="S1132" s="6"/>
      <c r="T1132" s="55">
        <v>12</v>
      </c>
      <c r="U1132" s="6"/>
      <c r="V1132" s="56">
        <v>39787</v>
      </c>
      <c r="W1132" s="6" t="s">
        <v>27</v>
      </c>
      <c r="Y1132" s="61"/>
      <c r="Z1132" s="49"/>
      <c r="AB1132" s="60"/>
      <c r="AG1132" s="60"/>
      <c r="AL1132" s="61"/>
    </row>
    <row r="1133" spans="1:38" ht="15" customHeight="1" x14ac:dyDescent="0.25">
      <c r="A1133" s="50" t="s">
        <v>134</v>
      </c>
      <c r="B1133" s="51" t="s">
        <v>4429</v>
      </c>
      <c r="C1133" s="52" t="s">
        <v>24</v>
      </c>
      <c r="D1133" s="51" t="s">
        <v>10154</v>
      </c>
      <c r="E1133" s="51" t="s">
        <v>12900</v>
      </c>
      <c r="F1133" s="51" t="s">
        <v>15658</v>
      </c>
      <c r="G1133" s="53" t="s">
        <v>25</v>
      </c>
      <c r="H1133" s="51">
        <v>2000985457</v>
      </c>
      <c r="I1133" s="51" t="s">
        <v>3869</v>
      </c>
      <c r="J1133" s="13"/>
      <c r="K1133" s="45"/>
      <c r="L1133" s="14"/>
      <c r="M1133" s="54"/>
      <c r="N1133" s="6"/>
      <c r="O1133" s="51" t="s">
        <v>26</v>
      </c>
      <c r="P1133" s="6"/>
      <c r="Q1133" s="6"/>
      <c r="R1133" s="6"/>
      <c r="S1133" s="6"/>
      <c r="T1133" s="55">
        <v>289</v>
      </c>
      <c r="U1133" s="6"/>
      <c r="V1133" s="56">
        <v>39798</v>
      </c>
      <c r="W1133" s="6" t="s">
        <v>27</v>
      </c>
      <c r="Y1133" s="61"/>
      <c r="Z1133" s="49"/>
      <c r="AB1133" s="60"/>
      <c r="AG1133" s="60"/>
      <c r="AL1133" s="61"/>
    </row>
    <row r="1134" spans="1:38" ht="15" customHeight="1" x14ac:dyDescent="0.25">
      <c r="A1134" s="50" t="s">
        <v>139</v>
      </c>
      <c r="B1134" s="51" t="s">
        <v>178</v>
      </c>
      <c r="C1134" s="52" t="s">
        <v>24</v>
      </c>
      <c r="D1134" s="51" t="s">
        <v>10155</v>
      </c>
      <c r="E1134" s="51" t="s">
        <v>12901</v>
      </c>
      <c r="F1134" s="51" t="s">
        <v>15659</v>
      </c>
      <c r="G1134" s="53" t="s">
        <v>25</v>
      </c>
      <c r="H1134" s="51">
        <v>2000849491</v>
      </c>
      <c r="I1134" s="51" t="s">
        <v>17483</v>
      </c>
      <c r="J1134" s="13"/>
      <c r="K1134" s="45"/>
      <c r="L1134" s="14"/>
      <c r="M1134" s="54"/>
      <c r="N1134" s="6"/>
      <c r="O1134" s="51" t="s">
        <v>26</v>
      </c>
      <c r="P1134" s="6"/>
      <c r="Q1134" s="6"/>
      <c r="R1134" s="6"/>
      <c r="S1134" s="67"/>
      <c r="T1134" s="55">
        <v>3754.66</v>
      </c>
      <c r="U1134" s="6"/>
      <c r="V1134" s="56">
        <v>39762</v>
      </c>
      <c r="W1134" s="6" t="s">
        <v>27</v>
      </c>
      <c r="Y1134" s="61"/>
      <c r="Z1134" s="49"/>
      <c r="AB1134" s="60"/>
      <c r="AG1134" s="60"/>
      <c r="AL1134" s="61"/>
    </row>
    <row r="1135" spans="1:38" ht="15" customHeight="1" x14ac:dyDescent="0.25">
      <c r="A1135" s="50" t="s">
        <v>139</v>
      </c>
      <c r="B1135" s="51" t="s">
        <v>178</v>
      </c>
      <c r="C1135" s="52" t="s">
        <v>24</v>
      </c>
      <c r="D1135" s="51" t="s">
        <v>10156</v>
      </c>
      <c r="E1135" s="51" t="s">
        <v>12902</v>
      </c>
      <c r="F1135" s="51" t="s">
        <v>15660</v>
      </c>
      <c r="G1135" s="53" t="s">
        <v>25</v>
      </c>
      <c r="H1135" s="51">
        <v>2000855537</v>
      </c>
      <c r="I1135" s="51" t="s">
        <v>3869</v>
      </c>
      <c r="J1135" s="13"/>
      <c r="K1135" s="45"/>
      <c r="L1135" s="14"/>
      <c r="M1135" s="54"/>
      <c r="N1135" s="6"/>
      <c r="O1135" s="51" t="s">
        <v>26</v>
      </c>
      <c r="P1135" s="6"/>
      <c r="Q1135" s="6"/>
      <c r="R1135" s="6"/>
      <c r="S1135" s="6"/>
      <c r="T1135" s="55">
        <v>432</v>
      </c>
      <c r="U1135" s="6"/>
      <c r="V1135" s="56">
        <v>39776</v>
      </c>
      <c r="W1135" s="6" t="s">
        <v>27</v>
      </c>
      <c r="Y1135" s="61"/>
      <c r="Z1135" s="49"/>
      <c r="AB1135" s="60"/>
      <c r="AG1135" s="60"/>
      <c r="AL1135" s="61"/>
    </row>
    <row r="1136" spans="1:38" ht="15" customHeight="1" x14ac:dyDescent="0.25">
      <c r="A1136" s="50" t="s">
        <v>62</v>
      </c>
      <c r="B1136" s="51" t="s">
        <v>175</v>
      </c>
      <c r="C1136" s="52" t="s">
        <v>24</v>
      </c>
      <c r="D1136" s="51" t="s">
        <v>10157</v>
      </c>
      <c r="E1136" s="51" t="s">
        <v>12903</v>
      </c>
      <c r="F1136" s="51" t="s">
        <v>15661</v>
      </c>
      <c r="G1136" s="53" t="s">
        <v>25</v>
      </c>
      <c r="H1136" s="51">
        <v>2000644137</v>
      </c>
      <c r="I1136" s="51" t="s">
        <v>3869</v>
      </c>
      <c r="J1136" s="13"/>
      <c r="K1136" s="45"/>
      <c r="L1136" s="14"/>
      <c r="M1136" s="54"/>
      <c r="N1136" s="6"/>
      <c r="O1136" s="51" t="s">
        <v>26</v>
      </c>
      <c r="P1136" s="6"/>
      <c r="Q1136" s="6"/>
      <c r="R1136" s="6"/>
      <c r="S1136" s="6"/>
      <c r="T1136" s="55">
        <v>4028</v>
      </c>
      <c r="U1136" s="6"/>
      <c r="V1136" s="56">
        <v>39763</v>
      </c>
      <c r="W1136" s="6" t="s">
        <v>27</v>
      </c>
      <c r="Y1136" s="61"/>
      <c r="Z1136" s="49"/>
      <c r="AB1136" s="60"/>
      <c r="AG1136" s="60"/>
      <c r="AL1136" s="61"/>
    </row>
    <row r="1137" spans="1:38" ht="15" customHeight="1" x14ac:dyDescent="0.25">
      <c r="A1137" s="50" t="s">
        <v>62</v>
      </c>
      <c r="B1137" s="51" t="s">
        <v>175</v>
      </c>
      <c r="C1137" s="52" t="s">
        <v>24</v>
      </c>
      <c r="D1137" s="51">
        <v>3520290395391</v>
      </c>
      <c r="E1137" s="51" t="s">
        <v>12904</v>
      </c>
      <c r="F1137" s="51" t="s">
        <v>15662</v>
      </c>
      <c r="G1137" s="53" t="s">
        <v>25</v>
      </c>
      <c r="H1137" s="51">
        <v>2000649786</v>
      </c>
      <c r="I1137" s="51" t="s">
        <v>3869</v>
      </c>
      <c r="J1137" s="13"/>
      <c r="K1137" s="45"/>
      <c r="L1137" s="14"/>
      <c r="M1137" s="54"/>
      <c r="N1137" s="6"/>
      <c r="O1137" s="51" t="s">
        <v>26</v>
      </c>
      <c r="P1137" s="6"/>
      <c r="Q1137" s="6"/>
      <c r="R1137" s="6"/>
      <c r="S1137" s="6"/>
      <c r="T1137" s="55">
        <v>1840</v>
      </c>
      <c r="U1137" s="6"/>
      <c r="V1137" s="56">
        <v>39773</v>
      </c>
      <c r="W1137" s="6" t="s">
        <v>27</v>
      </c>
      <c r="Y1137" s="61"/>
      <c r="Z1137" s="49"/>
      <c r="AB1137" s="60"/>
      <c r="AG1137" s="60"/>
      <c r="AL1137" s="61"/>
    </row>
    <row r="1138" spans="1:38" ht="15" customHeight="1" x14ac:dyDescent="0.25">
      <c r="A1138" s="50" t="s">
        <v>62</v>
      </c>
      <c r="B1138" s="51" t="s">
        <v>175</v>
      </c>
      <c r="C1138" s="52" t="s">
        <v>24</v>
      </c>
      <c r="D1138" s="51" t="s">
        <v>10158</v>
      </c>
      <c r="E1138" s="51" t="s">
        <v>12905</v>
      </c>
      <c r="F1138" s="51" t="s">
        <v>15663</v>
      </c>
      <c r="G1138" s="53" t="s">
        <v>25</v>
      </c>
      <c r="H1138" s="51">
        <v>2000647155</v>
      </c>
      <c r="I1138" s="51" t="s">
        <v>17483</v>
      </c>
      <c r="J1138" s="13"/>
      <c r="K1138" s="45"/>
      <c r="L1138" s="14"/>
      <c r="M1138" s="54"/>
      <c r="N1138" s="6"/>
      <c r="O1138" s="51" t="s">
        <v>26</v>
      </c>
      <c r="P1138" s="6"/>
      <c r="Q1138" s="6"/>
      <c r="R1138" s="6"/>
      <c r="S1138" s="6"/>
      <c r="T1138" s="55">
        <v>0.01</v>
      </c>
      <c r="U1138" s="6"/>
      <c r="V1138" s="56">
        <v>39776</v>
      </c>
      <c r="W1138" s="6" t="s">
        <v>27</v>
      </c>
      <c r="Y1138" s="61"/>
      <c r="Z1138" s="49"/>
      <c r="AB1138" s="60"/>
      <c r="AG1138" s="60"/>
      <c r="AL1138" s="61"/>
    </row>
    <row r="1139" spans="1:38" ht="15" customHeight="1" x14ac:dyDescent="0.25">
      <c r="A1139" s="50" t="s">
        <v>62</v>
      </c>
      <c r="B1139" s="51" t="s">
        <v>175</v>
      </c>
      <c r="C1139" s="52" t="s">
        <v>24</v>
      </c>
      <c r="D1139" s="51" t="s">
        <v>10159</v>
      </c>
      <c r="E1139" s="51" t="s">
        <v>12906</v>
      </c>
      <c r="F1139" s="51" t="s">
        <v>15664</v>
      </c>
      <c r="G1139" s="53" t="s">
        <v>25</v>
      </c>
      <c r="H1139" s="51">
        <v>2000650741</v>
      </c>
      <c r="I1139" s="51" t="s">
        <v>17483</v>
      </c>
      <c r="J1139" s="13"/>
      <c r="K1139" s="45"/>
      <c r="L1139" s="14"/>
      <c r="M1139" s="54"/>
      <c r="N1139" s="6"/>
      <c r="O1139" s="51" t="s">
        <v>26</v>
      </c>
      <c r="P1139" s="6"/>
      <c r="Q1139" s="6"/>
      <c r="R1139" s="6"/>
      <c r="S1139" s="6"/>
      <c r="T1139" s="55">
        <v>0.04</v>
      </c>
      <c r="U1139" s="6"/>
      <c r="V1139" s="56">
        <v>39784</v>
      </c>
      <c r="W1139" s="6" t="s">
        <v>27</v>
      </c>
      <c r="Y1139" s="61"/>
      <c r="Z1139" s="49"/>
      <c r="AB1139" s="60"/>
      <c r="AG1139" s="60"/>
      <c r="AL1139" s="61"/>
    </row>
    <row r="1140" spans="1:38" ht="15" customHeight="1" x14ac:dyDescent="0.25">
      <c r="A1140" s="50" t="s">
        <v>62</v>
      </c>
      <c r="B1140" s="51" t="s">
        <v>175</v>
      </c>
      <c r="C1140" s="52" t="s">
        <v>24</v>
      </c>
      <c r="D1140" s="51" t="s">
        <v>10160</v>
      </c>
      <c r="E1140" s="51" t="s">
        <v>12907</v>
      </c>
      <c r="F1140" s="51" t="s">
        <v>15665</v>
      </c>
      <c r="G1140" s="53" t="s">
        <v>25</v>
      </c>
      <c r="H1140" s="51">
        <v>2000643842</v>
      </c>
      <c r="I1140" s="51" t="s">
        <v>3869</v>
      </c>
      <c r="J1140" s="13"/>
      <c r="K1140" s="45"/>
      <c r="L1140" s="14"/>
      <c r="M1140" s="54"/>
      <c r="N1140" s="6"/>
      <c r="O1140" s="51" t="s">
        <v>26</v>
      </c>
      <c r="P1140" s="6"/>
      <c r="Q1140" s="6"/>
      <c r="R1140" s="6"/>
      <c r="S1140" s="6"/>
      <c r="T1140" s="55">
        <v>4252.8500000000004</v>
      </c>
      <c r="U1140" s="6"/>
      <c r="V1140" s="56">
        <v>39787</v>
      </c>
      <c r="W1140" s="6" t="s">
        <v>27</v>
      </c>
      <c r="Y1140" s="61"/>
      <c r="Z1140" s="49"/>
      <c r="AB1140" s="60"/>
      <c r="AG1140" s="60"/>
      <c r="AL1140" s="61"/>
    </row>
    <row r="1141" spans="1:38" ht="15" customHeight="1" x14ac:dyDescent="0.25">
      <c r="A1141" s="50" t="s">
        <v>4430</v>
      </c>
      <c r="B1141" s="51" t="s">
        <v>4431</v>
      </c>
      <c r="C1141" s="52" t="s">
        <v>28</v>
      </c>
      <c r="D1141" s="51" t="s">
        <v>10161</v>
      </c>
      <c r="E1141" s="51" t="s">
        <v>12908</v>
      </c>
      <c r="F1141" s="51" t="s">
        <v>15666</v>
      </c>
      <c r="G1141" s="53" t="s">
        <v>25</v>
      </c>
      <c r="H1141" s="51">
        <v>2000205896</v>
      </c>
      <c r="I1141" s="51" t="s">
        <v>3869</v>
      </c>
      <c r="J1141" s="13"/>
      <c r="K1141" s="45"/>
      <c r="L1141" s="14"/>
      <c r="M1141" s="54"/>
      <c r="N1141" s="6"/>
      <c r="O1141" s="51" t="s">
        <v>26</v>
      </c>
      <c r="P1141" s="6"/>
      <c r="Q1141" s="6"/>
      <c r="R1141" s="6"/>
      <c r="S1141" s="6"/>
      <c r="T1141" s="55">
        <v>275</v>
      </c>
      <c r="U1141" s="6"/>
      <c r="V1141" s="56">
        <v>39666</v>
      </c>
      <c r="W1141" s="6" t="s">
        <v>27</v>
      </c>
      <c r="Y1141" s="61"/>
      <c r="Z1141" s="49"/>
      <c r="AB1141" s="60"/>
      <c r="AG1141" s="60"/>
      <c r="AL1141" s="61"/>
    </row>
    <row r="1142" spans="1:38" ht="15" customHeight="1" x14ac:dyDescent="0.25">
      <c r="A1142" s="50" t="s">
        <v>4430</v>
      </c>
      <c r="B1142" s="51" t="s">
        <v>4431</v>
      </c>
      <c r="C1142" s="52" t="s">
        <v>28</v>
      </c>
      <c r="D1142" s="51" t="s">
        <v>10162</v>
      </c>
      <c r="E1142" s="51" t="s">
        <v>12909</v>
      </c>
      <c r="F1142" s="51" t="s">
        <v>15667</v>
      </c>
      <c r="G1142" s="53" t="s">
        <v>25</v>
      </c>
      <c r="H1142" s="51">
        <v>2000207236</v>
      </c>
      <c r="I1142" s="51" t="s">
        <v>3869</v>
      </c>
      <c r="J1142" s="13"/>
      <c r="K1142" s="45"/>
      <c r="L1142" s="14"/>
      <c r="M1142" s="54"/>
      <c r="N1142" s="6"/>
      <c r="O1142" s="51" t="s">
        <v>26</v>
      </c>
      <c r="P1142" s="6"/>
      <c r="Q1142" s="6"/>
      <c r="R1142" s="6"/>
      <c r="S1142" s="6"/>
      <c r="T1142" s="55">
        <v>8808</v>
      </c>
      <c r="U1142" s="6"/>
      <c r="V1142" s="56">
        <v>39673</v>
      </c>
      <c r="W1142" s="6" t="s">
        <v>27</v>
      </c>
      <c r="Y1142" s="61"/>
      <c r="Z1142" s="49"/>
      <c r="AB1142" s="60"/>
      <c r="AG1142" s="60"/>
      <c r="AL1142" s="61"/>
    </row>
    <row r="1143" spans="1:38" ht="15" customHeight="1" x14ac:dyDescent="0.25">
      <c r="A1143" s="50" t="s">
        <v>65</v>
      </c>
      <c r="B1143" s="51" t="s">
        <v>148</v>
      </c>
      <c r="C1143" s="52" t="s">
        <v>48</v>
      </c>
      <c r="D1143" s="51" t="s">
        <v>10163</v>
      </c>
      <c r="E1143" s="51" t="s">
        <v>12910</v>
      </c>
      <c r="F1143" s="51" t="s">
        <v>15668</v>
      </c>
      <c r="G1143" s="53" t="s">
        <v>25</v>
      </c>
      <c r="H1143" s="51">
        <v>2001170697</v>
      </c>
      <c r="I1143" s="51" t="s">
        <v>3869</v>
      </c>
      <c r="J1143" s="13"/>
      <c r="K1143" s="45"/>
      <c r="L1143" s="14"/>
      <c r="M1143" s="54"/>
      <c r="N1143" s="6"/>
      <c r="O1143" s="51" t="s">
        <v>26</v>
      </c>
      <c r="P1143" s="6"/>
      <c r="Q1143" s="6"/>
      <c r="R1143" s="6"/>
      <c r="S1143" s="6"/>
      <c r="T1143" s="55">
        <v>5742</v>
      </c>
      <c r="U1143" s="6"/>
      <c r="V1143" s="56">
        <v>39480</v>
      </c>
      <c r="W1143" s="6" t="s">
        <v>27</v>
      </c>
      <c r="Y1143" s="61"/>
      <c r="Z1143" s="49"/>
      <c r="AB1143" s="60"/>
      <c r="AG1143" s="60"/>
      <c r="AL1143" s="61"/>
    </row>
    <row r="1144" spans="1:38" ht="15" customHeight="1" x14ac:dyDescent="0.25">
      <c r="A1144" s="50" t="s">
        <v>100</v>
      </c>
      <c r="B1144" s="51" t="s">
        <v>176</v>
      </c>
      <c r="C1144" s="52" t="s">
        <v>24</v>
      </c>
      <c r="D1144" s="51" t="s">
        <v>10164</v>
      </c>
      <c r="E1144" s="51" t="s">
        <v>12911</v>
      </c>
      <c r="F1144" s="51" t="s">
        <v>15669</v>
      </c>
      <c r="G1144" s="53" t="s">
        <v>25</v>
      </c>
      <c r="H1144" s="51">
        <v>2000842306</v>
      </c>
      <c r="I1144" s="51" t="s">
        <v>17483</v>
      </c>
      <c r="J1144" s="13"/>
      <c r="K1144" s="45"/>
      <c r="L1144" s="14"/>
      <c r="M1144" s="54"/>
      <c r="N1144" s="6"/>
      <c r="O1144" s="51" t="s">
        <v>26</v>
      </c>
      <c r="P1144" s="6"/>
      <c r="Q1144" s="6"/>
      <c r="R1144" s="6"/>
      <c r="S1144" s="6"/>
      <c r="T1144" s="55">
        <v>0.05</v>
      </c>
      <c r="U1144" s="6"/>
      <c r="V1144" s="56">
        <v>39701</v>
      </c>
      <c r="W1144" s="6" t="s">
        <v>27</v>
      </c>
      <c r="Y1144" s="61"/>
      <c r="Z1144" s="49"/>
      <c r="AB1144" s="60"/>
      <c r="AG1144" s="60"/>
      <c r="AL1144" s="61"/>
    </row>
    <row r="1145" spans="1:38" ht="15" customHeight="1" x14ac:dyDescent="0.25">
      <c r="A1145" s="50" t="s">
        <v>65</v>
      </c>
      <c r="B1145" s="51" t="s">
        <v>148</v>
      </c>
      <c r="C1145" s="52" t="s">
        <v>48</v>
      </c>
      <c r="D1145" s="51" t="s">
        <v>10165</v>
      </c>
      <c r="E1145" s="51" t="s">
        <v>12912</v>
      </c>
      <c r="F1145" s="51" t="s">
        <v>15670</v>
      </c>
      <c r="G1145" s="53" t="s">
        <v>25</v>
      </c>
      <c r="H1145" s="51">
        <v>2001172387</v>
      </c>
      <c r="I1145" s="51" t="s">
        <v>3869</v>
      </c>
      <c r="J1145" s="13"/>
      <c r="K1145" s="45"/>
      <c r="L1145" s="14"/>
      <c r="M1145" s="54"/>
      <c r="N1145" s="6"/>
      <c r="O1145" s="51" t="s">
        <v>26</v>
      </c>
      <c r="P1145" s="6"/>
      <c r="Q1145" s="6"/>
      <c r="R1145" s="6"/>
      <c r="S1145" s="6"/>
      <c r="T1145" s="55">
        <v>3948</v>
      </c>
      <c r="U1145" s="6"/>
      <c r="V1145" s="56">
        <v>39517</v>
      </c>
      <c r="W1145" s="6" t="s">
        <v>27</v>
      </c>
      <c r="Y1145" s="61"/>
      <c r="Z1145" s="49"/>
      <c r="AB1145" s="60"/>
      <c r="AG1145" s="60"/>
      <c r="AL1145" s="61"/>
    </row>
    <row r="1146" spans="1:38" ht="15" customHeight="1" x14ac:dyDescent="0.25">
      <c r="A1146" s="50" t="s">
        <v>65</v>
      </c>
      <c r="B1146" s="51" t="s">
        <v>148</v>
      </c>
      <c r="C1146" s="52" t="s">
        <v>48</v>
      </c>
      <c r="D1146" s="51" t="s">
        <v>10166</v>
      </c>
      <c r="E1146" s="51" t="s">
        <v>12913</v>
      </c>
      <c r="F1146" s="51" t="s">
        <v>15671</v>
      </c>
      <c r="G1146" s="53" t="s">
        <v>25</v>
      </c>
      <c r="H1146" s="51">
        <v>2001167758</v>
      </c>
      <c r="I1146" s="51" t="s">
        <v>17483</v>
      </c>
      <c r="J1146" s="13"/>
      <c r="K1146" s="45"/>
      <c r="L1146" s="14"/>
      <c r="M1146" s="54"/>
      <c r="N1146" s="6"/>
      <c r="O1146" s="51" t="s">
        <v>26</v>
      </c>
      <c r="P1146" s="6"/>
      <c r="Q1146" s="6"/>
      <c r="R1146" s="6"/>
      <c r="S1146" s="6"/>
      <c r="T1146" s="55">
        <v>38988.46</v>
      </c>
      <c r="U1146" s="6"/>
      <c r="V1146" s="56">
        <v>39559</v>
      </c>
      <c r="W1146" s="6" t="s">
        <v>27</v>
      </c>
      <c r="Y1146" s="61"/>
      <c r="Z1146" s="49"/>
      <c r="AB1146" s="60"/>
      <c r="AG1146" s="60"/>
      <c r="AL1146" s="61"/>
    </row>
    <row r="1147" spans="1:38" ht="15" customHeight="1" x14ac:dyDescent="0.25">
      <c r="A1147" s="50" t="s">
        <v>65</v>
      </c>
      <c r="B1147" s="51" t="s">
        <v>148</v>
      </c>
      <c r="C1147" s="52" t="s">
        <v>48</v>
      </c>
      <c r="D1147" s="51" t="s">
        <v>10167</v>
      </c>
      <c r="E1147" s="51" t="s">
        <v>12780</v>
      </c>
      <c r="F1147" s="51" t="s">
        <v>15672</v>
      </c>
      <c r="G1147" s="53" t="s">
        <v>25</v>
      </c>
      <c r="H1147" s="51">
        <v>2001170115</v>
      </c>
      <c r="I1147" s="51" t="s">
        <v>3869</v>
      </c>
      <c r="J1147" s="13"/>
      <c r="K1147" s="45"/>
      <c r="L1147" s="14"/>
      <c r="M1147" s="54"/>
      <c r="N1147" s="6"/>
      <c r="O1147" s="51" t="s">
        <v>26</v>
      </c>
      <c r="P1147" s="6"/>
      <c r="Q1147" s="6"/>
      <c r="R1147" s="6"/>
      <c r="S1147" s="6"/>
      <c r="T1147" s="55">
        <v>2599</v>
      </c>
      <c r="U1147" s="6"/>
      <c r="V1147" s="56">
        <v>39562</v>
      </c>
      <c r="W1147" s="6" t="s">
        <v>27</v>
      </c>
      <c r="Y1147" s="61"/>
      <c r="Z1147" s="49"/>
      <c r="AB1147" s="60"/>
      <c r="AG1147" s="60"/>
      <c r="AL1147" s="61"/>
    </row>
    <row r="1148" spans="1:38" ht="15" customHeight="1" x14ac:dyDescent="0.25">
      <c r="A1148" s="50" t="s">
        <v>100</v>
      </c>
      <c r="B1148" s="51" t="s">
        <v>176</v>
      </c>
      <c r="C1148" s="52" t="s">
        <v>24</v>
      </c>
      <c r="D1148" s="51" t="s">
        <v>10168</v>
      </c>
      <c r="E1148" s="51" t="s">
        <v>12914</v>
      </c>
      <c r="F1148" s="51" t="s">
        <v>15673</v>
      </c>
      <c r="G1148" s="53" t="s">
        <v>25</v>
      </c>
      <c r="H1148" s="51">
        <v>2000839917</v>
      </c>
      <c r="I1148" s="51" t="s">
        <v>3869</v>
      </c>
      <c r="J1148" s="13"/>
      <c r="K1148" s="45"/>
      <c r="L1148" s="14"/>
      <c r="M1148" s="54"/>
      <c r="N1148" s="6"/>
      <c r="O1148" s="51" t="s">
        <v>26</v>
      </c>
      <c r="P1148" s="6"/>
      <c r="Q1148" s="6"/>
      <c r="R1148" s="6"/>
      <c r="S1148" s="6"/>
      <c r="T1148" s="55">
        <v>615</v>
      </c>
      <c r="U1148" s="6"/>
      <c r="V1148" s="56">
        <v>39778</v>
      </c>
      <c r="W1148" s="6" t="s">
        <v>27</v>
      </c>
      <c r="Y1148" s="61"/>
      <c r="Z1148" s="49"/>
      <c r="AB1148" s="60"/>
      <c r="AG1148" s="60"/>
      <c r="AL1148" s="61"/>
    </row>
    <row r="1149" spans="1:38" ht="15" customHeight="1" x14ac:dyDescent="0.25">
      <c r="A1149" s="50" t="s">
        <v>45</v>
      </c>
      <c r="B1149" s="51" t="s">
        <v>168</v>
      </c>
      <c r="C1149" s="52" t="s">
        <v>28</v>
      </c>
      <c r="D1149" s="51" t="s">
        <v>10169</v>
      </c>
      <c r="E1149" s="51" t="s">
        <v>12915</v>
      </c>
      <c r="F1149" s="51" t="s">
        <v>15674</v>
      </c>
      <c r="G1149" s="53" t="s">
        <v>25</v>
      </c>
      <c r="H1149" s="51">
        <v>2000214488</v>
      </c>
      <c r="I1149" s="51" t="s">
        <v>3869</v>
      </c>
      <c r="J1149" s="13"/>
      <c r="K1149" s="45"/>
      <c r="L1149" s="14"/>
      <c r="M1149" s="54"/>
      <c r="N1149" s="6"/>
      <c r="O1149" s="51" t="s">
        <v>26</v>
      </c>
      <c r="P1149" s="6"/>
      <c r="Q1149" s="6"/>
      <c r="R1149" s="6"/>
      <c r="S1149" s="6"/>
      <c r="T1149" s="55">
        <v>3878</v>
      </c>
      <c r="U1149" s="6"/>
      <c r="V1149" s="56">
        <v>39566</v>
      </c>
      <c r="W1149" s="6" t="s">
        <v>27</v>
      </c>
      <c r="Y1149" s="61"/>
      <c r="Z1149" s="49"/>
      <c r="AB1149" s="60"/>
      <c r="AG1149" s="60"/>
      <c r="AL1149" s="61"/>
    </row>
    <row r="1150" spans="1:38" ht="15" customHeight="1" x14ac:dyDescent="0.25">
      <c r="A1150" s="50" t="s">
        <v>109</v>
      </c>
      <c r="B1150" s="51" t="s">
        <v>159</v>
      </c>
      <c r="C1150" s="52" t="s">
        <v>28</v>
      </c>
      <c r="D1150" s="51" t="s">
        <v>10170</v>
      </c>
      <c r="E1150" s="51" t="s">
        <v>12916</v>
      </c>
      <c r="F1150" s="51" t="s">
        <v>15675</v>
      </c>
      <c r="G1150" s="53" t="s">
        <v>25</v>
      </c>
      <c r="H1150" s="51">
        <v>2000187065</v>
      </c>
      <c r="I1150" s="51" t="s">
        <v>3869</v>
      </c>
      <c r="J1150" s="13"/>
      <c r="K1150" s="45"/>
      <c r="L1150" s="14"/>
      <c r="M1150" s="54"/>
      <c r="N1150" s="6"/>
      <c r="O1150" s="51" t="s">
        <v>26</v>
      </c>
      <c r="P1150" s="6"/>
      <c r="Q1150" s="6"/>
      <c r="R1150" s="6"/>
      <c r="S1150" s="6"/>
      <c r="T1150" s="55">
        <v>875</v>
      </c>
      <c r="U1150" s="6"/>
      <c r="V1150" s="56">
        <v>39813</v>
      </c>
      <c r="W1150" s="6" t="s">
        <v>27</v>
      </c>
      <c r="Y1150" s="61"/>
      <c r="Z1150" s="49"/>
      <c r="AB1150" s="60"/>
      <c r="AG1150" s="60"/>
      <c r="AL1150" s="61"/>
    </row>
    <row r="1151" spans="1:38" ht="15" customHeight="1" x14ac:dyDescent="0.25">
      <c r="A1151" s="50" t="s">
        <v>109</v>
      </c>
      <c r="B1151" s="51" t="s">
        <v>159</v>
      </c>
      <c r="C1151" s="52" t="s">
        <v>28</v>
      </c>
      <c r="D1151" s="51" t="s">
        <v>10171</v>
      </c>
      <c r="E1151" s="51" t="s">
        <v>12917</v>
      </c>
      <c r="F1151" s="51" t="s">
        <v>15676</v>
      </c>
      <c r="G1151" s="53" t="s">
        <v>25</v>
      </c>
      <c r="H1151" s="51">
        <v>2000191712</v>
      </c>
      <c r="I1151" s="51" t="s">
        <v>3869</v>
      </c>
      <c r="J1151" s="13"/>
      <c r="K1151" s="45"/>
      <c r="L1151" s="14"/>
      <c r="M1151" s="54"/>
      <c r="N1151" s="6"/>
      <c r="O1151" s="51" t="s">
        <v>26</v>
      </c>
      <c r="P1151" s="6"/>
      <c r="Q1151" s="6"/>
      <c r="R1151" s="6"/>
      <c r="S1151" s="6"/>
      <c r="T1151" s="55">
        <v>375</v>
      </c>
      <c r="U1151" s="6"/>
      <c r="V1151" s="56">
        <v>39813</v>
      </c>
      <c r="W1151" s="6" t="s">
        <v>27</v>
      </c>
      <c r="Y1151" s="61"/>
      <c r="Z1151" s="49"/>
      <c r="AB1151" s="60"/>
      <c r="AG1151" s="60"/>
      <c r="AL1151" s="61"/>
    </row>
    <row r="1152" spans="1:38" ht="15" customHeight="1" x14ac:dyDescent="0.25">
      <c r="A1152" s="50" t="s">
        <v>108</v>
      </c>
      <c r="B1152" s="51" t="s">
        <v>163</v>
      </c>
      <c r="C1152" s="52" t="s">
        <v>28</v>
      </c>
      <c r="D1152" s="51" t="s">
        <v>10172</v>
      </c>
      <c r="E1152" s="51" t="s">
        <v>12918</v>
      </c>
      <c r="F1152" s="51" t="s">
        <v>15677</v>
      </c>
      <c r="G1152" s="53" t="s">
        <v>25</v>
      </c>
      <c r="H1152" s="51">
        <v>2000367737</v>
      </c>
      <c r="I1152" s="51" t="s">
        <v>3869</v>
      </c>
      <c r="J1152" s="13"/>
      <c r="K1152" s="45"/>
      <c r="L1152" s="14"/>
      <c r="M1152" s="54"/>
      <c r="N1152" s="6"/>
      <c r="O1152" s="51" t="s">
        <v>26</v>
      </c>
      <c r="P1152" s="6"/>
      <c r="Q1152" s="6"/>
      <c r="R1152" s="6"/>
      <c r="S1152" s="6"/>
      <c r="T1152" s="55">
        <v>318</v>
      </c>
      <c r="U1152" s="6"/>
      <c r="V1152" s="56">
        <v>39452</v>
      </c>
      <c r="W1152" s="6" t="s">
        <v>27</v>
      </c>
      <c r="Y1152" s="61"/>
      <c r="Z1152" s="49"/>
      <c r="AB1152" s="60"/>
      <c r="AG1152" s="60"/>
      <c r="AL1152" s="61"/>
    </row>
    <row r="1153" spans="1:38" ht="15" customHeight="1" x14ac:dyDescent="0.25">
      <c r="A1153" s="50" t="s">
        <v>108</v>
      </c>
      <c r="B1153" s="51" t="s">
        <v>163</v>
      </c>
      <c r="C1153" s="52" t="s">
        <v>28</v>
      </c>
      <c r="D1153" s="51" t="s">
        <v>10173</v>
      </c>
      <c r="E1153" s="51" t="s">
        <v>12919</v>
      </c>
      <c r="F1153" s="51" t="s">
        <v>15678</v>
      </c>
      <c r="G1153" s="53" t="s">
        <v>25</v>
      </c>
      <c r="H1153" s="51">
        <v>2000378154</v>
      </c>
      <c r="I1153" s="51" t="s">
        <v>3869</v>
      </c>
      <c r="J1153" s="13"/>
      <c r="K1153" s="45"/>
      <c r="L1153" s="14"/>
      <c r="M1153" s="54"/>
      <c r="N1153" s="6"/>
      <c r="O1153" s="51" t="s">
        <v>26</v>
      </c>
      <c r="P1153" s="6"/>
      <c r="Q1153" s="6"/>
      <c r="R1153" s="6"/>
      <c r="S1153" s="6"/>
      <c r="T1153" s="55">
        <v>3820</v>
      </c>
      <c r="U1153" s="6"/>
      <c r="V1153" s="56">
        <v>39464</v>
      </c>
      <c r="W1153" s="6" t="s">
        <v>27</v>
      </c>
      <c r="Y1153" s="61"/>
      <c r="Z1153" s="49"/>
      <c r="AB1153" s="60"/>
      <c r="AG1153" s="60"/>
      <c r="AL1153" s="61"/>
    </row>
    <row r="1154" spans="1:38" ht="15" customHeight="1" x14ac:dyDescent="0.25">
      <c r="A1154" s="50" t="s">
        <v>108</v>
      </c>
      <c r="B1154" s="51" t="s">
        <v>163</v>
      </c>
      <c r="C1154" s="52" t="s">
        <v>28</v>
      </c>
      <c r="D1154" s="51" t="s">
        <v>10174</v>
      </c>
      <c r="E1154" s="51" t="s">
        <v>12920</v>
      </c>
      <c r="F1154" s="51" t="s">
        <v>15679</v>
      </c>
      <c r="G1154" s="53" t="s">
        <v>25</v>
      </c>
      <c r="H1154" s="51">
        <v>2000380388</v>
      </c>
      <c r="I1154" s="51" t="s">
        <v>3869</v>
      </c>
      <c r="J1154" s="13"/>
      <c r="K1154" s="45"/>
      <c r="L1154" s="14"/>
      <c r="M1154" s="54"/>
      <c r="N1154" s="6"/>
      <c r="O1154" s="51" t="s">
        <v>26</v>
      </c>
      <c r="P1154" s="6"/>
      <c r="Q1154" s="6"/>
      <c r="R1154" s="6"/>
      <c r="S1154" s="6"/>
      <c r="T1154" s="55">
        <v>410</v>
      </c>
      <c r="U1154" s="6"/>
      <c r="V1154" s="56">
        <v>39469</v>
      </c>
      <c r="W1154" s="6" t="s">
        <v>27</v>
      </c>
      <c r="Y1154" s="61"/>
      <c r="Z1154" s="49"/>
      <c r="AB1154" s="60"/>
      <c r="AG1154" s="60"/>
      <c r="AL1154" s="61"/>
    </row>
    <row r="1155" spans="1:38" ht="15" customHeight="1" x14ac:dyDescent="0.25">
      <c r="A1155" s="50" t="s">
        <v>4430</v>
      </c>
      <c r="B1155" s="51" t="s">
        <v>4431</v>
      </c>
      <c r="C1155" s="52" t="s">
        <v>28</v>
      </c>
      <c r="D1155" s="51" t="s">
        <v>10175</v>
      </c>
      <c r="E1155" s="51" t="s">
        <v>12921</v>
      </c>
      <c r="F1155" s="51" t="s">
        <v>15680</v>
      </c>
      <c r="G1155" s="53" t="s">
        <v>25</v>
      </c>
      <c r="H1155" s="51">
        <v>2000209298</v>
      </c>
      <c r="I1155" s="51" t="s">
        <v>17483</v>
      </c>
      <c r="J1155" s="13"/>
      <c r="K1155" s="45"/>
      <c r="L1155" s="14"/>
      <c r="M1155" s="54"/>
      <c r="N1155" s="6"/>
      <c r="O1155" s="51" t="s">
        <v>26</v>
      </c>
      <c r="P1155" s="6"/>
      <c r="Q1155" s="6"/>
      <c r="R1155" s="6"/>
      <c r="S1155" s="6"/>
      <c r="T1155" s="55">
        <v>0.44</v>
      </c>
      <c r="U1155" s="6"/>
      <c r="V1155" s="56">
        <v>39800</v>
      </c>
      <c r="W1155" s="6" t="s">
        <v>27</v>
      </c>
      <c r="Y1155" s="61"/>
      <c r="Z1155" s="49"/>
      <c r="AB1155" s="60"/>
      <c r="AG1155" s="60"/>
      <c r="AL1155" s="61"/>
    </row>
    <row r="1156" spans="1:38" ht="15" customHeight="1" x14ac:dyDescent="0.25">
      <c r="A1156" s="50" t="s">
        <v>4430</v>
      </c>
      <c r="B1156" s="51" t="s">
        <v>4431</v>
      </c>
      <c r="C1156" s="52" t="s">
        <v>28</v>
      </c>
      <c r="D1156" s="51" t="s">
        <v>10176</v>
      </c>
      <c r="E1156" s="51" t="s">
        <v>12922</v>
      </c>
      <c r="F1156" s="51" t="s">
        <v>15681</v>
      </c>
      <c r="G1156" s="53" t="s">
        <v>25</v>
      </c>
      <c r="H1156" s="51">
        <v>2000207945</v>
      </c>
      <c r="I1156" s="51" t="s">
        <v>3869</v>
      </c>
      <c r="J1156" s="13"/>
      <c r="K1156" s="45"/>
      <c r="L1156" s="14"/>
      <c r="M1156" s="54"/>
      <c r="N1156" s="6"/>
      <c r="O1156" s="51" t="s">
        <v>26</v>
      </c>
      <c r="P1156" s="6"/>
      <c r="Q1156" s="6"/>
      <c r="R1156" s="6"/>
      <c r="S1156" s="6"/>
      <c r="T1156" s="55">
        <v>553</v>
      </c>
      <c r="U1156" s="6"/>
      <c r="V1156" s="56">
        <v>39802</v>
      </c>
      <c r="W1156" s="6" t="s">
        <v>27</v>
      </c>
      <c r="Y1156" s="61"/>
      <c r="Z1156" s="49"/>
      <c r="AB1156" s="60"/>
      <c r="AG1156" s="60"/>
      <c r="AL1156" s="61"/>
    </row>
    <row r="1157" spans="1:38" ht="15" customHeight="1" x14ac:dyDescent="0.25">
      <c r="A1157" s="50" t="s">
        <v>4430</v>
      </c>
      <c r="B1157" s="51" t="s">
        <v>4431</v>
      </c>
      <c r="C1157" s="52" t="s">
        <v>28</v>
      </c>
      <c r="D1157" s="51" t="s">
        <v>10177</v>
      </c>
      <c r="E1157" s="51" t="s">
        <v>6313</v>
      </c>
      <c r="F1157" s="51" t="s">
        <v>15682</v>
      </c>
      <c r="G1157" s="53" t="s">
        <v>25</v>
      </c>
      <c r="H1157" s="51">
        <v>2000207527</v>
      </c>
      <c r="I1157" s="51" t="s">
        <v>3869</v>
      </c>
      <c r="J1157" s="13"/>
      <c r="K1157" s="45"/>
      <c r="L1157" s="14"/>
      <c r="M1157" s="54"/>
      <c r="N1157" s="6"/>
      <c r="O1157" s="51" t="s">
        <v>26</v>
      </c>
      <c r="P1157" s="6"/>
      <c r="Q1157" s="6"/>
      <c r="R1157" s="6"/>
      <c r="S1157" s="6"/>
      <c r="T1157" s="55">
        <v>1223</v>
      </c>
      <c r="U1157" s="6"/>
      <c r="V1157" s="56">
        <v>39804</v>
      </c>
      <c r="W1157" s="6" t="s">
        <v>27</v>
      </c>
      <c r="Y1157" s="61"/>
      <c r="Z1157" s="49"/>
      <c r="AB1157" s="60"/>
      <c r="AG1157" s="60"/>
      <c r="AL1157" s="61"/>
    </row>
    <row r="1158" spans="1:38" ht="15" customHeight="1" x14ac:dyDescent="0.25">
      <c r="A1158" s="50" t="s">
        <v>139</v>
      </c>
      <c r="B1158" s="51" t="s">
        <v>178</v>
      </c>
      <c r="C1158" s="52" t="s">
        <v>24</v>
      </c>
      <c r="D1158" s="51" t="s">
        <v>10178</v>
      </c>
      <c r="E1158" s="51" t="s">
        <v>12923</v>
      </c>
      <c r="F1158" s="51" t="s">
        <v>15683</v>
      </c>
      <c r="G1158" s="53" t="s">
        <v>25</v>
      </c>
      <c r="H1158" s="51">
        <v>2000856471</v>
      </c>
      <c r="I1158" s="51" t="s">
        <v>3869</v>
      </c>
      <c r="J1158" s="13"/>
      <c r="K1158" s="45"/>
      <c r="L1158" s="14"/>
      <c r="M1158" s="54"/>
      <c r="N1158" s="6"/>
      <c r="O1158" s="51" t="s">
        <v>26</v>
      </c>
      <c r="P1158" s="6"/>
      <c r="Q1158" s="6"/>
      <c r="R1158" s="6"/>
      <c r="S1158" s="6"/>
      <c r="T1158" s="55">
        <v>9312</v>
      </c>
      <c r="U1158" s="6"/>
      <c r="V1158" s="56">
        <v>39455</v>
      </c>
      <c r="W1158" s="6" t="s">
        <v>27</v>
      </c>
      <c r="Y1158" s="61"/>
      <c r="Z1158" s="49"/>
      <c r="AB1158" s="60"/>
      <c r="AG1158" s="60"/>
      <c r="AL1158" s="61"/>
    </row>
    <row r="1159" spans="1:38" ht="15" customHeight="1" x14ac:dyDescent="0.25">
      <c r="A1159" s="50" t="s">
        <v>139</v>
      </c>
      <c r="B1159" s="51" t="s">
        <v>178</v>
      </c>
      <c r="C1159" s="52" t="s">
        <v>24</v>
      </c>
      <c r="D1159" s="51" t="s">
        <v>10179</v>
      </c>
      <c r="E1159" s="51" t="s">
        <v>12924</v>
      </c>
      <c r="F1159" s="51" t="s">
        <v>15684</v>
      </c>
      <c r="G1159" s="53" t="s">
        <v>25</v>
      </c>
      <c r="H1159" s="51">
        <v>2000855998</v>
      </c>
      <c r="I1159" s="51" t="s">
        <v>3869</v>
      </c>
      <c r="J1159" s="13"/>
      <c r="K1159" s="45"/>
      <c r="L1159" s="14"/>
      <c r="M1159" s="54"/>
      <c r="N1159" s="6"/>
      <c r="O1159" s="51" t="s">
        <v>26</v>
      </c>
      <c r="P1159" s="6"/>
      <c r="Q1159" s="6"/>
      <c r="R1159" s="6"/>
      <c r="S1159" s="6"/>
      <c r="T1159" s="55">
        <v>1392</v>
      </c>
      <c r="U1159" s="6"/>
      <c r="V1159" s="56">
        <v>39461</v>
      </c>
      <c r="W1159" s="6" t="s">
        <v>27</v>
      </c>
      <c r="Y1159" s="61"/>
      <c r="Z1159" s="49"/>
      <c r="AB1159" s="60"/>
      <c r="AG1159" s="60"/>
      <c r="AL1159" s="61"/>
    </row>
    <row r="1160" spans="1:38" ht="15" customHeight="1" x14ac:dyDescent="0.25">
      <c r="A1160" s="50" t="s">
        <v>139</v>
      </c>
      <c r="B1160" s="51" t="s">
        <v>178</v>
      </c>
      <c r="C1160" s="52" t="s">
        <v>24</v>
      </c>
      <c r="D1160" s="51" t="s">
        <v>10180</v>
      </c>
      <c r="E1160" s="51" t="s">
        <v>12925</v>
      </c>
      <c r="F1160" s="51" t="s">
        <v>15685</v>
      </c>
      <c r="G1160" s="53" t="s">
        <v>25</v>
      </c>
      <c r="H1160" s="51">
        <v>2000856633</v>
      </c>
      <c r="I1160" s="51" t="s">
        <v>3869</v>
      </c>
      <c r="J1160" s="13"/>
      <c r="K1160" s="45"/>
      <c r="L1160" s="14"/>
      <c r="M1160" s="54"/>
      <c r="N1160" s="6"/>
      <c r="O1160" s="51" t="s">
        <v>26</v>
      </c>
      <c r="P1160" s="6"/>
      <c r="Q1160" s="6"/>
      <c r="R1160" s="6"/>
      <c r="S1160" s="6"/>
      <c r="T1160" s="55">
        <v>22186</v>
      </c>
      <c r="U1160" s="6"/>
      <c r="V1160" s="56">
        <v>39470</v>
      </c>
      <c r="W1160" s="6" t="s">
        <v>27</v>
      </c>
      <c r="Y1160" s="61"/>
      <c r="Z1160" s="49"/>
      <c r="AB1160" s="60"/>
      <c r="AG1160" s="60"/>
      <c r="AL1160" s="61"/>
    </row>
    <row r="1161" spans="1:38" ht="15" customHeight="1" x14ac:dyDescent="0.25">
      <c r="A1161" s="50" t="s">
        <v>139</v>
      </c>
      <c r="B1161" s="51" t="s">
        <v>178</v>
      </c>
      <c r="C1161" s="52" t="s">
        <v>24</v>
      </c>
      <c r="D1161" s="51" t="s">
        <v>10181</v>
      </c>
      <c r="E1161" s="51" t="s">
        <v>12926</v>
      </c>
      <c r="F1161" s="51" t="s">
        <v>15686</v>
      </c>
      <c r="G1161" s="53" t="s">
        <v>25</v>
      </c>
      <c r="H1161" s="51">
        <v>2000857206</v>
      </c>
      <c r="I1161" s="51" t="s">
        <v>3869</v>
      </c>
      <c r="J1161" s="13"/>
      <c r="K1161" s="45"/>
      <c r="L1161" s="14"/>
      <c r="M1161" s="54"/>
      <c r="N1161" s="6"/>
      <c r="O1161" s="51" t="s">
        <v>26</v>
      </c>
      <c r="P1161" s="6"/>
      <c r="Q1161" s="6"/>
      <c r="R1161" s="6"/>
      <c r="S1161" s="6"/>
      <c r="T1161" s="55">
        <v>2409</v>
      </c>
      <c r="U1161" s="6"/>
      <c r="V1161" s="56">
        <v>39501</v>
      </c>
      <c r="W1161" s="6" t="s">
        <v>27</v>
      </c>
      <c r="Y1161" s="61"/>
      <c r="Z1161" s="49"/>
      <c r="AB1161" s="60"/>
      <c r="AG1161" s="60"/>
      <c r="AL1161" s="61"/>
    </row>
    <row r="1162" spans="1:38" ht="15" customHeight="1" x14ac:dyDescent="0.25">
      <c r="A1162" s="50" t="s">
        <v>139</v>
      </c>
      <c r="B1162" s="51" t="s">
        <v>178</v>
      </c>
      <c r="C1162" s="52" t="s">
        <v>24</v>
      </c>
      <c r="D1162" s="51" t="s">
        <v>10182</v>
      </c>
      <c r="E1162" s="51" t="s">
        <v>12927</v>
      </c>
      <c r="F1162" s="51" t="s">
        <v>15687</v>
      </c>
      <c r="G1162" s="53" t="s">
        <v>25</v>
      </c>
      <c r="H1162" s="51">
        <v>2000848967</v>
      </c>
      <c r="I1162" s="51" t="s">
        <v>17483</v>
      </c>
      <c r="J1162" s="13"/>
      <c r="K1162" s="45"/>
      <c r="L1162" s="14"/>
      <c r="M1162" s="54"/>
      <c r="N1162" s="6"/>
      <c r="O1162" s="51" t="s">
        <v>26</v>
      </c>
      <c r="P1162" s="6"/>
      <c r="Q1162" s="6"/>
      <c r="R1162" s="6"/>
      <c r="S1162" s="6"/>
      <c r="T1162" s="55">
        <v>5251.71</v>
      </c>
      <c r="U1162" s="6"/>
      <c r="V1162" s="56">
        <v>39504</v>
      </c>
      <c r="W1162" s="6" t="s">
        <v>27</v>
      </c>
      <c r="Y1162" s="61"/>
      <c r="Z1162" s="49"/>
      <c r="AB1162" s="60"/>
      <c r="AL1162" s="61"/>
    </row>
    <row r="1163" spans="1:38" ht="15" customHeight="1" x14ac:dyDescent="0.25">
      <c r="A1163" s="50" t="s">
        <v>139</v>
      </c>
      <c r="B1163" s="51" t="s">
        <v>178</v>
      </c>
      <c r="C1163" s="52" t="s">
        <v>24</v>
      </c>
      <c r="D1163" s="51" t="s">
        <v>10183</v>
      </c>
      <c r="E1163" s="51" t="s">
        <v>12928</v>
      </c>
      <c r="F1163" s="51" t="s">
        <v>15688</v>
      </c>
      <c r="G1163" s="53" t="s">
        <v>25</v>
      </c>
      <c r="H1163" s="51">
        <v>2000856196</v>
      </c>
      <c r="I1163" s="51" t="s">
        <v>3869</v>
      </c>
      <c r="J1163" s="13"/>
      <c r="K1163" s="45"/>
      <c r="L1163" s="14"/>
      <c r="M1163" s="54"/>
      <c r="N1163" s="6"/>
      <c r="O1163" s="51" t="s">
        <v>26</v>
      </c>
      <c r="P1163" s="6"/>
      <c r="Q1163" s="6"/>
      <c r="R1163" s="6"/>
      <c r="S1163" s="6"/>
      <c r="T1163" s="55">
        <v>8262</v>
      </c>
      <c r="U1163" s="6"/>
      <c r="V1163" s="56">
        <v>39511</v>
      </c>
      <c r="W1163" s="6" t="s">
        <v>27</v>
      </c>
      <c r="Y1163" s="61"/>
      <c r="AB1163" s="60"/>
      <c r="AL1163" s="61"/>
    </row>
    <row r="1164" spans="1:38" ht="15" customHeight="1" x14ac:dyDescent="0.25">
      <c r="A1164" s="50" t="s">
        <v>44</v>
      </c>
      <c r="B1164" s="51" t="s">
        <v>184</v>
      </c>
      <c r="C1164" s="52" t="s">
        <v>28</v>
      </c>
      <c r="D1164" s="51" t="s">
        <v>10184</v>
      </c>
      <c r="E1164" s="51" t="s">
        <v>12929</v>
      </c>
      <c r="F1164" s="51" t="s">
        <v>15689</v>
      </c>
      <c r="G1164" s="53" t="s">
        <v>25</v>
      </c>
      <c r="H1164" s="51">
        <v>2000088008</v>
      </c>
      <c r="I1164" s="51" t="s">
        <v>3869</v>
      </c>
      <c r="J1164" s="13"/>
      <c r="K1164" s="45"/>
      <c r="L1164" s="14"/>
      <c r="M1164" s="54"/>
      <c r="N1164" s="6"/>
      <c r="O1164" s="51" t="s">
        <v>26</v>
      </c>
      <c r="P1164" s="6"/>
      <c r="Q1164" s="6"/>
      <c r="R1164" s="6"/>
      <c r="S1164" s="6"/>
      <c r="T1164" s="55">
        <v>1</v>
      </c>
      <c r="U1164" s="6"/>
      <c r="V1164" s="56">
        <v>39545</v>
      </c>
      <c r="W1164" s="6" t="s">
        <v>27</v>
      </c>
      <c r="Y1164" s="61"/>
      <c r="AB1164" s="60"/>
      <c r="AL1164" s="61"/>
    </row>
    <row r="1165" spans="1:38" ht="15" customHeight="1" x14ac:dyDescent="0.25">
      <c r="A1165" s="50" t="s">
        <v>23</v>
      </c>
      <c r="B1165" s="51" t="s">
        <v>172</v>
      </c>
      <c r="C1165" s="52" t="s">
        <v>24</v>
      </c>
      <c r="D1165" s="51" t="s">
        <v>10185</v>
      </c>
      <c r="E1165" s="51" t="s">
        <v>12930</v>
      </c>
      <c r="F1165" s="51" t="s">
        <v>15690</v>
      </c>
      <c r="G1165" s="53" t="s">
        <v>25</v>
      </c>
      <c r="H1165" s="51">
        <v>2001349077</v>
      </c>
      <c r="I1165" s="51" t="s">
        <v>3869</v>
      </c>
      <c r="J1165" s="13"/>
      <c r="K1165" s="45"/>
      <c r="L1165" s="14"/>
      <c r="M1165" s="54"/>
      <c r="N1165" s="6"/>
      <c r="O1165" s="51" t="s">
        <v>26</v>
      </c>
      <c r="P1165" s="6"/>
      <c r="Q1165" s="6"/>
      <c r="R1165" s="6"/>
      <c r="S1165" s="6"/>
      <c r="T1165" s="55">
        <v>9030</v>
      </c>
      <c r="U1165" s="6"/>
      <c r="V1165" s="56">
        <v>39696</v>
      </c>
      <c r="W1165" s="6" t="s">
        <v>27</v>
      </c>
      <c r="Y1165" s="61"/>
      <c r="AB1165" s="60"/>
      <c r="AL1165" s="61"/>
    </row>
    <row r="1166" spans="1:38" ht="15" customHeight="1" x14ac:dyDescent="0.25">
      <c r="A1166" s="50" t="s">
        <v>29</v>
      </c>
      <c r="B1166" s="51" t="s">
        <v>152</v>
      </c>
      <c r="C1166" s="52" t="s">
        <v>24</v>
      </c>
      <c r="D1166" s="51" t="s">
        <v>10186</v>
      </c>
      <c r="E1166" s="51" t="s">
        <v>12931</v>
      </c>
      <c r="F1166" s="51" t="s">
        <v>15691</v>
      </c>
      <c r="G1166" s="53" t="s">
        <v>25</v>
      </c>
      <c r="H1166" s="51">
        <v>2001450107</v>
      </c>
      <c r="I1166" s="51" t="s">
        <v>17483</v>
      </c>
      <c r="J1166" s="13"/>
      <c r="K1166" s="45"/>
      <c r="L1166" s="14"/>
      <c r="M1166" s="54"/>
      <c r="N1166" s="6"/>
      <c r="O1166" s="51" t="s">
        <v>26</v>
      </c>
      <c r="P1166" s="6"/>
      <c r="Q1166" s="6"/>
      <c r="R1166" s="6"/>
      <c r="S1166" s="6"/>
      <c r="T1166" s="55">
        <v>1369.92</v>
      </c>
      <c r="U1166" s="6"/>
      <c r="V1166" s="56">
        <v>39478</v>
      </c>
      <c r="W1166" s="6" t="s">
        <v>27</v>
      </c>
      <c r="Y1166" s="61"/>
      <c r="AB1166" s="60"/>
      <c r="AL1166" s="61"/>
    </row>
    <row r="1167" spans="1:38" ht="15" customHeight="1" x14ac:dyDescent="0.25">
      <c r="A1167" s="50" t="s">
        <v>63</v>
      </c>
      <c r="B1167" s="51" t="s">
        <v>166</v>
      </c>
      <c r="C1167" s="52" t="s">
        <v>28</v>
      </c>
      <c r="D1167" s="51" t="s">
        <v>10187</v>
      </c>
      <c r="E1167" s="51" t="s">
        <v>12932</v>
      </c>
      <c r="F1167" s="51" t="s">
        <v>15692</v>
      </c>
      <c r="G1167" s="53" t="s">
        <v>25</v>
      </c>
      <c r="H1167" s="51">
        <v>2001367296</v>
      </c>
      <c r="I1167" s="51" t="s">
        <v>3869</v>
      </c>
      <c r="J1167" s="13"/>
      <c r="K1167" s="45"/>
      <c r="L1167" s="14"/>
      <c r="M1167" s="54"/>
      <c r="N1167" s="6"/>
      <c r="O1167" s="51" t="s">
        <v>26</v>
      </c>
      <c r="P1167" s="6"/>
      <c r="Q1167" s="6"/>
      <c r="R1167" s="6"/>
      <c r="S1167" s="6"/>
      <c r="T1167" s="55">
        <v>62</v>
      </c>
      <c r="U1167" s="6"/>
      <c r="V1167" s="56">
        <v>39683</v>
      </c>
      <c r="W1167" s="6" t="s">
        <v>27</v>
      </c>
      <c r="Y1167" s="61"/>
      <c r="AB1167" s="60"/>
      <c r="AL1167" s="61"/>
    </row>
    <row r="1168" spans="1:38" ht="15" customHeight="1" x14ac:dyDescent="0.25">
      <c r="A1168" s="50" t="s">
        <v>58</v>
      </c>
      <c r="B1168" s="51" t="s">
        <v>156</v>
      </c>
      <c r="C1168" s="52" t="s">
        <v>28</v>
      </c>
      <c r="D1168" s="51" t="s">
        <v>10188</v>
      </c>
      <c r="E1168" s="51" t="s">
        <v>12933</v>
      </c>
      <c r="F1168" s="51" t="s">
        <v>15693</v>
      </c>
      <c r="G1168" s="53" t="s">
        <v>25</v>
      </c>
      <c r="H1168" s="51">
        <v>2000266135</v>
      </c>
      <c r="I1168" s="51" t="s">
        <v>3869</v>
      </c>
      <c r="J1168" s="13"/>
      <c r="K1168" s="45"/>
      <c r="L1168" s="14"/>
      <c r="M1168" s="54"/>
      <c r="N1168" s="6"/>
      <c r="O1168" s="51" t="s">
        <v>26</v>
      </c>
      <c r="P1168" s="6"/>
      <c r="Q1168" s="6"/>
      <c r="R1168" s="6"/>
      <c r="S1168" s="6"/>
      <c r="T1168" s="55">
        <v>2507</v>
      </c>
      <c r="U1168" s="6"/>
      <c r="V1168" s="56">
        <v>39806</v>
      </c>
      <c r="W1168" s="6" t="s">
        <v>27</v>
      </c>
      <c r="Y1168" s="61"/>
      <c r="AB1168" s="60"/>
      <c r="AL1168" s="61"/>
    </row>
    <row r="1169" spans="1:38" ht="15" customHeight="1" x14ac:dyDescent="0.25">
      <c r="A1169" s="50" t="s">
        <v>66</v>
      </c>
      <c r="B1169" s="51" t="s">
        <v>173</v>
      </c>
      <c r="C1169" s="52" t="s">
        <v>24</v>
      </c>
      <c r="D1169" s="51" t="s">
        <v>10189</v>
      </c>
      <c r="E1169" s="51" t="s">
        <v>12934</v>
      </c>
      <c r="F1169" s="51" t="s">
        <v>15694</v>
      </c>
      <c r="G1169" s="53" t="s">
        <v>25</v>
      </c>
      <c r="H1169" s="51">
        <v>2000799273</v>
      </c>
      <c r="I1169" s="51" t="s">
        <v>3869</v>
      </c>
      <c r="J1169" s="13"/>
      <c r="K1169" s="45"/>
      <c r="L1169" s="14"/>
      <c r="M1169" s="54"/>
      <c r="N1169" s="6"/>
      <c r="O1169" s="51" t="s">
        <v>26</v>
      </c>
      <c r="P1169" s="6"/>
      <c r="Q1169" s="6"/>
      <c r="R1169" s="6"/>
      <c r="S1169" s="6"/>
      <c r="T1169" s="55">
        <v>2894</v>
      </c>
      <c r="U1169" s="6"/>
      <c r="V1169" s="56">
        <v>39770</v>
      </c>
      <c r="W1169" s="6" t="s">
        <v>27</v>
      </c>
      <c r="Y1169" s="61"/>
      <c r="AB1169" s="60"/>
      <c r="AL1169" s="61"/>
    </row>
    <row r="1170" spans="1:38" ht="15" customHeight="1" x14ac:dyDescent="0.25">
      <c r="A1170" s="50" t="s">
        <v>140</v>
      </c>
      <c r="B1170" s="51" t="s">
        <v>179</v>
      </c>
      <c r="C1170" s="52" t="s">
        <v>24</v>
      </c>
      <c r="D1170" s="51" t="s">
        <v>10190</v>
      </c>
      <c r="E1170" s="51" t="s">
        <v>12935</v>
      </c>
      <c r="F1170" s="51" t="s">
        <v>15695</v>
      </c>
      <c r="G1170" s="53" t="s">
        <v>25</v>
      </c>
      <c r="H1170" s="51">
        <v>2000983139</v>
      </c>
      <c r="I1170" s="51" t="s">
        <v>3869</v>
      </c>
      <c r="J1170" s="13"/>
      <c r="K1170" s="45"/>
      <c r="L1170" s="14"/>
      <c r="M1170" s="54"/>
      <c r="N1170" s="6"/>
      <c r="O1170" s="51" t="s">
        <v>26</v>
      </c>
      <c r="P1170" s="6"/>
      <c r="Q1170" s="6"/>
      <c r="R1170" s="6"/>
      <c r="S1170" s="6"/>
      <c r="T1170" s="55">
        <v>1454</v>
      </c>
      <c r="U1170" s="6"/>
      <c r="V1170" s="56">
        <v>39611</v>
      </c>
      <c r="W1170" s="6" t="s">
        <v>27</v>
      </c>
      <c r="Y1170" s="61"/>
      <c r="AB1170" s="60"/>
      <c r="AL1170" s="61"/>
    </row>
    <row r="1171" spans="1:38" ht="15" customHeight="1" x14ac:dyDescent="0.25">
      <c r="A1171" s="50" t="s">
        <v>140</v>
      </c>
      <c r="B1171" s="51" t="s">
        <v>179</v>
      </c>
      <c r="C1171" s="52" t="s">
        <v>24</v>
      </c>
      <c r="D1171" s="51" t="s">
        <v>10191</v>
      </c>
      <c r="E1171" s="51" t="s">
        <v>12936</v>
      </c>
      <c r="F1171" s="51" t="s">
        <v>15696</v>
      </c>
      <c r="G1171" s="53" t="s">
        <v>25</v>
      </c>
      <c r="H1171" s="51">
        <v>2000980474</v>
      </c>
      <c r="I1171" s="51" t="s">
        <v>3869</v>
      </c>
      <c r="J1171" s="13"/>
      <c r="K1171" s="45"/>
      <c r="L1171" s="14"/>
      <c r="M1171" s="54"/>
      <c r="N1171" s="6"/>
      <c r="O1171" s="51" t="s">
        <v>26</v>
      </c>
      <c r="P1171" s="6"/>
      <c r="Q1171" s="6"/>
      <c r="R1171" s="6"/>
      <c r="S1171" s="6"/>
      <c r="T1171" s="55">
        <v>7602</v>
      </c>
      <c r="U1171" s="6"/>
      <c r="V1171" s="56">
        <v>39637</v>
      </c>
      <c r="W1171" s="6" t="s">
        <v>27</v>
      </c>
      <c r="Y1171" s="61"/>
      <c r="AB1171" s="60"/>
      <c r="AL1171" s="61"/>
    </row>
    <row r="1172" spans="1:38" ht="15" customHeight="1" x14ac:dyDescent="0.25">
      <c r="A1172" s="50" t="s">
        <v>44</v>
      </c>
      <c r="B1172" s="51" t="s">
        <v>184</v>
      </c>
      <c r="C1172" s="52" t="s">
        <v>28</v>
      </c>
      <c r="D1172" s="51">
        <v>0</v>
      </c>
      <c r="E1172" s="51" t="s">
        <v>12937</v>
      </c>
      <c r="F1172" s="51" t="s">
        <v>15697</v>
      </c>
      <c r="G1172" s="53" t="s">
        <v>25</v>
      </c>
      <c r="H1172" s="51">
        <v>2000077804</v>
      </c>
      <c r="I1172" s="51" t="s">
        <v>3869</v>
      </c>
      <c r="J1172" s="13"/>
      <c r="K1172" s="45"/>
      <c r="L1172" s="14"/>
      <c r="M1172" s="54"/>
      <c r="N1172" s="6"/>
      <c r="O1172" s="51" t="s">
        <v>26</v>
      </c>
      <c r="P1172" s="6"/>
      <c r="Q1172" s="6"/>
      <c r="R1172" s="6"/>
      <c r="S1172" s="6"/>
      <c r="T1172" s="55">
        <v>2951.18</v>
      </c>
      <c r="U1172" s="6"/>
      <c r="V1172" s="56">
        <v>39545</v>
      </c>
      <c r="W1172" s="6" t="s">
        <v>27</v>
      </c>
      <c r="Y1172" s="61"/>
      <c r="AB1172" s="60"/>
      <c r="AL1172" s="61"/>
    </row>
    <row r="1173" spans="1:38" ht="15" customHeight="1" x14ac:dyDescent="0.25">
      <c r="A1173" s="50" t="s">
        <v>140</v>
      </c>
      <c r="B1173" s="51" t="s">
        <v>179</v>
      </c>
      <c r="C1173" s="52" t="s">
        <v>24</v>
      </c>
      <c r="D1173" s="51" t="s">
        <v>10192</v>
      </c>
      <c r="E1173" s="51" t="s">
        <v>12938</v>
      </c>
      <c r="F1173" s="51" t="s">
        <v>15698</v>
      </c>
      <c r="G1173" s="53" t="s">
        <v>25</v>
      </c>
      <c r="H1173" s="51">
        <v>2000978186</v>
      </c>
      <c r="I1173" s="51" t="s">
        <v>3869</v>
      </c>
      <c r="J1173" s="13"/>
      <c r="K1173" s="45"/>
      <c r="L1173" s="14"/>
      <c r="M1173" s="54"/>
      <c r="N1173" s="6"/>
      <c r="O1173" s="51" t="s">
        <v>26</v>
      </c>
      <c r="P1173" s="6"/>
      <c r="Q1173" s="6"/>
      <c r="R1173" s="6"/>
      <c r="S1173" s="6"/>
      <c r="T1173" s="55">
        <v>4122</v>
      </c>
      <c r="U1173" s="6"/>
      <c r="V1173" s="56">
        <v>39654</v>
      </c>
      <c r="W1173" s="6" t="s">
        <v>27</v>
      </c>
      <c r="Y1173" s="61"/>
      <c r="AB1173" s="60"/>
      <c r="AL1173" s="61"/>
    </row>
    <row r="1174" spans="1:38" ht="15" customHeight="1" x14ac:dyDescent="0.25">
      <c r="A1174" s="50" t="s">
        <v>140</v>
      </c>
      <c r="B1174" s="51" t="s">
        <v>179</v>
      </c>
      <c r="C1174" s="52" t="s">
        <v>24</v>
      </c>
      <c r="D1174" s="51">
        <v>3540415146555</v>
      </c>
      <c r="E1174" s="51" t="s">
        <v>12939</v>
      </c>
      <c r="F1174" s="51" t="s">
        <v>15699</v>
      </c>
      <c r="G1174" s="53" t="s">
        <v>25</v>
      </c>
      <c r="H1174" s="51">
        <v>2000959912</v>
      </c>
      <c r="I1174" s="51" t="s">
        <v>3869</v>
      </c>
      <c r="J1174" s="13"/>
      <c r="K1174" s="45"/>
      <c r="L1174" s="14"/>
      <c r="M1174" s="54"/>
      <c r="N1174" s="6"/>
      <c r="O1174" s="51" t="s">
        <v>26</v>
      </c>
      <c r="P1174" s="6"/>
      <c r="Q1174" s="6"/>
      <c r="R1174" s="6"/>
      <c r="S1174" s="6"/>
      <c r="T1174" s="55">
        <v>1103.25</v>
      </c>
      <c r="U1174" s="6"/>
      <c r="V1174" s="56">
        <v>39657</v>
      </c>
      <c r="W1174" s="6" t="s">
        <v>27</v>
      </c>
      <c r="Y1174" s="61"/>
      <c r="AB1174" s="60"/>
      <c r="AL1174" s="61"/>
    </row>
    <row r="1175" spans="1:38" ht="15" customHeight="1" x14ac:dyDescent="0.25">
      <c r="A1175" s="50" t="s">
        <v>18556</v>
      </c>
      <c r="B1175" s="51" t="s">
        <v>9180</v>
      </c>
      <c r="C1175" s="52" t="s">
        <v>28</v>
      </c>
      <c r="D1175" s="51" t="s">
        <v>10193</v>
      </c>
      <c r="E1175" s="51" t="s">
        <v>12940</v>
      </c>
      <c r="F1175" s="51" t="s">
        <v>15700</v>
      </c>
      <c r="G1175" s="53" t="s">
        <v>25</v>
      </c>
      <c r="H1175" s="51">
        <v>2001139331</v>
      </c>
      <c r="I1175" s="51" t="s">
        <v>3869</v>
      </c>
      <c r="J1175" s="13"/>
      <c r="K1175" s="45"/>
      <c r="L1175" s="14"/>
      <c r="M1175" s="54"/>
      <c r="N1175" s="6"/>
      <c r="O1175" s="51" t="s">
        <v>26</v>
      </c>
      <c r="P1175" s="6"/>
      <c r="Q1175" s="6"/>
      <c r="R1175" s="6"/>
      <c r="S1175" s="67"/>
      <c r="T1175" s="55">
        <v>508</v>
      </c>
      <c r="U1175" s="6"/>
      <c r="V1175" s="56">
        <v>39408</v>
      </c>
      <c r="W1175" s="6" t="s">
        <v>27</v>
      </c>
      <c r="Y1175" s="61"/>
      <c r="AB1175" s="60"/>
      <c r="AL1175" s="61"/>
    </row>
    <row r="1176" spans="1:38" ht="15" customHeight="1" x14ac:dyDescent="0.25">
      <c r="A1176" s="50" t="s">
        <v>139</v>
      </c>
      <c r="B1176" s="51" t="s">
        <v>178</v>
      </c>
      <c r="C1176" s="52" t="s">
        <v>24</v>
      </c>
      <c r="D1176" s="51" t="s">
        <v>10194</v>
      </c>
      <c r="E1176" s="51" t="s">
        <v>1206</v>
      </c>
      <c r="F1176" s="51" t="s">
        <v>15701</v>
      </c>
      <c r="G1176" s="53" t="s">
        <v>25</v>
      </c>
      <c r="H1176" s="51">
        <v>2000857192</v>
      </c>
      <c r="I1176" s="51" t="s">
        <v>3869</v>
      </c>
      <c r="J1176" s="13"/>
      <c r="K1176" s="45"/>
      <c r="L1176" s="14"/>
      <c r="M1176" s="54"/>
      <c r="N1176" s="6"/>
      <c r="O1176" s="51" t="s">
        <v>26</v>
      </c>
      <c r="P1176" s="6"/>
      <c r="Q1176" s="6"/>
      <c r="R1176" s="6"/>
      <c r="S1176" s="6"/>
      <c r="T1176" s="55">
        <v>786</v>
      </c>
      <c r="U1176" s="6"/>
      <c r="V1176" s="56">
        <v>39732</v>
      </c>
      <c r="W1176" s="6" t="s">
        <v>27</v>
      </c>
      <c r="Y1176" s="61"/>
      <c r="AB1176" s="60"/>
      <c r="AL1176" s="61"/>
    </row>
    <row r="1177" spans="1:38" ht="15" customHeight="1" x14ac:dyDescent="0.25">
      <c r="A1177" s="50" t="s">
        <v>139</v>
      </c>
      <c r="B1177" s="51" t="s">
        <v>178</v>
      </c>
      <c r="C1177" s="52" t="s">
        <v>24</v>
      </c>
      <c r="D1177" s="51" t="s">
        <v>10195</v>
      </c>
      <c r="E1177" s="51" t="s">
        <v>12941</v>
      </c>
      <c r="F1177" s="51" t="s">
        <v>15702</v>
      </c>
      <c r="G1177" s="53" t="s">
        <v>25</v>
      </c>
      <c r="H1177" s="51">
        <v>2000849173</v>
      </c>
      <c r="I1177" s="51" t="s">
        <v>17483</v>
      </c>
      <c r="J1177" s="13"/>
      <c r="K1177" s="45"/>
      <c r="L1177" s="14"/>
      <c r="M1177" s="54"/>
      <c r="N1177" s="6"/>
      <c r="O1177" s="51" t="s">
        <v>26</v>
      </c>
      <c r="P1177" s="6"/>
      <c r="Q1177" s="6"/>
      <c r="R1177" s="6"/>
      <c r="S1177" s="6"/>
      <c r="T1177" s="55">
        <v>9044.23</v>
      </c>
      <c r="U1177" s="6"/>
      <c r="V1177" s="56">
        <v>39735</v>
      </c>
      <c r="W1177" s="6" t="s">
        <v>27</v>
      </c>
      <c r="Y1177" s="61"/>
      <c r="AB1177" s="60"/>
      <c r="AL1177" s="61"/>
    </row>
    <row r="1178" spans="1:38" ht="15" customHeight="1" x14ac:dyDescent="0.25">
      <c r="A1178" s="50" t="s">
        <v>139</v>
      </c>
      <c r="B1178" s="51" t="s">
        <v>178</v>
      </c>
      <c r="C1178" s="52" t="s">
        <v>24</v>
      </c>
      <c r="D1178" s="51" t="s">
        <v>10196</v>
      </c>
      <c r="E1178" s="51" t="s">
        <v>6341</v>
      </c>
      <c r="F1178" s="51" t="s">
        <v>15703</v>
      </c>
      <c r="G1178" s="53" t="s">
        <v>25</v>
      </c>
      <c r="H1178" s="51">
        <v>2000849017</v>
      </c>
      <c r="I1178" s="51" t="s">
        <v>17483</v>
      </c>
      <c r="J1178" s="13"/>
      <c r="K1178" s="45"/>
      <c r="L1178" s="14"/>
      <c r="M1178" s="54"/>
      <c r="N1178" s="6"/>
      <c r="O1178" s="51" t="s">
        <v>26</v>
      </c>
      <c r="P1178" s="6"/>
      <c r="Q1178" s="6"/>
      <c r="R1178" s="6"/>
      <c r="S1178" s="6"/>
      <c r="T1178" s="55">
        <v>385.25</v>
      </c>
      <c r="U1178" s="6"/>
      <c r="V1178" s="56">
        <v>39742</v>
      </c>
      <c r="W1178" s="6" t="s">
        <v>27</v>
      </c>
      <c r="Y1178" s="61"/>
      <c r="AB1178" s="60"/>
      <c r="AL1178" s="61"/>
    </row>
    <row r="1179" spans="1:38" ht="15" customHeight="1" x14ac:dyDescent="0.25">
      <c r="A1179" s="50" t="s">
        <v>139</v>
      </c>
      <c r="B1179" s="51" t="s">
        <v>178</v>
      </c>
      <c r="C1179" s="52" t="s">
        <v>24</v>
      </c>
      <c r="D1179" s="51" t="s">
        <v>10197</v>
      </c>
      <c r="E1179" s="51" t="s">
        <v>12942</v>
      </c>
      <c r="F1179" s="51" t="s">
        <v>15704</v>
      </c>
      <c r="G1179" s="53" t="s">
        <v>25</v>
      </c>
      <c r="H1179" s="51">
        <v>2000856625</v>
      </c>
      <c r="I1179" s="51" t="s">
        <v>3869</v>
      </c>
      <c r="J1179" s="13"/>
      <c r="K1179" s="45"/>
      <c r="L1179" s="14"/>
      <c r="M1179" s="54"/>
      <c r="N1179" s="6"/>
      <c r="O1179" s="51" t="s">
        <v>26</v>
      </c>
      <c r="P1179" s="6"/>
      <c r="Q1179" s="6"/>
      <c r="R1179" s="6"/>
      <c r="S1179" s="6"/>
      <c r="T1179" s="55">
        <v>1039</v>
      </c>
      <c r="U1179" s="6"/>
      <c r="V1179" s="56">
        <v>39757</v>
      </c>
      <c r="W1179" s="6" t="s">
        <v>27</v>
      </c>
      <c r="Y1179" s="61"/>
      <c r="AB1179" s="60"/>
      <c r="AL1179" s="61"/>
    </row>
    <row r="1180" spans="1:38" ht="15" customHeight="1" x14ac:dyDescent="0.25">
      <c r="A1180" s="50" t="s">
        <v>140</v>
      </c>
      <c r="B1180" s="51" t="s">
        <v>179</v>
      </c>
      <c r="C1180" s="52" t="s">
        <v>24</v>
      </c>
      <c r="D1180" s="51" t="s">
        <v>10198</v>
      </c>
      <c r="E1180" s="51" t="s">
        <v>12943</v>
      </c>
      <c r="F1180" s="51" t="s">
        <v>15705</v>
      </c>
      <c r="G1180" s="53" t="s">
        <v>25</v>
      </c>
      <c r="H1180" s="51">
        <v>2000980695</v>
      </c>
      <c r="I1180" s="51" t="s">
        <v>3869</v>
      </c>
      <c r="J1180" s="13"/>
      <c r="K1180" s="45"/>
      <c r="L1180" s="14"/>
      <c r="M1180" s="54"/>
      <c r="N1180" s="6"/>
      <c r="O1180" s="51" t="s">
        <v>26</v>
      </c>
      <c r="P1180" s="6"/>
      <c r="Q1180" s="6"/>
      <c r="R1180" s="6"/>
      <c r="S1180" s="6"/>
      <c r="T1180" s="55">
        <v>20588</v>
      </c>
      <c r="U1180" s="6"/>
      <c r="V1180" s="56">
        <v>39710</v>
      </c>
      <c r="W1180" s="6" t="s">
        <v>27</v>
      </c>
      <c r="Y1180" s="61"/>
      <c r="AB1180" s="60"/>
      <c r="AL1180" s="61"/>
    </row>
    <row r="1181" spans="1:38" ht="15" customHeight="1" x14ac:dyDescent="0.25">
      <c r="A1181" s="50" t="s">
        <v>140</v>
      </c>
      <c r="B1181" s="51" t="s">
        <v>179</v>
      </c>
      <c r="C1181" s="52" t="s">
        <v>24</v>
      </c>
      <c r="D1181" s="51" t="s">
        <v>10199</v>
      </c>
      <c r="E1181" s="51" t="s">
        <v>12944</v>
      </c>
      <c r="F1181" s="51" t="s">
        <v>15706</v>
      </c>
      <c r="G1181" s="53" t="s">
        <v>25</v>
      </c>
      <c r="H1181" s="51">
        <v>2000982167</v>
      </c>
      <c r="I1181" s="51" t="s">
        <v>3869</v>
      </c>
      <c r="J1181" s="13"/>
      <c r="K1181" s="45"/>
      <c r="L1181" s="14"/>
      <c r="M1181" s="54"/>
      <c r="N1181" s="6"/>
      <c r="O1181" s="51" t="s">
        <v>26</v>
      </c>
      <c r="P1181" s="6"/>
      <c r="Q1181" s="6"/>
      <c r="R1181" s="6"/>
      <c r="S1181" s="6"/>
      <c r="T1181" s="55">
        <v>78</v>
      </c>
      <c r="U1181" s="6"/>
      <c r="V1181" s="56">
        <v>39716</v>
      </c>
      <c r="W1181" s="6" t="s">
        <v>27</v>
      </c>
      <c r="Y1181" s="61"/>
      <c r="AB1181" s="60"/>
      <c r="AL1181" s="61"/>
    </row>
    <row r="1182" spans="1:38" ht="15" customHeight="1" x14ac:dyDescent="0.25">
      <c r="A1182" s="50" t="s">
        <v>100</v>
      </c>
      <c r="B1182" s="51" t="s">
        <v>176</v>
      </c>
      <c r="C1182" s="52" t="s">
        <v>24</v>
      </c>
      <c r="D1182" s="51" t="s">
        <v>10200</v>
      </c>
      <c r="E1182" s="51" t="s">
        <v>12945</v>
      </c>
      <c r="F1182" s="51" t="s">
        <v>15707</v>
      </c>
      <c r="G1182" s="53" t="s">
        <v>25</v>
      </c>
      <c r="H1182" s="51">
        <v>2000843868</v>
      </c>
      <c r="I1182" s="51" t="s">
        <v>3869</v>
      </c>
      <c r="J1182" s="13"/>
      <c r="K1182" s="45"/>
      <c r="L1182" s="14"/>
      <c r="M1182" s="54"/>
      <c r="N1182" s="6"/>
      <c r="O1182" s="51" t="s">
        <v>26</v>
      </c>
      <c r="P1182" s="6"/>
      <c r="Q1182" s="6"/>
      <c r="R1182" s="6"/>
      <c r="S1182" s="6"/>
      <c r="T1182" s="55">
        <v>68</v>
      </c>
      <c r="U1182" s="6"/>
      <c r="V1182" s="56">
        <v>39527</v>
      </c>
      <c r="W1182" s="6" t="s">
        <v>27</v>
      </c>
      <c r="Y1182" s="61"/>
      <c r="AB1182" s="60"/>
      <c r="AL1182" s="61"/>
    </row>
    <row r="1183" spans="1:38" ht="15" customHeight="1" x14ac:dyDescent="0.25">
      <c r="A1183" s="50" t="s">
        <v>100</v>
      </c>
      <c r="B1183" s="51" t="s">
        <v>176</v>
      </c>
      <c r="C1183" s="52" t="s">
        <v>24</v>
      </c>
      <c r="D1183" s="51" t="s">
        <v>10201</v>
      </c>
      <c r="E1183" s="51" t="s">
        <v>6670</v>
      </c>
      <c r="F1183" s="51" t="s">
        <v>15708</v>
      </c>
      <c r="G1183" s="53" t="s">
        <v>25</v>
      </c>
      <c r="H1183" s="51">
        <v>2000839337</v>
      </c>
      <c r="I1183" s="51" t="s">
        <v>3869</v>
      </c>
      <c r="J1183" s="13"/>
      <c r="K1183" s="45"/>
      <c r="L1183" s="14"/>
      <c r="M1183" s="54"/>
      <c r="N1183" s="6"/>
      <c r="O1183" s="51" t="s">
        <v>26</v>
      </c>
      <c r="P1183" s="6"/>
      <c r="Q1183" s="6"/>
      <c r="R1183" s="6"/>
      <c r="S1183" s="6"/>
      <c r="T1183" s="55">
        <v>8430</v>
      </c>
      <c r="U1183" s="6"/>
      <c r="V1183" s="56">
        <v>39546</v>
      </c>
      <c r="W1183" s="6" t="s">
        <v>27</v>
      </c>
      <c r="Y1183" s="61"/>
      <c r="AB1183" s="60"/>
      <c r="AL1183" s="61"/>
    </row>
    <row r="1184" spans="1:38" ht="15" customHeight="1" x14ac:dyDescent="0.25">
      <c r="A1184" s="50" t="s">
        <v>100</v>
      </c>
      <c r="B1184" s="51" t="s">
        <v>176</v>
      </c>
      <c r="C1184" s="52" t="s">
        <v>24</v>
      </c>
      <c r="D1184" s="51" t="s">
        <v>10202</v>
      </c>
      <c r="E1184" s="51" t="s">
        <v>12946</v>
      </c>
      <c r="F1184" s="51" t="s">
        <v>15709</v>
      </c>
      <c r="G1184" s="53" t="s">
        <v>25</v>
      </c>
      <c r="H1184" s="51">
        <v>2000839631</v>
      </c>
      <c r="I1184" s="51" t="s">
        <v>3869</v>
      </c>
      <c r="J1184" s="13"/>
      <c r="K1184" s="45"/>
      <c r="L1184" s="14"/>
      <c r="M1184" s="54"/>
      <c r="N1184" s="6"/>
      <c r="O1184" s="51" t="s">
        <v>26</v>
      </c>
      <c r="P1184" s="6"/>
      <c r="Q1184" s="6"/>
      <c r="R1184" s="6"/>
      <c r="S1184" s="6"/>
      <c r="T1184" s="55">
        <v>116</v>
      </c>
      <c r="U1184" s="6"/>
      <c r="V1184" s="56">
        <v>39580</v>
      </c>
      <c r="W1184" s="6" t="s">
        <v>27</v>
      </c>
      <c r="Y1184" s="61"/>
      <c r="AB1184" s="60"/>
      <c r="AL1184" s="61"/>
    </row>
    <row r="1185" spans="1:38" ht="15" customHeight="1" x14ac:dyDescent="0.25">
      <c r="A1185" s="50" t="s">
        <v>100</v>
      </c>
      <c r="B1185" s="51" t="s">
        <v>176</v>
      </c>
      <c r="C1185" s="52" t="s">
        <v>24</v>
      </c>
      <c r="D1185" s="51" t="s">
        <v>10203</v>
      </c>
      <c r="E1185" s="51" t="s">
        <v>12947</v>
      </c>
      <c r="F1185" s="51" t="s">
        <v>15710</v>
      </c>
      <c r="G1185" s="53" t="s">
        <v>25</v>
      </c>
      <c r="H1185" s="51">
        <v>2000844244</v>
      </c>
      <c r="I1185" s="51" t="s">
        <v>3869</v>
      </c>
      <c r="J1185" s="13"/>
      <c r="K1185" s="45"/>
      <c r="L1185" s="14"/>
      <c r="M1185" s="54"/>
      <c r="N1185" s="6"/>
      <c r="O1185" s="51" t="s">
        <v>26</v>
      </c>
      <c r="P1185" s="6"/>
      <c r="Q1185" s="6"/>
      <c r="R1185" s="6"/>
      <c r="S1185" s="6"/>
      <c r="T1185" s="55">
        <v>2004</v>
      </c>
      <c r="U1185" s="6"/>
      <c r="V1185" s="56">
        <v>39610</v>
      </c>
      <c r="W1185" s="6" t="s">
        <v>27</v>
      </c>
      <c r="Y1185" s="61"/>
      <c r="AB1185" s="60"/>
      <c r="AL1185" s="61"/>
    </row>
    <row r="1186" spans="1:38" ht="15" customHeight="1" x14ac:dyDescent="0.25">
      <c r="A1186" s="50" t="s">
        <v>100</v>
      </c>
      <c r="B1186" s="51" t="s">
        <v>176</v>
      </c>
      <c r="C1186" s="52" t="s">
        <v>24</v>
      </c>
      <c r="D1186" s="51">
        <v>3520190190295</v>
      </c>
      <c r="E1186" s="51" t="s">
        <v>12948</v>
      </c>
      <c r="F1186" s="51" t="s">
        <v>15711</v>
      </c>
      <c r="G1186" s="53" t="s">
        <v>25</v>
      </c>
      <c r="H1186" s="51">
        <v>2000842055</v>
      </c>
      <c r="I1186" s="51" t="s">
        <v>17483</v>
      </c>
      <c r="J1186" s="13"/>
      <c r="K1186" s="45"/>
      <c r="L1186" s="14"/>
      <c r="M1186" s="54"/>
      <c r="N1186" s="6"/>
      <c r="O1186" s="51" t="s">
        <v>26</v>
      </c>
      <c r="P1186" s="6"/>
      <c r="Q1186" s="6"/>
      <c r="R1186" s="6"/>
      <c r="S1186" s="6"/>
      <c r="T1186" s="55">
        <v>0.6</v>
      </c>
      <c r="U1186" s="6"/>
      <c r="V1186" s="56">
        <v>39611</v>
      </c>
      <c r="W1186" s="6" t="s">
        <v>27</v>
      </c>
      <c r="Y1186" s="61"/>
      <c r="AB1186" s="60"/>
      <c r="AL1186" s="61"/>
    </row>
    <row r="1187" spans="1:38" ht="15" customHeight="1" x14ac:dyDescent="0.25">
      <c r="A1187" s="50" t="s">
        <v>100</v>
      </c>
      <c r="B1187" s="51" t="s">
        <v>176</v>
      </c>
      <c r="C1187" s="52" t="s">
        <v>24</v>
      </c>
      <c r="D1187" s="51" t="s">
        <v>10204</v>
      </c>
      <c r="E1187" s="51" t="s">
        <v>12949</v>
      </c>
      <c r="F1187" s="51" t="s">
        <v>15712</v>
      </c>
      <c r="G1187" s="53" t="s">
        <v>25</v>
      </c>
      <c r="H1187" s="51">
        <v>2000841083</v>
      </c>
      <c r="I1187" s="51" t="s">
        <v>17483</v>
      </c>
      <c r="J1187" s="13"/>
      <c r="K1187" s="45"/>
      <c r="L1187" s="14"/>
      <c r="M1187" s="54"/>
      <c r="N1187" s="6"/>
      <c r="O1187" s="51" t="s">
        <v>26</v>
      </c>
      <c r="P1187" s="6"/>
      <c r="Q1187" s="6"/>
      <c r="R1187" s="6"/>
      <c r="S1187" s="6"/>
      <c r="T1187" s="55">
        <v>24204.41</v>
      </c>
      <c r="U1187" s="6"/>
      <c r="V1187" s="56">
        <v>39692</v>
      </c>
      <c r="W1187" s="6" t="s">
        <v>27</v>
      </c>
      <c r="Y1187" s="61"/>
      <c r="AB1187" s="60"/>
      <c r="AL1187" s="61"/>
    </row>
    <row r="1188" spans="1:38" ht="15" customHeight="1" x14ac:dyDescent="0.25">
      <c r="A1188" s="50" t="s">
        <v>100</v>
      </c>
      <c r="B1188" s="51" t="s">
        <v>176</v>
      </c>
      <c r="C1188" s="52" t="s">
        <v>24</v>
      </c>
      <c r="D1188" s="51" t="s">
        <v>10205</v>
      </c>
      <c r="E1188" s="51" t="s">
        <v>1291</v>
      </c>
      <c r="F1188" s="51" t="s">
        <v>15713</v>
      </c>
      <c r="G1188" s="53" t="s">
        <v>25</v>
      </c>
      <c r="H1188" s="51">
        <v>2000843825</v>
      </c>
      <c r="I1188" s="51" t="s">
        <v>3869</v>
      </c>
      <c r="J1188" s="13"/>
      <c r="K1188" s="45"/>
      <c r="L1188" s="14"/>
      <c r="M1188" s="54"/>
      <c r="N1188" s="6"/>
      <c r="O1188" s="51" t="s">
        <v>26</v>
      </c>
      <c r="P1188" s="6"/>
      <c r="Q1188" s="6"/>
      <c r="R1188" s="6"/>
      <c r="S1188" s="6"/>
      <c r="T1188" s="55">
        <v>2471</v>
      </c>
      <c r="U1188" s="6"/>
      <c r="V1188" s="56">
        <v>39702</v>
      </c>
      <c r="W1188" s="6" t="s">
        <v>27</v>
      </c>
      <c r="Y1188" s="61"/>
      <c r="AB1188" s="60"/>
      <c r="AL1188" s="61"/>
    </row>
    <row r="1189" spans="1:38" ht="15" customHeight="1" x14ac:dyDescent="0.25">
      <c r="A1189" s="50" t="s">
        <v>100</v>
      </c>
      <c r="B1189" s="51" t="s">
        <v>176</v>
      </c>
      <c r="C1189" s="52" t="s">
        <v>24</v>
      </c>
      <c r="D1189" s="51" t="s">
        <v>10206</v>
      </c>
      <c r="E1189" s="51" t="s">
        <v>12950</v>
      </c>
      <c r="F1189" s="51" t="s">
        <v>15714</v>
      </c>
      <c r="G1189" s="53" t="s">
        <v>25</v>
      </c>
      <c r="H1189" s="51">
        <v>2000834494</v>
      </c>
      <c r="I1189" s="51" t="s">
        <v>3869</v>
      </c>
      <c r="J1189" s="13"/>
      <c r="K1189" s="45"/>
      <c r="L1189" s="14"/>
      <c r="M1189" s="54"/>
      <c r="N1189" s="6"/>
      <c r="O1189" s="51" t="s">
        <v>26</v>
      </c>
      <c r="P1189" s="6"/>
      <c r="Q1189" s="6"/>
      <c r="R1189" s="6"/>
      <c r="S1189" s="6"/>
      <c r="T1189" s="55">
        <v>8970.5</v>
      </c>
      <c r="U1189" s="6"/>
      <c r="V1189" s="56">
        <v>39718</v>
      </c>
      <c r="W1189" s="6" t="s">
        <v>27</v>
      </c>
      <c r="Y1189" s="61"/>
      <c r="AB1189" s="60"/>
      <c r="AL1189" s="61"/>
    </row>
    <row r="1190" spans="1:38" ht="15" customHeight="1" x14ac:dyDescent="0.25">
      <c r="A1190" s="50" t="s">
        <v>100</v>
      </c>
      <c r="B1190" s="51" t="s">
        <v>176</v>
      </c>
      <c r="C1190" s="52" t="s">
        <v>24</v>
      </c>
      <c r="D1190" s="51" t="s">
        <v>10207</v>
      </c>
      <c r="E1190" s="51" t="s">
        <v>12951</v>
      </c>
      <c r="F1190" s="51" t="s">
        <v>15715</v>
      </c>
      <c r="G1190" s="53" t="s">
        <v>25</v>
      </c>
      <c r="H1190" s="51">
        <v>2000834508</v>
      </c>
      <c r="I1190" s="51" t="s">
        <v>3869</v>
      </c>
      <c r="J1190" s="13"/>
      <c r="K1190" s="45"/>
      <c r="L1190" s="14"/>
      <c r="M1190" s="54"/>
      <c r="N1190" s="6"/>
      <c r="O1190" s="51" t="s">
        <v>26</v>
      </c>
      <c r="P1190" s="6"/>
      <c r="Q1190" s="6"/>
      <c r="R1190" s="6"/>
      <c r="S1190" s="6"/>
      <c r="T1190" s="55">
        <v>8970</v>
      </c>
      <c r="U1190" s="6"/>
      <c r="V1190" s="56">
        <v>39718</v>
      </c>
      <c r="W1190" s="6" t="s">
        <v>27</v>
      </c>
      <c r="Y1190" s="61"/>
      <c r="AB1190" s="60"/>
      <c r="AL1190" s="61"/>
    </row>
    <row r="1191" spans="1:38" ht="15" customHeight="1" x14ac:dyDescent="0.25">
      <c r="A1191" s="50" t="s">
        <v>109</v>
      </c>
      <c r="B1191" s="51" t="s">
        <v>159</v>
      </c>
      <c r="C1191" s="52" t="s">
        <v>28</v>
      </c>
      <c r="D1191" s="51" t="s">
        <v>10208</v>
      </c>
      <c r="E1191" s="51" t="s">
        <v>12952</v>
      </c>
      <c r="F1191" s="51" t="s">
        <v>15716</v>
      </c>
      <c r="G1191" s="53" t="s">
        <v>25</v>
      </c>
      <c r="H1191" s="51">
        <v>2000195707</v>
      </c>
      <c r="I1191" s="51" t="s">
        <v>17483</v>
      </c>
      <c r="J1191" s="13"/>
      <c r="K1191" s="45"/>
      <c r="L1191" s="14"/>
      <c r="M1191" s="54"/>
      <c r="N1191" s="6"/>
      <c r="O1191" s="51" t="s">
        <v>26</v>
      </c>
      <c r="P1191" s="6"/>
      <c r="Q1191" s="6"/>
      <c r="R1191" s="6"/>
      <c r="S1191" s="6"/>
      <c r="T1191" s="55">
        <v>0.04</v>
      </c>
      <c r="U1191" s="6"/>
      <c r="V1191" s="56">
        <v>39794</v>
      </c>
      <c r="W1191" s="6" t="s">
        <v>27</v>
      </c>
      <c r="Y1191" s="61"/>
      <c r="AB1191" s="60"/>
      <c r="AL1191" s="61"/>
    </row>
    <row r="1192" spans="1:38" ht="15" customHeight="1" x14ac:dyDescent="0.25">
      <c r="A1192" s="50" t="s">
        <v>109</v>
      </c>
      <c r="B1192" s="51" t="s">
        <v>159</v>
      </c>
      <c r="C1192" s="52" t="s">
        <v>28</v>
      </c>
      <c r="D1192" s="51" t="s">
        <v>10209</v>
      </c>
      <c r="E1192" s="51" t="s">
        <v>12953</v>
      </c>
      <c r="F1192" s="51" t="s">
        <v>15717</v>
      </c>
      <c r="G1192" s="53" t="s">
        <v>25</v>
      </c>
      <c r="H1192" s="51">
        <v>2000195718</v>
      </c>
      <c r="I1192" s="51" t="s">
        <v>17483</v>
      </c>
      <c r="J1192" s="13"/>
      <c r="K1192" s="45"/>
      <c r="L1192" s="14"/>
      <c r="M1192" s="54"/>
      <c r="N1192" s="6"/>
      <c r="O1192" s="51" t="s">
        <v>26</v>
      </c>
      <c r="P1192" s="6"/>
      <c r="Q1192" s="6"/>
      <c r="R1192" s="6"/>
      <c r="S1192" s="6"/>
      <c r="T1192" s="55">
        <v>0.08</v>
      </c>
      <c r="U1192" s="6"/>
      <c r="V1192" s="56">
        <v>39804</v>
      </c>
      <c r="W1192" s="6" t="s">
        <v>27</v>
      </c>
      <c r="Y1192" s="61"/>
      <c r="AB1192" s="60"/>
      <c r="AL1192" s="61"/>
    </row>
    <row r="1193" spans="1:38" ht="15" customHeight="1" x14ac:dyDescent="0.25">
      <c r="A1193" s="50" t="s">
        <v>109</v>
      </c>
      <c r="B1193" s="51" t="s">
        <v>159</v>
      </c>
      <c r="C1193" s="52" t="s">
        <v>28</v>
      </c>
      <c r="D1193" s="51" t="s">
        <v>10210</v>
      </c>
      <c r="E1193" s="51" t="s">
        <v>12954</v>
      </c>
      <c r="F1193" s="51" t="s">
        <v>15718</v>
      </c>
      <c r="G1193" s="53" t="s">
        <v>25</v>
      </c>
      <c r="H1193" s="51">
        <v>2000187097</v>
      </c>
      <c r="I1193" s="51" t="s">
        <v>3869</v>
      </c>
      <c r="J1193" s="13"/>
      <c r="K1193" s="45"/>
      <c r="L1193" s="14"/>
      <c r="M1193" s="54"/>
      <c r="N1193" s="6"/>
      <c r="O1193" s="51" t="s">
        <v>26</v>
      </c>
      <c r="P1193" s="6"/>
      <c r="Q1193" s="6"/>
      <c r="R1193" s="6"/>
      <c r="S1193" s="6"/>
      <c r="T1193" s="55">
        <v>53</v>
      </c>
      <c r="U1193" s="6"/>
      <c r="V1193" s="56">
        <v>39808</v>
      </c>
      <c r="W1193" s="6" t="s">
        <v>27</v>
      </c>
      <c r="Y1193" s="61"/>
      <c r="AB1193" s="60"/>
      <c r="AL1193" s="61"/>
    </row>
    <row r="1194" spans="1:38" ht="15" customHeight="1" x14ac:dyDescent="0.25">
      <c r="A1194" s="50" t="s">
        <v>109</v>
      </c>
      <c r="B1194" s="51" t="s">
        <v>159</v>
      </c>
      <c r="C1194" s="52" t="s">
        <v>28</v>
      </c>
      <c r="D1194" s="51" t="s">
        <v>10211</v>
      </c>
      <c r="E1194" s="51" t="s">
        <v>12955</v>
      </c>
      <c r="F1194" s="51" t="s">
        <v>15719</v>
      </c>
      <c r="G1194" s="53" t="s">
        <v>25</v>
      </c>
      <c r="H1194" s="51">
        <v>2000186263</v>
      </c>
      <c r="I1194" s="51" t="s">
        <v>3869</v>
      </c>
      <c r="J1194" s="13"/>
      <c r="K1194" s="45"/>
      <c r="L1194" s="14"/>
      <c r="M1194" s="54"/>
      <c r="N1194" s="6"/>
      <c r="O1194" s="51" t="s">
        <v>26</v>
      </c>
      <c r="P1194" s="6"/>
      <c r="Q1194" s="6"/>
      <c r="R1194" s="6"/>
      <c r="S1194" s="6"/>
      <c r="T1194" s="55">
        <v>375</v>
      </c>
      <c r="U1194" s="6"/>
      <c r="V1194" s="56">
        <v>39813</v>
      </c>
      <c r="W1194" s="6" t="s">
        <v>27</v>
      </c>
      <c r="Y1194" s="61"/>
      <c r="AB1194" s="60"/>
      <c r="AL1194" s="61"/>
    </row>
    <row r="1195" spans="1:38" ht="15" customHeight="1" x14ac:dyDescent="0.25">
      <c r="A1195" s="50" t="s">
        <v>4430</v>
      </c>
      <c r="B1195" s="51" t="s">
        <v>4431</v>
      </c>
      <c r="C1195" s="52" t="s">
        <v>28</v>
      </c>
      <c r="D1195" s="51" t="s">
        <v>10212</v>
      </c>
      <c r="E1195" s="51" t="s">
        <v>12956</v>
      </c>
      <c r="F1195" s="51" t="s">
        <v>15720</v>
      </c>
      <c r="G1195" s="53" t="s">
        <v>25</v>
      </c>
      <c r="H1195" s="51">
        <v>2000204644</v>
      </c>
      <c r="I1195" s="51" t="s">
        <v>3869</v>
      </c>
      <c r="J1195" s="13"/>
      <c r="K1195" s="45"/>
      <c r="L1195" s="14"/>
      <c r="M1195" s="54"/>
      <c r="N1195" s="6"/>
      <c r="O1195" s="51" t="s">
        <v>26</v>
      </c>
      <c r="P1195" s="6"/>
      <c r="Q1195" s="6"/>
      <c r="R1195" s="6"/>
      <c r="S1195" s="6"/>
      <c r="T1195" s="55">
        <v>986</v>
      </c>
      <c r="U1195" s="6"/>
      <c r="V1195" s="56">
        <v>39757</v>
      </c>
      <c r="W1195" s="6" t="s">
        <v>27</v>
      </c>
      <c r="Y1195" s="61"/>
      <c r="AB1195" s="60"/>
      <c r="AL1195" s="61"/>
    </row>
    <row r="1196" spans="1:38" ht="15" customHeight="1" x14ac:dyDescent="0.25">
      <c r="A1196" s="50" t="s">
        <v>4430</v>
      </c>
      <c r="B1196" s="51" t="s">
        <v>4431</v>
      </c>
      <c r="C1196" s="52" t="s">
        <v>28</v>
      </c>
      <c r="D1196" s="51" t="s">
        <v>10213</v>
      </c>
      <c r="E1196" s="51" t="s">
        <v>12957</v>
      </c>
      <c r="F1196" s="51" t="s">
        <v>15721</v>
      </c>
      <c r="G1196" s="53" t="s">
        <v>25</v>
      </c>
      <c r="H1196" s="51">
        <v>2000204423</v>
      </c>
      <c r="I1196" s="51" t="s">
        <v>3869</v>
      </c>
      <c r="J1196" s="13"/>
      <c r="K1196" s="45"/>
      <c r="L1196" s="14"/>
      <c r="M1196" s="54"/>
      <c r="N1196" s="6"/>
      <c r="O1196" s="51" t="s">
        <v>26</v>
      </c>
      <c r="P1196" s="6"/>
      <c r="Q1196" s="6"/>
      <c r="R1196" s="6"/>
      <c r="S1196" s="6"/>
      <c r="T1196" s="55">
        <v>874</v>
      </c>
      <c r="U1196" s="6"/>
      <c r="V1196" s="56">
        <v>39762</v>
      </c>
      <c r="W1196" s="6" t="s">
        <v>27</v>
      </c>
      <c r="Y1196" s="61"/>
      <c r="AB1196" s="60"/>
      <c r="AL1196" s="61"/>
    </row>
    <row r="1197" spans="1:38" ht="15" customHeight="1" x14ac:dyDescent="0.25">
      <c r="A1197" s="50" t="s">
        <v>4430</v>
      </c>
      <c r="B1197" s="51" t="s">
        <v>4431</v>
      </c>
      <c r="C1197" s="52" t="s">
        <v>28</v>
      </c>
      <c r="D1197" s="51" t="s">
        <v>10214</v>
      </c>
      <c r="E1197" s="51" t="s">
        <v>12958</v>
      </c>
      <c r="F1197" s="51" t="s">
        <v>15722</v>
      </c>
      <c r="G1197" s="53" t="s">
        <v>25</v>
      </c>
      <c r="H1197" s="51">
        <v>2000204199</v>
      </c>
      <c r="I1197" s="51" t="s">
        <v>3869</v>
      </c>
      <c r="J1197" s="13"/>
      <c r="K1197" s="45"/>
      <c r="L1197" s="14"/>
      <c r="M1197" s="54"/>
      <c r="N1197" s="6"/>
      <c r="O1197" s="51" t="s">
        <v>26</v>
      </c>
      <c r="P1197" s="6"/>
      <c r="Q1197" s="6"/>
      <c r="R1197" s="6"/>
      <c r="S1197" s="6"/>
      <c r="T1197" s="55">
        <v>80</v>
      </c>
      <c r="U1197" s="6"/>
      <c r="V1197" s="56">
        <v>39776</v>
      </c>
      <c r="W1197" s="6" t="s">
        <v>27</v>
      </c>
      <c r="Y1197" s="61"/>
      <c r="AB1197" s="60"/>
      <c r="AL1197" s="61"/>
    </row>
    <row r="1198" spans="1:38" ht="15" customHeight="1" x14ac:dyDescent="0.25">
      <c r="A1198" s="50" t="s">
        <v>4430</v>
      </c>
      <c r="B1198" s="51" t="s">
        <v>4431</v>
      </c>
      <c r="C1198" s="52" t="s">
        <v>28</v>
      </c>
      <c r="D1198" s="51" t="s">
        <v>10215</v>
      </c>
      <c r="E1198" s="51" t="s">
        <v>12959</v>
      </c>
      <c r="F1198" s="51" t="s">
        <v>15723</v>
      </c>
      <c r="G1198" s="53" t="s">
        <v>25</v>
      </c>
      <c r="H1198" s="51">
        <v>2000205087</v>
      </c>
      <c r="I1198" s="51" t="s">
        <v>3869</v>
      </c>
      <c r="J1198" s="13"/>
      <c r="K1198" s="45"/>
      <c r="L1198" s="14"/>
      <c r="M1198" s="54"/>
      <c r="N1198" s="6"/>
      <c r="O1198" s="51" t="s">
        <v>26</v>
      </c>
      <c r="P1198" s="6"/>
      <c r="Q1198" s="6"/>
      <c r="R1198" s="6"/>
      <c r="S1198" s="6"/>
      <c r="T1198" s="55">
        <v>3</v>
      </c>
      <c r="U1198" s="6"/>
      <c r="V1198" s="56">
        <v>39788</v>
      </c>
      <c r="W1198" s="6" t="s">
        <v>27</v>
      </c>
      <c r="Y1198" s="61"/>
      <c r="AB1198" s="60"/>
      <c r="AL1198" s="61"/>
    </row>
    <row r="1199" spans="1:38" ht="15" customHeight="1" x14ac:dyDescent="0.25">
      <c r="A1199" s="50" t="s">
        <v>4430</v>
      </c>
      <c r="B1199" s="51" t="s">
        <v>4431</v>
      </c>
      <c r="C1199" s="52" t="s">
        <v>28</v>
      </c>
      <c r="D1199" s="51" t="s">
        <v>10216</v>
      </c>
      <c r="E1199" s="51" t="s">
        <v>12960</v>
      </c>
      <c r="F1199" s="51" t="s">
        <v>15724</v>
      </c>
      <c r="G1199" s="53" t="s">
        <v>25</v>
      </c>
      <c r="H1199" s="51">
        <v>2000207667</v>
      </c>
      <c r="I1199" s="51" t="s">
        <v>3869</v>
      </c>
      <c r="J1199" s="13"/>
      <c r="K1199" s="45"/>
      <c r="L1199" s="14"/>
      <c r="M1199" s="54"/>
      <c r="N1199" s="6"/>
      <c r="O1199" s="51" t="s">
        <v>26</v>
      </c>
      <c r="P1199" s="6"/>
      <c r="Q1199" s="6"/>
      <c r="R1199" s="6"/>
      <c r="S1199" s="6"/>
      <c r="T1199" s="55">
        <v>3851</v>
      </c>
      <c r="U1199" s="6"/>
      <c r="V1199" s="56">
        <v>39797</v>
      </c>
      <c r="W1199" s="6" t="s">
        <v>27</v>
      </c>
      <c r="Y1199" s="61"/>
      <c r="AB1199" s="60"/>
      <c r="AL1199" s="61"/>
    </row>
    <row r="1200" spans="1:38" ht="15" customHeight="1" x14ac:dyDescent="0.25">
      <c r="A1200" s="50" t="s">
        <v>60</v>
      </c>
      <c r="B1200" s="51" t="s">
        <v>171</v>
      </c>
      <c r="C1200" s="52" t="s">
        <v>24</v>
      </c>
      <c r="D1200" s="51" t="s">
        <v>10217</v>
      </c>
      <c r="E1200" s="51" t="s">
        <v>6203</v>
      </c>
      <c r="F1200" s="51" t="s">
        <v>15725</v>
      </c>
      <c r="G1200" s="53" t="s">
        <v>25</v>
      </c>
      <c r="H1200" s="51">
        <v>2000629057</v>
      </c>
      <c r="I1200" s="51" t="s">
        <v>3869</v>
      </c>
      <c r="J1200" s="13"/>
      <c r="K1200" s="45"/>
      <c r="L1200" s="14"/>
      <c r="M1200" s="54"/>
      <c r="N1200" s="6"/>
      <c r="O1200" s="51" t="s">
        <v>26</v>
      </c>
      <c r="P1200" s="6"/>
      <c r="Q1200" s="6"/>
      <c r="R1200" s="6"/>
      <c r="S1200" s="6"/>
      <c r="T1200" s="55">
        <v>1000</v>
      </c>
      <c r="U1200" s="6"/>
      <c r="V1200" s="56">
        <v>39757</v>
      </c>
      <c r="W1200" s="6" t="s">
        <v>27</v>
      </c>
      <c r="Y1200" s="61"/>
      <c r="AB1200" s="60"/>
      <c r="AL1200" s="61"/>
    </row>
    <row r="1201" spans="1:38" ht="15" customHeight="1" x14ac:dyDescent="0.25">
      <c r="A1201" s="50" t="s">
        <v>58</v>
      </c>
      <c r="B1201" s="51" t="s">
        <v>156</v>
      </c>
      <c r="C1201" s="52" t="s">
        <v>28</v>
      </c>
      <c r="D1201" s="51" t="s">
        <v>10218</v>
      </c>
      <c r="E1201" s="51" t="s">
        <v>12961</v>
      </c>
      <c r="F1201" s="51" t="s">
        <v>15726</v>
      </c>
      <c r="G1201" s="53" t="s">
        <v>25</v>
      </c>
      <c r="H1201" s="51">
        <v>2000273212</v>
      </c>
      <c r="I1201" s="51" t="s">
        <v>17483</v>
      </c>
      <c r="J1201" s="13"/>
      <c r="K1201" s="45"/>
      <c r="L1201" s="14"/>
      <c r="M1201" s="54"/>
      <c r="N1201" s="6"/>
      <c r="O1201" s="51" t="s">
        <v>26</v>
      </c>
      <c r="P1201" s="6"/>
      <c r="Q1201" s="6"/>
      <c r="R1201" s="6"/>
      <c r="S1201" s="6"/>
      <c r="T1201" s="55">
        <v>4517.53</v>
      </c>
      <c r="U1201" s="6"/>
      <c r="V1201" s="56">
        <v>39683</v>
      </c>
      <c r="W1201" s="6" t="s">
        <v>27</v>
      </c>
      <c r="Y1201" s="61"/>
      <c r="AB1201" s="60"/>
      <c r="AL1201" s="61"/>
    </row>
    <row r="1202" spans="1:38" ht="15" customHeight="1" x14ac:dyDescent="0.25">
      <c r="A1202" s="50" t="s">
        <v>91</v>
      </c>
      <c r="B1202" s="51" t="s">
        <v>165</v>
      </c>
      <c r="C1202" s="52" t="s">
        <v>28</v>
      </c>
      <c r="D1202" s="51" t="s">
        <v>10219</v>
      </c>
      <c r="E1202" s="51" t="s">
        <v>12962</v>
      </c>
      <c r="F1202" s="51" t="s">
        <v>15727</v>
      </c>
      <c r="G1202" s="53" t="s">
        <v>25</v>
      </c>
      <c r="H1202" s="51">
        <v>2000343563</v>
      </c>
      <c r="I1202" s="51" t="s">
        <v>3869</v>
      </c>
      <c r="J1202" s="13"/>
      <c r="K1202" s="45"/>
      <c r="L1202" s="14"/>
      <c r="M1202" s="54"/>
      <c r="N1202" s="6"/>
      <c r="O1202" s="51" t="s">
        <v>26</v>
      </c>
      <c r="P1202" s="6"/>
      <c r="Q1202" s="6"/>
      <c r="R1202" s="6"/>
      <c r="S1202" s="6"/>
      <c r="T1202" s="55">
        <v>570</v>
      </c>
      <c r="U1202" s="6"/>
      <c r="V1202" s="56">
        <v>39783</v>
      </c>
      <c r="W1202" s="6" t="s">
        <v>27</v>
      </c>
      <c r="Y1202" s="61"/>
      <c r="AB1202" s="60"/>
      <c r="AL1202" s="61"/>
    </row>
    <row r="1203" spans="1:38" ht="15" customHeight="1" x14ac:dyDescent="0.25">
      <c r="A1203" s="50" t="s">
        <v>63</v>
      </c>
      <c r="B1203" s="51" t="s">
        <v>166</v>
      </c>
      <c r="C1203" s="52" t="s">
        <v>28</v>
      </c>
      <c r="D1203" s="51" t="s">
        <v>10220</v>
      </c>
      <c r="E1203" s="51" t="s">
        <v>12963</v>
      </c>
      <c r="F1203" s="51" t="s">
        <v>15728</v>
      </c>
      <c r="G1203" s="53" t="s">
        <v>25</v>
      </c>
      <c r="H1203" s="51">
        <v>2000356727</v>
      </c>
      <c r="I1203" s="51" t="s">
        <v>3869</v>
      </c>
      <c r="J1203" s="13"/>
      <c r="K1203" s="45"/>
      <c r="L1203" s="14"/>
      <c r="M1203" s="54"/>
      <c r="N1203" s="6"/>
      <c r="O1203" s="51" t="s">
        <v>26</v>
      </c>
      <c r="P1203" s="6"/>
      <c r="Q1203" s="6"/>
      <c r="R1203" s="6"/>
      <c r="S1203" s="6"/>
      <c r="T1203" s="55">
        <v>57</v>
      </c>
      <c r="U1203" s="6"/>
      <c r="V1203" s="56">
        <v>39730</v>
      </c>
      <c r="W1203" s="6" t="s">
        <v>27</v>
      </c>
      <c r="Y1203" s="61"/>
      <c r="AB1203" s="60"/>
      <c r="AL1203" s="61"/>
    </row>
    <row r="1204" spans="1:38" ht="15" customHeight="1" x14ac:dyDescent="0.25">
      <c r="A1204" s="50" t="s">
        <v>4432</v>
      </c>
      <c r="B1204" s="51" t="s">
        <v>4433</v>
      </c>
      <c r="C1204" s="52" t="s">
        <v>24</v>
      </c>
      <c r="D1204" s="51" t="s">
        <v>10221</v>
      </c>
      <c r="E1204" s="51" t="s">
        <v>12964</v>
      </c>
      <c r="F1204" s="51" t="s">
        <v>15729</v>
      </c>
      <c r="G1204" s="53" t="s">
        <v>25</v>
      </c>
      <c r="H1204" s="51">
        <v>2000678328</v>
      </c>
      <c r="I1204" s="51" t="s">
        <v>17483</v>
      </c>
      <c r="J1204" s="13"/>
      <c r="K1204" s="45"/>
      <c r="L1204" s="14"/>
      <c r="M1204" s="54"/>
      <c r="N1204" s="6"/>
      <c r="O1204" s="51" t="s">
        <v>26</v>
      </c>
      <c r="P1204" s="6"/>
      <c r="Q1204" s="6"/>
      <c r="R1204" s="6"/>
      <c r="S1204" s="6"/>
      <c r="T1204" s="55">
        <v>0.11</v>
      </c>
      <c r="U1204" s="6"/>
      <c r="V1204" s="56">
        <v>39727</v>
      </c>
      <c r="W1204" s="6" t="s">
        <v>27</v>
      </c>
      <c r="Y1204" s="61"/>
      <c r="AB1204" s="60"/>
      <c r="AL1204" s="61"/>
    </row>
    <row r="1205" spans="1:38" ht="15" customHeight="1" x14ac:dyDescent="0.25">
      <c r="A1205" s="50" t="s">
        <v>4432</v>
      </c>
      <c r="B1205" s="51" t="s">
        <v>4433</v>
      </c>
      <c r="C1205" s="52" t="s">
        <v>24</v>
      </c>
      <c r="D1205" s="51" t="s">
        <v>10222</v>
      </c>
      <c r="E1205" s="51" t="s">
        <v>12965</v>
      </c>
      <c r="F1205" s="51" t="s">
        <v>15730</v>
      </c>
      <c r="G1205" s="53" t="s">
        <v>25</v>
      </c>
      <c r="H1205" s="51">
        <v>2000676562</v>
      </c>
      <c r="I1205" s="51" t="s">
        <v>3869</v>
      </c>
      <c r="J1205" s="13"/>
      <c r="K1205" s="45"/>
      <c r="L1205" s="14"/>
      <c r="M1205" s="54"/>
      <c r="N1205" s="6"/>
      <c r="O1205" s="51" t="s">
        <v>26</v>
      </c>
      <c r="P1205" s="6"/>
      <c r="Q1205" s="6"/>
      <c r="R1205" s="6"/>
      <c r="S1205" s="6"/>
      <c r="T1205" s="55">
        <v>20847</v>
      </c>
      <c r="U1205" s="6"/>
      <c r="V1205" s="56">
        <v>39780</v>
      </c>
      <c r="W1205" s="6" t="s">
        <v>27</v>
      </c>
      <c r="Y1205" s="61"/>
      <c r="AB1205" s="60"/>
      <c r="AL1205" s="61"/>
    </row>
    <row r="1206" spans="1:38" ht="15" customHeight="1" x14ac:dyDescent="0.25">
      <c r="A1206" s="50" t="s">
        <v>54</v>
      </c>
      <c r="B1206" s="51" t="s">
        <v>143</v>
      </c>
      <c r="C1206" s="52" t="s">
        <v>24</v>
      </c>
      <c r="D1206" s="51">
        <v>0</v>
      </c>
      <c r="E1206" s="51" t="s">
        <v>12966</v>
      </c>
      <c r="F1206" s="51" t="s">
        <v>15731</v>
      </c>
      <c r="G1206" s="53" t="s">
        <v>25</v>
      </c>
      <c r="H1206" s="51">
        <v>2000954864</v>
      </c>
      <c r="I1206" s="51" t="s">
        <v>3869</v>
      </c>
      <c r="J1206" s="13"/>
      <c r="K1206" s="45"/>
      <c r="L1206" s="14"/>
      <c r="M1206" s="54"/>
      <c r="N1206" s="6"/>
      <c r="O1206" s="51" t="s">
        <v>26</v>
      </c>
      <c r="P1206" s="6"/>
      <c r="Q1206" s="6"/>
      <c r="R1206" s="6"/>
      <c r="S1206" s="6"/>
      <c r="T1206" s="55">
        <v>853</v>
      </c>
      <c r="U1206" s="6"/>
      <c r="V1206" s="56">
        <v>39751</v>
      </c>
      <c r="W1206" s="6" t="s">
        <v>27</v>
      </c>
      <c r="Y1206" s="61"/>
      <c r="AB1206" s="60"/>
      <c r="AL1206" s="61"/>
    </row>
    <row r="1207" spans="1:38" ht="15" customHeight="1" x14ac:dyDescent="0.25">
      <c r="A1207" s="50" t="s">
        <v>4432</v>
      </c>
      <c r="B1207" s="51" t="s">
        <v>4433</v>
      </c>
      <c r="C1207" s="52" t="s">
        <v>24</v>
      </c>
      <c r="D1207" s="51" t="s">
        <v>10223</v>
      </c>
      <c r="E1207" s="51" t="s">
        <v>81</v>
      </c>
      <c r="F1207" s="51" t="s">
        <v>15732</v>
      </c>
      <c r="G1207" s="53" t="s">
        <v>25</v>
      </c>
      <c r="H1207" s="51">
        <v>2000674144</v>
      </c>
      <c r="I1207" s="51" t="s">
        <v>3869</v>
      </c>
      <c r="J1207" s="13"/>
      <c r="K1207" s="45"/>
      <c r="L1207" s="14"/>
      <c r="M1207" s="54"/>
      <c r="N1207" s="6"/>
      <c r="O1207" s="51" t="s">
        <v>26</v>
      </c>
      <c r="P1207" s="6"/>
      <c r="Q1207" s="6"/>
      <c r="R1207" s="6"/>
      <c r="S1207" s="6"/>
      <c r="T1207" s="55">
        <v>1770</v>
      </c>
      <c r="U1207" s="6"/>
      <c r="V1207" s="56">
        <v>39786</v>
      </c>
      <c r="W1207" s="6" t="s">
        <v>27</v>
      </c>
      <c r="Y1207" s="61"/>
      <c r="AB1207" s="60"/>
      <c r="AL1207" s="61"/>
    </row>
    <row r="1208" spans="1:38" ht="15" customHeight="1" x14ac:dyDescent="0.25">
      <c r="A1208" s="50" t="s">
        <v>18556</v>
      </c>
      <c r="B1208" s="51" t="s">
        <v>9180</v>
      </c>
      <c r="C1208" s="52" t="s">
        <v>28</v>
      </c>
      <c r="D1208" s="51" t="s">
        <v>10224</v>
      </c>
      <c r="E1208" s="51" t="s">
        <v>12967</v>
      </c>
      <c r="F1208" s="51" t="s">
        <v>15733</v>
      </c>
      <c r="G1208" s="53" t="s">
        <v>25</v>
      </c>
      <c r="H1208" s="51">
        <v>2001139315</v>
      </c>
      <c r="I1208" s="51" t="s">
        <v>3869</v>
      </c>
      <c r="J1208" s="13"/>
      <c r="K1208" s="45"/>
      <c r="L1208" s="14"/>
      <c r="M1208" s="54"/>
      <c r="N1208" s="6"/>
      <c r="O1208" s="51" t="s">
        <v>26</v>
      </c>
      <c r="P1208" s="6"/>
      <c r="Q1208" s="6"/>
      <c r="R1208" s="6"/>
      <c r="S1208" s="6"/>
      <c r="T1208" s="55">
        <v>708</v>
      </c>
      <c r="U1208" s="6"/>
      <c r="V1208" s="56">
        <v>39385</v>
      </c>
      <c r="W1208" s="6" t="s">
        <v>27</v>
      </c>
      <c r="Y1208" s="61"/>
      <c r="AB1208" s="60"/>
      <c r="AL1208" s="61"/>
    </row>
    <row r="1209" spans="1:38" ht="15" customHeight="1" x14ac:dyDescent="0.25">
      <c r="A1209" s="50" t="s">
        <v>44</v>
      </c>
      <c r="B1209" s="51" t="s">
        <v>184</v>
      </c>
      <c r="C1209" s="52" t="s">
        <v>28</v>
      </c>
      <c r="D1209" s="51">
        <v>0</v>
      </c>
      <c r="E1209" s="51" t="s">
        <v>12968</v>
      </c>
      <c r="F1209" s="51" t="s">
        <v>15316</v>
      </c>
      <c r="G1209" s="53" t="s">
        <v>25</v>
      </c>
      <c r="H1209" s="51">
        <v>2000078328</v>
      </c>
      <c r="I1209" s="51" t="s">
        <v>3869</v>
      </c>
      <c r="J1209" s="13"/>
      <c r="K1209" s="45"/>
      <c r="L1209" s="14"/>
      <c r="M1209" s="54"/>
      <c r="N1209" s="6"/>
      <c r="O1209" s="51" t="s">
        <v>26</v>
      </c>
      <c r="P1209" s="6"/>
      <c r="Q1209" s="6"/>
      <c r="R1209" s="6"/>
      <c r="S1209" s="6"/>
      <c r="T1209" s="55">
        <v>47364</v>
      </c>
      <c r="U1209" s="6"/>
      <c r="V1209" s="56">
        <v>39660</v>
      </c>
      <c r="W1209" s="6" t="s">
        <v>27</v>
      </c>
      <c r="Y1209" s="61"/>
      <c r="AB1209" s="60"/>
      <c r="AL1209" s="61"/>
    </row>
    <row r="1210" spans="1:38" ht="15" customHeight="1" x14ac:dyDescent="0.25">
      <c r="A1210" s="50" t="s">
        <v>140</v>
      </c>
      <c r="B1210" s="51" t="s">
        <v>179</v>
      </c>
      <c r="C1210" s="52" t="s">
        <v>24</v>
      </c>
      <c r="D1210" s="51" t="s">
        <v>10225</v>
      </c>
      <c r="E1210" s="51" t="s">
        <v>12969</v>
      </c>
      <c r="F1210" s="51" t="s">
        <v>15734</v>
      </c>
      <c r="G1210" s="53" t="s">
        <v>25</v>
      </c>
      <c r="H1210" s="51">
        <v>2000973702</v>
      </c>
      <c r="I1210" s="51" t="s">
        <v>17483</v>
      </c>
      <c r="J1210" s="13"/>
      <c r="K1210" s="45"/>
      <c r="L1210" s="14"/>
      <c r="M1210" s="54"/>
      <c r="N1210" s="6"/>
      <c r="O1210" s="51" t="s">
        <v>26</v>
      </c>
      <c r="P1210" s="6"/>
      <c r="Q1210" s="6"/>
      <c r="R1210" s="6"/>
      <c r="S1210" s="6"/>
      <c r="T1210" s="55">
        <v>2.13</v>
      </c>
      <c r="U1210" s="6"/>
      <c r="V1210" s="56">
        <v>39692</v>
      </c>
      <c r="W1210" s="6" t="s">
        <v>27</v>
      </c>
      <c r="Y1210" s="61"/>
      <c r="AB1210" s="60"/>
      <c r="AL1210" s="61"/>
    </row>
    <row r="1211" spans="1:38" ht="15" customHeight="1" x14ac:dyDescent="0.25">
      <c r="A1211" s="50" t="s">
        <v>140</v>
      </c>
      <c r="B1211" s="51" t="s">
        <v>179</v>
      </c>
      <c r="C1211" s="52" t="s">
        <v>24</v>
      </c>
      <c r="D1211" s="51" t="s">
        <v>10226</v>
      </c>
      <c r="E1211" s="51" t="s">
        <v>12970</v>
      </c>
      <c r="F1211" s="51" t="s">
        <v>15735</v>
      </c>
      <c r="G1211" s="53" t="s">
        <v>25</v>
      </c>
      <c r="H1211" s="51">
        <v>2000980334</v>
      </c>
      <c r="I1211" s="51" t="s">
        <v>3869</v>
      </c>
      <c r="J1211" s="13"/>
      <c r="K1211" s="45"/>
      <c r="L1211" s="14"/>
      <c r="M1211" s="54"/>
      <c r="N1211" s="6"/>
      <c r="O1211" s="51" t="s">
        <v>26</v>
      </c>
      <c r="P1211" s="6"/>
      <c r="Q1211" s="6"/>
      <c r="R1211" s="6"/>
      <c r="S1211" s="6"/>
      <c r="T1211" s="55">
        <v>628</v>
      </c>
      <c r="U1211" s="6"/>
      <c r="V1211" s="56">
        <v>39699</v>
      </c>
      <c r="W1211" s="6" t="s">
        <v>27</v>
      </c>
      <c r="Y1211" s="61"/>
      <c r="AB1211" s="60"/>
      <c r="AL1211" s="61"/>
    </row>
    <row r="1212" spans="1:38" ht="15" customHeight="1" x14ac:dyDescent="0.25">
      <c r="A1212" s="50" t="s">
        <v>140</v>
      </c>
      <c r="B1212" s="51" t="s">
        <v>179</v>
      </c>
      <c r="C1212" s="52" t="s">
        <v>24</v>
      </c>
      <c r="D1212" s="51" t="s">
        <v>10227</v>
      </c>
      <c r="E1212" s="51" t="s">
        <v>6289</v>
      </c>
      <c r="F1212" s="51" t="s">
        <v>15736</v>
      </c>
      <c r="G1212" s="53" t="s">
        <v>25</v>
      </c>
      <c r="H1212" s="51">
        <v>2000983918</v>
      </c>
      <c r="I1212" s="51" t="s">
        <v>17483</v>
      </c>
      <c r="J1212" s="13"/>
      <c r="K1212" s="45"/>
      <c r="L1212" s="14"/>
      <c r="M1212" s="54"/>
      <c r="N1212" s="6"/>
      <c r="O1212" s="51" t="s">
        <v>26</v>
      </c>
      <c r="P1212" s="6"/>
      <c r="Q1212" s="6"/>
      <c r="R1212" s="6"/>
      <c r="S1212" s="6"/>
      <c r="T1212" s="55">
        <v>2.71</v>
      </c>
      <c r="U1212" s="6"/>
      <c r="V1212" s="56">
        <v>39708</v>
      </c>
      <c r="W1212" s="6" t="s">
        <v>27</v>
      </c>
      <c r="Y1212" s="61"/>
      <c r="AB1212" s="60"/>
      <c r="AL1212" s="61"/>
    </row>
    <row r="1213" spans="1:38" ht="15" customHeight="1" x14ac:dyDescent="0.25">
      <c r="A1213" s="50" t="s">
        <v>140</v>
      </c>
      <c r="B1213" s="51" t="s">
        <v>179</v>
      </c>
      <c r="C1213" s="52" t="s">
        <v>24</v>
      </c>
      <c r="D1213" s="51" t="s">
        <v>10228</v>
      </c>
      <c r="E1213" s="51" t="s">
        <v>12971</v>
      </c>
      <c r="F1213" s="51" t="s">
        <v>15737</v>
      </c>
      <c r="G1213" s="53" t="s">
        <v>25</v>
      </c>
      <c r="H1213" s="51">
        <v>2000980358</v>
      </c>
      <c r="I1213" s="51" t="s">
        <v>3869</v>
      </c>
      <c r="J1213" s="13"/>
      <c r="K1213" s="45"/>
      <c r="L1213" s="14"/>
      <c r="M1213" s="54"/>
      <c r="N1213" s="6"/>
      <c r="O1213" s="51" t="s">
        <v>26</v>
      </c>
      <c r="P1213" s="6"/>
      <c r="Q1213" s="6"/>
      <c r="R1213" s="6"/>
      <c r="S1213" s="6"/>
      <c r="T1213" s="55">
        <v>1033</v>
      </c>
      <c r="U1213" s="6"/>
      <c r="V1213" s="56">
        <v>39709</v>
      </c>
      <c r="W1213" s="6" t="s">
        <v>27</v>
      </c>
      <c r="Y1213" s="61"/>
      <c r="AB1213" s="60"/>
      <c r="AL1213" s="61"/>
    </row>
    <row r="1214" spans="1:38" ht="15" customHeight="1" x14ac:dyDescent="0.25">
      <c r="A1214" s="50" t="s">
        <v>18556</v>
      </c>
      <c r="B1214" s="51" t="s">
        <v>9180</v>
      </c>
      <c r="C1214" s="52" t="s">
        <v>28</v>
      </c>
      <c r="D1214" s="51" t="s">
        <v>10229</v>
      </c>
      <c r="E1214" s="51" t="s">
        <v>12972</v>
      </c>
      <c r="F1214" s="51" t="s">
        <v>15738</v>
      </c>
      <c r="G1214" s="53" t="s">
        <v>25</v>
      </c>
      <c r="H1214" s="51">
        <v>2001138874</v>
      </c>
      <c r="I1214" s="51" t="s">
        <v>3869</v>
      </c>
      <c r="J1214" s="13"/>
      <c r="K1214" s="45"/>
      <c r="L1214" s="14"/>
      <c r="M1214" s="54"/>
      <c r="N1214" s="6"/>
      <c r="O1214" s="51" t="s">
        <v>26</v>
      </c>
      <c r="P1214" s="6"/>
      <c r="Q1214" s="6"/>
      <c r="R1214" s="6"/>
      <c r="S1214" s="6"/>
      <c r="T1214" s="55">
        <v>658</v>
      </c>
      <c r="U1214" s="6"/>
      <c r="V1214" s="56">
        <v>39554</v>
      </c>
      <c r="W1214" s="6" t="s">
        <v>27</v>
      </c>
      <c r="Y1214" s="61"/>
      <c r="AB1214" s="60"/>
      <c r="AL1214" s="61"/>
    </row>
    <row r="1215" spans="1:38" ht="15" customHeight="1" x14ac:dyDescent="0.25">
      <c r="A1215" s="50" t="s">
        <v>18556</v>
      </c>
      <c r="B1215" s="51" t="s">
        <v>9180</v>
      </c>
      <c r="C1215" s="52" t="s">
        <v>28</v>
      </c>
      <c r="D1215" s="51" t="s">
        <v>10230</v>
      </c>
      <c r="E1215" s="51" t="s">
        <v>12973</v>
      </c>
      <c r="F1215" s="51" t="s">
        <v>15739</v>
      </c>
      <c r="G1215" s="53" t="s">
        <v>25</v>
      </c>
      <c r="H1215" s="51">
        <v>2001141034</v>
      </c>
      <c r="I1215" s="51" t="s">
        <v>3869</v>
      </c>
      <c r="J1215" s="13"/>
      <c r="K1215" s="45"/>
      <c r="L1215" s="14"/>
      <c r="M1215" s="54"/>
      <c r="N1215" s="6"/>
      <c r="O1215" s="51" t="s">
        <v>26</v>
      </c>
      <c r="P1215" s="6"/>
      <c r="Q1215" s="6"/>
      <c r="R1215" s="6"/>
      <c r="S1215" s="6"/>
      <c r="T1215" s="55">
        <v>1542</v>
      </c>
      <c r="U1215" s="6"/>
      <c r="V1215" s="56">
        <v>39573</v>
      </c>
      <c r="W1215" s="6" t="s">
        <v>27</v>
      </c>
      <c r="Y1215" s="61"/>
      <c r="AB1215" s="60"/>
      <c r="AL1215" s="61"/>
    </row>
    <row r="1216" spans="1:38" ht="15" customHeight="1" x14ac:dyDescent="0.25">
      <c r="A1216" s="50" t="s">
        <v>109</v>
      </c>
      <c r="B1216" s="51" t="s">
        <v>159</v>
      </c>
      <c r="C1216" s="52" t="s">
        <v>28</v>
      </c>
      <c r="D1216" s="51" t="s">
        <v>10231</v>
      </c>
      <c r="E1216" s="51" t="s">
        <v>12974</v>
      </c>
      <c r="F1216" s="51" t="s">
        <v>15740</v>
      </c>
      <c r="G1216" s="53" t="s">
        <v>25</v>
      </c>
      <c r="H1216" s="51">
        <v>2000195289</v>
      </c>
      <c r="I1216" s="51" t="s">
        <v>17483</v>
      </c>
      <c r="J1216" s="13"/>
      <c r="K1216" s="45"/>
      <c r="L1216" s="14"/>
      <c r="M1216" s="54"/>
      <c r="N1216" s="6"/>
      <c r="O1216" s="51" t="s">
        <v>26</v>
      </c>
      <c r="P1216" s="6"/>
      <c r="Q1216" s="6"/>
      <c r="R1216" s="6"/>
      <c r="S1216" s="6"/>
      <c r="T1216" s="55">
        <v>0.1</v>
      </c>
      <c r="U1216" s="6"/>
      <c r="V1216" s="56">
        <v>39623</v>
      </c>
      <c r="W1216" s="6" t="s">
        <v>27</v>
      </c>
      <c r="Y1216" s="61"/>
      <c r="AB1216" s="60"/>
      <c r="AL1216" s="61"/>
    </row>
    <row r="1217" spans="1:38" ht="15" customHeight="1" x14ac:dyDescent="0.25">
      <c r="A1217" s="50" t="s">
        <v>109</v>
      </c>
      <c r="B1217" s="51" t="s">
        <v>159</v>
      </c>
      <c r="C1217" s="52" t="s">
        <v>28</v>
      </c>
      <c r="D1217" s="51" t="s">
        <v>10232</v>
      </c>
      <c r="E1217" s="51" t="s">
        <v>5905</v>
      </c>
      <c r="F1217" s="51" t="s">
        <v>15741</v>
      </c>
      <c r="G1217" s="53" t="s">
        <v>25</v>
      </c>
      <c r="H1217" s="51">
        <v>2000194363</v>
      </c>
      <c r="I1217" s="51" t="s">
        <v>17483</v>
      </c>
      <c r="J1217" s="13"/>
      <c r="K1217" s="45"/>
      <c r="L1217" s="14"/>
      <c r="M1217" s="54"/>
      <c r="N1217" s="6"/>
      <c r="O1217" s="51" t="s">
        <v>26</v>
      </c>
      <c r="P1217" s="6"/>
      <c r="Q1217" s="6"/>
      <c r="R1217" s="6"/>
      <c r="S1217" s="6"/>
      <c r="T1217" s="55">
        <v>0.6</v>
      </c>
      <c r="U1217" s="6"/>
      <c r="V1217" s="56">
        <v>39661</v>
      </c>
      <c r="W1217" s="6" t="s">
        <v>27</v>
      </c>
      <c r="Y1217" s="61"/>
      <c r="AB1217" s="60"/>
      <c r="AL1217" s="61"/>
    </row>
    <row r="1218" spans="1:38" ht="15" customHeight="1" x14ac:dyDescent="0.25">
      <c r="A1218" s="50" t="s">
        <v>109</v>
      </c>
      <c r="B1218" s="51" t="s">
        <v>159</v>
      </c>
      <c r="C1218" s="52" t="s">
        <v>28</v>
      </c>
      <c r="D1218" s="51" t="s">
        <v>10233</v>
      </c>
      <c r="E1218" s="51" t="s">
        <v>12975</v>
      </c>
      <c r="F1218" s="51" t="s">
        <v>15742</v>
      </c>
      <c r="G1218" s="53" t="s">
        <v>25</v>
      </c>
      <c r="H1218" s="51">
        <v>2000195297</v>
      </c>
      <c r="I1218" s="51" t="s">
        <v>17483</v>
      </c>
      <c r="J1218" s="13"/>
      <c r="K1218" s="45"/>
      <c r="L1218" s="14"/>
      <c r="M1218" s="54"/>
      <c r="N1218" s="6"/>
      <c r="O1218" s="51" t="s">
        <v>26</v>
      </c>
      <c r="P1218" s="6"/>
      <c r="Q1218" s="6"/>
      <c r="R1218" s="6"/>
      <c r="S1218" s="6"/>
      <c r="T1218" s="55">
        <v>0.47</v>
      </c>
      <c r="U1218" s="6"/>
      <c r="V1218" s="56">
        <v>39666</v>
      </c>
      <c r="W1218" s="6" t="s">
        <v>27</v>
      </c>
      <c r="Y1218" s="61"/>
      <c r="AB1218" s="60"/>
      <c r="AL1218" s="61"/>
    </row>
    <row r="1219" spans="1:38" ht="15" customHeight="1" x14ac:dyDescent="0.25">
      <c r="A1219" s="50" t="s">
        <v>109</v>
      </c>
      <c r="B1219" s="51" t="s">
        <v>159</v>
      </c>
      <c r="C1219" s="52" t="s">
        <v>28</v>
      </c>
      <c r="D1219" s="51" t="s">
        <v>5298</v>
      </c>
      <c r="E1219" s="51" t="s">
        <v>12976</v>
      </c>
      <c r="F1219" s="51" t="s">
        <v>15743</v>
      </c>
      <c r="G1219" s="53" t="s">
        <v>25</v>
      </c>
      <c r="H1219" s="51">
        <v>2000195939</v>
      </c>
      <c r="I1219" s="51" t="s">
        <v>17483</v>
      </c>
      <c r="J1219" s="13"/>
      <c r="K1219" s="45"/>
      <c r="L1219" s="14"/>
      <c r="M1219" s="54"/>
      <c r="N1219" s="6"/>
      <c r="O1219" s="51" t="s">
        <v>26</v>
      </c>
      <c r="P1219" s="6"/>
      <c r="Q1219" s="6"/>
      <c r="R1219" s="6"/>
      <c r="S1219" s="6"/>
      <c r="T1219" s="55">
        <v>1582.83</v>
      </c>
      <c r="U1219" s="6"/>
      <c r="V1219" s="56">
        <v>39686</v>
      </c>
      <c r="W1219" s="6" t="s">
        <v>27</v>
      </c>
      <c r="Y1219" s="61"/>
      <c r="AB1219" s="60"/>
      <c r="AL1219" s="61"/>
    </row>
    <row r="1220" spans="1:38" ht="15" customHeight="1" x14ac:dyDescent="0.25">
      <c r="A1220" s="50" t="s">
        <v>109</v>
      </c>
      <c r="B1220" s="51" t="s">
        <v>159</v>
      </c>
      <c r="C1220" s="52" t="s">
        <v>28</v>
      </c>
      <c r="D1220" s="51">
        <v>4220119514911</v>
      </c>
      <c r="E1220" s="51" t="s">
        <v>12977</v>
      </c>
      <c r="F1220" s="51" t="s">
        <v>15744</v>
      </c>
      <c r="G1220" s="53" t="s">
        <v>25</v>
      </c>
      <c r="H1220" s="51">
        <v>2000196088</v>
      </c>
      <c r="I1220" s="51" t="s">
        <v>3869</v>
      </c>
      <c r="J1220" s="13"/>
      <c r="K1220" s="45"/>
      <c r="L1220" s="14"/>
      <c r="M1220" s="54"/>
      <c r="N1220" s="6"/>
      <c r="O1220" s="51" t="s">
        <v>26</v>
      </c>
      <c r="P1220" s="6"/>
      <c r="Q1220" s="6"/>
      <c r="R1220" s="6"/>
      <c r="S1220" s="6"/>
      <c r="T1220" s="55">
        <v>869</v>
      </c>
      <c r="U1220" s="6"/>
      <c r="V1220" s="56">
        <v>39687</v>
      </c>
      <c r="W1220" s="6" t="s">
        <v>27</v>
      </c>
      <c r="Y1220" s="61"/>
      <c r="AB1220" s="60"/>
      <c r="AL1220" s="61"/>
    </row>
    <row r="1221" spans="1:38" ht="15" customHeight="1" x14ac:dyDescent="0.25">
      <c r="A1221" s="50" t="s">
        <v>109</v>
      </c>
      <c r="B1221" s="51" t="s">
        <v>159</v>
      </c>
      <c r="C1221" s="52" t="s">
        <v>28</v>
      </c>
      <c r="D1221" s="51" t="s">
        <v>10234</v>
      </c>
      <c r="E1221" s="51" t="s">
        <v>12978</v>
      </c>
      <c r="F1221" s="51" t="s">
        <v>15745</v>
      </c>
      <c r="G1221" s="53" t="s">
        <v>25</v>
      </c>
      <c r="H1221" s="51">
        <v>2000195138</v>
      </c>
      <c r="I1221" s="51" t="s">
        <v>17483</v>
      </c>
      <c r="J1221" s="13"/>
      <c r="K1221" s="45"/>
      <c r="L1221" s="14"/>
      <c r="M1221" s="54"/>
      <c r="N1221" s="6"/>
      <c r="O1221" s="51" t="s">
        <v>26</v>
      </c>
      <c r="P1221" s="6"/>
      <c r="Q1221" s="6"/>
      <c r="R1221" s="6"/>
      <c r="S1221" s="6"/>
      <c r="T1221" s="55">
        <v>7.0000000000000007E-2</v>
      </c>
      <c r="U1221" s="6"/>
      <c r="V1221" s="56">
        <v>39750</v>
      </c>
      <c r="W1221" s="6" t="s">
        <v>27</v>
      </c>
      <c r="Y1221" s="61"/>
      <c r="AB1221" s="60"/>
      <c r="AL1221" s="61"/>
    </row>
    <row r="1222" spans="1:38" ht="15" customHeight="1" x14ac:dyDescent="0.25">
      <c r="A1222" s="50" t="s">
        <v>4430</v>
      </c>
      <c r="B1222" s="51" t="s">
        <v>4431</v>
      </c>
      <c r="C1222" s="52" t="s">
        <v>28</v>
      </c>
      <c r="D1222" s="51" t="s">
        <v>10235</v>
      </c>
      <c r="E1222" s="51" t="s">
        <v>12979</v>
      </c>
      <c r="F1222" s="51" t="s">
        <v>15746</v>
      </c>
      <c r="G1222" s="53" t="s">
        <v>25</v>
      </c>
      <c r="H1222" s="51">
        <v>2000204601</v>
      </c>
      <c r="I1222" s="51" t="s">
        <v>3869</v>
      </c>
      <c r="J1222" s="13"/>
      <c r="K1222" s="45"/>
      <c r="L1222" s="14"/>
      <c r="M1222" s="54"/>
      <c r="N1222" s="6"/>
      <c r="O1222" s="51" t="s">
        <v>26</v>
      </c>
      <c r="P1222" s="6"/>
      <c r="Q1222" s="6"/>
      <c r="R1222" s="6"/>
      <c r="S1222" s="6"/>
      <c r="T1222" s="55">
        <v>3825</v>
      </c>
      <c r="U1222" s="6"/>
      <c r="V1222" s="56">
        <v>39683</v>
      </c>
      <c r="W1222" s="6" t="s">
        <v>27</v>
      </c>
      <c r="Y1222" s="61"/>
      <c r="AB1222" s="60"/>
      <c r="AL1222" s="61"/>
    </row>
    <row r="1223" spans="1:38" ht="15" customHeight="1" x14ac:dyDescent="0.25">
      <c r="A1223" s="50" t="s">
        <v>109</v>
      </c>
      <c r="B1223" s="51" t="s">
        <v>159</v>
      </c>
      <c r="C1223" s="52" t="s">
        <v>28</v>
      </c>
      <c r="D1223" s="51" t="s">
        <v>10236</v>
      </c>
      <c r="E1223" s="51" t="s">
        <v>12980</v>
      </c>
      <c r="F1223" s="51" t="s">
        <v>15747</v>
      </c>
      <c r="G1223" s="53" t="s">
        <v>25</v>
      </c>
      <c r="H1223" s="51">
        <v>2000195173</v>
      </c>
      <c r="I1223" s="51" t="s">
        <v>17483</v>
      </c>
      <c r="J1223" s="13"/>
      <c r="K1223" s="45"/>
      <c r="L1223" s="14"/>
      <c r="M1223" s="54"/>
      <c r="N1223" s="6"/>
      <c r="O1223" s="51" t="s">
        <v>26</v>
      </c>
      <c r="P1223" s="6"/>
      <c r="Q1223" s="6"/>
      <c r="R1223" s="6"/>
      <c r="S1223" s="6"/>
      <c r="T1223" s="55">
        <v>0.03</v>
      </c>
      <c r="U1223" s="6"/>
      <c r="V1223" s="56">
        <v>39757</v>
      </c>
      <c r="W1223" s="6" t="s">
        <v>27</v>
      </c>
      <c r="Y1223" s="61"/>
      <c r="AB1223" s="60"/>
      <c r="AL1223" s="61"/>
    </row>
    <row r="1224" spans="1:38" ht="15" customHeight="1" x14ac:dyDescent="0.25">
      <c r="A1224" s="50" t="s">
        <v>109</v>
      </c>
      <c r="B1224" s="51" t="s">
        <v>159</v>
      </c>
      <c r="C1224" s="52" t="s">
        <v>28</v>
      </c>
      <c r="D1224" s="51" t="s">
        <v>10237</v>
      </c>
      <c r="E1224" s="51" t="s">
        <v>3671</v>
      </c>
      <c r="F1224" s="51" t="s">
        <v>15748</v>
      </c>
      <c r="G1224" s="53" t="s">
        <v>25</v>
      </c>
      <c r="H1224" s="51">
        <v>2000192678</v>
      </c>
      <c r="I1224" s="51" t="s">
        <v>3869</v>
      </c>
      <c r="J1224" s="13"/>
      <c r="K1224" s="45"/>
      <c r="L1224" s="14"/>
      <c r="M1224" s="54"/>
      <c r="N1224" s="6"/>
      <c r="O1224" s="51" t="s">
        <v>26</v>
      </c>
      <c r="P1224" s="6"/>
      <c r="Q1224" s="6"/>
      <c r="R1224" s="6"/>
      <c r="S1224" s="6"/>
      <c r="T1224" s="55">
        <v>3</v>
      </c>
      <c r="U1224" s="6"/>
      <c r="V1224" s="56">
        <v>39777</v>
      </c>
      <c r="W1224" s="6" t="s">
        <v>27</v>
      </c>
      <c r="Y1224" s="61"/>
      <c r="AB1224" s="60"/>
      <c r="AL1224" s="61"/>
    </row>
    <row r="1225" spans="1:38" ht="15" customHeight="1" x14ac:dyDescent="0.25">
      <c r="A1225" s="50" t="s">
        <v>109</v>
      </c>
      <c r="B1225" s="51" t="s">
        <v>159</v>
      </c>
      <c r="C1225" s="52" t="s">
        <v>28</v>
      </c>
      <c r="D1225" s="51" t="s">
        <v>10238</v>
      </c>
      <c r="E1225" s="51" t="s">
        <v>12981</v>
      </c>
      <c r="F1225" s="51" t="s">
        <v>15749</v>
      </c>
      <c r="G1225" s="53" t="s">
        <v>25</v>
      </c>
      <c r="H1225" s="51">
        <v>2000186301</v>
      </c>
      <c r="I1225" s="51" t="s">
        <v>3869</v>
      </c>
      <c r="J1225" s="13"/>
      <c r="K1225" s="45"/>
      <c r="L1225" s="14"/>
      <c r="M1225" s="54"/>
      <c r="N1225" s="6"/>
      <c r="O1225" s="51" t="s">
        <v>26</v>
      </c>
      <c r="P1225" s="6"/>
      <c r="Q1225" s="6"/>
      <c r="R1225" s="6"/>
      <c r="S1225" s="6"/>
      <c r="T1225" s="55">
        <v>375</v>
      </c>
      <c r="U1225" s="6"/>
      <c r="V1225" s="56">
        <v>39794</v>
      </c>
      <c r="W1225" s="6" t="s">
        <v>27</v>
      </c>
      <c r="Y1225" s="61"/>
      <c r="AB1225" s="60"/>
      <c r="AL1225" s="61"/>
    </row>
    <row r="1226" spans="1:38" ht="15" customHeight="1" x14ac:dyDescent="0.25">
      <c r="A1226" s="50" t="s">
        <v>4430</v>
      </c>
      <c r="B1226" s="51" t="s">
        <v>4431</v>
      </c>
      <c r="C1226" s="52" t="s">
        <v>28</v>
      </c>
      <c r="D1226" s="51" t="s">
        <v>10239</v>
      </c>
      <c r="E1226" s="51" t="s">
        <v>12528</v>
      </c>
      <c r="F1226" s="51" t="s">
        <v>15750</v>
      </c>
      <c r="G1226" s="53" t="s">
        <v>25</v>
      </c>
      <c r="H1226" s="51">
        <v>2000206191</v>
      </c>
      <c r="I1226" s="51" t="s">
        <v>3869</v>
      </c>
      <c r="J1226" s="13"/>
      <c r="K1226" s="45"/>
      <c r="L1226" s="14"/>
      <c r="M1226" s="54"/>
      <c r="N1226" s="6"/>
      <c r="O1226" s="51" t="s">
        <v>26</v>
      </c>
      <c r="P1226" s="6"/>
      <c r="Q1226" s="6"/>
      <c r="R1226" s="6"/>
      <c r="S1226" s="6"/>
      <c r="T1226" s="55">
        <v>37</v>
      </c>
      <c r="U1226" s="6"/>
      <c r="V1226" s="56">
        <v>39718</v>
      </c>
      <c r="W1226" s="6" t="s">
        <v>27</v>
      </c>
      <c r="Y1226" s="61"/>
      <c r="AB1226" s="60"/>
      <c r="AL1226" s="61"/>
    </row>
    <row r="1227" spans="1:38" ht="15" customHeight="1" x14ac:dyDescent="0.25">
      <c r="A1227" s="50" t="s">
        <v>4430</v>
      </c>
      <c r="B1227" s="51" t="s">
        <v>4431</v>
      </c>
      <c r="C1227" s="52" t="s">
        <v>28</v>
      </c>
      <c r="D1227" s="51" t="s">
        <v>10240</v>
      </c>
      <c r="E1227" s="51" t="s">
        <v>12982</v>
      </c>
      <c r="F1227" s="51" t="s">
        <v>15751</v>
      </c>
      <c r="G1227" s="53" t="s">
        <v>25</v>
      </c>
      <c r="H1227" s="51">
        <v>2000204229</v>
      </c>
      <c r="I1227" s="51" t="s">
        <v>3869</v>
      </c>
      <c r="J1227" s="13"/>
      <c r="K1227" s="45"/>
      <c r="L1227" s="14"/>
      <c r="M1227" s="54"/>
      <c r="N1227" s="6"/>
      <c r="O1227" s="51" t="s">
        <v>26</v>
      </c>
      <c r="P1227" s="6"/>
      <c r="Q1227" s="6"/>
      <c r="R1227" s="6"/>
      <c r="S1227" s="6"/>
      <c r="T1227" s="55">
        <v>375</v>
      </c>
      <c r="U1227" s="6"/>
      <c r="V1227" s="56">
        <v>39744</v>
      </c>
      <c r="W1227" s="6" t="s">
        <v>27</v>
      </c>
      <c r="Y1227" s="61"/>
      <c r="AB1227" s="60"/>
      <c r="AL1227" s="61"/>
    </row>
    <row r="1228" spans="1:38" ht="15" customHeight="1" x14ac:dyDescent="0.25">
      <c r="A1228" s="50" t="s">
        <v>4430</v>
      </c>
      <c r="B1228" s="51" t="s">
        <v>4431</v>
      </c>
      <c r="C1228" s="52" t="s">
        <v>28</v>
      </c>
      <c r="D1228" s="51" t="s">
        <v>10241</v>
      </c>
      <c r="E1228" s="51" t="s">
        <v>12983</v>
      </c>
      <c r="F1228" s="51" t="s">
        <v>15752</v>
      </c>
      <c r="G1228" s="53" t="s">
        <v>25</v>
      </c>
      <c r="H1228" s="51">
        <v>2000204407</v>
      </c>
      <c r="I1228" s="51" t="s">
        <v>3869</v>
      </c>
      <c r="J1228" s="13"/>
      <c r="K1228" s="45"/>
      <c r="L1228" s="14"/>
      <c r="M1228" s="54"/>
      <c r="N1228" s="6"/>
      <c r="O1228" s="51" t="s">
        <v>26</v>
      </c>
      <c r="P1228" s="6"/>
      <c r="Q1228" s="6"/>
      <c r="R1228" s="6"/>
      <c r="S1228" s="6"/>
      <c r="T1228" s="55">
        <v>3773</v>
      </c>
      <c r="U1228" s="6"/>
      <c r="V1228" s="56">
        <v>39745</v>
      </c>
      <c r="W1228" s="6" t="s">
        <v>27</v>
      </c>
      <c r="Y1228" s="61"/>
      <c r="AB1228" s="60"/>
      <c r="AL1228" s="61"/>
    </row>
    <row r="1229" spans="1:38" ht="15" customHeight="1" x14ac:dyDescent="0.25">
      <c r="A1229" s="50" t="s">
        <v>23</v>
      </c>
      <c r="B1229" s="51" t="s">
        <v>172</v>
      </c>
      <c r="C1229" s="52" t="s">
        <v>24</v>
      </c>
      <c r="D1229" s="51" t="s">
        <v>10242</v>
      </c>
      <c r="E1229" s="51" t="s">
        <v>12984</v>
      </c>
      <c r="F1229" s="51" t="s">
        <v>15753</v>
      </c>
      <c r="G1229" s="53" t="s">
        <v>25</v>
      </c>
      <c r="H1229" s="51">
        <v>2001348887</v>
      </c>
      <c r="I1229" s="51" t="s">
        <v>3869</v>
      </c>
      <c r="J1229" s="13"/>
      <c r="K1229" s="45"/>
      <c r="L1229" s="14"/>
      <c r="M1229" s="54"/>
      <c r="N1229" s="6"/>
      <c r="O1229" s="51" t="s">
        <v>26</v>
      </c>
      <c r="P1229" s="6"/>
      <c r="Q1229" s="6"/>
      <c r="R1229" s="6"/>
      <c r="S1229" s="6"/>
      <c r="T1229" s="55">
        <v>8604</v>
      </c>
      <c r="U1229" s="6"/>
      <c r="V1229" s="56">
        <v>39513</v>
      </c>
      <c r="W1229" s="6" t="s">
        <v>27</v>
      </c>
      <c r="Y1229" s="61"/>
      <c r="AB1229" s="60"/>
      <c r="AL1229" s="61"/>
    </row>
    <row r="1230" spans="1:38" ht="15" customHeight="1" x14ac:dyDescent="0.25">
      <c r="A1230" s="50" t="s">
        <v>58</v>
      </c>
      <c r="B1230" s="51" t="s">
        <v>156</v>
      </c>
      <c r="C1230" s="52" t="s">
        <v>28</v>
      </c>
      <c r="D1230" s="51" t="s">
        <v>10243</v>
      </c>
      <c r="E1230" s="51" t="s">
        <v>12985</v>
      </c>
      <c r="F1230" s="51" t="s">
        <v>15754</v>
      </c>
      <c r="G1230" s="53" t="s">
        <v>25</v>
      </c>
      <c r="H1230" s="51">
        <v>2000272631</v>
      </c>
      <c r="I1230" s="51" t="s">
        <v>3869</v>
      </c>
      <c r="J1230" s="13"/>
      <c r="K1230" s="45"/>
      <c r="L1230" s="14"/>
      <c r="M1230" s="54"/>
      <c r="N1230" s="6"/>
      <c r="O1230" s="51" t="s">
        <v>26</v>
      </c>
      <c r="P1230" s="6"/>
      <c r="Q1230" s="6"/>
      <c r="R1230" s="6"/>
      <c r="S1230" s="6"/>
      <c r="T1230" s="55">
        <v>2609</v>
      </c>
      <c r="U1230" s="6"/>
      <c r="V1230" s="56">
        <v>39582</v>
      </c>
      <c r="W1230" s="6" t="s">
        <v>27</v>
      </c>
      <c r="Y1230" s="61"/>
      <c r="AB1230" s="60"/>
      <c r="AL1230" s="61"/>
    </row>
    <row r="1231" spans="1:38" ht="15" customHeight="1" x14ac:dyDescent="0.25">
      <c r="A1231" s="50" t="s">
        <v>42</v>
      </c>
      <c r="B1231" s="51" t="s">
        <v>158</v>
      </c>
      <c r="C1231" s="52" t="s">
        <v>28</v>
      </c>
      <c r="D1231" s="51" t="s">
        <v>10244</v>
      </c>
      <c r="E1231" s="51" t="s">
        <v>12986</v>
      </c>
      <c r="F1231" s="51" t="s">
        <v>15755</v>
      </c>
      <c r="G1231" s="53" t="s">
        <v>25</v>
      </c>
      <c r="H1231" s="51">
        <v>2000168877</v>
      </c>
      <c r="I1231" s="51" t="s">
        <v>3869</v>
      </c>
      <c r="J1231" s="13"/>
      <c r="K1231" s="45"/>
      <c r="L1231" s="14"/>
      <c r="M1231" s="54"/>
      <c r="N1231" s="6"/>
      <c r="O1231" s="51" t="s">
        <v>26</v>
      </c>
      <c r="P1231" s="6"/>
      <c r="Q1231" s="6"/>
      <c r="R1231" s="6"/>
      <c r="S1231" s="6"/>
      <c r="T1231" s="55">
        <v>150848</v>
      </c>
      <c r="U1231" s="6"/>
      <c r="V1231" s="56">
        <v>39710</v>
      </c>
      <c r="W1231" s="6" t="s">
        <v>27</v>
      </c>
      <c r="Y1231" s="61"/>
      <c r="AB1231" s="60"/>
      <c r="AL1231" s="61"/>
    </row>
    <row r="1232" spans="1:38" ht="15" customHeight="1" x14ac:dyDescent="0.25">
      <c r="A1232" s="50" t="s">
        <v>138</v>
      </c>
      <c r="B1232" s="51" t="s">
        <v>177</v>
      </c>
      <c r="C1232" s="52" t="s">
        <v>24</v>
      </c>
      <c r="D1232" s="51" t="s">
        <v>10245</v>
      </c>
      <c r="E1232" s="51" t="s">
        <v>12987</v>
      </c>
      <c r="F1232" s="51" t="s">
        <v>15756</v>
      </c>
      <c r="G1232" s="53" t="s">
        <v>25</v>
      </c>
      <c r="H1232" s="51">
        <v>2000666567</v>
      </c>
      <c r="I1232" s="51" t="s">
        <v>3869</v>
      </c>
      <c r="J1232" s="13"/>
      <c r="K1232" s="45"/>
      <c r="L1232" s="14"/>
      <c r="M1232" s="54"/>
      <c r="N1232" s="6"/>
      <c r="O1232" s="51" t="s">
        <v>26</v>
      </c>
      <c r="P1232" s="6"/>
      <c r="Q1232" s="6"/>
      <c r="R1232" s="6"/>
      <c r="S1232" s="6"/>
      <c r="T1232" s="55">
        <v>3760</v>
      </c>
      <c r="U1232" s="6"/>
      <c r="V1232" s="56">
        <v>39582</v>
      </c>
      <c r="W1232" s="6" t="s">
        <v>27</v>
      </c>
      <c r="Y1232" s="61"/>
      <c r="AB1232" s="60"/>
      <c r="AL1232" s="61"/>
    </row>
    <row r="1233" spans="1:38" ht="15" customHeight="1" x14ac:dyDescent="0.25">
      <c r="A1233" s="50" t="s">
        <v>93</v>
      </c>
      <c r="B1233" s="51" t="s">
        <v>154</v>
      </c>
      <c r="C1233" s="52" t="s">
        <v>24</v>
      </c>
      <c r="D1233" s="51" t="s">
        <v>10246</v>
      </c>
      <c r="E1233" s="51" t="s">
        <v>12988</v>
      </c>
      <c r="F1233" s="51" t="s">
        <v>15757</v>
      </c>
      <c r="G1233" s="53" t="s">
        <v>25</v>
      </c>
      <c r="H1233" s="51">
        <v>2001143541</v>
      </c>
      <c r="I1233" s="51" t="s">
        <v>3869</v>
      </c>
      <c r="J1233" s="13"/>
      <c r="K1233" s="45"/>
      <c r="L1233" s="14"/>
      <c r="M1233" s="54"/>
      <c r="N1233" s="6"/>
      <c r="O1233" s="51" t="s">
        <v>26</v>
      </c>
      <c r="P1233" s="6"/>
      <c r="Q1233" s="6"/>
      <c r="R1233" s="6"/>
      <c r="S1233" s="6"/>
      <c r="T1233" s="55">
        <v>3762</v>
      </c>
      <c r="U1233" s="6"/>
      <c r="V1233" s="56">
        <v>39498</v>
      </c>
      <c r="W1233" s="6" t="s">
        <v>27</v>
      </c>
      <c r="Y1233" s="61"/>
      <c r="AB1233" s="60"/>
      <c r="AL1233" s="61"/>
    </row>
    <row r="1234" spans="1:38" ht="15" customHeight="1" x14ac:dyDescent="0.25">
      <c r="A1234" s="50" t="s">
        <v>74</v>
      </c>
      <c r="B1234" s="51" t="s">
        <v>167</v>
      </c>
      <c r="C1234" s="52" t="s">
        <v>28</v>
      </c>
      <c r="D1234" s="51" t="s">
        <v>10247</v>
      </c>
      <c r="E1234" s="51" t="s">
        <v>12989</v>
      </c>
      <c r="F1234" s="51" t="s">
        <v>15758</v>
      </c>
      <c r="G1234" s="53" t="s">
        <v>25</v>
      </c>
      <c r="H1234" s="51">
        <v>2000028854</v>
      </c>
      <c r="I1234" s="51" t="s">
        <v>3869</v>
      </c>
      <c r="J1234" s="13"/>
      <c r="K1234" s="45"/>
      <c r="L1234" s="14"/>
      <c r="M1234" s="54"/>
      <c r="N1234" s="6"/>
      <c r="O1234" s="51" t="s">
        <v>26</v>
      </c>
      <c r="P1234" s="6"/>
      <c r="Q1234" s="6"/>
      <c r="R1234" s="6"/>
      <c r="S1234" s="6"/>
      <c r="T1234" s="55">
        <v>291</v>
      </c>
      <c r="U1234" s="6"/>
      <c r="V1234" s="56">
        <v>39568</v>
      </c>
      <c r="W1234" s="6" t="s">
        <v>27</v>
      </c>
      <c r="Y1234" s="61"/>
      <c r="AB1234" s="60"/>
      <c r="AL1234" s="61"/>
    </row>
    <row r="1235" spans="1:38" ht="15" customHeight="1" x14ac:dyDescent="0.25">
      <c r="A1235" s="50" t="s">
        <v>44</v>
      </c>
      <c r="B1235" s="51" t="s">
        <v>184</v>
      </c>
      <c r="C1235" s="52" t="s">
        <v>28</v>
      </c>
      <c r="D1235" s="51">
        <v>0</v>
      </c>
      <c r="E1235" s="51" t="s">
        <v>12990</v>
      </c>
      <c r="F1235" s="51" t="s">
        <v>15759</v>
      </c>
      <c r="G1235" s="53" t="s">
        <v>25</v>
      </c>
      <c r="H1235" s="51">
        <v>2000079211</v>
      </c>
      <c r="I1235" s="51" t="s">
        <v>3869</v>
      </c>
      <c r="J1235" s="13"/>
      <c r="K1235" s="45"/>
      <c r="L1235" s="14"/>
      <c r="M1235" s="54"/>
      <c r="N1235" s="6"/>
      <c r="O1235" s="51" t="s">
        <v>26</v>
      </c>
      <c r="P1235" s="6"/>
      <c r="Q1235" s="6"/>
      <c r="R1235" s="6"/>
      <c r="S1235" s="6"/>
      <c r="T1235" s="55">
        <v>3974.09</v>
      </c>
      <c r="U1235" s="6"/>
      <c r="V1235" s="56">
        <v>39535</v>
      </c>
      <c r="W1235" s="6" t="s">
        <v>27</v>
      </c>
      <c r="Y1235" s="61"/>
      <c r="AB1235" s="60"/>
      <c r="AL1235" s="61"/>
    </row>
    <row r="1236" spans="1:38" ht="15" customHeight="1" x14ac:dyDescent="0.25">
      <c r="A1236" s="50" t="s">
        <v>59</v>
      </c>
      <c r="B1236" s="51" t="s">
        <v>180</v>
      </c>
      <c r="C1236" s="52" t="s">
        <v>24</v>
      </c>
      <c r="D1236" s="51">
        <v>0</v>
      </c>
      <c r="E1236" s="51" t="s">
        <v>12991</v>
      </c>
      <c r="F1236" s="51" t="s">
        <v>15760</v>
      </c>
      <c r="G1236" s="53" t="s">
        <v>25</v>
      </c>
      <c r="H1236" s="51">
        <v>2001442727</v>
      </c>
      <c r="I1236" s="51" t="s">
        <v>3869</v>
      </c>
      <c r="J1236" s="13"/>
      <c r="K1236" s="45"/>
      <c r="L1236" s="14"/>
      <c r="M1236" s="54"/>
      <c r="N1236" s="6"/>
      <c r="O1236" s="51" t="s">
        <v>26</v>
      </c>
      <c r="P1236" s="6"/>
      <c r="Q1236" s="6"/>
      <c r="R1236" s="6"/>
      <c r="S1236" s="6"/>
      <c r="T1236" s="55">
        <v>4529.88</v>
      </c>
      <c r="U1236" s="6"/>
      <c r="V1236" s="56">
        <v>39644</v>
      </c>
      <c r="W1236" s="6" t="s">
        <v>27</v>
      </c>
      <c r="Y1236" s="61"/>
      <c r="AB1236" s="60"/>
      <c r="AL1236" s="61"/>
    </row>
    <row r="1237" spans="1:38" ht="15" customHeight="1" x14ac:dyDescent="0.25">
      <c r="A1237" s="50" t="s">
        <v>44</v>
      </c>
      <c r="B1237" s="51" t="s">
        <v>184</v>
      </c>
      <c r="C1237" s="52" t="s">
        <v>28</v>
      </c>
      <c r="D1237" s="51">
        <v>0</v>
      </c>
      <c r="E1237" s="51" t="s">
        <v>12992</v>
      </c>
      <c r="F1237" s="51" t="s">
        <v>15761</v>
      </c>
      <c r="G1237" s="53" t="s">
        <v>25</v>
      </c>
      <c r="H1237" s="51">
        <v>2000077038</v>
      </c>
      <c r="I1237" s="51" t="s">
        <v>3869</v>
      </c>
      <c r="J1237" s="13"/>
      <c r="K1237" s="45"/>
      <c r="L1237" s="14"/>
      <c r="M1237" s="54"/>
      <c r="N1237" s="6"/>
      <c r="O1237" s="51" t="s">
        <v>26</v>
      </c>
      <c r="P1237" s="6"/>
      <c r="Q1237" s="6"/>
      <c r="R1237" s="6"/>
      <c r="S1237" s="6"/>
      <c r="T1237" s="55">
        <v>1827.77</v>
      </c>
      <c r="U1237" s="6"/>
      <c r="V1237" s="56">
        <v>39550</v>
      </c>
      <c r="W1237" s="6" t="s">
        <v>27</v>
      </c>
      <c r="Y1237" s="61"/>
      <c r="AB1237" s="60"/>
      <c r="AL1237" s="61"/>
    </row>
    <row r="1238" spans="1:38" ht="15" customHeight="1" x14ac:dyDescent="0.25">
      <c r="A1238" s="50" t="s">
        <v>44</v>
      </c>
      <c r="B1238" s="51" t="s">
        <v>184</v>
      </c>
      <c r="C1238" s="52" t="s">
        <v>28</v>
      </c>
      <c r="D1238" s="51" t="s">
        <v>10248</v>
      </c>
      <c r="E1238" s="51" t="s">
        <v>12993</v>
      </c>
      <c r="F1238" s="51" t="s">
        <v>10248</v>
      </c>
      <c r="G1238" s="53" t="s">
        <v>25</v>
      </c>
      <c r="H1238" s="51">
        <v>2000077987</v>
      </c>
      <c r="I1238" s="51" t="s">
        <v>3869</v>
      </c>
      <c r="J1238" s="13"/>
      <c r="K1238" s="45"/>
      <c r="L1238" s="14"/>
      <c r="M1238" s="54"/>
      <c r="N1238" s="6"/>
      <c r="O1238" s="51" t="s">
        <v>26</v>
      </c>
      <c r="P1238" s="6"/>
      <c r="Q1238" s="6"/>
      <c r="R1238" s="6"/>
      <c r="S1238" s="67"/>
      <c r="T1238" s="55">
        <v>19131.34</v>
      </c>
      <c r="U1238" s="6"/>
      <c r="V1238" s="56">
        <v>39582</v>
      </c>
      <c r="W1238" s="6" t="s">
        <v>27</v>
      </c>
      <c r="Y1238" s="61"/>
      <c r="AB1238" s="60"/>
      <c r="AL1238" s="61"/>
    </row>
    <row r="1239" spans="1:38" ht="15" customHeight="1" x14ac:dyDescent="0.25">
      <c r="A1239" s="50" t="s">
        <v>60</v>
      </c>
      <c r="B1239" s="51" t="s">
        <v>171</v>
      </c>
      <c r="C1239" s="52" t="s">
        <v>24</v>
      </c>
      <c r="D1239" s="51">
        <v>0</v>
      </c>
      <c r="E1239" s="51" t="s">
        <v>12994</v>
      </c>
      <c r="F1239" s="51" t="s">
        <v>15762</v>
      </c>
      <c r="G1239" s="53" t="s">
        <v>25</v>
      </c>
      <c r="H1239" s="51">
        <v>2000486787</v>
      </c>
      <c r="I1239" s="51" t="s">
        <v>3869</v>
      </c>
      <c r="J1239" s="13"/>
      <c r="K1239" s="45"/>
      <c r="L1239" s="14"/>
      <c r="M1239" s="54"/>
      <c r="N1239" s="6"/>
      <c r="O1239" s="51" t="s">
        <v>26</v>
      </c>
      <c r="P1239" s="6"/>
      <c r="Q1239" s="6"/>
      <c r="R1239" s="6"/>
      <c r="S1239" s="6"/>
      <c r="T1239" s="55">
        <v>4054</v>
      </c>
      <c r="U1239" s="6"/>
      <c r="V1239" s="56">
        <v>39520</v>
      </c>
      <c r="W1239" s="6" t="s">
        <v>27</v>
      </c>
      <c r="Y1239" s="61"/>
      <c r="AB1239" s="60"/>
      <c r="AL1239" s="61"/>
    </row>
    <row r="1240" spans="1:38" ht="15" customHeight="1" x14ac:dyDescent="0.25">
      <c r="A1240" s="50" t="s">
        <v>18556</v>
      </c>
      <c r="B1240" s="51" t="s">
        <v>9180</v>
      </c>
      <c r="C1240" s="52" t="s">
        <v>28</v>
      </c>
      <c r="D1240" s="51" t="s">
        <v>10249</v>
      </c>
      <c r="E1240" s="51" t="s">
        <v>12995</v>
      </c>
      <c r="F1240" s="51" t="s">
        <v>15763</v>
      </c>
      <c r="G1240" s="53" t="s">
        <v>25</v>
      </c>
      <c r="H1240" s="51">
        <v>2001132809</v>
      </c>
      <c r="I1240" s="51" t="s">
        <v>17483</v>
      </c>
      <c r="J1240" s="13"/>
      <c r="K1240" s="45"/>
      <c r="L1240" s="14"/>
      <c r="M1240" s="54"/>
      <c r="N1240" s="6"/>
      <c r="O1240" s="51" t="s">
        <v>26</v>
      </c>
      <c r="P1240" s="6"/>
      <c r="Q1240" s="6"/>
      <c r="R1240" s="6"/>
      <c r="S1240" s="6"/>
      <c r="T1240" s="55">
        <v>0.08</v>
      </c>
      <c r="U1240" s="6"/>
      <c r="V1240" s="56">
        <v>39534</v>
      </c>
      <c r="W1240" s="6" t="s">
        <v>27</v>
      </c>
      <c r="Y1240" s="61"/>
      <c r="AB1240" s="60"/>
      <c r="AL1240" s="61"/>
    </row>
    <row r="1241" spans="1:38" ht="15" customHeight="1" x14ac:dyDescent="0.25">
      <c r="A1241" s="50" t="s">
        <v>18556</v>
      </c>
      <c r="B1241" s="51" t="s">
        <v>9180</v>
      </c>
      <c r="C1241" s="52" t="s">
        <v>28</v>
      </c>
      <c r="D1241" s="51" t="s">
        <v>10250</v>
      </c>
      <c r="E1241" s="51" t="s">
        <v>12940</v>
      </c>
      <c r="F1241" s="51" t="s">
        <v>15764</v>
      </c>
      <c r="G1241" s="53" t="s">
        <v>25</v>
      </c>
      <c r="H1241" s="51">
        <v>2001132647</v>
      </c>
      <c r="I1241" s="51" t="s">
        <v>17483</v>
      </c>
      <c r="J1241" s="13"/>
      <c r="K1241" s="45"/>
      <c r="L1241" s="14"/>
      <c r="M1241" s="54"/>
      <c r="N1241" s="6"/>
      <c r="O1241" s="51" t="s">
        <v>26</v>
      </c>
      <c r="P1241" s="6"/>
      <c r="Q1241" s="6"/>
      <c r="R1241" s="6"/>
      <c r="S1241" s="6"/>
      <c r="T1241" s="55">
        <v>1.2</v>
      </c>
      <c r="U1241" s="6"/>
      <c r="V1241" s="56">
        <v>39543</v>
      </c>
      <c r="W1241" s="6" t="s">
        <v>27</v>
      </c>
      <c r="Y1241" s="61"/>
      <c r="AB1241" s="60"/>
      <c r="AL1241" s="61"/>
    </row>
    <row r="1242" spans="1:38" ht="15" customHeight="1" x14ac:dyDescent="0.25">
      <c r="A1242" s="50" t="s">
        <v>18556</v>
      </c>
      <c r="B1242" s="51" t="s">
        <v>9180</v>
      </c>
      <c r="C1242" s="52" t="s">
        <v>28</v>
      </c>
      <c r="D1242" s="51" t="s">
        <v>10251</v>
      </c>
      <c r="E1242" s="51" t="s">
        <v>12996</v>
      </c>
      <c r="F1242" s="51" t="s">
        <v>15765</v>
      </c>
      <c r="G1242" s="53" t="s">
        <v>25</v>
      </c>
      <c r="H1242" s="51">
        <v>2001139994</v>
      </c>
      <c r="I1242" s="51" t="s">
        <v>17483</v>
      </c>
      <c r="J1242" s="13"/>
      <c r="K1242" s="45"/>
      <c r="L1242" s="14"/>
      <c r="M1242" s="54"/>
      <c r="N1242" s="6"/>
      <c r="O1242" s="51" t="s">
        <v>26</v>
      </c>
      <c r="P1242" s="6"/>
      <c r="Q1242" s="6"/>
      <c r="R1242" s="6"/>
      <c r="S1242" s="6"/>
      <c r="T1242" s="55">
        <v>10108.56</v>
      </c>
      <c r="U1242" s="6"/>
      <c r="V1242" s="56">
        <v>39545</v>
      </c>
      <c r="W1242" s="6" t="s">
        <v>27</v>
      </c>
      <c r="Y1242" s="61"/>
      <c r="AB1242" s="60"/>
      <c r="AL1242" s="61"/>
    </row>
    <row r="1243" spans="1:38" ht="15" customHeight="1" x14ac:dyDescent="0.25">
      <c r="A1243" s="50" t="s">
        <v>18556</v>
      </c>
      <c r="B1243" s="51" t="s">
        <v>9180</v>
      </c>
      <c r="C1243" s="52" t="s">
        <v>28</v>
      </c>
      <c r="D1243" s="51" t="s">
        <v>10252</v>
      </c>
      <c r="E1243" s="51" t="s">
        <v>12997</v>
      </c>
      <c r="F1243" s="51" t="s">
        <v>15766</v>
      </c>
      <c r="G1243" s="53" t="s">
        <v>25</v>
      </c>
      <c r="H1243" s="51">
        <v>2001133651</v>
      </c>
      <c r="I1243" s="51" t="s">
        <v>17483</v>
      </c>
      <c r="J1243" s="13"/>
      <c r="K1243" s="45"/>
      <c r="L1243" s="14"/>
      <c r="M1243" s="54"/>
      <c r="N1243" s="6"/>
      <c r="O1243" s="51" t="s">
        <v>26</v>
      </c>
      <c r="P1243" s="6"/>
      <c r="Q1243" s="6"/>
      <c r="R1243" s="6"/>
      <c r="S1243" s="6"/>
      <c r="T1243" s="55">
        <v>0.12</v>
      </c>
      <c r="U1243" s="6"/>
      <c r="V1243" s="56">
        <v>39547</v>
      </c>
      <c r="W1243" s="6" t="s">
        <v>27</v>
      </c>
      <c r="Y1243" s="61"/>
      <c r="AB1243" s="60"/>
      <c r="AL1243" s="61"/>
    </row>
    <row r="1244" spans="1:38" ht="15" customHeight="1" x14ac:dyDescent="0.25">
      <c r="A1244" s="50" t="s">
        <v>60</v>
      </c>
      <c r="B1244" s="51" t="s">
        <v>171</v>
      </c>
      <c r="C1244" s="52" t="s">
        <v>24</v>
      </c>
      <c r="D1244" s="51">
        <v>0</v>
      </c>
      <c r="E1244" s="51" t="s">
        <v>12998</v>
      </c>
      <c r="F1244" s="51" t="s">
        <v>15767</v>
      </c>
      <c r="G1244" s="53" t="s">
        <v>25</v>
      </c>
      <c r="H1244" s="51">
        <v>2000489606</v>
      </c>
      <c r="I1244" s="51" t="s">
        <v>3869</v>
      </c>
      <c r="J1244" s="13"/>
      <c r="K1244" s="45"/>
      <c r="L1244" s="14"/>
      <c r="M1244" s="54"/>
      <c r="N1244" s="6"/>
      <c r="O1244" s="51" t="s">
        <v>26</v>
      </c>
      <c r="P1244" s="6"/>
      <c r="Q1244" s="6"/>
      <c r="R1244" s="6"/>
      <c r="S1244" s="6"/>
      <c r="T1244" s="55">
        <v>665.96</v>
      </c>
      <c r="U1244" s="6"/>
      <c r="V1244" s="68">
        <v>39678</v>
      </c>
      <c r="W1244" s="6" t="s">
        <v>27</v>
      </c>
      <c r="Y1244" s="61"/>
      <c r="AB1244" s="60"/>
      <c r="AL1244" s="61"/>
    </row>
    <row r="1245" spans="1:38" ht="15" customHeight="1" x14ac:dyDescent="0.25">
      <c r="A1245" s="50" t="s">
        <v>60</v>
      </c>
      <c r="B1245" s="51" t="s">
        <v>171</v>
      </c>
      <c r="C1245" s="52" t="s">
        <v>24</v>
      </c>
      <c r="D1245" s="51">
        <v>0</v>
      </c>
      <c r="E1245" s="51" t="s">
        <v>12999</v>
      </c>
      <c r="F1245" s="51" t="s">
        <v>15768</v>
      </c>
      <c r="G1245" s="53" t="s">
        <v>25</v>
      </c>
      <c r="H1245" s="51">
        <v>2000487549</v>
      </c>
      <c r="I1245" s="51" t="s">
        <v>3869</v>
      </c>
      <c r="J1245" s="13"/>
      <c r="K1245" s="45"/>
      <c r="L1245" s="14"/>
      <c r="M1245" s="54"/>
      <c r="N1245" s="6"/>
      <c r="O1245" s="51" t="s">
        <v>26</v>
      </c>
      <c r="P1245" s="6"/>
      <c r="Q1245" s="6"/>
      <c r="R1245" s="6"/>
      <c r="S1245" s="6"/>
      <c r="T1245" s="55">
        <v>27035.22</v>
      </c>
      <c r="U1245" s="6"/>
      <c r="V1245" s="68">
        <v>39689</v>
      </c>
      <c r="W1245" s="6" t="s">
        <v>27</v>
      </c>
      <c r="Y1245" s="61"/>
      <c r="AB1245" s="60"/>
      <c r="AL1245" s="61"/>
    </row>
    <row r="1246" spans="1:38" ht="15" customHeight="1" x14ac:dyDescent="0.25">
      <c r="A1246" s="50" t="s">
        <v>4430</v>
      </c>
      <c r="B1246" s="51" t="s">
        <v>4431</v>
      </c>
      <c r="C1246" s="52" t="s">
        <v>28</v>
      </c>
      <c r="D1246" s="51" t="s">
        <v>10253</v>
      </c>
      <c r="E1246" s="51" t="s">
        <v>13000</v>
      </c>
      <c r="F1246" s="51" t="s">
        <v>15769</v>
      </c>
      <c r="G1246" s="53" t="s">
        <v>25</v>
      </c>
      <c r="H1246" s="51">
        <v>2001360879</v>
      </c>
      <c r="I1246" s="51" t="s">
        <v>17483</v>
      </c>
      <c r="J1246" s="13"/>
      <c r="K1246" s="45"/>
      <c r="L1246" s="14"/>
      <c r="M1246" s="54"/>
      <c r="N1246" s="6"/>
      <c r="O1246" s="51" t="s">
        <v>26</v>
      </c>
      <c r="P1246" s="6"/>
      <c r="Q1246" s="6"/>
      <c r="R1246" s="6"/>
      <c r="S1246" s="6"/>
      <c r="T1246" s="55">
        <v>632.04</v>
      </c>
      <c r="U1246" s="6"/>
      <c r="V1246" s="68">
        <v>39510</v>
      </c>
      <c r="W1246" s="6" t="s">
        <v>27</v>
      </c>
      <c r="Y1246" s="61"/>
      <c r="AB1246" s="60"/>
      <c r="AL1246" s="61"/>
    </row>
    <row r="1247" spans="1:38" ht="15" customHeight="1" x14ac:dyDescent="0.25">
      <c r="A1247" s="50" t="s">
        <v>4430</v>
      </c>
      <c r="B1247" s="51" t="s">
        <v>4431</v>
      </c>
      <c r="C1247" s="52" t="s">
        <v>28</v>
      </c>
      <c r="D1247" s="51" t="s">
        <v>10254</v>
      </c>
      <c r="E1247" s="51" t="s">
        <v>13001</v>
      </c>
      <c r="F1247" s="51" t="s">
        <v>15770</v>
      </c>
      <c r="G1247" s="53" t="s">
        <v>25</v>
      </c>
      <c r="H1247" s="51">
        <v>2000205397</v>
      </c>
      <c r="I1247" s="51" t="s">
        <v>3869</v>
      </c>
      <c r="J1247" s="13"/>
      <c r="K1247" s="45"/>
      <c r="L1247" s="14"/>
      <c r="M1247" s="54"/>
      <c r="N1247" s="6"/>
      <c r="O1247" s="51" t="s">
        <v>26</v>
      </c>
      <c r="P1247" s="6"/>
      <c r="Q1247" s="6"/>
      <c r="R1247" s="6"/>
      <c r="S1247" s="6"/>
      <c r="T1247" s="55">
        <v>321.06</v>
      </c>
      <c r="U1247" s="6"/>
      <c r="V1247" s="68">
        <v>39533</v>
      </c>
      <c r="W1247" s="6" t="s">
        <v>27</v>
      </c>
      <c r="Y1247" s="61"/>
      <c r="AB1247" s="60"/>
      <c r="AL1247" s="61"/>
    </row>
    <row r="1248" spans="1:38" ht="15" customHeight="1" x14ac:dyDescent="0.25">
      <c r="A1248" s="50" t="s">
        <v>4430</v>
      </c>
      <c r="B1248" s="51" t="s">
        <v>4431</v>
      </c>
      <c r="C1248" s="52" t="s">
        <v>28</v>
      </c>
      <c r="D1248" s="51" t="s">
        <v>10255</v>
      </c>
      <c r="E1248" s="51" t="s">
        <v>13002</v>
      </c>
      <c r="F1248" s="51" t="s">
        <v>15771</v>
      </c>
      <c r="G1248" s="53" t="s">
        <v>25</v>
      </c>
      <c r="H1248" s="51">
        <v>2000209689</v>
      </c>
      <c r="I1248" s="51" t="s">
        <v>17483</v>
      </c>
      <c r="J1248" s="13"/>
      <c r="K1248" s="45"/>
      <c r="L1248" s="14"/>
      <c r="M1248" s="54"/>
      <c r="N1248" s="6"/>
      <c r="O1248" s="51" t="s">
        <v>26</v>
      </c>
      <c r="P1248" s="6"/>
      <c r="Q1248" s="6"/>
      <c r="R1248" s="6"/>
      <c r="S1248" s="6"/>
      <c r="T1248" s="55">
        <v>165.43</v>
      </c>
      <c r="U1248" s="6"/>
      <c r="V1248" s="68">
        <v>39571</v>
      </c>
      <c r="W1248" s="6" t="s">
        <v>27</v>
      </c>
      <c r="Y1248" s="61"/>
      <c r="AB1248" s="60"/>
      <c r="AL1248" s="61"/>
    </row>
    <row r="1249" spans="1:38" ht="15" customHeight="1" x14ac:dyDescent="0.25">
      <c r="A1249" s="50" t="s">
        <v>4430</v>
      </c>
      <c r="B1249" s="51" t="s">
        <v>4431</v>
      </c>
      <c r="C1249" s="52" t="s">
        <v>28</v>
      </c>
      <c r="D1249" s="51" t="s">
        <v>10256</v>
      </c>
      <c r="E1249" s="51" t="s">
        <v>1610</v>
      </c>
      <c r="F1249" s="51" t="s">
        <v>15772</v>
      </c>
      <c r="G1249" s="53" t="s">
        <v>25</v>
      </c>
      <c r="H1249" s="51">
        <v>2000207643</v>
      </c>
      <c r="I1249" s="51" t="s">
        <v>3869</v>
      </c>
      <c r="J1249" s="13"/>
      <c r="K1249" s="45"/>
      <c r="L1249" s="14"/>
      <c r="M1249" s="54"/>
      <c r="N1249" s="6"/>
      <c r="O1249" s="51" t="s">
        <v>26</v>
      </c>
      <c r="P1249" s="6"/>
      <c r="Q1249" s="6"/>
      <c r="R1249" s="6"/>
      <c r="S1249" s="6"/>
      <c r="T1249" s="55">
        <v>878</v>
      </c>
      <c r="U1249" s="6"/>
      <c r="V1249" s="68">
        <v>39622</v>
      </c>
      <c r="W1249" s="6" t="s">
        <v>27</v>
      </c>
      <c r="Y1249" s="61"/>
      <c r="AB1249" s="60"/>
      <c r="AL1249" s="61"/>
    </row>
    <row r="1250" spans="1:38" ht="15" customHeight="1" x14ac:dyDescent="0.25">
      <c r="A1250" s="50" t="s">
        <v>4430</v>
      </c>
      <c r="B1250" s="51" t="s">
        <v>4431</v>
      </c>
      <c r="C1250" s="52" t="s">
        <v>28</v>
      </c>
      <c r="D1250" s="51" t="s">
        <v>10257</v>
      </c>
      <c r="E1250" s="51" t="s">
        <v>13003</v>
      </c>
      <c r="F1250" s="51" t="s">
        <v>15773</v>
      </c>
      <c r="G1250" s="53" t="s">
        <v>25</v>
      </c>
      <c r="H1250" s="51">
        <v>2000357599</v>
      </c>
      <c r="I1250" s="51" t="s">
        <v>3869</v>
      </c>
      <c r="J1250" s="13"/>
      <c r="K1250" s="45"/>
      <c r="L1250" s="14"/>
      <c r="M1250" s="54"/>
      <c r="N1250" s="6"/>
      <c r="O1250" s="51" t="s">
        <v>26</v>
      </c>
      <c r="P1250" s="6"/>
      <c r="Q1250" s="6"/>
      <c r="R1250" s="6"/>
      <c r="S1250" s="6"/>
      <c r="T1250" s="55">
        <v>1120</v>
      </c>
      <c r="U1250" s="6"/>
      <c r="V1250" s="68">
        <v>39631</v>
      </c>
      <c r="W1250" s="6" t="s">
        <v>27</v>
      </c>
      <c r="Y1250" s="61"/>
      <c r="AB1250" s="60"/>
      <c r="AL1250" s="61"/>
    </row>
    <row r="1251" spans="1:38" ht="15" customHeight="1" x14ac:dyDescent="0.25">
      <c r="A1251" s="50" t="s">
        <v>4430</v>
      </c>
      <c r="B1251" s="51" t="s">
        <v>4431</v>
      </c>
      <c r="C1251" s="52" t="s">
        <v>28</v>
      </c>
      <c r="D1251" s="51" t="s">
        <v>10258</v>
      </c>
      <c r="E1251" s="51" t="s">
        <v>13004</v>
      </c>
      <c r="F1251" s="51" t="s">
        <v>15774</v>
      </c>
      <c r="G1251" s="53" t="s">
        <v>25</v>
      </c>
      <c r="H1251" s="51">
        <v>2000206787</v>
      </c>
      <c r="I1251" s="51" t="s">
        <v>3869</v>
      </c>
      <c r="J1251" s="13"/>
      <c r="K1251" s="45"/>
      <c r="L1251" s="14"/>
      <c r="M1251" s="54"/>
      <c r="N1251" s="6"/>
      <c r="O1251" s="51" t="s">
        <v>26</v>
      </c>
      <c r="P1251" s="6"/>
      <c r="Q1251" s="6"/>
      <c r="R1251" s="6"/>
      <c r="S1251" s="6"/>
      <c r="T1251" s="55">
        <v>1235</v>
      </c>
      <c r="U1251" s="6"/>
      <c r="V1251" s="68">
        <v>39681</v>
      </c>
      <c r="W1251" s="6" t="s">
        <v>27</v>
      </c>
      <c r="Y1251" s="61"/>
      <c r="AB1251" s="60"/>
      <c r="AL1251" s="61"/>
    </row>
    <row r="1252" spans="1:38" ht="15" customHeight="1" x14ac:dyDescent="0.25">
      <c r="A1252" s="50" t="s">
        <v>4430</v>
      </c>
      <c r="B1252" s="51" t="s">
        <v>4431</v>
      </c>
      <c r="C1252" s="52" t="s">
        <v>28</v>
      </c>
      <c r="D1252" s="51" t="s">
        <v>10259</v>
      </c>
      <c r="E1252" s="51" t="s">
        <v>1471</v>
      </c>
      <c r="F1252" s="51" t="s">
        <v>15775</v>
      </c>
      <c r="G1252" s="53" t="s">
        <v>25</v>
      </c>
      <c r="H1252" s="51">
        <v>2000207597</v>
      </c>
      <c r="I1252" s="51" t="s">
        <v>3869</v>
      </c>
      <c r="J1252" s="13"/>
      <c r="K1252" s="45"/>
      <c r="L1252" s="14"/>
      <c r="M1252" s="54"/>
      <c r="N1252" s="6"/>
      <c r="O1252" s="51" t="s">
        <v>26</v>
      </c>
      <c r="P1252" s="6"/>
      <c r="Q1252" s="6"/>
      <c r="R1252" s="6"/>
      <c r="S1252" s="6"/>
      <c r="T1252" s="55">
        <v>192</v>
      </c>
      <c r="U1252" s="6"/>
      <c r="V1252" s="68">
        <v>39686</v>
      </c>
      <c r="W1252" s="6" t="s">
        <v>27</v>
      </c>
      <c r="Y1252" s="61"/>
      <c r="AB1252" s="60"/>
      <c r="AL1252" s="61"/>
    </row>
    <row r="1253" spans="1:38" ht="15" customHeight="1" x14ac:dyDescent="0.25">
      <c r="A1253" s="50" t="s">
        <v>4430</v>
      </c>
      <c r="B1253" s="51" t="s">
        <v>4431</v>
      </c>
      <c r="C1253" s="52" t="s">
        <v>28</v>
      </c>
      <c r="D1253" s="51" t="s">
        <v>10260</v>
      </c>
      <c r="E1253" s="51" t="s">
        <v>13005</v>
      </c>
      <c r="F1253" s="51" t="s">
        <v>15776</v>
      </c>
      <c r="G1253" s="53" t="s">
        <v>25</v>
      </c>
      <c r="H1253" s="51">
        <v>2000207217</v>
      </c>
      <c r="I1253" s="51" t="s">
        <v>3869</v>
      </c>
      <c r="J1253" s="13"/>
      <c r="K1253" s="45"/>
      <c r="L1253" s="14"/>
      <c r="M1253" s="54"/>
      <c r="N1253" s="6"/>
      <c r="O1253" s="51" t="s">
        <v>26</v>
      </c>
      <c r="P1253" s="6"/>
      <c r="Q1253" s="6"/>
      <c r="R1253" s="6"/>
      <c r="S1253" s="6"/>
      <c r="T1253" s="55">
        <v>1699</v>
      </c>
      <c r="U1253" s="6"/>
      <c r="V1253" s="68">
        <v>39710</v>
      </c>
      <c r="W1253" s="6" t="s">
        <v>27</v>
      </c>
      <c r="Y1253" s="61"/>
      <c r="AB1253" s="60"/>
      <c r="AL1253" s="61"/>
    </row>
    <row r="1254" spans="1:38" ht="15" customHeight="1" x14ac:dyDescent="0.25">
      <c r="A1254" s="50" t="s">
        <v>4430</v>
      </c>
      <c r="B1254" s="51" t="s">
        <v>4431</v>
      </c>
      <c r="C1254" s="52" t="s">
        <v>28</v>
      </c>
      <c r="D1254" s="51" t="s">
        <v>10261</v>
      </c>
      <c r="E1254" s="51" t="s">
        <v>13006</v>
      </c>
      <c r="F1254" s="51" t="s">
        <v>15777</v>
      </c>
      <c r="G1254" s="53" t="s">
        <v>25</v>
      </c>
      <c r="H1254" s="51">
        <v>2000206817</v>
      </c>
      <c r="I1254" s="51" t="s">
        <v>3869</v>
      </c>
      <c r="J1254" s="13"/>
      <c r="K1254" s="45"/>
      <c r="L1254" s="14"/>
      <c r="M1254" s="54"/>
      <c r="N1254" s="6"/>
      <c r="O1254" s="51" t="s">
        <v>26</v>
      </c>
      <c r="P1254" s="6"/>
      <c r="Q1254" s="6"/>
      <c r="R1254" s="6"/>
      <c r="S1254" s="6"/>
      <c r="T1254" s="55">
        <v>378</v>
      </c>
      <c r="U1254" s="6"/>
      <c r="V1254" s="68">
        <v>39714</v>
      </c>
      <c r="W1254" s="6" t="s">
        <v>27</v>
      </c>
      <c r="Y1254" s="61"/>
      <c r="AB1254" s="60"/>
      <c r="AL1254" s="61"/>
    </row>
    <row r="1255" spans="1:38" ht="15" customHeight="1" x14ac:dyDescent="0.25">
      <c r="A1255" s="50" t="s">
        <v>70</v>
      </c>
      <c r="B1255" s="51" t="s">
        <v>151</v>
      </c>
      <c r="C1255" s="52" t="s">
        <v>24</v>
      </c>
      <c r="D1255" s="51" t="s">
        <v>10262</v>
      </c>
      <c r="E1255" s="51" t="s">
        <v>13007</v>
      </c>
      <c r="F1255" s="51" t="s">
        <v>15778</v>
      </c>
      <c r="G1255" s="53" t="s">
        <v>25</v>
      </c>
      <c r="H1255" s="51">
        <v>2001195584</v>
      </c>
      <c r="I1255" s="51" t="s">
        <v>17483</v>
      </c>
      <c r="J1255" s="13"/>
      <c r="K1255" s="45"/>
      <c r="L1255" s="14"/>
      <c r="M1255" s="54"/>
      <c r="N1255" s="6"/>
      <c r="O1255" s="51" t="s">
        <v>26</v>
      </c>
      <c r="P1255" s="6"/>
      <c r="Q1255" s="6"/>
      <c r="R1255" s="6"/>
      <c r="S1255" s="6"/>
      <c r="T1255" s="55">
        <v>83.18</v>
      </c>
      <c r="U1255" s="6"/>
      <c r="V1255" s="68">
        <v>39451</v>
      </c>
      <c r="W1255" s="6" t="s">
        <v>27</v>
      </c>
      <c r="Y1255" s="61"/>
      <c r="AB1255" s="60"/>
      <c r="AL1255" s="61"/>
    </row>
    <row r="1256" spans="1:38" ht="15" customHeight="1" x14ac:dyDescent="0.25">
      <c r="A1256" s="50" t="s">
        <v>42</v>
      </c>
      <c r="B1256" s="51" t="s">
        <v>158</v>
      </c>
      <c r="C1256" s="52" t="s">
        <v>28</v>
      </c>
      <c r="D1256" s="51" t="s">
        <v>10263</v>
      </c>
      <c r="E1256" s="51" t="s">
        <v>13008</v>
      </c>
      <c r="F1256" s="51" t="s">
        <v>15779</v>
      </c>
      <c r="G1256" s="53" t="s">
        <v>25</v>
      </c>
      <c r="H1256" s="51">
        <v>2000165808</v>
      </c>
      <c r="I1256" s="51" t="s">
        <v>3869</v>
      </c>
      <c r="J1256" s="13"/>
      <c r="K1256" s="45"/>
      <c r="L1256" s="14"/>
      <c r="M1256" s="54"/>
      <c r="N1256" s="6"/>
      <c r="O1256" s="51" t="s">
        <v>26</v>
      </c>
      <c r="P1256" s="6"/>
      <c r="Q1256" s="6"/>
      <c r="R1256" s="6"/>
      <c r="S1256" s="6"/>
      <c r="T1256" s="55">
        <v>116</v>
      </c>
      <c r="U1256" s="6"/>
      <c r="V1256" s="68">
        <v>39673</v>
      </c>
      <c r="W1256" s="6" t="s">
        <v>27</v>
      </c>
      <c r="Y1256" s="61"/>
      <c r="AB1256" s="60"/>
      <c r="AL1256" s="61"/>
    </row>
    <row r="1257" spans="1:38" ht="15" customHeight="1" x14ac:dyDescent="0.25">
      <c r="A1257" s="50" t="s">
        <v>63</v>
      </c>
      <c r="B1257" s="51" t="s">
        <v>166</v>
      </c>
      <c r="C1257" s="52" t="s">
        <v>28</v>
      </c>
      <c r="D1257" s="51" t="s">
        <v>10264</v>
      </c>
      <c r="E1257" s="51" t="s">
        <v>13009</v>
      </c>
      <c r="F1257" s="51" t="s">
        <v>15780</v>
      </c>
      <c r="G1257" s="53" t="s">
        <v>25</v>
      </c>
      <c r="H1257" s="51">
        <v>2001371455</v>
      </c>
      <c r="I1257" s="51" t="s">
        <v>17483</v>
      </c>
      <c r="J1257" s="13"/>
      <c r="K1257" s="45"/>
      <c r="L1257" s="14"/>
      <c r="M1257" s="54"/>
      <c r="N1257" s="6"/>
      <c r="O1257" s="51" t="s">
        <v>26</v>
      </c>
      <c r="P1257" s="6"/>
      <c r="Q1257" s="6"/>
      <c r="R1257" s="6"/>
      <c r="S1257" s="6"/>
      <c r="T1257" s="55">
        <v>49.08</v>
      </c>
      <c r="U1257" s="6"/>
      <c r="V1257" s="68">
        <v>39660</v>
      </c>
      <c r="W1257" s="6" t="s">
        <v>27</v>
      </c>
      <c r="Y1257" s="61"/>
      <c r="AB1257" s="60"/>
      <c r="AL1257" s="61"/>
    </row>
    <row r="1258" spans="1:38" ht="15" customHeight="1" x14ac:dyDescent="0.25">
      <c r="A1258" s="50" t="s">
        <v>141</v>
      </c>
      <c r="B1258" s="51" t="s">
        <v>183</v>
      </c>
      <c r="C1258" s="52" t="s">
        <v>24</v>
      </c>
      <c r="D1258" s="51" t="s">
        <v>10265</v>
      </c>
      <c r="E1258" s="51" t="s">
        <v>13010</v>
      </c>
      <c r="F1258" s="51" t="s">
        <v>15781</v>
      </c>
      <c r="G1258" s="53" t="s">
        <v>25</v>
      </c>
      <c r="H1258" s="51">
        <v>2001390727</v>
      </c>
      <c r="I1258" s="51" t="s">
        <v>17483</v>
      </c>
      <c r="J1258" s="13"/>
      <c r="K1258" s="45"/>
      <c r="L1258" s="14"/>
      <c r="M1258" s="54"/>
      <c r="N1258" s="6"/>
      <c r="O1258" s="51" t="s">
        <v>26</v>
      </c>
      <c r="P1258" s="6"/>
      <c r="Q1258" s="6"/>
      <c r="R1258" s="6"/>
      <c r="S1258" s="6"/>
      <c r="T1258" s="55">
        <v>540.58000000000004</v>
      </c>
      <c r="U1258" s="6"/>
      <c r="V1258" s="68">
        <v>39732</v>
      </c>
      <c r="W1258" s="6" t="s">
        <v>27</v>
      </c>
      <c r="Y1258" s="61"/>
      <c r="AB1258" s="60"/>
      <c r="AL1258" s="61"/>
    </row>
    <row r="1259" spans="1:38" ht="15" customHeight="1" x14ac:dyDescent="0.25">
      <c r="A1259" s="50" t="s">
        <v>141</v>
      </c>
      <c r="B1259" s="51" t="s">
        <v>183</v>
      </c>
      <c r="C1259" s="52" t="s">
        <v>24</v>
      </c>
      <c r="D1259" s="51" t="s">
        <v>10266</v>
      </c>
      <c r="E1259" s="51" t="s">
        <v>13011</v>
      </c>
      <c r="F1259" s="51" t="s">
        <v>15782</v>
      </c>
      <c r="G1259" s="53" t="s">
        <v>25</v>
      </c>
      <c r="H1259" s="51">
        <v>2001390778</v>
      </c>
      <c r="I1259" s="51" t="s">
        <v>17483</v>
      </c>
      <c r="J1259" s="13"/>
      <c r="K1259" s="45"/>
      <c r="L1259" s="14"/>
      <c r="M1259" s="54"/>
      <c r="N1259" s="6"/>
      <c r="O1259" s="51" t="s">
        <v>26</v>
      </c>
      <c r="P1259" s="6"/>
      <c r="Q1259" s="6"/>
      <c r="R1259" s="6"/>
      <c r="S1259" s="6"/>
      <c r="T1259" s="55">
        <v>3371.27</v>
      </c>
      <c r="U1259" s="6"/>
      <c r="V1259" s="68">
        <v>39777</v>
      </c>
      <c r="W1259" s="6" t="s">
        <v>27</v>
      </c>
      <c r="Y1259" s="61"/>
      <c r="AB1259" s="60"/>
      <c r="AL1259" s="61"/>
    </row>
    <row r="1260" spans="1:38" ht="15" customHeight="1" x14ac:dyDescent="0.25">
      <c r="A1260" s="50" t="s">
        <v>103</v>
      </c>
      <c r="B1260" s="51" t="s">
        <v>144</v>
      </c>
      <c r="C1260" s="52" t="s">
        <v>24</v>
      </c>
      <c r="D1260" s="51" t="s">
        <v>10267</v>
      </c>
      <c r="E1260" s="51" t="s">
        <v>13012</v>
      </c>
      <c r="F1260" s="51" t="s">
        <v>15783</v>
      </c>
      <c r="G1260" s="53" t="s">
        <v>25</v>
      </c>
      <c r="H1260" s="51">
        <v>2001018585</v>
      </c>
      <c r="I1260" s="51" t="s">
        <v>3869</v>
      </c>
      <c r="J1260" s="13"/>
      <c r="K1260" s="45"/>
      <c r="L1260" s="14"/>
      <c r="M1260" s="54"/>
      <c r="N1260" s="6"/>
      <c r="O1260" s="51" t="s">
        <v>26</v>
      </c>
      <c r="P1260" s="6"/>
      <c r="Q1260" s="6"/>
      <c r="R1260" s="6"/>
      <c r="S1260" s="6"/>
      <c r="T1260" s="55">
        <v>2534.5</v>
      </c>
      <c r="U1260" s="6"/>
      <c r="V1260" s="68">
        <v>39800</v>
      </c>
      <c r="W1260" s="6" t="s">
        <v>27</v>
      </c>
      <c r="Y1260" s="61"/>
      <c r="AB1260" s="60"/>
      <c r="AL1260" s="61"/>
    </row>
    <row r="1261" spans="1:38" ht="15" customHeight="1" x14ac:dyDescent="0.25">
      <c r="A1261" s="50" t="s">
        <v>54</v>
      </c>
      <c r="B1261" s="51" t="s">
        <v>143</v>
      </c>
      <c r="C1261" s="52" t="s">
        <v>24</v>
      </c>
      <c r="D1261" s="51">
        <v>0</v>
      </c>
      <c r="E1261" s="51" t="s">
        <v>13013</v>
      </c>
      <c r="F1261" s="51" t="s">
        <v>15784</v>
      </c>
      <c r="G1261" s="53" t="s">
        <v>25</v>
      </c>
      <c r="H1261" s="51">
        <v>2000956522</v>
      </c>
      <c r="I1261" s="51" t="s">
        <v>3869</v>
      </c>
      <c r="J1261" s="13"/>
      <c r="K1261" s="45"/>
      <c r="L1261" s="14"/>
      <c r="M1261" s="54"/>
      <c r="N1261" s="6"/>
      <c r="O1261" s="51" t="s">
        <v>26</v>
      </c>
      <c r="P1261" s="6"/>
      <c r="Q1261" s="6"/>
      <c r="R1261" s="6"/>
      <c r="S1261" s="6"/>
      <c r="T1261" s="55">
        <v>1218.56</v>
      </c>
      <c r="U1261" s="6"/>
      <c r="V1261" s="68">
        <v>39707</v>
      </c>
      <c r="W1261" s="6" t="s">
        <v>27</v>
      </c>
      <c r="Y1261" s="61"/>
      <c r="AB1261" s="60"/>
      <c r="AL1261" s="61"/>
    </row>
    <row r="1262" spans="1:38" ht="15" customHeight="1" x14ac:dyDescent="0.25">
      <c r="A1262" s="50" t="s">
        <v>56</v>
      </c>
      <c r="B1262" s="51" t="s">
        <v>170</v>
      </c>
      <c r="C1262" s="52" t="s">
        <v>24</v>
      </c>
      <c r="D1262" s="51">
        <v>0</v>
      </c>
      <c r="E1262" s="51" t="s">
        <v>13014</v>
      </c>
      <c r="F1262" s="51" t="s">
        <v>15785</v>
      </c>
      <c r="G1262" s="53" t="s">
        <v>25</v>
      </c>
      <c r="H1262" s="51">
        <v>2000958398</v>
      </c>
      <c r="I1262" s="51" t="s">
        <v>3869</v>
      </c>
      <c r="J1262" s="13"/>
      <c r="K1262" s="45"/>
      <c r="L1262" s="14"/>
      <c r="M1262" s="54"/>
      <c r="N1262" s="6"/>
      <c r="O1262" s="51" t="s">
        <v>26</v>
      </c>
      <c r="P1262" s="6"/>
      <c r="Q1262" s="6"/>
      <c r="R1262" s="6"/>
      <c r="S1262" s="6"/>
      <c r="T1262" s="55">
        <v>1304</v>
      </c>
      <c r="U1262" s="6"/>
      <c r="V1262" s="68">
        <v>39590</v>
      </c>
      <c r="W1262" s="6" t="s">
        <v>27</v>
      </c>
      <c r="Y1262" s="61"/>
      <c r="AB1262" s="60"/>
      <c r="AL1262" s="61"/>
    </row>
    <row r="1263" spans="1:38" ht="15" customHeight="1" x14ac:dyDescent="0.25">
      <c r="A1263" s="50" t="s">
        <v>54</v>
      </c>
      <c r="B1263" s="51" t="s">
        <v>143</v>
      </c>
      <c r="C1263" s="52" t="s">
        <v>24</v>
      </c>
      <c r="D1263" s="51">
        <v>0</v>
      </c>
      <c r="E1263" s="51" t="s">
        <v>13015</v>
      </c>
      <c r="F1263" s="51" t="s">
        <v>15786</v>
      </c>
      <c r="G1263" s="53" t="s">
        <v>25</v>
      </c>
      <c r="H1263" s="51">
        <v>2000956441</v>
      </c>
      <c r="I1263" s="51" t="s">
        <v>3869</v>
      </c>
      <c r="J1263" s="13"/>
      <c r="K1263" s="45"/>
      <c r="L1263" s="14"/>
      <c r="M1263" s="54"/>
      <c r="N1263" s="6"/>
      <c r="O1263" s="51" t="s">
        <v>26</v>
      </c>
      <c r="P1263" s="6"/>
      <c r="Q1263" s="6"/>
      <c r="R1263" s="6"/>
      <c r="S1263" s="6"/>
      <c r="T1263" s="55">
        <v>1362</v>
      </c>
      <c r="U1263" s="6"/>
      <c r="V1263" s="68">
        <v>39787</v>
      </c>
      <c r="W1263" s="6" t="s">
        <v>27</v>
      </c>
      <c r="Y1263" s="61"/>
      <c r="AB1263" s="60"/>
      <c r="AL1263" s="61"/>
    </row>
    <row r="1264" spans="1:38" ht="15" customHeight="1" x14ac:dyDescent="0.25">
      <c r="A1264" s="50" t="s">
        <v>54</v>
      </c>
      <c r="B1264" s="51" t="s">
        <v>143</v>
      </c>
      <c r="C1264" s="52" t="s">
        <v>24</v>
      </c>
      <c r="D1264" s="51">
        <v>0</v>
      </c>
      <c r="E1264" s="51" t="s">
        <v>13016</v>
      </c>
      <c r="F1264" s="51" t="s">
        <v>15787</v>
      </c>
      <c r="G1264" s="53" t="s">
        <v>25</v>
      </c>
      <c r="H1264" s="51">
        <v>2000957235</v>
      </c>
      <c r="I1264" s="51" t="s">
        <v>3869</v>
      </c>
      <c r="J1264" s="13"/>
      <c r="K1264" s="45"/>
      <c r="L1264" s="14"/>
      <c r="M1264" s="54"/>
      <c r="N1264" s="6"/>
      <c r="O1264" s="51" t="s">
        <v>26</v>
      </c>
      <c r="P1264" s="6"/>
      <c r="Q1264" s="6"/>
      <c r="R1264" s="6"/>
      <c r="S1264" s="6"/>
      <c r="T1264" s="55">
        <v>84018.19</v>
      </c>
      <c r="U1264" s="6"/>
      <c r="V1264" s="68">
        <v>39801</v>
      </c>
      <c r="W1264" s="6" t="s">
        <v>27</v>
      </c>
      <c r="Y1264" s="61"/>
      <c r="AB1264" s="60"/>
      <c r="AL1264" s="61"/>
    </row>
    <row r="1265" spans="1:38" ht="15" customHeight="1" x14ac:dyDescent="0.25">
      <c r="A1265" s="50" t="s">
        <v>59</v>
      </c>
      <c r="B1265" s="51" t="s">
        <v>180</v>
      </c>
      <c r="C1265" s="52" t="s">
        <v>24</v>
      </c>
      <c r="D1265" s="51">
        <v>0</v>
      </c>
      <c r="E1265" s="51" t="s">
        <v>13017</v>
      </c>
      <c r="F1265" s="51" t="s">
        <v>15788</v>
      </c>
      <c r="G1265" s="53" t="s">
        <v>25</v>
      </c>
      <c r="H1265" s="51">
        <v>2001303972</v>
      </c>
      <c r="I1265" s="51" t="s">
        <v>3869</v>
      </c>
      <c r="J1265" s="13"/>
      <c r="K1265" s="45"/>
      <c r="L1265" s="14"/>
      <c r="M1265" s="54"/>
      <c r="N1265" s="6"/>
      <c r="O1265" s="51" t="s">
        <v>26</v>
      </c>
      <c r="P1265" s="6"/>
      <c r="Q1265" s="6"/>
      <c r="R1265" s="6"/>
      <c r="S1265" s="6"/>
      <c r="T1265" s="55">
        <v>2578</v>
      </c>
      <c r="U1265" s="6"/>
      <c r="V1265" s="68">
        <v>39746</v>
      </c>
      <c r="W1265" s="6" t="s">
        <v>27</v>
      </c>
      <c r="Y1265" s="61"/>
      <c r="AB1265" s="60"/>
      <c r="AL1265" s="61"/>
    </row>
    <row r="1266" spans="1:38" ht="15" customHeight="1" x14ac:dyDescent="0.25">
      <c r="A1266" s="50" t="s">
        <v>60</v>
      </c>
      <c r="B1266" s="51" t="s">
        <v>171</v>
      </c>
      <c r="C1266" s="52" t="s">
        <v>24</v>
      </c>
      <c r="D1266" s="51">
        <v>0</v>
      </c>
      <c r="E1266" s="51" t="s">
        <v>13018</v>
      </c>
      <c r="F1266" s="51" t="s">
        <v>15789</v>
      </c>
      <c r="G1266" s="53" t="s">
        <v>25</v>
      </c>
      <c r="H1266" s="51">
        <v>2000635793</v>
      </c>
      <c r="I1266" s="51" t="s">
        <v>17483</v>
      </c>
      <c r="J1266" s="13"/>
      <c r="K1266" s="45"/>
      <c r="L1266" s="14"/>
      <c r="M1266" s="54"/>
      <c r="N1266" s="6"/>
      <c r="O1266" s="51" t="s">
        <v>26</v>
      </c>
      <c r="P1266" s="6"/>
      <c r="Q1266" s="6"/>
      <c r="R1266" s="6"/>
      <c r="S1266" s="6"/>
      <c r="T1266" s="55">
        <v>3224.44</v>
      </c>
      <c r="U1266" s="6"/>
      <c r="V1266" s="68">
        <v>39560</v>
      </c>
      <c r="W1266" s="6" t="s">
        <v>27</v>
      </c>
      <c r="Y1266" s="61"/>
      <c r="AB1266" s="60"/>
      <c r="AL1266" s="61"/>
    </row>
    <row r="1267" spans="1:38" ht="15" customHeight="1" x14ac:dyDescent="0.25">
      <c r="A1267" s="50" t="s">
        <v>60</v>
      </c>
      <c r="B1267" s="51" t="s">
        <v>171</v>
      </c>
      <c r="C1267" s="52" t="s">
        <v>24</v>
      </c>
      <c r="D1267" s="51" t="s">
        <v>10268</v>
      </c>
      <c r="E1267" s="51" t="s">
        <v>13019</v>
      </c>
      <c r="F1267" s="51" t="s">
        <v>15790</v>
      </c>
      <c r="G1267" s="53" t="s">
        <v>25</v>
      </c>
      <c r="H1267" s="51">
        <v>2000619046</v>
      </c>
      <c r="I1267" s="51" t="s">
        <v>3869</v>
      </c>
      <c r="J1267" s="13"/>
      <c r="K1267" s="45"/>
      <c r="L1267" s="14"/>
      <c r="M1267" s="54"/>
      <c r="N1267" s="6"/>
      <c r="O1267" s="51" t="s">
        <v>26</v>
      </c>
      <c r="P1267" s="6"/>
      <c r="Q1267" s="6"/>
      <c r="R1267" s="6"/>
      <c r="S1267" s="6"/>
      <c r="T1267" s="55">
        <v>13881</v>
      </c>
      <c r="U1267" s="6"/>
      <c r="V1267" s="68">
        <v>39595</v>
      </c>
      <c r="W1267" s="6" t="s">
        <v>27</v>
      </c>
      <c r="Y1267" s="61"/>
      <c r="AB1267" s="60"/>
      <c r="AL1267" s="61"/>
    </row>
    <row r="1268" spans="1:38" ht="15" customHeight="1" x14ac:dyDescent="0.25">
      <c r="A1268" s="50" t="s">
        <v>60</v>
      </c>
      <c r="B1268" s="51" t="s">
        <v>171</v>
      </c>
      <c r="C1268" s="52" t="s">
        <v>24</v>
      </c>
      <c r="D1268" s="51" t="s">
        <v>10269</v>
      </c>
      <c r="E1268" s="51" t="s">
        <v>13020</v>
      </c>
      <c r="F1268" s="51" t="s">
        <v>15791</v>
      </c>
      <c r="G1268" s="53" t="s">
        <v>25</v>
      </c>
      <c r="H1268" s="51">
        <v>2000638498</v>
      </c>
      <c r="I1268" s="51" t="s">
        <v>3869</v>
      </c>
      <c r="J1268" s="13"/>
      <c r="K1268" s="45"/>
      <c r="L1268" s="14"/>
      <c r="M1268" s="54"/>
      <c r="N1268" s="6"/>
      <c r="O1268" s="51" t="s">
        <v>26</v>
      </c>
      <c r="P1268" s="6"/>
      <c r="Q1268" s="6"/>
      <c r="R1268" s="6"/>
      <c r="S1268" s="6"/>
      <c r="T1268" s="55">
        <v>2039</v>
      </c>
      <c r="U1268" s="6"/>
      <c r="V1268" s="68">
        <v>39653</v>
      </c>
      <c r="W1268" s="6" t="s">
        <v>27</v>
      </c>
      <c r="Y1268" s="61"/>
      <c r="AB1268" s="60"/>
      <c r="AL1268" s="61"/>
    </row>
    <row r="1269" spans="1:38" ht="15" customHeight="1" x14ac:dyDescent="0.25">
      <c r="A1269" s="50" t="s">
        <v>60</v>
      </c>
      <c r="B1269" s="51" t="s">
        <v>171</v>
      </c>
      <c r="C1269" s="52" t="s">
        <v>24</v>
      </c>
      <c r="D1269" s="51" t="s">
        <v>10270</v>
      </c>
      <c r="E1269" s="51" t="s">
        <v>13021</v>
      </c>
      <c r="F1269" s="51" t="s">
        <v>15792</v>
      </c>
      <c r="G1269" s="53" t="s">
        <v>25</v>
      </c>
      <c r="H1269" s="51">
        <v>2000621555</v>
      </c>
      <c r="I1269" s="51" t="s">
        <v>3869</v>
      </c>
      <c r="J1269" s="13"/>
      <c r="K1269" s="45"/>
      <c r="L1269" s="14"/>
      <c r="M1269" s="54"/>
      <c r="N1269" s="6"/>
      <c r="O1269" s="51" t="s">
        <v>26</v>
      </c>
      <c r="P1269" s="6"/>
      <c r="Q1269" s="6"/>
      <c r="R1269" s="6"/>
      <c r="S1269" s="6"/>
      <c r="T1269" s="55">
        <v>12708</v>
      </c>
      <c r="U1269" s="6"/>
      <c r="V1269" s="68">
        <v>39664</v>
      </c>
      <c r="W1269" s="6" t="s">
        <v>27</v>
      </c>
      <c r="Y1269" s="61"/>
      <c r="AB1269" s="60"/>
      <c r="AL1269" s="61"/>
    </row>
    <row r="1270" spans="1:38" ht="15" customHeight="1" x14ac:dyDescent="0.25">
      <c r="A1270" s="50" t="s">
        <v>57</v>
      </c>
      <c r="B1270" s="51" t="s">
        <v>110</v>
      </c>
      <c r="C1270" s="52" t="s">
        <v>28</v>
      </c>
      <c r="D1270" s="51" t="s">
        <v>10271</v>
      </c>
      <c r="E1270" s="51" t="s">
        <v>13022</v>
      </c>
      <c r="F1270" s="51" t="s">
        <v>15793</v>
      </c>
      <c r="G1270" s="53" t="s">
        <v>25</v>
      </c>
      <c r="H1270" s="51">
        <v>2001204214</v>
      </c>
      <c r="I1270" s="51" t="s">
        <v>17483</v>
      </c>
      <c r="J1270" s="13"/>
      <c r="K1270" s="45"/>
      <c r="L1270" s="14"/>
      <c r="M1270" s="54"/>
      <c r="N1270" s="6"/>
      <c r="O1270" s="51" t="s">
        <v>26</v>
      </c>
      <c r="P1270" s="6"/>
      <c r="Q1270" s="6"/>
      <c r="R1270" s="6"/>
      <c r="S1270" s="6"/>
      <c r="T1270" s="55">
        <v>0.76</v>
      </c>
      <c r="U1270" s="6"/>
      <c r="V1270" s="68">
        <v>39737</v>
      </c>
      <c r="W1270" s="6" t="s">
        <v>27</v>
      </c>
      <c r="Y1270" s="61"/>
      <c r="AB1270" s="60"/>
      <c r="AL1270" s="61"/>
    </row>
    <row r="1271" spans="1:38" ht="15" customHeight="1" x14ac:dyDescent="0.25">
      <c r="A1271" s="50" t="s">
        <v>63</v>
      </c>
      <c r="B1271" s="51" t="s">
        <v>166</v>
      </c>
      <c r="C1271" s="52" t="s">
        <v>28</v>
      </c>
      <c r="D1271" s="51" t="s">
        <v>10272</v>
      </c>
      <c r="E1271" s="51" t="s">
        <v>13023</v>
      </c>
      <c r="F1271" s="51" t="s">
        <v>15794</v>
      </c>
      <c r="G1271" s="53" t="s">
        <v>25</v>
      </c>
      <c r="H1271" s="51">
        <v>2001360558</v>
      </c>
      <c r="I1271" s="51" t="s">
        <v>17483</v>
      </c>
      <c r="J1271" s="13"/>
      <c r="K1271" s="45"/>
      <c r="L1271" s="14"/>
      <c r="M1271" s="54"/>
      <c r="N1271" s="6"/>
      <c r="O1271" s="51" t="s">
        <v>26</v>
      </c>
      <c r="P1271" s="6"/>
      <c r="Q1271" s="6"/>
      <c r="R1271" s="6"/>
      <c r="S1271" s="6"/>
      <c r="T1271" s="55">
        <v>12605.25</v>
      </c>
      <c r="U1271" s="6"/>
      <c r="V1271" s="68">
        <v>39641</v>
      </c>
      <c r="W1271" s="6" t="s">
        <v>27</v>
      </c>
      <c r="Y1271" s="61"/>
      <c r="AB1271" s="60"/>
      <c r="AL1271" s="61"/>
    </row>
    <row r="1272" spans="1:38" ht="15" customHeight="1" x14ac:dyDescent="0.25">
      <c r="A1272" s="50" t="s">
        <v>91</v>
      </c>
      <c r="B1272" s="51" t="s">
        <v>165</v>
      </c>
      <c r="C1272" s="52" t="s">
        <v>28</v>
      </c>
      <c r="D1272" s="51" t="s">
        <v>10273</v>
      </c>
      <c r="E1272" s="51" t="s">
        <v>13024</v>
      </c>
      <c r="F1272" s="51" t="s">
        <v>15795</v>
      </c>
      <c r="G1272" s="53" t="s">
        <v>25</v>
      </c>
      <c r="H1272" s="51">
        <v>2000336877</v>
      </c>
      <c r="I1272" s="51" t="s">
        <v>3869</v>
      </c>
      <c r="J1272" s="13"/>
      <c r="K1272" s="45"/>
      <c r="L1272" s="14"/>
      <c r="M1272" s="54"/>
      <c r="N1272" s="6"/>
      <c r="O1272" s="51" t="s">
        <v>26</v>
      </c>
      <c r="P1272" s="6"/>
      <c r="Q1272" s="6"/>
      <c r="R1272" s="6"/>
      <c r="S1272" s="6"/>
      <c r="T1272" s="55">
        <v>58967.6</v>
      </c>
      <c r="U1272" s="6"/>
      <c r="V1272" s="68">
        <v>39711</v>
      </c>
      <c r="W1272" s="6" t="s">
        <v>27</v>
      </c>
      <c r="Y1272" s="61"/>
      <c r="AB1272" s="60"/>
      <c r="AL1272" s="61"/>
    </row>
    <row r="1273" spans="1:38" ht="15" customHeight="1" x14ac:dyDescent="0.25">
      <c r="A1273" s="50" t="s">
        <v>134</v>
      </c>
      <c r="B1273" s="51" t="s">
        <v>4429</v>
      </c>
      <c r="C1273" s="52" t="s">
        <v>24</v>
      </c>
      <c r="D1273" s="51" t="s">
        <v>10274</v>
      </c>
      <c r="E1273" s="51" t="s">
        <v>13025</v>
      </c>
      <c r="F1273" s="51" t="s">
        <v>15796</v>
      </c>
      <c r="G1273" s="53" t="s">
        <v>25</v>
      </c>
      <c r="H1273" s="51">
        <v>2000990445</v>
      </c>
      <c r="I1273" s="51" t="s">
        <v>17483</v>
      </c>
      <c r="J1273" s="13"/>
      <c r="K1273" s="45"/>
      <c r="L1273" s="14"/>
      <c r="M1273" s="54"/>
      <c r="N1273" s="6"/>
      <c r="O1273" s="51" t="s">
        <v>26</v>
      </c>
      <c r="P1273" s="6"/>
      <c r="Q1273" s="6"/>
      <c r="R1273" s="6"/>
      <c r="S1273" s="6"/>
      <c r="T1273" s="55">
        <v>1718.84</v>
      </c>
      <c r="U1273" s="6"/>
      <c r="V1273" s="68">
        <v>39450</v>
      </c>
      <c r="W1273" s="6" t="s">
        <v>27</v>
      </c>
      <c r="Y1273" s="61"/>
      <c r="AB1273" s="60"/>
      <c r="AL1273" s="61"/>
    </row>
    <row r="1274" spans="1:38" ht="15" customHeight="1" x14ac:dyDescent="0.25">
      <c r="A1274" s="50" t="s">
        <v>59</v>
      </c>
      <c r="B1274" s="51" t="s">
        <v>180</v>
      </c>
      <c r="C1274" s="52" t="s">
        <v>24</v>
      </c>
      <c r="D1274" s="51">
        <v>0</v>
      </c>
      <c r="E1274" s="51" t="s">
        <v>13026</v>
      </c>
      <c r="F1274" s="51" t="s">
        <v>15797</v>
      </c>
      <c r="G1274" s="53" t="s">
        <v>25</v>
      </c>
      <c r="H1274" s="51">
        <v>2001442689</v>
      </c>
      <c r="I1274" s="51" t="s">
        <v>3869</v>
      </c>
      <c r="J1274" s="13"/>
      <c r="K1274" s="45"/>
      <c r="L1274" s="14"/>
      <c r="M1274" s="54"/>
      <c r="N1274" s="6"/>
      <c r="O1274" s="51" t="s">
        <v>26</v>
      </c>
      <c r="P1274" s="6"/>
      <c r="Q1274" s="6"/>
      <c r="R1274" s="6"/>
      <c r="S1274" s="6"/>
      <c r="T1274" s="55">
        <v>1396.66</v>
      </c>
      <c r="U1274" s="6"/>
      <c r="V1274" s="68">
        <v>39638</v>
      </c>
      <c r="W1274" s="6" t="s">
        <v>27</v>
      </c>
      <c r="Y1274" s="61"/>
      <c r="AB1274" s="60"/>
      <c r="AL1274" s="61"/>
    </row>
    <row r="1275" spans="1:38" ht="15" customHeight="1" x14ac:dyDescent="0.25">
      <c r="A1275" s="50" t="s">
        <v>59</v>
      </c>
      <c r="B1275" s="51" t="s">
        <v>180</v>
      </c>
      <c r="C1275" s="52" t="s">
        <v>24</v>
      </c>
      <c r="D1275" s="51">
        <v>0</v>
      </c>
      <c r="E1275" s="51" t="s">
        <v>13027</v>
      </c>
      <c r="F1275" s="51" t="s">
        <v>15798</v>
      </c>
      <c r="G1275" s="53" t="s">
        <v>25</v>
      </c>
      <c r="H1275" s="51">
        <v>2001436018</v>
      </c>
      <c r="I1275" s="51" t="s">
        <v>17483</v>
      </c>
      <c r="J1275" s="13"/>
      <c r="K1275" s="45"/>
      <c r="L1275" s="14"/>
      <c r="M1275" s="54"/>
      <c r="N1275" s="6"/>
      <c r="O1275" s="51" t="s">
        <v>26</v>
      </c>
      <c r="P1275" s="6"/>
      <c r="Q1275" s="6"/>
      <c r="R1275" s="6"/>
      <c r="S1275" s="6"/>
      <c r="T1275" s="55">
        <v>11163.5</v>
      </c>
      <c r="U1275" s="6"/>
      <c r="V1275" s="68">
        <v>39664</v>
      </c>
      <c r="W1275" s="6" t="s">
        <v>27</v>
      </c>
      <c r="Y1275" s="61"/>
      <c r="AB1275" s="60"/>
      <c r="AL1275" s="61"/>
    </row>
    <row r="1276" spans="1:38" ht="15" customHeight="1" x14ac:dyDescent="0.25">
      <c r="A1276" s="50" t="s">
        <v>59</v>
      </c>
      <c r="B1276" s="51" t="s">
        <v>180</v>
      </c>
      <c r="C1276" s="52" t="s">
        <v>24</v>
      </c>
      <c r="D1276" s="51" t="s">
        <v>10275</v>
      </c>
      <c r="E1276" s="51" t="s">
        <v>1956</v>
      </c>
      <c r="F1276" s="51" t="s">
        <v>15799</v>
      </c>
      <c r="G1276" s="53" t="s">
        <v>25</v>
      </c>
      <c r="H1276" s="51">
        <v>2001440667</v>
      </c>
      <c r="I1276" s="51" t="s">
        <v>3869</v>
      </c>
      <c r="J1276" s="13"/>
      <c r="K1276" s="45"/>
      <c r="L1276" s="14"/>
      <c r="M1276" s="54"/>
      <c r="N1276" s="6"/>
      <c r="O1276" s="51" t="s">
        <v>26</v>
      </c>
      <c r="P1276" s="6"/>
      <c r="Q1276" s="6"/>
      <c r="R1276" s="6"/>
      <c r="S1276" s="6"/>
      <c r="T1276" s="55">
        <v>836.14</v>
      </c>
      <c r="U1276" s="6"/>
      <c r="V1276" s="68">
        <v>39707</v>
      </c>
      <c r="W1276" s="6" t="s">
        <v>27</v>
      </c>
      <c r="Y1276" s="61"/>
      <c r="AB1276" s="60"/>
      <c r="AL1276" s="61"/>
    </row>
    <row r="1277" spans="1:38" ht="15" customHeight="1" x14ac:dyDescent="0.25">
      <c r="A1277" s="50" t="s">
        <v>38</v>
      </c>
      <c r="B1277" s="51" t="s">
        <v>169</v>
      </c>
      <c r="C1277" s="52" t="s">
        <v>24</v>
      </c>
      <c r="D1277" s="51">
        <v>1</v>
      </c>
      <c r="E1277" s="51" t="s">
        <v>13028</v>
      </c>
      <c r="F1277" s="51" t="s">
        <v>15800</v>
      </c>
      <c r="G1277" s="53" t="s">
        <v>25</v>
      </c>
      <c r="H1277" s="51">
        <v>2000592277</v>
      </c>
      <c r="I1277" s="51" t="s">
        <v>17483</v>
      </c>
      <c r="J1277" s="13"/>
      <c r="K1277" s="45"/>
      <c r="L1277" s="14"/>
      <c r="M1277" s="54"/>
      <c r="N1277" s="6"/>
      <c r="O1277" s="51" t="s">
        <v>26</v>
      </c>
      <c r="P1277" s="6"/>
      <c r="Q1277" s="6"/>
      <c r="R1277" s="6"/>
      <c r="S1277" s="6"/>
      <c r="T1277" s="55">
        <v>8627.4699999999993</v>
      </c>
      <c r="U1277" s="6"/>
      <c r="V1277" s="68">
        <v>39730</v>
      </c>
      <c r="W1277" s="6" t="s">
        <v>27</v>
      </c>
      <c r="Y1277" s="61"/>
      <c r="AB1277" s="60"/>
      <c r="AL1277" s="61"/>
    </row>
    <row r="1278" spans="1:38" ht="15" customHeight="1" x14ac:dyDescent="0.25">
      <c r="A1278" s="50" t="s">
        <v>46</v>
      </c>
      <c r="B1278" s="51" t="s">
        <v>182</v>
      </c>
      <c r="C1278" s="52" t="s">
        <v>24</v>
      </c>
      <c r="D1278" s="51">
        <v>0</v>
      </c>
      <c r="E1278" s="51" t="s">
        <v>13029</v>
      </c>
      <c r="F1278" s="51" t="s">
        <v>15801</v>
      </c>
      <c r="G1278" s="53" t="s">
        <v>25</v>
      </c>
      <c r="H1278" s="51">
        <v>2001185651</v>
      </c>
      <c r="I1278" s="51" t="s">
        <v>3869</v>
      </c>
      <c r="J1278" s="13"/>
      <c r="K1278" s="45"/>
      <c r="L1278" s="14"/>
      <c r="M1278" s="54"/>
      <c r="N1278" s="6"/>
      <c r="O1278" s="51" t="s">
        <v>26</v>
      </c>
      <c r="P1278" s="6"/>
      <c r="Q1278" s="6"/>
      <c r="R1278" s="6"/>
      <c r="S1278" s="6"/>
      <c r="T1278" s="55">
        <v>3971.3</v>
      </c>
      <c r="U1278" s="6"/>
      <c r="V1278" s="68">
        <v>39612</v>
      </c>
      <c r="W1278" s="6" t="s">
        <v>27</v>
      </c>
      <c r="Y1278" s="61"/>
      <c r="AB1278" s="60"/>
      <c r="AL1278" s="61"/>
    </row>
    <row r="1279" spans="1:38" ht="15" customHeight="1" x14ac:dyDescent="0.25">
      <c r="A1279" s="50" t="s">
        <v>42</v>
      </c>
      <c r="B1279" s="51" t="s">
        <v>158</v>
      </c>
      <c r="C1279" s="52" t="s">
        <v>28</v>
      </c>
      <c r="D1279" s="51" t="s">
        <v>10276</v>
      </c>
      <c r="E1279" s="51" t="s">
        <v>13030</v>
      </c>
      <c r="F1279" s="51" t="s">
        <v>15802</v>
      </c>
      <c r="G1279" s="53" t="s">
        <v>25</v>
      </c>
      <c r="H1279" s="51">
        <v>2000168354</v>
      </c>
      <c r="I1279" s="51" t="s">
        <v>3869</v>
      </c>
      <c r="J1279" s="13"/>
      <c r="K1279" s="45"/>
      <c r="L1279" s="14"/>
      <c r="M1279" s="54"/>
      <c r="N1279" s="6"/>
      <c r="O1279" s="51" t="s">
        <v>26</v>
      </c>
      <c r="P1279" s="6"/>
      <c r="Q1279" s="6"/>
      <c r="R1279" s="6"/>
      <c r="S1279" s="6"/>
      <c r="T1279" s="55">
        <v>1979</v>
      </c>
      <c r="U1279" s="6"/>
      <c r="V1279" s="68">
        <v>39645</v>
      </c>
      <c r="W1279" s="6" t="s">
        <v>27</v>
      </c>
      <c r="Y1279" s="61"/>
      <c r="AB1279" s="60"/>
      <c r="AL1279" s="61"/>
    </row>
    <row r="1280" spans="1:38" ht="15" customHeight="1" x14ac:dyDescent="0.25">
      <c r="A1280" s="50" t="s">
        <v>91</v>
      </c>
      <c r="B1280" s="51" t="s">
        <v>165</v>
      </c>
      <c r="C1280" s="52" t="s">
        <v>28</v>
      </c>
      <c r="D1280" s="51" t="s">
        <v>10277</v>
      </c>
      <c r="E1280" s="51" t="s">
        <v>13031</v>
      </c>
      <c r="F1280" s="51" t="s">
        <v>15803</v>
      </c>
      <c r="G1280" s="53" t="s">
        <v>25</v>
      </c>
      <c r="H1280" s="51">
        <v>2000334459</v>
      </c>
      <c r="I1280" s="51" t="s">
        <v>3869</v>
      </c>
      <c r="J1280" s="13"/>
      <c r="K1280" s="45"/>
      <c r="L1280" s="14"/>
      <c r="M1280" s="54"/>
      <c r="N1280" s="6"/>
      <c r="O1280" s="51" t="s">
        <v>26</v>
      </c>
      <c r="P1280" s="6"/>
      <c r="Q1280" s="6"/>
      <c r="R1280" s="6"/>
      <c r="S1280" s="6"/>
      <c r="T1280" s="55">
        <v>609</v>
      </c>
      <c r="U1280" s="6"/>
      <c r="V1280" s="68">
        <v>39450</v>
      </c>
      <c r="W1280" s="6" t="s">
        <v>27</v>
      </c>
      <c r="Y1280" s="61"/>
      <c r="AB1280" s="60"/>
      <c r="AL1280" s="61"/>
    </row>
    <row r="1281" spans="1:38" ht="15" customHeight="1" x14ac:dyDescent="0.25">
      <c r="A1281" s="50" t="s">
        <v>108</v>
      </c>
      <c r="B1281" s="51" t="s">
        <v>163</v>
      </c>
      <c r="C1281" s="52" t="s">
        <v>28</v>
      </c>
      <c r="D1281" s="51" t="s">
        <v>10278</v>
      </c>
      <c r="E1281" s="51" t="s">
        <v>13032</v>
      </c>
      <c r="F1281" s="51" t="s">
        <v>15804</v>
      </c>
      <c r="G1281" s="53" t="s">
        <v>25</v>
      </c>
      <c r="H1281" s="51">
        <v>2000377198</v>
      </c>
      <c r="I1281" s="51" t="s">
        <v>3869</v>
      </c>
      <c r="J1281" s="13"/>
      <c r="K1281" s="45"/>
      <c r="L1281" s="14"/>
      <c r="M1281" s="54"/>
      <c r="N1281" s="6"/>
      <c r="O1281" s="51" t="s">
        <v>26</v>
      </c>
      <c r="P1281" s="6"/>
      <c r="Q1281" s="6"/>
      <c r="R1281" s="6"/>
      <c r="S1281" s="6"/>
      <c r="T1281" s="55">
        <v>1970</v>
      </c>
      <c r="U1281" s="6"/>
      <c r="V1281" s="68">
        <v>39773</v>
      </c>
      <c r="W1281" s="6" t="s">
        <v>27</v>
      </c>
      <c r="Y1281" s="61"/>
      <c r="AB1281" s="60"/>
      <c r="AL1281" s="61"/>
    </row>
    <row r="1282" spans="1:38" ht="15" customHeight="1" x14ac:dyDescent="0.25">
      <c r="A1282" s="50" t="s">
        <v>44</v>
      </c>
      <c r="B1282" s="51" t="s">
        <v>184</v>
      </c>
      <c r="C1282" s="52" t="s">
        <v>28</v>
      </c>
      <c r="D1282" s="51" t="s">
        <v>10279</v>
      </c>
      <c r="E1282" s="51" t="s">
        <v>13033</v>
      </c>
      <c r="F1282" s="51" t="s">
        <v>15805</v>
      </c>
      <c r="G1282" s="53" t="s">
        <v>25</v>
      </c>
      <c r="H1282" s="51">
        <v>2000104453</v>
      </c>
      <c r="I1282" s="51" t="s">
        <v>3869</v>
      </c>
      <c r="J1282" s="13"/>
      <c r="K1282" s="45"/>
      <c r="L1282" s="14"/>
      <c r="M1282" s="54"/>
      <c r="N1282" s="6"/>
      <c r="O1282" s="51" t="s">
        <v>26</v>
      </c>
      <c r="P1282" s="6"/>
      <c r="Q1282" s="6"/>
      <c r="R1282" s="6"/>
      <c r="S1282" s="6"/>
      <c r="T1282" s="55">
        <v>4192.7</v>
      </c>
      <c r="U1282" s="6"/>
      <c r="V1282" s="68">
        <v>39636</v>
      </c>
      <c r="W1282" s="6" t="s">
        <v>27</v>
      </c>
      <c r="Y1282" s="61"/>
      <c r="AB1282" s="60"/>
      <c r="AL1282" s="61"/>
    </row>
    <row r="1283" spans="1:38" ht="15" customHeight="1" x14ac:dyDescent="0.25">
      <c r="A1283" s="50" t="s">
        <v>44</v>
      </c>
      <c r="B1283" s="51" t="s">
        <v>184</v>
      </c>
      <c r="C1283" s="52" t="s">
        <v>28</v>
      </c>
      <c r="D1283" s="51" t="s">
        <v>10280</v>
      </c>
      <c r="E1283" s="51" t="s">
        <v>13034</v>
      </c>
      <c r="F1283" s="51" t="s">
        <v>15806</v>
      </c>
      <c r="G1283" s="53" t="s">
        <v>25</v>
      </c>
      <c r="H1283" s="51">
        <v>2000109099</v>
      </c>
      <c r="I1283" s="51" t="s">
        <v>17483</v>
      </c>
      <c r="J1283" s="13"/>
      <c r="K1283" s="45"/>
      <c r="L1283" s="14"/>
      <c r="M1283" s="54"/>
      <c r="N1283" s="6"/>
      <c r="O1283" s="51" t="s">
        <v>26</v>
      </c>
      <c r="P1283" s="6"/>
      <c r="Q1283" s="6"/>
      <c r="R1283" s="6"/>
      <c r="S1283" s="6"/>
      <c r="T1283" s="55">
        <v>0.05</v>
      </c>
      <c r="U1283" s="6"/>
      <c r="V1283" s="68">
        <v>39658</v>
      </c>
      <c r="W1283" s="6" t="s">
        <v>27</v>
      </c>
      <c r="Y1283" s="61"/>
      <c r="AB1283" s="60"/>
      <c r="AL1283" s="61"/>
    </row>
    <row r="1284" spans="1:38" ht="15" customHeight="1" x14ac:dyDescent="0.25">
      <c r="A1284" s="50" t="s">
        <v>139</v>
      </c>
      <c r="B1284" s="51" t="s">
        <v>178</v>
      </c>
      <c r="C1284" s="52" t="s">
        <v>24</v>
      </c>
      <c r="D1284" s="51" t="s">
        <v>10281</v>
      </c>
      <c r="E1284" s="51" t="s">
        <v>51</v>
      </c>
      <c r="F1284" s="51" t="s">
        <v>15807</v>
      </c>
      <c r="G1284" s="53" t="s">
        <v>25</v>
      </c>
      <c r="H1284" s="51">
        <v>2000857036</v>
      </c>
      <c r="I1284" s="51" t="s">
        <v>3869</v>
      </c>
      <c r="J1284" s="13"/>
      <c r="K1284" s="45"/>
      <c r="L1284" s="14"/>
      <c r="M1284" s="54"/>
      <c r="N1284" s="6"/>
      <c r="O1284" s="51" t="s">
        <v>26</v>
      </c>
      <c r="P1284" s="6"/>
      <c r="Q1284" s="6"/>
      <c r="R1284" s="6"/>
      <c r="S1284" s="6"/>
      <c r="T1284" s="55">
        <v>942</v>
      </c>
      <c r="U1284" s="6"/>
      <c r="V1284" s="68">
        <v>39512</v>
      </c>
      <c r="W1284" s="6" t="s">
        <v>27</v>
      </c>
      <c r="Y1284" s="61"/>
      <c r="AB1284" s="60"/>
      <c r="AL1284" s="61"/>
    </row>
    <row r="1285" spans="1:38" ht="15" customHeight="1" x14ac:dyDescent="0.25">
      <c r="A1285" s="50" t="s">
        <v>56</v>
      </c>
      <c r="B1285" s="51" t="s">
        <v>170</v>
      </c>
      <c r="C1285" s="52" t="s">
        <v>24</v>
      </c>
      <c r="D1285" s="51">
        <v>0</v>
      </c>
      <c r="E1285" s="51" t="s">
        <v>13035</v>
      </c>
      <c r="F1285" s="51" t="s">
        <v>15808</v>
      </c>
      <c r="G1285" s="53" t="s">
        <v>25</v>
      </c>
      <c r="H1285" s="51">
        <v>2001040629</v>
      </c>
      <c r="I1285" s="51" t="s">
        <v>3869</v>
      </c>
      <c r="J1285" s="13"/>
      <c r="K1285" s="45"/>
      <c r="L1285" s="14"/>
      <c r="M1285" s="54"/>
      <c r="N1285" s="6"/>
      <c r="O1285" s="51" t="s">
        <v>26</v>
      </c>
      <c r="P1285" s="6"/>
      <c r="Q1285" s="6"/>
      <c r="R1285" s="6"/>
      <c r="S1285" s="6"/>
      <c r="T1285" s="55">
        <v>8031</v>
      </c>
      <c r="U1285" s="6"/>
      <c r="V1285" s="68">
        <v>39566</v>
      </c>
      <c r="W1285" s="6" t="s">
        <v>27</v>
      </c>
      <c r="Y1285" s="61"/>
      <c r="AB1285" s="60"/>
      <c r="AL1285" s="61"/>
    </row>
    <row r="1286" spans="1:38" ht="15" customHeight="1" x14ac:dyDescent="0.25">
      <c r="A1286" s="50" t="s">
        <v>38</v>
      </c>
      <c r="B1286" s="51" t="s">
        <v>169</v>
      </c>
      <c r="C1286" s="52" t="s">
        <v>24</v>
      </c>
      <c r="D1286" s="51">
        <v>0</v>
      </c>
      <c r="E1286" s="51" t="s">
        <v>13036</v>
      </c>
      <c r="F1286" s="51" t="s">
        <v>15809</v>
      </c>
      <c r="G1286" s="53" t="s">
        <v>25</v>
      </c>
      <c r="H1286" s="51">
        <v>2000583588</v>
      </c>
      <c r="I1286" s="51" t="s">
        <v>3869</v>
      </c>
      <c r="J1286" s="13"/>
      <c r="K1286" s="45"/>
      <c r="L1286" s="14"/>
      <c r="M1286" s="54"/>
      <c r="N1286" s="6"/>
      <c r="O1286" s="51" t="s">
        <v>26</v>
      </c>
      <c r="P1286" s="6"/>
      <c r="Q1286" s="6"/>
      <c r="R1286" s="6"/>
      <c r="S1286" s="6"/>
      <c r="T1286" s="55">
        <v>6105.53</v>
      </c>
      <c r="U1286" s="6"/>
      <c r="V1286" s="68">
        <v>39478</v>
      </c>
      <c r="W1286" s="6" t="s">
        <v>27</v>
      </c>
      <c r="Y1286" s="61"/>
      <c r="AB1286" s="60"/>
      <c r="AL1286" s="61"/>
    </row>
    <row r="1287" spans="1:38" ht="15" customHeight="1" x14ac:dyDescent="0.25">
      <c r="A1287" s="50" t="s">
        <v>43</v>
      </c>
      <c r="B1287" s="51" t="s">
        <v>174</v>
      </c>
      <c r="C1287" s="52" t="s">
        <v>24</v>
      </c>
      <c r="D1287" s="51">
        <v>0</v>
      </c>
      <c r="E1287" s="51" t="s">
        <v>13037</v>
      </c>
      <c r="F1287" s="51" t="s">
        <v>15810</v>
      </c>
      <c r="G1287" s="53" t="s">
        <v>25</v>
      </c>
      <c r="H1287" s="51">
        <v>2000834044</v>
      </c>
      <c r="I1287" s="51" t="s">
        <v>3869</v>
      </c>
      <c r="J1287" s="13"/>
      <c r="K1287" s="45"/>
      <c r="L1287" s="14"/>
      <c r="M1287" s="54"/>
      <c r="N1287" s="6"/>
      <c r="O1287" s="51" t="s">
        <v>26</v>
      </c>
      <c r="P1287" s="6"/>
      <c r="Q1287" s="6"/>
      <c r="R1287" s="6"/>
      <c r="S1287" s="6"/>
      <c r="T1287" s="55">
        <v>549.62</v>
      </c>
      <c r="U1287" s="6"/>
      <c r="V1287" s="68">
        <v>39745</v>
      </c>
      <c r="W1287" s="6" t="s">
        <v>27</v>
      </c>
      <c r="Y1287" s="61"/>
      <c r="AB1287" s="60"/>
      <c r="AL1287" s="61"/>
    </row>
    <row r="1288" spans="1:38" ht="15" customHeight="1" x14ac:dyDescent="0.25">
      <c r="A1288" s="50" t="s">
        <v>74</v>
      </c>
      <c r="B1288" s="51" t="s">
        <v>167</v>
      </c>
      <c r="C1288" s="52" t="s">
        <v>28</v>
      </c>
      <c r="D1288" s="51" t="s">
        <v>10282</v>
      </c>
      <c r="E1288" s="51" t="s">
        <v>13038</v>
      </c>
      <c r="F1288" s="51" t="s">
        <v>15811</v>
      </c>
      <c r="G1288" s="53" t="s">
        <v>25</v>
      </c>
      <c r="H1288" s="51">
        <v>2000034684</v>
      </c>
      <c r="I1288" s="51" t="s">
        <v>3869</v>
      </c>
      <c r="J1288" s="13"/>
      <c r="K1288" s="45"/>
      <c r="L1288" s="14"/>
      <c r="M1288" s="54"/>
      <c r="N1288" s="6"/>
      <c r="O1288" s="51" t="s">
        <v>26</v>
      </c>
      <c r="P1288" s="6"/>
      <c r="Q1288" s="6"/>
      <c r="R1288" s="6"/>
      <c r="S1288" s="6"/>
      <c r="T1288" s="55">
        <v>4734</v>
      </c>
      <c r="U1288" s="6"/>
      <c r="V1288" s="68">
        <v>39504</v>
      </c>
      <c r="W1288" s="6" t="s">
        <v>27</v>
      </c>
      <c r="Y1288" s="61"/>
      <c r="AB1288" s="60"/>
      <c r="AL1288" s="61"/>
    </row>
    <row r="1289" spans="1:38" ht="15" customHeight="1" x14ac:dyDescent="0.25">
      <c r="A1289" s="50" t="s">
        <v>63</v>
      </c>
      <c r="B1289" s="51" t="s">
        <v>166</v>
      </c>
      <c r="C1289" s="52" t="s">
        <v>28</v>
      </c>
      <c r="D1289" s="51" t="s">
        <v>10283</v>
      </c>
      <c r="E1289" s="51" t="s">
        <v>13039</v>
      </c>
      <c r="F1289" s="51" t="s">
        <v>15812</v>
      </c>
      <c r="G1289" s="53" t="s">
        <v>25</v>
      </c>
      <c r="H1289" s="51">
        <v>2001358661</v>
      </c>
      <c r="I1289" s="51" t="s">
        <v>17483</v>
      </c>
      <c r="J1289" s="13"/>
      <c r="K1289" s="45"/>
      <c r="L1289" s="14"/>
      <c r="M1289" s="54"/>
      <c r="N1289" s="6"/>
      <c r="O1289" s="51" t="s">
        <v>26</v>
      </c>
      <c r="P1289" s="6"/>
      <c r="Q1289" s="6"/>
      <c r="R1289" s="6"/>
      <c r="S1289" s="6"/>
      <c r="T1289" s="55">
        <v>1068.5</v>
      </c>
      <c r="U1289" s="6"/>
      <c r="V1289" s="68">
        <v>39624</v>
      </c>
      <c r="W1289" s="6" t="s">
        <v>27</v>
      </c>
      <c r="Y1289" s="61"/>
      <c r="AB1289" s="60"/>
      <c r="AL1289" s="61"/>
    </row>
    <row r="1290" spans="1:38" ht="15" customHeight="1" x14ac:dyDescent="0.25">
      <c r="A1290" s="50" t="s">
        <v>108</v>
      </c>
      <c r="B1290" s="51" t="s">
        <v>163</v>
      </c>
      <c r="C1290" s="52" t="s">
        <v>28</v>
      </c>
      <c r="D1290" s="51" t="s">
        <v>10127</v>
      </c>
      <c r="E1290" s="51" t="s">
        <v>13040</v>
      </c>
      <c r="F1290" s="51" t="s">
        <v>15813</v>
      </c>
      <c r="G1290" s="53" t="s">
        <v>25</v>
      </c>
      <c r="H1290" s="51">
        <v>2000380337</v>
      </c>
      <c r="I1290" s="51" t="s">
        <v>3869</v>
      </c>
      <c r="J1290" s="13"/>
      <c r="K1290" s="45"/>
      <c r="L1290" s="14"/>
      <c r="M1290" s="54"/>
      <c r="N1290" s="6"/>
      <c r="O1290" s="51" t="s">
        <v>26</v>
      </c>
      <c r="P1290" s="6"/>
      <c r="Q1290" s="6"/>
      <c r="R1290" s="6"/>
      <c r="S1290" s="6"/>
      <c r="T1290" s="55">
        <v>78</v>
      </c>
      <c r="U1290" s="6"/>
      <c r="V1290" s="68">
        <v>39730</v>
      </c>
      <c r="W1290" s="6" t="s">
        <v>27</v>
      </c>
      <c r="Y1290" s="61"/>
      <c r="AB1290" s="60"/>
      <c r="AL1290" s="61"/>
    </row>
    <row r="1291" spans="1:38" ht="15" customHeight="1" x14ac:dyDescent="0.25">
      <c r="A1291" s="50" t="s">
        <v>141</v>
      </c>
      <c r="B1291" s="51" t="s">
        <v>183</v>
      </c>
      <c r="C1291" s="52" t="s">
        <v>24</v>
      </c>
      <c r="D1291" s="51" t="s">
        <v>10284</v>
      </c>
      <c r="E1291" s="51" t="s">
        <v>13041</v>
      </c>
      <c r="F1291" s="51" t="s">
        <v>15814</v>
      </c>
      <c r="G1291" s="53" t="s">
        <v>25</v>
      </c>
      <c r="H1291" s="51">
        <v>2001395753</v>
      </c>
      <c r="I1291" s="51" t="s">
        <v>17483</v>
      </c>
      <c r="J1291" s="13"/>
      <c r="K1291" s="45"/>
      <c r="L1291" s="14"/>
      <c r="M1291" s="54"/>
      <c r="N1291" s="6"/>
      <c r="O1291" s="51" t="s">
        <v>26</v>
      </c>
      <c r="P1291" s="6"/>
      <c r="Q1291" s="6"/>
      <c r="R1291" s="6"/>
      <c r="S1291" s="6"/>
      <c r="T1291" s="55">
        <v>2.17</v>
      </c>
      <c r="U1291" s="6"/>
      <c r="V1291" s="68">
        <v>39679</v>
      </c>
      <c r="W1291" s="6" t="s">
        <v>27</v>
      </c>
      <c r="Y1291" s="61"/>
      <c r="AB1291" s="60"/>
      <c r="AL1291" s="61"/>
    </row>
    <row r="1292" spans="1:38" ht="15" customHeight="1" x14ac:dyDescent="0.25">
      <c r="A1292" s="50" t="s">
        <v>47</v>
      </c>
      <c r="B1292" s="51" t="s">
        <v>147</v>
      </c>
      <c r="C1292" s="52" t="s">
        <v>48</v>
      </c>
      <c r="D1292" s="51" t="s">
        <v>10285</v>
      </c>
      <c r="E1292" s="51" t="s">
        <v>13042</v>
      </c>
      <c r="F1292" s="51" t="s">
        <v>15815</v>
      </c>
      <c r="G1292" s="53" t="s">
        <v>25</v>
      </c>
      <c r="H1292" s="51">
        <v>2001254122</v>
      </c>
      <c r="I1292" s="51" t="s">
        <v>17483</v>
      </c>
      <c r="J1292" s="13"/>
      <c r="K1292" s="45"/>
      <c r="L1292" s="14"/>
      <c r="M1292" s="54"/>
      <c r="N1292" s="6"/>
      <c r="O1292" s="51" t="s">
        <v>26</v>
      </c>
      <c r="P1292" s="6"/>
      <c r="Q1292" s="6"/>
      <c r="R1292" s="6"/>
      <c r="S1292" s="6"/>
      <c r="T1292" s="55">
        <v>0.11</v>
      </c>
      <c r="U1292" s="6"/>
      <c r="V1292" s="68">
        <v>39699</v>
      </c>
      <c r="W1292" s="6" t="s">
        <v>27</v>
      </c>
      <c r="Y1292" s="61"/>
      <c r="AB1292" s="60"/>
      <c r="AL1292" s="61"/>
    </row>
    <row r="1293" spans="1:38" ht="15" customHeight="1" x14ac:dyDescent="0.25">
      <c r="A1293" s="50" t="s">
        <v>79</v>
      </c>
      <c r="B1293" s="51" t="s">
        <v>164</v>
      </c>
      <c r="C1293" s="52" t="s">
        <v>80</v>
      </c>
      <c r="D1293" s="51" t="s">
        <v>10286</v>
      </c>
      <c r="E1293" s="51" t="s">
        <v>13043</v>
      </c>
      <c r="F1293" s="51" t="s">
        <v>15816</v>
      </c>
      <c r="G1293" s="53" t="s">
        <v>25</v>
      </c>
      <c r="H1293" s="51">
        <v>2001323469</v>
      </c>
      <c r="I1293" s="51" t="s">
        <v>17483</v>
      </c>
      <c r="J1293" s="13"/>
      <c r="K1293" s="45"/>
      <c r="L1293" s="14"/>
      <c r="M1293" s="54"/>
      <c r="N1293" s="6"/>
      <c r="O1293" s="51" t="s">
        <v>26</v>
      </c>
      <c r="P1293" s="6"/>
      <c r="Q1293" s="6"/>
      <c r="R1293" s="6"/>
      <c r="S1293" s="6"/>
      <c r="T1293" s="55">
        <v>0.1</v>
      </c>
      <c r="U1293" s="6"/>
      <c r="V1293" s="68">
        <v>39493</v>
      </c>
      <c r="W1293" s="6" t="s">
        <v>27</v>
      </c>
      <c r="Y1293" s="61"/>
      <c r="AB1293" s="60"/>
      <c r="AL1293" s="61"/>
    </row>
    <row r="1294" spans="1:38" ht="15" customHeight="1" x14ac:dyDescent="0.25">
      <c r="A1294" s="50" t="s">
        <v>140</v>
      </c>
      <c r="B1294" s="51" t="s">
        <v>179</v>
      </c>
      <c r="C1294" s="52" t="s">
        <v>24</v>
      </c>
      <c r="D1294" s="51" t="s">
        <v>10287</v>
      </c>
      <c r="E1294" s="51" t="s">
        <v>13044</v>
      </c>
      <c r="F1294" s="51" t="s">
        <v>15817</v>
      </c>
      <c r="G1294" s="53" t="s">
        <v>25</v>
      </c>
      <c r="H1294" s="51">
        <v>2000984968</v>
      </c>
      <c r="I1294" s="51" t="s">
        <v>3869</v>
      </c>
      <c r="J1294" s="13"/>
      <c r="K1294" s="45"/>
      <c r="L1294" s="14"/>
      <c r="M1294" s="54"/>
      <c r="N1294" s="6"/>
      <c r="O1294" s="51" t="s">
        <v>26</v>
      </c>
      <c r="P1294" s="6"/>
      <c r="Q1294" s="6"/>
      <c r="R1294" s="6"/>
      <c r="S1294" s="6"/>
      <c r="T1294" s="55">
        <v>466</v>
      </c>
      <c r="U1294" s="6"/>
      <c r="V1294" s="68">
        <v>39588</v>
      </c>
      <c r="W1294" s="6" t="s">
        <v>27</v>
      </c>
      <c r="Y1294" s="61"/>
      <c r="AB1294" s="60"/>
      <c r="AL1294" s="61"/>
    </row>
    <row r="1295" spans="1:38" ht="15" customHeight="1" x14ac:dyDescent="0.25">
      <c r="A1295" s="50" t="s">
        <v>43</v>
      </c>
      <c r="B1295" s="51" t="s">
        <v>174</v>
      </c>
      <c r="C1295" s="52" t="s">
        <v>24</v>
      </c>
      <c r="D1295" s="51">
        <v>0</v>
      </c>
      <c r="E1295" s="51" t="s">
        <v>13045</v>
      </c>
      <c r="F1295" s="51" t="s">
        <v>15818</v>
      </c>
      <c r="G1295" s="53" t="s">
        <v>25</v>
      </c>
      <c r="H1295" s="51">
        <v>2000834303</v>
      </c>
      <c r="I1295" s="51" t="s">
        <v>3869</v>
      </c>
      <c r="J1295" s="13"/>
      <c r="K1295" s="45"/>
      <c r="L1295" s="14"/>
      <c r="M1295" s="54"/>
      <c r="N1295" s="6"/>
      <c r="O1295" s="51" t="s">
        <v>26</v>
      </c>
      <c r="P1295" s="6"/>
      <c r="Q1295" s="6"/>
      <c r="R1295" s="6"/>
      <c r="S1295" s="6"/>
      <c r="T1295" s="55">
        <v>21059</v>
      </c>
      <c r="U1295" s="6"/>
      <c r="V1295" s="68">
        <v>39648</v>
      </c>
      <c r="W1295" s="6" t="s">
        <v>27</v>
      </c>
      <c r="Y1295" s="61"/>
      <c r="AB1295" s="60"/>
      <c r="AL1295" s="61"/>
    </row>
    <row r="1296" spans="1:38" ht="15" customHeight="1" x14ac:dyDescent="0.25">
      <c r="A1296" s="50" t="s">
        <v>60</v>
      </c>
      <c r="B1296" s="51" t="s">
        <v>171</v>
      </c>
      <c r="C1296" s="52" t="s">
        <v>24</v>
      </c>
      <c r="D1296" s="51" t="s">
        <v>10288</v>
      </c>
      <c r="E1296" s="51" t="s">
        <v>13046</v>
      </c>
      <c r="F1296" s="51" t="s">
        <v>15819</v>
      </c>
      <c r="G1296" s="53" t="s">
        <v>25</v>
      </c>
      <c r="H1296" s="51">
        <v>2000626638</v>
      </c>
      <c r="I1296" s="51" t="s">
        <v>3869</v>
      </c>
      <c r="J1296" s="13"/>
      <c r="K1296" s="45"/>
      <c r="L1296" s="14"/>
      <c r="M1296" s="54"/>
      <c r="N1296" s="6"/>
      <c r="O1296" s="51" t="s">
        <v>26</v>
      </c>
      <c r="P1296" s="6"/>
      <c r="Q1296" s="6"/>
      <c r="R1296" s="6"/>
      <c r="S1296" s="6"/>
      <c r="T1296" s="55">
        <v>1037.69</v>
      </c>
      <c r="U1296" s="6"/>
      <c r="V1296" s="68">
        <v>39511</v>
      </c>
      <c r="W1296" s="6" t="s">
        <v>27</v>
      </c>
      <c r="Y1296" s="61"/>
      <c r="AB1296" s="60"/>
      <c r="AL1296" s="61"/>
    </row>
    <row r="1297" spans="1:38" ht="15" customHeight="1" x14ac:dyDescent="0.25">
      <c r="A1297" s="50" t="s">
        <v>60</v>
      </c>
      <c r="B1297" s="51" t="s">
        <v>171</v>
      </c>
      <c r="C1297" s="52" t="s">
        <v>24</v>
      </c>
      <c r="D1297" s="51" t="s">
        <v>10289</v>
      </c>
      <c r="E1297" s="51" t="s">
        <v>13047</v>
      </c>
      <c r="F1297" s="51" t="s">
        <v>15820</v>
      </c>
      <c r="G1297" s="53" t="s">
        <v>25</v>
      </c>
      <c r="H1297" s="51">
        <v>2000616117</v>
      </c>
      <c r="I1297" s="51" t="s">
        <v>17483</v>
      </c>
      <c r="J1297" s="13"/>
      <c r="K1297" s="45"/>
      <c r="L1297" s="14"/>
      <c r="M1297" s="54"/>
      <c r="N1297" s="6"/>
      <c r="O1297" s="51" t="s">
        <v>26</v>
      </c>
      <c r="P1297" s="6"/>
      <c r="Q1297" s="6"/>
      <c r="R1297" s="6"/>
      <c r="S1297" s="6"/>
      <c r="T1297" s="55">
        <v>0.39</v>
      </c>
      <c r="U1297" s="6"/>
      <c r="V1297" s="68">
        <v>39570</v>
      </c>
      <c r="W1297" s="6" t="s">
        <v>27</v>
      </c>
      <c r="Y1297" s="61"/>
      <c r="AB1297" s="60"/>
      <c r="AL1297" s="61"/>
    </row>
    <row r="1298" spans="1:38" ht="15" customHeight="1" x14ac:dyDescent="0.25">
      <c r="A1298" s="50" t="s">
        <v>4426</v>
      </c>
      <c r="B1298" s="51" t="s">
        <v>4427</v>
      </c>
      <c r="C1298" s="52" t="s">
        <v>24</v>
      </c>
      <c r="D1298" s="51" t="s">
        <v>10290</v>
      </c>
      <c r="E1298" s="51" t="s">
        <v>13048</v>
      </c>
      <c r="F1298" s="51" t="s">
        <v>15821</v>
      </c>
      <c r="G1298" s="53" t="s">
        <v>25</v>
      </c>
      <c r="H1298" s="51">
        <v>2000655964</v>
      </c>
      <c r="I1298" s="51" t="s">
        <v>3869</v>
      </c>
      <c r="J1298" s="13"/>
      <c r="K1298" s="45"/>
      <c r="L1298" s="14"/>
      <c r="M1298" s="54"/>
      <c r="N1298" s="6"/>
      <c r="O1298" s="51" t="s">
        <v>26</v>
      </c>
      <c r="P1298" s="6"/>
      <c r="Q1298" s="6"/>
      <c r="R1298" s="6"/>
      <c r="S1298" s="6"/>
      <c r="T1298" s="55">
        <v>1206</v>
      </c>
      <c r="U1298" s="6"/>
      <c r="V1298" s="68">
        <v>39702</v>
      </c>
      <c r="W1298" s="6" t="s">
        <v>27</v>
      </c>
      <c r="Y1298" s="61"/>
      <c r="AB1298" s="60"/>
      <c r="AL1298" s="61"/>
    </row>
    <row r="1299" spans="1:38" ht="15" customHeight="1" x14ac:dyDescent="0.25">
      <c r="A1299" s="50" t="s">
        <v>141</v>
      </c>
      <c r="B1299" s="51" t="s">
        <v>183</v>
      </c>
      <c r="C1299" s="52" t="s">
        <v>24</v>
      </c>
      <c r="D1299" s="51" t="s">
        <v>10291</v>
      </c>
      <c r="E1299" s="51" t="s">
        <v>13049</v>
      </c>
      <c r="F1299" s="51" t="s">
        <v>15822</v>
      </c>
      <c r="G1299" s="53" t="s">
        <v>25</v>
      </c>
      <c r="H1299" s="51">
        <v>2001403144</v>
      </c>
      <c r="I1299" s="51" t="s">
        <v>3869</v>
      </c>
      <c r="J1299" s="13"/>
      <c r="K1299" s="45"/>
      <c r="L1299" s="14"/>
      <c r="M1299" s="54"/>
      <c r="N1299" s="6"/>
      <c r="O1299" s="51" t="s">
        <v>26</v>
      </c>
      <c r="P1299" s="6"/>
      <c r="Q1299" s="6"/>
      <c r="R1299" s="6"/>
      <c r="S1299" s="6"/>
      <c r="T1299" s="55">
        <v>95</v>
      </c>
      <c r="U1299" s="6"/>
      <c r="V1299" s="68">
        <v>39633</v>
      </c>
      <c r="W1299" s="6" t="s">
        <v>27</v>
      </c>
      <c r="Y1299" s="61"/>
      <c r="AB1299" s="60"/>
      <c r="AL1299" s="61"/>
    </row>
    <row r="1300" spans="1:38" ht="15" customHeight="1" x14ac:dyDescent="0.25">
      <c r="A1300" s="50" t="s">
        <v>29</v>
      </c>
      <c r="B1300" s="51" t="s">
        <v>152</v>
      </c>
      <c r="C1300" s="52" t="s">
        <v>24</v>
      </c>
      <c r="D1300" s="51" t="s">
        <v>10292</v>
      </c>
      <c r="E1300" s="51" t="s">
        <v>13050</v>
      </c>
      <c r="F1300" s="51" t="s">
        <v>15823</v>
      </c>
      <c r="G1300" s="53" t="s">
        <v>25</v>
      </c>
      <c r="H1300" s="51">
        <v>2001449004</v>
      </c>
      <c r="I1300" s="51" t="s">
        <v>17483</v>
      </c>
      <c r="J1300" s="13"/>
      <c r="K1300" s="45"/>
      <c r="L1300" s="14"/>
      <c r="M1300" s="54"/>
      <c r="N1300" s="6"/>
      <c r="O1300" s="51" t="s">
        <v>26</v>
      </c>
      <c r="P1300" s="6"/>
      <c r="Q1300" s="6"/>
      <c r="R1300" s="6"/>
      <c r="S1300" s="6"/>
      <c r="T1300" s="55">
        <v>200701.26</v>
      </c>
      <c r="U1300" s="6"/>
      <c r="V1300" s="68">
        <v>39694</v>
      </c>
      <c r="W1300" s="6" t="s">
        <v>27</v>
      </c>
      <c r="Y1300" s="61"/>
      <c r="AB1300" s="60"/>
      <c r="AL1300" s="61"/>
    </row>
    <row r="1301" spans="1:38" ht="15" customHeight="1" x14ac:dyDescent="0.25">
      <c r="A1301" s="50" t="s">
        <v>4432</v>
      </c>
      <c r="B1301" s="51" t="s">
        <v>4433</v>
      </c>
      <c r="C1301" s="52" t="s">
        <v>24</v>
      </c>
      <c r="D1301" s="51" t="s">
        <v>10293</v>
      </c>
      <c r="E1301" s="51" t="s">
        <v>13051</v>
      </c>
      <c r="F1301" s="51" t="s">
        <v>15824</v>
      </c>
      <c r="G1301" s="53" t="s">
        <v>25</v>
      </c>
      <c r="H1301" s="51">
        <v>2000676155</v>
      </c>
      <c r="I1301" s="51" t="s">
        <v>3869</v>
      </c>
      <c r="J1301" s="13"/>
      <c r="K1301" s="45"/>
      <c r="L1301" s="14"/>
      <c r="M1301" s="54"/>
      <c r="N1301" s="6"/>
      <c r="O1301" s="51" t="s">
        <v>26</v>
      </c>
      <c r="P1301" s="6"/>
      <c r="Q1301" s="6"/>
      <c r="R1301" s="6"/>
      <c r="S1301" s="6"/>
      <c r="T1301" s="55">
        <v>3040</v>
      </c>
      <c r="U1301" s="6"/>
      <c r="V1301" s="68">
        <v>39720</v>
      </c>
      <c r="W1301" s="6" t="s">
        <v>27</v>
      </c>
      <c r="Y1301" s="61"/>
      <c r="AB1301" s="60"/>
      <c r="AL1301" s="61"/>
    </row>
    <row r="1302" spans="1:38" ht="15" customHeight="1" x14ac:dyDescent="0.25">
      <c r="A1302" s="50" t="s">
        <v>60</v>
      </c>
      <c r="B1302" s="51" t="s">
        <v>171</v>
      </c>
      <c r="C1302" s="52" t="s">
        <v>24</v>
      </c>
      <c r="D1302" s="51" t="s">
        <v>10294</v>
      </c>
      <c r="E1302" s="51" t="s">
        <v>13052</v>
      </c>
      <c r="F1302" s="51" t="s">
        <v>15825</v>
      </c>
      <c r="G1302" s="53" t="s">
        <v>25</v>
      </c>
      <c r="H1302" s="51">
        <v>2000621598</v>
      </c>
      <c r="I1302" s="51" t="s">
        <v>3869</v>
      </c>
      <c r="J1302" s="13"/>
      <c r="K1302" s="45"/>
      <c r="L1302" s="14"/>
      <c r="M1302" s="54"/>
      <c r="N1302" s="6"/>
      <c r="O1302" s="51" t="s">
        <v>26</v>
      </c>
      <c r="P1302" s="6"/>
      <c r="Q1302" s="6"/>
      <c r="R1302" s="6"/>
      <c r="S1302" s="6"/>
      <c r="T1302" s="55">
        <v>2308.5</v>
      </c>
      <c r="U1302" s="6"/>
      <c r="V1302" s="68">
        <v>39487</v>
      </c>
      <c r="W1302" s="6" t="s">
        <v>27</v>
      </c>
      <c r="Y1302" s="61"/>
      <c r="AB1302" s="60"/>
      <c r="AL1302" s="61"/>
    </row>
    <row r="1303" spans="1:38" ht="15" customHeight="1" x14ac:dyDescent="0.25">
      <c r="A1303" s="50" t="s">
        <v>36</v>
      </c>
      <c r="B1303" s="51" t="s">
        <v>155</v>
      </c>
      <c r="C1303" s="52" t="s">
        <v>24</v>
      </c>
      <c r="D1303" s="51" t="s">
        <v>10295</v>
      </c>
      <c r="E1303" s="51" t="s">
        <v>13053</v>
      </c>
      <c r="F1303" s="51" t="s">
        <v>15826</v>
      </c>
      <c r="G1303" s="53" t="s">
        <v>25</v>
      </c>
      <c r="H1303" s="51">
        <v>2001237309</v>
      </c>
      <c r="I1303" s="51" t="s">
        <v>17483</v>
      </c>
      <c r="J1303" s="13"/>
      <c r="K1303" s="45"/>
      <c r="L1303" s="14"/>
      <c r="M1303" s="54"/>
      <c r="N1303" s="6"/>
      <c r="O1303" s="51" t="s">
        <v>26</v>
      </c>
      <c r="P1303" s="6"/>
      <c r="Q1303" s="6"/>
      <c r="R1303" s="6"/>
      <c r="S1303" s="6"/>
      <c r="T1303" s="55">
        <v>7455.39</v>
      </c>
      <c r="U1303" s="6"/>
      <c r="V1303" s="68">
        <v>39543</v>
      </c>
      <c r="W1303" s="6" t="s">
        <v>27</v>
      </c>
      <c r="Y1303" s="61"/>
      <c r="AB1303" s="60"/>
      <c r="AL1303" s="61"/>
    </row>
    <row r="1304" spans="1:38" ht="15" customHeight="1" x14ac:dyDescent="0.25">
      <c r="A1304" s="50" t="s">
        <v>36</v>
      </c>
      <c r="B1304" s="51" t="s">
        <v>155</v>
      </c>
      <c r="C1304" s="52" t="s">
        <v>24</v>
      </c>
      <c r="D1304" s="51" t="s">
        <v>10296</v>
      </c>
      <c r="E1304" s="51" t="s">
        <v>13054</v>
      </c>
      <c r="F1304" s="51" t="s">
        <v>15827</v>
      </c>
      <c r="G1304" s="53" t="s">
        <v>25</v>
      </c>
      <c r="H1304" s="51">
        <v>2001215739</v>
      </c>
      <c r="I1304" s="51" t="s">
        <v>3869</v>
      </c>
      <c r="J1304" s="13"/>
      <c r="K1304" s="45"/>
      <c r="L1304" s="14"/>
      <c r="M1304" s="54"/>
      <c r="N1304" s="6"/>
      <c r="O1304" s="51" t="s">
        <v>26</v>
      </c>
      <c r="P1304" s="6"/>
      <c r="Q1304" s="6"/>
      <c r="R1304" s="6"/>
      <c r="S1304" s="6"/>
      <c r="T1304" s="55">
        <v>372</v>
      </c>
      <c r="U1304" s="6"/>
      <c r="V1304" s="68">
        <v>39589</v>
      </c>
      <c r="W1304" s="6" t="s">
        <v>27</v>
      </c>
      <c r="Y1304" s="61"/>
      <c r="AB1304" s="60"/>
      <c r="AL1304" s="61"/>
    </row>
    <row r="1305" spans="1:38" ht="15" customHeight="1" x14ac:dyDescent="0.25">
      <c r="A1305" s="50" t="s">
        <v>108</v>
      </c>
      <c r="B1305" s="51" t="s">
        <v>163</v>
      </c>
      <c r="C1305" s="52" t="s">
        <v>28</v>
      </c>
      <c r="D1305" s="51" t="s">
        <v>10297</v>
      </c>
      <c r="E1305" s="51" t="s">
        <v>13055</v>
      </c>
      <c r="F1305" s="51" t="s">
        <v>15828</v>
      </c>
      <c r="G1305" s="53" t="s">
        <v>25</v>
      </c>
      <c r="H1305" s="51">
        <v>2000378138</v>
      </c>
      <c r="I1305" s="51" t="s">
        <v>3869</v>
      </c>
      <c r="J1305" s="13"/>
      <c r="K1305" s="45"/>
      <c r="L1305" s="14"/>
      <c r="M1305" s="54"/>
      <c r="N1305" s="6"/>
      <c r="O1305" s="51" t="s">
        <v>26</v>
      </c>
      <c r="P1305" s="6"/>
      <c r="Q1305" s="6"/>
      <c r="R1305" s="6"/>
      <c r="S1305" s="6"/>
      <c r="T1305" s="55">
        <v>240</v>
      </c>
      <c r="U1305" s="6"/>
      <c r="V1305" s="68">
        <v>39662</v>
      </c>
      <c r="W1305" s="6" t="s">
        <v>27</v>
      </c>
      <c r="Y1305" s="61"/>
      <c r="AB1305" s="60"/>
      <c r="AL1305" s="61"/>
    </row>
    <row r="1306" spans="1:38" ht="15" customHeight="1" x14ac:dyDescent="0.25">
      <c r="A1306" s="50" t="s">
        <v>4432</v>
      </c>
      <c r="B1306" s="51" t="s">
        <v>4433</v>
      </c>
      <c r="C1306" s="52" t="s">
        <v>24</v>
      </c>
      <c r="D1306" s="51" t="s">
        <v>10298</v>
      </c>
      <c r="E1306" s="51" t="s">
        <v>13056</v>
      </c>
      <c r="F1306" s="51" t="s">
        <v>15829</v>
      </c>
      <c r="G1306" s="53" t="s">
        <v>25</v>
      </c>
      <c r="H1306" s="51">
        <v>2000678964</v>
      </c>
      <c r="I1306" s="51" t="s">
        <v>3869</v>
      </c>
      <c r="J1306" s="13"/>
      <c r="K1306" s="45"/>
      <c r="L1306" s="14"/>
      <c r="M1306" s="54"/>
      <c r="N1306" s="6"/>
      <c r="O1306" s="51" t="s">
        <v>26</v>
      </c>
      <c r="P1306" s="6"/>
      <c r="Q1306" s="6"/>
      <c r="R1306" s="6"/>
      <c r="S1306" s="6"/>
      <c r="T1306" s="55">
        <v>3919</v>
      </c>
      <c r="U1306" s="6"/>
      <c r="V1306" s="68">
        <v>39547</v>
      </c>
      <c r="W1306" s="6" t="s">
        <v>27</v>
      </c>
      <c r="Y1306" s="61"/>
      <c r="AB1306" s="60"/>
      <c r="AL1306" s="61"/>
    </row>
    <row r="1307" spans="1:38" ht="15" customHeight="1" x14ac:dyDescent="0.25">
      <c r="A1307" s="50" t="s">
        <v>44</v>
      </c>
      <c r="B1307" s="51" t="s">
        <v>184</v>
      </c>
      <c r="C1307" s="52" t="s">
        <v>28</v>
      </c>
      <c r="D1307" s="51">
        <v>4210191892311</v>
      </c>
      <c r="E1307" s="51" t="s">
        <v>13057</v>
      </c>
      <c r="F1307" s="51" t="s">
        <v>15830</v>
      </c>
      <c r="G1307" s="53" t="s">
        <v>25</v>
      </c>
      <c r="H1307" s="51">
        <v>2000091564</v>
      </c>
      <c r="I1307" s="51" t="s">
        <v>3869</v>
      </c>
      <c r="J1307" s="13"/>
      <c r="K1307" s="45"/>
      <c r="L1307" s="14"/>
      <c r="M1307" s="54"/>
      <c r="N1307" s="6"/>
      <c r="O1307" s="51" t="s">
        <v>26</v>
      </c>
      <c r="P1307" s="6"/>
      <c r="Q1307" s="6"/>
      <c r="R1307" s="6"/>
      <c r="S1307" s="6"/>
      <c r="T1307" s="55">
        <v>583</v>
      </c>
      <c r="U1307" s="6"/>
      <c r="V1307" s="68">
        <v>39604</v>
      </c>
      <c r="W1307" s="6" t="s">
        <v>27</v>
      </c>
      <c r="Y1307" s="61"/>
      <c r="AB1307" s="60"/>
      <c r="AL1307" s="61"/>
    </row>
    <row r="1308" spans="1:38" ht="15" customHeight="1" x14ac:dyDescent="0.25">
      <c r="A1308" s="50" t="s">
        <v>58</v>
      </c>
      <c r="B1308" s="51" t="s">
        <v>156</v>
      </c>
      <c r="C1308" s="52" t="s">
        <v>28</v>
      </c>
      <c r="D1308" s="51" t="s">
        <v>10299</v>
      </c>
      <c r="E1308" s="51" t="s">
        <v>13058</v>
      </c>
      <c r="F1308" s="51" t="s">
        <v>15831</v>
      </c>
      <c r="G1308" s="53" t="s">
        <v>25</v>
      </c>
      <c r="H1308" s="51">
        <v>2000269347</v>
      </c>
      <c r="I1308" s="51" t="s">
        <v>3869</v>
      </c>
      <c r="J1308" s="13"/>
      <c r="K1308" s="45"/>
      <c r="L1308" s="14"/>
      <c r="M1308" s="54"/>
      <c r="N1308" s="6"/>
      <c r="O1308" s="51" t="s">
        <v>26</v>
      </c>
      <c r="P1308" s="6"/>
      <c r="Q1308" s="6"/>
      <c r="R1308" s="6"/>
      <c r="S1308" s="6"/>
      <c r="T1308" s="55">
        <v>611.5</v>
      </c>
      <c r="U1308" s="6"/>
      <c r="V1308" s="68">
        <v>39766</v>
      </c>
      <c r="W1308" s="6" t="s">
        <v>27</v>
      </c>
      <c r="Y1308" s="61"/>
      <c r="AB1308" s="60"/>
      <c r="AL1308" s="61"/>
    </row>
    <row r="1309" spans="1:38" ht="15" customHeight="1" x14ac:dyDescent="0.25">
      <c r="A1309" s="50" t="s">
        <v>58</v>
      </c>
      <c r="B1309" s="51" t="s">
        <v>156</v>
      </c>
      <c r="C1309" s="52" t="s">
        <v>28</v>
      </c>
      <c r="D1309" s="51" t="s">
        <v>10300</v>
      </c>
      <c r="E1309" s="51" t="s">
        <v>13059</v>
      </c>
      <c r="F1309" s="51" t="s">
        <v>15832</v>
      </c>
      <c r="G1309" s="53" t="s">
        <v>25</v>
      </c>
      <c r="H1309" s="51">
        <v>2000264825</v>
      </c>
      <c r="I1309" s="51" t="s">
        <v>17483</v>
      </c>
      <c r="J1309" s="13"/>
      <c r="K1309" s="45"/>
      <c r="L1309" s="14"/>
      <c r="M1309" s="54"/>
      <c r="N1309" s="6"/>
      <c r="O1309" s="51" t="s">
        <v>26</v>
      </c>
      <c r="P1309" s="6"/>
      <c r="Q1309" s="6"/>
      <c r="R1309" s="6"/>
      <c r="S1309" s="6"/>
      <c r="T1309" s="55">
        <v>1774.32</v>
      </c>
      <c r="U1309" s="6"/>
      <c r="V1309" s="68">
        <v>39812</v>
      </c>
      <c r="W1309" s="6" t="s">
        <v>27</v>
      </c>
      <c r="Y1309" s="61"/>
      <c r="AB1309" s="60"/>
      <c r="AL1309" s="61"/>
    </row>
    <row r="1310" spans="1:38" ht="15" customHeight="1" x14ac:dyDescent="0.25">
      <c r="A1310" s="50" t="s">
        <v>44</v>
      </c>
      <c r="B1310" s="51" t="s">
        <v>184</v>
      </c>
      <c r="C1310" s="52" t="s">
        <v>28</v>
      </c>
      <c r="D1310" s="51">
        <v>0</v>
      </c>
      <c r="E1310" s="51" t="s">
        <v>13060</v>
      </c>
      <c r="F1310" s="51" t="s">
        <v>15833</v>
      </c>
      <c r="G1310" s="53" t="s">
        <v>25</v>
      </c>
      <c r="H1310" s="51">
        <v>2000077448</v>
      </c>
      <c r="I1310" s="51" t="s">
        <v>3869</v>
      </c>
      <c r="J1310" s="13"/>
      <c r="K1310" s="45"/>
      <c r="L1310" s="14"/>
      <c r="M1310" s="54"/>
      <c r="N1310" s="6"/>
      <c r="O1310" s="51" t="s">
        <v>26</v>
      </c>
      <c r="P1310" s="6"/>
      <c r="Q1310" s="6"/>
      <c r="R1310" s="6"/>
      <c r="S1310" s="6"/>
      <c r="T1310" s="55">
        <v>585946</v>
      </c>
      <c r="U1310" s="6"/>
      <c r="V1310" s="68">
        <v>37950</v>
      </c>
      <c r="W1310" s="6" t="s">
        <v>27</v>
      </c>
      <c r="Y1310" s="61"/>
      <c r="AB1310" s="60"/>
      <c r="AL1310" s="61"/>
    </row>
    <row r="1311" spans="1:38" ht="15" customHeight="1" x14ac:dyDescent="0.25">
      <c r="A1311" s="50" t="s">
        <v>36</v>
      </c>
      <c r="B1311" s="51" t="s">
        <v>155</v>
      </c>
      <c r="C1311" s="52" t="s">
        <v>24</v>
      </c>
      <c r="D1311" s="51" t="s">
        <v>10301</v>
      </c>
      <c r="E1311" s="51" t="s">
        <v>13061</v>
      </c>
      <c r="F1311" s="51" t="s">
        <v>15834</v>
      </c>
      <c r="G1311" s="53" t="s">
        <v>25</v>
      </c>
      <c r="H1311" s="51">
        <v>2001216317</v>
      </c>
      <c r="I1311" s="51" t="s">
        <v>3869</v>
      </c>
      <c r="J1311" s="13"/>
      <c r="K1311" s="45"/>
      <c r="L1311" s="14"/>
      <c r="M1311" s="54"/>
      <c r="N1311" s="6"/>
      <c r="O1311" s="51" t="s">
        <v>26</v>
      </c>
      <c r="P1311" s="6"/>
      <c r="Q1311" s="6"/>
      <c r="R1311" s="6"/>
      <c r="S1311" s="6"/>
      <c r="T1311" s="55">
        <v>289</v>
      </c>
      <c r="U1311" s="6"/>
      <c r="V1311" s="68">
        <v>39527</v>
      </c>
      <c r="W1311" s="6" t="s">
        <v>27</v>
      </c>
      <c r="Y1311" s="61"/>
      <c r="AB1311" s="60"/>
      <c r="AL1311" s="61"/>
    </row>
    <row r="1312" spans="1:38" ht="15" customHeight="1" x14ac:dyDescent="0.25">
      <c r="A1312" s="50" t="s">
        <v>59</v>
      </c>
      <c r="B1312" s="51" t="s">
        <v>180</v>
      </c>
      <c r="C1312" s="52" t="s">
        <v>24</v>
      </c>
      <c r="D1312" s="51" t="s">
        <v>10302</v>
      </c>
      <c r="E1312" s="51" t="s">
        <v>13062</v>
      </c>
      <c r="F1312" s="51" t="s">
        <v>15835</v>
      </c>
      <c r="G1312" s="53" t="s">
        <v>25</v>
      </c>
      <c r="H1312" s="51">
        <v>2001419733</v>
      </c>
      <c r="I1312" s="51" t="s">
        <v>3869</v>
      </c>
      <c r="J1312" s="13"/>
      <c r="K1312" s="45"/>
      <c r="L1312" s="14"/>
      <c r="M1312" s="54"/>
      <c r="N1312" s="6"/>
      <c r="O1312" s="51" t="s">
        <v>26</v>
      </c>
      <c r="P1312" s="6"/>
      <c r="Q1312" s="6"/>
      <c r="R1312" s="6"/>
      <c r="S1312" s="6"/>
      <c r="T1312" s="55">
        <v>8812</v>
      </c>
      <c r="U1312" s="6"/>
      <c r="V1312" s="68">
        <v>39637</v>
      </c>
      <c r="W1312" s="6" t="s">
        <v>27</v>
      </c>
      <c r="Y1312" s="61"/>
      <c r="AB1312" s="60"/>
      <c r="AL1312" s="61"/>
    </row>
    <row r="1313" spans="1:38" ht="15" customHeight="1" x14ac:dyDescent="0.25">
      <c r="A1313" s="50" t="s">
        <v>59</v>
      </c>
      <c r="B1313" s="51" t="s">
        <v>180</v>
      </c>
      <c r="C1313" s="52" t="s">
        <v>24</v>
      </c>
      <c r="D1313" s="51" t="s">
        <v>10303</v>
      </c>
      <c r="E1313" s="51" t="s">
        <v>13063</v>
      </c>
      <c r="F1313" s="51" t="s">
        <v>15836</v>
      </c>
      <c r="G1313" s="53" t="s">
        <v>25</v>
      </c>
      <c r="H1313" s="51">
        <v>2001419504</v>
      </c>
      <c r="I1313" s="51" t="s">
        <v>3869</v>
      </c>
      <c r="J1313" s="13"/>
      <c r="K1313" s="45"/>
      <c r="L1313" s="14"/>
      <c r="M1313" s="54"/>
      <c r="N1313" s="6"/>
      <c r="O1313" s="51" t="s">
        <v>26</v>
      </c>
      <c r="P1313" s="6"/>
      <c r="Q1313" s="6"/>
      <c r="R1313" s="6"/>
      <c r="S1313" s="6"/>
      <c r="T1313" s="55">
        <v>317</v>
      </c>
      <c r="U1313" s="6"/>
      <c r="V1313" s="68">
        <v>39682</v>
      </c>
      <c r="W1313" s="6" t="s">
        <v>27</v>
      </c>
      <c r="Y1313" s="61"/>
      <c r="AB1313" s="60"/>
      <c r="AL1313" s="61"/>
    </row>
    <row r="1314" spans="1:38" ht="15" customHeight="1" x14ac:dyDescent="0.25">
      <c r="A1314" s="50" t="s">
        <v>141</v>
      </c>
      <c r="B1314" s="51" t="s">
        <v>183</v>
      </c>
      <c r="C1314" s="52" t="s">
        <v>24</v>
      </c>
      <c r="D1314" s="51" t="s">
        <v>10304</v>
      </c>
      <c r="E1314" s="51" t="s">
        <v>13064</v>
      </c>
      <c r="F1314" s="51" t="s">
        <v>15837</v>
      </c>
      <c r="G1314" s="53" t="s">
        <v>25</v>
      </c>
      <c r="H1314" s="51">
        <v>2001402555</v>
      </c>
      <c r="I1314" s="51" t="s">
        <v>3869</v>
      </c>
      <c r="J1314" s="13"/>
      <c r="K1314" s="45"/>
      <c r="L1314" s="14"/>
      <c r="M1314" s="54"/>
      <c r="N1314" s="6"/>
      <c r="O1314" s="51" t="s">
        <v>26</v>
      </c>
      <c r="P1314" s="6"/>
      <c r="Q1314" s="6"/>
      <c r="R1314" s="6"/>
      <c r="S1314" s="6"/>
      <c r="T1314" s="55">
        <v>1222</v>
      </c>
      <c r="U1314" s="6"/>
      <c r="V1314" s="68">
        <v>39457</v>
      </c>
      <c r="W1314" s="6" t="s">
        <v>27</v>
      </c>
      <c r="Y1314" s="61"/>
      <c r="AB1314" s="60"/>
      <c r="AL1314" s="61"/>
    </row>
    <row r="1315" spans="1:38" ht="15" customHeight="1" x14ac:dyDescent="0.25">
      <c r="A1315" s="50" t="s">
        <v>47</v>
      </c>
      <c r="B1315" s="51" t="s">
        <v>147</v>
      </c>
      <c r="C1315" s="52" t="s">
        <v>48</v>
      </c>
      <c r="D1315" s="51" t="s">
        <v>4584</v>
      </c>
      <c r="E1315" s="51" t="s">
        <v>5787</v>
      </c>
      <c r="F1315" s="51" t="s">
        <v>7036</v>
      </c>
      <c r="G1315" s="53" t="s">
        <v>25</v>
      </c>
      <c r="H1315" s="51">
        <v>2001260343</v>
      </c>
      <c r="I1315" s="51" t="s">
        <v>3869</v>
      </c>
      <c r="J1315" s="13"/>
      <c r="K1315" s="45"/>
      <c r="L1315" s="14"/>
      <c r="M1315" s="54"/>
      <c r="N1315" s="6"/>
      <c r="O1315" s="51" t="s">
        <v>26</v>
      </c>
      <c r="P1315" s="6"/>
      <c r="Q1315" s="6"/>
      <c r="R1315" s="6"/>
      <c r="S1315" s="6"/>
      <c r="T1315" s="55">
        <v>3748</v>
      </c>
      <c r="U1315" s="6"/>
      <c r="V1315" s="68">
        <v>39553</v>
      </c>
      <c r="W1315" s="6" t="s">
        <v>27</v>
      </c>
      <c r="Y1315" s="61"/>
      <c r="AB1315" s="60"/>
      <c r="AL1315" s="61"/>
    </row>
    <row r="1316" spans="1:38" ht="15" customHeight="1" x14ac:dyDescent="0.25">
      <c r="A1316" s="50" t="s">
        <v>42</v>
      </c>
      <c r="B1316" s="51" t="s">
        <v>158</v>
      </c>
      <c r="C1316" s="52" t="s">
        <v>28</v>
      </c>
      <c r="D1316" s="51" t="s">
        <v>10305</v>
      </c>
      <c r="E1316" s="51" t="s">
        <v>13065</v>
      </c>
      <c r="F1316" s="51" t="s">
        <v>15838</v>
      </c>
      <c r="G1316" s="53" t="s">
        <v>25</v>
      </c>
      <c r="H1316" s="51">
        <v>2000170081</v>
      </c>
      <c r="I1316" s="51" t="s">
        <v>17483</v>
      </c>
      <c r="J1316" s="13"/>
      <c r="K1316" s="45"/>
      <c r="L1316" s="14"/>
      <c r="M1316" s="54"/>
      <c r="N1316" s="6"/>
      <c r="O1316" s="51" t="s">
        <v>26</v>
      </c>
      <c r="P1316" s="6"/>
      <c r="Q1316" s="6"/>
      <c r="R1316" s="6"/>
      <c r="S1316" s="6"/>
      <c r="T1316" s="55">
        <v>6417.88</v>
      </c>
      <c r="U1316" s="6"/>
      <c r="V1316" s="68">
        <v>39769</v>
      </c>
      <c r="W1316" s="6" t="s">
        <v>27</v>
      </c>
      <c r="Y1316" s="61"/>
      <c r="AB1316" s="60"/>
      <c r="AL1316" s="61"/>
    </row>
    <row r="1317" spans="1:38" ht="15" customHeight="1" x14ac:dyDescent="0.25">
      <c r="A1317" s="50" t="s">
        <v>63</v>
      </c>
      <c r="B1317" s="51" t="s">
        <v>166</v>
      </c>
      <c r="C1317" s="52" t="s">
        <v>28</v>
      </c>
      <c r="D1317" s="51" t="s">
        <v>10306</v>
      </c>
      <c r="E1317" s="51" t="s">
        <v>13066</v>
      </c>
      <c r="F1317" s="51" t="s">
        <v>15839</v>
      </c>
      <c r="G1317" s="53" t="s">
        <v>25</v>
      </c>
      <c r="H1317" s="51">
        <v>2001350838</v>
      </c>
      <c r="I1317" s="51" t="s">
        <v>3869</v>
      </c>
      <c r="J1317" s="13"/>
      <c r="K1317" s="45"/>
      <c r="L1317" s="14"/>
      <c r="M1317" s="54"/>
      <c r="N1317" s="6"/>
      <c r="O1317" s="51" t="s">
        <v>26</v>
      </c>
      <c r="P1317" s="6"/>
      <c r="Q1317" s="6"/>
      <c r="R1317" s="6"/>
      <c r="S1317" s="6"/>
      <c r="T1317" s="55">
        <v>82</v>
      </c>
      <c r="U1317" s="6"/>
      <c r="V1317" s="68">
        <v>39732</v>
      </c>
      <c r="W1317" s="6" t="s">
        <v>27</v>
      </c>
      <c r="Y1317" s="61"/>
      <c r="AB1317" s="60"/>
      <c r="AL1317" s="61"/>
    </row>
    <row r="1318" spans="1:38" ht="15" customHeight="1" x14ac:dyDescent="0.25">
      <c r="A1318" s="50" t="s">
        <v>54</v>
      </c>
      <c r="B1318" s="51" t="s">
        <v>143</v>
      </c>
      <c r="C1318" s="52" t="s">
        <v>24</v>
      </c>
      <c r="D1318" s="51">
        <v>0</v>
      </c>
      <c r="E1318" s="51" t="s">
        <v>13067</v>
      </c>
      <c r="F1318" s="51" t="s">
        <v>14543</v>
      </c>
      <c r="G1318" s="53" t="s">
        <v>25</v>
      </c>
      <c r="H1318" s="51">
        <v>2000955167</v>
      </c>
      <c r="I1318" s="51" t="s">
        <v>17483</v>
      </c>
      <c r="J1318" s="13"/>
      <c r="K1318" s="45"/>
      <c r="L1318" s="14"/>
      <c r="M1318" s="54"/>
      <c r="N1318" s="6"/>
      <c r="O1318" s="51" t="s">
        <v>26</v>
      </c>
      <c r="P1318" s="6"/>
      <c r="Q1318" s="6"/>
      <c r="R1318" s="6"/>
      <c r="S1318" s="6"/>
      <c r="T1318" s="55">
        <v>0.11</v>
      </c>
      <c r="U1318" s="6"/>
      <c r="V1318" s="68">
        <v>39507</v>
      </c>
      <c r="W1318" s="6" t="s">
        <v>27</v>
      </c>
      <c r="Y1318" s="61"/>
      <c r="AB1318" s="60"/>
      <c r="AL1318" s="61"/>
    </row>
    <row r="1319" spans="1:38" ht="15" customHeight="1" x14ac:dyDescent="0.25">
      <c r="A1319" s="50" t="s">
        <v>59</v>
      </c>
      <c r="B1319" s="51" t="s">
        <v>180</v>
      </c>
      <c r="C1319" s="52" t="s">
        <v>24</v>
      </c>
      <c r="D1319" s="51" t="s">
        <v>10307</v>
      </c>
      <c r="E1319" s="51" t="s">
        <v>13068</v>
      </c>
      <c r="F1319" s="51" t="s">
        <v>15840</v>
      </c>
      <c r="G1319" s="53" t="s">
        <v>25</v>
      </c>
      <c r="H1319" s="51">
        <v>2001419628</v>
      </c>
      <c r="I1319" s="51" t="s">
        <v>3869</v>
      </c>
      <c r="J1319" s="13"/>
      <c r="K1319" s="45"/>
      <c r="L1319" s="14"/>
      <c r="M1319" s="54"/>
      <c r="N1319" s="6"/>
      <c r="O1319" s="51" t="s">
        <v>26</v>
      </c>
      <c r="P1319" s="6"/>
      <c r="Q1319" s="6"/>
      <c r="R1319" s="6"/>
      <c r="S1319" s="6"/>
      <c r="T1319" s="55">
        <v>925</v>
      </c>
      <c r="U1319" s="6"/>
      <c r="V1319" s="68">
        <v>39611</v>
      </c>
      <c r="W1319" s="6" t="s">
        <v>27</v>
      </c>
      <c r="Y1319" s="61"/>
      <c r="AB1319" s="60"/>
      <c r="AL1319" s="61"/>
    </row>
    <row r="1320" spans="1:38" ht="15" customHeight="1" x14ac:dyDescent="0.25">
      <c r="A1320" s="50" t="s">
        <v>56</v>
      </c>
      <c r="B1320" s="51" t="s">
        <v>170</v>
      </c>
      <c r="C1320" s="52" t="s">
        <v>24</v>
      </c>
      <c r="D1320" s="51" t="s">
        <v>10308</v>
      </c>
      <c r="E1320" s="51" t="s">
        <v>13069</v>
      </c>
      <c r="F1320" s="51" t="s">
        <v>15841</v>
      </c>
      <c r="G1320" s="53" t="s">
        <v>25</v>
      </c>
      <c r="H1320" s="51">
        <v>2001042548</v>
      </c>
      <c r="I1320" s="51" t="s">
        <v>17483</v>
      </c>
      <c r="J1320" s="13"/>
      <c r="K1320" s="45"/>
      <c r="L1320" s="14"/>
      <c r="M1320" s="54"/>
      <c r="N1320" s="6"/>
      <c r="O1320" s="51" t="s">
        <v>26</v>
      </c>
      <c r="P1320" s="6"/>
      <c r="Q1320" s="6"/>
      <c r="R1320" s="6"/>
      <c r="S1320" s="6"/>
      <c r="T1320" s="55">
        <v>5175.3900000000003</v>
      </c>
      <c r="U1320" s="6"/>
      <c r="V1320" s="68">
        <v>39743</v>
      </c>
      <c r="W1320" s="6" t="s">
        <v>27</v>
      </c>
      <c r="Y1320" s="61"/>
      <c r="AB1320" s="60"/>
      <c r="AL1320" s="61"/>
    </row>
    <row r="1321" spans="1:38" ht="15" customHeight="1" x14ac:dyDescent="0.25">
      <c r="A1321" s="50" t="s">
        <v>56</v>
      </c>
      <c r="B1321" s="51" t="s">
        <v>170</v>
      </c>
      <c r="C1321" s="52" t="s">
        <v>24</v>
      </c>
      <c r="D1321" s="51" t="s">
        <v>10309</v>
      </c>
      <c r="E1321" s="51" t="s">
        <v>13070</v>
      </c>
      <c r="F1321" s="51" t="s">
        <v>15842</v>
      </c>
      <c r="G1321" s="53" t="s">
        <v>25</v>
      </c>
      <c r="H1321" s="51">
        <v>2001027177</v>
      </c>
      <c r="I1321" s="51" t="s">
        <v>17483</v>
      </c>
      <c r="J1321" s="13"/>
      <c r="K1321" s="45"/>
      <c r="L1321" s="14"/>
      <c r="M1321" s="54"/>
      <c r="N1321" s="6"/>
      <c r="O1321" s="51" t="s">
        <v>26</v>
      </c>
      <c r="P1321" s="6"/>
      <c r="Q1321" s="6"/>
      <c r="R1321" s="6"/>
      <c r="S1321" s="6"/>
      <c r="T1321" s="55">
        <v>49.62</v>
      </c>
      <c r="U1321" s="6"/>
      <c r="V1321" s="68">
        <v>39776</v>
      </c>
      <c r="W1321" s="6" t="s">
        <v>27</v>
      </c>
      <c r="Y1321" s="61"/>
      <c r="AB1321" s="60"/>
      <c r="AL1321" s="61"/>
    </row>
    <row r="1322" spans="1:38" ht="15" customHeight="1" x14ac:dyDescent="0.25">
      <c r="A1322" s="50" t="s">
        <v>135</v>
      </c>
      <c r="B1322" s="51" t="s">
        <v>149</v>
      </c>
      <c r="C1322" s="52" t="s">
        <v>24</v>
      </c>
      <c r="D1322" s="51" t="s">
        <v>10310</v>
      </c>
      <c r="E1322" s="51" t="s">
        <v>13071</v>
      </c>
      <c r="F1322" s="51" t="s">
        <v>15843</v>
      </c>
      <c r="G1322" s="53" t="s">
        <v>25</v>
      </c>
      <c r="H1322" s="51">
        <v>2000892408</v>
      </c>
      <c r="I1322" s="51" t="s">
        <v>17483</v>
      </c>
      <c r="J1322" s="13"/>
      <c r="K1322" s="45"/>
      <c r="L1322" s="14"/>
      <c r="M1322" s="54"/>
      <c r="N1322" s="6"/>
      <c r="O1322" s="51" t="s">
        <v>26</v>
      </c>
      <c r="P1322" s="6"/>
      <c r="Q1322" s="6"/>
      <c r="R1322" s="6"/>
      <c r="S1322" s="6"/>
      <c r="T1322" s="55">
        <v>165.87</v>
      </c>
      <c r="U1322" s="6"/>
      <c r="V1322" s="68">
        <v>39785</v>
      </c>
      <c r="W1322" s="6" t="s">
        <v>27</v>
      </c>
      <c r="Y1322" s="61"/>
      <c r="AB1322" s="60"/>
      <c r="AL1322" s="61"/>
    </row>
    <row r="1323" spans="1:38" ht="15" customHeight="1" x14ac:dyDescent="0.25">
      <c r="A1323" s="50" t="s">
        <v>44</v>
      </c>
      <c r="B1323" s="51" t="s">
        <v>184</v>
      </c>
      <c r="C1323" s="52" t="s">
        <v>28</v>
      </c>
      <c r="D1323" s="51" t="s">
        <v>10311</v>
      </c>
      <c r="E1323" s="51" t="s">
        <v>13072</v>
      </c>
      <c r="F1323" s="51" t="s">
        <v>15844</v>
      </c>
      <c r="G1323" s="53" t="s">
        <v>25</v>
      </c>
      <c r="H1323" s="51">
        <v>2000103937</v>
      </c>
      <c r="I1323" s="51" t="s">
        <v>3869</v>
      </c>
      <c r="J1323" s="13"/>
      <c r="K1323" s="45"/>
      <c r="L1323" s="14"/>
      <c r="M1323" s="54"/>
      <c r="N1323" s="6"/>
      <c r="O1323" s="51" t="s">
        <v>26</v>
      </c>
      <c r="P1323" s="6"/>
      <c r="Q1323" s="6"/>
      <c r="R1323" s="6"/>
      <c r="S1323" s="6"/>
      <c r="T1323" s="55">
        <v>15735</v>
      </c>
      <c r="U1323" s="6"/>
      <c r="V1323" s="68">
        <v>39583</v>
      </c>
      <c r="W1323" s="6" t="s">
        <v>27</v>
      </c>
      <c r="Y1323" s="61"/>
      <c r="AB1323" s="60"/>
      <c r="AL1323" s="61"/>
    </row>
    <row r="1324" spans="1:38" ht="15" customHeight="1" x14ac:dyDescent="0.25">
      <c r="A1324" s="50" t="s">
        <v>23</v>
      </c>
      <c r="B1324" s="51" t="s">
        <v>172</v>
      </c>
      <c r="C1324" s="52" t="s">
        <v>24</v>
      </c>
      <c r="D1324" s="51" t="s">
        <v>10312</v>
      </c>
      <c r="E1324" s="51" t="s">
        <v>13073</v>
      </c>
      <c r="F1324" s="51" t="s">
        <v>15845</v>
      </c>
      <c r="G1324" s="53" t="s">
        <v>25</v>
      </c>
      <c r="H1324" s="51">
        <v>2001405217</v>
      </c>
      <c r="I1324" s="51" t="s">
        <v>3869</v>
      </c>
      <c r="J1324" s="13"/>
      <c r="K1324" s="45"/>
      <c r="L1324" s="14"/>
      <c r="M1324" s="54"/>
      <c r="N1324" s="6"/>
      <c r="O1324" s="51" t="s">
        <v>26</v>
      </c>
      <c r="P1324" s="6"/>
      <c r="Q1324" s="6"/>
      <c r="R1324" s="6"/>
      <c r="S1324" s="6"/>
      <c r="T1324" s="55">
        <v>422</v>
      </c>
      <c r="U1324" s="6"/>
      <c r="V1324" s="68">
        <v>39781</v>
      </c>
      <c r="W1324" s="6" t="s">
        <v>27</v>
      </c>
      <c r="Y1324" s="61"/>
      <c r="AB1324" s="60"/>
      <c r="AL1324" s="61"/>
    </row>
    <row r="1325" spans="1:38" ht="15" customHeight="1" x14ac:dyDescent="0.25">
      <c r="A1325" s="50" t="s">
        <v>63</v>
      </c>
      <c r="B1325" s="51" t="s">
        <v>166</v>
      </c>
      <c r="C1325" s="52" t="s">
        <v>28</v>
      </c>
      <c r="D1325" s="51" t="s">
        <v>10313</v>
      </c>
      <c r="E1325" s="51" t="s">
        <v>13074</v>
      </c>
      <c r="F1325" s="51" t="s">
        <v>15846</v>
      </c>
      <c r="G1325" s="53" t="s">
        <v>25</v>
      </c>
      <c r="H1325" s="51">
        <v>2001351168</v>
      </c>
      <c r="I1325" s="51" t="s">
        <v>3869</v>
      </c>
      <c r="J1325" s="13"/>
      <c r="K1325" s="45"/>
      <c r="L1325" s="14"/>
      <c r="M1325" s="54"/>
      <c r="N1325" s="6"/>
      <c r="O1325" s="51" t="s">
        <v>26</v>
      </c>
      <c r="P1325" s="6"/>
      <c r="Q1325" s="6"/>
      <c r="R1325" s="6"/>
      <c r="S1325" s="6"/>
      <c r="T1325" s="55">
        <v>62466</v>
      </c>
      <c r="U1325" s="6"/>
      <c r="V1325" s="68">
        <v>39685</v>
      </c>
      <c r="W1325" s="6" t="s">
        <v>27</v>
      </c>
      <c r="Y1325" s="61"/>
      <c r="AB1325" s="60"/>
      <c r="AL1325" s="61"/>
    </row>
    <row r="1326" spans="1:38" ht="15" customHeight="1" x14ac:dyDescent="0.25">
      <c r="A1326" s="50" t="s">
        <v>93</v>
      </c>
      <c r="B1326" s="51" t="s">
        <v>154</v>
      </c>
      <c r="C1326" s="52" t="s">
        <v>24</v>
      </c>
      <c r="D1326" s="51" t="s">
        <v>10314</v>
      </c>
      <c r="E1326" s="51" t="s">
        <v>13075</v>
      </c>
      <c r="F1326" s="51" t="s">
        <v>15847</v>
      </c>
      <c r="G1326" s="53" t="s">
        <v>25</v>
      </c>
      <c r="H1326" s="51">
        <v>2001147016</v>
      </c>
      <c r="I1326" s="51" t="s">
        <v>17483</v>
      </c>
      <c r="J1326" s="13"/>
      <c r="K1326" s="45"/>
      <c r="L1326" s="14"/>
      <c r="M1326" s="54"/>
      <c r="N1326" s="6"/>
      <c r="O1326" s="51" t="s">
        <v>26</v>
      </c>
      <c r="P1326" s="6"/>
      <c r="Q1326" s="6"/>
      <c r="R1326" s="6"/>
      <c r="S1326" s="6"/>
      <c r="T1326" s="55">
        <v>0.13</v>
      </c>
      <c r="U1326" s="6"/>
      <c r="V1326" s="68">
        <v>39499</v>
      </c>
      <c r="W1326" s="6" t="s">
        <v>27</v>
      </c>
      <c r="Y1326" s="61"/>
      <c r="AB1326" s="60"/>
      <c r="AL1326" s="61"/>
    </row>
    <row r="1327" spans="1:38" ht="15" customHeight="1" x14ac:dyDescent="0.25">
      <c r="A1327" s="50" t="s">
        <v>23</v>
      </c>
      <c r="B1327" s="51" t="s">
        <v>172</v>
      </c>
      <c r="C1327" s="52" t="s">
        <v>24</v>
      </c>
      <c r="D1327" s="51">
        <v>0</v>
      </c>
      <c r="E1327" s="51" t="s">
        <v>13076</v>
      </c>
      <c r="F1327" s="51" t="s">
        <v>15848</v>
      </c>
      <c r="G1327" s="53" t="s">
        <v>25</v>
      </c>
      <c r="H1327" s="51">
        <v>2001349379</v>
      </c>
      <c r="I1327" s="51" t="s">
        <v>3869</v>
      </c>
      <c r="J1327" s="13"/>
      <c r="K1327" s="45"/>
      <c r="L1327" s="14"/>
      <c r="M1327" s="54"/>
      <c r="N1327" s="6"/>
      <c r="O1327" s="51" t="s">
        <v>26</v>
      </c>
      <c r="P1327" s="6"/>
      <c r="Q1327" s="6"/>
      <c r="R1327" s="6"/>
      <c r="S1327" s="6"/>
      <c r="T1327" s="55">
        <v>332</v>
      </c>
      <c r="U1327" s="6"/>
      <c r="V1327" s="68">
        <v>39798</v>
      </c>
      <c r="W1327" s="6" t="s">
        <v>27</v>
      </c>
      <c r="Y1327" s="61"/>
      <c r="AB1327" s="60"/>
      <c r="AL1327" s="61"/>
    </row>
    <row r="1328" spans="1:38" ht="15" customHeight="1" x14ac:dyDescent="0.25">
      <c r="A1328" s="50" t="s">
        <v>38</v>
      </c>
      <c r="B1328" s="51" t="s">
        <v>169</v>
      </c>
      <c r="C1328" s="52" t="s">
        <v>24</v>
      </c>
      <c r="D1328" s="51" t="s">
        <v>10315</v>
      </c>
      <c r="E1328" s="51" t="s">
        <v>13077</v>
      </c>
      <c r="F1328" s="51" t="s">
        <v>15849</v>
      </c>
      <c r="G1328" s="53" t="s">
        <v>25</v>
      </c>
      <c r="H1328" s="51">
        <v>2000595918</v>
      </c>
      <c r="I1328" s="51" t="s">
        <v>17483</v>
      </c>
      <c r="J1328" s="13"/>
      <c r="K1328" s="45"/>
      <c r="L1328" s="14"/>
      <c r="M1328" s="54"/>
      <c r="N1328" s="6"/>
      <c r="O1328" s="51" t="s">
        <v>26</v>
      </c>
      <c r="P1328" s="6"/>
      <c r="Q1328" s="6"/>
      <c r="R1328" s="6"/>
      <c r="S1328" s="6"/>
      <c r="T1328" s="55">
        <v>5954.38</v>
      </c>
      <c r="U1328" s="6"/>
      <c r="V1328" s="68">
        <v>39779</v>
      </c>
      <c r="W1328" s="6" t="s">
        <v>27</v>
      </c>
      <c r="Y1328" s="61"/>
      <c r="AB1328" s="60"/>
      <c r="AL1328" s="61"/>
    </row>
    <row r="1329" spans="1:38" ht="15" customHeight="1" x14ac:dyDescent="0.25">
      <c r="A1329" s="50" t="s">
        <v>46</v>
      </c>
      <c r="B1329" s="58" t="s">
        <v>182</v>
      </c>
      <c r="C1329" s="58" t="s">
        <v>24</v>
      </c>
      <c r="D1329" s="58" t="s">
        <v>10316</v>
      </c>
      <c r="E1329" s="58" t="s">
        <v>13078</v>
      </c>
      <c r="F1329" s="58" t="s">
        <v>15850</v>
      </c>
      <c r="G1329" s="53" t="s">
        <v>25</v>
      </c>
      <c r="H1329" s="58">
        <v>2001174188</v>
      </c>
      <c r="I1329" s="51" t="s">
        <v>3869</v>
      </c>
      <c r="J1329" s="13"/>
      <c r="K1329" s="13"/>
      <c r="L1329" s="14"/>
      <c r="M1329" s="54"/>
      <c r="N1329" s="6"/>
      <c r="O1329" s="51" t="s">
        <v>26</v>
      </c>
      <c r="P1329" s="6"/>
      <c r="Q1329" s="6"/>
      <c r="R1329" s="6"/>
      <c r="S1329" s="6"/>
      <c r="T1329" s="69">
        <v>8</v>
      </c>
      <c r="U1329" s="6"/>
      <c r="V1329" s="70">
        <v>39478</v>
      </c>
      <c r="W1329" s="6" t="s">
        <v>27</v>
      </c>
      <c r="Y1329" s="61"/>
      <c r="AB1329" s="60"/>
      <c r="AL1329" s="61"/>
    </row>
    <row r="1330" spans="1:38" ht="15" customHeight="1" x14ac:dyDescent="0.25">
      <c r="A1330" s="50" t="s">
        <v>18557</v>
      </c>
      <c r="B1330" s="71" t="s">
        <v>9181</v>
      </c>
      <c r="C1330" s="72" t="s">
        <v>24</v>
      </c>
      <c r="D1330" s="58" t="s">
        <v>10317</v>
      </c>
      <c r="E1330" s="71" t="s">
        <v>13079</v>
      </c>
      <c r="F1330" s="71" t="s">
        <v>15851</v>
      </c>
      <c r="G1330" s="53" t="s">
        <v>25</v>
      </c>
      <c r="H1330" s="58">
        <v>2000686328</v>
      </c>
      <c r="I1330" s="51" t="s">
        <v>3869</v>
      </c>
      <c r="J1330" s="13" t="s">
        <v>111</v>
      </c>
      <c r="K1330" s="36"/>
      <c r="L1330" s="39"/>
      <c r="M1330" s="73"/>
      <c r="N1330" s="46"/>
      <c r="O1330" s="51" t="s">
        <v>26</v>
      </c>
      <c r="P1330" s="6"/>
      <c r="Q1330" s="6"/>
      <c r="R1330" s="6"/>
      <c r="S1330" s="6"/>
      <c r="T1330" s="74">
        <v>33</v>
      </c>
      <c r="U1330" s="6"/>
      <c r="V1330" s="68">
        <v>39688</v>
      </c>
      <c r="W1330" s="6" t="s">
        <v>27</v>
      </c>
      <c r="Y1330" s="61"/>
      <c r="AB1330" s="60"/>
      <c r="AL1330" s="61"/>
    </row>
    <row r="1331" spans="1:38" ht="15" customHeight="1" x14ac:dyDescent="0.25">
      <c r="A1331" s="50" t="s">
        <v>47</v>
      </c>
      <c r="B1331" s="71" t="s">
        <v>147</v>
      </c>
      <c r="C1331" s="72" t="s">
        <v>48</v>
      </c>
      <c r="D1331" s="58" t="s">
        <v>10318</v>
      </c>
      <c r="E1331" s="71" t="s">
        <v>13080</v>
      </c>
      <c r="F1331" s="71" t="s">
        <v>15852</v>
      </c>
      <c r="G1331" s="53" t="s">
        <v>25</v>
      </c>
      <c r="H1331" s="58">
        <v>2001262958</v>
      </c>
      <c r="I1331" s="51" t="s">
        <v>3869</v>
      </c>
      <c r="J1331" s="13" t="s">
        <v>111</v>
      </c>
      <c r="K1331" s="36"/>
      <c r="L1331" s="39"/>
      <c r="M1331" s="73"/>
      <c r="N1331" s="46"/>
      <c r="O1331" s="51" t="s">
        <v>26</v>
      </c>
      <c r="P1331" s="6"/>
      <c r="Q1331" s="6"/>
      <c r="R1331" s="6"/>
      <c r="S1331" s="6"/>
      <c r="T1331" s="74">
        <v>222</v>
      </c>
      <c r="U1331" s="6"/>
      <c r="V1331" s="68">
        <v>39456</v>
      </c>
      <c r="W1331" s="6" t="s">
        <v>27</v>
      </c>
      <c r="Y1331" s="61"/>
      <c r="AB1331" s="60"/>
      <c r="AL1331" s="61"/>
    </row>
    <row r="1332" spans="1:38" ht="15" customHeight="1" x14ac:dyDescent="0.25">
      <c r="A1332" s="50" t="s">
        <v>29</v>
      </c>
      <c r="B1332" s="71" t="s">
        <v>152</v>
      </c>
      <c r="C1332" s="72" t="s">
        <v>24</v>
      </c>
      <c r="D1332" s="58" t="s">
        <v>10319</v>
      </c>
      <c r="E1332" s="71" t="s">
        <v>13081</v>
      </c>
      <c r="F1332" s="71" t="s">
        <v>15853</v>
      </c>
      <c r="G1332" s="53" t="s">
        <v>25</v>
      </c>
      <c r="H1332" s="58">
        <v>2001455861</v>
      </c>
      <c r="I1332" s="51" t="s">
        <v>3869</v>
      </c>
      <c r="J1332" s="13" t="s">
        <v>111</v>
      </c>
      <c r="K1332" s="36"/>
      <c r="L1332" s="39"/>
      <c r="M1332" s="73"/>
      <c r="N1332" s="46"/>
      <c r="O1332" s="51" t="s">
        <v>26</v>
      </c>
      <c r="P1332" s="6"/>
      <c r="Q1332" s="6"/>
      <c r="R1332" s="6"/>
      <c r="S1332" s="6"/>
      <c r="T1332" s="74">
        <v>193</v>
      </c>
      <c r="U1332" s="6"/>
      <c r="V1332" s="68">
        <v>39503</v>
      </c>
      <c r="W1332" s="6" t="s">
        <v>27</v>
      </c>
      <c r="Y1332" s="61"/>
      <c r="AB1332" s="60"/>
      <c r="AL1332" s="61"/>
    </row>
    <row r="1333" spans="1:38" ht="15" customHeight="1" x14ac:dyDescent="0.25">
      <c r="A1333" s="50" t="s">
        <v>91</v>
      </c>
      <c r="B1333" s="71" t="s">
        <v>165</v>
      </c>
      <c r="C1333" s="72" t="s">
        <v>28</v>
      </c>
      <c r="D1333" s="58" t="s">
        <v>10320</v>
      </c>
      <c r="E1333" s="71" t="s">
        <v>13082</v>
      </c>
      <c r="F1333" s="71" t="s">
        <v>15854</v>
      </c>
      <c r="G1333" s="53" t="s">
        <v>25</v>
      </c>
      <c r="H1333" s="58">
        <v>2000343571</v>
      </c>
      <c r="I1333" s="51" t="s">
        <v>3869</v>
      </c>
      <c r="J1333" s="13" t="s">
        <v>111</v>
      </c>
      <c r="K1333" s="36"/>
      <c r="L1333" s="39"/>
      <c r="M1333" s="73"/>
      <c r="N1333" s="46"/>
      <c r="O1333" s="51" t="s">
        <v>26</v>
      </c>
      <c r="P1333" s="6"/>
      <c r="Q1333" s="6"/>
      <c r="R1333" s="6"/>
      <c r="S1333" s="6"/>
      <c r="T1333" s="74">
        <v>120</v>
      </c>
      <c r="U1333" s="6"/>
      <c r="V1333" s="68">
        <v>39783</v>
      </c>
      <c r="W1333" s="6" t="s">
        <v>27</v>
      </c>
      <c r="Y1333" s="61"/>
      <c r="AB1333" s="60"/>
      <c r="AL1333" s="61"/>
    </row>
    <row r="1334" spans="1:38" ht="15" customHeight="1" x14ac:dyDescent="0.25">
      <c r="A1334" s="50" t="s">
        <v>141</v>
      </c>
      <c r="B1334" s="71" t="s">
        <v>183</v>
      </c>
      <c r="C1334" s="72" t="s">
        <v>24</v>
      </c>
      <c r="D1334" s="58" t="s">
        <v>10321</v>
      </c>
      <c r="E1334" s="71" t="s">
        <v>13083</v>
      </c>
      <c r="F1334" s="71" t="s">
        <v>15855</v>
      </c>
      <c r="G1334" s="53" t="s">
        <v>25</v>
      </c>
      <c r="H1334" s="58">
        <v>2001395974</v>
      </c>
      <c r="I1334" s="51" t="s">
        <v>17483</v>
      </c>
      <c r="J1334" s="13" t="s">
        <v>111</v>
      </c>
      <c r="K1334" s="36"/>
      <c r="L1334" s="39"/>
      <c r="M1334" s="73"/>
      <c r="N1334" s="46"/>
      <c r="O1334" s="51" t="s">
        <v>26</v>
      </c>
      <c r="P1334" s="6"/>
      <c r="Q1334" s="6"/>
      <c r="R1334" s="6"/>
      <c r="S1334" s="6"/>
      <c r="T1334" s="74">
        <v>0.38</v>
      </c>
      <c r="U1334" s="6"/>
      <c r="V1334" s="68">
        <v>39778</v>
      </c>
      <c r="W1334" s="6" t="s">
        <v>27</v>
      </c>
      <c r="Y1334" s="61"/>
      <c r="AB1334" s="60"/>
      <c r="AL1334" s="61"/>
    </row>
    <row r="1335" spans="1:38" ht="15" customHeight="1" x14ac:dyDescent="0.25">
      <c r="A1335" s="50" t="s">
        <v>37</v>
      </c>
      <c r="B1335" s="71" t="s">
        <v>181</v>
      </c>
      <c r="C1335" s="72" t="s">
        <v>24</v>
      </c>
      <c r="D1335" s="58">
        <v>0</v>
      </c>
      <c r="E1335" s="71" t="s">
        <v>13084</v>
      </c>
      <c r="F1335" s="71" t="s">
        <v>15856</v>
      </c>
      <c r="G1335" s="53" t="s">
        <v>25</v>
      </c>
      <c r="H1335" s="58">
        <v>2000774157</v>
      </c>
      <c r="I1335" s="51" t="s">
        <v>3869</v>
      </c>
      <c r="J1335" s="13" t="s">
        <v>111</v>
      </c>
      <c r="K1335" s="36"/>
      <c r="L1335" s="39"/>
      <c r="M1335" s="73"/>
      <c r="N1335" s="46"/>
      <c r="O1335" s="51" t="s">
        <v>26</v>
      </c>
      <c r="P1335" s="6"/>
      <c r="Q1335" s="6"/>
      <c r="R1335" s="6"/>
      <c r="S1335" s="6"/>
      <c r="T1335" s="74">
        <v>84636.5</v>
      </c>
      <c r="U1335" s="6"/>
      <c r="V1335" s="68">
        <v>39806</v>
      </c>
      <c r="W1335" s="6" t="s">
        <v>27</v>
      </c>
      <c r="Y1335" s="61"/>
      <c r="AB1335" s="60"/>
      <c r="AL1335" s="61"/>
    </row>
    <row r="1336" spans="1:38" ht="15" customHeight="1" x14ac:dyDescent="0.25">
      <c r="A1336" s="50" t="s">
        <v>38</v>
      </c>
      <c r="B1336" s="71" t="s">
        <v>169</v>
      </c>
      <c r="C1336" s="72" t="s">
        <v>24</v>
      </c>
      <c r="D1336" s="58" t="s">
        <v>10322</v>
      </c>
      <c r="E1336" s="71" t="s">
        <v>13085</v>
      </c>
      <c r="F1336" s="71" t="s">
        <v>15857</v>
      </c>
      <c r="G1336" s="53" t="s">
        <v>25</v>
      </c>
      <c r="H1336" s="58">
        <v>2000600213</v>
      </c>
      <c r="I1336" s="51" t="s">
        <v>3869</v>
      </c>
      <c r="J1336" s="13" t="s">
        <v>111</v>
      </c>
      <c r="K1336" s="36"/>
      <c r="L1336" s="39"/>
      <c r="M1336" s="73"/>
      <c r="N1336" s="46"/>
      <c r="O1336" s="51" t="s">
        <v>26</v>
      </c>
      <c r="P1336" s="6"/>
      <c r="Q1336" s="6"/>
      <c r="R1336" s="6"/>
      <c r="S1336" s="6"/>
      <c r="T1336" s="74">
        <v>25</v>
      </c>
      <c r="U1336" s="6"/>
      <c r="V1336" s="68">
        <v>39774</v>
      </c>
      <c r="W1336" s="6" t="s">
        <v>27</v>
      </c>
      <c r="Y1336" s="61"/>
      <c r="AB1336" s="60"/>
      <c r="AL1336" s="61"/>
    </row>
    <row r="1337" spans="1:38" ht="15" customHeight="1" x14ac:dyDescent="0.25">
      <c r="A1337" s="50" t="s">
        <v>42</v>
      </c>
      <c r="B1337" s="71" t="s">
        <v>158</v>
      </c>
      <c r="C1337" s="72" t="s">
        <v>28</v>
      </c>
      <c r="D1337" s="58" t="s">
        <v>10323</v>
      </c>
      <c r="E1337" s="71" t="s">
        <v>13086</v>
      </c>
      <c r="F1337" s="71" t="s">
        <v>15858</v>
      </c>
      <c r="G1337" s="53" t="s">
        <v>25</v>
      </c>
      <c r="H1337" s="58">
        <v>2000231641</v>
      </c>
      <c r="I1337" s="51" t="s">
        <v>3869</v>
      </c>
      <c r="J1337" s="13" t="s">
        <v>111</v>
      </c>
      <c r="K1337" s="36"/>
      <c r="L1337" s="39"/>
      <c r="M1337" s="73"/>
      <c r="N1337" s="46"/>
      <c r="O1337" s="51" t="s">
        <v>26</v>
      </c>
      <c r="P1337" s="6"/>
      <c r="Q1337" s="6"/>
      <c r="R1337" s="6"/>
      <c r="S1337" s="6"/>
      <c r="T1337" s="74">
        <v>2424</v>
      </c>
      <c r="U1337" s="6"/>
      <c r="V1337" s="68">
        <v>39461</v>
      </c>
      <c r="W1337" s="6" t="s">
        <v>27</v>
      </c>
      <c r="Y1337" s="61"/>
      <c r="AB1337" s="60"/>
      <c r="AL1337" s="61"/>
    </row>
    <row r="1338" spans="1:38" ht="15" customHeight="1" x14ac:dyDescent="0.25">
      <c r="A1338" s="50" t="s">
        <v>44</v>
      </c>
      <c r="B1338" s="71" t="s">
        <v>184</v>
      </c>
      <c r="C1338" s="72" t="s">
        <v>28</v>
      </c>
      <c r="D1338" s="58" t="s">
        <v>10324</v>
      </c>
      <c r="E1338" s="71" t="s">
        <v>13087</v>
      </c>
      <c r="F1338" s="71" t="s">
        <v>15859</v>
      </c>
      <c r="G1338" s="53" t="s">
        <v>25</v>
      </c>
      <c r="H1338" s="58">
        <v>2000090808</v>
      </c>
      <c r="I1338" s="51" t="s">
        <v>3869</v>
      </c>
      <c r="J1338" s="13" t="s">
        <v>111</v>
      </c>
      <c r="K1338" s="36"/>
      <c r="L1338" s="39"/>
      <c r="M1338" s="73"/>
      <c r="N1338" s="46"/>
      <c r="O1338" s="51" t="s">
        <v>26</v>
      </c>
      <c r="P1338" s="6"/>
      <c r="Q1338" s="6"/>
      <c r="R1338" s="6"/>
      <c r="S1338" s="6"/>
      <c r="T1338" s="74">
        <v>430</v>
      </c>
      <c r="U1338" s="6"/>
      <c r="V1338" s="68">
        <v>39545</v>
      </c>
      <c r="W1338" s="6" t="s">
        <v>27</v>
      </c>
      <c r="Y1338" s="61"/>
      <c r="AB1338" s="60"/>
      <c r="AL1338" s="61"/>
    </row>
    <row r="1339" spans="1:38" ht="15" customHeight="1" x14ac:dyDescent="0.25">
      <c r="A1339" s="50" t="s">
        <v>23</v>
      </c>
      <c r="B1339" s="71" t="s">
        <v>172</v>
      </c>
      <c r="C1339" s="72" t="s">
        <v>24</v>
      </c>
      <c r="D1339" s="58" t="s">
        <v>10325</v>
      </c>
      <c r="E1339" s="71" t="s">
        <v>13088</v>
      </c>
      <c r="F1339" s="71" t="s">
        <v>15860</v>
      </c>
      <c r="G1339" s="53" t="s">
        <v>25</v>
      </c>
      <c r="H1339" s="58">
        <v>2001350318</v>
      </c>
      <c r="I1339" s="51" t="s">
        <v>3869</v>
      </c>
      <c r="J1339" s="13" t="s">
        <v>111</v>
      </c>
      <c r="K1339" s="36"/>
      <c r="L1339" s="39"/>
      <c r="M1339" s="73"/>
      <c r="N1339" s="46"/>
      <c r="O1339" s="51" t="s">
        <v>26</v>
      </c>
      <c r="P1339" s="6"/>
      <c r="Q1339" s="6"/>
      <c r="R1339" s="6"/>
      <c r="S1339" s="6"/>
      <c r="T1339" s="74">
        <v>637</v>
      </c>
      <c r="U1339" s="6"/>
      <c r="V1339" s="68">
        <v>39699</v>
      </c>
      <c r="W1339" s="6" t="s">
        <v>27</v>
      </c>
      <c r="Y1339" s="61"/>
      <c r="AB1339" s="60"/>
      <c r="AL1339" s="61"/>
    </row>
    <row r="1340" spans="1:38" ht="15" customHeight="1" x14ac:dyDescent="0.25">
      <c r="A1340" s="50" t="s">
        <v>58</v>
      </c>
      <c r="B1340" s="71" t="s">
        <v>156</v>
      </c>
      <c r="C1340" s="72" t="s">
        <v>28</v>
      </c>
      <c r="D1340" s="58" t="s">
        <v>10326</v>
      </c>
      <c r="E1340" s="71" t="s">
        <v>13089</v>
      </c>
      <c r="F1340" s="71" t="s">
        <v>15861</v>
      </c>
      <c r="G1340" s="53" t="s">
        <v>25</v>
      </c>
      <c r="H1340" s="58">
        <v>2000266275</v>
      </c>
      <c r="I1340" s="51" t="s">
        <v>3869</v>
      </c>
      <c r="J1340" s="13" t="s">
        <v>111</v>
      </c>
      <c r="K1340" s="36"/>
      <c r="L1340" s="39"/>
      <c r="M1340" s="73"/>
      <c r="N1340" s="46"/>
      <c r="O1340" s="51" t="s">
        <v>26</v>
      </c>
      <c r="P1340" s="6"/>
      <c r="Q1340" s="6"/>
      <c r="R1340" s="6"/>
      <c r="S1340" s="6"/>
      <c r="T1340" s="74">
        <v>4538.5</v>
      </c>
      <c r="U1340" s="6"/>
      <c r="V1340" s="68">
        <v>39685</v>
      </c>
      <c r="W1340" s="6" t="s">
        <v>27</v>
      </c>
      <c r="Y1340" s="61"/>
      <c r="AB1340" s="60"/>
      <c r="AL1340" s="61"/>
    </row>
    <row r="1341" spans="1:38" ht="15" customHeight="1" x14ac:dyDescent="0.25">
      <c r="A1341" s="50" t="s">
        <v>138</v>
      </c>
      <c r="B1341" s="71" t="s">
        <v>177</v>
      </c>
      <c r="C1341" s="72" t="s">
        <v>24</v>
      </c>
      <c r="D1341" s="58" t="s">
        <v>10327</v>
      </c>
      <c r="E1341" s="71" t="s">
        <v>13090</v>
      </c>
      <c r="F1341" s="71" t="s">
        <v>15862</v>
      </c>
      <c r="G1341" s="53" t="s">
        <v>25</v>
      </c>
      <c r="H1341" s="58">
        <v>2000669256</v>
      </c>
      <c r="I1341" s="51" t="s">
        <v>3869</v>
      </c>
      <c r="J1341" s="13" t="s">
        <v>111</v>
      </c>
      <c r="K1341" s="36"/>
      <c r="L1341" s="39"/>
      <c r="M1341" s="73"/>
      <c r="N1341" s="46"/>
      <c r="O1341" s="51" t="s">
        <v>26</v>
      </c>
      <c r="P1341" s="6"/>
      <c r="Q1341" s="6"/>
      <c r="R1341" s="6"/>
      <c r="S1341" s="6"/>
      <c r="T1341" s="74">
        <v>998</v>
      </c>
      <c r="U1341" s="6"/>
      <c r="V1341" s="68">
        <v>39591</v>
      </c>
      <c r="W1341" s="6" t="s">
        <v>27</v>
      </c>
      <c r="Y1341" s="61"/>
      <c r="AB1341" s="60"/>
      <c r="AL1341" s="61"/>
    </row>
    <row r="1342" spans="1:38" ht="15" customHeight="1" x14ac:dyDescent="0.25">
      <c r="A1342" s="50" t="s">
        <v>46</v>
      </c>
      <c r="B1342" s="71" t="s">
        <v>182</v>
      </c>
      <c r="C1342" s="72" t="s">
        <v>24</v>
      </c>
      <c r="D1342" s="58" t="s">
        <v>10328</v>
      </c>
      <c r="E1342" s="71" t="s">
        <v>1610</v>
      </c>
      <c r="F1342" s="71" t="s">
        <v>15863</v>
      </c>
      <c r="G1342" s="53" t="s">
        <v>25</v>
      </c>
      <c r="H1342" s="58">
        <v>2001185503</v>
      </c>
      <c r="I1342" s="51" t="s">
        <v>3869</v>
      </c>
      <c r="J1342" s="13" t="s">
        <v>111</v>
      </c>
      <c r="K1342" s="36"/>
      <c r="L1342" s="39"/>
      <c r="M1342" s="73"/>
      <c r="N1342" s="46"/>
      <c r="O1342" s="51" t="s">
        <v>26</v>
      </c>
      <c r="P1342" s="6"/>
      <c r="Q1342" s="6"/>
      <c r="R1342" s="6"/>
      <c r="S1342" s="6"/>
      <c r="T1342" s="74">
        <v>4119</v>
      </c>
      <c r="U1342" s="6"/>
      <c r="V1342" s="68">
        <v>39784</v>
      </c>
      <c r="W1342" s="6" t="s">
        <v>27</v>
      </c>
      <c r="Y1342" s="61"/>
      <c r="AB1342" s="60"/>
      <c r="AL1342" s="61"/>
    </row>
    <row r="1343" spans="1:38" ht="15" customHeight="1" x14ac:dyDescent="0.25">
      <c r="A1343" s="50" t="s">
        <v>69</v>
      </c>
      <c r="B1343" s="71" t="s">
        <v>157</v>
      </c>
      <c r="C1343" s="72" t="s">
        <v>28</v>
      </c>
      <c r="D1343" s="58" t="s">
        <v>10329</v>
      </c>
      <c r="E1343" s="71" t="s">
        <v>13091</v>
      </c>
      <c r="F1343" s="71" t="s">
        <v>15864</v>
      </c>
      <c r="G1343" s="53" t="s">
        <v>25</v>
      </c>
      <c r="H1343" s="58">
        <v>2000313214</v>
      </c>
      <c r="I1343" s="51" t="s">
        <v>17483</v>
      </c>
      <c r="J1343" s="13" t="s">
        <v>111</v>
      </c>
      <c r="K1343" s="36"/>
      <c r="L1343" s="39"/>
      <c r="M1343" s="73"/>
      <c r="N1343" s="46"/>
      <c r="O1343" s="51" t="s">
        <v>26</v>
      </c>
      <c r="P1343" s="6"/>
      <c r="Q1343" s="6"/>
      <c r="R1343" s="6"/>
      <c r="S1343" s="6"/>
      <c r="T1343" s="74">
        <v>211970.58</v>
      </c>
      <c r="U1343" s="6"/>
      <c r="V1343" s="68">
        <v>39690</v>
      </c>
      <c r="W1343" s="6" t="s">
        <v>27</v>
      </c>
      <c r="Y1343" s="61"/>
      <c r="AB1343" s="60"/>
      <c r="AL1343" s="61"/>
    </row>
    <row r="1344" spans="1:38" ht="15" customHeight="1" x14ac:dyDescent="0.25">
      <c r="A1344" s="50" t="s">
        <v>63</v>
      </c>
      <c r="B1344" s="71" t="s">
        <v>166</v>
      </c>
      <c r="C1344" s="72" t="s">
        <v>28</v>
      </c>
      <c r="D1344" s="58" t="s">
        <v>10330</v>
      </c>
      <c r="E1344" s="71" t="s">
        <v>13092</v>
      </c>
      <c r="F1344" s="71" t="s">
        <v>15865</v>
      </c>
      <c r="G1344" s="53" t="s">
        <v>25</v>
      </c>
      <c r="H1344" s="58">
        <v>2000349278</v>
      </c>
      <c r="I1344" s="51" t="s">
        <v>17483</v>
      </c>
      <c r="J1344" s="13" t="s">
        <v>111</v>
      </c>
      <c r="K1344" s="36"/>
      <c r="L1344" s="39"/>
      <c r="M1344" s="73"/>
      <c r="N1344" s="46"/>
      <c r="O1344" s="51" t="s">
        <v>26</v>
      </c>
      <c r="P1344" s="6"/>
      <c r="Q1344" s="6"/>
      <c r="R1344" s="6"/>
      <c r="S1344" s="6"/>
      <c r="T1344" s="74">
        <v>95.91</v>
      </c>
      <c r="U1344" s="6"/>
      <c r="V1344" s="68">
        <v>39489</v>
      </c>
      <c r="W1344" s="6" t="s">
        <v>27</v>
      </c>
      <c r="Y1344" s="61"/>
      <c r="AB1344" s="60"/>
      <c r="AL1344" s="61"/>
    </row>
    <row r="1345" spans="1:38" ht="15" customHeight="1" x14ac:dyDescent="0.25">
      <c r="A1345" s="50" t="s">
        <v>60</v>
      </c>
      <c r="B1345" s="71" t="s">
        <v>171</v>
      </c>
      <c r="C1345" s="72" t="s">
        <v>24</v>
      </c>
      <c r="D1345" s="58" t="s">
        <v>10331</v>
      </c>
      <c r="E1345" s="71" t="s">
        <v>13093</v>
      </c>
      <c r="F1345" s="71" t="s">
        <v>15866</v>
      </c>
      <c r="G1345" s="53" t="s">
        <v>25</v>
      </c>
      <c r="H1345" s="58">
        <v>2000636854</v>
      </c>
      <c r="I1345" s="51" t="s">
        <v>3869</v>
      </c>
      <c r="J1345" s="13" t="s">
        <v>111</v>
      </c>
      <c r="K1345" s="36"/>
      <c r="L1345" s="39"/>
      <c r="M1345" s="73"/>
      <c r="N1345" s="46"/>
      <c r="O1345" s="51" t="s">
        <v>26</v>
      </c>
      <c r="P1345" s="6"/>
      <c r="Q1345" s="6"/>
      <c r="R1345" s="6"/>
      <c r="S1345" s="6"/>
      <c r="T1345" s="74">
        <v>2900</v>
      </c>
      <c r="U1345" s="6"/>
      <c r="V1345" s="68">
        <v>39764</v>
      </c>
      <c r="W1345" s="6" t="s">
        <v>27</v>
      </c>
      <c r="Y1345" s="61"/>
      <c r="AB1345" s="60"/>
      <c r="AL1345" s="61"/>
    </row>
    <row r="1346" spans="1:38" ht="15" customHeight="1" x14ac:dyDescent="0.25">
      <c r="A1346" s="50" t="s">
        <v>70</v>
      </c>
      <c r="B1346" s="71" t="s">
        <v>151</v>
      </c>
      <c r="C1346" s="72" t="s">
        <v>24</v>
      </c>
      <c r="D1346" s="58" t="s">
        <v>10332</v>
      </c>
      <c r="E1346" s="71" t="s">
        <v>13094</v>
      </c>
      <c r="F1346" s="71" t="s">
        <v>15867</v>
      </c>
      <c r="G1346" s="53" t="s">
        <v>25</v>
      </c>
      <c r="H1346" s="58">
        <v>2001199822</v>
      </c>
      <c r="I1346" s="51" t="s">
        <v>3869</v>
      </c>
      <c r="J1346" s="13" t="s">
        <v>111</v>
      </c>
      <c r="K1346" s="36"/>
      <c r="L1346" s="39"/>
      <c r="M1346" s="73"/>
      <c r="N1346" s="46"/>
      <c r="O1346" s="51" t="s">
        <v>26</v>
      </c>
      <c r="P1346" s="6"/>
      <c r="Q1346" s="6"/>
      <c r="R1346" s="6"/>
      <c r="S1346" s="6"/>
      <c r="T1346" s="74">
        <v>371</v>
      </c>
      <c r="U1346" s="6"/>
      <c r="V1346" s="68">
        <v>39764</v>
      </c>
      <c r="W1346" s="6" t="s">
        <v>27</v>
      </c>
      <c r="Y1346" s="61"/>
      <c r="AB1346" s="60"/>
      <c r="AL1346" s="61"/>
    </row>
    <row r="1347" spans="1:38" ht="15" customHeight="1" x14ac:dyDescent="0.25">
      <c r="A1347" s="50" t="s">
        <v>42</v>
      </c>
      <c r="B1347" s="71" t="s">
        <v>158</v>
      </c>
      <c r="C1347" s="72" t="s">
        <v>28</v>
      </c>
      <c r="D1347" s="58" t="s">
        <v>10333</v>
      </c>
      <c r="E1347" s="71" t="s">
        <v>13095</v>
      </c>
      <c r="F1347" s="71" t="s">
        <v>15868</v>
      </c>
      <c r="G1347" s="53" t="s">
        <v>25</v>
      </c>
      <c r="H1347" s="58">
        <v>2000170847</v>
      </c>
      <c r="I1347" s="51" t="s">
        <v>17483</v>
      </c>
      <c r="J1347" s="13" t="s">
        <v>111</v>
      </c>
      <c r="K1347" s="36"/>
      <c r="L1347" s="39"/>
      <c r="M1347" s="73"/>
      <c r="N1347" s="46"/>
      <c r="O1347" s="51" t="s">
        <v>26</v>
      </c>
      <c r="P1347" s="6"/>
      <c r="Q1347" s="6"/>
      <c r="R1347" s="6"/>
      <c r="S1347" s="6"/>
      <c r="T1347" s="74">
        <v>911.11</v>
      </c>
      <c r="U1347" s="6"/>
      <c r="V1347" s="68">
        <v>39728</v>
      </c>
      <c r="W1347" s="6" t="s">
        <v>27</v>
      </c>
      <c r="Y1347" s="61"/>
      <c r="AB1347" s="60"/>
      <c r="AL1347" s="61"/>
    </row>
    <row r="1348" spans="1:38" ht="15" customHeight="1" x14ac:dyDescent="0.25">
      <c r="A1348" s="50" t="s">
        <v>141</v>
      </c>
      <c r="B1348" s="71" t="s">
        <v>183</v>
      </c>
      <c r="C1348" s="72" t="s">
        <v>24</v>
      </c>
      <c r="D1348" s="58" t="s">
        <v>10334</v>
      </c>
      <c r="E1348" s="71" t="s">
        <v>13096</v>
      </c>
      <c r="F1348" s="71" t="s">
        <v>15869</v>
      </c>
      <c r="G1348" s="53" t="s">
        <v>25</v>
      </c>
      <c r="H1348" s="58">
        <v>2001395621</v>
      </c>
      <c r="I1348" s="51" t="s">
        <v>17483</v>
      </c>
      <c r="J1348" s="13" t="s">
        <v>111</v>
      </c>
      <c r="K1348" s="36"/>
      <c r="L1348" s="39"/>
      <c r="M1348" s="73"/>
      <c r="N1348" s="46"/>
      <c r="O1348" s="51" t="s">
        <v>26</v>
      </c>
      <c r="P1348" s="6"/>
      <c r="Q1348" s="6"/>
      <c r="R1348" s="6"/>
      <c r="S1348" s="6"/>
      <c r="T1348" s="74">
        <v>0.37</v>
      </c>
      <c r="U1348" s="6"/>
      <c r="V1348" s="68">
        <v>39732</v>
      </c>
      <c r="W1348" s="6" t="s">
        <v>27</v>
      </c>
      <c r="Y1348" s="61"/>
      <c r="AB1348" s="60"/>
      <c r="AL1348" s="61"/>
    </row>
    <row r="1349" spans="1:38" ht="15" customHeight="1" x14ac:dyDescent="0.25">
      <c r="A1349" s="50" t="s">
        <v>44</v>
      </c>
      <c r="B1349" s="71" t="s">
        <v>184</v>
      </c>
      <c r="C1349" s="72" t="s">
        <v>28</v>
      </c>
      <c r="D1349" s="58" t="s">
        <v>10335</v>
      </c>
      <c r="E1349" s="71" t="s">
        <v>13097</v>
      </c>
      <c r="F1349" s="71" t="s">
        <v>15870</v>
      </c>
      <c r="G1349" s="53" t="s">
        <v>25</v>
      </c>
      <c r="H1349" s="58">
        <v>2000118907</v>
      </c>
      <c r="I1349" s="51" t="s">
        <v>17483</v>
      </c>
      <c r="J1349" s="13" t="s">
        <v>111</v>
      </c>
      <c r="K1349" s="36"/>
      <c r="L1349" s="39"/>
      <c r="M1349" s="73"/>
      <c r="N1349" s="46"/>
      <c r="O1349" s="51" t="s">
        <v>26</v>
      </c>
      <c r="P1349" s="6"/>
      <c r="Q1349" s="6"/>
      <c r="R1349" s="6"/>
      <c r="S1349" s="6"/>
      <c r="T1349" s="74">
        <v>0.01</v>
      </c>
      <c r="U1349" s="6"/>
      <c r="V1349" s="68">
        <v>39658</v>
      </c>
      <c r="W1349" s="6" t="s">
        <v>27</v>
      </c>
      <c r="Y1349" s="61"/>
      <c r="AB1349" s="60"/>
      <c r="AL1349" s="61"/>
    </row>
    <row r="1350" spans="1:38" ht="15" customHeight="1" x14ac:dyDescent="0.25">
      <c r="A1350" s="50" t="s">
        <v>66</v>
      </c>
      <c r="B1350" s="71" t="s">
        <v>173</v>
      </c>
      <c r="C1350" s="72" t="s">
        <v>24</v>
      </c>
      <c r="D1350" s="58">
        <v>0</v>
      </c>
      <c r="E1350" s="71" t="s">
        <v>13098</v>
      </c>
      <c r="F1350" s="71" t="s">
        <v>15871</v>
      </c>
      <c r="G1350" s="53" t="s">
        <v>25</v>
      </c>
      <c r="H1350" s="58">
        <v>2000812237</v>
      </c>
      <c r="I1350" s="51" t="s">
        <v>17483</v>
      </c>
      <c r="J1350" s="13" t="s">
        <v>111</v>
      </c>
      <c r="K1350" s="36"/>
      <c r="L1350" s="39"/>
      <c r="M1350" s="73"/>
      <c r="N1350" s="46"/>
      <c r="O1350" s="51" t="s">
        <v>26</v>
      </c>
      <c r="P1350" s="6"/>
      <c r="Q1350" s="6"/>
      <c r="R1350" s="6"/>
      <c r="S1350" s="6"/>
      <c r="T1350" s="74">
        <v>0.12</v>
      </c>
      <c r="U1350" s="6"/>
      <c r="V1350" s="68">
        <v>39799</v>
      </c>
      <c r="W1350" s="6" t="s">
        <v>27</v>
      </c>
      <c r="Y1350" s="61"/>
      <c r="AB1350" s="60"/>
      <c r="AL1350" s="61"/>
    </row>
    <row r="1351" spans="1:38" ht="15" customHeight="1" x14ac:dyDescent="0.25">
      <c r="A1351" s="50" t="s">
        <v>69</v>
      </c>
      <c r="B1351" s="71" t="s">
        <v>157</v>
      </c>
      <c r="C1351" s="72" t="s">
        <v>28</v>
      </c>
      <c r="D1351" s="58" t="s">
        <v>10336</v>
      </c>
      <c r="E1351" s="71" t="s">
        <v>13099</v>
      </c>
      <c r="F1351" s="71" t="s">
        <v>15872</v>
      </c>
      <c r="G1351" s="53" t="s">
        <v>25</v>
      </c>
      <c r="H1351" s="58">
        <v>2000308857</v>
      </c>
      <c r="I1351" s="51" t="s">
        <v>17483</v>
      </c>
      <c r="J1351" s="13" t="s">
        <v>111</v>
      </c>
      <c r="K1351" s="36"/>
      <c r="L1351" s="39"/>
      <c r="M1351" s="73"/>
      <c r="N1351" s="46"/>
      <c r="O1351" s="51" t="s">
        <v>26</v>
      </c>
      <c r="P1351" s="6"/>
      <c r="Q1351" s="6"/>
      <c r="R1351" s="6"/>
      <c r="S1351" s="6"/>
      <c r="T1351" s="74">
        <v>5984.34</v>
      </c>
      <c r="U1351" s="6"/>
      <c r="V1351" s="68">
        <v>39599</v>
      </c>
      <c r="W1351" s="6" t="s">
        <v>27</v>
      </c>
      <c r="Y1351" s="61"/>
      <c r="AB1351" s="60"/>
      <c r="AL1351" s="61"/>
    </row>
    <row r="1352" spans="1:38" ht="15" customHeight="1" x14ac:dyDescent="0.25">
      <c r="A1352" s="50" t="s">
        <v>63</v>
      </c>
      <c r="B1352" s="71" t="s">
        <v>166</v>
      </c>
      <c r="C1352" s="72" t="s">
        <v>28</v>
      </c>
      <c r="D1352" s="58" t="s">
        <v>10337</v>
      </c>
      <c r="E1352" s="71" t="s">
        <v>13100</v>
      </c>
      <c r="F1352" s="71" t="s">
        <v>15873</v>
      </c>
      <c r="G1352" s="53" t="s">
        <v>25</v>
      </c>
      <c r="H1352" s="58">
        <v>2001361433</v>
      </c>
      <c r="I1352" s="51" t="s">
        <v>17483</v>
      </c>
      <c r="J1352" s="13" t="s">
        <v>111</v>
      </c>
      <c r="K1352" s="36"/>
      <c r="L1352" s="39"/>
      <c r="M1352" s="73"/>
      <c r="N1352" s="46"/>
      <c r="O1352" s="51" t="s">
        <v>26</v>
      </c>
      <c r="P1352" s="6"/>
      <c r="Q1352" s="6"/>
      <c r="R1352" s="6"/>
      <c r="S1352" s="6"/>
      <c r="T1352" s="74">
        <v>47.86</v>
      </c>
      <c r="U1352" s="6"/>
      <c r="V1352" s="68">
        <v>39471</v>
      </c>
      <c r="W1352" s="6" t="s">
        <v>27</v>
      </c>
      <c r="Y1352" s="61"/>
      <c r="AB1352" s="60"/>
      <c r="AL1352" s="61"/>
    </row>
    <row r="1353" spans="1:38" ht="15" customHeight="1" x14ac:dyDescent="0.25">
      <c r="A1353" s="50" t="s">
        <v>43</v>
      </c>
      <c r="B1353" s="71" t="s">
        <v>174</v>
      </c>
      <c r="C1353" s="72" t="s">
        <v>24</v>
      </c>
      <c r="D1353" s="58" t="s">
        <v>10338</v>
      </c>
      <c r="E1353" s="71" t="s">
        <v>13101</v>
      </c>
      <c r="F1353" s="71" t="s">
        <v>15874</v>
      </c>
      <c r="G1353" s="53" t="s">
        <v>25</v>
      </c>
      <c r="H1353" s="58">
        <v>2000818383</v>
      </c>
      <c r="I1353" s="51" t="s">
        <v>3869</v>
      </c>
      <c r="J1353" s="13" t="s">
        <v>111</v>
      </c>
      <c r="K1353" s="36"/>
      <c r="L1353" s="39"/>
      <c r="M1353" s="73"/>
      <c r="N1353" s="46"/>
      <c r="O1353" s="51" t="s">
        <v>26</v>
      </c>
      <c r="P1353" s="6"/>
      <c r="Q1353" s="6"/>
      <c r="R1353" s="6"/>
      <c r="S1353" s="6"/>
      <c r="T1353" s="74">
        <v>1610.5</v>
      </c>
      <c r="U1353" s="6"/>
      <c r="V1353" s="68">
        <v>39546</v>
      </c>
      <c r="W1353" s="6" t="s">
        <v>27</v>
      </c>
      <c r="Y1353" s="61"/>
      <c r="AB1353" s="60"/>
      <c r="AL1353" s="61"/>
    </row>
    <row r="1354" spans="1:38" ht="15" customHeight="1" x14ac:dyDescent="0.25">
      <c r="A1354" s="50" t="s">
        <v>23</v>
      </c>
      <c r="B1354" s="71" t="s">
        <v>172</v>
      </c>
      <c r="C1354" s="72" t="s">
        <v>24</v>
      </c>
      <c r="D1354" s="58" t="s">
        <v>10339</v>
      </c>
      <c r="E1354" s="71" t="s">
        <v>13102</v>
      </c>
      <c r="F1354" s="71" t="s">
        <v>15875</v>
      </c>
      <c r="G1354" s="53" t="s">
        <v>25</v>
      </c>
      <c r="H1354" s="58">
        <v>2001408208</v>
      </c>
      <c r="I1354" s="51" t="s">
        <v>17483</v>
      </c>
      <c r="J1354" s="13" t="s">
        <v>111</v>
      </c>
      <c r="K1354" s="36"/>
      <c r="L1354" s="39"/>
      <c r="M1354" s="73"/>
      <c r="N1354" s="46"/>
      <c r="O1354" s="51" t="s">
        <v>26</v>
      </c>
      <c r="P1354" s="6"/>
      <c r="Q1354" s="6"/>
      <c r="R1354" s="6"/>
      <c r="S1354" s="6"/>
      <c r="T1354" s="74">
        <v>899.62</v>
      </c>
      <c r="U1354" s="6"/>
      <c r="V1354" s="68">
        <v>39518</v>
      </c>
      <c r="W1354" s="6" t="s">
        <v>27</v>
      </c>
      <c r="Y1354" s="61"/>
      <c r="AB1354" s="60"/>
      <c r="AL1354" s="61"/>
    </row>
    <row r="1355" spans="1:38" ht="15" customHeight="1" x14ac:dyDescent="0.25">
      <c r="A1355" s="50" t="s">
        <v>58</v>
      </c>
      <c r="B1355" s="71" t="s">
        <v>156</v>
      </c>
      <c r="C1355" s="72" t="s">
        <v>28</v>
      </c>
      <c r="D1355" s="58" t="s">
        <v>10340</v>
      </c>
      <c r="E1355" s="71" t="s">
        <v>13103</v>
      </c>
      <c r="F1355" s="71" t="s">
        <v>15876</v>
      </c>
      <c r="G1355" s="53" t="s">
        <v>25</v>
      </c>
      <c r="H1355" s="58">
        <v>2000277404</v>
      </c>
      <c r="I1355" s="51" t="s">
        <v>17483</v>
      </c>
      <c r="J1355" s="13" t="s">
        <v>111</v>
      </c>
      <c r="K1355" s="36"/>
      <c r="L1355" s="39"/>
      <c r="M1355" s="73"/>
      <c r="N1355" s="46"/>
      <c r="O1355" s="51" t="s">
        <v>26</v>
      </c>
      <c r="P1355" s="6"/>
      <c r="Q1355" s="6"/>
      <c r="R1355" s="6"/>
      <c r="S1355" s="6"/>
      <c r="T1355" s="74">
        <v>443.08</v>
      </c>
      <c r="U1355" s="6"/>
      <c r="V1355" s="68">
        <v>39588</v>
      </c>
      <c r="W1355" s="6" t="s">
        <v>27</v>
      </c>
      <c r="Y1355" s="61"/>
      <c r="AB1355" s="60"/>
      <c r="AL1355" s="61"/>
    </row>
    <row r="1356" spans="1:38" ht="15" customHeight="1" x14ac:dyDescent="0.25">
      <c r="A1356" s="50" t="s">
        <v>63</v>
      </c>
      <c r="B1356" s="71" t="s">
        <v>166</v>
      </c>
      <c r="C1356" s="72" t="s">
        <v>28</v>
      </c>
      <c r="D1356" s="58" t="s">
        <v>10341</v>
      </c>
      <c r="E1356" s="71" t="s">
        <v>13104</v>
      </c>
      <c r="F1356" s="71" t="s">
        <v>15877</v>
      </c>
      <c r="G1356" s="53" t="s">
        <v>25</v>
      </c>
      <c r="H1356" s="58">
        <v>2000348317</v>
      </c>
      <c r="I1356" s="51" t="s">
        <v>17483</v>
      </c>
      <c r="J1356" s="13" t="s">
        <v>111</v>
      </c>
      <c r="K1356" s="36"/>
      <c r="L1356" s="39"/>
      <c r="M1356" s="73"/>
      <c r="N1356" s="46"/>
      <c r="O1356" s="51" t="s">
        <v>26</v>
      </c>
      <c r="P1356" s="6"/>
      <c r="Q1356" s="6"/>
      <c r="R1356" s="6"/>
      <c r="S1356" s="6"/>
      <c r="T1356" s="74">
        <v>0.03</v>
      </c>
      <c r="U1356" s="6"/>
      <c r="V1356" s="68">
        <v>39664</v>
      </c>
      <c r="W1356" s="6" t="s">
        <v>27</v>
      </c>
      <c r="Y1356" s="61"/>
      <c r="AB1356" s="60"/>
      <c r="AL1356" s="61"/>
    </row>
    <row r="1357" spans="1:38" ht="15" customHeight="1" x14ac:dyDescent="0.25">
      <c r="A1357" s="50" t="s">
        <v>79</v>
      </c>
      <c r="B1357" s="71" t="s">
        <v>164</v>
      </c>
      <c r="C1357" s="72" t="s">
        <v>80</v>
      </c>
      <c r="D1357" s="58" t="s">
        <v>10342</v>
      </c>
      <c r="E1357" s="71" t="s">
        <v>13105</v>
      </c>
      <c r="F1357" s="71" t="s">
        <v>15878</v>
      </c>
      <c r="G1357" s="53" t="s">
        <v>25</v>
      </c>
      <c r="H1357" s="58">
        <v>2001323426</v>
      </c>
      <c r="I1357" s="51" t="s">
        <v>17483</v>
      </c>
      <c r="J1357" s="13" t="s">
        <v>111</v>
      </c>
      <c r="K1357" s="36"/>
      <c r="L1357" s="39"/>
      <c r="M1357" s="73"/>
      <c r="N1357" s="46"/>
      <c r="O1357" s="51" t="s">
        <v>26</v>
      </c>
      <c r="P1357" s="6"/>
      <c r="Q1357" s="6"/>
      <c r="R1357" s="6"/>
      <c r="S1357" s="6"/>
      <c r="T1357" s="74">
        <v>0.78</v>
      </c>
      <c r="U1357" s="6"/>
      <c r="V1357" s="68">
        <v>39500</v>
      </c>
      <c r="W1357" s="6" t="s">
        <v>27</v>
      </c>
      <c r="Y1357" s="61"/>
      <c r="AB1357" s="60"/>
      <c r="AL1357" s="61"/>
    </row>
    <row r="1358" spans="1:38" ht="15" customHeight="1" x14ac:dyDescent="0.25">
      <c r="A1358" s="50" t="s">
        <v>54</v>
      </c>
      <c r="B1358" s="71" t="s">
        <v>143</v>
      </c>
      <c r="C1358" s="72" t="s">
        <v>24</v>
      </c>
      <c r="D1358" s="58" t="s">
        <v>10343</v>
      </c>
      <c r="E1358" s="71" t="s">
        <v>13106</v>
      </c>
      <c r="F1358" s="71" t="s">
        <v>15879</v>
      </c>
      <c r="G1358" s="53" t="s">
        <v>25</v>
      </c>
      <c r="H1358" s="58">
        <v>2001044071</v>
      </c>
      <c r="I1358" s="51" t="s">
        <v>3869</v>
      </c>
      <c r="J1358" s="13" t="s">
        <v>111</v>
      </c>
      <c r="K1358" s="36"/>
      <c r="L1358" s="39"/>
      <c r="M1358" s="73"/>
      <c r="N1358" s="46"/>
      <c r="O1358" s="51" t="s">
        <v>26</v>
      </c>
      <c r="P1358" s="6"/>
      <c r="Q1358" s="6"/>
      <c r="R1358" s="6"/>
      <c r="S1358" s="6"/>
      <c r="T1358" s="74">
        <v>6259</v>
      </c>
      <c r="U1358" s="6"/>
      <c r="V1358" s="68">
        <v>39785</v>
      </c>
      <c r="W1358" s="6" t="s">
        <v>27</v>
      </c>
      <c r="Y1358" s="61"/>
      <c r="AB1358" s="60"/>
      <c r="AL1358" s="61"/>
    </row>
    <row r="1359" spans="1:38" ht="15" customHeight="1" x14ac:dyDescent="0.25">
      <c r="A1359" s="50" t="s">
        <v>63</v>
      </c>
      <c r="B1359" s="71" t="s">
        <v>166</v>
      </c>
      <c r="C1359" s="72" t="s">
        <v>28</v>
      </c>
      <c r="D1359" s="58" t="s">
        <v>10344</v>
      </c>
      <c r="E1359" s="71" t="s">
        <v>12527</v>
      </c>
      <c r="F1359" s="71" t="s">
        <v>15880</v>
      </c>
      <c r="G1359" s="53" t="s">
        <v>25</v>
      </c>
      <c r="H1359" s="58">
        <v>2001371374</v>
      </c>
      <c r="I1359" s="51" t="s">
        <v>3869</v>
      </c>
      <c r="J1359" s="13" t="s">
        <v>111</v>
      </c>
      <c r="K1359" s="36"/>
      <c r="L1359" s="39"/>
      <c r="M1359" s="73"/>
      <c r="N1359" s="46"/>
      <c r="O1359" s="51" t="s">
        <v>26</v>
      </c>
      <c r="P1359" s="6"/>
      <c r="Q1359" s="6"/>
      <c r="R1359" s="6"/>
      <c r="S1359" s="6"/>
      <c r="T1359" s="74">
        <v>1743</v>
      </c>
      <c r="U1359" s="6"/>
      <c r="V1359" s="68">
        <v>39468</v>
      </c>
      <c r="W1359" s="6" t="s">
        <v>27</v>
      </c>
      <c r="Y1359" s="61"/>
      <c r="AB1359" s="60"/>
      <c r="AL1359" s="61"/>
    </row>
    <row r="1360" spans="1:38" ht="15" customHeight="1" x14ac:dyDescent="0.25">
      <c r="A1360" s="50" t="s">
        <v>43</v>
      </c>
      <c r="B1360" s="71" t="s">
        <v>174</v>
      </c>
      <c r="C1360" s="72" t="s">
        <v>24</v>
      </c>
      <c r="D1360" s="58" t="s">
        <v>10345</v>
      </c>
      <c r="E1360" s="71" t="s">
        <v>13107</v>
      </c>
      <c r="F1360" s="71" t="s">
        <v>15881</v>
      </c>
      <c r="G1360" s="53" t="s">
        <v>25</v>
      </c>
      <c r="H1360" s="58">
        <v>2000823848</v>
      </c>
      <c r="I1360" s="51" t="s">
        <v>17483</v>
      </c>
      <c r="J1360" s="13" t="s">
        <v>111</v>
      </c>
      <c r="K1360" s="36"/>
      <c r="L1360" s="39"/>
      <c r="M1360" s="73"/>
      <c r="N1360" s="46"/>
      <c r="O1360" s="51" t="s">
        <v>26</v>
      </c>
      <c r="P1360" s="6"/>
      <c r="Q1360" s="6"/>
      <c r="R1360" s="6"/>
      <c r="S1360" s="6"/>
      <c r="T1360" s="74">
        <v>562.23</v>
      </c>
      <c r="U1360" s="6"/>
      <c r="V1360" s="68">
        <v>39492</v>
      </c>
      <c r="W1360" s="6" t="s">
        <v>27</v>
      </c>
      <c r="Y1360" s="61"/>
      <c r="AB1360" s="60"/>
      <c r="AL1360" s="61"/>
    </row>
    <row r="1361" spans="1:38" ht="15" customHeight="1" x14ac:dyDescent="0.25">
      <c r="A1361" s="50" t="s">
        <v>62</v>
      </c>
      <c r="B1361" s="71" t="s">
        <v>175</v>
      </c>
      <c r="C1361" s="72" t="s">
        <v>24</v>
      </c>
      <c r="D1361" s="58" t="s">
        <v>10346</v>
      </c>
      <c r="E1361" s="71" t="s">
        <v>13108</v>
      </c>
      <c r="F1361" s="71" t="s">
        <v>15882</v>
      </c>
      <c r="G1361" s="53" t="s">
        <v>25</v>
      </c>
      <c r="H1361" s="58">
        <v>2000651969</v>
      </c>
      <c r="I1361" s="51" t="s">
        <v>17483</v>
      </c>
      <c r="J1361" s="13" t="s">
        <v>111</v>
      </c>
      <c r="K1361" s="36"/>
      <c r="L1361" s="39"/>
      <c r="M1361" s="73"/>
      <c r="N1361" s="46"/>
      <c r="O1361" s="51" t="s">
        <v>26</v>
      </c>
      <c r="P1361" s="6"/>
      <c r="Q1361" s="6"/>
      <c r="R1361" s="6"/>
      <c r="S1361" s="6"/>
      <c r="T1361" s="74">
        <v>0.36</v>
      </c>
      <c r="U1361" s="6"/>
      <c r="V1361" s="68">
        <v>39749</v>
      </c>
      <c r="W1361" s="6" t="s">
        <v>27</v>
      </c>
      <c r="Y1361" s="61"/>
      <c r="AB1361" s="60"/>
      <c r="AL1361" s="61"/>
    </row>
    <row r="1362" spans="1:38" ht="15" customHeight="1" x14ac:dyDescent="0.25">
      <c r="A1362" s="50" t="s">
        <v>70</v>
      </c>
      <c r="B1362" s="71" t="s">
        <v>151</v>
      </c>
      <c r="C1362" s="72" t="s">
        <v>24</v>
      </c>
      <c r="D1362" s="58" t="s">
        <v>10347</v>
      </c>
      <c r="E1362" s="71" t="s">
        <v>13109</v>
      </c>
      <c r="F1362" s="71" t="s">
        <v>15883</v>
      </c>
      <c r="G1362" s="53" t="s">
        <v>25</v>
      </c>
      <c r="H1362" s="58">
        <v>2001195304</v>
      </c>
      <c r="I1362" s="51" t="s">
        <v>17483</v>
      </c>
      <c r="J1362" s="13" t="s">
        <v>111</v>
      </c>
      <c r="K1362" s="36"/>
      <c r="L1362" s="39"/>
      <c r="M1362" s="73"/>
      <c r="N1362" s="46"/>
      <c r="O1362" s="51" t="s">
        <v>26</v>
      </c>
      <c r="P1362" s="6"/>
      <c r="Q1362" s="6"/>
      <c r="R1362" s="6"/>
      <c r="S1362" s="6"/>
      <c r="T1362" s="74">
        <v>4623.71</v>
      </c>
      <c r="U1362" s="6"/>
      <c r="V1362" s="68">
        <v>39458</v>
      </c>
      <c r="W1362" s="6" t="s">
        <v>27</v>
      </c>
      <c r="Y1362" s="61"/>
      <c r="AB1362" s="60"/>
      <c r="AL1362" s="61"/>
    </row>
    <row r="1363" spans="1:38" ht="15" customHeight="1" x14ac:dyDescent="0.25">
      <c r="A1363" s="50" t="s">
        <v>42</v>
      </c>
      <c r="B1363" s="71" t="s">
        <v>158</v>
      </c>
      <c r="C1363" s="72" t="s">
        <v>28</v>
      </c>
      <c r="D1363" s="58" t="s">
        <v>10348</v>
      </c>
      <c r="E1363" s="71" t="s">
        <v>13110</v>
      </c>
      <c r="F1363" s="71" t="s">
        <v>15779</v>
      </c>
      <c r="G1363" s="53" t="s">
        <v>25</v>
      </c>
      <c r="H1363" s="58">
        <v>2000165819</v>
      </c>
      <c r="I1363" s="51" t="s">
        <v>3869</v>
      </c>
      <c r="J1363" s="13" t="s">
        <v>111</v>
      </c>
      <c r="K1363" s="36"/>
      <c r="L1363" s="39"/>
      <c r="M1363" s="73"/>
      <c r="N1363" s="46"/>
      <c r="O1363" s="51" t="s">
        <v>26</v>
      </c>
      <c r="P1363" s="6"/>
      <c r="Q1363" s="6"/>
      <c r="R1363" s="6"/>
      <c r="S1363" s="6"/>
      <c r="T1363" s="74">
        <v>50</v>
      </c>
      <c r="U1363" s="6"/>
      <c r="V1363" s="68">
        <v>39673</v>
      </c>
      <c r="W1363" s="6" t="s">
        <v>27</v>
      </c>
      <c r="Y1363" s="61"/>
      <c r="AB1363" s="60"/>
      <c r="AL1363" s="61"/>
    </row>
    <row r="1364" spans="1:38" ht="15" customHeight="1" x14ac:dyDescent="0.25">
      <c r="A1364" s="50" t="s">
        <v>91</v>
      </c>
      <c r="B1364" s="71" t="s">
        <v>165</v>
      </c>
      <c r="C1364" s="72" t="s">
        <v>28</v>
      </c>
      <c r="D1364" s="58" t="s">
        <v>10349</v>
      </c>
      <c r="E1364" s="71" t="s">
        <v>5732</v>
      </c>
      <c r="F1364" s="71" t="s">
        <v>15884</v>
      </c>
      <c r="G1364" s="53" t="s">
        <v>25</v>
      </c>
      <c r="H1364" s="58">
        <v>2000336745</v>
      </c>
      <c r="I1364" s="51" t="s">
        <v>3869</v>
      </c>
      <c r="J1364" s="13" t="s">
        <v>111</v>
      </c>
      <c r="K1364" s="36"/>
      <c r="L1364" s="39"/>
      <c r="M1364" s="73"/>
      <c r="N1364" s="46"/>
      <c r="O1364" s="51" t="s">
        <v>26</v>
      </c>
      <c r="P1364" s="6"/>
      <c r="Q1364" s="6"/>
      <c r="R1364" s="6"/>
      <c r="S1364" s="6"/>
      <c r="T1364" s="74">
        <v>22344</v>
      </c>
      <c r="U1364" s="6"/>
      <c r="V1364" s="68">
        <v>39731</v>
      </c>
      <c r="W1364" s="6" t="s">
        <v>27</v>
      </c>
      <c r="Y1364" s="61"/>
      <c r="AB1364" s="60"/>
      <c r="AL1364" s="61"/>
    </row>
    <row r="1365" spans="1:38" ht="15" customHeight="1" x14ac:dyDescent="0.25">
      <c r="A1365" s="50" t="s">
        <v>44</v>
      </c>
      <c r="B1365" s="71" t="s">
        <v>184</v>
      </c>
      <c r="C1365" s="72" t="s">
        <v>28</v>
      </c>
      <c r="D1365" s="58" t="s">
        <v>10350</v>
      </c>
      <c r="E1365" s="71" t="s">
        <v>13111</v>
      </c>
      <c r="F1365" s="71" t="s">
        <v>15885</v>
      </c>
      <c r="G1365" s="53" t="s">
        <v>25</v>
      </c>
      <c r="H1365" s="58">
        <v>2000121102</v>
      </c>
      <c r="I1365" s="51" t="s">
        <v>17483</v>
      </c>
      <c r="J1365" s="13" t="s">
        <v>111</v>
      </c>
      <c r="K1365" s="36"/>
      <c r="L1365" s="39"/>
      <c r="M1365" s="73"/>
      <c r="N1365" s="46"/>
      <c r="O1365" s="51" t="s">
        <v>26</v>
      </c>
      <c r="P1365" s="6"/>
      <c r="Q1365" s="6"/>
      <c r="R1365" s="6"/>
      <c r="S1365" s="6"/>
      <c r="T1365" s="74">
        <v>0.23</v>
      </c>
      <c r="U1365" s="6"/>
      <c r="V1365" s="68">
        <v>39636</v>
      </c>
      <c r="W1365" s="6" t="s">
        <v>27</v>
      </c>
      <c r="Y1365" s="61"/>
      <c r="AB1365" s="60"/>
      <c r="AL1365" s="61"/>
    </row>
    <row r="1366" spans="1:38" ht="15" customHeight="1" x14ac:dyDescent="0.25">
      <c r="A1366" s="50" t="s">
        <v>37</v>
      </c>
      <c r="B1366" s="71" t="s">
        <v>181</v>
      </c>
      <c r="C1366" s="72" t="s">
        <v>24</v>
      </c>
      <c r="D1366" s="58" t="s">
        <v>10351</v>
      </c>
      <c r="E1366" s="71" t="s">
        <v>13112</v>
      </c>
      <c r="F1366" s="71" t="s">
        <v>15886</v>
      </c>
      <c r="G1366" s="53" t="s">
        <v>25</v>
      </c>
      <c r="H1366" s="58">
        <v>2000775129</v>
      </c>
      <c r="I1366" s="51" t="s">
        <v>3869</v>
      </c>
      <c r="J1366" s="13" t="s">
        <v>111</v>
      </c>
      <c r="K1366" s="36"/>
      <c r="L1366" s="39"/>
      <c r="M1366" s="73"/>
      <c r="N1366" s="46"/>
      <c r="O1366" s="51" t="s">
        <v>26</v>
      </c>
      <c r="P1366" s="6"/>
      <c r="Q1366" s="6"/>
      <c r="R1366" s="6"/>
      <c r="S1366" s="6"/>
      <c r="T1366" s="74">
        <v>920</v>
      </c>
      <c r="U1366" s="6"/>
      <c r="V1366" s="68">
        <v>39472</v>
      </c>
      <c r="W1366" s="6" t="s">
        <v>27</v>
      </c>
      <c r="Y1366" s="61"/>
      <c r="AB1366" s="60"/>
      <c r="AL1366" s="61"/>
    </row>
    <row r="1367" spans="1:38" ht="15" customHeight="1" x14ac:dyDescent="0.25">
      <c r="A1367" s="50" t="s">
        <v>36</v>
      </c>
      <c r="B1367" s="71" t="s">
        <v>155</v>
      </c>
      <c r="C1367" s="72" t="s">
        <v>24</v>
      </c>
      <c r="D1367" s="58" t="s">
        <v>10352</v>
      </c>
      <c r="E1367" s="71" t="s">
        <v>13113</v>
      </c>
      <c r="F1367" s="71" t="s">
        <v>15887</v>
      </c>
      <c r="G1367" s="53" t="s">
        <v>25</v>
      </c>
      <c r="H1367" s="58">
        <v>2001231122</v>
      </c>
      <c r="I1367" s="51" t="s">
        <v>17483</v>
      </c>
      <c r="J1367" s="13" t="s">
        <v>111</v>
      </c>
      <c r="K1367" s="36"/>
      <c r="L1367" s="39"/>
      <c r="M1367" s="73"/>
      <c r="N1367" s="46"/>
      <c r="O1367" s="51" t="s">
        <v>26</v>
      </c>
      <c r="P1367" s="6"/>
      <c r="Q1367" s="6"/>
      <c r="R1367" s="6"/>
      <c r="S1367" s="6"/>
      <c r="T1367" s="74">
        <v>0.32</v>
      </c>
      <c r="U1367" s="6"/>
      <c r="V1367" s="68">
        <v>39482</v>
      </c>
      <c r="W1367" s="6" t="s">
        <v>27</v>
      </c>
      <c r="Y1367" s="61"/>
      <c r="AB1367" s="60"/>
      <c r="AL1367" s="61"/>
    </row>
    <row r="1368" spans="1:38" ht="15" customHeight="1" x14ac:dyDescent="0.25">
      <c r="A1368" s="50" t="s">
        <v>43</v>
      </c>
      <c r="B1368" s="71" t="s">
        <v>174</v>
      </c>
      <c r="C1368" s="72" t="s">
        <v>24</v>
      </c>
      <c r="D1368" s="58" t="s">
        <v>10353</v>
      </c>
      <c r="E1368" s="71" t="s">
        <v>13114</v>
      </c>
      <c r="F1368" s="71" t="s">
        <v>15888</v>
      </c>
      <c r="G1368" s="53" t="s">
        <v>25</v>
      </c>
      <c r="H1368" s="58">
        <v>2000826025</v>
      </c>
      <c r="I1368" s="51" t="s">
        <v>17483</v>
      </c>
      <c r="J1368" s="13" t="s">
        <v>111</v>
      </c>
      <c r="K1368" s="36"/>
      <c r="L1368" s="39"/>
      <c r="M1368" s="73"/>
      <c r="N1368" s="46"/>
      <c r="O1368" s="51" t="s">
        <v>26</v>
      </c>
      <c r="P1368" s="6"/>
      <c r="Q1368" s="6"/>
      <c r="R1368" s="6"/>
      <c r="S1368" s="6"/>
      <c r="T1368" s="74">
        <v>7806.78</v>
      </c>
      <c r="U1368" s="6"/>
      <c r="V1368" s="68">
        <v>39458</v>
      </c>
      <c r="W1368" s="6" t="s">
        <v>27</v>
      </c>
      <c r="Y1368" s="61"/>
      <c r="AB1368" s="60"/>
      <c r="AL1368" s="61"/>
    </row>
    <row r="1369" spans="1:38" ht="15" customHeight="1" x14ac:dyDescent="0.25">
      <c r="A1369" s="50" t="s">
        <v>100</v>
      </c>
      <c r="B1369" s="71" t="s">
        <v>176</v>
      </c>
      <c r="C1369" s="72" t="s">
        <v>24</v>
      </c>
      <c r="D1369" s="58" t="s">
        <v>10354</v>
      </c>
      <c r="E1369" s="71" t="s">
        <v>13115</v>
      </c>
      <c r="F1369" s="71" t="s">
        <v>15889</v>
      </c>
      <c r="G1369" s="53" t="s">
        <v>25</v>
      </c>
      <c r="H1369" s="58">
        <v>2000839879</v>
      </c>
      <c r="I1369" s="51" t="s">
        <v>3869</v>
      </c>
      <c r="J1369" s="13" t="s">
        <v>111</v>
      </c>
      <c r="K1369" s="36"/>
      <c r="L1369" s="39"/>
      <c r="M1369" s="73"/>
      <c r="N1369" s="46"/>
      <c r="O1369" s="51" t="s">
        <v>26</v>
      </c>
      <c r="P1369" s="6"/>
      <c r="Q1369" s="6"/>
      <c r="R1369" s="6"/>
      <c r="S1369" s="6"/>
      <c r="T1369" s="74">
        <v>8284</v>
      </c>
      <c r="U1369" s="6"/>
      <c r="V1369" s="68">
        <v>39494</v>
      </c>
      <c r="W1369" s="6" t="s">
        <v>27</v>
      </c>
      <c r="Y1369" s="61"/>
      <c r="AB1369" s="60"/>
      <c r="AL1369" s="61"/>
    </row>
    <row r="1370" spans="1:38" ht="15" customHeight="1" x14ac:dyDescent="0.25">
      <c r="A1370" s="50" t="s">
        <v>58</v>
      </c>
      <c r="B1370" s="71" t="s">
        <v>156</v>
      </c>
      <c r="C1370" s="72" t="s">
        <v>28</v>
      </c>
      <c r="D1370" s="58" t="s">
        <v>10355</v>
      </c>
      <c r="E1370" s="71" t="s">
        <v>13116</v>
      </c>
      <c r="F1370" s="71" t="s">
        <v>15890</v>
      </c>
      <c r="G1370" s="53" t="s">
        <v>25</v>
      </c>
      <c r="H1370" s="58">
        <v>2000260544</v>
      </c>
      <c r="I1370" s="51" t="s">
        <v>3869</v>
      </c>
      <c r="J1370" s="13" t="s">
        <v>111</v>
      </c>
      <c r="K1370" s="36"/>
      <c r="L1370" s="39"/>
      <c r="M1370" s="73"/>
      <c r="N1370" s="46"/>
      <c r="O1370" s="51" t="s">
        <v>26</v>
      </c>
      <c r="P1370" s="6"/>
      <c r="Q1370" s="6"/>
      <c r="R1370" s="6"/>
      <c r="S1370" s="6"/>
      <c r="T1370" s="74">
        <v>58</v>
      </c>
      <c r="U1370" s="6"/>
      <c r="V1370" s="68">
        <v>39490</v>
      </c>
      <c r="W1370" s="6" t="s">
        <v>27</v>
      </c>
      <c r="Y1370" s="61"/>
      <c r="AB1370" s="60"/>
      <c r="AL1370" s="61"/>
    </row>
    <row r="1371" spans="1:38" ht="15" customHeight="1" x14ac:dyDescent="0.25">
      <c r="A1371" s="50" t="s">
        <v>63</v>
      </c>
      <c r="B1371" s="71" t="s">
        <v>166</v>
      </c>
      <c r="C1371" s="72" t="s">
        <v>28</v>
      </c>
      <c r="D1371" s="58" t="s">
        <v>10356</v>
      </c>
      <c r="E1371" s="71" t="s">
        <v>13117</v>
      </c>
      <c r="F1371" s="71" t="s">
        <v>15891</v>
      </c>
      <c r="G1371" s="53" t="s">
        <v>25</v>
      </c>
      <c r="H1371" s="58">
        <v>2001367555</v>
      </c>
      <c r="I1371" s="51" t="s">
        <v>3869</v>
      </c>
      <c r="J1371" s="13" t="s">
        <v>111</v>
      </c>
      <c r="K1371" s="36"/>
      <c r="L1371" s="39"/>
      <c r="M1371" s="73"/>
      <c r="N1371" s="46"/>
      <c r="O1371" s="51" t="s">
        <v>26</v>
      </c>
      <c r="P1371" s="6"/>
      <c r="Q1371" s="6"/>
      <c r="R1371" s="6"/>
      <c r="S1371" s="6"/>
      <c r="T1371" s="74">
        <v>3081</v>
      </c>
      <c r="U1371" s="6"/>
      <c r="V1371" s="68">
        <v>39641</v>
      </c>
      <c r="W1371" s="6" t="s">
        <v>27</v>
      </c>
      <c r="Y1371" s="61"/>
      <c r="AB1371" s="60"/>
      <c r="AL1371" s="61"/>
    </row>
    <row r="1372" spans="1:38" ht="15" customHeight="1" x14ac:dyDescent="0.25">
      <c r="A1372" s="50" t="s">
        <v>108</v>
      </c>
      <c r="B1372" s="71" t="s">
        <v>163</v>
      </c>
      <c r="C1372" s="72" t="s">
        <v>28</v>
      </c>
      <c r="D1372" s="58" t="s">
        <v>10357</v>
      </c>
      <c r="E1372" s="71" t="s">
        <v>13118</v>
      </c>
      <c r="F1372" s="71" t="s">
        <v>15892</v>
      </c>
      <c r="G1372" s="53" t="s">
        <v>25</v>
      </c>
      <c r="H1372" s="58">
        <v>2000370242</v>
      </c>
      <c r="I1372" s="51" t="s">
        <v>3869</v>
      </c>
      <c r="J1372" s="13" t="s">
        <v>111</v>
      </c>
      <c r="K1372" s="36"/>
      <c r="L1372" s="39"/>
      <c r="M1372" s="73"/>
      <c r="N1372" s="46"/>
      <c r="O1372" s="51" t="s">
        <v>26</v>
      </c>
      <c r="P1372" s="6"/>
      <c r="Q1372" s="6"/>
      <c r="R1372" s="6"/>
      <c r="S1372" s="6"/>
      <c r="T1372" s="74">
        <v>1020</v>
      </c>
      <c r="U1372" s="6"/>
      <c r="V1372" s="68">
        <v>39776</v>
      </c>
      <c r="W1372" s="6" t="s">
        <v>27</v>
      </c>
      <c r="Y1372" s="61"/>
      <c r="AB1372" s="60"/>
      <c r="AL1372" s="61"/>
    </row>
    <row r="1373" spans="1:38" ht="15" customHeight="1" x14ac:dyDescent="0.25">
      <c r="A1373" s="50" t="s">
        <v>47</v>
      </c>
      <c r="B1373" s="71" t="s">
        <v>147</v>
      </c>
      <c r="C1373" s="72" t="s">
        <v>48</v>
      </c>
      <c r="D1373" s="58" t="s">
        <v>10358</v>
      </c>
      <c r="E1373" s="71" t="s">
        <v>13119</v>
      </c>
      <c r="F1373" s="71" t="s">
        <v>15893</v>
      </c>
      <c r="G1373" s="53" t="s">
        <v>25</v>
      </c>
      <c r="H1373" s="58">
        <v>2001259027</v>
      </c>
      <c r="I1373" s="51" t="s">
        <v>17483</v>
      </c>
      <c r="J1373" s="13" t="s">
        <v>111</v>
      </c>
      <c r="K1373" s="36"/>
      <c r="L1373" s="39"/>
      <c r="M1373" s="73"/>
      <c r="N1373" s="46"/>
      <c r="O1373" s="51" t="s">
        <v>26</v>
      </c>
      <c r="P1373" s="6"/>
      <c r="Q1373" s="6"/>
      <c r="R1373" s="6"/>
      <c r="S1373" s="6"/>
      <c r="T1373" s="74">
        <v>0.17</v>
      </c>
      <c r="U1373" s="6"/>
      <c r="V1373" s="68">
        <v>39716</v>
      </c>
      <c r="W1373" s="6" t="s">
        <v>27</v>
      </c>
      <c r="Y1373" s="61"/>
      <c r="AB1373" s="60"/>
      <c r="AL1373" s="61"/>
    </row>
    <row r="1374" spans="1:38" ht="15" customHeight="1" x14ac:dyDescent="0.25">
      <c r="A1374" s="50" t="s">
        <v>38</v>
      </c>
      <c r="B1374" s="71" t="s">
        <v>169</v>
      </c>
      <c r="C1374" s="72" t="s">
        <v>24</v>
      </c>
      <c r="D1374" s="58" t="s">
        <v>10359</v>
      </c>
      <c r="E1374" s="71" t="s">
        <v>13120</v>
      </c>
      <c r="F1374" s="71" t="s">
        <v>15894</v>
      </c>
      <c r="G1374" s="53" t="s">
        <v>25</v>
      </c>
      <c r="H1374" s="58">
        <v>2000595147</v>
      </c>
      <c r="I1374" s="51" t="s">
        <v>17483</v>
      </c>
      <c r="J1374" s="13" t="s">
        <v>111</v>
      </c>
      <c r="K1374" s="36"/>
      <c r="L1374" s="39"/>
      <c r="M1374" s="73"/>
      <c r="N1374" s="46"/>
      <c r="O1374" s="51" t="s">
        <v>26</v>
      </c>
      <c r="P1374" s="6"/>
      <c r="Q1374" s="6"/>
      <c r="R1374" s="6"/>
      <c r="S1374" s="6"/>
      <c r="T1374" s="74">
        <v>2017.61</v>
      </c>
      <c r="U1374" s="6"/>
      <c r="V1374" s="68">
        <v>39455</v>
      </c>
      <c r="W1374" s="6" t="s">
        <v>27</v>
      </c>
      <c r="Y1374" s="61"/>
      <c r="AB1374" s="60"/>
      <c r="AL1374" s="61"/>
    </row>
    <row r="1375" spans="1:38" ht="15" customHeight="1" x14ac:dyDescent="0.25">
      <c r="A1375" s="50" t="s">
        <v>59</v>
      </c>
      <c r="B1375" s="71" t="s">
        <v>180</v>
      </c>
      <c r="C1375" s="72" t="s">
        <v>24</v>
      </c>
      <c r="D1375" s="58" t="s">
        <v>10360</v>
      </c>
      <c r="E1375" s="71" t="s">
        <v>13121</v>
      </c>
      <c r="F1375" s="71" t="s">
        <v>15895</v>
      </c>
      <c r="G1375" s="53" t="s">
        <v>25</v>
      </c>
      <c r="H1375" s="58">
        <v>2001432829</v>
      </c>
      <c r="I1375" s="51" t="s">
        <v>3869</v>
      </c>
      <c r="J1375" s="13" t="s">
        <v>111</v>
      </c>
      <c r="K1375" s="36"/>
      <c r="L1375" s="39"/>
      <c r="M1375" s="73"/>
      <c r="N1375" s="46"/>
      <c r="O1375" s="51" t="s">
        <v>26</v>
      </c>
      <c r="P1375" s="6"/>
      <c r="Q1375" s="6"/>
      <c r="R1375" s="6"/>
      <c r="S1375" s="6"/>
      <c r="T1375" s="74">
        <v>15395</v>
      </c>
      <c r="U1375" s="6"/>
      <c r="V1375" s="68">
        <v>39521</v>
      </c>
      <c r="W1375" s="6" t="s">
        <v>27</v>
      </c>
      <c r="Y1375" s="61"/>
      <c r="AB1375" s="60"/>
      <c r="AL1375" s="61"/>
    </row>
    <row r="1376" spans="1:38" ht="15" customHeight="1" x14ac:dyDescent="0.25">
      <c r="A1376" s="50" t="s">
        <v>62</v>
      </c>
      <c r="B1376" s="71" t="s">
        <v>175</v>
      </c>
      <c r="C1376" s="72" t="s">
        <v>24</v>
      </c>
      <c r="D1376" s="58" t="s">
        <v>10361</v>
      </c>
      <c r="E1376" s="71" t="s">
        <v>13122</v>
      </c>
      <c r="F1376" s="71" t="s">
        <v>15896</v>
      </c>
      <c r="G1376" s="53" t="s">
        <v>25</v>
      </c>
      <c r="H1376" s="58">
        <v>2000651338</v>
      </c>
      <c r="I1376" s="51" t="s">
        <v>3869</v>
      </c>
      <c r="J1376" s="13" t="s">
        <v>111</v>
      </c>
      <c r="K1376" s="36"/>
      <c r="L1376" s="39"/>
      <c r="M1376" s="73"/>
      <c r="N1376" s="46"/>
      <c r="O1376" s="51" t="s">
        <v>26</v>
      </c>
      <c r="P1376" s="6"/>
      <c r="Q1376" s="6"/>
      <c r="R1376" s="6"/>
      <c r="S1376" s="6"/>
      <c r="T1376" s="74">
        <v>1934</v>
      </c>
      <c r="U1376" s="6"/>
      <c r="V1376" s="68">
        <v>39584</v>
      </c>
      <c r="W1376" s="6" t="s">
        <v>27</v>
      </c>
      <c r="Y1376" s="61"/>
      <c r="AB1376" s="60"/>
      <c r="AL1376" s="61"/>
    </row>
    <row r="1377" spans="1:38" ht="15" customHeight="1" x14ac:dyDescent="0.25">
      <c r="A1377" s="50" t="s">
        <v>74</v>
      </c>
      <c r="B1377" s="71" t="s">
        <v>167</v>
      </c>
      <c r="C1377" s="72" t="s">
        <v>28</v>
      </c>
      <c r="D1377" s="58" t="s">
        <v>10362</v>
      </c>
      <c r="E1377" s="71" t="s">
        <v>13123</v>
      </c>
      <c r="F1377" s="71" t="s">
        <v>15897</v>
      </c>
      <c r="G1377" s="53" t="s">
        <v>25</v>
      </c>
      <c r="H1377" s="58">
        <v>2000029303</v>
      </c>
      <c r="I1377" s="51" t="s">
        <v>3869</v>
      </c>
      <c r="J1377" s="13" t="s">
        <v>111</v>
      </c>
      <c r="K1377" s="36"/>
      <c r="L1377" s="39"/>
      <c r="M1377" s="73"/>
      <c r="N1377" s="46"/>
      <c r="O1377" s="51" t="s">
        <v>26</v>
      </c>
      <c r="P1377" s="6"/>
      <c r="Q1377" s="6"/>
      <c r="R1377" s="6"/>
      <c r="S1377" s="6"/>
      <c r="T1377" s="74">
        <v>100</v>
      </c>
      <c r="U1377" s="6"/>
      <c r="V1377" s="68">
        <v>39769</v>
      </c>
      <c r="W1377" s="6" t="s">
        <v>27</v>
      </c>
      <c r="Y1377" s="61"/>
      <c r="AB1377" s="60"/>
      <c r="AL1377" s="61"/>
    </row>
    <row r="1378" spans="1:38" ht="15" customHeight="1" x14ac:dyDescent="0.25">
      <c r="A1378" s="50" t="s">
        <v>109</v>
      </c>
      <c r="B1378" s="71" t="s">
        <v>159</v>
      </c>
      <c r="C1378" s="72" t="s">
        <v>28</v>
      </c>
      <c r="D1378" s="58" t="s">
        <v>10363</v>
      </c>
      <c r="E1378" s="71" t="s">
        <v>13124</v>
      </c>
      <c r="F1378" s="71" t="s">
        <v>15898</v>
      </c>
      <c r="G1378" s="53" t="s">
        <v>25</v>
      </c>
      <c r="H1378" s="58">
        <v>2000189009</v>
      </c>
      <c r="I1378" s="51" t="s">
        <v>3869</v>
      </c>
      <c r="J1378" s="13" t="s">
        <v>111</v>
      </c>
      <c r="K1378" s="36"/>
      <c r="L1378" s="39"/>
      <c r="M1378" s="73"/>
      <c r="N1378" s="46"/>
      <c r="O1378" s="51" t="s">
        <v>26</v>
      </c>
      <c r="P1378" s="6"/>
      <c r="Q1378" s="6"/>
      <c r="R1378" s="6"/>
      <c r="S1378" s="6"/>
      <c r="T1378" s="74">
        <v>13393</v>
      </c>
      <c r="U1378" s="6"/>
      <c r="V1378" s="68">
        <v>39535</v>
      </c>
      <c r="W1378" s="6" t="s">
        <v>27</v>
      </c>
      <c r="Y1378" s="61"/>
      <c r="AB1378" s="60"/>
      <c r="AL1378" s="61"/>
    </row>
    <row r="1379" spans="1:38" ht="15" customHeight="1" x14ac:dyDescent="0.25">
      <c r="A1379" s="50" t="s">
        <v>42</v>
      </c>
      <c r="B1379" s="71" t="s">
        <v>158</v>
      </c>
      <c r="C1379" s="72" t="s">
        <v>28</v>
      </c>
      <c r="D1379" s="58" t="s">
        <v>10364</v>
      </c>
      <c r="E1379" s="71" t="s">
        <v>13125</v>
      </c>
      <c r="F1379" s="71" t="s">
        <v>15236</v>
      </c>
      <c r="G1379" s="53" t="s">
        <v>25</v>
      </c>
      <c r="H1379" s="58">
        <v>2000161864</v>
      </c>
      <c r="I1379" s="51" t="s">
        <v>3869</v>
      </c>
      <c r="J1379" s="13" t="s">
        <v>111</v>
      </c>
      <c r="K1379" s="36"/>
      <c r="L1379" s="39"/>
      <c r="M1379" s="73"/>
      <c r="N1379" s="46"/>
      <c r="O1379" s="51" t="s">
        <v>26</v>
      </c>
      <c r="P1379" s="6"/>
      <c r="Q1379" s="6"/>
      <c r="R1379" s="6"/>
      <c r="S1379" s="6"/>
      <c r="T1379" s="74">
        <v>4269</v>
      </c>
      <c r="U1379" s="6"/>
      <c r="V1379" s="68">
        <v>39645</v>
      </c>
      <c r="W1379" s="6" t="s">
        <v>27</v>
      </c>
      <c r="Y1379" s="61"/>
      <c r="AB1379" s="60"/>
      <c r="AL1379" s="61"/>
    </row>
    <row r="1380" spans="1:38" ht="15" customHeight="1" x14ac:dyDescent="0.25">
      <c r="A1380" s="50" t="s">
        <v>91</v>
      </c>
      <c r="B1380" s="71" t="s">
        <v>165</v>
      </c>
      <c r="C1380" s="72" t="s">
        <v>28</v>
      </c>
      <c r="D1380" s="58" t="s">
        <v>10365</v>
      </c>
      <c r="E1380" s="71" t="s">
        <v>12378</v>
      </c>
      <c r="F1380" s="71" t="s">
        <v>15899</v>
      </c>
      <c r="G1380" s="53" t="s">
        <v>25</v>
      </c>
      <c r="H1380" s="58">
        <v>2000340696</v>
      </c>
      <c r="I1380" s="51" t="s">
        <v>3869</v>
      </c>
      <c r="J1380" s="13" t="s">
        <v>111</v>
      </c>
      <c r="K1380" s="36"/>
      <c r="L1380" s="39"/>
      <c r="M1380" s="73"/>
      <c r="N1380" s="46"/>
      <c r="O1380" s="51" t="s">
        <v>26</v>
      </c>
      <c r="P1380" s="6"/>
      <c r="Q1380" s="6"/>
      <c r="R1380" s="6"/>
      <c r="S1380" s="6"/>
      <c r="T1380" s="74">
        <v>2020</v>
      </c>
      <c r="U1380" s="6"/>
      <c r="V1380" s="68">
        <v>39455</v>
      </c>
      <c r="W1380" s="6" t="s">
        <v>27</v>
      </c>
      <c r="Y1380" s="61"/>
      <c r="AB1380" s="60"/>
      <c r="AL1380" s="61"/>
    </row>
    <row r="1381" spans="1:38" ht="15" customHeight="1" x14ac:dyDescent="0.25">
      <c r="A1381" s="50" t="s">
        <v>141</v>
      </c>
      <c r="B1381" s="71" t="s">
        <v>183</v>
      </c>
      <c r="C1381" s="72" t="s">
        <v>24</v>
      </c>
      <c r="D1381" s="58" t="s">
        <v>10366</v>
      </c>
      <c r="E1381" s="71" t="s">
        <v>13126</v>
      </c>
      <c r="F1381" s="71" t="s">
        <v>15900</v>
      </c>
      <c r="G1381" s="53" t="s">
        <v>25</v>
      </c>
      <c r="H1381" s="58">
        <v>2001396466</v>
      </c>
      <c r="I1381" s="51" t="s">
        <v>17483</v>
      </c>
      <c r="J1381" s="13" t="s">
        <v>111</v>
      </c>
      <c r="K1381" s="36"/>
      <c r="L1381" s="39"/>
      <c r="M1381" s="73"/>
      <c r="N1381" s="46"/>
      <c r="O1381" s="51" t="s">
        <v>26</v>
      </c>
      <c r="P1381" s="6"/>
      <c r="Q1381" s="6"/>
      <c r="R1381" s="6"/>
      <c r="S1381" s="6"/>
      <c r="T1381" s="74">
        <v>0.02</v>
      </c>
      <c r="U1381" s="6"/>
      <c r="V1381" s="68">
        <v>39681</v>
      </c>
      <c r="W1381" s="6" t="s">
        <v>27</v>
      </c>
      <c r="Y1381" s="61"/>
      <c r="AB1381" s="60"/>
      <c r="AL1381" s="61"/>
    </row>
    <row r="1382" spans="1:38" ht="15" customHeight="1" x14ac:dyDescent="0.25">
      <c r="A1382" s="50" t="s">
        <v>29</v>
      </c>
      <c r="B1382" s="71" t="s">
        <v>152</v>
      </c>
      <c r="C1382" s="72" t="s">
        <v>24</v>
      </c>
      <c r="D1382" s="58" t="s">
        <v>10367</v>
      </c>
      <c r="E1382" s="71" t="s">
        <v>13127</v>
      </c>
      <c r="F1382" s="71" t="s">
        <v>15901</v>
      </c>
      <c r="G1382" s="53" t="s">
        <v>25</v>
      </c>
      <c r="H1382" s="58">
        <v>2001446897</v>
      </c>
      <c r="I1382" s="51" t="s">
        <v>17483</v>
      </c>
      <c r="J1382" s="13" t="s">
        <v>111</v>
      </c>
      <c r="K1382" s="36"/>
      <c r="L1382" s="39"/>
      <c r="M1382" s="73"/>
      <c r="N1382" s="46"/>
      <c r="O1382" s="51" t="s">
        <v>26</v>
      </c>
      <c r="P1382" s="6"/>
      <c r="Q1382" s="6"/>
      <c r="R1382" s="6"/>
      <c r="S1382" s="6"/>
      <c r="T1382" s="74">
        <v>0.16</v>
      </c>
      <c r="U1382" s="6"/>
      <c r="V1382" s="68">
        <v>39699</v>
      </c>
      <c r="W1382" s="6" t="s">
        <v>27</v>
      </c>
      <c r="Y1382" s="61"/>
      <c r="AB1382" s="60"/>
      <c r="AL1382" s="61"/>
    </row>
    <row r="1383" spans="1:38" ht="15" customHeight="1" x14ac:dyDescent="0.25">
      <c r="A1383" s="50" t="s">
        <v>63</v>
      </c>
      <c r="B1383" s="71" t="s">
        <v>166</v>
      </c>
      <c r="C1383" s="72" t="s">
        <v>28</v>
      </c>
      <c r="D1383" s="58" t="s">
        <v>10368</v>
      </c>
      <c r="E1383" s="71" t="s">
        <v>13128</v>
      </c>
      <c r="F1383" s="71" t="s">
        <v>15902</v>
      </c>
      <c r="G1383" s="53" t="s">
        <v>25</v>
      </c>
      <c r="H1383" s="58">
        <v>2001372036</v>
      </c>
      <c r="I1383" s="51" t="s">
        <v>17483</v>
      </c>
      <c r="J1383" s="13" t="s">
        <v>111</v>
      </c>
      <c r="K1383" s="36"/>
      <c r="L1383" s="39"/>
      <c r="M1383" s="73"/>
      <c r="N1383" s="46"/>
      <c r="O1383" s="51" t="s">
        <v>26</v>
      </c>
      <c r="P1383" s="6"/>
      <c r="Q1383" s="6"/>
      <c r="R1383" s="6"/>
      <c r="S1383" s="6"/>
      <c r="T1383" s="74">
        <v>18.97</v>
      </c>
      <c r="U1383" s="6"/>
      <c r="V1383" s="68">
        <v>39732</v>
      </c>
      <c r="W1383" s="6" t="s">
        <v>27</v>
      </c>
      <c r="Y1383" s="61"/>
      <c r="AB1383" s="60"/>
      <c r="AL1383" s="61"/>
    </row>
    <row r="1384" spans="1:38" ht="15" customHeight="1" x14ac:dyDescent="0.25">
      <c r="A1384" s="50" t="s">
        <v>56</v>
      </c>
      <c r="B1384" s="71" t="s">
        <v>170</v>
      </c>
      <c r="C1384" s="72" t="s">
        <v>24</v>
      </c>
      <c r="D1384" s="58" t="s">
        <v>10369</v>
      </c>
      <c r="E1384" s="71" t="s">
        <v>13129</v>
      </c>
      <c r="F1384" s="71" t="s">
        <v>15903</v>
      </c>
      <c r="G1384" s="53" t="s">
        <v>25</v>
      </c>
      <c r="H1384" s="58">
        <v>2001035358</v>
      </c>
      <c r="I1384" s="51" t="s">
        <v>17483</v>
      </c>
      <c r="J1384" s="13" t="s">
        <v>111</v>
      </c>
      <c r="K1384" s="36"/>
      <c r="L1384" s="39"/>
      <c r="M1384" s="73"/>
      <c r="N1384" s="46"/>
      <c r="O1384" s="51" t="s">
        <v>26</v>
      </c>
      <c r="P1384" s="6"/>
      <c r="Q1384" s="6"/>
      <c r="R1384" s="6"/>
      <c r="S1384" s="6"/>
      <c r="T1384" s="74">
        <v>979.81</v>
      </c>
      <c r="U1384" s="6"/>
      <c r="V1384" s="68">
        <v>39699</v>
      </c>
      <c r="W1384" s="6" t="s">
        <v>27</v>
      </c>
      <c r="Y1384" s="61"/>
      <c r="AB1384" s="60"/>
      <c r="AL1384" s="61"/>
    </row>
    <row r="1385" spans="1:38" ht="15" customHeight="1" x14ac:dyDescent="0.25">
      <c r="A1385" s="50" t="s">
        <v>74</v>
      </c>
      <c r="B1385" s="71" t="s">
        <v>167</v>
      </c>
      <c r="C1385" s="72" t="s">
        <v>28</v>
      </c>
      <c r="D1385" s="58" t="s">
        <v>10370</v>
      </c>
      <c r="E1385" s="71" t="s">
        <v>55</v>
      </c>
      <c r="F1385" s="71" t="s">
        <v>15904</v>
      </c>
      <c r="G1385" s="53" t="s">
        <v>25</v>
      </c>
      <c r="H1385" s="58">
        <v>2000029109</v>
      </c>
      <c r="I1385" s="51" t="s">
        <v>3869</v>
      </c>
      <c r="J1385" s="13" t="s">
        <v>111</v>
      </c>
      <c r="K1385" s="36"/>
      <c r="L1385" s="39"/>
      <c r="M1385" s="73"/>
      <c r="N1385" s="46"/>
      <c r="O1385" s="51" t="s">
        <v>26</v>
      </c>
      <c r="P1385" s="6"/>
      <c r="Q1385" s="6"/>
      <c r="R1385" s="6"/>
      <c r="S1385" s="6"/>
      <c r="T1385" s="74">
        <v>155</v>
      </c>
      <c r="U1385" s="6"/>
      <c r="V1385" s="68">
        <v>39743</v>
      </c>
      <c r="W1385" s="6" t="s">
        <v>27</v>
      </c>
      <c r="Y1385" s="61"/>
      <c r="AB1385" s="60"/>
      <c r="AL1385" s="61"/>
    </row>
    <row r="1386" spans="1:38" ht="15" customHeight="1" x14ac:dyDescent="0.25">
      <c r="A1386" s="50" t="s">
        <v>107</v>
      </c>
      <c r="B1386" s="71" t="s">
        <v>4428</v>
      </c>
      <c r="C1386" s="72" t="s">
        <v>24</v>
      </c>
      <c r="D1386" s="58" t="s">
        <v>10371</v>
      </c>
      <c r="E1386" s="71" t="s">
        <v>13130</v>
      </c>
      <c r="F1386" s="71" t="s">
        <v>15905</v>
      </c>
      <c r="G1386" s="53" t="s">
        <v>25</v>
      </c>
      <c r="H1386" s="58">
        <v>2001010479</v>
      </c>
      <c r="I1386" s="51" t="s">
        <v>17483</v>
      </c>
      <c r="J1386" s="13" t="s">
        <v>111</v>
      </c>
      <c r="K1386" s="36"/>
      <c r="L1386" s="39"/>
      <c r="M1386" s="73"/>
      <c r="N1386" s="46"/>
      <c r="O1386" s="51" t="s">
        <v>26</v>
      </c>
      <c r="P1386" s="6"/>
      <c r="Q1386" s="6"/>
      <c r="R1386" s="6"/>
      <c r="S1386" s="6"/>
      <c r="T1386" s="74">
        <v>0.12</v>
      </c>
      <c r="U1386" s="6"/>
      <c r="V1386" s="68">
        <v>39746</v>
      </c>
      <c r="W1386" s="6" t="s">
        <v>27</v>
      </c>
      <c r="Y1386" s="61"/>
      <c r="AB1386" s="60"/>
      <c r="AL1386" s="61"/>
    </row>
    <row r="1387" spans="1:38" ht="15" customHeight="1" x14ac:dyDescent="0.25">
      <c r="A1387" s="50" t="s">
        <v>4430</v>
      </c>
      <c r="B1387" s="71" t="s">
        <v>4431</v>
      </c>
      <c r="C1387" s="72" t="s">
        <v>28</v>
      </c>
      <c r="D1387" s="58" t="s">
        <v>10372</v>
      </c>
      <c r="E1387" s="71" t="s">
        <v>13131</v>
      </c>
      <c r="F1387" s="71" t="s">
        <v>15906</v>
      </c>
      <c r="G1387" s="53" t="s">
        <v>25</v>
      </c>
      <c r="H1387" s="58">
        <v>2001369248</v>
      </c>
      <c r="I1387" s="51" t="s">
        <v>3869</v>
      </c>
      <c r="J1387" s="13" t="s">
        <v>111</v>
      </c>
      <c r="K1387" s="36"/>
      <c r="L1387" s="39"/>
      <c r="M1387" s="73"/>
      <c r="N1387" s="46"/>
      <c r="O1387" s="51" t="s">
        <v>26</v>
      </c>
      <c r="P1387" s="6"/>
      <c r="Q1387" s="6"/>
      <c r="R1387" s="6"/>
      <c r="S1387" s="6"/>
      <c r="T1387" s="74">
        <v>4646</v>
      </c>
      <c r="U1387" s="6"/>
      <c r="V1387" s="68">
        <v>38806</v>
      </c>
      <c r="W1387" s="6" t="s">
        <v>27</v>
      </c>
      <c r="Y1387" s="61"/>
      <c r="AB1387" s="60"/>
      <c r="AL1387" s="61"/>
    </row>
    <row r="1388" spans="1:38" ht="15" customHeight="1" x14ac:dyDescent="0.25">
      <c r="A1388" s="50" t="s">
        <v>63</v>
      </c>
      <c r="B1388" s="71" t="s">
        <v>166</v>
      </c>
      <c r="C1388" s="72" t="s">
        <v>28</v>
      </c>
      <c r="D1388" s="58">
        <v>4130476854103</v>
      </c>
      <c r="E1388" s="71" t="s">
        <v>13132</v>
      </c>
      <c r="F1388" s="71" t="s">
        <v>15907</v>
      </c>
      <c r="G1388" s="53" t="s">
        <v>25</v>
      </c>
      <c r="H1388" s="58">
        <v>2000349529</v>
      </c>
      <c r="I1388" s="51" t="s">
        <v>17483</v>
      </c>
      <c r="J1388" s="13" t="s">
        <v>111</v>
      </c>
      <c r="K1388" s="36"/>
      <c r="L1388" s="39"/>
      <c r="M1388" s="73"/>
      <c r="N1388" s="46"/>
      <c r="O1388" s="51" t="s">
        <v>26</v>
      </c>
      <c r="P1388" s="6"/>
      <c r="Q1388" s="6"/>
      <c r="R1388" s="6"/>
      <c r="S1388" s="6"/>
      <c r="T1388" s="74">
        <v>83.99</v>
      </c>
      <c r="U1388" s="6"/>
      <c r="V1388" s="68">
        <v>39625</v>
      </c>
      <c r="W1388" s="6" t="s">
        <v>27</v>
      </c>
      <c r="Y1388" s="61"/>
      <c r="AB1388" s="60"/>
      <c r="AL1388" s="61"/>
    </row>
    <row r="1389" spans="1:38" ht="15" customHeight="1" x14ac:dyDescent="0.25">
      <c r="A1389" s="50" t="s">
        <v>108</v>
      </c>
      <c r="B1389" s="71" t="s">
        <v>163</v>
      </c>
      <c r="C1389" s="72" t="s">
        <v>28</v>
      </c>
      <c r="D1389" s="58" t="s">
        <v>10373</v>
      </c>
      <c r="E1389" s="71" t="s">
        <v>13133</v>
      </c>
      <c r="F1389" s="71" t="s">
        <v>15908</v>
      </c>
      <c r="G1389" s="53" t="s">
        <v>25</v>
      </c>
      <c r="H1389" s="58">
        <v>2000368663</v>
      </c>
      <c r="I1389" s="51" t="s">
        <v>3869</v>
      </c>
      <c r="J1389" s="13" t="s">
        <v>111</v>
      </c>
      <c r="K1389" s="36"/>
      <c r="L1389" s="39"/>
      <c r="M1389" s="73"/>
      <c r="N1389" s="46"/>
      <c r="O1389" s="51" t="s">
        <v>26</v>
      </c>
      <c r="P1389" s="6"/>
      <c r="Q1389" s="6"/>
      <c r="R1389" s="6"/>
      <c r="S1389" s="6"/>
      <c r="T1389" s="74">
        <v>2707.75</v>
      </c>
      <c r="U1389" s="6"/>
      <c r="V1389" s="68">
        <v>39731</v>
      </c>
      <c r="W1389" s="6" t="s">
        <v>27</v>
      </c>
      <c r="Y1389" s="61"/>
      <c r="AB1389" s="60"/>
      <c r="AL1389" s="61"/>
    </row>
    <row r="1390" spans="1:38" ht="15" customHeight="1" x14ac:dyDescent="0.25">
      <c r="A1390" s="50" t="s">
        <v>58</v>
      </c>
      <c r="B1390" s="71" t="s">
        <v>156</v>
      </c>
      <c r="C1390" s="72" t="s">
        <v>28</v>
      </c>
      <c r="D1390" s="58" t="s">
        <v>10374</v>
      </c>
      <c r="E1390" s="71" t="s">
        <v>13134</v>
      </c>
      <c r="F1390" s="71" t="s">
        <v>15909</v>
      </c>
      <c r="G1390" s="53" t="s">
        <v>25</v>
      </c>
      <c r="H1390" s="58">
        <v>2000267115</v>
      </c>
      <c r="I1390" s="51" t="s">
        <v>3869</v>
      </c>
      <c r="J1390" s="13" t="s">
        <v>111</v>
      </c>
      <c r="K1390" s="36"/>
      <c r="L1390" s="39"/>
      <c r="M1390" s="73"/>
      <c r="N1390" s="46"/>
      <c r="O1390" s="51" t="s">
        <v>26</v>
      </c>
      <c r="P1390" s="6"/>
      <c r="Q1390" s="6"/>
      <c r="R1390" s="6"/>
      <c r="S1390" s="6"/>
      <c r="T1390" s="74">
        <v>12</v>
      </c>
      <c r="U1390" s="6"/>
      <c r="V1390" s="68">
        <v>39770</v>
      </c>
      <c r="W1390" s="6" t="s">
        <v>27</v>
      </c>
      <c r="Y1390" s="61"/>
      <c r="AB1390" s="60"/>
      <c r="AL1390" s="61"/>
    </row>
    <row r="1391" spans="1:38" ht="15" customHeight="1" x14ac:dyDescent="0.25">
      <c r="A1391" s="50" t="s">
        <v>93</v>
      </c>
      <c r="B1391" s="71" t="s">
        <v>154</v>
      </c>
      <c r="C1391" s="72" t="s">
        <v>24</v>
      </c>
      <c r="D1391" s="58" t="s">
        <v>10375</v>
      </c>
      <c r="E1391" s="71" t="s">
        <v>13135</v>
      </c>
      <c r="F1391" s="71" t="s">
        <v>15910</v>
      </c>
      <c r="G1391" s="53" t="s">
        <v>25</v>
      </c>
      <c r="H1391" s="58">
        <v>2001151048</v>
      </c>
      <c r="I1391" s="51" t="s">
        <v>17483</v>
      </c>
      <c r="J1391" s="13" t="s">
        <v>111</v>
      </c>
      <c r="K1391" s="36"/>
      <c r="L1391" s="39"/>
      <c r="M1391" s="73"/>
      <c r="N1391" s="46"/>
      <c r="O1391" s="51" t="s">
        <v>26</v>
      </c>
      <c r="P1391" s="6"/>
      <c r="Q1391" s="6"/>
      <c r="R1391" s="6"/>
      <c r="S1391" s="6"/>
      <c r="T1391" s="74">
        <v>0.22</v>
      </c>
      <c r="U1391" s="6"/>
      <c r="V1391" s="68">
        <v>39500</v>
      </c>
      <c r="W1391" s="6" t="s">
        <v>27</v>
      </c>
      <c r="Y1391" s="61"/>
      <c r="AB1391" s="60"/>
      <c r="AL1391" s="61"/>
    </row>
    <row r="1392" spans="1:38" ht="15" customHeight="1" x14ac:dyDescent="0.25">
      <c r="A1392" s="50" t="s">
        <v>38</v>
      </c>
      <c r="B1392" s="71" t="s">
        <v>169</v>
      </c>
      <c r="C1392" s="72" t="s">
        <v>24</v>
      </c>
      <c r="D1392" s="58" t="s">
        <v>10376</v>
      </c>
      <c r="E1392" s="71" t="s">
        <v>13136</v>
      </c>
      <c r="F1392" s="71" t="s">
        <v>15911</v>
      </c>
      <c r="G1392" s="53" t="s">
        <v>25</v>
      </c>
      <c r="H1392" s="58">
        <v>2000585958</v>
      </c>
      <c r="I1392" s="51" t="s">
        <v>3869</v>
      </c>
      <c r="J1392" s="13" t="s">
        <v>111</v>
      </c>
      <c r="K1392" s="36"/>
      <c r="L1392" s="39"/>
      <c r="M1392" s="73"/>
      <c r="N1392" s="46"/>
      <c r="O1392" s="51" t="s">
        <v>26</v>
      </c>
      <c r="P1392" s="6"/>
      <c r="Q1392" s="6"/>
      <c r="R1392" s="6"/>
      <c r="S1392" s="6"/>
      <c r="T1392" s="74">
        <v>3826</v>
      </c>
      <c r="U1392" s="6"/>
      <c r="V1392" s="68">
        <v>39608</v>
      </c>
      <c r="W1392" s="6" t="s">
        <v>27</v>
      </c>
      <c r="Y1392" s="61"/>
      <c r="AB1392" s="60"/>
      <c r="AL1392" s="61"/>
    </row>
    <row r="1393" spans="1:38" ht="15" customHeight="1" x14ac:dyDescent="0.25">
      <c r="A1393" s="50" t="s">
        <v>139</v>
      </c>
      <c r="B1393" s="71" t="s">
        <v>178</v>
      </c>
      <c r="C1393" s="72" t="s">
        <v>24</v>
      </c>
      <c r="D1393" s="58" t="s">
        <v>10377</v>
      </c>
      <c r="E1393" s="71" t="s">
        <v>13137</v>
      </c>
      <c r="F1393" s="71" t="s">
        <v>15912</v>
      </c>
      <c r="G1393" s="53" t="s">
        <v>25</v>
      </c>
      <c r="H1393" s="58">
        <v>2000855971</v>
      </c>
      <c r="I1393" s="51" t="s">
        <v>3869</v>
      </c>
      <c r="J1393" s="13" t="s">
        <v>111</v>
      </c>
      <c r="K1393" s="36"/>
      <c r="L1393" s="39"/>
      <c r="M1393" s="73"/>
      <c r="N1393" s="46"/>
      <c r="O1393" s="51" t="s">
        <v>26</v>
      </c>
      <c r="P1393" s="6"/>
      <c r="Q1393" s="6"/>
      <c r="R1393" s="6"/>
      <c r="S1393" s="6"/>
      <c r="T1393" s="74">
        <v>862</v>
      </c>
      <c r="U1393" s="6"/>
      <c r="V1393" s="68">
        <v>39795</v>
      </c>
      <c r="W1393" s="6" t="s">
        <v>27</v>
      </c>
      <c r="Y1393" s="61"/>
      <c r="AB1393" s="60"/>
      <c r="AL1393" s="61"/>
    </row>
    <row r="1394" spans="1:38" ht="15" customHeight="1" x14ac:dyDescent="0.25">
      <c r="A1394" s="50" t="s">
        <v>4426</v>
      </c>
      <c r="B1394" s="71" t="s">
        <v>4427</v>
      </c>
      <c r="C1394" s="72" t="s">
        <v>24</v>
      </c>
      <c r="D1394" s="58" t="s">
        <v>10378</v>
      </c>
      <c r="E1394" s="71" t="s">
        <v>13138</v>
      </c>
      <c r="F1394" s="71" t="s">
        <v>15913</v>
      </c>
      <c r="G1394" s="53" t="s">
        <v>25</v>
      </c>
      <c r="H1394" s="58">
        <v>2000658998</v>
      </c>
      <c r="I1394" s="51" t="s">
        <v>3869</v>
      </c>
      <c r="J1394" s="13" t="s">
        <v>111</v>
      </c>
      <c r="K1394" s="36"/>
      <c r="L1394" s="39"/>
      <c r="M1394" s="73"/>
      <c r="N1394" s="46"/>
      <c r="O1394" s="51" t="s">
        <v>26</v>
      </c>
      <c r="P1394" s="6"/>
      <c r="Q1394" s="6"/>
      <c r="R1394" s="6"/>
      <c r="S1394" s="6"/>
      <c r="T1394" s="74">
        <v>323</v>
      </c>
      <c r="U1394" s="6"/>
      <c r="V1394" s="68">
        <v>39702</v>
      </c>
      <c r="W1394" s="6" t="s">
        <v>27</v>
      </c>
      <c r="Y1394" s="61"/>
      <c r="AB1394" s="60"/>
      <c r="AL1394" s="61"/>
    </row>
    <row r="1395" spans="1:38" ht="15" customHeight="1" x14ac:dyDescent="0.25">
      <c r="A1395" s="50" t="s">
        <v>141</v>
      </c>
      <c r="B1395" s="71" t="s">
        <v>183</v>
      </c>
      <c r="C1395" s="72" t="s">
        <v>24</v>
      </c>
      <c r="D1395" s="58" t="s">
        <v>10379</v>
      </c>
      <c r="E1395" s="71" t="s">
        <v>13139</v>
      </c>
      <c r="F1395" s="71" t="s">
        <v>15914</v>
      </c>
      <c r="G1395" s="53" t="s">
        <v>25</v>
      </c>
      <c r="H1395" s="58">
        <v>2001395346</v>
      </c>
      <c r="I1395" s="51" t="s">
        <v>17483</v>
      </c>
      <c r="J1395" s="13" t="s">
        <v>111</v>
      </c>
      <c r="K1395" s="36"/>
      <c r="L1395" s="39"/>
      <c r="M1395" s="73"/>
      <c r="N1395" s="46"/>
      <c r="O1395" s="51" t="s">
        <v>26</v>
      </c>
      <c r="P1395" s="6"/>
      <c r="Q1395" s="6"/>
      <c r="R1395" s="6"/>
      <c r="S1395" s="6"/>
      <c r="T1395" s="74">
        <v>0.02</v>
      </c>
      <c r="U1395" s="6"/>
      <c r="V1395" s="68">
        <v>39636</v>
      </c>
      <c r="W1395" s="6" t="s">
        <v>27</v>
      </c>
      <c r="Y1395" s="61"/>
      <c r="AB1395" s="60"/>
      <c r="AL1395" s="61"/>
    </row>
    <row r="1396" spans="1:38" ht="15" customHeight="1" x14ac:dyDescent="0.25">
      <c r="A1396" s="50" t="s">
        <v>44</v>
      </c>
      <c r="B1396" s="71" t="s">
        <v>184</v>
      </c>
      <c r="C1396" s="72" t="s">
        <v>28</v>
      </c>
      <c r="D1396" s="58" t="s">
        <v>10380</v>
      </c>
      <c r="E1396" s="71" t="s">
        <v>13140</v>
      </c>
      <c r="F1396" s="71" t="s">
        <v>15915</v>
      </c>
      <c r="G1396" s="53" t="s">
        <v>25</v>
      </c>
      <c r="H1396" s="58">
        <v>2000089519</v>
      </c>
      <c r="I1396" s="51" t="s">
        <v>3869</v>
      </c>
      <c r="J1396" s="13" t="s">
        <v>111</v>
      </c>
      <c r="K1396" s="36"/>
      <c r="L1396" s="39"/>
      <c r="M1396" s="73"/>
      <c r="N1396" s="46"/>
      <c r="O1396" s="51" t="s">
        <v>26</v>
      </c>
      <c r="P1396" s="6"/>
      <c r="Q1396" s="6"/>
      <c r="R1396" s="6"/>
      <c r="S1396" s="6"/>
      <c r="T1396" s="74">
        <v>258</v>
      </c>
      <c r="U1396" s="6"/>
      <c r="V1396" s="68">
        <v>39605</v>
      </c>
      <c r="W1396" s="6" t="s">
        <v>27</v>
      </c>
      <c r="Y1396" s="61"/>
      <c r="AB1396" s="60"/>
      <c r="AL1396" s="61"/>
    </row>
    <row r="1397" spans="1:38" ht="15" customHeight="1" x14ac:dyDescent="0.25">
      <c r="A1397" s="50" t="s">
        <v>42</v>
      </c>
      <c r="B1397" s="71" t="s">
        <v>158</v>
      </c>
      <c r="C1397" s="72" t="s">
        <v>28</v>
      </c>
      <c r="D1397" s="58" t="s">
        <v>10381</v>
      </c>
      <c r="E1397" s="71" t="s">
        <v>13141</v>
      </c>
      <c r="F1397" s="71" t="s">
        <v>15916</v>
      </c>
      <c r="G1397" s="53" t="s">
        <v>25</v>
      </c>
      <c r="H1397" s="58">
        <v>2000171029</v>
      </c>
      <c r="I1397" s="51" t="s">
        <v>17483</v>
      </c>
      <c r="J1397" s="13" t="s">
        <v>111</v>
      </c>
      <c r="K1397" s="36"/>
      <c r="L1397" s="39"/>
      <c r="M1397" s="73"/>
      <c r="N1397" s="46"/>
      <c r="O1397" s="51" t="s">
        <v>26</v>
      </c>
      <c r="P1397" s="6"/>
      <c r="Q1397" s="6"/>
      <c r="R1397" s="6"/>
      <c r="S1397" s="6"/>
      <c r="T1397" s="74">
        <v>1718.38</v>
      </c>
      <c r="U1397" s="6"/>
      <c r="V1397" s="68">
        <v>39772</v>
      </c>
      <c r="W1397" s="6" t="s">
        <v>27</v>
      </c>
      <c r="Y1397" s="61"/>
      <c r="AB1397" s="60"/>
      <c r="AL1397" s="61"/>
    </row>
    <row r="1398" spans="1:38" ht="15" customHeight="1" x14ac:dyDescent="0.25">
      <c r="A1398" s="50" t="s">
        <v>141</v>
      </c>
      <c r="B1398" s="71" t="s">
        <v>183</v>
      </c>
      <c r="C1398" s="72" t="s">
        <v>24</v>
      </c>
      <c r="D1398" s="58" t="s">
        <v>10382</v>
      </c>
      <c r="E1398" s="71" t="s">
        <v>13142</v>
      </c>
      <c r="F1398" s="71" t="s">
        <v>15917</v>
      </c>
      <c r="G1398" s="53" t="s">
        <v>25</v>
      </c>
      <c r="H1398" s="58">
        <v>2001398949</v>
      </c>
      <c r="I1398" s="51" t="s">
        <v>3869</v>
      </c>
      <c r="J1398" s="13" t="s">
        <v>111</v>
      </c>
      <c r="K1398" s="36"/>
      <c r="L1398" s="39"/>
      <c r="M1398" s="73"/>
      <c r="N1398" s="46"/>
      <c r="O1398" s="51" t="s">
        <v>26</v>
      </c>
      <c r="P1398" s="6"/>
      <c r="Q1398" s="6"/>
      <c r="R1398" s="6"/>
      <c r="S1398" s="6"/>
      <c r="T1398" s="74">
        <v>4062</v>
      </c>
      <c r="U1398" s="6"/>
      <c r="V1398" s="68">
        <v>39783</v>
      </c>
      <c r="W1398" s="6" t="s">
        <v>27</v>
      </c>
      <c r="Y1398" s="61"/>
      <c r="AB1398" s="60"/>
      <c r="AL1398" s="61"/>
    </row>
    <row r="1399" spans="1:38" ht="15" customHeight="1" x14ac:dyDescent="0.25">
      <c r="A1399" s="50" t="s">
        <v>38</v>
      </c>
      <c r="B1399" s="71" t="s">
        <v>169</v>
      </c>
      <c r="C1399" s="72" t="s">
        <v>24</v>
      </c>
      <c r="D1399" s="58" t="s">
        <v>10383</v>
      </c>
      <c r="E1399" s="71" t="s">
        <v>13143</v>
      </c>
      <c r="F1399" s="71" t="s">
        <v>15918</v>
      </c>
      <c r="G1399" s="53" t="s">
        <v>25</v>
      </c>
      <c r="H1399" s="58">
        <v>2000598828</v>
      </c>
      <c r="I1399" s="51" t="s">
        <v>3869</v>
      </c>
      <c r="J1399" s="13" t="s">
        <v>111</v>
      </c>
      <c r="K1399" s="36"/>
      <c r="L1399" s="39"/>
      <c r="M1399" s="73"/>
      <c r="N1399" s="46"/>
      <c r="O1399" s="51" t="s">
        <v>26</v>
      </c>
      <c r="P1399" s="6"/>
      <c r="Q1399" s="6"/>
      <c r="R1399" s="6"/>
      <c r="S1399" s="6"/>
      <c r="T1399" s="74">
        <v>3931.88</v>
      </c>
      <c r="U1399" s="6"/>
      <c r="V1399" s="68">
        <v>39703</v>
      </c>
      <c r="W1399" s="6" t="s">
        <v>27</v>
      </c>
      <c r="Y1399" s="61"/>
      <c r="AB1399" s="60"/>
      <c r="AL1399" s="61"/>
    </row>
    <row r="1400" spans="1:38" ht="15" customHeight="1" x14ac:dyDescent="0.25">
      <c r="A1400" s="50" t="s">
        <v>134</v>
      </c>
      <c r="B1400" s="71" t="s">
        <v>4429</v>
      </c>
      <c r="C1400" s="72" t="s">
        <v>24</v>
      </c>
      <c r="D1400" s="58" t="s">
        <v>10384</v>
      </c>
      <c r="E1400" s="71" t="s">
        <v>13144</v>
      </c>
      <c r="F1400" s="71" t="s">
        <v>15919</v>
      </c>
      <c r="G1400" s="53" t="s">
        <v>25</v>
      </c>
      <c r="H1400" s="58">
        <v>2000990108</v>
      </c>
      <c r="I1400" s="51" t="s">
        <v>17483</v>
      </c>
      <c r="J1400" s="13" t="s">
        <v>111</v>
      </c>
      <c r="K1400" s="36"/>
      <c r="L1400" s="39"/>
      <c r="M1400" s="73"/>
      <c r="N1400" s="46"/>
      <c r="O1400" s="51" t="s">
        <v>26</v>
      </c>
      <c r="P1400" s="6"/>
      <c r="Q1400" s="6"/>
      <c r="R1400" s="6"/>
      <c r="S1400" s="6"/>
      <c r="T1400" s="74">
        <v>245708.12</v>
      </c>
      <c r="U1400" s="6"/>
      <c r="V1400" s="68">
        <v>39697</v>
      </c>
      <c r="W1400" s="6" t="s">
        <v>27</v>
      </c>
      <c r="Y1400" s="61"/>
      <c r="AB1400" s="60"/>
      <c r="AL1400" s="61"/>
    </row>
    <row r="1401" spans="1:38" ht="15" customHeight="1" x14ac:dyDescent="0.25">
      <c r="A1401" s="50" t="s">
        <v>139</v>
      </c>
      <c r="B1401" s="71" t="s">
        <v>178</v>
      </c>
      <c r="C1401" s="72" t="s">
        <v>24</v>
      </c>
      <c r="D1401" s="58" t="s">
        <v>10385</v>
      </c>
      <c r="E1401" s="71" t="s">
        <v>13145</v>
      </c>
      <c r="F1401" s="71" t="s">
        <v>15920</v>
      </c>
      <c r="G1401" s="53" t="s">
        <v>25</v>
      </c>
      <c r="H1401" s="58">
        <v>2000849424</v>
      </c>
      <c r="I1401" s="51" t="s">
        <v>17483</v>
      </c>
      <c r="J1401" s="13" t="s">
        <v>111</v>
      </c>
      <c r="K1401" s="36"/>
      <c r="L1401" s="39"/>
      <c r="M1401" s="73"/>
      <c r="N1401" s="46"/>
      <c r="O1401" s="51" t="s">
        <v>26</v>
      </c>
      <c r="P1401" s="6"/>
      <c r="Q1401" s="6"/>
      <c r="R1401" s="6"/>
      <c r="S1401" s="6"/>
      <c r="T1401" s="74">
        <v>4600</v>
      </c>
      <c r="U1401" s="6"/>
      <c r="V1401" s="68">
        <v>39697</v>
      </c>
      <c r="W1401" s="6" t="s">
        <v>27</v>
      </c>
      <c r="Y1401" s="61"/>
      <c r="AB1401" s="60"/>
      <c r="AL1401" s="61"/>
    </row>
    <row r="1402" spans="1:38" ht="15" customHeight="1" x14ac:dyDescent="0.25">
      <c r="A1402" s="50" t="s">
        <v>140</v>
      </c>
      <c r="B1402" s="71" t="s">
        <v>179</v>
      </c>
      <c r="C1402" s="72" t="s">
        <v>24</v>
      </c>
      <c r="D1402" s="58">
        <v>3540408940155</v>
      </c>
      <c r="E1402" s="71" t="s">
        <v>13146</v>
      </c>
      <c r="F1402" s="71" t="s">
        <v>15921</v>
      </c>
      <c r="G1402" s="53" t="s">
        <v>25</v>
      </c>
      <c r="H1402" s="58">
        <v>2000982299</v>
      </c>
      <c r="I1402" s="51" t="s">
        <v>3869</v>
      </c>
      <c r="J1402" s="13" t="s">
        <v>111</v>
      </c>
      <c r="K1402" s="36"/>
      <c r="L1402" s="39"/>
      <c r="M1402" s="73"/>
      <c r="N1402" s="46"/>
      <c r="O1402" s="51" t="s">
        <v>26</v>
      </c>
      <c r="P1402" s="6"/>
      <c r="Q1402" s="6"/>
      <c r="R1402" s="6"/>
      <c r="S1402" s="6"/>
      <c r="T1402" s="74">
        <v>1447</v>
      </c>
      <c r="U1402" s="6"/>
      <c r="V1402" s="68">
        <v>39738</v>
      </c>
      <c r="W1402" s="6" t="s">
        <v>27</v>
      </c>
      <c r="Y1402" s="61"/>
      <c r="AB1402" s="60"/>
      <c r="AL1402" s="61"/>
    </row>
    <row r="1403" spans="1:38" ht="15" customHeight="1" x14ac:dyDescent="0.25">
      <c r="A1403" s="50" t="s">
        <v>108</v>
      </c>
      <c r="B1403" s="71" t="s">
        <v>163</v>
      </c>
      <c r="C1403" s="72" t="s">
        <v>28</v>
      </c>
      <c r="D1403" s="58" t="s">
        <v>10386</v>
      </c>
      <c r="E1403" s="71" t="s">
        <v>13147</v>
      </c>
      <c r="F1403" s="71" t="s">
        <v>15922</v>
      </c>
      <c r="G1403" s="53" t="s">
        <v>25</v>
      </c>
      <c r="H1403" s="58">
        <v>2000367648</v>
      </c>
      <c r="I1403" s="51" t="s">
        <v>3869</v>
      </c>
      <c r="J1403" s="13" t="s">
        <v>111</v>
      </c>
      <c r="K1403" s="36"/>
      <c r="L1403" s="39"/>
      <c r="M1403" s="73"/>
      <c r="N1403" s="46"/>
      <c r="O1403" s="51" t="s">
        <v>26</v>
      </c>
      <c r="P1403" s="6"/>
      <c r="Q1403" s="6"/>
      <c r="R1403" s="6"/>
      <c r="S1403" s="6"/>
      <c r="T1403" s="74">
        <v>728</v>
      </c>
      <c r="U1403" s="6"/>
      <c r="V1403" s="68">
        <v>39665</v>
      </c>
      <c r="W1403" s="6" t="s">
        <v>27</v>
      </c>
      <c r="Y1403" s="61"/>
      <c r="AB1403" s="60"/>
      <c r="AL1403" s="61"/>
    </row>
    <row r="1404" spans="1:38" ht="15" customHeight="1" x14ac:dyDescent="0.25">
      <c r="A1404" s="50" t="s">
        <v>47</v>
      </c>
      <c r="B1404" s="71" t="s">
        <v>147</v>
      </c>
      <c r="C1404" s="72" t="s">
        <v>48</v>
      </c>
      <c r="D1404" s="58" t="s">
        <v>10387</v>
      </c>
      <c r="E1404" s="71" t="s">
        <v>13148</v>
      </c>
      <c r="F1404" s="71" t="s">
        <v>15923</v>
      </c>
      <c r="G1404" s="53" t="s">
        <v>25</v>
      </c>
      <c r="H1404" s="58">
        <v>2001249323</v>
      </c>
      <c r="I1404" s="51" t="s">
        <v>3869</v>
      </c>
      <c r="J1404" s="13" t="s">
        <v>111</v>
      </c>
      <c r="K1404" s="36"/>
      <c r="L1404" s="39"/>
      <c r="M1404" s="73"/>
      <c r="N1404" s="46"/>
      <c r="O1404" s="51" t="s">
        <v>26</v>
      </c>
      <c r="P1404" s="6"/>
      <c r="Q1404" s="6"/>
      <c r="R1404" s="6"/>
      <c r="S1404" s="6"/>
      <c r="T1404" s="74">
        <v>76085</v>
      </c>
      <c r="U1404" s="6"/>
      <c r="V1404" s="68">
        <v>39557</v>
      </c>
      <c r="W1404" s="6" t="s">
        <v>27</v>
      </c>
      <c r="Y1404" s="61"/>
      <c r="AB1404" s="60"/>
      <c r="AL1404" s="61"/>
    </row>
    <row r="1405" spans="1:38" ht="15" customHeight="1" x14ac:dyDescent="0.25">
      <c r="A1405" s="50" t="s">
        <v>63</v>
      </c>
      <c r="B1405" s="71" t="s">
        <v>166</v>
      </c>
      <c r="C1405" s="72" t="s">
        <v>28</v>
      </c>
      <c r="D1405" s="58" t="s">
        <v>10388</v>
      </c>
      <c r="E1405" s="71" t="s">
        <v>13149</v>
      </c>
      <c r="F1405" s="71" t="s">
        <v>15924</v>
      </c>
      <c r="G1405" s="53" t="s">
        <v>25</v>
      </c>
      <c r="H1405" s="58">
        <v>2001363282</v>
      </c>
      <c r="I1405" s="51" t="s">
        <v>3869</v>
      </c>
      <c r="J1405" s="13" t="s">
        <v>111</v>
      </c>
      <c r="K1405" s="36"/>
      <c r="L1405" s="39"/>
      <c r="M1405" s="73"/>
      <c r="N1405" s="46"/>
      <c r="O1405" s="51" t="s">
        <v>26</v>
      </c>
      <c r="P1405" s="6"/>
      <c r="Q1405" s="6"/>
      <c r="R1405" s="6"/>
      <c r="S1405" s="6"/>
      <c r="T1405" s="74">
        <v>269.47000000000003</v>
      </c>
      <c r="U1405" s="6"/>
      <c r="V1405" s="68">
        <v>39688</v>
      </c>
      <c r="W1405" s="6" t="s">
        <v>27</v>
      </c>
      <c r="Y1405" s="61"/>
      <c r="AB1405" s="60"/>
      <c r="AL1405" s="61"/>
    </row>
    <row r="1406" spans="1:38" ht="15" customHeight="1" x14ac:dyDescent="0.25">
      <c r="A1406" s="50" t="s">
        <v>46</v>
      </c>
      <c r="B1406" s="71" t="s">
        <v>182</v>
      </c>
      <c r="C1406" s="72" t="s">
        <v>24</v>
      </c>
      <c r="D1406" s="58" t="s">
        <v>10389</v>
      </c>
      <c r="E1406" s="71" t="s">
        <v>13150</v>
      </c>
      <c r="F1406" s="71" t="s">
        <v>15925</v>
      </c>
      <c r="G1406" s="53" t="s">
        <v>25</v>
      </c>
      <c r="H1406" s="58">
        <v>2001188391</v>
      </c>
      <c r="I1406" s="51" t="s">
        <v>3869</v>
      </c>
      <c r="J1406" s="13" t="s">
        <v>111</v>
      </c>
      <c r="K1406" s="36"/>
      <c r="L1406" s="39"/>
      <c r="M1406" s="73"/>
      <c r="N1406" s="46"/>
      <c r="O1406" s="51" t="s">
        <v>26</v>
      </c>
      <c r="P1406" s="6"/>
      <c r="Q1406" s="6"/>
      <c r="R1406" s="6"/>
      <c r="S1406" s="6"/>
      <c r="T1406" s="74">
        <v>3021</v>
      </c>
      <c r="U1406" s="6"/>
      <c r="V1406" s="68">
        <v>39745</v>
      </c>
      <c r="W1406" s="6" t="s">
        <v>27</v>
      </c>
      <c r="Y1406" s="61"/>
      <c r="AB1406" s="60"/>
      <c r="AL1406" s="61"/>
    </row>
    <row r="1407" spans="1:38" ht="15" customHeight="1" x14ac:dyDescent="0.25">
      <c r="A1407" s="50" t="s">
        <v>139</v>
      </c>
      <c r="B1407" s="71" t="s">
        <v>178</v>
      </c>
      <c r="C1407" s="72" t="s">
        <v>24</v>
      </c>
      <c r="D1407" s="58" t="s">
        <v>10390</v>
      </c>
      <c r="E1407" s="71" t="s">
        <v>1257</v>
      </c>
      <c r="F1407" s="71" t="s">
        <v>15926</v>
      </c>
      <c r="G1407" s="53" t="s">
        <v>25</v>
      </c>
      <c r="H1407" s="58">
        <v>2000857311</v>
      </c>
      <c r="I1407" s="51" t="s">
        <v>3869</v>
      </c>
      <c r="J1407" s="13" t="s">
        <v>111</v>
      </c>
      <c r="K1407" s="36"/>
      <c r="L1407" s="39"/>
      <c r="M1407" s="73"/>
      <c r="N1407" s="46"/>
      <c r="O1407" s="51" t="s">
        <v>26</v>
      </c>
      <c r="P1407" s="6"/>
      <c r="Q1407" s="6"/>
      <c r="R1407" s="6"/>
      <c r="S1407" s="6"/>
      <c r="T1407" s="74">
        <v>58</v>
      </c>
      <c r="U1407" s="6"/>
      <c r="V1407" s="68">
        <v>39636</v>
      </c>
      <c r="W1407" s="6" t="s">
        <v>27</v>
      </c>
      <c r="Y1407" s="61"/>
      <c r="AB1407" s="60"/>
      <c r="AL1407" s="61"/>
    </row>
    <row r="1408" spans="1:38" ht="15" customHeight="1" x14ac:dyDescent="0.25">
      <c r="A1408" s="50" t="s">
        <v>140</v>
      </c>
      <c r="B1408" s="71" t="s">
        <v>179</v>
      </c>
      <c r="C1408" s="72" t="s">
        <v>24</v>
      </c>
      <c r="D1408" s="58" t="s">
        <v>10391</v>
      </c>
      <c r="E1408" s="71" t="s">
        <v>13151</v>
      </c>
      <c r="F1408" s="71" t="s">
        <v>15927</v>
      </c>
      <c r="G1408" s="53" t="s">
        <v>25</v>
      </c>
      <c r="H1408" s="58">
        <v>2000980407</v>
      </c>
      <c r="I1408" s="51" t="s">
        <v>3869</v>
      </c>
      <c r="J1408" s="13" t="s">
        <v>111</v>
      </c>
      <c r="K1408" s="36"/>
      <c r="L1408" s="39"/>
      <c r="M1408" s="73"/>
      <c r="N1408" s="46"/>
      <c r="O1408" s="51" t="s">
        <v>26</v>
      </c>
      <c r="P1408" s="6"/>
      <c r="Q1408" s="6"/>
      <c r="R1408" s="6"/>
      <c r="S1408" s="6"/>
      <c r="T1408" s="74">
        <v>17252</v>
      </c>
      <c r="U1408" s="6"/>
      <c r="V1408" s="68">
        <v>39669</v>
      </c>
      <c r="W1408" s="6" t="s">
        <v>27</v>
      </c>
      <c r="Y1408" s="61"/>
      <c r="AB1408" s="60"/>
      <c r="AL1408" s="61"/>
    </row>
    <row r="1409" spans="1:38" ht="15" customHeight="1" x14ac:dyDescent="0.25">
      <c r="A1409" s="50" t="s">
        <v>18556</v>
      </c>
      <c r="B1409" s="71" t="s">
        <v>9180</v>
      </c>
      <c r="C1409" s="72" t="s">
        <v>28</v>
      </c>
      <c r="D1409" s="58" t="s">
        <v>10392</v>
      </c>
      <c r="E1409" s="71" t="s">
        <v>13152</v>
      </c>
      <c r="F1409" s="71" t="s">
        <v>15928</v>
      </c>
      <c r="G1409" s="53" t="s">
        <v>25</v>
      </c>
      <c r="H1409" s="58">
        <v>2001133953</v>
      </c>
      <c r="I1409" s="51" t="s">
        <v>17483</v>
      </c>
      <c r="J1409" s="13" t="s">
        <v>111</v>
      </c>
      <c r="K1409" s="36"/>
      <c r="L1409" s="39"/>
      <c r="M1409" s="73"/>
      <c r="N1409" s="46"/>
      <c r="O1409" s="51" t="s">
        <v>26</v>
      </c>
      <c r="P1409" s="6"/>
      <c r="Q1409" s="6"/>
      <c r="R1409" s="6"/>
      <c r="S1409" s="6"/>
      <c r="T1409" s="74">
        <v>0.15</v>
      </c>
      <c r="U1409" s="6"/>
      <c r="V1409" s="68">
        <v>39578</v>
      </c>
      <c r="W1409" s="6" t="s">
        <v>27</v>
      </c>
      <c r="Y1409" s="61"/>
      <c r="AB1409" s="60"/>
      <c r="AL1409" s="61"/>
    </row>
    <row r="1410" spans="1:38" ht="15" customHeight="1" x14ac:dyDescent="0.25">
      <c r="A1410" s="50" t="s">
        <v>141</v>
      </c>
      <c r="B1410" s="71" t="s">
        <v>183</v>
      </c>
      <c r="C1410" s="72" t="s">
        <v>24</v>
      </c>
      <c r="D1410" s="58" t="s">
        <v>10393</v>
      </c>
      <c r="E1410" s="71" t="s">
        <v>13153</v>
      </c>
      <c r="F1410" s="71" t="s">
        <v>15929</v>
      </c>
      <c r="G1410" s="53" t="s">
        <v>25</v>
      </c>
      <c r="H1410" s="58">
        <v>2001390646</v>
      </c>
      <c r="I1410" s="51" t="s">
        <v>17483</v>
      </c>
      <c r="J1410" s="13" t="s">
        <v>111</v>
      </c>
      <c r="K1410" s="36"/>
      <c r="L1410" s="39"/>
      <c r="M1410" s="73"/>
      <c r="N1410" s="46"/>
      <c r="O1410" s="51" t="s">
        <v>26</v>
      </c>
      <c r="P1410" s="6"/>
      <c r="Q1410" s="6"/>
      <c r="R1410" s="6"/>
      <c r="S1410" s="6"/>
      <c r="T1410" s="74">
        <v>9349.36</v>
      </c>
      <c r="U1410" s="6"/>
      <c r="V1410" s="68">
        <v>39461</v>
      </c>
      <c r="W1410" s="6" t="s">
        <v>27</v>
      </c>
      <c r="Y1410" s="61"/>
      <c r="AB1410" s="60"/>
      <c r="AL1410" s="61"/>
    </row>
    <row r="1411" spans="1:38" ht="15" customHeight="1" x14ac:dyDescent="0.25">
      <c r="A1411" s="50" t="s">
        <v>23</v>
      </c>
      <c r="B1411" s="71" t="s">
        <v>172</v>
      </c>
      <c r="C1411" s="72" t="s">
        <v>24</v>
      </c>
      <c r="D1411" s="58" t="s">
        <v>10394</v>
      </c>
      <c r="E1411" s="71" t="s">
        <v>13154</v>
      </c>
      <c r="F1411" s="71" t="s">
        <v>15930</v>
      </c>
      <c r="G1411" s="53" t="s">
        <v>25</v>
      </c>
      <c r="H1411" s="58">
        <v>2001336129</v>
      </c>
      <c r="I1411" s="51" t="s">
        <v>17483</v>
      </c>
      <c r="J1411" s="13" t="s">
        <v>111</v>
      </c>
      <c r="K1411" s="36"/>
      <c r="L1411" s="39"/>
      <c r="M1411" s="73"/>
      <c r="N1411" s="46"/>
      <c r="O1411" s="51" t="s">
        <v>26</v>
      </c>
      <c r="P1411" s="6"/>
      <c r="Q1411" s="6"/>
      <c r="R1411" s="6"/>
      <c r="S1411" s="6"/>
      <c r="T1411" s="74">
        <v>0.11</v>
      </c>
      <c r="U1411" s="6"/>
      <c r="V1411" s="68">
        <v>39784</v>
      </c>
      <c r="W1411" s="6" t="s">
        <v>27</v>
      </c>
      <c r="Y1411" s="61"/>
      <c r="AB1411" s="60"/>
      <c r="AL1411" s="61"/>
    </row>
    <row r="1412" spans="1:38" ht="15" customHeight="1" x14ac:dyDescent="0.25">
      <c r="A1412" s="50" t="s">
        <v>91</v>
      </c>
      <c r="B1412" s="71" t="s">
        <v>165</v>
      </c>
      <c r="C1412" s="72" t="s">
        <v>28</v>
      </c>
      <c r="D1412" s="58" t="s">
        <v>10395</v>
      </c>
      <c r="E1412" s="71" t="s">
        <v>12528</v>
      </c>
      <c r="F1412" s="71" t="s">
        <v>15931</v>
      </c>
      <c r="G1412" s="53" t="s">
        <v>25</v>
      </c>
      <c r="H1412" s="58">
        <v>2000343897</v>
      </c>
      <c r="I1412" s="51" t="s">
        <v>3869</v>
      </c>
      <c r="J1412" s="13" t="s">
        <v>111</v>
      </c>
      <c r="K1412" s="36"/>
      <c r="L1412" s="39"/>
      <c r="M1412" s="73"/>
      <c r="N1412" s="46"/>
      <c r="O1412" s="51" t="s">
        <v>26</v>
      </c>
      <c r="P1412" s="6"/>
      <c r="Q1412" s="6"/>
      <c r="R1412" s="6"/>
      <c r="S1412" s="6"/>
      <c r="T1412" s="74">
        <v>900</v>
      </c>
      <c r="U1412" s="6"/>
      <c r="V1412" s="68">
        <v>39786</v>
      </c>
      <c r="W1412" s="6" t="s">
        <v>27</v>
      </c>
      <c r="Y1412" s="61"/>
      <c r="AB1412" s="60"/>
      <c r="AL1412" s="61"/>
    </row>
    <row r="1413" spans="1:38" ht="15" customHeight="1" x14ac:dyDescent="0.25">
      <c r="A1413" s="50" t="s">
        <v>44</v>
      </c>
      <c r="B1413" s="71" t="s">
        <v>184</v>
      </c>
      <c r="C1413" s="72" t="s">
        <v>28</v>
      </c>
      <c r="D1413" s="58" t="s">
        <v>10396</v>
      </c>
      <c r="E1413" s="71" t="s">
        <v>1452</v>
      </c>
      <c r="F1413" s="71" t="s">
        <v>15932</v>
      </c>
      <c r="G1413" s="53" t="s">
        <v>25</v>
      </c>
      <c r="H1413" s="58">
        <v>2000095896</v>
      </c>
      <c r="I1413" s="51" t="s">
        <v>3869</v>
      </c>
      <c r="J1413" s="13" t="s">
        <v>111</v>
      </c>
      <c r="K1413" s="36"/>
      <c r="L1413" s="39"/>
      <c r="M1413" s="73"/>
      <c r="N1413" s="46"/>
      <c r="O1413" s="51" t="s">
        <v>26</v>
      </c>
      <c r="P1413" s="6"/>
      <c r="Q1413" s="6"/>
      <c r="R1413" s="6"/>
      <c r="S1413" s="6"/>
      <c r="T1413" s="74">
        <v>670</v>
      </c>
      <c r="U1413" s="6"/>
      <c r="V1413" s="68">
        <v>39659</v>
      </c>
      <c r="W1413" s="6" t="s">
        <v>27</v>
      </c>
      <c r="Y1413" s="61"/>
      <c r="AB1413" s="60"/>
      <c r="AL1413" s="61"/>
    </row>
    <row r="1414" spans="1:38" ht="15" customHeight="1" x14ac:dyDescent="0.25">
      <c r="A1414" s="50" t="s">
        <v>42</v>
      </c>
      <c r="B1414" s="71" t="s">
        <v>158</v>
      </c>
      <c r="C1414" s="72" t="s">
        <v>28</v>
      </c>
      <c r="D1414" s="58" t="s">
        <v>10397</v>
      </c>
      <c r="E1414" s="71" t="s">
        <v>13155</v>
      </c>
      <c r="F1414" s="71" t="s">
        <v>15933</v>
      </c>
      <c r="G1414" s="53" t="s">
        <v>25</v>
      </c>
      <c r="H1414" s="58">
        <v>2000159452</v>
      </c>
      <c r="I1414" s="51" t="s">
        <v>3869</v>
      </c>
      <c r="J1414" s="13" t="s">
        <v>111</v>
      </c>
      <c r="K1414" s="36"/>
      <c r="L1414" s="39"/>
      <c r="M1414" s="73"/>
      <c r="N1414" s="46"/>
      <c r="O1414" s="51" t="s">
        <v>26</v>
      </c>
      <c r="P1414" s="6"/>
      <c r="Q1414" s="6"/>
      <c r="R1414" s="6"/>
      <c r="S1414" s="6"/>
      <c r="T1414" s="74">
        <v>993.97</v>
      </c>
      <c r="U1414" s="6"/>
      <c r="V1414" s="68">
        <v>39811</v>
      </c>
      <c r="W1414" s="6" t="s">
        <v>27</v>
      </c>
      <c r="Y1414" s="61"/>
      <c r="AB1414" s="60"/>
      <c r="AL1414" s="61"/>
    </row>
    <row r="1415" spans="1:38" ht="15" customHeight="1" x14ac:dyDescent="0.25">
      <c r="A1415" s="50" t="s">
        <v>140</v>
      </c>
      <c r="B1415" s="71" t="s">
        <v>179</v>
      </c>
      <c r="C1415" s="72" t="s">
        <v>24</v>
      </c>
      <c r="D1415" s="58" t="s">
        <v>10398</v>
      </c>
      <c r="E1415" s="71" t="s">
        <v>13156</v>
      </c>
      <c r="F1415" s="71" t="s">
        <v>15934</v>
      </c>
      <c r="G1415" s="53" t="s">
        <v>25</v>
      </c>
      <c r="H1415" s="58">
        <v>2000980598</v>
      </c>
      <c r="I1415" s="51" t="s">
        <v>3869</v>
      </c>
      <c r="J1415" s="13" t="s">
        <v>111</v>
      </c>
      <c r="K1415" s="36"/>
      <c r="L1415" s="39"/>
      <c r="M1415" s="73"/>
      <c r="N1415" s="46"/>
      <c r="O1415" s="51" t="s">
        <v>26</v>
      </c>
      <c r="P1415" s="6"/>
      <c r="Q1415" s="6"/>
      <c r="R1415" s="6"/>
      <c r="S1415" s="6"/>
      <c r="T1415" s="74">
        <v>312</v>
      </c>
      <c r="U1415" s="6"/>
      <c r="V1415" s="68">
        <v>39657</v>
      </c>
      <c r="W1415" s="6" t="s">
        <v>27</v>
      </c>
      <c r="Y1415" s="61"/>
      <c r="AB1415" s="60"/>
      <c r="AL1415" s="61"/>
    </row>
    <row r="1416" spans="1:38" ht="15" customHeight="1" x14ac:dyDescent="0.25">
      <c r="A1416" s="50" t="s">
        <v>18556</v>
      </c>
      <c r="B1416" s="71" t="s">
        <v>9180</v>
      </c>
      <c r="C1416" s="72" t="s">
        <v>28</v>
      </c>
      <c r="D1416" s="58" t="s">
        <v>10399</v>
      </c>
      <c r="E1416" s="71" t="s">
        <v>13157</v>
      </c>
      <c r="F1416" s="71" t="s">
        <v>15935</v>
      </c>
      <c r="G1416" s="53" t="s">
        <v>25</v>
      </c>
      <c r="H1416" s="58">
        <v>2001139722</v>
      </c>
      <c r="I1416" s="51" t="s">
        <v>17483</v>
      </c>
      <c r="J1416" s="13" t="s">
        <v>111</v>
      </c>
      <c r="K1416" s="36"/>
      <c r="L1416" s="39"/>
      <c r="M1416" s="73"/>
      <c r="N1416" s="46"/>
      <c r="O1416" s="51" t="s">
        <v>26</v>
      </c>
      <c r="P1416" s="6"/>
      <c r="Q1416" s="6"/>
      <c r="R1416" s="6"/>
      <c r="S1416" s="6"/>
      <c r="T1416" s="74">
        <v>0.12</v>
      </c>
      <c r="U1416" s="6"/>
      <c r="V1416" s="68">
        <v>39420</v>
      </c>
      <c r="W1416" s="6" t="s">
        <v>27</v>
      </c>
      <c r="Y1416" s="61"/>
      <c r="AB1416" s="60"/>
      <c r="AL1416" s="61"/>
    </row>
    <row r="1417" spans="1:38" ht="15" customHeight="1" x14ac:dyDescent="0.25">
      <c r="A1417" s="50" t="s">
        <v>60</v>
      </c>
      <c r="B1417" s="71" t="s">
        <v>171</v>
      </c>
      <c r="C1417" s="72" t="s">
        <v>24</v>
      </c>
      <c r="D1417" s="58" t="s">
        <v>10400</v>
      </c>
      <c r="E1417" s="71" t="s">
        <v>13158</v>
      </c>
      <c r="F1417" s="71" t="s">
        <v>15936</v>
      </c>
      <c r="G1417" s="53" t="s">
        <v>25</v>
      </c>
      <c r="H1417" s="58">
        <v>2000632247</v>
      </c>
      <c r="I1417" s="51" t="s">
        <v>3869</v>
      </c>
      <c r="J1417" s="13" t="s">
        <v>111</v>
      </c>
      <c r="K1417" s="36"/>
      <c r="L1417" s="39"/>
      <c r="M1417" s="73"/>
      <c r="N1417" s="46"/>
      <c r="O1417" s="51" t="s">
        <v>26</v>
      </c>
      <c r="P1417" s="6"/>
      <c r="Q1417" s="6"/>
      <c r="R1417" s="6"/>
      <c r="S1417" s="6"/>
      <c r="T1417" s="74">
        <v>14614</v>
      </c>
      <c r="U1417" s="6"/>
      <c r="V1417" s="68">
        <v>39694</v>
      </c>
      <c r="W1417" s="6" t="s">
        <v>27</v>
      </c>
      <c r="Y1417" s="61"/>
      <c r="AB1417" s="60"/>
      <c r="AL1417" s="61"/>
    </row>
    <row r="1418" spans="1:38" ht="15" customHeight="1" x14ac:dyDescent="0.25">
      <c r="A1418" s="50" t="s">
        <v>135</v>
      </c>
      <c r="B1418" s="71" t="s">
        <v>149</v>
      </c>
      <c r="C1418" s="72" t="s">
        <v>24</v>
      </c>
      <c r="D1418" s="58" t="s">
        <v>10401</v>
      </c>
      <c r="E1418" s="71" t="s">
        <v>13159</v>
      </c>
      <c r="F1418" s="71" t="s">
        <v>15937</v>
      </c>
      <c r="G1418" s="53" t="s">
        <v>25</v>
      </c>
      <c r="H1418" s="58">
        <v>2000893105</v>
      </c>
      <c r="I1418" s="51" t="s">
        <v>17483</v>
      </c>
      <c r="J1418" s="13" t="s">
        <v>111</v>
      </c>
      <c r="K1418" s="36"/>
      <c r="L1418" s="39"/>
      <c r="M1418" s="73"/>
      <c r="N1418" s="46"/>
      <c r="O1418" s="51" t="s">
        <v>26</v>
      </c>
      <c r="P1418" s="6"/>
      <c r="Q1418" s="6"/>
      <c r="R1418" s="6"/>
      <c r="S1418" s="6"/>
      <c r="T1418" s="74">
        <v>0.14000000000000001</v>
      </c>
      <c r="U1418" s="6"/>
      <c r="V1418" s="68">
        <v>39787</v>
      </c>
      <c r="W1418" s="6" t="s">
        <v>27</v>
      </c>
      <c r="Y1418" s="61"/>
      <c r="AB1418" s="60"/>
      <c r="AL1418" s="61"/>
    </row>
    <row r="1419" spans="1:38" ht="15" customHeight="1" x14ac:dyDescent="0.25">
      <c r="A1419" s="50" t="s">
        <v>44</v>
      </c>
      <c r="B1419" s="71" t="s">
        <v>184</v>
      </c>
      <c r="C1419" s="72" t="s">
        <v>28</v>
      </c>
      <c r="D1419" s="58" t="s">
        <v>10402</v>
      </c>
      <c r="E1419" s="71" t="s">
        <v>13160</v>
      </c>
      <c r="F1419" s="71" t="s">
        <v>15938</v>
      </c>
      <c r="G1419" s="53" t="s">
        <v>25</v>
      </c>
      <c r="H1419" s="58">
        <v>2000113061</v>
      </c>
      <c r="I1419" s="51" t="s">
        <v>17483</v>
      </c>
      <c r="J1419" s="13" t="s">
        <v>111</v>
      </c>
      <c r="K1419" s="36"/>
      <c r="L1419" s="39"/>
      <c r="M1419" s="73"/>
      <c r="N1419" s="46"/>
      <c r="O1419" s="51" t="s">
        <v>26</v>
      </c>
      <c r="P1419" s="6"/>
      <c r="Q1419" s="6"/>
      <c r="R1419" s="6"/>
      <c r="S1419" s="6"/>
      <c r="T1419" s="74">
        <v>3738.57</v>
      </c>
      <c r="U1419" s="6"/>
      <c r="V1419" s="68">
        <v>39585</v>
      </c>
      <c r="W1419" s="6" t="s">
        <v>27</v>
      </c>
      <c r="Y1419" s="61"/>
      <c r="AB1419" s="60"/>
      <c r="AL1419" s="61"/>
    </row>
    <row r="1420" spans="1:38" ht="15" customHeight="1" x14ac:dyDescent="0.25">
      <c r="A1420" s="50" t="s">
        <v>29</v>
      </c>
      <c r="B1420" s="71" t="s">
        <v>152</v>
      </c>
      <c r="C1420" s="72" t="s">
        <v>24</v>
      </c>
      <c r="D1420" s="58" t="s">
        <v>10403</v>
      </c>
      <c r="E1420" s="71" t="s">
        <v>13161</v>
      </c>
      <c r="F1420" s="71" t="s">
        <v>15939</v>
      </c>
      <c r="G1420" s="53" t="s">
        <v>25</v>
      </c>
      <c r="H1420" s="58">
        <v>2001455756</v>
      </c>
      <c r="I1420" s="51" t="s">
        <v>3869</v>
      </c>
      <c r="J1420" s="13" t="s">
        <v>111</v>
      </c>
      <c r="K1420" s="36"/>
      <c r="L1420" s="39"/>
      <c r="M1420" s="73"/>
      <c r="N1420" s="46"/>
      <c r="O1420" s="51" t="s">
        <v>26</v>
      </c>
      <c r="P1420" s="6"/>
      <c r="Q1420" s="6"/>
      <c r="R1420" s="6"/>
      <c r="S1420" s="6"/>
      <c r="T1420" s="74">
        <v>116</v>
      </c>
      <c r="U1420" s="6"/>
      <c r="V1420" s="68">
        <v>39534</v>
      </c>
      <c r="W1420" s="6" t="s">
        <v>27</v>
      </c>
      <c r="Y1420" s="61"/>
      <c r="AB1420" s="60"/>
      <c r="AL1420" s="61"/>
    </row>
    <row r="1421" spans="1:38" ht="15" customHeight="1" x14ac:dyDescent="0.25">
      <c r="A1421" s="50" t="s">
        <v>138</v>
      </c>
      <c r="B1421" s="71" t="s">
        <v>177</v>
      </c>
      <c r="C1421" s="72" t="s">
        <v>24</v>
      </c>
      <c r="D1421" s="58" t="s">
        <v>10404</v>
      </c>
      <c r="E1421" s="71" t="s">
        <v>13162</v>
      </c>
      <c r="F1421" s="71" t="s">
        <v>15940</v>
      </c>
      <c r="G1421" s="53" t="s">
        <v>25</v>
      </c>
      <c r="H1421" s="58">
        <v>2000664847</v>
      </c>
      <c r="I1421" s="51" t="s">
        <v>3869</v>
      </c>
      <c r="J1421" s="13" t="s">
        <v>111</v>
      </c>
      <c r="K1421" s="36"/>
      <c r="L1421" s="39"/>
      <c r="M1421" s="73"/>
      <c r="N1421" s="46"/>
      <c r="O1421" s="51" t="s">
        <v>26</v>
      </c>
      <c r="P1421" s="6"/>
      <c r="Q1421" s="6"/>
      <c r="R1421" s="6"/>
      <c r="S1421" s="6"/>
      <c r="T1421" s="74">
        <v>34</v>
      </c>
      <c r="U1421" s="6"/>
      <c r="V1421" s="68">
        <v>39604</v>
      </c>
      <c r="W1421" s="6" t="s">
        <v>27</v>
      </c>
      <c r="Y1421" s="61"/>
      <c r="AB1421" s="60"/>
      <c r="AL1421" s="61"/>
    </row>
    <row r="1422" spans="1:38" ht="15" customHeight="1" x14ac:dyDescent="0.25">
      <c r="A1422" s="50" t="s">
        <v>79</v>
      </c>
      <c r="B1422" s="71" t="s">
        <v>164</v>
      </c>
      <c r="C1422" s="72" t="s">
        <v>80</v>
      </c>
      <c r="D1422" s="58" t="s">
        <v>10405</v>
      </c>
      <c r="E1422" s="71" t="s">
        <v>13163</v>
      </c>
      <c r="F1422" s="71" t="s">
        <v>15941</v>
      </c>
      <c r="G1422" s="53" t="s">
        <v>25</v>
      </c>
      <c r="H1422" s="58">
        <v>2001308068</v>
      </c>
      <c r="I1422" s="51" t="s">
        <v>3869</v>
      </c>
      <c r="J1422" s="13" t="s">
        <v>111</v>
      </c>
      <c r="K1422" s="36"/>
      <c r="L1422" s="39"/>
      <c r="M1422" s="73"/>
      <c r="N1422" s="46"/>
      <c r="O1422" s="51" t="s">
        <v>26</v>
      </c>
      <c r="P1422" s="6"/>
      <c r="Q1422" s="6"/>
      <c r="R1422" s="6"/>
      <c r="S1422" s="6"/>
      <c r="T1422" s="74">
        <v>10646</v>
      </c>
      <c r="U1422" s="6"/>
      <c r="V1422" s="68">
        <v>39513</v>
      </c>
      <c r="W1422" s="6" t="s">
        <v>27</v>
      </c>
      <c r="Y1422" s="61"/>
      <c r="AB1422" s="60"/>
      <c r="AL1422" s="61"/>
    </row>
    <row r="1423" spans="1:38" ht="15" customHeight="1" x14ac:dyDescent="0.25">
      <c r="A1423" s="50" t="s">
        <v>63</v>
      </c>
      <c r="B1423" s="71" t="s">
        <v>166</v>
      </c>
      <c r="C1423" s="72" t="s">
        <v>28</v>
      </c>
      <c r="D1423" s="58" t="s">
        <v>10406</v>
      </c>
      <c r="E1423" s="71" t="s">
        <v>13164</v>
      </c>
      <c r="F1423" s="71" t="s">
        <v>15942</v>
      </c>
      <c r="G1423" s="53" t="s">
        <v>25</v>
      </c>
      <c r="H1423" s="58">
        <v>2000352597</v>
      </c>
      <c r="I1423" s="51" t="s">
        <v>17483</v>
      </c>
      <c r="J1423" s="13" t="s">
        <v>111</v>
      </c>
      <c r="K1423" s="36"/>
      <c r="L1423" s="39"/>
      <c r="M1423" s="73"/>
      <c r="N1423" s="46"/>
      <c r="O1423" s="51" t="s">
        <v>26</v>
      </c>
      <c r="P1423" s="6"/>
      <c r="Q1423" s="6"/>
      <c r="R1423" s="6"/>
      <c r="S1423" s="6"/>
      <c r="T1423" s="74">
        <v>1126.68</v>
      </c>
      <c r="U1423" s="6"/>
      <c r="V1423" s="68">
        <v>38208</v>
      </c>
      <c r="W1423" s="6" t="s">
        <v>27</v>
      </c>
      <c r="Y1423" s="61"/>
      <c r="AB1423" s="60"/>
      <c r="AL1423" s="61"/>
    </row>
    <row r="1424" spans="1:38" ht="15" customHeight="1" x14ac:dyDescent="0.25">
      <c r="A1424" s="50" t="s">
        <v>18556</v>
      </c>
      <c r="B1424" s="71" t="s">
        <v>9180</v>
      </c>
      <c r="C1424" s="72" t="s">
        <v>28</v>
      </c>
      <c r="D1424" s="58" t="s">
        <v>10407</v>
      </c>
      <c r="E1424" s="71" t="s">
        <v>13165</v>
      </c>
      <c r="F1424" s="71" t="s">
        <v>15943</v>
      </c>
      <c r="G1424" s="53" t="s">
        <v>25</v>
      </c>
      <c r="H1424" s="58">
        <v>2001139749</v>
      </c>
      <c r="I1424" s="51" t="s">
        <v>17483</v>
      </c>
      <c r="J1424" s="13" t="s">
        <v>111</v>
      </c>
      <c r="K1424" s="36"/>
      <c r="L1424" s="39"/>
      <c r="M1424" s="73"/>
      <c r="N1424" s="46"/>
      <c r="O1424" s="51" t="s">
        <v>26</v>
      </c>
      <c r="P1424" s="6"/>
      <c r="Q1424" s="6"/>
      <c r="R1424" s="6"/>
      <c r="S1424" s="6"/>
      <c r="T1424" s="74">
        <v>2826.45</v>
      </c>
      <c r="U1424" s="6"/>
      <c r="V1424" s="68">
        <v>39389</v>
      </c>
      <c r="W1424" s="6" t="s">
        <v>27</v>
      </c>
      <c r="Y1424" s="61"/>
      <c r="AB1424" s="60"/>
      <c r="AL1424" s="61"/>
    </row>
    <row r="1425" spans="1:38" ht="15" customHeight="1" x14ac:dyDescent="0.25">
      <c r="A1425" s="50" t="s">
        <v>44</v>
      </c>
      <c r="B1425" s="71" t="s">
        <v>184</v>
      </c>
      <c r="C1425" s="72" t="s">
        <v>28</v>
      </c>
      <c r="D1425" s="58">
        <v>0</v>
      </c>
      <c r="E1425" s="71" t="s">
        <v>2126</v>
      </c>
      <c r="F1425" s="71" t="s">
        <v>15944</v>
      </c>
      <c r="G1425" s="53" t="s">
        <v>25</v>
      </c>
      <c r="H1425" s="58">
        <v>2000083348</v>
      </c>
      <c r="I1425" s="51" t="s">
        <v>17483</v>
      </c>
      <c r="J1425" s="13" t="s">
        <v>111</v>
      </c>
      <c r="K1425" s="36"/>
      <c r="L1425" s="39"/>
      <c r="M1425" s="73"/>
      <c r="N1425" s="46"/>
      <c r="O1425" s="51" t="s">
        <v>26</v>
      </c>
      <c r="P1425" s="6"/>
      <c r="Q1425" s="6"/>
      <c r="R1425" s="6"/>
      <c r="S1425" s="6"/>
      <c r="T1425" s="74">
        <v>2429.08</v>
      </c>
      <c r="U1425" s="6"/>
      <c r="V1425" s="68">
        <v>39695</v>
      </c>
      <c r="W1425" s="6" t="s">
        <v>27</v>
      </c>
      <c r="Y1425" s="61"/>
      <c r="AB1425" s="60"/>
      <c r="AL1425" s="61"/>
    </row>
    <row r="1426" spans="1:38" ht="15" customHeight="1" x14ac:dyDescent="0.25">
      <c r="A1426" s="50" t="s">
        <v>57</v>
      </c>
      <c r="B1426" s="71" t="s">
        <v>110</v>
      </c>
      <c r="C1426" s="72" t="s">
        <v>28</v>
      </c>
      <c r="D1426" s="58" t="s">
        <v>10408</v>
      </c>
      <c r="E1426" s="71" t="s">
        <v>13166</v>
      </c>
      <c r="F1426" s="71" t="s">
        <v>15945</v>
      </c>
      <c r="G1426" s="53" t="s">
        <v>25</v>
      </c>
      <c r="H1426" s="58">
        <v>2001208357</v>
      </c>
      <c r="I1426" s="51" t="s">
        <v>3869</v>
      </c>
      <c r="J1426" s="13" t="s">
        <v>111</v>
      </c>
      <c r="K1426" s="36"/>
      <c r="L1426" s="39"/>
      <c r="M1426" s="73"/>
      <c r="N1426" s="46"/>
      <c r="O1426" s="51" t="s">
        <v>26</v>
      </c>
      <c r="P1426" s="6"/>
      <c r="Q1426" s="6"/>
      <c r="R1426" s="6"/>
      <c r="S1426" s="6"/>
      <c r="T1426" s="74">
        <v>10</v>
      </c>
      <c r="U1426" s="6"/>
      <c r="V1426" s="68">
        <v>39759</v>
      </c>
      <c r="W1426" s="6" t="s">
        <v>27</v>
      </c>
      <c r="Y1426" s="61"/>
      <c r="AB1426" s="60"/>
      <c r="AL1426" s="61"/>
    </row>
    <row r="1427" spans="1:38" ht="15" customHeight="1" x14ac:dyDescent="0.25">
      <c r="A1427" s="50" t="s">
        <v>18557</v>
      </c>
      <c r="B1427" s="71" t="s">
        <v>9181</v>
      </c>
      <c r="C1427" s="72" t="s">
        <v>24</v>
      </c>
      <c r="D1427" s="58" t="s">
        <v>10409</v>
      </c>
      <c r="E1427" s="71" t="s">
        <v>6349</v>
      </c>
      <c r="F1427" s="71" t="s">
        <v>15946</v>
      </c>
      <c r="G1427" s="53" t="s">
        <v>25</v>
      </c>
      <c r="H1427" s="58">
        <v>2000681574</v>
      </c>
      <c r="I1427" s="51" t="s">
        <v>3869</v>
      </c>
      <c r="J1427" s="13" t="s">
        <v>111</v>
      </c>
      <c r="K1427" s="36"/>
      <c r="L1427" s="39"/>
      <c r="M1427" s="73"/>
      <c r="N1427" s="46"/>
      <c r="O1427" s="51" t="s">
        <v>26</v>
      </c>
      <c r="P1427" s="6"/>
      <c r="Q1427" s="6"/>
      <c r="R1427" s="6"/>
      <c r="S1427" s="6"/>
      <c r="T1427" s="74">
        <v>28</v>
      </c>
      <c r="U1427" s="6"/>
      <c r="V1427" s="68">
        <v>39717</v>
      </c>
      <c r="W1427" s="6" t="s">
        <v>27</v>
      </c>
      <c r="Y1427" s="61"/>
      <c r="AB1427" s="60"/>
      <c r="AL1427" s="61"/>
    </row>
    <row r="1428" spans="1:38" ht="15" customHeight="1" x14ac:dyDescent="0.25">
      <c r="A1428" s="50" t="s">
        <v>47</v>
      </c>
      <c r="B1428" s="71" t="s">
        <v>147</v>
      </c>
      <c r="C1428" s="72" t="s">
        <v>48</v>
      </c>
      <c r="D1428" s="58" t="s">
        <v>10410</v>
      </c>
      <c r="E1428" s="71" t="s">
        <v>1846</v>
      </c>
      <c r="F1428" s="71" t="s">
        <v>15947</v>
      </c>
      <c r="G1428" s="53" t="s">
        <v>25</v>
      </c>
      <c r="H1428" s="58">
        <v>2001249994</v>
      </c>
      <c r="I1428" s="51" t="s">
        <v>3869</v>
      </c>
      <c r="J1428" s="13" t="s">
        <v>111</v>
      </c>
      <c r="K1428" s="36"/>
      <c r="L1428" s="39"/>
      <c r="M1428" s="73"/>
      <c r="N1428" s="46"/>
      <c r="O1428" s="51" t="s">
        <v>26</v>
      </c>
      <c r="P1428" s="6"/>
      <c r="Q1428" s="6"/>
      <c r="R1428" s="6"/>
      <c r="S1428" s="6"/>
      <c r="T1428" s="74">
        <v>3028</v>
      </c>
      <c r="U1428" s="6"/>
      <c r="V1428" s="68">
        <v>39458</v>
      </c>
      <c r="W1428" s="6" t="s">
        <v>27</v>
      </c>
      <c r="Y1428" s="61"/>
      <c r="AB1428" s="60"/>
      <c r="AL1428" s="61"/>
    </row>
    <row r="1429" spans="1:38" ht="15" customHeight="1" x14ac:dyDescent="0.25">
      <c r="A1429" s="50" t="s">
        <v>58</v>
      </c>
      <c r="B1429" s="71" t="s">
        <v>156</v>
      </c>
      <c r="C1429" s="72" t="s">
        <v>28</v>
      </c>
      <c r="D1429" s="58" t="s">
        <v>10411</v>
      </c>
      <c r="E1429" s="71" t="s">
        <v>13167</v>
      </c>
      <c r="F1429" s="71" t="s">
        <v>15948</v>
      </c>
      <c r="G1429" s="53" t="s">
        <v>25</v>
      </c>
      <c r="H1429" s="58">
        <v>2000268855</v>
      </c>
      <c r="I1429" s="51" t="s">
        <v>3869</v>
      </c>
      <c r="J1429" s="13" t="s">
        <v>111</v>
      </c>
      <c r="K1429" s="36"/>
      <c r="L1429" s="39"/>
      <c r="M1429" s="73"/>
      <c r="N1429" s="46"/>
      <c r="O1429" s="51" t="s">
        <v>26</v>
      </c>
      <c r="P1429" s="6"/>
      <c r="Q1429" s="6"/>
      <c r="R1429" s="6"/>
      <c r="S1429" s="6"/>
      <c r="T1429" s="74">
        <v>413</v>
      </c>
      <c r="U1429" s="6"/>
      <c r="V1429" s="68">
        <v>39690</v>
      </c>
      <c r="W1429" s="6" t="s">
        <v>27</v>
      </c>
      <c r="Y1429" s="61"/>
      <c r="AB1429" s="60"/>
      <c r="AL1429" s="61"/>
    </row>
    <row r="1430" spans="1:38" ht="15" customHeight="1" x14ac:dyDescent="0.25">
      <c r="A1430" s="50" t="s">
        <v>141</v>
      </c>
      <c r="B1430" s="71" t="s">
        <v>183</v>
      </c>
      <c r="C1430" s="72" t="s">
        <v>24</v>
      </c>
      <c r="D1430" s="58" t="s">
        <v>10412</v>
      </c>
      <c r="E1430" s="71" t="s">
        <v>13168</v>
      </c>
      <c r="F1430" s="71" t="s">
        <v>15949</v>
      </c>
      <c r="G1430" s="53" t="s">
        <v>25</v>
      </c>
      <c r="H1430" s="58">
        <v>2001402504</v>
      </c>
      <c r="I1430" s="51" t="s">
        <v>3869</v>
      </c>
      <c r="J1430" s="13" t="s">
        <v>111</v>
      </c>
      <c r="K1430" s="36"/>
      <c r="L1430" s="39"/>
      <c r="M1430" s="73"/>
      <c r="N1430" s="46"/>
      <c r="O1430" s="51" t="s">
        <v>26</v>
      </c>
      <c r="P1430" s="6"/>
      <c r="Q1430" s="6"/>
      <c r="R1430" s="6"/>
      <c r="S1430" s="6"/>
      <c r="T1430" s="74">
        <v>8840</v>
      </c>
      <c r="U1430" s="6"/>
      <c r="V1430" s="68">
        <v>39732</v>
      </c>
      <c r="W1430" s="6" t="s">
        <v>27</v>
      </c>
      <c r="Y1430" s="61"/>
      <c r="AB1430" s="60"/>
      <c r="AL1430" s="61"/>
    </row>
    <row r="1431" spans="1:38" ht="15" customHeight="1" x14ac:dyDescent="0.25">
      <c r="A1431" s="50" t="s">
        <v>37</v>
      </c>
      <c r="B1431" s="71" t="s">
        <v>181</v>
      </c>
      <c r="C1431" s="72" t="s">
        <v>24</v>
      </c>
      <c r="D1431" s="58" t="s">
        <v>10413</v>
      </c>
      <c r="E1431" s="71" t="s">
        <v>13169</v>
      </c>
      <c r="F1431" s="71" t="s">
        <v>15950</v>
      </c>
      <c r="G1431" s="53" t="s">
        <v>25</v>
      </c>
      <c r="H1431" s="58">
        <v>2000776214</v>
      </c>
      <c r="I1431" s="51" t="s">
        <v>3869</v>
      </c>
      <c r="J1431" s="13" t="s">
        <v>111</v>
      </c>
      <c r="K1431" s="36"/>
      <c r="L1431" s="39"/>
      <c r="M1431" s="73"/>
      <c r="N1431" s="46"/>
      <c r="O1431" s="51" t="s">
        <v>26</v>
      </c>
      <c r="P1431" s="6"/>
      <c r="Q1431" s="6"/>
      <c r="R1431" s="6"/>
      <c r="S1431" s="6"/>
      <c r="T1431" s="74">
        <v>170</v>
      </c>
      <c r="U1431" s="6"/>
      <c r="V1431" s="68">
        <v>39475</v>
      </c>
      <c r="W1431" s="6" t="s">
        <v>27</v>
      </c>
      <c r="Y1431" s="61"/>
      <c r="AB1431" s="60"/>
      <c r="AL1431" s="61"/>
    </row>
    <row r="1432" spans="1:38" ht="15" customHeight="1" x14ac:dyDescent="0.25">
      <c r="A1432" s="50" t="s">
        <v>66</v>
      </c>
      <c r="B1432" s="71" t="s">
        <v>173</v>
      </c>
      <c r="C1432" s="72" t="s">
        <v>24</v>
      </c>
      <c r="D1432" s="58" t="s">
        <v>10414</v>
      </c>
      <c r="E1432" s="71" t="s">
        <v>6641</v>
      </c>
      <c r="F1432" s="71" t="s">
        <v>15951</v>
      </c>
      <c r="G1432" s="53" t="s">
        <v>25</v>
      </c>
      <c r="H1432" s="58">
        <v>2000799702</v>
      </c>
      <c r="I1432" s="51" t="s">
        <v>3869</v>
      </c>
      <c r="J1432" s="13" t="s">
        <v>111</v>
      </c>
      <c r="K1432" s="36"/>
      <c r="L1432" s="39"/>
      <c r="M1432" s="73"/>
      <c r="N1432" s="46"/>
      <c r="O1432" s="51" t="s">
        <v>26</v>
      </c>
      <c r="P1432" s="6"/>
      <c r="Q1432" s="6"/>
      <c r="R1432" s="6"/>
      <c r="S1432" s="6"/>
      <c r="T1432" s="74">
        <v>3593.3</v>
      </c>
      <c r="U1432" s="6"/>
      <c r="V1432" s="68">
        <v>39772</v>
      </c>
      <c r="W1432" s="6" t="s">
        <v>27</v>
      </c>
      <c r="Y1432" s="61"/>
      <c r="AB1432" s="60"/>
      <c r="AL1432" s="61"/>
    </row>
    <row r="1433" spans="1:38" ht="15" customHeight="1" x14ac:dyDescent="0.25">
      <c r="A1433" s="50" t="s">
        <v>44</v>
      </c>
      <c r="B1433" s="71" t="s">
        <v>184</v>
      </c>
      <c r="C1433" s="72" t="s">
        <v>28</v>
      </c>
      <c r="D1433" s="58">
        <v>0</v>
      </c>
      <c r="E1433" s="71" t="s">
        <v>13170</v>
      </c>
      <c r="F1433" s="71" t="s">
        <v>15952</v>
      </c>
      <c r="G1433" s="53" t="s">
        <v>25</v>
      </c>
      <c r="H1433" s="58">
        <v>2000076848</v>
      </c>
      <c r="I1433" s="51" t="s">
        <v>3869</v>
      </c>
      <c r="J1433" s="13" t="s">
        <v>111</v>
      </c>
      <c r="K1433" s="36"/>
      <c r="L1433" s="39"/>
      <c r="M1433" s="73"/>
      <c r="N1433" s="46"/>
      <c r="O1433" s="51" t="s">
        <v>26</v>
      </c>
      <c r="P1433" s="6"/>
      <c r="Q1433" s="6"/>
      <c r="R1433" s="6"/>
      <c r="S1433" s="6"/>
      <c r="T1433" s="74">
        <v>14094</v>
      </c>
      <c r="U1433" s="6"/>
      <c r="V1433" s="68">
        <v>39633</v>
      </c>
      <c r="W1433" s="6" t="s">
        <v>27</v>
      </c>
      <c r="Y1433" s="61"/>
      <c r="AB1433" s="60"/>
      <c r="AL1433" s="61"/>
    </row>
    <row r="1434" spans="1:38" ht="15" customHeight="1" x14ac:dyDescent="0.25">
      <c r="A1434" s="50" t="s">
        <v>60</v>
      </c>
      <c r="B1434" s="71" t="s">
        <v>171</v>
      </c>
      <c r="C1434" s="72" t="s">
        <v>24</v>
      </c>
      <c r="D1434" s="58">
        <v>0</v>
      </c>
      <c r="E1434" s="71" t="s">
        <v>13171</v>
      </c>
      <c r="F1434" s="71" t="s">
        <v>15953</v>
      </c>
      <c r="G1434" s="53" t="s">
        <v>25</v>
      </c>
      <c r="H1434" s="58">
        <v>2000487678</v>
      </c>
      <c r="I1434" s="51" t="s">
        <v>3869</v>
      </c>
      <c r="J1434" s="13" t="s">
        <v>111</v>
      </c>
      <c r="K1434" s="36"/>
      <c r="L1434" s="39"/>
      <c r="M1434" s="73"/>
      <c r="N1434" s="46"/>
      <c r="O1434" s="51" t="s">
        <v>26</v>
      </c>
      <c r="P1434" s="6"/>
      <c r="Q1434" s="6"/>
      <c r="R1434" s="6"/>
      <c r="S1434" s="6"/>
      <c r="T1434" s="74">
        <v>2862</v>
      </c>
      <c r="U1434" s="6"/>
      <c r="V1434" s="68">
        <v>39533</v>
      </c>
      <c r="W1434" s="6" t="s">
        <v>27</v>
      </c>
      <c r="Y1434" s="61"/>
      <c r="AB1434" s="60"/>
      <c r="AL1434" s="61"/>
    </row>
    <row r="1435" spans="1:38" ht="15" customHeight="1" x14ac:dyDescent="0.25">
      <c r="A1435" s="50" t="s">
        <v>46</v>
      </c>
      <c r="B1435" s="71" t="s">
        <v>182</v>
      </c>
      <c r="C1435" s="72" t="s">
        <v>24</v>
      </c>
      <c r="D1435" s="58">
        <v>0</v>
      </c>
      <c r="E1435" s="71" t="s">
        <v>13172</v>
      </c>
      <c r="F1435" s="71" t="s">
        <v>15954</v>
      </c>
      <c r="G1435" s="53" t="s">
        <v>25</v>
      </c>
      <c r="H1435" s="58">
        <v>2001127929</v>
      </c>
      <c r="I1435" s="51" t="s">
        <v>3869</v>
      </c>
      <c r="J1435" s="13" t="s">
        <v>111</v>
      </c>
      <c r="K1435" s="36"/>
      <c r="L1435" s="39"/>
      <c r="M1435" s="73"/>
      <c r="N1435" s="46"/>
      <c r="O1435" s="51" t="s">
        <v>26</v>
      </c>
      <c r="P1435" s="6"/>
      <c r="Q1435" s="6"/>
      <c r="R1435" s="6"/>
      <c r="S1435" s="6"/>
      <c r="T1435" s="74">
        <v>448</v>
      </c>
      <c r="U1435" s="6"/>
      <c r="V1435" s="68">
        <v>39613</v>
      </c>
      <c r="W1435" s="6" t="s">
        <v>27</v>
      </c>
      <c r="Y1435" s="61"/>
      <c r="AB1435" s="60"/>
      <c r="AL1435" s="61"/>
    </row>
    <row r="1436" spans="1:38" ht="15" customHeight="1" x14ac:dyDescent="0.25">
      <c r="A1436" s="50" t="s">
        <v>44</v>
      </c>
      <c r="B1436" s="71" t="s">
        <v>184</v>
      </c>
      <c r="C1436" s="72" t="s">
        <v>28</v>
      </c>
      <c r="D1436" s="58" t="s">
        <v>10415</v>
      </c>
      <c r="E1436" s="71" t="s">
        <v>13173</v>
      </c>
      <c r="F1436" s="71" t="s">
        <v>15955</v>
      </c>
      <c r="G1436" s="53" t="s">
        <v>25</v>
      </c>
      <c r="H1436" s="58">
        <v>2000092544</v>
      </c>
      <c r="I1436" s="51" t="s">
        <v>3869</v>
      </c>
      <c r="J1436" s="13" t="s">
        <v>111</v>
      </c>
      <c r="K1436" s="36"/>
      <c r="L1436" s="39"/>
      <c r="M1436" s="73"/>
      <c r="N1436" s="46"/>
      <c r="O1436" s="51" t="s">
        <v>26</v>
      </c>
      <c r="P1436" s="6"/>
      <c r="Q1436" s="6"/>
      <c r="R1436" s="6"/>
      <c r="S1436" s="6"/>
      <c r="T1436" s="74">
        <v>600</v>
      </c>
      <c r="U1436" s="6"/>
      <c r="V1436" s="68">
        <v>39552</v>
      </c>
      <c r="W1436" s="6" t="s">
        <v>27</v>
      </c>
      <c r="Y1436" s="61"/>
      <c r="AB1436" s="60"/>
      <c r="AL1436" s="61"/>
    </row>
    <row r="1437" spans="1:38" ht="15" customHeight="1" x14ac:dyDescent="0.25">
      <c r="A1437" s="50" t="s">
        <v>23</v>
      </c>
      <c r="B1437" s="71" t="s">
        <v>172</v>
      </c>
      <c r="C1437" s="72" t="s">
        <v>24</v>
      </c>
      <c r="D1437" s="58" t="s">
        <v>10416</v>
      </c>
      <c r="E1437" s="71" t="s">
        <v>5747</v>
      </c>
      <c r="F1437" s="71" t="s">
        <v>15956</v>
      </c>
      <c r="G1437" s="53" t="s">
        <v>25</v>
      </c>
      <c r="H1437" s="58">
        <v>2001341793</v>
      </c>
      <c r="I1437" s="51" t="s">
        <v>17483</v>
      </c>
      <c r="J1437" s="13" t="s">
        <v>111</v>
      </c>
      <c r="K1437" s="36"/>
      <c r="L1437" s="39"/>
      <c r="M1437" s="73"/>
      <c r="N1437" s="46"/>
      <c r="O1437" s="51" t="s">
        <v>26</v>
      </c>
      <c r="P1437" s="6"/>
      <c r="Q1437" s="6"/>
      <c r="R1437" s="6"/>
      <c r="S1437" s="6"/>
      <c r="T1437" s="74">
        <v>0.16</v>
      </c>
      <c r="U1437" s="6"/>
      <c r="V1437" s="68">
        <v>39700</v>
      </c>
      <c r="W1437" s="6" t="s">
        <v>27</v>
      </c>
      <c r="Y1437" s="61"/>
      <c r="AB1437" s="60"/>
      <c r="AL1437" s="61"/>
    </row>
    <row r="1438" spans="1:38" ht="15" customHeight="1" x14ac:dyDescent="0.25">
      <c r="A1438" s="50" t="s">
        <v>42</v>
      </c>
      <c r="B1438" s="71" t="s">
        <v>158</v>
      </c>
      <c r="C1438" s="72" t="s">
        <v>28</v>
      </c>
      <c r="D1438" s="58" t="s">
        <v>10417</v>
      </c>
      <c r="E1438" s="71" t="s">
        <v>13174</v>
      </c>
      <c r="F1438" s="71" t="s">
        <v>15957</v>
      </c>
      <c r="G1438" s="53" t="s">
        <v>25</v>
      </c>
      <c r="H1438" s="58">
        <v>2000168591</v>
      </c>
      <c r="I1438" s="51" t="s">
        <v>3869</v>
      </c>
      <c r="J1438" s="13" t="s">
        <v>111</v>
      </c>
      <c r="K1438" s="36"/>
      <c r="L1438" s="39"/>
      <c r="M1438" s="73"/>
      <c r="N1438" s="46"/>
      <c r="O1438" s="51" t="s">
        <v>26</v>
      </c>
      <c r="P1438" s="6"/>
      <c r="Q1438" s="6"/>
      <c r="R1438" s="6"/>
      <c r="S1438" s="6"/>
      <c r="T1438" s="74">
        <v>1849.75</v>
      </c>
      <c r="U1438" s="6"/>
      <c r="V1438" s="68">
        <v>39729</v>
      </c>
      <c r="W1438" s="6" t="s">
        <v>27</v>
      </c>
      <c r="Y1438" s="61"/>
      <c r="AB1438" s="60"/>
      <c r="AL1438" s="61"/>
    </row>
    <row r="1439" spans="1:38" ht="15" customHeight="1" x14ac:dyDescent="0.25">
      <c r="A1439" s="50" t="s">
        <v>62</v>
      </c>
      <c r="B1439" s="71" t="s">
        <v>175</v>
      </c>
      <c r="C1439" s="72" t="s">
        <v>24</v>
      </c>
      <c r="D1439" s="58" t="s">
        <v>10418</v>
      </c>
      <c r="E1439" s="71" t="s">
        <v>13175</v>
      </c>
      <c r="F1439" s="71" t="s">
        <v>15958</v>
      </c>
      <c r="G1439" s="53" t="s">
        <v>25</v>
      </c>
      <c r="H1439" s="58">
        <v>2000644938</v>
      </c>
      <c r="I1439" s="51" t="s">
        <v>3869</v>
      </c>
      <c r="J1439" s="13" t="s">
        <v>111</v>
      </c>
      <c r="K1439" s="36"/>
      <c r="L1439" s="39"/>
      <c r="M1439" s="73"/>
      <c r="N1439" s="46"/>
      <c r="O1439" s="51" t="s">
        <v>26</v>
      </c>
      <c r="P1439" s="6"/>
      <c r="Q1439" s="6"/>
      <c r="R1439" s="6"/>
      <c r="S1439" s="6"/>
      <c r="T1439" s="74">
        <v>116</v>
      </c>
      <c r="U1439" s="6"/>
      <c r="V1439" s="68">
        <v>39524</v>
      </c>
      <c r="W1439" s="6" t="s">
        <v>27</v>
      </c>
      <c r="Y1439" s="61"/>
      <c r="AB1439" s="60"/>
      <c r="AL1439" s="61"/>
    </row>
    <row r="1440" spans="1:38" ht="15" customHeight="1" x14ac:dyDescent="0.25">
      <c r="A1440" s="50" t="s">
        <v>59</v>
      </c>
      <c r="B1440" s="71" t="s">
        <v>180</v>
      </c>
      <c r="C1440" s="72" t="s">
        <v>24</v>
      </c>
      <c r="D1440" s="58">
        <v>0</v>
      </c>
      <c r="E1440" s="71" t="s">
        <v>13176</v>
      </c>
      <c r="F1440" s="71" t="s">
        <v>15959</v>
      </c>
      <c r="G1440" s="53" t="s">
        <v>25</v>
      </c>
      <c r="H1440" s="58">
        <v>2001419563</v>
      </c>
      <c r="I1440" s="51" t="s">
        <v>3869</v>
      </c>
      <c r="J1440" s="13" t="s">
        <v>111</v>
      </c>
      <c r="K1440" s="36"/>
      <c r="L1440" s="39"/>
      <c r="M1440" s="73"/>
      <c r="N1440" s="46"/>
      <c r="O1440" s="51" t="s">
        <v>26</v>
      </c>
      <c r="P1440" s="6"/>
      <c r="Q1440" s="6"/>
      <c r="R1440" s="6"/>
      <c r="S1440" s="6"/>
      <c r="T1440" s="74">
        <v>4262</v>
      </c>
      <c r="U1440" s="6"/>
      <c r="V1440" s="68">
        <v>39799</v>
      </c>
      <c r="W1440" s="6" t="s">
        <v>27</v>
      </c>
      <c r="Y1440" s="61"/>
      <c r="AB1440" s="60"/>
      <c r="AL1440" s="61"/>
    </row>
    <row r="1441" spans="1:38" ht="15" customHeight="1" x14ac:dyDescent="0.25">
      <c r="A1441" s="50" t="s">
        <v>74</v>
      </c>
      <c r="B1441" s="71" t="s">
        <v>167</v>
      </c>
      <c r="C1441" s="72" t="s">
        <v>28</v>
      </c>
      <c r="D1441" s="58" t="s">
        <v>10419</v>
      </c>
      <c r="E1441" s="71" t="s">
        <v>13177</v>
      </c>
      <c r="F1441" s="71" t="s">
        <v>15960</v>
      </c>
      <c r="G1441" s="53" t="s">
        <v>25</v>
      </c>
      <c r="H1441" s="58">
        <v>2000029858</v>
      </c>
      <c r="I1441" s="51" t="s">
        <v>3869</v>
      </c>
      <c r="J1441" s="13" t="s">
        <v>111</v>
      </c>
      <c r="K1441" s="36"/>
      <c r="L1441" s="39"/>
      <c r="M1441" s="73"/>
      <c r="N1441" s="46"/>
      <c r="O1441" s="51" t="s">
        <v>26</v>
      </c>
      <c r="P1441" s="6"/>
      <c r="Q1441" s="6"/>
      <c r="R1441" s="6"/>
      <c r="S1441" s="6"/>
      <c r="T1441" s="74">
        <v>4454</v>
      </c>
      <c r="U1441" s="6"/>
      <c r="V1441" s="68">
        <v>39540</v>
      </c>
      <c r="W1441" s="6" t="s">
        <v>27</v>
      </c>
      <c r="Y1441" s="61"/>
      <c r="AB1441" s="60"/>
      <c r="AL1441" s="61"/>
    </row>
    <row r="1442" spans="1:38" ht="15" customHeight="1" x14ac:dyDescent="0.25">
      <c r="A1442" s="50" t="s">
        <v>60</v>
      </c>
      <c r="B1442" s="71" t="s">
        <v>171</v>
      </c>
      <c r="C1442" s="72" t="s">
        <v>24</v>
      </c>
      <c r="D1442" s="58" t="s">
        <v>10420</v>
      </c>
      <c r="E1442" s="71" t="s">
        <v>13178</v>
      </c>
      <c r="F1442" s="71" t="s">
        <v>15961</v>
      </c>
      <c r="G1442" s="53" t="s">
        <v>25</v>
      </c>
      <c r="H1442" s="58">
        <v>2000628649</v>
      </c>
      <c r="I1442" s="51" t="s">
        <v>3869</v>
      </c>
      <c r="J1442" s="13" t="s">
        <v>111</v>
      </c>
      <c r="K1442" s="36"/>
      <c r="L1442" s="39"/>
      <c r="M1442" s="73"/>
      <c r="N1442" s="46"/>
      <c r="O1442" s="51" t="s">
        <v>26</v>
      </c>
      <c r="P1442" s="6"/>
      <c r="Q1442" s="6"/>
      <c r="R1442" s="6"/>
      <c r="S1442" s="6"/>
      <c r="T1442" s="74">
        <v>429</v>
      </c>
      <c r="U1442" s="6"/>
      <c r="V1442" s="68">
        <v>39765</v>
      </c>
      <c r="W1442" s="6" t="s">
        <v>27</v>
      </c>
      <c r="Y1442" s="61"/>
      <c r="AB1442" s="60"/>
      <c r="AL1442" s="61"/>
    </row>
    <row r="1443" spans="1:38" ht="15" customHeight="1" x14ac:dyDescent="0.25">
      <c r="A1443" s="50" t="s">
        <v>70</v>
      </c>
      <c r="B1443" s="71" t="s">
        <v>151</v>
      </c>
      <c r="C1443" s="72" t="s">
        <v>24</v>
      </c>
      <c r="D1443" s="58" t="s">
        <v>10421</v>
      </c>
      <c r="E1443" s="71" t="s">
        <v>13179</v>
      </c>
      <c r="F1443" s="71" t="s">
        <v>15962</v>
      </c>
      <c r="G1443" s="53" t="s">
        <v>25</v>
      </c>
      <c r="H1443" s="58">
        <v>2001189924</v>
      </c>
      <c r="I1443" s="51" t="s">
        <v>3869</v>
      </c>
      <c r="J1443" s="13" t="s">
        <v>111</v>
      </c>
      <c r="K1443" s="36"/>
      <c r="L1443" s="39"/>
      <c r="M1443" s="73"/>
      <c r="N1443" s="46"/>
      <c r="O1443" s="51" t="s">
        <v>26</v>
      </c>
      <c r="P1443" s="6"/>
      <c r="Q1443" s="6"/>
      <c r="R1443" s="6"/>
      <c r="S1443" s="6"/>
      <c r="T1443" s="74">
        <v>632</v>
      </c>
      <c r="U1443" s="6"/>
      <c r="V1443" s="68">
        <v>39773</v>
      </c>
      <c r="W1443" s="6" t="s">
        <v>27</v>
      </c>
      <c r="Y1443" s="61"/>
      <c r="AB1443" s="60"/>
      <c r="AL1443" s="61"/>
    </row>
    <row r="1444" spans="1:38" ht="15" customHeight="1" x14ac:dyDescent="0.25">
      <c r="A1444" s="50" t="s">
        <v>63</v>
      </c>
      <c r="B1444" s="71" t="s">
        <v>166</v>
      </c>
      <c r="C1444" s="72" t="s">
        <v>28</v>
      </c>
      <c r="D1444" s="58" t="s">
        <v>10422</v>
      </c>
      <c r="E1444" s="71" t="s">
        <v>13180</v>
      </c>
      <c r="F1444" s="71" t="s">
        <v>15963</v>
      </c>
      <c r="G1444" s="53" t="s">
        <v>25</v>
      </c>
      <c r="H1444" s="58">
        <v>2001351349</v>
      </c>
      <c r="I1444" s="51" t="s">
        <v>3869</v>
      </c>
      <c r="J1444" s="13" t="s">
        <v>111</v>
      </c>
      <c r="K1444" s="36"/>
      <c r="L1444" s="39"/>
      <c r="M1444" s="73"/>
      <c r="N1444" s="46"/>
      <c r="O1444" s="51" t="s">
        <v>26</v>
      </c>
      <c r="P1444" s="6"/>
      <c r="Q1444" s="6"/>
      <c r="R1444" s="6"/>
      <c r="S1444" s="6"/>
      <c r="T1444" s="74">
        <v>1012</v>
      </c>
      <c r="U1444" s="6"/>
      <c r="V1444" s="68">
        <v>39664</v>
      </c>
      <c r="W1444" s="6" t="s">
        <v>27</v>
      </c>
      <c r="Y1444" s="61"/>
      <c r="AB1444" s="60"/>
      <c r="AL1444" s="61"/>
    </row>
    <row r="1445" spans="1:38" ht="15" customHeight="1" x14ac:dyDescent="0.25">
      <c r="A1445" s="50" t="s">
        <v>44</v>
      </c>
      <c r="B1445" s="71" t="s">
        <v>184</v>
      </c>
      <c r="C1445" s="72" t="s">
        <v>28</v>
      </c>
      <c r="D1445" s="58" t="s">
        <v>10423</v>
      </c>
      <c r="E1445" s="71" t="s">
        <v>13181</v>
      </c>
      <c r="F1445" s="71" t="s">
        <v>15964</v>
      </c>
      <c r="G1445" s="53" t="s">
        <v>25</v>
      </c>
      <c r="H1445" s="58">
        <v>2000089985</v>
      </c>
      <c r="I1445" s="51" t="s">
        <v>3869</v>
      </c>
      <c r="J1445" s="13" t="s">
        <v>111</v>
      </c>
      <c r="K1445" s="36"/>
      <c r="L1445" s="39"/>
      <c r="M1445" s="73"/>
      <c r="N1445" s="46"/>
      <c r="O1445" s="51" t="s">
        <v>26</v>
      </c>
      <c r="P1445" s="6"/>
      <c r="Q1445" s="6"/>
      <c r="R1445" s="6"/>
      <c r="S1445" s="6"/>
      <c r="T1445" s="74">
        <v>1306</v>
      </c>
      <c r="U1445" s="6"/>
      <c r="V1445" s="68">
        <v>39640</v>
      </c>
      <c r="W1445" s="6" t="s">
        <v>27</v>
      </c>
      <c r="Y1445" s="61"/>
      <c r="AB1445" s="60"/>
      <c r="AL1445" s="61"/>
    </row>
    <row r="1446" spans="1:38" ht="15" customHeight="1" x14ac:dyDescent="0.25">
      <c r="A1446" s="50" t="s">
        <v>63</v>
      </c>
      <c r="B1446" s="71" t="s">
        <v>166</v>
      </c>
      <c r="C1446" s="72" t="s">
        <v>28</v>
      </c>
      <c r="D1446" s="58" t="s">
        <v>10424</v>
      </c>
      <c r="E1446" s="71" t="s">
        <v>13182</v>
      </c>
      <c r="F1446" s="71" t="s">
        <v>15965</v>
      </c>
      <c r="G1446" s="53" t="s">
        <v>25</v>
      </c>
      <c r="H1446" s="58">
        <v>2001366672</v>
      </c>
      <c r="I1446" s="51" t="s">
        <v>3869</v>
      </c>
      <c r="J1446" s="13" t="s">
        <v>111</v>
      </c>
      <c r="K1446" s="36"/>
      <c r="L1446" s="39"/>
      <c r="M1446" s="73"/>
      <c r="N1446" s="46"/>
      <c r="O1446" s="51" t="s">
        <v>26</v>
      </c>
      <c r="P1446" s="6"/>
      <c r="Q1446" s="6"/>
      <c r="R1446" s="6"/>
      <c r="S1446" s="6"/>
      <c r="T1446" s="74">
        <v>492</v>
      </c>
      <c r="U1446" s="6"/>
      <c r="V1446" s="68">
        <v>39736</v>
      </c>
      <c r="W1446" s="6" t="s">
        <v>27</v>
      </c>
      <c r="Y1446" s="61"/>
      <c r="AB1446" s="60"/>
      <c r="AL1446" s="61"/>
    </row>
    <row r="1447" spans="1:38" ht="15" customHeight="1" x14ac:dyDescent="0.25">
      <c r="A1447" s="50" t="s">
        <v>74</v>
      </c>
      <c r="B1447" s="71" t="s">
        <v>167</v>
      </c>
      <c r="C1447" s="72" t="s">
        <v>28</v>
      </c>
      <c r="D1447" s="58" t="s">
        <v>10425</v>
      </c>
      <c r="E1447" s="71" t="s">
        <v>13183</v>
      </c>
      <c r="F1447" s="71" t="s">
        <v>15966</v>
      </c>
      <c r="G1447" s="53" t="s">
        <v>25</v>
      </c>
      <c r="H1447" s="58">
        <v>2000043179</v>
      </c>
      <c r="I1447" s="51" t="s">
        <v>17483</v>
      </c>
      <c r="J1447" s="13" t="s">
        <v>111</v>
      </c>
      <c r="K1447" s="36"/>
      <c r="L1447" s="39"/>
      <c r="M1447" s="73"/>
      <c r="N1447" s="46"/>
      <c r="O1447" s="51" t="s">
        <v>26</v>
      </c>
      <c r="P1447" s="6"/>
      <c r="Q1447" s="6"/>
      <c r="R1447" s="6"/>
      <c r="S1447" s="6"/>
      <c r="T1447" s="74">
        <v>1369.77</v>
      </c>
      <c r="U1447" s="6"/>
      <c r="V1447" s="68">
        <v>39574</v>
      </c>
      <c r="W1447" s="6" t="s">
        <v>27</v>
      </c>
      <c r="Y1447" s="61"/>
      <c r="AB1447" s="60"/>
      <c r="AL1447" s="61"/>
    </row>
    <row r="1448" spans="1:38" ht="15" customHeight="1" x14ac:dyDescent="0.25">
      <c r="A1448" s="50" t="s">
        <v>59</v>
      </c>
      <c r="B1448" s="71" t="s">
        <v>180</v>
      </c>
      <c r="C1448" s="72" t="s">
        <v>24</v>
      </c>
      <c r="D1448" s="58">
        <v>0</v>
      </c>
      <c r="E1448" s="71" t="s">
        <v>13184</v>
      </c>
      <c r="F1448" s="71" t="s">
        <v>15967</v>
      </c>
      <c r="G1448" s="53" t="s">
        <v>25</v>
      </c>
      <c r="H1448" s="58">
        <v>2001421479</v>
      </c>
      <c r="I1448" s="51" t="s">
        <v>3869</v>
      </c>
      <c r="J1448" s="13" t="s">
        <v>111</v>
      </c>
      <c r="K1448" s="36"/>
      <c r="L1448" s="39"/>
      <c r="M1448" s="73"/>
      <c r="N1448" s="46"/>
      <c r="O1448" s="51" t="s">
        <v>26</v>
      </c>
      <c r="P1448" s="6"/>
      <c r="Q1448" s="6"/>
      <c r="R1448" s="6"/>
      <c r="S1448" s="6"/>
      <c r="T1448" s="74">
        <v>115.2</v>
      </c>
      <c r="U1448" s="6"/>
      <c r="V1448" s="68">
        <v>39731</v>
      </c>
      <c r="W1448" s="6" t="s">
        <v>27</v>
      </c>
      <c r="Y1448" s="61"/>
      <c r="AB1448" s="60"/>
      <c r="AL1448" s="61"/>
    </row>
    <row r="1449" spans="1:38" ht="15" customHeight="1" x14ac:dyDescent="0.25">
      <c r="A1449" s="50" t="s">
        <v>60</v>
      </c>
      <c r="B1449" s="71" t="s">
        <v>171</v>
      </c>
      <c r="C1449" s="72" t="s">
        <v>24</v>
      </c>
      <c r="D1449" s="58" t="s">
        <v>10426</v>
      </c>
      <c r="E1449" s="71" t="s">
        <v>13185</v>
      </c>
      <c r="F1449" s="71" t="s">
        <v>15968</v>
      </c>
      <c r="G1449" s="53" t="s">
        <v>25</v>
      </c>
      <c r="H1449" s="58">
        <v>2000619011</v>
      </c>
      <c r="I1449" s="51" t="s">
        <v>3869</v>
      </c>
      <c r="J1449" s="13" t="s">
        <v>111</v>
      </c>
      <c r="K1449" s="36"/>
      <c r="L1449" s="39"/>
      <c r="M1449" s="73"/>
      <c r="N1449" s="46"/>
      <c r="O1449" s="51" t="s">
        <v>26</v>
      </c>
      <c r="P1449" s="6"/>
      <c r="Q1449" s="6"/>
      <c r="R1449" s="6"/>
      <c r="S1449" s="6"/>
      <c r="T1449" s="74">
        <v>812</v>
      </c>
      <c r="U1449" s="6"/>
      <c r="V1449" s="68">
        <v>39573</v>
      </c>
      <c r="W1449" s="6" t="s">
        <v>27</v>
      </c>
      <c r="Y1449" s="61"/>
      <c r="AB1449" s="60"/>
      <c r="AL1449" s="61"/>
    </row>
    <row r="1450" spans="1:38" ht="15" customHeight="1" x14ac:dyDescent="0.25">
      <c r="A1450" s="50" t="s">
        <v>23</v>
      </c>
      <c r="B1450" s="71" t="s">
        <v>172</v>
      </c>
      <c r="C1450" s="72" t="s">
        <v>24</v>
      </c>
      <c r="D1450" s="58" t="s">
        <v>10427</v>
      </c>
      <c r="E1450" s="71" t="s">
        <v>13186</v>
      </c>
      <c r="F1450" s="71" t="s">
        <v>15969</v>
      </c>
      <c r="G1450" s="53" t="s">
        <v>25</v>
      </c>
      <c r="H1450" s="58">
        <v>2001350636</v>
      </c>
      <c r="I1450" s="51" t="s">
        <v>3869</v>
      </c>
      <c r="J1450" s="13" t="s">
        <v>111</v>
      </c>
      <c r="K1450" s="36"/>
      <c r="L1450" s="39"/>
      <c r="M1450" s="73"/>
      <c r="N1450" s="46"/>
      <c r="O1450" s="51" t="s">
        <v>26</v>
      </c>
      <c r="P1450" s="6"/>
      <c r="Q1450" s="6"/>
      <c r="R1450" s="6"/>
      <c r="S1450" s="6"/>
      <c r="T1450" s="74">
        <v>46684</v>
      </c>
      <c r="U1450" s="6"/>
      <c r="V1450" s="68">
        <v>39525</v>
      </c>
      <c r="W1450" s="6" t="s">
        <v>27</v>
      </c>
      <c r="Y1450" s="61"/>
      <c r="AB1450" s="60"/>
      <c r="AL1450" s="61"/>
    </row>
    <row r="1451" spans="1:38" ht="15" customHeight="1" x14ac:dyDescent="0.25">
      <c r="A1451" s="50" t="s">
        <v>58</v>
      </c>
      <c r="B1451" s="71" t="s">
        <v>156</v>
      </c>
      <c r="C1451" s="72" t="s">
        <v>28</v>
      </c>
      <c r="D1451" s="58" t="s">
        <v>10428</v>
      </c>
      <c r="E1451" s="71" t="s">
        <v>13187</v>
      </c>
      <c r="F1451" s="71" t="s">
        <v>15970</v>
      </c>
      <c r="G1451" s="53" t="s">
        <v>25</v>
      </c>
      <c r="H1451" s="58">
        <v>2000281328</v>
      </c>
      <c r="I1451" s="51" t="s">
        <v>17483</v>
      </c>
      <c r="J1451" s="13" t="s">
        <v>111</v>
      </c>
      <c r="K1451" s="36"/>
      <c r="L1451" s="39"/>
      <c r="M1451" s="73"/>
      <c r="N1451" s="46"/>
      <c r="O1451" s="51" t="s">
        <v>26</v>
      </c>
      <c r="P1451" s="6"/>
      <c r="Q1451" s="6"/>
      <c r="R1451" s="6"/>
      <c r="S1451" s="6"/>
      <c r="T1451" s="74">
        <v>3192.73</v>
      </c>
      <c r="U1451" s="6"/>
      <c r="V1451" s="68">
        <v>39588</v>
      </c>
      <c r="W1451" s="6" t="s">
        <v>27</v>
      </c>
      <c r="Y1451" s="61"/>
      <c r="AB1451" s="60"/>
      <c r="AL1451" s="61"/>
    </row>
    <row r="1452" spans="1:38" ht="15" customHeight="1" x14ac:dyDescent="0.25">
      <c r="A1452" s="50" t="s">
        <v>91</v>
      </c>
      <c r="B1452" s="71" t="s">
        <v>165</v>
      </c>
      <c r="C1452" s="72" t="s">
        <v>28</v>
      </c>
      <c r="D1452" s="58" t="s">
        <v>10429</v>
      </c>
      <c r="E1452" s="71" t="s">
        <v>13188</v>
      </c>
      <c r="F1452" s="71" t="s">
        <v>15971</v>
      </c>
      <c r="G1452" s="53" t="s">
        <v>25</v>
      </c>
      <c r="H1452" s="58">
        <v>2000340718</v>
      </c>
      <c r="I1452" s="51" t="s">
        <v>3869</v>
      </c>
      <c r="J1452" s="13" t="s">
        <v>111</v>
      </c>
      <c r="K1452" s="36"/>
      <c r="L1452" s="39"/>
      <c r="M1452" s="73"/>
      <c r="N1452" s="46"/>
      <c r="O1452" s="51" t="s">
        <v>26</v>
      </c>
      <c r="P1452" s="6"/>
      <c r="Q1452" s="6"/>
      <c r="R1452" s="6"/>
      <c r="S1452" s="6"/>
      <c r="T1452" s="74">
        <v>2860</v>
      </c>
      <c r="U1452" s="6"/>
      <c r="V1452" s="68">
        <v>39736</v>
      </c>
      <c r="W1452" s="6" t="s">
        <v>27</v>
      </c>
      <c r="Y1452" s="61"/>
      <c r="AB1452" s="60"/>
      <c r="AL1452" s="61"/>
    </row>
    <row r="1453" spans="1:38" ht="15" customHeight="1" x14ac:dyDescent="0.25">
      <c r="A1453" s="50" t="s">
        <v>47</v>
      </c>
      <c r="B1453" s="71" t="s">
        <v>147</v>
      </c>
      <c r="C1453" s="72" t="s">
        <v>48</v>
      </c>
      <c r="D1453" s="58" t="s">
        <v>10430</v>
      </c>
      <c r="E1453" s="71" t="s">
        <v>13189</v>
      </c>
      <c r="F1453" s="71" t="s">
        <v>15972</v>
      </c>
      <c r="G1453" s="53" t="s">
        <v>25</v>
      </c>
      <c r="H1453" s="58">
        <v>2001261587</v>
      </c>
      <c r="I1453" s="51" t="s">
        <v>3869</v>
      </c>
      <c r="J1453" s="13" t="s">
        <v>111</v>
      </c>
      <c r="K1453" s="36"/>
      <c r="L1453" s="39"/>
      <c r="M1453" s="73"/>
      <c r="N1453" s="46"/>
      <c r="O1453" s="51" t="s">
        <v>26</v>
      </c>
      <c r="P1453" s="6"/>
      <c r="Q1453" s="6"/>
      <c r="R1453" s="6"/>
      <c r="S1453" s="6"/>
      <c r="T1453" s="74">
        <v>3347.5</v>
      </c>
      <c r="U1453" s="6"/>
      <c r="V1453" s="68">
        <v>39738</v>
      </c>
      <c r="W1453" s="6" t="s">
        <v>27</v>
      </c>
      <c r="Y1453" s="61"/>
      <c r="AB1453" s="60"/>
      <c r="AL1453" s="61"/>
    </row>
    <row r="1454" spans="1:38" ht="15" customHeight="1" x14ac:dyDescent="0.25">
      <c r="A1454" s="50" t="s">
        <v>93</v>
      </c>
      <c r="B1454" s="71" t="s">
        <v>154</v>
      </c>
      <c r="C1454" s="72" t="s">
        <v>24</v>
      </c>
      <c r="D1454" s="58" t="s">
        <v>10431</v>
      </c>
      <c r="E1454" s="71" t="s">
        <v>13190</v>
      </c>
      <c r="F1454" s="71" t="s">
        <v>15973</v>
      </c>
      <c r="G1454" s="53" t="s">
        <v>25</v>
      </c>
      <c r="H1454" s="58">
        <v>2001143258</v>
      </c>
      <c r="I1454" s="51" t="s">
        <v>3869</v>
      </c>
      <c r="J1454" s="13" t="s">
        <v>111</v>
      </c>
      <c r="K1454" s="36"/>
      <c r="L1454" s="39"/>
      <c r="M1454" s="73"/>
      <c r="N1454" s="46"/>
      <c r="O1454" s="51" t="s">
        <v>26</v>
      </c>
      <c r="P1454" s="6"/>
      <c r="Q1454" s="6"/>
      <c r="R1454" s="6"/>
      <c r="S1454" s="6"/>
      <c r="T1454" s="74">
        <v>3162</v>
      </c>
      <c r="U1454" s="6"/>
      <c r="V1454" s="68">
        <v>39505</v>
      </c>
      <c r="W1454" s="6" t="s">
        <v>27</v>
      </c>
      <c r="Y1454" s="61"/>
      <c r="AB1454" s="60"/>
      <c r="AL1454" s="61"/>
    </row>
    <row r="1455" spans="1:38" ht="15" customHeight="1" x14ac:dyDescent="0.25">
      <c r="A1455" s="50" t="s">
        <v>103</v>
      </c>
      <c r="B1455" s="71" t="s">
        <v>144</v>
      </c>
      <c r="C1455" s="72" t="s">
        <v>24</v>
      </c>
      <c r="D1455" s="58" t="s">
        <v>10432</v>
      </c>
      <c r="E1455" s="71" t="s">
        <v>13191</v>
      </c>
      <c r="F1455" s="71" t="s">
        <v>15974</v>
      </c>
      <c r="G1455" s="53" t="s">
        <v>25</v>
      </c>
      <c r="H1455" s="58">
        <v>2001018852</v>
      </c>
      <c r="I1455" s="51" t="s">
        <v>3869</v>
      </c>
      <c r="J1455" s="13" t="s">
        <v>111</v>
      </c>
      <c r="K1455" s="36"/>
      <c r="L1455" s="39"/>
      <c r="M1455" s="73"/>
      <c r="N1455" s="46"/>
      <c r="O1455" s="51" t="s">
        <v>26</v>
      </c>
      <c r="P1455" s="6"/>
      <c r="Q1455" s="6"/>
      <c r="R1455" s="6"/>
      <c r="S1455" s="6"/>
      <c r="T1455" s="74">
        <v>248.5</v>
      </c>
      <c r="U1455" s="6"/>
      <c r="V1455" s="68">
        <v>39800</v>
      </c>
      <c r="W1455" s="6" t="s">
        <v>27</v>
      </c>
      <c r="Y1455" s="61"/>
      <c r="AB1455" s="60"/>
      <c r="AL1455" s="61"/>
    </row>
    <row r="1456" spans="1:38" ht="15" customHeight="1" x14ac:dyDescent="0.25">
      <c r="A1456" s="50" t="s">
        <v>38</v>
      </c>
      <c r="B1456" s="71" t="s">
        <v>169</v>
      </c>
      <c r="C1456" s="72" t="s">
        <v>24</v>
      </c>
      <c r="D1456" s="58">
        <v>0</v>
      </c>
      <c r="E1456" s="71" t="s">
        <v>13192</v>
      </c>
      <c r="F1456" s="71" t="s">
        <v>15975</v>
      </c>
      <c r="G1456" s="53" t="s">
        <v>25</v>
      </c>
      <c r="H1456" s="58">
        <v>2000584064</v>
      </c>
      <c r="I1456" s="51" t="s">
        <v>3869</v>
      </c>
      <c r="J1456" s="13" t="s">
        <v>111</v>
      </c>
      <c r="K1456" s="36"/>
      <c r="L1456" s="39"/>
      <c r="M1456" s="73"/>
      <c r="N1456" s="46"/>
      <c r="O1456" s="51" t="s">
        <v>26</v>
      </c>
      <c r="P1456" s="6"/>
      <c r="Q1456" s="6"/>
      <c r="R1456" s="6"/>
      <c r="S1456" s="6"/>
      <c r="T1456" s="74">
        <v>604</v>
      </c>
      <c r="U1456" s="6"/>
      <c r="V1456" s="68">
        <v>39505</v>
      </c>
      <c r="W1456" s="6" t="s">
        <v>27</v>
      </c>
      <c r="Y1456" s="61"/>
      <c r="AB1456" s="60"/>
      <c r="AL1456" s="61"/>
    </row>
    <row r="1457" spans="1:38" ht="15" customHeight="1" x14ac:dyDescent="0.25">
      <c r="A1457" s="50" t="s">
        <v>43</v>
      </c>
      <c r="B1457" s="71" t="s">
        <v>174</v>
      </c>
      <c r="C1457" s="72" t="s">
        <v>24</v>
      </c>
      <c r="D1457" s="58" t="s">
        <v>10433</v>
      </c>
      <c r="E1457" s="71" t="s">
        <v>13193</v>
      </c>
      <c r="F1457" s="71" t="s">
        <v>15976</v>
      </c>
      <c r="G1457" s="53" t="s">
        <v>25</v>
      </c>
      <c r="H1457" s="58">
        <v>2000820477</v>
      </c>
      <c r="I1457" s="51" t="s">
        <v>3869</v>
      </c>
      <c r="J1457" s="13" t="s">
        <v>111</v>
      </c>
      <c r="K1457" s="36"/>
      <c r="L1457" s="39"/>
      <c r="M1457" s="73"/>
      <c r="N1457" s="46"/>
      <c r="O1457" s="51" t="s">
        <v>26</v>
      </c>
      <c r="P1457" s="6"/>
      <c r="Q1457" s="6"/>
      <c r="R1457" s="6"/>
      <c r="S1457" s="6"/>
      <c r="T1457" s="74">
        <v>15916</v>
      </c>
      <c r="U1457" s="6"/>
      <c r="V1457" s="68">
        <v>39811</v>
      </c>
      <c r="W1457" s="6" t="s">
        <v>27</v>
      </c>
      <c r="Y1457" s="61"/>
      <c r="AB1457" s="60"/>
      <c r="AL1457" s="61"/>
    </row>
    <row r="1458" spans="1:38" ht="15" customHeight="1" x14ac:dyDescent="0.25">
      <c r="A1458" s="50" t="s">
        <v>36</v>
      </c>
      <c r="B1458" s="71" t="s">
        <v>155</v>
      </c>
      <c r="C1458" s="72" t="s">
        <v>24</v>
      </c>
      <c r="D1458" s="58" t="s">
        <v>10434</v>
      </c>
      <c r="E1458" s="71" t="s">
        <v>13194</v>
      </c>
      <c r="F1458" s="71" t="s">
        <v>15977</v>
      </c>
      <c r="G1458" s="53" t="s">
        <v>25</v>
      </c>
      <c r="H1458" s="58">
        <v>2001229117</v>
      </c>
      <c r="I1458" s="51" t="s">
        <v>17483</v>
      </c>
      <c r="J1458" s="13" t="s">
        <v>111</v>
      </c>
      <c r="K1458" s="36"/>
      <c r="L1458" s="39"/>
      <c r="M1458" s="73"/>
      <c r="N1458" s="46"/>
      <c r="O1458" s="51" t="s">
        <v>26</v>
      </c>
      <c r="P1458" s="6"/>
      <c r="Q1458" s="6"/>
      <c r="R1458" s="6"/>
      <c r="S1458" s="6"/>
      <c r="T1458" s="74">
        <v>0.48</v>
      </c>
      <c r="U1458" s="6"/>
      <c r="V1458" s="68">
        <v>39589</v>
      </c>
      <c r="W1458" s="6" t="s">
        <v>27</v>
      </c>
      <c r="Y1458" s="61"/>
      <c r="AB1458" s="60"/>
      <c r="AL1458" s="61"/>
    </row>
    <row r="1459" spans="1:38" ht="15" customHeight="1" x14ac:dyDescent="0.25">
      <c r="A1459" s="50" t="s">
        <v>70</v>
      </c>
      <c r="B1459" s="71" t="s">
        <v>151</v>
      </c>
      <c r="C1459" s="72" t="s">
        <v>24</v>
      </c>
      <c r="D1459" s="58" t="s">
        <v>10435</v>
      </c>
      <c r="E1459" s="71" t="s">
        <v>13195</v>
      </c>
      <c r="F1459" s="71" t="s">
        <v>15978</v>
      </c>
      <c r="G1459" s="53" t="s">
        <v>25</v>
      </c>
      <c r="H1459" s="58">
        <v>2001195347</v>
      </c>
      <c r="I1459" s="51" t="s">
        <v>17483</v>
      </c>
      <c r="J1459" s="13" t="s">
        <v>111</v>
      </c>
      <c r="K1459" s="36"/>
      <c r="L1459" s="39"/>
      <c r="M1459" s="73"/>
      <c r="N1459" s="46"/>
      <c r="O1459" s="51" t="s">
        <v>26</v>
      </c>
      <c r="P1459" s="6"/>
      <c r="Q1459" s="6"/>
      <c r="R1459" s="6"/>
      <c r="S1459" s="6"/>
      <c r="T1459" s="74">
        <v>377.39</v>
      </c>
      <c r="U1459" s="6"/>
      <c r="V1459" s="68">
        <v>39494</v>
      </c>
      <c r="W1459" s="6" t="s">
        <v>27</v>
      </c>
      <c r="Y1459" s="61"/>
      <c r="AB1459" s="60"/>
      <c r="AL1459" s="61"/>
    </row>
    <row r="1460" spans="1:38" ht="15" customHeight="1" x14ac:dyDescent="0.25">
      <c r="A1460" s="50" t="s">
        <v>42</v>
      </c>
      <c r="B1460" s="71" t="s">
        <v>158</v>
      </c>
      <c r="C1460" s="72" t="s">
        <v>28</v>
      </c>
      <c r="D1460" s="58" t="s">
        <v>10436</v>
      </c>
      <c r="E1460" s="71" t="s">
        <v>13196</v>
      </c>
      <c r="F1460" s="71" t="s">
        <v>15779</v>
      </c>
      <c r="G1460" s="53" t="s">
        <v>25</v>
      </c>
      <c r="H1460" s="58">
        <v>2000165827</v>
      </c>
      <c r="I1460" s="51" t="s">
        <v>3869</v>
      </c>
      <c r="J1460" s="13" t="s">
        <v>111</v>
      </c>
      <c r="K1460" s="36"/>
      <c r="L1460" s="39"/>
      <c r="M1460" s="73"/>
      <c r="N1460" s="46"/>
      <c r="O1460" s="51" t="s">
        <v>26</v>
      </c>
      <c r="P1460" s="6"/>
      <c r="Q1460" s="6"/>
      <c r="R1460" s="6"/>
      <c r="S1460" s="6"/>
      <c r="T1460" s="74">
        <v>60.75</v>
      </c>
      <c r="U1460" s="6"/>
      <c r="V1460" s="68">
        <v>39673</v>
      </c>
      <c r="W1460" s="6" t="s">
        <v>27</v>
      </c>
      <c r="Y1460" s="61"/>
      <c r="AB1460" s="60"/>
      <c r="AL1460" s="61"/>
    </row>
    <row r="1461" spans="1:38" ht="15" customHeight="1" x14ac:dyDescent="0.25">
      <c r="A1461" s="50" t="s">
        <v>108</v>
      </c>
      <c r="B1461" s="71" t="s">
        <v>163</v>
      </c>
      <c r="C1461" s="72" t="s">
        <v>28</v>
      </c>
      <c r="D1461" s="58" t="s">
        <v>10437</v>
      </c>
      <c r="E1461" s="71" t="s">
        <v>13197</v>
      </c>
      <c r="F1461" s="71" t="s">
        <v>15979</v>
      </c>
      <c r="G1461" s="53" t="s">
        <v>25</v>
      </c>
      <c r="H1461" s="58">
        <v>2000368809</v>
      </c>
      <c r="I1461" s="51" t="s">
        <v>3869</v>
      </c>
      <c r="J1461" s="13" t="s">
        <v>111</v>
      </c>
      <c r="K1461" s="36"/>
      <c r="L1461" s="39"/>
      <c r="M1461" s="73"/>
      <c r="N1461" s="46"/>
      <c r="O1461" s="51" t="s">
        <v>26</v>
      </c>
      <c r="P1461" s="6"/>
      <c r="Q1461" s="6"/>
      <c r="R1461" s="6"/>
      <c r="S1461" s="6"/>
      <c r="T1461" s="74">
        <v>2597</v>
      </c>
      <c r="U1461" s="6"/>
      <c r="V1461" s="68">
        <v>39787</v>
      </c>
      <c r="W1461" s="6" t="s">
        <v>27</v>
      </c>
      <c r="Y1461" s="61"/>
      <c r="AB1461" s="60"/>
      <c r="AL1461" s="61"/>
    </row>
    <row r="1462" spans="1:38" ht="15" customHeight="1" x14ac:dyDescent="0.25">
      <c r="A1462" s="50" t="s">
        <v>29</v>
      </c>
      <c r="B1462" s="71" t="s">
        <v>152</v>
      </c>
      <c r="C1462" s="72" t="s">
        <v>24</v>
      </c>
      <c r="D1462" s="58" t="s">
        <v>10438</v>
      </c>
      <c r="E1462" s="71" t="s">
        <v>13198</v>
      </c>
      <c r="F1462" s="71" t="s">
        <v>15980</v>
      </c>
      <c r="G1462" s="53" t="s">
        <v>25</v>
      </c>
      <c r="H1462" s="58">
        <v>2001446056</v>
      </c>
      <c r="I1462" s="51" t="s">
        <v>17483</v>
      </c>
      <c r="J1462" s="13" t="s">
        <v>111</v>
      </c>
      <c r="K1462" s="36"/>
      <c r="L1462" s="39"/>
      <c r="M1462" s="73"/>
      <c r="N1462" s="46"/>
      <c r="O1462" s="51" t="s">
        <v>26</v>
      </c>
      <c r="P1462" s="6"/>
      <c r="Q1462" s="6"/>
      <c r="R1462" s="6"/>
      <c r="S1462" s="6"/>
      <c r="T1462" s="74">
        <v>0.74</v>
      </c>
      <c r="U1462" s="6"/>
      <c r="V1462" s="68">
        <v>39729</v>
      </c>
      <c r="W1462" s="6" t="s">
        <v>27</v>
      </c>
      <c r="Y1462" s="61"/>
      <c r="AB1462" s="60"/>
      <c r="AL1462" s="61"/>
    </row>
    <row r="1463" spans="1:38" ht="15" customHeight="1" x14ac:dyDescent="0.25">
      <c r="A1463" s="50" t="s">
        <v>141</v>
      </c>
      <c r="B1463" s="71" t="s">
        <v>183</v>
      </c>
      <c r="C1463" s="72" t="s">
        <v>24</v>
      </c>
      <c r="D1463" s="58" t="s">
        <v>10439</v>
      </c>
      <c r="E1463" s="71" t="s">
        <v>13199</v>
      </c>
      <c r="F1463" s="71" t="s">
        <v>15981</v>
      </c>
      <c r="G1463" s="53" t="s">
        <v>25</v>
      </c>
      <c r="H1463" s="58">
        <v>2001402237</v>
      </c>
      <c r="I1463" s="51" t="s">
        <v>3869</v>
      </c>
      <c r="J1463" s="13" t="s">
        <v>111</v>
      </c>
      <c r="K1463" s="36"/>
      <c r="L1463" s="39"/>
      <c r="M1463" s="73"/>
      <c r="N1463" s="46"/>
      <c r="O1463" s="51" t="s">
        <v>26</v>
      </c>
      <c r="P1463" s="6"/>
      <c r="Q1463" s="6"/>
      <c r="R1463" s="6"/>
      <c r="S1463" s="6"/>
      <c r="T1463" s="74">
        <v>47</v>
      </c>
      <c r="U1463" s="6"/>
      <c r="V1463" s="68">
        <v>39783</v>
      </c>
      <c r="W1463" s="6" t="s">
        <v>27</v>
      </c>
      <c r="Y1463" s="61"/>
      <c r="AB1463" s="60"/>
      <c r="AL1463" s="61"/>
    </row>
    <row r="1464" spans="1:38" ht="15" customHeight="1" x14ac:dyDescent="0.25">
      <c r="A1464" s="50" t="s">
        <v>134</v>
      </c>
      <c r="B1464" s="71" t="s">
        <v>4429</v>
      </c>
      <c r="C1464" s="72" t="s">
        <v>24</v>
      </c>
      <c r="D1464" s="58" t="s">
        <v>10440</v>
      </c>
      <c r="E1464" s="71" t="s">
        <v>13088</v>
      </c>
      <c r="F1464" s="71" t="s">
        <v>15982</v>
      </c>
      <c r="G1464" s="53" t="s">
        <v>25</v>
      </c>
      <c r="H1464" s="58">
        <v>2000994513</v>
      </c>
      <c r="I1464" s="51" t="s">
        <v>3869</v>
      </c>
      <c r="J1464" s="13" t="s">
        <v>111</v>
      </c>
      <c r="K1464" s="36"/>
      <c r="L1464" s="39"/>
      <c r="M1464" s="73"/>
      <c r="N1464" s="46"/>
      <c r="O1464" s="51" t="s">
        <v>26</v>
      </c>
      <c r="P1464" s="6"/>
      <c r="Q1464" s="6"/>
      <c r="R1464" s="6"/>
      <c r="S1464" s="6"/>
      <c r="T1464" s="74">
        <v>3262</v>
      </c>
      <c r="U1464" s="6"/>
      <c r="V1464" s="68">
        <v>39499</v>
      </c>
      <c r="W1464" s="6" t="s">
        <v>27</v>
      </c>
      <c r="Y1464" s="61"/>
      <c r="AB1464" s="60"/>
      <c r="AL1464" s="61"/>
    </row>
    <row r="1465" spans="1:38" ht="15" customHeight="1" x14ac:dyDescent="0.25">
      <c r="A1465" s="50" t="s">
        <v>43</v>
      </c>
      <c r="B1465" s="71" t="s">
        <v>174</v>
      </c>
      <c r="C1465" s="72" t="s">
        <v>24</v>
      </c>
      <c r="D1465" s="58">
        <v>0</v>
      </c>
      <c r="E1465" s="71" t="s">
        <v>13200</v>
      </c>
      <c r="F1465" s="71" t="s">
        <v>15983</v>
      </c>
      <c r="G1465" s="53" t="s">
        <v>25</v>
      </c>
      <c r="H1465" s="58">
        <v>2000834157</v>
      </c>
      <c r="I1465" s="51" t="s">
        <v>3869</v>
      </c>
      <c r="J1465" s="13" t="s">
        <v>111</v>
      </c>
      <c r="K1465" s="36"/>
      <c r="L1465" s="39"/>
      <c r="M1465" s="73"/>
      <c r="N1465" s="46"/>
      <c r="O1465" s="51" t="s">
        <v>26</v>
      </c>
      <c r="P1465" s="6"/>
      <c r="Q1465" s="6"/>
      <c r="R1465" s="6"/>
      <c r="S1465" s="6"/>
      <c r="T1465" s="74">
        <v>35.17</v>
      </c>
      <c r="U1465" s="6"/>
      <c r="V1465" s="68">
        <v>39696</v>
      </c>
      <c r="W1465" s="6" t="s">
        <v>27</v>
      </c>
      <c r="Y1465" s="61"/>
      <c r="AB1465" s="60"/>
      <c r="AL1465" s="61"/>
    </row>
    <row r="1466" spans="1:38" ht="15" customHeight="1" x14ac:dyDescent="0.25">
      <c r="A1466" s="50" t="s">
        <v>60</v>
      </c>
      <c r="B1466" s="71" t="s">
        <v>171</v>
      </c>
      <c r="C1466" s="72" t="s">
        <v>24</v>
      </c>
      <c r="D1466" s="58" t="s">
        <v>10441</v>
      </c>
      <c r="E1466" s="71" t="s">
        <v>13201</v>
      </c>
      <c r="F1466" s="71" t="s">
        <v>15984</v>
      </c>
      <c r="G1466" s="53" t="s">
        <v>25</v>
      </c>
      <c r="H1466" s="58">
        <v>2000624929</v>
      </c>
      <c r="I1466" s="51" t="s">
        <v>17483</v>
      </c>
      <c r="J1466" s="13" t="s">
        <v>111</v>
      </c>
      <c r="K1466" s="36"/>
      <c r="L1466" s="39"/>
      <c r="M1466" s="73"/>
      <c r="N1466" s="46"/>
      <c r="O1466" s="51" t="s">
        <v>26</v>
      </c>
      <c r="P1466" s="6"/>
      <c r="Q1466" s="6"/>
      <c r="R1466" s="6"/>
      <c r="S1466" s="6"/>
      <c r="T1466" s="74">
        <v>0.06</v>
      </c>
      <c r="U1466" s="6"/>
      <c r="V1466" s="68">
        <v>39518</v>
      </c>
      <c r="W1466" s="6" t="s">
        <v>27</v>
      </c>
      <c r="Y1466" s="61"/>
      <c r="AB1466" s="60"/>
      <c r="AL1466" s="61"/>
    </row>
    <row r="1467" spans="1:38" ht="15" customHeight="1" x14ac:dyDescent="0.25">
      <c r="A1467" s="50" t="s">
        <v>59</v>
      </c>
      <c r="B1467" s="71" t="s">
        <v>180</v>
      </c>
      <c r="C1467" s="72" t="s">
        <v>24</v>
      </c>
      <c r="D1467" s="58" t="s">
        <v>10442</v>
      </c>
      <c r="E1467" s="71" t="s">
        <v>13202</v>
      </c>
      <c r="F1467" s="71" t="s">
        <v>15985</v>
      </c>
      <c r="G1467" s="53" t="s">
        <v>25</v>
      </c>
      <c r="H1467" s="58">
        <v>2001439475</v>
      </c>
      <c r="I1467" s="51" t="s">
        <v>3869</v>
      </c>
      <c r="J1467" s="13" t="s">
        <v>111</v>
      </c>
      <c r="K1467" s="36"/>
      <c r="L1467" s="39"/>
      <c r="M1467" s="73"/>
      <c r="N1467" s="46"/>
      <c r="O1467" s="51" t="s">
        <v>26</v>
      </c>
      <c r="P1467" s="6"/>
      <c r="Q1467" s="6"/>
      <c r="R1467" s="6"/>
      <c r="S1467" s="6"/>
      <c r="T1467" s="74">
        <v>3762</v>
      </c>
      <c r="U1467" s="6"/>
      <c r="V1467" s="68">
        <v>39683</v>
      </c>
      <c r="W1467" s="6" t="s">
        <v>27</v>
      </c>
      <c r="Y1467" s="61"/>
      <c r="AB1467" s="60"/>
      <c r="AL1467" s="61"/>
    </row>
    <row r="1468" spans="1:38" ht="15" customHeight="1" x14ac:dyDescent="0.25">
      <c r="A1468" s="50" t="s">
        <v>58</v>
      </c>
      <c r="B1468" s="71" t="s">
        <v>156</v>
      </c>
      <c r="C1468" s="72" t="s">
        <v>28</v>
      </c>
      <c r="D1468" s="58" t="s">
        <v>10443</v>
      </c>
      <c r="E1468" s="71" t="s">
        <v>13203</v>
      </c>
      <c r="F1468" s="71" t="s">
        <v>15986</v>
      </c>
      <c r="G1468" s="53" t="s">
        <v>25</v>
      </c>
      <c r="H1468" s="58">
        <v>2000259228</v>
      </c>
      <c r="I1468" s="51" t="s">
        <v>3869</v>
      </c>
      <c r="J1468" s="13" t="s">
        <v>111</v>
      </c>
      <c r="K1468" s="36"/>
      <c r="L1468" s="39"/>
      <c r="M1468" s="73"/>
      <c r="N1468" s="46"/>
      <c r="O1468" s="51" t="s">
        <v>26</v>
      </c>
      <c r="P1468" s="6"/>
      <c r="Q1468" s="6"/>
      <c r="R1468" s="6"/>
      <c r="S1468" s="6"/>
      <c r="T1468" s="74">
        <v>469</v>
      </c>
      <c r="U1468" s="6"/>
      <c r="V1468" s="68">
        <v>39498</v>
      </c>
      <c r="W1468" s="6" t="s">
        <v>27</v>
      </c>
      <c r="Y1468" s="61"/>
      <c r="AB1468" s="60"/>
      <c r="AL1468" s="61"/>
    </row>
    <row r="1469" spans="1:38" ht="15" customHeight="1" x14ac:dyDescent="0.25">
      <c r="A1469" s="50" t="s">
        <v>63</v>
      </c>
      <c r="B1469" s="71" t="s">
        <v>166</v>
      </c>
      <c r="C1469" s="72" t="s">
        <v>28</v>
      </c>
      <c r="D1469" s="58" t="s">
        <v>10444</v>
      </c>
      <c r="E1469" s="71" t="s">
        <v>13204</v>
      </c>
      <c r="F1469" s="71" t="s">
        <v>15987</v>
      </c>
      <c r="G1469" s="53" t="s">
        <v>25</v>
      </c>
      <c r="H1469" s="58">
        <v>2001360399</v>
      </c>
      <c r="I1469" s="51" t="s">
        <v>17483</v>
      </c>
      <c r="J1469" s="13" t="s">
        <v>111</v>
      </c>
      <c r="K1469" s="36"/>
      <c r="L1469" s="39"/>
      <c r="M1469" s="73"/>
      <c r="N1469" s="46"/>
      <c r="O1469" s="51" t="s">
        <v>26</v>
      </c>
      <c r="P1469" s="6"/>
      <c r="Q1469" s="6"/>
      <c r="R1469" s="6"/>
      <c r="S1469" s="6"/>
      <c r="T1469" s="74">
        <v>5423.81</v>
      </c>
      <c r="U1469" s="6"/>
      <c r="V1469" s="68">
        <v>39641</v>
      </c>
      <c r="W1469" s="6" t="s">
        <v>27</v>
      </c>
      <c r="Y1469" s="61"/>
      <c r="AB1469" s="60"/>
      <c r="AL1469" s="61"/>
    </row>
    <row r="1470" spans="1:38" ht="15" customHeight="1" x14ac:dyDescent="0.25">
      <c r="A1470" s="50" t="s">
        <v>141</v>
      </c>
      <c r="B1470" s="71" t="s">
        <v>183</v>
      </c>
      <c r="C1470" s="72" t="s">
        <v>24</v>
      </c>
      <c r="D1470" s="58" t="s">
        <v>10445</v>
      </c>
      <c r="E1470" s="71" t="s">
        <v>13205</v>
      </c>
      <c r="F1470" s="71" t="s">
        <v>15988</v>
      </c>
      <c r="G1470" s="53" t="s">
        <v>25</v>
      </c>
      <c r="H1470" s="58">
        <v>2001391057</v>
      </c>
      <c r="I1470" s="51" t="s">
        <v>17483</v>
      </c>
      <c r="J1470" s="13" t="s">
        <v>111</v>
      </c>
      <c r="K1470" s="36"/>
      <c r="L1470" s="39"/>
      <c r="M1470" s="73"/>
      <c r="N1470" s="46"/>
      <c r="O1470" s="51" t="s">
        <v>26</v>
      </c>
      <c r="P1470" s="6"/>
      <c r="Q1470" s="6"/>
      <c r="R1470" s="6"/>
      <c r="S1470" s="6"/>
      <c r="T1470" s="74">
        <v>89.69</v>
      </c>
      <c r="U1470" s="6"/>
      <c r="V1470" s="68">
        <v>39697</v>
      </c>
      <c r="W1470" s="6" t="s">
        <v>27</v>
      </c>
      <c r="Y1470" s="61"/>
      <c r="AB1470" s="60"/>
      <c r="AL1470" s="61"/>
    </row>
    <row r="1471" spans="1:38" ht="15" customHeight="1" x14ac:dyDescent="0.25">
      <c r="A1471" s="50" t="s">
        <v>58</v>
      </c>
      <c r="B1471" s="71" t="s">
        <v>156</v>
      </c>
      <c r="C1471" s="72" t="s">
        <v>28</v>
      </c>
      <c r="D1471" s="58" t="s">
        <v>10446</v>
      </c>
      <c r="E1471" s="71" t="s">
        <v>13206</v>
      </c>
      <c r="F1471" s="71" t="s">
        <v>15989</v>
      </c>
      <c r="G1471" s="53" t="s">
        <v>25</v>
      </c>
      <c r="H1471" s="58">
        <v>2000256334</v>
      </c>
      <c r="I1471" s="51" t="s">
        <v>3869</v>
      </c>
      <c r="J1471" s="13" t="s">
        <v>111</v>
      </c>
      <c r="K1471" s="36"/>
      <c r="L1471" s="39"/>
      <c r="M1471" s="73"/>
      <c r="N1471" s="46"/>
      <c r="O1471" s="51" t="s">
        <v>26</v>
      </c>
      <c r="P1471" s="6"/>
      <c r="Q1471" s="6"/>
      <c r="R1471" s="6"/>
      <c r="S1471" s="6"/>
      <c r="T1471" s="74">
        <v>2211.25</v>
      </c>
      <c r="U1471" s="6"/>
      <c r="V1471" s="68">
        <v>39771</v>
      </c>
      <c r="W1471" s="6" t="s">
        <v>27</v>
      </c>
      <c r="Y1471" s="61"/>
      <c r="AB1471" s="60"/>
      <c r="AL1471" s="61"/>
    </row>
    <row r="1472" spans="1:38" ht="15" customHeight="1" x14ac:dyDescent="0.25">
      <c r="A1472" s="50" t="s">
        <v>139</v>
      </c>
      <c r="B1472" s="71" t="s">
        <v>178</v>
      </c>
      <c r="C1472" s="72" t="s">
        <v>24</v>
      </c>
      <c r="D1472" s="58" t="s">
        <v>10447</v>
      </c>
      <c r="E1472" s="71" t="s">
        <v>1747</v>
      </c>
      <c r="F1472" s="71" t="s">
        <v>15990</v>
      </c>
      <c r="G1472" s="53" t="s">
        <v>25</v>
      </c>
      <c r="H1472" s="58">
        <v>2000857125</v>
      </c>
      <c r="I1472" s="51" t="s">
        <v>3869</v>
      </c>
      <c r="J1472" s="13" t="s">
        <v>111</v>
      </c>
      <c r="K1472" s="36"/>
      <c r="L1472" s="39"/>
      <c r="M1472" s="73"/>
      <c r="N1472" s="46"/>
      <c r="O1472" s="51" t="s">
        <v>26</v>
      </c>
      <c r="P1472" s="6"/>
      <c r="Q1472" s="6"/>
      <c r="R1472" s="6"/>
      <c r="S1472" s="6"/>
      <c r="T1472" s="74">
        <v>627</v>
      </c>
      <c r="U1472" s="6"/>
      <c r="V1472" s="68">
        <v>39513</v>
      </c>
      <c r="W1472" s="6" t="s">
        <v>27</v>
      </c>
      <c r="Y1472" s="61"/>
      <c r="AB1472" s="60"/>
      <c r="AL1472" s="61"/>
    </row>
    <row r="1473" spans="1:38" ht="15" customHeight="1" x14ac:dyDescent="0.25">
      <c r="A1473" s="50" t="s">
        <v>60</v>
      </c>
      <c r="B1473" s="71" t="s">
        <v>171</v>
      </c>
      <c r="C1473" s="72" t="s">
        <v>24</v>
      </c>
      <c r="D1473" s="58" t="s">
        <v>10448</v>
      </c>
      <c r="E1473" s="71" t="s">
        <v>13207</v>
      </c>
      <c r="F1473" s="71" t="s">
        <v>15991</v>
      </c>
      <c r="G1473" s="53" t="s">
        <v>25</v>
      </c>
      <c r="H1473" s="58">
        <v>2000629319</v>
      </c>
      <c r="I1473" s="51" t="s">
        <v>3869</v>
      </c>
      <c r="J1473" s="13" t="s">
        <v>111</v>
      </c>
      <c r="K1473" s="36"/>
      <c r="L1473" s="39"/>
      <c r="M1473" s="73"/>
      <c r="N1473" s="46"/>
      <c r="O1473" s="51" t="s">
        <v>26</v>
      </c>
      <c r="P1473" s="6"/>
      <c r="Q1473" s="6"/>
      <c r="R1473" s="6"/>
      <c r="S1473" s="6"/>
      <c r="T1473" s="74">
        <v>765</v>
      </c>
      <c r="U1473" s="6"/>
      <c r="V1473" s="68">
        <v>39497</v>
      </c>
      <c r="W1473" s="6" t="s">
        <v>27</v>
      </c>
      <c r="Y1473" s="61"/>
      <c r="AB1473" s="60"/>
      <c r="AL1473" s="61"/>
    </row>
    <row r="1474" spans="1:38" ht="15" customHeight="1" x14ac:dyDescent="0.25">
      <c r="A1474" s="50" t="s">
        <v>36</v>
      </c>
      <c r="B1474" s="71" t="s">
        <v>155</v>
      </c>
      <c r="C1474" s="72" t="s">
        <v>24</v>
      </c>
      <c r="D1474" s="58" t="s">
        <v>10449</v>
      </c>
      <c r="E1474" s="71" t="s">
        <v>13208</v>
      </c>
      <c r="F1474" s="71" t="s">
        <v>15992</v>
      </c>
      <c r="G1474" s="53" t="s">
        <v>25</v>
      </c>
      <c r="H1474" s="58">
        <v>2001235853</v>
      </c>
      <c r="I1474" s="51" t="s">
        <v>17483</v>
      </c>
      <c r="J1474" s="13" t="s">
        <v>111</v>
      </c>
      <c r="K1474" s="36"/>
      <c r="L1474" s="39"/>
      <c r="M1474" s="73"/>
      <c r="N1474" s="46"/>
      <c r="O1474" s="51" t="s">
        <v>26</v>
      </c>
      <c r="P1474" s="6"/>
      <c r="Q1474" s="6"/>
      <c r="R1474" s="6"/>
      <c r="S1474" s="6"/>
      <c r="T1474" s="74">
        <v>0.05</v>
      </c>
      <c r="U1474" s="6"/>
      <c r="V1474" s="68">
        <v>39546</v>
      </c>
      <c r="W1474" s="6" t="s">
        <v>27</v>
      </c>
      <c r="Y1474" s="61"/>
      <c r="AB1474" s="60"/>
      <c r="AL1474" s="61"/>
    </row>
    <row r="1475" spans="1:38" ht="15" customHeight="1" x14ac:dyDescent="0.25">
      <c r="A1475" s="50" t="s">
        <v>56</v>
      </c>
      <c r="B1475" s="71" t="s">
        <v>170</v>
      </c>
      <c r="C1475" s="72" t="s">
        <v>24</v>
      </c>
      <c r="D1475" s="58" t="s">
        <v>10450</v>
      </c>
      <c r="E1475" s="71" t="s">
        <v>13209</v>
      </c>
      <c r="F1475" s="71" t="s">
        <v>15993</v>
      </c>
      <c r="G1475" s="53" t="s">
        <v>25</v>
      </c>
      <c r="H1475" s="58">
        <v>2001029137</v>
      </c>
      <c r="I1475" s="51" t="s">
        <v>17483</v>
      </c>
      <c r="J1475" s="13" t="s">
        <v>111</v>
      </c>
      <c r="K1475" s="36"/>
      <c r="L1475" s="39"/>
      <c r="M1475" s="73"/>
      <c r="N1475" s="46"/>
      <c r="O1475" s="51" t="s">
        <v>26</v>
      </c>
      <c r="P1475" s="6"/>
      <c r="Q1475" s="6"/>
      <c r="R1475" s="6"/>
      <c r="S1475" s="6"/>
      <c r="T1475" s="74">
        <v>67.819999999999993</v>
      </c>
      <c r="U1475" s="6"/>
      <c r="V1475" s="68">
        <v>39777</v>
      </c>
      <c r="W1475" s="6" t="s">
        <v>27</v>
      </c>
      <c r="Y1475" s="61"/>
      <c r="AB1475" s="60"/>
      <c r="AL1475" s="61"/>
    </row>
    <row r="1476" spans="1:38" ht="15" customHeight="1" x14ac:dyDescent="0.25">
      <c r="A1476" s="50" t="s">
        <v>42</v>
      </c>
      <c r="B1476" s="71" t="s">
        <v>158</v>
      </c>
      <c r="C1476" s="72" t="s">
        <v>28</v>
      </c>
      <c r="D1476" s="58" t="s">
        <v>10451</v>
      </c>
      <c r="E1476" s="71" t="s">
        <v>13210</v>
      </c>
      <c r="F1476" s="71" t="s">
        <v>15994</v>
      </c>
      <c r="G1476" s="53" t="s">
        <v>25</v>
      </c>
      <c r="H1476" s="58">
        <v>2000236918</v>
      </c>
      <c r="I1476" s="51" t="s">
        <v>17483</v>
      </c>
      <c r="J1476" s="13" t="s">
        <v>111</v>
      </c>
      <c r="K1476" s="36"/>
      <c r="L1476" s="39"/>
      <c r="M1476" s="73"/>
      <c r="N1476" s="46"/>
      <c r="O1476" s="51" t="s">
        <v>26</v>
      </c>
      <c r="P1476" s="6"/>
      <c r="Q1476" s="6"/>
      <c r="R1476" s="6"/>
      <c r="S1476" s="6"/>
      <c r="T1476" s="74">
        <v>7816.19</v>
      </c>
      <c r="U1476" s="6"/>
      <c r="V1476" s="68">
        <v>39646</v>
      </c>
      <c r="W1476" s="6" t="s">
        <v>27</v>
      </c>
      <c r="Y1476" s="61"/>
      <c r="AB1476" s="60"/>
      <c r="AL1476" s="61"/>
    </row>
    <row r="1477" spans="1:38" ht="15" customHeight="1" x14ac:dyDescent="0.25">
      <c r="A1477" s="50" t="s">
        <v>91</v>
      </c>
      <c r="B1477" s="71" t="s">
        <v>165</v>
      </c>
      <c r="C1477" s="72" t="s">
        <v>28</v>
      </c>
      <c r="D1477" s="58" t="s">
        <v>10452</v>
      </c>
      <c r="E1477" s="71" t="s">
        <v>13211</v>
      </c>
      <c r="F1477" s="71" t="s">
        <v>15995</v>
      </c>
      <c r="G1477" s="53" t="s">
        <v>25</v>
      </c>
      <c r="H1477" s="58">
        <v>2000338764</v>
      </c>
      <c r="I1477" s="51" t="s">
        <v>3869</v>
      </c>
      <c r="J1477" s="13" t="s">
        <v>111</v>
      </c>
      <c r="K1477" s="36"/>
      <c r="L1477" s="39"/>
      <c r="M1477" s="73"/>
      <c r="N1477" s="46"/>
      <c r="O1477" s="51" t="s">
        <v>26</v>
      </c>
      <c r="P1477" s="6"/>
      <c r="Q1477" s="6"/>
      <c r="R1477" s="6"/>
      <c r="S1477" s="6"/>
      <c r="T1477" s="74">
        <v>8820</v>
      </c>
      <c r="U1477" s="6"/>
      <c r="V1477" s="68">
        <v>39479</v>
      </c>
      <c r="W1477" s="6" t="s">
        <v>27</v>
      </c>
      <c r="Y1477" s="61"/>
      <c r="AB1477" s="60"/>
      <c r="AL1477" s="61"/>
    </row>
    <row r="1478" spans="1:38" ht="15" customHeight="1" x14ac:dyDescent="0.25">
      <c r="A1478" s="50" t="s">
        <v>42</v>
      </c>
      <c r="B1478" s="71" t="s">
        <v>158</v>
      </c>
      <c r="C1478" s="72" t="s">
        <v>28</v>
      </c>
      <c r="D1478" s="58" t="s">
        <v>10453</v>
      </c>
      <c r="E1478" s="71" t="s">
        <v>13212</v>
      </c>
      <c r="F1478" s="71" t="s">
        <v>15996</v>
      </c>
      <c r="G1478" s="53" t="s">
        <v>25</v>
      </c>
      <c r="H1478" s="58">
        <v>2000231498</v>
      </c>
      <c r="I1478" s="51" t="s">
        <v>3869</v>
      </c>
      <c r="J1478" s="13" t="s">
        <v>111</v>
      </c>
      <c r="K1478" s="36"/>
      <c r="L1478" s="39"/>
      <c r="M1478" s="73"/>
      <c r="N1478" s="46"/>
      <c r="O1478" s="51" t="s">
        <v>26</v>
      </c>
      <c r="P1478" s="6"/>
      <c r="Q1478" s="6"/>
      <c r="R1478" s="6"/>
      <c r="S1478" s="6"/>
      <c r="T1478" s="74">
        <v>3637</v>
      </c>
      <c r="U1478" s="6"/>
      <c r="V1478" s="68">
        <v>39772</v>
      </c>
      <c r="W1478" s="6" t="s">
        <v>27</v>
      </c>
      <c r="Y1478" s="61"/>
      <c r="AB1478" s="60"/>
      <c r="AL1478" s="61"/>
    </row>
    <row r="1479" spans="1:38" ht="15" customHeight="1" x14ac:dyDescent="0.25">
      <c r="A1479" s="50" t="s">
        <v>44</v>
      </c>
      <c r="B1479" s="71" t="s">
        <v>184</v>
      </c>
      <c r="C1479" s="72" t="s">
        <v>28</v>
      </c>
      <c r="D1479" s="58" t="s">
        <v>10454</v>
      </c>
      <c r="E1479" s="71" t="s">
        <v>13213</v>
      </c>
      <c r="F1479" s="71" t="s">
        <v>15997</v>
      </c>
      <c r="G1479" s="53" t="s">
        <v>25</v>
      </c>
      <c r="H1479" s="58">
        <v>2000113665</v>
      </c>
      <c r="I1479" s="51" t="s">
        <v>17483</v>
      </c>
      <c r="J1479" s="13" t="s">
        <v>111</v>
      </c>
      <c r="K1479" s="36"/>
      <c r="L1479" s="39"/>
      <c r="M1479" s="73"/>
      <c r="N1479" s="46"/>
      <c r="O1479" s="51" t="s">
        <v>26</v>
      </c>
      <c r="P1479" s="6"/>
      <c r="Q1479" s="6"/>
      <c r="R1479" s="6"/>
      <c r="S1479" s="6"/>
      <c r="T1479" s="74">
        <v>0.04</v>
      </c>
      <c r="U1479" s="6"/>
      <c r="V1479" s="68">
        <v>39659</v>
      </c>
      <c r="W1479" s="6" t="s">
        <v>27</v>
      </c>
      <c r="Y1479" s="61"/>
      <c r="AB1479" s="60"/>
      <c r="AL1479" s="61"/>
    </row>
    <row r="1480" spans="1:38" ht="15" customHeight="1" x14ac:dyDescent="0.25">
      <c r="A1480" s="50" t="s">
        <v>140</v>
      </c>
      <c r="B1480" s="71" t="s">
        <v>179</v>
      </c>
      <c r="C1480" s="72" t="s">
        <v>24</v>
      </c>
      <c r="D1480" s="58" t="s">
        <v>10455</v>
      </c>
      <c r="E1480" s="71" t="s">
        <v>1399</v>
      </c>
      <c r="F1480" s="71" t="s">
        <v>15998</v>
      </c>
      <c r="G1480" s="53" t="s">
        <v>25</v>
      </c>
      <c r="H1480" s="58">
        <v>2000973761</v>
      </c>
      <c r="I1480" s="51" t="s">
        <v>17483</v>
      </c>
      <c r="J1480" s="13" t="s">
        <v>111</v>
      </c>
      <c r="K1480" s="36"/>
      <c r="L1480" s="39"/>
      <c r="M1480" s="73"/>
      <c r="N1480" s="46"/>
      <c r="O1480" s="51" t="s">
        <v>26</v>
      </c>
      <c r="P1480" s="6"/>
      <c r="Q1480" s="6"/>
      <c r="R1480" s="6"/>
      <c r="S1480" s="6"/>
      <c r="T1480" s="74">
        <v>0.77</v>
      </c>
      <c r="U1480" s="6"/>
      <c r="V1480" s="68">
        <v>39596</v>
      </c>
      <c r="W1480" s="6" t="s">
        <v>27</v>
      </c>
      <c r="Y1480" s="61"/>
      <c r="AB1480" s="60"/>
      <c r="AL1480" s="61"/>
    </row>
    <row r="1481" spans="1:38" ht="15" customHeight="1" x14ac:dyDescent="0.25">
      <c r="A1481" s="50" t="s">
        <v>36</v>
      </c>
      <c r="B1481" s="71" t="s">
        <v>155</v>
      </c>
      <c r="C1481" s="72" t="s">
        <v>24</v>
      </c>
      <c r="D1481" s="58" t="s">
        <v>10456</v>
      </c>
      <c r="E1481" s="71" t="s">
        <v>88</v>
      </c>
      <c r="F1481" s="71" t="s">
        <v>15999</v>
      </c>
      <c r="G1481" s="53" t="s">
        <v>25</v>
      </c>
      <c r="H1481" s="58">
        <v>2001242458</v>
      </c>
      <c r="I1481" s="51" t="s">
        <v>3869</v>
      </c>
      <c r="J1481" s="13" t="s">
        <v>111</v>
      </c>
      <c r="K1481" s="36"/>
      <c r="L1481" s="39"/>
      <c r="M1481" s="73"/>
      <c r="N1481" s="46"/>
      <c r="O1481" s="51" t="s">
        <v>26</v>
      </c>
      <c r="P1481" s="6"/>
      <c r="Q1481" s="6"/>
      <c r="R1481" s="6"/>
      <c r="S1481" s="6"/>
      <c r="T1481" s="74">
        <v>1422</v>
      </c>
      <c r="U1481" s="6"/>
      <c r="V1481" s="68">
        <v>39538</v>
      </c>
      <c r="W1481" s="6" t="s">
        <v>27</v>
      </c>
      <c r="Y1481" s="61"/>
      <c r="AB1481" s="60"/>
      <c r="AL1481" s="61"/>
    </row>
    <row r="1482" spans="1:38" ht="15" customHeight="1" x14ac:dyDescent="0.25">
      <c r="A1482" s="50" t="s">
        <v>59</v>
      </c>
      <c r="B1482" s="71" t="s">
        <v>180</v>
      </c>
      <c r="C1482" s="72" t="s">
        <v>24</v>
      </c>
      <c r="D1482" s="58" t="s">
        <v>10457</v>
      </c>
      <c r="E1482" s="71" t="s">
        <v>13214</v>
      </c>
      <c r="F1482" s="71" t="s">
        <v>16000</v>
      </c>
      <c r="G1482" s="53" t="s">
        <v>25</v>
      </c>
      <c r="H1482" s="58">
        <v>2001419067</v>
      </c>
      <c r="I1482" s="51" t="s">
        <v>3869</v>
      </c>
      <c r="J1482" s="13" t="s">
        <v>111</v>
      </c>
      <c r="K1482" s="36"/>
      <c r="L1482" s="39"/>
      <c r="M1482" s="73"/>
      <c r="N1482" s="46"/>
      <c r="O1482" s="51" t="s">
        <v>26</v>
      </c>
      <c r="P1482" s="6"/>
      <c r="Q1482" s="6"/>
      <c r="R1482" s="6"/>
      <c r="S1482" s="6"/>
      <c r="T1482" s="74">
        <v>1779</v>
      </c>
      <c r="U1482" s="6"/>
      <c r="V1482" s="68">
        <v>39639</v>
      </c>
      <c r="W1482" s="6" t="s">
        <v>27</v>
      </c>
      <c r="Y1482" s="61"/>
      <c r="AB1482" s="60"/>
      <c r="AL1482" s="61"/>
    </row>
    <row r="1483" spans="1:38" ht="15" customHeight="1" x14ac:dyDescent="0.25">
      <c r="A1483" s="50" t="s">
        <v>46</v>
      </c>
      <c r="B1483" s="71" t="s">
        <v>182</v>
      </c>
      <c r="C1483" s="72" t="s">
        <v>24</v>
      </c>
      <c r="D1483" s="58" t="s">
        <v>10458</v>
      </c>
      <c r="E1483" s="71" t="s">
        <v>13215</v>
      </c>
      <c r="F1483" s="71" t="s">
        <v>16001</v>
      </c>
      <c r="G1483" s="53" t="s">
        <v>25</v>
      </c>
      <c r="H1483" s="58">
        <v>2001174919</v>
      </c>
      <c r="I1483" s="51" t="s">
        <v>3869</v>
      </c>
      <c r="J1483" s="13" t="s">
        <v>111</v>
      </c>
      <c r="K1483" s="36"/>
      <c r="L1483" s="39"/>
      <c r="M1483" s="73"/>
      <c r="N1483" s="46"/>
      <c r="O1483" s="51" t="s">
        <v>26</v>
      </c>
      <c r="P1483" s="6"/>
      <c r="Q1483" s="6"/>
      <c r="R1483" s="6"/>
      <c r="S1483" s="6"/>
      <c r="T1483" s="74">
        <v>3696</v>
      </c>
      <c r="U1483" s="6"/>
      <c r="V1483" s="68">
        <v>39489</v>
      </c>
      <c r="W1483" s="6" t="s">
        <v>27</v>
      </c>
      <c r="Y1483" s="61"/>
      <c r="AB1483" s="60"/>
      <c r="AL1483" s="61"/>
    </row>
    <row r="1484" spans="1:38" ht="15" customHeight="1" x14ac:dyDescent="0.25">
      <c r="A1484" s="50" t="s">
        <v>63</v>
      </c>
      <c r="B1484" s="71" t="s">
        <v>166</v>
      </c>
      <c r="C1484" s="72" t="s">
        <v>28</v>
      </c>
      <c r="D1484" s="58" t="s">
        <v>10459</v>
      </c>
      <c r="E1484" s="71" t="s">
        <v>13216</v>
      </c>
      <c r="F1484" s="71" t="s">
        <v>16002</v>
      </c>
      <c r="G1484" s="53" t="s">
        <v>25</v>
      </c>
      <c r="H1484" s="58">
        <v>2001366176</v>
      </c>
      <c r="I1484" s="51" t="s">
        <v>3869</v>
      </c>
      <c r="J1484" s="13" t="s">
        <v>111</v>
      </c>
      <c r="K1484" s="36"/>
      <c r="L1484" s="39"/>
      <c r="M1484" s="73"/>
      <c r="N1484" s="46"/>
      <c r="O1484" s="51" t="s">
        <v>26</v>
      </c>
      <c r="P1484" s="6"/>
      <c r="Q1484" s="6"/>
      <c r="R1484" s="6"/>
      <c r="S1484" s="6"/>
      <c r="T1484" s="74">
        <v>5162</v>
      </c>
      <c r="U1484" s="6"/>
      <c r="V1484" s="68">
        <v>39626</v>
      </c>
      <c r="W1484" s="6" t="s">
        <v>27</v>
      </c>
      <c r="Y1484" s="61"/>
      <c r="AB1484" s="60"/>
      <c r="AL1484" s="61"/>
    </row>
    <row r="1485" spans="1:38" ht="15" customHeight="1" x14ac:dyDescent="0.25">
      <c r="A1485" s="50" t="s">
        <v>108</v>
      </c>
      <c r="B1485" s="71" t="s">
        <v>163</v>
      </c>
      <c r="C1485" s="72" t="s">
        <v>28</v>
      </c>
      <c r="D1485" s="58" t="s">
        <v>10460</v>
      </c>
      <c r="E1485" s="71" t="s">
        <v>1787</v>
      </c>
      <c r="F1485" s="71" t="s">
        <v>16003</v>
      </c>
      <c r="G1485" s="53" t="s">
        <v>25</v>
      </c>
      <c r="H1485" s="58">
        <v>2000377328</v>
      </c>
      <c r="I1485" s="51" t="s">
        <v>3869</v>
      </c>
      <c r="J1485" s="13" t="s">
        <v>111</v>
      </c>
      <c r="K1485" s="36"/>
      <c r="L1485" s="39"/>
      <c r="M1485" s="73"/>
      <c r="N1485" s="46"/>
      <c r="O1485" s="51" t="s">
        <v>26</v>
      </c>
      <c r="P1485" s="6"/>
      <c r="Q1485" s="6"/>
      <c r="R1485" s="6"/>
      <c r="S1485" s="6"/>
      <c r="T1485" s="74">
        <v>175</v>
      </c>
      <c r="U1485" s="6"/>
      <c r="V1485" s="68">
        <v>39734</v>
      </c>
      <c r="W1485" s="6" t="s">
        <v>27</v>
      </c>
      <c r="Y1485" s="61"/>
      <c r="AB1485" s="60"/>
      <c r="AL1485" s="61"/>
    </row>
    <row r="1486" spans="1:38" ht="15" customHeight="1" x14ac:dyDescent="0.25">
      <c r="A1486" s="50" t="s">
        <v>44</v>
      </c>
      <c r="B1486" s="71" t="s">
        <v>184</v>
      </c>
      <c r="C1486" s="72" t="s">
        <v>28</v>
      </c>
      <c r="D1486" s="58" t="s">
        <v>10461</v>
      </c>
      <c r="E1486" s="71" t="s">
        <v>13217</v>
      </c>
      <c r="F1486" s="71" t="s">
        <v>16004</v>
      </c>
      <c r="G1486" s="53" t="s">
        <v>25</v>
      </c>
      <c r="H1486" s="58">
        <v>2000120971</v>
      </c>
      <c r="I1486" s="51" t="s">
        <v>17483</v>
      </c>
      <c r="J1486" s="13" t="s">
        <v>111</v>
      </c>
      <c r="K1486" s="36"/>
      <c r="L1486" s="39"/>
      <c r="M1486" s="73"/>
      <c r="N1486" s="46"/>
      <c r="O1486" s="51" t="s">
        <v>26</v>
      </c>
      <c r="P1486" s="6"/>
      <c r="Q1486" s="6"/>
      <c r="R1486" s="6"/>
      <c r="S1486" s="6"/>
      <c r="T1486" s="74">
        <v>0.67</v>
      </c>
      <c r="U1486" s="6"/>
      <c r="V1486" s="68">
        <v>39608</v>
      </c>
      <c r="W1486" s="6" t="s">
        <v>27</v>
      </c>
      <c r="Y1486" s="61"/>
      <c r="AB1486" s="60"/>
      <c r="AL1486" s="61"/>
    </row>
    <row r="1487" spans="1:38" ht="15" customHeight="1" x14ac:dyDescent="0.25">
      <c r="A1487" s="50" t="s">
        <v>63</v>
      </c>
      <c r="B1487" s="71" t="s">
        <v>166</v>
      </c>
      <c r="C1487" s="72" t="s">
        <v>28</v>
      </c>
      <c r="D1487" s="58" t="s">
        <v>10462</v>
      </c>
      <c r="E1487" s="71" t="s">
        <v>13218</v>
      </c>
      <c r="F1487" s="71" t="s">
        <v>16005</v>
      </c>
      <c r="G1487" s="53" t="s">
        <v>25</v>
      </c>
      <c r="H1487" s="58">
        <v>2001359487</v>
      </c>
      <c r="I1487" s="51" t="s">
        <v>17483</v>
      </c>
      <c r="J1487" s="13" t="s">
        <v>111</v>
      </c>
      <c r="K1487" s="36"/>
      <c r="L1487" s="39"/>
      <c r="M1487" s="73"/>
      <c r="N1487" s="46"/>
      <c r="O1487" s="51" t="s">
        <v>26</v>
      </c>
      <c r="P1487" s="6"/>
      <c r="Q1487" s="6"/>
      <c r="R1487" s="6"/>
      <c r="S1487" s="6"/>
      <c r="T1487" s="74">
        <v>26661.13</v>
      </c>
      <c r="U1487" s="6"/>
      <c r="V1487" s="68">
        <v>39690</v>
      </c>
      <c r="W1487" s="6" t="s">
        <v>27</v>
      </c>
      <c r="Y1487" s="61"/>
      <c r="AB1487" s="60"/>
      <c r="AL1487" s="61"/>
    </row>
    <row r="1488" spans="1:38" ht="15" customHeight="1" x14ac:dyDescent="0.25">
      <c r="A1488" s="50" t="s">
        <v>79</v>
      </c>
      <c r="B1488" s="71" t="s">
        <v>164</v>
      </c>
      <c r="C1488" s="72" t="s">
        <v>80</v>
      </c>
      <c r="D1488" s="58" t="s">
        <v>10463</v>
      </c>
      <c r="E1488" s="71" t="s">
        <v>13219</v>
      </c>
      <c r="F1488" s="71" t="s">
        <v>16006</v>
      </c>
      <c r="G1488" s="53" t="s">
        <v>25</v>
      </c>
      <c r="H1488" s="58">
        <v>2001311134</v>
      </c>
      <c r="I1488" s="51" t="s">
        <v>3869</v>
      </c>
      <c r="J1488" s="13" t="s">
        <v>111</v>
      </c>
      <c r="K1488" s="36"/>
      <c r="L1488" s="39"/>
      <c r="M1488" s="73"/>
      <c r="N1488" s="46"/>
      <c r="O1488" s="51" t="s">
        <v>26</v>
      </c>
      <c r="P1488" s="6"/>
      <c r="Q1488" s="6"/>
      <c r="R1488" s="6"/>
      <c r="S1488" s="6"/>
      <c r="T1488" s="74">
        <v>1135</v>
      </c>
      <c r="U1488" s="6"/>
      <c r="V1488" s="68">
        <v>39531</v>
      </c>
      <c r="W1488" s="6" t="s">
        <v>27</v>
      </c>
      <c r="Y1488" s="61"/>
      <c r="AB1488" s="60"/>
      <c r="AL1488" s="61"/>
    </row>
    <row r="1489" spans="1:38" ht="15" customHeight="1" x14ac:dyDescent="0.25">
      <c r="A1489" s="50" t="s">
        <v>4432</v>
      </c>
      <c r="B1489" s="71" t="s">
        <v>4433</v>
      </c>
      <c r="C1489" s="72" t="s">
        <v>24</v>
      </c>
      <c r="D1489" s="58" t="s">
        <v>10464</v>
      </c>
      <c r="E1489" s="71" t="s">
        <v>13220</v>
      </c>
      <c r="F1489" s="71" t="s">
        <v>16007</v>
      </c>
      <c r="G1489" s="53" t="s">
        <v>25</v>
      </c>
      <c r="H1489" s="58">
        <v>2000676406</v>
      </c>
      <c r="I1489" s="51" t="s">
        <v>3869</v>
      </c>
      <c r="J1489" s="13" t="s">
        <v>111</v>
      </c>
      <c r="K1489" s="36"/>
      <c r="L1489" s="39"/>
      <c r="M1489" s="73"/>
      <c r="N1489" s="46"/>
      <c r="O1489" s="51" t="s">
        <v>26</v>
      </c>
      <c r="P1489" s="6"/>
      <c r="Q1489" s="6"/>
      <c r="R1489" s="6"/>
      <c r="S1489" s="6"/>
      <c r="T1489" s="74">
        <v>670</v>
      </c>
      <c r="U1489" s="6"/>
      <c r="V1489" s="68">
        <v>39721</v>
      </c>
      <c r="W1489" s="6" t="s">
        <v>27</v>
      </c>
      <c r="Y1489" s="61"/>
      <c r="AB1489" s="60"/>
      <c r="AL1489" s="61"/>
    </row>
    <row r="1490" spans="1:38" ht="15" customHeight="1" x14ac:dyDescent="0.25">
      <c r="A1490" s="50" t="s">
        <v>59</v>
      </c>
      <c r="B1490" s="71" t="s">
        <v>180</v>
      </c>
      <c r="C1490" s="72" t="s">
        <v>24</v>
      </c>
      <c r="D1490" s="58" t="s">
        <v>10465</v>
      </c>
      <c r="E1490" s="71" t="s">
        <v>13221</v>
      </c>
      <c r="F1490" s="71" t="s">
        <v>16008</v>
      </c>
      <c r="G1490" s="53" t="s">
        <v>25</v>
      </c>
      <c r="H1490" s="58">
        <v>2001434767</v>
      </c>
      <c r="I1490" s="51" t="s">
        <v>3869</v>
      </c>
      <c r="J1490" s="13" t="s">
        <v>111</v>
      </c>
      <c r="K1490" s="36"/>
      <c r="L1490" s="39"/>
      <c r="M1490" s="73"/>
      <c r="N1490" s="46"/>
      <c r="O1490" s="51" t="s">
        <v>26</v>
      </c>
      <c r="P1490" s="6"/>
      <c r="Q1490" s="6"/>
      <c r="R1490" s="6"/>
      <c r="S1490" s="6"/>
      <c r="T1490" s="74">
        <v>1408</v>
      </c>
      <c r="U1490" s="6"/>
      <c r="V1490" s="68">
        <v>39611</v>
      </c>
      <c r="W1490" s="6" t="s">
        <v>27</v>
      </c>
      <c r="Y1490" s="61"/>
      <c r="AB1490" s="60"/>
      <c r="AL1490" s="61"/>
    </row>
    <row r="1491" spans="1:38" ht="15" customHeight="1" x14ac:dyDescent="0.25">
      <c r="A1491" s="50" t="s">
        <v>42</v>
      </c>
      <c r="B1491" s="71" t="s">
        <v>158</v>
      </c>
      <c r="C1491" s="72" t="s">
        <v>28</v>
      </c>
      <c r="D1491" s="58" t="s">
        <v>10466</v>
      </c>
      <c r="E1491" s="71" t="s">
        <v>13222</v>
      </c>
      <c r="F1491" s="71" t="s">
        <v>16009</v>
      </c>
      <c r="G1491" s="53" t="s">
        <v>25</v>
      </c>
      <c r="H1491" s="58">
        <v>2000158804</v>
      </c>
      <c r="I1491" s="51" t="s">
        <v>3869</v>
      </c>
      <c r="J1491" s="13" t="s">
        <v>111</v>
      </c>
      <c r="K1491" s="36"/>
      <c r="L1491" s="39"/>
      <c r="M1491" s="73"/>
      <c r="N1491" s="46"/>
      <c r="O1491" s="51" t="s">
        <v>26</v>
      </c>
      <c r="P1491" s="6"/>
      <c r="Q1491" s="6"/>
      <c r="R1491" s="6"/>
      <c r="S1491" s="6"/>
      <c r="T1491" s="74">
        <v>2526</v>
      </c>
      <c r="U1491" s="6"/>
      <c r="V1491" s="68">
        <v>39470</v>
      </c>
      <c r="W1491" s="6" t="s">
        <v>27</v>
      </c>
      <c r="Y1491" s="61"/>
      <c r="AB1491" s="60"/>
      <c r="AL1491" s="61"/>
    </row>
    <row r="1492" spans="1:38" ht="15" customHeight="1" x14ac:dyDescent="0.25">
      <c r="A1492" s="50" t="s">
        <v>4426</v>
      </c>
      <c r="B1492" s="71" t="s">
        <v>4427</v>
      </c>
      <c r="C1492" s="72" t="s">
        <v>24</v>
      </c>
      <c r="D1492" s="58" t="s">
        <v>10467</v>
      </c>
      <c r="E1492" s="71" t="s">
        <v>13223</v>
      </c>
      <c r="F1492" s="71" t="s">
        <v>16010</v>
      </c>
      <c r="G1492" s="53" t="s">
        <v>25</v>
      </c>
      <c r="H1492" s="58">
        <v>2000661751</v>
      </c>
      <c r="I1492" s="51" t="s">
        <v>17483</v>
      </c>
      <c r="J1492" s="13" t="s">
        <v>111</v>
      </c>
      <c r="K1492" s="36"/>
      <c r="L1492" s="39"/>
      <c r="M1492" s="73"/>
      <c r="N1492" s="46"/>
      <c r="O1492" s="51" t="s">
        <v>26</v>
      </c>
      <c r="P1492" s="6"/>
      <c r="Q1492" s="6"/>
      <c r="R1492" s="6"/>
      <c r="S1492" s="6"/>
      <c r="T1492" s="74">
        <v>3789.58</v>
      </c>
      <c r="U1492" s="6"/>
      <c r="V1492" s="68">
        <v>39718</v>
      </c>
      <c r="W1492" s="6" t="s">
        <v>27</v>
      </c>
      <c r="Y1492" s="61"/>
      <c r="AB1492" s="60"/>
      <c r="AL1492" s="61"/>
    </row>
    <row r="1493" spans="1:38" ht="15" customHeight="1" x14ac:dyDescent="0.25">
      <c r="A1493" s="50" t="s">
        <v>141</v>
      </c>
      <c r="B1493" s="71" t="s">
        <v>183</v>
      </c>
      <c r="C1493" s="72" t="s">
        <v>24</v>
      </c>
      <c r="D1493" s="58" t="s">
        <v>755</v>
      </c>
      <c r="E1493" s="71" t="s">
        <v>8818</v>
      </c>
      <c r="F1493" s="71" t="s">
        <v>16011</v>
      </c>
      <c r="G1493" s="53" t="s">
        <v>25</v>
      </c>
      <c r="H1493" s="58">
        <v>2001390557</v>
      </c>
      <c r="I1493" s="51" t="s">
        <v>17483</v>
      </c>
      <c r="J1493" s="13" t="s">
        <v>111</v>
      </c>
      <c r="K1493" s="36"/>
      <c r="L1493" s="39"/>
      <c r="M1493" s="73"/>
      <c r="N1493" s="46"/>
      <c r="O1493" s="51" t="s">
        <v>26</v>
      </c>
      <c r="P1493" s="6"/>
      <c r="Q1493" s="6"/>
      <c r="R1493" s="6"/>
      <c r="S1493" s="6"/>
      <c r="T1493" s="74">
        <v>777.53</v>
      </c>
      <c r="U1493" s="6"/>
      <c r="V1493" s="68">
        <v>39644</v>
      </c>
      <c r="W1493" s="6" t="s">
        <v>27</v>
      </c>
      <c r="Y1493" s="61"/>
      <c r="AB1493" s="60"/>
      <c r="AL1493" s="61"/>
    </row>
    <row r="1494" spans="1:38" ht="15" customHeight="1" x14ac:dyDescent="0.25">
      <c r="A1494" s="50" t="s">
        <v>47</v>
      </c>
      <c r="B1494" s="71" t="s">
        <v>147</v>
      </c>
      <c r="C1494" s="72" t="s">
        <v>48</v>
      </c>
      <c r="D1494" s="58" t="s">
        <v>10468</v>
      </c>
      <c r="E1494" s="71" t="s">
        <v>5716</v>
      </c>
      <c r="F1494" s="71" t="s">
        <v>16012</v>
      </c>
      <c r="G1494" s="53" t="s">
        <v>25</v>
      </c>
      <c r="H1494" s="58">
        <v>2001262818</v>
      </c>
      <c r="I1494" s="51" t="s">
        <v>3869</v>
      </c>
      <c r="J1494" s="13" t="s">
        <v>111</v>
      </c>
      <c r="K1494" s="36"/>
      <c r="L1494" s="39"/>
      <c r="M1494" s="73"/>
      <c r="N1494" s="46"/>
      <c r="O1494" s="51" t="s">
        <v>26</v>
      </c>
      <c r="P1494" s="6"/>
      <c r="Q1494" s="6"/>
      <c r="R1494" s="6"/>
      <c r="S1494" s="6"/>
      <c r="T1494" s="74">
        <v>4353</v>
      </c>
      <c r="U1494" s="6"/>
      <c r="V1494" s="68">
        <v>39566</v>
      </c>
      <c r="W1494" s="6" t="s">
        <v>27</v>
      </c>
      <c r="Y1494" s="61"/>
      <c r="AB1494" s="60"/>
      <c r="AL1494" s="61"/>
    </row>
    <row r="1495" spans="1:38" ht="15" customHeight="1" x14ac:dyDescent="0.25">
      <c r="A1495" s="50" t="s">
        <v>91</v>
      </c>
      <c r="B1495" s="71" t="s">
        <v>165</v>
      </c>
      <c r="C1495" s="72" t="s">
        <v>28</v>
      </c>
      <c r="D1495" s="58" t="s">
        <v>10469</v>
      </c>
      <c r="E1495" s="71" t="s">
        <v>1956</v>
      </c>
      <c r="F1495" s="71" t="s">
        <v>16013</v>
      </c>
      <c r="G1495" s="53" t="s">
        <v>25</v>
      </c>
      <c r="H1495" s="58">
        <v>2000344117</v>
      </c>
      <c r="I1495" s="51" t="s">
        <v>3869</v>
      </c>
      <c r="J1495" s="13" t="s">
        <v>111</v>
      </c>
      <c r="K1495" s="36"/>
      <c r="L1495" s="39"/>
      <c r="M1495" s="73"/>
      <c r="N1495" s="46"/>
      <c r="O1495" s="51" t="s">
        <v>26</v>
      </c>
      <c r="P1495" s="6"/>
      <c r="Q1495" s="6"/>
      <c r="R1495" s="6"/>
      <c r="S1495" s="6"/>
      <c r="T1495" s="74">
        <v>169</v>
      </c>
      <c r="U1495" s="6"/>
      <c r="V1495" s="68">
        <v>39788</v>
      </c>
      <c r="W1495" s="6" t="s">
        <v>27</v>
      </c>
      <c r="Y1495" s="61"/>
      <c r="AB1495" s="60"/>
      <c r="AL1495" s="61"/>
    </row>
    <row r="1496" spans="1:38" ht="15" customHeight="1" x14ac:dyDescent="0.25">
      <c r="A1496" s="50" t="s">
        <v>37</v>
      </c>
      <c r="B1496" s="71" t="s">
        <v>181</v>
      </c>
      <c r="C1496" s="72" t="s">
        <v>24</v>
      </c>
      <c r="D1496" s="58" t="s">
        <v>10470</v>
      </c>
      <c r="E1496" s="71" t="s">
        <v>13224</v>
      </c>
      <c r="F1496" s="71" t="s">
        <v>16014</v>
      </c>
      <c r="G1496" s="53" t="s">
        <v>25</v>
      </c>
      <c r="H1496" s="58">
        <v>2000784993</v>
      </c>
      <c r="I1496" s="51" t="s">
        <v>17483</v>
      </c>
      <c r="J1496" s="13" t="s">
        <v>111</v>
      </c>
      <c r="K1496" s="36"/>
      <c r="L1496" s="39"/>
      <c r="M1496" s="73"/>
      <c r="N1496" s="46"/>
      <c r="O1496" s="51" t="s">
        <v>26</v>
      </c>
      <c r="P1496" s="6"/>
      <c r="Q1496" s="6"/>
      <c r="R1496" s="6"/>
      <c r="S1496" s="6"/>
      <c r="T1496" s="74">
        <v>3588.11</v>
      </c>
      <c r="U1496" s="6"/>
      <c r="V1496" s="68">
        <v>39476</v>
      </c>
      <c r="W1496" s="6" t="s">
        <v>27</v>
      </c>
      <c r="Y1496" s="61"/>
      <c r="AB1496" s="60"/>
      <c r="AL1496" s="61"/>
    </row>
    <row r="1497" spans="1:38" ht="15" customHeight="1" x14ac:dyDescent="0.25">
      <c r="A1497" s="50" t="s">
        <v>56</v>
      </c>
      <c r="B1497" s="71" t="s">
        <v>170</v>
      </c>
      <c r="C1497" s="72" t="s">
        <v>24</v>
      </c>
      <c r="D1497" s="58" t="s">
        <v>10471</v>
      </c>
      <c r="E1497" s="71" t="s">
        <v>13225</v>
      </c>
      <c r="F1497" s="71" t="s">
        <v>16015</v>
      </c>
      <c r="G1497" s="53" t="s">
        <v>25</v>
      </c>
      <c r="H1497" s="58">
        <v>2001026111</v>
      </c>
      <c r="I1497" s="51" t="s">
        <v>17483</v>
      </c>
      <c r="J1497" s="13" t="s">
        <v>111</v>
      </c>
      <c r="K1497" s="36"/>
      <c r="L1497" s="39"/>
      <c r="M1497" s="73"/>
      <c r="N1497" s="46"/>
      <c r="O1497" s="51" t="s">
        <v>26</v>
      </c>
      <c r="P1497" s="6"/>
      <c r="Q1497" s="6"/>
      <c r="R1497" s="6"/>
      <c r="S1497" s="6"/>
      <c r="T1497" s="74">
        <v>18006.95</v>
      </c>
      <c r="U1497" s="6"/>
      <c r="V1497" s="68">
        <v>39739</v>
      </c>
      <c r="W1497" s="6" t="s">
        <v>27</v>
      </c>
      <c r="Y1497" s="61"/>
      <c r="AB1497" s="60"/>
      <c r="AL1497" s="61"/>
    </row>
    <row r="1498" spans="1:38" ht="15" customHeight="1" x14ac:dyDescent="0.25">
      <c r="A1498" s="50" t="s">
        <v>38</v>
      </c>
      <c r="B1498" s="71" t="s">
        <v>169</v>
      </c>
      <c r="C1498" s="72" t="s">
        <v>24</v>
      </c>
      <c r="D1498" s="58" t="s">
        <v>10472</v>
      </c>
      <c r="E1498" s="71" t="s">
        <v>13226</v>
      </c>
      <c r="F1498" s="71" t="s">
        <v>16016</v>
      </c>
      <c r="G1498" s="53" t="s">
        <v>25</v>
      </c>
      <c r="H1498" s="58">
        <v>2000595988</v>
      </c>
      <c r="I1498" s="51" t="s">
        <v>17483</v>
      </c>
      <c r="J1498" s="13" t="s">
        <v>111</v>
      </c>
      <c r="K1498" s="36"/>
      <c r="L1498" s="39"/>
      <c r="M1498" s="73"/>
      <c r="N1498" s="46"/>
      <c r="O1498" s="51" t="s">
        <v>26</v>
      </c>
      <c r="P1498" s="6"/>
      <c r="Q1498" s="6"/>
      <c r="R1498" s="6"/>
      <c r="S1498" s="6"/>
      <c r="T1498" s="74">
        <v>71.599999999999994</v>
      </c>
      <c r="U1498" s="6"/>
      <c r="V1498" s="68">
        <v>39787</v>
      </c>
      <c r="W1498" s="6" t="s">
        <v>27</v>
      </c>
      <c r="Y1498" s="61"/>
      <c r="AB1498" s="60"/>
      <c r="AL1498" s="61"/>
    </row>
    <row r="1499" spans="1:38" ht="15" customHeight="1" x14ac:dyDescent="0.25">
      <c r="A1499" s="50" t="s">
        <v>63</v>
      </c>
      <c r="B1499" s="71" t="s">
        <v>166</v>
      </c>
      <c r="C1499" s="72" t="s">
        <v>28</v>
      </c>
      <c r="D1499" s="58" t="s">
        <v>10473</v>
      </c>
      <c r="E1499" s="71" t="s">
        <v>5632</v>
      </c>
      <c r="F1499" s="71" t="s">
        <v>16017</v>
      </c>
      <c r="G1499" s="53" t="s">
        <v>25</v>
      </c>
      <c r="H1499" s="58">
        <v>2001360194</v>
      </c>
      <c r="I1499" s="51" t="s">
        <v>17483</v>
      </c>
      <c r="J1499" s="13" t="s">
        <v>111</v>
      </c>
      <c r="K1499" s="36"/>
      <c r="L1499" s="39"/>
      <c r="M1499" s="73"/>
      <c r="N1499" s="46"/>
      <c r="O1499" s="51" t="s">
        <v>26</v>
      </c>
      <c r="P1499" s="6"/>
      <c r="Q1499" s="6"/>
      <c r="R1499" s="6"/>
      <c r="S1499" s="6"/>
      <c r="T1499" s="74">
        <v>345288.03</v>
      </c>
      <c r="U1499" s="6"/>
      <c r="V1499" s="68">
        <v>39492</v>
      </c>
      <c r="W1499" s="6" t="s">
        <v>27</v>
      </c>
      <c r="Y1499" s="61"/>
      <c r="AB1499" s="60"/>
      <c r="AL1499" s="61"/>
    </row>
    <row r="1500" spans="1:38" ht="15" customHeight="1" x14ac:dyDescent="0.25">
      <c r="A1500" s="50" t="s">
        <v>108</v>
      </c>
      <c r="B1500" s="71" t="s">
        <v>163</v>
      </c>
      <c r="C1500" s="72" t="s">
        <v>28</v>
      </c>
      <c r="D1500" s="58" t="s">
        <v>10474</v>
      </c>
      <c r="E1500" s="71" t="s">
        <v>13227</v>
      </c>
      <c r="F1500" s="71" t="s">
        <v>16018</v>
      </c>
      <c r="G1500" s="53" t="s">
        <v>25</v>
      </c>
      <c r="H1500" s="58">
        <v>2000377654</v>
      </c>
      <c r="I1500" s="51" t="s">
        <v>3869</v>
      </c>
      <c r="J1500" s="13" t="s">
        <v>111</v>
      </c>
      <c r="K1500" s="36"/>
      <c r="L1500" s="39"/>
      <c r="M1500" s="73"/>
      <c r="N1500" s="46"/>
      <c r="O1500" s="51" t="s">
        <v>26</v>
      </c>
      <c r="P1500" s="6"/>
      <c r="Q1500" s="6"/>
      <c r="R1500" s="6"/>
      <c r="S1500" s="6"/>
      <c r="T1500" s="74">
        <v>15999.5</v>
      </c>
      <c r="U1500" s="6"/>
      <c r="V1500" s="68">
        <v>39667</v>
      </c>
      <c r="W1500" s="6" t="s">
        <v>27</v>
      </c>
      <c r="Y1500" s="61"/>
      <c r="AB1500" s="60"/>
      <c r="AL1500" s="61"/>
    </row>
    <row r="1501" spans="1:38" ht="15" customHeight="1" x14ac:dyDescent="0.25">
      <c r="A1501" s="50" t="s">
        <v>4432</v>
      </c>
      <c r="B1501" s="71" t="s">
        <v>4433</v>
      </c>
      <c r="C1501" s="72" t="s">
        <v>24</v>
      </c>
      <c r="D1501" s="58" t="s">
        <v>9972</v>
      </c>
      <c r="E1501" s="71" t="s">
        <v>12731</v>
      </c>
      <c r="F1501" s="71" t="s">
        <v>16019</v>
      </c>
      <c r="G1501" s="53" t="s">
        <v>25</v>
      </c>
      <c r="H1501" s="58">
        <v>2000674713</v>
      </c>
      <c r="I1501" s="51" t="s">
        <v>17483</v>
      </c>
      <c r="J1501" s="13" t="s">
        <v>111</v>
      </c>
      <c r="K1501" s="36"/>
      <c r="L1501" s="39"/>
      <c r="M1501" s="73"/>
      <c r="N1501" s="46"/>
      <c r="O1501" s="51" t="s">
        <v>26</v>
      </c>
      <c r="P1501" s="6"/>
      <c r="Q1501" s="6"/>
      <c r="R1501" s="6"/>
      <c r="S1501" s="6"/>
      <c r="T1501" s="74">
        <v>0.04</v>
      </c>
      <c r="U1501" s="6"/>
      <c r="V1501" s="68">
        <v>39589</v>
      </c>
      <c r="W1501" s="6" t="s">
        <v>27</v>
      </c>
      <c r="Y1501" s="61"/>
      <c r="AB1501" s="60"/>
      <c r="AL1501" s="61"/>
    </row>
    <row r="1502" spans="1:38" ht="15" customHeight="1" x14ac:dyDescent="0.25">
      <c r="A1502" s="50" t="s">
        <v>23</v>
      </c>
      <c r="B1502" s="71" t="s">
        <v>172</v>
      </c>
      <c r="C1502" s="72" t="s">
        <v>24</v>
      </c>
      <c r="D1502" s="58" t="s">
        <v>10475</v>
      </c>
      <c r="E1502" s="71" t="s">
        <v>13228</v>
      </c>
      <c r="F1502" s="71" t="s">
        <v>16020</v>
      </c>
      <c r="G1502" s="53" t="s">
        <v>25</v>
      </c>
      <c r="H1502" s="58">
        <v>2001349638</v>
      </c>
      <c r="I1502" s="51" t="s">
        <v>3869</v>
      </c>
      <c r="J1502" s="13" t="s">
        <v>111</v>
      </c>
      <c r="K1502" s="36"/>
      <c r="L1502" s="39"/>
      <c r="M1502" s="73"/>
      <c r="N1502" s="46"/>
      <c r="O1502" s="51" t="s">
        <v>26</v>
      </c>
      <c r="P1502" s="6"/>
      <c r="Q1502" s="6"/>
      <c r="R1502" s="6"/>
      <c r="S1502" s="6"/>
      <c r="T1502" s="74">
        <v>999</v>
      </c>
      <c r="U1502" s="6"/>
      <c r="V1502" s="68">
        <v>39785</v>
      </c>
      <c r="W1502" s="6" t="s">
        <v>27</v>
      </c>
      <c r="Y1502" s="61"/>
      <c r="AB1502" s="60"/>
      <c r="AL1502" s="61"/>
    </row>
    <row r="1503" spans="1:38" ht="15" customHeight="1" x14ac:dyDescent="0.25">
      <c r="A1503" s="50" t="s">
        <v>138</v>
      </c>
      <c r="B1503" s="71" t="s">
        <v>177</v>
      </c>
      <c r="C1503" s="72" t="s">
        <v>24</v>
      </c>
      <c r="D1503" s="58" t="s">
        <v>10476</v>
      </c>
      <c r="E1503" s="71" t="s">
        <v>13229</v>
      </c>
      <c r="F1503" s="71" t="s">
        <v>16021</v>
      </c>
      <c r="G1503" s="53" t="s">
        <v>25</v>
      </c>
      <c r="H1503" s="58">
        <v>2000665568</v>
      </c>
      <c r="I1503" s="51" t="s">
        <v>3869</v>
      </c>
      <c r="J1503" s="13" t="s">
        <v>111</v>
      </c>
      <c r="K1503" s="36"/>
      <c r="L1503" s="39"/>
      <c r="M1503" s="73"/>
      <c r="N1503" s="46"/>
      <c r="O1503" s="51" t="s">
        <v>26</v>
      </c>
      <c r="P1503" s="6"/>
      <c r="Q1503" s="6"/>
      <c r="R1503" s="6"/>
      <c r="S1503" s="6"/>
      <c r="T1503" s="74">
        <v>5622.74</v>
      </c>
      <c r="U1503" s="6"/>
      <c r="V1503" s="68">
        <v>39617</v>
      </c>
      <c r="W1503" s="6" t="s">
        <v>27</v>
      </c>
      <c r="Y1503" s="61"/>
      <c r="AB1503" s="60"/>
      <c r="AL1503" s="61"/>
    </row>
    <row r="1504" spans="1:38" ht="15" customHeight="1" x14ac:dyDescent="0.25">
      <c r="A1504" s="50" t="s">
        <v>38</v>
      </c>
      <c r="B1504" s="71" t="s">
        <v>169</v>
      </c>
      <c r="C1504" s="72" t="s">
        <v>24</v>
      </c>
      <c r="D1504" s="58" t="s">
        <v>10477</v>
      </c>
      <c r="E1504" s="71" t="s">
        <v>13230</v>
      </c>
      <c r="F1504" s="71" t="s">
        <v>16022</v>
      </c>
      <c r="G1504" s="53" t="s">
        <v>25</v>
      </c>
      <c r="H1504" s="58">
        <v>2000585168</v>
      </c>
      <c r="I1504" s="51" t="s">
        <v>3869</v>
      </c>
      <c r="J1504" s="13" t="s">
        <v>111</v>
      </c>
      <c r="K1504" s="36"/>
      <c r="L1504" s="39"/>
      <c r="M1504" s="73"/>
      <c r="N1504" s="46"/>
      <c r="O1504" s="51" t="s">
        <v>26</v>
      </c>
      <c r="P1504" s="6"/>
      <c r="Q1504" s="6"/>
      <c r="R1504" s="6"/>
      <c r="S1504" s="6"/>
      <c r="T1504" s="74">
        <v>2106.13</v>
      </c>
      <c r="U1504" s="6"/>
      <c r="V1504" s="68">
        <v>39489</v>
      </c>
      <c r="W1504" s="6" t="s">
        <v>27</v>
      </c>
      <c r="Y1504" s="61"/>
      <c r="AB1504" s="60"/>
      <c r="AL1504" s="61"/>
    </row>
    <row r="1505" spans="1:38" ht="15" customHeight="1" x14ac:dyDescent="0.25">
      <c r="A1505" s="50" t="s">
        <v>38</v>
      </c>
      <c r="B1505" s="71" t="s">
        <v>169</v>
      </c>
      <c r="C1505" s="72" t="s">
        <v>24</v>
      </c>
      <c r="D1505" s="58">
        <v>3520104960259</v>
      </c>
      <c r="E1505" s="71" t="s">
        <v>13231</v>
      </c>
      <c r="F1505" s="71" t="s">
        <v>16023</v>
      </c>
      <c r="G1505" s="53" t="s">
        <v>25</v>
      </c>
      <c r="H1505" s="58">
        <v>2000584315</v>
      </c>
      <c r="I1505" s="51" t="s">
        <v>3869</v>
      </c>
      <c r="J1505" s="13" t="s">
        <v>111</v>
      </c>
      <c r="K1505" s="36"/>
      <c r="L1505" s="39"/>
      <c r="M1505" s="73"/>
      <c r="N1505" s="46"/>
      <c r="O1505" s="51" t="s">
        <v>26</v>
      </c>
      <c r="P1505" s="6"/>
      <c r="Q1505" s="6"/>
      <c r="R1505" s="6"/>
      <c r="S1505" s="6"/>
      <c r="T1505" s="74">
        <v>3712</v>
      </c>
      <c r="U1505" s="6"/>
      <c r="V1505" s="68">
        <v>39779</v>
      </c>
      <c r="W1505" s="6" t="s">
        <v>27</v>
      </c>
      <c r="Y1505" s="61"/>
      <c r="AB1505" s="60"/>
      <c r="AL1505" s="61"/>
    </row>
    <row r="1506" spans="1:38" ht="15" customHeight="1" x14ac:dyDescent="0.25">
      <c r="A1506" s="50" t="s">
        <v>43</v>
      </c>
      <c r="B1506" s="71" t="s">
        <v>174</v>
      </c>
      <c r="C1506" s="72" t="s">
        <v>24</v>
      </c>
      <c r="D1506" s="58" t="s">
        <v>10478</v>
      </c>
      <c r="E1506" s="71" t="s">
        <v>13232</v>
      </c>
      <c r="F1506" s="71" t="s">
        <v>16024</v>
      </c>
      <c r="G1506" s="53" t="s">
        <v>25</v>
      </c>
      <c r="H1506" s="58">
        <v>2000813683</v>
      </c>
      <c r="I1506" s="51" t="s">
        <v>3869</v>
      </c>
      <c r="J1506" s="13" t="s">
        <v>111</v>
      </c>
      <c r="K1506" s="36"/>
      <c r="L1506" s="39"/>
      <c r="M1506" s="73"/>
      <c r="N1506" s="46"/>
      <c r="O1506" s="51" t="s">
        <v>26</v>
      </c>
      <c r="P1506" s="6"/>
      <c r="Q1506" s="6"/>
      <c r="R1506" s="6"/>
      <c r="S1506" s="6"/>
      <c r="T1506" s="74">
        <v>50</v>
      </c>
      <c r="U1506" s="6"/>
      <c r="V1506" s="68">
        <v>39562</v>
      </c>
      <c r="W1506" s="6" t="s">
        <v>27</v>
      </c>
      <c r="Y1506" s="61"/>
      <c r="AB1506" s="60"/>
      <c r="AL1506" s="61"/>
    </row>
    <row r="1507" spans="1:38" ht="15" customHeight="1" x14ac:dyDescent="0.25">
      <c r="A1507" s="50" t="s">
        <v>141</v>
      </c>
      <c r="B1507" s="71" t="s">
        <v>183</v>
      </c>
      <c r="C1507" s="72" t="s">
        <v>24</v>
      </c>
      <c r="D1507" s="58" t="s">
        <v>10479</v>
      </c>
      <c r="E1507" s="71" t="s">
        <v>13233</v>
      </c>
      <c r="F1507" s="71" t="s">
        <v>16025</v>
      </c>
      <c r="G1507" s="53" t="s">
        <v>25</v>
      </c>
      <c r="H1507" s="58">
        <v>2001402369</v>
      </c>
      <c r="I1507" s="51" t="s">
        <v>3869</v>
      </c>
      <c r="J1507" s="13" t="s">
        <v>111</v>
      </c>
      <c r="K1507" s="36"/>
      <c r="L1507" s="39"/>
      <c r="M1507" s="73"/>
      <c r="N1507" s="46"/>
      <c r="O1507" s="51" t="s">
        <v>26</v>
      </c>
      <c r="P1507" s="6"/>
      <c r="Q1507" s="6"/>
      <c r="R1507" s="6"/>
      <c r="S1507" s="6"/>
      <c r="T1507" s="74">
        <v>424</v>
      </c>
      <c r="U1507" s="6"/>
      <c r="V1507" s="68">
        <v>39471</v>
      </c>
      <c r="W1507" s="6" t="s">
        <v>27</v>
      </c>
      <c r="Y1507" s="61"/>
      <c r="AB1507" s="60"/>
      <c r="AL1507" s="61"/>
    </row>
    <row r="1508" spans="1:38" ht="15" customHeight="1" x14ac:dyDescent="0.25">
      <c r="A1508" s="50" t="s">
        <v>29</v>
      </c>
      <c r="B1508" s="71" t="s">
        <v>152</v>
      </c>
      <c r="C1508" s="72" t="s">
        <v>24</v>
      </c>
      <c r="D1508" s="58" t="s">
        <v>10480</v>
      </c>
      <c r="E1508" s="71" t="s">
        <v>13234</v>
      </c>
      <c r="F1508" s="71" t="s">
        <v>16026</v>
      </c>
      <c r="G1508" s="53" t="s">
        <v>25</v>
      </c>
      <c r="H1508" s="58">
        <v>2001447157</v>
      </c>
      <c r="I1508" s="51" t="s">
        <v>17483</v>
      </c>
      <c r="J1508" s="13" t="s">
        <v>111</v>
      </c>
      <c r="K1508" s="36"/>
      <c r="L1508" s="39"/>
      <c r="M1508" s="73"/>
      <c r="N1508" s="46"/>
      <c r="O1508" s="51" t="s">
        <v>26</v>
      </c>
      <c r="P1508" s="6"/>
      <c r="Q1508" s="6"/>
      <c r="R1508" s="6"/>
      <c r="S1508" s="6"/>
      <c r="T1508" s="74">
        <v>0.04</v>
      </c>
      <c r="U1508" s="6"/>
      <c r="V1508" s="68">
        <v>39583</v>
      </c>
      <c r="W1508" s="6" t="s">
        <v>27</v>
      </c>
      <c r="Y1508" s="61"/>
      <c r="AB1508" s="60"/>
      <c r="AL1508" s="61"/>
    </row>
    <row r="1509" spans="1:38" ht="15" customHeight="1" x14ac:dyDescent="0.25">
      <c r="A1509" s="50" t="s">
        <v>141</v>
      </c>
      <c r="B1509" s="71" t="s">
        <v>183</v>
      </c>
      <c r="C1509" s="72" t="s">
        <v>24</v>
      </c>
      <c r="D1509" s="58" t="s">
        <v>10481</v>
      </c>
      <c r="E1509" s="71" t="s">
        <v>13235</v>
      </c>
      <c r="F1509" s="71" t="s">
        <v>16027</v>
      </c>
      <c r="G1509" s="53" t="s">
        <v>25</v>
      </c>
      <c r="H1509" s="58">
        <v>2001402849</v>
      </c>
      <c r="I1509" s="51" t="s">
        <v>3869</v>
      </c>
      <c r="J1509" s="13" t="s">
        <v>111</v>
      </c>
      <c r="K1509" s="36"/>
      <c r="L1509" s="39"/>
      <c r="M1509" s="73"/>
      <c r="N1509" s="46"/>
      <c r="O1509" s="51" t="s">
        <v>26</v>
      </c>
      <c r="P1509" s="6"/>
      <c r="Q1509" s="6"/>
      <c r="R1509" s="6"/>
      <c r="S1509" s="6"/>
      <c r="T1509" s="74">
        <v>35</v>
      </c>
      <c r="U1509" s="6"/>
      <c r="V1509" s="68">
        <v>39736</v>
      </c>
      <c r="W1509" s="6" t="s">
        <v>27</v>
      </c>
      <c r="Y1509" s="61"/>
      <c r="AB1509" s="60"/>
      <c r="AL1509" s="61"/>
    </row>
    <row r="1510" spans="1:38" ht="15" customHeight="1" x14ac:dyDescent="0.25">
      <c r="A1510" s="50" t="s">
        <v>63</v>
      </c>
      <c r="B1510" s="71" t="s">
        <v>166</v>
      </c>
      <c r="C1510" s="72" t="s">
        <v>28</v>
      </c>
      <c r="D1510" s="58" t="s">
        <v>10482</v>
      </c>
      <c r="E1510" s="71" t="s">
        <v>6215</v>
      </c>
      <c r="F1510" s="71" t="s">
        <v>16028</v>
      </c>
      <c r="G1510" s="53" t="s">
        <v>25</v>
      </c>
      <c r="H1510" s="58">
        <v>2000348875</v>
      </c>
      <c r="I1510" s="51" t="s">
        <v>17483</v>
      </c>
      <c r="J1510" s="13" t="s">
        <v>111</v>
      </c>
      <c r="K1510" s="36"/>
      <c r="L1510" s="39"/>
      <c r="M1510" s="73"/>
      <c r="N1510" s="46"/>
      <c r="O1510" s="51" t="s">
        <v>26</v>
      </c>
      <c r="P1510" s="6"/>
      <c r="Q1510" s="6"/>
      <c r="R1510" s="6"/>
      <c r="S1510" s="6"/>
      <c r="T1510" s="74">
        <v>5546.03</v>
      </c>
      <c r="U1510" s="6"/>
      <c r="V1510" s="68">
        <v>39739</v>
      </c>
      <c r="W1510" s="6" t="s">
        <v>27</v>
      </c>
      <c r="Y1510" s="61"/>
      <c r="AB1510" s="60"/>
      <c r="AL1510" s="61"/>
    </row>
    <row r="1511" spans="1:38" ht="15" customHeight="1" x14ac:dyDescent="0.25">
      <c r="A1511" s="50" t="s">
        <v>46</v>
      </c>
      <c r="B1511" s="71" t="s">
        <v>182</v>
      </c>
      <c r="C1511" s="72" t="s">
        <v>24</v>
      </c>
      <c r="D1511" s="58" t="s">
        <v>10483</v>
      </c>
      <c r="E1511" s="71" t="s">
        <v>13236</v>
      </c>
      <c r="F1511" s="71" t="s">
        <v>16029</v>
      </c>
      <c r="G1511" s="53" t="s">
        <v>25</v>
      </c>
      <c r="H1511" s="58">
        <v>2001175214</v>
      </c>
      <c r="I1511" s="51" t="s">
        <v>3869</v>
      </c>
      <c r="J1511" s="13" t="s">
        <v>111</v>
      </c>
      <c r="K1511" s="36"/>
      <c r="L1511" s="39"/>
      <c r="M1511" s="73"/>
      <c r="N1511" s="46"/>
      <c r="O1511" s="51" t="s">
        <v>26</v>
      </c>
      <c r="P1511" s="6"/>
      <c r="Q1511" s="6"/>
      <c r="R1511" s="6"/>
      <c r="S1511" s="6"/>
      <c r="T1511" s="74">
        <v>13746</v>
      </c>
      <c r="U1511" s="6"/>
      <c r="V1511" s="68">
        <v>39799</v>
      </c>
      <c r="W1511" s="6" t="s">
        <v>27</v>
      </c>
      <c r="Y1511" s="61"/>
      <c r="AB1511" s="60"/>
      <c r="AL1511" s="61"/>
    </row>
    <row r="1512" spans="1:38" ht="15" customHeight="1" x14ac:dyDescent="0.25">
      <c r="A1512" s="50" t="s">
        <v>62</v>
      </c>
      <c r="B1512" s="71" t="s">
        <v>175</v>
      </c>
      <c r="C1512" s="72" t="s">
        <v>24</v>
      </c>
      <c r="D1512" s="58" t="s">
        <v>10484</v>
      </c>
      <c r="E1512" s="71" t="s">
        <v>13237</v>
      </c>
      <c r="F1512" s="71" t="s">
        <v>16030</v>
      </c>
      <c r="G1512" s="53" t="s">
        <v>25</v>
      </c>
      <c r="H1512" s="58">
        <v>2000646717</v>
      </c>
      <c r="I1512" s="51" t="s">
        <v>17483</v>
      </c>
      <c r="J1512" s="13" t="s">
        <v>111</v>
      </c>
      <c r="K1512" s="36"/>
      <c r="L1512" s="39"/>
      <c r="M1512" s="73"/>
      <c r="N1512" s="46"/>
      <c r="O1512" s="51" t="s">
        <v>26</v>
      </c>
      <c r="P1512" s="6"/>
      <c r="Q1512" s="6"/>
      <c r="R1512" s="6"/>
      <c r="S1512" s="6"/>
      <c r="T1512" s="74">
        <v>0.16</v>
      </c>
      <c r="U1512" s="6"/>
      <c r="V1512" s="68">
        <v>39756</v>
      </c>
      <c r="W1512" s="6" t="s">
        <v>27</v>
      </c>
      <c r="Y1512" s="61"/>
      <c r="AB1512" s="60"/>
      <c r="AL1512" s="61"/>
    </row>
    <row r="1513" spans="1:38" ht="15" customHeight="1" x14ac:dyDescent="0.25">
      <c r="A1513" s="50" t="s">
        <v>135</v>
      </c>
      <c r="B1513" s="71" t="s">
        <v>149</v>
      </c>
      <c r="C1513" s="72" t="s">
        <v>24</v>
      </c>
      <c r="D1513" s="58" t="s">
        <v>10485</v>
      </c>
      <c r="E1513" s="71" t="s">
        <v>13238</v>
      </c>
      <c r="F1513" s="71" t="s">
        <v>16031</v>
      </c>
      <c r="G1513" s="53" t="s">
        <v>25</v>
      </c>
      <c r="H1513" s="58">
        <v>2000878637</v>
      </c>
      <c r="I1513" s="51" t="s">
        <v>3869</v>
      </c>
      <c r="J1513" s="13" t="s">
        <v>111</v>
      </c>
      <c r="K1513" s="36"/>
      <c r="L1513" s="39"/>
      <c r="M1513" s="73"/>
      <c r="N1513" s="46"/>
      <c r="O1513" s="51" t="s">
        <v>26</v>
      </c>
      <c r="P1513" s="6"/>
      <c r="Q1513" s="6"/>
      <c r="R1513" s="6"/>
      <c r="S1513" s="6"/>
      <c r="T1513" s="74">
        <v>978</v>
      </c>
      <c r="U1513" s="6"/>
      <c r="V1513" s="68">
        <v>39788</v>
      </c>
      <c r="W1513" s="6" t="s">
        <v>27</v>
      </c>
      <c r="Y1513" s="61"/>
      <c r="AB1513" s="60"/>
      <c r="AL1513" s="61"/>
    </row>
    <row r="1514" spans="1:38" ht="15" customHeight="1" x14ac:dyDescent="0.25">
      <c r="A1514" s="50" t="s">
        <v>44</v>
      </c>
      <c r="B1514" s="71" t="s">
        <v>184</v>
      </c>
      <c r="C1514" s="72" t="s">
        <v>28</v>
      </c>
      <c r="D1514" s="58" t="s">
        <v>10486</v>
      </c>
      <c r="E1514" s="71" t="s">
        <v>13239</v>
      </c>
      <c r="F1514" s="71" t="s">
        <v>16032</v>
      </c>
      <c r="G1514" s="53" t="s">
        <v>25</v>
      </c>
      <c r="H1514" s="58">
        <v>2000091513</v>
      </c>
      <c r="I1514" s="51" t="s">
        <v>3869</v>
      </c>
      <c r="J1514" s="13" t="s">
        <v>111</v>
      </c>
      <c r="K1514" s="36"/>
      <c r="L1514" s="39"/>
      <c r="M1514" s="73"/>
      <c r="N1514" s="46"/>
      <c r="O1514" s="51" t="s">
        <v>26</v>
      </c>
      <c r="P1514" s="6"/>
      <c r="Q1514" s="6"/>
      <c r="R1514" s="6"/>
      <c r="S1514" s="6"/>
      <c r="T1514" s="74">
        <v>3904</v>
      </c>
      <c r="U1514" s="6"/>
      <c r="V1514" s="68">
        <v>39588</v>
      </c>
      <c r="W1514" s="6" t="s">
        <v>27</v>
      </c>
      <c r="Y1514" s="61"/>
      <c r="AB1514" s="60"/>
      <c r="AL1514" s="61"/>
    </row>
    <row r="1515" spans="1:38" ht="15" customHeight="1" x14ac:dyDescent="0.25">
      <c r="A1515" s="50" t="s">
        <v>58</v>
      </c>
      <c r="B1515" s="71" t="s">
        <v>156</v>
      </c>
      <c r="C1515" s="72" t="s">
        <v>28</v>
      </c>
      <c r="D1515" s="58" t="s">
        <v>10487</v>
      </c>
      <c r="E1515" s="71" t="s">
        <v>13240</v>
      </c>
      <c r="F1515" s="71" t="s">
        <v>16033</v>
      </c>
      <c r="G1515" s="53" t="s">
        <v>25</v>
      </c>
      <c r="H1515" s="58">
        <v>2000276904</v>
      </c>
      <c r="I1515" s="51" t="s">
        <v>17483</v>
      </c>
      <c r="J1515" s="13" t="s">
        <v>111</v>
      </c>
      <c r="K1515" s="36"/>
      <c r="L1515" s="39"/>
      <c r="M1515" s="73"/>
      <c r="N1515" s="46"/>
      <c r="O1515" s="51" t="s">
        <v>26</v>
      </c>
      <c r="P1515" s="6"/>
      <c r="Q1515" s="6"/>
      <c r="R1515" s="6"/>
      <c r="S1515" s="6"/>
      <c r="T1515" s="74">
        <v>5831.93</v>
      </c>
      <c r="U1515" s="6"/>
      <c r="V1515" s="68">
        <v>39692</v>
      </c>
      <c r="W1515" s="6" t="s">
        <v>27</v>
      </c>
      <c r="Y1515" s="61"/>
      <c r="AB1515" s="60"/>
      <c r="AL1515" s="61"/>
    </row>
    <row r="1516" spans="1:38" ht="15" customHeight="1" x14ac:dyDescent="0.25">
      <c r="A1516" s="50" t="s">
        <v>93</v>
      </c>
      <c r="B1516" s="71" t="s">
        <v>154</v>
      </c>
      <c r="C1516" s="72" t="s">
        <v>24</v>
      </c>
      <c r="D1516" s="58" t="s">
        <v>10488</v>
      </c>
      <c r="E1516" s="71" t="s">
        <v>13241</v>
      </c>
      <c r="F1516" s="71" t="s">
        <v>16034</v>
      </c>
      <c r="G1516" s="53" t="s">
        <v>25</v>
      </c>
      <c r="H1516" s="58">
        <v>2001143029</v>
      </c>
      <c r="I1516" s="51" t="s">
        <v>3869</v>
      </c>
      <c r="J1516" s="13" t="s">
        <v>111</v>
      </c>
      <c r="K1516" s="36"/>
      <c r="L1516" s="39"/>
      <c r="M1516" s="73"/>
      <c r="N1516" s="46"/>
      <c r="O1516" s="51" t="s">
        <v>26</v>
      </c>
      <c r="P1516" s="6"/>
      <c r="Q1516" s="6"/>
      <c r="R1516" s="6"/>
      <c r="S1516" s="6"/>
      <c r="T1516" s="74">
        <v>572</v>
      </c>
      <c r="U1516" s="6"/>
      <c r="V1516" s="68">
        <v>39506</v>
      </c>
      <c r="W1516" s="6" t="s">
        <v>27</v>
      </c>
      <c r="Y1516" s="61"/>
      <c r="AB1516" s="60"/>
      <c r="AL1516" s="61"/>
    </row>
    <row r="1517" spans="1:38" ht="15" customHeight="1" x14ac:dyDescent="0.25">
      <c r="A1517" s="50" t="s">
        <v>69</v>
      </c>
      <c r="B1517" s="71" t="s">
        <v>157</v>
      </c>
      <c r="C1517" s="72" t="s">
        <v>28</v>
      </c>
      <c r="D1517" s="58" t="s">
        <v>10489</v>
      </c>
      <c r="E1517" s="71" t="s">
        <v>13242</v>
      </c>
      <c r="F1517" s="71" t="s">
        <v>16035</v>
      </c>
      <c r="G1517" s="53" t="s">
        <v>25</v>
      </c>
      <c r="H1517" s="58">
        <v>2000308598</v>
      </c>
      <c r="I1517" s="51" t="s">
        <v>17483</v>
      </c>
      <c r="J1517" s="13" t="s">
        <v>111</v>
      </c>
      <c r="K1517" s="36"/>
      <c r="L1517" s="39"/>
      <c r="M1517" s="73"/>
      <c r="N1517" s="46"/>
      <c r="O1517" s="51" t="s">
        <v>26</v>
      </c>
      <c r="P1517" s="6"/>
      <c r="Q1517" s="6"/>
      <c r="R1517" s="6"/>
      <c r="S1517" s="6"/>
      <c r="T1517" s="74">
        <v>7939.29</v>
      </c>
      <c r="U1517" s="6"/>
      <c r="V1517" s="68">
        <v>39643</v>
      </c>
      <c r="W1517" s="6" t="s">
        <v>27</v>
      </c>
      <c r="Y1517" s="61"/>
      <c r="AB1517" s="60"/>
      <c r="AL1517" s="61"/>
    </row>
    <row r="1518" spans="1:38" ht="15" customHeight="1" x14ac:dyDescent="0.25">
      <c r="A1518" s="50" t="s">
        <v>63</v>
      </c>
      <c r="B1518" s="71" t="s">
        <v>166</v>
      </c>
      <c r="C1518" s="72" t="s">
        <v>28</v>
      </c>
      <c r="D1518" s="58" t="s">
        <v>10490</v>
      </c>
      <c r="E1518" s="71" t="s">
        <v>13243</v>
      </c>
      <c r="F1518" s="71" t="s">
        <v>16036</v>
      </c>
      <c r="G1518" s="53" t="s">
        <v>25</v>
      </c>
      <c r="H1518" s="58">
        <v>2001365382</v>
      </c>
      <c r="I1518" s="51" t="s">
        <v>3869</v>
      </c>
      <c r="J1518" s="13" t="s">
        <v>111</v>
      </c>
      <c r="K1518" s="36"/>
      <c r="L1518" s="39"/>
      <c r="M1518" s="73"/>
      <c r="N1518" s="46"/>
      <c r="O1518" s="51" t="s">
        <v>26</v>
      </c>
      <c r="P1518" s="6"/>
      <c r="Q1518" s="6"/>
      <c r="R1518" s="6"/>
      <c r="S1518" s="6"/>
      <c r="T1518" s="74">
        <v>8258</v>
      </c>
      <c r="U1518" s="6"/>
      <c r="V1518" s="68">
        <v>39473</v>
      </c>
      <c r="W1518" s="6" t="s">
        <v>27</v>
      </c>
      <c r="Y1518" s="61"/>
      <c r="AB1518" s="60"/>
      <c r="AL1518" s="61"/>
    </row>
    <row r="1519" spans="1:38" ht="15" customHeight="1" x14ac:dyDescent="0.25">
      <c r="A1519" s="50" t="s">
        <v>100</v>
      </c>
      <c r="B1519" s="71" t="s">
        <v>176</v>
      </c>
      <c r="C1519" s="72" t="s">
        <v>24</v>
      </c>
      <c r="D1519" s="58" t="s">
        <v>10491</v>
      </c>
      <c r="E1519" s="71" t="s">
        <v>13244</v>
      </c>
      <c r="F1519" s="71" t="s">
        <v>16037</v>
      </c>
      <c r="G1519" s="53" t="s">
        <v>25</v>
      </c>
      <c r="H1519" s="58">
        <v>2000842942</v>
      </c>
      <c r="I1519" s="51" t="s">
        <v>3869</v>
      </c>
      <c r="J1519" s="13" t="s">
        <v>111</v>
      </c>
      <c r="K1519" s="36"/>
      <c r="L1519" s="39"/>
      <c r="M1519" s="73"/>
      <c r="N1519" s="46"/>
      <c r="O1519" s="51" t="s">
        <v>26</v>
      </c>
      <c r="P1519" s="6"/>
      <c r="Q1519" s="6"/>
      <c r="R1519" s="6"/>
      <c r="S1519" s="6"/>
      <c r="T1519" s="74">
        <v>1792</v>
      </c>
      <c r="U1519" s="6"/>
      <c r="V1519" s="68">
        <v>39497</v>
      </c>
      <c r="W1519" s="6" t="s">
        <v>27</v>
      </c>
      <c r="Y1519" s="61"/>
      <c r="AB1519" s="60"/>
      <c r="AL1519" s="61"/>
    </row>
    <row r="1520" spans="1:38" ht="15" customHeight="1" x14ac:dyDescent="0.25">
      <c r="A1520" s="50" t="s">
        <v>18557</v>
      </c>
      <c r="B1520" s="71" t="s">
        <v>9181</v>
      </c>
      <c r="C1520" s="72" t="s">
        <v>24</v>
      </c>
      <c r="D1520" s="58" t="s">
        <v>10492</v>
      </c>
      <c r="E1520" s="71" t="s">
        <v>13245</v>
      </c>
      <c r="F1520" s="71" t="s">
        <v>16038</v>
      </c>
      <c r="G1520" s="53" t="s">
        <v>25</v>
      </c>
      <c r="H1520" s="58">
        <v>2000681566</v>
      </c>
      <c r="I1520" s="51" t="s">
        <v>3869</v>
      </c>
      <c r="J1520" s="13" t="s">
        <v>111</v>
      </c>
      <c r="K1520" s="36"/>
      <c r="L1520" s="39"/>
      <c r="M1520" s="73"/>
      <c r="N1520" s="46"/>
      <c r="O1520" s="51" t="s">
        <v>26</v>
      </c>
      <c r="P1520" s="6"/>
      <c r="Q1520" s="6"/>
      <c r="R1520" s="6"/>
      <c r="S1520" s="6"/>
      <c r="T1520" s="74">
        <v>26</v>
      </c>
      <c r="U1520" s="6"/>
      <c r="V1520" s="68">
        <v>39720</v>
      </c>
      <c r="W1520" s="6" t="s">
        <v>27</v>
      </c>
      <c r="Y1520" s="61"/>
      <c r="AB1520" s="60"/>
      <c r="AL1520" s="61"/>
    </row>
    <row r="1521" spans="1:38" ht="15" customHeight="1" x14ac:dyDescent="0.25">
      <c r="A1521" s="50" t="s">
        <v>47</v>
      </c>
      <c r="B1521" s="71" t="s">
        <v>147</v>
      </c>
      <c r="C1521" s="72" t="s">
        <v>48</v>
      </c>
      <c r="D1521" s="58" t="s">
        <v>10493</v>
      </c>
      <c r="E1521" s="71" t="s">
        <v>13246</v>
      </c>
      <c r="F1521" s="71" t="s">
        <v>16039</v>
      </c>
      <c r="G1521" s="53" t="s">
        <v>25</v>
      </c>
      <c r="H1521" s="58">
        <v>2001249625</v>
      </c>
      <c r="I1521" s="51" t="s">
        <v>3869</v>
      </c>
      <c r="J1521" s="13" t="s">
        <v>111</v>
      </c>
      <c r="K1521" s="36"/>
      <c r="L1521" s="39"/>
      <c r="M1521" s="73"/>
      <c r="N1521" s="46"/>
      <c r="O1521" s="51" t="s">
        <v>26</v>
      </c>
      <c r="P1521" s="6"/>
      <c r="Q1521" s="6"/>
      <c r="R1521" s="6"/>
      <c r="S1521" s="6"/>
      <c r="T1521" s="74">
        <v>11193</v>
      </c>
      <c r="U1521" s="6"/>
      <c r="V1521" s="68">
        <v>39462</v>
      </c>
      <c r="W1521" s="6" t="s">
        <v>27</v>
      </c>
      <c r="Y1521" s="61"/>
      <c r="AB1521" s="60"/>
      <c r="AL1521" s="61"/>
    </row>
    <row r="1522" spans="1:38" ht="15" customHeight="1" x14ac:dyDescent="0.25">
      <c r="A1522" s="50" t="s">
        <v>42</v>
      </c>
      <c r="B1522" s="71" t="s">
        <v>158</v>
      </c>
      <c r="C1522" s="72" t="s">
        <v>28</v>
      </c>
      <c r="D1522" s="58" t="s">
        <v>10494</v>
      </c>
      <c r="E1522" s="71" t="s">
        <v>13247</v>
      </c>
      <c r="F1522" s="71" t="s">
        <v>16040</v>
      </c>
      <c r="G1522" s="53" t="s">
        <v>25</v>
      </c>
      <c r="H1522" s="58">
        <v>2000166629</v>
      </c>
      <c r="I1522" s="51" t="s">
        <v>3869</v>
      </c>
      <c r="J1522" s="13" t="s">
        <v>111</v>
      </c>
      <c r="K1522" s="36"/>
      <c r="L1522" s="39"/>
      <c r="M1522" s="73"/>
      <c r="N1522" s="46"/>
      <c r="O1522" s="51" t="s">
        <v>26</v>
      </c>
      <c r="P1522" s="6"/>
      <c r="Q1522" s="6"/>
      <c r="R1522" s="6"/>
      <c r="S1522" s="6"/>
      <c r="T1522" s="74">
        <v>359</v>
      </c>
      <c r="U1522" s="6"/>
      <c r="V1522" s="68">
        <v>39731</v>
      </c>
      <c r="W1522" s="6" t="s">
        <v>27</v>
      </c>
      <c r="Y1522" s="61"/>
      <c r="AB1522" s="60"/>
      <c r="AL1522" s="61"/>
    </row>
    <row r="1523" spans="1:38" ht="15" customHeight="1" x14ac:dyDescent="0.25">
      <c r="A1523" s="50" t="s">
        <v>44</v>
      </c>
      <c r="B1523" s="71" t="s">
        <v>184</v>
      </c>
      <c r="C1523" s="72" t="s">
        <v>28</v>
      </c>
      <c r="D1523" s="58" t="s">
        <v>10495</v>
      </c>
      <c r="E1523" s="71" t="s">
        <v>13248</v>
      </c>
      <c r="F1523" s="71" t="s">
        <v>16041</v>
      </c>
      <c r="G1523" s="53" t="s">
        <v>25</v>
      </c>
      <c r="H1523" s="58">
        <v>2000109579</v>
      </c>
      <c r="I1523" s="51" t="s">
        <v>17483</v>
      </c>
      <c r="J1523" s="13" t="s">
        <v>111</v>
      </c>
      <c r="K1523" s="36"/>
      <c r="L1523" s="39"/>
      <c r="M1523" s="73"/>
      <c r="N1523" s="46"/>
      <c r="O1523" s="51" t="s">
        <v>26</v>
      </c>
      <c r="P1523" s="6"/>
      <c r="Q1523" s="6"/>
      <c r="R1523" s="6"/>
      <c r="S1523" s="6"/>
      <c r="T1523" s="74">
        <v>0.08</v>
      </c>
      <c r="U1523" s="6"/>
      <c r="V1523" s="68">
        <v>39641</v>
      </c>
      <c r="W1523" s="6" t="s">
        <v>27</v>
      </c>
      <c r="Y1523" s="61"/>
      <c r="AB1523" s="60"/>
      <c r="AL1523" s="61"/>
    </row>
    <row r="1524" spans="1:38" ht="15" customHeight="1" x14ac:dyDescent="0.25">
      <c r="A1524" s="50" t="s">
        <v>141</v>
      </c>
      <c r="B1524" s="71" t="s">
        <v>183</v>
      </c>
      <c r="C1524" s="72" t="s">
        <v>24</v>
      </c>
      <c r="D1524" s="58" t="s">
        <v>10496</v>
      </c>
      <c r="E1524" s="71" t="s">
        <v>13249</v>
      </c>
      <c r="F1524" s="71" t="s">
        <v>16042</v>
      </c>
      <c r="G1524" s="53" t="s">
        <v>25</v>
      </c>
      <c r="H1524" s="58">
        <v>2001390875</v>
      </c>
      <c r="I1524" s="51" t="s">
        <v>17483</v>
      </c>
      <c r="J1524" s="13" t="s">
        <v>111</v>
      </c>
      <c r="K1524" s="36"/>
      <c r="L1524" s="39"/>
      <c r="M1524" s="73"/>
      <c r="N1524" s="46"/>
      <c r="O1524" s="51" t="s">
        <v>26</v>
      </c>
      <c r="P1524" s="6"/>
      <c r="Q1524" s="6"/>
      <c r="R1524" s="6"/>
      <c r="S1524" s="6"/>
      <c r="T1524" s="74">
        <v>35346.36</v>
      </c>
      <c r="U1524" s="6"/>
      <c r="V1524" s="68">
        <v>39787</v>
      </c>
      <c r="W1524" s="6" t="s">
        <v>27</v>
      </c>
      <c r="Y1524" s="61"/>
      <c r="AB1524" s="60"/>
      <c r="AL1524" s="61"/>
    </row>
    <row r="1525" spans="1:38" ht="15" customHeight="1" x14ac:dyDescent="0.25">
      <c r="A1525" s="50" t="s">
        <v>63</v>
      </c>
      <c r="B1525" s="71" t="s">
        <v>166</v>
      </c>
      <c r="C1525" s="72" t="s">
        <v>28</v>
      </c>
      <c r="D1525" s="58" t="s">
        <v>10497</v>
      </c>
      <c r="E1525" s="71" t="s">
        <v>5716</v>
      </c>
      <c r="F1525" s="71" t="s">
        <v>16043</v>
      </c>
      <c r="G1525" s="53" t="s">
        <v>25</v>
      </c>
      <c r="H1525" s="58">
        <v>2001368071</v>
      </c>
      <c r="I1525" s="51" t="s">
        <v>3869</v>
      </c>
      <c r="J1525" s="13" t="s">
        <v>111</v>
      </c>
      <c r="K1525" s="36"/>
      <c r="L1525" s="39"/>
      <c r="M1525" s="73"/>
      <c r="N1525" s="46"/>
      <c r="O1525" s="51" t="s">
        <v>26</v>
      </c>
      <c r="P1525" s="6"/>
      <c r="Q1525" s="6"/>
      <c r="R1525" s="6"/>
      <c r="S1525" s="6"/>
      <c r="T1525" s="74">
        <v>167</v>
      </c>
      <c r="U1525" s="6"/>
      <c r="V1525" s="68">
        <v>39469</v>
      </c>
      <c r="W1525" s="6" t="s">
        <v>27</v>
      </c>
      <c r="Y1525" s="61"/>
      <c r="AB1525" s="60"/>
      <c r="AL1525" s="61"/>
    </row>
    <row r="1526" spans="1:38" ht="15" customHeight="1" x14ac:dyDescent="0.25">
      <c r="A1526" s="50" t="s">
        <v>43</v>
      </c>
      <c r="B1526" s="71" t="s">
        <v>174</v>
      </c>
      <c r="C1526" s="72" t="s">
        <v>24</v>
      </c>
      <c r="D1526" s="58" t="s">
        <v>10498</v>
      </c>
      <c r="E1526" s="71" t="s">
        <v>13250</v>
      </c>
      <c r="F1526" s="71" t="s">
        <v>16044</v>
      </c>
      <c r="G1526" s="53" t="s">
        <v>25</v>
      </c>
      <c r="H1526" s="58">
        <v>2000818685</v>
      </c>
      <c r="I1526" s="51" t="s">
        <v>3869</v>
      </c>
      <c r="J1526" s="13" t="s">
        <v>111</v>
      </c>
      <c r="K1526" s="36"/>
      <c r="L1526" s="39"/>
      <c r="M1526" s="73"/>
      <c r="N1526" s="46"/>
      <c r="O1526" s="51" t="s">
        <v>26</v>
      </c>
      <c r="P1526" s="6"/>
      <c r="Q1526" s="6"/>
      <c r="R1526" s="6"/>
      <c r="S1526" s="6"/>
      <c r="T1526" s="74">
        <v>5465.36</v>
      </c>
      <c r="U1526" s="6"/>
      <c r="V1526" s="68">
        <v>39498</v>
      </c>
      <c r="W1526" s="6" t="s">
        <v>27</v>
      </c>
      <c r="Y1526" s="61"/>
      <c r="AB1526" s="60"/>
      <c r="AL1526" s="61"/>
    </row>
    <row r="1527" spans="1:38" ht="15" customHeight="1" x14ac:dyDescent="0.25">
      <c r="A1527" s="50" t="s">
        <v>109</v>
      </c>
      <c r="B1527" s="71" t="s">
        <v>159</v>
      </c>
      <c r="C1527" s="72" t="s">
        <v>28</v>
      </c>
      <c r="D1527" s="58" t="s">
        <v>10499</v>
      </c>
      <c r="E1527" s="71" t="s">
        <v>1682</v>
      </c>
      <c r="F1527" s="71" t="s">
        <v>16045</v>
      </c>
      <c r="G1527" s="53" t="s">
        <v>25</v>
      </c>
      <c r="H1527" s="58">
        <v>2000189211</v>
      </c>
      <c r="I1527" s="51" t="s">
        <v>3869</v>
      </c>
      <c r="J1527" s="13" t="s">
        <v>111</v>
      </c>
      <c r="K1527" s="36"/>
      <c r="L1527" s="39"/>
      <c r="M1527" s="73"/>
      <c r="N1527" s="46"/>
      <c r="O1527" s="51" t="s">
        <v>26</v>
      </c>
      <c r="P1527" s="6"/>
      <c r="Q1527" s="6"/>
      <c r="R1527" s="6"/>
      <c r="S1527" s="6"/>
      <c r="T1527" s="74">
        <v>1658.75</v>
      </c>
      <c r="U1527" s="6"/>
      <c r="V1527" s="68">
        <v>39602</v>
      </c>
      <c r="W1527" s="6" t="s">
        <v>27</v>
      </c>
      <c r="Y1527" s="61"/>
      <c r="AB1527" s="60"/>
      <c r="AL1527" s="61"/>
    </row>
    <row r="1528" spans="1:38" ht="15" customHeight="1" x14ac:dyDescent="0.25">
      <c r="A1528" s="50" t="s">
        <v>44</v>
      </c>
      <c r="B1528" s="71" t="s">
        <v>184</v>
      </c>
      <c r="C1528" s="72" t="s">
        <v>28</v>
      </c>
      <c r="D1528" s="58" t="s">
        <v>10500</v>
      </c>
      <c r="E1528" s="71" t="s">
        <v>33</v>
      </c>
      <c r="F1528" s="71" t="s">
        <v>16046</v>
      </c>
      <c r="G1528" s="53" t="s">
        <v>25</v>
      </c>
      <c r="H1528" s="58">
        <v>2000088668</v>
      </c>
      <c r="I1528" s="51" t="s">
        <v>3869</v>
      </c>
      <c r="J1528" s="13" t="s">
        <v>111</v>
      </c>
      <c r="K1528" s="36"/>
      <c r="L1528" s="39"/>
      <c r="M1528" s="73"/>
      <c r="N1528" s="46"/>
      <c r="O1528" s="51" t="s">
        <v>26</v>
      </c>
      <c r="P1528" s="6"/>
      <c r="Q1528" s="6"/>
      <c r="R1528" s="6"/>
      <c r="S1528" s="6"/>
      <c r="T1528" s="74">
        <v>1684</v>
      </c>
      <c r="U1528" s="6"/>
      <c r="V1528" s="68">
        <v>39553</v>
      </c>
      <c r="W1528" s="6" t="s">
        <v>27</v>
      </c>
      <c r="Y1528" s="61"/>
      <c r="AB1528" s="60"/>
      <c r="AL1528" s="61"/>
    </row>
    <row r="1529" spans="1:38" ht="15" customHeight="1" x14ac:dyDescent="0.25">
      <c r="A1529" s="50" t="s">
        <v>23</v>
      </c>
      <c r="B1529" s="71" t="s">
        <v>172</v>
      </c>
      <c r="C1529" s="72" t="s">
        <v>24</v>
      </c>
      <c r="D1529" s="58" t="s">
        <v>10501</v>
      </c>
      <c r="E1529" s="71" t="s">
        <v>5716</v>
      </c>
      <c r="F1529" s="71" t="s">
        <v>16047</v>
      </c>
      <c r="G1529" s="53" t="s">
        <v>25</v>
      </c>
      <c r="H1529" s="58">
        <v>2001408219</v>
      </c>
      <c r="I1529" s="51" t="s">
        <v>17483</v>
      </c>
      <c r="J1529" s="13" t="s">
        <v>111</v>
      </c>
      <c r="K1529" s="36"/>
      <c r="L1529" s="39"/>
      <c r="M1529" s="73"/>
      <c r="N1529" s="46"/>
      <c r="O1529" s="51" t="s">
        <v>26</v>
      </c>
      <c r="P1529" s="6"/>
      <c r="Q1529" s="6"/>
      <c r="R1529" s="6"/>
      <c r="S1529" s="6"/>
      <c r="T1529" s="74">
        <v>725.2</v>
      </c>
      <c r="U1529" s="6"/>
      <c r="V1529" s="68">
        <v>39709</v>
      </c>
      <c r="W1529" s="6" t="s">
        <v>27</v>
      </c>
      <c r="Y1529" s="61"/>
      <c r="AB1529" s="60"/>
      <c r="AL1529" s="61"/>
    </row>
    <row r="1530" spans="1:38" ht="15" customHeight="1" x14ac:dyDescent="0.25">
      <c r="A1530" s="50" t="s">
        <v>63</v>
      </c>
      <c r="B1530" s="71" t="s">
        <v>166</v>
      </c>
      <c r="C1530" s="72" t="s">
        <v>28</v>
      </c>
      <c r="D1530" s="58" t="s">
        <v>10502</v>
      </c>
      <c r="E1530" s="71" t="s">
        <v>13251</v>
      </c>
      <c r="F1530" s="71" t="s">
        <v>16048</v>
      </c>
      <c r="G1530" s="53" t="s">
        <v>25</v>
      </c>
      <c r="H1530" s="58">
        <v>2000351213</v>
      </c>
      <c r="I1530" s="51" t="s">
        <v>17483</v>
      </c>
      <c r="J1530" s="13" t="s">
        <v>111</v>
      </c>
      <c r="K1530" s="36"/>
      <c r="L1530" s="39"/>
      <c r="M1530" s="73"/>
      <c r="N1530" s="46"/>
      <c r="O1530" s="51" t="s">
        <v>26</v>
      </c>
      <c r="P1530" s="6"/>
      <c r="Q1530" s="6"/>
      <c r="R1530" s="6"/>
      <c r="S1530" s="6"/>
      <c r="T1530" s="74">
        <v>0.53</v>
      </c>
      <c r="U1530" s="6"/>
      <c r="V1530" s="68">
        <v>39665</v>
      </c>
      <c r="W1530" s="6" t="s">
        <v>27</v>
      </c>
      <c r="Y1530" s="61"/>
      <c r="AB1530" s="60"/>
      <c r="AL1530" s="61"/>
    </row>
    <row r="1531" spans="1:38" ht="15" customHeight="1" x14ac:dyDescent="0.25">
      <c r="A1531" s="50" t="s">
        <v>47</v>
      </c>
      <c r="B1531" s="71" t="s">
        <v>147</v>
      </c>
      <c r="C1531" s="72" t="s">
        <v>48</v>
      </c>
      <c r="D1531" s="58" t="s">
        <v>10503</v>
      </c>
      <c r="E1531" s="71" t="s">
        <v>13252</v>
      </c>
      <c r="F1531" s="71" t="s">
        <v>16049</v>
      </c>
      <c r="G1531" s="53" t="s">
        <v>25</v>
      </c>
      <c r="H1531" s="58">
        <v>2001261692</v>
      </c>
      <c r="I1531" s="51" t="s">
        <v>3869</v>
      </c>
      <c r="J1531" s="13" t="s">
        <v>111</v>
      </c>
      <c r="K1531" s="36"/>
      <c r="L1531" s="39"/>
      <c r="M1531" s="73"/>
      <c r="N1531" s="46"/>
      <c r="O1531" s="51" t="s">
        <v>26</v>
      </c>
      <c r="P1531" s="6"/>
      <c r="Q1531" s="6"/>
      <c r="R1531" s="6"/>
      <c r="S1531" s="6"/>
      <c r="T1531" s="74">
        <v>778</v>
      </c>
      <c r="U1531" s="6"/>
      <c r="V1531" s="68">
        <v>39763</v>
      </c>
      <c r="W1531" s="6" t="s">
        <v>27</v>
      </c>
      <c r="Y1531" s="61"/>
      <c r="AB1531" s="60"/>
      <c r="AL1531" s="61"/>
    </row>
    <row r="1532" spans="1:38" ht="15" customHeight="1" x14ac:dyDescent="0.25">
      <c r="A1532" s="50" t="s">
        <v>62</v>
      </c>
      <c r="B1532" s="71" t="s">
        <v>175</v>
      </c>
      <c r="C1532" s="72" t="s">
        <v>24</v>
      </c>
      <c r="D1532" s="58" t="s">
        <v>10504</v>
      </c>
      <c r="E1532" s="71" t="s">
        <v>13253</v>
      </c>
      <c r="F1532" s="71" t="s">
        <v>16050</v>
      </c>
      <c r="G1532" s="53" t="s">
        <v>25</v>
      </c>
      <c r="H1532" s="58">
        <v>2000650709</v>
      </c>
      <c r="I1532" s="51" t="s">
        <v>17483</v>
      </c>
      <c r="J1532" s="13" t="s">
        <v>111</v>
      </c>
      <c r="K1532" s="36"/>
      <c r="L1532" s="39"/>
      <c r="M1532" s="73"/>
      <c r="N1532" s="46"/>
      <c r="O1532" s="51" t="s">
        <v>26</v>
      </c>
      <c r="P1532" s="6"/>
      <c r="Q1532" s="6"/>
      <c r="R1532" s="6"/>
      <c r="S1532" s="6"/>
      <c r="T1532" s="74">
        <v>0.63</v>
      </c>
      <c r="U1532" s="6"/>
      <c r="V1532" s="68">
        <v>39638</v>
      </c>
      <c r="W1532" s="6" t="s">
        <v>27</v>
      </c>
      <c r="Y1532" s="61"/>
      <c r="AB1532" s="60"/>
      <c r="AL1532" s="61"/>
    </row>
    <row r="1533" spans="1:38" ht="15" customHeight="1" x14ac:dyDescent="0.25">
      <c r="A1533" s="50" t="s">
        <v>4430</v>
      </c>
      <c r="B1533" s="71" t="s">
        <v>4431</v>
      </c>
      <c r="C1533" s="72" t="s">
        <v>28</v>
      </c>
      <c r="D1533" s="58" t="s">
        <v>10505</v>
      </c>
      <c r="E1533" s="71" t="s">
        <v>13254</v>
      </c>
      <c r="F1533" s="71" t="s">
        <v>16051</v>
      </c>
      <c r="G1533" s="53" t="s">
        <v>25</v>
      </c>
      <c r="H1533" s="58">
        <v>2001365854</v>
      </c>
      <c r="I1533" s="51" t="s">
        <v>3869</v>
      </c>
      <c r="J1533" s="13" t="s">
        <v>111</v>
      </c>
      <c r="K1533" s="36"/>
      <c r="L1533" s="39"/>
      <c r="M1533" s="73"/>
      <c r="N1533" s="46"/>
      <c r="O1533" s="51" t="s">
        <v>26</v>
      </c>
      <c r="P1533" s="6"/>
      <c r="Q1533" s="6"/>
      <c r="R1533" s="6"/>
      <c r="S1533" s="6"/>
      <c r="T1533" s="74">
        <v>3162</v>
      </c>
      <c r="U1533" s="6"/>
      <c r="V1533" s="68">
        <v>38979</v>
      </c>
      <c r="W1533" s="6" t="s">
        <v>27</v>
      </c>
      <c r="Y1533" s="61"/>
      <c r="AB1533" s="60"/>
      <c r="AL1533" s="61"/>
    </row>
    <row r="1534" spans="1:38" ht="15" customHeight="1" x14ac:dyDescent="0.25">
      <c r="A1534" s="50" t="s">
        <v>60</v>
      </c>
      <c r="B1534" s="71" t="s">
        <v>171</v>
      </c>
      <c r="C1534" s="72" t="s">
        <v>24</v>
      </c>
      <c r="D1534" s="58" t="s">
        <v>10506</v>
      </c>
      <c r="E1534" s="71" t="s">
        <v>13255</v>
      </c>
      <c r="F1534" s="71" t="s">
        <v>16052</v>
      </c>
      <c r="G1534" s="53" t="s">
        <v>25</v>
      </c>
      <c r="H1534" s="58">
        <v>2000630848</v>
      </c>
      <c r="I1534" s="51" t="s">
        <v>17483</v>
      </c>
      <c r="J1534" s="13" t="s">
        <v>111</v>
      </c>
      <c r="K1534" s="36"/>
      <c r="L1534" s="39"/>
      <c r="M1534" s="73"/>
      <c r="N1534" s="46"/>
      <c r="O1534" s="51" t="s">
        <v>26</v>
      </c>
      <c r="P1534" s="6"/>
      <c r="Q1534" s="6"/>
      <c r="R1534" s="6"/>
      <c r="S1534" s="6"/>
      <c r="T1534" s="74">
        <v>0.01</v>
      </c>
      <c r="U1534" s="6"/>
      <c r="V1534" s="68">
        <v>39766</v>
      </c>
      <c r="W1534" s="6" t="s">
        <v>27</v>
      </c>
      <c r="Y1534" s="61"/>
      <c r="AB1534" s="60"/>
      <c r="AL1534" s="61"/>
    </row>
    <row r="1535" spans="1:38" ht="15" customHeight="1" x14ac:dyDescent="0.25">
      <c r="A1535" s="50" t="s">
        <v>70</v>
      </c>
      <c r="B1535" s="71" t="s">
        <v>151</v>
      </c>
      <c r="C1535" s="72" t="s">
        <v>24</v>
      </c>
      <c r="D1535" s="58" t="s">
        <v>10507</v>
      </c>
      <c r="E1535" s="71" t="s">
        <v>13256</v>
      </c>
      <c r="F1535" s="71" t="s">
        <v>16053</v>
      </c>
      <c r="G1535" s="53" t="s">
        <v>25</v>
      </c>
      <c r="H1535" s="58">
        <v>2001194607</v>
      </c>
      <c r="I1535" s="51" t="s">
        <v>17483</v>
      </c>
      <c r="J1535" s="13" t="s">
        <v>111</v>
      </c>
      <c r="K1535" s="36"/>
      <c r="L1535" s="39"/>
      <c r="M1535" s="73"/>
      <c r="N1535" s="46"/>
      <c r="O1535" s="51" t="s">
        <v>26</v>
      </c>
      <c r="P1535" s="6"/>
      <c r="Q1535" s="6"/>
      <c r="R1535" s="6"/>
      <c r="S1535" s="6"/>
      <c r="T1535" s="74">
        <v>6459.01</v>
      </c>
      <c r="U1535" s="6"/>
      <c r="V1535" s="68">
        <v>39778</v>
      </c>
      <c r="W1535" s="6" t="s">
        <v>27</v>
      </c>
      <c r="Y1535" s="61"/>
      <c r="AB1535" s="60"/>
      <c r="AL1535" s="61"/>
    </row>
    <row r="1536" spans="1:38" ht="15" customHeight="1" x14ac:dyDescent="0.25">
      <c r="A1536" s="50" t="s">
        <v>91</v>
      </c>
      <c r="B1536" s="71" t="s">
        <v>165</v>
      </c>
      <c r="C1536" s="72" t="s">
        <v>28</v>
      </c>
      <c r="D1536" s="58" t="s">
        <v>10508</v>
      </c>
      <c r="E1536" s="71" t="s">
        <v>13257</v>
      </c>
      <c r="F1536" s="71" t="s">
        <v>16054</v>
      </c>
      <c r="G1536" s="53" t="s">
        <v>25</v>
      </c>
      <c r="H1536" s="58">
        <v>2000338705</v>
      </c>
      <c r="I1536" s="51" t="s">
        <v>3869</v>
      </c>
      <c r="J1536" s="13" t="s">
        <v>111</v>
      </c>
      <c r="K1536" s="36"/>
      <c r="L1536" s="39"/>
      <c r="M1536" s="73"/>
      <c r="N1536" s="46"/>
      <c r="O1536" s="51" t="s">
        <v>26</v>
      </c>
      <c r="P1536" s="6"/>
      <c r="Q1536" s="6"/>
      <c r="R1536" s="6"/>
      <c r="S1536" s="6"/>
      <c r="T1536" s="74">
        <v>389</v>
      </c>
      <c r="U1536" s="6"/>
      <c r="V1536" s="68">
        <v>39749</v>
      </c>
      <c r="W1536" s="6" t="s">
        <v>27</v>
      </c>
      <c r="Y1536" s="61"/>
      <c r="AB1536" s="60"/>
      <c r="AL1536" s="61"/>
    </row>
    <row r="1537" spans="1:38" ht="15" customHeight="1" x14ac:dyDescent="0.25">
      <c r="A1537" s="50" t="s">
        <v>29</v>
      </c>
      <c r="B1537" s="71" t="s">
        <v>152</v>
      </c>
      <c r="C1537" s="72" t="s">
        <v>24</v>
      </c>
      <c r="D1537" s="58" t="s">
        <v>10509</v>
      </c>
      <c r="E1537" s="71" t="s">
        <v>13258</v>
      </c>
      <c r="F1537" s="71" t="s">
        <v>16055</v>
      </c>
      <c r="G1537" s="53" t="s">
        <v>25</v>
      </c>
      <c r="H1537" s="58">
        <v>2001447443</v>
      </c>
      <c r="I1537" s="51" t="s">
        <v>17483</v>
      </c>
      <c r="J1537" s="13" t="s">
        <v>111</v>
      </c>
      <c r="K1537" s="36"/>
      <c r="L1537" s="39"/>
      <c r="M1537" s="73"/>
      <c r="N1537" s="46"/>
      <c r="O1537" s="51" t="s">
        <v>26</v>
      </c>
      <c r="P1537" s="6"/>
      <c r="Q1537" s="6"/>
      <c r="R1537" s="6"/>
      <c r="S1537" s="6"/>
      <c r="T1537" s="74">
        <v>0.04</v>
      </c>
      <c r="U1537" s="6"/>
      <c r="V1537" s="68">
        <v>39737</v>
      </c>
      <c r="W1537" s="6" t="s">
        <v>27</v>
      </c>
      <c r="Y1537" s="61"/>
      <c r="AB1537" s="60"/>
      <c r="AL1537" s="61"/>
    </row>
    <row r="1538" spans="1:38" ht="15" customHeight="1" x14ac:dyDescent="0.25">
      <c r="A1538" s="50" t="s">
        <v>44</v>
      </c>
      <c r="B1538" s="71" t="s">
        <v>184</v>
      </c>
      <c r="C1538" s="72" t="s">
        <v>28</v>
      </c>
      <c r="D1538" s="58" t="s">
        <v>10510</v>
      </c>
      <c r="E1538" s="71" t="s">
        <v>13259</v>
      </c>
      <c r="F1538" s="71" t="s">
        <v>16056</v>
      </c>
      <c r="G1538" s="53" t="s">
        <v>25</v>
      </c>
      <c r="H1538" s="58">
        <v>2000108637</v>
      </c>
      <c r="I1538" s="51" t="s">
        <v>17483</v>
      </c>
      <c r="J1538" s="13" t="s">
        <v>111</v>
      </c>
      <c r="K1538" s="36"/>
      <c r="L1538" s="39"/>
      <c r="M1538" s="73"/>
      <c r="N1538" s="46"/>
      <c r="O1538" s="51" t="s">
        <v>26</v>
      </c>
      <c r="P1538" s="6"/>
      <c r="Q1538" s="6"/>
      <c r="R1538" s="6"/>
      <c r="S1538" s="6"/>
      <c r="T1538" s="74">
        <v>0.13</v>
      </c>
      <c r="U1538" s="6"/>
      <c r="V1538" s="68">
        <v>39662</v>
      </c>
      <c r="W1538" s="6" t="s">
        <v>27</v>
      </c>
      <c r="Y1538" s="61"/>
      <c r="AB1538" s="60"/>
      <c r="AL1538" s="61"/>
    </row>
    <row r="1539" spans="1:38" ht="15" customHeight="1" x14ac:dyDescent="0.25">
      <c r="A1539" s="50" t="s">
        <v>62</v>
      </c>
      <c r="B1539" s="71" t="s">
        <v>175</v>
      </c>
      <c r="C1539" s="72" t="s">
        <v>24</v>
      </c>
      <c r="D1539" s="58" t="s">
        <v>10511</v>
      </c>
      <c r="E1539" s="71" t="s">
        <v>6284</v>
      </c>
      <c r="F1539" s="71" t="s">
        <v>16057</v>
      </c>
      <c r="G1539" s="53" t="s">
        <v>25</v>
      </c>
      <c r="H1539" s="58">
        <v>2000641408</v>
      </c>
      <c r="I1539" s="51" t="s">
        <v>3869</v>
      </c>
      <c r="J1539" s="13" t="s">
        <v>111</v>
      </c>
      <c r="K1539" s="36"/>
      <c r="L1539" s="39"/>
      <c r="M1539" s="73"/>
      <c r="N1539" s="46"/>
      <c r="O1539" s="51" t="s">
        <v>26</v>
      </c>
      <c r="P1539" s="6"/>
      <c r="Q1539" s="6"/>
      <c r="R1539" s="6"/>
      <c r="S1539" s="6"/>
      <c r="T1539" s="74">
        <v>45</v>
      </c>
      <c r="U1539" s="6"/>
      <c r="V1539" s="68">
        <v>39599</v>
      </c>
      <c r="W1539" s="6" t="s">
        <v>27</v>
      </c>
      <c r="Y1539" s="61"/>
      <c r="AB1539" s="60"/>
      <c r="AL1539" s="61"/>
    </row>
    <row r="1540" spans="1:38" ht="15" customHeight="1" x14ac:dyDescent="0.25">
      <c r="A1540" s="50" t="s">
        <v>74</v>
      </c>
      <c r="B1540" s="71" t="s">
        <v>167</v>
      </c>
      <c r="C1540" s="72" t="s">
        <v>28</v>
      </c>
      <c r="D1540" s="58" t="s">
        <v>10512</v>
      </c>
      <c r="E1540" s="71" t="s">
        <v>13260</v>
      </c>
      <c r="F1540" s="71" t="s">
        <v>16058</v>
      </c>
      <c r="G1540" s="53" t="s">
        <v>25</v>
      </c>
      <c r="H1540" s="58">
        <v>2000029281</v>
      </c>
      <c r="I1540" s="51" t="s">
        <v>3869</v>
      </c>
      <c r="J1540" s="13" t="s">
        <v>111</v>
      </c>
      <c r="K1540" s="36"/>
      <c r="L1540" s="39"/>
      <c r="M1540" s="73"/>
      <c r="N1540" s="46"/>
      <c r="O1540" s="51" t="s">
        <v>26</v>
      </c>
      <c r="P1540" s="6"/>
      <c r="Q1540" s="6"/>
      <c r="R1540" s="6"/>
      <c r="S1540" s="6"/>
      <c r="T1540" s="74">
        <v>376</v>
      </c>
      <c r="U1540" s="6"/>
      <c r="V1540" s="68">
        <v>39781</v>
      </c>
      <c r="W1540" s="6" t="s">
        <v>27</v>
      </c>
      <c r="Y1540" s="61"/>
      <c r="AB1540" s="60"/>
      <c r="AL1540" s="61"/>
    </row>
    <row r="1541" spans="1:38" ht="15" customHeight="1" x14ac:dyDescent="0.25">
      <c r="A1541" s="50" t="s">
        <v>23</v>
      </c>
      <c r="B1541" s="71" t="s">
        <v>172</v>
      </c>
      <c r="C1541" s="72" t="s">
        <v>24</v>
      </c>
      <c r="D1541" s="58" t="s">
        <v>10513</v>
      </c>
      <c r="E1541" s="71" t="s">
        <v>13261</v>
      </c>
      <c r="F1541" s="71" t="s">
        <v>16059</v>
      </c>
      <c r="G1541" s="53" t="s">
        <v>25</v>
      </c>
      <c r="H1541" s="58">
        <v>2001333022</v>
      </c>
      <c r="I1541" s="51" t="s">
        <v>17483</v>
      </c>
      <c r="J1541" s="13" t="s">
        <v>111</v>
      </c>
      <c r="K1541" s="36"/>
      <c r="L1541" s="39"/>
      <c r="M1541" s="73"/>
      <c r="N1541" s="46"/>
      <c r="O1541" s="51" t="s">
        <v>26</v>
      </c>
      <c r="P1541" s="6"/>
      <c r="Q1541" s="6"/>
      <c r="R1541" s="6"/>
      <c r="S1541" s="6"/>
      <c r="T1541" s="74">
        <v>1.25</v>
      </c>
      <c r="U1541" s="6"/>
      <c r="V1541" s="68">
        <v>39532</v>
      </c>
      <c r="W1541" s="6" t="s">
        <v>27</v>
      </c>
      <c r="Y1541" s="61"/>
      <c r="AB1541" s="60"/>
      <c r="AL1541" s="61"/>
    </row>
    <row r="1542" spans="1:38" ht="15" customHeight="1" x14ac:dyDescent="0.25">
      <c r="A1542" s="50" t="s">
        <v>58</v>
      </c>
      <c r="B1542" s="71" t="s">
        <v>156</v>
      </c>
      <c r="C1542" s="72" t="s">
        <v>28</v>
      </c>
      <c r="D1542" s="58" t="s">
        <v>10514</v>
      </c>
      <c r="E1542" s="71" t="s">
        <v>13262</v>
      </c>
      <c r="F1542" s="71" t="s">
        <v>16060</v>
      </c>
      <c r="G1542" s="53" t="s">
        <v>25</v>
      </c>
      <c r="H1542" s="58">
        <v>2000256865</v>
      </c>
      <c r="I1542" s="51" t="s">
        <v>3869</v>
      </c>
      <c r="J1542" s="13" t="s">
        <v>111</v>
      </c>
      <c r="K1542" s="36"/>
      <c r="L1542" s="39"/>
      <c r="M1542" s="73"/>
      <c r="N1542" s="46"/>
      <c r="O1542" s="51" t="s">
        <v>26</v>
      </c>
      <c r="P1542" s="6"/>
      <c r="Q1542" s="6"/>
      <c r="R1542" s="6"/>
      <c r="S1542" s="6"/>
      <c r="T1542" s="74">
        <v>4273.3599999999997</v>
      </c>
      <c r="U1542" s="6"/>
      <c r="V1542" s="68">
        <v>39592</v>
      </c>
      <c r="W1542" s="6" t="s">
        <v>27</v>
      </c>
      <c r="Y1542" s="61"/>
      <c r="AB1542" s="60"/>
      <c r="AL1542" s="61"/>
    </row>
    <row r="1543" spans="1:38" ht="15" customHeight="1" x14ac:dyDescent="0.25">
      <c r="A1543" s="50" t="s">
        <v>108</v>
      </c>
      <c r="B1543" s="71" t="s">
        <v>163</v>
      </c>
      <c r="C1543" s="72" t="s">
        <v>28</v>
      </c>
      <c r="D1543" s="58" t="s">
        <v>10515</v>
      </c>
      <c r="E1543" s="71" t="s">
        <v>13263</v>
      </c>
      <c r="F1543" s="71" t="s">
        <v>16061</v>
      </c>
      <c r="G1543" s="53" t="s">
        <v>25</v>
      </c>
      <c r="H1543" s="58">
        <v>2000374628</v>
      </c>
      <c r="I1543" s="51" t="s">
        <v>3869</v>
      </c>
      <c r="J1543" s="13" t="s">
        <v>111</v>
      </c>
      <c r="K1543" s="36"/>
      <c r="L1543" s="39"/>
      <c r="M1543" s="73"/>
      <c r="N1543" s="46"/>
      <c r="O1543" s="51" t="s">
        <v>26</v>
      </c>
      <c r="P1543" s="6"/>
      <c r="Q1543" s="6"/>
      <c r="R1543" s="6"/>
      <c r="S1543" s="6"/>
      <c r="T1543" s="74">
        <v>1909</v>
      </c>
      <c r="U1543" s="6"/>
      <c r="V1543" s="68">
        <v>39797</v>
      </c>
      <c r="W1543" s="6" t="s">
        <v>27</v>
      </c>
      <c r="Y1543" s="61"/>
      <c r="AB1543" s="60"/>
      <c r="AL1543" s="61"/>
    </row>
    <row r="1544" spans="1:38" ht="15" customHeight="1" x14ac:dyDescent="0.25">
      <c r="A1544" s="50" t="s">
        <v>58</v>
      </c>
      <c r="B1544" s="71" t="s">
        <v>156</v>
      </c>
      <c r="C1544" s="72" t="s">
        <v>28</v>
      </c>
      <c r="D1544" s="58" t="s">
        <v>10516</v>
      </c>
      <c r="E1544" s="71" t="s">
        <v>1282</v>
      </c>
      <c r="F1544" s="71" t="s">
        <v>16062</v>
      </c>
      <c r="G1544" s="53" t="s">
        <v>25</v>
      </c>
      <c r="H1544" s="58">
        <v>2000273778</v>
      </c>
      <c r="I1544" s="51" t="s">
        <v>3869</v>
      </c>
      <c r="J1544" s="13" t="s">
        <v>111</v>
      </c>
      <c r="K1544" s="36"/>
      <c r="L1544" s="39"/>
      <c r="M1544" s="73"/>
      <c r="N1544" s="46"/>
      <c r="O1544" s="51" t="s">
        <v>26</v>
      </c>
      <c r="P1544" s="6"/>
      <c r="Q1544" s="6"/>
      <c r="R1544" s="6"/>
      <c r="S1544" s="6"/>
      <c r="T1544" s="74">
        <v>12</v>
      </c>
      <c r="U1544" s="6"/>
      <c r="V1544" s="68">
        <v>39771</v>
      </c>
      <c r="W1544" s="6" t="s">
        <v>27</v>
      </c>
      <c r="Y1544" s="61"/>
      <c r="AB1544" s="60"/>
      <c r="AL1544" s="61"/>
    </row>
    <row r="1545" spans="1:38" ht="15" customHeight="1" x14ac:dyDescent="0.25">
      <c r="A1545" s="50" t="s">
        <v>79</v>
      </c>
      <c r="B1545" s="71" t="s">
        <v>164</v>
      </c>
      <c r="C1545" s="72" t="s">
        <v>80</v>
      </c>
      <c r="D1545" s="58" t="s">
        <v>10517</v>
      </c>
      <c r="E1545" s="71" t="s">
        <v>13264</v>
      </c>
      <c r="F1545" s="71" t="s">
        <v>16063</v>
      </c>
      <c r="G1545" s="53" t="s">
        <v>25</v>
      </c>
      <c r="H1545" s="58">
        <v>2001328355</v>
      </c>
      <c r="I1545" s="51" t="s">
        <v>17483</v>
      </c>
      <c r="J1545" s="13" t="s">
        <v>111</v>
      </c>
      <c r="K1545" s="36"/>
      <c r="L1545" s="39"/>
      <c r="M1545" s="73"/>
      <c r="N1545" s="46"/>
      <c r="O1545" s="51" t="s">
        <v>26</v>
      </c>
      <c r="P1545" s="6"/>
      <c r="Q1545" s="6"/>
      <c r="R1545" s="6"/>
      <c r="S1545" s="6"/>
      <c r="T1545" s="74">
        <v>340.34</v>
      </c>
      <c r="U1545" s="6"/>
      <c r="V1545" s="68">
        <v>39531</v>
      </c>
      <c r="W1545" s="6" t="s">
        <v>27</v>
      </c>
      <c r="Y1545" s="61"/>
      <c r="AB1545" s="60"/>
      <c r="AL1545" s="61"/>
    </row>
    <row r="1546" spans="1:38" ht="15" customHeight="1" x14ac:dyDescent="0.25">
      <c r="A1546" s="50" t="s">
        <v>74</v>
      </c>
      <c r="B1546" s="71" t="s">
        <v>167</v>
      </c>
      <c r="C1546" s="72" t="s">
        <v>28</v>
      </c>
      <c r="D1546" s="58" t="s">
        <v>10518</v>
      </c>
      <c r="E1546" s="71" t="s">
        <v>13265</v>
      </c>
      <c r="F1546" s="71" t="s">
        <v>16064</v>
      </c>
      <c r="G1546" s="53" t="s">
        <v>25</v>
      </c>
      <c r="H1546" s="58">
        <v>2000028994</v>
      </c>
      <c r="I1546" s="51" t="s">
        <v>3869</v>
      </c>
      <c r="J1546" s="13" t="s">
        <v>111</v>
      </c>
      <c r="K1546" s="36"/>
      <c r="L1546" s="39"/>
      <c r="M1546" s="73"/>
      <c r="N1546" s="46"/>
      <c r="O1546" s="51" t="s">
        <v>26</v>
      </c>
      <c r="P1546" s="6"/>
      <c r="Q1546" s="6"/>
      <c r="R1546" s="6"/>
      <c r="S1546" s="6"/>
      <c r="T1546" s="74">
        <v>729</v>
      </c>
      <c r="U1546" s="6"/>
      <c r="V1546" s="68">
        <v>39744</v>
      </c>
      <c r="W1546" s="6" t="s">
        <v>27</v>
      </c>
      <c r="Y1546" s="61"/>
      <c r="AB1546" s="60"/>
      <c r="AL1546" s="61"/>
    </row>
    <row r="1547" spans="1:38" ht="15" customHeight="1" x14ac:dyDescent="0.25">
      <c r="A1547" s="50" t="s">
        <v>107</v>
      </c>
      <c r="B1547" s="71" t="s">
        <v>4428</v>
      </c>
      <c r="C1547" s="72" t="s">
        <v>24</v>
      </c>
      <c r="D1547" s="58" t="s">
        <v>10519</v>
      </c>
      <c r="E1547" s="71" t="s">
        <v>13266</v>
      </c>
      <c r="F1547" s="71" t="s">
        <v>16065</v>
      </c>
      <c r="G1547" s="53" t="s">
        <v>25</v>
      </c>
      <c r="H1547" s="58">
        <v>2001011343</v>
      </c>
      <c r="I1547" s="51" t="s">
        <v>3869</v>
      </c>
      <c r="J1547" s="13" t="s">
        <v>111</v>
      </c>
      <c r="K1547" s="36"/>
      <c r="L1547" s="39"/>
      <c r="M1547" s="73"/>
      <c r="N1547" s="46"/>
      <c r="O1547" s="51" t="s">
        <v>26</v>
      </c>
      <c r="P1547" s="6"/>
      <c r="Q1547" s="6"/>
      <c r="R1547" s="6"/>
      <c r="S1547" s="6"/>
      <c r="T1547" s="74">
        <v>875</v>
      </c>
      <c r="U1547" s="6"/>
      <c r="V1547" s="68">
        <v>39764</v>
      </c>
      <c r="W1547" s="6" t="s">
        <v>27</v>
      </c>
      <c r="Y1547" s="61"/>
      <c r="AB1547" s="60"/>
      <c r="AL1547" s="61"/>
    </row>
    <row r="1548" spans="1:38" ht="15" customHeight="1" x14ac:dyDescent="0.25">
      <c r="A1548" s="50" t="s">
        <v>70</v>
      </c>
      <c r="B1548" s="71" t="s">
        <v>151</v>
      </c>
      <c r="C1548" s="72" t="s">
        <v>24</v>
      </c>
      <c r="D1548" s="58" t="s">
        <v>10520</v>
      </c>
      <c r="E1548" s="71" t="s">
        <v>13267</v>
      </c>
      <c r="F1548" s="71" t="s">
        <v>16066</v>
      </c>
      <c r="G1548" s="53" t="s">
        <v>25</v>
      </c>
      <c r="H1548" s="58">
        <v>2001195568</v>
      </c>
      <c r="I1548" s="51" t="s">
        <v>17483</v>
      </c>
      <c r="J1548" s="13" t="s">
        <v>111</v>
      </c>
      <c r="K1548" s="36"/>
      <c r="L1548" s="39"/>
      <c r="M1548" s="73"/>
      <c r="N1548" s="46"/>
      <c r="O1548" s="51" t="s">
        <v>26</v>
      </c>
      <c r="P1548" s="6"/>
      <c r="Q1548" s="6"/>
      <c r="R1548" s="6"/>
      <c r="S1548" s="6"/>
      <c r="T1548" s="74">
        <v>1070.1199999999999</v>
      </c>
      <c r="U1548" s="6"/>
      <c r="V1548" s="68">
        <v>39506</v>
      </c>
      <c r="W1548" s="6" t="s">
        <v>27</v>
      </c>
      <c r="Y1548" s="61"/>
      <c r="AB1548" s="60"/>
      <c r="AL1548" s="61"/>
    </row>
    <row r="1549" spans="1:38" ht="15" customHeight="1" x14ac:dyDescent="0.25">
      <c r="A1549" s="50" t="s">
        <v>42</v>
      </c>
      <c r="B1549" s="71" t="s">
        <v>158</v>
      </c>
      <c r="C1549" s="72" t="s">
        <v>28</v>
      </c>
      <c r="D1549" s="58" t="s">
        <v>10521</v>
      </c>
      <c r="E1549" s="71" t="s">
        <v>13268</v>
      </c>
      <c r="F1549" s="71" t="s">
        <v>16067</v>
      </c>
      <c r="G1549" s="53" t="s">
        <v>25</v>
      </c>
      <c r="H1549" s="58">
        <v>2000170634</v>
      </c>
      <c r="I1549" s="51" t="s">
        <v>17483</v>
      </c>
      <c r="J1549" s="13" t="s">
        <v>111</v>
      </c>
      <c r="K1549" s="36"/>
      <c r="L1549" s="39"/>
      <c r="M1549" s="73"/>
      <c r="N1549" s="46"/>
      <c r="O1549" s="51" t="s">
        <v>26</v>
      </c>
      <c r="P1549" s="6"/>
      <c r="Q1549" s="6"/>
      <c r="R1549" s="6"/>
      <c r="S1549" s="6"/>
      <c r="T1549" s="74">
        <v>466.61</v>
      </c>
      <c r="U1549" s="6"/>
      <c r="V1549" s="68">
        <v>39673</v>
      </c>
      <c r="W1549" s="6" t="s">
        <v>27</v>
      </c>
      <c r="Y1549" s="61"/>
      <c r="AB1549" s="60"/>
      <c r="AL1549" s="61"/>
    </row>
    <row r="1550" spans="1:38" ht="15" customHeight="1" x14ac:dyDescent="0.25">
      <c r="A1550" s="50" t="s">
        <v>141</v>
      </c>
      <c r="B1550" s="71" t="s">
        <v>183</v>
      </c>
      <c r="C1550" s="72" t="s">
        <v>24</v>
      </c>
      <c r="D1550" s="58" t="s">
        <v>10522</v>
      </c>
      <c r="E1550" s="71" t="s">
        <v>13269</v>
      </c>
      <c r="F1550" s="71" t="s">
        <v>16068</v>
      </c>
      <c r="G1550" s="53" t="s">
        <v>25</v>
      </c>
      <c r="H1550" s="58">
        <v>2001402393</v>
      </c>
      <c r="I1550" s="51" t="s">
        <v>3869</v>
      </c>
      <c r="J1550" s="13" t="s">
        <v>111</v>
      </c>
      <c r="K1550" s="36"/>
      <c r="L1550" s="39"/>
      <c r="M1550" s="73"/>
      <c r="N1550" s="46"/>
      <c r="O1550" s="51" t="s">
        <v>26</v>
      </c>
      <c r="P1550" s="6"/>
      <c r="Q1550" s="6"/>
      <c r="R1550" s="6"/>
      <c r="S1550" s="6"/>
      <c r="T1550" s="74">
        <v>9</v>
      </c>
      <c r="U1550" s="6"/>
      <c r="V1550" s="68">
        <v>39700</v>
      </c>
      <c r="W1550" s="6" t="s">
        <v>27</v>
      </c>
      <c r="Y1550" s="61"/>
      <c r="AB1550" s="60"/>
      <c r="AL1550" s="61"/>
    </row>
    <row r="1551" spans="1:38" ht="15" customHeight="1" x14ac:dyDescent="0.25">
      <c r="A1551" s="50" t="s">
        <v>42</v>
      </c>
      <c r="B1551" s="71" t="s">
        <v>158</v>
      </c>
      <c r="C1551" s="72" t="s">
        <v>28</v>
      </c>
      <c r="D1551" s="58" t="s">
        <v>10523</v>
      </c>
      <c r="E1551" s="71" t="s">
        <v>13270</v>
      </c>
      <c r="F1551" s="71" t="s">
        <v>16069</v>
      </c>
      <c r="G1551" s="53" t="s">
        <v>25</v>
      </c>
      <c r="H1551" s="58">
        <v>2000231447</v>
      </c>
      <c r="I1551" s="51" t="s">
        <v>3869</v>
      </c>
      <c r="J1551" s="13" t="s">
        <v>111</v>
      </c>
      <c r="K1551" s="36"/>
      <c r="L1551" s="39"/>
      <c r="M1551" s="73"/>
      <c r="N1551" s="46"/>
      <c r="O1551" s="51" t="s">
        <v>26</v>
      </c>
      <c r="P1551" s="6"/>
      <c r="Q1551" s="6"/>
      <c r="R1551" s="6"/>
      <c r="S1551" s="6"/>
      <c r="T1551" s="74">
        <v>3870</v>
      </c>
      <c r="U1551" s="6"/>
      <c r="V1551" s="68">
        <v>39773</v>
      </c>
      <c r="W1551" s="6" t="s">
        <v>27</v>
      </c>
      <c r="Y1551" s="61"/>
      <c r="AB1551" s="60"/>
      <c r="AL1551" s="61"/>
    </row>
    <row r="1552" spans="1:38" ht="15" customHeight="1" x14ac:dyDescent="0.25">
      <c r="A1552" s="50" t="s">
        <v>37</v>
      </c>
      <c r="B1552" s="71" t="s">
        <v>181</v>
      </c>
      <c r="C1552" s="72" t="s">
        <v>24</v>
      </c>
      <c r="D1552" s="58" t="s">
        <v>10524</v>
      </c>
      <c r="E1552" s="71" t="s">
        <v>13271</v>
      </c>
      <c r="F1552" s="71" t="s">
        <v>16070</v>
      </c>
      <c r="G1552" s="53" t="s">
        <v>25</v>
      </c>
      <c r="H1552" s="58">
        <v>2000766103</v>
      </c>
      <c r="I1552" s="51" t="s">
        <v>17483</v>
      </c>
      <c r="J1552" s="13" t="s">
        <v>111</v>
      </c>
      <c r="K1552" s="36"/>
      <c r="L1552" s="39"/>
      <c r="M1552" s="73"/>
      <c r="N1552" s="46"/>
      <c r="O1552" s="51" t="s">
        <v>26</v>
      </c>
      <c r="P1552" s="6"/>
      <c r="Q1552" s="6"/>
      <c r="R1552" s="6"/>
      <c r="S1552" s="6"/>
      <c r="T1552" s="74">
        <v>8862.52</v>
      </c>
      <c r="U1552" s="6"/>
      <c r="V1552" s="68">
        <v>39491</v>
      </c>
      <c r="W1552" s="6" t="s">
        <v>27</v>
      </c>
      <c r="Y1552" s="61"/>
      <c r="AB1552" s="60"/>
      <c r="AL1552" s="61"/>
    </row>
    <row r="1553" spans="1:38" ht="15" customHeight="1" x14ac:dyDescent="0.25">
      <c r="A1553" s="50" t="s">
        <v>107</v>
      </c>
      <c r="B1553" s="71" t="s">
        <v>4428</v>
      </c>
      <c r="C1553" s="72" t="s">
        <v>24</v>
      </c>
      <c r="D1553" s="58" t="s">
        <v>10525</v>
      </c>
      <c r="E1553" s="71" t="s">
        <v>13272</v>
      </c>
      <c r="F1553" s="71" t="s">
        <v>16071</v>
      </c>
      <c r="G1553" s="53" t="s">
        <v>25</v>
      </c>
      <c r="H1553" s="58">
        <v>2001008881</v>
      </c>
      <c r="I1553" s="51" t="s">
        <v>3869</v>
      </c>
      <c r="J1553" s="13" t="s">
        <v>111</v>
      </c>
      <c r="K1553" s="36"/>
      <c r="L1553" s="39"/>
      <c r="M1553" s="73"/>
      <c r="N1553" s="46"/>
      <c r="O1553" s="51" t="s">
        <v>26</v>
      </c>
      <c r="P1553" s="6"/>
      <c r="Q1553" s="6"/>
      <c r="R1553" s="6"/>
      <c r="S1553" s="6"/>
      <c r="T1553" s="74">
        <v>2642</v>
      </c>
      <c r="U1553" s="6"/>
      <c r="V1553" s="68">
        <v>39728</v>
      </c>
      <c r="W1553" s="6" t="s">
        <v>27</v>
      </c>
      <c r="Y1553" s="61"/>
      <c r="AB1553" s="60"/>
      <c r="AL1553" s="61"/>
    </row>
    <row r="1554" spans="1:38" ht="15" customHeight="1" x14ac:dyDescent="0.25">
      <c r="A1554" s="50" t="s">
        <v>134</v>
      </c>
      <c r="B1554" s="71" t="s">
        <v>4429</v>
      </c>
      <c r="C1554" s="72" t="s">
        <v>24</v>
      </c>
      <c r="D1554" s="58" t="s">
        <v>10526</v>
      </c>
      <c r="E1554" s="71" t="s">
        <v>13273</v>
      </c>
      <c r="F1554" s="71" t="s">
        <v>16072</v>
      </c>
      <c r="G1554" s="53" t="s">
        <v>25</v>
      </c>
      <c r="H1554" s="58">
        <v>2000991913</v>
      </c>
      <c r="I1554" s="51" t="s">
        <v>3869</v>
      </c>
      <c r="J1554" s="13" t="s">
        <v>111</v>
      </c>
      <c r="K1554" s="36"/>
      <c r="L1554" s="39"/>
      <c r="M1554" s="73"/>
      <c r="N1554" s="46"/>
      <c r="O1554" s="51" t="s">
        <v>26</v>
      </c>
      <c r="P1554" s="6"/>
      <c r="Q1554" s="6"/>
      <c r="R1554" s="6"/>
      <c r="S1554" s="6"/>
      <c r="T1554" s="74">
        <v>312</v>
      </c>
      <c r="U1554" s="6"/>
      <c r="V1554" s="68">
        <v>39745</v>
      </c>
      <c r="W1554" s="6" t="s">
        <v>27</v>
      </c>
      <c r="Y1554" s="61"/>
      <c r="AB1554" s="60"/>
      <c r="AL1554" s="61"/>
    </row>
    <row r="1555" spans="1:38" ht="15" customHeight="1" x14ac:dyDescent="0.25">
      <c r="A1555" s="50" t="s">
        <v>58</v>
      </c>
      <c r="B1555" s="71" t="s">
        <v>156</v>
      </c>
      <c r="C1555" s="72" t="s">
        <v>28</v>
      </c>
      <c r="D1555" s="58" t="s">
        <v>10527</v>
      </c>
      <c r="E1555" s="71" t="s">
        <v>13274</v>
      </c>
      <c r="F1555" s="71" t="s">
        <v>16073</v>
      </c>
      <c r="G1555" s="53" t="s">
        <v>25</v>
      </c>
      <c r="H1555" s="58">
        <v>2000271608</v>
      </c>
      <c r="I1555" s="51" t="s">
        <v>3869</v>
      </c>
      <c r="J1555" s="13" t="s">
        <v>111</v>
      </c>
      <c r="K1555" s="36"/>
      <c r="L1555" s="39"/>
      <c r="M1555" s="73"/>
      <c r="N1555" s="46"/>
      <c r="O1555" s="51" t="s">
        <v>26</v>
      </c>
      <c r="P1555" s="6"/>
      <c r="Q1555" s="6"/>
      <c r="R1555" s="6"/>
      <c r="S1555" s="6"/>
      <c r="T1555" s="74">
        <v>1000</v>
      </c>
      <c r="U1555" s="6"/>
      <c r="V1555" s="68">
        <v>39508</v>
      </c>
      <c r="W1555" s="6" t="s">
        <v>27</v>
      </c>
      <c r="Y1555" s="61"/>
      <c r="AB1555" s="60"/>
      <c r="AL1555" s="61"/>
    </row>
    <row r="1556" spans="1:38" ht="15" customHeight="1" x14ac:dyDescent="0.25">
      <c r="A1556" s="50" t="s">
        <v>63</v>
      </c>
      <c r="B1556" s="71" t="s">
        <v>166</v>
      </c>
      <c r="C1556" s="72" t="s">
        <v>28</v>
      </c>
      <c r="D1556" s="58" t="s">
        <v>10528</v>
      </c>
      <c r="E1556" s="71" t="s">
        <v>13275</v>
      </c>
      <c r="F1556" s="71" t="s">
        <v>16074</v>
      </c>
      <c r="G1556" s="53" t="s">
        <v>25</v>
      </c>
      <c r="H1556" s="58">
        <v>2001363541</v>
      </c>
      <c r="I1556" s="51" t="s">
        <v>3869</v>
      </c>
      <c r="J1556" s="13" t="s">
        <v>111</v>
      </c>
      <c r="K1556" s="36"/>
      <c r="L1556" s="39"/>
      <c r="M1556" s="73"/>
      <c r="N1556" s="46"/>
      <c r="O1556" s="51" t="s">
        <v>26</v>
      </c>
      <c r="P1556" s="6"/>
      <c r="Q1556" s="6"/>
      <c r="R1556" s="6"/>
      <c r="S1556" s="6"/>
      <c r="T1556" s="74">
        <v>152</v>
      </c>
      <c r="U1556" s="6"/>
      <c r="V1556" s="68">
        <v>39641</v>
      </c>
      <c r="W1556" s="6" t="s">
        <v>27</v>
      </c>
      <c r="Y1556" s="61"/>
      <c r="AB1556" s="60"/>
      <c r="AL1556" s="61"/>
    </row>
    <row r="1557" spans="1:38" ht="15" customHeight="1" x14ac:dyDescent="0.25">
      <c r="A1557" s="50" t="s">
        <v>63</v>
      </c>
      <c r="B1557" s="71" t="s">
        <v>166</v>
      </c>
      <c r="C1557" s="72" t="s">
        <v>28</v>
      </c>
      <c r="D1557" s="58" t="s">
        <v>10529</v>
      </c>
      <c r="E1557" s="71" t="s">
        <v>13276</v>
      </c>
      <c r="F1557" s="71" t="s">
        <v>16075</v>
      </c>
      <c r="G1557" s="53" t="s">
        <v>25</v>
      </c>
      <c r="H1557" s="58">
        <v>2001358308</v>
      </c>
      <c r="I1557" s="51" t="s">
        <v>17483</v>
      </c>
      <c r="J1557" s="13" t="s">
        <v>111</v>
      </c>
      <c r="K1557" s="36"/>
      <c r="L1557" s="39"/>
      <c r="M1557" s="73"/>
      <c r="N1557" s="46"/>
      <c r="O1557" s="51" t="s">
        <v>26</v>
      </c>
      <c r="P1557" s="6"/>
      <c r="Q1557" s="6"/>
      <c r="R1557" s="6"/>
      <c r="S1557" s="6"/>
      <c r="T1557" s="74">
        <v>163.71</v>
      </c>
      <c r="U1557" s="6"/>
      <c r="V1557" s="68">
        <v>39691</v>
      </c>
      <c r="W1557" s="6" t="s">
        <v>27</v>
      </c>
      <c r="Y1557" s="61"/>
      <c r="AB1557" s="60"/>
      <c r="AL1557" s="61"/>
    </row>
    <row r="1558" spans="1:38" ht="15" customHeight="1" x14ac:dyDescent="0.25">
      <c r="A1558" s="50" t="s">
        <v>134</v>
      </c>
      <c r="B1558" s="71" t="s">
        <v>4429</v>
      </c>
      <c r="C1558" s="72" t="s">
        <v>24</v>
      </c>
      <c r="D1558" s="58" t="s">
        <v>10530</v>
      </c>
      <c r="E1558" s="71" t="s">
        <v>13277</v>
      </c>
      <c r="F1558" s="71" t="s">
        <v>16076</v>
      </c>
      <c r="G1558" s="53" t="s">
        <v>25</v>
      </c>
      <c r="H1558" s="58">
        <v>2000989927</v>
      </c>
      <c r="I1558" s="51" t="s">
        <v>17483</v>
      </c>
      <c r="J1558" s="13" t="s">
        <v>111</v>
      </c>
      <c r="K1558" s="36"/>
      <c r="L1558" s="39"/>
      <c r="M1558" s="73"/>
      <c r="N1558" s="46"/>
      <c r="O1558" s="51" t="s">
        <v>26</v>
      </c>
      <c r="P1558" s="6"/>
      <c r="Q1558" s="6"/>
      <c r="R1558" s="6"/>
      <c r="S1558" s="6"/>
      <c r="T1558" s="74">
        <v>2896.68</v>
      </c>
      <c r="U1558" s="6"/>
      <c r="V1558" s="68">
        <v>39706</v>
      </c>
      <c r="W1558" s="6" t="s">
        <v>27</v>
      </c>
      <c r="Y1558" s="61"/>
      <c r="AB1558" s="60"/>
      <c r="AL1558" s="61"/>
    </row>
    <row r="1559" spans="1:38" ht="15" customHeight="1" x14ac:dyDescent="0.25">
      <c r="A1559" s="50" t="s">
        <v>139</v>
      </c>
      <c r="B1559" s="71" t="s">
        <v>178</v>
      </c>
      <c r="C1559" s="72" t="s">
        <v>24</v>
      </c>
      <c r="D1559" s="58" t="s">
        <v>10531</v>
      </c>
      <c r="E1559" s="71" t="s">
        <v>13278</v>
      </c>
      <c r="F1559" s="71" t="s">
        <v>16077</v>
      </c>
      <c r="G1559" s="53" t="s">
        <v>25</v>
      </c>
      <c r="H1559" s="58">
        <v>2000857435</v>
      </c>
      <c r="I1559" s="51" t="s">
        <v>3869</v>
      </c>
      <c r="J1559" s="13" t="s">
        <v>111</v>
      </c>
      <c r="K1559" s="36"/>
      <c r="L1559" s="39"/>
      <c r="M1559" s="73"/>
      <c r="N1559" s="46"/>
      <c r="O1559" s="51" t="s">
        <v>26</v>
      </c>
      <c r="P1559" s="6"/>
      <c r="Q1559" s="6"/>
      <c r="R1559" s="6"/>
      <c r="S1559" s="6"/>
      <c r="T1559" s="74">
        <v>379</v>
      </c>
      <c r="U1559" s="6"/>
      <c r="V1559" s="68">
        <v>39709</v>
      </c>
      <c r="W1559" s="6" t="s">
        <v>27</v>
      </c>
      <c r="Y1559" s="61"/>
      <c r="AB1559" s="60"/>
      <c r="AL1559" s="61"/>
    </row>
    <row r="1560" spans="1:38" ht="15" customHeight="1" x14ac:dyDescent="0.25">
      <c r="A1560" s="50" t="s">
        <v>42</v>
      </c>
      <c r="B1560" s="71" t="s">
        <v>158</v>
      </c>
      <c r="C1560" s="72" t="s">
        <v>28</v>
      </c>
      <c r="D1560" s="58" t="s">
        <v>10532</v>
      </c>
      <c r="E1560" s="71" t="s">
        <v>13279</v>
      </c>
      <c r="F1560" s="71" t="s">
        <v>16078</v>
      </c>
      <c r="G1560" s="53" t="s">
        <v>25</v>
      </c>
      <c r="H1560" s="58">
        <v>2000161333</v>
      </c>
      <c r="I1560" s="51" t="s">
        <v>3869</v>
      </c>
      <c r="J1560" s="13" t="s">
        <v>111</v>
      </c>
      <c r="K1560" s="36"/>
      <c r="L1560" s="39"/>
      <c r="M1560" s="73"/>
      <c r="N1560" s="46"/>
      <c r="O1560" s="51" t="s">
        <v>26</v>
      </c>
      <c r="P1560" s="6"/>
      <c r="Q1560" s="6"/>
      <c r="R1560" s="6"/>
      <c r="S1560" s="6"/>
      <c r="T1560" s="74">
        <v>17650</v>
      </c>
      <c r="U1560" s="6"/>
      <c r="V1560" s="68">
        <v>39650</v>
      </c>
      <c r="W1560" s="6" t="s">
        <v>27</v>
      </c>
      <c r="Y1560" s="61"/>
      <c r="AB1560" s="60"/>
      <c r="AL1560" s="61"/>
    </row>
    <row r="1561" spans="1:38" ht="15" customHeight="1" x14ac:dyDescent="0.25">
      <c r="A1561" s="50" t="s">
        <v>91</v>
      </c>
      <c r="B1561" s="71" t="s">
        <v>165</v>
      </c>
      <c r="C1561" s="72" t="s">
        <v>28</v>
      </c>
      <c r="D1561" s="58" t="s">
        <v>10533</v>
      </c>
      <c r="E1561" s="71" t="s">
        <v>13280</v>
      </c>
      <c r="F1561" s="71" t="s">
        <v>16079</v>
      </c>
      <c r="G1561" s="53" t="s">
        <v>25</v>
      </c>
      <c r="H1561" s="58">
        <v>2000336699</v>
      </c>
      <c r="I1561" s="51" t="s">
        <v>3869</v>
      </c>
      <c r="J1561" s="13" t="s">
        <v>111</v>
      </c>
      <c r="K1561" s="36"/>
      <c r="L1561" s="39"/>
      <c r="M1561" s="73"/>
      <c r="N1561" s="46"/>
      <c r="O1561" s="51" t="s">
        <v>26</v>
      </c>
      <c r="P1561" s="6"/>
      <c r="Q1561" s="6"/>
      <c r="R1561" s="6"/>
      <c r="S1561" s="6"/>
      <c r="T1561" s="74">
        <v>3870</v>
      </c>
      <c r="U1561" s="6"/>
      <c r="V1561" s="68">
        <v>39596</v>
      </c>
      <c r="W1561" s="6" t="s">
        <v>27</v>
      </c>
      <c r="Y1561" s="61"/>
      <c r="AB1561" s="60"/>
      <c r="AL1561" s="61"/>
    </row>
    <row r="1562" spans="1:38" ht="15" customHeight="1" x14ac:dyDescent="0.25">
      <c r="A1562" s="50" t="s">
        <v>44</v>
      </c>
      <c r="B1562" s="71" t="s">
        <v>184</v>
      </c>
      <c r="C1562" s="72" t="s">
        <v>28</v>
      </c>
      <c r="D1562" s="58" t="s">
        <v>10534</v>
      </c>
      <c r="E1562" s="71" t="s">
        <v>13281</v>
      </c>
      <c r="F1562" s="71" t="s">
        <v>16080</v>
      </c>
      <c r="G1562" s="53" t="s">
        <v>25</v>
      </c>
      <c r="H1562" s="58">
        <v>2000089365</v>
      </c>
      <c r="I1562" s="51" t="s">
        <v>3869</v>
      </c>
      <c r="J1562" s="13" t="s">
        <v>111</v>
      </c>
      <c r="K1562" s="36"/>
      <c r="L1562" s="39"/>
      <c r="M1562" s="73"/>
      <c r="N1562" s="46"/>
      <c r="O1562" s="51" t="s">
        <v>26</v>
      </c>
      <c r="P1562" s="6"/>
      <c r="Q1562" s="6"/>
      <c r="R1562" s="6"/>
      <c r="S1562" s="6"/>
      <c r="T1562" s="74">
        <v>1045</v>
      </c>
      <c r="U1562" s="6"/>
      <c r="V1562" s="68">
        <v>39610</v>
      </c>
      <c r="W1562" s="6" t="s">
        <v>27</v>
      </c>
      <c r="Y1562" s="61"/>
      <c r="AB1562" s="60"/>
      <c r="AL1562" s="61"/>
    </row>
    <row r="1563" spans="1:38" ht="15" customHeight="1" x14ac:dyDescent="0.25">
      <c r="A1563" s="50" t="s">
        <v>91</v>
      </c>
      <c r="B1563" s="71" t="s">
        <v>165</v>
      </c>
      <c r="C1563" s="72" t="s">
        <v>28</v>
      </c>
      <c r="D1563" s="58" t="s">
        <v>10535</v>
      </c>
      <c r="E1563" s="71" t="s">
        <v>13282</v>
      </c>
      <c r="F1563" s="71" t="s">
        <v>16081</v>
      </c>
      <c r="G1563" s="53" t="s">
        <v>25</v>
      </c>
      <c r="H1563" s="58">
        <v>2000347477</v>
      </c>
      <c r="I1563" s="51" t="s">
        <v>17483</v>
      </c>
      <c r="J1563" s="13" t="s">
        <v>111</v>
      </c>
      <c r="K1563" s="36"/>
      <c r="L1563" s="39"/>
      <c r="M1563" s="73"/>
      <c r="N1563" s="46"/>
      <c r="O1563" s="51" t="s">
        <v>26</v>
      </c>
      <c r="P1563" s="6"/>
      <c r="Q1563" s="6"/>
      <c r="R1563" s="6"/>
      <c r="S1563" s="6"/>
      <c r="T1563" s="74">
        <v>0.18</v>
      </c>
      <c r="U1563" s="6"/>
      <c r="V1563" s="68">
        <v>39797</v>
      </c>
      <c r="W1563" s="6" t="s">
        <v>27</v>
      </c>
      <c r="Y1563" s="61"/>
      <c r="AB1563" s="60"/>
      <c r="AL1563" s="61"/>
    </row>
    <row r="1564" spans="1:38" ht="15" customHeight="1" x14ac:dyDescent="0.25">
      <c r="A1564" s="50" t="s">
        <v>63</v>
      </c>
      <c r="B1564" s="71" t="s">
        <v>166</v>
      </c>
      <c r="C1564" s="72" t="s">
        <v>28</v>
      </c>
      <c r="D1564" s="58" t="s">
        <v>10536</v>
      </c>
      <c r="E1564" s="71" t="s">
        <v>13283</v>
      </c>
      <c r="F1564" s="71" t="s">
        <v>16082</v>
      </c>
      <c r="G1564" s="53" t="s">
        <v>25</v>
      </c>
      <c r="H1564" s="58">
        <v>2001358882</v>
      </c>
      <c r="I1564" s="51" t="s">
        <v>17483</v>
      </c>
      <c r="J1564" s="13" t="s">
        <v>111</v>
      </c>
      <c r="K1564" s="36"/>
      <c r="L1564" s="39"/>
      <c r="M1564" s="73"/>
      <c r="N1564" s="46"/>
      <c r="O1564" s="51" t="s">
        <v>26</v>
      </c>
      <c r="P1564" s="6"/>
      <c r="Q1564" s="6"/>
      <c r="R1564" s="6"/>
      <c r="S1564" s="6"/>
      <c r="T1564" s="74">
        <v>51.57</v>
      </c>
      <c r="U1564" s="6"/>
      <c r="V1564" s="68">
        <v>39739</v>
      </c>
      <c r="W1564" s="6" t="s">
        <v>27</v>
      </c>
      <c r="Y1564" s="61"/>
      <c r="AB1564" s="60"/>
      <c r="AL1564" s="61"/>
    </row>
    <row r="1565" spans="1:38" ht="15" customHeight="1" x14ac:dyDescent="0.25">
      <c r="A1565" s="50" t="s">
        <v>139</v>
      </c>
      <c r="B1565" s="71" t="s">
        <v>178</v>
      </c>
      <c r="C1565" s="72" t="s">
        <v>24</v>
      </c>
      <c r="D1565" s="58" t="s">
        <v>10537</v>
      </c>
      <c r="E1565" s="71" t="s">
        <v>13284</v>
      </c>
      <c r="F1565" s="71" t="s">
        <v>16083</v>
      </c>
      <c r="G1565" s="53" t="s">
        <v>25</v>
      </c>
      <c r="H1565" s="58">
        <v>2000848614</v>
      </c>
      <c r="I1565" s="51" t="s">
        <v>17483</v>
      </c>
      <c r="J1565" s="13" t="s">
        <v>111</v>
      </c>
      <c r="K1565" s="36"/>
      <c r="L1565" s="39"/>
      <c r="M1565" s="73"/>
      <c r="N1565" s="46"/>
      <c r="O1565" s="51" t="s">
        <v>26</v>
      </c>
      <c r="P1565" s="6"/>
      <c r="Q1565" s="6"/>
      <c r="R1565" s="6"/>
      <c r="S1565" s="6"/>
      <c r="T1565" s="74">
        <v>4893.62</v>
      </c>
      <c r="U1565" s="6"/>
      <c r="V1565" s="68">
        <v>39653</v>
      </c>
      <c r="W1565" s="6" t="s">
        <v>27</v>
      </c>
      <c r="Y1565" s="61"/>
      <c r="AB1565" s="60"/>
      <c r="AL1565" s="61"/>
    </row>
    <row r="1566" spans="1:38" ht="15" customHeight="1" x14ac:dyDescent="0.25">
      <c r="A1566" s="50" t="s">
        <v>140</v>
      </c>
      <c r="B1566" s="71" t="s">
        <v>179</v>
      </c>
      <c r="C1566" s="72" t="s">
        <v>24</v>
      </c>
      <c r="D1566" s="58" t="s">
        <v>10538</v>
      </c>
      <c r="E1566" s="71" t="s">
        <v>13285</v>
      </c>
      <c r="F1566" s="71" t="s">
        <v>16084</v>
      </c>
      <c r="G1566" s="53" t="s">
        <v>25</v>
      </c>
      <c r="H1566" s="58">
        <v>2000980571</v>
      </c>
      <c r="I1566" s="51" t="s">
        <v>3869</v>
      </c>
      <c r="J1566" s="13" t="s">
        <v>111</v>
      </c>
      <c r="K1566" s="36"/>
      <c r="L1566" s="39"/>
      <c r="M1566" s="73"/>
      <c r="N1566" s="46"/>
      <c r="O1566" s="51" t="s">
        <v>26</v>
      </c>
      <c r="P1566" s="6"/>
      <c r="Q1566" s="6"/>
      <c r="R1566" s="6"/>
      <c r="S1566" s="6"/>
      <c r="T1566" s="74">
        <v>294</v>
      </c>
      <c r="U1566" s="6"/>
      <c r="V1566" s="68">
        <v>39669</v>
      </c>
      <c r="W1566" s="6" t="s">
        <v>27</v>
      </c>
      <c r="Y1566" s="61"/>
      <c r="AB1566" s="60"/>
      <c r="AL1566" s="61"/>
    </row>
    <row r="1567" spans="1:38" ht="15" customHeight="1" x14ac:dyDescent="0.25">
      <c r="A1567" s="50" t="s">
        <v>63</v>
      </c>
      <c r="B1567" s="71" t="s">
        <v>166</v>
      </c>
      <c r="C1567" s="72" t="s">
        <v>28</v>
      </c>
      <c r="D1567" s="58" t="s">
        <v>10539</v>
      </c>
      <c r="E1567" s="71" t="s">
        <v>13286</v>
      </c>
      <c r="F1567" s="71" t="s">
        <v>16085</v>
      </c>
      <c r="G1567" s="53" t="s">
        <v>25</v>
      </c>
      <c r="H1567" s="58">
        <v>2001367927</v>
      </c>
      <c r="I1567" s="51" t="s">
        <v>3869</v>
      </c>
      <c r="J1567" s="13" t="s">
        <v>111</v>
      </c>
      <c r="K1567" s="36"/>
      <c r="L1567" s="39"/>
      <c r="M1567" s="73"/>
      <c r="N1567" s="46"/>
      <c r="O1567" s="51" t="s">
        <v>26</v>
      </c>
      <c r="P1567" s="6"/>
      <c r="Q1567" s="6"/>
      <c r="R1567" s="6"/>
      <c r="S1567" s="6"/>
      <c r="T1567" s="74">
        <v>3060.68</v>
      </c>
      <c r="U1567" s="6"/>
      <c r="V1567" s="68">
        <v>39627</v>
      </c>
      <c r="W1567" s="6" t="s">
        <v>27</v>
      </c>
      <c r="Y1567" s="61"/>
      <c r="AB1567" s="60"/>
      <c r="AL1567" s="61"/>
    </row>
    <row r="1568" spans="1:38" ht="15" customHeight="1" x14ac:dyDescent="0.25">
      <c r="A1568" s="50" t="s">
        <v>108</v>
      </c>
      <c r="B1568" s="71" t="s">
        <v>163</v>
      </c>
      <c r="C1568" s="72" t="s">
        <v>28</v>
      </c>
      <c r="D1568" s="58" t="s">
        <v>10540</v>
      </c>
      <c r="E1568" s="71" t="s">
        <v>13287</v>
      </c>
      <c r="F1568" s="71" t="s">
        <v>16086</v>
      </c>
      <c r="G1568" s="53" t="s">
        <v>25</v>
      </c>
      <c r="H1568" s="58">
        <v>2000370102</v>
      </c>
      <c r="I1568" s="51" t="s">
        <v>3869</v>
      </c>
      <c r="J1568" s="13" t="s">
        <v>111</v>
      </c>
      <c r="K1568" s="36"/>
      <c r="L1568" s="39"/>
      <c r="M1568" s="73"/>
      <c r="N1568" s="46"/>
      <c r="O1568" s="51" t="s">
        <v>26</v>
      </c>
      <c r="P1568" s="6"/>
      <c r="Q1568" s="6"/>
      <c r="R1568" s="6"/>
      <c r="S1568" s="6"/>
      <c r="T1568" s="74">
        <v>951</v>
      </c>
      <c r="U1568" s="6"/>
      <c r="V1568" s="68">
        <v>39735</v>
      </c>
      <c r="W1568" s="6" t="s">
        <v>27</v>
      </c>
      <c r="Y1568" s="61"/>
      <c r="AB1568" s="60"/>
      <c r="AL1568" s="61"/>
    </row>
    <row r="1569" spans="1:38" ht="15" customHeight="1" x14ac:dyDescent="0.25">
      <c r="A1569" s="50" t="s">
        <v>138</v>
      </c>
      <c r="B1569" s="71" t="s">
        <v>177</v>
      </c>
      <c r="C1569" s="72" t="s">
        <v>24</v>
      </c>
      <c r="D1569" s="58" t="s">
        <v>10541</v>
      </c>
      <c r="E1569" s="71" t="s">
        <v>5823</v>
      </c>
      <c r="F1569" s="71" t="s">
        <v>16087</v>
      </c>
      <c r="G1569" s="53" t="s">
        <v>25</v>
      </c>
      <c r="H1569" s="58">
        <v>2000667757</v>
      </c>
      <c r="I1569" s="51" t="s">
        <v>17483</v>
      </c>
      <c r="J1569" s="13" t="s">
        <v>111</v>
      </c>
      <c r="K1569" s="36"/>
      <c r="L1569" s="39"/>
      <c r="M1569" s="73"/>
      <c r="N1569" s="46"/>
      <c r="O1569" s="51" t="s">
        <v>26</v>
      </c>
      <c r="P1569" s="6"/>
      <c r="Q1569" s="6"/>
      <c r="R1569" s="6"/>
      <c r="S1569" s="6"/>
      <c r="T1569" s="74">
        <v>0.84</v>
      </c>
      <c r="U1569" s="6"/>
      <c r="V1569" s="68">
        <v>39622</v>
      </c>
      <c r="W1569" s="6" t="s">
        <v>27</v>
      </c>
      <c r="Y1569" s="61"/>
      <c r="AB1569" s="60"/>
      <c r="AL1569" s="61"/>
    </row>
    <row r="1570" spans="1:38" ht="15" customHeight="1" x14ac:dyDescent="0.25">
      <c r="A1570" s="50" t="s">
        <v>93</v>
      </c>
      <c r="B1570" s="71" t="s">
        <v>154</v>
      </c>
      <c r="C1570" s="72" t="s">
        <v>24</v>
      </c>
      <c r="D1570" s="58" t="s">
        <v>10542</v>
      </c>
      <c r="E1570" s="71" t="s">
        <v>13288</v>
      </c>
      <c r="F1570" s="71" t="s">
        <v>16088</v>
      </c>
      <c r="G1570" s="53" t="s">
        <v>25</v>
      </c>
      <c r="H1570" s="58">
        <v>2001147048</v>
      </c>
      <c r="I1570" s="51" t="s">
        <v>17483</v>
      </c>
      <c r="J1570" s="13" t="s">
        <v>111</v>
      </c>
      <c r="K1570" s="36"/>
      <c r="L1570" s="39"/>
      <c r="M1570" s="73"/>
      <c r="N1570" s="46"/>
      <c r="O1570" s="51" t="s">
        <v>26</v>
      </c>
      <c r="P1570" s="6"/>
      <c r="Q1570" s="6"/>
      <c r="R1570" s="6"/>
      <c r="S1570" s="6"/>
      <c r="T1570" s="74">
        <v>1935.49</v>
      </c>
      <c r="U1570" s="6"/>
      <c r="V1570" s="68">
        <v>39514</v>
      </c>
      <c r="W1570" s="6" t="s">
        <v>27</v>
      </c>
      <c r="Y1570" s="61"/>
      <c r="AB1570" s="60"/>
      <c r="AL1570" s="61"/>
    </row>
    <row r="1571" spans="1:38" ht="15" customHeight="1" x14ac:dyDescent="0.25">
      <c r="A1571" s="50" t="s">
        <v>140</v>
      </c>
      <c r="B1571" s="71" t="s">
        <v>179</v>
      </c>
      <c r="C1571" s="72" t="s">
        <v>24</v>
      </c>
      <c r="D1571" s="58" t="s">
        <v>10543</v>
      </c>
      <c r="E1571" s="71" t="s">
        <v>13289</v>
      </c>
      <c r="F1571" s="71" t="s">
        <v>16089</v>
      </c>
      <c r="G1571" s="53" t="s">
        <v>25</v>
      </c>
      <c r="H1571" s="58">
        <v>2000973885</v>
      </c>
      <c r="I1571" s="51" t="s">
        <v>17483</v>
      </c>
      <c r="J1571" s="13" t="s">
        <v>111</v>
      </c>
      <c r="K1571" s="36"/>
      <c r="L1571" s="39"/>
      <c r="M1571" s="73"/>
      <c r="N1571" s="46"/>
      <c r="O1571" s="51" t="s">
        <v>26</v>
      </c>
      <c r="P1571" s="6"/>
      <c r="Q1571" s="6"/>
      <c r="R1571" s="6"/>
      <c r="S1571" s="6"/>
      <c r="T1571" s="74">
        <v>0.02</v>
      </c>
      <c r="U1571" s="6"/>
      <c r="V1571" s="68">
        <v>39659</v>
      </c>
      <c r="W1571" s="6" t="s">
        <v>27</v>
      </c>
      <c r="Y1571" s="61"/>
      <c r="AB1571" s="60"/>
      <c r="AL1571" s="61"/>
    </row>
    <row r="1572" spans="1:38" ht="15" customHeight="1" x14ac:dyDescent="0.25">
      <c r="A1572" s="50" t="s">
        <v>18556</v>
      </c>
      <c r="B1572" s="71" t="s">
        <v>9180</v>
      </c>
      <c r="C1572" s="72" t="s">
        <v>28</v>
      </c>
      <c r="D1572" s="58" t="s">
        <v>10544</v>
      </c>
      <c r="E1572" s="71" t="s">
        <v>13290</v>
      </c>
      <c r="F1572" s="71" t="s">
        <v>16090</v>
      </c>
      <c r="G1572" s="53" t="s">
        <v>25</v>
      </c>
      <c r="H1572" s="58">
        <v>2001139404</v>
      </c>
      <c r="I1572" s="51" t="s">
        <v>3869</v>
      </c>
      <c r="J1572" s="13" t="s">
        <v>111</v>
      </c>
      <c r="K1572" s="36"/>
      <c r="L1572" s="39"/>
      <c r="M1572" s="73"/>
      <c r="N1572" s="46"/>
      <c r="O1572" s="51" t="s">
        <v>26</v>
      </c>
      <c r="P1572" s="6"/>
      <c r="Q1572" s="6"/>
      <c r="R1572" s="6"/>
      <c r="S1572" s="6"/>
      <c r="T1572" s="74">
        <v>3950</v>
      </c>
      <c r="U1572" s="6"/>
      <c r="V1572" s="68">
        <v>39452</v>
      </c>
      <c r="W1572" s="6" t="s">
        <v>27</v>
      </c>
      <c r="Y1572" s="61"/>
      <c r="AB1572" s="60"/>
      <c r="AL1572" s="61"/>
    </row>
    <row r="1573" spans="1:38" ht="15" customHeight="1" x14ac:dyDescent="0.25">
      <c r="A1573" s="50" t="s">
        <v>4426</v>
      </c>
      <c r="B1573" s="71" t="s">
        <v>4427</v>
      </c>
      <c r="C1573" s="72" t="s">
        <v>24</v>
      </c>
      <c r="D1573" s="58" t="s">
        <v>5578</v>
      </c>
      <c r="E1573" s="71" t="s">
        <v>6821</v>
      </c>
      <c r="F1573" s="71" t="s">
        <v>8112</v>
      </c>
      <c r="G1573" s="53" t="s">
        <v>25</v>
      </c>
      <c r="H1573" s="58">
        <v>2000653236</v>
      </c>
      <c r="I1573" s="51" t="s">
        <v>3869</v>
      </c>
      <c r="J1573" s="13" t="s">
        <v>111</v>
      </c>
      <c r="K1573" s="36"/>
      <c r="L1573" s="39"/>
      <c r="M1573" s="73"/>
      <c r="N1573" s="46"/>
      <c r="O1573" s="51" t="s">
        <v>26</v>
      </c>
      <c r="P1573" s="6"/>
      <c r="Q1573" s="6"/>
      <c r="R1573" s="6"/>
      <c r="S1573" s="6"/>
      <c r="T1573" s="74">
        <v>3075</v>
      </c>
      <c r="U1573" s="6"/>
      <c r="V1573" s="68">
        <v>39734</v>
      </c>
      <c r="W1573" s="6" t="s">
        <v>27</v>
      </c>
      <c r="Y1573" s="61"/>
      <c r="AB1573" s="60"/>
      <c r="AL1573" s="61"/>
    </row>
    <row r="1574" spans="1:38" ht="15" customHeight="1" x14ac:dyDescent="0.25">
      <c r="A1574" s="50" t="s">
        <v>141</v>
      </c>
      <c r="B1574" s="71" t="s">
        <v>183</v>
      </c>
      <c r="C1574" s="72" t="s">
        <v>24</v>
      </c>
      <c r="D1574" s="58" t="s">
        <v>10545</v>
      </c>
      <c r="E1574" s="71" t="s">
        <v>13291</v>
      </c>
      <c r="F1574" s="71" t="s">
        <v>16091</v>
      </c>
      <c r="G1574" s="53" t="s">
        <v>25</v>
      </c>
      <c r="H1574" s="58">
        <v>2001395761</v>
      </c>
      <c r="I1574" s="51" t="s">
        <v>17483</v>
      </c>
      <c r="J1574" s="13" t="s">
        <v>111</v>
      </c>
      <c r="K1574" s="36"/>
      <c r="L1574" s="39"/>
      <c r="M1574" s="73"/>
      <c r="N1574" s="46"/>
      <c r="O1574" s="51" t="s">
        <v>26</v>
      </c>
      <c r="P1574" s="6"/>
      <c r="Q1574" s="6"/>
      <c r="R1574" s="6"/>
      <c r="S1574" s="6"/>
      <c r="T1574" s="74">
        <v>0.85</v>
      </c>
      <c r="U1574" s="6"/>
      <c r="V1574" s="68">
        <v>39644</v>
      </c>
      <c r="W1574" s="6" t="s">
        <v>27</v>
      </c>
      <c r="Y1574" s="61"/>
      <c r="AB1574" s="60"/>
      <c r="AL1574" s="61"/>
    </row>
    <row r="1575" spans="1:38" ht="15" customHeight="1" x14ac:dyDescent="0.25">
      <c r="A1575" s="50" t="s">
        <v>23</v>
      </c>
      <c r="B1575" s="71" t="s">
        <v>172</v>
      </c>
      <c r="C1575" s="72" t="s">
        <v>24</v>
      </c>
      <c r="D1575" s="58" t="s">
        <v>10546</v>
      </c>
      <c r="E1575" s="71" t="s">
        <v>13292</v>
      </c>
      <c r="F1575" s="71" t="s">
        <v>16092</v>
      </c>
      <c r="G1575" s="53" t="s">
        <v>25</v>
      </c>
      <c r="H1575" s="58">
        <v>2001405031</v>
      </c>
      <c r="I1575" s="51" t="s">
        <v>3869</v>
      </c>
      <c r="J1575" s="13" t="s">
        <v>111</v>
      </c>
      <c r="K1575" s="36"/>
      <c r="L1575" s="39"/>
      <c r="M1575" s="73"/>
      <c r="N1575" s="46"/>
      <c r="O1575" s="51" t="s">
        <v>26</v>
      </c>
      <c r="P1575" s="6"/>
      <c r="Q1575" s="6"/>
      <c r="R1575" s="6"/>
      <c r="S1575" s="6"/>
      <c r="T1575" s="74">
        <v>3717</v>
      </c>
      <c r="U1575" s="6"/>
      <c r="V1575" s="68">
        <v>39786</v>
      </c>
      <c r="W1575" s="6" t="s">
        <v>27</v>
      </c>
      <c r="Y1575" s="61"/>
      <c r="AB1575" s="60"/>
      <c r="AL1575" s="61"/>
    </row>
    <row r="1576" spans="1:38" ht="15" customHeight="1" x14ac:dyDescent="0.25">
      <c r="A1576" s="50" t="s">
        <v>141</v>
      </c>
      <c r="B1576" s="71" t="s">
        <v>183</v>
      </c>
      <c r="C1576" s="72" t="s">
        <v>24</v>
      </c>
      <c r="D1576" s="58" t="s">
        <v>10547</v>
      </c>
      <c r="E1576" s="71" t="s">
        <v>13293</v>
      </c>
      <c r="F1576" s="71" t="s">
        <v>16093</v>
      </c>
      <c r="G1576" s="53" t="s">
        <v>25</v>
      </c>
      <c r="H1576" s="58">
        <v>2001401567</v>
      </c>
      <c r="I1576" s="51" t="s">
        <v>3869</v>
      </c>
      <c r="J1576" s="13" t="s">
        <v>111</v>
      </c>
      <c r="K1576" s="36"/>
      <c r="L1576" s="39"/>
      <c r="M1576" s="73"/>
      <c r="N1576" s="46"/>
      <c r="O1576" s="51" t="s">
        <v>26</v>
      </c>
      <c r="P1576" s="6"/>
      <c r="Q1576" s="6"/>
      <c r="R1576" s="6"/>
      <c r="S1576" s="6"/>
      <c r="T1576" s="74">
        <v>2072</v>
      </c>
      <c r="U1576" s="6"/>
      <c r="V1576" s="68">
        <v>39745</v>
      </c>
      <c r="W1576" s="6" t="s">
        <v>27</v>
      </c>
      <c r="Y1576" s="61"/>
      <c r="AB1576" s="60"/>
      <c r="AL1576" s="61"/>
    </row>
    <row r="1577" spans="1:38" ht="15" customHeight="1" x14ac:dyDescent="0.25">
      <c r="A1577" s="50" t="s">
        <v>141</v>
      </c>
      <c r="B1577" s="71" t="s">
        <v>183</v>
      </c>
      <c r="C1577" s="72" t="s">
        <v>24</v>
      </c>
      <c r="D1577" s="58" t="s">
        <v>10548</v>
      </c>
      <c r="E1577" s="71" t="s">
        <v>13294</v>
      </c>
      <c r="F1577" s="71" t="s">
        <v>16094</v>
      </c>
      <c r="G1577" s="53" t="s">
        <v>25</v>
      </c>
      <c r="H1577" s="58">
        <v>2001390964</v>
      </c>
      <c r="I1577" s="51" t="s">
        <v>17483</v>
      </c>
      <c r="J1577" s="13" t="s">
        <v>111</v>
      </c>
      <c r="K1577" s="36"/>
      <c r="L1577" s="39"/>
      <c r="M1577" s="73"/>
      <c r="N1577" s="46"/>
      <c r="O1577" s="51" t="s">
        <v>26</v>
      </c>
      <c r="P1577" s="6"/>
      <c r="Q1577" s="6"/>
      <c r="R1577" s="6"/>
      <c r="S1577" s="6"/>
      <c r="T1577" s="74">
        <v>0.15</v>
      </c>
      <c r="U1577" s="6"/>
      <c r="V1577" s="68">
        <v>39787</v>
      </c>
      <c r="W1577" s="6" t="s">
        <v>27</v>
      </c>
      <c r="Y1577" s="61"/>
      <c r="AB1577" s="60"/>
      <c r="AL1577" s="61"/>
    </row>
    <row r="1578" spans="1:38" ht="15" customHeight="1" x14ac:dyDescent="0.25">
      <c r="A1578" s="50" t="s">
        <v>18556</v>
      </c>
      <c r="B1578" s="71" t="s">
        <v>9180</v>
      </c>
      <c r="C1578" s="72" t="s">
        <v>28</v>
      </c>
      <c r="D1578" s="58" t="s">
        <v>10549</v>
      </c>
      <c r="E1578" s="71" t="s">
        <v>13295</v>
      </c>
      <c r="F1578" s="71" t="s">
        <v>16095</v>
      </c>
      <c r="G1578" s="53" t="s">
        <v>25</v>
      </c>
      <c r="H1578" s="58">
        <v>2001140003</v>
      </c>
      <c r="I1578" s="51" t="s">
        <v>17483</v>
      </c>
      <c r="J1578" s="13" t="s">
        <v>111</v>
      </c>
      <c r="K1578" s="36"/>
      <c r="L1578" s="39"/>
      <c r="M1578" s="73"/>
      <c r="N1578" s="46"/>
      <c r="O1578" s="51" t="s">
        <v>26</v>
      </c>
      <c r="P1578" s="6"/>
      <c r="Q1578" s="6"/>
      <c r="R1578" s="6"/>
      <c r="S1578" s="6"/>
      <c r="T1578" s="74">
        <v>247.87</v>
      </c>
      <c r="U1578" s="6"/>
      <c r="V1578" s="68">
        <v>39402</v>
      </c>
      <c r="W1578" s="6" t="s">
        <v>27</v>
      </c>
      <c r="Y1578" s="61"/>
      <c r="AB1578" s="60"/>
      <c r="AL1578" s="61"/>
    </row>
    <row r="1579" spans="1:38" ht="15" customHeight="1" x14ac:dyDescent="0.25">
      <c r="A1579" s="50" t="s">
        <v>44</v>
      </c>
      <c r="B1579" s="71" t="s">
        <v>184</v>
      </c>
      <c r="C1579" s="72" t="s">
        <v>28</v>
      </c>
      <c r="D1579" s="58" t="s">
        <v>10248</v>
      </c>
      <c r="E1579" s="71" t="s">
        <v>13296</v>
      </c>
      <c r="F1579" s="71" t="s">
        <v>10248</v>
      </c>
      <c r="G1579" s="53" t="s">
        <v>25</v>
      </c>
      <c r="H1579" s="58">
        <v>2000078967</v>
      </c>
      <c r="I1579" s="51" t="s">
        <v>3869</v>
      </c>
      <c r="J1579" s="13" t="s">
        <v>111</v>
      </c>
      <c r="K1579" s="36"/>
      <c r="L1579" s="39"/>
      <c r="M1579" s="73"/>
      <c r="N1579" s="46"/>
      <c r="O1579" s="51" t="s">
        <v>26</v>
      </c>
      <c r="P1579" s="6"/>
      <c r="Q1579" s="6"/>
      <c r="R1579" s="6"/>
      <c r="S1579" s="6"/>
      <c r="T1579" s="74">
        <v>50712.78</v>
      </c>
      <c r="U1579" s="6"/>
      <c r="V1579" s="68">
        <v>39697</v>
      </c>
      <c r="W1579" s="6" t="s">
        <v>27</v>
      </c>
      <c r="Y1579" s="61"/>
      <c r="AB1579" s="60"/>
      <c r="AL1579" s="61"/>
    </row>
    <row r="1580" spans="1:38" ht="15" customHeight="1" x14ac:dyDescent="0.25">
      <c r="A1580" s="50" t="s">
        <v>108</v>
      </c>
      <c r="B1580" s="71" t="s">
        <v>163</v>
      </c>
      <c r="C1580" s="72" t="s">
        <v>28</v>
      </c>
      <c r="D1580" s="58" t="s">
        <v>10550</v>
      </c>
      <c r="E1580" s="71" t="s">
        <v>13297</v>
      </c>
      <c r="F1580" s="71" t="s">
        <v>16096</v>
      </c>
      <c r="G1580" s="53" t="s">
        <v>25</v>
      </c>
      <c r="H1580" s="58">
        <v>2000380981</v>
      </c>
      <c r="I1580" s="51" t="s">
        <v>3869</v>
      </c>
      <c r="J1580" s="13" t="s">
        <v>111</v>
      </c>
      <c r="K1580" s="36"/>
      <c r="L1580" s="39"/>
      <c r="M1580" s="73"/>
      <c r="N1580" s="46"/>
      <c r="O1580" s="51" t="s">
        <v>26</v>
      </c>
      <c r="P1580" s="6"/>
      <c r="Q1580" s="6"/>
      <c r="R1580" s="6"/>
      <c r="S1580" s="6"/>
      <c r="T1580" s="74">
        <v>1170</v>
      </c>
      <c r="U1580" s="6"/>
      <c r="V1580" s="68">
        <v>39681</v>
      </c>
      <c r="W1580" s="6" t="s">
        <v>27</v>
      </c>
      <c r="Y1580" s="61"/>
      <c r="AB1580" s="60"/>
      <c r="AL1580" s="61"/>
    </row>
    <row r="1581" spans="1:38" ht="15" customHeight="1" x14ac:dyDescent="0.25">
      <c r="A1581" s="50" t="s">
        <v>4432</v>
      </c>
      <c r="B1581" s="71" t="s">
        <v>4433</v>
      </c>
      <c r="C1581" s="72" t="s">
        <v>24</v>
      </c>
      <c r="D1581" s="58" t="s">
        <v>10551</v>
      </c>
      <c r="E1581" s="71" t="s">
        <v>13298</v>
      </c>
      <c r="F1581" s="71" t="s">
        <v>16097</v>
      </c>
      <c r="G1581" s="53" t="s">
        <v>25</v>
      </c>
      <c r="H1581" s="58">
        <v>2000677275</v>
      </c>
      <c r="I1581" s="51" t="s">
        <v>17483</v>
      </c>
      <c r="J1581" s="13" t="s">
        <v>111</v>
      </c>
      <c r="K1581" s="36"/>
      <c r="L1581" s="39"/>
      <c r="M1581" s="73"/>
      <c r="N1581" s="46"/>
      <c r="O1581" s="51" t="s">
        <v>26</v>
      </c>
      <c r="P1581" s="6"/>
      <c r="Q1581" s="6"/>
      <c r="R1581" s="6"/>
      <c r="S1581" s="6"/>
      <c r="T1581" s="74">
        <v>18455.12</v>
      </c>
      <c r="U1581" s="6"/>
      <c r="V1581" s="68">
        <v>39652</v>
      </c>
      <c r="W1581" s="6" t="s">
        <v>27</v>
      </c>
      <c r="Y1581" s="61"/>
      <c r="AB1581" s="60"/>
      <c r="AL1581" s="61"/>
    </row>
    <row r="1582" spans="1:38" ht="15" customHeight="1" x14ac:dyDescent="0.25">
      <c r="A1582" s="50" t="s">
        <v>29</v>
      </c>
      <c r="B1582" s="71" t="s">
        <v>152</v>
      </c>
      <c r="C1582" s="72" t="s">
        <v>24</v>
      </c>
      <c r="D1582" s="58" t="s">
        <v>10552</v>
      </c>
      <c r="E1582" s="71" t="s">
        <v>13299</v>
      </c>
      <c r="F1582" s="71" t="s">
        <v>16098</v>
      </c>
      <c r="G1582" s="53" t="s">
        <v>25</v>
      </c>
      <c r="H1582" s="58">
        <v>2001458755</v>
      </c>
      <c r="I1582" s="51" t="s">
        <v>3869</v>
      </c>
      <c r="J1582" s="13" t="s">
        <v>111</v>
      </c>
      <c r="K1582" s="36"/>
      <c r="L1582" s="39"/>
      <c r="M1582" s="73"/>
      <c r="N1582" s="46"/>
      <c r="O1582" s="51" t="s">
        <v>26</v>
      </c>
      <c r="P1582" s="6"/>
      <c r="Q1582" s="6"/>
      <c r="R1582" s="6"/>
      <c r="S1582" s="6"/>
      <c r="T1582" s="74">
        <v>3762</v>
      </c>
      <c r="U1582" s="6"/>
      <c r="V1582" s="68">
        <v>39588</v>
      </c>
      <c r="W1582" s="6" t="s">
        <v>27</v>
      </c>
      <c r="Y1582" s="61"/>
      <c r="AB1582" s="60"/>
      <c r="AL1582" s="61"/>
    </row>
    <row r="1583" spans="1:38" ht="15" customHeight="1" x14ac:dyDescent="0.25">
      <c r="A1583" s="50" t="s">
        <v>44</v>
      </c>
      <c r="B1583" s="71" t="s">
        <v>184</v>
      </c>
      <c r="C1583" s="72" t="s">
        <v>28</v>
      </c>
      <c r="D1583" s="58" t="s">
        <v>10248</v>
      </c>
      <c r="E1583" s="71" t="s">
        <v>13300</v>
      </c>
      <c r="F1583" s="71" t="s">
        <v>10248</v>
      </c>
      <c r="G1583" s="53" t="s">
        <v>25</v>
      </c>
      <c r="H1583" s="58">
        <v>2000076538</v>
      </c>
      <c r="I1583" s="51" t="s">
        <v>3869</v>
      </c>
      <c r="J1583" s="13" t="s">
        <v>111</v>
      </c>
      <c r="K1583" s="36"/>
      <c r="L1583" s="39"/>
      <c r="M1583" s="73"/>
      <c r="N1583" s="46"/>
      <c r="O1583" s="51" t="s">
        <v>26</v>
      </c>
      <c r="P1583" s="6"/>
      <c r="Q1583" s="6"/>
      <c r="R1583" s="6"/>
      <c r="S1583" s="6"/>
      <c r="T1583" s="74">
        <v>2516.5</v>
      </c>
      <c r="U1583" s="6"/>
      <c r="V1583" s="68">
        <v>39639</v>
      </c>
      <c r="W1583" s="6" t="s">
        <v>27</v>
      </c>
      <c r="Y1583" s="61"/>
      <c r="AB1583" s="60"/>
      <c r="AL1583" s="61"/>
    </row>
    <row r="1584" spans="1:38" ht="15" customHeight="1" x14ac:dyDescent="0.25">
      <c r="A1584" s="50" t="s">
        <v>60</v>
      </c>
      <c r="B1584" s="71" t="s">
        <v>171</v>
      </c>
      <c r="C1584" s="72" t="s">
        <v>24</v>
      </c>
      <c r="D1584" s="58">
        <v>0</v>
      </c>
      <c r="E1584" s="71" t="s">
        <v>13301</v>
      </c>
      <c r="F1584" s="71" t="s">
        <v>16099</v>
      </c>
      <c r="G1584" s="53" t="s">
        <v>25</v>
      </c>
      <c r="H1584" s="58">
        <v>2000613487</v>
      </c>
      <c r="I1584" s="51" t="s">
        <v>17483</v>
      </c>
      <c r="J1584" s="13" t="s">
        <v>111</v>
      </c>
      <c r="K1584" s="36"/>
      <c r="L1584" s="39"/>
      <c r="M1584" s="73"/>
      <c r="N1584" s="46"/>
      <c r="O1584" s="51" t="s">
        <v>26</v>
      </c>
      <c r="P1584" s="6"/>
      <c r="Q1584" s="6"/>
      <c r="R1584" s="6"/>
      <c r="S1584" s="6"/>
      <c r="T1584" s="74">
        <v>7888.46</v>
      </c>
      <c r="U1584" s="6"/>
      <c r="V1584" s="68">
        <v>39539</v>
      </c>
      <c r="W1584" s="6" t="s">
        <v>27</v>
      </c>
      <c r="Y1584" s="61"/>
      <c r="AB1584" s="60"/>
      <c r="AL1584" s="61"/>
    </row>
    <row r="1585" spans="1:38" ht="15" customHeight="1" x14ac:dyDescent="0.25">
      <c r="A1585" s="50" t="s">
        <v>141</v>
      </c>
      <c r="B1585" s="71" t="s">
        <v>183</v>
      </c>
      <c r="C1585" s="72" t="s">
        <v>24</v>
      </c>
      <c r="D1585" s="58" t="s">
        <v>10553</v>
      </c>
      <c r="E1585" s="71" t="s">
        <v>13302</v>
      </c>
      <c r="F1585" s="71" t="s">
        <v>16100</v>
      </c>
      <c r="G1585" s="53" t="s">
        <v>25</v>
      </c>
      <c r="H1585" s="58">
        <v>2001402498</v>
      </c>
      <c r="I1585" s="51" t="s">
        <v>3869</v>
      </c>
      <c r="J1585" s="13" t="s">
        <v>111</v>
      </c>
      <c r="K1585" s="36"/>
      <c r="L1585" s="39"/>
      <c r="M1585" s="73"/>
      <c r="N1585" s="46"/>
      <c r="O1585" s="51" t="s">
        <v>26</v>
      </c>
      <c r="P1585" s="6"/>
      <c r="Q1585" s="6"/>
      <c r="R1585" s="6"/>
      <c r="S1585" s="6"/>
      <c r="T1585" s="74">
        <v>769</v>
      </c>
      <c r="U1585" s="6"/>
      <c r="V1585" s="68">
        <v>39491</v>
      </c>
      <c r="W1585" s="6" t="s">
        <v>27</v>
      </c>
      <c r="Y1585" s="61"/>
      <c r="AB1585" s="60"/>
      <c r="AL1585" s="61"/>
    </row>
    <row r="1586" spans="1:38" ht="15" customHeight="1" x14ac:dyDescent="0.25">
      <c r="A1586" s="50" t="s">
        <v>58</v>
      </c>
      <c r="B1586" s="71" t="s">
        <v>156</v>
      </c>
      <c r="C1586" s="72" t="s">
        <v>28</v>
      </c>
      <c r="D1586" s="58" t="s">
        <v>10554</v>
      </c>
      <c r="E1586" s="71" t="s">
        <v>13303</v>
      </c>
      <c r="F1586" s="71" t="s">
        <v>16101</v>
      </c>
      <c r="G1586" s="53" t="s">
        <v>25</v>
      </c>
      <c r="H1586" s="58">
        <v>2000263039</v>
      </c>
      <c r="I1586" s="51" t="s">
        <v>17483</v>
      </c>
      <c r="J1586" s="13" t="s">
        <v>111</v>
      </c>
      <c r="K1586" s="36"/>
      <c r="L1586" s="39"/>
      <c r="M1586" s="73"/>
      <c r="N1586" s="46"/>
      <c r="O1586" s="51" t="s">
        <v>26</v>
      </c>
      <c r="P1586" s="6"/>
      <c r="Q1586" s="6"/>
      <c r="R1586" s="6"/>
      <c r="S1586" s="6"/>
      <c r="T1586" s="74">
        <v>485.71</v>
      </c>
      <c r="U1586" s="6"/>
      <c r="V1586" s="68">
        <v>39694</v>
      </c>
      <c r="W1586" s="6" t="s">
        <v>27</v>
      </c>
      <c r="Y1586" s="61"/>
      <c r="AB1586" s="60"/>
      <c r="AL1586" s="61"/>
    </row>
    <row r="1587" spans="1:38" ht="15" customHeight="1" x14ac:dyDescent="0.25">
      <c r="A1587" s="50" t="s">
        <v>44</v>
      </c>
      <c r="B1587" s="71" t="s">
        <v>184</v>
      </c>
      <c r="C1587" s="72" t="s">
        <v>28</v>
      </c>
      <c r="D1587" s="58" t="s">
        <v>10555</v>
      </c>
      <c r="E1587" s="71" t="s">
        <v>73</v>
      </c>
      <c r="F1587" s="71" t="s">
        <v>16102</v>
      </c>
      <c r="G1587" s="53" t="s">
        <v>25</v>
      </c>
      <c r="H1587" s="58">
        <v>2000110011</v>
      </c>
      <c r="I1587" s="51" t="s">
        <v>17483</v>
      </c>
      <c r="J1587" s="13" t="s">
        <v>111</v>
      </c>
      <c r="K1587" s="36"/>
      <c r="L1587" s="39"/>
      <c r="M1587" s="73"/>
      <c r="N1587" s="46"/>
      <c r="O1587" s="51" t="s">
        <v>26</v>
      </c>
      <c r="P1587" s="6"/>
      <c r="Q1587" s="6"/>
      <c r="R1587" s="6"/>
      <c r="S1587" s="6"/>
      <c r="T1587" s="74">
        <v>0.01</v>
      </c>
      <c r="U1587" s="6"/>
      <c r="V1587" s="68">
        <v>39643</v>
      </c>
      <c r="W1587" s="6" t="s">
        <v>27</v>
      </c>
      <c r="Y1587" s="61"/>
      <c r="AB1587" s="60"/>
      <c r="AL1587" s="61"/>
    </row>
    <row r="1588" spans="1:38" ht="15" customHeight="1" x14ac:dyDescent="0.25">
      <c r="A1588" s="50" t="s">
        <v>44</v>
      </c>
      <c r="B1588" s="71" t="s">
        <v>184</v>
      </c>
      <c r="C1588" s="72" t="s">
        <v>28</v>
      </c>
      <c r="D1588" s="58" t="s">
        <v>10510</v>
      </c>
      <c r="E1588" s="71" t="s">
        <v>13304</v>
      </c>
      <c r="F1588" s="71" t="s">
        <v>16103</v>
      </c>
      <c r="G1588" s="53" t="s">
        <v>25</v>
      </c>
      <c r="H1588" s="58">
        <v>2000111794</v>
      </c>
      <c r="I1588" s="51" t="s">
        <v>17483</v>
      </c>
      <c r="J1588" s="13" t="s">
        <v>111</v>
      </c>
      <c r="K1588" s="36"/>
      <c r="L1588" s="39"/>
      <c r="M1588" s="73"/>
      <c r="N1588" s="46"/>
      <c r="O1588" s="51" t="s">
        <v>26</v>
      </c>
      <c r="P1588" s="6"/>
      <c r="Q1588" s="6"/>
      <c r="R1588" s="6"/>
      <c r="S1588" s="6"/>
      <c r="T1588" s="74">
        <v>166.07</v>
      </c>
      <c r="U1588" s="6"/>
      <c r="V1588" s="68">
        <v>39664</v>
      </c>
      <c r="W1588" s="6" t="s">
        <v>27</v>
      </c>
      <c r="Y1588" s="61"/>
      <c r="AB1588" s="60"/>
      <c r="AL1588" s="61"/>
    </row>
    <row r="1589" spans="1:38" ht="15" customHeight="1" x14ac:dyDescent="0.25">
      <c r="A1589" s="50" t="s">
        <v>60</v>
      </c>
      <c r="B1589" s="71" t="s">
        <v>171</v>
      </c>
      <c r="C1589" s="72" t="s">
        <v>24</v>
      </c>
      <c r="D1589" s="58">
        <v>0</v>
      </c>
      <c r="E1589" s="71" t="s">
        <v>13305</v>
      </c>
      <c r="F1589" s="71" t="s">
        <v>16104</v>
      </c>
      <c r="G1589" s="53" t="s">
        <v>25</v>
      </c>
      <c r="H1589" s="58">
        <v>2000639268</v>
      </c>
      <c r="I1589" s="51" t="s">
        <v>3869</v>
      </c>
      <c r="J1589" s="13" t="s">
        <v>111</v>
      </c>
      <c r="K1589" s="36"/>
      <c r="L1589" s="39"/>
      <c r="M1589" s="73"/>
      <c r="N1589" s="46"/>
      <c r="O1589" s="51" t="s">
        <v>26</v>
      </c>
      <c r="P1589" s="6"/>
      <c r="Q1589" s="6"/>
      <c r="R1589" s="6"/>
      <c r="S1589" s="6"/>
      <c r="T1589" s="74">
        <v>6467</v>
      </c>
      <c r="U1589" s="6"/>
      <c r="V1589" s="68">
        <v>39482</v>
      </c>
      <c r="W1589" s="6" t="s">
        <v>27</v>
      </c>
      <c r="Y1589" s="61"/>
      <c r="AB1589" s="60"/>
      <c r="AL1589" s="61"/>
    </row>
    <row r="1590" spans="1:38" ht="15" customHeight="1" x14ac:dyDescent="0.25">
      <c r="A1590" s="50" t="s">
        <v>59</v>
      </c>
      <c r="B1590" s="71" t="s">
        <v>180</v>
      </c>
      <c r="C1590" s="72" t="s">
        <v>24</v>
      </c>
      <c r="D1590" s="58">
        <v>0</v>
      </c>
      <c r="E1590" s="71" t="s">
        <v>13306</v>
      </c>
      <c r="F1590" s="71" t="s">
        <v>15967</v>
      </c>
      <c r="G1590" s="53" t="s">
        <v>25</v>
      </c>
      <c r="H1590" s="58">
        <v>2001431202</v>
      </c>
      <c r="I1590" s="51" t="s">
        <v>3869</v>
      </c>
      <c r="J1590" s="13" t="s">
        <v>111</v>
      </c>
      <c r="K1590" s="36"/>
      <c r="L1590" s="39"/>
      <c r="M1590" s="73"/>
      <c r="N1590" s="46"/>
      <c r="O1590" s="51" t="s">
        <v>26</v>
      </c>
      <c r="P1590" s="6"/>
      <c r="Q1590" s="6"/>
      <c r="R1590" s="6"/>
      <c r="S1590" s="6"/>
      <c r="T1590" s="74">
        <v>60</v>
      </c>
      <c r="U1590" s="6"/>
      <c r="V1590" s="68">
        <v>39802</v>
      </c>
      <c r="W1590" s="6" t="s">
        <v>27</v>
      </c>
      <c r="Y1590" s="61"/>
      <c r="AB1590" s="60"/>
      <c r="AL1590" s="61"/>
    </row>
    <row r="1591" spans="1:38" ht="15" customHeight="1" x14ac:dyDescent="0.25">
      <c r="A1591" s="50" t="s">
        <v>135</v>
      </c>
      <c r="B1591" s="71" t="s">
        <v>149</v>
      </c>
      <c r="C1591" s="72" t="s">
        <v>24</v>
      </c>
      <c r="D1591" s="58" t="s">
        <v>10556</v>
      </c>
      <c r="E1591" s="71" t="s">
        <v>13307</v>
      </c>
      <c r="F1591" s="71" t="s">
        <v>16105</v>
      </c>
      <c r="G1591" s="53" t="s">
        <v>25</v>
      </c>
      <c r="H1591" s="58">
        <v>2000881778</v>
      </c>
      <c r="I1591" s="51" t="s">
        <v>3869</v>
      </c>
      <c r="J1591" s="13" t="s">
        <v>111</v>
      </c>
      <c r="K1591" s="36"/>
      <c r="L1591" s="39"/>
      <c r="M1591" s="73"/>
      <c r="N1591" s="46"/>
      <c r="O1591" s="51" t="s">
        <v>26</v>
      </c>
      <c r="P1591" s="6"/>
      <c r="Q1591" s="6"/>
      <c r="R1591" s="6"/>
      <c r="S1591" s="6"/>
      <c r="T1591" s="74">
        <v>0.96</v>
      </c>
      <c r="U1591" s="6"/>
      <c r="V1591" s="68">
        <v>39788</v>
      </c>
      <c r="W1591" s="6" t="s">
        <v>27</v>
      </c>
      <c r="Y1591" s="61"/>
      <c r="AB1591" s="60"/>
      <c r="AL1591" s="61"/>
    </row>
    <row r="1592" spans="1:38" ht="15" customHeight="1" x14ac:dyDescent="0.25">
      <c r="A1592" s="50" t="s">
        <v>44</v>
      </c>
      <c r="B1592" s="71" t="s">
        <v>184</v>
      </c>
      <c r="C1592" s="72" t="s">
        <v>28</v>
      </c>
      <c r="D1592" s="58" t="s">
        <v>10557</v>
      </c>
      <c r="E1592" s="71" t="s">
        <v>12555</v>
      </c>
      <c r="F1592" s="71" t="s">
        <v>16106</v>
      </c>
      <c r="G1592" s="53" t="s">
        <v>25</v>
      </c>
      <c r="H1592" s="58">
        <v>2000089508</v>
      </c>
      <c r="I1592" s="51" t="s">
        <v>3869</v>
      </c>
      <c r="J1592" s="13" t="s">
        <v>111</v>
      </c>
      <c r="K1592" s="36"/>
      <c r="L1592" s="39"/>
      <c r="M1592" s="73"/>
      <c r="N1592" s="46"/>
      <c r="O1592" s="51" t="s">
        <v>26</v>
      </c>
      <c r="P1592" s="6"/>
      <c r="Q1592" s="6"/>
      <c r="R1592" s="6"/>
      <c r="S1592" s="6"/>
      <c r="T1592" s="74">
        <v>3550</v>
      </c>
      <c r="U1592" s="6"/>
      <c r="V1592" s="68">
        <v>39589</v>
      </c>
      <c r="W1592" s="6" t="s">
        <v>27</v>
      </c>
      <c r="Y1592" s="61"/>
      <c r="AB1592" s="60"/>
      <c r="AL1592" s="61"/>
    </row>
    <row r="1593" spans="1:38" ht="15" customHeight="1" x14ac:dyDescent="0.25">
      <c r="A1593" s="50" t="s">
        <v>42</v>
      </c>
      <c r="B1593" s="71" t="s">
        <v>158</v>
      </c>
      <c r="C1593" s="72" t="s">
        <v>28</v>
      </c>
      <c r="D1593" s="58" t="s">
        <v>10558</v>
      </c>
      <c r="E1593" s="71" t="s">
        <v>13308</v>
      </c>
      <c r="F1593" s="71" t="s">
        <v>16107</v>
      </c>
      <c r="G1593" s="53" t="s">
        <v>25</v>
      </c>
      <c r="H1593" s="58">
        <v>2000236147</v>
      </c>
      <c r="I1593" s="51" t="s">
        <v>3869</v>
      </c>
      <c r="J1593" s="13" t="s">
        <v>111</v>
      </c>
      <c r="K1593" s="36"/>
      <c r="L1593" s="39"/>
      <c r="M1593" s="73"/>
      <c r="N1593" s="46"/>
      <c r="O1593" s="51" t="s">
        <v>26</v>
      </c>
      <c r="P1593" s="6"/>
      <c r="Q1593" s="6"/>
      <c r="R1593" s="6"/>
      <c r="S1593" s="6"/>
      <c r="T1593" s="74">
        <v>2431</v>
      </c>
      <c r="U1593" s="6"/>
      <c r="V1593" s="68">
        <v>39734</v>
      </c>
      <c r="W1593" s="6" t="s">
        <v>27</v>
      </c>
      <c r="Y1593" s="61"/>
      <c r="AB1593" s="60"/>
      <c r="AL1593" s="61"/>
    </row>
    <row r="1594" spans="1:38" ht="15" customHeight="1" x14ac:dyDescent="0.25">
      <c r="A1594" s="50" t="s">
        <v>47</v>
      </c>
      <c r="B1594" s="71" t="s">
        <v>147</v>
      </c>
      <c r="C1594" s="72" t="s">
        <v>48</v>
      </c>
      <c r="D1594" s="58" t="s">
        <v>10559</v>
      </c>
      <c r="E1594" s="71" t="s">
        <v>13309</v>
      </c>
      <c r="F1594" s="71" t="s">
        <v>16108</v>
      </c>
      <c r="G1594" s="53" t="s">
        <v>25</v>
      </c>
      <c r="H1594" s="58">
        <v>2001263431</v>
      </c>
      <c r="I1594" s="51" t="s">
        <v>3869</v>
      </c>
      <c r="J1594" s="13" t="s">
        <v>111</v>
      </c>
      <c r="K1594" s="36"/>
      <c r="L1594" s="39"/>
      <c r="M1594" s="73"/>
      <c r="N1594" s="46"/>
      <c r="O1594" s="51" t="s">
        <v>26</v>
      </c>
      <c r="P1594" s="6"/>
      <c r="Q1594" s="6"/>
      <c r="R1594" s="6"/>
      <c r="S1594" s="6"/>
      <c r="T1594" s="74">
        <v>282</v>
      </c>
      <c r="U1594" s="6"/>
      <c r="V1594" s="68">
        <v>39766</v>
      </c>
      <c r="W1594" s="6" t="s">
        <v>27</v>
      </c>
      <c r="Y1594" s="61"/>
      <c r="AB1594" s="60"/>
      <c r="AL1594" s="61"/>
    </row>
    <row r="1595" spans="1:38" ht="15" customHeight="1" x14ac:dyDescent="0.25">
      <c r="A1595" s="50" t="s">
        <v>79</v>
      </c>
      <c r="B1595" s="71" t="s">
        <v>164</v>
      </c>
      <c r="C1595" s="72" t="s">
        <v>80</v>
      </c>
      <c r="D1595" s="58" t="s">
        <v>4605</v>
      </c>
      <c r="E1595" s="71" t="s">
        <v>13310</v>
      </c>
      <c r="F1595" s="71" t="s">
        <v>16109</v>
      </c>
      <c r="G1595" s="53" t="s">
        <v>25</v>
      </c>
      <c r="H1595" s="58">
        <v>2001313153</v>
      </c>
      <c r="I1595" s="51" t="s">
        <v>3869</v>
      </c>
      <c r="J1595" s="13" t="s">
        <v>111</v>
      </c>
      <c r="K1595" s="36"/>
      <c r="L1595" s="39"/>
      <c r="M1595" s="73"/>
      <c r="N1595" s="46"/>
      <c r="O1595" s="51" t="s">
        <v>26</v>
      </c>
      <c r="P1595" s="6"/>
      <c r="Q1595" s="6"/>
      <c r="R1595" s="6"/>
      <c r="S1595" s="6"/>
      <c r="T1595" s="74">
        <v>824</v>
      </c>
      <c r="U1595" s="6"/>
      <c r="V1595" s="68">
        <v>39574</v>
      </c>
      <c r="W1595" s="6" t="s">
        <v>27</v>
      </c>
      <c r="Y1595" s="61"/>
      <c r="AB1595" s="60"/>
      <c r="AL1595" s="61"/>
    </row>
    <row r="1596" spans="1:38" ht="15" customHeight="1" x14ac:dyDescent="0.25">
      <c r="A1596" s="50" t="s">
        <v>59</v>
      </c>
      <c r="B1596" s="71" t="s">
        <v>180</v>
      </c>
      <c r="C1596" s="72" t="s">
        <v>24</v>
      </c>
      <c r="D1596" s="58">
        <v>0</v>
      </c>
      <c r="E1596" s="71" t="s">
        <v>13311</v>
      </c>
      <c r="F1596" s="71" t="s">
        <v>16110</v>
      </c>
      <c r="G1596" s="53" t="s">
        <v>25</v>
      </c>
      <c r="H1596" s="58">
        <v>2001304437</v>
      </c>
      <c r="I1596" s="51" t="s">
        <v>17483</v>
      </c>
      <c r="J1596" s="13" t="s">
        <v>111</v>
      </c>
      <c r="K1596" s="36"/>
      <c r="L1596" s="39"/>
      <c r="M1596" s="73"/>
      <c r="N1596" s="46"/>
      <c r="O1596" s="51" t="s">
        <v>26</v>
      </c>
      <c r="P1596" s="6"/>
      <c r="Q1596" s="6"/>
      <c r="R1596" s="6"/>
      <c r="S1596" s="6"/>
      <c r="T1596" s="74">
        <v>5810.41</v>
      </c>
      <c r="U1596" s="6"/>
      <c r="V1596" s="68">
        <v>39742</v>
      </c>
      <c r="W1596" s="6" t="s">
        <v>27</v>
      </c>
      <c r="Y1596" s="61"/>
      <c r="AB1596" s="60"/>
      <c r="AL1596" s="61"/>
    </row>
    <row r="1597" spans="1:38" ht="15" customHeight="1" x14ac:dyDescent="0.25">
      <c r="A1597" s="50" t="s">
        <v>46</v>
      </c>
      <c r="B1597" s="71" t="s">
        <v>182</v>
      </c>
      <c r="C1597" s="72" t="s">
        <v>24</v>
      </c>
      <c r="D1597" s="58">
        <v>0</v>
      </c>
      <c r="E1597" s="71" t="s">
        <v>13312</v>
      </c>
      <c r="F1597" s="71" t="s">
        <v>30</v>
      </c>
      <c r="G1597" s="53" t="s">
        <v>25</v>
      </c>
      <c r="H1597" s="58">
        <v>2001176504</v>
      </c>
      <c r="I1597" s="51" t="s">
        <v>17483</v>
      </c>
      <c r="J1597" s="13" t="s">
        <v>111</v>
      </c>
      <c r="K1597" s="36"/>
      <c r="L1597" s="39"/>
      <c r="M1597" s="73"/>
      <c r="N1597" s="46"/>
      <c r="O1597" s="51" t="s">
        <v>26</v>
      </c>
      <c r="P1597" s="6"/>
      <c r="Q1597" s="6"/>
      <c r="R1597" s="6"/>
      <c r="S1597" s="6"/>
      <c r="T1597" s="74">
        <v>87011.24</v>
      </c>
      <c r="U1597" s="6"/>
      <c r="V1597" s="68">
        <v>39473</v>
      </c>
      <c r="W1597" s="6" t="s">
        <v>27</v>
      </c>
      <c r="Y1597" s="61"/>
      <c r="AB1597" s="60"/>
      <c r="AL1597" s="61"/>
    </row>
    <row r="1598" spans="1:38" ht="15" customHeight="1" x14ac:dyDescent="0.25">
      <c r="A1598" s="50" t="s">
        <v>18557</v>
      </c>
      <c r="B1598" s="71" t="s">
        <v>9181</v>
      </c>
      <c r="C1598" s="72" t="s">
        <v>24</v>
      </c>
      <c r="D1598" s="58" t="s">
        <v>10560</v>
      </c>
      <c r="E1598" s="71" t="s">
        <v>13313</v>
      </c>
      <c r="F1598" s="71" t="s">
        <v>16111</v>
      </c>
      <c r="G1598" s="53" t="s">
        <v>25</v>
      </c>
      <c r="H1598" s="58">
        <v>2000681809</v>
      </c>
      <c r="I1598" s="51" t="s">
        <v>3869</v>
      </c>
      <c r="J1598" s="13" t="s">
        <v>111</v>
      </c>
      <c r="K1598" s="36"/>
      <c r="L1598" s="39"/>
      <c r="M1598" s="73"/>
      <c r="N1598" s="46"/>
      <c r="O1598" s="51" t="s">
        <v>26</v>
      </c>
      <c r="P1598" s="6"/>
      <c r="Q1598" s="6"/>
      <c r="R1598" s="6"/>
      <c r="S1598" s="6"/>
      <c r="T1598" s="74">
        <v>12</v>
      </c>
      <c r="U1598" s="6"/>
      <c r="V1598" s="68">
        <v>39769</v>
      </c>
      <c r="W1598" s="6" t="s">
        <v>27</v>
      </c>
      <c r="Y1598" s="61"/>
      <c r="AB1598" s="60"/>
      <c r="AL1598" s="61"/>
    </row>
    <row r="1599" spans="1:38" ht="15" customHeight="1" x14ac:dyDescent="0.25">
      <c r="A1599" s="50" t="s">
        <v>47</v>
      </c>
      <c r="B1599" s="71" t="s">
        <v>147</v>
      </c>
      <c r="C1599" s="72" t="s">
        <v>48</v>
      </c>
      <c r="D1599" s="58" t="s">
        <v>10561</v>
      </c>
      <c r="E1599" s="71" t="s">
        <v>13314</v>
      </c>
      <c r="F1599" s="71" t="s">
        <v>16112</v>
      </c>
      <c r="G1599" s="53" t="s">
        <v>25</v>
      </c>
      <c r="H1599" s="58">
        <v>2001263307</v>
      </c>
      <c r="I1599" s="51" t="s">
        <v>3869</v>
      </c>
      <c r="J1599" s="13" t="s">
        <v>111</v>
      </c>
      <c r="K1599" s="36"/>
      <c r="L1599" s="39"/>
      <c r="M1599" s="73"/>
      <c r="N1599" s="46"/>
      <c r="O1599" s="51" t="s">
        <v>26</v>
      </c>
      <c r="P1599" s="6"/>
      <c r="Q1599" s="6"/>
      <c r="R1599" s="6"/>
      <c r="S1599" s="6"/>
      <c r="T1599" s="74">
        <v>628</v>
      </c>
      <c r="U1599" s="6"/>
      <c r="V1599" s="68">
        <v>39494</v>
      </c>
      <c r="W1599" s="6" t="s">
        <v>27</v>
      </c>
      <c r="Y1599" s="61"/>
      <c r="AB1599" s="60"/>
      <c r="AL1599" s="61"/>
    </row>
    <row r="1600" spans="1:38" ht="15" customHeight="1" x14ac:dyDescent="0.25">
      <c r="A1600" s="50" t="s">
        <v>63</v>
      </c>
      <c r="B1600" s="71" t="s">
        <v>166</v>
      </c>
      <c r="C1600" s="72" t="s">
        <v>28</v>
      </c>
      <c r="D1600" s="58" t="s">
        <v>10562</v>
      </c>
      <c r="E1600" s="71" t="s">
        <v>13315</v>
      </c>
      <c r="F1600" s="71" t="s">
        <v>16113</v>
      </c>
      <c r="G1600" s="53" t="s">
        <v>25</v>
      </c>
      <c r="H1600" s="58">
        <v>2001365568</v>
      </c>
      <c r="I1600" s="51" t="s">
        <v>3869</v>
      </c>
      <c r="J1600" s="13" t="s">
        <v>111</v>
      </c>
      <c r="K1600" s="36"/>
      <c r="L1600" s="39"/>
      <c r="M1600" s="73"/>
      <c r="N1600" s="46"/>
      <c r="O1600" s="51" t="s">
        <v>26</v>
      </c>
      <c r="P1600" s="6"/>
      <c r="Q1600" s="6"/>
      <c r="R1600" s="6"/>
      <c r="S1600" s="6"/>
      <c r="T1600" s="74">
        <v>260</v>
      </c>
      <c r="U1600" s="6"/>
      <c r="V1600" s="68">
        <v>39665</v>
      </c>
      <c r="W1600" s="6" t="s">
        <v>27</v>
      </c>
      <c r="Y1600" s="61"/>
      <c r="AB1600" s="60"/>
      <c r="AL1600" s="61"/>
    </row>
    <row r="1601" spans="1:38" ht="15" customHeight="1" x14ac:dyDescent="0.25">
      <c r="A1601" s="50" t="s">
        <v>29</v>
      </c>
      <c r="B1601" s="71" t="s">
        <v>152</v>
      </c>
      <c r="C1601" s="72" t="s">
        <v>24</v>
      </c>
      <c r="D1601" s="58" t="s">
        <v>10563</v>
      </c>
      <c r="E1601" s="71" t="s">
        <v>13316</v>
      </c>
      <c r="F1601" s="71" t="s">
        <v>16114</v>
      </c>
      <c r="G1601" s="53" t="s">
        <v>25</v>
      </c>
      <c r="H1601" s="58">
        <v>2001447737</v>
      </c>
      <c r="I1601" s="51" t="s">
        <v>17483</v>
      </c>
      <c r="J1601" s="13" t="s">
        <v>111</v>
      </c>
      <c r="K1601" s="36"/>
      <c r="L1601" s="39"/>
      <c r="M1601" s="73"/>
      <c r="N1601" s="46"/>
      <c r="O1601" s="51" t="s">
        <v>26</v>
      </c>
      <c r="P1601" s="6"/>
      <c r="Q1601" s="6"/>
      <c r="R1601" s="6"/>
      <c r="S1601" s="6"/>
      <c r="T1601" s="74">
        <v>2.88</v>
      </c>
      <c r="U1601" s="6"/>
      <c r="V1601" s="68">
        <v>39746</v>
      </c>
      <c r="W1601" s="6" t="s">
        <v>27</v>
      </c>
      <c r="Y1601" s="61"/>
      <c r="AB1601" s="60"/>
      <c r="AL1601" s="61"/>
    </row>
    <row r="1602" spans="1:38" ht="15" customHeight="1" x14ac:dyDescent="0.25">
      <c r="A1602" s="50" t="s">
        <v>38</v>
      </c>
      <c r="B1602" s="71" t="s">
        <v>169</v>
      </c>
      <c r="C1602" s="72" t="s">
        <v>24</v>
      </c>
      <c r="D1602" s="58">
        <v>0</v>
      </c>
      <c r="E1602" s="71" t="s">
        <v>13317</v>
      </c>
      <c r="F1602" s="71" t="s">
        <v>16115</v>
      </c>
      <c r="G1602" s="53" t="s">
        <v>25</v>
      </c>
      <c r="H1602" s="58">
        <v>2000584037</v>
      </c>
      <c r="I1602" s="51" t="s">
        <v>3869</v>
      </c>
      <c r="J1602" s="13" t="s">
        <v>111</v>
      </c>
      <c r="K1602" s="36"/>
      <c r="L1602" s="39"/>
      <c r="M1602" s="73"/>
      <c r="N1602" s="46"/>
      <c r="O1602" s="51" t="s">
        <v>26</v>
      </c>
      <c r="P1602" s="6"/>
      <c r="Q1602" s="6"/>
      <c r="R1602" s="6"/>
      <c r="S1602" s="6"/>
      <c r="T1602" s="74">
        <v>13326</v>
      </c>
      <c r="U1602" s="6"/>
      <c r="V1602" s="68">
        <v>39545</v>
      </c>
      <c r="W1602" s="6" t="s">
        <v>27</v>
      </c>
      <c r="Y1602" s="61"/>
      <c r="AB1602" s="60"/>
      <c r="AL1602" s="61"/>
    </row>
    <row r="1603" spans="1:38" ht="15" customHeight="1" x14ac:dyDescent="0.25">
      <c r="A1603" s="50" t="s">
        <v>62</v>
      </c>
      <c r="B1603" s="71" t="s">
        <v>175</v>
      </c>
      <c r="C1603" s="72" t="s">
        <v>24</v>
      </c>
      <c r="D1603" s="58" t="s">
        <v>10564</v>
      </c>
      <c r="E1603" s="71" t="s">
        <v>13318</v>
      </c>
      <c r="F1603" s="71" t="s">
        <v>16116</v>
      </c>
      <c r="G1603" s="53" t="s">
        <v>25</v>
      </c>
      <c r="H1603" s="58">
        <v>2000652008</v>
      </c>
      <c r="I1603" s="51" t="s">
        <v>17483</v>
      </c>
      <c r="J1603" s="13" t="s">
        <v>111</v>
      </c>
      <c r="K1603" s="36"/>
      <c r="L1603" s="39"/>
      <c r="M1603" s="73"/>
      <c r="N1603" s="46"/>
      <c r="O1603" s="51" t="s">
        <v>26</v>
      </c>
      <c r="P1603" s="6"/>
      <c r="Q1603" s="6"/>
      <c r="R1603" s="6"/>
      <c r="S1603" s="6"/>
      <c r="T1603" s="74">
        <v>5794.56</v>
      </c>
      <c r="U1603" s="6"/>
      <c r="V1603" s="68">
        <v>39501</v>
      </c>
      <c r="W1603" s="6" t="s">
        <v>27</v>
      </c>
      <c r="Y1603" s="61"/>
      <c r="AB1603" s="60"/>
      <c r="AL1603" s="61"/>
    </row>
    <row r="1604" spans="1:38" ht="15" customHeight="1" x14ac:dyDescent="0.25">
      <c r="A1604" s="50" t="s">
        <v>44</v>
      </c>
      <c r="B1604" s="71" t="s">
        <v>184</v>
      </c>
      <c r="C1604" s="72" t="s">
        <v>28</v>
      </c>
      <c r="D1604" s="58" t="s">
        <v>10565</v>
      </c>
      <c r="E1604" s="71" t="s">
        <v>13319</v>
      </c>
      <c r="F1604" s="71" t="s">
        <v>16117</v>
      </c>
      <c r="G1604" s="53" t="s">
        <v>25</v>
      </c>
      <c r="H1604" s="58">
        <v>2000091416</v>
      </c>
      <c r="I1604" s="51" t="s">
        <v>3869</v>
      </c>
      <c r="J1604" s="13" t="s">
        <v>111</v>
      </c>
      <c r="K1604" s="36"/>
      <c r="L1604" s="39"/>
      <c r="M1604" s="73"/>
      <c r="N1604" s="46"/>
      <c r="O1604" s="51" t="s">
        <v>26</v>
      </c>
      <c r="P1604" s="6"/>
      <c r="Q1604" s="6"/>
      <c r="R1604" s="6"/>
      <c r="S1604" s="6"/>
      <c r="T1604" s="74">
        <v>88083</v>
      </c>
      <c r="U1604" s="6"/>
      <c r="V1604" s="68">
        <v>39561</v>
      </c>
      <c r="W1604" s="6" t="s">
        <v>27</v>
      </c>
      <c r="Y1604" s="61"/>
      <c r="AB1604" s="60"/>
      <c r="AL1604" s="61"/>
    </row>
    <row r="1605" spans="1:38" ht="15" customHeight="1" x14ac:dyDescent="0.25">
      <c r="A1605" s="50" t="s">
        <v>23</v>
      </c>
      <c r="B1605" s="71" t="s">
        <v>172</v>
      </c>
      <c r="C1605" s="72" t="s">
        <v>24</v>
      </c>
      <c r="D1605" s="58" t="s">
        <v>10566</v>
      </c>
      <c r="E1605" s="71" t="s">
        <v>13320</v>
      </c>
      <c r="F1605" s="71" t="s">
        <v>16118</v>
      </c>
      <c r="G1605" s="53" t="s">
        <v>25</v>
      </c>
      <c r="H1605" s="58">
        <v>2001408723</v>
      </c>
      <c r="I1605" s="51" t="s">
        <v>17483</v>
      </c>
      <c r="J1605" s="13" t="s">
        <v>111</v>
      </c>
      <c r="K1605" s="36"/>
      <c r="L1605" s="39"/>
      <c r="M1605" s="73"/>
      <c r="N1605" s="46"/>
      <c r="O1605" s="51" t="s">
        <v>26</v>
      </c>
      <c r="P1605" s="6"/>
      <c r="Q1605" s="6"/>
      <c r="R1605" s="6"/>
      <c r="S1605" s="6"/>
      <c r="T1605" s="74">
        <v>1.26</v>
      </c>
      <c r="U1605" s="6"/>
      <c r="V1605" s="68">
        <v>39730</v>
      </c>
      <c r="W1605" s="6" t="s">
        <v>27</v>
      </c>
      <c r="Y1605" s="61"/>
      <c r="AB1605" s="60"/>
      <c r="AL1605" s="61"/>
    </row>
    <row r="1606" spans="1:38" ht="15" customHeight="1" x14ac:dyDescent="0.25">
      <c r="A1606" s="50" t="s">
        <v>91</v>
      </c>
      <c r="B1606" s="71" t="s">
        <v>165</v>
      </c>
      <c r="C1606" s="72" t="s">
        <v>28</v>
      </c>
      <c r="D1606" s="58" t="s">
        <v>10567</v>
      </c>
      <c r="E1606" s="71" t="s">
        <v>13321</v>
      </c>
      <c r="F1606" s="71" t="s">
        <v>16119</v>
      </c>
      <c r="G1606" s="53" t="s">
        <v>25</v>
      </c>
      <c r="H1606" s="58">
        <v>2000334254</v>
      </c>
      <c r="I1606" s="51" t="s">
        <v>3869</v>
      </c>
      <c r="J1606" s="13" t="s">
        <v>111</v>
      </c>
      <c r="K1606" s="36"/>
      <c r="L1606" s="39"/>
      <c r="M1606" s="73"/>
      <c r="N1606" s="46"/>
      <c r="O1606" s="51" t="s">
        <v>26</v>
      </c>
      <c r="P1606" s="6"/>
      <c r="Q1606" s="6"/>
      <c r="R1606" s="6"/>
      <c r="S1606" s="6"/>
      <c r="T1606" s="74">
        <v>398</v>
      </c>
      <c r="U1606" s="6"/>
      <c r="V1606" s="68">
        <v>39752</v>
      </c>
      <c r="W1606" s="6" t="s">
        <v>27</v>
      </c>
      <c r="Y1606" s="61"/>
      <c r="AB1606" s="60"/>
      <c r="AL1606" s="61"/>
    </row>
    <row r="1607" spans="1:38" ht="15" customHeight="1" x14ac:dyDescent="0.25">
      <c r="A1607" s="50" t="s">
        <v>58</v>
      </c>
      <c r="B1607" s="71" t="s">
        <v>156</v>
      </c>
      <c r="C1607" s="72" t="s">
        <v>28</v>
      </c>
      <c r="D1607" s="58" t="s">
        <v>10568</v>
      </c>
      <c r="E1607" s="71" t="s">
        <v>13322</v>
      </c>
      <c r="F1607" s="71" t="s">
        <v>16120</v>
      </c>
      <c r="G1607" s="53" t="s">
        <v>25</v>
      </c>
      <c r="H1607" s="58">
        <v>2000271128</v>
      </c>
      <c r="I1607" s="51" t="s">
        <v>3869</v>
      </c>
      <c r="J1607" s="13" t="s">
        <v>111</v>
      </c>
      <c r="K1607" s="36"/>
      <c r="L1607" s="39"/>
      <c r="M1607" s="73"/>
      <c r="N1607" s="46"/>
      <c r="O1607" s="51" t="s">
        <v>26</v>
      </c>
      <c r="P1607" s="6"/>
      <c r="Q1607" s="6"/>
      <c r="R1607" s="6"/>
      <c r="S1607" s="6"/>
      <c r="T1607" s="74">
        <v>191</v>
      </c>
      <c r="U1607" s="6"/>
      <c r="V1607" s="68">
        <v>39772</v>
      </c>
      <c r="W1607" s="6" t="s">
        <v>27</v>
      </c>
      <c r="Y1607" s="61"/>
      <c r="AB1607" s="60"/>
      <c r="AL1607" s="61"/>
    </row>
    <row r="1608" spans="1:38" ht="15" customHeight="1" x14ac:dyDescent="0.25">
      <c r="A1608" s="50" t="s">
        <v>38</v>
      </c>
      <c r="B1608" s="71" t="s">
        <v>169</v>
      </c>
      <c r="C1608" s="72" t="s">
        <v>24</v>
      </c>
      <c r="D1608" s="58" t="s">
        <v>10569</v>
      </c>
      <c r="E1608" s="71" t="s">
        <v>5727</v>
      </c>
      <c r="F1608" s="71" t="s">
        <v>16121</v>
      </c>
      <c r="G1608" s="53" t="s">
        <v>25</v>
      </c>
      <c r="H1608" s="58">
        <v>2000588663</v>
      </c>
      <c r="I1608" s="51" t="s">
        <v>3869</v>
      </c>
      <c r="J1608" s="13" t="s">
        <v>111</v>
      </c>
      <c r="K1608" s="36"/>
      <c r="L1608" s="39"/>
      <c r="M1608" s="73"/>
      <c r="N1608" s="46"/>
      <c r="O1608" s="51" t="s">
        <v>26</v>
      </c>
      <c r="P1608" s="6"/>
      <c r="Q1608" s="6"/>
      <c r="R1608" s="6"/>
      <c r="S1608" s="6"/>
      <c r="T1608" s="74">
        <v>18973.98</v>
      </c>
      <c r="U1608" s="6"/>
      <c r="V1608" s="68">
        <v>39507</v>
      </c>
      <c r="W1608" s="6" t="s">
        <v>27</v>
      </c>
      <c r="Y1608" s="61"/>
      <c r="AB1608" s="60"/>
      <c r="AL1608" s="61"/>
    </row>
    <row r="1609" spans="1:38" ht="15" customHeight="1" x14ac:dyDescent="0.25">
      <c r="A1609" s="50" t="s">
        <v>60</v>
      </c>
      <c r="B1609" s="71" t="s">
        <v>171</v>
      </c>
      <c r="C1609" s="72" t="s">
        <v>24</v>
      </c>
      <c r="D1609" s="58">
        <v>3520117028127</v>
      </c>
      <c r="E1609" s="71" t="s">
        <v>13323</v>
      </c>
      <c r="F1609" s="71" t="s">
        <v>16122</v>
      </c>
      <c r="G1609" s="53" t="s">
        <v>25</v>
      </c>
      <c r="H1609" s="58">
        <v>2000639306</v>
      </c>
      <c r="I1609" s="51" t="s">
        <v>3869</v>
      </c>
      <c r="J1609" s="13" t="s">
        <v>111</v>
      </c>
      <c r="K1609" s="36"/>
      <c r="L1609" s="39"/>
      <c r="M1609" s="73"/>
      <c r="N1609" s="46"/>
      <c r="O1609" s="51" t="s">
        <v>26</v>
      </c>
      <c r="P1609" s="6"/>
      <c r="Q1609" s="6"/>
      <c r="R1609" s="6"/>
      <c r="S1609" s="6"/>
      <c r="T1609" s="74">
        <v>16.7</v>
      </c>
      <c r="U1609" s="6"/>
      <c r="V1609" s="68">
        <v>39521</v>
      </c>
      <c r="W1609" s="6" t="s">
        <v>27</v>
      </c>
      <c r="Y1609" s="61"/>
      <c r="AB1609" s="60"/>
      <c r="AL1609" s="61"/>
    </row>
    <row r="1610" spans="1:38" ht="15" customHeight="1" x14ac:dyDescent="0.25">
      <c r="A1610" s="50" t="s">
        <v>60</v>
      </c>
      <c r="B1610" s="71" t="s">
        <v>171</v>
      </c>
      <c r="C1610" s="72" t="s">
        <v>24</v>
      </c>
      <c r="D1610" s="58" t="s">
        <v>10570</v>
      </c>
      <c r="E1610" s="71" t="s">
        <v>13324</v>
      </c>
      <c r="F1610" s="71" t="s">
        <v>16123</v>
      </c>
      <c r="G1610" s="53" t="s">
        <v>25</v>
      </c>
      <c r="H1610" s="58">
        <v>2000629227</v>
      </c>
      <c r="I1610" s="51" t="s">
        <v>3869</v>
      </c>
      <c r="J1610" s="13" t="s">
        <v>111</v>
      </c>
      <c r="K1610" s="36"/>
      <c r="L1610" s="39"/>
      <c r="M1610" s="73"/>
      <c r="N1610" s="46"/>
      <c r="O1610" s="51" t="s">
        <v>26</v>
      </c>
      <c r="P1610" s="6"/>
      <c r="Q1610" s="6"/>
      <c r="R1610" s="6"/>
      <c r="S1610" s="6"/>
      <c r="T1610" s="74">
        <v>434.5</v>
      </c>
      <c r="U1610" s="6"/>
      <c r="V1610" s="68">
        <v>39780</v>
      </c>
      <c r="W1610" s="6" t="s">
        <v>27</v>
      </c>
      <c r="Y1610" s="61"/>
      <c r="AB1610" s="60"/>
      <c r="AL1610" s="61"/>
    </row>
    <row r="1611" spans="1:38" ht="15" customHeight="1" x14ac:dyDescent="0.25">
      <c r="A1611" s="50" t="s">
        <v>70</v>
      </c>
      <c r="B1611" s="71" t="s">
        <v>151</v>
      </c>
      <c r="C1611" s="72" t="s">
        <v>24</v>
      </c>
      <c r="D1611" s="58">
        <v>3130306470659</v>
      </c>
      <c r="E1611" s="71" t="s">
        <v>13325</v>
      </c>
      <c r="F1611" s="71" t="s">
        <v>16124</v>
      </c>
      <c r="G1611" s="53" t="s">
        <v>25</v>
      </c>
      <c r="H1611" s="58">
        <v>2001127511</v>
      </c>
      <c r="I1611" s="51" t="s">
        <v>3869</v>
      </c>
      <c r="J1611" s="13" t="s">
        <v>111</v>
      </c>
      <c r="K1611" s="36"/>
      <c r="L1611" s="39"/>
      <c r="M1611" s="73"/>
      <c r="N1611" s="46"/>
      <c r="O1611" s="51" t="s">
        <v>26</v>
      </c>
      <c r="P1611" s="6"/>
      <c r="Q1611" s="6"/>
      <c r="R1611" s="6"/>
      <c r="S1611" s="6"/>
      <c r="T1611" s="74">
        <v>323</v>
      </c>
      <c r="U1611" s="6"/>
      <c r="V1611" s="68">
        <v>39779</v>
      </c>
      <c r="W1611" s="6" t="s">
        <v>27</v>
      </c>
      <c r="Y1611" s="61"/>
      <c r="AB1611" s="60"/>
      <c r="AL1611" s="61"/>
    </row>
    <row r="1612" spans="1:38" ht="15" customHeight="1" x14ac:dyDescent="0.25">
      <c r="A1612" s="50" t="s">
        <v>108</v>
      </c>
      <c r="B1612" s="71" t="s">
        <v>163</v>
      </c>
      <c r="C1612" s="72" t="s">
        <v>28</v>
      </c>
      <c r="D1612" s="58" t="s">
        <v>10571</v>
      </c>
      <c r="E1612" s="71" t="s">
        <v>13326</v>
      </c>
      <c r="F1612" s="71" t="s">
        <v>16125</v>
      </c>
      <c r="G1612" s="53" t="s">
        <v>25</v>
      </c>
      <c r="H1612" s="58">
        <v>2000380698</v>
      </c>
      <c r="I1612" s="51" t="s">
        <v>3869</v>
      </c>
      <c r="J1612" s="13" t="s">
        <v>111</v>
      </c>
      <c r="K1612" s="36"/>
      <c r="L1612" s="39"/>
      <c r="M1612" s="73"/>
      <c r="N1612" s="46"/>
      <c r="O1612" s="51" t="s">
        <v>26</v>
      </c>
      <c r="P1612" s="6"/>
      <c r="Q1612" s="6"/>
      <c r="R1612" s="6"/>
      <c r="S1612" s="6"/>
      <c r="T1612" s="74">
        <v>260</v>
      </c>
      <c r="U1612" s="6"/>
      <c r="V1612" s="68">
        <v>39797</v>
      </c>
      <c r="W1612" s="6" t="s">
        <v>27</v>
      </c>
      <c r="Y1612" s="61"/>
      <c r="AB1612" s="60"/>
      <c r="AL1612" s="61"/>
    </row>
    <row r="1613" spans="1:38" ht="15" customHeight="1" x14ac:dyDescent="0.25">
      <c r="A1613" s="50" t="s">
        <v>42</v>
      </c>
      <c r="B1613" s="71" t="s">
        <v>158</v>
      </c>
      <c r="C1613" s="72" t="s">
        <v>28</v>
      </c>
      <c r="D1613" s="58" t="s">
        <v>10572</v>
      </c>
      <c r="E1613" s="71" t="s">
        <v>13327</v>
      </c>
      <c r="F1613" s="71" t="s">
        <v>16126</v>
      </c>
      <c r="G1613" s="53" t="s">
        <v>25</v>
      </c>
      <c r="H1613" s="58">
        <v>2000168548</v>
      </c>
      <c r="I1613" s="51" t="s">
        <v>3869</v>
      </c>
      <c r="J1613" s="13" t="s">
        <v>111</v>
      </c>
      <c r="K1613" s="36"/>
      <c r="L1613" s="39"/>
      <c r="M1613" s="73"/>
      <c r="N1613" s="46"/>
      <c r="O1613" s="51" t="s">
        <v>26</v>
      </c>
      <c r="P1613" s="6"/>
      <c r="Q1613" s="6"/>
      <c r="R1613" s="6"/>
      <c r="S1613" s="6"/>
      <c r="T1613" s="74">
        <v>525.5</v>
      </c>
      <c r="U1613" s="6"/>
      <c r="V1613" s="68">
        <v>39787</v>
      </c>
      <c r="W1613" s="6" t="s">
        <v>27</v>
      </c>
      <c r="Y1613" s="61"/>
      <c r="AB1613" s="60"/>
      <c r="AL1613" s="61"/>
    </row>
    <row r="1614" spans="1:38" ht="15" customHeight="1" x14ac:dyDescent="0.25">
      <c r="A1614" s="50" t="s">
        <v>63</v>
      </c>
      <c r="B1614" s="71" t="s">
        <v>166</v>
      </c>
      <c r="C1614" s="72" t="s">
        <v>28</v>
      </c>
      <c r="D1614" s="58" t="s">
        <v>10573</v>
      </c>
      <c r="E1614" s="71" t="s">
        <v>13328</v>
      </c>
      <c r="F1614" s="71" t="s">
        <v>16127</v>
      </c>
      <c r="G1614" s="53" t="s">
        <v>25</v>
      </c>
      <c r="H1614" s="58">
        <v>2001369027</v>
      </c>
      <c r="I1614" s="51" t="s">
        <v>17483</v>
      </c>
      <c r="J1614" s="13" t="s">
        <v>111</v>
      </c>
      <c r="K1614" s="36"/>
      <c r="L1614" s="39"/>
      <c r="M1614" s="73"/>
      <c r="N1614" s="46"/>
      <c r="O1614" s="51" t="s">
        <v>26</v>
      </c>
      <c r="P1614" s="6"/>
      <c r="Q1614" s="6"/>
      <c r="R1614" s="6"/>
      <c r="S1614" s="6"/>
      <c r="T1614" s="74">
        <v>686.12</v>
      </c>
      <c r="U1614" s="6"/>
      <c r="V1614" s="68">
        <v>39743</v>
      </c>
      <c r="W1614" s="6" t="s">
        <v>27</v>
      </c>
      <c r="Y1614" s="61"/>
      <c r="AB1614" s="60"/>
      <c r="AL1614" s="61"/>
    </row>
    <row r="1615" spans="1:38" ht="15" customHeight="1" x14ac:dyDescent="0.25">
      <c r="A1615" s="50" t="s">
        <v>36</v>
      </c>
      <c r="B1615" s="71" t="s">
        <v>155</v>
      </c>
      <c r="C1615" s="72" t="s">
        <v>24</v>
      </c>
      <c r="D1615" s="58" t="s">
        <v>10574</v>
      </c>
      <c r="E1615" s="71" t="s">
        <v>13329</v>
      </c>
      <c r="F1615" s="71" t="s">
        <v>16128</v>
      </c>
      <c r="G1615" s="53" t="s">
        <v>25</v>
      </c>
      <c r="H1615" s="58">
        <v>2001242124</v>
      </c>
      <c r="I1615" s="51" t="s">
        <v>3869</v>
      </c>
      <c r="J1615" s="13" t="s">
        <v>111</v>
      </c>
      <c r="K1615" s="36"/>
      <c r="L1615" s="39"/>
      <c r="M1615" s="73"/>
      <c r="N1615" s="46"/>
      <c r="O1615" s="51" t="s">
        <v>26</v>
      </c>
      <c r="P1615" s="6"/>
      <c r="Q1615" s="6"/>
      <c r="R1615" s="6"/>
      <c r="S1615" s="6"/>
      <c r="T1615" s="74">
        <v>262</v>
      </c>
      <c r="U1615" s="6"/>
      <c r="V1615" s="68">
        <v>39547</v>
      </c>
      <c r="W1615" s="6" t="s">
        <v>27</v>
      </c>
      <c r="Y1615" s="61"/>
      <c r="AB1615" s="60"/>
      <c r="AL1615" s="61"/>
    </row>
    <row r="1616" spans="1:38" ht="15" customHeight="1" x14ac:dyDescent="0.25">
      <c r="A1616" s="50" t="s">
        <v>23</v>
      </c>
      <c r="B1616" s="71" t="s">
        <v>172</v>
      </c>
      <c r="C1616" s="72" t="s">
        <v>24</v>
      </c>
      <c r="D1616" s="58" t="s">
        <v>10575</v>
      </c>
      <c r="E1616" s="71" t="s">
        <v>13330</v>
      </c>
      <c r="F1616" s="71" t="s">
        <v>16129</v>
      </c>
      <c r="G1616" s="53" t="s">
        <v>25</v>
      </c>
      <c r="H1616" s="58">
        <v>2001408227</v>
      </c>
      <c r="I1616" s="51" t="s">
        <v>17483</v>
      </c>
      <c r="J1616" s="13" t="s">
        <v>111</v>
      </c>
      <c r="K1616" s="36"/>
      <c r="L1616" s="39"/>
      <c r="M1616" s="73"/>
      <c r="N1616" s="46"/>
      <c r="O1616" s="51" t="s">
        <v>26</v>
      </c>
      <c r="P1616" s="6"/>
      <c r="Q1616" s="6"/>
      <c r="R1616" s="6"/>
      <c r="S1616" s="6"/>
      <c r="T1616" s="74">
        <v>785.12</v>
      </c>
      <c r="U1616" s="6"/>
      <c r="V1616" s="68">
        <v>39533</v>
      </c>
      <c r="W1616" s="6" t="s">
        <v>27</v>
      </c>
      <c r="Y1616" s="61"/>
      <c r="AB1616" s="60"/>
      <c r="AL1616" s="61"/>
    </row>
    <row r="1617" spans="1:38" ht="15" customHeight="1" x14ac:dyDescent="0.25">
      <c r="A1617" s="50" t="s">
        <v>58</v>
      </c>
      <c r="B1617" s="71" t="s">
        <v>156</v>
      </c>
      <c r="C1617" s="72" t="s">
        <v>28</v>
      </c>
      <c r="D1617" s="58" t="s">
        <v>9461</v>
      </c>
      <c r="E1617" s="71" t="s">
        <v>12197</v>
      </c>
      <c r="F1617" s="71" t="s">
        <v>16130</v>
      </c>
      <c r="G1617" s="53" t="s">
        <v>25</v>
      </c>
      <c r="H1617" s="58">
        <v>2000256277</v>
      </c>
      <c r="I1617" s="51" t="s">
        <v>3869</v>
      </c>
      <c r="J1617" s="13" t="s">
        <v>111</v>
      </c>
      <c r="K1617" s="36"/>
      <c r="L1617" s="39"/>
      <c r="M1617" s="73"/>
      <c r="N1617" s="46"/>
      <c r="O1617" s="51" t="s">
        <v>26</v>
      </c>
      <c r="P1617" s="6"/>
      <c r="Q1617" s="6"/>
      <c r="R1617" s="6"/>
      <c r="S1617" s="6"/>
      <c r="T1617" s="74">
        <v>14310.3</v>
      </c>
      <c r="U1617" s="6"/>
      <c r="V1617" s="68">
        <v>39595</v>
      </c>
      <c r="W1617" s="6" t="s">
        <v>27</v>
      </c>
      <c r="Y1617" s="61"/>
      <c r="AB1617" s="60"/>
      <c r="AL1617" s="61"/>
    </row>
    <row r="1618" spans="1:38" ht="15" customHeight="1" x14ac:dyDescent="0.25">
      <c r="A1618" s="50" t="s">
        <v>141</v>
      </c>
      <c r="B1618" s="71" t="s">
        <v>183</v>
      </c>
      <c r="C1618" s="72" t="s">
        <v>24</v>
      </c>
      <c r="D1618" s="58" t="s">
        <v>10576</v>
      </c>
      <c r="E1618" s="71" t="s">
        <v>13331</v>
      </c>
      <c r="F1618" s="71" t="s">
        <v>16131</v>
      </c>
      <c r="G1618" s="53" t="s">
        <v>25</v>
      </c>
      <c r="H1618" s="58">
        <v>2001391391</v>
      </c>
      <c r="I1618" s="51" t="s">
        <v>17483</v>
      </c>
      <c r="J1618" s="13" t="s">
        <v>111</v>
      </c>
      <c r="K1618" s="36"/>
      <c r="L1618" s="39"/>
      <c r="M1618" s="73"/>
      <c r="N1618" s="46"/>
      <c r="O1618" s="51" t="s">
        <v>26</v>
      </c>
      <c r="P1618" s="6"/>
      <c r="Q1618" s="6"/>
      <c r="R1618" s="6"/>
      <c r="S1618" s="6"/>
      <c r="T1618" s="74">
        <v>0.1</v>
      </c>
      <c r="U1618" s="6"/>
      <c r="V1618" s="68">
        <v>39703</v>
      </c>
      <c r="W1618" s="6" t="s">
        <v>27</v>
      </c>
      <c r="Y1618" s="61"/>
      <c r="AB1618" s="60"/>
      <c r="AL1618" s="61"/>
    </row>
    <row r="1619" spans="1:38" ht="15" customHeight="1" x14ac:dyDescent="0.25">
      <c r="A1619" s="50" t="s">
        <v>63</v>
      </c>
      <c r="B1619" s="71" t="s">
        <v>166</v>
      </c>
      <c r="C1619" s="72" t="s">
        <v>28</v>
      </c>
      <c r="D1619" s="58" t="s">
        <v>10577</v>
      </c>
      <c r="E1619" s="71" t="s">
        <v>13332</v>
      </c>
      <c r="F1619" s="71" t="s">
        <v>16132</v>
      </c>
      <c r="G1619" s="53" t="s">
        <v>25</v>
      </c>
      <c r="H1619" s="58">
        <v>2000352996</v>
      </c>
      <c r="I1619" s="51" t="s">
        <v>17483</v>
      </c>
      <c r="J1619" s="13" t="s">
        <v>111</v>
      </c>
      <c r="K1619" s="36"/>
      <c r="L1619" s="39"/>
      <c r="M1619" s="73"/>
      <c r="N1619" s="46"/>
      <c r="O1619" s="51" t="s">
        <v>26</v>
      </c>
      <c r="P1619" s="6"/>
      <c r="Q1619" s="6"/>
      <c r="R1619" s="6"/>
      <c r="S1619" s="6"/>
      <c r="T1619" s="74">
        <v>4961.04</v>
      </c>
      <c r="U1619" s="6"/>
      <c r="V1619" s="68">
        <v>39692</v>
      </c>
      <c r="W1619" s="6" t="s">
        <v>27</v>
      </c>
      <c r="Y1619" s="61"/>
      <c r="AB1619" s="60"/>
      <c r="AL1619" s="61"/>
    </row>
    <row r="1620" spans="1:38" ht="15" customHeight="1" x14ac:dyDescent="0.25">
      <c r="A1620" s="50" t="s">
        <v>93</v>
      </c>
      <c r="B1620" s="71" t="s">
        <v>154</v>
      </c>
      <c r="C1620" s="72" t="s">
        <v>24</v>
      </c>
      <c r="D1620" s="58" t="s">
        <v>10578</v>
      </c>
      <c r="E1620" s="71" t="s">
        <v>13333</v>
      </c>
      <c r="F1620" s="71" t="s">
        <v>16133</v>
      </c>
      <c r="G1620" s="53" t="s">
        <v>25</v>
      </c>
      <c r="H1620" s="58">
        <v>2001147253</v>
      </c>
      <c r="I1620" s="51" t="s">
        <v>17483</v>
      </c>
      <c r="J1620" s="13" t="s">
        <v>111</v>
      </c>
      <c r="K1620" s="36"/>
      <c r="L1620" s="39"/>
      <c r="M1620" s="73"/>
      <c r="N1620" s="46"/>
      <c r="O1620" s="51" t="s">
        <v>26</v>
      </c>
      <c r="P1620" s="6"/>
      <c r="Q1620" s="6"/>
      <c r="R1620" s="6"/>
      <c r="S1620" s="6"/>
      <c r="T1620" s="74">
        <v>1464.9</v>
      </c>
      <c r="U1620" s="6"/>
      <c r="V1620" s="68">
        <v>39518</v>
      </c>
      <c r="W1620" s="6" t="s">
        <v>27</v>
      </c>
      <c r="Y1620" s="61"/>
      <c r="AB1620" s="60"/>
      <c r="AL1620" s="61"/>
    </row>
    <row r="1621" spans="1:38" ht="15" customHeight="1" x14ac:dyDescent="0.25">
      <c r="A1621" s="50" t="s">
        <v>59</v>
      </c>
      <c r="B1621" s="71" t="s">
        <v>180</v>
      </c>
      <c r="C1621" s="72" t="s">
        <v>24</v>
      </c>
      <c r="D1621" s="58" t="s">
        <v>10579</v>
      </c>
      <c r="E1621" s="71" t="s">
        <v>13334</v>
      </c>
      <c r="F1621" s="71" t="s">
        <v>16134</v>
      </c>
      <c r="G1621" s="53" t="s">
        <v>25</v>
      </c>
      <c r="H1621" s="58">
        <v>2001419806</v>
      </c>
      <c r="I1621" s="51" t="s">
        <v>3869</v>
      </c>
      <c r="J1621" s="13" t="s">
        <v>111</v>
      </c>
      <c r="K1621" s="36"/>
      <c r="L1621" s="39"/>
      <c r="M1621" s="73"/>
      <c r="N1621" s="46"/>
      <c r="O1621" s="51" t="s">
        <v>26</v>
      </c>
      <c r="P1621" s="6"/>
      <c r="Q1621" s="6"/>
      <c r="R1621" s="6"/>
      <c r="S1621" s="6"/>
      <c r="T1621" s="74">
        <v>8812</v>
      </c>
      <c r="U1621" s="6"/>
      <c r="V1621" s="68">
        <v>39640</v>
      </c>
      <c r="W1621" s="6" t="s">
        <v>27</v>
      </c>
      <c r="Y1621" s="61"/>
      <c r="AB1621" s="60"/>
      <c r="AL1621" s="61"/>
    </row>
    <row r="1622" spans="1:38" ht="15" customHeight="1" x14ac:dyDescent="0.25">
      <c r="A1622" s="50" t="s">
        <v>70</v>
      </c>
      <c r="B1622" s="71" t="s">
        <v>151</v>
      </c>
      <c r="C1622" s="72" t="s">
        <v>24</v>
      </c>
      <c r="D1622" s="58" t="s">
        <v>10580</v>
      </c>
      <c r="E1622" s="71" t="s">
        <v>13335</v>
      </c>
      <c r="F1622" s="71" t="s">
        <v>16135</v>
      </c>
      <c r="G1622" s="53" t="s">
        <v>25</v>
      </c>
      <c r="H1622" s="58">
        <v>2001198397</v>
      </c>
      <c r="I1622" s="51" t="s">
        <v>3869</v>
      </c>
      <c r="J1622" s="13" t="s">
        <v>111</v>
      </c>
      <c r="K1622" s="36"/>
      <c r="L1622" s="39"/>
      <c r="M1622" s="73"/>
      <c r="N1622" s="46"/>
      <c r="O1622" s="51" t="s">
        <v>26</v>
      </c>
      <c r="P1622" s="6"/>
      <c r="Q1622" s="6"/>
      <c r="R1622" s="6"/>
      <c r="S1622" s="6"/>
      <c r="T1622" s="74">
        <v>2878.75</v>
      </c>
      <c r="U1622" s="6"/>
      <c r="V1622" s="68">
        <v>39588</v>
      </c>
      <c r="W1622" s="6" t="s">
        <v>27</v>
      </c>
      <c r="Y1622" s="61"/>
      <c r="AB1622" s="60"/>
      <c r="AL1622" s="61"/>
    </row>
    <row r="1623" spans="1:38" ht="15" customHeight="1" x14ac:dyDescent="0.25">
      <c r="A1623" s="50" t="s">
        <v>42</v>
      </c>
      <c r="B1623" s="71" t="s">
        <v>158</v>
      </c>
      <c r="C1623" s="72" t="s">
        <v>28</v>
      </c>
      <c r="D1623" s="58" t="s">
        <v>10581</v>
      </c>
      <c r="E1623" s="71" t="s">
        <v>13336</v>
      </c>
      <c r="F1623" s="71" t="s">
        <v>16136</v>
      </c>
      <c r="G1623" s="53" t="s">
        <v>25</v>
      </c>
      <c r="H1623" s="58">
        <v>2000161716</v>
      </c>
      <c r="I1623" s="51" t="s">
        <v>3869</v>
      </c>
      <c r="J1623" s="13" t="s">
        <v>111</v>
      </c>
      <c r="K1623" s="36"/>
      <c r="L1623" s="39"/>
      <c r="M1623" s="73"/>
      <c r="N1623" s="46"/>
      <c r="O1623" s="51" t="s">
        <v>26</v>
      </c>
      <c r="P1623" s="6"/>
      <c r="Q1623" s="6"/>
      <c r="R1623" s="6"/>
      <c r="S1623" s="6"/>
      <c r="T1623" s="74">
        <v>1734.77</v>
      </c>
      <c r="U1623" s="6"/>
      <c r="V1623" s="68">
        <v>39689</v>
      </c>
      <c r="W1623" s="6" t="s">
        <v>27</v>
      </c>
      <c r="Y1623" s="61"/>
      <c r="AB1623" s="60"/>
      <c r="AL1623" s="61"/>
    </row>
    <row r="1624" spans="1:38" ht="15" customHeight="1" x14ac:dyDescent="0.25">
      <c r="A1624" s="50" t="s">
        <v>91</v>
      </c>
      <c r="B1624" s="71" t="s">
        <v>165</v>
      </c>
      <c r="C1624" s="72" t="s">
        <v>28</v>
      </c>
      <c r="D1624" s="58" t="s">
        <v>10582</v>
      </c>
      <c r="E1624" s="71" t="s">
        <v>12954</v>
      </c>
      <c r="F1624" s="71" t="s">
        <v>16137</v>
      </c>
      <c r="G1624" s="53" t="s">
        <v>25</v>
      </c>
      <c r="H1624" s="58">
        <v>2000340807</v>
      </c>
      <c r="I1624" s="51" t="s">
        <v>3869</v>
      </c>
      <c r="J1624" s="13" t="s">
        <v>111</v>
      </c>
      <c r="K1624" s="36"/>
      <c r="L1624" s="39"/>
      <c r="M1624" s="73"/>
      <c r="N1624" s="46"/>
      <c r="O1624" s="51" t="s">
        <v>26</v>
      </c>
      <c r="P1624" s="6"/>
      <c r="Q1624" s="6"/>
      <c r="R1624" s="6"/>
      <c r="S1624" s="6"/>
      <c r="T1624" s="74">
        <v>184.75</v>
      </c>
      <c r="U1624" s="6"/>
      <c r="V1624" s="68">
        <v>39798</v>
      </c>
      <c r="W1624" s="6" t="s">
        <v>27</v>
      </c>
      <c r="Y1624" s="61"/>
      <c r="AB1624" s="60"/>
      <c r="AL1624" s="61"/>
    </row>
    <row r="1625" spans="1:38" ht="15" customHeight="1" x14ac:dyDescent="0.25">
      <c r="A1625" s="50" t="s">
        <v>141</v>
      </c>
      <c r="B1625" s="71" t="s">
        <v>183</v>
      </c>
      <c r="C1625" s="72" t="s">
        <v>24</v>
      </c>
      <c r="D1625" s="58" t="s">
        <v>10583</v>
      </c>
      <c r="E1625" s="71" t="s">
        <v>6289</v>
      </c>
      <c r="F1625" s="71" t="s">
        <v>16138</v>
      </c>
      <c r="G1625" s="53" t="s">
        <v>25</v>
      </c>
      <c r="H1625" s="58">
        <v>2001402784</v>
      </c>
      <c r="I1625" s="51" t="s">
        <v>3869</v>
      </c>
      <c r="J1625" s="13" t="s">
        <v>111</v>
      </c>
      <c r="K1625" s="36"/>
      <c r="L1625" s="39"/>
      <c r="M1625" s="73"/>
      <c r="N1625" s="46"/>
      <c r="O1625" s="51" t="s">
        <v>26</v>
      </c>
      <c r="P1625" s="6"/>
      <c r="Q1625" s="6"/>
      <c r="R1625" s="6"/>
      <c r="S1625" s="6"/>
      <c r="T1625" s="74">
        <v>8158</v>
      </c>
      <c r="U1625" s="6"/>
      <c r="V1625" s="68">
        <v>39787</v>
      </c>
      <c r="W1625" s="6" t="s">
        <v>27</v>
      </c>
      <c r="Y1625" s="61"/>
      <c r="AB1625" s="60"/>
      <c r="AL1625" s="61"/>
    </row>
    <row r="1626" spans="1:38" ht="15" customHeight="1" x14ac:dyDescent="0.25">
      <c r="A1626" s="50" t="s">
        <v>56</v>
      </c>
      <c r="B1626" s="71" t="s">
        <v>170</v>
      </c>
      <c r="C1626" s="72" t="s">
        <v>24</v>
      </c>
      <c r="D1626" s="58" t="s">
        <v>10584</v>
      </c>
      <c r="E1626" s="71" t="s">
        <v>13337</v>
      </c>
      <c r="F1626" s="71" t="s">
        <v>16139</v>
      </c>
      <c r="G1626" s="53" t="s">
        <v>25</v>
      </c>
      <c r="H1626" s="58">
        <v>2001023414</v>
      </c>
      <c r="I1626" s="51" t="s">
        <v>3869</v>
      </c>
      <c r="J1626" s="13" t="s">
        <v>111</v>
      </c>
      <c r="K1626" s="36"/>
      <c r="L1626" s="39"/>
      <c r="M1626" s="73"/>
      <c r="N1626" s="46"/>
      <c r="O1626" s="51" t="s">
        <v>26</v>
      </c>
      <c r="P1626" s="6"/>
      <c r="Q1626" s="6"/>
      <c r="R1626" s="6"/>
      <c r="S1626" s="6"/>
      <c r="T1626" s="74">
        <v>1693</v>
      </c>
      <c r="U1626" s="6"/>
      <c r="V1626" s="68">
        <v>39748</v>
      </c>
      <c r="W1626" s="6" t="s">
        <v>27</v>
      </c>
      <c r="Y1626" s="61"/>
      <c r="AB1626" s="60"/>
      <c r="AL1626" s="61"/>
    </row>
    <row r="1627" spans="1:38" ht="15" customHeight="1" x14ac:dyDescent="0.25">
      <c r="A1627" s="50" t="s">
        <v>58</v>
      </c>
      <c r="B1627" s="71" t="s">
        <v>156</v>
      </c>
      <c r="C1627" s="72" t="s">
        <v>28</v>
      </c>
      <c r="D1627" s="58" t="s">
        <v>10585</v>
      </c>
      <c r="E1627" s="71" t="s">
        <v>13338</v>
      </c>
      <c r="F1627" s="71" t="s">
        <v>16140</v>
      </c>
      <c r="G1627" s="53" t="s">
        <v>25</v>
      </c>
      <c r="H1627" s="58">
        <v>2000275509</v>
      </c>
      <c r="I1627" s="51" t="s">
        <v>17483</v>
      </c>
      <c r="J1627" s="13" t="s">
        <v>111</v>
      </c>
      <c r="K1627" s="36"/>
      <c r="L1627" s="39"/>
      <c r="M1627" s="73"/>
      <c r="N1627" s="46"/>
      <c r="O1627" s="51" t="s">
        <v>26</v>
      </c>
      <c r="P1627" s="6"/>
      <c r="Q1627" s="6"/>
      <c r="R1627" s="6"/>
      <c r="S1627" s="6"/>
      <c r="T1627" s="74">
        <v>426.31</v>
      </c>
      <c r="U1627" s="6"/>
      <c r="V1627" s="68">
        <v>39512</v>
      </c>
      <c r="W1627" s="6" t="s">
        <v>27</v>
      </c>
      <c r="Y1627" s="61"/>
      <c r="AB1627" s="60"/>
      <c r="AL1627" s="61"/>
    </row>
    <row r="1628" spans="1:38" ht="15" customHeight="1" x14ac:dyDescent="0.25">
      <c r="A1628" s="50" t="s">
        <v>63</v>
      </c>
      <c r="B1628" s="71" t="s">
        <v>166</v>
      </c>
      <c r="C1628" s="72" t="s">
        <v>28</v>
      </c>
      <c r="D1628" s="58" t="s">
        <v>10586</v>
      </c>
      <c r="E1628" s="71" t="s">
        <v>13339</v>
      </c>
      <c r="F1628" s="71" t="s">
        <v>16141</v>
      </c>
      <c r="G1628" s="53" t="s">
        <v>25</v>
      </c>
      <c r="H1628" s="58">
        <v>2001366915</v>
      </c>
      <c r="I1628" s="51" t="s">
        <v>3869</v>
      </c>
      <c r="J1628" s="13" t="s">
        <v>111</v>
      </c>
      <c r="K1628" s="36"/>
      <c r="L1628" s="39"/>
      <c r="M1628" s="73"/>
      <c r="N1628" s="46"/>
      <c r="O1628" s="51" t="s">
        <v>26</v>
      </c>
      <c r="P1628" s="6"/>
      <c r="Q1628" s="6"/>
      <c r="R1628" s="6"/>
      <c r="S1628" s="6"/>
      <c r="T1628" s="74">
        <v>1</v>
      </c>
      <c r="U1628" s="6"/>
      <c r="V1628" s="68">
        <v>39645</v>
      </c>
      <c r="W1628" s="6" t="s">
        <v>27</v>
      </c>
      <c r="Y1628" s="61"/>
      <c r="AB1628" s="60"/>
      <c r="AL1628" s="61"/>
    </row>
    <row r="1629" spans="1:38" ht="15" customHeight="1" x14ac:dyDescent="0.25">
      <c r="A1629" s="50" t="s">
        <v>44</v>
      </c>
      <c r="B1629" s="71" t="s">
        <v>184</v>
      </c>
      <c r="C1629" s="72" t="s">
        <v>28</v>
      </c>
      <c r="D1629" s="58" t="s">
        <v>10587</v>
      </c>
      <c r="E1629" s="71" t="s">
        <v>8474</v>
      </c>
      <c r="F1629" s="71" t="s">
        <v>16142</v>
      </c>
      <c r="G1629" s="53" t="s">
        <v>25</v>
      </c>
      <c r="H1629" s="58">
        <v>2000118012</v>
      </c>
      <c r="I1629" s="51" t="s">
        <v>17483</v>
      </c>
      <c r="J1629" s="13" t="s">
        <v>111</v>
      </c>
      <c r="K1629" s="36"/>
      <c r="L1629" s="39"/>
      <c r="M1629" s="73"/>
      <c r="N1629" s="46"/>
      <c r="O1629" s="51" t="s">
        <v>26</v>
      </c>
      <c r="P1629" s="6"/>
      <c r="Q1629" s="6"/>
      <c r="R1629" s="6"/>
      <c r="S1629" s="6"/>
      <c r="T1629" s="74">
        <v>0.2</v>
      </c>
      <c r="U1629" s="6"/>
      <c r="V1629" s="68">
        <v>39610</v>
      </c>
      <c r="W1629" s="6" t="s">
        <v>27</v>
      </c>
      <c r="Y1629" s="61"/>
      <c r="AB1629" s="60"/>
      <c r="AL1629" s="61"/>
    </row>
    <row r="1630" spans="1:38" ht="15" customHeight="1" x14ac:dyDescent="0.25">
      <c r="A1630" s="50" t="s">
        <v>42</v>
      </c>
      <c r="B1630" s="71" t="s">
        <v>158</v>
      </c>
      <c r="C1630" s="72" t="s">
        <v>28</v>
      </c>
      <c r="D1630" s="58" t="s">
        <v>10588</v>
      </c>
      <c r="E1630" s="71" t="s">
        <v>13340</v>
      </c>
      <c r="F1630" s="71" t="s">
        <v>16143</v>
      </c>
      <c r="G1630" s="53" t="s">
        <v>25</v>
      </c>
      <c r="H1630" s="58">
        <v>2000171312</v>
      </c>
      <c r="I1630" s="51" t="s">
        <v>17483</v>
      </c>
      <c r="J1630" s="13" t="s">
        <v>111</v>
      </c>
      <c r="K1630" s="36"/>
      <c r="L1630" s="39"/>
      <c r="M1630" s="73"/>
      <c r="N1630" s="46"/>
      <c r="O1630" s="51" t="s">
        <v>26</v>
      </c>
      <c r="P1630" s="6"/>
      <c r="Q1630" s="6"/>
      <c r="R1630" s="6"/>
      <c r="S1630" s="6"/>
      <c r="T1630" s="74">
        <v>31341.48</v>
      </c>
      <c r="U1630" s="6"/>
      <c r="V1630" s="68">
        <v>39655</v>
      </c>
      <c r="W1630" s="6" t="s">
        <v>27</v>
      </c>
      <c r="Y1630" s="61"/>
      <c r="AB1630" s="60"/>
      <c r="AL1630" s="61"/>
    </row>
    <row r="1631" spans="1:38" ht="15" customHeight="1" x14ac:dyDescent="0.25">
      <c r="A1631" s="50" t="s">
        <v>91</v>
      </c>
      <c r="B1631" s="71" t="s">
        <v>165</v>
      </c>
      <c r="C1631" s="72" t="s">
        <v>28</v>
      </c>
      <c r="D1631" s="58" t="s">
        <v>10589</v>
      </c>
      <c r="E1631" s="71" t="s">
        <v>13341</v>
      </c>
      <c r="F1631" s="71" t="s">
        <v>16144</v>
      </c>
      <c r="G1631" s="53" t="s">
        <v>25</v>
      </c>
      <c r="H1631" s="58">
        <v>2000338349</v>
      </c>
      <c r="I1631" s="51" t="s">
        <v>17483</v>
      </c>
      <c r="J1631" s="13" t="s">
        <v>111</v>
      </c>
      <c r="K1631" s="36"/>
      <c r="L1631" s="39"/>
      <c r="M1631" s="73"/>
      <c r="N1631" s="46"/>
      <c r="O1631" s="51" t="s">
        <v>26</v>
      </c>
      <c r="P1631" s="6"/>
      <c r="Q1631" s="6"/>
      <c r="R1631" s="6"/>
      <c r="S1631" s="6"/>
      <c r="T1631" s="74">
        <v>0.36</v>
      </c>
      <c r="U1631" s="6"/>
      <c r="V1631" s="68">
        <v>39601</v>
      </c>
      <c r="W1631" s="6" t="s">
        <v>27</v>
      </c>
      <c r="Y1631" s="61"/>
      <c r="AB1631" s="60"/>
      <c r="AL1631" s="61"/>
    </row>
    <row r="1632" spans="1:38" ht="15" customHeight="1" x14ac:dyDescent="0.25">
      <c r="A1632" s="50" t="s">
        <v>47</v>
      </c>
      <c r="B1632" s="71" t="s">
        <v>147</v>
      </c>
      <c r="C1632" s="72" t="s">
        <v>48</v>
      </c>
      <c r="D1632" s="58" t="s">
        <v>10590</v>
      </c>
      <c r="E1632" s="71" t="s">
        <v>13342</v>
      </c>
      <c r="F1632" s="71" t="s">
        <v>16145</v>
      </c>
      <c r="G1632" s="53" t="s">
        <v>25</v>
      </c>
      <c r="H1632" s="58">
        <v>2001255347</v>
      </c>
      <c r="I1632" s="51" t="s">
        <v>17483</v>
      </c>
      <c r="J1632" s="13" t="s">
        <v>111</v>
      </c>
      <c r="K1632" s="36"/>
      <c r="L1632" s="39"/>
      <c r="M1632" s="73"/>
      <c r="N1632" s="46"/>
      <c r="O1632" s="51" t="s">
        <v>26</v>
      </c>
      <c r="P1632" s="6"/>
      <c r="Q1632" s="6"/>
      <c r="R1632" s="6"/>
      <c r="S1632" s="6"/>
      <c r="T1632" s="74">
        <v>5041.66</v>
      </c>
      <c r="U1632" s="6"/>
      <c r="V1632" s="68">
        <v>39603</v>
      </c>
      <c r="W1632" s="6" t="s">
        <v>27</v>
      </c>
      <c r="Y1632" s="61"/>
      <c r="AB1632" s="60"/>
      <c r="AL1632" s="61"/>
    </row>
    <row r="1633" spans="1:38" ht="15" customHeight="1" x14ac:dyDescent="0.25">
      <c r="A1633" s="50" t="s">
        <v>141</v>
      </c>
      <c r="B1633" s="71" t="s">
        <v>183</v>
      </c>
      <c r="C1633" s="72" t="s">
        <v>24</v>
      </c>
      <c r="D1633" s="58" t="s">
        <v>1025</v>
      </c>
      <c r="E1633" s="71" t="s">
        <v>13343</v>
      </c>
      <c r="F1633" s="71" t="s">
        <v>16146</v>
      </c>
      <c r="G1633" s="53" t="s">
        <v>25</v>
      </c>
      <c r="H1633" s="58">
        <v>2001395729</v>
      </c>
      <c r="I1633" s="51" t="s">
        <v>17483</v>
      </c>
      <c r="J1633" s="13" t="s">
        <v>111</v>
      </c>
      <c r="K1633" s="36"/>
      <c r="L1633" s="39"/>
      <c r="M1633" s="73"/>
      <c r="N1633" s="46"/>
      <c r="O1633" s="51" t="s">
        <v>26</v>
      </c>
      <c r="P1633" s="6"/>
      <c r="Q1633" s="6"/>
      <c r="R1633" s="6"/>
      <c r="S1633" s="6"/>
      <c r="T1633" s="74">
        <v>0.16</v>
      </c>
      <c r="U1633" s="6"/>
      <c r="V1633" s="68">
        <v>39749</v>
      </c>
      <c r="W1633" s="6" t="s">
        <v>27</v>
      </c>
      <c r="Y1633" s="61"/>
      <c r="AB1633" s="60"/>
      <c r="AL1633" s="61"/>
    </row>
    <row r="1634" spans="1:38" ht="15" customHeight="1" x14ac:dyDescent="0.25">
      <c r="A1634" s="50" t="s">
        <v>44</v>
      </c>
      <c r="B1634" s="71" t="s">
        <v>184</v>
      </c>
      <c r="C1634" s="72" t="s">
        <v>28</v>
      </c>
      <c r="D1634" s="58" t="s">
        <v>4442</v>
      </c>
      <c r="E1634" s="71" t="s">
        <v>13344</v>
      </c>
      <c r="F1634" s="71" t="s">
        <v>16147</v>
      </c>
      <c r="G1634" s="53" t="s">
        <v>25</v>
      </c>
      <c r="H1634" s="58">
        <v>2000112766</v>
      </c>
      <c r="I1634" s="51" t="s">
        <v>17483</v>
      </c>
      <c r="J1634" s="13" t="s">
        <v>111</v>
      </c>
      <c r="K1634" s="36"/>
      <c r="L1634" s="39"/>
      <c r="M1634" s="73"/>
      <c r="N1634" s="46"/>
      <c r="O1634" s="51" t="s">
        <v>26</v>
      </c>
      <c r="P1634" s="6"/>
      <c r="Q1634" s="6"/>
      <c r="R1634" s="6"/>
      <c r="S1634" s="6"/>
      <c r="T1634" s="74">
        <v>0.01</v>
      </c>
      <c r="U1634" s="6"/>
      <c r="V1634" s="68">
        <v>39666</v>
      </c>
      <c r="W1634" s="6" t="s">
        <v>27</v>
      </c>
      <c r="Y1634" s="61"/>
      <c r="AB1634" s="60"/>
      <c r="AL1634" s="61"/>
    </row>
    <row r="1635" spans="1:38" ht="15" customHeight="1" x14ac:dyDescent="0.25">
      <c r="A1635" s="50" t="s">
        <v>63</v>
      </c>
      <c r="B1635" s="71" t="s">
        <v>166</v>
      </c>
      <c r="C1635" s="72" t="s">
        <v>28</v>
      </c>
      <c r="D1635" s="58" t="s">
        <v>10591</v>
      </c>
      <c r="E1635" s="71" t="s">
        <v>13345</v>
      </c>
      <c r="F1635" s="71" t="s">
        <v>16148</v>
      </c>
      <c r="G1635" s="53" t="s">
        <v>25</v>
      </c>
      <c r="H1635" s="58">
        <v>2001351152</v>
      </c>
      <c r="I1635" s="51" t="s">
        <v>3869</v>
      </c>
      <c r="J1635" s="13" t="s">
        <v>111</v>
      </c>
      <c r="K1635" s="36"/>
      <c r="L1635" s="39"/>
      <c r="M1635" s="73"/>
      <c r="N1635" s="46"/>
      <c r="O1635" s="51" t="s">
        <v>26</v>
      </c>
      <c r="P1635" s="6"/>
      <c r="Q1635" s="6"/>
      <c r="R1635" s="6"/>
      <c r="S1635" s="6"/>
      <c r="T1635" s="74">
        <v>3712</v>
      </c>
      <c r="U1635" s="6"/>
      <c r="V1635" s="68">
        <v>39629</v>
      </c>
      <c r="W1635" s="6" t="s">
        <v>27</v>
      </c>
      <c r="Y1635" s="61"/>
      <c r="AB1635" s="60"/>
      <c r="AL1635" s="61"/>
    </row>
    <row r="1636" spans="1:38" ht="15" customHeight="1" x14ac:dyDescent="0.25">
      <c r="A1636" s="50" t="s">
        <v>108</v>
      </c>
      <c r="B1636" s="71" t="s">
        <v>163</v>
      </c>
      <c r="C1636" s="72" t="s">
        <v>28</v>
      </c>
      <c r="D1636" s="58" t="s">
        <v>10592</v>
      </c>
      <c r="E1636" s="71" t="s">
        <v>13346</v>
      </c>
      <c r="F1636" s="71" t="s">
        <v>16149</v>
      </c>
      <c r="G1636" s="53" t="s">
        <v>25</v>
      </c>
      <c r="H1636" s="58">
        <v>2000378308</v>
      </c>
      <c r="I1636" s="51" t="s">
        <v>3869</v>
      </c>
      <c r="J1636" s="13" t="s">
        <v>111</v>
      </c>
      <c r="K1636" s="36"/>
      <c r="L1636" s="39"/>
      <c r="M1636" s="73"/>
      <c r="N1636" s="46"/>
      <c r="O1636" s="51" t="s">
        <v>26</v>
      </c>
      <c r="P1636" s="6"/>
      <c r="Q1636" s="6"/>
      <c r="R1636" s="6"/>
      <c r="S1636" s="6"/>
      <c r="T1636" s="74">
        <v>880</v>
      </c>
      <c r="U1636" s="6"/>
      <c r="V1636" s="68">
        <v>39748</v>
      </c>
      <c r="W1636" s="6" t="s">
        <v>27</v>
      </c>
      <c r="Y1636" s="61"/>
      <c r="AB1636" s="60"/>
      <c r="AL1636" s="61"/>
    </row>
    <row r="1637" spans="1:38" ht="15" customHeight="1" x14ac:dyDescent="0.25">
      <c r="A1637" s="50" t="s">
        <v>23</v>
      </c>
      <c r="B1637" s="71" t="s">
        <v>172</v>
      </c>
      <c r="C1637" s="72" t="s">
        <v>24</v>
      </c>
      <c r="D1637" s="58" t="s">
        <v>10593</v>
      </c>
      <c r="E1637" s="71" t="s">
        <v>13347</v>
      </c>
      <c r="F1637" s="71" t="s">
        <v>16150</v>
      </c>
      <c r="G1637" s="53" t="s">
        <v>25</v>
      </c>
      <c r="H1637" s="58">
        <v>2001348003</v>
      </c>
      <c r="I1637" s="51" t="s">
        <v>3869</v>
      </c>
      <c r="J1637" s="13" t="s">
        <v>111</v>
      </c>
      <c r="K1637" s="36"/>
      <c r="L1637" s="39"/>
      <c r="M1637" s="73"/>
      <c r="N1637" s="46"/>
      <c r="O1637" s="51" t="s">
        <v>26</v>
      </c>
      <c r="P1637" s="6"/>
      <c r="Q1637" s="6"/>
      <c r="R1637" s="6"/>
      <c r="S1637" s="6"/>
      <c r="T1637" s="74">
        <v>3812</v>
      </c>
      <c r="U1637" s="6"/>
      <c r="V1637" s="68">
        <v>39788</v>
      </c>
      <c r="W1637" s="6" t="s">
        <v>27</v>
      </c>
      <c r="Y1637" s="61"/>
      <c r="AB1637" s="60"/>
      <c r="AL1637" s="61"/>
    </row>
    <row r="1638" spans="1:38" ht="15" customHeight="1" x14ac:dyDescent="0.25">
      <c r="A1638" s="50" t="s">
        <v>79</v>
      </c>
      <c r="B1638" s="71" t="s">
        <v>164</v>
      </c>
      <c r="C1638" s="72" t="s">
        <v>80</v>
      </c>
      <c r="D1638" s="58" t="s">
        <v>10594</v>
      </c>
      <c r="E1638" s="71" t="s">
        <v>13348</v>
      </c>
      <c r="F1638" s="71" t="s">
        <v>16151</v>
      </c>
      <c r="G1638" s="53" t="s">
        <v>25</v>
      </c>
      <c r="H1638" s="58">
        <v>2001309385</v>
      </c>
      <c r="I1638" s="51" t="s">
        <v>3869</v>
      </c>
      <c r="J1638" s="13" t="s">
        <v>111</v>
      </c>
      <c r="K1638" s="36"/>
      <c r="L1638" s="39"/>
      <c r="M1638" s="73"/>
      <c r="N1638" s="46"/>
      <c r="O1638" s="51" t="s">
        <v>26</v>
      </c>
      <c r="P1638" s="6"/>
      <c r="Q1638" s="6"/>
      <c r="R1638" s="6"/>
      <c r="S1638" s="6"/>
      <c r="T1638" s="74">
        <v>1916</v>
      </c>
      <c r="U1638" s="6"/>
      <c r="V1638" s="68">
        <v>39578</v>
      </c>
      <c r="W1638" s="6" t="s">
        <v>27</v>
      </c>
      <c r="Y1638" s="61"/>
      <c r="AB1638" s="60"/>
      <c r="AL1638" s="61"/>
    </row>
    <row r="1639" spans="1:38" ht="15" customHeight="1" x14ac:dyDescent="0.25">
      <c r="A1639" s="50" t="s">
        <v>69</v>
      </c>
      <c r="B1639" s="71" t="s">
        <v>157</v>
      </c>
      <c r="C1639" s="72" t="s">
        <v>28</v>
      </c>
      <c r="D1639" s="58" t="s">
        <v>10595</v>
      </c>
      <c r="E1639" s="71" t="s">
        <v>13349</v>
      </c>
      <c r="F1639" s="71" t="s">
        <v>16152</v>
      </c>
      <c r="G1639" s="53" t="s">
        <v>25</v>
      </c>
      <c r="H1639" s="58">
        <v>2000322833</v>
      </c>
      <c r="I1639" s="51" t="s">
        <v>3869</v>
      </c>
      <c r="J1639" s="13" t="s">
        <v>111</v>
      </c>
      <c r="K1639" s="36"/>
      <c r="L1639" s="39"/>
      <c r="M1639" s="73"/>
      <c r="N1639" s="46"/>
      <c r="O1639" s="51" t="s">
        <v>26</v>
      </c>
      <c r="P1639" s="6"/>
      <c r="Q1639" s="6"/>
      <c r="R1639" s="6"/>
      <c r="S1639" s="6"/>
      <c r="T1639" s="74">
        <v>22348</v>
      </c>
      <c r="U1639" s="6"/>
      <c r="V1639" s="68">
        <v>39727</v>
      </c>
      <c r="W1639" s="6" t="s">
        <v>27</v>
      </c>
      <c r="Y1639" s="61"/>
      <c r="AB1639" s="60"/>
      <c r="AL1639" s="61"/>
    </row>
    <row r="1640" spans="1:38" ht="15" customHeight="1" x14ac:dyDescent="0.25">
      <c r="A1640" s="50" t="s">
        <v>4426</v>
      </c>
      <c r="B1640" s="71" t="s">
        <v>4427</v>
      </c>
      <c r="C1640" s="72" t="s">
        <v>24</v>
      </c>
      <c r="D1640" s="58" t="s">
        <v>5578</v>
      </c>
      <c r="E1640" s="71" t="s">
        <v>13350</v>
      </c>
      <c r="F1640" s="71" t="s">
        <v>16153</v>
      </c>
      <c r="G1640" s="53" t="s">
        <v>25</v>
      </c>
      <c r="H1640" s="58">
        <v>2000662251</v>
      </c>
      <c r="I1640" s="51" t="s">
        <v>3869</v>
      </c>
      <c r="J1640" s="13" t="s">
        <v>111</v>
      </c>
      <c r="K1640" s="36"/>
      <c r="L1640" s="39"/>
      <c r="M1640" s="73"/>
      <c r="N1640" s="46"/>
      <c r="O1640" s="51" t="s">
        <v>26</v>
      </c>
      <c r="P1640" s="6"/>
      <c r="Q1640" s="6"/>
      <c r="R1640" s="6"/>
      <c r="S1640" s="6"/>
      <c r="T1640" s="74">
        <v>116</v>
      </c>
      <c r="U1640" s="6"/>
      <c r="V1640" s="68">
        <v>39734</v>
      </c>
      <c r="W1640" s="6" t="s">
        <v>27</v>
      </c>
      <c r="Y1640" s="61"/>
      <c r="AB1640" s="60"/>
      <c r="AL1640" s="61"/>
    </row>
    <row r="1641" spans="1:38" ht="15" customHeight="1" x14ac:dyDescent="0.25">
      <c r="A1641" s="50" t="s">
        <v>141</v>
      </c>
      <c r="B1641" s="71" t="s">
        <v>183</v>
      </c>
      <c r="C1641" s="72" t="s">
        <v>24</v>
      </c>
      <c r="D1641" s="58" t="s">
        <v>10596</v>
      </c>
      <c r="E1641" s="71" t="s">
        <v>13351</v>
      </c>
      <c r="F1641" s="71" t="s">
        <v>16154</v>
      </c>
      <c r="G1641" s="53" t="s">
        <v>25</v>
      </c>
      <c r="H1641" s="58">
        <v>2001395281</v>
      </c>
      <c r="I1641" s="51" t="s">
        <v>17483</v>
      </c>
      <c r="J1641" s="13" t="s">
        <v>111</v>
      </c>
      <c r="K1641" s="36"/>
      <c r="L1641" s="39"/>
      <c r="M1641" s="73"/>
      <c r="N1641" s="46"/>
      <c r="O1641" s="51" t="s">
        <v>26</v>
      </c>
      <c r="P1641" s="6"/>
      <c r="Q1641" s="6"/>
      <c r="R1641" s="6"/>
      <c r="S1641" s="6"/>
      <c r="T1641" s="74">
        <v>0.64</v>
      </c>
      <c r="U1641" s="6"/>
      <c r="V1641" s="68">
        <v>39648</v>
      </c>
      <c r="W1641" s="6" t="s">
        <v>27</v>
      </c>
      <c r="Y1641" s="61"/>
      <c r="AB1641" s="60"/>
      <c r="AL1641" s="61"/>
    </row>
    <row r="1642" spans="1:38" ht="15" customHeight="1" x14ac:dyDescent="0.25">
      <c r="A1642" s="50" t="s">
        <v>29</v>
      </c>
      <c r="B1642" s="71" t="s">
        <v>152</v>
      </c>
      <c r="C1642" s="72" t="s">
        <v>24</v>
      </c>
      <c r="D1642" s="58" t="s">
        <v>10597</v>
      </c>
      <c r="E1642" s="71" t="s">
        <v>13352</v>
      </c>
      <c r="F1642" s="71" t="s">
        <v>16155</v>
      </c>
      <c r="G1642" s="53" t="s">
        <v>25</v>
      </c>
      <c r="H1642" s="58">
        <v>2001449187</v>
      </c>
      <c r="I1642" s="51" t="s">
        <v>17483</v>
      </c>
      <c r="J1642" s="13" t="s">
        <v>111</v>
      </c>
      <c r="K1642" s="36"/>
      <c r="L1642" s="39"/>
      <c r="M1642" s="73"/>
      <c r="N1642" s="46"/>
      <c r="O1642" s="51" t="s">
        <v>26</v>
      </c>
      <c r="P1642" s="6"/>
      <c r="Q1642" s="6"/>
      <c r="R1642" s="6"/>
      <c r="S1642" s="6"/>
      <c r="T1642" s="74">
        <v>14763.76</v>
      </c>
      <c r="U1642" s="6"/>
      <c r="V1642" s="68">
        <v>39596</v>
      </c>
      <c r="W1642" s="6" t="s">
        <v>27</v>
      </c>
      <c r="Y1642" s="61"/>
      <c r="AB1642" s="60"/>
      <c r="AL1642" s="61"/>
    </row>
    <row r="1643" spans="1:38" ht="15" customHeight="1" x14ac:dyDescent="0.25">
      <c r="A1643" s="50" t="s">
        <v>44</v>
      </c>
      <c r="B1643" s="71" t="s">
        <v>184</v>
      </c>
      <c r="C1643" s="72" t="s">
        <v>28</v>
      </c>
      <c r="D1643" s="58" t="s">
        <v>10598</v>
      </c>
      <c r="E1643" s="71" t="s">
        <v>13353</v>
      </c>
      <c r="F1643" s="71" t="s">
        <v>16156</v>
      </c>
      <c r="G1643" s="53" t="s">
        <v>25</v>
      </c>
      <c r="H1643" s="58">
        <v>2000118926</v>
      </c>
      <c r="I1643" s="51" t="s">
        <v>17483</v>
      </c>
      <c r="J1643" s="13" t="s">
        <v>111</v>
      </c>
      <c r="K1643" s="36"/>
      <c r="L1643" s="39"/>
      <c r="M1643" s="73"/>
      <c r="N1643" s="46"/>
      <c r="O1643" s="51" t="s">
        <v>26</v>
      </c>
      <c r="P1643" s="6"/>
      <c r="Q1643" s="6"/>
      <c r="R1643" s="6"/>
      <c r="S1643" s="6"/>
      <c r="T1643" s="74">
        <v>0.17</v>
      </c>
      <c r="U1643" s="6"/>
      <c r="V1643" s="68">
        <v>39643</v>
      </c>
      <c r="W1643" s="6" t="s">
        <v>27</v>
      </c>
      <c r="Y1643" s="61"/>
      <c r="AB1643" s="60"/>
      <c r="AL1643" s="61"/>
    </row>
    <row r="1644" spans="1:38" ht="15" customHeight="1" x14ac:dyDescent="0.25">
      <c r="A1644" s="50" t="s">
        <v>63</v>
      </c>
      <c r="B1644" s="71" t="s">
        <v>166</v>
      </c>
      <c r="C1644" s="72" t="s">
        <v>28</v>
      </c>
      <c r="D1644" s="58" t="s">
        <v>10599</v>
      </c>
      <c r="E1644" s="71" t="s">
        <v>13354</v>
      </c>
      <c r="F1644" s="71" t="s">
        <v>16157</v>
      </c>
      <c r="G1644" s="53" t="s">
        <v>25</v>
      </c>
      <c r="H1644" s="58">
        <v>2001367202</v>
      </c>
      <c r="I1644" s="51" t="s">
        <v>3869</v>
      </c>
      <c r="J1644" s="13" t="s">
        <v>111</v>
      </c>
      <c r="K1644" s="36"/>
      <c r="L1644" s="39"/>
      <c r="M1644" s="73"/>
      <c r="N1644" s="46"/>
      <c r="O1644" s="51" t="s">
        <v>26</v>
      </c>
      <c r="P1644" s="6"/>
      <c r="Q1644" s="6"/>
      <c r="R1644" s="6"/>
      <c r="S1644" s="6"/>
      <c r="T1644" s="74">
        <v>1467</v>
      </c>
      <c r="U1644" s="6"/>
      <c r="V1644" s="68">
        <v>39478</v>
      </c>
      <c r="W1644" s="6" t="s">
        <v>27</v>
      </c>
      <c r="Y1644" s="61"/>
      <c r="AB1644" s="60"/>
      <c r="AL1644" s="61"/>
    </row>
    <row r="1645" spans="1:38" ht="15" customHeight="1" x14ac:dyDescent="0.25">
      <c r="A1645" s="50" t="s">
        <v>108</v>
      </c>
      <c r="B1645" s="71" t="s">
        <v>163</v>
      </c>
      <c r="C1645" s="72" t="s">
        <v>28</v>
      </c>
      <c r="D1645" s="58" t="s">
        <v>10600</v>
      </c>
      <c r="E1645" s="71" t="s">
        <v>13355</v>
      </c>
      <c r="F1645" s="71" t="s">
        <v>16158</v>
      </c>
      <c r="G1645" s="53" t="s">
        <v>25</v>
      </c>
      <c r="H1645" s="58">
        <v>2000377115</v>
      </c>
      <c r="I1645" s="51" t="s">
        <v>3869</v>
      </c>
      <c r="J1645" s="13" t="s">
        <v>111</v>
      </c>
      <c r="K1645" s="36"/>
      <c r="L1645" s="39"/>
      <c r="M1645" s="73"/>
      <c r="N1645" s="46"/>
      <c r="O1645" s="51" t="s">
        <v>26</v>
      </c>
      <c r="P1645" s="6"/>
      <c r="Q1645" s="6"/>
      <c r="R1645" s="6"/>
      <c r="S1645" s="6"/>
      <c r="T1645" s="74">
        <v>286</v>
      </c>
      <c r="U1645" s="6"/>
      <c r="V1645" s="68">
        <v>39686</v>
      </c>
      <c r="W1645" s="6" t="s">
        <v>27</v>
      </c>
      <c r="Y1645" s="61"/>
      <c r="AB1645" s="60"/>
      <c r="AL1645" s="61"/>
    </row>
    <row r="1646" spans="1:38" ht="15" customHeight="1" x14ac:dyDescent="0.25">
      <c r="A1646" s="50" t="s">
        <v>4432</v>
      </c>
      <c r="B1646" s="71" t="s">
        <v>4433</v>
      </c>
      <c r="C1646" s="72" t="s">
        <v>24</v>
      </c>
      <c r="D1646" s="58" t="s">
        <v>10601</v>
      </c>
      <c r="E1646" s="71" t="s">
        <v>13356</v>
      </c>
      <c r="F1646" s="71" t="s">
        <v>16159</v>
      </c>
      <c r="G1646" s="53" t="s">
        <v>25</v>
      </c>
      <c r="H1646" s="58">
        <v>2000675566</v>
      </c>
      <c r="I1646" s="51" t="s">
        <v>17483</v>
      </c>
      <c r="J1646" s="13" t="s">
        <v>111</v>
      </c>
      <c r="K1646" s="36"/>
      <c r="L1646" s="39"/>
      <c r="M1646" s="73"/>
      <c r="N1646" s="46"/>
      <c r="O1646" s="51" t="s">
        <v>26</v>
      </c>
      <c r="P1646" s="6"/>
      <c r="Q1646" s="6"/>
      <c r="R1646" s="6"/>
      <c r="S1646" s="6"/>
      <c r="T1646" s="74">
        <v>180132.84</v>
      </c>
      <c r="U1646" s="6"/>
      <c r="V1646" s="68">
        <v>39658</v>
      </c>
      <c r="W1646" s="6" t="s">
        <v>27</v>
      </c>
      <c r="Y1646" s="61"/>
      <c r="AB1646" s="60"/>
      <c r="AL1646" s="61"/>
    </row>
    <row r="1647" spans="1:38" ht="15" customHeight="1" x14ac:dyDescent="0.25">
      <c r="A1647" s="50" t="s">
        <v>58</v>
      </c>
      <c r="B1647" s="71" t="s">
        <v>156</v>
      </c>
      <c r="C1647" s="72" t="s">
        <v>28</v>
      </c>
      <c r="D1647" s="58" t="s">
        <v>10602</v>
      </c>
      <c r="E1647" s="71" t="s">
        <v>13357</v>
      </c>
      <c r="F1647" s="71" t="s">
        <v>16160</v>
      </c>
      <c r="G1647" s="53" t="s">
        <v>25</v>
      </c>
      <c r="H1647" s="58">
        <v>2000263683</v>
      </c>
      <c r="I1647" s="51" t="s">
        <v>17483</v>
      </c>
      <c r="J1647" s="13" t="s">
        <v>111</v>
      </c>
      <c r="K1647" s="36"/>
      <c r="L1647" s="39"/>
      <c r="M1647" s="73"/>
      <c r="N1647" s="46"/>
      <c r="O1647" s="51" t="s">
        <v>26</v>
      </c>
      <c r="P1647" s="6"/>
      <c r="Q1647" s="6"/>
      <c r="R1647" s="6"/>
      <c r="S1647" s="6"/>
      <c r="T1647" s="74">
        <v>6149.08</v>
      </c>
      <c r="U1647" s="6"/>
      <c r="V1647" s="68">
        <v>39701</v>
      </c>
      <c r="W1647" s="6" t="s">
        <v>27</v>
      </c>
      <c r="Y1647" s="61"/>
      <c r="AB1647" s="60"/>
      <c r="AL1647" s="61"/>
    </row>
    <row r="1648" spans="1:38" ht="15" customHeight="1" x14ac:dyDescent="0.25">
      <c r="A1648" s="50" t="s">
        <v>47</v>
      </c>
      <c r="B1648" s="71" t="s">
        <v>147</v>
      </c>
      <c r="C1648" s="72" t="s">
        <v>48</v>
      </c>
      <c r="D1648" s="58" t="s">
        <v>10603</v>
      </c>
      <c r="E1648" s="71" t="s">
        <v>13358</v>
      </c>
      <c r="F1648" s="71" t="s">
        <v>16161</v>
      </c>
      <c r="G1648" s="53" t="s">
        <v>25</v>
      </c>
      <c r="H1648" s="58">
        <v>2001250418</v>
      </c>
      <c r="I1648" s="51" t="s">
        <v>3869</v>
      </c>
      <c r="J1648" s="13" t="s">
        <v>111</v>
      </c>
      <c r="K1648" s="36"/>
      <c r="L1648" s="39"/>
      <c r="M1648" s="73"/>
      <c r="N1648" s="46"/>
      <c r="O1648" s="51" t="s">
        <v>26</v>
      </c>
      <c r="P1648" s="6"/>
      <c r="Q1648" s="6"/>
      <c r="R1648" s="6"/>
      <c r="S1648" s="6"/>
      <c r="T1648" s="74">
        <v>895</v>
      </c>
      <c r="U1648" s="6"/>
      <c r="V1648" s="68">
        <v>39769</v>
      </c>
      <c r="W1648" s="6" t="s">
        <v>27</v>
      </c>
      <c r="Y1648" s="61"/>
      <c r="AB1648" s="60"/>
      <c r="AL1648" s="61"/>
    </row>
    <row r="1649" spans="1:38" ht="15" customHeight="1" x14ac:dyDescent="0.25">
      <c r="A1649" s="50" t="s">
        <v>38</v>
      </c>
      <c r="B1649" s="71" t="s">
        <v>169</v>
      </c>
      <c r="C1649" s="72" t="s">
        <v>24</v>
      </c>
      <c r="D1649" s="58" t="s">
        <v>10604</v>
      </c>
      <c r="E1649" s="71" t="s">
        <v>13359</v>
      </c>
      <c r="F1649" s="71" t="s">
        <v>16162</v>
      </c>
      <c r="G1649" s="53" t="s">
        <v>25</v>
      </c>
      <c r="H1649" s="58">
        <v>2000595112</v>
      </c>
      <c r="I1649" s="51" t="s">
        <v>17483</v>
      </c>
      <c r="J1649" s="13" t="s">
        <v>111</v>
      </c>
      <c r="K1649" s="36"/>
      <c r="L1649" s="39"/>
      <c r="M1649" s="73"/>
      <c r="N1649" s="46"/>
      <c r="O1649" s="51" t="s">
        <v>26</v>
      </c>
      <c r="P1649" s="6"/>
      <c r="Q1649" s="6"/>
      <c r="R1649" s="6"/>
      <c r="S1649" s="6"/>
      <c r="T1649" s="74">
        <v>1562.73</v>
      </c>
      <c r="U1649" s="6"/>
      <c r="V1649" s="68">
        <v>39520</v>
      </c>
      <c r="W1649" s="6" t="s">
        <v>27</v>
      </c>
      <c r="Y1649" s="61"/>
      <c r="AB1649" s="60"/>
      <c r="AL1649" s="61"/>
    </row>
    <row r="1650" spans="1:38" ht="15" customHeight="1" x14ac:dyDescent="0.25">
      <c r="A1650" s="50" t="s">
        <v>43</v>
      </c>
      <c r="B1650" s="71" t="s">
        <v>174</v>
      </c>
      <c r="C1650" s="72" t="s">
        <v>24</v>
      </c>
      <c r="D1650" s="58" t="s">
        <v>10605</v>
      </c>
      <c r="E1650" s="71" t="s">
        <v>13360</v>
      </c>
      <c r="F1650" s="71" t="s">
        <v>16163</v>
      </c>
      <c r="G1650" s="53" t="s">
        <v>25</v>
      </c>
      <c r="H1650" s="58">
        <v>2000823824</v>
      </c>
      <c r="I1650" s="51" t="s">
        <v>17483</v>
      </c>
      <c r="J1650" s="13" t="s">
        <v>111</v>
      </c>
      <c r="K1650" s="36"/>
      <c r="L1650" s="39"/>
      <c r="M1650" s="73"/>
      <c r="N1650" s="46"/>
      <c r="O1650" s="51" t="s">
        <v>26</v>
      </c>
      <c r="P1650" s="6"/>
      <c r="Q1650" s="6"/>
      <c r="R1650" s="6"/>
      <c r="S1650" s="6"/>
      <c r="T1650" s="74">
        <v>6680.42</v>
      </c>
      <c r="U1650" s="6"/>
      <c r="V1650" s="68">
        <v>39498</v>
      </c>
      <c r="W1650" s="6" t="s">
        <v>27</v>
      </c>
      <c r="Y1650" s="61"/>
      <c r="AB1650" s="60"/>
      <c r="AL1650" s="61"/>
    </row>
    <row r="1651" spans="1:38" ht="15" customHeight="1" x14ac:dyDescent="0.25">
      <c r="A1651" s="50" t="s">
        <v>141</v>
      </c>
      <c r="B1651" s="71" t="s">
        <v>183</v>
      </c>
      <c r="C1651" s="72" t="s">
        <v>24</v>
      </c>
      <c r="D1651" s="58" t="s">
        <v>10606</v>
      </c>
      <c r="E1651" s="71" t="s">
        <v>13361</v>
      </c>
      <c r="F1651" s="71" t="s">
        <v>16164</v>
      </c>
      <c r="G1651" s="53" t="s">
        <v>25</v>
      </c>
      <c r="H1651" s="58">
        <v>2001402547</v>
      </c>
      <c r="I1651" s="51" t="s">
        <v>3869</v>
      </c>
      <c r="J1651" s="13" t="s">
        <v>111</v>
      </c>
      <c r="K1651" s="36"/>
      <c r="L1651" s="39"/>
      <c r="M1651" s="73"/>
      <c r="N1651" s="46"/>
      <c r="O1651" s="51" t="s">
        <v>26</v>
      </c>
      <c r="P1651" s="6"/>
      <c r="Q1651" s="6"/>
      <c r="R1651" s="6"/>
      <c r="S1651" s="6"/>
      <c r="T1651" s="74">
        <v>245</v>
      </c>
      <c r="U1651" s="6"/>
      <c r="V1651" s="68">
        <v>39499</v>
      </c>
      <c r="W1651" s="6" t="s">
        <v>27</v>
      </c>
      <c r="Y1651" s="61"/>
      <c r="AB1651" s="60"/>
      <c r="AL1651" s="61"/>
    </row>
    <row r="1652" spans="1:38" ht="15" customHeight="1" x14ac:dyDescent="0.25">
      <c r="A1652" s="50" t="s">
        <v>42</v>
      </c>
      <c r="B1652" s="71" t="s">
        <v>158</v>
      </c>
      <c r="C1652" s="72" t="s">
        <v>28</v>
      </c>
      <c r="D1652" s="58" t="s">
        <v>10607</v>
      </c>
      <c r="E1652" s="71" t="s">
        <v>13204</v>
      </c>
      <c r="F1652" s="71" t="s">
        <v>16165</v>
      </c>
      <c r="G1652" s="53" t="s">
        <v>25</v>
      </c>
      <c r="H1652" s="58">
        <v>2000166114</v>
      </c>
      <c r="I1652" s="51" t="s">
        <v>3869</v>
      </c>
      <c r="J1652" s="13" t="s">
        <v>111</v>
      </c>
      <c r="K1652" s="36"/>
      <c r="L1652" s="39"/>
      <c r="M1652" s="73"/>
      <c r="N1652" s="46"/>
      <c r="O1652" s="51" t="s">
        <v>26</v>
      </c>
      <c r="P1652" s="6"/>
      <c r="Q1652" s="6"/>
      <c r="R1652" s="6"/>
      <c r="S1652" s="6"/>
      <c r="T1652" s="74">
        <v>12</v>
      </c>
      <c r="U1652" s="6"/>
      <c r="V1652" s="68">
        <v>39734</v>
      </c>
      <c r="W1652" s="6" t="s">
        <v>27</v>
      </c>
      <c r="Y1652" s="61"/>
      <c r="AB1652" s="60"/>
      <c r="AL1652" s="61"/>
    </row>
    <row r="1653" spans="1:38" ht="15" customHeight="1" x14ac:dyDescent="0.25">
      <c r="A1653" s="50" t="s">
        <v>29</v>
      </c>
      <c r="B1653" s="71" t="s">
        <v>152</v>
      </c>
      <c r="C1653" s="72" t="s">
        <v>24</v>
      </c>
      <c r="D1653" s="58" t="s">
        <v>10608</v>
      </c>
      <c r="E1653" s="71" t="s">
        <v>13362</v>
      </c>
      <c r="F1653" s="71" t="s">
        <v>16166</v>
      </c>
      <c r="G1653" s="53" t="s">
        <v>25</v>
      </c>
      <c r="H1653" s="58">
        <v>2001447257</v>
      </c>
      <c r="I1653" s="51" t="s">
        <v>17483</v>
      </c>
      <c r="J1653" s="13" t="s">
        <v>111</v>
      </c>
      <c r="K1653" s="36"/>
      <c r="L1653" s="39"/>
      <c r="M1653" s="73"/>
      <c r="N1653" s="46"/>
      <c r="O1653" s="51" t="s">
        <v>26</v>
      </c>
      <c r="P1653" s="6"/>
      <c r="Q1653" s="6"/>
      <c r="R1653" s="6"/>
      <c r="S1653" s="6"/>
      <c r="T1653" s="74">
        <v>0.38</v>
      </c>
      <c r="U1653" s="6"/>
      <c r="V1653" s="68">
        <v>39752</v>
      </c>
      <c r="W1653" s="6" t="s">
        <v>27</v>
      </c>
      <c r="Y1653" s="61"/>
      <c r="AB1653" s="60"/>
      <c r="AL1653" s="61"/>
    </row>
    <row r="1654" spans="1:38" ht="15" customHeight="1" x14ac:dyDescent="0.25">
      <c r="A1654" s="50" t="s">
        <v>63</v>
      </c>
      <c r="B1654" s="71" t="s">
        <v>166</v>
      </c>
      <c r="C1654" s="72" t="s">
        <v>28</v>
      </c>
      <c r="D1654" s="58" t="s">
        <v>10609</v>
      </c>
      <c r="E1654" s="71" t="s">
        <v>13363</v>
      </c>
      <c r="F1654" s="71" t="s">
        <v>16167</v>
      </c>
      <c r="G1654" s="53" t="s">
        <v>25</v>
      </c>
      <c r="H1654" s="58">
        <v>2000348387</v>
      </c>
      <c r="I1654" s="51" t="s">
        <v>17483</v>
      </c>
      <c r="J1654" s="13" t="s">
        <v>111</v>
      </c>
      <c r="K1654" s="36"/>
      <c r="L1654" s="39"/>
      <c r="M1654" s="73"/>
      <c r="N1654" s="46"/>
      <c r="O1654" s="51" t="s">
        <v>26</v>
      </c>
      <c r="P1654" s="6"/>
      <c r="Q1654" s="6"/>
      <c r="R1654" s="6"/>
      <c r="S1654" s="6"/>
      <c r="T1654" s="74">
        <v>1.48</v>
      </c>
      <c r="U1654" s="6"/>
      <c r="V1654" s="68">
        <v>39744</v>
      </c>
      <c r="W1654" s="6" t="s">
        <v>27</v>
      </c>
      <c r="Y1654" s="61"/>
      <c r="AB1654" s="60"/>
      <c r="AL1654" s="61"/>
    </row>
    <row r="1655" spans="1:38" ht="15" customHeight="1" x14ac:dyDescent="0.25">
      <c r="A1655" s="50" t="s">
        <v>62</v>
      </c>
      <c r="B1655" s="71" t="s">
        <v>175</v>
      </c>
      <c r="C1655" s="72" t="s">
        <v>24</v>
      </c>
      <c r="D1655" s="58" t="s">
        <v>10610</v>
      </c>
      <c r="E1655" s="71" t="s">
        <v>5732</v>
      </c>
      <c r="F1655" s="71" t="s">
        <v>16168</v>
      </c>
      <c r="G1655" s="53" t="s">
        <v>25</v>
      </c>
      <c r="H1655" s="58">
        <v>2000650865</v>
      </c>
      <c r="I1655" s="51" t="s">
        <v>3869</v>
      </c>
      <c r="J1655" s="13" t="s">
        <v>111</v>
      </c>
      <c r="K1655" s="36"/>
      <c r="L1655" s="39"/>
      <c r="M1655" s="73"/>
      <c r="N1655" s="46"/>
      <c r="O1655" s="51" t="s">
        <v>26</v>
      </c>
      <c r="P1655" s="6"/>
      <c r="Q1655" s="6"/>
      <c r="R1655" s="6"/>
      <c r="S1655" s="6"/>
      <c r="T1655" s="74">
        <v>116</v>
      </c>
      <c r="U1655" s="6"/>
      <c r="V1655" s="68">
        <v>39643</v>
      </c>
      <c r="W1655" s="6" t="s">
        <v>27</v>
      </c>
      <c r="Y1655" s="61"/>
      <c r="AB1655" s="60"/>
      <c r="AL1655" s="61"/>
    </row>
    <row r="1656" spans="1:38" ht="15" customHeight="1" x14ac:dyDescent="0.25">
      <c r="A1656" s="50" t="s">
        <v>135</v>
      </c>
      <c r="B1656" s="71" t="s">
        <v>149</v>
      </c>
      <c r="C1656" s="72" t="s">
        <v>24</v>
      </c>
      <c r="D1656" s="58" t="s">
        <v>10611</v>
      </c>
      <c r="E1656" s="71" t="s">
        <v>13364</v>
      </c>
      <c r="F1656" s="71" t="s">
        <v>14624</v>
      </c>
      <c r="G1656" s="53" t="s">
        <v>25</v>
      </c>
      <c r="H1656" s="58">
        <v>2000883908</v>
      </c>
      <c r="I1656" s="51" t="s">
        <v>17483</v>
      </c>
      <c r="J1656" s="13" t="s">
        <v>111</v>
      </c>
      <c r="K1656" s="36"/>
      <c r="L1656" s="39"/>
      <c r="M1656" s="73"/>
      <c r="N1656" s="46"/>
      <c r="O1656" s="51" t="s">
        <v>26</v>
      </c>
      <c r="P1656" s="6"/>
      <c r="Q1656" s="6"/>
      <c r="R1656" s="6"/>
      <c r="S1656" s="6"/>
      <c r="T1656" s="74">
        <v>0.46</v>
      </c>
      <c r="U1656" s="6"/>
      <c r="V1656" s="68">
        <v>39793</v>
      </c>
      <c r="W1656" s="6" t="s">
        <v>27</v>
      </c>
      <c r="Y1656" s="61"/>
      <c r="AB1656" s="60"/>
      <c r="AL1656" s="61"/>
    </row>
    <row r="1657" spans="1:38" ht="15" customHeight="1" x14ac:dyDescent="0.25">
      <c r="A1657" s="50" t="s">
        <v>44</v>
      </c>
      <c r="B1657" s="71" t="s">
        <v>184</v>
      </c>
      <c r="C1657" s="72" t="s">
        <v>28</v>
      </c>
      <c r="D1657" s="58" t="s">
        <v>10612</v>
      </c>
      <c r="E1657" s="71" t="s">
        <v>13365</v>
      </c>
      <c r="F1657" s="71" t="s">
        <v>16169</v>
      </c>
      <c r="G1657" s="53" t="s">
        <v>25</v>
      </c>
      <c r="H1657" s="58">
        <v>2000103899</v>
      </c>
      <c r="I1657" s="51" t="s">
        <v>3869</v>
      </c>
      <c r="J1657" s="13" t="s">
        <v>111</v>
      </c>
      <c r="K1657" s="36"/>
      <c r="L1657" s="39"/>
      <c r="M1657" s="73"/>
      <c r="N1657" s="46"/>
      <c r="O1657" s="51" t="s">
        <v>26</v>
      </c>
      <c r="P1657" s="6"/>
      <c r="Q1657" s="6"/>
      <c r="R1657" s="6"/>
      <c r="S1657" s="6"/>
      <c r="T1657" s="74">
        <v>33.5</v>
      </c>
      <c r="U1657" s="6"/>
      <c r="V1657" s="68">
        <v>39589</v>
      </c>
      <c r="W1657" s="6" t="s">
        <v>27</v>
      </c>
      <c r="Y1657" s="61"/>
      <c r="AB1657" s="60"/>
      <c r="AL1657" s="61"/>
    </row>
    <row r="1658" spans="1:38" ht="15" customHeight="1" x14ac:dyDescent="0.25">
      <c r="A1658" s="50" t="s">
        <v>63</v>
      </c>
      <c r="B1658" s="71" t="s">
        <v>166</v>
      </c>
      <c r="C1658" s="72" t="s">
        <v>28</v>
      </c>
      <c r="D1658" s="58" t="s">
        <v>10613</v>
      </c>
      <c r="E1658" s="71" t="s">
        <v>5824</v>
      </c>
      <c r="F1658" s="71" t="s">
        <v>16170</v>
      </c>
      <c r="G1658" s="53" t="s">
        <v>25</v>
      </c>
      <c r="H1658" s="58">
        <v>2001360917</v>
      </c>
      <c r="I1658" s="51" t="s">
        <v>17483</v>
      </c>
      <c r="J1658" s="13" t="s">
        <v>111</v>
      </c>
      <c r="K1658" s="36"/>
      <c r="L1658" s="39"/>
      <c r="M1658" s="73"/>
      <c r="N1658" s="46"/>
      <c r="O1658" s="51" t="s">
        <v>26</v>
      </c>
      <c r="P1658" s="6"/>
      <c r="Q1658" s="6"/>
      <c r="R1658" s="6"/>
      <c r="S1658" s="6"/>
      <c r="T1658" s="74">
        <v>236.35</v>
      </c>
      <c r="U1658" s="6"/>
      <c r="V1658" s="68">
        <v>39669</v>
      </c>
      <c r="W1658" s="6" t="s">
        <v>27</v>
      </c>
      <c r="Y1658" s="61"/>
      <c r="AB1658" s="60"/>
      <c r="AL1658" s="61"/>
    </row>
    <row r="1659" spans="1:38" ht="15" customHeight="1" x14ac:dyDescent="0.25">
      <c r="A1659" s="50" t="s">
        <v>58</v>
      </c>
      <c r="B1659" s="71" t="s">
        <v>156</v>
      </c>
      <c r="C1659" s="72" t="s">
        <v>28</v>
      </c>
      <c r="D1659" s="58" t="s">
        <v>10614</v>
      </c>
      <c r="E1659" s="71" t="s">
        <v>13366</v>
      </c>
      <c r="F1659" s="71" t="s">
        <v>16171</v>
      </c>
      <c r="G1659" s="53" t="s">
        <v>25</v>
      </c>
      <c r="H1659" s="58">
        <v>2000273751</v>
      </c>
      <c r="I1659" s="51" t="s">
        <v>3869</v>
      </c>
      <c r="J1659" s="13" t="s">
        <v>111</v>
      </c>
      <c r="K1659" s="36"/>
      <c r="L1659" s="39"/>
      <c r="M1659" s="73"/>
      <c r="N1659" s="46"/>
      <c r="O1659" s="51" t="s">
        <v>26</v>
      </c>
      <c r="P1659" s="6"/>
      <c r="Q1659" s="6"/>
      <c r="R1659" s="6"/>
      <c r="S1659" s="6"/>
      <c r="T1659" s="74">
        <v>12</v>
      </c>
      <c r="U1659" s="6"/>
      <c r="V1659" s="68">
        <v>39772</v>
      </c>
      <c r="W1659" s="6" t="s">
        <v>27</v>
      </c>
      <c r="Y1659" s="61"/>
      <c r="AB1659" s="60"/>
      <c r="AL1659" s="61"/>
    </row>
    <row r="1660" spans="1:38" ht="15" customHeight="1" x14ac:dyDescent="0.25">
      <c r="A1660" s="50" t="s">
        <v>93</v>
      </c>
      <c r="B1660" s="71" t="s">
        <v>154</v>
      </c>
      <c r="C1660" s="72" t="s">
        <v>24</v>
      </c>
      <c r="D1660" s="58" t="s">
        <v>10615</v>
      </c>
      <c r="E1660" s="71" t="s">
        <v>13367</v>
      </c>
      <c r="F1660" s="71" t="s">
        <v>16172</v>
      </c>
      <c r="G1660" s="53" t="s">
        <v>25</v>
      </c>
      <c r="H1660" s="58">
        <v>2001142944</v>
      </c>
      <c r="I1660" s="51" t="s">
        <v>3869</v>
      </c>
      <c r="J1660" s="13" t="s">
        <v>111</v>
      </c>
      <c r="K1660" s="36"/>
      <c r="L1660" s="39"/>
      <c r="M1660" s="73"/>
      <c r="N1660" s="46"/>
      <c r="O1660" s="51" t="s">
        <v>26</v>
      </c>
      <c r="P1660" s="6"/>
      <c r="Q1660" s="6"/>
      <c r="R1660" s="6"/>
      <c r="S1660" s="6"/>
      <c r="T1660" s="74">
        <v>412</v>
      </c>
      <c r="U1660" s="6"/>
      <c r="V1660" s="68">
        <v>39526</v>
      </c>
      <c r="W1660" s="6" t="s">
        <v>27</v>
      </c>
      <c r="Y1660" s="61"/>
      <c r="AB1660" s="60"/>
      <c r="AL1660" s="61"/>
    </row>
    <row r="1661" spans="1:38" ht="15" customHeight="1" x14ac:dyDescent="0.25">
      <c r="A1661" s="50" t="s">
        <v>74</v>
      </c>
      <c r="B1661" s="71" t="s">
        <v>167</v>
      </c>
      <c r="C1661" s="72" t="s">
        <v>28</v>
      </c>
      <c r="D1661" s="58" t="s">
        <v>10616</v>
      </c>
      <c r="E1661" s="71" t="s">
        <v>13368</v>
      </c>
      <c r="F1661" s="71" t="s">
        <v>16173</v>
      </c>
      <c r="G1661" s="53" t="s">
        <v>25</v>
      </c>
      <c r="H1661" s="58">
        <v>2000029222</v>
      </c>
      <c r="I1661" s="51" t="s">
        <v>3869</v>
      </c>
      <c r="J1661" s="13" t="s">
        <v>111</v>
      </c>
      <c r="K1661" s="36"/>
      <c r="L1661" s="39"/>
      <c r="M1661" s="73"/>
      <c r="N1661" s="46"/>
      <c r="O1661" s="51" t="s">
        <v>26</v>
      </c>
      <c r="P1661" s="6"/>
      <c r="Q1661" s="6"/>
      <c r="R1661" s="6"/>
      <c r="S1661" s="6"/>
      <c r="T1661" s="74">
        <v>420</v>
      </c>
      <c r="U1661" s="6"/>
      <c r="V1661" s="68">
        <v>39793</v>
      </c>
      <c r="W1661" s="6" t="s">
        <v>27</v>
      </c>
      <c r="Y1661" s="61"/>
      <c r="AB1661" s="60"/>
      <c r="AL1661" s="61"/>
    </row>
    <row r="1662" spans="1:38" ht="15" customHeight="1" x14ac:dyDescent="0.25">
      <c r="A1662" s="50" t="s">
        <v>18557</v>
      </c>
      <c r="B1662" s="71" t="s">
        <v>9181</v>
      </c>
      <c r="C1662" s="72" t="s">
        <v>24</v>
      </c>
      <c r="D1662" s="58" t="s">
        <v>10617</v>
      </c>
      <c r="E1662" s="71" t="s">
        <v>13180</v>
      </c>
      <c r="F1662" s="71" t="s">
        <v>16174</v>
      </c>
      <c r="G1662" s="53" t="s">
        <v>25</v>
      </c>
      <c r="H1662" s="58">
        <v>2000686339</v>
      </c>
      <c r="I1662" s="51" t="s">
        <v>3869</v>
      </c>
      <c r="J1662" s="13" t="s">
        <v>111</v>
      </c>
      <c r="K1662" s="36"/>
      <c r="L1662" s="39"/>
      <c r="M1662" s="73"/>
      <c r="N1662" s="46"/>
      <c r="O1662" s="51" t="s">
        <v>26</v>
      </c>
      <c r="P1662" s="6"/>
      <c r="Q1662" s="6"/>
      <c r="R1662" s="6"/>
      <c r="S1662" s="6"/>
      <c r="T1662" s="74">
        <v>12</v>
      </c>
      <c r="U1662" s="6"/>
      <c r="V1662" s="68">
        <v>39774</v>
      </c>
      <c r="W1662" s="6" t="s">
        <v>27</v>
      </c>
      <c r="Y1662" s="61"/>
      <c r="AB1662" s="60"/>
      <c r="AL1662" s="61"/>
    </row>
    <row r="1663" spans="1:38" ht="15" customHeight="1" x14ac:dyDescent="0.25">
      <c r="A1663" s="50" t="s">
        <v>47</v>
      </c>
      <c r="B1663" s="71" t="s">
        <v>147</v>
      </c>
      <c r="C1663" s="72" t="s">
        <v>48</v>
      </c>
      <c r="D1663" s="58">
        <v>1730132229947</v>
      </c>
      <c r="E1663" s="71" t="s">
        <v>13369</v>
      </c>
      <c r="F1663" s="71" t="s">
        <v>16175</v>
      </c>
      <c r="G1663" s="53" t="s">
        <v>25</v>
      </c>
      <c r="H1663" s="58">
        <v>2001125691</v>
      </c>
      <c r="I1663" s="51" t="s">
        <v>3869</v>
      </c>
      <c r="J1663" s="13" t="s">
        <v>111</v>
      </c>
      <c r="K1663" s="36"/>
      <c r="L1663" s="39"/>
      <c r="M1663" s="73"/>
      <c r="N1663" s="46"/>
      <c r="O1663" s="51" t="s">
        <v>26</v>
      </c>
      <c r="P1663" s="6"/>
      <c r="Q1663" s="6"/>
      <c r="R1663" s="6"/>
      <c r="S1663" s="6"/>
      <c r="T1663" s="74">
        <v>3820</v>
      </c>
      <c r="U1663" s="6"/>
      <c r="V1663" s="68">
        <v>39500</v>
      </c>
      <c r="W1663" s="6" t="s">
        <v>27</v>
      </c>
      <c r="Y1663" s="61"/>
      <c r="AB1663" s="60"/>
      <c r="AL1663" s="61"/>
    </row>
    <row r="1664" spans="1:38" ht="15" customHeight="1" x14ac:dyDescent="0.25">
      <c r="A1664" s="50" t="s">
        <v>91</v>
      </c>
      <c r="B1664" s="71" t="s">
        <v>165</v>
      </c>
      <c r="C1664" s="72" t="s">
        <v>28</v>
      </c>
      <c r="D1664" s="58" t="s">
        <v>10618</v>
      </c>
      <c r="E1664" s="71" t="s">
        <v>13370</v>
      </c>
      <c r="F1664" s="71" t="s">
        <v>16176</v>
      </c>
      <c r="G1664" s="53" t="s">
        <v>25</v>
      </c>
      <c r="H1664" s="58">
        <v>2000336109</v>
      </c>
      <c r="I1664" s="51" t="s">
        <v>3869</v>
      </c>
      <c r="J1664" s="13" t="s">
        <v>111</v>
      </c>
      <c r="K1664" s="36"/>
      <c r="L1664" s="39"/>
      <c r="M1664" s="73"/>
      <c r="N1664" s="46"/>
      <c r="O1664" s="51" t="s">
        <v>26</v>
      </c>
      <c r="P1664" s="6"/>
      <c r="Q1664" s="6"/>
      <c r="R1664" s="6"/>
      <c r="S1664" s="6"/>
      <c r="T1664" s="74">
        <v>38938</v>
      </c>
      <c r="U1664" s="6"/>
      <c r="V1664" s="68">
        <v>39755</v>
      </c>
      <c r="W1664" s="6" t="s">
        <v>27</v>
      </c>
      <c r="Y1664" s="61"/>
      <c r="AB1664" s="60"/>
      <c r="AL1664" s="61"/>
    </row>
    <row r="1665" spans="1:38" ht="15" customHeight="1" x14ac:dyDescent="0.25">
      <c r="A1665" s="50" t="s">
        <v>42</v>
      </c>
      <c r="B1665" s="71" t="s">
        <v>158</v>
      </c>
      <c r="C1665" s="72" t="s">
        <v>28</v>
      </c>
      <c r="D1665" s="58" t="s">
        <v>10619</v>
      </c>
      <c r="E1665" s="71" t="s">
        <v>13371</v>
      </c>
      <c r="F1665" s="71" t="s">
        <v>16177</v>
      </c>
      <c r="G1665" s="53" t="s">
        <v>25</v>
      </c>
      <c r="H1665" s="58">
        <v>2000168621</v>
      </c>
      <c r="I1665" s="51" t="s">
        <v>3869</v>
      </c>
      <c r="J1665" s="13" t="s">
        <v>111</v>
      </c>
      <c r="K1665" s="36"/>
      <c r="L1665" s="39"/>
      <c r="M1665" s="73"/>
      <c r="N1665" s="46"/>
      <c r="O1665" s="51" t="s">
        <v>26</v>
      </c>
      <c r="P1665" s="6"/>
      <c r="Q1665" s="6"/>
      <c r="R1665" s="6"/>
      <c r="S1665" s="6"/>
      <c r="T1665" s="74">
        <v>869.5</v>
      </c>
      <c r="U1665" s="6"/>
      <c r="V1665" s="68">
        <v>39788</v>
      </c>
      <c r="W1665" s="6" t="s">
        <v>27</v>
      </c>
      <c r="Y1665" s="61"/>
      <c r="AB1665" s="60"/>
      <c r="AL1665" s="61"/>
    </row>
    <row r="1666" spans="1:38" ht="15" customHeight="1" x14ac:dyDescent="0.25">
      <c r="A1666" s="50" t="s">
        <v>141</v>
      </c>
      <c r="B1666" s="71" t="s">
        <v>183</v>
      </c>
      <c r="C1666" s="72" t="s">
        <v>24</v>
      </c>
      <c r="D1666" s="58" t="s">
        <v>10620</v>
      </c>
      <c r="E1666" s="71" t="s">
        <v>2062</v>
      </c>
      <c r="F1666" s="71" t="s">
        <v>16178</v>
      </c>
      <c r="G1666" s="53" t="s">
        <v>25</v>
      </c>
      <c r="H1666" s="58">
        <v>2001403168</v>
      </c>
      <c r="I1666" s="51" t="s">
        <v>3869</v>
      </c>
      <c r="J1666" s="13" t="s">
        <v>111</v>
      </c>
      <c r="K1666" s="36"/>
      <c r="L1666" s="39"/>
      <c r="M1666" s="73"/>
      <c r="N1666" s="46"/>
      <c r="O1666" s="51" t="s">
        <v>26</v>
      </c>
      <c r="P1666" s="6"/>
      <c r="Q1666" s="6"/>
      <c r="R1666" s="6"/>
      <c r="S1666" s="6"/>
      <c r="T1666" s="74">
        <v>1186</v>
      </c>
      <c r="U1666" s="6"/>
      <c r="V1666" s="68">
        <v>39787</v>
      </c>
      <c r="W1666" s="6" t="s">
        <v>27</v>
      </c>
      <c r="Y1666" s="61"/>
      <c r="AB1666" s="60"/>
      <c r="AL1666" s="61"/>
    </row>
    <row r="1667" spans="1:38" ht="15" customHeight="1" x14ac:dyDescent="0.25">
      <c r="A1667" s="50" t="s">
        <v>107</v>
      </c>
      <c r="B1667" s="71" t="s">
        <v>4428</v>
      </c>
      <c r="C1667" s="72" t="s">
        <v>24</v>
      </c>
      <c r="D1667" s="58" t="s">
        <v>10621</v>
      </c>
      <c r="E1667" s="71" t="s">
        <v>13372</v>
      </c>
      <c r="F1667" s="71" t="s">
        <v>16179</v>
      </c>
      <c r="G1667" s="53" t="s">
        <v>25</v>
      </c>
      <c r="H1667" s="58">
        <v>2001010061</v>
      </c>
      <c r="I1667" s="51" t="s">
        <v>17483</v>
      </c>
      <c r="J1667" s="13" t="s">
        <v>111</v>
      </c>
      <c r="K1667" s="36"/>
      <c r="L1667" s="39"/>
      <c r="M1667" s="73"/>
      <c r="N1667" s="46"/>
      <c r="O1667" s="51" t="s">
        <v>26</v>
      </c>
      <c r="P1667" s="6"/>
      <c r="Q1667" s="6"/>
      <c r="R1667" s="6"/>
      <c r="S1667" s="6"/>
      <c r="T1667" s="74">
        <v>7076.76</v>
      </c>
      <c r="U1667" s="6"/>
      <c r="V1667" s="68">
        <v>39797</v>
      </c>
      <c r="W1667" s="6" t="s">
        <v>27</v>
      </c>
      <c r="Y1667" s="61"/>
      <c r="AB1667" s="60"/>
      <c r="AL1667" s="61"/>
    </row>
    <row r="1668" spans="1:38" ht="15" customHeight="1" x14ac:dyDescent="0.25">
      <c r="A1668" s="50" t="s">
        <v>44</v>
      </c>
      <c r="B1668" s="71" t="s">
        <v>184</v>
      </c>
      <c r="C1668" s="72" t="s">
        <v>28</v>
      </c>
      <c r="D1668" s="58" t="s">
        <v>10622</v>
      </c>
      <c r="E1668" s="71" t="s">
        <v>13373</v>
      </c>
      <c r="F1668" s="71" t="s">
        <v>16180</v>
      </c>
      <c r="G1668" s="53" t="s">
        <v>25</v>
      </c>
      <c r="H1668" s="58">
        <v>2000092056</v>
      </c>
      <c r="I1668" s="51" t="s">
        <v>3869</v>
      </c>
      <c r="J1668" s="13" t="s">
        <v>111</v>
      </c>
      <c r="K1668" s="36"/>
      <c r="L1668" s="39"/>
      <c r="M1668" s="73"/>
      <c r="N1668" s="46"/>
      <c r="O1668" s="51" t="s">
        <v>26</v>
      </c>
      <c r="P1668" s="6"/>
      <c r="Q1668" s="6"/>
      <c r="R1668" s="6"/>
      <c r="S1668" s="6"/>
      <c r="T1668" s="74">
        <v>363</v>
      </c>
      <c r="U1668" s="6"/>
      <c r="V1668" s="68">
        <v>39562</v>
      </c>
      <c r="W1668" s="6" t="s">
        <v>27</v>
      </c>
      <c r="Y1668" s="61"/>
      <c r="AB1668" s="60"/>
      <c r="AL1668" s="61"/>
    </row>
    <row r="1669" spans="1:38" ht="15" customHeight="1" x14ac:dyDescent="0.25">
      <c r="A1669" s="50" t="s">
        <v>23</v>
      </c>
      <c r="B1669" s="71" t="s">
        <v>172</v>
      </c>
      <c r="C1669" s="72" t="s">
        <v>24</v>
      </c>
      <c r="D1669" s="58" t="s">
        <v>10623</v>
      </c>
      <c r="E1669" s="71" t="s">
        <v>13374</v>
      </c>
      <c r="F1669" s="71" t="s">
        <v>16181</v>
      </c>
      <c r="G1669" s="53" t="s">
        <v>25</v>
      </c>
      <c r="H1669" s="58">
        <v>2001348879</v>
      </c>
      <c r="I1669" s="51" t="s">
        <v>3869</v>
      </c>
      <c r="J1669" s="13" t="s">
        <v>111</v>
      </c>
      <c r="K1669" s="36"/>
      <c r="L1669" s="39"/>
      <c r="M1669" s="73"/>
      <c r="N1669" s="46"/>
      <c r="O1669" s="51" t="s">
        <v>26</v>
      </c>
      <c r="P1669" s="6"/>
      <c r="Q1669" s="6"/>
      <c r="R1669" s="6"/>
      <c r="S1669" s="6"/>
      <c r="T1669" s="74">
        <v>270.87</v>
      </c>
      <c r="U1669" s="6"/>
      <c r="V1669" s="68">
        <v>39739</v>
      </c>
      <c r="W1669" s="6" t="s">
        <v>27</v>
      </c>
      <c r="Y1669" s="61"/>
      <c r="AB1669" s="60"/>
      <c r="AL1669" s="61"/>
    </row>
    <row r="1670" spans="1:38" ht="15" customHeight="1" x14ac:dyDescent="0.25">
      <c r="A1670" s="50" t="s">
        <v>108</v>
      </c>
      <c r="B1670" s="71" t="s">
        <v>163</v>
      </c>
      <c r="C1670" s="72" t="s">
        <v>28</v>
      </c>
      <c r="D1670" s="58" t="s">
        <v>10624</v>
      </c>
      <c r="E1670" s="71" t="s">
        <v>13375</v>
      </c>
      <c r="F1670" s="71" t="s">
        <v>16182</v>
      </c>
      <c r="G1670" s="53" t="s">
        <v>25</v>
      </c>
      <c r="H1670" s="58">
        <v>2000370803</v>
      </c>
      <c r="I1670" s="51" t="s">
        <v>3869</v>
      </c>
      <c r="J1670" s="13" t="s">
        <v>111</v>
      </c>
      <c r="K1670" s="36"/>
      <c r="L1670" s="39"/>
      <c r="M1670" s="73"/>
      <c r="N1670" s="46"/>
      <c r="O1670" s="51" t="s">
        <v>26</v>
      </c>
      <c r="P1670" s="6"/>
      <c r="Q1670" s="6"/>
      <c r="R1670" s="6"/>
      <c r="S1670" s="6"/>
      <c r="T1670" s="74">
        <v>1143.5</v>
      </c>
      <c r="U1670" s="6"/>
      <c r="V1670" s="68">
        <v>39798</v>
      </c>
      <c r="W1670" s="6" t="s">
        <v>27</v>
      </c>
      <c r="Y1670" s="61"/>
      <c r="AB1670" s="60"/>
      <c r="AL1670" s="61"/>
    </row>
    <row r="1671" spans="1:38" ht="15" customHeight="1" x14ac:dyDescent="0.25">
      <c r="A1671" s="50" t="s">
        <v>63</v>
      </c>
      <c r="B1671" s="71" t="s">
        <v>166</v>
      </c>
      <c r="C1671" s="72" t="s">
        <v>28</v>
      </c>
      <c r="D1671" s="58" t="s">
        <v>10625</v>
      </c>
      <c r="E1671" s="71" t="s">
        <v>13376</v>
      </c>
      <c r="F1671" s="71" t="s">
        <v>15323</v>
      </c>
      <c r="G1671" s="53" t="s">
        <v>25</v>
      </c>
      <c r="H1671" s="58">
        <v>2000349146</v>
      </c>
      <c r="I1671" s="51" t="s">
        <v>17483</v>
      </c>
      <c r="J1671" s="13" t="s">
        <v>111</v>
      </c>
      <c r="K1671" s="36"/>
      <c r="L1671" s="39"/>
      <c r="M1671" s="73"/>
      <c r="N1671" s="46"/>
      <c r="O1671" s="51" t="s">
        <v>26</v>
      </c>
      <c r="P1671" s="6"/>
      <c r="Q1671" s="6"/>
      <c r="R1671" s="6"/>
      <c r="S1671" s="6"/>
      <c r="T1671" s="74">
        <v>346.82</v>
      </c>
      <c r="U1671" s="6"/>
      <c r="V1671" s="68">
        <v>39696</v>
      </c>
      <c r="W1671" s="6" t="s">
        <v>27</v>
      </c>
      <c r="Y1671" s="61"/>
      <c r="AB1671" s="60"/>
      <c r="AL1671" s="61"/>
    </row>
    <row r="1672" spans="1:38" ht="15" customHeight="1" x14ac:dyDescent="0.25">
      <c r="A1672" s="50" t="s">
        <v>134</v>
      </c>
      <c r="B1672" s="71" t="s">
        <v>4429</v>
      </c>
      <c r="C1672" s="72" t="s">
        <v>24</v>
      </c>
      <c r="D1672" s="58" t="s">
        <v>10626</v>
      </c>
      <c r="E1672" s="71" t="s">
        <v>13377</v>
      </c>
      <c r="F1672" s="71" t="s">
        <v>16183</v>
      </c>
      <c r="G1672" s="53" t="s">
        <v>25</v>
      </c>
      <c r="H1672" s="58">
        <v>2000985182</v>
      </c>
      <c r="I1672" s="51" t="s">
        <v>3869</v>
      </c>
      <c r="J1672" s="13" t="s">
        <v>111</v>
      </c>
      <c r="K1672" s="36"/>
      <c r="L1672" s="39"/>
      <c r="M1672" s="73"/>
      <c r="N1672" s="46"/>
      <c r="O1672" s="51" t="s">
        <v>26</v>
      </c>
      <c r="P1672" s="6"/>
      <c r="Q1672" s="6"/>
      <c r="R1672" s="6"/>
      <c r="S1672" s="6"/>
      <c r="T1672" s="74">
        <v>718.55</v>
      </c>
      <c r="U1672" s="6"/>
      <c r="V1672" s="68">
        <v>39752</v>
      </c>
      <c r="W1672" s="6" t="s">
        <v>27</v>
      </c>
      <c r="Y1672" s="61"/>
      <c r="AB1672" s="60"/>
      <c r="AL1672" s="61"/>
    </row>
    <row r="1673" spans="1:38" ht="15" customHeight="1" x14ac:dyDescent="0.25">
      <c r="A1673" s="50" t="s">
        <v>60</v>
      </c>
      <c r="B1673" s="71" t="s">
        <v>171</v>
      </c>
      <c r="C1673" s="72" t="s">
        <v>24</v>
      </c>
      <c r="D1673" s="58" t="s">
        <v>10627</v>
      </c>
      <c r="E1673" s="71" t="s">
        <v>1697</v>
      </c>
      <c r="F1673" s="71" t="s">
        <v>16184</v>
      </c>
      <c r="G1673" s="53" t="s">
        <v>25</v>
      </c>
      <c r="H1673" s="58">
        <v>2000617124</v>
      </c>
      <c r="I1673" s="51" t="s">
        <v>3869</v>
      </c>
      <c r="J1673" s="13" t="s">
        <v>111</v>
      </c>
      <c r="K1673" s="36"/>
      <c r="L1673" s="39"/>
      <c r="M1673" s="73"/>
      <c r="N1673" s="46"/>
      <c r="O1673" s="51" t="s">
        <v>26</v>
      </c>
      <c r="P1673" s="6"/>
      <c r="Q1673" s="6"/>
      <c r="R1673" s="6"/>
      <c r="S1673" s="6"/>
      <c r="T1673" s="74">
        <v>116</v>
      </c>
      <c r="U1673" s="6"/>
      <c r="V1673" s="68">
        <v>39784</v>
      </c>
      <c r="W1673" s="6" t="s">
        <v>27</v>
      </c>
      <c r="Y1673" s="61"/>
      <c r="AB1673" s="60"/>
      <c r="AL1673" s="61"/>
    </row>
    <row r="1674" spans="1:38" ht="15" customHeight="1" x14ac:dyDescent="0.25">
      <c r="A1674" s="50" t="s">
        <v>70</v>
      </c>
      <c r="B1674" s="71" t="s">
        <v>151</v>
      </c>
      <c r="C1674" s="72" t="s">
        <v>24</v>
      </c>
      <c r="D1674" s="58" t="s">
        <v>10628</v>
      </c>
      <c r="E1674" s="71" t="s">
        <v>13378</v>
      </c>
      <c r="F1674" s="71" t="s">
        <v>16185</v>
      </c>
      <c r="G1674" s="53" t="s">
        <v>25</v>
      </c>
      <c r="H1674" s="58">
        <v>2001200488</v>
      </c>
      <c r="I1674" s="51" t="s">
        <v>3869</v>
      </c>
      <c r="J1674" s="13" t="s">
        <v>111</v>
      </c>
      <c r="K1674" s="36"/>
      <c r="L1674" s="39"/>
      <c r="M1674" s="73"/>
      <c r="N1674" s="46"/>
      <c r="O1674" s="51" t="s">
        <v>26</v>
      </c>
      <c r="P1674" s="6"/>
      <c r="Q1674" s="6"/>
      <c r="R1674" s="6"/>
      <c r="S1674" s="6"/>
      <c r="T1674" s="74">
        <v>1012</v>
      </c>
      <c r="U1674" s="6"/>
      <c r="V1674" s="68">
        <v>39781</v>
      </c>
      <c r="W1674" s="6" t="s">
        <v>27</v>
      </c>
      <c r="Y1674" s="61"/>
      <c r="AB1674" s="60"/>
      <c r="AL1674" s="61"/>
    </row>
    <row r="1675" spans="1:38" ht="15" customHeight="1" x14ac:dyDescent="0.25">
      <c r="A1675" s="50" t="s">
        <v>141</v>
      </c>
      <c r="B1675" s="71" t="s">
        <v>183</v>
      </c>
      <c r="C1675" s="72" t="s">
        <v>24</v>
      </c>
      <c r="D1675" s="58" t="s">
        <v>10629</v>
      </c>
      <c r="E1675" s="71" t="s">
        <v>13379</v>
      </c>
      <c r="F1675" s="71" t="s">
        <v>16186</v>
      </c>
      <c r="G1675" s="53" t="s">
        <v>25</v>
      </c>
      <c r="H1675" s="58">
        <v>2001395688</v>
      </c>
      <c r="I1675" s="51" t="s">
        <v>17483</v>
      </c>
      <c r="J1675" s="13" t="s">
        <v>111</v>
      </c>
      <c r="K1675" s="36"/>
      <c r="L1675" s="39"/>
      <c r="M1675" s="73"/>
      <c r="N1675" s="46"/>
      <c r="O1675" s="51" t="s">
        <v>26</v>
      </c>
      <c r="P1675" s="6"/>
      <c r="Q1675" s="6"/>
      <c r="R1675" s="6"/>
      <c r="S1675" s="6"/>
      <c r="T1675" s="74">
        <v>0.13</v>
      </c>
      <c r="U1675" s="6"/>
      <c r="V1675" s="68">
        <v>39704</v>
      </c>
      <c r="W1675" s="6" t="s">
        <v>27</v>
      </c>
      <c r="Y1675" s="61"/>
      <c r="AB1675" s="60"/>
      <c r="AL1675" s="61"/>
    </row>
    <row r="1676" spans="1:38" ht="15" customHeight="1" x14ac:dyDescent="0.25">
      <c r="A1676" s="50" t="s">
        <v>91</v>
      </c>
      <c r="B1676" s="71" t="s">
        <v>165</v>
      </c>
      <c r="C1676" s="72" t="s">
        <v>28</v>
      </c>
      <c r="D1676" s="58" t="s">
        <v>10630</v>
      </c>
      <c r="E1676" s="71" t="s">
        <v>6328</v>
      </c>
      <c r="F1676" s="71" t="s">
        <v>16187</v>
      </c>
      <c r="G1676" s="53" t="s">
        <v>25</v>
      </c>
      <c r="H1676" s="58">
        <v>2000341331</v>
      </c>
      <c r="I1676" s="51" t="s">
        <v>3869</v>
      </c>
      <c r="J1676" s="13" t="s">
        <v>111</v>
      </c>
      <c r="K1676" s="36"/>
      <c r="L1676" s="39"/>
      <c r="M1676" s="73"/>
      <c r="N1676" s="46"/>
      <c r="O1676" s="51" t="s">
        <v>26</v>
      </c>
      <c r="P1676" s="6"/>
      <c r="Q1676" s="6"/>
      <c r="R1676" s="6"/>
      <c r="S1676" s="6"/>
      <c r="T1676" s="74">
        <v>1500</v>
      </c>
      <c r="U1676" s="6"/>
      <c r="V1676" s="68">
        <v>39798</v>
      </c>
      <c r="W1676" s="6" t="s">
        <v>27</v>
      </c>
      <c r="Y1676" s="61"/>
      <c r="AB1676" s="60"/>
      <c r="AL1676" s="61"/>
    </row>
    <row r="1677" spans="1:38" ht="15" customHeight="1" x14ac:dyDescent="0.25">
      <c r="A1677" s="50" t="s">
        <v>44</v>
      </c>
      <c r="B1677" s="71" t="s">
        <v>184</v>
      </c>
      <c r="C1677" s="72" t="s">
        <v>28</v>
      </c>
      <c r="D1677" s="58" t="s">
        <v>10631</v>
      </c>
      <c r="E1677" s="71" t="s">
        <v>13380</v>
      </c>
      <c r="F1677" s="71" t="s">
        <v>16188</v>
      </c>
      <c r="G1677" s="53" t="s">
        <v>25</v>
      </c>
      <c r="H1677" s="58">
        <v>2000114588</v>
      </c>
      <c r="I1677" s="51" t="s">
        <v>17483</v>
      </c>
      <c r="J1677" s="13" t="s">
        <v>111</v>
      </c>
      <c r="K1677" s="36"/>
      <c r="L1677" s="39"/>
      <c r="M1677" s="73"/>
      <c r="N1677" s="46"/>
      <c r="O1677" s="51" t="s">
        <v>26</v>
      </c>
      <c r="P1677" s="6"/>
      <c r="Q1677" s="6"/>
      <c r="R1677" s="6"/>
      <c r="S1677" s="6"/>
      <c r="T1677" s="74">
        <v>284.61</v>
      </c>
      <c r="U1677" s="6"/>
      <c r="V1677" s="68">
        <v>39671</v>
      </c>
      <c r="W1677" s="6" t="s">
        <v>27</v>
      </c>
      <c r="Y1677" s="61"/>
      <c r="AB1677" s="60"/>
      <c r="AL1677" s="61"/>
    </row>
    <row r="1678" spans="1:38" ht="15" customHeight="1" x14ac:dyDescent="0.25">
      <c r="A1678" s="50" t="s">
        <v>139</v>
      </c>
      <c r="B1678" s="71" t="s">
        <v>178</v>
      </c>
      <c r="C1678" s="72" t="s">
        <v>24</v>
      </c>
      <c r="D1678" s="58" t="s">
        <v>10632</v>
      </c>
      <c r="E1678" s="71" t="s">
        <v>13381</v>
      </c>
      <c r="F1678" s="71" t="s">
        <v>16189</v>
      </c>
      <c r="G1678" s="53" t="s">
        <v>25</v>
      </c>
      <c r="H1678" s="58">
        <v>2000848509</v>
      </c>
      <c r="I1678" s="51" t="s">
        <v>17483</v>
      </c>
      <c r="J1678" s="13" t="s">
        <v>111</v>
      </c>
      <c r="K1678" s="36"/>
      <c r="L1678" s="39"/>
      <c r="M1678" s="73"/>
      <c r="N1678" s="46"/>
      <c r="O1678" s="51" t="s">
        <v>26</v>
      </c>
      <c r="P1678" s="6"/>
      <c r="Q1678" s="6"/>
      <c r="R1678" s="6"/>
      <c r="S1678" s="6"/>
      <c r="T1678" s="74">
        <v>172188.74</v>
      </c>
      <c r="U1678" s="6"/>
      <c r="V1678" s="68">
        <v>39717</v>
      </c>
      <c r="W1678" s="6" t="s">
        <v>27</v>
      </c>
      <c r="Y1678" s="61"/>
      <c r="AB1678" s="60"/>
      <c r="AL1678" s="61"/>
    </row>
    <row r="1679" spans="1:38" ht="15" customHeight="1" x14ac:dyDescent="0.25">
      <c r="A1679" s="50" t="s">
        <v>23</v>
      </c>
      <c r="B1679" s="71" t="s">
        <v>172</v>
      </c>
      <c r="C1679" s="72" t="s">
        <v>24</v>
      </c>
      <c r="D1679" s="58" t="s">
        <v>796</v>
      </c>
      <c r="E1679" s="71" t="s">
        <v>13382</v>
      </c>
      <c r="F1679" s="71" t="s">
        <v>16190</v>
      </c>
      <c r="G1679" s="53" t="s">
        <v>25</v>
      </c>
      <c r="H1679" s="58">
        <v>2001350733</v>
      </c>
      <c r="I1679" s="51" t="s">
        <v>3869</v>
      </c>
      <c r="J1679" s="13" t="s">
        <v>111</v>
      </c>
      <c r="K1679" s="36"/>
      <c r="L1679" s="39"/>
      <c r="M1679" s="73"/>
      <c r="N1679" s="46"/>
      <c r="O1679" s="51" t="s">
        <v>26</v>
      </c>
      <c r="P1679" s="6"/>
      <c r="Q1679" s="6"/>
      <c r="R1679" s="6"/>
      <c r="S1679" s="6"/>
      <c r="T1679" s="74">
        <v>3323.75</v>
      </c>
      <c r="U1679" s="6"/>
      <c r="V1679" s="68">
        <v>39562</v>
      </c>
      <c r="W1679" s="6" t="s">
        <v>27</v>
      </c>
      <c r="Y1679" s="61"/>
      <c r="AB1679" s="60"/>
      <c r="AL1679" s="61"/>
    </row>
    <row r="1680" spans="1:38" ht="15" customHeight="1" x14ac:dyDescent="0.25">
      <c r="A1680" s="50" t="s">
        <v>58</v>
      </c>
      <c r="B1680" s="71" t="s">
        <v>156</v>
      </c>
      <c r="C1680" s="72" t="s">
        <v>28</v>
      </c>
      <c r="D1680" s="58" t="s">
        <v>10633</v>
      </c>
      <c r="E1680" s="71" t="s">
        <v>13383</v>
      </c>
      <c r="F1680" s="71" t="s">
        <v>16191</v>
      </c>
      <c r="G1680" s="53" t="s">
        <v>25</v>
      </c>
      <c r="H1680" s="58">
        <v>2000267007</v>
      </c>
      <c r="I1680" s="51" t="s">
        <v>3869</v>
      </c>
      <c r="J1680" s="13" t="s">
        <v>111</v>
      </c>
      <c r="K1680" s="36"/>
      <c r="L1680" s="39"/>
      <c r="M1680" s="73"/>
      <c r="N1680" s="46"/>
      <c r="O1680" s="51" t="s">
        <v>26</v>
      </c>
      <c r="P1680" s="6"/>
      <c r="Q1680" s="6"/>
      <c r="R1680" s="6"/>
      <c r="S1680" s="6"/>
      <c r="T1680" s="74">
        <v>2598</v>
      </c>
      <c r="U1680" s="6"/>
      <c r="V1680" s="68">
        <v>39634</v>
      </c>
      <c r="W1680" s="6" t="s">
        <v>27</v>
      </c>
      <c r="Y1680" s="61"/>
      <c r="AB1680" s="60"/>
      <c r="AL1680" s="61"/>
    </row>
    <row r="1681" spans="1:38" ht="15" customHeight="1" x14ac:dyDescent="0.25">
      <c r="A1681" s="50" t="s">
        <v>138</v>
      </c>
      <c r="B1681" s="71" t="s">
        <v>177</v>
      </c>
      <c r="C1681" s="72" t="s">
        <v>24</v>
      </c>
      <c r="D1681" s="58" t="s">
        <v>10634</v>
      </c>
      <c r="E1681" s="71" t="s">
        <v>13384</v>
      </c>
      <c r="F1681" s="71" t="s">
        <v>16192</v>
      </c>
      <c r="G1681" s="53" t="s">
        <v>25</v>
      </c>
      <c r="H1681" s="58">
        <v>2000670769</v>
      </c>
      <c r="I1681" s="51" t="s">
        <v>3869</v>
      </c>
      <c r="J1681" s="13" t="s">
        <v>111</v>
      </c>
      <c r="K1681" s="36"/>
      <c r="L1681" s="39"/>
      <c r="M1681" s="73"/>
      <c r="N1681" s="46"/>
      <c r="O1681" s="51" t="s">
        <v>26</v>
      </c>
      <c r="P1681" s="6"/>
      <c r="Q1681" s="6"/>
      <c r="R1681" s="6"/>
      <c r="S1681" s="6"/>
      <c r="T1681" s="74">
        <v>3960.5</v>
      </c>
      <c r="U1681" s="6"/>
      <c r="V1681" s="68">
        <v>39682</v>
      </c>
      <c r="W1681" s="6" t="s">
        <v>27</v>
      </c>
      <c r="Y1681" s="61"/>
      <c r="AB1681" s="60"/>
      <c r="AL1681" s="61"/>
    </row>
    <row r="1682" spans="1:38" ht="15" customHeight="1" x14ac:dyDescent="0.25">
      <c r="A1682" s="50" t="s">
        <v>79</v>
      </c>
      <c r="B1682" s="71" t="s">
        <v>164</v>
      </c>
      <c r="C1682" s="72" t="s">
        <v>80</v>
      </c>
      <c r="D1682" s="58" t="s">
        <v>10635</v>
      </c>
      <c r="E1682" s="71" t="s">
        <v>13385</v>
      </c>
      <c r="F1682" s="71" t="s">
        <v>16193</v>
      </c>
      <c r="G1682" s="53" t="s">
        <v>25</v>
      </c>
      <c r="H1682" s="58">
        <v>2001320699</v>
      </c>
      <c r="I1682" s="51" t="s">
        <v>3869</v>
      </c>
      <c r="J1682" s="13" t="s">
        <v>111</v>
      </c>
      <c r="K1682" s="36"/>
      <c r="L1682" s="39"/>
      <c r="M1682" s="73"/>
      <c r="N1682" s="46"/>
      <c r="O1682" s="51" t="s">
        <v>26</v>
      </c>
      <c r="P1682" s="6"/>
      <c r="Q1682" s="6"/>
      <c r="R1682" s="6"/>
      <c r="S1682" s="6"/>
      <c r="T1682" s="74">
        <v>4566.04</v>
      </c>
      <c r="U1682" s="6"/>
      <c r="V1682" s="68">
        <v>39583</v>
      </c>
      <c r="W1682" s="6" t="s">
        <v>27</v>
      </c>
      <c r="Y1682" s="61"/>
      <c r="AB1682" s="60"/>
      <c r="AL1682" s="61"/>
    </row>
    <row r="1683" spans="1:38" ht="15" customHeight="1" x14ac:dyDescent="0.25">
      <c r="A1683" s="50" t="s">
        <v>140</v>
      </c>
      <c r="B1683" s="71" t="s">
        <v>179</v>
      </c>
      <c r="C1683" s="72" t="s">
        <v>24</v>
      </c>
      <c r="D1683" s="58" t="s">
        <v>10636</v>
      </c>
      <c r="E1683" s="71" t="s">
        <v>13386</v>
      </c>
      <c r="F1683" s="71" t="s">
        <v>16194</v>
      </c>
      <c r="G1683" s="53" t="s">
        <v>25</v>
      </c>
      <c r="H1683" s="58">
        <v>2000980679</v>
      </c>
      <c r="I1683" s="51" t="s">
        <v>3869</v>
      </c>
      <c r="J1683" s="13" t="s">
        <v>111</v>
      </c>
      <c r="K1683" s="36"/>
      <c r="L1683" s="39"/>
      <c r="M1683" s="73"/>
      <c r="N1683" s="46"/>
      <c r="O1683" s="51" t="s">
        <v>26</v>
      </c>
      <c r="P1683" s="6"/>
      <c r="Q1683" s="6"/>
      <c r="R1683" s="6"/>
      <c r="S1683" s="6"/>
      <c r="T1683" s="74">
        <v>3862</v>
      </c>
      <c r="U1683" s="6"/>
      <c r="V1683" s="68">
        <v>39671</v>
      </c>
      <c r="W1683" s="6" t="s">
        <v>27</v>
      </c>
      <c r="Y1683" s="61"/>
      <c r="AB1683" s="60"/>
      <c r="AL1683" s="61"/>
    </row>
    <row r="1684" spans="1:38" ht="15" customHeight="1" x14ac:dyDescent="0.25">
      <c r="A1684" s="50" t="s">
        <v>70</v>
      </c>
      <c r="B1684" s="71" t="s">
        <v>151</v>
      </c>
      <c r="C1684" s="72" t="s">
        <v>24</v>
      </c>
      <c r="D1684" s="58" t="s">
        <v>10637</v>
      </c>
      <c r="E1684" s="71" t="s">
        <v>13387</v>
      </c>
      <c r="F1684" s="71" t="s">
        <v>16195</v>
      </c>
      <c r="G1684" s="53" t="s">
        <v>25</v>
      </c>
      <c r="H1684" s="58">
        <v>2001190353</v>
      </c>
      <c r="I1684" s="51" t="s">
        <v>3869</v>
      </c>
      <c r="J1684" s="13" t="s">
        <v>111</v>
      </c>
      <c r="K1684" s="36"/>
      <c r="L1684" s="39"/>
      <c r="M1684" s="73"/>
      <c r="N1684" s="46"/>
      <c r="O1684" s="51" t="s">
        <v>26</v>
      </c>
      <c r="P1684" s="6"/>
      <c r="Q1684" s="6"/>
      <c r="R1684" s="6"/>
      <c r="S1684" s="6"/>
      <c r="T1684" s="74">
        <v>116</v>
      </c>
      <c r="U1684" s="6"/>
      <c r="V1684" s="68">
        <v>39601</v>
      </c>
      <c r="W1684" s="6" t="s">
        <v>27</v>
      </c>
      <c r="Y1684" s="61"/>
      <c r="AB1684" s="60"/>
      <c r="AL1684" s="61"/>
    </row>
    <row r="1685" spans="1:38" ht="15" customHeight="1" x14ac:dyDescent="0.25">
      <c r="A1685" s="50" t="s">
        <v>42</v>
      </c>
      <c r="B1685" s="71" t="s">
        <v>158</v>
      </c>
      <c r="C1685" s="72" t="s">
        <v>28</v>
      </c>
      <c r="D1685" s="58" t="s">
        <v>10638</v>
      </c>
      <c r="E1685" s="71" t="s">
        <v>13388</v>
      </c>
      <c r="F1685" s="71" t="s">
        <v>16196</v>
      </c>
      <c r="G1685" s="53" t="s">
        <v>25</v>
      </c>
      <c r="H1685" s="58">
        <v>2000164901</v>
      </c>
      <c r="I1685" s="51" t="s">
        <v>3869</v>
      </c>
      <c r="J1685" s="13" t="s">
        <v>111</v>
      </c>
      <c r="K1685" s="36"/>
      <c r="L1685" s="39"/>
      <c r="M1685" s="73"/>
      <c r="N1685" s="46"/>
      <c r="O1685" s="51" t="s">
        <v>26</v>
      </c>
      <c r="P1685" s="6"/>
      <c r="Q1685" s="6"/>
      <c r="R1685" s="6"/>
      <c r="S1685" s="6"/>
      <c r="T1685" s="74">
        <v>1743.3</v>
      </c>
      <c r="U1685" s="6"/>
      <c r="V1685" s="68">
        <v>39694</v>
      </c>
      <c r="W1685" s="6" t="s">
        <v>27</v>
      </c>
      <c r="Y1685" s="61"/>
      <c r="AB1685" s="60"/>
      <c r="AL1685" s="61"/>
    </row>
    <row r="1686" spans="1:38" ht="15" customHeight="1" x14ac:dyDescent="0.25">
      <c r="A1686" s="50" t="s">
        <v>44</v>
      </c>
      <c r="B1686" s="71" t="s">
        <v>184</v>
      </c>
      <c r="C1686" s="72" t="s">
        <v>28</v>
      </c>
      <c r="D1686" s="58" t="s">
        <v>10639</v>
      </c>
      <c r="E1686" s="71" t="s">
        <v>13389</v>
      </c>
      <c r="F1686" s="71" t="s">
        <v>16197</v>
      </c>
      <c r="G1686" s="53" t="s">
        <v>25</v>
      </c>
      <c r="H1686" s="58">
        <v>2000091203</v>
      </c>
      <c r="I1686" s="51" t="s">
        <v>3869</v>
      </c>
      <c r="J1686" s="13" t="s">
        <v>111</v>
      </c>
      <c r="K1686" s="36"/>
      <c r="L1686" s="39"/>
      <c r="M1686" s="73"/>
      <c r="N1686" s="46"/>
      <c r="O1686" s="51" t="s">
        <v>26</v>
      </c>
      <c r="P1686" s="6"/>
      <c r="Q1686" s="6"/>
      <c r="R1686" s="6"/>
      <c r="S1686" s="6"/>
      <c r="T1686" s="74">
        <v>1324</v>
      </c>
      <c r="U1686" s="6"/>
      <c r="V1686" s="68">
        <v>39612</v>
      </c>
      <c r="W1686" s="6" t="s">
        <v>27</v>
      </c>
      <c r="Y1686" s="61"/>
      <c r="AB1686" s="60"/>
      <c r="AL1686" s="61"/>
    </row>
    <row r="1687" spans="1:38" ht="15" customHeight="1" x14ac:dyDescent="0.25">
      <c r="A1687" s="50" t="s">
        <v>141</v>
      </c>
      <c r="B1687" s="71" t="s">
        <v>183</v>
      </c>
      <c r="C1687" s="72" t="s">
        <v>24</v>
      </c>
      <c r="D1687" s="58" t="s">
        <v>10640</v>
      </c>
      <c r="E1687" s="71" t="s">
        <v>13390</v>
      </c>
      <c r="F1687" s="71" t="s">
        <v>16198</v>
      </c>
      <c r="G1687" s="53" t="s">
        <v>25</v>
      </c>
      <c r="H1687" s="58">
        <v>2001403128</v>
      </c>
      <c r="I1687" s="51" t="s">
        <v>3869</v>
      </c>
      <c r="J1687" s="13" t="s">
        <v>111</v>
      </c>
      <c r="K1687" s="36"/>
      <c r="L1687" s="39"/>
      <c r="M1687" s="73"/>
      <c r="N1687" s="46"/>
      <c r="O1687" s="51" t="s">
        <v>26</v>
      </c>
      <c r="P1687" s="6"/>
      <c r="Q1687" s="6"/>
      <c r="R1687" s="6"/>
      <c r="S1687" s="6"/>
      <c r="T1687" s="74">
        <v>10579</v>
      </c>
      <c r="U1687" s="6"/>
      <c r="V1687" s="68">
        <v>39749</v>
      </c>
      <c r="W1687" s="6" t="s">
        <v>27</v>
      </c>
      <c r="Y1687" s="61"/>
      <c r="AB1687" s="60"/>
      <c r="AL1687" s="61"/>
    </row>
    <row r="1688" spans="1:38" ht="15" customHeight="1" x14ac:dyDescent="0.25">
      <c r="A1688" s="50" t="s">
        <v>37</v>
      </c>
      <c r="B1688" s="71" t="s">
        <v>181</v>
      </c>
      <c r="C1688" s="72" t="s">
        <v>24</v>
      </c>
      <c r="D1688" s="58" t="s">
        <v>1034</v>
      </c>
      <c r="E1688" s="71" t="s">
        <v>13391</v>
      </c>
      <c r="F1688" s="71" t="s">
        <v>16199</v>
      </c>
      <c r="G1688" s="53" t="s">
        <v>25</v>
      </c>
      <c r="H1688" s="58">
        <v>2000786759</v>
      </c>
      <c r="I1688" s="51" t="s">
        <v>17483</v>
      </c>
      <c r="J1688" s="13" t="s">
        <v>111</v>
      </c>
      <c r="K1688" s="36"/>
      <c r="L1688" s="39"/>
      <c r="M1688" s="73"/>
      <c r="N1688" s="46"/>
      <c r="O1688" s="51" t="s">
        <v>26</v>
      </c>
      <c r="P1688" s="6"/>
      <c r="Q1688" s="6"/>
      <c r="R1688" s="6"/>
      <c r="S1688" s="6"/>
      <c r="T1688" s="74">
        <v>0.09</v>
      </c>
      <c r="U1688" s="6"/>
      <c r="V1688" s="68">
        <v>39511</v>
      </c>
      <c r="W1688" s="6" t="s">
        <v>27</v>
      </c>
      <c r="Y1688" s="61"/>
      <c r="AB1688" s="60"/>
      <c r="AL1688" s="61"/>
    </row>
    <row r="1689" spans="1:38" ht="15" customHeight="1" x14ac:dyDescent="0.25">
      <c r="A1689" s="50" t="s">
        <v>18556</v>
      </c>
      <c r="B1689" s="71" t="s">
        <v>9180</v>
      </c>
      <c r="C1689" s="72" t="s">
        <v>28</v>
      </c>
      <c r="D1689" s="58" t="s">
        <v>10641</v>
      </c>
      <c r="E1689" s="71" t="s">
        <v>6161</v>
      </c>
      <c r="F1689" s="71" t="s">
        <v>16200</v>
      </c>
      <c r="G1689" s="53" t="s">
        <v>25</v>
      </c>
      <c r="H1689" s="58">
        <v>2001139145</v>
      </c>
      <c r="I1689" s="51" t="s">
        <v>3869</v>
      </c>
      <c r="J1689" s="13" t="s">
        <v>111</v>
      </c>
      <c r="K1689" s="36"/>
      <c r="L1689" s="39"/>
      <c r="M1689" s="73"/>
      <c r="N1689" s="46"/>
      <c r="O1689" s="51" t="s">
        <v>26</v>
      </c>
      <c r="P1689" s="6"/>
      <c r="Q1689" s="6"/>
      <c r="R1689" s="6"/>
      <c r="S1689" s="6"/>
      <c r="T1689" s="74">
        <v>246</v>
      </c>
      <c r="U1689" s="6"/>
      <c r="V1689" s="68">
        <v>39458</v>
      </c>
      <c r="W1689" s="6" t="s">
        <v>27</v>
      </c>
      <c r="Y1689" s="61"/>
      <c r="AB1689" s="60"/>
      <c r="AL1689" s="61"/>
    </row>
    <row r="1690" spans="1:38" ht="15" customHeight="1" x14ac:dyDescent="0.25">
      <c r="A1690" s="50" t="s">
        <v>58</v>
      </c>
      <c r="B1690" s="71" t="s">
        <v>156</v>
      </c>
      <c r="C1690" s="72" t="s">
        <v>28</v>
      </c>
      <c r="D1690" s="58" t="s">
        <v>10642</v>
      </c>
      <c r="E1690" s="71" t="s">
        <v>13392</v>
      </c>
      <c r="F1690" s="71" t="s">
        <v>16201</v>
      </c>
      <c r="G1690" s="53" t="s">
        <v>25</v>
      </c>
      <c r="H1690" s="58">
        <v>2000270442</v>
      </c>
      <c r="I1690" s="51" t="s">
        <v>17483</v>
      </c>
      <c r="J1690" s="13" t="s">
        <v>111</v>
      </c>
      <c r="K1690" s="36"/>
      <c r="L1690" s="39"/>
      <c r="M1690" s="73"/>
      <c r="N1690" s="46"/>
      <c r="O1690" s="51" t="s">
        <v>26</v>
      </c>
      <c r="P1690" s="6"/>
      <c r="Q1690" s="6"/>
      <c r="R1690" s="6"/>
      <c r="S1690" s="6"/>
      <c r="T1690" s="74">
        <v>2771.8</v>
      </c>
      <c r="U1690" s="6"/>
      <c r="V1690" s="68">
        <v>39515</v>
      </c>
      <c r="W1690" s="6" t="s">
        <v>27</v>
      </c>
      <c r="Y1690" s="61"/>
      <c r="AB1690" s="60"/>
      <c r="AL1690" s="61"/>
    </row>
    <row r="1691" spans="1:38" ht="15" customHeight="1" x14ac:dyDescent="0.25">
      <c r="A1691" s="50" t="s">
        <v>63</v>
      </c>
      <c r="B1691" s="71" t="s">
        <v>166</v>
      </c>
      <c r="C1691" s="72" t="s">
        <v>28</v>
      </c>
      <c r="D1691" s="58" t="s">
        <v>10643</v>
      </c>
      <c r="E1691" s="71" t="s">
        <v>13393</v>
      </c>
      <c r="F1691" s="71" t="s">
        <v>16202</v>
      </c>
      <c r="G1691" s="53" t="s">
        <v>25</v>
      </c>
      <c r="H1691" s="58">
        <v>2001365471</v>
      </c>
      <c r="I1691" s="51" t="s">
        <v>3869</v>
      </c>
      <c r="J1691" s="13" t="s">
        <v>111</v>
      </c>
      <c r="K1691" s="36"/>
      <c r="L1691" s="39"/>
      <c r="M1691" s="73"/>
      <c r="N1691" s="46"/>
      <c r="O1691" s="51" t="s">
        <v>26</v>
      </c>
      <c r="P1691" s="6"/>
      <c r="Q1691" s="6"/>
      <c r="R1691" s="6"/>
      <c r="S1691" s="6"/>
      <c r="T1691" s="74">
        <v>636</v>
      </c>
      <c r="U1691" s="6"/>
      <c r="V1691" s="68">
        <v>39648</v>
      </c>
      <c r="W1691" s="6" t="s">
        <v>27</v>
      </c>
      <c r="Y1691" s="61"/>
      <c r="AB1691" s="60"/>
      <c r="AL1691" s="61"/>
    </row>
    <row r="1692" spans="1:38" ht="15" customHeight="1" x14ac:dyDescent="0.25">
      <c r="A1692" s="50" t="s">
        <v>47</v>
      </c>
      <c r="B1692" s="71" t="s">
        <v>147</v>
      </c>
      <c r="C1692" s="72" t="s">
        <v>48</v>
      </c>
      <c r="D1692" s="58" t="s">
        <v>10644</v>
      </c>
      <c r="E1692" s="71" t="s">
        <v>13394</v>
      </c>
      <c r="F1692" s="71" t="s">
        <v>16203</v>
      </c>
      <c r="G1692" s="53" t="s">
        <v>25</v>
      </c>
      <c r="H1692" s="58">
        <v>2001263016</v>
      </c>
      <c r="I1692" s="51" t="s">
        <v>3869</v>
      </c>
      <c r="J1692" s="13" t="s">
        <v>111</v>
      </c>
      <c r="K1692" s="36"/>
      <c r="L1692" s="39"/>
      <c r="M1692" s="73"/>
      <c r="N1692" s="46"/>
      <c r="O1692" s="51" t="s">
        <v>26</v>
      </c>
      <c r="P1692" s="6"/>
      <c r="Q1692" s="6"/>
      <c r="R1692" s="6"/>
      <c r="S1692" s="6"/>
      <c r="T1692" s="74">
        <v>7684</v>
      </c>
      <c r="U1692" s="6"/>
      <c r="V1692" s="68">
        <v>39605</v>
      </c>
      <c r="W1692" s="6" t="s">
        <v>27</v>
      </c>
      <c r="Y1692" s="61"/>
      <c r="AB1692" s="60"/>
      <c r="AL1692" s="61"/>
    </row>
    <row r="1693" spans="1:38" ht="15" customHeight="1" x14ac:dyDescent="0.25">
      <c r="A1693" s="50" t="s">
        <v>38</v>
      </c>
      <c r="B1693" s="71" t="s">
        <v>169</v>
      </c>
      <c r="C1693" s="72" t="s">
        <v>24</v>
      </c>
      <c r="D1693" s="58">
        <v>3520251234597</v>
      </c>
      <c r="E1693" s="71" t="s">
        <v>13395</v>
      </c>
      <c r="F1693" s="71" t="s">
        <v>16204</v>
      </c>
      <c r="G1693" s="53" t="s">
        <v>25</v>
      </c>
      <c r="H1693" s="58">
        <v>2000583758</v>
      </c>
      <c r="I1693" s="51" t="s">
        <v>3869</v>
      </c>
      <c r="J1693" s="13" t="s">
        <v>111</v>
      </c>
      <c r="K1693" s="36"/>
      <c r="L1693" s="39"/>
      <c r="M1693" s="73"/>
      <c r="N1693" s="46"/>
      <c r="O1693" s="51" t="s">
        <v>26</v>
      </c>
      <c r="P1693" s="6"/>
      <c r="Q1693" s="6"/>
      <c r="R1693" s="6"/>
      <c r="S1693" s="6"/>
      <c r="T1693" s="74">
        <v>1312</v>
      </c>
      <c r="U1693" s="6"/>
      <c r="V1693" s="68">
        <v>39532</v>
      </c>
      <c r="W1693" s="6" t="s">
        <v>27</v>
      </c>
      <c r="Y1693" s="61"/>
      <c r="AB1693" s="60"/>
      <c r="AL1693" s="61"/>
    </row>
    <row r="1694" spans="1:38" ht="15" customHeight="1" x14ac:dyDescent="0.25">
      <c r="A1694" s="50" t="s">
        <v>44</v>
      </c>
      <c r="B1694" s="71" t="s">
        <v>184</v>
      </c>
      <c r="C1694" s="72" t="s">
        <v>28</v>
      </c>
      <c r="D1694" s="58">
        <v>0</v>
      </c>
      <c r="E1694" s="71" t="s">
        <v>13396</v>
      </c>
      <c r="F1694" s="71" t="s">
        <v>16205</v>
      </c>
      <c r="G1694" s="53" t="s">
        <v>25</v>
      </c>
      <c r="H1694" s="58">
        <v>2000079408</v>
      </c>
      <c r="I1694" s="51" t="s">
        <v>3869</v>
      </c>
      <c r="J1694" s="13" t="s">
        <v>111</v>
      </c>
      <c r="K1694" s="36"/>
      <c r="L1694" s="39"/>
      <c r="M1694" s="73"/>
      <c r="N1694" s="46"/>
      <c r="O1694" s="51" t="s">
        <v>26</v>
      </c>
      <c r="P1694" s="6"/>
      <c r="Q1694" s="6"/>
      <c r="R1694" s="6"/>
      <c r="S1694" s="6"/>
      <c r="T1694" s="74">
        <v>2732.75</v>
      </c>
      <c r="U1694" s="6"/>
      <c r="V1694" s="68">
        <v>39772</v>
      </c>
      <c r="W1694" s="6" t="s">
        <v>27</v>
      </c>
      <c r="Y1694" s="61"/>
      <c r="AB1694" s="60"/>
      <c r="AL1694" s="61"/>
    </row>
    <row r="1695" spans="1:38" ht="15" customHeight="1" x14ac:dyDescent="0.25">
      <c r="A1695" s="50" t="s">
        <v>42</v>
      </c>
      <c r="B1695" s="71" t="s">
        <v>158</v>
      </c>
      <c r="C1695" s="72" t="s">
        <v>28</v>
      </c>
      <c r="D1695" s="58" t="s">
        <v>10645</v>
      </c>
      <c r="E1695" s="71" t="s">
        <v>5917</v>
      </c>
      <c r="F1695" s="71" t="s">
        <v>16206</v>
      </c>
      <c r="G1695" s="53" t="s">
        <v>25</v>
      </c>
      <c r="H1695" s="58">
        <v>2000171452</v>
      </c>
      <c r="I1695" s="51" t="s">
        <v>17483</v>
      </c>
      <c r="J1695" s="13" t="s">
        <v>111</v>
      </c>
      <c r="K1695" s="36"/>
      <c r="L1695" s="39"/>
      <c r="M1695" s="73"/>
      <c r="N1695" s="46"/>
      <c r="O1695" s="51" t="s">
        <v>26</v>
      </c>
      <c r="P1695" s="6"/>
      <c r="Q1695" s="6"/>
      <c r="R1695" s="6"/>
      <c r="S1695" s="6"/>
      <c r="T1695" s="74">
        <v>6746.08</v>
      </c>
      <c r="U1695" s="6"/>
      <c r="V1695" s="68">
        <v>39657</v>
      </c>
      <c r="W1695" s="6" t="s">
        <v>27</v>
      </c>
      <c r="Y1695" s="61"/>
      <c r="AB1695" s="60"/>
      <c r="AL1695" s="61"/>
    </row>
    <row r="1696" spans="1:38" ht="15" customHeight="1" x14ac:dyDescent="0.25">
      <c r="A1696" s="50" t="s">
        <v>91</v>
      </c>
      <c r="B1696" s="71" t="s">
        <v>165</v>
      </c>
      <c r="C1696" s="72" t="s">
        <v>28</v>
      </c>
      <c r="D1696" s="58" t="s">
        <v>10646</v>
      </c>
      <c r="E1696" s="71" t="s">
        <v>13397</v>
      </c>
      <c r="F1696" s="71" t="s">
        <v>16207</v>
      </c>
      <c r="G1696" s="53" t="s">
        <v>25</v>
      </c>
      <c r="H1696" s="58">
        <v>2000336222</v>
      </c>
      <c r="I1696" s="51" t="s">
        <v>3869</v>
      </c>
      <c r="J1696" s="13" t="s">
        <v>111</v>
      </c>
      <c r="K1696" s="36"/>
      <c r="L1696" s="39"/>
      <c r="M1696" s="73"/>
      <c r="N1696" s="46"/>
      <c r="O1696" s="51" t="s">
        <v>26</v>
      </c>
      <c r="P1696" s="6"/>
      <c r="Q1696" s="6"/>
      <c r="R1696" s="6"/>
      <c r="S1696" s="6"/>
      <c r="T1696" s="74">
        <v>4184.5</v>
      </c>
      <c r="U1696" s="6"/>
      <c r="V1696" s="68">
        <v>39629</v>
      </c>
      <c r="W1696" s="6" t="s">
        <v>27</v>
      </c>
      <c r="Y1696" s="61"/>
      <c r="AB1696" s="60"/>
      <c r="AL1696" s="61"/>
    </row>
    <row r="1697" spans="1:38" ht="15" customHeight="1" x14ac:dyDescent="0.25">
      <c r="A1697" s="50" t="s">
        <v>23</v>
      </c>
      <c r="B1697" s="71" t="s">
        <v>172</v>
      </c>
      <c r="C1697" s="72" t="s">
        <v>24</v>
      </c>
      <c r="D1697" s="58" t="s">
        <v>10647</v>
      </c>
      <c r="E1697" s="71" t="s">
        <v>6666</v>
      </c>
      <c r="F1697" s="71" t="s">
        <v>16208</v>
      </c>
      <c r="G1697" s="53" t="s">
        <v>25</v>
      </c>
      <c r="H1697" s="58">
        <v>2001336102</v>
      </c>
      <c r="I1697" s="51" t="s">
        <v>17483</v>
      </c>
      <c r="J1697" s="13" t="s">
        <v>111</v>
      </c>
      <c r="K1697" s="36"/>
      <c r="L1697" s="39"/>
      <c r="M1697" s="73"/>
      <c r="N1697" s="46"/>
      <c r="O1697" s="51" t="s">
        <v>26</v>
      </c>
      <c r="P1697" s="6"/>
      <c r="Q1697" s="6"/>
      <c r="R1697" s="6"/>
      <c r="S1697" s="6"/>
      <c r="T1697" s="74">
        <v>0.01</v>
      </c>
      <c r="U1697" s="6"/>
      <c r="V1697" s="68">
        <v>39799</v>
      </c>
      <c r="W1697" s="6" t="s">
        <v>27</v>
      </c>
      <c r="Y1697" s="61"/>
      <c r="AB1697" s="60"/>
      <c r="AL1697" s="61"/>
    </row>
    <row r="1698" spans="1:38" ht="15" customHeight="1" x14ac:dyDescent="0.25">
      <c r="A1698" s="50" t="s">
        <v>44</v>
      </c>
      <c r="B1698" s="71" t="s">
        <v>184</v>
      </c>
      <c r="C1698" s="72" t="s">
        <v>28</v>
      </c>
      <c r="D1698" s="58" t="s">
        <v>10648</v>
      </c>
      <c r="E1698" s="71" t="s">
        <v>13398</v>
      </c>
      <c r="F1698" s="71" t="s">
        <v>16209</v>
      </c>
      <c r="G1698" s="53" t="s">
        <v>25</v>
      </c>
      <c r="H1698" s="58">
        <v>2000102329</v>
      </c>
      <c r="I1698" s="51" t="s">
        <v>3869</v>
      </c>
      <c r="J1698" s="13" t="s">
        <v>111</v>
      </c>
      <c r="K1698" s="36"/>
      <c r="L1698" s="39"/>
      <c r="M1698" s="73"/>
      <c r="N1698" s="46"/>
      <c r="O1698" s="51" t="s">
        <v>26</v>
      </c>
      <c r="P1698" s="6"/>
      <c r="Q1698" s="6"/>
      <c r="R1698" s="6"/>
      <c r="S1698" s="6"/>
      <c r="T1698" s="74">
        <v>853.46</v>
      </c>
      <c r="U1698" s="6"/>
      <c r="V1698" s="68">
        <v>39644</v>
      </c>
      <c r="W1698" s="6" t="s">
        <v>27</v>
      </c>
      <c r="Y1698" s="61"/>
      <c r="AB1698" s="60"/>
      <c r="AL1698" s="61"/>
    </row>
    <row r="1699" spans="1:38" ht="15" customHeight="1" x14ac:dyDescent="0.25">
      <c r="A1699" s="50" t="s">
        <v>63</v>
      </c>
      <c r="B1699" s="71" t="s">
        <v>166</v>
      </c>
      <c r="C1699" s="72" t="s">
        <v>28</v>
      </c>
      <c r="D1699" s="58" t="s">
        <v>10649</v>
      </c>
      <c r="E1699" s="71" t="s">
        <v>13399</v>
      </c>
      <c r="F1699" s="71" t="s">
        <v>16210</v>
      </c>
      <c r="G1699" s="53" t="s">
        <v>25</v>
      </c>
      <c r="H1699" s="58">
        <v>2000352635</v>
      </c>
      <c r="I1699" s="51" t="s">
        <v>17483</v>
      </c>
      <c r="J1699" s="13" t="s">
        <v>111</v>
      </c>
      <c r="K1699" s="36"/>
      <c r="L1699" s="39"/>
      <c r="M1699" s="73"/>
      <c r="N1699" s="46"/>
      <c r="O1699" s="51" t="s">
        <v>26</v>
      </c>
      <c r="P1699" s="6"/>
      <c r="Q1699" s="6"/>
      <c r="R1699" s="6"/>
      <c r="S1699" s="6"/>
      <c r="T1699" s="74">
        <v>0.02</v>
      </c>
      <c r="U1699" s="6"/>
      <c r="V1699" s="68">
        <v>39745</v>
      </c>
      <c r="W1699" s="6" t="s">
        <v>27</v>
      </c>
      <c r="Y1699" s="61"/>
      <c r="AB1699" s="60"/>
      <c r="AL1699" s="61"/>
    </row>
    <row r="1700" spans="1:38" ht="15" customHeight="1" x14ac:dyDescent="0.25">
      <c r="A1700" s="50" t="s">
        <v>60</v>
      </c>
      <c r="B1700" s="71" t="s">
        <v>171</v>
      </c>
      <c r="C1700" s="72" t="s">
        <v>24</v>
      </c>
      <c r="D1700" s="58">
        <v>0</v>
      </c>
      <c r="E1700" s="71" t="s">
        <v>13400</v>
      </c>
      <c r="F1700" s="71" t="s">
        <v>16211</v>
      </c>
      <c r="G1700" s="53" t="s">
        <v>25</v>
      </c>
      <c r="H1700" s="58">
        <v>2000485918</v>
      </c>
      <c r="I1700" s="51" t="s">
        <v>3869</v>
      </c>
      <c r="J1700" s="13" t="s">
        <v>111</v>
      </c>
      <c r="K1700" s="36"/>
      <c r="L1700" s="39"/>
      <c r="M1700" s="73"/>
      <c r="N1700" s="46"/>
      <c r="O1700" s="51" t="s">
        <v>26</v>
      </c>
      <c r="P1700" s="6"/>
      <c r="Q1700" s="6"/>
      <c r="R1700" s="6"/>
      <c r="S1700" s="6"/>
      <c r="T1700" s="74">
        <v>1598.52</v>
      </c>
      <c r="U1700" s="6"/>
      <c r="V1700" s="68">
        <v>39541</v>
      </c>
      <c r="W1700" s="6" t="s">
        <v>27</v>
      </c>
      <c r="Y1700" s="61"/>
      <c r="AB1700" s="60"/>
      <c r="AL1700" s="61"/>
    </row>
    <row r="1701" spans="1:38" ht="15" customHeight="1" x14ac:dyDescent="0.25">
      <c r="A1701" s="50" t="s">
        <v>63</v>
      </c>
      <c r="B1701" s="71" t="s">
        <v>166</v>
      </c>
      <c r="C1701" s="72" t="s">
        <v>28</v>
      </c>
      <c r="D1701" s="58" t="s">
        <v>10650</v>
      </c>
      <c r="E1701" s="71" t="s">
        <v>13401</v>
      </c>
      <c r="F1701" s="71" t="s">
        <v>16212</v>
      </c>
      <c r="G1701" s="53" t="s">
        <v>25</v>
      </c>
      <c r="H1701" s="58">
        <v>2001367978</v>
      </c>
      <c r="I1701" s="51" t="s">
        <v>3869</v>
      </c>
      <c r="J1701" s="13" t="s">
        <v>111</v>
      </c>
      <c r="K1701" s="36"/>
      <c r="L1701" s="39"/>
      <c r="M1701" s="73"/>
      <c r="N1701" s="46"/>
      <c r="O1701" s="51" t="s">
        <v>26</v>
      </c>
      <c r="P1701" s="6"/>
      <c r="Q1701" s="6"/>
      <c r="R1701" s="6"/>
      <c r="S1701" s="6"/>
      <c r="T1701" s="74">
        <v>250</v>
      </c>
      <c r="U1701" s="6"/>
      <c r="V1701" s="68">
        <v>39632</v>
      </c>
      <c r="W1701" s="6" t="s">
        <v>27</v>
      </c>
      <c r="Y1701" s="61"/>
      <c r="AB1701" s="60"/>
      <c r="AL1701" s="61"/>
    </row>
    <row r="1702" spans="1:38" ht="15" customHeight="1" x14ac:dyDescent="0.25">
      <c r="A1702" s="50" t="s">
        <v>108</v>
      </c>
      <c r="B1702" s="71" t="s">
        <v>163</v>
      </c>
      <c r="C1702" s="72" t="s">
        <v>28</v>
      </c>
      <c r="D1702" s="58" t="s">
        <v>10651</v>
      </c>
      <c r="E1702" s="71" t="s">
        <v>13402</v>
      </c>
      <c r="F1702" s="71" t="s">
        <v>16213</v>
      </c>
      <c r="G1702" s="53" t="s">
        <v>25</v>
      </c>
      <c r="H1702" s="58">
        <v>2000367829</v>
      </c>
      <c r="I1702" s="51" t="s">
        <v>3869</v>
      </c>
      <c r="J1702" s="13" t="s">
        <v>111</v>
      </c>
      <c r="K1702" s="36"/>
      <c r="L1702" s="39"/>
      <c r="M1702" s="73"/>
      <c r="N1702" s="46"/>
      <c r="O1702" s="51" t="s">
        <v>26</v>
      </c>
      <c r="P1702" s="6"/>
      <c r="Q1702" s="6"/>
      <c r="R1702" s="6"/>
      <c r="S1702" s="6"/>
      <c r="T1702" s="74">
        <v>2835</v>
      </c>
      <c r="U1702" s="6"/>
      <c r="V1702" s="68">
        <v>39758</v>
      </c>
      <c r="W1702" s="6" t="s">
        <v>27</v>
      </c>
      <c r="Y1702" s="61"/>
      <c r="AB1702" s="60"/>
      <c r="AL1702" s="61"/>
    </row>
    <row r="1703" spans="1:38" ht="15" customHeight="1" x14ac:dyDescent="0.25">
      <c r="A1703" s="50" t="s">
        <v>29</v>
      </c>
      <c r="B1703" s="71" t="s">
        <v>152</v>
      </c>
      <c r="C1703" s="72" t="s">
        <v>24</v>
      </c>
      <c r="D1703" s="58" t="s">
        <v>10652</v>
      </c>
      <c r="E1703" s="71" t="s">
        <v>13403</v>
      </c>
      <c r="F1703" s="71" t="s">
        <v>16214</v>
      </c>
      <c r="G1703" s="53" t="s">
        <v>25</v>
      </c>
      <c r="H1703" s="58">
        <v>2001455853</v>
      </c>
      <c r="I1703" s="51" t="s">
        <v>3869</v>
      </c>
      <c r="J1703" s="13" t="s">
        <v>111</v>
      </c>
      <c r="K1703" s="36"/>
      <c r="L1703" s="39"/>
      <c r="M1703" s="73"/>
      <c r="N1703" s="46"/>
      <c r="O1703" s="51" t="s">
        <v>26</v>
      </c>
      <c r="P1703" s="6"/>
      <c r="Q1703" s="6"/>
      <c r="R1703" s="6"/>
      <c r="S1703" s="6"/>
      <c r="T1703" s="74">
        <v>5156</v>
      </c>
      <c r="U1703" s="6"/>
      <c r="V1703" s="68">
        <v>39599</v>
      </c>
      <c r="W1703" s="6" t="s">
        <v>27</v>
      </c>
      <c r="Y1703" s="61"/>
      <c r="AB1703" s="60"/>
      <c r="AL1703" s="61"/>
    </row>
    <row r="1704" spans="1:38" ht="15" customHeight="1" x14ac:dyDescent="0.25">
      <c r="A1704" s="50" t="s">
        <v>47</v>
      </c>
      <c r="B1704" s="71" t="s">
        <v>147</v>
      </c>
      <c r="C1704" s="72" t="s">
        <v>48</v>
      </c>
      <c r="D1704" s="58" t="s">
        <v>10653</v>
      </c>
      <c r="E1704" s="71" t="s">
        <v>13404</v>
      </c>
      <c r="F1704" s="71" t="s">
        <v>16215</v>
      </c>
      <c r="G1704" s="53" t="s">
        <v>25</v>
      </c>
      <c r="H1704" s="58">
        <v>2001253169</v>
      </c>
      <c r="I1704" s="51" t="s">
        <v>17483</v>
      </c>
      <c r="J1704" s="13" t="s">
        <v>111</v>
      </c>
      <c r="K1704" s="36"/>
      <c r="L1704" s="39"/>
      <c r="M1704" s="73"/>
      <c r="N1704" s="46"/>
      <c r="O1704" s="51" t="s">
        <v>26</v>
      </c>
      <c r="P1704" s="6"/>
      <c r="Q1704" s="6"/>
      <c r="R1704" s="6"/>
      <c r="S1704" s="6"/>
      <c r="T1704" s="74">
        <v>0.21</v>
      </c>
      <c r="U1704" s="6"/>
      <c r="V1704" s="68">
        <v>39769</v>
      </c>
      <c r="W1704" s="6" t="s">
        <v>27</v>
      </c>
      <c r="Y1704" s="61"/>
      <c r="AB1704" s="60"/>
      <c r="AL1704" s="61"/>
    </row>
    <row r="1705" spans="1:38" ht="15" customHeight="1" x14ac:dyDescent="0.25">
      <c r="A1705" s="50" t="s">
        <v>93</v>
      </c>
      <c r="B1705" s="71" t="s">
        <v>154</v>
      </c>
      <c r="C1705" s="72" t="s">
        <v>24</v>
      </c>
      <c r="D1705" s="58" t="s">
        <v>10654</v>
      </c>
      <c r="E1705" s="71" t="s">
        <v>13405</v>
      </c>
      <c r="F1705" s="71" t="s">
        <v>16216</v>
      </c>
      <c r="G1705" s="53" t="s">
        <v>25</v>
      </c>
      <c r="H1705" s="58">
        <v>2001149857</v>
      </c>
      <c r="I1705" s="51" t="s">
        <v>3869</v>
      </c>
      <c r="J1705" s="13" t="s">
        <v>111</v>
      </c>
      <c r="K1705" s="36"/>
      <c r="L1705" s="39"/>
      <c r="M1705" s="73"/>
      <c r="N1705" s="46"/>
      <c r="O1705" s="51" t="s">
        <v>26</v>
      </c>
      <c r="P1705" s="6"/>
      <c r="Q1705" s="6"/>
      <c r="R1705" s="6"/>
      <c r="S1705" s="6"/>
      <c r="T1705" s="74">
        <v>40413</v>
      </c>
      <c r="U1705" s="6"/>
      <c r="V1705" s="68">
        <v>39534</v>
      </c>
      <c r="W1705" s="6" t="s">
        <v>27</v>
      </c>
      <c r="Y1705" s="61"/>
      <c r="AB1705" s="60"/>
      <c r="AL1705" s="61"/>
    </row>
    <row r="1706" spans="1:38" ht="15" customHeight="1" x14ac:dyDescent="0.25">
      <c r="A1706" s="50" t="s">
        <v>57</v>
      </c>
      <c r="B1706" s="71" t="s">
        <v>110</v>
      </c>
      <c r="C1706" s="72" t="s">
        <v>28</v>
      </c>
      <c r="D1706" s="58">
        <v>0</v>
      </c>
      <c r="E1706" s="71" t="s">
        <v>13406</v>
      </c>
      <c r="F1706" s="71" t="s">
        <v>30</v>
      </c>
      <c r="G1706" s="53" t="s">
        <v>25</v>
      </c>
      <c r="H1706" s="58">
        <v>2001209798</v>
      </c>
      <c r="I1706" s="51" t="s">
        <v>3869</v>
      </c>
      <c r="J1706" s="13" t="s">
        <v>111</v>
      </c>
      <c r="K1706" s="36"/>
      <c r="L1706" s="39"/>
      <c r="M1706" s="73"/>
      <c r="N1706" s="46"/>
      <c r="O1706" s="51" t="s">
        <v>26</v>
      </c>
      <c r="P1706" s="6"/>
      <c r="Q1706" s="6"/>
      <c r="R1706" s="6"/>
      <c r="S1706" s="6"/>
      <c r="T1706" s="74">
        <v>6306</v>
      </c>
      <c r="U1706" s="6"/>
      <c r="V1706" s="68">
        <v>36962</v>
      </c>
      <c r="W1706" s="6" t="s">
        <v>27</v>
      </c>
      <c r="Y1706" s="61"/>
      <c r="AB1706" s="60"/>
      <c r="AL1706" s="61"/>
    </row>
    <row r="1707" spans="1:38" ht="15" customHeight="1" x14ac:dyDescent="0.25">
      <c r="A1707" s="50" t="s">
        <v>4426</v>
      </c>
      <c r="B1707" s="71" t="s">
        <v>4427</v>
      </c>
      <c r="C1707" s="72" t="s">
        <v>24</v>
      </c>
      <c r="D1707" s="58" t="s">
        <v>10655</v>
      </c>
      <c r="E1707" s="71" t="s">
        <v>1894</v>
      </c>
      <c r="F1707" s="71" t="s">
        <v>16217</v>
      </c>
      <c r="G1707" s="53" t="s">
        <v>25</v>
      </c>
      <c r="H1707" s="58">
        <v>2000655988</v>
      </c>
      <c r="I1707" s="51" t="s">
        <v>3869</v>
      </c>
      <c r="J1707" s="13" t="s">
        <v>111</v>
      </c>
      <c r="K1707" s="36"/>
      <c r="L1707" s="39"/>
      <c r="M1707" s="73"/>
      <c r="N1707" s="46"/>
      <c r="O1707" s="51" t="s">
        <v>26</v>
      </c>
      <c r="P1707" s="6"/>
      <c r="Q1707" s="6"/>
      <c r="R1707" s="6"/>
      <c r="S1707" s="6"/>
      <c r="T1707" s="74">
        <v>3560</v>
      </c>
      <c r="U1707" s="6"/>
      <c r="V1707" s="68">
        <v>39743</v>
      </c>
      <c r="W1707" s="6" t="s">
        <v>27</v>
      </c>
      <c r="Y1707" s="61"/>
      <c r="AB1707" s="60"/>
      <c r="AL1707" s="61"/>
    </row>
    <row r="1708" spans="1:38" ht="15" customHeight="1" x14ac:dyDescent="0.25">
      <c r="A1708" s="50" t="s">
        <v>141</v>
      </c>
      <c r="B1708" s="71" t="s">
        <v>183</v>
      </c>
      <c r="C1708" s="72" t="s">
        <v>24</v>
      </c>
      <c r="D1708" s="58" t="s">
        <v>10656</v>
      </c>
      <c r="E1708" s="71" t="s">
        <v>13407</v>
      </c>
      <c r="F1708" s="71" t="s">
        <v>16218</v>
      </c>
      <c r="G1708" s="53" t="s">
        <v>25</v>
      </c>
      <c r="H1708" s="58">
        <v>2001396048</v>
      </c>
      <c r="I1708" s="51" t="s">
        <v>17483</v>
      </c>
      <c r="J1708" s="13" t="s">
        <v>111</v>
      </c>
      <c r="K1708" s="36"/>
      <c r="L1708" s="39"/>
      <c r="M1708" s="73"/>
      <c r="N1708" s="46"/>
      <c r="O1708" s="51" t="s">
        <v>26</v>
      </c>
      <c r="P1708" s="6"/>
      <c r="Q1708" s="6"/>
      <c r="R1708" s="6"/>
      <c r="S1708" s="6"/>
      <c r="T1708" s="74">
        <v>0.36</v>
      </c>
      <c r="U1708" s="6"/>
      <c r="V1708" s="68">
        <v>39648</v>
      </c>
      <c r="W1708" s="6" t="s">
        <v>27</v>
      </c>
      <c r="Y1708" s="61"/>
      <c r="AB1708" s="60"/>
      <c r="AL1708" s="61"/>
    </row>
    <row r="1709" spans="1:38" ht="15" customHeight="1" x14ac:dyDescent="0.25">
      <c r="A1709" s="50" t="s">
        <v>58</v>
      </c>
      <c r="B1709" s="71" t="s">
        <v>156</v>
      </c>
      <c r="C1709" s="72" t="s">
        <v>28</v>
      </c>
      <c r="D1709" s="58" t="s">
        <v>10657</v>
      </c>
      <c r="E1709" s="71" t="s">
        <v>13408</v>
      </c>
      <c r="F1709" s="71" t="s">
        <v>16219</v>
      </c>
      <c r="G1709" s="53" t="s">
        <v>25</v>
      </c>
      <c r="H1709" s="58">
        <v>2000266151</v>
      </c>
      <c r="I1709" s="51" t="s">
        <v>3869</v>
      </c>
      <c r="J1709" s="13" t="s">
        <v>111</v>
      </c>
      <c r="K1709" s="36"/>
      <c r="L1709" s="39"/>
      <c r="M1709" s="73"/>
      <c r="N1709" s="46"/>
      <c r="O1709" s="51" t="s">
        <v>26</v>
      </c>
      <c r="P1709" s="6"/>
      <c r="Q1709" s="6"/>
      <c r="R1709" s="6"/>
      <c r="S1709" s="6"/>
      <c r="T1709" s="74">
        <v>5082</v>
      </c>
      <c r="U1709" s="6"/>
      <c r="V1709" s="68">
        <v>39714</v>
      </c>
      <c r="W1709" s="6" t="s">
        <v>27</v>
      </c>
      <c r="Y1709" s="61"/>
      <c r="AB1709" s="60"/>
      <c r="AL1709" s="61"/>
    </row>
    <row r="1710" spans="1:38" ht="15" customHeight="1" x14ac:dyDescent="0.25">
      <c r="A1710" s="50" t="s">
        <v>29</v>
      </c>
      <c r="B1710" s="71" t="s">
        <v>152</v>
      </c>
      <c r="C1710" s="72" t="s">
        <v>24</v>
      </c>
      <c r="D1710" s="58" t="s">
        <v>10658</v>
      </c>
      <c r="E1710" s="71" t="s">
        <v>13409</v>
      </c>
      <c r="F1710" s="71" t="s">
        <v>16220</v>
      </c>
      <c r="G1710" s="53" t="s">
        <v>25</v>
      </c>
      <c r="H1710" s="58">
        <v>2001447947</v>
      </c>
      <c r="I1710" s="51" t="s">
        <v>17483</v>
      </c>
      <c r="J1710" s="13" t="s">
        <v>111</v>
      </c>
      <c r="K1710" s="36"/>
      <c r="L1710" s="39"/>
      <c r="M1710" s="73"/>
      <c r="N1710" s="46"/>
      <c r="O1710" s="51" t="s">
        <v>26</v>
      </c>
      <c r="P1710" s="6"/>
      <c r="Q1710" s="6"/>
      <c r="R1710" s="6"/>
      <c r="S1710" s="6"/>
      <c r="T1710" s="74">
        <v>0.05</v>
      </c>
      <c r="U1710" s="6"/>
      <c r="V1710" s="68">
        <v>39770</v>
      </c>
      <c r="W1710" s="6" t="s">
        <v>27</v>
      </c>
      <c r="Y1710" s="61"/>
      <c r="AB1710" s="60"/>
      <c r="AL1710" s="61"/>
    </row>
    <row r="1711" spans="1:38" ht="15" customHeight="1" x14ac:dyDescent="0.25">
      <c r="A1711" s="50" t="s">
        <v>141</v>
      </c>
      <c r="B1711" s="71" t="s">
        <v>183</v>
      </c>
      <c r="C1711" s="72" t="s">
        <v>24</v>
      </c>
      <c r="D1711" s="58" t="s">
        <v>10659</v>
      </c>
      <c r="E1711" s="71" t="s">
        <v>13410</v>
      </c>
      <c r="F1711" s="71" t="s">
        <v>16221</v>
      </c>
      <c r="G1711" s="53" t="s">
        <v>25</v>
      </c>
      <c r="H1711" s="58">
        <v>2001390913</v>
      </c>
      <c r="I1711" s="51" t="s">
        <v>17483</v>
      </c>
      <c r="J1711" s="13" t="s">
        <v>111</v>
      </c>
      <c r="K1711" s="36"/>
      <c r="L1711" s="39"/>
      <c r="M1711" s="73"/>
      <c r="N1711" s="46"/>
      <c r="O1711" s="51" t="s">
        <v>26</v>
      </c>
      <c r="P1711" s="6"/>
      <c r="Q1711" s="6"/>
      <c r="R1711" s="6"/>
      <c r="S1711" s="6"/>
      <c r="T1711" s="74">
        <v>0.39</v>
      </c>
      <c r="U1711" s="6"/>
      <c r="V1711" s="68">
        <v>39800</v>
      </c>
      <c r="W1711" s="6" t="s">
        <v>27</v>
      </c>
      <c r="Y1711" s="61"/>
      <c r="AB1711" s="60"/>
      <c r="AL1711" s="61"/>
    </row>
    <row r="1712" spans="1:38" ht="15" customHeight="1" x14ac:dyDescent="0.25">
      <c r="A1712" s="50" t="s">
        <v>46</v>
      </c>
      <c r="B1712" s="71" t="s">
        <v>182</v>
      </c>
      <c r="C1712" s="72" t="s">
        <v>24</v>
      </c>
      <c r="D1712" s="58">
        <v>0</v>
      </c>
      <c r="E1712" s="71" t="s">
        <v>13411</v>
      </c>
      <c r="F1712" s="71" t="s">
        <v>16222</v>
      </c>
      <c r="G1712" s="53" t="s">
        <v>25</v>
      </c>
      <c r="H1712" s="58">
        <v>2001177217</v>
      </c>
      <c r="I1712" s="51" t="s">
        <v>17483</v>
      </c>
      <c r="J1712" s="13" t="s">
        <v>111</v>
      </c>
      <c r="K1712" s="36"/>
      <c r="L1712" s="39"/>
      <c r="M1712" s="73"/>
      <c r="N1712" s="46"/>
      <c r="O1712" s="51" t="s">
        <v>26</v>
      </c>
      <c r="P1712" s="6"/>
      <c r="Q1712" s="6"/>
      <c r="R1712" s="6"/>
      <c r="S1712" s="6"/>
      <c r="T1712" s="74">
        <v>13776.83</v>
      </c>
      <c r="U1712" s="6"/>
      <c r="V1712" s="68">
        <v>39477</v>
      </c>
      <c r="W1712" s="6" t="s">
        <v>27</v>
      </c>
      <c r="Y1712" s="61"/>
      <c r="AB1712" s="60"/>
      <c r="AL1712" s="61"/>
    </row>
    <row r="1713" spans="1:38" ht="15" customHeight="1" x14ac:dyDescent="0.25">
      <c r="A1713" s="50" t="s">
        <v>108</v>
      </c>
      <c r="B1713" s="71" t="s">
        <v>163</v>
      </c>
      <c r="C1713" s="72" t="s">
        <v>28</v>
      </c>
      <c r="D1713" s="58" t="s">
        <v>10660</v>
      </c>
      <c r="E1713" s="71" t="s">
        <v>13412</v>
      </c>
      <c r="F1713" s="71" t="s">
        <v>16223</v>
      </c>
      <c r="G1713" s="53" t="s">
        <v>25</v>
      </c>
      <c r="H1713" s="58">
        <v>2000366954</v>
      </c>
      <c r="I1713" s="51" t="s">
        <v>3869</v>
      </c>
      <c r="J1713" s="13" t="s">
        <v>111</v>
      </c>
      <c r="K1713" s="36"/>
      <c r="L1713" s="39"/>
      <c r="M1713" s="73"/>
      <c r="N1713" s="46"/>
      <c r="O1713" s="51" t="s">
        <v>26</v>
      </c>
      <c r="P1713" s="6"/>
      <c r="Q1713" s="6"/>
      <c r="R1713" s="6"/>
      <c r="S1713" s="6"/>
      <c r="T1713" s="74">
        <v>116</v>
      </c>
      <c r="U1713" s="6"/>
      <c r="V1713" s="68">
        <v>39692</v>
      </c>
      <c r="W1713" s="6" t="s">
        <v>27</v>
      </c>
      <c r="Y1713" s="61"/>
      <c r="AB1713" s="60"/>
      <c r="AL1713" s="61"/>
    </row>
    <row r="1714" spans="1:38" ht="15" customHeight="1" x14ac:dyDescent="0.25">
      <c r="A1714" s="50" t="s">
        <v>4432</v>
      </c>
      <c r="B1714" s="71" t="s">
        <v>4433</v>
      </c>
      <c r="C1714" s="72" t="s">
        <v>24</v>
      </c>
      <c r="D1714" s="58" t="s">
        <v>10661</v>
      </c>
      <c r="E1714" s="71" t="s">
        <v>13413</v>
      </c>
      <c r="F1714" s="71" t="s">
        <v>16224</v>
      </c>
      <c r="G1714" s="53" t="s">
        <v>25</v>
      </c>
      <c r="H1714" s="58">
        <v>2000676376</v>
      </c>
      <c r="I1714" s="51" t="s">
        <v>3869</v>
      </c>
      <c r="J1714" s="13" t="s">
        <v>111</v>
      </c>
      <c r="K1714" s="36"/>
      <c r="L1714" s="39"/>
      <c r="M1714" s="73"/>
      <c r="N1714" s="46"/>
      <c r="O1714" s="51" t="s">
        <v>26</v>
      </c>
      <c r="P1714" s="6"/>
      <c r="Q1714" s="6"/>
      <c r="R1714" s="6"/>
      <c r="S1714" s="6"/>
      <c r="T1714" s="74">
        <v>6495</v>
      </c>
      <c r="U1714" s="6"/>
      <c r="V1714" s="68">
        <v>39673</v>
      </c>
      <c r="W1714" s="6" t="s">
        <v>27</v>
      </c>
      <c r="Y1714" s="61"/>
      <c r="AB1714" s="60"/>
      <c r="AL1714" s="61"/>
    </row>
    <row r="1715" spans="1:38" ht="15" customHeight="1" x14ac:dyDescent="0.25">
      <c r="A1715" s="50" t="s">
        <v>42</v>
      </c>
      <c r="B1715" s="71" t="s">
        <v>158</v>
      </c>
      <c r="C1715" s="72" t="s">
        <v>28</v>
      </c>
      <c r="D1715" s="58" t="s">
        <v>10662</v>
      </c>
      <c r="E1715" s="71" t="s">
        <v>13414</v>
      </c>
      <c r="F1715" s="71" t="s">
        <v>16225</v>
      </c>
      <c r="G1715" s="53" t="s">
        <v>25</v>
      </c>
      <c r="H1715" s="58">
        <v>2000235906</v>
      </c>
      <c r="I1715" s="51" t="s">
        <v>3869</v>
      </c>
      <c r="J1715" s="13" t="s">
        <v>111</v>
      </c>
      <c r="K1715" s="36"/>
      <c r="L1715" s="39"/>
      <c r="M1715" s="73"/>
      <c r="N1715" s="46"/>
      <c r="O1715" s="51" t="s">
        <v>26</v>
      </c>
      <c r="P1715" s="6"/>
      <c r="Q1715" s="6"/>
      <c r="R1715" s="6"/>
      <c r="S1715" s="6"/>
      <c r="T1715" s="74">
        <v>101</v>
      </c>
      <c r="U1715" s="6"/>
      <c r="V1715" s="68">
        <v>39742</v>
      </c>
      <c r="W1715" s="6" t="s">
        <v>27</v>
      </c>
      <c r="Y1715" s="61"/>
      <c r="AB1715" s="60"/>
      <c r="AL1715" s="61"/>
    </row>
    <row r="1716" spans="1:38" ht="15" customHeight="1" x14ac:dyDescent="0.25">
      <c r="A1716" s="50" t="s">
        <v>58</v>
      </c>
      <c r="B1716" s="71" t="s">
        <v>156</v>
      </c>
      <c r="C1716" s="72" t="s">
        <v>28</v>
      </c>
      <c r="D1716" s="58" t="s">
        <v>10663</v>
      </c>
      <c r="E1716" s="71" t="s">
        <v>13415</v>
      </c>
      <c r="F1716" s="71" t="s">
        <v>16226</v>
      </c>
      <c r="G1716" s="53" t="s">
        <v>25</v>
      </c>
      <c r="H1716" s="58">
        <v>2000275738</v>
      </c>
      <c r="I1716" s="51" t="s">
        <v>17483</v>
      </c>
      <c r="J1716" s="13" t="s">
        <v>111</v>
      </c>
      <c r="K1716" s="36"/>
      <c r="L1716" s="39"/>
      <c r="M1716" s="73"/>
      <c r="N1716" s="46"/>
      <c r="O1716" s="51" t="s">
        <v>26</v>
      </c>
      <c r="P1716" s="6"/>
      <c r="Q1716" s="6"/>
      <c r="R1716" s="6"/>
      <c r="S1716" s="6"/>
      <c r="T1716" s="74">
        <v>10603.9</v>
      </c>
      <c r="U1716" s="6"/>
      <c r="V1716" s="68">
        <v>39776</v>
      </c>
      <c r="W1716" s="6" t="s">
        <v>27</v>
      </c>
      <c r="Y1716" s="61"/>
      <c r="AB1716" s="60"/>
      <c r="AL1716" s="61"/>
    </row>
    <row r="1717" spans="1:38" ht="15" customHeight="1" x14ac:dyDescent="0.25">
      <c r="A1717" s="50" t="s">
        <v>62</v>
      </c>
      <c r="B1717" s="71" t="s">
        <v>175</v>
      </c>
      <c r="C1717" s="72" t="s">
        <v>24</v>
      </c>
      <c r="D1717" s="58">
        <v>0</v>
      </c>
      <c r="E1717" s="71" t="s">
        <v>8818</v>
      </c>
      <c r="F1717" s="71" t="s">
        <v>16227</v>
      </c>
      <c r="G1717" s="53" t="s">
        <v>25</v>
      </c>
      <c r="H1717" s="58">
        <v>2000640479</v>
      </c>
      <c r="I1717" s="51" t="s">
        <v>3869</v>
      </c>
      <c r="J1717" s="13" t="s">
        <v>111</v>
      </c>
      <c r="K1717" s="36"/>
      <c r="L1717" s="39"/>
      <c r="M1717" s="73"/>
      <c r="N1717" s="46"/>
      <c r="O1717" s="51" t="s">
        <v>26</v>
      </c>
      <c r="P1717" s="6"/>
      <c r="Q1717" s="6"/>
      <c r="R1717" s="6"/>
      <c r="S1717" s="6"/>
      <c r="T1717" s="74">
        <v>2017</v>
      </c>
      <c r="U1717" s="6"/>
      <c r="V1717" s="68">
        <v>39643</v>
      </c>
      <c r="W1717" s="6" t="s">
        <v>27</v>
      </c>
      <c r="Y1717" s="61"/>
      <c r="AB1717" s="60"/>
      <c r="AL1717" s="61"/>
    </row>
    <row r="1718" spans="1:38" ht="15" customHeight="1" x14ac:dyDescent="0.25">
      <c r="A1718" s="50" t="s">
        <v>141</v>
      </c>
      <c r="B1718" s="71" t="s">
        <v>183</v>
      </c>
      <c r="C1718" s="72" t="s">
        <v>24</v>
      </c>
      <c r="D1718" s="58" t="s">
        <v>10664</v>
      </c>
      <c r="E1718" s="71" t="s">
        <v>13416</v>
      </c>
      <c r="F1718" s="71" t="s">
        <v>16228</v>
      </c>
      <c r="G1718" s="53" t="s">
        <v>25</v>
      </c>
      <c r="H1718" s="58">
        <v>2001402407</v>
      </c>
      <c r="I1718" s="51" t="s">
        <v>3869</v>
      </c>
      <c r="J1718" s="13" t="s">
        <v>111</v>
      </c>
      <c r="K1718" s="36"/>
      <c r="L1718" s="39"/>
      <c r="M1718" s="73"/>
      <c r="N1718" s="46"/>
      <c r="O1718" s="51" t="s">
        <v>26</v>
      </c>
      <c r="P1718" s="6"/>
      <c r="Q1718" s="6"/>
      <c r="R1718" s="6"/>
      <c r="S1718" s="6"/>
      <c r="T1718" s="74">
        <v>312</v>
      </c>
      <c r="U1718" s="6"/>
      <c r="V1718" s="68">
        <v>39507</v>
      </c>
      <c r="W1718" s="6" t="s">
        <v>27</v>
      </c>
      <c r="Y1718" s="61"/>
      <c r="AB1718" s="60"/>
      <c r="AL1718" s="61"/>
    </row>
    <row r="1719" spans="1:38" ht="15" customHeight="1" x14ac:dyDescent="0.25">
      <c r="A1719" s="50" t="s">
        <v>63</v>
      </c>
      <c r="B1719" s="71" t="s">
        <v>166</v>
      </c>
      <c r="C1719" s="72" t="s">
        <v>28</v>
      </c>
      <c r="D1719" s="58" t="s">
        <v>10665</v>
      </c>
      <c r="E1719" s="71" t="s">
        <v>13417</v>
      </c>
      <c r="F1719" s="71" t="s">
        <v>16229</v>
      </c>
      <c r="G1719" s="53" t="s">
        <v>25</v>
      </c>
      <c r="H1719" s="58">
        <v>2001365738</v>
      </c>
      <c r="I1719" s="51" t="s">
        <v>3869</v>
      </c>
      <c r="J1719" s="13" t="s">
        <v>111</v>
      </c>
      <c r="K1719" s="36"/>
      <c r="L1719" s="39"/>
      <c r="M1719" s="73"/>
      <c r="N1719" s="46"/>
      <c r="O1719" s="51" t="s">
        <v>26</v>
      </c>
      <c r="P1719" s="6"/>
      <c r="Q1719" s="6"/>
      <c r="R1719" s="6"/>
      <c r="S1719" s="6"/>
      <c r="T1719" s="74">
        <v>6559</v>
      </c>
      <c r="U1719" s="6"/>
      <c r="V1719" s="68">
        <v>39672</v>
      </c>
      <c r="W1719" s="6" t="s">
        <v>27</v>
      </c>
      <c r="Y1719" s="61"/>
      <c r="AB1719" s="60"/>
      <c r="AL1719" s="61"/>
    </row>
    <row r="1720" spans="1:38" ht="15" customHeight="1" x14ac:dyDescent="0.25">
      <c r="A1720" s="50" t="s">
        <v>42</v>
      </c>
      <c r="B1720" s="71" t="s">
        <v>158</v>
      </c>
      <c r="C1720" s="72" t="s">
        <v>28</v>
      </c>
      <c r="D1720" s="58" t="s">
        <v>10666</v>
      </c>
      <c r="E1720" s="71" t="s">
        <v>13418</v>
      </c>
      <c r="F1720" s="71" t="s">
        <v>16230</v>
      </c>
      <c r="G1720" s="53" t="s">
        <v>25</v>
      </c>
      <c r="H1720" s="58">
        <v>2000164798</v>
      </c>
      <c r="I1720" s="51" t="s">
        <v>3869</v>
      </c>
      <c r="J1720" s="13" t="s">
        <v>111</v>
      </c>
      <c r="K1720" s="36"/>
      <c r="L1720" s="39"/>
      <c r="M1720" s="73"/>
      <c r="N1720" s="46"/>
      <c r="O1720" s="51" t="s">
        <v>26</v>
      </c>
      <c r="P1720" s="6"/>
      <c r="Q1720" s="6"/>
      <c r="R1720" s="6"/>
      <c r="S1720" s="6"/>
      <c r="T1720" s="74">
        <v>5992.75</v>
      </c>
      <c r="U1720" s="6"/>
      <c r="V1720" s="68">
        <v>39797</v>
      </c>
      <c r="W1720" s="6" t="s">
        <v>27</v>
      </c>
      <c r="Y1720" s="61"/>
      <c r="AB1720" s="60"/>
      <c r="AL1720" s="61"/>
    </row>
    <row r="1721" spans="1:38" ht="15" customHeight="1" x14ac:dyDescent="0.25">
      <c r="A1721" s="50" t="s">
        <v>44</v>
      </c>
      <c r="B1721" s="71" t="s">
        <v>184</v>
      </c>
      <c r="C1721" s="72" t="s">
        <v>28</v>
      </c>
      <c r="D1721" s="58" t="s">
        <v>10667</v>
      </c>
      <c r="E1721" s="71" t="s">
        <v>13419</v>
      </c>
      <c r="F1721" s="71" t="s">
        <v>16231</v>
      </c>
      <c r="G1721" s="53" t="s">
        <v>25</v>
      </c>
      <c r="H1721" s="58">
        <v>2000119768</v>
      </c>
      <c r="I1721" s="51" t="s">
        <v>17483</v>
      </c>
      <c r="J1721" s="13" t="s">
        <v>111</v>
      </c>
      <c r="K1721" s="36"/>
      <c r="L1721" s="39"/>
      <c r="M1721" s="73"/>
      <c r="N1721" s="46"/>
      <c r="O1721" s="51" t="s">
        <v>26</v>
      </c>
      <c r="P1721" s="6"/>
      <c r="Q1721" s="6"/>
      <c r="R1721" s="6"/>
      <c r="S1721" s="6"/>
      <c r="T1721" s="74">
        <v>0.13</v>
      </c>
      <c r="U1721" s="6"/>
      <c r="V1721" s="68">
        <v>39671</v>
      </c>
      <c r="W1721" s="6" t="s">
        <v>27</v>
      </c>
      <c r="Y1721" s="61"/>
      <c r="AB1721" s="60"/>
      <c r="AL1721" s="61"/>
    </row>
    <row r="1722" spans="1:38" ht="15" customHeight="1" x14ac:dyDescent="0.25">
      <c r="A1722" s="50" t="s">
        <v>60</v>
      </c>
      <c r="B1722" s="71" t="s">
        <v>171</v>
      </c>
      <c r="C1722" s="72" t="s">
        <v>24</v>
      </c>
      <c r="D1722" s="58" t="s">
        <v>4596</v>
      </c>
      <c r="E1722" s="71" t="s">
        <v>13420</v>
      </c>
      <c r="F1722" s="71" t="s">
        <v>16232</v>
      </c>
      <c r="G1722" s="53" t="s">
        <v>25</v>
      </c>
      <c r="H1722" s="58">
        <v>2000617582</v>
      </c>
      <c r="I1722" s="51" t="s">
        <v>3869</v>
      </c>
      <c r="J1722" s="13" t="s">
        <v>111</v>
      </c>
      <c r="K1722" s="36"/>
      <c r="L1722" s="39"/>
      <c r="M1722" s="73"/>
      <c r="N1722" s="46"/>
      <c r="O1722" s="51" t="s">
        <v>26</v>
      </c>
      <c r="P1722" s="6"/>
      <c r="Q1722" s="6"/>
      <c r="R1722" s="6"/>
      <c r="S1722" s="6"/>
      <c r="T1722" s="74">
        <v>1000</v>
      </c>
      <c r="U1722" s="6"/>
      <c r="V1722" s="68">
        <v>39534</v>
      </c>
      <c r="W1722" s="6" t="s">
        <v>27</v>
      </c>
      <c r="Y1722" s="61"/>
      <c r="AB1722" s="60"/>
      <c r="AL1722" s="61"/>
    </row>
    <row r="1723" spans="1:38" ht="15" customHeight="1" x14ac:dyDescent="0.25">
      <c r="A1723" s="50" t="s">
        <v>135</v>
      </c>
      <c r="B1723" s="71" t="s">
        <v>149</v>
      </c>
      <c r="C1723" s="72" t="s">
        <v>24</v>
      </c>
      <c r="D1723" s="58" t="s">
        <v>10668</v>
      </c>
      <c r="E1723" s="71" t="s">
        <v>13421</v>
      </c>
      <c r="F1723" s="71" t="s">
        <v>16233</v>
      </c>
      <c r="G1723" s="53" t="s">
        <v>25</v>
      </c>
      <c r="H1723" s="58">
        <v>2000892788</v>
      </c>
      <c r="I1723" s="51" t="s">
        <v>17483</v>
      </c>
      <c r="J1723" s="13" t="s">
        <v>111</v>
      </c>
      <c r="K1723" s="36"/>
      <c r="L1723" s="39"/>
      <c r="M1723" s="73"/>
      <c r="N1723" s="46"/>
      <c r="O1723" s="51" t="s">
        <v>26</v>
      </c>
      <c r="P1723" s="6"/>
      <c r="Q1723" s="6"/>
      <c r="R1723" s="6"/>
      <c r="S1723" s="6"/>
      <c r="T1723" s="74">
        <v>0.12</v>
      </c>
      <c r="U1723" s="6"/>
      <c r="V1723" s="68">
        <v>39797</v>
      </c>
      <c r="W1723" s="6" t="s">
        <v>27</v>
      </c>
      <c r="Y1723" s="61"/>
      <c r="AB1723" s="60"/>
      <c r="AL1723" s="61"/>
    </row>
    <row r="1724" spans="1:38" ht="15" customHeight="1" x14ac:dyDescent="0.25">
      <c r="A1724" s="50" t="s">
        <v>44</v>
      </c>
      <c r="B1724" s="71" t="s">
        <v>184</v>
      </c>
      <c r="C1724" s="72" t="s">
        <v>28</v>
      </c>
      <c r="D1724" s="58" t="s">
        <v>10669</v>
      </c>
      <c r="E1724" s="71" t="s">
        <v>13422</v>
      </c>
      <c r="F1724" s="71" t="s">
        <v>16234</v>
      </c>
      <c r="G1724" s="53" t="s">
        <v>25</v>
      </c>
      <c r="H1724" s="58">
        <v>2000103977</v>
      </c>
      <c r="I1724" s="51" t="s">
        <v>3869</v>
      </c>
      <c r="J1724" s="13" t="s">
        <v>111</v>
      </c>
      <c r="K1724" s="36"/>
      <c r="L1724" s="39"/>
      <c r="M1724" s="73"/>
      <c r="N1724" s="46"/>
      <c r="O1724" s="51" t="s">
        <v>26</v>
      </c>
      <c r="P1724" s="6"/>
      <c r="Q1724" s="6"/>
      <c r="R1724" s="6"/>
      <c r="S1724" s="6"/>
      <c r="T1724" s="74">
        <v>10485.5</v>
      </c>
      <c r="U1724" s="6"/>
      <c r="V1724" s="68">
        <v>39589</v>
      </c>
      <c r="W1724" s="6" t="s">
        <v>27</v>
      </c>
      <c r="Y1724" s="61"/>
      <c r="AB1724" s="60"/>
      <c r="AL1724" s="61"/>
    </row>
    <row r="1725" spans="1:38" ht="15" customHeight="1" x14ac:dyDescent="0.25">
      <c r="A1725" s="50" t="s">
        <v>91</v>
      </c>
      <c r="B1725" s="71" t="s">
        <v>165</v>
      </c>
      <c r="C1725" s="72" t="s">
        <v>28</v>
      </c>
      <c r="D1725" s="58" t="s">
        <v>10670</v>
      </c>
      <c r="E1725" s="71" t="s">
        <v>13423</v>
      </c>
      <c r="F1725" s="71" t="s">
        <v>16235</v>
      </c>
      <c r="G1725" s="53" t="s">
        <v>25</v>
      </c>
      <c r="H1725" s="58">
        <v>2000338233</v>
      </c>
      <c r="I1725" s="51" t="s">
        <v>17483</v>
      </c>
      <c r="J1725" s="13" t="s">
        <v>111</v>
      </c>
      <c r="K1725" s="36"/>
      <c r="L1725" s="39"/>
      <c r="M1725" s="73"/>
      <c r="N1725" s="46"/>
      <c r="O1725" s="51" t="s">
        <v>26</v>
      </c>
      <c r="P1725" s="6"/>
      <c r="Q1725" s="6"/>
      <c r="R1725" s="6"/>
      <c r="S1725" s="6"/>
      <c r="T1725" s="74">
        <v>0.43</v>
      </c>
      <c r="U1725" s="6"/>
      <c r="V1725" s="68">
        <v>39756</v>
      </c>
      <c r="W1725" s="6" t="s">
        <v>27</v>
      </c>
      <c r="Y1725" s="61"/>
      <c r="AB1725" s="60"/>
      <c r="AL1725" s="61"/>
    </row>
    <row r="1726" spans="1:38" ht="15" customHeight="1" x14ac:dyDescent="0.25">
      <c r="A1726" s="50" t="s">
        <v>63</v>
      </c>
      <c r="B1726" s="71" t="s">
        <v>166</v>
      </c>
      <c r="C1726" s="72" t="s">
        <v>28</v>
      </c>
      <c r="D1726" s="58" t="s">
        <v>10671</v>
      </c>
      <c r="E1726" s="71" t="s">
        <v>13424</v>
      </c>
      <c r="F1726" s="71" t="s">
        <v>16236</v>
      </c>
      <c r="G1726" s="53" t="s">
        <v>25</v>
      </c>
      <c r="H1726" s="58">
        <v>2000349839</v>
      </c>
      <c r="I1726" s="51" t="s">
        <v>17483</v>
      </c>
      <c r="J1726" s="13" t="s">
        <v>111</v>
      </c>
      <c r="K1726" s="36"/>
      <c r="L1726" s="39"/>
      <c r="M1726" s="73"/>
      <c r="N1726" s="46"/>
      <c r="O1726" s="51" t="s">
        <v>26</v>
      </c>
      <c r="P1726" s="6"/>
      <c r="Q1726" s="6"/>
      <c r="R1726" s="6"/>
      <c r="S1726" s="6"/>
      <c r="T1726" s="74">
        <v>280.37</v>
      </c>
      <c r="U1726" s="6"/>
      <c r="V1726" s="68">
        <v>39697</v>
      </c>
      <c r="W1726" s="6" t="s">
        <v>27</v>
      </c>
      <c r="Y1726" s="61"/>
      <c r="AB1726" s="60"/>
      <c r="AL1726" s="61"/>
    </row>
    <row r="1727" spans="1:38" ht="15" customHeight="1" x14ac:dyDescent="0.25">
      <c r="A1727" s="50" t="s">
        <v>79</v>
      </c>
      <c r="B1727" s="71" t="s">
        <v>164</v>
      </c>
      <c r="C1727" s="72" t="s">
        <v>80</v>
      </c>
      <c r="D1727" s="58" t="s">
        <v>10672</v>
      </c>
      <c r="E1727" s="71" t="s">
        <v>13425</v>
      </c>
      <c r="F1727" s="71" t="s">
        <v>16237</v>
      </c>
      <c r="G1727" s="53" t="s">
        <v>25</v>
      </c>
      <c r="H1727" s="58">
        <v>2001316578</v>
      </c>
      <c r="I1727" s="51" t="s">
        <v>3869</v>
      </c>
      <c r="J1727" s="13" t="s">
        <v>111</v>
      </c>
      <c r="K1727" s="36"/>
      <c r="L1727" s="39"/>
      <c r="M1727" s="73"/>
      <c r="N1727" s="46"/>
      <c r="O1727" s="51" t="s">
        <v>26</v>
      </c>
      <c r="P1727" s="6"/>
      <c r="Q1727" s="6"/>
      <c r="R1727" s="6"/>
      <c r="S1727" s="6"/>
      <c r="T1727" s="74">
        <v>311</v>
      </c>
      <c r="U1727" s="6"/>
      <c r="V1727" s="68">
        <v>39590</v>
      </c>
      <c r="W1727" s="6" t="s">
        <v>27</v>
      </c>
      <c r="Y1727" s="61"/>
      <c r="AB1727" s="60"/>
      <c r="AL1727" s="61"/>
    </row>
    <row r="1728" spans="1:38" ht="15" customHeight="1" x14ac:dyDescent="0.25">
      <c r="A1728" s="50" t="s">
        <v>36</v>
      </c>
      <c r="B1728" s="71" t="s">
        <v>155</v>
      </c>
      <c r="C1728" s="72" t="s">
        <v>24</v>
      </c>
      <c r="D1728" s="58" t="s">
        <v>10673</v>
      </c>
      <c r="E1728" s="71" t="s">
        <v>13426</v>
      </c>
      <c r="F1728" s="71" t="s">
        <v>16238</v>
      </c>
      <c r="G1728" s="53" t="s">
        <v>25</v>
      </c>
      <c r="H1728" s="58">
        <v>2001238445</v>
      </c>
      <c r="I1728" s="51" t="s">
        <v>17483</v>
      </c>
      <c r="J1728" s="13" t="s">
        <v>111</v>
      </c>
      <c r="K1728" s="36"/>
      <c r="L1728" s="39"/>
      <c r="M1728" s="73"/>
      <c r="N1728" s="46"/>
      <c r="O1728" s="51" t="s">
        <v>26</v>
      </c>
      <c r="P1728" s="6"/>
      <c r="Q1728" s="6"/>
      <c r="R1728" s="6"/>
      <c r="S1728" s="6"/>
      <c r="T1728" s="74">
        <v>1252.6600000000001</v>
      </c>
      <c r="U1728" s="6"/>
      <c r="V1728" s="68">
        <v>39550</v>
      </c>
      <c r="W1728" s="6" t="s">
        <v>27</v>
      </c>
      <c r="Y1728" s="61"/>
      <c r="AB1728" s="60"/>
      <c r="AL1728" s="61"/>
    </row>
    <row r="1729" spans="1:38" ht="15" customHeight="1" x14ac:dyDescent="0.25">
      <c r="A1729" s="50" t="s">
        <v>18557</v>
      </c>
      <c r="B1729" s="71" t="s">
        <v>9181</v>
      </c>
      <c r="C1729" s="72" t="s">
        <v>24</v>
      </c>
      <c r="D1729" s="58" t="s">
        <v>10674</v>
      </c>
      <c r="E1729" s="71" t="s">
        <v>13427</v>
      </c>
      <c r="F1729" s="71" t="s">
        <v>16239</v>
      </c>
      <c r="G1729" s="53" t="s">
        <v>25</v>
      </c>
      <c r="H1729" s="58">
        <v>2000681825</v>
      </c>
      <c r="I1729" s="51" t="s">
        <v>3869</v>
      </c>
      <c r="J1729" s="13" t="s">
        <v>111</v>
      </c>
      <c r="K1729" s="36"/>
      <c r="L1729" s="39"/>
      <c r="M1729" s="73"/>
      <c r="N1729" s="46"/>
      <c r="O1729" s="51" t="s">
        <v>26</v>
      </c>
      <c r="P1729" s="6"/>
      <c r="Q1729" s="6"/>
      <c r="R1729" s="6"/>
      <c r="S1729" s="6"/>
      <c r="T1729" s="74">
        <v>12</v>
      </c>
      <c r="U1729" s="6"/>
      <c r="V1729" s="68">
        <v>39797</v>
      </c>
      <c r="W1729" s="6" t="s">
        <v>27</v>
      </c>
      <c r="Y1729" s="61"/>
      <c r="AB1729" s="60"/>
      <c r="AL1729" s="61"/>
    </row>
    <row r="1730" spans="1:38" ht="15" customHeight="1" x14ac:dyDescent="0.25">
      <c r="A1730" s="50" t="s">
        <v>108</v>
      </c>
      <c r="B1730" s="71" t="s">
        <v>163</v>
      </c>
      <c r="C1730" s="72" t="s">
        <v>28</v>
      </c>
      <c r="D1730" s="58" t="s">
        <v>10675</v>
      </c>
      <c r="E1730" s="71" t="s">
        <v>13428</v>
      </c>
      <c r="F1730" s="71" t="s">
        <v>16240</v>
      </c>
      <c r="G1730" s="53" t="s">
        <v>25</v>
      </c>
      <c r="H1730" s="58">
        <v>2000378798</v>
      </c>
      <c r="I1730" s="51" t="s">
        <v>3869</v>
      </c>
      <c r="J1730" s="13" t="s">
        <v>111</v>
      </c>
      <c r="K1730" s="36"/>
      <c r="L1730" s="39"/>
      <c r="M1730" s="73"/>
      <c r="N1730" s="46"/>
      <c r="O1730" s="51" t="s">
        <v>26</v>
      </c>
      <c r="P1730" s="6"/>
      <c r="Q1730" s="6"/>
      <c r="R1730" s="6"/>
      <c r="S1730" s="6"/>
      <c r="T1730" s="74">
        <v>1940</v>
      </c>
      <c r="U1730" s="6"/>
      <c r="V1730" s="68">
        <v>39798</v>
      </c>
      <c r="W1730" s="6" t="s">
        <v>27</v>
      </c>
      <c r="Y1730" s="61"/>
      <c r="AB1730" s="60"/>
      <c r="AL1730" s="61"/>
    </row>
    <row r="1731" spans="1:38" ht="15" customHeight="1" x14ac:dyDescent="0.25">
      <c r="A1731" s="50" t="s">
        <v>91</v>
      </c>
      <c r="B1731" s="71" t="s">
        <v>165</v>
      </c>
      <c r="C1731" s="72" t="s">
        <v>28</v>
      </c>
      <c r="D1731" s="58" t="s">
        <v>10676</v>
      </c>
      <c r="E1731" s="71" t="s">
        <v>13429</v>
      </c>
      <c r="F1731" s="71" t="s">
        <v>16241</v>
      </c>
      <c r="G1731" s="53" t="s">
        <v>25</v>
      </c>
      <c r="H1731" s="58">
        <v>2000346996</v>
      </c>
      <c r="I1731" s="51" t="s">
        <v>17483</v>
      </c>
      <c r="J1731" s="13" t="s">
        <v>111</v>
      </c>
      <c r="K1731" s="36"/>
      <c r="L1731" s="39"/>
      <c r="M1731" s="73"/>
      <c r="N1731" s="46"/>
      <c r="O1731" s="51" t="s">
        <v>26</v>
      </c>
      <c r="P1731" s="6"/>
      <c r="Q1731" s="6"/>
      <c r="R1731" s="6"/>
      <c r="S1731" s="6"/>
      <c r="T1731" s="74">
        <v>0.73</v>
      </c>
      <c r="U1731" s="6"/>
      <c r="V1731" s="68">
        <v>39799</v>
      </c>
      <c r="W1731" s="6" t="s">
        <v>27</v>
      </c>
      <c r="Y1731" s="61"/>
      <c r="AB1731" s="60"/>
      <c r="AL1731" s="61"/>
    </row>
    <row r="1732" spans="1:38" ht="15" customHeight="1" x14ac:dyDescent="0.25">
      <c r="A1732" s="50" t="s">
        <v>59</v>
      </c>
      <c r="B1732" s="71" t="s">
        <v>180</v>
      </c>
      <c r="C1732" s="72" t="s">
        <v>24</v>
      </c>
      <c r="D1732" s="58" t="s">
        <v>10677</v>
      </c>
      <c r="E1732" s="71" t="s">
        <v>13430</v>
      </c>
      <c r="F1732" s="71" t="s">
        <v>16242</v>
      </c>
      <c r="G1732" s="53" t="s">
        <v>25</v>
      </c>
      <c r="H1732" s="58">
        <v>2001434252</v>
      </c>
      <c r="I1732" s="51" t="s">
        <v>17483</v>
      </c>
      <c r="J1732" s="13" t="s">
        <v>111</v>
      </c>
      <c r="K1732" s="36"/>
      <c r="L1732" s="39"/>
      <c r="M1732" s="73"/>
      <c r="N1732" s="46"/>
      <c r="O1732" s="51" t="s">
        <v>26</v>
      </c>
      <c r="P1732" s="6"/>
      <c r="Q1732" s="6"/>
      <c r="R1732" s="6"/>
      <c r="S1732" s="6"/>
      <c r="T1732" s="74">
        <v>18767.41</v>
      </c>
      <c r="U1732" s="6"/>
      <c r="V1732" s="68">
        <v>39647</v>
      </c>
      <c r="W1732" s="6" t="s">
        <v>27</v>
      </c>
      <c r="Y1732" s="61"/>
      <c r="AB1732" s="60"/>
      <c r="AL1732" s="61"/>
    </row>
    <row r="1733" spans="1:38" ht="15" customHeight="1" x14ac:dyDescent="0.25">
      <c r="A1733" s="50" t="s">
        <v>44</v>
      </c>
      <c r="B1733" s="71" t="s">
        <v>184</v>
      </c>
      <c r="C1733" s="72" t="s">
        <v>28</v>
      </c>
      <c r="D1733" s="58" t="s">
        <v>10678</v>
      </c>
      <c r="E1733" s="71" t="s">
        <v>13431</v>
      </c>
      <c r="F1733" s="71" t="s">
        <v>16243</v>
      </c>
      <c r="G1733" s="53" t="s">
        <v>25</v>
      </c>
      <c r="H1733" s="58">
        <v>2000090258</v>
      </c>
      <c r="I1733" s="51" t="s">
        <v>3869</v>
      </c>
      <c r="J1733" s="13" t="s">
        <v>111</v>
      </c>
      <c r="K1733" s="36"/>
      <c r="L1733" s="39"/>
      <c r="M1733" s="73"/>
      <c r="N1733" s="46"/>
      <c r="O1733" s="51" t="s">
        <v>26</v>
      </c>
      <c r="P1733" s="6"/>
      <c r="Q1733" s="6"/>
      <c r="R1733" s="6"/>
      <c r="S1733" s="6"/>
      <c r="T1733" s="74">
        <v>335</v>
      </c>
      <c r="U1733" s="6"/>
      <c r="V1733" s="68">
        <v>39568</v>
      </c>
      <c r="W1733" s="6" t="s">
        <v>27</v>
      </c>
      <c r="Y1733" s="61"/>
      <c r="AB1733" s="60"/>
      <c r="AL1733" s="61"/>
    </row>
    <row r="1734" spans="1:38" ht="15" customHeight="1" x14ac:dyDescent="0.25">
      <c r="A1734" s="50" t="s">
        <v>23</v>
      </c>
      <c r="B1734" s="71" t="s">
        <v>172</v>
      </c>
      <c r="C1734" s="72" t="s">
        <v>24</v>
      </c>
      <c r="D1734" s="58" t="s">
        <v>10679</v>
      </c>
      <c r="E1734" s="71" t="s">
        <v>13432</v>
      </c>
      <c r="F1734" s="71" t="s">
        <v>16244</v>
      </c>
      <c r="G1734" s="53" t="s">
        <v>25</v>
      </c>
      <c r="H1734" s="58">
        <v>2001349058</v>
      </c>
      <c r="I1734" s="51" t="s">
        <v>3869</v>
      </c>
      <c r="J1734" s="13" t="s">
        <v>111</v>
      </c>
      <c r="K1734" s="36"/>
      <c r="L1734" s="39"/>
      <c r="M1734" s="73"/>
      <c r="N1734" s="46"/>
      <c r="O1734" s="51" t="s">
        <v>26</v>
      </c>
      <c r="P1734" s="6"/>
      <c r="Q1734" s="6"/>
      <c r="R1734" s="6"/>
      <c r="S1734" s="6"/>
      <c r="T1734" s="74">
        <v>1304</v>
      </c>
      <c r="U1734" s="6"/>
      <c r="V1734" s="68">
        <v>39741</v>
      </c>
      <c r="W1734" s="6" t="s">
        <v>27</v>
      </c>
      <c r="Y1734" s="61"/>
      <c r="AB1734" s="60"/>
      <c r="AL1734" s="61"/>
    </row>
    <row r="1735" spans="1:38" ht="15" customHeight="1" x14ac:dyDescent="0.25">
      <c r="A1735" s="50" t="s">
        <v>141</v>
      </c>
      <c r="B1735" s="71" t="s">
        <v>183</v>
      </c>
      <c r="C1735" s="72" t="s">
        <v>24</v>
      </c>
      <c r="D1735" s="58" t="s">
        <v>10680</v>
      </c>
      <c r="E1735" s="71" t="s">
        <v>13433</v>
      </c>
      <c r="F1735" s="71" t="s">
        <v>16245</v>
      </c>
      <c r="G1735" s="53" t="s">
        <v>25</v>
      </c>
      <c r="H1735" s="58">
        <v>2001396067</v>
      </c>
      <c r="I1735" s="51" t="s">
        <v>17483</v>
      </c>
      <c r="J1735" s="13" t="s">
        <v>111</v>
      </c>
      <c r="K1735" s="36"/>
      <c r="L1735" s="39"/>
      <c r="M1735" s="73"/>
      <c r="N1735" s="46"/>
      <c r="O1735" s="51" t="s">
        <v>26</v>
      </c>
      <c r="P1735" s="6"/>
      <c r="Q1735" s="6"/>
      <c r="R1735" s="6"/>
      <c r="S1735" s="6"/>
      <c r="T1735" s="74">
        <v>0.04</v>
      </c>
      <c r="U1735" s="6"/>
      <c r="V1735" s="68">
        <v>39704</v>
      </c>
      <c r="W1735" s="6" t="s">
        <v>27</v>
      </c>
      <c r="Y1735" s="61"/>
      <c r="AB1735" s="60"/>
      <c r="AL1735" s="61"/>
    </row>
    <row r="1736" spans="1:38" ht="15" customHeight="1" x14ac:dyDescent="0.25">
      <c r="A1736" s="50" t="s">
        <v>38</v>
      </c>
      <c r="B1736" s="71" t="s">
        <v>169</v>
      </c>
      <c r="C1736" s="72" t="s">
        <v>24</v>
      </c>
      <c r="D1736" s="58" t="s">
        <v>10681</v>
      </c>
      <c r="E1736" s="71" t="s">
        <v>13434</v>
      </c>
      <c r="F1736" s="71" t="s">
        <v>16246</v>
      </c>
      <c r="G1736" s="53" t="s">
        <v>25</v>
      </c>
      <c r="H1736" s="58">
        <v>2000585354</v>
      </c>
      <c r="I1736" s="51" t="s">
        <v>3869</v>
      </c>
      <c r="J1736" s="13" t="s">
        <v>111</v>
      </c>
      <c r="K1736" s="36"/>
      <c r="L1736" s="39"/>
      <c r="M1736" s="73"/>
      <c r="N1736" s="46"/>
      <c r="O1736" s="51" t="s">
        <v>26</v>
      </c>
      <c r="P1736" s="6"/>
      <c r="Q1736" s="6"/>
      <c r="R1736" s="6"/>
      <c r="S1736" s="6"/>
      <c r="T1736" s="74">
        <v>67</v>
      </c>
      <c r="U1736" s="6"/>
      <c r="V1736" s="68">
        <v>39536</v>
      </c>
      <c r="W1736" s="6" t="s">
        <v>27</v>
      </c>
      <c r="Y1736" s="61"/>
      <c r="AB1736" s="60"/>
      <c r="AL1736" s="61"/>
    </row>
    <row r="1737" spans="1:38" ht="15" customHeight="1" x14ac:dyDescent="0.25">
      <c r="A1737" s="50" t="s">
        <v>56</v>
      </c>
      <c r="B1737" s="71" t="s">
        <v>170</v>
      </c>
      <c r="C1737" s="72" t="s">
        <v>24</v>
      </c>
      <c r="D1737" s="58" t="s">
        <v>10682</v>
      </c>
      <c r="E1737" s="71" t="s">
        <v>13435</v>
      </c>
      <c r="F1737" s="71" t="s">
        <v>16247</v>
      </c>
      <c r="G1737" s="53" t="s">
        <v>25</v>
      </c>
      <c r="H1737" s="58">
        <v>2001029088</v>
      </c>
      <c r="I1737" s="51" t="s">
        <v>17483</v>
      </c>
      <c r="J1737" s="13" t="s">
        <v>111</v>
      </c>
      <c r="K1737" s="36"/>
      <c r="L1737" s="39"/>
      <c r="M1737" s="73"/>
      <c r="N1737" s="46"/>
      <c r="O1737" s="51" t="s">
        <v>26</v>
      </c>
      <c r="P1737" s="6"/>
      <c r="Q1737" s="6"/>
      <c r="R1737" s="6"/>
      <c r="S1737" s="6"/>
      <c r="T1737" s="74">
        <v>4105.57</v>
      </c>
      <c r="U1737" s="6"/>
      <c r="V1737" s="68">
        <v>39751</v>
      </c>
      <c r="W1737" s="6" t="s">
        <v>27</v>
      </c>
      <c r="Y1737" s="61"/>
      <c r="AB1737" s="60"/>
      <c r="AL1737" s="61"/>
    </row>
    <row r="1738" spans="1:38" ht="15" customHeight="1" x14ac:dyDescent="0.25">
      <c r="A1738" s="50" t="s">
        <v>60</v>
      </c>
      <c r="B1738" s="71" t="s">
        <v>171</v>
      </c>
      <c r="C1738" s="72" t="s">
        <v>24</v>
      </c>
      <c r="D1738" s="58" t="s">
        <v>10683</v>
      </c>
      <c r="E1738" s="71" t="s">
        <v>13436</v>
      </c>
      <c r="F1738" s="71" t="s">
        <v>16248</v>
      </c>
      <c r="G1738" s="53" t="s">
        <v>25</v>
      </c>
      <c r="H1738" s="58">
        <v>2000629343</v>
      </c>
      <c r="I1738" s="51" t="s">
        <v>3869</v>
      </c>
      <c r="J1738" s="13" t="s">
        <v>111</v>
      </c>
      <c r="K1738" s="36"/>
      <c r="L1738" s="39"/>
      <c r="M1738" s="73"/>
      <c r="N1738" s="46"/>
      <c r="O1738" s="51" t="s">
        <v>26</v>
      </c>
      <c r="P1738" s="6"/>
      <c r="Q1738" s="6"/>
      <c r="R1738" s="6"/>
      <c r="S1738" s="6"/>
      <c r="T1738" s="74">
        <v>450</v>
      </c>
      <c r="U1738" s="6"/>
      <c r="V1738" s="68">
        <v>39785</v>
      </c>
      <c r="W1738" s="6" t="s">
        <v>27</v>
      </c>
      <c r="Y1738" s="61"/>
      <c r="AB1738" s="60"/>
      <c r="AL1738" s="61"/>
    </row>
    <row r="1739" spans="1:38" ht="15" customHeight="1" x14ac:dyDescent="0.25">
      <c r="A1739" s="50" t="s">
        <v>70</v>
      </c>
      <c r="B1739" s="71" t="s">
        <v>151</v>
      </c>
      <c r="C1739" s="72" t="s">
        <v>24</v>
      </c>
      <c r="D1739" s="58" t="s">
        <v>10684</v>
      </c>
      <c r="E1739" s="71" t="s">
        <v>13437</v>
      </c>
      <c r="F1739" s="71" t="s">
        <v>16249</v>
      </c>
      <c r="G1739" s="53" t="s">
        <v>25</v>
      </c>
      <c r="H1739" s="58">
        <v>2001200391</v>
      </c>
      <c r="I1739" s="51" t="s">
        <v>3869</v>
      </c>
      <c r="J1739" s="13" t="s">
        <v>111</v>
      </c>
      <c r="K1739" s="36"/>
      <c r="L1739" s="39"/>
      <c r="M1739" s="73"/>
      <c r="N1739" s="46"/>
      <c r="O1739" s="51" t="s">
        <v>26</v>
      </c>
      <c r="P1739" s="6"/>
      <c r="Q1739" s="6"/>
      <c r="R1739" s="6"/>
      <c r="S1739" s="6"/>
      <c r="T1739" s="74">
        <v>323</v>
      </c>
      <c r="U1739" s="6"/>
      <c r="V1739" s="68">
        <v>39798</v>
      </c>
      <c r="W1739" s="6" t="s">
        <v>27</v>
      </c>
      <c r="Y1739" s="61"/>
      <c r="AB1739" s="60"/>
      <c r="AL1739" s="61"/>
    </row>
    <row r="1740" spans="1:38" ht="15" customHeight="1" x14ac:dyDescent="0.25">
      <c r="A1740" s="50" t="s">
        <v>141</v>
      </c>
      <c r="B1740" s="71" t="s">
        <v>183</v>
      </c>
      <c r="C1740" s="72" t="s">
        <v>24</v>
      </c>
      <c r="D1740" s="58" t="s">
        <v>10685</v>
      </c>
      <c r="E1740" s="71" t="s">
        <v>13438</v>
      </c>
      <c r="F1740" s="71" t="s">
        <v>16250</v>
      </c>
      <c r="G1740" s="53" t="s">
        <v>25</v>
      </c>
      <c r="H1740" s="58">
        <v>2001394544</v>
      </c>
      <c r="I1740" s="51" t="s">
        <v>3869</v>
      </c>
      <c r="J1740" s="13" t="s">
        <v>111</v>
      </c>
      <c r="K1740" s="36"/>
      <c r="L1740" s="39"/>
      <c r="M1740" s="73"/>
      <c r="N1740" s="46"/>
      <c r="O1740" s="51" t="s">
        <v>26</v>
      </c>
      <c r="P1740" s="6"/>
      <c r="Q1740" s="6"/>
      <c r="R1740" s="6"/>
      <c r="S1740" s="6"/>
      <c r="T1740" s="74">
        <v>8710</v>
      </c>
      <c r="U1740" s="6"/>
      <c r="V1740" s="68">
        <v>39750</v>
      </c>
      <c r="W1740" s="6" t="s">
        <v>27</v>
      </c>
      <c r="Y1740" s="61"/>
      <c r="AB1740" s="60"/>
      <c r="AL1740" s="61"/>
    </row>
    <row r="1741" spans="1:38" ht="15" customHeight="1" x14ac:dyDescent="0.25">
      <c r="A1741" s="50" t="s">
        <v>63</v>
      </c>
      <c r="B1741" s="71" t="s">
        <v>166</v>
      </c>
      <c r="C1741" s="72" t="s">
        <v>28</v>
      </c>
      <c r="D1741" s="58" t="s">
        <v>10686</v>
      </c>
      <c r="E1741" s="71" t="s">
        <v>13439</v>
      </c>
      <c r="F1741" s="71" t="s">
        <v>16251</v>
      </c>
      <c r="G1741" s="53" t="s">
        <v>25</v>
      </c>
      <c r="H1741" s="58">
        <v>2001368144</v>
      </c>
      <c r="I1741" s="51" t="s">
        <v>3869</v>
      </c>
      <c r="J1741" s="13" t="s">
        <v>111</v>
      </c>
      <c r="K1741" s="36"/>
      <c r="L1741" s="39"/>
      <c r="M1741" s="73"/>
      <c r="N1741" s="46"/>
      <c r="O1741" s="51" t="s">
        <v>26</v>
      </c>
      <c r="P1741" s="6"/>
      <c r="Q1741" s="6"/>
      <c r="R1741" s="6"/>
      <c r="S1741" s="6"/>
      <c r="T1741" s="74">
        <v>979</v>
      </c>
      <c r="U1741" s="6"/>
      <c r="V1741" s="68">
        <v>39746</v>
      </c>
      <c r="W1741" s="6" t="s">
        <v>27</v>
      </c>
      <c r="Y1741" s="61"/>
      <c r="AB1741" s="60"/>
      <c r="AL1741" s="61"/>
    </row>
    <row r="1742" spans="1:38" ht="15" customHeight="1" x14ac:dyDescent="0.25">
      <c r="A1742" s="50" t="s">
        <v>38</v>
      </c>
      <c r="B1742" s="71" t="s">
        <v>169</v>
      </c>
      <c r="C1742" s="72" t="s">
        <v>24</v>
      </c>
      <c r="D1742" s="58" t="s">
        <v>10687</v>
      </c>
      <c r="E1742" s="71" t="s">
        <v>13440</v>
      </c>
      <c r="F1742" s="71" t="s">
        <v>16252</v>
      </c>
      <c r="G1742" s="53" t="s">
        <v>25</v>
      </c>
      <c r="H1742" s="58">
        <v>2000586757</v>
      </c>
      <c r="I1742" s="51" t="s">
        <v>3869</v>
      </c>
      <c r="J1742" s="13" t="s">
        <v>111</v>
      </c>
      <c r="K1742" s="36"/>
      <c r="L1742" s="39"/>
      <c r="M1742" s="73"/>
      <c r="N1742" s="46"/>
      <c r="O1742" s="51" t="s">
        <v>26</v>
      </c>
      <c r="P1742" s="6"/>
      <c r="Q1742" s="6"/>
      <c r="R1742" s="6"/>
      <c r="S1742" s="6"/>
      <c r="T1742" s="74">
        <v>832</v>
      </c>
      <c r="U1742" s="6"/>
      <c r="V1742" s="68">
        <v>39805</v>
      </c>
      <c r="W1742" s="6" t="s">
        <v>27</v>
      </c>
      <c r="Y1742" s="61"/>
      <c r="AB1742" s="60"/>
      <c r="AL1742" s="61"/>
    </row>
    <row r="1743" spans="1:38" ht="15" customHeight="1" x14ac:dyDescent="0.25">
      <c r="A1743" s="50" t="s">
        <v>23</v>
      </c>
      <c r="B1743" s="71" t="s">
        <v>172</v>
      </c>
      <c r="C1743" s="72" t="s">
        <v>24</v>
      </c>
      <c r="D1743" s="58" t="s">
        <v>10688</v>
      </c>
      <c r="E1743" s="71" t="s">
        <v>13441</v>
      </c>
      <c r="F1743" s="71" t="s">
        <v>16253</v>
      </c>
      <c r="G1743" s="53" t="s">
        <v>25</v>
      </c>
      <c r="H1743" s="58">
        <v>2001341734</v>
      </c>
      <c r="I1743" s="51" t="s">
        <v>17483</v>
      </c>
      <c r="J1743" s="13" t="s">
        <v>111</v>
      </c>
      <c r="K1743" s="36"/>
      <c r="L1743" s="39"/>
      <c r="M1743" s="73"/>
      <c r="N1743" s="46"/>
      <c r="O1743" s="51" t="s">
        <v>26</v>
      </c>
      <c r="P1743" s="6"/>
      <c r="Q1743" s="6"/>
      <c r="R1743" s="6"/>
      <c r="S1743" s="6"/>
      <c r="T1743" s="74">
        <v>1734.34</v>
      </c>
      <c r="U1743" s="6"/>
      <c r="V1743" s="68">
        <v>39576</v>
      </c>
      <c r="W1743" s="6" t="s">
        <v>27</v>
      </c>
      <c r="Y1743" s="61"/>
      <c r="AB1743" s="60"/>
      <c r="AL1743" s="61"/>
    </row>
    <row r="1744" spans="1:38" ht="15" customHeight="1" x14ac:dyDescent="0.25">
      <c r="A1744" s="50" t="s">
        <v>58</v>
      </c>
      <c r="B1744" s="71" t="s">
        <v>156</v>
      </c>
      <c r="C1744" s="72" t="s">
        <v>28</v>
      </c>
      <c r="D1744" s="58" t="s">
        <v>10689</v>
      </c>
      <c r="E1744" s="71" t="s">
        <v>13442</v>
      </c>
      <c r="F1744" s="71" t="s">
        <v>16254</v>
      </c>
      <c r="G1744" s="53" t="s">
        <v>25</v>
      </c>
      <c r="H1744" s="58">
        <v>2000271724</v>
      </c>
      <c r="I1744" s="51" t="s">
        <v>3869</v>
      </c>
      <c r="J1744" s="13" t="s">
        <v>111</v>
      </c>
      <c r="K1744" s="36"/>
      <c r="L1744" s="39"/>
      <c r="M1744" s="73"/>
      <c r="N1744" s="46"/>
      <c r="O1744" s="51" t="s">
        <v>26</v>
      </c>
      <c r="P1744" s="6"/>
      <c r="Q1744" s="6"/>
      <c r="R1744" s="6"/>
      <c r="S1744" s="6"/>
      <c r="T1744" s="74">
        <v>16.440000000000001</v>
      </c>
      <c r="U1744" s="6"/>
      <c r="V1744" s="68">
        <v>39636</v>
      </c>
      <c r="W1744" s="6" t="s">
        <v>27</v>
      </c>
      <c r="Y1744" s="61"/>
      <c r="AB1744" s="60"/>
      <c r="AL1744" s="61"/>
    </row>
    <row r="1745" spans="1:38" ht="15" customHeight="1" x14ac:dyDescent="0.25">
      <c r="A1745" s="50" t="s">
        <v>93</v>
      </c>
      <c r="B1745" s="71" t="s">
        <v>154</v>
      </c>
      <c r="C1745" s="72" t="s">
        <v>24</v>
      </c>
      <c r="D1745" s="58" t="s">
        <v>10690</v>
      </c>
      <c r="E1745" s="71" t="s">
        <v>13443</v>
      </c>
      <c r="F1745" s="71" t="s">
        <v>16255</v>
      </c>
      <c r="G1745" s="53" t="s">
        <v>25</v>
      </c>
      <c r="H1745" s="58">
        <v>2001149744</v>
      </c>
      <c r="I1745" s="51" t="s">
        <v>3869</v>
      </c>
      <c r="J1745" s="13" t="s">
        <v>111</v>
      </c>
      <c r="K1745" s="36"/>
      <c r="L1745" s="39"/>
      <c r="M1745" s="73"/>
      <c r="N1745" s="46"/>
      <c r="O1745" s="51" t="s">
        <v>26</v>
      </c>
      <c r="P1745" s="6"/>
      <c r="Q1745" s="6"/>
      <c r="R1745" s="6"/>
      <c r="S1745" s="6"/>
      <c r="T1745" s="74">
        <v>1971</v>
      </c>
      <c r="U1745" s="6"/>
      <c r="V1745" s="68">
        <v>39546</v>
      </c>
      <c r="W1745" s="6" t="s">
        <v>27</v>
      </c>
      <c r="Y1745" s="61"/>
      <c r="AB1745" s="60"/>
      <c r="AL1745" s="61"/>
    </row>
    <row r="1746" spans="1:38" ht="15" customHeight="1" x14ac:dyDescent="0.25">
      <c r="A1746" s="50" t="s">
        <v>70</v>
      </c>
      <c r="B1746" s="71" t="s">
        <v>151</v>
      </c>
      <c r="C1746" s="72" t="s">
        <v>24</v>
      </c>
      <c r="D1746" s="58" t="s">
        <v>10691</v>
      </c>
      <c r="E1746" s="71" t="s">
        <v>13444</v>
      </c>
      <c r="F1746" s="71" t="s">
        <v>16256</v>
      </c>
      <c r="G1746" s="53" t="s">
        <v>25</v>
      </c>
      <c r="H1746" s="58">
        <v>2001189886</v>
      </c>
      <c r="I1746" s="51" t="s">
        <v>3869</v>
      </c>
      <c r="J1746" s="13" t="s">
        <v>111</v>
      </c>
      <c r="K1746" s="36"/>
      <c r="L1746" s="39"/>
      <c r="M1746" s="73"/>
      <c r="N1746" s="46"/>
      <c r="O1746" s="51" t="s">
        <v>26</v>
      </c>
      <c r="P1746" s="6"/>
      <c r="Q1746" s="6"/>
      <c r="R1746" s="6"/>
      <c r="S1746" s="6"/>
      <c r="T1746" s="74">
        <v>276.2</v>
      </c>
      <c r="U1746" s="6"/>
      <c r="V1746" s="68">
        <v>39625</v>
      </c>
      <c r="W1746" s="6" t="s">
        <v>27</v>
      </c>
      <c r="Y1746" s="61"/>
      <c r="AB1746" s="60"/>
      <c r="AL1746" s="61"/>
    </row>
    <row r="1747" spans="1:38" ht="15" customHeight="1" x14ac:dyDescent="0.25">
      <c r="A1747" s="50" t="s">
        <v>42</v>
      </c>
      <c r="B1747" s="71" t="s">
        <v>158</v>
      </c>
      <c r="C1747" s="72" t="s">
        <v>28</v>
      </c>
      <c r="D1747" s="58" t="s">
        <v>10692</v>
      </c>
      <c r="E1747" s="71" t="s">
        <v>13445</v>
      </c>
      <c r="F1747" s="71" t="s">
        <v>16257</v>
      </c>
      <c r="G1747" s="53" t="s">
        <v>25</v>
      </c>
      <c r="H1747" s="58">
        <v>2000161082</v>
      </c>
      <c r="I1747" s="51" t="s">
        <v>3869</v>
      </c>
      <c r="J1747" s="13" t="s">
        <v>111</v>
      </c>
      <c r="K1747" s="36"/>
      <c r="L1747" s="39"/>
      <c r="M1747" s="73"/>
      <c r="N1747" s="46"/>
      <c r="O1747" s="51" t="s">
        <v>26</v>
      </c>
      <c r="P1747" s="6"/>
      <c r="Q1747" s="6"/>
      <c r="R1747" s="6"/>
      <c r="S1747" s="6"/>
      <c r="T1747" s="74">
        <v>200794</v>
      </c>
      <c r="U1747" s="6"/>
      <c r="V1747" s="68">
        <v>39695</v>
      </c>
      <c r="W1747" s="6" t="s">
        <v>27</v>
      </c>
      <c r="Y1747" s="61"/>
      <c r="AB1747" s="60"/>
      <c r="AL1747" s="61"/>
    </row>
    <row r="1748" spans="1:38" ht="15" customHeight="1" x14ac:dyDescent="0.25">
      <c r="A1748" s="50" t="s">
        <v>47</v>
      </c>
      <c r="B1748" s="71" t="s">
        <v>147</v>
      </c>
      <c r="C1748" s="72" t="s">
        <v>48</v>
      </c>
      <c r="D1748" s="58" t="s">
        <v>10693</v>
      </c>
      <c r="E1748" s="71" t="s">
        <v>13446</v>
      </c>
      <c r="F1748" s="71" t="s">
        <v>16258</v>
      </c>
      <c r="G1748" s="53" t="s">
        <v>25</v>
      </c>
      <c r="H1748" s="58">
        <v>2001258829</v>
      </c>
      <c r="I1748" s="51" t="s">
        <v>17483</v>
      </c>
      <c r="J1748" s="13" t="s">
        <v>111</v>
      </c>
      <c r="K1748" s="36"/>
      <c r="L1748" s="39"/>
      <c r="M1748" s="73"/>
      <c r="N1748" s="46"/>
      <c r="O1748" s="51" t="s">
        <v>26</v>
      </c>
      <c r="P1748" s="6"/>
      <c r="Q1748" s="6"/>
      <c r="R1748" s="6"/>
      <c r="S1748" s="6"/>
      <c r="T1748" s="74">
        <v>0.13</v>
      </c>
      <c r="U1748" s="6"/>
      <c r="V1748" s="68">
        <v>39606</v>
      </c>
      <c r="W1748" s="6" t="s">
        <v>27</v>
      </c>
      <c r="Y1748" s="61"/>
      <c r="AB1748" s="60"/>
      <c r="AL1748" s="61"/>
    </row>
    <row r="1749" spans="1:38" ht="15" customHeight="1" x14ac:dyDescent="0.25">
      <c r="A1749" s="50" t="s">
        <v>44</v>
      </c>
      <c r="B1749" s="71" t="s">
        <v>184</v>
      </c>
      <c r="C1749" s="72" t="s">
        <v>28</v>
      </c>
      <c r="D1749" s="58" t="s">
        <v>10694</v>
      </c>
      <c r="E1749" s="71" t="s">
        <v>13447</v>
      </c>
      <c r="F1749" s="71" t="s">
        <v>16259</v>
      </c>
      <c r="G1749" s="53" t="s">
        <v>25</v>
      </c>
      <c r="H1749" s="58">
        <v>2000091106</v>
      </c>
      <c r="I1749" s="51" t="s">
        <v>3869</v>
      </c>
      <c r="J1749" s="13" t="s">
        <v>111</v>
      </c>
      <c r="K1749" s="36"/>
      <c r="L1749" s="39"/>
      <c r="M1749" s="73"/>
      <c r="N1749" s="46"/>
      <c r="O1749" s="51" t="s">
        <v>26</v>
      </c>
      <c r="P1749" s="6"/>
      <c r="Q1749" s="6"/>
      <c r="R1749" s="6"/>
      <c r="S1749" s="6"/>
      <c r="T1749" s="74">
        <v>45</v>
      </c>
      <c r="U1749" s="6"/>
      <c r="V1749" s="68">
        <v>39645</v>
      </c>
      <c r="W1749" s="6" t="s">
        <v>27</v>
      </c>
      <c r="Y1749" s="61"/>
      <c r="AB1749" s="60"/>
      <c r="AL1749" s="61"/>
    </row>
    <row r="1750" spans="1:38" ht="15" customHeight="1" x14ac:dyDescent="0.25">
      <c r="A1750" s="50" t="s">
        <v>141</v>
      </c>
      <c r="B1750" s="71" t="s">
        <v>183</v>
      </c>
      <c r="C1750" s="72" t="s">
        <v>24</v>
      </c>
      <c r="D1750" s="58" t="s">
        <v>10695</v>
      </c>
      <c r="E1750" s="71" t="s">
        <v>13448</v>
      </c>
      <c r="F1750" s="71" t="s">
        <v>16260</v>
      </c>
      <c r="G1750" s="53" t="s">
        <v>25</v>
      </c>
      <c r="H1750" s="58">
        <v>2001396447</v>
      </c>
      <c r="I1750" s="51" t="s">
        <v>17483</v>
      </c>
      <c r="J1750" s="13" t="s">
        <v>111</v>
      </c>
      <c r="K1750" s="36"/>
      <c r="L1750" s="39"/>
      <c r="M1750" s="73"/>
      <c r="N1750" s="46"/>
      <c r="O1750" s="51" t="s">
        <v>26</v>
      </c>
      <c r="P1750" s="6"/>
      <c r="Q1750" s="6"/>
      <c r="R1750" s="6"/>
      <c r="S1750" s="6"/>
      <c r="T1750" s="74">
        <v>0.71</v>
      </c>
      <c r="U1750" s="6"/>
      <c r="V1750" s="68">
        <v>39800</v>
      </c>
      <c r="W1750" s="6" t="s">
        <v>27</v>
      </c>
      <c r="Y1750" s="61"/>
      <c r="AB1750" s="60"/>
      <c r="AL1750" s="61"/>
    </row>
    <row r="1751" spans="1:38" ht="15" customHeight="1" x14ac:dyDescent="0.25">
      <c r="A1751" s="50" t="s">
        <v>58</v>
      </c>
      <c r="B1751" s="71" t="s">
        <v>156</v>
      </c>
      <c r="C1751" s="72" t="s">
        <v>28</v>
      </c>
      <c r="D1751" s="58" t="s">
        <v>10696</v>
      </c>
      <c r="E1751" s="71" t="s">
        <v>13449</v>
      </c>
      <c r="F1751" s="71" t="s">
        <v>16261</v>
      </c>
      <c r="G1751" s="53" t="s">
        <v>25</v>
      </c>
      <c r="H1751" s="58">
        <v>2000275266</v>
      </c>
      <c r="I1751" s="51" t="s">
        <v>17483</v>
      </c>
      <c r="J1751" s="13" t="s">
        <v>111</v>
      </c>
      <c r="K1751" s="36"/>
      <c r="L1751" s="39"/>
      <c r="M1751" s="73"/>
      <c r="N1751" s="46"/>
      <c r="O1751" s="51" t="s">
        <v>26</v>
      </c>
      <c r="P1751" s="6"/>
      <c r="Q1751" s="6"/>
      <c r="R1751" s="6"/>
      <c r="S1751" s="6"/>
      <c r="T1751" s="74">
        <v>1118.76</v>
      </c>
      <c r="U1751" s="6"/>
      <c r="V1751" s="68">
        <v>39529</v>
      </c>
      <c r="W1751" s="6" t="s">
        <v>27</v>
      </c>
      <c r="Y1751" s="61"/>
      <c r="AB1751" s="60"/>
      <c r="AL1751" s="61"/>
    </row>
    <row r="1752" spans="1:38" ht="15" customHeight="1" x14ac:dyDescent="0.25">
      <c r="A1752" s="50" t="s">
        <v>63</v>
      </c>
      <c r="B1752" s="71" t="s">
        <v>166</v>
      </c>
      <c r="C1752" s="72" t="s">
        <v>28</v>
      </c>
      <c r="D1752" s="58" t="s">
        <v>645</v>
      </c>
      <c r="E1752" s="71" t="s">
        <v>13450</v>
      </c>
      <c r="F1752" s="71" t="s">
        <v>16262</v>
      </c>
      <c r="G1752" s="53" t="s">
        <v>25</v>
      </c>
      <c r="H1752" s="58">
        <v>2001369612</v>
      </c>
      <c r="I1752" s="51" t="s">
        <v>17483</v>
      </c>
      <c r="J1752" s="13" t="s">
        <v>111</v>
      </c>
      <c r="K1752" s="36"/>
      <c r="L1752" s="39"/>
      <c r="M1752" s="73"/>
      <c r="N1752" s="46"/>
      <c r="O1752" s="51" t="s">
        <v>26</v>
      </c>
      <c r="P1752" s="6"/>
      <c r="Q1752" s="6"/>
      <c r="R1752" s="6"/>
      <c r="S1752" s="6"/>
      <c r="T1752" s="74">
        <v>37431.300000000003</v>
      </c>
      <c r="U1752" s="6"/>
      <c r="V1752" s="68">
        <v>39650</v>
      </c>
      <c r="W1752" s="6" t="s">
        <v>27</v>
      </c>
      <c r="Y1752" s="61"/>
      <c r="AB1752" s="60"/>
      <c r="AL1752" s="61"/>
    </row>
    <row r="1753" spans="1:38" ht="15" customHeight="1" x14ac:dyDescent="0.25">
      <c r="A1753" s="50" t="s">
        <v>23</v>
      </c>
      <c r="B1753" s="71" t="s">
        <v>172</v>
      </c>
      <c r="C1753" s="72" t="s">
        <v>24</v>
      </c>
      <c r="D1753" s="58" t="s">
        <v>10697</v>
      </c>
      <c r="E1753" s="71" t="s">
        <v>5824</v>
      </c>
      <c r="F1753" s="71" t="s">
        <v>16263</v>
      </c>
      <c r="G1753" s="53" t="s">
        <v>25</v>
      </c>
      <c r="H1753" s="58">
        <v>2001348011</v>
      </c>
      <c r="I1753" s="51" t="s">
        <v>3869</v>
      </c>
      <c r="J1753" s="13" t="s">
        <v>111</v>
      </c>
      <c r="K1753" s="36"/>
      <c r="L1753" s="39"/>
      <c r="M1753" s="73"/>
      <c r="N1753" s="46"/>
      <c r="O1753" s="51" t="s">
        <v>26</v>
      </c>
      <c r="P1753" s="6"/>
      <c r="Q1753" s="6"/>
      <c r="R1753" s="6"/>
      <c r="S1753" s="6"/>
      <c r="T1753" s="74">
        <v>6812</v>
      </c>
      <c r="U1753" s="6"/>
      <c r="V1753" s="68">
        <v>39801</v>
      </c>
      <c r="W1753" s="6" t="s">
        <v>27</v>
      </c>
      <c r="Y1753" s="61"/>
      <c r="AB1753" s="60"/>
      <c r="AL1753" s="61"/>
    </row>
    <row r="1754" spans="1:38" ht="15" customHeight="1" x14ac:dyDescent="0.25">
      <c r="A1754" s="50" t="s">
        <v>47</v>
      </c>
      <c r="B1754" s="71" t="s">
        <v>147</v>
      </c>
      <c r="C1754" s="72" t="s">
        <v>48</v>
      </c>
      <c r="D1754" s="58" t="s">
        <v>10698</v>
      </c>
      <c r="E1754" s="71" t="s">
        <v>13451</v>
      </c>
      <c r="F1754" s="71" t="s">
        <v>16264</v>
      </c>
      <c r="G1754" s="53" t="s">
        <v>25</v>
      </c>
      <c r="H1754" s="58">
        <v>2001250526</v>
      </c>
      <c r="I1754" s="51" t="s">
        <v>3869</v>
      </c>
      <c r="J1754" s="13" t="s">
        <v>111</v>
      </c>
      <c r="K1754" s="36"/>
      <c r="L1754" s="39"/>
      <c r="M1754" s="73"/>
      <c r="N1754" s="46"/>
      <c r="O1754" s="51" t="s">
        <v>26</v>
      </c>
      <c r="P1754" s="6"/>
      <c r="Q1754" s="6"/>
      <c r="R1754" s="6"/>
      <c r="S1754" s="6"/>
      <c r="T1754" s="74">
        <v>450.15</v>
      </c>
      <c r="U1754" s="6"/>
      <c r="V1754" s="68">
        <v>39779</v>
      </c>
      <c r="W1754" s="6" t="s">
        <v>27</v>
      </c>
      <c r="Y1754" s="61"/>
      <c r="AB1754" s="60"/>
      <c r="AL1754" s="61"/>
    </row>
    <row r="1755" spans="1:38" ht="15" customHeight="1" x14ac:dyDescent="0.25">
      <c r="A1755" s="50" t="s">
        <v>63</v>
      </c>
      <c r="B1755" s="71" t="s">
        <v>166</v>
      </c>
      <c r="C1755" s="72" t="s">
        <v>28</v>
      </c>
      <c r="D1755" s="58" t="s">
        <v>10699</v>
      </c>
      <c r="E1755" s="71" t="s">
        <v>13452</v>
      </c>
      <c r="F1755" s="71" t="s">
        <v>16265</v>
      </c>
      <c r="G1755" s="53" t="s">
        <v>25</v>
      </c>
      <c r="H1755" s="58">
        <v>2000348368</v>
      </c>
      <c r="I1755" s="51" t="s">
        <v>17483</v>
      </c>
      <c r="J1755" s="13" t="s">
        <v>111</v>
      </c>
      <c r="K1755" s="36"/>
      <c r="L1755" s="39"/>
      <c r="M1755" s="73"/>
      <c r="N1755" s="46"/>
      <c r="O1755" s="51" t="s">
        <v>26</v>
      </c>
      <c r="P1755" s="6"/>
      <c r="Q1755" s="6"/>
      <c r="R1755" s="6"/>
      <c r="S1755" s="6"/>
      <c r="T1755" s="74">
        <v>218.01</v>
      </c>
      <c r="U1755" s="6"/>
      <c r="V1755" s="68">
        <v>39479</v>
      </c>
      <c r="W1755" s="6" t="s">
        <v>27</v>
      </c>
      <c r="Y1755" s="61"/>
      <c r="AB1755" s="60"/>
      <c r="AL1755" s="61"/>
    </row>
    <row r="1756" spans="1:38" ht="15" customHeight="1" x14ac:dyDescent="0.25">
      <c r="A1756" s="50" t="s">
        <v>42</v>
      </c>
      <c r="B1756" s="71" t="s">
        <v>158</v>
      </c>
      <c r="C1756" s="72" t="s">
        <v>28</v>
      </c>
      <c r="D1756" s="58" t="s">
        <v>10700</v>
      </c>
      <c r="E1756" s="71" t="s">
        <v>12485</v>
      </c>
      <c r="F1756" s="71" t="s">
        <v>16266</v>
      </c>
      <c r="G1756" s="53" t="s">
        <v>25</v>
      </c>
      <c r="H1756" s="58">
        <v>2000168311</v>
      </c>
      <c r="I1756" s="51" t="s">
        <v>3869</v>
      </c>
      <c r="J1756" s="13" t="s">
        <v>111</v>
      </c>
      <c r="K1756" s="36"/>
      <c r="L1756" s="39"/>
      <c r="M1756" s="73"/>
      <c r="N1756" s="46"/>
      <c r="O1756" s="51" t="s">
        <v>26</v>
      </c>
      <c r="P1756" s="6"/>
      <c r="Q1756" s="6"/>
      <c r="R1756" s="6"/>
      <c r="S1756" s="6"/>
      <c r="T1756" s="74">
        <v>11614</v>
      </c>
      <c r="U1756" s="6"/>
      <c r="V1756" s="68">
        <v>39659</v>
      </c>
      <c r="W1756" s="6" t="s">
        <v>27</v>
      </c>
      <c r="Y1756" s="61"/>
      <c r="AB1756" s="60"/>
      <c r="AL1756" s="61"/>
    </row>
    <row r="1757" spans="1:38" ht="15" customHeight="1" x14ac:dyDescent="0.25">
      <c r="A1757" s="50" t="s">
        <v>91</v>
      </c>
      <c r="B1757" s="71" t="s">
        <v>165</v>
      </c>
      <c r="C1757" s="72" t="s">
        <v>28</v>
      </c>
      <c r="D1757" s="58" t="s">
        <v>10701</v>
      </c>
      <c r="E1757" s="71" t="s">
        <v>12843</v>
      </c>
      <c r="F1757" s="71" t="s">
        <v>16207</v>
      </c>
      <c r="G1757" s="53" t="s">
        <v>25</v>
      </c>
      <c r="H1757" s="58">
        <v>2000336238</v>
      </c>
      <c r="I1757" s="51" t="s">
        <v>3869</v>
      </c>
      <c r="J1757" s="13" t="s">
        <v>111</v>
      </c>
      <c r="K1757" s="36"/>
      <c r="L1757" s="39"/>
      <c r="M1757" s="73"/>
      <c r="N1757" s="46"/>
      <c r="O1757" s="51" t="s">
        <v>26</v>
      </c>
      <c r="P1757" s="6"/>
      <c r="Q1757" s="6"/>
      <c r="R1757" s="6"/>
      <c r="S1757" s="6"/>
      <c r="T1757" s="74">
        <v>3159.5</v>
      </c>
      <c r="U1757" s="6"/>
      <c r="V1757" s="68">
        <v>39629</v>
      </c>
      <c r="W1757" s="6" t="s">
        <v>27</v>
      </c>
      <c r="Y1757" s="61"/>
      <c r="AB1757" s="60"/>
      <c r="AL1757" s="61"/>
    </row>
    <row r="1758" spans="1:38" ht="15" customHeight="1" x14ac:dyDescent="0.25">
      <c r="A1758" s="50" t="s">
        <v>29</v>
      </c>
      <c r="B1758" s="71" t="s">
        <v>152</v>
      </c>
      <c r="C1758" s="72" t="s">
        <v>24</v>
      </c>
      <c r="D1758" s="58" t="s">
        <v>10702</v>
      </c>
      <c r="E1758" s="71" t="s">
        <v>13453</v>
      </c>
      <c r="F1758" s="71" t="s">
        <v>16267</v>
      </c>
      <c r="G1758" s="53" t="s">
        <v>25</v>
      </c>
      <c r="H1758" s="58">
        <v>2001446609</v>
      </c>
      <c r="I1758" s="51" t="s">
        <v>17483</v>
      </c>
      <c r="J1758" s="13" t="s">
        <v>111</v>
      </c>
      <c r="K1758" s="36"/>
      <c r="L1758" s="39"/>
      <c r="M1758" s="73"/>
      <c r="N1758" s="46"/>
      <c r="O1758" s="51" t="s">
        <v>26</v>
      </c>
      <c r="P1758" s="6"/>
      <c r="Q1758" s="6"/>
      <c r="R1758" s="6"/>
      <c r="S1758" s="6"/>
      <c r="T1758" s="74">
        <v>0.84</v>
      </c>
      <c r="U1758" s="6"/>
      <c r="V1758" s="68">
        <v>39620</v>
      </c>
      <c r="W1758" s="6" t="s">
        <v>27</v>
      </c>
      <c r="Y1758" s="61"/>
      <c r="AB1758" s="60"/>
      <c r="AL1758" s="61"/>
    </row>
    <row r="1759" spans="1:38" ht="15" customHeight="1" x14ac:dyDescent="0.25">
      <c r="A1759" s="50" t="s">
        <v>29</v>
      </c>
      <c r="B1759" s="71" t="s">
        <v>152</v>
      </c>
      <c r="C1759" s="72" t="s">
        <v>24</v>
      </c>
      <c r="D1759" s="58" t="s">
        <v>10703</v>
      </c>
      <c r="E1759" s="71" t="s">
        <v>13454</v>
      </c>
      <c r="F1759" s="71" t="s">
        <v>16268</v>
      </c>
      <c r="G1759" s="53" t="s">
        <v>25</v>
      </c>
      <c r="H1759" s="58">
        <v>2001449087</v>
      </c>
      <c r="I1759" s="51" t="s">
        <v>17483</v>
      </c>
      <c r="J1759" s="13" t="s">
        <v>111</v>
      </c>
      <c r="K1759" s="36"/>
      <c r="L1759" s="39"/>
      <c r="M1759" s="73"/>
      <c r="N1759" s="46"/>
      <c r="O1759" s="51" t="s">
        <v>26</v>
      </c>
      <c r="P1759" s="6"/>
      <c r="Q1759" s="6"/>
      <c r="R1759" s="6"/>
      <c r="S1759" s="6"/>
      <c r="T1759" s="74">
        <v>0.11</v>
      </c>
      <c r="U1759" s="6"/>
      <c r="V1759" s="68">
        <v>39774</v>
      </c>
      <c r="W1759" s="6" t="s">
        <v>27</v>
      </c>
      <c r="Y1759" s="61"/>
      <c r="AB1759" s="60"/>
      <c r="AL1759" s="61"/>
    </row>
    <row r="1760" spans="1:38" ht="15" customHeight="1" x14ac:dyDescent="0.25">
      <c r="A1760" s="50" t="s">
        <v>44</v>
      </c>
      <c r="B1760" s="71" t="s">
        <v>184</v>
      </c>
      <c r="C1760" s="72" t="s">
        <v>28</v>
      </c>
      <c r="D1760" s="58" t="s">
        <v>10704</v>
      </c>
      <c r="E1760" s="71" t="s">
        <v>13455</v>
      </c>
      <c r="F1760" s="71" t="s">
        <v>16269</v>
      </c>
      <c r="G1760" s="53" t="s">
        <v>25</v>
      </c>
      <c r="H1760" s="58">
        <v>2000101969</v>
      </c>
      <c r="I1760" s="51" t="s">
        <v>3869</v>
      </c>
      <c r="J1760" s="13" t="s">
        <v>111</v>
      </c>
      <c r="K1760" s="36"/>
      <c r="L1760" s="39"/>
      <c r="M1760" s="73"/>
      <c r="N1760" s="46"/>
      <c r="O1760" s="51" t="s">
        <v>26</v>
      </c>
      <c r="P1760" s="6"/>
      <c r="Q1760" s="6"/>
      <c r="R1760" s="6"/>
      <c r="S1760" s="6"/>
      <c r="T1760" s="74">
        <v>881.22</v>
      </c>
      <c r="U1760" s="6"/>
      <c r="V1760" s="68">
        <v>39672</v>
      </c>
      <c r="W1760" s="6" t="s">
        <v>27</v>
      </c>
      <c r="Y1760" s="61"/>
      <c r="AB1760" s="60"/>
      <c r="AL1760" s="61"/>
    </row>
    <row r="1761" spans="1:38" ht="15" customHeight="1" x14ac:dyDescent="0.25">
      <c r="A1761" s="50" t="s">
        <v>43</v>
      </c>
      <c r="B1761" s="71" t="s">
        <v>174</v>
      </c>
      <c r="C1761" s="72" t="s">
        <v>24</v>
      </c>
      <c r="D1761" s="58" t="s">
        <v>10705</v>
      </c>
      <c r="E1761" s="71" t="s">
        <v>13456</v>
      </c>
      <c r="F1761" s="71" t="s">
        <v>16270</v>
      </c>
      <c r="G1761" s="53" t="s">
        <v>25</v>
      </c>
      <c r="H1761" s="58">
        <v>2000813225</v>
      </c>
      <c r="I1761" s="51" t="s">
        <v>17483</v>
      </c>
      <c r="J1761" s="13" t="s">
        <v>111</v>
      </c>
      <c r="K1761" s="36"/>
      <c r="L1761" s="39"/>
      <c r="M1761" s="73"/>
      <c r="N1761" s="46"/>
      <c r="O1761" s="51" t="s">
        <v>26</v>
      </c>
      <c r="P1761" s="6"/>
      <c r="Q1761" s="6"/>
      <c r="R1761" s="6"/>
      <c r="S1761" s="6"/>
      <c r="T1761" s="74">
        <v>0.13</v>
      </c>
      <c r="U1761" s="6"/>
      <c r="V1761" s="68">
        <v>39504</v>
      </c>
      <c r="W1761" s="6" t="s">
        <v>27</v>
      </c>
      <c r="Y1761" s="61"/>
      <c r="AB1761" s="60"/>
      <c r="AL1761" s="61"/>
    </row>
    <row r="1762" spans="1:38" ht="15" customHeight="1" x14ac:dyDescent="0.25">
      <c r="A1762" s="50" t="s">
        <v>63</v>
      </c>
      <c r="B1762" s="71" t="s">
        <v>166</v>
      </c>
      <c r="C1762" s="72" t="s">
        <v>28</v>
      </c>
      <c r="D1762" s="58" t="s">
        <v>10706</v>
      </c>
      <c r="E1762" s="71" t="s">
        <v>13457</v>
      </c>
      <c r="F1762" s="71" t="s">
        <v>16271</v>
      </c>
      <c r="G1762" s="53" t="s">
        <v>25</v>
      </c>
      <c r="H1762" s="58">
        <v>2000352918</v>
      </c>
      <c r="I1762" s="51" t="s">
        <v>17483</v>
      </c>
      <c r="J1762" s="13" t="s">
        <v>111</v>
      </c>
      <c r="K1762" s="36"/>
      <c r="L1762" s="39"/>
      <c r="M1762" s="73"/>
      <c r="N1762" s="46"/>
      <c r="O1762" s="51" t="s">
        <v>26</v>
      </c>
      <c r="P1762" s="6"/>
      <c r="Q1762" s="6"/>
      <c r="R1762" s="6"/>
      <c r="S1762" s="6"/>
      <c r="T1762" s="74">
        <v>0.8</v>
      </c>
      <c r="U1762" s="6"/>
      <c r="V1762" s="68">
        <v>39632</v>
      </c>
      <c r="W1762" s="6" t="s">
        <v>27</v>
      </c>
      <c r="Y1762" s="61"/>
      <c r="AB1762" s="60"/>
      <c r="AL1762" s="61"/>
    </row>
    <row r="1763" spans="1:38" ht="15" customHeight="1" x14ac:dyDescent="0.25">
      <c r="A1763" s="50" t="s">
        <v>108</v>
      </c>
      <c r="B1763" s="71" t="s">
        <v>163</v>
      </c>
      <c r="C1763" s="72" t="s">
        <v>28</v>
      </c>
      <c r="D1763" s="58" t="s">
        <v>10707</v>
      </c>
      <c r="E1763" s="71" t="s">
        <v>13458</v>
      </c>
      <c r="F1763" s="71" t="s">
        <v>16272</v>
      </c>
      <c r="G1763" s="53" t="s">
        <v>25</v>
      </c>
      <c r="H1763" s="58">
        <v>2000366679</v>
      </c>
      <c r="I1763" s="51" t="s">
        <v>3869</v>
      </c>
      <c r="J1763" s="13" t="s">
        <v>111</v>
      </c>
      <c r="K1763" s="36"/>
      <c r="L1763" s="39"/>
      <c r="M1763" s="73"/>
      <c r="N1763" s="46"/>
      <c r="O1763" s="51" t="s">
        <v>26</v>
      </c>
      <c r="P1763" s="6"/>
      <c r="Q1763" s="6"/>
      <c r="R1763" s="6"/>
      <c r="S1763" s="6"/>
      <c r="T1763" s="74">
        <v>453</v>
      </c>
      <c r="U1763" s="6"/>
      <c r="V1763" s="68">
        <v>39760</v>
      </c>
      <c r="W1763" s="6" t="s">
        <v>27</v>
      </c>
      <c r="Y1763" s="61"/>
      <c r="AB1763" s="60"/>
      <c r="AL1763" s="61"/>
    </row>
    <row r="1764" spans="1:38" ht="15" customHeight="1" x14ac:dyDescent="0.25">
      <c r="A1764" s="50" t="s">
        <v>58</v>
      </c>
      <c r="B1764" s="71" t="s">
        <v>156</v>
      </c>
      <c r="C1764" s="72" t="s">
        <v>28</v>
      </c>
      <c r="D1764" s="58" t="s">
        <v>10708</v>
      </c>
      <c r="E1764" s="71" t="s">
        <v>13459</v>
      </c>
      <c r="F1764" s="71" t="s">
        <v>16273</v>
      </c>
      <c r="G1764" s="53" t="s">
        <v>25</v>
      </c>
      <c r="H1764" s="58">
        <v>2000267611</v>
      </c>
      <c r="I1764" s="51" t="s">
        <v>3869</v>
      </c>
      <c r="J1764" s="13" t="s">
        <v>111</v>
      </c>
      <c r="K1764" s="36"/>
      <c r="L1764" s="39"/>
      <c r="M1764" s="73"/>
      <c r="N1764" s="46"/>
      <c r="O1764" s="51" t="s">
        <v>26</v>
      </c>
      <c r="P1764" s="6"/>
      <c r="Q1764" s="6"/>
      <c r="R1764" s="6"/>
      <c r="S1764" s="6"/>
      <c r="T1764" s="74">
        <v>58</v>
      </c>
      <c r="U1764" s="6"/>
      <c r="V1764" s="68">
        <v>39785</v>
      </c>
      <c r="W1764" s="6" t="s">
        <v>27</v>
      </c>
      <c r="Y1764" s="61"/>
      <c r="AB1764" s="60"/>
      <c r="AL1764" s="61"/>
    </row>
    <row r="1765" spans="1:38" ht="15" customHeight="1" x14ac:dyDescent="0.25">
      <c r="A1765" s="50" t="s">
        <v>79</v>
      </c>
      <c r="B1765" s="71" t="s">
        <v>164</v>
      </c>
      <c r="C1765" s="72" t="s">
        <v>80</v>
      </c>
      <c r="D1765" s="58" t="s">
        <v>10709</v>
      </c>
      <c r="E1765" s="71" t="s">
        <v>13460</v>
      </c>
      <c r="F1765" s="71" t="s">
        <v>16274</v>
      </c>
      <c r="G1765" s="53" t="s">
        <v>25</v>
      </c>
      <c r="H1765" s="58">
        <v>2001320718</v>
      </c>
      <c r="I1765" s="51" t="s">
        <v>3869</v>
      </c>
      <c r="J1765" s="13" t="s">
        <v>111</v>
      </c>
      <c r="K1765" s="36"/>
      <c r="L1765" s="39"/>
      <c r="M1765" s="73"/>
      <c r="N1765" s="46"/>
      <c r="O1765" s="51" t="s">
        <v>26</v>
      </c>
      <c r="P1765" s="6"/>
      <c r="Q1765" s="6"/>
      <c r="R1765" s="6"/>
      <c r="S1765" s="6"/>
      <c r="T1765" s="74">
        <v>13946</v>
      </c>
      <c r="U1765" s="6"/>
      <c r="V1765" s="68">
        <v>39592</v>
      </c>
      <c r="W1765" s="6" t="s">
        <v>27</v>
      </c>
      <c r="Y1765" s="61"/>
      <c r="AB1765" s="60"/>
      <c r="AL1765" s="61"/>
    </row>
    <row r="1766" spans="1:38" ht="15" customHeight="1" x14ac:dyDescent="0.25">
      <c r="A1766" s="50" t="s">
        <v>62</v>
      </c>
      <c r="B1766" s="71" t="s">
        <v>175</v>
      </c>
      <c r="C1766" s="72" t="s">
        <v>24</v>
      </c>
      <c r="D1766" s="58" t="s">
        <v>10710</v>
      </c>
      <c r="E1766" s="71" t="s">
        <v>13461</v>
      </c>
      <c r="F1766" s="71" t="s">
        <v>16275</v>
      </c>
      <c r="G1766" s="53" t="s">
        <v>25</v>
      </c>
      <c r="H1766" s="58">
        <v>2000652507</v>
      </c>
      <c r="I1766" s="51" t="s">
        <v>3869</v>
      </c>
      <c r="J1766" s="13" t="s">
        <v>111</v>
      </c>
      <c r="K1766" s="36"/>
      <c r="L1766" s="39"/>
      <c r="M1766" s="73"/>
      <c r="N1766" s="46"/>
      <c r="O1766" s="51" t="s">
        <v>26</v>
      </c>
      <c r="P1766" s="6"/>
      <c r="Q1766" s="6"/>
      <c r="R1766" s="6"/>
      <c r="S1766" s="6"/>
      <c r="T1766" s="74">
        <v>2458.9899999999998</v>
      </c>
      <c r="U1766" s="6"/>
      <c r="V1766" s="68">
        <v>39659</v>
      </c>
      <c r="W1766" s="6" t="s">
        <v>27</v>
      </c>
      <c r="Y1766" s="61"/>
      <c r="AB1766" s="60"/>
      <c r="AL1766" s="61"/>
    </row>
    <row r="1767" spans="1:38" ht="15" customHeight="1" x14ac:dyDescent="0.25">
      <c r="A1767" s="50" t="s">
        <v>4426</v>
      </c>
      <c r="B1767" s="71" t="s">
        <v>4427</v>
      </c>
      <c r="C1767" s="72" t="s">
        <v>24</v>
      </c>
      <c r="D1767" s="58" t="s">
        <v>10711</v>
      </c>
      <c r="E1767" s="71" t="s">
        <v>13462</v>
      </c>
      <c r="F1767" s="71" t="s">
        <v>16276</v>
      </c>
      <c r="G1767" s="53" t="s">
        <v>25</v>
      </c>
      <c r="H1767" s="58">
        <v>2000658987</v>
      </c>
      <c r="I1767" s="51" t="s">
        <v>3869</v>
      </c>
      <c r="J1767" s="13" t="s">
        <v>111</v>
      </c>
      <c r="K1767" s="36"/>
      <c r="L1767" s="39"/>
      <c r="M1767" s="73"/>
      <c r="N1767" s="46"/>
      <c r="O1767" s="51" t="s">
        <v>26</v>
      </c>
      <c r="P1767" s="6"/>
      <c r="Q1767" s="6"/>
      <c r="R1767" s="6"/>
      <c r="S1767" s="6"/>
      <c r="T1767" s="74">
        <v>228</v>
      </c>
      <c r="U1767" s="6"/>
      <c r="V1767" s="68">
        <v>39746</v>
      </c>
      <c r="W1767" s="6" t="s">
        <v>27</v>
      </c>
      <c r="Y1767" s="61"/>
      <c r="AB1767" s="60"/>
      <c r="AL1767" s="61"/>
    </row>
    <row r="1768" spans="1:38" ht="15" customHeight="1" x14ac:dyDescent="0.25">
      <c r="A1768" s="50" t="s">
        <v>141</v>
      </c>
      <c r="B1768" s="71" t="s">
        <v>183</v>
      </c>
      <c r="C1768" s="72" t="s">
        <v>24</v>
      </c>
      <c r="D1768" s="58" t="s">
        <v>10712</v>
      </c>
      <c r="E1768" s="71" t="s">
        <v>13463</v>
      </c>
      <c r="F1768" s="71" t="s">
        <v>16277</v>
      </c>
      <c r="G1768" s="53" t="s">
        <v>25</v>
      </c>
      <c r="H1768" s="58">
        <v>2001396288</v>
      </c>
      <c r="I1768" s="51" t="s">
        <v>17483</v>
      </c>
      <c r="J1768" s="13" t="s">
        <v>111</v>
      </c>
      <c r="K1768" s="36"/>
      <c r="L1768" s="39"/>
      <c r="M1768" s="73"/>
      <c r="N1768" s="46"/>
      <c r="O1768" s="51" t="s">
        <v>26</v>
      </c>
      <c r="P1768" s="6"/>
      <c r="Q1768" s="6"/>
      <c r="R1768" s="6"/>
      <c r="S1768" s="6"/>
      <c r="T1768" s="74">
        <v>0.04</v>
      </c>
      <c r="U1768" s="6"/>
      <c r="V1768" s="68">
        <v>39653</v>
      </c>
      <c r="W1768" s="6" t="s">
        <v>27</v>
      </c>
      <c r="Y1768" s="61"/>
      <c r="AB1768" s="60"/>
      <c r="AL1768" s="61"/>
    </row>
    <row r="1769" spans="1:38" ht="15" customHeight="1" x14ac:dyDescent="0.25">
      <c r="A1769" s="50" t="s">
        <v>42</v>
      </c>
      <c r="B1769" s="71" t="s">
        <v>158</v>
      </c>
      <c r="C1769" s="72" t="s">
        <v>28</v>
      </c>
      <c r="D1769" s="58" t="s">
        <v>10713</v>
      </c>
      <c r="E1769" s="71" t="s">
        <v>13464</v>
      </c>
      <c r="F1769" s="71" t="s">
        <v>16278</v>
      </c>
      <c r="G1769" s="53" t="s">
        <v>25</v>
      </c>
      <c r="H1769" s="58">
        <v>2000158642</v>
      </c>
      <c r="I1769" s="51" t="s">
        <v>3869</v>
      </c>
      <c r="J1769" s="13" t="s">
        <v>111</v>
      </c>
      <c r="K1769" s="36"/>
      <c r="L1769" s="39"/>
      <c r="M1769" s="73"/>
      <c r="N1769" s="46"/>
      <c r="O1769" s="51" t="s">
        <v>26</v>
      </c>
      <c r="P1769" s="6"/>
      <c r="Q1769" s="6"/>
      <c r="R1769" s="6"/>
      <c r="S1769" s="6"/>
      <c r="T1769" s="74">
        <v>706</v>
      </c>
      <c r="U1769" s="6"/>
      <c r="V1769" s="68">
        <v>39744</v>
      </c>
      <c r="W1769" s="6" t="s">
        <v>27</v>
      </c>
      <c r="Y1769" s="61"/>
      <c r="AB1769" s="60"/>
      <c r="AL1769" s="61"/>
    </row>
    <row r="1770" spans="1:38" ht="15" customHeight="1" x14ac:dyDescent="0.25">
      <c r="A1770" s="50" t="s">
        <v>42</v>
      </c>
      <c r="B1770" s="71" t="s">
        <v>158</v>
      </c>
      <c r="C1770" s="72" t="s">
        <v>28</v>
      </c>
      <c r="D1770" s="58" t="s">
        <v>10714</v>
      </c>
      <c r="E1770" s="71" t="s">
        <v>13465</v>
      </c>
      <c r="F1770" s="71" t="s">
        <v>16279</v>
      </c>
      <c r="G1770" s="53" t="s">
        <v>25</v>
      </c>
      <c r="H1770" s="58">
        <v>2000160949</v>
      </c>
      <c r="I1770" s="51" t="s">
        <v>3869</v>
      </c>
      <c r="J1770" s="13" t="s">
        <v>111</v>
      </c>
      <c r="K1770" s="36"/>
      <c r="L1770" s="39"/>
      <c r="M1770" s="73"/>
      <c r="N1770" s="46"/>
      <c r="O1770" s="51" t="s">
        <v>26</v>
      </c>
      <c r="P1770" s="6"/>
      <c r="Q1770" s="6"/>
      <c r="R1770" s="6"/>
      <c r="S1770" s="6"/>
      <c r="T1770" s="74">
        <v>4694.5</v>
      </c>
      <c r="U1770" s="6"/>
      <c r="V1770" s="68">
        <v>39798</v>
      </c>
      <c r="W1770" s="6" t="s">
        <v>27</v>
      </c>
      <c r="Y1770" s="61"/>
      <c r="AB1770" s="60"/>
      <c r="AL1770" s="61"/>
    </row>
    <row r="1771" spans="1:38" ht="15" customHeight="1" x14ac:dyDescent="0.25">
      <c r="A1771" s="50" t="s">
        <v>37</v>
      </c>
      <c r="B1771" s="71" t="s">
        <v>181</v>
      </c>
      <c r="C1771" s="72" t="s">
        <v>24</v>
      </c>
      <c r="D1771" s="58" t="s">
        <v>10715</v>
      </c>
      <c r="E1771" s="71" t="s">
        <v>13466</v>
      </c>
      <c r="F1771" s="71" t="s">
        <v>16280</v>
      </c>
      <c r="G1771" s="53" t="s">
        <v>25</v>
      </c>
      <c r="H1771" s="58">
        <v>2000765522</v>
      </c>
      <c r="I1771" s="51" t="s">
        <v>17483</v>
      </c>
      <c r="J1771" s="13" t="s">
        <v>111</v>
      </c>
      <c r="K1771" s="36"/>
      <c r="L1771" s="39"/>
      <c r="M1771" s="73"/>
      <c r="N1771" s="46"/>
      <c r="O1771" s="51" t="s">
        <v>26</v>
      </c>
      <c r="P1771" s="6"/>
      <c r="Q1771" s="6"/>
      <c r="R1771" s="6"/>
      <c r="S1771" s="6"/>
      <c r="T1771" s="74">
        <v>157.63</v>
      </c>
      <c r="U1771" s="6"/>
      <c r="V1771" s="68">
        <v>39526</v>
      </c>
      <c r="W1771" s="6" t="s">
        <v>27</v>
      </c>
      <c r="Y1771" s="61"/>
      <c r="AB1771" s="60"/>
      <c r="AL1771" s="61"/>
    </row>
    <row r="1772" spans="1:38" ht="15" customHeight="1" x14ac:dyDescent="0.25">
      <c r="A1772" s="50" t="s">
        <v>74</v>
      </c>
      <c r="B1772" s="71" t="s">
        <v>167</v>
      </c>
      <c r="C1772" s="72" t="s">
        <v>28</v>
      </c>
      <c r="D1772" s="58" t="s">
        <v>10716</v>
      </c>
      <c r="E1772" s="71" t="s">
        <v>13467</v>
      </c>
      <c r="F1772" s="71" t="s">
        <v>16281</v>
      </c>
      <c r="G1772" s="53" t="s">
        <v>25</v>
      </c>
      <c r="H1772" s="58">
        <v>2000033898</v>
      </c>
      <c r="I1772" s="51" t="s">
        <v>3869</v>
      </c>
      <c r="J1772" s="13" t="s">
        <v>111</v>
      </c>
      <c r="K1772" s="36"/>
      <c r="L1772" s="39"/>
      <c r="M1772" s="73"/>
      <c r="N1772" s="46"/>
      <c r="O1772" s="51" t="s">
        <v>26</v>
      </c>
      <c r="P1772" s="6"/>
      <c r="Q1772" s="6"/>
      <c r="R1772" s="6"/>
      <c r="S1772" s="6"/>
      <c r="T1772" s="74">
        <v>418</v>
      </c>
      <c r="U1772" s="6"/>
      <c r="V1772" s="68">
        <v>39798</v>
      </c>
      <c r="W1772" s="6" t="s">
        <v>27</v>
      </c>
      <c r="Y1772" s="61"/>
      <c r="AB1772" s="60"/>
      <c r="AL1772" s="61"/>
    </row>
    <row r="1773" spans="1:38" ht="15" customHeight="1" x14ac:dyDescent="0.25">
      <c r="A1773" s="50" t="s">
        <v>108</v>
      </c>
      <c r="B1773" s="71" t="s">
        <v>163</v>
      </c>
      <c r="C1773" s="72" t="s">
        <v>28</v>
      </c>
      <c r="D1773" s="58" t="s">
        <v>10717</v>
      </c>
      <c r="E1773" s="71" t="s">
        <v>13468</v>
      </c>
      <c r="F1773" s="71" t="s">
        <v>16282</v>
      </c>
      <c r="G1773" s="53" t="s">
        <v>25</v>
      </c>
      <c r="H1773" s="58">
        <v>2000367257</v>
      </c>
      <c r="I1773" s="51" t="s">
        <v>3869</v>
      </c>
      <c r="J1773" s="13" t="s">
        <v>111</v>
      </c>
      <c r="K1773" s="36"/>
      <c r="L1773" s="39"/>
      <c r="M1773" s="73"/>
      <c r="N1773" s="46"/>
      <c r="O1773" s="51" t="s">
        <v>26</v>
      </c>
      <c r="P1773" s="6"/>
      <c r="Q1773" s="6"/>
      <c r="R1773" s="6"/>
      <c r="S1773" s="6"/>
      <c r="T1773" s="74">
        <v>280</v>
      </c>
      <c r="U1773" s="6"/>
      <c r="V1773" s="68">
        <v>39694</v>
      </c>
      <c r="W1773" s="6" t="s">
        <v>27</v>
      </c>
      <c r="Y1773" s="61"/>
      <c r="AB1773" s="60"/>
      <c r="AL1773" s="61"/>
    </row>
    <row r="1774" spans="1:38" ht="15" customHeight="1" x14ac:dyDescent="0.25">
      <c r="A1774" s="50" t="s">
        <v>4432</v>
      </c>
      <c r="B1774" s="71" t="s">
        <v>4433</v>
      </c>
      <c r="C1774" s="72" t="s">
        <v>24</v>
      </c>
      <c r="D1774" s="58" t="s">
        <v>10718</v>
      </c>
      <c r="E1774" s="71" t="s">
        <v>13469</v>
      </c>
      <c r="F1774" s="71" t="s">
        <v>16283</v>
      </c>
      <c r="G1774" s="53" t="s">
        <v>25</v>
      </c>
      <c r="H1774" s="58">
        <v>2000674403</v>
      </c>
      <c r="I1774" s="51" t="s">
        <v>17483</v>
      </c>
      <c r="J1774" s="13" t="s">
        <v>111</v>
      </c>
      <c r="K1774" s="36"/>
      <c r="L1774" s="39"/>
      <c r="M1774" s="73"/>
      <c r="N1774" s="46"/>
      <c r="O1774" s="51" t="s">
        <v>26</v>
      </c>
      <c r="P1774" s="6"/>
      <c r="Q1774" s="6"/>
      <c r="R1774" s="6"/>
      <c r="S1774" s="6"/>
      <c r="T1774" s="74">
        <v>0.21</v>
      </c>
      <c r="U1774" s="6"/>
      <c r="V1774" s="68">
        <v>39682</v>
      </c>
      <c r="W1774" s="6" t="s">
        <v>27</v>
      </c>
      <c r="Y1774" s="61"/>
      <c r="AB1774" s="60"/>
      <c r="AL1774" s="61"/>
    </row>
    <row r="1775" spans="1:38" ht="15" customHeight="1" x14ac:dyDescent="0.25">
      <c r="A1775" s="50" t="s">
        <v>63</v>
      </c>
      <c r="B1775" s="71" t="s">
        <v>166</v>
      </c>
      <c r="C1775" s="72" t="s">
        <v>28</v>
      </c>
      <c r="D1775" s="58" t="s">
        <v>10719</v>
      </c>
      <c r="E1775" s="71" t="s">
        <v>13470</v>
      </c>
      <c r="F1775" s="71" t="s">
        <v>16284</v>
      </c>
      <c r="G1775" s="53" t="s">
        <v>25</v>
      </c>
      <c r="H1775" s="58">
        <v>2001366818</v>
      </c>
      <c r="I1775" s="51" t="s">
        <v>3869</v>
      </c>
      <c r="J1775" s="13" t="s">
        <v>111</v>
      </c>
      <c r="K1775" s="36"/>
      <c r="L1775" s="39"/>
      <c r="M1775" s="73"/>
      <c r="N1775" s="46"/>
      <c r="O1775" s="51" t="s">
        <v>26</v>
      </c>
      <c r="P1775" s="6"/>
      <c r="Q1775" s="6"/>
      <c r="R1775" s="6"/>
      <c r="S1775" s="6"/>
      <c r="T1775" s="74">
        <v>325</v>
      </c>
      <c r="U1775" s="6"/>
      <c r="V1775" s="68">
        <v>39675</v>
      </c>
      <c r="W1775" s="6" t="s">
        <v>27</v>
      </c>
      <c r="Y1775" s="61"/>
      <c r="AB1775" s="60"/>
      <c r="AL1775" s="61"/>
    </row>
    <row r="1776" spans="1:38" ht="15" customHeight="1" x14ac:dyDescent="0.25">
      <c r="A1776" s="50" t="s">
        <v>63</v>
      </c>
      <c r="B1776" s="71" t="s">
        <v>166</v>
      </c>
      <c r="C1776" s="72" t="s">
        <v>28</v>
      </c>
      <c r="D1776" s="58" t="s">
        <v>10720</v>
      </c>
      <c r="E1776" s="71" t="s">
        <v>13471</v>
      </c>
      <c r="F1776" s="71" t="s">
        <v>16285</v>
      </c>
      <c r="G1776" s="53" t="s">
        <v>25</v>
      </c>
      <c r="H1776" s="58">
        <v>2001360496</v>
      </c>
      <c r="I1776" s="51" t="s">
        <v>17483</v>
      </c>
      <c r="J1776" s="13" t="s">
        <v>111</v>
      </c>
      <c r="K1776" s="36"/>
      <c r="L1776" s="39"/>
      <c r="M1776" s="73"/>
      <c r="N1776" s="46"/>
      <c r="O1776" s="51" t="s">
        <v>26</v>
      </c>
      <c r="P1776" s="6"/>
      <c r="Q1776" s="6"/>
      <c r="R1776" s="6"/>
      <c r="S1776" s="6"/>
      <c r="T1776" s="74">
        <v>395.63</v>
      </c>
      <c r="U1776" s="6"/>
      <c r="V1776" s="68">
        <v>39699</v>
      </c>
      <c r="W1776" s="6" t="s">
        <v>27</v>
      </c>
      <c r="Y1776" s="61"/>
      <c r="AB1776" s="60"/>
      <c r="AL1776" s="61"/>
    </row>
    <row r="1777" spans="1:38" ht="15" customHeight="1" x14ac:dyDescent="0.25">
      <c r="A1777" s="50" t="s">
        <v>38</v>
      </c>
      <c r="B1777" s="71" t="s">
        <v>169</v>
      </c>
      <c r="C1777" s="72" t="s">
        <v>24</v>
      </c>
      <c r="D1777" s="58" t="s">
        <v>10721</v>
      </c>
      <c r="E1777" s="71" t="s">
        <v>6203</v>
      </c>
      <c r="F1777" s="71" t="s">
        <v>16286</v>
      </c>
      <c r="G1777" s="53" t="s">
        <v>25</v>
      </c>
      <c r="H1777" s="58">
        <v>2000595007</v>
      </c>
      <c r="I1777" s="51" t="s">
        <v>17483</v>
      </c>
      <c r="J1777" s="13" t="s">
        <v>111</v>
      </c>
      <c r="K1777" s="36"/>
      <c r="L1777" s="39"/>
      <c r="M1777" s="73"/>
      <c r="N1777" s="46"/>
      <c r="O1777" s="51" t="s">
        <v>26</v>
      </c>
      <c r="P1777" s="6"/>
      <c r="Q1777" s="6"/>
      <c r="R1777" s="6"/>
      <c r="S1777" s="6"/>
      <c r="T1777" s="74">
        <v>6304.63</v>
      </c>
      <c r="U1777" s="6"/>
      <c r="V1777" s="68">
        <v>39560</v>
      </c>
      <c r="W1777" s="6" t="s">
        <v>27</v>
      </c>
      <c r="Y1777" s="61"/>
      <c r="AB1777" s="60"/>
      <c r="AL1777" s="61"/>
    </row>
    <row r="1778" spans="1:38" ht="15" customHeight="1" x14ac:dyDescent="0.25">
      <c r="A1778" s="50" t="s">
        <v>107</v>
      </c>
      <c r="B1778" s="71" t="s">
        <v>4428</v>
      </c>
      <c r="C1778" s="72" t="s">
        <v>24</v>
      </c>
      <c r="D1778" s="58" t="s">
        <v>10722</v>
      </c>
      <c r="E1778" s="71" t="s">
        <v>13472</v>
      </c>
      <c r="F1778" s="71" t="s">
        <v>16287</v>
      </c>
      <c r="G1778" s="53" t="s">
        <v>25</v>
      </c>
      <c r="H1778" s="58">
        <v>2001002597</v>
      </c>
      <c r="I1778" s="51" t="s">
        <v>17483</v>
      </c>
      <c r="J1778" s="13" t="s">
        <v>111</v>
      </c>
      <c r="K1778" s="36"/>
      <c r="L1778" s="39"/>
      <c r="M1778" s="73"/>
      <c r="N1778" s="46"/>
      <c r="O1778" s="51" t="s">
        <v>26</v>
      </c>
      <c r="P1778" s="6"/>
      <c r="Q1778" s="6"/>
      <c r="R1778" s="6"/>
      <c r="S1778" s="6"/>
      <c r="T1778" s="74">
        <v>0.02</v>
      </c>
      <c r="U1778" s="6"/>
      <c r="V1778" s="68">
        <v>39798</v>
      </c>
      <c r="W1778" s="6" t="s">
        <v>27</v>
      </c>
      <c r="Y1778" s="61"/>
      <c r="AB1778" s="60"/>
      <c r="AL1778" s="61"/>
    </row>
    <row r="1779" spans="1:38" ht="15" customHeight="1" x14ac:dyDescent="0.25">
      <c r="A1779" s="50" t="s">
        <v>141</v>
      </c>
      <c r="B1779" s="71" t="s">
        <v>183</v>
      </c>
      <c r="C1779" s="72" t="s">
        <v>24</v>
      </c>
      <c r="D1779" s="58" t="s">
        <v>10723</v>
      </c>
      <c r="E1779" s="71" t="s">
        <v>13473</v>
      </c>
      <c r="F1779" s="71" t="s">
        <v>16288</v>
      </c>
      <c r="G1779" s="53" t="s">
        <v>25</v>
      </c>
      <c r="H1779" s="58">
        <v>2001395893</v>
      </c>
      <c r="I1779" s="51" t="s">
        <v>17483</v>
      </c>
      <c r="J1779" s="13" t="s">
        <v>111</v>
      </c>
      <c r="K1779" s="36"/>
      <c r="L1779" s="39"/>
      <c r="M1779" s="73"/>
      <c r="N1779" s="46"/>
      <c r="O1779" s="51" t="s">
        <v>26</v>
      </c>
      <c r="P1779" s="6"/>
      <c r="Q1779" s="6"/>
      <c r="R1779" s="6"/>
      <c r="S1779" s="6"/>
      <c r="T1779" s="74">
        <v>0.34</v>
      </c>
      <c r="U1779" s="6"/>
      <c r="V1779" s="68">
        <v>39517</v>
      </c>
      <c r="W1779" s="6" t="s">
        <v>27</v>
      </c>
      <c r="Y1779" s="61"/>
      <c r="AB1779" s="60"/>
      <c r="AL1779" s="61"/>
    </row>
    <row r="1780" spans="1:38" ht="15" customHeight="1" x14ac:dyDescent="0.25">
      <c r="A1780" s="50" t="s">
        <v>91</v>
      </c>
      <c r="B1780" s="71" t="s">
        <v>165</v>
      </c>
      <c r="C1780" s="72" t="s">
        <v>28</v>
      </c>
      <c r="D1780" s="58" t="s">
        <v>10724</v>
      </c>
      <c r="E1780" s="71" t="s">
        <v>13474</v>
      </c>
      <c r="F1780" s="71" t="s">
        <v>16289</v>
      </c>
      <c r="G1780" s="53" t="s">
        <v>25</v>
      </c>
      <c r="H1780" s="58">
        <v>2000336408</v>
      </c>
      <c r="I1780" s="51" t="s">
        <v>3869</v>
      </c>
      <c r="J1780" s="13" t="s">
        <v>111</v>
      </c>
      <c r="K1780" s="36"/>
      <c r="L1780" s="39"/>
      <c r="M1780" s="73"/>
      <c r="N1780" s="46"/>
      <c r="O1780" s="51" t="s">
        <v>26</v>
      </c>
      <c r="P1780" s="6"/>
      <c r="Q1780" s="6"/>
      <c r="R1780" s="6"/>
      <c r="S1780" s="6"/>
      <c r="T1780" s="74">
        <v>661</v>
      </c>
      <c r="U1780" s="6"/>
      <c r="V1780" s="68">
        <v>39758</v>
      </c>
      <c r="W1780" s="6" t="s">
        <v>27</v>
      </c>
      <c r="Y1780" s="61"/>
      <c r="AB1780" s="60"/>
      <c r="AL1780" s="61"/>
    </row>
    <row r="1781" spans="1:38" ht="15" customHeight="1" x14ac:dyDescent="0.25">
      <c r="A1781" s="50" t="s">
        <v>91</v>
      </c>
      <c r="B1781" s="71" t="s">
        <v>165</v>
      </c>
      <c r="C1781" s="72" t="s">
        <v>28</v>
      </c>
      <c r="D1781" s="58" t="s">
        <v>10725</v>
      </c>
      <c r="E1781" s="71" t="s">
        <v>13475</v>
      </c>
      <c r="F1781" s="71" t="s">
        <v>16290</v>
      </c>
      <c r="G1781" s="53" t="s">
        <v>25</v>
      </c>
      <c r="H1781" s="58">
        <v>2000346977</v>
      </c>
      <c r="I1781" s="51" t="s">
        <v>17483</v>
      </c>
      <c r="J1781" s="13" t="s">
        <v>111</v>
      </c>
      <c r="K1781" s="36"/>
      <c r="L1781" s="39"/>
      <c r="M1781" s="73"/>
      <c r="N1781" s="46"/>
      <c r="O1781" s="51" t="s">
        <v>26</v>
      </c>
      <c r="P1781" s="6"/>
      <c r="Q1781" s="6"/>
      <c r="R1781" s="6"/>
      <c r="S1781" s="6"/>
      <c r="T1781" s="74">
        <v>0.88</v>
      </c>
      <c r="U1781" s="6"/>
      <c r="V1781" s="68">
        <v>39802</v>
      </c>
      <c r="W1781" s="6" t="s">
        <v>27</v>
      </c>
      <c r="Y1781" s="61"/>
      <c r="AB1781" s="60"/>
      <c r="AL1781" s="61"/>
    </row>
    <row r="1782" spans="1:38" ht="15" customHeight="1" x14ac:dyDescent="0.25">
      <c r="A1782" s="50" t="s">
        <v>63</v>
      </c>
      <c r="B1782" s="71" t="s">
        <v>166</v>
      </c>
      <c r="C1782" s="72" t="s">
        <v>28</v>
      </c>
      <c r="D1782" s="58" t="s">
        <v>10726</v>
      </c>
      <c r="E1782" s="71" t="s">
        <v>13476</v>
      </c>
      <c r="F1782" s="71" t="s">
        <v>16291</v>
      </c>
      <c r="G1782" s="53" t="s">
        <v>25</v>
      </c>
      <c r="H1782" s="58">
        <v>2001361107</v>
      </c>
      <c r="I1782" s="51" t="s">
        <v>17483</v>
      </c>
      <c r="J1782" s="13" t="s">
        <v>111</v>
      </c>
      <c r="K1782" s="36"/>
      <c r="L1782" s="39"/>
      <c r="M1782" s="73"/>
      <c r="N1782" s="46"/>
      <c r="O1782" s="51" t="s">
        <v>26</v>
      </c>
      <c r="P1782" s="6"/>
      <c r="Q1782" s="6"/>
      <c r="R1782" s="6"/>
      <c r="S1782" s="6"/>
      <c r="T1782" s="74">
        <v>858.99</v>
      </c>
      <c r="U1782" s="6"/>
      <c r="V1782" s="68">
        <v>39747</v>
      </c>
      <c r="W1782" s="6" t="s">
        <v>27</v>
      </c>
      <c r="Y1782" s="61"/>
      <c r="AB1782" s="60"/>
      <c r="AL1782" s="61"/>
    </row>
    <row r="1783" spans="1:38" ht="15" customHeight="1" x14ac:dyDescent="0.25">
      <c r="A1783" s="50" t="s">
        <v>134</v>
      </c>
      <c r="B1783" s="71" t="s">
        <v>4429</v>
      </c>
      <c r="C1783" s="72" t="s">
        <v>24</v>
      </c>
      <c r="D1783" s="58" t="s">
        <v>10727</v>
      </c>
      <c r="E1783" s="71" t="s">
        <v>13477</v>
      </c>
      <c r="F1783" s="71" t="s">
        <v>16292</v>
      </c>
      <c r="G1783" s="53" t="s">
        <v>25</v>
      </c>
      <c r="H1783" s="58">
        <v>2000997768</v>
      </c>
      <c r="I1783" s="51" t="s">
        <v>3869</v>
      </c>
      <c r="J1783" s="13" t="s">
        <v>111</v>
      </c>
      <c r="K1783" s="36"/>
      <c r="L1783" s="39"/>
      <c r="M1783" s="73"/>
      <c r="N1783" s="46"/>
      <c r="O1783" s="51" t="s">
        <v>26</v>
      </c>
      <c r="P1783" s="6"/>
      <c r="Q1783" s="6"/>
      <c r="R1783" s="6"/>
      <c r="S1783" s="6"/>
      <c r="T1783" s="74">
        <v>3226</v>
      </c>
      <c r="U1783" s="6"/>
      <c r="V1783" s="68">
        <v>39772</v>
      </c>
      <c r="W1783" s="6" t="s">
        <v>27</v>
      </c>
      <c r="Y1783" s="61"/>
      <c r="AB1783" s="60"/>
      <c r="AL1783" s="61"/>
    </row>
    <row r="1784" spans="1:38" ht="15" customHeight="1" x14ac:dyDescent="0.25">
      <c r="A1784" s="50" t="s">
        <v>135</v>
      </c>
      <c r="B1784" s="71" t="s">
        <v>149</v>
      </c>
      <c r="C1784" s="72" t="s">
        <v>24</v>
      </c>
      <c r="D1784" s="58" t="s">
        <v>10728</v>
      </c>
      <c r="E1784" s="71" t="s">
        <v>13478</v>
      </c>
      <c r="F1784" s="71" t="s">
        <v>16293</v>
      </c>
      <c r="G1784" s="53" t="s">
        <v>25</v>
      </c>
      <c r="H1784" s="58">
        <v>2000879398</v>
      </c>
      <c r="I1784" s="51" t="s">
        <v>3869</v>
      </c>
      <c r="J1784" s="13" t="s">
        <v>111</v>
      </c>
      <c r="K1784" s="36"/>
      <c r="L1784" s="39"/>
      <c r="M1784" s="73"/>
      <c r="N1784" s="46"/>
      <c r="O1784" s="51" t="s">
        <v>26</v>
      </c>
      <c r="P1784" s="6"/>
      <c r="Q1784" s="6"/>
      <c r="R1784" s="6"/>
      <c r="S1784" s="6"/>
      <c r="T1784" s="74">
        <v>116</v>
      </c>
      <c r="U1784" s="6"/>
      <c r="V1784" s="68">
        <v>39804</v>
      </c>
      <c r="W1784" s="6" t="s">
        <v>27</v>
      </c>
      <c r="Y1784" s="61"/>
      <c r="AB1784" s="60"/>
      <c r="AL1784" s="61"/>
    </row>
    <row r="1785" spans="1:38" ht="15" customHeight="1" x14ac:dyDescent="0.25">
      <c r="A1785" s="50" t="s">
        <v>44</v>
      </c>
      <c r="B1785" s="71" t="s">
        <v>184</v>
      </c>
      <c r="C1785" s="72" t="s">
        <v>28</v>
      </c>
      <c r="D1785" s="58" t="s">
        <v>10729</v>
      </c>
      <c r="E1785" s="71" t="s">
        <v>81</v>
      </c>
      <c r="F1785" s="71" t="s">
        <v>16294</v>
      </c>
      <c r="G1785" s="53" t="s">
        <v>25</v>
      </c>
      <c r="H1785" s="58">
        <v>2000099018</v>
      </c>
      <c r="I1785" s="51" t="s">
        <v>3869</v>
      </c>
      <c r="J1785" s="13" t="s">
        <v>111</v>
      </c>
      <c r="K1785" s="36"/>
      <c r="L1785" s="39"/>
      <c r="M1785" s="73"/>
      <c r="N1785" s="46"/>
      <c r="O1785" s="51" t="s">
        <v>26</v>
      </c>
      <c r="P1785" s="6"/>
      <c r="Q1785" s="6"/>
      <c r="R1785" s="6"/>
      <c r="S1785" s="6"/>
      <c r="T1785" s="74">
        <v>1187</v>
      </c>
      <c r="U1785" s="6"/>
      <c r="V1785" s="68">
        <v>39591</v>
      </c>
      <c r="W1785" s="6" t="s">
        <v>27</v>
      </c>
      <c r="Y1785" s="61"/>
      <c r="AB1785" s="60"/>
      <c r="AL1785" s="61"/>
    </row>
    <row r="1786" spans="1:38" ht="15" customHeight="1" x14ac:dyDescent="0.25">
      <c r="A1786" s="50" t="s">
        <v>108</v>
      </c>
      <c r="B1786" s="71" t="s">
        <v>163</v>
      </c>
      <c r="C1786" s="72" t="s">
        <v>28</v>
      </c>
      <c r="D1786" s="58" t="s">
        <v>10730</v>
      </c>
      <c r="E1786" s="71" t="s">
        <v>13479</v>
      </c>
      <c r="F1786" s="71" t="s">
        <v>16295</v>
      </c>
      <c r="G1786" s="53" t="s">
        <v>25</v>
      </c>
      <c r="H1786" s="58">
        <v>2000369759</v>
      </c>
      <c r="I1786" s="51" t="s">
        <v>3869</v>
      </c>
      <c r="J1786" s="13" t="s">
        <v>111</v>
      </c>
      <c r="K1786" s="36"/>
      <c r="L1786" s="39"/>
      <c r="M1786" s="73"/>
      <c r="N1786" s="46"/>
      <c r="O1786" s="51" t="s">
        <v>26</v>
      </c>
      <c r="P1786" s="6"/>
      <c r="Q1786" s="6"/>
      <c r="R1786" s="6"/>
      <c r="S1786" s="6"/>
      <c r="T1786" s="74">
        <v>2910</v>
      </c>
      <c r="U1786" s="6"/>
      <c r="V1786" s="68">
        <v>39799</v>
      </c>
      <c r="W1786" s="6" t="s">
        <v>27</v>
      </c>
      <c r="Y1786" s="61"/>
      <c r="AB1786" s="60"/>
      <c r="AL1786" s="61"/>
    </row>
    <row r="1787" spans="1:38" ht="15" customHeight="1" x14ac:dyDescent="0.25">
      <c r="A1787" s="50" t="s">
        <v>138</v>
      </c>
      <c r="B1787" s="71" t="s">
        <v>177</v>
      </c>
      <c r="C1787" s="72" t="s">
        <v>24</v>
      </c>
      <c r="D1787" s="58" t="s">
        <v>10731</v>
      </c>
      <c r="E1787" s="71" t="s">
        <v>13480</v>
      </c>
      <c r="F1787" s="71" t="s">
        <v>16296</v>
      </c>
      <c r="G1787" s="53" t="s">
        <v>25</v>
      </c>
      <c r="H1787" s="58">
        <v>2000667555</v>
      </c>
      <c r="I1787" s="51" t="s">
        <v>17483</v>
      </c>
      <c r="J1787" s="13" t="s">
        <v>111</v>
      </c>
      <c r="K1787" s="36"/>
      <c r="L1787" s="39"/>
      <c r="M1787" s="73"/>
      <c r="N1787" s="46"/>
      <c r="O1787" s="51" t="s">
        <v>26</v>
      </c>
      <c r="P1787" s="6"/>
      <c r="Q1787" s="6"/>
      <c r="R1787" s="6"/>
      <c r="S1787" s="6"/>
      <c r="T1787" s="74">
        <v>0.63</v>
      </c>
      <c r="U1787" s="6"/>
      <c r="V1787" s="68">
        <v>39748</v>
      </c>
      <c r="W1787" s="6" t="s">
        <v>27</v>
      </c>
      <c r="Y1787" s="61"/>
      <c r="AB1787" s="60"/>
      <c r="AL1787" s="61"/>
    </row>
    <row r="1788" spans="1:38" ht="15" customHeight="1" x14ac:dyDescent="0.25">
      <c r="A1788" s="50" t="s">
        <v>93</v>
      </c>
      <c r="B1788" s="71" t="s">
        <v>154</v>
      </c>
      <c r="C1788" s="72" t="s">
        <v>24</v>
      </c>
      <c r="D1788" s="58" t="s">
        <v>10732</v>
      </c>
      <c r="E1788" s="71" t="s">
        <v>13481</v>
      </c>
      <c r="F1788" s="71" t="s">
        <v>16297</v>
      </c>
      <c r="G1788" s="53" t="s">
        <v>25</v>
      </c>
      <c r="H1788" s="58">
        <v>2001150084</v>
      </c>
      <c r="I1788" s="51" t="s">
        <v>3869</v>
      </c>
      <c r="J1788" s="13" t="s">
        <v>111</v>
      </c>
      <c r="K1788" s="36"/>
      <c r="L1788" s="39"/>
      <c r="M1788" s="73"/>
      <c r="N1788" s="46"/>
      <c r="O1788" s="51" t="s">
        <v>26</v>
      </c>
      <c r="P1788" s="6"/>
      <c r="Q1788" s="6"/>
      <c r="R1788" s="6"/>
      <c r="S1788" s="6"/>
      <c r="T1788" s="74">
        <v>1246</v>
      </c>
      <c r="U1788" s="6"/>
      <c r="V1788" s="68">
        <v>39560</v>
      </c>
      <c r="W1788" s="6" t="s">
        <v>27</v>
      </c>
      <c r="Y1788" s="61"/>
      <c r="AB1788" s="60"/>
      <c r="AL1788" s="61"/>
    </row>
    <row r="1789" spans="1:38" ht="15" customHeight="1" x14ac:dyDescent="0.25">
      <c r="A1789" s="50" t="s">
        <v>139</v>
      </c>
      <c r="B1789" s="71" t="s">
        <v>178</v>
      </c>
      <c r="C1789" s="72" t="s">
        <v>24</v>
      </c>
      <c r="D1789" s="58" t="s">
        <v>10733</v>
      </c>
      <c r="E1789" s="71" t="s">
        <v>13482</v>
      </c>
      <c r="F1789" s="71" t="s">
        <v>16298</v>
      </c>
      <c r="G1789" s="53" t="s">
        <v>25</v>
      </c>
      <c r="H1789" s="58">
        <v>2000847901</v>
      </c>
      <c r="I1789" s="51" t="s">
        <v>17483</v>
      </c>
      <c r="J1789" s="13" t="s">
        <v>111</v>
      </c>
      <c r="K1789" s="36"/>
      <c r="L1789" s="39"/>
      <c r="M1789" s="73"/>
      <c r="N1789" s="46"/>
      <c r="O1789" s="51" t="s">
        <v>26</v>
      </c>
      <c r="P1789" s="6"/>
      <c r="Q1789" s="6"/>
      <c r="R1789" s="6"/>
      <c r="S1789" s="6"/>
      <c r="T1789" s="74">
        <v>192.83</v>
      </c>
      <c r="U1789" s="6"/>
      <c r="V1789" s="68">
        <v>39731</v>
      </c>
      <c r="W1789" s="6" t="s">
        <v>27</v>
      </c>
      <c r="Y1789" s="61"/>
      <c r="AB1789" s="60"/>
      <c r="AL1789" s="61"/>
    </row>
    <row r="1790" spans="1:38" ht="15" customHeight="1" x14ac:dyDescent="0.25">
      <c r="A1790" s="50" t="s">
        <v>47</v>
      </c>
      <c r="B1790" s="71" t="s">
        <v>147</v>
      </c>
      <c r="C1790" s="72" t="s">
        <v>48</v>
      </c>
      <c r="D1790" s="58" t="s">
        <v>10734</v>
      </c>
      <c r="E1790" s="71" t="s">
        <v>13483</v>
      </c>
      <c r="F1790" s="71" t="s">
        <v>16299</v>
      </c>
      <c r="G1790" s="53" t="s">
        <v>25</v>
      </c>
      <c r="H1790" s="58">
        <v>2001254661</v>
      </c>
      <c r="I1790" s="51" t="s">
        <v>17483</v>
      </c>
      <c r="J1790" s="13" t="s">
        <v>111</v>
      </c>
      <c r="K1790" s="36"/>
      <c r="L1790" s="39"/>
      <c r="M1790" s="73"/>
      <c r="N1790" s="46"/>
      <c r="O1790" s="51" t="s">
        <v>26</v>
      </c>
      <c r="P1790" s="6"/>
      <c r="Q1790" s="6"/>
      <c r="R1790" s="6"/>
      <c r="S1790" s="6"/>
      <c r="T1790" s="74">
        <v>0.01</v>
      </c>
      <c r="U1790" s="6"/>
      <c r="V1790" s="68">
        <v>39510</v>
      </c>
      <c r="W1790" s="6" t="s">
        <v>27</v>
      </c>
      <c r="Y1790" s="61"/>
      <c r="AB1790" s="60"/>
      <c r="AL1790" s="61"/>
    </row>
    <row r="1791" spans="1:38" ht="15" customHeight="1" x14ac:dyDescent="0.25">
      <c r="A1791" s="50" t="s">
        <v>141</v>
      </c>
      <c r="B1791" s="71" t="s">
        <v>183</v>
      </c>
      <c r="C1791" s="72" t="s">
        <v>24</v>
      </c>
      <c r="D1791" s="58" t="s">
        <v>10735</v>
      </c>
      <c r="E1791" s="71" t="s">
        <v>13484</v>
      </c>
      <c r="F1791" s="71" t="s">
        <v>16300</v>
      </c>
      <c r="G1791" s="53" t="s">
        <v>25</v>
      </c>
      <c r="H1791" s="58">
        <v>2001395842</v>
      </c>
      <c r="I1791" s="51" t="s">
        <v>17483</v>
      </c>
      <c r="J1791" s="13" t="s">
        <v>111</v>
      </c>
      <c r="K1791" s="36"/>
      <c r="L1791" s="39"/>
      <c r="M1791" s="73"/>
      <c r="N1791" s="46"/>
      <c r="O1791" s="51" t="s">
        <v>26</v>
      </c>
      <c r="P1791" s="6"/>
      <c r="Q1791" s="6"/>
      <c r="R1791" s="6"/>
      <c r="S1791" s="6"/>
      <c r="T1791" s="74">
        <v>0.47</v>
      </c>
      <c r="U1791" s="6"/>
      <c r="V1791" s="68">
        <v>39706</v>
      </c>
      <c r="W1791" s="6" t="s">
        <v>27</v>
      </c>
      <c r="Y1791" s="61"/>
      <c r="AB1791" s="60"/>
      <c r="AL1791" s="61"/>
    </row>
    <row r="1792" spans="1:38" ht="15" customHeight="1" x14ac:dyDescent="0.25">
      <c r="A1792" s="50" t="s">
        <v>141</v>
      </c>
      <c r="B1792" s="71" t="s">
        <v>183</v>
      </c>
      <c r="C1792" s="72" t="s">
        <v>24</v>
      </c>
      <c r="D1792" s="58" t="s">
        <v>10736</v>
      </c>
      <c r="E1792" s="71" t="s">
        <v>13485</v>
      </c>
      <c r="F1792" s="71" t="s">
        <v>16301</v>
      </c>
      <c r="G1792" s="53" t="s">
        <v>25</v>
      </c>
      <c r="H1792" s="58">
        <v>2001403028</v>
      </c>
      <c r="I1792" s="51" t="s">
        <v>3869</v>
      </c>
      <c r="J1792" s="13" t="s">
        <v>111</v>
      </c>
      <c r="K1792" s="36"/>
      <c r="L1792" s="39"/>
      <c r="M1792" s="73"/>
      <c r="N1792" s="46"/>
      <c r="O1792" s="51" t="s">
        <v>26</v>
      </c>
      <c r="P1792" s="6"/>
      <c r="Q1792" s="6"/>
      <c r="R1792" s="6"/>
      <c r="S1792" s="6"/>
      <c r="T1792" s="74">
        <v>5625</v>
      </c>
      <c r="U1792" s="6"/>
      <c r="V1792" s="68">
        <v>39758</v>
      </c>
      <c r="W1792" s="6" t="s">
        <v>27</v>
      </c>
      <c r="Y1792" s="61"/>
      <c r="AB1792" s="60"/>
      <c r="AL1792" s="61"/>
    </row>
    <row r="1793" spans="1:38" ht="15" customHeight="1" x14ac:dyDescent="0.25">
      <c r="A1793" s="50" t="s">
        <v>141</v>
      </c>
      <c r="B1793" s="71" t="s">
        <v>183</v>
      </c>
      <c r="C1793" s="72" t="s">
        <v>24</v>
      </c>
      <c r="D1793" s="58" t="s">
        <v>10737</v>
      </c>
      <c r="E1793" s="71" t="s">
        <v>13486</v>
      </c>
      <c r="F1793" s="71" t="s">
        <v>16260</v>
      </c>
      <c r="G1793" s="53" t="s">
        <v>25</v>
      </c>
      <c r="H1793" s="58">
        <v>2001397225</v>
      </c>
      <c r="I1793" s="51" t="s">
        <v>17483</v>
      </c>
      <c r="J1793" s="13" t="s">
        <v>111</v>
      </c>
      <c r="K1793" s="36"/>
      <c r="L1793" s="39"/>
      <c r="M1793" s="73"/>
      <c r="N1793" s="46"/>
      <c r="O1793" s="51" t="s">
        <v>26</v>
      </c>
      <c r="P1793" s="6"/>
      <c r="Q1793" s="6"/>
      <c r="R1793" s="6"/>
      <c r="S1793" s="6"/>
      <c r="T1793" s="74">
        <v>0.04</v>
      </c>
      <c r="U1793" s="6"/>
      <c r="V1793" s="68">
        <v>39800</v>
      </c>
      <c r="W1793" s="6" t="s">
        <v>27</v>
      </c>
      <c r="Y1793" s="61"/>
      <c r="AB1793" s="60"/>
      <c r="AL1793" s="61"/>
    </row>
    <row r="1794" spans="1:38" ht="15" customHeight="1" x14ac:dyDescent="0.25">
      <c r="A1794" s="50" t="s">
        <v>140</v>
      </c>
      <c r="B1794" s="71" t="s">
        <v>179</v>
      </c>
      <c r="C1794" s="72" t="s">
        <v>24</v>
      </c>
      <c r="D1794" s="58" t="s">
        <v>10738</v>
      </c>
      <c r="E1794" s="71" t="s">
        <v>13487</v>
      </c>
      <c r="F1794" s="71" t="s">
        <v>16302</v>
      </c>
      <c r="G1794" s="53" t="s">
        <v>25</v>
      </c>
      <c r="H1794" s="58">
        <v>2000980377</v>
      </c>
      <c r="I1794" s="51" t="s">
        <v>3869</v>
      </c>
      <c r="J1794" s="13" t="s">
        <v>111</v>
      </c>
      <c r="K1794" s="36"/>
      <c r="L1794" s="39"/>
      <c r="M1794" s="73"/>
      <c r="N1794" s="46"/>
      <c r="O1794" s="51" t="s">
        <v>26</v>
      </c>
      <c r="P1794" s="6"/>
      <c r="Q1794" s="6"/>
      <c r="R1794" s="6"/>
      <c r="S1794" s="6"/>
      <c r="T1794" s="74">
        <v>1269</v>
      </c>
      <c r="U1794" s="6"/>
      <c r="V1794" s="68">
        <v>39687</v>
      </c>
      <c r="W1794" s="6" t="s">
        <v>27</v>
      </c>
      <c r="Y1794" s="61"/>
      <c r="AB1794" s="60"/>
      <c r="AL1794" s="61"/>
    </row>
    <row r="1795" spans="1:38" ht="15" customHeight="1" x14ac:dyDescent="0.25">
      <c r="A1795" s="50" t="s">
        <v>44</v>
      </c>
      <c r="B1795" s="71" t="s">
        <v>184</v>
      </c>
      <c r="C1795" s="72" t="s">
        <v>28</v>
      </c>
      <c r="D1795" s="58" t="s">
        <v>10739</v>
      </c>
      <c r="E1795" s="71" t="s">
        <v>13488</v>
      </c>
      <c r="F1795" s="71" t="s">
        <v>16303</v>
      </c>
      <c r="G1795" s="53" t="s">
        <v>25</v>
      </c>
      <c r="H1795" s="58">
        <v>2000107959</v>
      </c>
      <c r="I1795" s="51" t="s">
        <v>17483</v>
      </c>
      <c r="J1795" s="13" t="s">
        <v>111</v>
      </c>
      <c r="K1795" s="36"/>
      <c r="L1795" s="39"/>
      <c r="M1795" s="73"/>
      <c r="N1795" s="46"/>
      <c r="O1795" s="51" t="s">
        <v>26</v>
      </c>
      <c r="P1795" s="6"/>
      <c r="Q1795" s="6"/>
      <c r="R1795" s="6"/>
      <c r="S1795" s="6"/>
      <c r="T1795" s="74">
        <v>29.71</v>
      </c>
      <c r="U1795" s="6"/>
      <c r="V1795" s="68">
        <v>39568</v>
      </c>
      <c r="W1795" s="6" t="s">
        <v>27</v>
      </c>
      <c r="Y1795" s="61"/>
      <c r="AB1795" s="60"/>
      <c r="AL1795" s="61"/>
    </row>
    <row r="1796" spans="1:38" ht="15" customHeight="1" x14ac:dyDescent="0.25">
      <c r="A1796" s="50" t="s">
        <v>23</v>
      </c>
      <c r="B1796" s="71" t="s">
        <v>172</v>
      </c>
      <c r="C1796" s="72" t="s">
        <v>24</v>
      </c>
      <c r="D1796" s="58" t="s">
        <v>10740</v>
      </c>
      <c r="E1796" s="71" t="s">
        <v>5732</v>
      </c>
      <c r="F1796" s="71" t="s">
        <v>16304</v>
      </c>
      <c r="G1796" s="53" t="s">
        <v>25</v>
      </c>
      <c r="H1796" s="58">
        <v>2001405368</v>
      </c>
      <c r="I1796" s="51" t="s">
        <v>3869</v>
      </c>
      <c r="J1796" s="13" t="s">
        <v>111</v>
      </c>
      <c r="K1796" s="36"/>
      <c r="L1796" s="39"/>
      <c r="M1796" s="73"/>
      <c r="N1796" s="46"/>
      <c r="O1796" s="51" t="s">
        <v>26</v>
      </c>
      <c r="P1796" s="6"/>
      <c r="Q1796" s="6"/>
      <c r="R1796" s="6"/>
      <c r="S1796" s="6"/>
      <c r="T1796" s="74">
        <v>3212</v>
      </c>
      <c r="U1796" s="6"/>
      <c r="V1796" s="68">
        <v>39741</v>
      </c>
      <c r="W1796" s="6" t="s">
        <v>27</v>
      </c>
      <c r="Y1796" s="61"/>
      <c r="AB1796" s="60"/>
      <c r="AL1796" s="61"/>
    </row>
    <row r="1797" spans="1:38" ht="15" customHeight="1" x14ac:dyDescent="0.25">
      <c r="A1797" s="50" t="s">
        <v>18556</v>
      </c>
      <c r="B1797" s="71" t="s">
        <v>9180</v>
      </c>
      <c r="C1797" s="72" t="s">
        <v>28</v>
      </c>
      <c r="D1797" s="58" t="s">
        <v>10741</v>
      </c>
      <c r="E1797" s="71" t="s">
        <v>13489</v>
      </c>
      <c r="F1797" s="71" t="s">
        <v>16305</v>
      </c>
      <c r="G1797" s="53" t="s">
        <v>25</v>
      </c>
      <c r="H1797" s="58">
        <v>2001139374</v>
      </c>
      <c r="I1797" s="51" t="s">
        <v>3869</v>
      </c>
      <c r="J1797" s="13" t="s">
        <v>111</v>
      </c>
      <c r="K1797" s="36"/>
      <c r="L1797" s="39"/>
      <c r="M1797" s="73"/>
      <c r="N1797" s="46"/>
      <c r="O1797" s="51" t="s">
        <v>26</v>
      </c>
      <c r="P1797" s="6"/>
      <c r="Q1797" s="6"/>
      <c r="R1797" s="6"/>
      <c r="S1797" s="6"/>
      <c r="T1797" s="74">
        <v>6412</v>
      </c>
      <c r="U1797" s="6"/>
      <c r="V1797" s="68">
        <v>39491</v>
      </c>
      <c r="W1797" s="6" t="s">
        <v>27</v>
      </c>
      <c r="Y1797" s="61"/>
      <c r="AB1797" s="60"/>
      <c r="AL1797" s="61"/>
    </row>
    <row r="1798" spans="1:38" ht="15" customHeight="1" x14ac:dyDescent="0.25">
      <c r="A1798" s="50" t="s">
        <v>60</v>
      </c>
      <c r="B1798" s="71" t="s">
        <v>171</v>
      </c>
      <c r="C1798" s="72" t="s">
        <v>24</v>
      </c>
      <c r="D1798" s="58" t="s">
        <v>10426</v>
      </c>
      <c r="E1798" s="71" t="s">
        <v>13185</v>
      </c>
      <c r="F1798" s="71" t="s">
        <v>15968</v>
      </c>
      <c r="G1798" s="53" t="s">
        <v>25</v>
      </c>
      <c r="H1798" s="58">
        <v>2000613528</v>
      </c>
      <c r="I1798" s="51" t="s">
        <v>17483</v>
      </c>
      <c r="J1798" s="13" t="s">
        <v>111</v>
      </c>
      <c r="K1798" s="36"/>
      <c r="L1798" s="39"/>
      <c r="M1798" s="73"/>
      <c r="N1798" s="46"/>
      <c r="O1798" s="51" t="s">
        <v>26</v>
      </c>
      <c r="P1798" s="6"/>
      <c r="Q1798" s="6"/>
      <c r="R1798" s="6"/>
      <c r="S1798" s="6"/>
      <c r="T1798" s="74">
        <v>4601.32</v>
      </c>
      <c r="U1798" s="6"/>
      <c r="V1798" s="68">
        <v>39797</v>
      </c>
      <c r="W1798" s="6" t="s">
        <v>27</v>
      </c>
      <c r="Y1798" s="61"/>
      <c r="AB1798" s="60"/>
      <c r="AL1798" s="61"/>
    </row>
    <row r="1799" spans="1:38" ht="15" customHeight="1" x14ac:dyDescent="0.25">
      <c r="A1799" s="50" t="s">
        <v>70</v>
      </c>
      <c r="B1799" s="71" t="s">
        <v>151</v>
      </c>
      <c r="C1799" s="72" t="s">
        <v>24</v>
      </c>
      <c r="D1799" s="58" t="s">
        <v>10742</v>
      </c>
      <c r="E1799" s="71" t="s">
        <v>13490</v>
      </c>
      <c r="F1799" s="71" t="s">
        <v>16306</v>
      </c>
      <c r="G1799" s="53" t="s">
        <v>25</v>
      </c>
      <c r="H1799" s="58">
        <v>2001195002</v>
      </c>
      <c r="I1799" s="51" t="s">
        <v>17483</v>
      </c>
      <c r="J1799" s="13" t="s">
        <v>111</v>
      </c>
      <c r="K1799" s="36"/>
      <c r="L1799" s="39"/>
      <c r="M1799" s="73"/>
      <c r="N1799" s="46"/>
      <c r="O1799" s="51" t="s">
        <v>26</v>
      </c>
      <c r="P1799" s="6"/>
      <c r="Q1799" s="6"/>
      <c r="R1799" s="6"/>
      <c r="S1799" s="6"/>
      <c r="T1799" s="74">
        <v>82.99</v>
      </c>
      <c r="U1799" s="6"/>
      <c r="V1799" s="68">
        <v>39799</v>
      </c>
      <c r="W1799" s="6" t="s">
        <v>27</v>
      </c>
      <c r="Y1799" s="61"/>
      <c r="AB1799" s="60"/>
      <c r="AL1799" s="61"/>
    </row>
    <row r="1800" spans="1:38" ht="15" customHeight="1" x14ac:dyDescent="0.25">
      <c r="A1800" s="50" t="s">
        <v>44</v>
      </c>
      <c r="B1800" s="71" t="s">
        <v>184</v>
      </c>
      <c r="C1800" s="72" t="s">
        <v>28</v>
      </c>
      <c r="D1800" s="58" t="s">
        <v>10743</v>
      </c>
      <c r="E1800" s="71" t="s">
        <v>13491</v>
      </c>
      <c r="F1800" s="71" t="s">
        <v>16307</v>
      </c>
      <c r="G1800" s="53" t="s">
        <v>25</v>
      </c>
      <c r="H1800" s="58">
        <v>2000092404</v>
      </c>
      <c r="I1800" s="51" t="s">
        <v>3869</v>
      </c>
      <c r="J1800" s="13" t="s">
        <v>111</v>
      </c>
      <c r="K1800" s="36"/>
      <c r="L1800" s="39"/>
      <c r="M1800" s="73"/>
      <c r="N1800" s="46"/>
      <c r="O1800" s="51" t="s">
        <v>26</v>
      </c>
      <c r="P1800" s="6"/>
      <c r="Q1800" s="6"/>
      <c r="R1800" s="6"/>
      <c r="S1800" s="6"/>
      <c r="T1800" s="74">
        <v>1744</v>
      </c>
      <c r="U1800" s="6"/>
      <c r="V1800" s="68">
        <v>39616</v>
      </c>
      <c r="W1800" s="6" t="s">
        <v>27</v>
      </c>
      <c r="Y1800" s="61"/>
      <c r="AB1800" s="60"/>
      <c r="AL1800" s="61"/>
    </row>
    <row r="1801" spans="1:38" ht="15" customHeight="1" x14ac:dyDescent="0.25">
      <c r="A1801" s="50" t="s">
        <v>44</v>
      </c>
      <c r="B1801" s="71" t="s">
        <v>184</v>
      </c>
      <c r="C1801" s="72" t="s">
        <v>28</v>
      </c>
      <c r="D1801" s="58" t="s">
        <v>10744</v>
      </c>
      <c r="E1801" s="71" t="s">
        <v>13492</v>
      </c>
      <c r="F1801" s="71" t="s">
        <v>16308</v>
      </c>
      <c r="G1801" s="53" t="s">
        <v>25</v>
      </c>
      <c r="H1801" s="58">
        <v>2000108548</v>
      </c>
      <c r="I1801" s="51" t="s">
        <v>17483</v>
      </c>
      <c r="J1801" s="13" t="s">
        <v>111</v>
      </c>
      <c r="K1801" s="36"/>
      <c r="L1801" s="39"/>
      <c r="M1801" s="73"/>
      <c r="N1801" s="46"/>
      <c r="O1801" s="51" t="s">
        <v>26</v>
      </c>
      <c r="P1801" s="6"/>
      <c r="Q1801" s="6"/>
      <c r="R1801" s="6"/>
      <c r="S1801" s="6"/>
      <c r="T1801" s="74">
        <v>0.2</v>
      </c>
      <c r="U1801" s="6"/>
      <c r="V1801" s="68">
        <v>39645</v>
      </c>
      <c r="W1801" s="6" t="s">
        <v>27</v>
      </c>
      <c r="Y1801" s="61"/>
      <c r="AB1801" s="60"/>
      <c r="AL1801" s="61"/>
    </row>
    <row r="1802" spans="1:38" ht="15" customHeight="1" x14ac:dyDescent="0.25">
      <c r="A1802" s="50" t="s">
        <v>44</v>
      </c>
      <c r="B1802" s="71" t="s">
        <v>184</v>
      </c>
      <c r="C1802" s="72" t="s">
        <v>28</v>
      </c>
      <c r="D1802" s="58" t="s">
        <v>10745</v>
      </c>
      <c r="E1802" s="71" t="s">
        <v>13493</v>
      </c>
      <c r="F1802" s="71" t="s">
        <v>16309</v>
      </c>
      <c r="G1802" s="53" t="s">
        <v>25</v>
      </c>
      <c r="H1802" s="58">
        <v>2000090444</v>
      </c>
      <c r="I1802" s="51" t="s">
        <v>3869</v>
      </c>
      <c r="J1802" s="13" t="s">
        <v>111</v>
      </c>
      <c r="K1802" s="36"/>
      <c r="L1802" s="39"/>
      <c r="M1802" s="73"/>
      <c r="N1802" s="46"/>
      <c r="O1802" s="51" t="s">
        <v>26</v>
      </c>
      <c r="P1802" s="6"/>
      <c r="Q1802" s="6"/>
      <c r="R1802" s="6"/>
      <c r="S1802" s="6"/>
      <c r="T1802" s="74">
        <v>959</v>
      </c>
      <c r="U1802" s="6"/>
      <c r="V1802" s="68">
        <v>39673</v>
      </c>
      <c r="W1802" s="6" t="s">
        <v>27</v>
      </c>
      <c r="Y1802" s="61"/>
      <c r="AB1802" s="60"/>
      <c r="AL1802" s="61"/>
    </row>
    <row r="1803" spans="1:38" ht="15" customHeight="1" x14ac:dyDescent="0.25">
      <c r="A1803" s="50" t="s">
        <v>60</v>
      </c>
      <c r="B1803" s="71" t="s">
        <v>171</v>
      </c>
      <c r="C1803" s="72" t="s">
        <v>24</v>
      </c>
      <c r="D1803" s="58">
        <v>0</v>
      </c>
      <c r="E1803" s="71" t="s">
        <v>13494</v>
      </c>
      <c r="F1803" s="71" t="s">
        <v>16310</v>
      </c>
      <c r="G1803" s="53" t="s">
        <v>25</v>
      </c>
      <c r="H1803" s="58">
        <v>2000489002</v>
      </c>
      <c r="I1803" s="51" t="s">
        <v>17483</v>
      </c>
      <c r="J1803" s="13" t="s">
        <v>111</v>
      </c>
      <c r="K1803" s="36"/>
      <c r="L1803" s="39"/>
      <c r="M1803" s="73"/>
      <c r="N1803" s="46"/>
      <c r="O1803" s="51" t="s">
        <v>26</v>
      </c>
      <c r="P1803" s="6"/>
      <c r="Q1803" s="6"/>
      <c r="R1803" s="6"/>
      <c r="S1803" s="6"/>
      <c r="T1803" s="74">
        <v>1227766.1499999999</v>
      </c>
      <c r="U1803" s="6"/>
      <c r="V1803" s="68">
        <v>39541</v>
      </c>
      <c r="W1803" s="6" t="s">
        <v>27</v>
      </c>
      <c r="Y1803" s="61"/>
      <c r="AB1803" s="60"/>
      <c r="AL1803" s="61"/>
    </row>
    <row r="1804" spans="1:38" ht="15" customHeight="1" x14ac:dyDescent="0.25">
      <c r="A1804" s="50" t="s">
        <v>23</v>
      </c>
      <c r="B1804" s="71" t="s">
        <v>172</v>
      </c>
      <c r="C1804" s="72" t="s">
        <v>24</v>
      </c>
      <c r="D1804" s="58" t="s">
        <v>10746</v>
      </c>
      <c r="E1804" s="71" t="s">
        <v>1414</v>
      </c>
      <c r="F1804" s="71" t="s">
        <v>16311</v>
      </c>
      <c r="G1804" s="53" t="s">
        <v>25</v>
      </c>
      <c r="H1804" s="58">
        <v>2001408189</v>
      </c>
      <c r="I1804" s="51" t="s">
        <v>17483</v>
      </c>
      <c r="J1804" s="13" t="s">
        <v>111</v>
      </c>
      <c r="K1804" s="36"/>
      <c r="L1804" s="39"/>
      <c r="M1804" s="73"/>
      <c r="N1804" s="46"/>
      <c r="O1804" s="51" t="s">
        <v>26</v>
      </c>
      <c r="P1804" s="6"/>
      <c r="Q1804" s="6"/>
      <c r="R1804" s="6"/>
      <c r="S1804" s="6"/>
      <c r="T1804" s="74">
        <v>12145.65</v>
      </c>
      <c r="U1804" s="6"/>
      <c r="V1804" s="68">
        <v>39626</v>
      </c>
      <c r="W1804" s="6" t="s">
        <v>27</v>
      </c>
      <c r="Y1804" s="61"/>
      <c r="AB1804" s="60"/>
      <c r="AL1804" s="61"/>
    </row>
    <row r="1805" spans="1:38" ht="15" customHeight="1" x14ac:dyDescent="0.25">
      <c r="A1805" s="50" t="s">
        <v>58</v>
      </c>
      <c r="B1805" s="71" t="s">
        <v>156</v>
      </c>
      <c r="C1805" s="72" t="s">
        <v>28</v>
      </c>
      <c r="D1805" s="58" t="s">
        <v>10747</v>
      </c>
      <c r="E1805" s="71" t="s">
        <v>13495</v>
      </c>
      <c r="F1805" s="71" t="s">
        <v>16312</v>
      </c>
      <c r="G1805" s="53" t="s">
        <v>25</v>
      </c>
      <c r="H1805" s="58">
        <v>2000257136</v>
      </c>
      <c r="I1805" s="51" t="s">
        <v>3869</v>
      </c>
      <c r="J1805" s="13" t="s">
        <v>111</v>
      </c>
      <c r="K1805" s="36"/>
      <c r="L1805" s="39"/>
      <c r="M1805" s="73"/>
      <c r="N1805" s="46"/>
      <c r="O1805" s="51" t="s">
        <v>26</v>
      </c>
      <c r="P1805" s="6"/>
      <c r="Q1805" s="6"/>
      <c r="R1805" s="6"/>
      <c r="S1805" s="6"/>
      <c r="T1805" s="74">
        <v>392</v>
      </c>
      <c r="U1805" s="6"/>
      <c r="V1805" s="68">
        <v>39637</v>
      </c>
      <c r="W1805" s="6" t="s">
        <v>27</v>
      </c>
      <c r="Y1805" s="61"/>
      <c r="AB1805" s="60"/>
      <c r="AL1805" s="61"/>
    </row>
    <row r="1806" spans="1:38" ht="15" customHeight="1" x14ac:dyDescent="0.25">
      <c r="A1806" s="50" t="s">
        <v>47</v>
      </c>
      <c r="B1806" s="71" t="s">
        <v>147</v>
      </c>
      <c r="C1806" s="72" t="s">
        <v>48</v>
      </c>
      <c r="D1806" s="58" t="s">
        <v>10748</v>
      </c>
      <c r="E1806" s="71" t="s">
        <v>68</v>
      </c>
      <c r="F1806" s="71" t="s">
        <v>16313</v>
      </c>
      <c r="G1806" s="53" t="s">
        <v>25</v>
      </c>
      <c r="H1806" s="58">
        <v>2001258888</v>
      </c>
      <c r="I1806" s="51" t="s">
        <v>17483</v>
      </c>
      <c r="J1806" s="13" t="s">
        <v>111</v>
      </c>
      <c r="K1806" s="36"/>
      <c r="L1806" s="39"/>
      <c r="M1806" s="73"/>
      <c r="N1806" s="46"/>
      <c r="O1806" s="51" t="s">
        <v>26</v>
      </c>
      <c r="P1806" s="6"/>
      <c r="Q1806" s="6"/>
      <c r="R1806" s="6"/>
      <c r="S1806" s="6"/>
      <c r="T1806" s="74">
        <v>0.2</v>
      </c>
      <c r="U1806" s="6"/>
      <c r="V1806" s="68">
        <v>39609</v>
      </c>
      <c r="W1806" s="6" t="s">
        <v>27</v>
      </c>
      <c r="Y1806" s="61"/>
      <c r="AB1806" s="60"/>
      <c r="AL1806" s="61"/>
    </row>
    <row r="1807" spans="1:38" ht="15" customHeight="1" x14ac:dyDescent="0.25">
      <c r="A1807" s="50" t="s">
        <v>47</v>
      </c>
      <c r="B1807" s="71" t="s">
        <v>147</v>
      </c>
      <c r="C1807" s="72" t="s">
        <v>48</v>
      </c>
      <c r="D1807" s="58" t="s">
        <v>10749</v>
      </c>
      <c r="E1807" s="71" t="s">
        <v>13496</v>
      </c>
      <c r="F1807" s="71" t="s">
        <v>16314</v>
      </c>
      <c r="G1807" s="53" t="s">
        <v>25</v>
      </c>
      <c r="H1807" s="58">
        <v>2001252901</v>
      </c>
      <c r="I1807" s="51" t="s">
        <v>17483</v>
      </c>
      <c r="J1807" s="13" t="s">
        <v>111</v>
      </c>
      <c r="K1807" s="36"/>
      <c r="L1807" s="39"/>
      <c r="M1807" s="73"/>
      <c r="N1807" s="46"/>
      <c r="O1807" s="51" t="s">
        <v>26</v>
      </c>
      <c r="P1807" s="6"/>
      <c r="Q1807" s="6"/>
      <c r="R1807" s="6"/>
      <c r="S1807" s="6"/>
      <c r="T1807" s="74">
        <v>0.21</v>
      </c>
      <c r="U1807" s="6"/>
      <c r="V1807" s="68">
        <v>39785</v>
      </c>
      <c r="W1807" s="6" t="s">
        <v>27</v>
      </c>
      <c r="Y1807" s="61"/>
      <c r="AB1807" s="60"/>
      <c r="AL1807" s="61"/>
    </row>
    <row r="1808" spans="1:38" ht="15" customHeight="1" x14ac:dyDescent="0.25">
      <c r="A1808" s="50" t="s">
        <v>79</v>
      </c>
      <c r="B1808" s="71" t="s">
        <v>164</v>
      </c>
      <c r="C1808" s="72" t="s">
        <v>80</v>
      </c>
      <c r="D1808" s="58" t="s">
        <v>10750</v>
      </c>
      <c r="E1808" s="71" t="s">
        <v>13497</v>
      </c>
      <c r="F1808" s="71" t="s">
        <v>16315</v>
      </c>
      <c r="G1808" s="53" t="s">
        <v>25</v>
      </c>
      <c r="H1808" s="58">
        <v>2001316977</v>
      </c>
      <c r="I1808" s="51" t="s">
        <v>3869</v>
      </c>
      <c r="J1808" s="13" t="s">
        <v>111</v>
      </c>
      <c r="K1808" s="36"/>
      <c r="L1808" s="39"/>
      <c r="M1808" s="73"/>
      <c r="N1808" s="46"/>
      <c r="O1808" s="51" t="s">
        <v>26</v>
      </c>
      <c r="P1808" s="6"/>
      <c r="Q1808" s="6"/>
      <c r="R1808" s="6"/>
      <c r="S1808" s="6"/>
      <c r="T1808" s="74">
        <v>2787</v>
      </c>
      <c r="U1808" s="6"/>
      <c r="V1808" s="68">
        <v>39594</v>
      </c>
      <c r="W1808" s="6" t="s">
        <v>27</v>
      </c>
      <c r="Y1808" s="61"/>
      <c r="AB1808" s="60"/>
      <c r="AL1808" s="61"/>
    </row>
    <row r="1809" spans="1:38" ht="15" customHeight="1" x14ac:dyDescent="0.25">
      <c r="A1809" s="50" t="s">
        <v>70</v>
      </c>
      <c r="B1809" s="71" t="s">
        <v>151</v>
      </c>
      <c r="C1809" s="72" t="s">
        <v>24</v>
      </c>
      <c r="D1809" s="58" t="s">
        <v>10751</v>
      </c>
      <c r="E1809" s="71" t="s">
        <v>13498</v>
      </c>
      <c r="F1809" s="71" t="s">
        <v>16316</v>
      </c>
      <c r="G1809" s="53" t="s">
        <v>25</v>
      </c>
      <c r="H1809" s="58">
        <v>2001200189</v>
      </c>
      <c r="I1809" s="51" t="s">
        <v>3869</v>
      </c>
      <c r="J1809" s="13" t="s">
        <v>111</v>
      </c>
      <c r="K1809" s="36"/>
      <c r="L1809" s="39"/>
      <c r="M1809" s="73"/>
      <c r="N1809" s="46"/>
      <c r="O1809" s="51" t="s">
        <v>26</v>
      </c>
      <c r="P1809" s="6"/>
      <c r="Q1809" s="6"/>
      <c r="R1809" s="6"/>
      <c r="S1809" s="6"/>
      <c r="T1809" s="74">
        <v>10724</v>
      </c>
      <c r="U1809" s="6"/>
      <c r="V1809" s="68">
        <v>39638</v>
      </c>
      <c r="W1809" s="6" t="s">
        <v>27</v>
      </c>
      <c r="Y1809" s="61"/>
      <c r="AB1809" s="60"/>
      <c r="AL1809" s="61"/>
    </row>
    <row r="1810" spans="1:38" ht="15" customHeight="1" x14ac:dyDescent="0.25">
      <c r="A1810" s="50" t="s">
        <v>42</v>
      </c>
      <c r="B1810" s="71" t="s">
        <v>158</v>
      </c>
      <c r="C1810" s="72" t="s">
        <v>28</v>
      </c>
      <c r="D1810" s="58" t="s">
        <v>10752</v>
      </c>
      <c r="E1810" s="71" t="s">
        <v>13499</v>
      </c>
      <c r="F1810" s="71" t="s">
        <v>16317</v>
      </c>
      <c r="G1810" s="53" t="s">
        <v>25</v>
      </c>
      <c r="H1810" s="58">
        <v>2000165126</v>
      </c>
      <c r="I1810" s="51" t="s">
        <v>3869</v>
      </c>
      <c r="J1810" s="13" t="s">
        <v>111</v>
      </c>
      <c r="K1810" s="36"/>
      <c r="L1810" s="39"/>
      <c r="M1810" s="73"/>
      <c r="N1810" s="46"/>
      <c r="O1810" s="51" t="s">
        <v>26</v>
      </c>
      <c r="P1810" s="6"/>
      <c r="Q1810" s="6"/>
      <c r="R1810" s="6"/>
      <c r="S1810" s="6"/>
      <c r="T1810" s="74">
        <v>678.55</v>
      </c>
      <c r="U1810" s="6"/>
      <c r="V1810" s="68">
        <v>39695</v>
      </c>
      <c r="W1810" s="6" t="s">
        <v>27</v>
      </c>
      <c r="Y1810" s="61"/>
      <c r="AB1810" s="60"/>
      <c r="AL1810" s="61"/>
    </row>
    <row r="1811" spans="1:38" ht="15" customHeight="1" x14ac:dyDescent="0.25">
      <c r="A1811" s="50" t="s">
        <v>23</v>
      </c>
      <c r="B1811" s="71" t="s">
        <v>172</v>
      </c>
      <c r="C1811" s="72" t="s">
        <v>24</v>
      </c>
      <c r="D1811" s="58" t="s">
        <v>10753</v>
      </c>
      <c r="E1811" s="71" t="s">
        <v>12969</v>
      </c>
      <c r="F1811" s="71" t="s">
        <v>16318</v>
      </c>
      <c r="G1811" s="53" t="s">
        <v>25</v>
      </c>
      <c r="H1811" s="58">
        <v>2001332999</v>
      </c>
      <c r="I1811" s="51" t="s">
        <v>17483</v>
      </c>
      <c r="J1811" s="13" t="s">
        <v>111</v>
      </c>
      <c r="K1811" s="36"/>
      <c r="L1811" s="39"/>
      <c r="M1811" s="73"/>
      <c r="N1811" s="46"/>
      <c r="O1811" s="51" t="s">
        <v>26</v>
      </c>
      <c r="P1811" s="6"/>
      <c r="Q1811" s="6"/>
      <c r="R1811" s="6"/>
      <c r="S1811" s="6"/>
      <c r="T1811" s="74">
        <v>0.97</v>
      </c>
      <c r="U1811" s="6"/>
      <c r="V1811" s="68">
        <v>39804</v>
      </c>
      <c r="W1811" s="6" t="s">
        <v>27</v>
      </c>
      <c r="Y1811" s="61"/>
      <c r="AB1811" s="60"/>
      <c r="AL1811" s="61"/>
    </row>
    <row r="1812" spans="1:38" ht="15" customHeight="1" x14ac:dyDescent="0.25">
      <c r="A1812" s="50" t="s">
        <v>29</v>
      </c>
      <c r="B1812" s="71" t="s">
        <v>152</v>
      </c>
      <c r="C1812" s="72" t="s">
        <v>24</v>
      </c>
      <c r="D1812" s="58" t="s">
        <v>10754</v>
      </c>
      <c r="E1812" s="71" t="s">
        <v>13500</v>
      </c>
      <c r="F1812" s="71" t="s">
        <v>16319</v>
      </c>
      <c r="G1812" s="53" t="s">
        <v>25</v>
      </c>
      <c r="H1812" s="58">
        <v>2001458038</v>
      </c>
      <c r="I1812" s="51" t="s">
        <v>3869</v>
      </c>
      <c r="J1812" s="13" t="s">
        <v>111</v>
      </c>
      <c r="K1812" s="36"/>
      <c r="L1812" s="39"/>
      <c r="M1812" s="73"/>
      <c r="N1812" s="46"/>
      <c r="O1812" s="51" t="s">
        <v>26</v>
      </c>
      <c r="P1812" s="6"/>
      <c r="Q1812" s="6"/>
      <c r="R1812" s="6"/>
      <c r="S1812" s="6"/>
      <c r="T1812" s="74">
        <v>12</v>
      </c>
      <c r="U1812" s="6"/>
      <c r="V1812" s="68">
        <v>39779</v>
      </c>
      <c r="W1812" s="6" t="s">
        <v>27</v>
      </c>
      <c r="Y1812" s="61"/>
      <c r="AB1812" s="60"/>
      <c r="AL1812" s="61"/>
    </row>
    <row r="1813" spans="1:38" ht="15" customHeight="1" x14ac:dyDescent="0.25">
      <c r="A1813" s="50" t="s">
        <v>37</v>
      </c>
      <c r="B1813" s="71" t="s">
        <v>181</v>
      </c>
      <c r="C1813" s="72" t="s">
        <v>24</v>
      </c>
      <c r="D1813" s="58" t="s">
        <v>10755</v>
      </c>
      <c r="E1813" s="71" t="s">
        <v>13501</v>
      </c>
      <c r="F1813" s="71" t="s">
        <v>16320</v>
      </c>
      <c r="G1813" s="53" t="s">
        <v>25</v>
      </c>
      <c r="H1813" s="58">
        <v>2000782222</v>
      </c>
      <c r="I1813" s="51" t="s">
        <v>3869</v>
      </c>
      <c r="J1813" s="13" t="s">
        <v>111</v>
      </c>
      <c r="K1813" s="36"/>
      <c r="L1813" s="39"/>
      <c r="M1813" s="73"/>
      <c r="N1813" s="46"/>
      <c r="O1813" s="51" t="s">
        <v>26</v>
      </c>
      <c r="P1813" s="6"/>
      <c r="Q1813" s="6"/>
      <c r="R1813" s="6"/>
      <c r="S1813" s="6"/>
      <c r="T1813" s="74">
        <v>2355</v>
      </c>
      <c r="U1813" s="6"/>
      <c r="V1813" s="68">
        <v>39531</v>
      </c>
      <c r="W1813" s="6" t="s">
        <v>27</v>
      </c>
      <c r="Y1813" s="61"/>
      <c r="AB1813" s="60"/>
      <c r="AL1813" s="61"/>
    </row>
    <row r="1814" spans="1:38" ht="15" customHeight="1" x14ac:dyDescent="0.25">
      <c r="A1814" s="50" t="s">
        <v>58</v>
      </c>
      <c r="B1814" s="71" t="s">
        <v>156</v>
      </c>
      <c r="C1814" s="72" t="s">
        <v>28</v>
      </c>
      <c r="D1814" s="58" t="s">
        <v>10756</v>
      </c>
      <c r="E1814" s="71" t="s">
        <v>5715</v>
      </c>
      <c r="F1814" s="71" t="s">
        <v>16321</v>
      </c>
      <c r="G1814" s="53" t="s">
        <v>25</v>
      </c>
      <c r="H1814" s="58">
        <v>2000274887</v>
      </c>
      <c r="I1814" s="51" t="s">
        <v>17483</v>
      </c>
      <c r="J1814" s="13" t="s">
        <v>111</v>
      </c>
      <c r="K1814" s="36"/>
      <c r="L1814" s="39"/>
      <c r="M1814" s="73"/>
      <c r="N1814" s="46"/>
      <c r="O1814" s="51" t="s">
        <v>26</v>
      </c>
      <c r="P1814" s="6"/>
      <c r="Q1814" s="6"/>
      <c r="R1814" s="6"/>
      <c r="S1814" s="6"/>
      <c r="T1814" s="74">
        <v>3139.43</v>
      </c>
      <c r="U1814" s="6"/>
      <c r="V1814" s="68">
        <v>39532</v>
      </c>
      <c r="W1814" s="6" t="s">
        <v>27</v>
      </c>
      <c r="Y1814" s="61"/>
      <c r="AB1814" s="60"/>
      <c r="AL1814" s="61"/>
    </row>
    <row r="1815" spans="1:38" ht="15" customHeight="1" x14ac:dyDescent="0.25">
      <c r="A1815" s="50" t="s">
        <v>63</v>
      </c>
      <c r="B1815" s="71" t="s">
        <v>166</v>
      </c>
      <c r="C1815" s="72" t="s">
        <v>28</v>
      </c>
      <c r="D1815" s="58" t="s">
        <v>10757</v>
      </c>
      <c r="E1815" s="71" t="s">
        <v>13502</v>
      </c>
      <c r="F1815" s="71" t="s">
        <v>16322</v>
      </c>
      <c r="G1815" s="53" t="s">
        <v>25</v>
      </c>
      <c r="H1815" s="58">
        <v>2000364692</v>
      </c>
      <c r="I1815" s="51" t="s">
        <v>3869</v>
      </c>
      <c r="J1815" s="13" t="s">
        <v>111</v>
      </c>
      <c r="K1815" s="36"/>
      <c r="L1815" s="39"/>
      <c r="M1815" s="73"/>
      <c r="N1815" s="46"/>
      <c r="O1815" s="51" t="s">
        <v>26</v>
      </c>
      <c r="P1815" s="6"/>
      <c r="Q1815" s="6"/>
      <c r="R1815" s="6"/>
      <c r="S1815" s="6"/>
      <c r="T1815" s="74">
        <v>100</v>
      </c>
      <c r="U1815" s="6"/>
      <c r="V1815" s="68">
        <v>39652</v>
      </c>
      <c r="W1815" s="6" t="s">
        <v>27</v>
      </c>
      <c r="Y1815" s="61"/>
      <c r="AB1815" s="60"/>
      <c r="AL1815" s="61"/>
    </row>
    <row r="1816" spans="1:38" ht="15" customHeight="1" x14ac:dyDescent="0.25">
      <c r="A1816" s="50" t="s">
        <v>29</v>
      </c>
      <c r="B1816" s="71" t="s">
        <v>152</v>
      </c>
      <c r="C1816" s="72" t="s">
        <v>24</v>
      </c>
      <c r="D1816" s="58" t="s">
        <v>10758</v>
      </c>
      <c r="E1816" s="71" t="s">
        <v>13503</v>
      </c>
      <c r="F1816" s="71" t="s">
        <v>16323</v>
      </c>
      <c r="G1816" s="53" t="s">
        <v>25</v>
      </c>
      <c r="H1816" s="58">
        <v>2001448776</v>
      </c>
      <c r="I1816" s="51" t="s">
        <v>17483</v>
      </c>
      <c r="J1816" s="13" t="s">
        <v>111</v>
      </c>
      <c r="K1816" s="36"/>
      <c r="L1816" s="39"/>
      <c r="M1816" s="73"/>
      <c r="N1816" s="46"/>
      <c r="O1816" s="51" t="s">
        <v>26</v>
      </c>
      <c r="P1816" s="6"/>
      <c r="Q1816" s="6"/>
      <c r="R1816" s="6"/>
      <c r="S1816" s="6"/>
      <c r="T1816" s="74">
        <v>425.99</v>
      </c>
      <c r="U1816" s="6"/>
      <c r="V1816" s="68">
        <v>39620</v>
      </c>
      <c r="W1816" s="6" t="s">
        <v>27</v>
      </c>
      <c r="Y1816" s="61"/>
      <c r="AB1816" s="60"/>
      <c r="AL1816" s="61"/>
    </row>
    <row r="1817" spans="1:38" ht="15" customHeight="1" x14ac:dyDescent="0.25">
      <c r="A1817" s="50" t="s">
        <v>58</v>
      </c>
      <c r="B1817" s="71" t="s">
        <v>156</v>
      </c>
      <c r="C1817" s="72" t="s">
        <v>28</v>
      </c>
      <c r="D1817" s="58" t="s">
        <v>10759</v>
      </c>
      <c r="E1817" s="71" t="s">
        <v>13504</v>
      </c>
      <c r="F1817" s="71" t="s">
        <v>16324</v>
      </c>
      <c r="G1817" s="53" t="s">
        <v>25</v>
      </c>
      <c r="H1817" s="58">
        <v>2000269312</v>
      </c>
      <c r="I1817" s="51" t="s">
        <v>3869</v>
      </c>
      <c r="J1817" s="13" t="s">
        <v>111</v>
      </c>
      <c r="K1817" s="36"/>
      <c r="L1817" s="39"/>
      <c r="M1817" s="73"/>
      <c r="N1817" s="46"/>
      <c r="O1817" s="51" t="s">
        <v>26</v>
      </c>
      <c r="P1817" s="6"/>
      <c r="Q1817" s="6"/>
      <c r="R1817" s="6"/>
      <c r="S1817" s="6"/>
      <c r="T1817" s="74">
        <v>1912</v>
      </c>
      <c r="U1817" s="6"/>
      <c r="V1817" s="68">
        <v>39788</v>
      </c>
      <c r="W1817" s="6" t="s">
        <v>27</v>
      </c>
      <c r="Y1817" s="61"/>
      <c r="AB1817" s="60"/>
      <c r="AL1817" s="61"/>
    </row>
    <row r="1818" spans="1:38" ht="15" customHeight="1" x14ac:dyDescent="0.25">
      <c r="A1818" s="50" t="s">
        <v>38</v>
      </c>
      <c r="B1818" s="71" t="s">
        <v>169</v>
      </c>
      <c r="C1818" s="72" t="s">
        <v>24</v>
      </c>
      <c r="D1818" s="58" t="s">
        <v>10760</v>
      </c>
      <c r="E1818" s="71" t="s">
        <v>8829</v>
      </c>
      <c r="F1818" s="71" t="s">
        <v>16325</v>
      </c>
      <c r="G1818" s="53" t="s">
        <v>25</v>
      </c>
      <c r="H1818" s="58">
        <v>2000590749</v>
      </c>
      <c r="I1818" s="51" t="s">
        <v>17483</v>
      </c>
      <c r="J1818" s="13" t="s">
        <v>111</v>
      </c>
      <c r="K1818" s="36"/>
      <c r="L1818" s="39"/>
      <c r="M1818" s="73"/>
      <c r="N1818" s="46"/>
      <c r="O1818" s="51" t="s">
        <v>26</v>
      </c>
      <c r="P1818" s="6"/>
      <c r="Q1818" s="6"/>
      <c r="R1818" s="6"/>
      <c r="S1818" s="6"/>
      <c r="T1818" s="74">
        <v>2271.91</v>
      </c>
      <c r="U1818" s="6"/>
      <c r="V1818" s="68">
        <v>39582</v>
      </c>
      <c r="W1818" s="6" t="s">
        <v>27</v>
      </c>
      <c r="Y1818" s="61"/>
      <c r="AB1818" s="60"/>
      <c r="AL1818" s="61"/>
    </row>
    <row r="1819" spans="1:38" ht="15" customHeight="1" x14ac:dyDescent="0.25">
      <c r="A1819" s="50" t="s">
        <v>42</v>
      </c>
      <c r="B1819" s="71" t="s">
        <v>158</v>
      </c>
      <c r="C1819" s="72" t="s">
        <v>28</v>
      </c>
      <c r="D1819" s="58" t="s">
        <v>10761</v>
      </c>
      <c r="E1819" s="71" t="s">
        <v>13505</v>
      </c>
      <c r="F1819" s="71" t="s">
        <v>16326</v>
      </c>
      <c r="G1819" s="53" t="s">
        <v>25</v>
      </c>
      <c r="H1819" s="58">
        <v>2000170022</v>
      </c>
      <c r="I1819" s="51" t="s">
        <v>17483</v>
      </c>
      <c r="J1819" s="13" t="s">
        <v>111</v>
      </c>
      <c r="K1819" s="36"/>
      <c r="L1819" s="39"/>
      <c r="M1819" s="73"/>
      <c r="N1819" s="46"/>
      <c r="O1819" s="51" t="s">
        <v>26</v>
      </c>
      <c r="P1819" s="6"/>
      <c r="Q1819" s="6"/>
      <c r="R1819" s="6"/>
      <c r="S1819" s="6"/>
      <c r="T1819" s="74">
        <v>1144.0999999999999</v>
      </c>
      <c r="U1819" s="6"/>
      <c r="V1819" s="68">
        <v>39659</v>
      </c>
      <c r="W1819" s="6" t="s">
        <v>27</v>
      </c>
      <c r="Y1819" s="61"/>
      <c r="AB1819" s="60"/>
      <c r="AL1819" s="61"/>
    </row>
    <row r="1820" spans="1:38" ht="15" customHeight="1" x14ac:dyDescent="0.25">
      <c r="A1820" s="50" t="s">
        <v>91</v>
      </c>
      <c r="B1820" s="71" t="s">
        <v>165</v>
      </c>
      <c r="C1820" s="72" t="s">
        <v>28</v>
      </c>
      <c r="D1820" s="58">
        <v>4200004315108</v>
      </c>
      <c r="E1820" s="71" t="s">
        <v>13506</v>
      </c>
      <c r="F1820" s="71" t="s">
        <v>16327</v>
      </c>
      <c r="G1820" s="53" t="s">
        <v>25</v>
      </c>
      <c r="H1820" s="58">
        <v>2000321788</v>
      </c>
      <c r="I1820" s="51" t="s">
        <v>3869</v>
      </c>
      <c r="J1820" s="13" t="s">
        <v>111</v>
      </c>
      <c r="K1820" s="36"/>
      <c r="L1820" s="39"/>
      <c r="M1820" s="73"/>
      <c r="N1820" s="46"/>
      <c r="O1820" s="51" t="s">
        <v>26</v>
      </c>
      <c r="P1820" s="6"/>
      <c r="Q1820" s="6"/>
      <c r="R1820" s="6"/>
      <c r="S1820" s="6"/>
      <c r="T1820" s="74">
        <v>4570</v>
      </c>
      <c r="U1820" s="6"/>
      <c r="V1820" s="68">
        <v>39634</v>
      </c>
      <c r="W1820" s="6" t="s">
        <v>27</v>
      </c>
      <c r="Y1820" s="61"/>
      <c r="AB1820" s="60"/>
      <c r="AL1820" s="61"/>
    </row>
    <row r="1821" spans="1:38" ht="15" customHeight="1" x14ac:dyDescent="0.25">
      <c r="A1821" s="50" t="s">
        <v>58</v>
      </c>
      <c r="B1821" s="71" t="s">
        <v>156</v>
      </c>
      <c r="C1821" s="72" t="s">
        <v>28</v>
      </c>
      <c r="D1821" s="58" t="s">
        <v>10762</v>
      </c>
      <c r="E1821" s="71" t="s">
        <v>13507</v>
      </c>
      <c r="F1821" s="71" t="s">
        <v>16328</v>
      </c>
      <c r="G1821" s="53" t="s">
        <v>25</v>
      </c>
      <c r="H1821" s="58">
        <v>2000264458</v>
      </c>
      <c r="I1821" s="51" t="s">
        <v>17483</v>
      </c>
      <c r="J1821" s="13" t="s">
        <v>111</v>
      </c>
      <c r="K1821" s="36"/>
      <c r="L1821" s="39"/>
      <c r="M1821" s="73"/>
      <c r="N1821" s="46"/>
      <c r="O1821" s="51" t="s">
        <v>26</v>
      </c>
      <c r="P1821" s="6"/>
      <c r="Q1821" s="6"/>
      <c r="R1821" s="6"/>
      <c r="S1821" s="6"/>
      <c r="T1821" s="74">
        <v>396.21</v>
      </c>
      <c r="U1821" s="6"/>
      <c r="V1821" s="68">
        <v>39721</v>
      </c>
      <c r="W1821" s="6" t="s">
        <v>27</v>
      </c>
      <c r="Y1821" s="61"/>
      <c r="AB1821" s="60"/>
      <c r="AL1821" s="61"/>
    </row>
    <row r="1822" spans="1:38" ht="15" customHeight="1" x14ac:dyDescent="0.25">
      <c r="A1822" s="50" t="s">
        <v>42</v>
      </c>
      <c r="B1822" s="71" t="s">
        <v>158</v>
      </c>
      <c r="C1822" s="72" t="s">
        <v>28</v>
      </c>
      <c r="D1822" s="58" t="s">
        <v>10763</v>
      </c>
      <c r="E1822" s="71" t="s">
        <v>13508</v>
      </c>
      <c r="F1822" s="71" t="s">
        <v>16329</v>
      </c>
      <c r="G1822" s="53" t="s">
        <v>25</v>
      </c>
      <c r="H1822" s="58">
        <v>2000235183</v>
      </c>
      <c r="I1822" s="51" t="s">
        <v>3869</v>
      </c>
      <c r="J1822" s="13" t="s">
        <v>111</v>
      </c>
      <c r="K1822" s="36"/>
      <c r="L1822" s="39"/>
      <c r="M1822" s="73"/>
      <c r="N1822" s="46"/>
      <c r="O1822" s="51" t="s">
        <v>26</v>
      </c>
      <c r="P1822" s="6"/>
      <c r="Q1822" s="6"/>
      <c r="R1822" s="6"/>
      <c r="S1822" s="6"/>
      <c r="T1822" s="74">
        <v>50</v>
      </c>
      <c r="U1822" s="6"/>
      <c r="V1822" s="68">
        <v>39801</v>
      </c>
      <c r="W1822" s="6" t="s">
        <v>27</v>
      </c>
      <c r="Y1822" s="61"/>
      <c r="AB1822" s="60"/>
      <c r="AL1822" s="61"/>
    </row>
    <row r="1823" spans="1:38" ht="15" customHeight="1" x14ac:dyDescent="0.25">
      <c r="A1823" s="50" t="s">
        <v>63</v>
      </c>
      <c r="B1823" s="71" t="s">
        <v>166</v>
      </c>
      <c r="C1823" s="72" t="s">
        <v>28</v>
      </c>
      <c r="D1823" s="58" t="s">
        <v>10764</v>
      </c>
      <c r="E1823" s="71" t="s">
        <v>13509</v>
      </c>
      <c r="F1823" s="71" t="s">
        <v>16330</v>
      </c>
      <c r="G1823" s="53" t="s">
        <v>25</v>
      </c>
      <c r="H1823" s="58">
        <v>2000349162</v>
      </c>
      <c r="I1823" s="51" t="s">
        <v>17483</v>
      </c>
      <c r="J1823" s="13" t="s">
        <v>111</v>
      </c>
      <c r="K1823" s="36"/>
      <c r="L1823" s="39"/>
      <c r="M1823" s="73"/>
      <c r="N1823" s="46"/>
      <c r="O1823" s="51" t="s">
        <v>26</v>
      </c>
      <c r="P1823" s="6"/>
      <c r="Q1823" s="6"/>
      <c r="R1823" s="6"/>
      <c r="S1823" s="6"/>
      <c r="T1823" s="74">
        <v>0.48</v>
      </c>
      <c r="U1823" s="6"/>
      <c r="V1823" s="68">
        <v>39748</v>
      </c>
      <c r="W1823" s="6" t="s">
        <v>27</v>
      </c>
      <c r="Y1823" s="61"/>
      <c r="AB1823" s="60"/>
      <c r="AL1823" s="61"/>
    </row>
    <row r="1824" spans="1:38" ht="15" customHeight="1" x14ac:dyDescent="0.25">
      <c r="A1824" s="50" t="s">
        <v>63</v>
      </c>
      <c r="B1824" s="71" t="s">
        <v>166</v>
      </c>
      <c r="C1824" s="72" t="s">
        <v>28</v>
      </c>
      <c r="D1824" s="58" t="s">
        <v>10765</v>
      </c>
      <c r="E1824" s="71" t="s">
        <v>13510</v>
      </c>
      <c r="F1824" s="71" t="s">
        <v>16331</v>
      </c>
      <c r="G1824" s="53" t="s">
        <v>25</v>
      </c>
      <c r="H1824" s="58">
        <v>2000364102</v>
      </c>
      <c r="I1824" s="51" t="s">
        <v>3869</v>
      </c>
      <c r="J1824" s="13" t="s">
        <v>111</v>
      </c>
      <c r="K1824" s="36"/>
      <c r="L1824" s="39"/>
      <c r="M1824" s="73"/>
      <c r="N1824" s="46"/>
      <c r="O1824" s="51" t="s">
        <v>26</v>
      </c>
      <c r="P1824" s="6"/>
      <c r="Q1824" s="6"/>
      <c r="R1824" s="6"/>
      <c r="S1824" s="6"/>
      <c r="T1824" s="74">
        <v>400</v>
      </c>
      <c r="U1824" s="6"/>
      <c r="V1824" s="68">
        <v>39632</v>
      </c>
      <c r="W1824" s="6" t="s">
        <v>27</v>
      </c>
      <c r="Y1824" s="61"/>
      <c r="AB1824" s="60"/>
      <c r="AL1824" s="61"/>
    </row>
    <row r="1825" spans="1:38" ht="15" customHeight="1" x14ac:dyDescent="0.25">
      <c r="A1825" s="50" t="s">
        <v>108</v>
      </c>
      <c r="B1825" s="71" t="s">
        <v>163</v>
      </c>
      <c r="C1825" s="72" t="s">
        <v>28</v>
      </c>
      <c r="D1825" s="58" t="s">
        <v>10766</v>
      </c>
      <c r="E1825" s="71" t="s">
        <v>13511</v>
      </c>
      <c r="F1825" s="71" t="s">
        <v>16332</v>
      </c>
      <c r="G1825" s="53" t="s">
        <v>25</v>
      </c>
      <c r="H1825" s="58">
        <v>2000367314</v>
      </c>
      <c r="I1825" s="51" t="s">
        <v>3869</v>
      </c>
      <c r="J1825" s="13" t="s">
        <v>111</v>
      </c>
      <c r="K1825" s="36"/>
      <c r="L1825" s="39"/>
      <c r="M1825" s="73"/>
      <c r="N1825" s="46"/>
      <c r="O1825" s="51" t="s">
        <v>26</v>
      </c>
      <c r="P1825" s="6"/>
      <c r="Q1825" s="6"/>
      <c r="R1825" s="6"/>
      <c r="S1825" s="6"/>
      <c r="T1825" s="74">
        <v>1180</v>
      </c>
      <c r="U1825" s="6"/>
      <c r="V1825" s="68">
        <v>39765</v>
      </c>
      <c r="W1825" s="6" t="s">
        <v>27</v>
      </c>
      <c r="Y1825" s="61"/>
      <c r="AB1825" s="60"/>
      <c r="AL1825" s="61"/>
    </row>
    <row r="1826" spans="1:38" ht="15" customHeight="1" x14ac:dyDescent="0.25">
      <c r="A1826" s="50" t="s">
        <v>42</v>
      </c>
      <c r="B1826" s="71" t="s">
        <v>158</v>
      </c>
      <c r="C1826" s="72" t="s">
        <v>28</v>
      </c>
      <c r="D1826" s="58" t="s">
        <v>10767</v>
      </c>
      <c r="E1826" s="71" t="s">
        <v>13512</v>
      </c>
      <c r="F1826" s="71" t="s">
        <v>16333</v>
      </c>
      <c r="G1826" s="53" t="s">
        <v>25</v>
      </c>
      <c r="H1826" s="58">
        <v>2000171053</v>
      </c>
      <c r="I1826" s="51" t="s">
        <v>17483</v>
      </c>
      <c r="J1826" s="13" t="s">
        <v>111</v>
      </c>
      <c r="K1826" s="36"/>
      <c r="L1826" s="39"/>
      <c r="M1826" s="73"/>
      <c r="N1826" s="46"/>
      <c r="O1826" s="51" t="s">
        <v>26</v>
      </c>
      <c r="P1826" s="6"/>
      <c r="Q1826" s="6"/>
      <c r="R1826" s="6"/>
      <c r="S1826" s="6"/>
      <c r="T1826" s="74">
        <v>1158.1300000000001</v>
      </c>
      <c r="U1826" s="6"/>
      <c r="V1826" s="68">
        <v>39748</v>
      </c>
      <c r="W1826" s="6" t="s">
        <v>27</v>
      </c>
      <c r="Y1826" s="61"/>
      <c r="AB1826" s="60"/>
      <c r="AL1826" s="61"/>
    </row>
    <row r="1827" spans="1:38" ht="15" customHeight="1" x14ac:dyDescent="0.25">
      <c r="A1827" s="50" t="s">
        <v>63</v>
      </c>
      <c r="B1827" s="71" t="s">
        <v>166</v>
      </c>
      <c r="C1827" s="72" t="s">
        <v>28</v>
      </c>
      <c r="D1827" s="58" t="s">
        <v>10768</v>
      </c>
      <c r="E1827" s="71" t="s">
        <v>13513</v>
      </c>
      <c r="F1827" s="71" t="s">
        <v>16334</v>
      </c>
      <c r="G1827" s="53" t="s">
        <v>25</v>
      </c>
      <c r="H1827" s="58">
        <v>2001358394</v>
      </c>
      <c r="I1827" s="51" t="s">
        <v>17483</v>
      </c>
      <c r="J1827" s="13" t="s">
        <v>111</v>
      </c>
      <c r="K1827" s="36"/>
      <c r="L1827" s="39"/>
      <c r="M1827" s="73"/>
      <c r="N1827" s="46"/>
      <c r="O1827" s="51" t="s">
        <v>26</v>
      </c>
      <c r="P1827" s="6"/>
      <c r="Q1827" s="6"/>
      <c r="R1827" s="6"/>
      <c r="S1827" s="6"/>
      <c r="T1827" s="74">
        <v>101.97</v>
      </c>
      <c r="U1827" s="6"/>
      <c r="V1827" s="68">
        <v>39707</v>
      </c>
      <c r="W1827" s="6" t="s">
        <v>27</v>
      </c>
      <c r="Y1827" s="61"/>
      <c r="AB1827" s="60"/>
      <c r="AL1827" s="61"/>
    </row>
    <row r="1828" spans="1:38" ht="15" customHeight="1" x14ac:dyDescent="0.25">
      <c r="A1828" s="50" t="s">
        <v>93</v>
      </c>
      <c r="B1828" s="71" t="s">
        <v>154</v>
      </c>
      <c r="C1828" s="72" t="s">
        <v>24</v>
      </c>
      <c r="D1828" s="58" t="s">
        <v>10769</v>
      </c>
      <c r="E1828" s="71" t="s">
        <v>13514</v>
      </c>
      <c r="F1828" s="71" t="s">
        <v>16335</v>
      </c>
      <c r="G1828" s="53" t="s">
        <v>25</v>
      </c>
      <c r="H1828" s="58">
        <v>2001147091</v>
      </c>
      <c r="I1828" s="51" t="s">
        <v>17483</v>
      </c>
      <c r="J1828" s="13" t="s">
        <v>111</v>
      </c>
      <c r="K1828" s="36"/>
      <c r="L1828" s="39"/>
      <c r="M1828" s="73"/>
      <c r="N1828" s="46"/>
      <c r="O1828" s="51" t="s">
        <v>26</v>
      </c>
      <c r="P1828" s="6"/>
      <c r="Q1828" s="6"/>
      <c r="R1828" s="6"/>
      <c r="S1828" s="6"/>
      <c r="T1828" s="74">
        <v>0.12</v>
      </c>
      <c r="U1828" s="6"/>
      <c r="V1828" s="68">
        <v>39561</v>
      </c>
      <c r="W1828" s="6" t="s">
        <v>27</v>
      </c>
      <c r="Y1828" s="61"/>
      <c r="AB1828" s="60"/>
      <c r="AL1828" s="61"/>
    </row>
    <row r="1829" spans="1:38" ht="15" customHeight="1" x14ac:dyDescent="0.25">
      <c r="A1829" s="50" t="s">
        <v>4426</v>
      </c>
      <c r="B1829" s="71" t="s">
        <v>4427</v>
      </c>
      <c r="C1829" s="72" t="s">
        <v>24</v>
      </c>
      <c r="D1829" s="58" t="s">
        <v>10770</v>
      </c>
      <c r="E1829" s="71" t="s">
        <v>13515</v>
      </c>
      <c r="F1829" s="71" t="s">
        <v>16336</v>
      </c>
      <c r="G1829" s="53" t="s">
        <v>25</v>
      </c>
      <c r="H1829" s="58">
        <v>2000658947</v>
      </c>
      <c r="I1829" s="51" t="s">
        <v>3869</v>
      </c>
      <c r="J1829" s="13" t="s">
        <v>111</v>
      </c>
      <c r="K1829" s="36"/>
      <c r="L1829" s="39"/>
      <c r="M1829" s="73"/>
      <c r="N1829" s="46"/>
      <c r="O1829" s="51" t="s">
        <v>26</v>
      </c>
      <c r="P1829" s="6"/>
      <c r="Q1829" s="6"/>
      <c r="R1829" s="6"/>
      <c r="S1829" s="6"/>
      <c r="T1829" s="74">
        <v>342</v>
      </c>
      <c r="U1829" s="6"/>
      <c r="V1829" s="68">
        <v>39756</v>
      </c>
      <c r="W1829" s="6" t="s">
        <v>27</v>
      </c>
      <c r="Y1829" s="61"/>
      <c r="AB1829" s="60"/>
      <c r="AL1829" s="61"/>
    </row>
    <row r="1830" spans="1:38" ht="15" customHeight="1" x14ac:dyDescent="0.25">
      <c r="A1830" s="50" t="s">
        <v>141</v>
      </c>
      <c r="B1830" s="71" t="s">
        <v>183</v>
      </c>
      <c r="C1830" s="72" t="s">
        <v>24</v>
      </c>
      <c r="D1830" s="58" t="s">
        <v>10771</v>
      </c>
      <c r="E1830" s="71" t="s">
        <v>13516</v>
      </c>
      <c r="F1830" s="71" t="s">
        <v>16337</v>
      </c>
      <c r="G1830" s="53" t="s">
        <v>25</v>
      </c>
      <c r="H1830" s="58">
        <v>2001395265</v>
      </c>
      <c r="I1830" s="51" t="s">
        <v>17483</v>
      </c>
      <c r="J1830" s="13" t="s">
        <v>111</v>
      </c>
      <c r="K1830" s="36"/>
      <c r="L1830" s="39"/>
      <c r="M1830" s="73"/>
      <c r="N1830" s="46"/>
      <c r="O1830" s="51" t="s">
        <v>26</v>
      </c>
      <c r="P1830" s="6"/>
      <c r="Q1830" s="6"/>
      <c r="R1830" s="6"/>
      <c r="S1830" s="6"/>
      <c r="T1830" s="74">
        <v>0.25</v>
      </c>
      <c r="U1830" s="6"/>
      <c r="V1830" s="68">
        <v>39660</v>
      </c>
      <c r="W1830" s="6" t="s">
        <v>27</v>
      </c>
      <c r="Y1830" s="61"/>
      <c r="AB1830" s="60"/>
      <c r="AL1830" s="61"/>
    </row>
    <row r="1831" spans="1:38" ht="15" customHeight="1" x14ac:dyDescent="0.25">
      <c r="A1831" s="50" t="s">
        <v>63</v>
      </c>
      <c r="B1831" s="71" t="s">
        <v>166</v>
      </c>
      <c r="C1831" s="72" t="s">
        <v>28</v>
      </c>
      <c r="D1831" s="58" t="s">
        <v>10772</v>
      </c>
      <c r="E1831" s="71" t="s">
        <v>13517</v>
      </c>
      <c r="F1831" s="71" t="s">
        <v>16338</v>
      </c>
      <c r="G1831" s="53" t="s">
        <v>25</v>
      </c>
      <c r="H1831" s="58">
        <v>2001363444</v>
      </c>
      <c r="I1831" s="51" t="s">
        <v>3869</v>
      </c>
      <c r="J1831" s="13" t="s">
        <v>111</v>
      </c>
      <c r="K1831" s="36"/>
      <c r="L1831" s="39"/>
      <c r="M1831" s="73"/>
      <c r="N1831" s="46"/>
      <c r="O1831" s="51" t="s">
        <v>26</v>
      </c>
      <c r="P1831" s="6"/>
      <c r="Q1831" s="6"/>
      <c r="R1831" s="6"/>
      <c r="S1831" s="6"/>
      <c r="T1831" s="74">
        <v>199815</v>
      </c>
      <c r="U1831" s="6"/>
      <c r="V1831" s="68">
        <v>39676</v>
      </c>
      <c r="W1831" s="6" t="s">
        <v>27</v>
      </c>
      <c r="Y1831" s="61"/>
      <c r="AB1831" s="60"/>
      <c r="AL1831" s="61"/>
    </row>
    <row r="1832" spans="1:38" ht="15" customHeight="1" x14ac:dyDescent="0.25">
      <c r="A1832" s="50" t="s">
        <v>91</v>
      </c>
      <c r="B1832" s="71" t="s">
        <v>165</v>
      </c>
      <c r="C1832" s="72" t="s">
        <v>28</v>
      </c>
      <c r="D1832" s="58" t="s">
        <v>10773</v>
      </c>
      <c r="E1832" s="71" t="s">
        <v>13518</v>
      </c>
      <c r="F1832" s="71" t="s">
        <v>16339</v>
      </c>
      <c r="G1832" s="53" t="s">
        <v>25</v>
      </c>
      <c r="H1832" s="58">
        <v>2000343978</v>
      </c>
      <c r="I1832" s="51" t="s">
        <v>3869</v>
      </c>
      <c r="J1832" s="13" t="s">
        <v>111</v>
      </c>
      <c r="K1832" s="36"/>
      <c r="L1832" s="39"/>
      <c r="M1832" s="73"/>
      <c r="N1832" s="46"/>
      <c r="O1832" s="51" t="s">
        <v>26</v>
      </c>
      <c r="P1832" s="6"/>
      <c r="Q1832" s="6"/>
      <c r="R1832" s="6"/>
      <c r="S1832" s="6"/>
      <c r="T1832" s="74">
        <v>620</v>
      </c>
      <c r="U1832" s="6"/>
      <c r="V1832" s="68">
        <v>39812</v>
      </c>
      <c r="W1832" s="6" t="s">
        <v>27</v>
      </c>
      <c r="Y1832" s="61"/>
      <c r="AB1832" s="60"/>
      <c r="AL1832" s="61"/>
    </row>
    <row r="1833" spans="1:38" ht="15" customHeight="1" x14ac:dyDescent="0.25">
      <c r="A1833" s="50" t="s">
        <v>141</v>
      </c>
      <c r="B1833" s="71" t="s">
        <v>183</v>
      </c>
      <c r="C1833" s="72" t="s">
        <v>24</v>
      </c>
      <c r="D1833" s="58" t="s">
        <v>10774</v>
      </c>
      <c r="E1833" s="71" t="s">
        <v>13519</v>
      </c>
      <c r="F1833" s="71" t="s">
        <v>16340</v>
      </c>
      <c r="G1833" s="53" t="s">
        <v>25</v>
      </c>
      <c r="H1833" s="58">
        <v>2001398787</v>
      </c>
      <c r="I1833" s="51" t="s">
        <v>3869</v>
      </c>
      <c r="J1833" s="13" t="s">
        <v>111</v>
      </c>
      <c r="K1833" s="36"/>
      <c r="L1833" s="39"/>
      <c r="M1833" s="73"/>
      <c r="N1833" s="46"/>
      <c r="O1833" s="51" t="s">
        <v>26</v>
      </c>
      <c r="P1833" s="6"/>
      <c r="Q1833" s="6"/>
      <c r="R1833" s="6"/>
      <c r="S1833" s="6"/>
      <c r="T1833" s="74">
        <v>565.5</v>
      </c>
      <c r="U1833" s="6"/>
      <c r="V1833" s="68">
        <v>39800</v>
      </c>
      <c r="W1833" s="6" t="s">
        <v>27</v>
      </c>
      <c r="Y1833" s="61"/>
      <c r="AB1833" s="60"/>
      <c r="AL1833" s="61"/>
    </row>
    <row r="1834" spans="1:38" ht="15" customHeight="1" x14ac:dyDescent="0.25">
      <c r="A1834" s="50" t="s">
        <v>108</v>
      </c>
      <c r="B1834" s="71" t="s">
        <v>163</v>
      </c>
      <c r="C1834" s="72" t="s">
        <v>28</v>
      </c>
      <c r="D1834" s="58" t="s">
        <v>10775</v>
      </c>
      <c r="E1834" s="71" t="s">
        <v>13520</v>
      </c>
      <c r="F1834" s="71" t="s">
        <v>16341</v>
      </c>
      <c r="G1834" s="53" t="s">
        <v>25</v>
      </c>
      <c r="H1834" s="58">
        <v>2000378421</v>
      </c>
      <c r="I1834" s="51" t="s">
        <v>3869</v>
      </c>
      <c r="J1834" s="13" t="s">
        <v>111</v>
      </c>
      <c r="K1834" s="36"/>
      <c r="L1834" s="39"/>
      <c r="M1834" s="73"/>
      <c r="N1834" s="46"/>
      <c r="O1834" s="51" t="s">
        <v>26</v>
      </c>
      <c r="P1834" s="6"/>
      <c r="Q1834" s="6"/>
      <c r="R1834" s="6"/>
      <c r="S1834" s="6"/>
      <c r="T1834" s="74">
        <v>802.5</v>
      </c>
      <c r="U1834" s="6"/>
      <c r="V1834" s="68">
        <v>39696</v>
      </c>
      <c r="W1834" s="6" t="s">
        <v>27</v>
      </c>
      <c r="Y1834" s="61"/>
      <c r="AB1834" s="60"/>
      <c r="AL1834" s="61"/>
    </row>
    <row r="1835" spans="1:38" ht="15" customHeight="1" x14ac:dyDescent="0.25">
      <c r="A1835" s="50" t="s">
        <v>4432</v>
      </c>
      <c r="B1835" s="71" t="s">
        <v>4433</v>
      </c>
      <c r="C1835" s="72" t="s">
        <v>24</v>
      </c>
      <c r="D1835" s="58" t="s">
        <v>10776</v>
      </c>
      <c r="E1835" s="71" t="s">
        <v>13521</v>
      </c>
      <c r="F1835" s="71" t="s">
        <v>16342</v>
      </c>
      <c r="G1835" s="53" t="s">
        <v>25</v>
      </c>
      <c r="H1835" s="58">
        <v>2000673857</v>
      </c>
      <c r="I1835" s="51" t="s">
        <v>3869</v>
      </c>
      <c r="J1835" s="13" t="s">
        <v>111</v>
      </c>
      <c r="K1835" s="36"/>
      <c r="L1835" s="39"/>
      <c r="M1835" s="73"/>
      <c r="N1835" s="46"/>
      <c r="O1835" s="51" t="s">
        <v>26</v>
      </c>
      <c r="P1835" s="6"/>
      <c r="Q1835" s="6"/>
      <c r="R1835" s="6"/>
      <c r="S1835" s="6"/>
      <c r="T1835" s="74">
        <v>38562</v>
      </c>
      <c r="U1835" s="6"/>
      <c r="V1835" s="68">
        <v>39692</v>
      </c>
      <c r="W1835" s="6" t="s">
        <v>27</v>
      </c>
      <c r="Y1835" s="61"/>
      <c r="AB1835" s="60"/>
      <c r="AL1835" s="61"/>
    </row>
    <row r="1836" spans="1:38" ht="15" customHeight="1" x14ac:dyDescent="0.25">
      <c r="A1836" s="50" t="s">
        <v>91</v>
      </c>
      <c r="B1836" s="71" t="s">
        <v>165</v>
      </c>
      <c r="C1836" s="72" t="s">
        <v>28</v>
      </c>
      <c r="D1836" s="58" t="s">
        <v>10777</v>
      </c>
      <c r="E1836" s="71" t="s">
        <v>13522</v>
      </c>
      <c r="F1836" s="71" t="s">
        <v>16343</v>
      </c>
      <c r="G1836" s="53" t="s">
        <v>25</v>
      </c>
      <c r="H1836" s="58">
        <v>2000344039</v>
      </c>
      <c r="I1836" s="51" t="s">
        <v>3869</v>
      </c>
      <c r="J1836" s="13" t="s">
        <v>111</v>
      </c>
      <c r="K1836" s="36"/>
      <c r="L1836" s="39"/>
      <c r="M1836" s="73"/>
      <c r="N1836" s="46"/>
      <c r="O1836" s="51" t="s">
        <v>26</v>
      </c>
      <c r="P1836" s="6"/>
      <c r="Q1836" s="6"/>
      <c r="R1836" s="6"/>
      <c r="S1836" s="6"/>
      <c r="T1836" s="74">
        <v>620</v>
      </c>
      <c r="U1836" s="6"/>
      <c r="V1836" s="68">
        <v>39765</v>
      </c>
      <c r="W1836" s="6" t="s">
        <v>27</v>
      </c>
      <c r="Y1836" s="61"/>
      <c r="AB1836" s="60"/>
      <c r="AL1836" s="61"/>
    </row>
    <row r="1837" spans="1:38" ht="15" customHeight="1" x14ac:dyDescent="0.25">
      <c r="A1837" s="50" t="s">
        <v>138</v>
      </c>
      <c r="B1837" s="71" t="s">
        <v>177</v>
      </c>
      <c r="C1837" s="72" t="s">
        <v>24</v>
      </c>
      <c r="D1837" s="58" t="s">
        <v>10778</v>
      </c>
      <c r="E1837" s="71" t="s">
        <v>13523</v>
      </c>
      <c r="F1837" s="71" t="s">
        <v>16344</v>
      </c>
      <c r="G1837" s="53" t="s">
        <v>25</v>
      </c>
      <c r="H1837" s="58">
        <v>2000666664</v>
      </c>
      <c r="I1837" s="51" t="s">
        <v>3869</v>
      </c>
      <c r="J1837" s="13" t="s">
        <v>111</v>
      </c>
      <c r="K1837" s="36"/>
      <c r="L1837" s="39"/>
      <c r="M1837" s="73"/>
      <c r="N1837" s="46"/>
      <c r="O1837" s="51" t="s">
        <v>26</v>
      </c>
      <c r="P1837" s="6"/>
      <c r="Q1837" s="6"/>
      <c r="R1837" s="6"/>
      <c r="S1837" s="6"/>
      <c r="T1837" s="74">
        <v>20</v>
      </c>
      <c r="U1837" s="6"/>
      <c r="V1837" s="68">
        <v>39752</v>
      </c>
      <c r="W1837" s="6" t="s">
        <v>27</v>
      </c>
      <c r="Y1837" s="61"/>
      <c r="AB1837" s="60"/>
      <c r="AL1837" s="61"/>
    </row>
    <row r="1838" spans="1:38" ht="15" customHeight="1" x14ac:dyDescent="0.25">
      <c r="A1838" s="50" t="s">
        <v>141</v>
      </c>
      <c r="B1838" s="71" t="s">
        <v>183</v>
      </c>
      <c r="C1838" s="72" t="s">
        <v>24</v>
      </c>
      <c r="D1838" s="58" t="s">
        <v>10779</v>
      </c>
      <c r="E1838" s="71" t="s">
        <v>13524</v>
      </c>
      <c r="F1838" s="71" t="s">
        <v>16345</v>
      </c>
      <c r="G1838" s="53" t="s">
        <v>25</v>
      </c>
      <c r="H1838" s="58">
        <v>2001403179</v>
      </c>
      <c r="I1838" s="51" t="s">
        <v>3869</v>
      </c>
      <c r="J1838" s="13" t="s">
        <v>111</v>
      </c>
      <c r="K1838" s="36"/>
      <c r="L1838" s="39"/>
      <c r="M1838" s="73"/>
      <c r="N1838" s="46"/>
      <c r="O1838" s="51" t="s">
        <v>26</v>
      </c>
      <c r="P1838" s="6"/>
      <c r="Q1838" s="6"/>
      <c r="R1838" s="6"/>
      <c r="S1838" s="6"/>
      <c r="T1838" s="74">
        <v>293</v>
      </c>
      <c r="U1838" s="6"/>
      <c r="V1838" s="68">
        <v>39520</v>
      </c>
      <c r="W1838" s="6" t="s">
        <v>27</v>
      </c>
      <c r="Y1838" s="61"/>
      <c r="AB1838" s="60"/>
      <c r="AL1838" s="61"/>
    </row>
    <row r="1839" spans="1:38" ht="15" customHeight="1" x14ac:dyDescent="0.25">
      <c r="A1839" s="50" t="s">
        <v>108</v>
      </c>
      <c r="B1839" s="71" t="s">
        <v>163</v>
      </c>
      <c r="C1839" s="72" t="s">
        <v>28</v>
      </c>
      <c r="D1839" s="58" t="s">
        <v>10780</v>
      </c>
      <c r="E1839" s="71" t="s">
        <v>13525</v>
      </c>
      <c r="F1839" s="71" t="s">
        <v>16346</v>
      </c>
      <c r="G1839" s="53" t="s">
        <v>25</v>
      </c>
      <c r="H1839" s="58">
        <v>2000366757</v>
      </c>
      <c r="I1839" s="51" t="s">
        <v>3869</v>
      </c>
      <c r="J1839" s="13" t="s">
        <v>111</v>
      </c>
      <c r="K1839" s="36"/>
      <c r="L1839" s="39"/>
      <c r="M1839" s="73"/>
      <c r="N1839" s="46"/>
      <c r="O1839" s="51" t="s">
        <v>26</v>
      </c>
      <c r="P1839" s="6"/>
      <c r="Q1839" s="6"/>
      <c r="R1839" s="6"/>
      <c r="S1839" s="6"/>
      <c r="T1839" s="74">
        <v>116</v>
      </c>
      <c r="U1839" s="6"/>
      <c r="V1839" s="68">
        <v>39808</v>
      </c>
      <c r="W1839" s="6" t="s">
        <v>27</v>
      </c>
      <c r="Y1839" s="61"/>
      <c r="AB1839" s="60"/>
      <c r="AL1839" s="61"/>
    </row>
    <row r="1840" spans="1:38" ht="15" customHeight="1" x14ac:dyDescent="0.25">
      <c r="A1840" s="50" t="s">
        <v>141</v>
      </c>
      <c r="B1840" s="71" t="s">
        <v>183</v>
      </c>
      <c r="C1840" s="72" t="s">
        <v>24</v>
      </c>
      <c r="D1840" s="58">
        <v>3320270091723</v>
      </c>
      <c r="E1840" s="71" t="s">
        <v>13526</v>
      </c>
      <c r="F1840" s="71" t="s">
        <v>16347</v>
      </c>
      <c r="G1840" s="53" t="s">
        <v>25</v>
      </c>
      <c r="H1840" s="58">
        <v>2001403373</v>
      </c>
      <c r="I1840" s="51" t="s">
        <v>3869</v>
      </c>
      <c r="J1840" s="13" t="s">
        <v>111</v>
      </c>
      <c r="K1840" s="36"/>
      <c r="L1840" s="39"/>
      <c r="M1840" s="73"/>
      <c r="N1840" s="46"/>
      <c r="O1840" s="51" t="s">
        <v>26</v>
      </c>
      <c r="P1840" s="6"/>
      <c r="Q1840" s="6"/>
      <c r="R1840" s="6"/>
      <c r="S1840" s="6"/>
      <c r="T1840" s="74">
        <v>355</v>
      </c>
      <c r="U1840" s="6"/>
      <c r="V1840" s="68">
        <v>39758</v>
      </c>
      <c r="W1840" s="6" t="s">
        <v>27</v>
      </c>
      <c r="Y1840" s="61"/>
      <c r="AB1840" s="60"/>
      <c r="AL1840" s="61"/>
    </row>
    <row r="1841" spans="1:38" ht="15" customHeight="1" x14ac:dyDescent="0.25">
      <c r="A1841" s="50" t="s">
        <v>44</v>
      </c>
      <c r="B1841" s="71" t="s">
        <v>184</v>
      </c>
      <c r="C1841" s="72" t="s">
        <v>28</v>
      </c>
      <c r="D1841" s="58" t="s">
        <v>10781</v>
      </c>
      <c r="E1841" s="71" t="s">
        <v>1812</v>
      </c>
      <c r="F1841" s="71" t="s">
        <v>16348</v>
      </c>
      <c r="G1841" s="53" t="s">
        <v>25</v>
      </c>
      <c r="H1841" s="58">
        <v>2000109749</v>
      </c>
      <c r="I1841" s="51" t="s">
        <v>17483</v>
      </c>
      <c r="J1841" s="13" t="s">
        <v>111</v>
      </c>
      <c r="K1841" s="36"/>
      <c r="L1841" s="39"/>
      <c r="M1841" s="73"/>
      <c r="N1841" s="46"/>
      <c r="O1841" s="51" t="s">
        <v>26</v>
      </c>
      <c r="P1841" s="6"/>
      <c r="Q1841" s="6"/>
      <c r="R1841" s="6"/>
      <c r="S1841" s="6"/>
      <c r="T1841" s="74">
        <v>0.51</v>
      </c>
      <c r="U1841" s="6"/>
      <c r="V1841" s="68">
        <v>39673</v>
      </c>
      <c r="W1841" s="6" t="s">
        <v>27</v>
      </c>
      <c r="Y1841" s="61"/>
      <c r="AB1841" s="60"/>
      <c r="AL1841" s="61"/>
    </row>
    <row r="1842" spans="1:38" ht="15" customHeight="1" x14ac:dyDescent="0.25">
      <c r="A1842" s="50" t="s">
        <v>135</v>
      </c>
      <c r="B1842" s="71" t="s">
        <v>149</v>
      </c>
      <c r="C1842" s="72" t="s">
        <v>24</v>
      </c>
      <c r="D1842" s="58" t="s">
        <v>10782</v>
      </c>
      <c r="E1842" s="71" t="s">
        <v>13527</v>
      </c>
      <c r="F1842" s="71" t="s">
        <v>16349</v>
      </c>
      <c r="G1842" s="53" t="s">
        <v>25</v>
      </c>
      <c r="H1842" s="58">
        <v>2000877819</v>
      </c>
      <c r="I1842" s="51" t="s">
        <v>3869</v>
      </c>
      <c r="J1842" s="13" t="s">
        <v>111</v>
      </c>
      <c r="K1842" s="36"/>
      <c r="L1842" s="39"/>
      <c r="M1842" s="73"/>
      <c r="N1842" s="46"/>
      <c r="O1842" s="51" t="s">
        <v>26</v>
      </c>
      <c r="P1842" s="6"/>
      <c r="Q1842" s="6"/>
      <c r="R1842" s="6"/>
      <c r="S1842" s="6"/>
      <c r="T1842" s="74">
        <v>2462</v>
      </c>
      <c r="U1842" s="6"/>
      <c r="V1842" s="68">
        <v>39805</v>
      </c>
      <c r="W1842" s="6" t="s">
        <v>27</v>
      </c>
      <c r="Y1842" s="61"/>
      <c r="AB1842" s="60"/>
      <c r="AL1842" s="61"/>
    </row>
    <row r="1843" spans="1:38" ht="15" customHeight="1" x14ac:dyDescent="0.25">
      <c r="A1843" s="50" t="s">
        <v>44</v>
      </c>
      <c r="B1843" s="71" t="s">
        <v>184</v>
      </c>
      <c r="C1843" s="72" t="s">
        <v>28</v>
      </c>
      <c r="D1843" s="58" t="s">
        <v>10783</v>
      </c>
      <c r="E1843" s="71" t="s">
        <v>13528</v>
      </c>
      <c r="F1843" s="71" t="s">
        <v>16350</v>
      </c>
      <c r="G1843" s="53" t="s">
        <v>25</v>
      </c>
      <c r="H1843" s="58">
        <v>2000087974</v>
      </c>
      <c r="I1843" s="51" t="s">
        <v>3869</v>
      </c>
      <c r="J1843" s="13" t="s">
        <v>111</v>
      </c>
      <c r="K1843" s="36"/>
      <c r="L1843" s="39"/>
      <c r="M1843" s="73"/>
      <c r="N1843" s="46"/>
      <c r="O1843" s="51" t="s">
        <v>26</v>
      </c>
      <c r="P1843" s="6"/>
      <c r="Q1843" s="6"/>
      <c r="R1843" s="6"/>
      <c r="S1843" s="6"/>
      <c r="T1843" s="74">
        <v>3625</v>
      </c>
      <c r="U1843" s="6"/>
      <c r="V1843" s="68">
        <v>39595</v>
      </c>
      <c r="W1843" s="6" t="s">
        <v>27</v>
      </c>
      <c r="Y1843" s="61"/>
      <c r="AB1843" s="60"/>
      <c r="AL1843" s="61"/>
    </row>
    <row r="1844" spans="1:38" ht="15" customHeight="1" x14ac:dyDescent="0.25">
      <c r="A1844" s="50" t="s">
        <v>141</v>
      </c>
      <c r="B1844" s="71" t="s">
        <v>183</v>
      </c>
      <c r="C1844" s="72" t="s">
        <v>24</v>
      </c>
      <c r="D1844" s="58" t="s">
        <v>755</v>
      </c>
      <c r="E1844" s="71" t="s">
        <v>1756</v>
      </c>
      <c r="F1844" s="71" t="s">
        <v>16351</v>
      </c>
      <c r="G1844" s="53" t="s">
        <v>25</v>
      </c>
      <c r="H1844" s="58">
        <v>2001394846</v>
      </c>
      <c r="I1844" s="51" t="s">
        <v>3869</v>
      </c>
      <c r="J1844" s="13" t="s">
        <v>111</v>
      </c>
      <c r="K1844" s="36"/>
      <c r="L1844" s="39"/>
      <c r="M1844" s="73"/>
      <c r="N1844" s="46"/>
      <c r="O1844" s="51" t="s">
        <v>26</v>
      </c>
      <c r="P1844" s="6"/>
      <c r="Q1844" s="6"/>
      <c r="R1844" s="6"/>
      <c r="S1844" s="6"/>
      <c r="T1844" s="74">
        <v>6</v>
      </c>
      <c r="U1844" s="6"/>
      <c r="V1844" s="68">
        <v>39707</v>
      </c>
      <c r="W1844" s="6" t="s">
        <v>27</v>
      </c>
      <c r="Y1844" s="61"/>
      <c r="AB1844" s="60"/>
      <c r="AL1844" s="61"/>
    </row>
    <row r="1845" spans="1:38" ht="15" customHeight="1" x14ac:dyDescent="0.25">
      <c r="A1845" s="50" t="s">
        <v>79</v>
      </c>
      <c r="B1845" s="71" t="s">
        <v>164</v>
      </c>
      <c r="C1845" s="72" t="s">
        <v>80</v>
      </c>
      <c r="D1845" s="58" t="s">
        <v>10784</v>
      </c>
      <c r="E1845" s="71" t="s">
        <v>13529</v>
      </c>
      <c r="F1845" s="71" t="s">
        <v>16352</v>
      </c>
      <c r="G1845" s="53" t="s">
        <v>25</v>
      </c>
      <c r="H1845" s="58">
        <v>2001311509</v>
      </c>
      <c r="I1845" s="51" t="s">
        <v>3869</v>
      </c>
      <c r="J1845" s="13" t="s">
        <v>111</v>
      </c>
      <c r="K1845" s="36"/>
      <c r="L1845" s="39"/>
      <c r="M1845" s="73"/>
      <c r="N1845" s="46"/>
      <c r="O1845" s="51" t="s">
        <v>26</v>
      </c>
      <c r="P1845" s="6"/>
      <c r="Q1845" s="6"/>
      <c r="R1845" s="6"/>
      <c r="S1845" s="6"/>
      <c r="T1845" s="74">
        <v>712</v>
      </c>
      <c r="U1845" s="6"/>
      <c r="V1845" s="68">
        <v>39603</v>
      </c>
      <c r="W1845" s="6" t="s">
        <v>27</v>
      </c>
      <c r="Y1845" s="61"/>
      <c r="AB1845" s="60"/>
      <c r="AL1845" s="61"/>
    </row>
    <row r="1846" spans="1:38" ht="15" customHeight="1" x14ac:dyDescent="0.25">
      <c r="A1846" s="50" t="s">
        <v>47</v>
      </c>
      <c r="B1846" s="71" t="s">
        <v>147</v>
      </c>
      <c r="C1846" s="72" t="s">
        <v>48</v>
      </c>
      <c r="D1846" s="58" t="s">
        <v>10785</v>
      </c>
      <c r="E1846" s="71" t="s">
        <v>13530</v>
      </c>
      <c r="F1846" s="71" t="s">
        <v>16353</v>
      </c>
      <c r="G1846" s="53" t="s">
        <v>25</v>
      </c>
      <c r="H1846" s="58">
        <v>2001263512</v>
      </c>
      <c r="I1846" s="51" t="s">
        <v>3869</v>
      </c>
      <c r="J1846" s="13" t="s">
        <v>111</v>
      </c>
      <c r="K1846" s="36"/>
      <c r="L1846" s="39"/>
      <c r="M1846" s="73"/>
      <c r="N1846" s="46"/>
      <c r="O1846" s="51" t="s">
        <v>26</v>
      </c>
      <c r="P1846" s="6"/>
      <c r="Q1846" s="6"/>
      <c r="R1846" s="6"/>
      <c r="S1846" s="6"/>
      <c r="T1846" s="74">
        <v>6630</v>
      </c>
      <c r="U1846" s="6"/>
      <c r="V1846" s="68">
        <v>39514</v>
      </c>
      <c r="W1846" s="6" t="s">
        <v>27</v>
      </c>
      <c r="Y1846" s="61"/>
      <c r="AB1846" s="60"/>
      <c r="AL1846" s="61"/>
    </row>
    <row r="1847" spans="1:38" ht="15" customHeight="1" x14ac:dyDescent="0.25">
      <c r="A1847" s="50" t="s">
        <v>37</v>
      </c>
      <c r="B1847" s="71" t="s">
        <v>181</v>
      </c>
      <c r="C1847" s="72" t="s">
        <v>24</v>
      </c>
      <c r="D1847" s="58" t="s">
        <v>10786</v>
      </c>
      <c r="E1847" s="71" t="s">
        <v>13531</v>
      </c>
      <c r="F1847" s="71" t="s">
        <v>16354</v>
      </c>
      <c r="G1847" s="53" t="s">
        <v>25</v>
      </c>
      <c r="H1847" s="58">
        <v>2000776192</v>
      </c>
      <c r="I1847" s="51" t="s">
        <v>3869</v>
      </c>
      <c r="J1847" s="13" t="s">
        <v>111</v>
      </c>
      <c r="K1847" s="36"/>
      <c r="L1847" s="39"/>
      <c r="M1847" s="73"/>
      <c r="N1847" s="46"/>
      <c r="O1847" s="51" t="s">
        <v>26</v>
      </c>
      <c r="P1847" s="6"/>
      <c r="Q1847" s="6"/>
      <c r="R1847" s="6"/>
      <c r="S1847" s="6"/>
      <c r="T1847" s="74">
        <v>3840</v>
      </c>
      <c r="U1847" s="6"/>
      <c r="V1847" s="68">
        <v>39534</v>
      </c>
      <c r="W1847" s="6" t="s">
        <v>27</v>
      </c>
      <c r="Y1847" s="61"/>
      <c r="AB1847" s="60"/>
      <c r="AL1847" s="61"/>
    </row>
    <row r="1848" spans="1:38" ht="15" customHeight="1" x14ac:dyDescent="0.25">
      <c r="A1848" s="50" t="s">
        <v>44</v>
      </c>
      <c r="B1848" s="71" t="s">
        <v>184</v>
      </c>
      <c r="C1848" s="72" t="s">
        <v>28</v>
      </c>
      <c r="D1848" s="58" t="s">
        <v>10787</v>
      </c>
      <c r="E1848" s="71" t="s">
        <v>13532</v>
      </c>
      <c r="F1848" s="71" t="s">
        <v>16355</v>
      </c>
      <c r="G1848" s="53" t="s">
        <v>25</v>
      </c>
      <c r="H1848" s="58">
        <v>2000095799</v>
      </c>
      <c r="I1848" s="51" t="s">
        <v>3869</v>
      </c>
      <c r="J1848" s="13" t="s">
        <v>111</v>
      </c>
      <c r="K1848" s="36"/>
      <c r="L1848" s="39"/>
      <c r="M1848" s="73"/>
      <c r="N1848" s="46"/>
      <c r="O1848" s="51" t="s">
        <v>26</v>
      </c>
      <c r="P1848" s="6"/>
      <c r="Q1848" s="6"/>
      <c r="R1848" s="6"/>
      <c r="S1848" s="6"/>
      <c r="T1848" s="74">
        <v>116</v>
      </c>
      <c r="U1848" s="6"/>
      <c r="V1848" s="68">
        <v>39570</v>
      </c>
      <c r="W1848" s="6" t="s">
        <v>27</v>
      </c>
      <c r="Y1848" s="61"/>
      <c r="AB1848" s="60"/>
      <c r="AL1848" s="61"/>
    </row>
    <row r="1849" spans="1:38" ht="15" customHeight="1" x14ac:dyDescent="0.25">
      <c r="A1849" s="50" t="s">
        <v>23</v>
      </c>
      <c r="B1849" s="71" t="s">
        <v>172</v>
      </c>
      <c r="C1849" s="72" t="s">
        <v>24</v>
      </c>
      <c r="D1849" s="58" t="s">
        <v>10788</v>
      </c>
      <c r="E1849" s="71" t="s">
        <v>13261</v>
      </c>
      <c r="F1849" s="71" t="s">
        <v>16356</v>
      </c>
      <c r="G1849" s="53" t="s">
        <v>25</v>
      </c>
      <c r="H1849" s="58">
        <v>2001348267</v>
      </c>
      <c r="I1849" s="51" t="s">
        <v>3869</v>
      </c>
      <c r="J1849" s="13" t="s">
        <v>111</v>
      </c>
      <c r="K1849" s="36"/>
      <c r="L1849" s="39"/>
      <c r="M1849" s="73"/>
      <c r="N1849" s="46"/>
      <c r="O1849" s="51" t="s">
        <v>26</v>
      </c>
      <c r="P1849" s="6"/>
      <c r="Q1849" s="6"/>
      <c r="R1849" s="6"/>
      <c r="S1849" s="6"/>
      <c r="T1849" s="74">
        <v>3704</v>
      </c>
      <c r="U1849" s="6"/>
      <c r="V1849" s="68">
        <v>39758</v>
      </c>
      <c r="W1849" s="6" t="s">
        <v>27</v>
      </c>
      <c r="Y1849" s="61"/>
      <c r="AB1849" s="60"/>
      <c r="AL1849" s="61"/>
    </row>
    <row r="1850" spans="1:38" ht="15" customHeight="1" x14ac:dyDescent="0.25">
      <c r="A1850" s="50" t="s">
        <v>44</v>
      </c>
      <c r="B1850" s="71" t="s">
        <v>184</v>
      </c>
      <c r="C1850" s="72" t="s">
        <v>28</v>
      </c>
      <c r="D1850" s="58" t="s">
        <v>10789</v>
      </c>
      <c r="E1850" s="71" t="s">
        <v>5908</v>
      </c>
      <c r="F1850" s="71" t="s">
        <v>16357</v>
      </c>
      <c r="G1850" s="53" t="s">
        <v>25</v>
      </c>
      <c r="H1850" s="58">
        <v>2000112758</v>
      </c>
      <c r="I1850" s="51" t="s">
        <v>17483</v>
      </c>
      <c r="J1850" s="13" t="s">
        <v>111</v>
      </c>
      <c r="K1850" s="36"/>
      <c r="L1850" s="39"/>
      <c r="M1850" s="73"/>
      <c r="N1850" s="46"/>
      <c r="O1850" s="51" t="s">
        <v>26</v>
      </c>
      <c r="P1850" s="6"/>
      <c r="Q1850" s="6"/>
      <c r="R1850" s="6"/>
      <c r="S1850" s="6"/>
      <c r="T1850" s="74">
        <v>4676.71</v>
      </c>
      <c r="U1850" s="6"/>
      <c r="V1850" s="68">
        <v>39617</v>
      </c>
      <c r="W1850" s="6" t="s">
        <v>27</v>
      </c>
      <c r="Y1850" s="61"/>
      <c r="AB1850" s="60"/>
      <c r="AL1850" s="61"/>
    </row>
    <row r="1851" spans="1:38" ht="15" customHeight="1" x14ac:dyDescent="0.25">
      <c r="A1851" s="50" t="s">
        <v>47</v>
      </c>
      <c r="B1851" s="71" t="s">
        <v>147</v>
      </c>
      <c r="C1851" s="72" t="s">
        <v>48</v>
      </c>
      <c r="D1851" s="58">
        <v>1720122295497</v>
      </c>
      <c r="E1851" s="71" t="s">
        <v>13533</v>
      </c>
      <c r="F1851" s="71" t="s">
        <v>16358</v>
      </c>
      <c r="G1851" s="53" t="s">
        <v>25</v>
      </c>
      <c r="H1851" s="58">
        <v>2001252189</v>
      </c>
      <c r="I1851" s="51" t="s">
        <v>17483</v>
      </c>
      <c r="J1851" s="13" t="s">
        <v>111</v>
      </c>
      <c r="K1851" s="36"/>
      <c r="L1851" s="39"/>
      <c r="M1851" s="73"/>
      <c r="N1851" s="46"/>
      <c r="O1851" s="51" t="s">
        <v>26</v>
      </c>
      <c r="P1851" s="6"/>
      <c r="Q1851" s="6"/>
      <c r="R1851" s="6"/>
      <c r="S1851" s="6"/>
      <c r="T1851" s="74">
        <v>0.09</v>
      </c>
      <c r="U1851" s="6"/>
      <c r="V1851" s="68">
        <v>39787</v>
      </c>
      <c r="W1851" s="6" t="s">
        <v>27</v>
      </c>
      <c r="Y1851" s="61"/>
      <c r="AB1851" s="60"/>
      <c r="AL1851" s="61"/>
    </row>
    <row r="1852" spans="1:38" ht="15" customHeight="1" x14ac:dyDescent="0.25">
      <c r="A1852" s="50" t="s">
        <v>63</v>
      </c>
      <c r="B1852" s="71" t="s">
        <v>166</v>
      </c>
      <c r="C1852" s="72" t="s">
        <v>28</v>
      </c>
      <c r="D1852" s="58" t="s">
        <v>10790</v>
      </c>
      <c r="E1852" s="71" t="s">
        <v>12555</v>
      </c>
      <c r="F1852" s="71" t="s">
        <v>16359</v>
      </c>
      <c r="G1852" s="53" t="s">
        <v>25</v>
      </c>
      <c r="H1852" s="58">
        <v>2000349928</v>
      </c>
      <c r="I1852" s="51" t="s">
        <v>17483</v>
      </c>
      <c r="J1852" s="13" t="s">
        <v>111</v>
      </c>
      <c r="K1852" s="36"/>
      <c r="L1852" s="39"/>
      <c r="M1852" s="73"/>
      <c r="N1852" s="46"/>
      <c r="O1852" s="51" t="s">
        <v>26</v>
      </c>
      <c r="P1852" s="6"/>
      <c r="Q1852" s="6"/>
      <c r="R1852" s="6"/>
      <c r="S1852" s="6"/>
      <c r="T1852" s="74">
        <v>0.19</v>
      </c>
      <c r="U1852" s="6"/>
      <c r="V1852" s="68">
        <v>39748</v>
      </c>
      <c r="W1852" s="6" t="s">
        <v>27</v>
      </c>
      <c r="Y1852" s="61"/>
      <c r="AB1852" s="60"/>
      <c r="AL1852" s="61"/>
    </row>
    <row r="1853" spans="1:38" ht="15" customHeight="1" x14ac:dyDescent="0.25">
      <c r="A1853" s="50" t="s">
        <v>60</v>
      </c>
      <c r="B1853" s="71" t="s">
        <v>171</v>
      </c>
      <c r="C1853" s="72" t="s">
        <v>24</v>
      </c>
      <c r="D1853" s="58" t="s">
        <v>10791</v>
      </c>
      <c r="E1853" s="71" t="s">
        <v>1837</v>
      </c>
      <c r="F1853" s="71" t="s">
        <v>16360</v>
      </c>
      <c r="G1853" s="53" t="s">
        <v>25</v>
      </c>
      <c r="H1853" s="58">
        <v>2000615636</v>
      </c>
      <c r="I1853" s="51" t="s">
        <v>17483</v>
      </c>
      <c r="J1853" s="13" t="s">
        <v>111</v>
      </c>
      <c r="K1853" s="36"/>
      <c r="L1853" s="39"/>
      <c r="M1853" s="73"/>
      <c r="N1853" s="46"/>
      <c r="O1853" s="51" t="s">
        <v>26</v>
      </c>
      <c r="P1853" s="6"/>
      <c r="Q1853" s="6"/>
      <c r="R1853" s="6"/>
      <c r="S1853" s="6"/>
      <c r="T1853" s="74">
        <v>0.49</v>
      </c>
      <c r="U1853" s="6"/>
      <c r="V1853" s="68">
        <v>39797</v>
      </c>
      <c r="W1853" s="6" t="s">
        <v>27</v>
      </c>
      <c r="Y1853" s="61"/>
      <c r="AB1853" s="60"/>
      <c r="AL1853" s="61"/>
    </row>
    <row r="1854" spans="1:38" ht="15" customHeight="1" x14ac:dyDescent="0.25">
      <c r="A1854" s="50" t="s">
        <v>70</v>
      </c>
      <c r="B1854" s="71" t="s">
        <v>151</v>
      </c>
      <c r="C1854" s="72" t="s">
        <v>24</v>
      </c>
      <c r="D1854" s="58" t="s">
        <v>10792</v>
      </c>
      <c r="E1854" s="71" t="s">
        <v>13534</v>
      </c>
      <c r="F1854" s="71" t="s">
        <v>16361</v>
      </c>
      <c r="G1854" s="53" t="s">
        <v>25</v>
      </c>
      <c r="H1854" s="58">
        <v>2001195468</v>
      </c>
      <c r="I1854" s="51" t="s">
        <v>17483</v>
      </c>
      <c r="J1854" s="13" t="s">
        <v>111</v>
      </c>
      <c r="K1854" s="36"/>
      <c r="L1854" s="39"/>
      <c r="M1854" s="73"/>
      <c r="N1854" s="46"/>
      <c r="O1854" s="51" t="s">
        <v>26</v>
      </c>
      <c r="P1854" s="6"/>
      <c r="Q1854" s="6"/>
      <c r="R1854" s="6"/>
      <c r="S1854" s="6"/>
      <c r="T1854" s="74">
        <v>3186.68</v>
      </c>
      <c r="U1854" s="6"/>
      <c r="V1854" s="68">
        <v>39808</v>
      </c>
      <c r="W1854" s="6" t="s">
        <v>27</v>
      </c>
      <c r="Y1854" s="61"/>
      <c r="AB1854" s="60"/>
      <c r="AL1854" s="61"/>
    </row>
    <row r="1855" spans="1:38" ht="15" customHeight="1" x14ac:dyDescent="0.25">
      <c r="A1855" s="50" t="s">
        <v>47</v>
      </c>
      <c r="B1855" s="71" t="s">
        <v>147</v>
      </c>
      <c r="C1855" s="72" t="s">
        <v>48</v>
      </c>
      <c r="D1855" s="58" t="s">
        <v>10793</v>
      </c>
      <c r="E1855" s="71" t="s">
        <v>13535</v>
      </c>
      <c r="F1855" s="71" t="s">
        <v>16362</v>
      </c>
      <c r="G1855" s="53" t="s">
        <v>25</v>
      </c>
      <c r="H1855" s="58">
        <v>2001263172</v>
      </c>
      <c r="I1855" s="51" t="s">
        <v>3869</v>
      </c>
      <c r="J1855" s="13" t="s">
        <v>111</v>
      </c>
      <c r="K1855" s="36"/>
      <c r="L1855" s="39"/>
      <c r="M1855" s="73"/>
      <c r="N1855" s="46"/>
      <c r="O1855" s="51" t="s">
        <v>26</v>
      </c>
      <c r="P1855" s="6"/>
      <c r="Q1855" s="6"/>
      <c r="R1855" s="6"/>
      <c r="S1855" s="6"/>
      <c r="T1855" s="74">
        <v>2080</v>
      </c>
      <c r="U1855" s="6"/>
      <c r="V1855" s="68">
        <v>39622</v>
      </c>
      <c r="W1855" s="6" t="s">
        <v>27</v>
      </c>
      <c r="Y1855" s="61"/>
      <c r="AB1855" s="60"/>
      <c r="AL1855" s="61"/>
    </row>
    <row r="1856" spans="1:38" ht="15" customHeight="1" x14ac:dyDescent="0.25">
      <c r="A1856" s="50" t="s">
        <v>29</v>
      </c>
      <c r="B1856" s="71" t="s">
        <v>152</v>
      </c>
      <c r="C1856" s="72" t="s">
        <v>24</v>
      </c>
      <c r="D1856" s="58" t="s">
        <v>10794</v>
      </c>
      <c r="E1856" s="71" t="s">
        <v>13536</v>
      </c>
      <c r="F1856" s="71" t="s">
        <v>16363</v>
      </c>
      <c r="G1856" s="53" t="s">
        <v>25</v>
      </c>
      <c r="H1856" s="58">
        <v>2001449993</v>
      </c>
      <c r="I1856" s="51" t="s">
        <v>17483</v>
      </c>
      <c r="J1856" s="13" t="s">
        <v>111</v>
      </c>
      <c r="K1856" s="36"/>
      <c r="L1856" s="39"/>
      <c r="M1856" s="73"/>
      <c r="N1856" s="46"/>
      <c r="O1856" s="51" t="s">
        <v>26</v>
      </c>
      <c r="P1856" s="6"/>
      <c r="Q1856" s="6"/>
      <c r="R1856" s="6"/>
      <c r="S1856" s="6"/>
      <c r="T1856" s="74">
        <v>182022.66</v>
      </c>
      <c r="U1856" s="6"/>
      <c r="V1856" s="68">
        <v>39780</v>
      </c>
      <c r="W1856" s="6" t="s">
        <v>27</v>
      </c>
      <c r="Y1856" s="61"/>
      <c r="AB1856" s="60"/>
      <c r="AL1856" s="61"/>
    </row>
    <row r="1857" spans="1:38" ht="15" customHeight="1" x14ac:dyDescent="0.25">
      <c r="A1857" s="50" t="s">
        <v>93</v>
      </c>
      <c r="B1857" s="71" t="s">
        <v>154</v>
      </c>
      <c r="C1857" s="72" t="s">
        <v>24</v>
      </c>
      <c r="D1857" s="58" t="s">
        <v>10795</v>
      </c>
      <c r="E1857" s="71" t="s">
        <v>13537</v>
      </c>
      <c r="F1857" s="71" t="s">
        <v>16364</v>
      </c>
      <c r="G1857" s="53" t="s">
        <v>25</v>
      </c>
      <c r="H1857" s="58">
        <v>2001143387</v>
      </c>
      <c r="I1857" s="51" t="s">
        <v>3869</v>
      </c>
      <c r="J1857" s="13" t="s">
        <v>111</v>
      </c>
      <c r="K1857" s="36"/>
      <c r="L1857" s="39"/>
      <c r="M1857" s="73"/>
      <c r="N1857" s="46"/>
      <c r="O1857" s="51" t="s">
        <v>26</v>
      </c>
      <c r="P1857" s="6"/>
      <c r="Q1857" s="6"/>
      <c r="R1857" s="6"/>
      <c r="S1857" s="6"/>
      <c r="T1857" s="74">
        <v>442</v>
      </c>
      <c r="U1857" s="6"/>
      <c r="V1857" s="68">
        <v>39575</v>
      </c>
      <c r="W1857" s="6" t="s">
        <v>27</v>
      </c>
      <c r="Y1857" s="61"/>
      <c r="AB1857" s="60"/>
      <c r="AL1857" s="61"/>
    </row>
    <row r="1858" spans="1:38" ht="15" customHeight="1" x14ac:dyDescent="0.25">
      <c r="A1858" s="50" t="s">
        <v>23</v>
      </c>
      <c r="B1858" s="71" t="s">
        <v>172</v>
      </c>
      <c r="C1858" s="72" t="s">
        <v>24</v>
      </c>
      <c r="D1858" s="58" t="s">
        <v>10796</v>
      </c>
      <c r="E1858" s="71" t="s">
        <v>13538</v>
      </c>
      <c r="F1858" s="71" t="s">
        <v>16365</v>
      </c>
      <c r="G1858" s="53" t="s">
        <v>25</v>
      </c>
      <c r="H1858" s="58">
        <v>2001407107</v>
      </c>
      <c r="I1858" s="51" t="s">
        <v>17483</v>
      </c>
      <c r="J1858" s="13" t="s">
        <v>111</v>
      </c>
      <c r="K1858" s="36"/>
      <c r="L1858" s="39"/>
      <c r="M1858" s="73"/>
      <c r="N1858" s="46"/>
      <c r="O1858" s="51" t="s">
        <v>26</v>
      </c>
      <c r="P1858" s="6"/>
      <c r="Q1858" s="6"/>
      <c r="R1858" s="6"/>
      <c r="S1858" s="6"/>
      <c r="T1858" s="74">
        <v>8.14</v>
      </c>
      <c r="U1858" s="6"/>
      <c r="V1858" s="68">
        <v>39665</v>
      </c>
      <c r="W1858" s="6" t="s">
        <v>27</v>
      </c>
      <c r="Y1858" s="61"/>
      <c r="AB1858" s="60"/>
      <c r="AL1858" s="61"/>
    </row>
    <row r="1859" spans="1:38" ht="15" customHeight="1" x14ac:dyDescent="0.25">
      <c r="A1859" s="50" t="s">
        <v>58</v>
      </c>
      <c r="B1859" s="71" t="s">
        <v>156</v>
      </c>
      <c r="C1859" s="72" t="s">
        <v>28</v>
      </c>
      <c r="D1859" s="58" t="s">
        <v>10797</v>
      </c>
      <c r="E1859" s="71" t="s">
        <v>13539</v>
      </c>
      <c r="F1859" s="71" t="s">
        <v>16366</v>
      </c>
      <c r="G1859" s="53" t="s">
        <v>25</v>
      </c>
      <c r="H1859" s="58">
        <v>2000270841</v>
      </c>
      <c r="I1859" s="51" t="s">
        <v>3869</v>
      </c>
      <c r="J1859" s="13" t="s">
        <v>111</v>
      </c>
      <c r="K1859" s="36"/>
      <c r="L1859" s="39"/>
      <c r="M1859" s="73"/>
      <c r="N1859" s="46"/>
      <c r="O1859" s="51" t="s">
        <v>26</v>
      </c>
      <c r="P1859" s="6"/>
      <c r="Q1859" s="6"/>
      <c r="R1859" s="6"/>
      <c r="S1859" s="6"/>
      <c r="T1859" s="74">
        <v>1000</v>
      </c>
      <c r="U1859" s="6"/>
      <c r="V1859" s="68">
        <v>39643</v>
      </c>
      <c r="W1859" s="6" t="s">
        <v>27</v>
      </c>
      <c r="Y1859" s="61"/>
      <c r="AB1859" s="60"/>
      <c r="AL1859" s="61"/>
    </row>
    <row r="1860" spans="1:38" ht="15" customHeight="1" x14ac:dyDescent="0.25">
      <c r="A1860" s="50" t="s">
        <v>23</v>
      </c>
      <c r="B1860" s="71" t="s">
        <v>172</v>
      </c>
      <c r="C1860" s="72" t="s">
        <v>24</v>
      </c>
      <c r="D1860" s="58" t="s">
        <v>10798</v>
      </c>
      <c r="E1860" s="71" t="s">
        <v>6124</v>
      </c>
      <c r="F1860" s="71" t="s">
        <v>16367</v>
      </c>
      <c r="G1860" s="53" t="s">
        <v>25</v>
      </c>
      <c r="H1860" s="58">
        <v>2001404973</v>
      </c>
      <c r="I1860" s="51" t="s">
        <v>3869</v>
      </c>
      <c r="J1860" s="13" t="s">
        <v>111</v>
      </c>
      <c r="K1860" s="36"/>
      <c r="L1860" s="39"/>
      <c r="M1860" s="73"/>
      <c r="N1860" s="46"/>
      <c r="O1860" s="51" t="s">
        <v>26</v>
      </c>
      <c r="P1860" s="6"/>
      <c r="Q1860" s="6"/>
      <c r="R1860" s="6"/>
      <c r="S1860" s="6"/>
      <c r="T1860" s="74">
        <v>8287</v>
      </c>
      <c r="U1860" s="6"/>
      <c r="V1860" s="68">
        <v>39806</v>
      </c>
      <c r="W1860" s="6" t="s">
        <v>27</v>
      </c>
      <c r="Y1860" s="61"/>
      <c r="AB1860" s="60"/>
      <c r="AL1860" s="61"/>
    </row>
    <row r="1861" spans="1:38" ht="15" customHeight="1" x14ac:dyDescent="0.25">
      <c r="A1861" s="50" t="s">
        <v>58</v>
      </c>
      <c r="B1861" s="71" t="s">
        <v>156</v>
      </c>
      <c r="C1861" s="72" t="s">
        <v>28</v>
      </c>
      <c r="D1861" s="58" t="s">
        <v>10799</v>
      </c>
      <c r="E1861" s="71" t="s">
        <v>13540</v>
      </c>
      <c r="F1861" s="71" t="s">
        <v>16368</v>
      </c>
      <c r="G1861" s="53" t="s">
        <v>25</v>
      </c>
      <c r="H1861" s="58">
        <v>2000273816</v>
      </c>
      <c r="I1861" s="51" t="s">
        <v>3869</v>
      </c>
      <c r="J1861" s="13" t="s">
        <v>111</v>
      </c>
      <c r="K1861" s="36"/>
      <c r="L1861" s="39"/>
      <c r="M1861" s="73"/>
      <c r="N1861" s="46"/>
      <c r="O1861" s="51" t="s">
        <v>26</v>
      </c>
      <c r="P1861" s="6"/>
      <c r="Q1861" s="6"/>
      <c r="R1861" s="6"/>
      <c r="S1861" s="6"/>
      <c r="T1861" s="74">
        <v>12</v>
      </c>
      <c r="U1861" s="6"/>
      <c r="V1861" s="68">
        <v>39788</v>
      </c>
      <c r="W1861" s="6" t="s">
        <v>27</v>
      </c>
      <c r="Y1861" s="61"/>
      <c r="AB1861" s="60"/>
      <c r="AL1861" s="61"/>
    </row>
    <row r="1862" spans="1:38" ht="15" customHeight="1" x14ac:dyDescent="0.25">
      <c r="A1862" s="50" t="s">
        <v>141</v>
      </c>
      <c r="B1862" s="71" t="s">
        <v>183</v>
      </c>
      <c r="C1862" s="72" t="s">
        <v>24</v>
      </c>
      <c r="D1862" s="58" t="s">
        <v>10800</v>
      </c>
      <c r="E1862" s="71" t="s">
        <v>13541</v>
      </c>
      <c r="F1862" s="71" t="s">
        <v>16369</v>
      </c>
      <c r="G1862" s="53" t="s">
        <v>25</v>
      </c>
      <c r="H1862" s="58">
        <v>2001390767</v>
      </c>
      <c r="I1862" s="51" t="s">
        <v>17483</v>
      </c>
      <c r="J1862" s="13" t="s">
        <v>111</v>
      </c>
      <c r="K1862" s="36"/>
      <c r="L1862" s="39"/>
      <c r="M1862" s="73"/>
      <c r="N1862" s="46"/>
      <c r="O1862" s="51" t="s">
        <v>26</v>
      </c>
      <c r="P1862" s="6"/>
      <c r="Q1862" s="6"/>
      <c r="R1862" s="6"/>
      <c r="S1862" s="6"/>
      <c r="T1862" s="74">
        <v>7.0000000000000007E-2</v>
      </c>
      <c r="U1862" s="6"/>
      <c r="V1862" s="68">
        <v>39801</v>
      </c>
      <c r="W1862" s="6" t="s">
        <v>27</v>
      </c>
      <c r="Y1862" s="61"/>
      <c r="AB1862" s="60"/>
      <c r="AL1862" s="61"/>
    </row>
    <row r="1863" spans="1:38" ht="15" customHeight="1" x14ac:dyDescent="0.25">
      <c r="A1863" s="50" t="s">
        <v>70</v>
      </c>
      <c r="B1863" s="71" t="s">
        <v>151</v>
      </c>
      <c r="C1863" s="72" t="s">
        <v>24</v>
      </c>
      <c r="D1863" s="58" t="s">
        <v>10801</v>
      </c>
      <c r="E1863" s="71" t="s">
        <v>13542</v>
      </c>
      <c r="F1863" s="71" t="s">
        <v>16370</v>
      </c>
      <c r="G1863" s="53" t="s">
        <v>25</v>
      </c>
      <c r="H1863" s="58">
        <v>2001195193</v>
      </c>
      <c r="I1863" s="51" t="s">
        <v>17483</v>
      </c>
      <c r="J1863" s="13" t="s">
        <v>111</v>
      </c>
      <c r="K1863" s="36"/>
      <c r="L1863" s="39"/>
      <c r="M1863" s="73"/>
      <c r="N1863" s="46"/>
      <c r="O1863" s="51" t="s">
        <v>26</v>
      </c>
      <c r="P1863" s="6"/>
      <c r="Q1863" s="6"/>
      <c r="R1863" s="6"/>
      <c r="S1863" s="6"/>
      <c r="T1863" s="74">
        <v>83.08</v>
      </c>
      <c r="U1863" s="6"/>
      <c r="V1863" s="68">
        <v>39668</v>
      </c>
      <c r="W1863" s="6" t="s">
        <v>27</v>
      </c>
      <c r="Y1863" s="61"/>
      <c r="AB1863" s="60"/>
      <c r="AL1863" s="61"/>
    </row>
    <row r="1864" spans="1:38" ht="15" customHeight="1" x14ac:dyDescent="0.25">
      <c r="A1864" s="50" t="s">
        <v>42</v>
      </c>
      <c r="B1864" s="71" t="s">
        <v>158</v>
      </c>
      <c r="C1864" s="72" t="s">
        <v>28</v>
      </c>
      <c r="D1864" s="58" t="s">
        <v>10802</v>
      </c>
      <c r="E1864" s="71" t="s">
        <v>13543</v>
      </c>
      <c r="F1864" s="71" t="s">
        <v>16371</v>
      </c>
      <c r="G1864" s="53" t="s">
        <v>25</v>
      </c>
      <c r="H1864" s="58">
        <v>2000232044</v>
      </c>
      <c r="I1864" s="51" t="s">
        <v>3869</v>
      </c>
      <c r="J1864" s="13" t="s">
        <v>111</v>
      </c>
      <c r="K1864" s="36"/>
      <c r="L1864" s="39"/>
      <c r="M1864" s="73"/>
      <c r="N1864" s="46"/>
      <c r="O1864" s="51" t="s">
        <v>26</v>
      </c>
      <c r="P1864" s="6"/>
      <c r="Q1864" s="6"/>
      <c r="R1864" s="6"/>
      <c r="S1864" s="6"/>
      <c r="T1864" s="74">
        <v>462</v>
      </c>
      <c r="U1864" s="6"/>
      <c r="V1864" s="68">
        <v>39701</v>
      </c>
      <c r="W1864" s="6" t="s">
        <v>27</v>
      </c>
      <c r="Y1864" s="61"/>
      <c r="AB1864" s="60"/>
      <c r="AL1864" s="61"/>
    </row>
    <row r="1865" spans="1:38" ht="15" customHeight="1" x14ac:dyDescent="0.25">
      <c r="A1865" s="50" t="s">
        <v>29</v>
      </c>
      <c r="B1865" s="71" t="s">
        <v>152</v>
      </c>
      <c r="C1865" s="72" t="s">
        <v>24</v>
      </c>
      <c r="D1865" s="58" t="s">
        <v>10803</v>
      </c>
      <c r="E1865" s="71" t="s">
        <v>13544</v>
      </c>
      <c r="F1865" s="71" t="s">
        <v>16372</v>
      </c>
      <c r="G1865" s="53" t="s">
        <v>25</v>
      </c>
      <c r="H1865" s="58">
        <v>2001450401</v>
      </c>
      <c r="I1865" s="51" t="s">
        <v>17483</v>
      </c>
      <c r="J1865" s="13" t="s">
        <v>111</v>
      </c>
      <c r="K1865" s="36"/>
      <c r="L1865" s="39"/>
      <c r="M1865" s="73"/>
      <c r="N1865" s="46"/>
      <c r="O1865" s="51" t="s">
        <v>26</v>
      </c>
      <c r="P1865" s="6"/>
      <c r="Q1865" s="6"/>
      <c r="R1865" s="6"/>
      <c r="S1865" s="6"/>
      <c r="T1865" s="74">
        <v>0.08</v>
      </c>
      <c r="U1865" s="6"/>
      <c r="V1865" s="68">
        <v>39633</v>
      </c>
      <c r="W1865" s="6" t="s">
        <v>27</v>
      </c>
      <c r="Y1865" s="61"/>
      <c r="AB1865" s="60"/>
      <c r="AL1865" s="61"/>
    </row>
    <row r="1866" spans="1:38" ht="15" customHeight="1" x14ac:dyDescent="0.25">
      <c r="A1866" s="50" t="s">
        <v>42</v>
      </c>
      <c r="B1866" s="71" t="s">
        <v>158</v>
      </c>
      <c r="C1866" s="72" t="s">
        <v>28</v>
      </c>
      <c r="D1866" s="58" t="s">
        <v>10804</v>
      </c>
      <c r="E1866" s="71" t="s">
        <v>12768</v>
      </c>
      <c r="F1866" s="71" t="s">
        <v>16373</v>
      </c>
      <c r="G1866" s="53" t="s">
        <v>25</v>
      </c>
      <c r="H1866" s="58">
        <v>2000235191</v>
      </c>
      <c r="I1866" s="51" t="s">
        <v>3869</v>
      </c>
      <c r="J1866" s="13" t="s">
        <v>111</v>
      </c>
      <c r="K1866" s="36"/>
      <c r="L1866" s="39"/>
      <c r="M1866" s="73"/>
      <c r="N1866" s="46"/>
      <c r="O1866" s="51" t="s">
        <v>26</v>
      </c>
      <c r="P1866" s="6"/>
      <c r="Q1866" s="6"/>
      <c r="R1866" s="6"/>
      <c r="S1866" s="6"/>
      <c r="T1866" s="74">
        <v>58</v>
      </c>
      <c r="U1866" s="6"/>
      <c r="V1866" s="68">
        <v>39801</v>
      </c>
      <c r="W1866" s="6" t="s">
        <v>27</v>
      </c>
      <c r="Y1866" s="61"/>
      <c r="AB1866" s="60"/>
      <c r="AL1866" s="61"/>
    </row>
    <row r="1867" spans="1:38" ht="15" customHeight="1" x14ac:dyDescent="0.25">
      <c r="A1867" s="50" t="s">
        <v>58</v>
      </c>
      <c r="B1867" s="71" t="s">
        <v>156</v>
      </c>
      <c r="C1867" s="72" t="s">
        <v>28</v>
      </c>
      <c r="D1867" s="58" t="s">
        <v>10805</v>
      </c>
      <c r="E1867" s="71" t="s">
        <v>13545</v>
      </c>
      <c r="F1867" s="71" t="s">
        <v>16374</v>
      </c>
      <c r="G1867" s="53" t="s">
        <v>25</v>
      </c>
      <c r="H1867" s="58">
        <v>2000275185</v>
      </c>
      <c r="I1867" s="51" t="s">
        <v>17483</v>
      </c>
      <c r="J1867" s="13" t="s">
        <v>111</v>
      </c>
      <c r="K1867" s="36"/>
      <c r="L1867" s="39"/>
      <c r="M1867" s="73"/>
      <c r="N1867" s="46"/>
      <c r="O1867" s="51" t="s">
        <v>26</v>
      </c>
      <c r="P1867" s="6"/>
      <c r="Q1867" s="6"/>
      <c r="R1867" s="6"/>
      <c r="S1867" s="6"/>
      <c r="T1867" s="74">
        <v>84.17</v>
      </c>
      <c r="U1867" s="6"/>
      <c r="V1867" s="68">
        <v>39534</v>
      </c>
      <c r="W1867" s="6" t="s">
        <v>27</v>
      </c>
      <c r="Y1867" s="61"/>
      <c r="AB1867" s="60"/>
      <c r="AL1867" s="61"/>
    </row>
    <row r="1868" spans="1:38" ht="15" customHeight="1" x14ac:dyDescent="0.25">
      <c r="A1868" s="50" t="s">
        <v>63</v>
      </c>
      <c r="B1868" s="71" t="s">
        <v>166</v>
      </c>
      <c r="C1868" s="72" t="s">
        <v>28</v>
      </c>
      <c r="D1868" s="58" t="s">
        <v>10806</v>
      </c>
      <c r="E1868" s="71" t="s">
        <v>13546</v>
      </c>
      <c r="F1868" s="71" t="s">
        <v>16375</v>
      </c>
      <c r="G1868" s="53" t="s">
        <v>25</v>
      </c>
      <c r="H1868" s="58">
        <v>2001368209</v>
      </c>
      <c r="I1868" s="51" t="s">
        <v>3869</v>
      </c>
      <c r="J1868" s="13" t="s">
        <v>111</v>
      </c>
      <c r="K1868" s="36"/>
      <c r="L1868" s="39"/>
      <c r="M1868" s="73"/>
      <c r="N1868" s="46"/>
      <c r="O1868" s="51" t="s">
        <v>26</v>
      </c>
      <c r="P1868" s="6"/>
      <c r="Q1868" s="6"/>
      <c r="R1868" s="6"/>
      <c r="S1868" s="6"/>
      <c r="T1868" s="74">
        <v>700</v>
      </c>
      <c r="U1868" s="6"/>
      <c r="V1868" s="68">
        <v>39653</v>
      </c>
      <c r="W1868" s="6" t="s">
        <v>27</v>
      </c>
      <c r="Y1868" s="61"/>
      <c r="AB1868" s="60"/>
      <c r="AL1868" s="61"/>
    </row>
    <row r="1869" spans="1:38" ht="15" customHeight="1" x14ac:dyDescent="0.25">
      <c r="A1869" s="50" t="s">
        <v>58</v>
      </c>
      <c r="B1869" s="71" t="s">
        <v>156</v>
      </c>
      <c r="C1869" s="72" t="s">
        <v>28</v>
      </c>
      <c r="D1869" s="58" t="s">
        <v>10807</v>
      </c>
      <c r="E1869" s="71" t="s">
        <v>13547</v>
      </c>
      <c r="F1869" s="71" t="s">
        <v>16376</v>
      </c>
      <c r="G1869" s="53" t="s">
        <v>25</v>
      </c>
      <c r="H1869" s="58">
        <v>2000271619</v>
      </c>
      <c r="I1869" s="51" t="s">
        <v>3869</v>
      </c>
      <c r="J1869" s="13" t="s">
        <v>111</v>
      </c>
      <c r="K1869" s="36"/>
      <c r="L1869" s="39"/>
      <c r="M1869" s="73"/>
      <c r="N1869" s="46"/>
      <c r="O1869" s="51" t="s">
        <v>26</v>
      </c>
      <c r="P1869" s="6"/>
      <c r="Q1869" s="6"/>
      <c r="R1869" s="6"/>
      <c r="S1869" s="6"/>
      <c r="T1869" s="74">
        <v>20</v>
      </c>
      <c r="U1869" s="6"/>
      <c r="V1869" s="68">
        <v>39727</v>
      </c>
      <c r="W1869" s="6" t="s">
        <v>27</v>
      </c>
      <c r="Y1869" s="61"/>
      <c r="AB1869" s="60"/>
      <c r="AL1869" s="61"/>
    </row>
    <row r="1870" spans="1:38" ht="15" customHeight="1" x14ac:dyDescent="0.25">
      <c r="A1870" s="50" t="s">
        <v>63</v>
      </c>
      <c r="B1870" s="71" t="s">
        <v>166</v>
      </c>
      <c r="C1870" s="72" t="s">
        <v>28</v>
      </c>
      <c r="D1870" s="58" t="s">
        <v>10808</v>
      </c>
      <c r="E1870" s="71" t="s">
        <v>13548</v>
      </c>
      <c r="F1870" s="71" t="s">
        <v>16377</v>
      </c>
      <c r="G1870" s="53" t="s">
        <v>25</v>
      </c>
      <c r="H1870" s="58">
        <v>2000348638</v>
      </c>
      <c r="I1870" s="51" t="s">
        <v>17483</v>
      </c>
      <c r="J1870" s="13" t="s">
        <v>111</v>
      </c>
      <c r="K1870" s="36"/>
      <c r="L1870" s="39"/>
      <c r="M1870" s="73"/>
      <c r="N1870" s="46"/>
      <c r="O1870" s="51" t="s">
        <v>26</v>
      </c>
      <c r="P1870" s="6"/>
      <c r="Q1870" s="6"/>
      <c r="R1870" s="6"/>
      <c r="S1870" s="6"/>
      <c r="T1870" s="74">
        <v>8366.98</v>
      </c>
      <c r="U1870" s="6"/>
      <c r="V1870" s="68">
        <v>39711</v>
      </c>
      <c r="W1870" s="6" t="s">
        <v>27</v>
      </c>
      <c r="Y1870" s="61"/>
      <c r="AB1870" s="60"/>
      <c r="AL1870" s="61"/>
    </row>
    <row r="1871" spans="1:38" ht="15" customHeight="1" x14ac:dyDescent="0.25">
      <c r="A1871" s="50" t="s">
        <v>44</v>
      </c>
      <c r="B1871" s="71" t="s">
        <v>184</v>
      </c>
      <c r="C1871" s="72" t="s">
        <v>28</v>
      </c>
      <c r="D1871" s="58" t="s">
        <v>10809</v>
      </c>
      <c r="E1871" s="71" t="s">
        <v>13549</v>
      </c>
      <c r="F1871" s="71" t="s">
        <v>16378</v>
      </c>
      <c r="G1871" s="53" t="s">
        <v>25</v>
      </c>
      <c r="H1871" s="58">
        <v>2000118144</v>
      </c>
      <c r="I1871" s="51" t="s">
        <v>17483</v>
      </c>
      <c r="J1871" s="13" t="s">
        <v>111</v>
      </c>
      <c r="K1871" s="36"/>
      <c r="L1871" s="39"/>
      <c r="M1871" s="73"/>
      <c r="N1871" s="46"/>
      <c r="O1871" s="51" t="s">
        <v>26</v>
      </c>
      <c r="P1871" s="6"/>
      <c r="Q1871" s="6"/>
      <c r="R1871" s="6"/>
      <c r="S1871" s="6"/>
      <c r="T1871" s="74">
        <v>0.05</v>
      </c>
      <c r="U1871" s="6"/>
      <c r="V1871" s="68">
        <v>39673</v>
      </c>
      <c r="W1871" s="6" t="s">
        <v>27</v>
      </c>
      <c r="Y1871" s="61"/>
      <c r="AB1871" s="60"/>
      <c r="AL1871" s="61"/>
    </row>
    <row r="1872" spans="1:38" ht="15" customHeight="1" x14ac:dyDescent="0.25">
      <c r="A1872" s="50" t="s">
        <v>42</v>
      </c>
      <c r="B1872" s="71" t="s">
        <v>158</v>
      </c>
      <c r="C1872" s="72" t="s">
        <v>28</v>
      </c>
      <c r="D1872" s="58" t="s">
        <v>10810</v>
      </c>
      <c r="E1872" s="71" t="s">
        <v>13550</v>
      </c>
      <c r="F1872" s="71" t="s">
        <v>16379</v>
      </c>
      <c r="G1872" s="53" t="s">
        <v>25</v>
      </c>
      <c r="H1872" s="58">
        <v>2000171274</v>
      </c>
      <c r="I1872" s="51" t="s">
        <v>17483</v>
      </c>
      <c r="J1872" s="13" t="s">
        <v>111</v>
      </c>
      <c r="K1872" s="36"/>
      <c r="L1872" s="39"/>
      <c r="M1872" s="73"/>
      <c r="N1872" s="46"/>
      <c r="O1872" s="51" t="s">
        <v>26</v>
      </c>
      <c r="P1872" s="6"/>
      <c r="Q1872" s="6"/>
      <c r="R1872" s="6"/>
      <c r="S1872" s="6"/>
      <c r="T1872" s="74">
        <v>7878.17</v>
      </c>
      <c r="U1872" s="6"/>
      <c r="V1872" s="68">
        <v>39659</v>
      </c>
      <c r="W1872" s="6" t="s">
        <v>27</v>
      </c>
      <c r="Y1872" s="61"/>
      <c r="AB1872" s="60"/>
      <c r="AL1872" s="61"/>
    </row>
    <row r="1873" spans="1:38" ht="15" customHeight="1" x14ac:dyDescent="0.25">
      <c r="A1873" s="50" t="s">
        <v>91</v>
      </c>
      <c r="B1873" s="71" t="s">
        <v>165</v>
      </c>
      <c r="C1873" s="72" t="s">
        <v>28</v>
      </c>
      <c r="D1873" s="58" t="s">
        <v>10811</v>
      </c>
      <c r="E1873" s="71" t="s">
        <v>13551</v>
      </c>
      <c r="F1873" s="71" t="s">
        <v>16380</v>
      </c>
      <c r="G1873" s="53" t="s">
        <v>25</v>
      </c>
      <c r="H1873" s="58">
        <v>2000338373</v>
      </c>
      <c r="I1873" s="51" t="s">
        <v>17483</v>
      </c>
      <c r="J1873" s="13" t="s">
        <v>111</v>
      </c>
      <c r="K1873" s="36"/>
      <c r="L1873" s="39"/>
      <c r="M1873" s="73"/>
      <c r="N1873" s="46"/>
      <c r="O1873" s="51" t="s">
        <v>26</v>
      </c>
      <c r="P1873" s="6"/>
      <c r="Q1873" s="6"/>
      <c r="R1873" s="6"/>
      <c r="S1873" s="6"/>
      <c r="T1873" s="74">
        <v>0.26</v>
      </c>
      <c r="U1873" s="6"/>
      <c r="V1873" s="68">
        <v>39646</v>
      </c>
      <c r="W1873" s="6" t="s">
        <v>27</v>
      </c>
      <c r="Y1873" s="61"/>
      <c r="AB1873" s="60"/>
      <c r="AL1873" s="61"/>
    </row>
    <row r="1874" spans="1:38" ht="15" customHeight="1" x14ac:dyDescent="0.25">
      <c r="A1874" s="50" t="s">
        <v>42</v>
      </c>
      <c r="B1874" s="71" t="s">
        <v>158</v>
      </c>
      <c r="C1874" s="72" t="s">
        <v>28</v>
      </c>
      <c r="D1874" s="58" t="s">
        <v>10812</v>
      </c>
      <c r="E1874" s="71" t="s">
        <v>13552</v>
      </c>
      <c r="F1874" s="71" t="s">
        <v>16381</v>
      </c>
      <c r="G1874" s="53" t="s">
        <v>25</v>
      </c>
      <c r="H1874" s="58">
        <v>2000159266</v>
      </c>
      <c r="I1874" s="51" t="s">
        <v>3869</v>
      </c>
      <c r="J1874" s="13" t="s">
        <v>111</v>
      </c>
      <c r="K1874" s="36"/>
      <c r="L1874" s="39"/>
      <c r="M1874" s="73"/>
      <c r="N1874" s="46"/>
      <c r="O1874" s="51" t="s">
        <v>26</v>
      </c>
      <c r="P1874" s="6"/>
      <c r="Q1874" s="6"/>
      <c r="R1874" s="6"/>
      <c r="S1874" s="6"/>
      <c r="T1874" s="74">
        <v>5048.97</v>
      </c>
      <c r="U1874" s="6"/>
      <c r="V1874" s="68">
        <v>39757</v>
      </c>
      <c r="W1874" s="6" t="s">
        <v>27</v>
      </c>
      <c r="Y1874" s="61"/>
      <c r="AB1874" s="60"/>
      <c r="AL1874" s="61"/>
    </row>
    <row r="1875" spans="1:38" ht="15" customHeight="1" x14ac:dyDescent="0.25">
      <c r="A1875" s="50" t="s">
        <v>142</v>
      </c>
      <c r="B1875" s="71" t="s">
        <v>185</v>
      </c>
      <c r="C1875" s="72" t="s">
        <v>28</v>
      </c>
      <c r="D1875" s="58" t="s">
        <v>10813</v>
      </c>
      <c r="E1875" s="71" t="s">
        <v>13553</v>
      </c>
      <c r="F1875" s="71" t="s">
        <v>16382</v>
      </c>
      <c r="G1875" s="53" t="s">
        <v>25</v>
      </c>
      <c r="H1875" s="58">
        <v>2000177302</v>
      </c>
      <c r="I1875" s="51" t="s">
        <v>3869</v>
      </c>
      <c r="J1875" s="13" t="s">
        <v>111</v>
      </c>
      <c r="K1875" s="36"/>
      <c r="L1875" s="39"/>
      <c r="M1875" s="73"/>
      <c r="N1875" s="46"/>
      <c r="O1875" s="51" t="s">
        <v>26</v>
      </c>
      <c r="P1875" s="6"/>
      <c r="Q1875" s="6"/>
      <c r="R1875" s="6"/>
      <c r="S1875" s="6"/>
      <c r="T1875" s="74">
        <v>95</v>
      </c>
      <c r="U1875" s="6"/>
      <c r="V1875" s="68">
        <v>39490</v>
      </c>
      <c r="W1875" s="6" t="s">
        <v>27</v>
      </c>
      <c r="Y1875" s="61"/>
      <c r="AB1875" s="60"/>
      <c r="AL1875" s="61"/>
    </row>
    <row r="1876" spans="1:38" ht="15" customHeight="1" x14ac:dyDescent="0.25">
      <c r="A1876" s="50" t="s">
        <v>79</v>
      </c>
      <c r="B1876" s="71" t="s">
        <v>164</v>
      </c>
      <c r="C1876" s="72" t="s">
        <v>80</v>
      </c>
      <c r="D1876" s="58" t="s">
        <v>10814</v>
      </c>
      <c r="E1876" s="71" t="s">
        <v>13554</v>
      </c>
      <c r="F1876" s="71" t="s">
        <v>16383</v>
      </c>
      <c r="G1876" s="53" t="s">
        <v>25</v>
      </c>
      <c r="H1876" s="58">
        <v>2001310472</v>
      </c>
      <c r="I1876" s="51" t="s">
        <v>3869</v>
      </c>
      <c r="J1876" s="13" t="s">
        <v>111</v>
      </c>
      <c r="K1876" s="36"/>
      <c r="L1876" s="39"/>
      <c r="M1876" s="73"/>
      <c r="N1876" s="46"/>
      <c r="O1876" s="51" t="s">
        <v>26</v>
      </c>
      <c r="P1876" s="6"/>
      <c r="Q1876" s="6"/>
      <c r="R1876" s="6"/>
      <c r="S1876" s="6"/>
      <c r="T1876" s="74">
        <v>119</v>
      </c>
      <c r="U1876" s="6"/>
      <c r="V1876" s="68">
        <v>39606</v>
      </c>
      <c r="W1876" s="6" t="s">
        <v>27</v>
      </c>
      <c r="Y1876" s="61"/>
      <c r="AB1876" s="60"/>
      <c r="AL1876" s="61"/>
    </row>
    <row r="1877" spans="1:38" ht="15" customHeight="1" x14ac:dyDescent="0.25">
      <c r="A1877" s="50" t="s">
        <v>63</v>
      </c>
      <c r="B1877" s="71" t="s">
        <v>166</v>
      </c>
      <c r="C1877" s="72" t="s">
        <v>28</v>
      </c>
      <c r="D1877" s="58" t="s">
        <v>10815</v>
      </c>
      <c r="E1877" s="71" t="s">
        <v>13555</v>
      </c>
      <c r="F1877" s="71" t="s">
        <v>16384</v>
      </c>
      <c r="G1877" s="53" t="s">
        <v>25</v>
      </c>
      <c r="H1877" s="58">
        <v>2001367938</v>
      </c>
      <c r="I1877" s="51" t="s">
        <v>3869</v>
      </c>
      <c r="J1877" s="13" t="s">
        <v>111</v>
      </c>
      <c r="K1877" s="36"/>
      <c r="L1877" s="39"/>
      <c r="M1877" s="73"/>
      <c r="N1877" s="46"/>
      <c r="O1877" s="51" t="s">
        <v>26</v>
      </c>
      <c r="P1877" s="6"/>
      <c r="Q1877" s="6"/>
      <c r="R1877" s="6"/>
      <c r="S1877" s="6"/>
      <c r="T1877" s="74">
        <v>300</v>
      </c>
      <c r="U1877" s="6"/>
      <c r="V1877" s="68">
        <v>39633</v>
      </c>
      <c r="W1877" s="6" t="s">
        <v>27</v>
      </c>
      <c r="Y1877" s="61"/>
      <c r="AB1877" s="60"/>
      <c r="AL1877" s="61"/>
    </row>
    <row r="1878" spans="1:38" ht="15" customHeight="1" x14ac:dyDescent="0.25">
      <c r="A1878" s="50" t="s">
        <v>108</v>
      </c>
      <c r="B1878" s="71" t="s">
        <v>163</v>
      </c>
      <c r="C1878" s="72" t="s">
        <v>28</v>
      </c>
      <c r="D1878" s="58" t="s">
        <v>10816</v>
      </c>
      <c r="E1878" s="71" t="s">
        <v>13556</v>
      </c>
      <c r="F1878" s="71" t="s">
        <v>16385</v>
      </c>
      <c r="G1878" s="53" t="s">
        <v>25</v>
      </c>
      <c r="H1878" s="58">
        <v>2000366277</v>
      </c>
      <c r="I1878" s="51" t="s">
        <v>3869</v>
      </c>
      <c r="J1878" s="13" t="s">
        <v>111</v>
      </c>
      <c r="K1878" s="36"/>
      <c r="L1878" s="39"/>
      <c r="M1878" s="73"/>
      <c r="N1878" s="46"/>
      <c r="O1878" s="51" t="s">
        <v>26</v>
      </c>
      <c r="P1878" s="6"/>
      <c r="Q1878" s="6"/>
      <c r="R1878" s="6"/>
      <c r="S1878" s="6"/>
      <c r="T1878" s="74">
        <v>875</v>
      </c>
      <c r="U1878" s="6"/>
      <c r="V1878" s="68">
        <v>39767</v>
      </c>
      <c r="W1878" s="6" t="s">
        <v>27</v>
      </c>
      <c r="Y1878" s="61"/>
      <c r="AB1878" s="60"/>
      <c r="AL1878" s="61"/>
    </row>
    <row r="1879" spans="1:38" ht="15" customHeight="1" x14ac:dyDescent="0.25">
      <c r="A1879" s="50" t="s">
        <v>63</v>
      </c>
      <c r="B1879" s="71" t="s">
        <v>166</v>
      </c>
      <c r="C1879" s="72" t="s">
        <v>28</v>
      </c>
      <c r="D1879" s="58" t="s">
        <v>10817</v>
      </c>
      <c r="E1879" s="71" t="s">
        <v>13557</v>
      </c>
      <c r="F1879" s="71" t="s">
        <v>16386</v>
      </c>
      <c r="G1879" s="53" t="s">
        <v>25</v>
      </c>
      <c r="H1879" s="58">
        <v>2001351268</v>
      </c>
      <c r="I1879" s="51" t="s">
        <v>3869</v>
      </c>
      <c r="J1879" s="13" t="s">
        <v>111</v>
      </c>
      <c r="K1879" s="36"/>
      <c r="L1879" s="39"/>
      <c r="M1879" s="73"/>
      <c r="N1879" s="46"/>
      <c r="O1879" s="51" t="s">
        <v>26</v>
      </c>
      <c r="P1879" s="6"/>
      <c r="Q1879" s="6"/>
      <c r="R1879" s="6"/>
      <c r="S1879" s="6"/>
      <c r="T1879" s="74">
        <v>2188</v>
      </c>
      <c r="U1879" s="6"/>
      <c r="V1879" s="68">
        <v>39678</v>
      </c>
      <c r="W1879" s="6" t="s">
        <v>27</v>
      </c>
      <c r="Y1879" s="61"/>
      <c r="AB1879" s="60"/>
      <c r="AL1879" s="61"/>
    </row>
    <row r="1880" spans="1:38" ht="15" customHeight="1" x14ac:dyDescent="0.25">
      <c r="A1880" s="50" t="s">
        <v>138</v>
      </c>
      <c r="B1880" s="71" t="s">
        <v>177</v>
      </c>
      <c r="C1880" s="72" t="s">
        <v>24</v>
      </c>
      <c r="D1880" s="58" t="s">
        <v>10818</v>
      </c>
      <c r="E1880" s="71" t="s">
        <v>13558</v>
      </c>
      <c r="F1880" s="71" t="s">
        <v>16387</v>
      </c>
      <c r="G1880" s="53" t="s">
        <v>25</v>
      </c>
      <c r="H1880" s="58">
        <v>2000667156</v>
      </c>
      <c r="I1880" s="51" t="s">
        <v>17483</v>
      </c>
      <c r="J1880" s="13" t="s">
        <v>111</v>
      </c>
      <c r="K1880" s="36"/>
      <c r="L1880" s="39"/>
      <c r="M1880" s="73"/>
      <c r="N1880" s="46"/>
      <c r="O1880" s="51" t="s">
        <v>26</v>
      </c>
      <c r="P1880" s="6"/>
      <c r="Q1880" s="6"/>
      <c r="R1880" s="6"/>
      <c r="S1880" s="6"/>
      <c r="T1880" s="74">
        <v>0.12</v>
      </c>
      <c r="U1880" s="6"/>
      <c r="V1880" s="68">
        <v>39779</v>
      </c>
      <c r="W1880" s="6" t="s">
        <v>27</v>
      </c>
      <c r="Y1880" s="61"/>
      <c r="AB1880" s="60"/>
      <c r="AL1880" s="61"/>
    </row>
    <row r="1881" spans="1:38" ht="15" customHeight="1" x14ac:dyDescent="0.25">
      <c r="A1881" s="50" t="s">
        <v>37</v>
      </c>
      <c r="B1881" s="71" t="s">
        <v>181</v>
      </c>
      <c r="C1881" s="72" t="s">
        <v>24</v>
      </c>
      <c r="D1881" s="58" t="s">
        <v>10819</v>
      </c>
      <c r="E1881" s="71" t="s">
        <v>13559</v>
      </c>
      <c r="F1881" s="71" t="s">
        <v>16388</v>
      </c>
      <c r="G1881" s="53" t="s">
        <v>25</v>
      </c>
      <c r="H1881" s="58">
        <v>2000785051</v>
      </c>
      <c r="I1881" s="51" t="s">
        <v>17483</v>
      </c>
      <c r="J1881" s="13" t="s">
        <v>111</v>
      </c>
      <c r="K1881" s="36"/>
      <c r="L1881" s="39"/>
      <c r="M1881" s="73"/>
      <c r="N1881" s="46"/>
      <c r="O1881" s="51" t="s">
        <v>26</v>
      </c>
      <c r="P1881" s="6"/>
      <c r="Q1881" s="6"/>
      <c r="R1881" s="6"/>
      <c r="S1881" s="6"/>
      <c r="T1881" s="74">
        <v>1244.82</v>
      </c>
      <c r="U1881" s="6"/>
      <c r="V1881" s="68">
        <v>39541</v>
      </c>
      <c r="W1881" s="6" t="s">
        <v>27</v>
      </c>
      <c r="Y1881" s="61"/>
      <c r="AB1881" s="60"/>
      <c r="AL1881" s="61"/>
    </row>
    <row r="1882" spans="1:38" ht="15" customHeight="1" x14ac:dyDescent="0.25">
      <c r="A1882" s="50" t="s">
        <v>4426</v>
      </c>
      <c r="B1882" s="71" t="s">
        <v>4427</v>
      </c>
      <c r="C1882" s="72" t="s">
        <v>24</v>
      </c>
      <c r="D1882" s="58" t="s">
        <v>10820</v>
      </c>
      <c r="E1882" s="71" t="s">
        <v>5747</v>
      </c>
      <c r="F1882" s="71" t="s">
        <v>16389</v>
      </c>
      <c r="G1882" s="53" t="s">
        <v>25</v>
      </c>
      <c r="H1882" s="58">
        <v>2000656081</v>
      </c>
      <c r="I1882" s="51" t="s">
        <v>3869</v>
      </c>
      <c r="J1882" s="13" t="s">
        <v>111</v>
      </c>
      <c r="K1882" s="36"/>
      <c r="L1882" s="39"/>
      <c r="M1882" s="73"/>
      <c r="N1882" s="46"/>
      <c r="O1882" s="51" t="s">
        <v>26</v>
      </c>
      <c r="P1882" s="6"/>
      <c r="Q1882" s="6"/>
      <c r="R1882" s="6"/>
      <c r="S1882" s="6"/>
      <c r="T1882" s="74">
        <v>12</v>
      </c>
      <c r="U1882" s="6"/>
      <c r="V1882" s="68">
        <v>39758</v>
      </c>
      <c r="W1882" s="6" t="s">
        <v>27</v>
      </c>
      <c r="Y1882" s="61"/>
      <c r="AB1882" s="60"/>
      <c r="AL1882" s="61"/>
    </row>
    <row r="1883" spans="1:38" ht="15" customHeight="1" x14ac:dyDescent="0.25">
      <c r="A1883" s="50" t="s">
        <v>141</v>
      </c>
      <c r="B1883" s="71" t="s">
        <v>183</v>
      </c>
      <c r="C1883" s="72" t="s">
        <v>24</v>
      </c>
      <c r="D1883" s="58" t="s">
        <v>10821</v>
      </c>
      <c r="E1883" s="71" t="s">
        <v>13560</v>
      </c>
      <c r="F1883" s="71" t="s">
        <v>16390</v>
      </c>
      <c r="G1883" s="53" t="s">
        <v>25</v>
      </c>
      <c r="H1883" s="58">
        <v>2001396032</v>
      </c>
      <c r="I1883" s="51" t="s">
        <v>17483</v>
      </c>
      <c r="J1883" s="13" t="s">
        <v>111</v>
      </c>
      <c r="K1883" s="36"/>
      <c r="L1883" s="39"/>
      <c r="M1883" s="73"/>
      <c r="N1883" s="46"/>
      <c r="O1883" s="51" t="s">
        <v>26</v>
      </c>
      <c r="P1883" s="6"/>
      <c r="Q1883" s="6"/>
      <c r="R1883" s="6"/>
      <c r="S1883" s="6"/>
      <c r="T1883" s="74">
        <v>0.36</v>
      </c>
      <c r="U1883" s="6"/>
      <c r="V1883" s="68">
        <v>39664</v>
      </c>
      <c r="W1883" s="6" t="s">
        <v>27</v>
      </c>
      <c r="Y1883" s="61"/>
      <c r="AB1883" s="60"/>
      <c r="AL1883" s="61"/>
    </row>
    <row r="1884" spans="1:38" ht="15" customHeight="1" x14ac:dyDescent="0.25">
      <c r="A1884" s="50" t="s">
        <v>91</v>
      </c>
      <c r="B1884" s="71" t="s">
        <v>165</v>
      </c>
      <c r="C1884" s="72" t="s">
        <v>28</v>
      </c>
      <c r="D1884" s="58" t="s">
        <v>10822</v>
      </c>
      <c r="E1884" s="71" t="s">
        <v>13561</v>
      </c>
      <c r="F1884" s="71" t="s">
        <v>16391</v>
      </c>
      <c r="G1884" s="53" t="s">
        <v>25</v>
      </c>
      <c r="H1884" s="58">
        <v>2000344427</v>
      </c>
      <c r="I1884" s="51" t="s">
        <v>3869</v>
      </c>
      <c r="J1884" s="13" t="s">
        <v>111</v>
      </c>
      <c r="K1884" s="36"/>
      <c r="L1884" s="39"/>
      <c r="M1884" s="73"/>
      <c r="N1884" s="46"/>
      <c r="O1884" s="51" t="s">
        <v>26</v>
      </c>
      <c r="P1884" s="6"/>
      <c r="Q1884" s="6"/>
      <c r="R1884" s="6"/>
      <c r="S1884" s="6"/>
      <c r="T1884" s="74">
        <v>620</v>
      </c>
      <c r="U1884" s="6"/>
      <c r="V1884" s="68">
        <v>39765</v>
      </c>
      <c r="W1884" s="6" t="s">
        <v>27</v>
      </c>
      <c r="Y1884" s="61"/>
      <c r="AB1884" s="60"/>
      <c r="AL1884" s="61"/>
    </row>
    <row r="1885" spans="1:38" ht="15" customHeight="1" x14ac:dyDescent="0.25">
      <c r="A1885" s="50" t="s">
        <v>141</v>
      </c>
      <c r="B1885" s="71" t="s">
        <v>183</v>
      </c>
      <c r="C1885" s="72" t="s">
        <v>24</v>
      </c>
      <c r="D1885" s="58" t="s">
        <v>10823</v>
      </c>
      <c r="E1885" s="71" t="s">
        <v>13562</v>
      </c>
      <c r="F1885" s="71" t="s">
        <v>16392</v>
      </c>
      <c r="G1885" s="53" t="s">
        <v>25</v>
      </c>
      <c r="H1885" s="58">
        <v>2001402528</v>
      </c>
      <c r="I1885" s="51" t="s">
        <v>3869</v>
      </c>
      <c r="J1885" s="13" t="s">
        <v>111</v>
      </c>
      <c r="K1885" s="36"/>
      <c r="L1885" s="39"/>
      <c r="M1885" s="73"/>
      <c r="N1885" s="46"/>
      <c r="O1885" s="51" t="s">
        <v>26</v>
      </c>
      <c r="P1885" s="6"/>
      <c r="Q1885" s="6"/>
      <c r="R1885" s="6"/>
      <c r="S1885" s="6"/>
      <c r="T1885" s="74">
        <v>119</v>
      </c>
      <c r="U1885" s="6"/>
      <c r="V1885" s="68">
        <v>39765</v>
      </c>
      <c r="W1885" s="6" t="s">
        <v>27</v>
      </c>
      <c r="Y1885" s="61"/>
      <c r="AB1885" s="60"/>
      <c r="AL1885" s="61"/>
    </row>
    <row r="1886" spans="1:38" ht="15" customHeight="1" x14ac:dyDescent="0.25">
      <c r="A1886" s="50" t="s">
        <v>63</v>
      </c>
      <c r="B1886" s="71" t="s">
        <v>166</v>
      </c>
      <c r="C1886" s="72" t="s">
        <v>28</v>
      </c>
      <c r="D1886" s="58" t="s">
        <v>10824</v>
      </c>
      <c r="E1886" s="71" t="s">
        <v>13563</v>
      </c>
      <c r="F1886" s="71" t="s">
        <v>16393</v>
      </c>
      <c r="G1886" s="53" t="s">
        <v>25</v>
      </c>
      <c r="H1886" s="58">
        <v>2001363557</v>
      </c>
      <c r="I1886" s="51" t="s">
        <v>3869</v>
      </c>
      <c r="J1886" s="13" t="s">
        <v>111</v>
      </c>
      <c r="K1886" s="36"/>
      <c r="L1886" s="39"/>
      <c r="M1886" s="73"/>
      <c r="N1886" s="46"/>
      <c r="O1886" s="51" t="s">
        <v>26</v>
      </c>
      <c r="P1886" s="6"/>
      <c r="Q1886" s="6"/>
      <c r="R1886" s="6"/>
      <c r="S1886" s="6"/>
      <c r="T1886" s="74">
        <v>77</v>
      </c>
      <c r="U1886" s="6"/>
      <c r="V1886" s="68">
        <v>39748</v>
      </c>
      <c r="W1886" s="6" t="s">
        <v>27</v>
      </c>
      <c r="Y1886" s="61"/>
      <c r="AB1886" s="60"/>
      <c r="AL1886" s="61"/>
    </row>
    <row r="1887" spans="1:38" ht="15" customHeight="1" x14ac:dyDescent="0.25">
      <c r="A1887" s="50" t="s">
        <v>108</v>
      </c>
      <c r="B1887" s="71" t="s">
        <v>163</v>
      </c>
      <c r="C1887" s="72" t="s">
        <v>28</v>
      </c>
      <c r="D1887" s="58" t="s">
        <v>10825</v>
      </c>
      <c r="E1887" s="71" t="s">
        <v>13564</v>
      </c>
      <c r="F1887" s="71" t="s">
        <v>16394</v>
      </c>
      <c r="G1887" s="53" t="s">
        <v>25</v>
      </c>
      <c r="H1887" s="58">
        <v>2000370056</v>
      </c>
      <c r="I1887" s="51" t="s">
        <v>3869</v>
      </c>
      <c r="J1887" s="13" t="s">
        <v>111</v>
      </c>
      <c r="K1887" s="36"/>
      <c r="L1887" s="39"/>
      <c r="M1887" s="73"/>
      <c r="N1887" s="46"/>
      <c r="O1887" s="51" t="s">
        <v>26</v>
      </c>
      <c r="P1887" s="6"/>
      <c r="Q1887" s="6"/>
      <c r="R1887" s="6"/>
      <c r="S1887" s="6"/>
      <c r="T1887" s="74">
        <v>1959</v>
      </c>
      <c r="U1887" s="6"/>
      <c r="V1887" s="68">
        <v>39699</v>
      </c>
      <c r="W1887" s="6" t="s">
        <v>27</v>
      </c>
      <c r="Y1887" s="61"/>
      <c r="AB1887" s="60"/>
      <c r="AL1887" s="61"/>
    </row>
    <row r="1888" spans="1:38" ht="15" customHeight="1" x14ac:dyDescent="0.25">
      <c r="A1888" s="50" t="s">
        <v>4432</v>
      </c>
      <c r="B1888" s="71" t="s">
        <v>4433</v>
      </c>
      <c r="C1888" s="72" t="s">
        <v>24</v>
      </c>
      <c r="D1888" s="58" t="s">
        <v>10826</v>
      </c>
      <c r="E1888" s="71" t="s">
        <v>13565</v>
      </c>
      <c r="F1888" s="71" t="s">
        <v>16395</v>
      </c>
      <c r="G1888" s="53" t="s">
        <v>25</v>
      </c>
      <c r="H1888" s="58">
        <v>2000675434</v>
      </c>
      <c r="I1888" s="51" t="s">
        <v>17483</v>
      </c>
      <c r="J1888" s="13" t="s">
        <v>111</v>
      </c>
      <c r="K1888" s="36"/>
      <c r="L1888" s="39"/>
      <c r="M1888" s="73"/>
      <c r="N1888" s="46"/>
      <c r="O1888" s="51" t="s">
        <v>26</v>
      </c>
      <c r="P1888" s="6"/>
      <c r="Q1888" s="6"/>
      <c r="R1888" s="6"/>
      <c r="S1888" s="6"/>
      <c r="T1888" s="74">
        <v>2454.1799999999998</v>
      </c>
      <c r="U1888" s="6"/>
      <c r="V1888" s="68">
        <v>39692</v>
      </c>
      <c r="W1888" s="6" t="s">
        <v>27</v>
      </c>
      <c r="Y1888" s="61"/>
      <c r="AB1888" s="60"/>
      <c r="AL1888" s="61"/>
    </row>
    <row r="1889" spans="1:38" ht="15" customHeight="1" x14ac:dyDescent="0.25">
      <c r="A1889" s="50" t="s">
        <v>108</v>
      </c>
      <c r="B1889" s="71" t="s">
        <v>163</v>
      </c>
      <c r="C1889" s="72" t="s">
        <v>28</v>
      </c>
      <c r="D1889" s="58" t="s">
        <v>10827</v>
      </c>
      <c r="E1889" s="71" t="s">
        <v>13566</v>
      </c>
      <c r="F1889" s="71" t="s">
        <v>16396</v>
      </c>
      <c r="G1889" s="53" t="s">
        <v>25</v>
      </c>
      <c r="H1889" s="58">
        <v>2000368717</v>
      </c>
      <c r="I1889" s="51" t="s">
        <v>3869</v>
      </c>
      <c r="J1889" s="13" t="s">
        <v>111</v>
      </c>
      <c r="K1889" s="36"/>
      <c r="L1889" s="39"/>
      <c r="M1889" s="73"/>
      <c r="N1889" s="46"/>
      <c r="O1889" s="51" t="s">
        <v>26</v>
      </c>
      <c r="P1889" s="6"/>
      <c r="Q1889" s="6"/>
      <c r="R1889" s="6"/>
      <c r="S1889" s="6"/>
      <c r="T1889" s="74">
        <v>655.75</v>
      </c>
      <c r="U1889" s="6"/>
      <c r="V1889" s="68">
        <v>39808</v>
      </c>
      <c r="W1889" s="6" t="s">
        <v>27</v>
      </c>
      <c r="Y1889" s="61"/>
      <c r="AB1889" s="60"/>
      <c r="AL1889" s="61"/>
    </row>
    <row r="1890" spans="1:38" ht="15" customHeight="1" x14ac:dyDescent="0.25">
      <c r="A1890" s="50" t="s">
        <v>93</v>
      </c>
      <c r="B1890" s="71" t="s">
        <v>154</v>
      </c>
      <c r="C1890" s="72" t="s">
        <v>24</v>
      </c>
      <c r="D1890" s="58" t="s">
        <v>10828</v>
      </c>
      <c r="E1890" s="71" t="s">
        <v>13567</v>
      </c>
      <c r="F1890" s="71" t="s">
        <v>16397</v>
      </c>
      <c r="G1890" s="53" t="s">
        <v>25</v>
      </c>
      <c r="H1890" s="58">
        <v>2001143328</v>
      </c>
      <c r="I1890" s="51" t="s">
        <v>3869</v>
      </c>
      <c r="J1890" s="13" t="s">
        <v>111</v>
      </c>
      <c r="K1890" s="36"/>
      <c r="L1890" s="39"/>
      <c r="M1890" s="73"/>
      <c r="N1890" s="46"/>
      <c r="O1890" s="51" t="s">
        <v>26</v>
      </c>
      <c r="P1890" s="6"/>
      <c r="Q1890" s="6"/>
      <c r="R1890" s="6"/>
      <c r="S1890" s="6"/>
      <c r="T1890" s="74">
        <v>100</v>
      </c>
      <c r="U1890" s="6"/>
      <c r="V1890" s="68">
        <v>39582</v>
      </c>
      <c r="W1890" s="6" t="s">
        <v>27</v>
      </c>
      <c r="Y1890" s="61"/>
      <c r="AB1890" s="60"/>
      <c r="AL1890" s="61"/>
    </row>
    <row r="1891" spans="1:38" ht="15" customHeight="1" x14ac:dyDescent="0.25">
      <c r="A1891" s="50" t="s">
        <v>141</v>
      </c>
      <c r="B1891" s="71" t="s">
        <v>183</v>
      </c>
      <c r="C1891" s="72" t="s">
        <v>24</v>
      </c>
      <c r="D1891" s="58" t="s">
        <v>10829</v>
      </c>
      <c r="E1891" s="71" t="s">
        <v>13568</v>
      </c>
      <c r="F1891" s="71" t="s">
        <v>16398</v>
      </c>
      <c r="G1891" s="53" t="s">
        <v>25</v>
      </c>
      <c r="H1891" s="58">
        <v>2001403101</v>
      </c>
      <c r="I1891" s="51" t="s">
        <v>3869</v>
      </c>
      <c r="J1891" s="13" t="s">
        <v>111</v>
      </c>
      <c r="K1891" s="36"/>
      <c r="L1891" s="39"/>
      <c r="M1891" s="73"/>
      <c r="N1891" s="46"/>
      <c r="O1891" s="51" t="s">
        <v>26</v>
      </c>
      <c r="P1891" s="6"/>
      <c r="Q1891" s="6"/>
      <c r="R1891" s="6"/>
      <c r="S1891" s="6"/>
      <c r="T1891" s="74">
        <v>2104</v>
      </c>
      <c r="U1891" s="6"/>
      <c r="V1891" s="68">
        <v>39521</v>
      </c>
      <c r="W1891" s="6" t="s">
        <v>27</v>
      </c>
      <c r="Y1891" s="61"/>
      <c r="AB1891" s="60"/>
      <c r="AL1891" s="61"/>
    </row>
    <row r="1892" spans="1:38" ht="15" customHeight="1" x14ac:dyDescent="0.25">
      <c r="A1892" s="50" t="s">
        <v>141</v>
      </c>
      <c r="B1892" s="71" t="s">
        <v>183</v>
      </c>
      <c r="C1892" s="72" t="s">
        <v>24</v>
      </c>
      <c r="D1892" s="58" t="s">
        <v>10830</v>
      </c>
      <c r="E1892" s="71" t="s">
        <v>13569</v>
      </c>
      <c r="F1892" s="71" t="s">
        <v>16399</v>
      </c>
      <c r="G1892" s="53" t="s">
        <v>25</v>
      </c>
      <c r="H1892" s="58">
        <v>2001396016</v>
      </c>
      <c r="I1892" s="51" t="s">
        <v>17483</v>
      </c>
      <c r="J1892" s="13" t="s">
        <v>111</v>
      </c>
      <c r="K1892" s="36"/>
      <c r="L1892" s="39"/>
      <c r="M1892" s="73"/>
      <c r="N1892" s="46"/>
      <c r="O1892" s="51" t="s">
        <v>26</v>
      </c>
      <c r="P1892" s="6"/>
      <c r="Q1892" s="6"/>
      <c r="R1892" s="6"/>
      <c r="S1892" s="6"/>
      <c r="T1892" s="74">
        <v>0.02</v>
      </c>
      <c r="U1892" s="6"/>
      <c r="V1892" s="68">
        <v>39708</v>
      </c>
      <c r="W1892" s="6" t="s">
        <v>27</v>
      </c>
      <c r="Y1892" s="61"/>
      <c r="AB1892" s="60"/>
      <c r="AL1892" s="61"/>
    </row>
    <row r="1893" spans="1:38" ht="15" customHeight="1" x14ac:dyDescent="0.25">
      <c r="A1893" s="50" t="s">
        <v>44</v>
      </c>
      <c r="B1893" s="71" t="s">
        <v>184</v>
      </c>
      <c r="C1893" s="72" t="s">
        <v>28</v>
      </c>
      <c r="D1893" s="58" t="s">
        <v>10831</v>
      </c>
      <c r="E1893" s="71" t="s">
        <v>13570</v>
      </c>
      <c r="F1893" s="71" t="s">
        <v>16400</v>
      </c>
      <c r="G1893" s="53" t="s">
        <v>25</v>
      </c>
      <c r="H1893" s="58">
        <v>2000090118</v>
      </c>
      <c r="I1893" s="51" t="s">
        <v>3869</v>
      </c>
      <c r="J1893" s="13" t="s">
        <v>111</v>
      </c>
      <c r="K1893" s="36"/>
      <c r="L1893" s="39"/>
      <c r="M1893" s="73"/>
      <c r="N1893" s="46"/>
      <c r="O1893" s="51" t="s">
        <v>26</v>
      </c>
      <c r="P1893" s="6"/>
      <c r="Q1893" s="6"/>
      <c r="R1893" s="6"/>
      <c r="S1893" s="6"/>
      <c r="T1893" s="74">
        <v>716</v>
      </c>
      <c r="U1893" s="6"/>
      <c r="V1893" s="68">
        <v>39648</v>
      </c>
      <c r="W1893" s="6" t="s">
        <v>27</v>
      </c>
      <c r="Y1893" s="61"/>
      <c r="AB1893" s="60"/>
      <c r="AL1893" s="61"/>
    </row>
    <row r="1894" spans="1:38" ht="15" customHeight="1" x14ac:dyDescent="0.25">
      <c r="A1894" s="50" t="s">
        <v>141</v>
      </c>
      <c r="B1894" s="71" t="s">
        <v>183</v>
      </c>
      <c r="C1894" s="72" t="s">
        <v>24</v>
      </c>
      <c r="D1894" s="58" t="s">
        <v>10832</v>
      </c>
      <c r="E1894" s="71" t="s">
        <v>13571</v>
      </c>
      <c r="F1894" s="71" t="s">
        <v>16401</v>
      </c>
      <c r="G1894" s="53" t="s">
        <v>25</v>
      </c>
      <c r="H1894" s="58">
        <v>2001391038</v>
      </c>
      <c r="I1894" s="51" t="s">
        <v>17483</v>
      </c>
      <c r="J1894" s="13" t="s">
        <v>111</v>
      </c>
      <c r="K1894" s="36"/>
      <c r="L1894" s="39"/>
      <c r="M1894" s="73"/>
      <c r="N1894" s="46"/>
      <c r="O1894" s="51" t="s">
        <v>26</v>
      </c>
      <c r="P1894" s="6"/>
      <c r="Q1894" s="6"/>
      <c r="R1894" s="6"/>
      <c r="S1894" s="6"/>
      <c r="T1894" s="74">
        <v>0.14000000000000001</v>
      </c>
      <c r="U1894" s="6"/>
      <c r="V1894" s="68">
        <v>39802</v>
      </c>
      <c r="W1894" s="6" t="s">
        <v>27</v>
      </c>
      <c r="Y1894" s="61"/>
      <c r="AB1894" s="60"/>
      <c r="AL1894" s="61"/>
    </row>
    <row r="1895" spans="1:38" ht="15" customHeight="1" x14ac:dyDescent="0.25">
      <c r="A1895" s="50" t="s">
        <v>135</v>
      </c>
      <c r="B1895" s="71" t="s">
        <v>149</v>
      </c>
      <c r="C1895" s="72" t="s">
        <v>24</v>
      </c>
      <c r="D1895" s="58" t="s">
        <v>10833</v>
      </c>
      <c r="E1895" s="71" t="s">
        <v>13572</v>
      </c>
      <c r="F1895" s="71" t="s">
        <v>16402</v>
      </c>
      <c r="G1895" s="53" t="s">
        <v>25</v>
      </c>
      <c r="H1895" s="58">
        <v>2000879447</v>
      </c>
      <c r="I1895" s="51" t="s">
        <v>3869</v>
      </c>
      <c r="J1895" s="13" t="s">
        <v>111</v>
      </c>
      <c r="K1895" s="36"/>
      <c r="L1895" s="39"/>
      <c r="M1895" s="73"/>
      <c r="N1895" s="46"/>
      <c r="O1895" s="51" t="s">
        <v>26</v>
      </c>
      <c r="P1895" s="6"/>
      <c r="Q1895" s="6"/>
      <c r="R1895" s="6"/>
      <c r="S1895" s="6"/>
      <c r="T1895" s="74">
        <v>116</v>
      </c>
      <c r="U1895" s="6"/>
      <c r="V1895" s="68">
        <v>39805</v>
      </c>
      <c r="W1895" s="6" t="s">
        <v>27</v>
      </c>
      <c r="Y1895" s="61"/>
      <c r="AB1895" s="60"/>
      <c r="AL1895" s="61"/>
    </row>
    <row r="1896" spans="1:38" ht="15" customHeight="1" x14ac:dyDescent="0.25">
      <c r="A1896" s="50" t="s">
        <v>44</v>
      </c>
      <c r="B1896" s="71" t="s">
        <v>184</v>
      </c>
      <c r="C1896" s="72" t="s">
        <v>28</v>
      </c>
      <c r="D1896" s="58" t="s">
        <v>10834</v>
      </c>
      <c r="E1896" s="71" t="s">
        <v>13573</v>
      </c>
      <c r="F1896" s="71" t="s">
        <v>16403</v>
      </c>
      <c r="G1896" s="53" t="s">
        <v>25</v>
      </c>
      <c r="H1896" s="58">
        <v>2000091742</v>
      </c>
      <c r="I1896" s="51" t="s">
        <v>3869</v>
      </c>
      <c r="J1896" s="13" t="s">
        <v>111</v>
      </c>
      <c r="K1896" s="36"/>
      <c r="L1896" s="39"/>
      <c r="M1896" s="73"/>
      <c r="N1896" s="46"/>
      <c r="O1896" s="51" t="s">
        <v>26</v>
      </c>
      <c r="P1896" s="6"/>
      <c r="Q1896" s="6"/>
      <c r="R1896" s="6"/>
      <c r="S1896" s="6"/>
      <c r="T1896" s="74">
        <v>16996</v>
      </c>
      <c r="U1896" s="6"/>
      <c r="V1896" s="68">
        <v>39595</v>
      </c>
      <c r="W1896" s="6" t="s">
        <v>27</v>
      </c>
      <c r="Y1896" s="61"/>
      <c r="AB1896" s="60"/>
      <c r="AL1896" s="61"/>
    </row>
    <row r="1897" spans="1:38" ht="15" customHeight="1" x14ac:dyDescent="0.25">
      <c r="A1897" s="50" t="s">
        <v>47</v>
      </c>
      <c r="B1897" s="71" t="s">
        <v>147</v>
      </c>
      <c r="C1897" s="72" t="s">
        <v>48</v>
      </c>
      <c r="D1897" s="58" t="s">
        <v>10835</v>
      </c>
      <c r="E1897" s="71" t="s">
        <v>13574</v>
      </c>
      <c r="F1897" s="71" t="s">
        <v>16404</v>
      </c>
      <c r="G1897" s="53" t="s">
        <v>25</v>
      </c>
      <c r="H1897" s="58">
        <v>2001253118</v>
      </c>
      <c r="I1897" s="51" t="s">
        <v>17483</v>
      </c>
      <c r="J1897" s="13" t="s">
        <v>111</v>
      </c>
      <c r="K1897" s="36"/>
      <c r="L1897" s="39"/>
      <c r="M1897" s="73"/>
      <c r="N1897" s="46"/>
      <c r="O1897" s="51" t="s">
        <v>26</v>
      </c>
      <c r="P1897" s="6"/>
      <c r="Q1897" s="6"/>
      <c r="R1897" s="6"/>
      <c r="S1897" s="6"/>
      <c r="T1897" s="74">
        <v>0.22</v>
      </c>
      <c r="U1897" s="6"/>
      <c r="V1897" s="68">
        <v>39788</v>
      </c>
      <c r="W1897" s="6" t="s">
        <v>27</v>
      </c>
      <c r="Y1897" s="61"/>
      <c r="AB1897" s="60"/>
      <c r="AL1897" s="61"/>
    </row>
    <row r="1898" spans="1:38" ht="15" customHeight="1" x14ac:dyDescent="0.25">
      <c r="A1898" s="50" t="s">
        <v>47</v>
      </c>
      <c r="B1898" s="71" t="s">
        <v>147</v>
      </c>
      <c r="C1898" s="72" t="s">
        <v>48</v>
      </c>
      <c r="D1898" s="58" t="s">
        <v>10836</v>
      </c>
      <c r="E1898" s="71" t="s">
        <v>12527</v>
      </c>
      <c r="F1898" s="71" t="s">
        <v>16405</v>
      </c>
      <c r="G1898" s="53" t="s">
        <v>25</v>
      </c>
      <c r="H1898" s="58">
        <v>2001249919</v>
      </c>
      <c r="I1898" s="51" t="s">
        <v>3869</v>
      </c>
      <c r="J1898" s="13" t="s">
        <v>111</v>
      </c>
      <c r="K1898" s="36"/>
      <c r="L1898" s="39"/>
      <c r="M1898" s="73"/>
      <c r="N1898" s="46"/>
      <c r="O1898" s="51" t="s">
        <v>26</v>
      </c>
      <c r="P1898" s="6"/>
      <c r="Q1898" s="6"/>
      <c r="R1898" s="6"/>
      <c r="S1898" s="6"/>
      <c r="T1898" s="74">
        <v>5705</v>
      </c>
      <c r="U1898" s="6"/>
      <c r="V1898" s="68">
        <v>39522</v>
      </c>
      <c r="W1898" s="6" t="s">
        <v>27</v>
      </c>
      <c r="Y1898" s="61"/>
      <c r="AB1898" s="60"/>
      <c r="AL1898" s="61"/>
    </row>
    <row r="1899" spans="1:38" ht="15" customHeight="1" x14ac:dyDescent="0.25">
      <c r="A1899" s="50" t="s">
        <v>44</v>
      </c>
      <c r="B1899" s="71" t="s">
        <v>184</v>
      </c>
      <c r="C1899" s="72" t="s">
        <v>28</v>
      </c>
      <c r="D1899" s="58" t="s">
        <v>10837</v>
      </c>
      <c r="E1899" s="71" t="s">
        <v>13575</v>
      </c>
      <c r="F1899" s="71" t="s">
        <v>16406</v>
      </c>
      <c r="G1899" s="53" t="s">
        <v>25</v>
      </c>
      <c r="H1899" s="58">
        <v>2000114831</v>
      </c>
      <c r="I1899" s="51" t="s">
        <v>17483</v>
      </c>
      <c r="J1899" s="13" t="s">
        <v>111</v>
      </c>
      <c r="K1899" s="36"/>
      <c r="L1899" s="39"/>
      <c r="M1899" s="73"/>
      <c r="N1899" s="46"/>
      <c r="O1899" s="51" t="s">
        <v>26</v>
      </c>
      <c r="P1899" s="6"/>
      <c r="Q1899" s="6"/>
      <c r="R1899" s="6"/>
      <c r="S1899" s="6"/>
      <c r="T1899" s="74">
        <v>0.16</v>
      </c>
      <c r="U1899" s="6"/>
      <c r="V1899" s="68">
        <v>39617</v>
      </c>
      <c r="W1899" s="6" t="s">
        <v>27</v>
      </c>
      <c r="Y1899" s="61"/>
      <c r="AB1899" s="60"/>
      <c r="AL1899" s="61"/>
    </row>
    <row r="1900" spans="1:38" ht="15" customHeight="1" x14ac:dyDescent="0.25">
      <c r="A1900" s="50" t="s">
        <v>29</v>
      </c>
      <c r="B1900" s="71" t="s">
        <v>152</v>
      </c>
      <c r="C1900" s="72" t="s">
        <v>24</v>
      </c>
      <c r="D1900" s="58">
        <v>3630201151879</v>
      </c>
      <c r="E1900" s="71" t="s">
        <v>13576</v>
      </c>
      <c r="F1900" s="71" t="s">
        <v>16407</v>
      </c>
      <c r="G1900" s="53" t="s">
        <v>25</v>
      </c>
      <c r="H1900" s="58">
        <v>2001457527</v>
      </c>
      <c r="I1900" s="51" t="s">
        <v>3869</v>
      </c>
      <c r="J1900" s="13" t="s">
        <v>111</v>
      </c>
      <c r="K1900" s="36"/>
      <c r="L1900" s="39"/>
      <c r="M1900" s="73"/>
      <c r="N1900" s="46"/>
      <c r="O1900" s="51" t="s">
        <v>26</v>
      </c>
      <c r="P1900" s="6"/>
      <c r="Q1900" s="6"/>
      <c r="R1900" s="6"/>
      <c r="S1900" s="6"/>
      <c r="T1900" s="74">
        <v>957</v>
      </c>
      <c r="U1900" s="6"/>
      <c r="V1900" s="68">
        <v>39783</v>
      </c>
      <c r="W1900" s="6" t="s">
        <v>27</v>
      </c>
      <c r="Y1900" s="61"/>
      <c r="AB1900" s="60"/>
      <c r="AL1900" s="61"/>
    </row>
    <row r="1901" spans="1:38" ht="15" customHeight="1" x14ac:dyDescent="0.25">
      <c r="A1901" s="50" t="s">
        <v>44</v>
      </c>
      <c r="B1901" s="71" t="s">
        <v>184</v>
      </c>
      <c r="C1901" s="72" t="s">
        <v>28</v>
      </c>
      <c r="D1901" s="58" t="s">
        <v>10838</v>
      </c>
      <c r="E1901" s="71" t="s">
        <v>13577</v>
      </c>
      <c r="F1901" s="71" t="s">
        <v>16408</v>
      </c>
      <c r="G1901" s="53" t="s">
        <v>25</v>
      </c>
      <c r="H1901" s="58">
        <v>2000091629</v>
      </c>
      <c r="I1901" s="51" t="s">
        <v>3869</v>
      </c>
      <c r="J1901" s="13" t="s">
        <v>111</v>
      </c>
      <c r="K1901" s="36"/>
      <c r="L1901" s="39"/>
      <c r="M1901" s="73"/>
      <c r="N1901" s="46"/>
      <c r="O1901" s="51" t="s">
        <v>26</v>
      </c>
      <c r="P1901" s="6"/>
      <c r="Q1901" s="6"/>
      <c r="R1901" s="6"/>
      <c r="S1901" s="6"/>
      <c r="T1901" s="74">
        <v>622</v>
      </c>
      <c r="U1901" s="6"/>
      <c r="V1901" s="68">
        <v>39676</v>
      </c>
      <c r="W1901" s="6" t="s">
        <v>27</v>
      </c>
      <c r="Y1901" s="61"/>
      <c r="AB1901" s="60"/>
      <c r="AL1901" s="61"/>
    </row>
    <row r="1902" spans="1:38" ht="15" customHeight="1" x14ac:dyDescent="0.25">
      <c r="A1902" s="50" t="s">
        <v>44</v>
      </c>
      <c r="B1902" s="71" t="s">
        <v>184</v>
      </c>
      <c r="C1902" s="72" t="s">
        <v>28</v>
      </c>
      <c r="D1902" s="58" t="s">
        <v>10839</v>
      </c>
      <c r="E1902" s="71" t="s">
        <v>13578</v>
      </c>
      <c r="F1902" s="71" t="s">
        <v>16409</v>
      </c>
      <c r="G1902" s="53" t="s">
        <v>25</v>
      </c>
      <c r="H1902" s="58">
        <v>2000099123</v>
      </c>
      <c r="I1902" s="51" t="s">
        <v>3869</v>
      </c>
      <c r="J1902" s="13" t="s">
        <v>111</v>
      </c>
      <c r="K1902" s="36"/>
      <c r="L1902" s="39"/>
      <c r="M1902" s="73"/>
      <c r="N1902" s="46"/>
      <c r="O1902" s="51" t="s">
        <v>26</v>
      </c>
      <c r="P1902" s="6"/>
      <c r="Q1902" s="6"/>
      <c r="R1902" s="6"/>
      <c r="S1902" s="6"/>
      <c r="T1902" s="74">
        <v>1690</v>
      </c>
      <c r="U1902" s="6"/>
      <c r="V1902" s="68">
        <v>39570</v>
      </c>
      <c r="W1902" s="6" t="s">
        <v>27</v>
      </c>
      <c r="Y1902" s="61"/>
      <c r="AB1902" s="60"/>
      <c r="AL1902" s="61"/>
    </row>
    <row r="1903" spans="1:38" ht="15" customHeight="1" x14ac:dyDescent="0.25">
      <c r="A1903" s="50" t="s">
        <v>23</v>
      </c>
      <c r="B1903" s="71" t="s">
        <v>172</v>
      </c>
      <c r="C1903" s="72" t="s">
        <v>24</v>
      </c>
      <c r="D1903" s="58" t="s">
        <v>10840</v>
      </c>
      <c r="E1903" s="71" t="s">
        <v>13579</v>
      </c>
      <c r="F1903" s="71" t="s">
        <v>16410</v>
      </c>
      <c r="G1903" s="53" t="s">
        <v>25</v>
      </c>
      <c r="H1903" s="58">
        <v>2001350482</v>
      </c>
      <c r="I1903" s="51" t="s">
        <v>3869</v>
      </c>
      <c r="J1903" s="13" t="s">
        <v>111</v>
      </c>
      <c r="K1903" s="36"/>
      <c r="L1903" s="39"/>
      <c r="M1903" s="73"/>
      <c r="N1903" s="46"/>
      <c r="O1903" s="51" t="s">
        <v>26</v>
      </c>
      <c r="P1903" s="6"/>
      <c r="Q1903" s="6"/>
      <c r="R1903" s="6"/>
      <c r="S1903" s="6"/>
      <c r="T1903" s="74">
        <v>2070.5</v>
      </c>
      <c r="U1903" s="6"/>
      <c r="V1903" s="68">
        <v>39758</v>
      </c>
      <c r="W1903" s="6" t="s">
        <v>27</v>
      </c>
      <c r="Y1903" s="61"/>
      <c r="AB1903" s="60"/>
      <c r="AL1903" s="61"/>
    </row>
    <row r="1904" spans="1:38" ht="15" customHeight="1" x14ac:dyDescent="0.25">
      <c r="A1904" s="50" t="s">
        <v>47</v>
      </c>
      <c r="B1904" s="71" t="s">
        <v>147</v>
      </c>
      <c r="C1904" s="72" t="s">
        <v>48</v>
      </c>
      <c r="D1904" s="58" t="s">
        <v>10841</v>
      </c>
      <c r="E1904" s="71" t="s">
        <v>13580</v>
      </c>
      <c r="F1904" s="71" t="s">
        <v>16411</v>
      </c>
      <c r="G1904" s="53" t="s">
        <v>25</v>
      </c>
      <c r="H1904" s="58">
        <v>2001253649</v>
      </c>
      <c r="I1904" s="51" t="s">
        <v>17483</v>
      </c>
      <c r="J1904" s="13" t="s">
        <v>111</v>
      </c>
      <c r="K1904" s="36"/>
      <c r="L1904" s="39"/>
      <c r="M1904" s="73"/>
      <c r="N1904" s="46"/>
      <c r="O1904" s="51" t="s">
        <v>26</v>
      </c>
      <c r="P1904" s="6"/>
      <c r="Q1904" s="6"/>
      <c r="R1904" s="6"/>
      <c r="S1904" s="6"/>
      <c r="T1904" s="74">
        <v>0.3</v>
      </c>
      <c r="U1904" s="6"/>
      <c r="V1904" s="68">
        <v>39646</v>
      </c>
      <c r="W1904" s="6" t="s">
        <v>27</v>
      </c>
      <c r="Y1904" s="61"/>
      <c r="AB1904" s="60"/>
      <c r="AL1904" s="61"/>
    </row>
    <row r="1905" spans="1:38" ht="15" customHeight="1" x14ac:dyDescent="0.25">
      <c r="A1905" s="50" t="s">
        <v>58</v>
      </c>
      <c r="B1905" s="71" t="s">
        <v>156</v>
      </c>
      <c r="C1905" s="72" t="s">
        <v>28</v>
      </c>
      <c r="D1905" s="58" t="s">
        <v>10842</v>
      </c>
      <c r="E1905" s="71" t="s">
        <v>13581</v>
      </c>
      <c r="F1905" s="71" t="s">
        <v>16412</v>
      </c>
      <c r="G1905" s="53" t="s">
        <v>25</v>
      </c>
      <c r="H1905" s="58">
        <v>2000265996</v>
      </c>
      <c r="I1905" s="51" t="s">
        <v>3869</v>
      </c>
      <c r="J1905" s="13" t="s">
        <v>111</v>
      </c>
      <c r="K1905" s="36"/>
      <c r="L1905" s="39"/>
      <c r="M1905" s="73"/>
      <c r="N1905" s="46"/>
      <c r="O1905" s="51" t="s">
        <v>26</v>
      </c>
      <c r="P1905" s="6"/>
      <c r="Q1905" s="6"/>
      <c r="R1905" s="6"/>
      <c r="S1905" s="6"/>
      <c r="T1905" s="74">
        <v>889</v>
      </c>
      <c r="U1905" s="6"/>
      <c r="V1905" s="68">
        <v>39793</v>
      </c>
      <c r="W1905" s="6" t="s">
        <v>27</v>
      </c>
      <c r="Y1905" s="61"/>
      <c r="AB1905" s="60"/>
      <c r="AL1905" s="61"/>
    </row>
    <row r="1906" spans="1:38" ht="15" customHeight="1" x14ac:dyDescent="0.25">
      <c r="A1906" s="50" t="s">
        <v>79</v>
      </c>
      <c r="B1906" s="71" t="s">
        <v>164</v>
      </c>
      <c r="C1906" s="72" t="s">
        <v>80</v>
      </c>
      <c r="D1906" s="58" t="s">
        <v>10709</v>
      </c>
      <c r="E1906" s="71" t="s">
        <v>13582</v>
      </c>
      <c r="F1906" s="71" t="s">
        <v>16413</v>
      </c>
      <c r="G1906" s="53" t="s">
        <v>25</v>
      </c>
      <c r="H1906" s="58">
        <v>2001312343</v>
      </c>
      <c r="I1906" s="51" t="s">
        <v>3869</v>
      </c>
      <c r="J1906" s="13" t="s">
        <v>111</v>
      </c>
      <c r="K1906" s="36"/>
      <c r="L1906" s="39"/>
      <c r="M1906" s="73"/>
      <c r="N1906" s="46"/>
      <c r="O1906" s="51" t="s">
        <v>26</v>
      </c>
      <c r="P1906" s="6"/>
      <c r="Q1906" s="6"/>
      <c r="R1906" s="6"/>
      <c r="S1906" s="6"/>
      <c r="T1906" s="74">
        <v>11621</v>
      </c>
      <c r="U1906" s="6"/>
      <c r="V1906" s="68">
        <v>39606</v>
      </c>
      <c r="W1906" s="6" t="s">
        <v>27</v>
      </c>
      <c r="Y1906" s="61"/>
      <c r="AB1906" s="60"/>
      <c r="AL1906" s="61"/>
    </row>
    <row r="1907" spans="1:38" ht="15" customHeight="1" x14ac:dyDescent="0.25">
      <c r="A1907" s="50" t="s">
        <v>60</v>
      </c>
      <c r="B1907" s="71" t="s">
        <v>171</v>
      </c>
      <c r="C1907" s="72" t="s">
        <v>24</v>
      </c>
      <c r="D1907" s="58" t="s">
        <v>10843</v>
      </c>
      <c r="E1907" s="71" t="s">
        <v>5732</v>
      </c>
      <c r="F1907" s="71" t="s">
        <v>16414</v>
      </c>
      <c r="G1907" s="53" t="s">
        <v>25</v>
      </c>
      <c r="H1907" s="58">
        <v>2000610472</v>
      </c>
      <c r="I1907" s="51" t="s">
        <v>17483</v>
      </c>
      <c r="J1907" s="13" t="s">
        <v>111</v>
      </c>
      <c r="K1907" s="36"/>
      <c r="L1907" s="39"/>
      <c r="M1907" s="73"/>
      <c r="N1907" s="46"/>
      <c r="O1907" s="51" t="s">
        <v>26</v>
      </c>
      <c r="P1907" s="6"/>
      <c r="Q1907" s="6"/>
      <c r="R1907" s="6"/>
      <c r="S1907" s="6"/>
      <c r="T1907" s="74">
        <v>0.21</v>
      </c>
      <c r="U1907" s="6"/>
      <c r="V1907" s="68">
        <v>39802</v>
      </c>
      <c r="W1907" s="6" t="s">
        <v>27</v>
      </c>
      <c r="Y1907" s="61"/>
      <c r="AB1907" s="60"/>
      <c r="AL1907" s="61"/>
    </row>
    <row r="1908" spans="1:38" ht="15" customHeight="1" x14ac:dyDescent="0.25">
      <c r="A1908" s="50" t="s">
        <v>29</v>
      </c>
      <c r="B1908" s="71" t="s">
        <v>152</v>
      </c>
      <c r="C1908" s="72" t="s">
        <v>24</v>
      </c>
      <c r="D1908" s="58" t="s">
        <v>10844</v>
      </c>
      <c r="E1908" s="71" t="s">
        <v>13583</v>
      </c>
      <c r="F1908" s="71" t="s">
        <v>16415</v>
      </c>
      <c r="G1908" s="53" t="s">
        <v>25</v>
      </c>
      <c r="H1908" s="58">
        <v>2001458615</v>
      </c>
      <c r="I1908" s="51" t="s">
        <v>3869</v>
      </c>
      <c r="J1908" s="13" t="s">
        <v>111</v>
      </c>
      <c r="K1908" s="36"/>
      <c r="L1908" s="39"/>
      <c r="M1908" s="73"/>
      <c r="N1908" s="46"/>
      <c r="O1908" s="51" t="s">
        <v>26</v>
      </c>
      <c r="P1908" s="6"/>
      <c r="Q1908" s="6"/>
      <c r="R1908" s="6"/>
      <c r="S1908" s="6"/>
      <c r="T1908" s="74">
        <v>76942.02</v>
      </c>
      <c r="U1908" s="6"/>
      <c r="V1908" s="68">
        <v>39456</v>
      </c>
      <c r="W1908" s="6" t="s">
        <v>27</v>
      </c>
      <c r="Y1908" s="61"/>
      <c r="AB1908" s="60"/>
      <c r="AL1908" s="61"/>
    </row>
    <row r="1909" spans="1:38" ht="15" customHeight="1" x14ac:dyDescent="0.25">
      <c r="A1909" s="50" t="s">
        <v>23</v>
      </c>
      <c r="B1909" s="71" t="s">
        <v>172</v>
      </c>
      <c r="C1909" s="72" t="s">
        <v>24</v>
      </c>
      <c r="D1909" s="58" t="s">
        <v>10845</v>
      </c>
      <c r="E1909" s="71" t="s">
        <v>13584</v>
      </c>
      <c r="F1909" s="71" t="s">
        <v>16416</v>
      </c>
      <c r="G1909" s="53" t="s">
        <v>25</v>
      </c>
      <c r="H1909" s="58">
        <v>2001406291</v>
      </c>
      <c r="I1909" s="51" t="s">
        <v>17483</v>
      </c>
      <c r="J1909" s="13" t="s">
        <v>111</v>
      </c>
      <c r="K1909" s="36"/>
      <c r="L1909" s="39"/>
      <c r="M1909" s="73"/>
      <c r="N1909" s="46"/>
      <c r="O1909" s="51" t="s">
        <v>26</v>
      </c>
      <c r="P1909" s="6"/>
      <c r="Q1909" s="6"/>
      <c r="R1909" s="6"/>
      <c r="S1909" s="6"/>
      <c r="T1909" s="74">
        <v>62.21</v>
      </c>
      <c r="U1909" s="6"/>
      <c r="V1909" s="68">
        <v>39808</v>
      </c>
      <c r="W1909" s="6" t="s">
        <v>27</v>
      </c>
      <c r="Y1909" s="61"/>
      <c r="AB1909" s="60"/>
      <c r="AL1909" s="61"/>
    </row>
    <row r="1910" spans="1:38" ht="15" customHeight="1" x14ac:dyDescent="0.25">
      <c r="A1910" s="50" t="s">
        <v>63</v>
      </c>
      <c r="B1910" s="71" t="s">
        <v>166</v>
      </c>
      <c r="C1910" s="72" t="s">
        <v>28</v>
      </c>
      <c r="D1910" s="58" t="s">
        <v>10846</v>
      </c>
      <c r="E1910" s="71" t="s">
        <v>13585</v>
      </c>
      <c r="F1910" s="71" t="s">
        <v>16417</v>
      </c>
      <c r="G1910" s="53" t="s">
        <v>25</v>
      </c>
      <c r="H1910" s="58">
        <v>2000351957</v>
      </c>
      <c r="I1910" s="51" t="s">
        <v>17483</v>
      </c>
      <c r="J1910" s="13" t="s">
        <v>111</v>
      </c>
      <c r="K1910" s="36"/>
      <c r="L1910" s="39"/>
      <c r="M1910" s="73"/>
      <c r="N1910" s="46"/>
      <c r="O1910" s="51" t="s">
        <v>26</v>
      </c>
      <c r="P1910" s="6"/>
      <c r="Q1910" s="6"/>
      <c r="R1910" s="6"/>
      <c r="S1910" s="6"/>
      <c r="T1910" s="74">
        <v>0.44</v>
      </c>
      <c r="U1910" s="6"/>
      <c r="V1910" s="68">
        <v>39711</v>
      </c>
      <c r="W1910" s="6" t="s">
        <v>27</v>
      </c>
      <c r="Y1910" s="61"/>
      <c r="AB1910" s="60"/>
      <c r="AL1910" s="61"/>
    </row>
    <row r="1911" spans="1:38" ht="15" customHeight="1" x14ac:dyDescent="0.25">
      <c r="A1911" s="50" t="s">
        <v>37</v>
      </c>
      <c r="B1911" s="71" t="s">
        <v>181</v>
      </c>
      <c r="C1911" s="72" t="s">
        <v>24</v>
      </c>
      <c r="D1911" s="58" t="s">
        <v>10847</v>
      </c>
      <c r="E1911" s="71" t="s">
        <v>13586</v>
      </c>
      <c r="F1911" s="71" t="s">
        <v>16418</v>
      </c>
      <c r="G1911" s="53" t="s">
        <v>25</v>
      </c>
      <c r="H1911" s="58">
        <v>2000776346</v>
      </c>
      <c r="I1911" s="51" t="s">
        <v>3869</v>
      </c>
      <c r="J1911" s="13" t="s">
        <v>111</v>
      </c>
      <c r="K1911" s="36"/>
      <c r="L1911" s="39"/>
      <c r="M1911" s="73"/>
      <c r="N1911" s="46"/>
      <c r="O1911" s="51" t="s">
        <v>26</v>
      </c>
      <c r="P1911" s="6"/>
      <c r="Q1911" s="6"/>
      <c r="R1911" s="6"/>
      <c r="S1911" s="6"/>
      <c r="T1911" s="74">
        <v>814</v>
      </c>
      <c r="U1911" s="6"/>
      <c r="V1911" s="68">
        <v>39545</v>
      </c>
      <c r="W1911" s="6" t="s">
        <v>27</v>
      </c>
      <c r="Y1911" s="61"/>
      <c r="AB1911" s="60"/>
      <c r="AL1911" s="61"/>
    </row>
    <row r="1912" spans="1:38" ht="15" customHeight="1" x14ac:dyDescent="0.25">
      <c r="A1912" s="50" t="s">
        <v>23</v>
      </c>
      <c r="B1912" s="71" t="s">
        <v>172</v>
      </c>
      <c r="C1912" s="72" t="s">
        <v>24</v>
      </c>
      <c r="D1912" s="58" t="s">
        <v>10848</v>
      </c>
      <c r="E1912" s="71" t="s">
        <v>1922</v>
      </c>
      <c r="F1912" s="71" t="s">
        <v>16419</v>
      </c>
      <c r="G1912" s="53" t="s">
        <v>25</v>
      </c>
      <c r="H1912" s="58">
        <v>2001408243</v>
      </c>
      <c r="I1912" s="51" t="s">
        <v>17483</v>
      </c>
      <c r="J1912" s="13" t="s">
        <v>111</v>
      </c>
      <c r="K1912" s="36"/>
      <c r="L1912" s="39"/>
      <c r="M1912" s="73"/>
      <c r="N1912" s="46"/>
      <c r="O1912" s="51" t="s">
        <v>26</v>
      </c>
      <c r="P1912" s="6"/>
      <c r="Q1912" s="6"/>
      <c r="R1912" s="6"/>
      <c r="S1912" s="6"/>
      <c r="T1912" s="74">
        <v>1207.47</v>
      </c>
      <c r="U1912" s="6"/>
      <c r="V1912" s="68">
        <v>39667</v>
      </c>
      <c r="W1912" s="6" t="s">
        <v>27</v>
      </c>
      <c r="Y1912" s="61"/>
      <c r="AB1912" s="60"/>
      <c r="AL1912" s="61"/>
    </row>
    <row r="1913" spans="1:38" ht="15" customHeight="1" x14ac:dyDescent="0.25">
      <c r="A1913" s="50" t="s">
        <v>58</v>
      </c>
      <c r="B1913" s="71" t="s">
        <v>156</v>
      </c>
      <c r="C1913" s="72" t="s">
        <v>28</v>
      </c>
      <c r="D1913" s="58" t="s">
        <v>10849</v>
      </c>
      <c r="E1913" s="71" t="s">
        <v>13587</v>
      </c>
      <c r="F1913" s="71" t="s">
        <v>16420</v>
      </c>
      <c r="G1913" s="53" t="s">
        <v>25</v>
      </c>
      <c r="H1913" s="58">
        <v>2000261176</v>
      </c>
      <c r="I1913" s="51" t="s">
        <v>3869</v>
      </c>
      <c r="J1913" s="13" t="s">
        <v>111</v>
      </c>
      <c r="K1913" s="36"/>
      <c r="L1913" s="39"/>
      <c r="M1913" s="73"/>
      <c r="N1913" s="46"/>
      <c r="O1913" s="51" t="s">
        <v>26</v>
      </c>
      <c r="P1913" s="6"/>
      <c r="Q1913" s="6"/>
      <c r="R1913" s="6"/>
      <c r="S1913" s="6"/>
      <c r="T1913" s="74">
        <v>4609.5</v>
      </c>
      <c r="U1913" s="6"/>
      <c r="V1913" s="68">
        <v>39644</v>
      </c>
      <c r="W1913" s="6" t="s">
        <v>27</v>
      </c>
      <c r="Y1913" s="61"/>
      <c r="AB1913" s="60"/>
      <c r="AL1913" s="61"/>
    </row>
    <row r="1914" spans="1:38" ht="15" customHeight="1" x14ac:dyDescent="0.25">
      <c r="A1914" s="50" t="s">
        <v>29</v>
      </c>
      <c r="B1914" s="71" t="s">
        <v>152</v>
      </c>
      <c r="C1914" s="72" t="s">
        <v>24</v>
      </c>
      <c r="D1914" s="58" t="s">
        <v>10850</v>
      </c>
      <c r="E1914" s="71" t="s">
        <v>13588</v>
      </c>
      <c r="F1914" s="71" t="s">
        <v>16421</v>
      </c>
      <c r="G1914" s="53" t="s">
        <v>25</v>
      </c>
      <c r="H1914" s="58">
        <v>2001458364</v>
      </c>
      <c r="I1914" s="51" t="s">
        <v>3869</v>
      </c>
      <c r="J1914" s="13" t="s">
        <v>111</v>
      </c>
      <c r="K1914" s="36"/>
      <c r="L1914" s="39"/>
      <c r="M1914" s="73"/>
      <c r="N1914" s="46"/>
      <c r="O1914" s="51" t="s">
        <v>26</v>
      </c>
      <c r="P1914" s="6"/>
      <c r="Q1914" s="6"/>
      <c r="R1914" s="6"/>
      <c r="S1914" s="6"/>
      <c r="T1914" s="74">
        <v>8812</v>
      </c>
      <c r="U1914" s="6"/>
      <c r="V1914" s="68">
        <v>39660</v>
      </c>
      <c r="W1914" s="6" t="s">
        <v>27</v>
      </c>
      <c r="Y1914" s="61"/>
      <c r="AB1914" s="60"/>
      <c r="AL1914" s="61"/>
    </row>
    <row r="1915" spans="1:38" ht="15" customHeight="1" x14ac:dyDescent="0.25">
      <c r="A1915" s="50" t="s">
        <v>142</v>
      </c>
      <c r="B1915" s="71" t="s">
        <v>185</v>
      </c>
      <c r="C1915" s="72" t="s">
        <v>28</v>
      </c>
      <c r="D1915" s="58" t="s">
        <v>10851</v>
      </c>
      <c r="E1915" s="71" t="s">
        <v>13589</v>
      </c>
      <c r="F1915" s="71" t="s">
        <v>16422</v>
      </c>
      <c r="G1915" s="53" t="s">
        <v>25</v>
      </c>
      <c r="H1915" s="58">
        <v>2000183717</v>
      </c>
      <c r="I1915" s="51" t="s">
        <v>17483</v>
      </c>
      <c r="J1915" s="13" t="s">
        <v>111</v>
      </c>
      <c r="K1915" s="36"/>
      <c r="L1915" s="39"/>
      <c r="M1915" s="73"/>
      <c r="N1915" s="46"/>
      <c r="O1915" s="51" t="s">
        <v>26</v>
      </c>
      <c r="P1915" s="6"/>
      <c r="Q1915" s="6"/>
      <c r="R1915" s="6"/>
      <c r="S1915" s="6"/>
      <c r="T1915" s="74">
        <v>0.43</v>
      </c>
      <c r="U1915" s="6"/>
      <c r="V1915" s="68">
        <v>39685</v>
      </c>
      <c r="W1915" s="6" t="s">
        <v>27</v>
      </c>
      <c r="Y1915" s="61"/>
      <c r="AB1915" s="60"/>
      <c r="AL1915" s="61"/>
    </row>
    <row r="1916" spans="1:38" ht="15" customHeight="1" x14ac:dyDescent="0.25">
      <c r="A1916" s="50" t="s">
        <v>63</v>
      </c>
      <c r="B1916" s="71" t="s">
        <v>166</v>
      </c>
      <c r="C1916" s="72" t="s">
        <v>28</v>
      </c>
      <c r="D1916" s="58" t="s">
        <v>10852</v>
      </c>
      <c r="E1916" s="71" t="s">
        <v>13590</v>
      </c>
      <c r="F1916" s="71" t="s">
        <v>16423</v>
      </c>
      <c r="G1916" s="53" t="s">
        <v>25</v>
      </c>
      <c r="H1916" s="58">
        <v>2001366017</v>
      </c>
      <c r="I1916" s="51" t="s">
        <v>3869</v>
      </c>
      <c r="J1916" s="13" t="s">
        <v>111</v>
      </c>
      <c r="K1916" s="36"/>
      <c r="L1916" s="39"/>
      <c r="M1916" s="73"/>
      <c r="N1916" s="46"/>
      <c r="O1916" s="51" t="s">
        <v>26</v>
      </c>
      <c r="P1916" s="6"/>
      <c r="Q1916" s="6"/>
      <c r="R1916" s="6"/>
      <c r="S1916" s="6"/>
      <c r="T1916" s="74">
        <v>1085</v>
      </c>
      <c r="U1916" s="6"/>
      <c r="V1916" s="68">
        <v>39750</v>
      </c>
      <c r="W1916" s="6" t="s">
        <v>27</v>
      </c>
      <c r="Y1916" s="61"/>
      <c r="AB1916" s="60"/>
      <c r="AL1916" s="61"/>
    </row>
    <row r="1917" spans="1:38" ht="15" customHeight="1" x14ac:dyDescent="0.25">
      <c r="A1917" s="50" t="s">
        <v>70</v>
      </c>
      <c r="B1917" s="71" t="s">
        <v>151</v>
      </c>
      <c r="C1917" s="72" t="s">
        <v>24</v>
      </c>
      <c r="D1917" s="58" t="s">
        <v>10853</v>
      </c>
      <c r="E1917" s="71" t="s">
        <v>13591</v>
      </c>
      <c r="F1917" s="71" t="s">
        <v>16424</v>
      </c>
      <c r="G1917" s="53" t="s">
        <v>25</v>
      </c>
      <c r="H1917" s="58">
        <v>2001195533</v>
      </c>
      <c r="I1917" s="51" t="s">
        <v>17483</v>
      </c>
      <c r="J1917" s="13" t="s">
        <v>111</v>
      </c>
      <c r="K1917" s="36"/>
      <c r="L1917" s="39"/>
      <c r="M1917" s="73"/>
      <c r="N1917" s="46"/>
      <c r="O1917" s="51" t="s">
        <v>26</v>
      </c>
      <c r="P1917" s="6"/>
      <c r="Q1917" s="6"/>
      <c r="R1917" s="6"/>
      <c r="S1917" s="6"/>
      <c r="T1917" s="74">
        <v>19805.02</v>
      </c>
      <c r="U1917" s="6"/>
      <c r="V1917" s="68">
        <v>39679</v>
      </c>
      <c r="W1917" s="6" t="s">
        <v>27</v>
      </c>
      <c r="Y1917" s="61"/>
      <c r="AB1917" s="60"/>
      <c r="AL1917" s="61"/>
    </row>
    <row r="1918" spans="1:38" ht="15" customHeight="1" x14ac:dyDescent="0.25">
      <c r="A1918" s="50" t="s">
        <v>42</v>
      </c>
      <c r="B1918" s="71" t="s">
        <v>158</v>
      </c>
      <c r="C1918" s="72" t="s">
        <v>28</v>
      </c>
      <c r="D1918" s="58" t="s">
        <v>10854</v>
      </c>
      <c r="E1918" s="71" t="s">
        <v>13592</v>
      </c>
      <c r="F1918" s="71" t="s">
        <v>16425</v>
      </c>
      <c r="G1918" s="53" t="s">
        <v>25</v>
      </c>
      <c r="H1918" s="58">
        <v>2000236317</v>
      </c>
      <c r="I1918" s="51" t="s">
        <v>3869</v>
      </c>
      <c r="J1918" s="13" t="s">
        <v>111</v>
      </c>
      <c r="K1918" s="36"/>
      <c r="L1918" s="39"/>
      <c r="M1918" s="73"/>
      <c r="N1918" s="46"/>
      <c r="O1918" s="51" t="s">
        <v>26</v>
      </c>
      <c r="P1918" s="6"/>
      <c r="Q1918" s="6"/>
      <c r="R1918" s="6"/>
      <c r="S1918" s="6"/>
      <c r="T1918" s="74">
        <v>2750</v>
      </c>
      <c r="U1918" s="6"/>
      <c r="V1918" s="68">
        <v>39701</v>
      </c>
      <c r="W1918" s="6" t="s">
        <v>27</v>
      </c>
      <c r="Y1918" s="61"/>
      <c r="AB1918" s="60"/>
      <c r="AL1918" s="61"/>
    </row>
    <row r="1919" spans="1:38" ht="15" customHeight="1" x14ac:dyDescent="0.25">
      <c r="A1919" s="50" t="s">
        <v>58</v>
      </c>
      <c r="B1919" s="71" t="s">
        <v>156</v>
      </c>
      <c r="C1919" s="72" t="s">
        <v>28</v>
      </c>
      <c r="D1919" s="58" t="s">
        <v>10855</v>
      </c>
      <c r="E1919" s="71" t="s">
        <v>13593</v>
      </c>
      <c r="F1919" s="71" t="s">
        <v>16426</v>
      </c>
      <c r="G1919" s="53" t="s">
        <v>25</v>
      </c>
      <c r="H1919" s="58">
        <v>2000256927</v>
      </c>
      <c r="I1919" s="51" t="s">
        <v>3869</v>
      </c>
      <c r="J1919" s="13" t="s">
        <v>111</v>
      </c>
      <c r="K1919" s="36"/>
      <c r="L1919" s="39"/>
      <c r="M1919" s="73"/>
      <c r="N1919" s="46"/>
      <c r="O1919" s="51" t="s">
        <v>26</v>
      </c>
      <c r="P1919" s="6"/>
      <c r="Q1919" s="6"/>
      <c r="R1919" s="6"/>
      <c r="S1919" s="6"/>
      <c r="T1919" s="74">
        <v>346</v>
      </c>
      <c r="U1919" s="6"/>
      <c r="V1919" s="68">
        <v>39731</v>
      </c>
      <c r="W1919" s="6" t="s">
        <v>27</v>
      </c>
      <c r="Y1919" s="61"/>
      <c r="AB1919" s="60"/>
      <c r="AL1919" s="61"/>
    </row>
    <row r="1920" spans="1:38" ht="15" customHeight="1" x14ac:dyDescent="0.25">
      <c r="A1920" s="50" t="s">
        <v>138</v>
      </c>
      <c r="B1920" s="71" t="s">
        <v>177</v>
      </c>
      <c r="C1920" s="72" t="s">
        <v>24</v>
      </c>
      <c r="D1920" s="58" t="s">
        <v>10856</v>
      </c>
      <c r="E1920" s="71" t="s">
        <v>13594</v>
      </c>
      <c r="F1920" s="71" t="s">
        <v>16427</v>
      </c>
      <c r="G1920" s="53" t="s">
        <v>25</v>
      </c>
      <c r="H1920" s="58">
        <v>2000665315</v>
      </c>
      <c r="I1920" s="51" t="s">
        <v>3869</v>
      </c>
      <c r="J1920" s="13" t="s">
        <v>111</v>
      </c>
      <c r="K1920" s="36"/>
      <c r="L1920" s="39"/>
      <c r="M1920" s="73"/>
      <c r="N1920" s="46"/>
      <c r="O1920" s="51" t="s">
        <v>26</v>
      </c>
      <c r="P1920" s="6"/>
      <c r="Q1920" s="6"/>
      <c r="R1920" s="6"/>
      <c r="S1920" s="6"/>
      <c r="T1920" s="74">
        <v>70</v>
      </c>
      <c r="U1920" s="6"/>
      <c r="V1920" s="68">
        <v>39784</v>
      </c>
      <c r="W1920" s="6" t="s">
        <v>27</v>
      </c>
      <c r="Y1920" s="61"/>
      <c r="AB1920" s="60"/>
      <c r="AL1920" s="61"/>
    </row>
    <row r="1921" spans="1:38" ht="15" customHeight="1" x14ac:dyDescent="0.25">
      <c r="A1921" s="50" t="s">
        <v>93</v>
      </c>
      <c r="B1921" s="71" t="s">
        <v>154</v>
      </c>
      <c r="C1921" s="72" t="s">
        <v>24</v>
      </c>
      <c r="D1921" s="58" t="s">
        <v>10857</v>
      </c>
      <c r="E1921" s="71" t="s">
        <v>13595</v>
      </c>
      <c r="F1921" s="71" t="s">
        <v>16428</v>
      </c>
      <c r="G1921" s="53" t="s">
        <v>25</v>
      </c>
      <c r="H1921" s="58">
        <v>2001143479</v>
      </c>
      <c r="I1921" s="51" t="s">
        <v>3869</v>
      </c>
      <c r="J1921" s="13" t="s">
        <v>111</v>
      </c>
      <c r="K1921" s="36"/>
      <c r="L1921" s="39"/>
      <c r="M1921" s="73"/>
      <c r="N1921" s="46"/>
      <c r="O1921" s="51" t="s">
        <v>26</v>
      </c>
      <c r="P1921" s="6"/>
      <c r="Q1921" s="6"/>
      <c r="R1921" s="6"/>
      <c r="S1921" s="6"/>
      <c r="T1921" s="74">
        <v>13692</v>
      </c>
      <c r="U1921" s="6"/>
      <c r="V1921" s="68">
        <v>39589</v>
      </c>
      <c r="W1921" s="6" t="s">
        <v>27</v>
      </c>
      <c r="Y1921" s="61"/>
      <c r="AB1921" s="60"/>
      <c r="AL1921" s="61"/>
    </row>
    <row r="1922" spans="1:38" ht="15" customHeight="1" x14ac:dyDescent="0.25">
      <c r="A1922" s="50" t="s">
        <v>58</v>
      </c>
      <c r="B1922" s="71" t="s">
        <v>156</v>
      </c>
      <c r="C1922" s="72" t="s">
        <v>28</v>
      </c>
      <c r="D1922" s="58" t="s">
        <v>10858</v>
      </c>
      <c r="E1922" s="71" t="s">
        <v>13596</v>
      </c>
      <c r="F1922" s="71" t="s">
        <v>16429</v>
      </c>
      <c r="G1922" s="53" t="s">
        <v>25</v>
      </c>
      <c r="H1922" s="58">
        <v>2000276378</v>
      </c>
      <c r="I1922" s="51" t="s">
        <v>17483</v>
      </c>
      <c r="J1922" s="13" t="s">
        <v>111</v>
      </c>
      <c r="K1922" s="36"/>
      <c r="L1922" s="39"/>
      <c r="M1922" s="73"/>
      <c r="N1922" s="46"/>
      <c r="O1922" s="51" t="s">
        <v>26</v>
      </c>
      <c r="P1922" s="6"/>
      <c r="Q1922" s="6"/>
      <c r="R1922" s="6"/>
      <c r="S1922" s="6"/>
      <c r="T1922" s="74">
        <v>83.73</v>
      </c>
      <c r="U1922" s="6"/>
      <c r="V1922" s="68">
        <v>39545</v>
      </c>
      <c r="W1922" s="6" t="s">
        <v>27</v>
      </c>
      <c r="Y1922" s="61"/>
      <c r="AB1922" s="60"/>
      <c r="AL1922" s="61"/>
    </row>
    <row r="1923" spans="1:38" ht="15" customHeight="1" x14ac:dyDescent="0.25">
      <c r="A1923" s="50" t="s">
        <v>63</v>
      </c>
      <c r="B1923" s="71" t="s">
        <v>166</v>
      </c>
      <c r="C1923" s="72" t="s">
        <v>28</v>
      </c>
      <c r="D1923" s="58" t="s">
        <v>10859</v>
      </c>
      <c r="E1923" s="71" t="s">
        <v>13597</v>
      </c>
      <c r="F1923" s="71" t="s">
        <v>16430</v>
      </c>
      <c r="G1923" s="53" t="s">
        <v>25</v>
      </c>
      <c r="H1923" s="58">
        <v>2001361646</v>
      </c>
      <c r="I1923" s="51" t="s">
        <v>17483</v>
      </c>
      <c r="J1923" s="13" t="s">
        <v>111</v>
      </c>
      <c r="K1923" s="36"/>
      <c r="L1923" s="39"/>
      <c r="M1923" s="73"/>
      <c r="N1923" s="46"/>
      <c r="O1923" s="51" t="s">
        <v>26</v>
      </c>
      <c r="P1923" s="6"/>
      <c r="Q1923" s="6"/>
      <c r="R1923" s="6"/>
      <c r="S1923" s="6"/>
      <c r="T1923" s="74">
        <v>328.68</v>
      </c>
      <c r="U1923" s="6"/>
      <c r="V1923" s="68">
        <v>39654</v>
      </c>
      <c r="W1923" s="6" t="s">
        <v>27</v>
      </c>
      <c r="Y1923" s="61"/>
      <c r="AB1923" s="60"/>
      <c r="AL1923" s="61"/>
    </row>
    <row r="1924" spans="1:38" ht="15" customHeight="1" x14ac:dyDescent="0.25">
      <c r="A1924" s="50" t="s">
        <v>42</v>
      </c>
      <c r="B1924" s="71" t="s">
        <v>158</v>
      </c>
      <c r="C1924" s="72" t="s">
        <v>28</v>
      </c>
      <c r="D1924" s="58" t="s">
        <v>10860</v>
      </c>
      <c r="E1924" s="71" t="s">
        <v>13598</v>
      </c>
      <c r="F1924" s="71" t="s">
        <v>16431</v>
      </c>
      <c r="G1924" s="53" t="s">
        <v>25</v>
      </c>
      <c r="H1924" s="58">
        <v>2000166149</v>
      </c>
      <c r="I1924" s="51" t="s">
        <v>3869</v>
      </c>
      <c r="J1924" s="13" t="s">
        <v>111</v>
      </c>
      <c r="K1924" s="36"/>
      <c r="L1924" s="39"/>
      <c r="M1924" s="73"/>
      <c r="N1924" s="46"/>
      <c r="O1924" s="51" t="s">
        <v>26</v>
      </c>
      <c r="P1924" s="6"/>
      <c r="Q1924" s="6"/>
      <c r="R1924" s="6"/>
      <c r="S1924" s="6"/>
      <c r="T1924" s="74">
        <v>58</v>
      </c>
      <c r="U1924" s="6"/>
      <c r="V1924" s="68">
        <v>39757</v>
      </c>
      <c r="W1924" s="6" t="s">
        <v>27</v>
      </c>
      <c r="Y1924" s="61"/>
      <c r="AB1924" s="60"/>
      <c r="AL1924" s="61"/>
    </row>
    <row r="1925" spans="1:38" ht="15" customHeight="1" x14ac:dyDescent="0.25">
      <c r="A1925" s="50" t="s">
        <v>141</v>
      </c>
      <c r="B1925" s="71" t="s">
        <v>183</v>
      </c>
      <c r="C1925" s="72" t="s">
        <v>24</v>
      </c>
      <c r="D1925" s="58" t="s">
        <v>10861</v>
      </c>
      <c r="E1925" s="71" t="s">
        <v>13599</v>
      </c>
      <c r="F1925" s="71" t="s">
        <v>16432</v>
      </c>
      <c r="G1925" s="53" t="s">
        <v>25</v>
      </c>
      <c r="H1925" s="58">
        <v>2001402679</v>
      </c>
      <c r="I1925" s="51" t="s">
        <v>3869</v>
      </c>
      <c r="J1925" s="13" t="s">
        <v>111</v>
      </c>
      <c r="K1925" s="36"/>
      <c r="L1925" s="39"/>
      <c r="M1925" s="73"/>
      <c r="N1925" s="46"/>
      <c r="O1925" s="51" t="s">
        <v>26</v>
      </c>
      <c r="P1925" s="6"/>
      <c r="Q1925" s="6"/>
      <c r="R1925" s="6"/>
      <c r="S1925" s="6"/>
      <c r="T1925" s="74">
        <v>22</v>
      </c>
      <c r="U1925" s="6"/>
      <c r="V1925" s="68">
        <v>39770</v>
      </c>
      <c r="W1925" s="6" t="s">
        <v>27</v>
      </c>
      <c r="Y1925" s="61"/>
      <c r="AB1925" s="60"/>
      <c r="AL1925" s="61"/>
    </row>
    <row r="1926" spans="1:38" ht="15" customHeight="1" x14ac:dyDescent="0.25">
      <c r="A1926" s="50" t="s">
        <v>141</v>
      </c>
      <c r="B1926" s="71" t="s">
        <v>183</v>
      </c>
      <c r="C1926" s="72" t="s">
        <v>24</v>
      </c>
      <c r="D1926" s="58" t="s">
        <v>10862</v>
      </c>
      <c r="E1926" s="71" t="s">
        <v>13364</v>
      </c>
      <c r="F1926" s="71" t="s">
        <v>16433</v>
      </c>
      <c r="G1926" s="53" t="s">
        <v>25</v>
      </c>
      <c r="H1926" s="58">
        <v>2001396008</v>
      </c>
      <c r="I1926" s="51" t="s">
        <v>17483</v>
      </c>
      <c r="J1926" s="13" t="s">
        <v>111</v>
      </c>
      <c r="K1926" s="36"/>
      <c r="L1926" s="39"/>
      <c r="M1926" s="73"/>
      <c r="N1926" s="46"/>
      <c r="O1926" s="51" t="s">
        <v>26</v>
      </c>
      <c r="P1926" s="6"/>
      <c r="Q1926" s="6"/>
      <c r="R1926" s="6"/>
      <c r="S1926" s="6"/>
      <c r="T1926" s="74">
        <v>0.47</v>
      </c>
      <c r="U1926" s="6"/>
      <c r="V1926" s="68">
        <v>39804</v>
      </c>
      <c r="W1926" s="6" t="s">
        <v>27</v>
      </c>
      <c r="Y1926" s="61"/>
      <c r="AB1926" s="60"/>
      <c r="AL1926" s="61"/>
    </row>
    <row r="1927" spans="1:38" ht="15" customHeight="1" x14ac:dyDescent="0.25">
      <c r="A1927" s="50" t="s">
        <v>42</v>
      </c>
      <c r="B1927" s="71" t="s">
        <v>158</v>
      </c>
      <c r="C1927" s="72" t="s">
        <v>28</v>
      </c>
      <c r="D1927" s="58">
        <v>4200032847392</v>
      </c>
      <c r="E1927" s="71" t="s">
        <v>13600</v>
      </c>
      <c r="F1927" s="71" t="s">
        <v>16434</v>
      </c>
      <c r="G1927" s="53" t="s">
        <v>25</v>
      </c>
      <c r="H1927" s="58">
        <v>2000157317</v>
      </c>
      <c r="I1927" s="51" t="s">
        <v>3869</v>
      </c>
      <c r="J1927" s="13" t="s">
        <v>111</v>
      </c>
      <c r="K1927" s="36"/>
      <c r="L1927" s="39"/>
      <c r="M1927" s="73"/>
      <c r="N1927" s="46"/>
      <c r="O1927" s="51" t="s">
        <v>26</v>
      </c>
      <c r="P1927" s="6"/>
      <c r="Q1927" s="6"/>
      <c r="R1927" s="6"/>
      <c r="S1927" s="6"/>
      <c r="T1927" s="74">
        <v>1683</v>
      </c>
      <c r="U1927" s="6"/>
      <c r="V1927" s="68">
        <v>39660</v>
      </c>
      <c r="W1927" s="6" t="s">
        <v>27</v>
      </c>
      <c r="Y1927" s="61"/>
      <c r="AB1927" s="60"/>
      <c r="AL1927" s="61"/>
    </row>
    <row r="1928" spans="1:38" ht="15" customHeight="1" x14ac:dyDescent="0.25">
      <c r="A1928" s="50" t="s">
        <v>91</v>
      </c>
      <c r="B1928" s="71" t="s">
        <v>165</v>
      </c>
      <c r="C1928" s="72" t="s">
        <v>28</v>
      </c>
      <c r="D1928" s="58" t="s">
        <v>10863</v>
      </c>
      <c r="E1928" s="71" t="s">
        <v>6161</v>
      </c>
      <c r="F1928" s="71" t="s">
        <v>16435</v>
      </c>
      <c r="G1928" s="53" t="s">
        <v>25</v>
      </c>
      <c r="H1928" s="58">
        <v>2000346357</v>
      </c>
      <c r="I1928" s="51" t="s">
        <v>17483</v>
      </c>
      <c r="J1928" s="13" t="s">
        <v>111</v>
      </c>
      <c r="K1928" s="36"/>
      <c r="L1928" s="39"/>
      <c r="M1928" s="73"/>
      <c r="N1928" s="46"/>
      <c r="O1928" s="51" t="s">
        <v>26</v>
      </c>
      <c r="P1928" s="6"/>
      <c r="Q1928" s="6"/>
      <c r="R1928" s="6"/>
      <c r="S1928" s="6"/>
      <c r="T1928" s="74">
        <v>0.26</v>
      </c>
      <c r="U1928" s="6"/>
      <c r="V1928" s="68">
        <v>39652</v>
      </c>
      <c r="W1928" s="6" t="s">
        <v>27</v>
      </c>
      <c r="Y1928" s="61"/>
      <c r="AB1928" s="60"/>
      <c r="AL1928" s="61"/>
    </row>
    <row r="1929" spans="1:38" ht="15" customHeight="1" x14ac:dyDescent="0.25">
      <c r="A1929" s="50" t="s">
        <v>63</v>
      </c>
      <c r="B1929" s="71" t="s">
        <v>166</v>
      </c>
      <c r="C1929" s="72" t="s">
        <v>28</v>
      </c>
      <c r="D1929" s="58" t="s">
        <v>10864</v>
      </c>
      <c r="E1929" s="71" t="s">
        <v>13601</v>
      </c>
      <c r="F1929" s="71" t="s">
        <v>16436</v>
      </c>
      <c r="G1929" s="53" t="s">
        <v>25</v>
      </c>
      <c r="H1929" s="58">
        <v>2001366408</v>
      </c>
      <c r="I1929" s="51" t="s">
        <v>3869</v>
      </c>
      <c r="J1929" s="13" t="s">
        <v>111</v>
      </c>
      <c r="K1929" s="36"/>
      <c r="L1929" s="39"/>
      <c r="M1929" s="73"/>
      <c r="N1929" s="46"/>
      <c r="O1929" s="51" t="s">
        <v>26</v>
      </c>
      <c r="P1929" s="6"/>
      <c r="Q1929" s="6"/>
      <c r="R1929" s="6"/>
      <c r="S1929" s="6"/>
      <c r="T1929" s="74">
        <v>970.11</v>
      </c>
      <c r="U1929" s="6"/>
      <c r="V1929" s="68">
        <v>39680</v>
      </c>
      <c r="W1929" s="6" t="s">
        <v>27</v>
      </c>
      <c r="Y1929" s="61"/>
      <c r="AB1929" s="60"/>
      <c r="AL1929" s="61"/>
    </row>
    <row r="1930" spans="1:38" ht="15" customHeight="1" x14ac:dyDescent="0.25">
      <c r="A1930" s="50" t="s">
        <v>63</v>
      </c>
      <c r="B1930" s="71" t="s">
        <v>166</v>
      </c>
      <c r="C1930" s="72" t="s">
        <v>28</v>
      </c>
      <c r="D1930" s="58" t="s">
        <v>10865</v>
      </c>
      <c r="E1930" s="71" t="s">
        <v>13602</v>
      </c>
      <c r="F1930" s="71" t="s">
        <v>16437</v>
      </c>
      <c r="G1930" s="53" t="s">
        <v>25</v>
      </c>
      <c r="H1930" s="58">
        <v>2001362097</v>
      </c>
      <c r="I1930" s="51" t="s">
        <v>17483</v>
      </c>
      <c r="J1930" s="13" t="s">
        <v>111</v>
      </c>
      <c r="K1930" s="36"/>
      <c r="L1930" s="39"/>
      <c r="M1930" s="73"/>
      <c r="N1930" s="46"/>
      <c r="O1930" s="51" t="s">
        <v>26</v>
      </c>
      <c r="P1930" s="6"/>
      <c r="Q1930" s="6"/>
      <c r="R1930" s="6"/>
      <c r="S1930" s="6"/>
      <c r="T1930" s="74">
        <v>73.91</v>
      </c>
      <c r="U1930" s="6"/>
      <c r="V1930" s="68">
        <v>39636</v>
      </c>
      <c r="W1930" s="6" t="s">
        <v>27</v>
      </c>
      <c r="Y1930" s="61"/>
      <c r="AB1930" s="60"/>
      <c r="AL1930" s="61"/>
    </row>
    <row r="1931" spans="1:38" ht="15" customHeight="1" x14ac:dyDescent="0.25">
      <c r="A1931" s="50" t="s">
        <v>108</v>
      </c>
      <c r="B1931" s="71" t="s">
        <v>163</v>
      </c>
      <c r="C1931" s="72" t="s">
        <v>28</v>
      </c>
      <c r="D1931" s="58" t="s">
        <v>10866</v>
      </c>
      <c r="E1931" s="71" t="s">
        <v>13603</v>
      </c>
      <c r="F1931" s="71" t="s">
        <v>16438</v>
      </c>
      <c r="G1931" s="53" t="s">
        <v>25</v>
      </c>
      <c r="H1931" s="58">
        <v>2000378766</v>
      </c>
      <c r="I1931" s="51" t="s">
        <v>3869</v>
      </c>
      <c r="J1931" s="13" t="s">
        <v>111</v>
      </c>
      <c r="K1931" s="36"/>
      <c r="L1931" s="39"/>
      <c r="M1931" s="73"/>
      <c r="N1931" s="46"/>
      <c r="O1931" s="51" t="s">
        <v>26</v>
      </c>
      <c r="P1931" s="6"/>
      <c r="Q1931" s="6"/>
      <c r="R1931" s="6"/>
      <c r="S1931" s="6"/>
      <c r="T1931" s="74">
        <v>945</v>
      </c>
      <c r="U1931" s="6"/>
      <c r="V1931" s="68">
        <v>39767</v>
      </c>
      <c r="W1931" s="6" t="s">
        <v>27</v>
      </c>
      <c r="Y1931" s="61"/>
      <c r="AB1931" s="60"/>
      <c r="AL1931" s="61"/>
    </row>
    <row r="1932" spans="1:38" ht="15" customHeight="1" x14ac:dyDescent="0.25">
      <c r="A1932" s="50" t="s">
        <v>91</v>
      </c>
      <c r="B1932" s="71" t="s">
        <v>165</v>
      </c>
      <c r="C1932" s="72" t="s">
        <v>28</v>
      </c>
      <c r="D1932" s="58" t="s">
        <v>10867</v>
      </c>
      <c r="E1932" s="71" t="s">
        <v>13604</v>
      </c>
      <c r="F1932" s="71" t="s">
        <v>16439</v>
      </c>
      <c r="G1932" s="53" t="s">
        <v>25</v>
      </c>
      <c r="H1932" s="58">
        <v>2000336206</v>
      </c>
      <c r="I1932" s="51" t="s">
        <v>3869</v>
      </c>
      <c r="J1932" s="13" t="s">
        <v>111</v>
      </c>
      <c r="K1932" s="36"/>
      <c r="L1932" s="39"/>
      <c r="M1932" s="73"/>
      <c r="N1932" s="46"/>
      <c r="O1932" s="51" t="s">
        <v>26</v>
      </c>
      <c r="P1932" s="6"/>
      <c r="Q1932" s="6"/>
      <c r="R1932" s="6"/>
      <c r="S1932" s="6"/>
      <c r="T1932" s="74">
        <v>470</v>
      </c>
      <c r="U1932" s="6"/>
      <c r="V1932" s="68">
        <v>39766</v>
      </c>
      <c r="W1932" s="6" t="s">
        <v>27</v>
      </c>
      <c r="Y1932" s="61"/>
      <c r="AB1932" s="60"/>
      <c r="AL1932" s="61"/>
    </row>
    <row r="1933" spans="1:38" ht="15" customHeight="1" x14ac:dyDescent="0.25">
      <c r="A1933" s="50" t="s">
        <v>44</v>
      </c>
      <c r="B1933" s="71" t="s">
        <v>184</v>
      </c>
      <c r="C1933" s="72" t="s">
        <v>28</v>
      </c>
      <c r="D1933" s="58" t="s">
        <v>10868</v>
      </c>
      <c r="E1933" s="71" t="s">
        <v>13605</v>
      </c>
      <c r="F1933" s="71" t="s">
        <v>16440</v>
      </c>
      <c r="G1933" s="53" t="s">
        <v>25</v>
      </c>
      <c r="H1933" s="58">
        <v>2000086196</v>
      </c>
      <c r="I1933" s="51" t="s">
        <v>3869</v>
      </c>
      <c r="J1933" s="13" t="s">
        <v>111</v>
      </c>
      <c r="K1933" s="36"/>
      <c r="L1933" s="39"/>
      <c r="M1933" s="73"/>
      <c r="N1933" s="46"/>
      <c r="O1933" s="51" t="s">
        <v>26</v>
      </c>
      <c r="P1933" s="6"/>
      <c r="Q1933" s="6"/>
      <c r="R1933" s="6"/>
      <c r="S1933" s="6"/>
      <c r="T1933" s="74">
        <v>200</v>
      </c>
      <c r="U1933" s="6"/>
      <c r="V1933" s="68">
        <v>39650</v>
      </c>
      <c r="W1933" s="6" t="s">
        <v>27</v>
      </c>
      <c r="Y1933" s="61"/>
      <c r="AB1933" s="60"/>
      <c r="AL1933" s="61"/>
    </row>
    <row r="1934" spans="1:38" ht="15" customHeight="1" x14ac:dyDescent="0.25">
      <c r="A1934" s="50" t="s">
        <v>44</v>
      </c>
      <c r="B1934" s="71" t="s">
        <v>184</v>
      </c>
      <c r="C1934" s="72" t="s">
        <v>28</v>
      </c>
      <c r="D1934" s="58" t="s">
        <v>10869</v>
      </c>
      <c r="E1934" s="71" t="s">
        <v>13606</v>
      </c>
      <c r="F1934" s="71" t="s">
        <v>16441</v>
      </c>
      <c r="G1934" s="53" t="s">
        <v>25</v>
      </c>
      <c r="H1934" s="58">
        <v>2000090697</v>
      </c>
      <c r="I1934" s="51" t="s">
        <v>3869</v>
      </c>
      <c r="J1934" s="13" t="s">
        <v>111</v>
      </c>
      <c r="K1934" s="36"/>
      <c r="L1934" s="39"/>
      <c r="M1934" s="73"/>
      <c r="N1934" s="46"/>
      <c r="O1934" s="51" t="s">
        <v>26</v>
      </c>
      <c r="P1934" s="6"/>
      <c r="Q1934" s="6"/>
      <c r="R1934" s="6"/>
      <c r="S1934" s="6"/>
      <c r="T1934" s="74">
        <v>1670</v>
      </c>
      <c r="U1934" s="6"/>
      <c r="V1934" s="68">
        <v>39679</v>
      </c>
      <c r="W1934" s="6" t="s">
        <v>27</v>
      </c>
      <c r="Y1934" s="61"/>
      <c r="AB1934" s="60"/>
      <c r="AL1934" s="61"/>
    </row>
    <row r="1935" spans="1:38" ht="15" customHeight="1" x14ac:dyDescent="0.25">
      <c r="A1935" s="50" t="s">
        <v>4426</v>
      </c>
      <c r="B1935" s="71" t="s">
        <v>4427</v>
      </c>
      <c r="C1935" s="72" t="s">
        <v>24</v>
      </c>
      <c r="D1935" s="58" t="s">
        <v>10870</v>
      </c>
      <c r="E1935" s="71" t="s">
        <v>13607</v>
      </c>
      <c r="F1935" s="71" t="s">
        <v>16442</v>
      </c>
      <c r="G1935" s="53" t="s">
        <v>25</v>
      </c>
      <c r="H1935" s="58">
        <v>2000660453</v>
      </c>
      <c r="I1935" s="51" t="s">
        <v>17483</v>
      </c>
      <c r="J1935" s="13" t="s">
        <v>111</v>
      </c>
      <c r="K1935" s="36"/>
      <c r="L1935" s="39"/>
      <c r="M1935" s="73"/>
      <c r="N1935" s="46"/>
      <c r="O1935" s="51" t="s">
        <v>26</v>
      </c>
      <c r="P1935" s="6"/>
      <c r="Q1935" s="6"/>
      <c r="R1935" s="6"/>
      <c r="S1935" s="6"/>
      <c r="T1935" s="74">
        <v>799.07</v>
      </c>
      <c r="U1935" s="6"/>
      <c r="V1935" s="68">
        <v>39763</v>
      </c>
      <c r="W1935" s="6" t="s">
        <v>27</v>
      </c>
      <c r="Y1935" s="61"/>
      <c r="AB1935" s="60"/>
      <c r="AL1935" s="61"/>
    </row>
    <row r="1936" spans="1:38" ht="15" customHeight="1" x14ac:dyDescent="0.25">
      <c r="A1936" s="50" t="s">
        <v>141</v>
      </c>
      <c r="B1936" s="71" t="s">
        <v>183</v>
      </c>
      <c r="C1936" s="72" t="s">
        <v>24</v>
      </c>
      <c r="D1936" s="58" t="s">
        <v>10871</v>
      </c>
      <c r="E1936" s="71" t="s">
        <v>13608</v>
      </c>
      <c r="F1936" s="71" t="s">
        <v>16443</v>
      </c>
      <c r="G1936" s="53" t="s">
        <v>25</v>
      </c>
      <c r="H1936" s="58">
        <v>2001403403</v>
      </c>
      <c r="I1936" s="51" t="s">
        <v>3869</v>
      </c>
      <c r="J1936" s="13" t="s">
        <v>111</v>
      </c>
      <c r="K1936" s="36"/>
      <c r="L1936" s="39"/>
      <c r="M1936" s="73"/>
      <c r="N1936" s="46"/>
      <c r="O1936" s="51" t="s">
        <v>26</v>
      </c>
      <c r="P1936" s="6"/>
      <c r="Q1936" s="6"/>
      <c r="R1936" s="6"/>
      <c r="S1936" s="6"/>
      <c r="T1936" s="74">
        <v>100</v>
      </c>
      <c r="U1936" s="6"/>
      <c r="V1936" s="68">
        <v>39668</v>
      </c>
      <c r="W1936" s="6" t="s">
        <v>27</v>
      </c>
      <c r="Y1936" s="61"/>
      <c r="AB1936" s="60"/>
      <c r="AL1936" s="61"/>
    </row>
    <row r="1937" spans="1:38" ht="15" customHeight="1" x14ac:dyDescent="0.25">
      <c r="A1937" s="50" t="s">
        <v>108</v>
      </c>
      <c r="B1937" s="71" t="s">
        <v>163</v>
      </c>
      <c r="C1937" s="72" t="s">
        <v>28</v>
      </c>
      <c r="D1937" s="58" t="s">
        <v>10872</v>
      </c>
      <c r="E1937" s="71" t="s">
        <v>13609</v>
      </c>
      <c r="F1937" s="71" t="s">
        <v>16444</v>
      </c>
      <c r="G1937" s="53" t="s">
        <v>25</v>
      </c>
      <c r="H1937" s="58">
        <v>2000370277</v>
      </c>
      <c r="I1937" s="51" t="s">
        <v>3869</v>
      </c>
      <c r="J1937" s="13" t="s">
        <v>111</v>
      </c>
      <c r="K1937" s="36"/>
      <c r="L1937" s="39"/>
      <c r="M1937" s="73"/>
      <c r="N1937" s="46"/>
      <c r="O1937" s="51" t="s">
        <v>26</v>
      </c>
      <c r="P1937" s="6"/>
      <c r="Q1937" s="6"/>
      <c r="R1937" s="6"/>
      <c r="S1937" s="6"/>
      <c r="T1937" s="74">
        <v>1050</v>
      </c>
      <c r="U1937" s="6"/>
      <c r="V1937" s="68">
        <v>39811</v>
      </c>
      <c r="W1937" s="6" t="s">
        <v>27</v>
      </c>
      <c r="Y1937" s="61"/>
      <c r="AB1937" s="60"/>
      <c r="AL1937" s="61"/>
    </row>
    <row r="1938" spans="1:38" ht="15" customHeight="1" x14ac:dyDescent="0.25">
      <c r="A1938" s="50" t="s">
        <v>47</v>
      </c>
      <c r="B1938" s="71" t="s">
        <v>147</v>
      </c>
      <c r="C1938" s="72" t="s">
        <v>48</v>
      </c>
      <c r="D1938" s="58" t="s">
        <v>10873</v>
      </c>
      <c r="E1938" s="71" t="s">
        <v>13610</v>
      </c>
      <c r="F1938" s="71" t="s">
        <v>16445</v>
      </c>
      <c r="G1938" s="53" t="s">
        <v>25</v>
      </c>
      <c r="H1938" s="58">
        <v>2001259981</v>
      </c>
      <c r="I1938" s="51" t="s">
        <v>3869</v>
      </c>
      <c r="J1938" s="13" t="s">
        <v>111</v>
      </c>
      <c r="K1938" s="36"/>
      <c r="L1938" s="39"/>
      <c r="M1938" s="73"/>
      <c r="N1938" s="46"/>
      <c r="O1938" s="51" t="s">
        <v>26</v>
      </c>
      <c r="P1938" s="6"/>
      <c r="Q1938" s="6"/>
      <c r="R1938" s="6"/>
      <c r="S1938" s="6"/>
      <c r="T1938" s="74">
        <v>4382.1899999999996</v>
      </c>
      <c r="U1938" s="6"/>
      <c r="V1938" s="68">
        <v>39788</v>
      </c>
      <c r="W1938" s="6" t="s">
        <v>27</v>
      </c>
      <c r="Y1938" s="61"/>
      <c r="AB1938" s="60"/>
      <c r="AL1938" s="61"/>
    </row>
    <row r="1939" spans="1:38" ht="15" customHeight="1" x14ac:dyDescent="0.25">
      <c r="A1939" s="50" t="s">
        <v>79</v>
      </c>
      <c r="B1939" s="71" t="s">
        <v>164</v>
      </c>
      <c r="C1939" s="72" t="s">
        <v>80</v>
      </c>
      <c r="D1939" s="58" t="s">
        <v>10874</v>
      </c>
      <c r="E1939" s="71" t="s">
        <v>13611</v>
      </c>
      <c r="F1939" s="71" t="s">
        <v>16446</v>
      </c>
      <c r="G1939" s="53" t="s">
        <v>25</v>
      </c>
      <c r="H1939" s="58">
        <v>2001309571</v>
      </c>
      <c r="I1939" s="51" t="s">
        <v>3869</v>
      </c>
      <c r="J1939" s="13" t="s">
        <v>111</v>
      </c>
      <c r="K1939" s="36"/>
      <c r="L1939" s="39"/>
      <c r="M1939" s="73"/>
      <c r="N1939" s="46"/>
      <c r="O1939" s="51" t="s">
        <v>26</v>
      </c>
      <c r="P1939" s="6"/>
      <c r="Q1939" s="6"/>
      <c r="R1939" s="6"/>
      <c r="S1939" s="6"/>
      <c r="T1939" s="74">
        <v>32762</v>
      </c>
      <c r="U1939" s="6"/>
      <c r="V1939" s="68">
        <v>39609</v>
      </c>
      <c r="W1939" s="6" t="s">
        <v>27</v>
      </c>
      <c r="Y1939" s="61"/>
      <c r="AB1939" s="60"/>
      <c r="AL1939" s="61"/>
    </row>
    <row r="1940" spans="1:38" ht="15" customHeight="1" x14ac:dyDescent="0.25">
      <c r="A1940" s="50" t="s">
        <v>108</v>
      </c>
      <c r="B1940" s="71" t="s">
        <v>163</v>
      </c>
      <c r="C1940" s="72" t="s">
        <v>28</v>
      </c>
      <c r="D1940" s="58" t="s">
        <v>10875</v>
      </c>
      <c r="E1940" s="71" t="s">
        <v>13612</v>
      </c>
      <c r="F1940" s="71" t="s">
        <v>16447</v>
      </c>
      <c r="G1940" s="53" t="s">
        <v>25</v>
      </c>
      <c r="H1940" s="58">
        <v>2000381104</v>
      </c>
      <c r="I1940" s="51" t="s">
        <v>3869</v>
      </c>
      <c r="J1940" s="13" t="s">
        <v>111</v>
      </c>
      <c r="K1940" s="36"/>
      <c r="L1940" s="39"/>
      <c r="M1940" s="73"/>
      <c r="N1940" s="46"/>
      <c r="O1940" s="51" t="s">
        <v>26</v>
      </c>
      <c r="P1940" s="6"/>
      <c r="Q1940" s="6"/>
      <c r="R1940" s="6"/>
      <c r="S1940" s="6"/>
      <c r="T1940" s="74">
        <v>214</v>
      </c>
      <c r="U1940" s="6"/>
      <c r="V1940" s="68">
        <v>39699</v>
      </c>
      <c r="W1940" s="6" t="s">
        <v>27</v>
      </c>
      <c r="Y1940" s="61"/>
      <c r="AB1940" s="60"/>
      <c r="AL1940" s="61"/>
    </row>
    <row r="1941" spans="1:38" ht="15" customHeight="1" x14ac:dyDescent="0.25">
      <c r="A1941" s="50" t="s">
        <v>4432</v>
      </c>
      <c r="B1941" s="71" t="s">
        <v>4433</v>
      </c>
      <c r="C1941" s="72" t="s">
        <v>24</v>
      </c>
      <c r="D1941" s="58" t="s">
        <v>10876</v>
      </c>
      <c r="E1941" s="71" t="s">
        <v>13613</v>
      </c>
      <c r="F1941" s="71" t="s">
        <v>16448</v>
      </c>
      <c r="G1941" s="53" t="s">
        <v>25</v>
      </c>
      <c r="H1941" s="58">
        <v>2000675701</v>
      </c>
      <c r="I1941" s="51" t="s">
        <v>17483</v>
      </c>
      <c r="J1941" s="13" t="s">
        <v>111</v>
      </c>
      <c r="K1941" s="36"/>
      <c r="L1941" s="39"/>
      <c r="M1941" s="73"/>
      <c r="N1941" s="46"/>
      <c r="O1941" s="51" t="s">
        <v>26</v>
      </c>
      <c r="P1941" s="6"/>
      <c r="Q1941" s="6"/>
      <c r="R1941" s="6"/>
      <c r="S1941" s="6"/>
      <c r="T1941" s="74">
        <v>1194.71</v>
      </c>
      <c r="U1941" s="6"/>
      <c r="V1941" s="68">
        <v>39702</v>
      </c>
      <c r="W1941" s="6" t="s">
        <v>27</v>
      </c>
      <c r="Y1941" s="61"/>
      <c r="AB1941" s="60"/>
      <c r="AL1941" s="61"/>
    </row>
    <row r="1942" spans="1:38" ht="15" customHeight="1" x14ac:dyDescent="0.25">
      <c r="A1942" s="50" t="s">
        <v>141</v>
      </c>
      <c r="B1942" s="71" t="s">
        <v>183</v>
      </c>
      <c r="C1942" s="72" t="s">
        <v>24</v>
      </c>
      <c r="D1942" s="58" t="s">
        <v>10877</v>
      </c>
      <c r="E1942" s="71" t="s">
        <v>13614</v>
      </c>
      <c r="F1942" s="71" t="s">
        <v>16449</v>
      </c>
      <c r="G1942" s="53" t="s">
        <v>25</v>
      </c>
      <c r="H1942" s="58">
        <v>2001402717</v>
      </c>
      <c r="I1942" s="51" t="s">
        <v>3869</v>
      </c>
      <c r="J1942" s="13" t="s">
        <v>111</v>
      </c>
      <c r="K1942" s="36"/>
      <c r="L1942" s="39"/>
      <c r="M1942" s="73"/>
      <c r="N1942" s="46"/>
      <c r="O1942" s="51" t="s">
        <v>26</v>
      </c>
      <c r="P1942" s="6"/>
      <c r="Q1942" s="6"/>
      <c r="R1942" s="6"/>
      <c r="S1942" s="6"/>
      <c r="T1942" s="74">
        <v>1665</v>
      </c>
      <c r="U1942" s="6"/>
      <c r="V1942" s="68">
        <v>39716</v>
      </c>
      <c r="W1942" s="6" t="s">
        <v>27</v>
      </c>
      <c r="Y1942" s="61"/>
      <c r="AB1942" s="60"/>
      <c r="AL1942" s="61"/>
    </row>
    <row r="1943" spans="1:38" ht="15" customHeight="1" x14ac:dyDescent="0.25">
      <c r="A1943" s="50" t="s">
        <v>29</v>
      </c>
      <c r="B1943" s="71" t="s">
        <v>152</v>
      </c>
      <c r="C1943" s="72" t="s">
        <v>24</v>
      </c>
      <c r="D1943" s="58" t="s">
        <v>10878</v>
      </c>
      <c r="E1943" s="71" t="s">
        <v>13615</v>
      </c>
      <c r="F1943" s="71" t="s">
        <v>16450</v>
      </c>
      <c r="G1943" s="53" t="s">
        <v>25</v>
      </c>
      <c r="H1943" s="58">
        <v>2001444118</v>
      </c>
      <c r="I1943" s="51" t="s">
        <v>17483</v>
      </c>
      <c r="J1943" s="13" t="s">
        <v>111</v>
      </c>
      <c r="K1943" s="36"/>
      <c r="L1943" s="39"/>
      <c r="M1943" s="73"/>
      <c r="N1943" s="46"/>
      <c r="O1943" s="51" t="s">
        <v>26</v>
      </c>
      <c r="P1943" s="6"/>
      <c r="Q1943" s="6"/>
      <c r="R1943" s="6"/>
      <c r="S1943" s="6"/>
      <c r="T1943" s="74">
        <v>901.04</v>
      </c>
      <c r="U1943" s="6"/>
      <c r="V1943" s="68">
        <v>39794</v>
      </c>
      <c r="W1943" s="6" t="s">
        <v>27</v>
      </c>
      <c r="Y1943" s="61"/>
      <c r="AB1943" s="60"/>
      <c r="AL1943" s="61"/>
    </row>
    <row r="1944" spans="1:38" ht="15" customHeight="1" x14ac:dyDescent="0.25">
      <c r="A1944" s="50" t="s">
        <v>37</v>
      </c>
      <c r="B1944" s="71" t="s">
        <v>181</v>
      </c>
      <c r="C1944" s="72" t="s">
        <v>24</v>
      </c>
      <c r="D1944" s="58" t="s">
        <v>10879</v>
      </c>
      <c r="E1944" s="71" t="s">
        <v>13616</v>
      </c>
      <c r="F1944" s="71" t="s">
        <v>16451</v>
      </c>
      <c r="G1944" s="53" t="s">
        <v>25</v>
      </c>
      <c r="H1944" s="58">
        <v>2000765891</v>
      </c>
      <c r="I1944" s="51" t="s">
        <v>17483</v>
      </c>
      <c r="J1944" s="13" t="s">
        <v>111</v>
      </c>
      <c r="K1944" s="36"/>
      <c r="L1944" s="39"/>
      <c r="M1944" s="73"/>
      <c r="N1944" s="46"/>
      <c r="O1944" s="51" t="s">
        <v>26</v>
      </c>
      <c r="P1944" s="6"/>
      <c r="Q1944" s="6"/>
      <c r="R1944" s="6"/>
      <c r="S1944" s="6"/>
      <c r="T1944" s="74">
        <v>2384.06</v>
      </c>
      <c r="U1944" s="6"/>
      <c r="V1944" s="68">
        <v>39546</v>
      </c>
      <c r="W1944" s="6" t="s">
        <v>27</v>
      </c>
      <c r="Y1944" s="61"/>
      <c r="AB1944" s="60"/>
      <c r="AL1944" s="61"/>
    </row>
    <row r="1945" spans="1:38" ht="15" customHeight="1" x14ac:dyDescent="0.25">
      <c r="A1945" s="50" t="s">
        <v>141</v>
      </c>
      <c r="B1945" s="71" t="s">
        <v>183</v>
      </c>
      <c r="C1945" s="72" t="s">
        <v>24</v>
      </c>
      <c r="D1945" s="58" t="s">
        <v>10880</v>
      </c>
      <c r="E1945" s="71" t="s">
        <v>13617</v>
      </c>
      <c r="F1945" s="71" t="s">
        <v>16452</v>
      </c>
      <c r="G1945" s="53" t="s">
        <v>25</v>
      </c>
      <c r="H1945" s="58">
        <v>2001402423</v>
      </c>
      <c r="I1945" s="51" t="s">
        <v>3869</v>
      </c>
      <c r="J1945" s="13" t="s">
        <v>111</v>
      </c>
      <c r="K1945" s="36"/>
      <c r="L1945" s="39"/>
      <c r="M1945" s="73"/>
      <c r="N1945" s="46"/>
      <c r="O1945" s="51" t="s">
        <v>26</v>
      </c>
      <c r="P1945" s="6"/>
      <c r="Q1945" s="6"/>
      <c r="R1945" s="6"/>
      <c r="S1945" s="6"/>
      <c r="T1945" s="74">
        <v>2769</v>
      </c>
      <c r="U1945" s="6"/>
      <c r="V1945" s="68">
        <v>39567</v>
      </c>
      <c r="W1945" s="6" t="s">
        <v>27</v>
      </c>
      <c r="Y1945" s="61"/>
      <c r="AB1945" s="60"/>
      <c r="AL1945" s="61"/>
    </row>
    <row r="1946" spans="1:38" ht="15" customHeight="1" x14ac:dyDescent="0.25">
      <c r="A1946" s="50" t="s">
        <v>58</v>
      </c>
      <c r="B1946" s="71" t="s">
        <v>156</v>
      </c>
      <c r="C1946" s="72" t="s">
        <v>28</v>
      </c>
      <c r="D1946" s="58" t="s">
        <v>10881</v>
      </c>
      <c r="E1946" s="71" t="s">
        <v>13618</v>
      </c>
      <c r="F1946" s="71" t="s">
        <v>16453</v>
      </c>
      <c r="G1946" s="53" t="s">
        <v>25</v>
      </c>
      <c r="H1946" s="58">
        <v>2000270458</v>
      </c>
      <c r="I1946" s="51" t="s">
        <v>17483</v>
      </c>
      <c r="J1946" s="13" t="s">
        <v>111</v>
      </c>
      <c r="K1946" s="36"/>
      <c r="L1946" s="39"/>
      <c r="M1946" s="73"/>
      <c r="N1946" s="46"/>
      <c r="O1946" s="51" t="s">
        <v>26</v>
      </c>
      <c r="P1946" s="6"/>
      <c r="Q1946" s="6"/>
      <c r="R1946" s="6"/>
      <c r="S1946" s="6"/>
      <c r="T1946" s="74">
        <v>1560.35</v>
      </c>
      <c r="U1946" s="6"/>
      <c r="V1946" s="68">
        <v>39793</v>
      </c>
      <c r="W1946" s="6" t="s">
        <v>27</v>
      </c>
      <c r="Y1946" s="61"/>
      <c r="AB1946" s="60"/>
      <c r="AL1946" s="61"/>
    </row>
    <row r="1947" spans="1:38" ht="15" customHeight="1" x14ac:dyDescent="0.25">
      <c r="A1947" s="50" t="s">
        <v>63</v>
      </c>
      <c r="B1947" s="71" t="s">
        <v>166</v>
      </c>
      <c r="C1947" s="72" t="s">
        <v>28</v>
      </c>
      <c r="D1947" s="58" t="s">
        <v>10882</v>
      </c>
      <c r="E1947" s="71" t="s">
        <v>13619</v>
      </c>
      <c r="F1947" s="71" t="s">
        <v>16454</v>
      </c>
      <c r="G1947" s="53" t="s">
        <v>25</v>
      </c>
      <c r="H1947" s="58">
        <v>2001368993</v>
      </c>
      <c r="I1947" s="51" t="s">
        <v>17483</v>
      </c>
      <c r="J1947" s="13" t="s">
        <v>111</v>
      </c>
      <c r="K1947" s="36"/>
      <c r="L1947" s="39"/>
      <c r="M1947" s="73"/>
      <c r="N1947" s="46"/>
      <c r="O1947" s="51" t="s">
        <v>26</v>
      </c>
      <c r="P1947" s="6"/>
      <c r="Q1947" s="6"/>
      <c r="R1947" s="6"/>
      <c r="S1947" s="6"/>
      <c r="T1947" s="74">
        <v>8782.5400000000009</v>
      </c>
      <c r="U1947" s="6"/>
      <c r="V1947" s="68">
        <v>39751</v>
      </c>
      <c r="W1947" s="6" t="s">
        <v>27</v>
      </c>
      <c r="Y1947" s="61"/>
      <c r="AB1947" s="60"/>
      <c r="AL1947" s="61"/>
    </row>
    <row r="1948" spans="1:38" ht="15" customHeight="1" x14ac:dyDescent="0.25">
      <c r="A1948" s="50" t="s">
        <v>135</v>
      </c>
      <c r="B1948" s="71" t="s">
        <v>149</v>
      </c>
      <c r="C1948" s="72" t="s">
        <v>24</v>
      </c>
      <c r="D1948" s="58" t="s">
        <v>10883</v>
      </c>
      <c r="E1948" s="71" t="s">
        <v>13620</v>
      </c>
      <c r="F1948" s="71" t="s">
        <v>16455</v>
      </c>
      <c r="G1948" s="53" t="s">
        <v>25</v>
      </c>
      <c r="H1948" s="58">
        <v>2000871737</v>
      </c>
      <c r="I1948" s="51" t="s">
        <v>17483</v>
      </c>
      <c r="J1948" s="13" t="s">
        <v>111</v>
      </c>
      <c r="K1948" s="36"/>
      <c r="L1948" s="39"/>
      <c r="M1948" s="73"/>
      <c r="N1948" s="46"/>
      <c r="O1948" s="51" t="s">
        <v>26</v>
      </c>
      <c r="P1948" s="6"/>
      <c r="Q1948" s="6"/>
      <c r="R1948" s="6"/>
      <c r="S1948" s="6"/>
      <c r="T1948" s="74">
        <v>0.09</v>
      </c>
      <c r="U1948" s="6"/>
      <c r="V1948" s="68">
        <v>39811</v>
      </c>
      <c r="W1948" s="6" t="s">
        <v>27</v>
      </c>
      <c r="Y1948" s="61"/>
      <c r="AB1948" s="60"/>
      <c r="AL1948" s="61"/>
    </row>
    <row r="1949" spans="1:38" ht="15" customHeight="1" x14ac:dyDescent="0.25">
      <c r="A1949" s="50" t="s">
        <v>44</v>
      </c>
      <c r="B1949" s="71" t="s">
        <v>184</v>
      </c>
      <c r="C1949" s="72" t="s">
        <v>28</v>
      </c>
      <c r="D1949" s="58" t="s">
        <v>9940</v>
      </c>
      <c r="E1949" s="71" t="s">
        <v>12695</v>
      </c>
      <c r="F1949" s="71" t="s">
        <v>16456</v>
      </c>
      <c r="G1949" s="53" t="s">
        <v>25</v>
      </c>
      <c r="H1949" s="58">
        <v>2000095993</v>
      </c>
      <c r="I1949" s="51" t="s">
        <v>3869</v>
      </c>
      <c r="J1949" s="13" t="s">
        <v>111</v>
      </c>
      <c r="K1949" s="36"/>
      <c r="L1949" s="39"/>
      <c r="M1949" s="73"/>
      <c r="N1949" s="46"/>
      <c r="O1949" s="51" t="s">
        <v>26</v>
      </c>
      <c r="P1949" s="6"/>
      <c r="Q1949" s="6"/>
      <c r="R1949" s="6"/>
      <c r="S1949" s="6"/>
      <c r="T1949" s="74">
        <v>474</v>
      </c>
      <c r="U1949" s="6"/>
      <c r="V1949" s="68">
        <v>39595</v>
      </c>
      <c r="W1949" s="6" t="s">
        <v>27</v>
      </c>
      <c r="Y1949" s="61"/>
      <c r="AB1949" s="60"/>
      <c r="AL1949" s="61"/>
    </row>
    <row r="1950" spans="1:38" ht="15" customHeight="1" x14ac:dyDescent="0.25">
      <c r="A1950" s="50" t="s">
        <v>44</v>
      </c>
      <c r="B1950" s="71" t="s">
        <v>184</v>
      </c>
      <c r="C1950" s="72" t="s">
        <v>28</v>
      </c>
      <c r="D1950" s="58" t="s">
        <v>10884</v>
      </c>
      <c r="E1950" s="71" t="s">
        <v>1834</v>
      </c>
      <c r="F1950" s="71" t="s">
        <v>16457</v>
      </c>
      <c r="G1950" s="53" t="s">
        <v>25</v>
      </c>
      <c r="H1950" s="58">
        <v>2000096008</v>
      </c>
      <c r="I1950" s="51" t="s">
        <v>3869</v>
      </c>
      <c r="J1950" s="13" t="s">
        <v>111</v>
      </c>
      <c r="K1950" s="36"/>
      <c r="L1950" s="39"/>
      <c r="M1950" s="73"/>
      <c r="N1950" s="46"/>
      <c r="O1950" s="51" t="s">
        <v>26</v>
      </c>
      <c r="P1950" s="6"/>
      <c r="Q1950" s="6"/>
      <c r="R1950" s="6"/>
      <c r="S1950" s="6"/>
      <c r="T1950" s="74">
        <v>306</v>
      </c>
      <c r="U1950" s="6"/>
      <c r="V1950" s="68">
        <v>39622</v>
      </c>
      <c r="W1950" s="6" t="s">
        <v>27</v>
      </c>
      <c r="Y1950" s="61"/>
      <c r="AB1950" s="60"/>
      <c r="AL1950" s="61"/>
    </row>
    <row r="1951" spans="1:38" ht="15" customHeight="1" x14ac:dyDescent="0.25">
      <c r="A1951" s="50" t="s">
        <v>63</v>
      </c>
      <c r="B1951" s="71" t="s">
        <v>166</v>
      </c>
      <c r="C1951" s="72" t="s">
        <v>28</v>
      </c>
      <c r="D1951" s="58" t="s">
        <v>10885</v>
      </c>
      <c r="E1951" s="71" t="s">
        <v>13621</v>
      </c>
      <c r="F1951" s="71" t="s">
        <v>16458</v>
      </c>
      <c r="G1951" s="53" t="s">
        <v>25</v>
      </c>
      <c r="H1951" s="58">
        <v>2001351128</v>
      </c>
      <c r="I1951" s="51" t="s">
        <v>3869</v>
      </c>
      <c r="J1951" s="13" t="s">
        <v>111</v>
      </c>
      <c r="K1951" s="36"/>
      <c r="L1951" s="39"/>
      <c r="M1951" s="73"/>
      <c r="N1951" s="46"/>
      <c r="O1951" s="51" t="s">
        <v>26</v>
      </c>
      <c r="P1951" s="6"/>
      <c r="Q1951" s="6"/>
      <c r="R1951" s="6"/>
      <c r="S1951" s="6"/>
      <c r="T1951" s="74">
        <v>1907</v>
      </c>
      <c r="U1951" s="6"/>
      <c r="V1951" s="68">
        <v>39711</v>
      </c>
      <c r="W1951" s="6" t="s">
        <v>27</v>
      </c>
      <c r="Y1951" s="61"/>
      <c r="AB1951" s="60"/>
      <c r="AL1951" s="61"/>
    </row>
    <row r="1952" spans="1:38" ht="15" customHeight="1" x14ac:dyDescent="0.25">
      <c r="A1952" s="50" t="s">
        <v>93</v>
      </c>
      <c r="B1952" s="71" t="s">
        <v>154</v>
      </c>
      <c r="C1952" s="72" t="s">
        <v>24</v>
      </c>
      <c r="D1952" s="58" t="s">
        <v>10886</v>
      </c>
      <c r="E1952" s="71" t="s">
        <v>13622</v>
      </c>
      <c r="F1952" s="71" t="s">
        <v>16459</v>
      </c>
      <c r="G1952" s="53" t="s">
        <v>25</v>
      </c>
      <c r="H1952" s="58">
        <v>2001147498</v>
      </c>
      <c r="I1952" s="51" t="s">
        <v>17483</v>
      </c>
      <c r="J1952" s="13" t="s">
        <v>111</v>
      </c>
      <c r="K1952" s="36"/>
      <c r="L1952" s="39"/>
      <c r="M1952" s="73"/>
      <c r="N1952" s="46"/>
      <c r="O1952" s="51" t="s">
        <v>26</v>
      </c>
      <c r="P1952" s="6"/>
      <c r="Q1952" s="6"/>
      <c r="R1952" s="6"/>
      <c r="S1952" s="6"/>
      <c r="T1952" s="74">
        <v>0.02</v>
      </c>
      <c r="U1952" s="6"/>
      <c r="V1952" s="68">
        <v>39623</v>
      </c>
      <c r="W1952" s="6" t="s">
        <v>27</v>
      </c>
      <c r="Y1952" s="61"/>
      <c r="AB1952" s="60"/>
      <c r="AL1952" s="61"/>
    </row>
    <row r="1953" spans="1:38" ht="15" customHeight="1" x14ac:dyDescent="0.25">
      <c r="A1953" s="50" t="s">
        <v>47</v>
      </c>
      <c r="B1953" s="71" t="s">
        <v>147</v>
      </c>
      <c r="C1953" s="72" t="s">
        <v>48</v>
      </c>
      <c r="D1953" s="58" t="s">
        <v>10887</v>
      </c>
      <c r="E1953" s="71" t="s">
        <v>13623</v>
      </c>
      <c r="F1953" s="71" t="s">
        <v>16460</v>
      </c>
      <c r="G1953" s="53" t="s">
        <v>25</v>
      </c>
      <c r="H1953" s="58">
        <v>2001254157</v>
      </c>
      <c r="I1953" s="51" t="s">
        <v>17483</v>
      </c>
      <c r="J1953" s="13" t="s">
        <v>111</v>
      </c>
      <c r="K1953" s="36"/>
      <c r="L1953" s="39"/>
      <c r="M1953" s="73"/>
      <c r="N1953" s="46"/>
      <c r="O1953" s="51" t="s">
        <v>26</v>
      </c>
      <c r="P1953" s="6"/>
      <c r="Q1953" s="6"/>
      <c r="R1953" s="6"/>
      <c r="S1953" s="6"/>
      <c r="T1953" s="74">
        <v>0.66</v>
      </c>
      <c r="U1953" s="6"/>
      <c r="V1953" s="68">
        <v>39524</v>
      </c>
      <c r="W1953" s="6" t="s">
        <v>27</v>
      </c>
      <c r="Y1953" s="61"/>
      <c r="AB1953" s="60"/>
      <c r="AL1953" s="61"/>
    </row>
    <row r="1954" spans="1:38" ht="15" customHeight="1" x14ac:dyDescent="0.25">
      <c r="A1954" s="50" t="s">
        <v>142</v>
      </c>
      <c r="B1954" s="71" t="s">
        <v>185</v>
      </c>
      <c r="C1954" s="72" t="s">
        <v>28</v>
      </c>
      <c r="D1954" s="58" t="s">
        <v>10888</v>
      </c>
      <c r="E1954" s="71" t="s">
        <v>13624</v>
      </c>
      <c r="F1954" s="71" t="s">
        <v>16461</v>
      </c>
      <c r="G1954" s="53" t="s">
        <v>25</v>
      </c>
      <c r="H1954" s="58">
        <v>2000182896</v>
      </c>
      <c r="I1954" s="51" t="s">
        <v>17483</v>
      </c>
      <c r="J1954" s="13" t="s">
        <v>111</v>
      </c>
      <c r="K1954" s="36"/>
      <c r="L1954" s="39"/>
      <c r="M1954" s="73"/>
      <c r="N1954" s="46"/>
      <c r="O1954" s="51" t="s">
        <v>26</v>
      </c>
      <c r="P1954" s="6"/>
      <c r="Q1954" s="6"/>
      <c r="R1954" s="6"/>
      <c r="S1954" s="6"/>
      <c r="T1954" s="74">
        <v>0.64</v>
      </c>
      <c r="U1954" s="6"/>
      <c r="V1954" s="68">
        <v>39708</v>
      </c>
      <c r="W1954" s="6" t="s">
        <v>27</v>
      </c>
      <c r="Y1954" s="61"/>
      <c r="AB1954" s="60"/>
      <c r="AL1954" s="61"/>
    </row>
    <row r="1955" spans="1:38" ht="15" customHeight="1" x14ac:dyDescent="0.25">
      <c r="A1955" s="50" t="s">
        <v>141</v>
      </c>
      <c r="B1955" s="71" t="s">
        <v>183</v>
      </c>
      <c r="C1955" s="72" t="s">
        <v>24</v>
      </c>
      <c r="D1955" s="58" t="s">
        <v>10889</v>
      </c>
      <c r="E1955" s="71" t="s">
        <v>1177</v>
      </c>
      <c r="F1955" s="71" t="s">
        <v>16462</v>
      </c>
      <c r="G1955" s="53" t="s">
        <v>25</v>
      </c>
      <c r="H1955" s="58">
        <v>2001402927</v>
      </c>
      <c r="I1955" s="51" t="s">
        <v>3869</v>
      </c>
      <c r="J1955" s="13" t="s">
        <v>111</v>
      </c>
      <c r="K1955" s="36"/>
      <c r="L1955" s="39"/>
      <c r="M1955" s="73"/>
      <c r="N1955" s="46"/>
      <c r="O1955" s="51" t="s">
        <v>26</v>
      </c>
      <c r="P1955" s="6"/>
      <c r="Q1955" s="6"/>
      <c r="R1955" s="6"/>
      <c r="S1955" s="6"/>
      <c r="T1955" s="74">
        <v>117</v>
      </c>
      <c r="U1955" s="6"/>
      <c r="V1955" s="68">
        <v>39804</v>
      </c>
      <c r="W1955" s="6" t="s">
        <v>27</v>
      </c>
      <c r="Y1955" s="61"/>
      <c r="AB1955" s="60"/>
      <c r="AL1955" s="61"/>
    </row>
    <row r="1956" spans="1:38" ht="15" customHeight="1" x14ac:dyDescent="0.25">
      <c r="A1956" s="50" t="s">
        <v>44</v>
      </c>
      <c r="B1956" s="71" t="s">
        <v>184</v>
      </c>
      <c r="C1956" s="72" t="s">
        <v>28</v>
      </c>
      <c r="D1956" s="58" t="s">
        <v>10890</v>
      </c>
      <c r="E1956" s="71" t="s">
        <v>13625</v>
      </c>
      <c r="F1956" s="71" t="s">
        <v>16463</v>
      </c>
      <c r="G1956" s="53" t="s">
        <v>25</v>
      </c>
      <c r="H1956" s="58">
        <v>2000116877</v>
      </c>
      <c r="I1956" s="51" t="s">
        <v>17483</v>
      </c>
      <c r="J1956" s="13" t="s">
        <v>111</v>
      </c>
      <c r="K1956" s="36"/>
      <c r="L1956" s="39"/>
      <c r="M1956" s="73"/>
      <c r="N1956" s="46"/>
      <c r="O1956" s="51" t="s">
        <v>26</v>
      </c>
      <c r="P1956" s="6"/>
      <c r="Q1956" s="6"/>
      <c r="R1956" s="6"/>
      <c r="S1956" s="6"/>
      <c r="T1956" s="74">
        <v>0.33</v>
      </c>
      <c r="U1956" s="6"/>
      <c r="V1956" s="68">
        <v>39570</v>
      </c>
      <c r="W1956" s="6" t="s">
        <v>27</v>
      </c>
      <c r="Y1956" s="61"/>
      <c r="AB1956" s="60"/>
      <c r="AL1956" s="61"/>
    </row>
    <row r="1957" spans="1:38" ht="15" customHeight="1" x14ac:dyDescent="0.25">
      <c r="A1957" s="50" t="s">
        <v>23</v>
      </c>
      <c r="B1957" s="71" t="s">
        <v>172</v>
      </c>
      <c r="C1957" s="72" t="s">
        <v>24</v>
      </c>
      <c r="D1957" s="58" t="s">
        <v>10891</v>
      </c>
      <c r="E1957" s="71" t="s">
        <v>13626</v>
      </c>
      <c r="F1957" s="71" t="s">
        <v>16464</v>
      </c>
      <c r="G1957" s="53" t="s">
        <v>25</v>
      </c>
      <c r="H1957" s="58">
        <v>2001408367</v>
      </c>
      <c r="I1957" s="51" t="s">
        <v>17483</v>
      </c>
      <c r="J1957" s="13" t="s">
        <v>111</v>
      </c>
      <c r="K1957" s="36"/>
      <c r="L1957" s="39"/>
      <c r="M1957" s="73"/>
      <c r="N1957" s="46"/>
      <c r="O1957" s="51" t="s">
        <v>26</v>
      </c>
      <c r="P1957" s="6"/>
      <c r="Q1957" s="6"/>
      <c r="R1957" s="6"/>
      <c r="S1957" s="6"/>
      <c r="T1957" s="74">
        <v>0.11</v>
      </c>
      <c r="U1957" s="6"/>
      <c r="V1957" s="68">
        <v>39762</v>
      </c>
      <c r="W1957" s="6" t="s">
        <v>27</v>
      </c>
      <c r="Y1957" s="61"/>
      <c r="AB1957" s="60"/>
      <c r="AL1957" s="61"/>
    </row>
    <row r="1958" spans="1:38" ht="15" customHeight="1" x14ac:dyDescent="0.25">
      <c r="A1958" s="50" t="s">
        <v>23</v>
      </c>
      <c r="B1958" s="71" t="s">
        <v>172</v>
      </c>
      <c r="C1958" s="72" t="s">
        <v>24</v>
      </c>
      <c r="D1958" s="58" t="s">
        <v>10892</v>
      </c>
      <c r="E1958" s="71" t="s">
        <v>13627</v>
      </c>
      <c r="F1958" s="71" t="s">
        <v>16465</v>
      </c>
      <c r="G1958" s="53" t="s">
        <v>25</v>
      </c>
      <c r="H1958" s="58">
        <v>2001408488</v>
      </c>
      <c r="I1958" s="51" t="s">
        <v>17483</v>
      </c>
      <c r="J1958" s="13" t="s">
        <v>111</v>
      </c>
      <c r="K1958" s="36"/>
      <c r="L1958" s="39"/>
      <c r="M1958" s="73"/>
      <c r="N1958" s="46"/>
      <c r="O1958" s="51" t="s">
        <v>26</v>
      </c>
      <c r="P1958" s="6"/>
      <c r="Q1958" s="6"/>
      <c r="R1958" s="6"/>
      <c r="S1958" s="6"/>
      <c r="T1958" s="74">
        <v>27.81</v>
      </c>
      <c r="U1958" s="6"/>
      <c r="V1958" s="68">
        <v>39811</v>
      </c>
      <c r="W1958" s="6" t="s">
        <v>27</v>
      </c>
      <c r="Y1958" s="61"/>
      <c r="AB1958" s="60"/>
      <c r="AL1958" s="61"/>
    </row>
    <row r="1959" spans="1:38" ht="15" customHeight="1" x14ac:dyDescent="0.25">
      <c r="A1959" s="50" t="s">
        <v>138</v>
      </c>
      <c r="B1959" s="71" t="s">
        <v>177</v>
      </c>
      <c r="C1959" s="72" t="s">
        <v>24</v>
      </c>
      <c r="D1959" s="58" t="s">
        <v>10893</v>
      </c>
      <c r="E1959" s="71" t="s">
        <v>13628</v>
      </c>
      <c r="F1959" s="71" t="s">
        <v>16466</v>
      </c>
      <c r="G1959" s="53" t="s">
        <v>25</v>
      </c>
      <c r="H1959" s="58">
        <v>2000663053</v>
      </c>
      <c r="I1959" s="51" t="s">
        <v>17483</v>
      </c>
      <c r="J1959" s="13" t="s">
        <v>111</v>
      </c>
      <c r="K1959" s="36"/>
      <c r="L1959" s="39"/>
      <c r="M1959" s="73"/>
      <c r="N1959" s="46"/>
      <c r="O1959" s="51" t="s">
        <v>26</v>
      </c>
      <c r="P1959" s="6"/>
      <c r="Q1959" s="6"/>
      <c r="R1959" s="6"/>
      <c r="S1959" s="6"/>
      <c r="T1959" s="74">
        <v>0.62</v>
      </c>
      <c r="U1959" s="6"/>
      <c r="V1959" s="68">
        <v>39787</v>
      </c>
      <c r="W1959" s="6" t="s">
        <v>27</v>
      </c>
      <c r="Y1959" s="61"/>
      <c r="AB1959" s="60"/>
      <c r="AL1959" s="61"/>
    </row>
    <row r="1960" spans="1:38" ht="15" customHeight="1" x14ac:dyDescent="0.25">
      <c r="A1960" s="50" t="s">
        <v>60</v>
      </c>
      <c r="B1960" s="71" t="s">
        <v>171</v>
      </c>
      <c r="C1960" s="72" t="s">
        <v>24</v>
      </c>
      <c r="D1960" s="58" t="s">
        <v>10894</v>
      </c>
      <c r="E1960" s="71" t="s">
        <v>13629</v>
      </c>
      <c r="F1960" s="71" t="s">
        <v>16467</v>
      </c>
      <c r="G1960" s="53" t="s">
        <v>25</v>
      </c>
      <c r="H1960" s="58">
        <v>2000610316</v>
      </c>
      <c r="I1960" s="51" t="s">
        <v>17483</v>
      </c>
      <c r="J1960" s="13" t="s">
        <v>111</v>
      </c>
      <c r="K1960" s="36"/>
      <c r="L1960" s="39"/>
      <c r="M1960" s="73"/>
      <c r="N1960" s="46"/>
      <c r="O1960" s="51" t="s">
        <v>26</v>
      </c>
      <c r="P1960" s="6"/>
      <c r="Q1960" s="6"/>
      <c r="R1960" s="6"/>
      <c r="S1960" s="6"/>
      <c r="T1960" s="74">
        <v>3.43</v>
      </c>
      <c r="U1960" s="6"/>
      <c r="V1960" s="68">
        <v>39804</v>
      </c>
      <c r="W1960" s="6" t="s">
        <v>27</v>
      </c>
      <c r="Y1960" s="61"/>
      <c r="AB1960" s="60"/>
      <c r="AL1960" s="61"/>
    </row>
    <row r="1961" spans="1:38" ht="15" customHeight="1" x14ac:dyDescent="0.25">
      <c r="A1961" s="50" t="s">
        <v>29</v>
      </c>
      <c r="B1961" s="71" t="s">
        <v>152</v>
      </c>
      <c r="C1961" s="72" t="s">
        <v>24</v>
      </c>
      <c r="D1961" s="58" t="s">
        <v>10895</v>
      </c>
      <c r="E1961" s="71" t="s">
        <v>13630</v>
      </c>
      <c r="F1961" s="71" t="s">
        <v>16468</v>
      </c>
      <c r="G1961" s="53" t="s">
        <v>25</v>
      </c>
      <c r="H1961" s="58">
        <v>2001446568</v>
      </c>
      <c r="I1961" s="51" t="s">
        <v>17483</v>
      </c>
      <c r="J1961" s="13" t="s">
        <v>111</v>
      </c>
      <c r="K1961" s="36"/>
      <c r="L1961" s="39"/>
      <c r="M1961" s="73"/>
      <c r="N1961" s="46"/>
      <c r="O1961" s="51" t="s">
        <v>26</v>
      </c>
      <c r="P1961" s="6"/>
      <c r="Q1961" s="6"/>
      <c r="R1961" s="6"/>
      <c r="S1961" s="6"/>
      <c r="T1961" s="74">
        <v>0.14000000000000001</v>
      </c>
      <c r="U1961" s="6"/>
      <c r="V1961" s="68">
        <v>39461</v>
      </c>
      <c r="W1961" s="6" t="s">
        <v>27</v>
      </c>
      <c r="Y1961" s="61"/>
      <c r="AB1961" s="60"/>
      <c r="AL1961" s="61"/>
    </row>
    <row r="1962" spans="1:38" ht="15" customHeight="1" x14ac:dyDescent="0.25">
      <c r="A1962" s="50" t="s">
        <v>29</v>
      </c>
      <c r="B1962" s="71" t="s">
        <v>152</v>
      </c>
      <c r="C1962" s="72" t="s">
        <v>24</v>
      </c>
      <c r="D1962" s="58" t="s">
        <v>10850</v>
      </c>
      <c r="E1962" s="71" t="s">
        <v>13631</v>
      </c>
      <c r="F1962" s="71" t="s">
        <v>16421</v>
      </c>
      <c r="G1962" s="53" t="s">
        <v>25</v>
      </c>
      <c r="H1962" s="58">
        <v>2001458372</v>
      </c>
      <c r="I1962" s="51" t="s">
        <v>3869</v>
      </c>
      <c r="J1962" s="13" t="s">
        <v>111</v>
      </c>
      <c r="K1962" s="36"/>
      <c r="L1962" s="39"/>
      <c r="M1962" s="73"/>
      <c r="N1962" s="46"/>
      <c r="O1962" s="51" t="s">
        <v>26</v>
      </c>
      <c r="P1962" s="6"/>
      <c r="Q1962" s="6"/>
      <c r="R1962" s="6"/>
      <c r="S1962" s="6"/>
      <c r="T1962" s="74">
        <v>8812</v>
      </c>
      <c r="U1962" s="6"/>
      <c r="V1962" s="68">
        <v>39660</v>
      </c>
      <c r="W1962" s="6" t="s">
        <v>27</v>
      </c>
      <c r="Y1962" s="61"/>
      <c r="AB1962" s="60"/>
      <c r="AL1962" s="61"/>
    </row>
    <row r="1963" spans="1:38" ht="15" customHeight="1" x14ac:dyDescent="0.25">
      <c r="A1963" s="50" t="s">
        <v>141</v>
      </c>
      <c r="B1963" s="71" t="s">
        <v>183</v>
      </c>
      <c r="C1963" s="72" t="s">
        <v>24</v>
      </c>
      <c r="D1963" s="58" t="s">
        <v>10896</v>
      </c>
      <c r="E1963" s="71" t="s">
        <v>13632</v>
      </c>
      <c r="F1963" s="71" t="s">
        <v>16245</v>
      </c>
      <c r="G1963" s="53" t="s">
        <v>25</v>
      </c>
      <c r="H1963" s="58">
        <v>2001395931</v>
      </c>
      <c r="I1963" s="51" t="s">
        <v>17483</v>
      </c>
      <c r="J1963" s="13" t="s">
        <v>111</v>
      </c>
      <c r="K1963" s="36"/>
      <c r="L1963" s="39"/>
      <c r="M1963" s="73"/>
      <c r="N1963" s="46"/>
      <c r="O1963" s="51" t="s">
        <v>26</v>
      </c>
      <c r="P1963" s="6"/>
      <c r="Q1963" s="6"/>
      <c r="R1963" s="6"/>
      <c r="S1963" s="6"/>
      <c r="T1963" s="74">
        <v>0.02</v>
      </c>
      <c r="U1963" s="6"/>
      <c r="V1963" s="68">
        <v>39771</v>
      </c>
      <c r="W1963" s="6" t="s">
        <v>27</v>
      </c>
      <c r="Y1963" s="61"/>
      <c r="AB1963" s="60"/>
      <c r="AL1963" s="61"/>
    </row>
    <row r="1964" spans="1:38" ht="15" customHeight="1" x14ac:dyDescent="0.25">
      <c r="A1964" s="50" t="s">
        <v>44</v>
      </c>
      <c r="B1964" s="71" t="s">
        <v>184</v>
      </c>
      <c r="C1964" s="72" t="s">
        <v>28</v>
      </c>
      <c r="D1964" s="58" t="s">
        <v>10897</v>
      </c>
      <c r="E1964" s="71" t="s">
        <v>13633</v>
      </c>
      <c r="F1964" s="71" t="s">
        <v>16469</v>
      </c>
      <c r="G1964" s="53" t="s">
        <v>25</v>
      </c>
      <c r="H1964" s="58">
        <v>2000092568</v>
      </c>
      <c r="I1964" s="51" t="s">
        <v>3869</v>
      </c>
      <c r="J1964" s="13" t="s">
        <v>111</v>
      </c>
      <c r="K1964" s="36"/>
      <c r="L1964" s="39"/>
      <c r="M1964" s="73"/>
      <c r="N1964" s="46"/>
      <c r="O1964" s="51" t="s">
        <v>26</v>
      </c>
      <c r="P1964" s="6"/>
      <c r="Q1964" s="6"/>
      <c r="R1964" s="6"/>
      <c r="S1964" s="6"/>
      <c r="T1964" s="74">
        <v>1013</v>
      </c>
      <c r="U1964" s="6"/>
      <c r="V1964" s="68">
        <v>39681</v>
      </c>
      <c r="W1964" s="6" t="s">
        <v>27</v>
      </c>
      <c r="Y1964" s="61"/>
      <c r="AB1964" s="60"/>
      <c r="AL1964" s="61"/>
    </row>
    <row r="1965" spans="1:38" ht="15" customHeight="1" x14ac:dyDescent="0.25">
      <c r="A1965" s="50" t="s">
        <v>23</v>
      </c>
      <c r="B1965" s="71" t="s">
        <v>172</v>
      </c>
      <c r="C1965" s="72" t="s">
        <v>24</v>
      </c>
      <c r="D1965" s="58" t="s">
        <v>10898</v>
      </c>
      <c r="E1965" s="71" t="s">
        <v>13634</v>
      </c>
      <c r="F1965" s="71" t="s">
        <v>16470</v>
      </c>
      <c r="G1965" s="53" t="s">
        <v>25</v>
      </c>
      <c r="H1965" s="58">
        <v>2001333316</v>
      </c>
      <c r="I1965" s="51" t="s">
        <v>17483</v>
      </c>
      <c r="J1965" s="13" t="s">
        <v>111</v>
      </c>
      <c r="K1965" s="36"/>
      <c r="L1965" s="39"/>
      <c r="M1965" s="73"/>
      <c r="N1965" s="46"/>
      <c r="O1965" s="51" t="s">
        <v>26</v>
      </c>
      <c r="P1965" s="6"/>
      <c r="Q1965" s="6"/>
      <c r="R1965" s="6"/>
      <c r="S1965" s="6"/>
      <c r="T1965" s="74">
        <v>1.2</v>
      </c>
      <c r="U1965" s="6"/>
      <c r="V1965" s="68">
        <v>39668</v>
      </c>
      <c r="W1965" s="6" t="s">
        <v>27</v>
      </c>
      <c r="Y1965" s="61"/>
      <c r="AB1965" s="60"/>
      <c r="AL1965" s="61"/>
    </row>
    <row r="1966" spans="1:38" ht="15" customHeight="1" x14ac:dyDescent="0.25">
      <c r="A1966" s="50" t="s">
        <v>58</v>
      </c>
      <c r="B1966" s="71" t="s">
        <v>156</v>
      </c>
      <c r="C1966" s="72" t="s">
        <v>28</v>
      </c>
      <c r="D1966" s="58" t="s">
        <v>10899</v>
      </c>
      <c r="E1966" s="71" t="s">
        <v>13635</v>
      </c>
      <c r="F1966" s="71" t="s">
        <v>16471</v>
      </c>
      <c r="G1966" s="53" t="s">
        <v>25</v>
      </c>
      <c r="H1966" s="58">
        <v>2000261168</v>
      </c>
      <c r="I1966" s="51" t="s">
        <v>3869</v>
      </c>
      <c r="J1966" s="13" t="s">
        <v>111</v>
      </c>
      <c r="K1966" s="36"/>
      <c r="L1966" s="39"/>
      <c r="M1966" s="73"/>
      <c r="N1966" s="46"/>
      <c r="O1966" s="51" t="s">
        <v>26</v>
      </c>
      <c r="P1966" s="6"/>
      <c r="Q1966" s="6"/>
      <c r="R1966" s="6"/>
      <c r="S1966" s="6"/>
      <c r="T1966" s="74">
        <v>1102</v>
      </c>
      <c r="U1966" s="6"/>
      <c r="V1966" s="68">
        <v>39657</v>
      </c>
      <c r="W1966" s="6" t="s">
        <v>27</v>
      </c>
      <c r="Y1966" s="61"/>
      <c r="AB1966" s="60"/>
      <c r="AL1966" s="61"/>
    </row>
    <row r="1967" spans="1:38" ht="15" customHeight="1" x14ac:dyDescent="0.25">
      <c r="A1967" s="50" t="s">
        <v>58</v>
      </c>
      <c r="B1967" s="71" t="s">
        <v>156</v>
      </c>
      <c r="C1967" s="72" t="s">
        <v>28</v>
      </c>
      <c r="D1967" s="58" t="s">
        <v>10900</v>
      </c>
      <c r="E1967" s="71" t="s">
        <v>13636</v>
      </c>
      <c r="F1967" s="71" t="s">
        <v>16472</v>
      </c>
      <c r="G1967" s="53" t="s">
        <v>25</v>
      </c>
      <c r="H1967" s="58">
        <v>2000271651</v>
      </c>
      <c r="I1967" s="51" t="s">
        <v>3869</v>
      </c>
      <c r="J1967" s="13" t="s">
        <v>111</v>
      </c>
      <c r="K1967" s="36"/>
      <c r="L1967" s="39"/>
      <c r="M1967" s="73"/>
      <c r="N1967" s="46"/>
      <c r="O1967" s="51" t="s">
        <v>26</v>
      </c>
      <c r="P1967" s="6"/>
      <c r="Q1967" s="6"/>
      <c r="R1967" s="6"/>
      <c r="S1967" s="6"/>
      <c r="T1967" s="74">
        <v>3.47</v>
      </c>
      <c r="U1967" s="6"/>
      <c r="V1967" s="68">
        <v>39734</v>
      </c>
      <c r="W1967" s="6" t="s">
        <v>27</v>
      </c>
      <c r="Y1967" s="61"/>
      <c r="AB1967" s="60"/>
      <c r="AL1967" s="61"/>
    </row>
    <row r="1968" spans="1:38" ht="15" customHeight="1" x14ac:dyDescent="0.25">
      <c r="A1968" s="50" t="s">
        <v>79</v>
      </c>
      <c r="B1968" s="71" t="s">
        <v>164</v>
      </c>
      <c r="C1968" s="72" t="s">
        <v>80</v>
      </c>
      <c r="D1968" s="58" t="s">
        <v>10901</v>
      </c>
      <c r="E1968" s="71" t="s">
        <v>13637</v>
      </c>
      <c r="F1968" s="71" t="s">
        <v>16473</v>
      </c>
      <c r="G1968" s="53" t="s">
        <v>25</v>
      </c>
      <c r="H1968" s="58">
        <v>2001309768</v>
      </c>
      <c r="I1968" s="51" t="s">
        <v>3869</v>
      </c>
      <c r="J1968" s="13" t="s">
        <v>111</v>
      </c>
      <c r="K1968" s="36"/>
      <c r="L1968" s="39"/>
      <c r="M1968" s="73"/>
      <c r="N1968" s="46"/>
      <c r="O1968" s="51" t="s">
        <v>26</v>
      </c>
      <c r="P1968" s="6"/>
      <c r="Q1968" s="6"/>
      <c r="R1968" s="6"/>
      <c r="S1968" s="6"/>
      <c r="T1968" s="74">
        <v>206.62</v>
      </c>
      <c r="U1968" s="6"/>
      <c r="V1968" s="68">
        <v>39611</v>
      </c>
      <c r="W1968" s="6" t="s">
        <v>27</v>
      </c>
      <c r="Y1968" s="61"/>
      <c r="AB1968" s="60"/>
      <c r="AL1968" s="61"/>
    </row>
    <row r="1969" spans="1:38" ht="15" customHeight="1" x14ac:dyDescent="0.25">
      <c r="A1969" s="50" t="s">
        <v>70</v>
      </c>
      <c r="B1969" s="71" t="s">
        <v>151</v>
      </c>
      <c r="C1969" s="72" t="s">
        <v>24</v>
      </c>
      <c r="D1969" s="58" t="s">
        <v>10902</v>
      </c>
      <c r="E1969" s="71" t="s">
        <v>13638</v>
      </c>
      <c r="F1969" s="71" t="s">
        <v>16474</v>
      </c>
      <c r="G1969" s="53" t="s">
        <v>25</v>
      </c>
      <c r="H1969" s="58">
        <v>2001198157</v>
      </c>
      <c r="I1969" s="51" t="s">
        <v>3869</v>
      </c>
      <c r="J1969" s="13" t="s">
        <v>111</v>
      </c>
      <c r="K1969" s="36"/>
      <c r="L1969" s="39"/>
      <c r="M1969" s="73"/>
      <c r="N1969" s="46"/>
      <c r="O1969" s="51" t="s">
        <v>26</v>
      </c>
      <c r="P1969" s="6"/>
      <c r="Q1969" s="6"/>
      <c r="R1969" s="6"/>
      <c r="S1969" s="6"/>
      <c r="T1969" s="74">
        <v>1280</v>
      </c>
      <c r="U1969" s="6"/>
      <c r="V1969" s="68">
        <v>39700</v>
      </c>
      <c r="W1969" s="6" t="s">
        <v>27</v>
      </c>
      <c r="Y1969" s="61"/>
      <c r="AB1969" s="60"/>
      <c r="AL1969" s="61"/>
    </row>
    <row r="1970" spans="1:38" ht="15" customHeight="1" x14ac:dyDescent="0.25">
      <c r="A1970" s="50" t="s">
        <v>42</v>
      </c>
      <c r="B1970" s="71" t="s">
        <v>158</v>
      </c>
      <c r="C1970" s="72" t="s">
        <v>28</v>
      </c>
      <c r="D1970" s="58" t="s">
        <v>4996</v>
      </c>
      <c r="E1970" s="71" t="s">
        <v>6244</v>
      </c>
      <c r="F1970" s="71" t="s">
        <v>16475</v>
      </c>
      <c r="G1970" s="53" t="s">
        <v>25</v>
      </c>
      <c r="H1970" s="58">
        <v>2000161384</v>
      </c>
      <c r="I1970" s="51" t="s">
        <v>3869</v>
      </c>
      <c r="J1970" s="13" t="s">
        <v>111</v>
      </c>
      <c r="K1970" s="36"/>
      <c r="L1970" s="39"/>
      <c r="M1970" s="73"/>
      <c r="N1970" s="46"/>
      <c r="O1970" s="51" t="s">
        <v>26</v>
      </c>
      <c r="P1970" s="6"/>
      <c r="Q1970" s="6"/>
      <c r="R1970" s="6"/>
      <c r="S1970" s="6"/>
      <c r="T1970" s="74">
        <v>4769.5</v>
      </c>
      <c r="U1970" s="6"/>
      <c r="V1970" s="68">
        <v>39701</v>
      </c>
      <c r="W1970" s="6" t="s">
        <v>27</v>
      </c>
      <c r="Y1970" s="61"/>
      <c r="AB1970" s="60"/>
      <c r="AL1970" s="61"/>
    </row>
    <row r="1971" spans="1:38" ht="15" customHeight="1" x14ac:dyDescent="0.25">
      <c r="A1971" s="50" t="s">
        <v>42</v>
      </c>
      <c r="B1971" s="71" t="s">
        <v>158</v>
      </c>
      <c r="C1971" s="72" t="s">
        <v>28</v>
      </c>
      <c r="D1971" s="58" t="s">
        <v>10903</v>
      </c>
      <c r="E1971" s="71" t="s">
        <v>13639</v>
      </c>
      <c r="F1971" s="71" t="s">
        <v>16476</v>
      </c>
      <c r="G1971" s="53" t="s">
        <v>25</v>
      </c>
      <c r="H1971" s="58">
        <v>2000158871</v>
      </c>
      <c r="I1971" s="51" t="s">
        <v>3869</v>
      </c>
      <c r="J1971" s="13" t="s">
        <v>111</v>
      </c>
      <c r="K1971" s="36"/>
      <c r="L1971" s="39"/>
      <c r="M1971" s="73"/>
      <c r="N1971" s="46"/>
      <c r="O1971" s="51" t="s">
        <v>26</v>
      </c>
      <c r="P1971" s="6"/>
      <c r="Q1971" s="6"/>
      <c r="R1971" s="6"/>
      <c r="S1971" s="6"/>
      <c r="T1971" s="74">
        <v>3194.5</v>
      </c>
      <c r="U1971" s="6"/>
      <c r="V1971" s="68">
        <v>39759</v>
      </c>
      <c r="W1971" s="6" t="s">
        <v>27</v>
      </c>
      <c r="Y1971" s="61"/>
      <c r="AB1971" s="60"/>
      <c r="AL1971" s="61"/>
    </row>
    <row r="1972" spans="1:38" ht="15" customHeight="1" x14ac:dyDescent="0.25">
      <c r="A1972" s="50" t="s">
        <v>44</v>
      </c>
      <c r="B1972" s="71" t="s">
        <v>184</v>
      </c>
      <c r="C1972" s="72" t="s">
        <v>28</v>
      </c>
      <c r="D1972" s="58" t="s">
        <v>10904</v>
      </c>
      <c r="E1972" s="71" t="s">
        <v>13640</v>
      </c>
      <c r="F1972" s="71" t="s">
        <v>16477</v>
      </c>
      <c r="G1972" s="53" t="s">
        <v>25</v>
      </c>
      <c r="H1972" s="58">
        <v>2000109544</v>
      </c>
      <c r="I1972" s="51" t="s">
        <v>17483</v>
      </c>
      <c r="J1972" s="13" t="s">
        <v>111</v>
      </c>
      <c r="K1972" s="36"/>
      <c r="L1972" s="39"/>
      <c r="M1972" s="73"/>
      <c r="N1972" s="46"/>
      <c r="O1972" s="51" t="s">
        <v>26</v>
      </c>
      <c r="P1972" s="6"/>
      <c r="Q1972" s="6"/>
      <c r="R1972" s="6"/>
      <c r="S1972" s="6"/>
      <c r="T1972" s="74">
        <v>0.01</v>
      </c>
      <c r="U1972" s="6"/>
      <c r="V1972" s="68">
        <v>39652</v>
      </c>
      <c r="W1972" s="6" t="s">
        <v>27</v>
      </c>
      <c r="Y1972" s="61"/>
      <c r="AB1972" s="60"/>
      <c r="AL1972" s="61"/>
    </row>
    <row r="1973" spans="1:38" ht="15" customHeight="1" x14ac:dyDescent="0.25">
      <c r="A1973" s="50" t="s">
        <v>37</v>
      </c>
      <c r="B1973" s="71" t="s">
        <v>181</v>
      </c>
      <c r="C1973" s="72" t="s">
        <v>24</v>
      </c>
      <c r="D1973" s="58" t="s">
        <v>10905</v>
      </c>
      <c r="E1973" s="71" t="s">
        <v>12942</v>
      </c>
      <c r="F1973" s="71" t="s">
        <v>16478</v>
      </c>
      <c r="G1973" s="53" t="s">
        <v>25</v>
      </c>
      <c r="H1973" s="58">
        <v>2000786627</v>
      </c>
      <c r="I1973" s="51" t="s">
        <v>17483</v>
      </c>
      <c r="J1973" s="13" t="s">
        <v>111</v>
      </c>
      <c r="K1973" s="36"/>
      <c r="L1973" s="39"/>
      <c r="M1973" s="73"/>
      <c r="N1973" s="46"/>
      <c r="O1973" s="51" t="s">
        <v>26</v>
      </c>
      <c r="P1973" s="6"/>
      <c r="Q1973" s="6"/>
      <c r="R1973" s="6"/>
      <c r="S1973" s="6"/>
      <c r="T1973" s="74">
        <v>1330.12</v>
      </c>
      <c r="U1973" s="6"/>
      <c r="V1973" s="68">
        <v>39546</v>
      </c>
      <c r="W1973" s="6" t="s">
        <v>27</v>
      </c>
      <c r="Y1973" s="61"/>
      <c r="AB1973" s="60"/>
      <c r="AL1973" s="61"/>
    </row>
    <row r="1974" spans="1:38" ht="15" customHeight="1" x14ac:dyDescent="0.25">
      <c r="A1974" s="50" t="s">
        <v>58</v>
      </c>
      <c r="B1974" s="71" t="s">
        <v>156</v>
      </c>
      <c r="C1974" s="72" t="s">
        <v>28</v>
      </c>
      <c r="D1974" s="58" t="s">
        <v>10906</v>
      </c>
      <c r="E1974" s="71" t="s">
        <v>13641</v>
      </c>
      <c r="F1974" s="71" t="s">
        <v>16479</v>
      </c>
      <c r="G1974" s="53" t="s">
        <v>25</v>
      </c>
      <c r="H1974" s="58">
        <v>2000270655</v>
      </c>
      <c r="I1974" s="51" t="s">
        <v>17483</v>
      </c>
      <c r="J1974" s="13" t="s">
        <v>111</v>
      </c>
      <c r="K1974" s="36"/>
      <c r="L1974" s="39"/>
      <c r="M1974" s="73"/>
      <c r="N1974" s="46"/>
      <c r="O1974" s="51" t="s">
        <v>26</v>
      </c>
      <c r="P1974" s="6"/>
      <c r="Q1974" s="6"/>
      <c r="R1974" s="6"/>
      <c r="S1974" s="6"/>
      <c r="T1974" s="74">
        <v>4553.33</v>
      </c>
      <c r="U1974" s="6"/>
      <c r="V1974" s="68">
        <v>39552</v>
      </c>
      <c r="W1974" s="6" t="s">
        <v>27</v>
      </c>
      <c r="Y1974" s="61"/>
      <c r="AB1974" s="60"/>
      <c r="AL1974" s="61"/>
    </row>
    <row r="1975" spans="1:38" ht="15" customHeight="1" x14ac:dyDescent="0.25">
      <c r="A1975" s="50" t="s">
        <v>63</v>
      </c>
      <c r="B1975" s="71" t="s">
        <v>166</v>
      </c>
      <c r="C1975" s="72" t="s">
        <v>28</v>
      </c>
      <c r="D1975" s="58" t="s">
        <v>10907</v>
      </c>
      <c r="E1975" s="71" t="s">
        <v>13642</v>
      </c>
      <c r="F1975" s="71" t="s">
        <v>16480</v>
      </c>
      <c r="G1975" s="53" t="s">
        <v>25</v>
      </c>
      <c r="H1975" s="58">
        <v>2001366745</v>
      </c>
      <c r="I1975" s="51" t="s">
        <v>3869</v>
      </c>
      <c r="J1975" s="13" t="s">
        <v>111</v>
      </c>
      <c r="K1975" s="36"/>
      <c r="L1975" s="39"/>
      <c r="M1975" s="73"/>
      <c r="N1975" s="46"/>
      <c r="O1975" s="51" t="s">
        <v>26</v>
      </c>
      <c r="P1975" s="6"/>
      <c r="Q1975" s="6"/>
      <c r="R1975" s="6"/>
      <c r="S1975" s="6"/>
      <c r="T1975" s="74">
        <v>373</v>
      </c>
      <c r="U1975" s="6"/>
      <c r="V1975" s="68">
        <v>39657</v>
      </c>
      <c r="W1975" s="6" t="s">
        <v>27</v>
      </c>
      <c r="Y1975" s="61"/>
      <c r="AB1975" s="60"/>
      <c r="AL1975" s="61"/>
    </row>
    <row r="1976" spans="1:38" ht="15" customHeight="1" x14ac:dyDescent="0.25">
      <c r="A1976" s="50" t="s">
        <v>63</v>
      </c>
      <c r="B1976" s="71" t="s">
        <v>166</v>
      </c>
      <c r="C1976" s="72" t="s">
        <v>28</v>
      </c>
      <c r="D1976" s="58" t="s">
        <v>10908</v>
      </c>
      <c r="E1976" s="71" t="s">
        <v>13643</v>
      </c>
      <c r="F1976" s="71" t="s">
        <v>16481</v>
      </c>
      <c r="G1976" s="53" t="s">
        <v>25</v>
      </c>
      <c r="H1976" s="58">
        <v>2001361198</v>
      </c>
      <c r="I1976" s="51" t="s">
        <v>17483</v>
      </c>
      <c r="J1976" s="13" t="s">
        <v>111</v>
      </c>
      <c r="K1976" s="36"/>
      <c r="L1976" s="39"/>
      <c r="M1976" s="73"/>
      <c r="N1976" s="46"/>
      <c r="O1976" s="51" t="s">
        <v>26</v>
      </c>
      <c r="P1976" s="6"/>
      <c r="Q1976" s="6"/>
      <c r="R1976" s="6"/>
      <c r="S1976" s="6"/>
      <c r="T1976" s="74">
        <v>3083.74</v>
      </c>
      <c r="U1976" s="6"/>
      <c r="V1976" s="68">
        <v>39680</v>
      </c>
      <c r="W1976" s="6" t="s">
        <v>27</v>
      </c>
      <c r="Y1976" s="61"/>
      <c r="AB1976" s="60"/>
      <c r="AL1976" s="61"/>
    </row>
    <row r="1977" spans="1:38" ht="15" customHeight="1" x14ac:dyDescent="0.25">
      <c r="A1977" s="50" t="s">
        <v>47</v>
      </c>
      <c r="B1977" s="71" t="s">
        <v>147</v>
      </c>
      <c r="C1977" s="72" t="s">
        <v>48</v>
      </c>
      <c r="D1977" s="58" t="s">
        <v>10909</v>
      </c>
      <c r="E1977" s="71" t="s">
        <v>13644</v>
      </c>
      <c r="F1977" s="71" t="s">
        <v>16482</v>
      </c>
      <c r="G1977" s="53" t="s">
        <v>25</v>
      </c>
      <c r="H1977" s="58">
        <v>2001254335</v>
      </c>
      <c r="I1977" s="51" t="s">
        <v>17483</v>
      </c>
      <c r="J1977" s="13" t="s">
        <v>111</v>
      </c>
      <c r="K1977" s="36"/>
      <c r="L1977" s="39"/>
      <c r="M1977" s="73"/>
      <c r="N1977" s="46"/>
      <c r="O1977" s="51" t="s">
        <v>26</v>
      </c>
      <c r="P1977" s="6"/>
      <c r="Q1977" s="6"/>
      <c r="R1977" s="6"/>
      <c r="S1977" s="6"/>
      <c r="T1977" s="74">
        <v>0.08</v>
      </c>
      <c r="U1977" s="6"/>
      <c r="V1977" s="68">
        <v>39808</v>
      </c>
      <c r="W1977" s="6" t="s">
        <v>27</v>
      </c>
      <c r="Y1977" s="61"/>
      <c r="AB1977" s="60"/>
      <c r="AL1977" s="61"/>
    </row>
    <row r="1978" spans="1:38" ht="15" customHeight="1" x14ac:dyDescent="0.25">
      <c r="A1978" s="50" t="s">
        <v>63</v>
      </c>
      <c r="B1978" s="71" t="s">
        <v>166</v>
      </c>
      <c r="C1978" s="72" t="s">
        <v>28</v>
      </c>
      <c r="D1978" s="58" t="s">
        <v>10910</v>
      </c>
      <c r="E1978" s="71" t="s">
        <v>13645</v>
      </c>
      <c r="F1978" s="71" t="s">
        <v>16483</v>
      </c>
      <c r="G1978" s="53" t="s">
        <v>25</v>
      </c>
      <c r="H1978" s="58">
        <v>2000348514</v>
      </c>
      <c r="I1978" s="51" t="s">
        <v>17483</v>
      </c>
      <c r="J1978" s="13" t="s">
        <v>111</v>
      </c>
      <c r="K1978" s="36"/>
      <c r="L1978" s="39"/>
      <c r="M1978" s="73"/>
      <c r="N1978" s="46"/>
      <c r="O1978" s="51" t="s">
        <v>26</v>
      </c>
      <c r="P1978" s="6"/>
      <c r="Q1978" s="6"/>
      <c r="R1978" s="6"/>
      <c r="S1978" s="6"/>
      <c r="T1978" s="74">
        <v>0.22</v>
      </c>
      <c r="U1978" s="6"/>
      <c r="V1978" s="68">
        <v>39751</v>
      </c>
      <c r="W1978" s="6" t="s">
        <v>27</v>
      </c>
      <c r="Y1978" s="61"/>
      <c r="AB1978" s="60"/>
      <c r="AL1978" s="61"/>
    </row>
    <row r="1979" spans="1:38" ht="15" customHeight="1" x14ac:dyDescent="0.25">
      <c r="A1979" s="50" t="s">
        <v>42</v>
      </c>
      <c r="B1979" s="71" t="s">
        <v>158</v>
      </c>
      <c r="C1979" s="72" t="s">
        <v>28</v>
      </c>
      <c r="D1979" s="58" t="s">
        <v>10911</v>
      </c>
      <c r="E1979" s="71" t="s">
        <v>13646</v>
      </c>
      <c r="F1979" s="71" t="s">
        <v>16484</v>
      </c>
      <c r="G1979" s="53" t="s">
        <v>25</v>
      </c>
      <c r="H1979" s="58">
        <v>2000161651</v>
      </c>
      <c r="I1979" s="51" t="s">
        <v>3869</v>
      </c>
      <c r="J1979" s="13" t="s">
        <v>111</v>
      </c>
      <c r="K1979" s="36"/>
      <c r="L1979" s="39"/>
      <c r="M1979" s="73"/>
      <c r="N1979" s="46"/>
      <c r="O1979" s="51" t="s">
        <v>26</v>
      </c>
      <c r="P1979" s="6"/>
      <c r="Q1979" s="6"/>
      <c r="R1979" s="6"/>
      <c r="S1979" s="6"/>
      <c r="T1979" s="74">
        <v>498</v>
      </c>
      <c r="U1979" s="6"/>
      <c r="V1979" s="68">
        <v>39660</v>
      </c>
      <c r="W1979" s="6" t="s">
        <v>27</v>
      </c>
      <c r="Y1979" s="61"/>
      <c r="AB1979" s="60"/>
      <c r="AL1979" s="61"/>
    </row>
    <row r="1980" spans="1:38" ht="15" customHeight="1" x14ac:dyDescent="0.25">
      <c r="A1980" s="50" t="s">
        <v>91</v>
      </c>
      <c r="B1980" s="71" t="s">
        <v>165</v>
      </c>
      <c r="C1980" s="72" t="s">
        <v>28</v>
      </c>
      <c r="D1980" s="58" t="s">
        <v>10912</v>
      </c>
      <c r="E1980" s="71" t="s">
        <v>13647</v>
      </c>
      <c r="F1980" s="71" t="s">
        <v>16485</v>
      </c>
      <c r="G1980" s="53" t="s">
        <v>25</v>
      </c>
      <c r="H1980" s="58">
        <v>2000344748</v>
      </c>
      <c r="I1980" s="51" t="s">
        <v>3869</v>
      </c>
      <c r="J1980" s="13" t="s">
        <v>111</v>
      </c>
      <c r="K1980" s="36"/>
      <c r="L1980" s="39"/>
      <c r="M1980" s="73"/>
      <c r="N1980" s="46"/>
      <c r="O1980" s="51" t="s">
        <v>26</v>
      </c>
      <c r="P1980" s="6"/>
      <c r="Q1980" s="6"/>
      <c r="R1980" s="6"/>
      <c r="S1980" s="6"/>
      <c r="T1980" s="74">
        <v>97.5</v>
      </c>
      <c r="U1980" s="6"/>
      <c r="V1980" s="68">
        <v>39699</v>
      </c>
      <c r="W1980" s="6" t="s">
        <v>27</v>
      </c>
      <c r="Y1980" s="61"/>
      <c r="AB1980" s="60"/>
      <c r="AL1980" s="61"/>
    </row>
    <row r="1981" spans="1:38" ht="15" customHeight="1" x14ac:dyDescent="0.25">
      <c r="A1981" s="50" t="s">
        <v>91</v>
      </c>
      <c r="B1981" s="71" t="s">
        <v>165</v>
      </c>
      <c r="C1981" s="72" t="s">
        <v>28</v>
      </c>
      <c r="D1981" s="58" t="s">
        <v>10913</v>
      </c>
      <c r="E1981" s="71" t="s">
        <v>13648</v>
      </c>
      <c r="F1981" s="71" t="s">
        <v>16486</v>
      </c>
      <c r="G1981" s="53" t="s">
        <v>25</v>
      </c>
      <c r="H1981" s="58">
        <v>2000343474</v>
      </c>
      <c r="I1981" s="51" t="s">
        <v>3869</v>
      </c>
      <c r="J1981" s="13" t="s">
        <v>111</v>
      </c>
      <c r="K1981" s="36"/>
      <c r="L1981" s="39"/>
      <c r="M1981" s="73"/>
      <c r="N1981" s="46"/>
      <c r="O1981" s="51" t="s">
        <v>26</v>
      </c>
      <c r="P1981" s="6"/>
      <c r="Q1981" s="6"/>
      <c r="R1981" s="6"/>
      <c r="S1981" s="6"/>
      <c r="T1981" s="74">
        <v>950</v>
      </c>
      <c r="U1981" s="6"/>
      <c r="V1981" s="68">
        <v>39776</v>
      </c>
      <c r="W1981" s="6" t="s">
        <v>27</v>
      </c>
      <c r="Y1981" s="61"/>
      <c r="AB1981" s="60"/>
      <c r="AL1981" s="61"/>
    </row>
    <row r="1982" spans="1:38" ht="15" customHeight="1" x14ac:dyDescent="0.25">
      <c r="A1982" s="50" t="s">
        <v>29</v>
      </c>
      <c r="B1982" s="71" t="s">
        <v>152</v>
      </c>
      <c r="C1982" s="72" t="s">
        <v>24</v>
      </c>
      <c r="D1982" s="58" t="s">
        <v>10914</v>
      </c>
      <c r="E1982" s="71" t="s">
        <v>13649</v>
      </c>
      <c r="F1982" s="71" t="s">
        <v>16487</v>
      </c>
      <c r="G1982" s="53" t="s">
        <v>25</v>
      </c>
      <c r="H1982" s="58">
        <v>2001447192</v>
      </c>
      <c r="I1982" s="51" t="s">
        <v>17483</v>
      </c>
      <c r="J1982" s="13" t="s">
        <v>111</v>
      </c>
      <c r="K1982" s="36"/>
      <c r="L1982" s="39"/>
      <c r="M1982" s="73"/>
      <c r="N1982" s="46"/>
      <c r="O1982" s="51" t="s">
        <v>26</v>
      </c>
      <c r="P1982" s="6"/>
      <c r="Q1982" s="6"/>
      <c r="R1982" s="6"/>
      <c r="S1982" s="6"/>
      <c r="T1982" s="74">
        <v>0.64</v>
      </c>
      <c r="U1982" s="6"/>
      <c r="V1982" s="68">
        <v>39798</v>
      </c>
      <c r="W1982" s="6" t="s">
        <v>27</v>
      </c>
      <c r="Y1982" s="61"/>
      <c r="AB1982" s="60"/>
      <c r="AL1982" s="61"/>
    </row>
    <row r="1983" spans="1:38" ht="15" customHeight="1" x14ac:dyDescent="0.25">
      <c r="A1983" s="50" t="s">
        <v>93</v>
      </c>
      <c r="B1983" s="71" t="s">
        <v>154</v>
      </c>
      <c r="C1983" s="72" t="s">
        <v>24</v>
      </c>
      <c r="D1983" s="58" t="s">
        <v>10915</v>
      </c>
      <c r="E1983" s="71" t="s">
        <v>13650</v>
      </c>
      <c r="F1983" s="71" t="s">
        <v>16488</v>
      </c>
      <c r="G1983" s="53" t="s">
        <v>25</v>
      </c>
      <c r="H1983" s="58">
        <v>2001145994</v>
      </c>
      <c r="I1983" s="51" t="s">
        <v>17483</v>
      </c>
      <c r="J1983" s="13" t="s">
        <v>111</v>
      </c>
      <c r="K1983" s="36"/>
      <c r="L1983" s="39"/>
      <c r="M1983" s="73"/>
      <c r="N1983" s="46"/>
      <c r="O1983" s="51" t="s">
        <v>26</v>
      </c>
      <c r="P1983" s="6"/>
      <c r="Q1983" s="6"/>
      <c r="R1983" s="6"/>
      <c r="S1983" s="6"/>
      <c r="T1983" s="74">
        <v>0.05</v>
      </c>
      <c r="U1983" s="6"/>
      <c r="V1983" s="68">
        <v>39638</v>
      </c>
      <c r="W1983" s="6" t="s">
        <v>27</v>
      </c>
      <c r="Y1983" s="61"/>
      <c r="AB1983" s="60"/>
      <c r="AL1983" s="61"/>
    </row>
    <row r="1984" spans="1:38" ht="15" customHeight="1" x14ac:dyDescent="0.25">
      <c r="A1984" s="50" t="s">
        <v>63</v>
      </c>
      <c r="B1984" s="71" t="s">
        <v>166</v>
      </c>
      <c r="C1984" s="72" t="s">
        <v>28</v>
      </c>
      <c r="D1984" s="58" t="s">
        <v>10916</v>
      </c>
      <c r="E1984" s="71" t="s">
        <v>13651</v>
      </c>
      <c r="F1984" s="71" t="s">
        <v>16489</v>
      </c>
      <c r="G1984" s="53" t="s">
        <v>25</v>
      </c>
      <c r="H1984" s="58">
        <v>2001368168</v>
      </c>
      <c r="I1984" s="51" t="s">
        <v>3869</v>
      </c>
      <c r="J1984" s="13" t="s">
        <v>111</v>
      </c>
      <c r="K1984" s="36"/>
      <c r="L1984" s="39"/>
      <c r="M1984" s="73"/>
      <c r="N1984" s="46"/>
      <c r="O1984" s="51" t="s">
        <v>26</v>
      </c>
      <c r="P1984" s="6"/>
      <c r="Q1984" s="6"/>
      <c r="R1984" s="6"/>
      <c r="S1984" s="6"/>
      <c r="T1984" s="74">
        <v>536</v>
      </c>
      <c r="U1984" s="6"/>
      <c r="V1984" s="68">
        <v>39636</v>
      </c>
      <c r="W1984" s="6" t="s">
        <v>27</v>
      </c>
      <c r="Y1984" s="61"/>
      <c r="AB1984" s="60"/>
      <c r="AL1984" s="61"/>
    </row>
    <row r="1985" spans="1:38" ht="15" customHeight="1" x14ac:dyDescent="0.25">
      <c r="A1985" s="50" t="s">
        <v>108</v>
      </c>
      <c r="B1985" s="71" t="s">
        <v>163</v>
      </c>
      <c r="C1985" s="72" t="s">
        <v>28</v>
      </c>
      <c r="D1985" s="58" t="s">
        <v>10917</v>
      </c>
      <c r="E1985" s="71" t="s">
        <v>13652</v>
      </c>
      <c r="F1985" s="71" t="s">
        <v>16490</v>
      </c>
      <c r="G1985" s="53" t="s">
        <v>25</v>
      </c>
      <c r="H1985" s="58">
        <v>2000370487</v>
      </c>
      <c r="I1985" s="51" t="s">
        <v>3869</v>
      </c>
      <c r="J1985" s="13" t="s">
        <v>111</v>
      </c>
      <c r="K1985" s="36"/>
      <c r="L1985" s="39"/>
      <c r="M1985" s="73"/>
      <c r="N1985" s="46"/>
      <c r="O1985" s="51" t="s">
        <v>26</v>
      </c>
      <c r="P1985" s="6"/>
      <c r="Q1985" s="6"/>
      <c r="R1985" s="6"/>
      <c r="S1985" s="6"/>
      <c r="T1985" s="74">
        <v>4022</v>
      </c>
      <c r="U1985" s="6"/>
      <c r="V1985" s="68">
        <v>39769</v>
      </c>
      <c r="W1985" s="6" t="s">
        <v>27</v>
      </c>
      <c r="Y1985" s="61"/>
      <c r="AB1985" s="60"/>
      <c r="AL1985" s="61"/>
    </row>
    <row r="1986" spans="1:38" ht="15" customHeight="1" x14ac:dyDescent="0.25">
      <c r="A1986" s="50" t="s">
        <v>108</v>
      </c>
      <c r="B1986" s="71" t="s">
        <v>163</v>
      </c>
      <c r="C1986" s="72" t="s">
        <v>28</v>
      </c>
      <c r="D1986" s="58" t="s">
        <v>10918</v>
      </c>
      <c r="E1986" s="71" t="s">
        <v>13653</v>
      </c>
      <c r="F1986" s="71" t="s">
        <v>16491</v>
      </c>
      <c r="G1986" s="53" t="s">
        <v>25</v>
      </c>
      <c r="H1986" s="58">
        <v>2000378553</v>
      </c>
      <c r="I1986" s="51" t="s">
        <v>3869</v>
      </c>
      <c r="J1986" s="13" t="s">
        <v>111</v>
      </c>
      <c r="K1986" s="36"/>
      <c r="L1986" s="39"/>
      <c r="M1986" s="73"/>
      <c r="N1986" s="46"/>
      <c r="O1986" s="51" t="s">
        <v>26</v>
      </c>
      <c r="P1986" s="6"/>
      <c r="Q1986" s="6"/>
      <c r="R1986" s="6"/>
      <c r="S1986" s="6"/>
      <c r="T1986" s="74">
        <v>126.5</v>
      </c>
      <c r="U1986" s="6"/>
      <c r="V1986" s="68">
        <v>39811</v>
      </c>
      <c r="W1986" s="6" t="s">
        <v>27</v>
      </c>
      <c r="Y1986" s="61"/>
      <c r="AB1986" s="60"/>
      <c r="AL1986" s="61"/>
    </row>
    <row r="1987" spans="1:38" ht="15" customHeight="1" x14ac:dyDescent="0.25">
      <c r="A1987" s="50" t="s">
        <v>58</v>
      </c>
      <c r="B1987" s="71" t="s">
        <v>156</v>
      </c>
      <c r="C1987" s="72" t="s">
        <v>28</v>
      </c>
      <c r="D1987" s="58" t="s">
        <v>10919</v>
      </c>
      <c r="E1987" s="71" t="s">
        <v>13654</v>
      </c>
      <c r="F1987" s="71" t="s">
        <v>16492</v>
      </c>
      <c r="G1987" s="53" t="s">
        <v>25</v>
      </c>
      <c r="H1987" s="58">
        <v>2000271217</v>
      </c>
      <c r="I1987" s="51" t="s">
        <v>3869</v>
      </c>
      <c r="J1987" s="13" t="s">
        <v>111</v>
      </c>
      <c r="K1987" s="36"/>
      <c r="L1987" s="39"/>
      <c r="M1987" s="73"/>
      <c r="N1987" s="46"/>
      <c r="O1987" s="51" t="s">
        <v>26</v>
      </c>
      <c r="P1987" s="6"/>
      <c r="Q1987" s="6"/>
      <c r="R1987" s="6"/>
      <c r="S1987" s="6"/>
      <c r="T1987" s="74">
        <v>35</v>
      </c>
      <c r="U1987" s="6"/>
      <c r="V1987" s="68">
        <v>39798</v>
      </c>
      <c r="W1987" s="6" t="s">
        <v>27</v>
      </c>
      <c r="Y1987" s="61"/>
      <c r="AB1987" s="60"/>
      <c r="AL1987" s="61"/>
    </row>
    <row r="1988" spans="1:38" ht="15" customHeight="1" x14ac:dyDescent="0.25">
      <c r="A1988" s="50" t="s">
        <v>141</v>
      </c>
      <c r="B1988" s="71" t="s">
        <v>183</v>
      </c>
      <c r="C1988" s="72" t="s">
        <v>24</v>
      </c>
      <c r="D1988" s="58" t="s">
        <v>10920</v>
      </c>
      <c r="E1988" s="71" t="s">
        <v>1697</v>
      </c>
      <c r="F1988" s="71" t="s">
        <v>16493</v>
      </c>
      <c r="G1988" s="53" t="s">
        <v>25</v>
      </c>
      <c r="H1988" s="58">
        <v>2001401702</v>
      </c>
      <c r="I1988" s="51" t="s">
        <v>3869</v>
      </c>
      <c r="J1988" s="13" t="s">
        <v>111</v>
      </c>
      <c r="K1988" s="36"/>
      <c r="L1988" s="39"/>
      <c r="M1988" s="73"/>
      <c r="N1988" s="46"/>
      <c r="O1988" s="51" t="s">
        <v>26</v>
      </c>
      <c r="P1988" s="6"/>
      <c r="Q1988" s="6"/>
      <c r="R1988" s="6"/>
      <c r="S1988" s="6"/>
      <c r="T1988" s="74">
        <v>5062</v>
      </c>
      <c r="U1988" s="6"/>
      <c r="V1988" s="68">
        <v>39805</v>
      </c>
      <c r="W1988" s="6" t="s">
        <v>27</v>
      </c>
      <c r="Y1988" s="61"/>
      <c r="AB1988" s="60"/>
      <c r="AL1988" s="61"/>
    </row>
    <row r="1989" spans="1:38" ht="15" customHeight="1" x14ac:dyDescent="0.25">
      <c r="A1989" s="50" t="s">
        <v>4426</v>
      </c>
      <c r="B1989" s="71" t="s">
        <v>4427</v>
      </c>
      <c r="C1989" s="72" t="s">
        <v>24</v>
      </c>
      <c r="D1989" s="58" t="s">
        <v>10921</v>
      </c>
      <c r="E1989" s="71" t="s">
        <v>5725</v>
      </c>
      <c r="F1989" s="71" t="s">
        <v>16494</v>
      </c>
      <c r="G1989" s="53" t="s">
        <v>25</v>
      </c>
      <c r="H1989" s="58">
        <v>2000658025</v>
      </c>
      <c r="I1989" s="51" t="s">
        <v>17483</v>
      </c>
      <c r="J1989" s="13" t="s">
        <v>111</v>
      </c>
      <c r="K1989" s="36"/>
      <c r="L1989" s="39"/>
      <c r="M1989" s="73"/>
      <c r="N1989" s="46"/>
      <c r="O1989" s="51" t="s">
        <v>26</v>
      </c>
      <c r="P1989" s="6"/>
      <c r="Q1989" s="6"/>
      <c r="R1989" s="6"/>
      <c r="S1989" s="6"/>
      <c r="T1989" s="74">
        <v>0.14000000000000001</v>
      </c>
      <c r="U1989" s="6"/>
      <c r="V1989" s="68">
        <v>39777</v>
      </c>
      <c r="W1989" s="6" t="s">
        <v>27</v>
      </c>
      <c r="Y1989" s="61"/>
      <c r="AB1989" s="60"/>
      <c r="AL1989" s="61"/>
    </row>
    <row r="1990" spans="1:38" ht="15" customHeight="1" x14ac:dyDescent="0.25">
      <c r="A1990" s="50" t="s">
        <v>141</v>
      </c>
      <c r="B1990" s="71" t="s">
        <v>183</v>
      </c>
      <c r="C1990" s="72" t="s">
        <v>24</v>
      </c>
      <c r="D1990" s="58" t="s">
        <v>10922</v>
      </c>
      <c r="E1990" s="71" t="s">
        <v>13655</v>
      </c>
      <c r="F1990" s="71" t="s">
        <v>16495</v>
      </c>
      <c r="G1990" s="53" t="s">
        <v>25</v>
      </c>
      <c r="H1990" s="58">
        <v>2001403276</v>
      </c>
      <c r="I1990" s="51" t="s">
        <v>3869</v>
      </c>
      <c r="J1990" s="13" t="s">
        <v>111</v>
      </c>
      <c r="K1990" s="36"/>
      <c r="L1990" s="39"/>
      <c r="M1990" s="73"/>
      <c r="N1990" s="46"/>
      <c r="O1990" s="51" t="s">
        <v>26</v>
      </c>
      <c r="P1990" s="6"/>
      <c r="Q1990" s="6"/>
      <c r="R1990" s="6"/>
      <c r="S1990" s="6"/>
      <c r="T1990" s="74">
        <v>822</v>
      </c>
      <c r="U1990" s="6"/>
      <c r="V1990" s="68">
        <v>39671</v>
      </c>
      <c r="W1990" s="6" t="s">
        <v>27</v>
      </c>
      <c r="Y1990" s="61"/>
      <c r="AB1990" s="60"/>
      <c r="AL1990" s="61"/>
    </row>
    <row r="1991" spans="1:38" ht="15" customHeight="1" x14ac:dyDescent="0.25">
      <c r="A1991" s="50" t="s">
        <v>141</v>
      </c>
      <c r="B1991" s="71" t="s">
        <v>183</v>
      </c>
      <c r="C1991" s="72" t="s">
        <v>24</v>
      </c>
      <c r="D1991" s="58" t="s">
        <v>10923</v>
      </c>
      <c r="E1991" s="71" t="s">
        <v>13656</v>
      </c>
      <c r="F1991" s="71" t="s">
        <v>16260</v>
      </c>
      <c r="G1991" s="53" t="s">
        <v>25</v>
      </c>
      <c r="H1991" s="58">
        <v>2001397195</v>
      </c>
      <c r="I1991" s="51" t="s">
        <v>17483</v>
      </c>
      <c r="J1991" s="13" t="s">
        <v>111</v>
      </c>
      <c r="K1991" s="36"/>
      <c r="L1991" s="39"/>
      <c r="M1991" s="73"/>
      <c r="N1991" s="46"/>
      <c r="O1991" s="51" t="s">
        <v>26</v>
      </c>
      <c r="P1991" s="6"/>
      <c r="Q1991" s="6"/>
      <c r="R1991" s="6"/>
      <c r="S1991" s="6"/>
      <c r="T1991" s="74">
        <v>0.21</v>
      </c>
      <c r="U1991" s="6"/>
      <c r="V1991" s="68">
        <v>39717</v>
      </c>
      <c r="W1991" s="6" t="s">
        <v>27</v>
      </c>
      <c r="Y1991" s="61"/>
      <c r="AB1991" s="60"/>
      <c r="AL1991" s="61"/>
    </row>
    <row r="1992" spans="1:38" ht="15" customHeight="1" x14ac:dyDescent="0.25">
      <c r="A1992" s="50" t="s">
        <v>63</v>
      </c>
      <c r="B1992" s="71" t="s">
        <v>166</v>
      </c>
      <c r="C1992" s="72" t="s">
        <v>28</v>
      </c>
      <c r="D1992" s="58" t="s">
        <v>10924</v>
      </c>
      <c r="E1992" s="71" t="s">
        <v>13657</v>
      </c>
      <c r="F1992" s="71" t="s">
        <v>16496</v>
      </c>
      <c r="G1992" s="53" t="s">
        <v>25</v>
      </c>
      <c r="H1992" s="58">
        <v>2001361042</v>
      </c>
      <c r="I1992" s="51" t="s">
        <v>17483</v>
      </c>
      <c r="J1992" s="13" t="s">
        <v>111</v>
      </c>
      <c r="K1992" s="36"/>
      <c r="L1992" s="39"/>
      <c r="M1992" s="73"/>
      <c r="N1992" s="46"/>
      <c r="O1992" s="51" t="s">
        <v>26</v>
      </c>
      <c r="P1992" s="6"/>
      <c r="Q1992" s="6"/>
      <c r="R1992" s="6"/>
      <c r="S1992" s="6"/>
      <c r="T1992" s="74">
        <v>2330.86</v>
      </c>
      <c r="U1992" s="6"/>
      <c r="V1992" s="68">
        <v>39713</v>
      </c>
      <c r="W1992" s="6" t="s">
        <v>27</v>
      </c>
      <c r="Y1992" s="61"/>
      <c r="AB1992" s="60"/>
      <c r="AL1992" s="61"/>
    </row>
    <row r="1993" spans="1:38" ht="15" customHeight="1" x14ac:dyDescent="0.25">
      <c r="A1993" s="50" t="s">
        <v>108</v>
      </c>
      <c r="B1993" s="71" t="s">
        <v>163</v>
      </c>
      <c r="C1993" s="72" t="s">
        <v>28</v>
      </c>
      <c r="D1993" s="58" t="s">
        <v>10925</v>
      </c>
      <c r="E1993" s="71" t="s">
        <v>13658</v>
      </c>
      <c r="F1993" s="71" t="s">
        <v>16497</v>
      </c>
      <c r="G1993" s="53" t="s">
        <v>25</v>
      </c>
      <c r="H1993" s="58">
        <v>2000377409</v>
      </c>
      <c r="I1993" s="51" t="s">
        <v>3869</v>
      </c>
      <c r="J1993" s="13" t="s">
        <v>111</v>
      </c>
      <c r="K1993" s="36"/>
      <c r="L1993" s="39"/>
      <c r="M1993" s="73"/>
      <c r="N1993" s="46"/>
      <c r="O1993" s="51" t="s">
        <v>26</v>
      </c>
      <c r="P1993" s="6"/>
      <c r="Q1993" s="6"/>
      <c r="R1993" s="6"/>
      <c r="S1993" s="6"/>
      <c r="T1993" s="74">
        <v>8795</v>
      </c>
      <c r="U1993" s="6"/>
      <c r="V1993" s="68">
        <v>39708</v>
      </c>
      <c r="W1993" s="6" t="s">
        <v>27</v>
      </c>
      <c r="Y1993" s="61"/>
      <c r="AB1993" s="60"/>
      <c r="AL1993" s="61"/>
    </row>
    <row r="1994" spans="1:38" ht="15" customHeight="1" x14ac:dyDescent="0.25">
      <c r="A1994" s="50" t="s">
        <v>44</v>
      </c>
      <c r="B1994" s="71" t="s">
        <v>184</v>
      </c>
      <c r="C1994" s="72" t="s">
        <v>28</v>
      </c>
      <c r="D1994" s="58" t="s">
        <v>10926</v>
      </c>
      <c r="E1994" s="71" t="s">
        <v>13659</v>
      </c>
      <c r="F1994" s="71" t="s">
        <v>16498</v>
      </c>
      <c r="G1994" s="53" t="s">
        <v>25</v>
      </c>
      <c r="H1994" s="58">
        <v>2000103023</v>
      </c>
      <c r="I1994" s="51" t="s">
        <v>3869</v>
      </c>
      <c r="J1994" s="13" t="s">
        <v>111</v>
      </c>
      <c r="K1994" s="36"/>
      <c r="L1994" s="39"/>
      <c r="M1994" s="73"/>
      <c r="N1994" s="46"/>
      <c r="O1994" s="51" t="s">
        <v>26</v>
      </c>
      <c r="P1994" s="6"/>
      <c r="Q1994" s="6"/>
      <c r="R1994" s="6"/>
      <c r="S1994" s="6"/>
      <c r="T1994" s="74">
        <v>1920</v>
      </c>
      <c r="U1994" s="6"/>
      <c r="V1994" s="68">
        <v>39681</v>
      </c>
      <c r="W1994" s="6" t="s">
        <v>27</v>
      </c>
      <c r="Y1994" s="61"/>
      <c r="AB1994" s="60"/>
      <c r="AL1994" s="61"/>
    </row>
    <row r="1995" spans="1:38" ht="15" customHeight="1" x14ac:dyDescent="0.25">
      <c r="A1995" s="50" t="s">
        <v>141</v>
      </c>
      <c r="B1995" s="71" t="s">
        <v>183</v>
      </c>
      <c r="C1995" s="72" t="s">
        <v>24</v>
      </c>
      <c r="D1995" s="58" t="s">
        <v>10927</v>
      </c>
      <c r="E1995" s="71" t="s">
        <v>13634</v>
      </c>
      <c r="F1995" s="71" t="s">
        <v>16499</v>
      </c>
      <c r="G1995" s="53" t="s">
        <v>25</v>
      </c>
      <c r="H1995" s="58">
        <v>2001402911</v>
      </c>
      <c r="I1995" s="51" t="s">
        <v>3869</v>
      </c>
      <c r="J1995" s="13" t="s">
        <v>111</v>
      </c>
      <c r="K1995" s="36"/>
      <c r="L1995" s="39"/>
      <c r="M1995" s="73"/>
      <c r="N1995" s="46"/>
      <c r="O1995" s="51" t="s">
        <v>26</v>
      </c>
      <c r="P1995" s="6"/>
      <c r="Q1995" s="6"/>
      <c r="R1995" s="6"/>
      <c r="S1995" s="6"/>
      <c r="T1995" s="74">
        <v>1481</v>
      </c>
      <c r="U1995" s="6"/>
      <c r="V1995" s="68">
        <v>39578</v>
      </c>
      <c r="W1995" s="6" t="s">
        <v>27</v>
      </c>
      <c r="Y1995" s="61"/>
      <c r="AB1995" s="60"/>
      <c r="AL1995" s="61"/>
    </row>
    <row r="1996" spans="1:38" ht="15" customHeight="1" x14ac:dyDescent="0.25">
      <c r="A1996" s="50" t="s">
        <v>44</v>
      </c>
      <c r="B1996" s="71" t="s">
        <v>184</v>
      </c>
      <c r="C1996" s="72" t="s">
        <v>28</v>
      </c>
      <c r="D1996" s="58">
        <v>4210104405817</v>
      </c>
      <c r="E1996" s="71" t="s">
        <v>13660</v>
      </c>
      <c r="F1996" s="71" t="s">
        <v>16500</v>
      </c>
      <c r="G1996" s="53" t="s">
        <v>25</v>
      </c>
      <c r="H1996" s="58">
        <v>2000076875</v>
      </c>
      <c r="I1996" s="51" t="s">
        <v>3869</v>
      </c>
      <c r="J1996" s="13" t="s">
        <v>111</v>
      </c>
      <c r="K1996" s="36"/>
      <c r="L1996" s="39"/>
      <c r="M1996" s="73"/>
      <c r="N1996" s="46"/>
      <c r="O1996" s="51" t="s">
        <v>26</v>
      </c>
      <c r="P1996" s="6"/>
      <c r="Q1996" s="6"/>
      <c r="R1996" s="6"/>
      <c r="S1996" s="6"/>
      <c r="T1996" s="74">
        <v>8679</v>
      </c>
      <c r="U1996" s="6"/>
      <c r="V1996" s="68">
        <v>39623</v>
      </c>
      <c r="W1996" s="6" t="s">
        <v>27</v>
      </c>
      <c r="Y1996" s="61"/>
      <c r="AB1996" s="60"/>
      <c r="AL1996" s="61"/>
    </row>
    <row r="1997" spans="1:38" ht="15" customHeight="1" x14ac:dyDescent="0.25">
      <c r="A1997" s="50" t="s">
        <v>79</v>
      </c>
      <c r="B1997" s="71" t="s">
        <v>164</v>
      </c>
      <c r="C1997" s="72" t="s">
        <v>80</v>
      </c>
      <c r="D1997" s="58" t="s">
        <v>10928</v>
      </c>
      <c r="E1997" s="71" t="s">
        <v>13661</v>
      </c>
      <c r="F1997" s="71" t="s">
        <v>16501</v>
      </c>
      <c r="G1997" s="53" t="s">
        <v>25</v>
      </c>
      <c r="H1997" s="58">
        <v>2001323507</v>
      </c>
      <c r="I1997" s="51" t="s">
        <v>17483</v>
      </c>
      <c r="J1997" s="13" t="s">
        <v>111</v>
      </c>
      <c r="K1997" s="36"/>
      <c r="L1997" s="39"/>
      <c r="M1997" s="73"/>
      <c r="N1997" s="46"/>
      <c r="O1997" s="51" t="s">
        <v>26</v>
      </c>
      <c r="P1997" s="6"/>
      <c r="Q1997" s="6"/>
      <c r="R1997" s="6"/>
      <c r="S1997" s="6"/>
      <c r="T1997" s="74">
        <v>0.12</v>
      </c>
      <c r="U1997" s="6"/>
      <c r="V1997" s="68">
        <v>39616</v>
      </c>
      <c r="W1997" s="6" t="s">
        <v>27</v>
      </c>
      <c r="Y1997" s="61"/>
      <c r="AB1997" s="60"/>
      <c r="AL1997" s="61"/>
    </row>
    <row r="1998" spans="1:38" ht="15" customHeight="1" x14ac:dyDescent="0.25">
      <c r="A1998" s="50" t="s">
        <v>135</v>
      </c>
      <c r="B1998" s="71" t="s">
        <v>149</v>
      </c>
      <c r="C1998" s="72" t="s">
        <v>24</v>
      </c>
      <c r="D1998" s="58" t="s">
        <v>10929</v>
      </c>
      <c r="E1998" s="71" t="s">
        <v>13662</v>
      </c>
      <c r="F1998" s="71" t="s">
        <v>16502</v>
      </c>
      <c r="G1998" s="53" t="s">
        <v>25</v>
      </c>
      <c r="H1998" s="58">
        <v>2000878227</v>
      </c>
      <c r="I1998" s="51" t="s">
        <v>3869</v>
      </c>
      <c r="J1998" s="13" t="s">
        <v>111</v>
      </c>
      <c r="K1998" s="36"/>
      <c r="L1998" s="39"/>
      <c r="M1998" s="73"/>
      <c r="N1998" s="46"/>
      <c r="O1998" s="51" t="s">
        <v>26</v>
      </c>
      <c r="P1998" s="6"/>
      <c r="Q1998" s="6"/>
      <c r="R1998" s="6"/>
      <c r="S1998" s="6"/>
      <c r="T1998" s="74">
        <v>228</v>
      </c>
      <c r="U1998" s="6"/>
      <c r="V1998" s="68">
        <v>39811</v>
      </c>
      <c r="W1998" s="6" t="s">
        <v>27</v>
      </c>
      <c r="Y1998" s="61"/>
      <c r="AB1998" s="60"/>
      <c r="AL1998" s="61"/>
    </row>
    <row r="1999" spans="1:38" ht="15" customHeight="1" x14ac:dyDescent="0.25">
      <c r="A1999" s="50" t="s">
        <v>37</v>
      </c>
      <c r="B1999" s="71" t="s">
        <v>181</v>
      </c>
      <c r="C1999" s="72" t="s">
        <v>24</v>
      </c>
      <c r="D1999" s="58" t="s">
        <v>4811</v>
      </c>
      <c r="E1999" s="71" t="s">
        <v>13663</v>
      </c>
      <c r="F1999" s="71" t="s">
        <v>16503</v>
      </c>
      <c r="G1999" s="53" t="s">
        <v>25</v>
      </c>
      <c r="H1999" s="58">
        <v>2000765638</v>
      </c>
      <c r="I1999" s="51" t="s">
        <v>17483</v>
      </c>
      <c r="J1999" s="13" t="s">
        <v>111</v>
      </c>
      <c r="K1999" s="36"/>
      <c r="L1999" s="39"/>
      <c r="M1999" s="73"/>
      <c r="N1999" s="46"/>
      <c r="O1999" s="51" t="s">
        <v>26</v>
      </c>
      <c r="P1999" s="6"/>
      <c r="Q1999" s="6"/>
      <c r="R1999" s="6"/>
      <c r="S1999" s="6"/>
      <c r="T1999" s="74">
        <v>8022.15</v>
      </c>
      <c r="U1999" s="6"/>
      <c r="V1999" s="68">
        <v>39557</v>
      </c>
      <c r="W1999" s="6" t="s">
        <v>27</v>
      </c>
      <c r="Y1999" s="61"/>
      <c r="AB1999" s="60"/>
      <c r="AL1999" s="61"/>
    </row>
    <row r="2000" spans="1:38" ht="15" customHeight="1" x14ac:dyDescent="0.25">
      <c r="A2000" s="50" t="s">
        <v>23</v>
      </c>
      <c r="B2000" s="71" t="s">
        <v>172</v>
      </c>
      <c r="C2000" s="72" t="s">
        <v>24</v>
      </c>
      <c r="D2000" s="58" t="s">
        <v>10930</v>
      </c>
      <c r="E2000" s="71" t="s">
        <v>13664</v>
      </c>
      <c r="F2000" s="71" t="s">
        <v>16504</v>
      </c>
      <c r="G2000" s="53" t="s">
        <v>25</v>
      </c>
      <c r="H2000" s="58">
        <v>2001347414</v>
      </c>
      <c r="I2000" s="51" t="s">
        <v>3869</v>
      </c>
      <c r="J2000" s="13" t="s">
        <v>111</v>
      </c>
      <c r="K2000" s="36"/>
      <c r="L2000" s="39"/>
      <c r="M2000" s="73"/>
      <c r="N2000" s="46"/>
      <c r="O2000" s="51" t="s">
        <v>26</v>
      </c>
      <c r="P2000" s="6"/>
      <c r="Q2000" s="6"/>
      <c r="R2000" s="6"/>
      <c r="S2000" s="6"/>
      <c r="T2000" s="74">
        <v>58</v>
      </c>
      <c r="U2000" s="6"/>
      <c r="V2000" s="68">
        <v>39813</v>
      </c>
      <c r="W2000" s="6" t="s">
        <v>27</v>
      </c>
      <c r="Y2000" s="61"/>
      <c r="AB2000" s="60"/>
      <c r="AL2000" s="61"/>
    </row>
    <row r="2001" spans="1:38" ht="15" customHeight="1" x14ac:dyDescent="0.25">
      <c r="A2001" s="50" t="s">
        <v>63</v>
      </c>
      <c r="B2001" s="71" t="s">
        <v>166</v>
      </c>
      <c r="C2001" s="72" t="s">
        <v>28</v>
      </c>
      <c r="D2001" s="58" t="s">
        <v>10931</v>
      </c>
      <c r="E2001" s="71" t="s">
        <v>13665</v>
      </c>
      <c r="F2001" s="71" t="s">
        <v>16505</v>
      </c>
      <c r="G2001" s="53" t="s">
        <v>25</v>
      </c>
      <c r="H2001" s="58">
        <v>2001362049</v>
      </c>
      <c r="I2001" s="51" t="s">
        <v>17483</v>
      </c>
      <c r="J2001" s="13" t="s">
        <v>111</v>
      </c>
      <c r="K2001" s="36"/>
      <c r="L2001" s="39"/>
      <c r="M2001" s="73"/>
      <c r="N2001" s="46"/>
      <c r="O2001" s="51" t="s">
        <v>26</v>
      </c>
      <c r="P2001" s="6"/>
      <c r="Q2001" s="6"/>
      <c r="R2001" s="6"/>
      <c r="S2001" s="6"/>
      <c r="T2001" s="74">
        <v>59.05</v>
      </c>
      <c r="U2001" s="6"/>
      <c r="V2001" s="68">
        <v>39752</v>
      </c>
      <c r="W2001" s="6" t="s">
        <v>27</v>
      </c>
      <c r="Y2001" s="61"/>
      <c r="AB2001" s="60"/>
      <c r="AL2001" s="61"/>
    </row>
    <row r="2002" spans="1:38" ht="15" customHeight="1" x14ac:dyDescent="0.25">
      <c r="A2002" s="50" t="s">
        <v>44</v>
      </c>
      <c r="B2002" s="71" t="s">
        <v>184</v>
      </c>
      <c r="C2002" s="72" t="s">
        <v>28</v>
      </c>
      <c r="D2002" s="58" t="s">
        <v>10932</v>
      </c>
      <c r="E2002" s="71" t="s">
        <v>13666</v>
      </c>
      <c r="F2002" s="71" t="s">
        <v>16506</v>
      </c>
      <c r="G2002" s="53" t="s">
        <v>25</v>
      </c>
      <c r="H2002" s="58">
        <v>2000099263</v>
      </c>
      <c r="I2002" s="51" t="s">
        <v>3869</v>
      </c>
      <c r="J2002" s="13" t="s">
        <v>111</v>
      </c>
      <c r="K2002" s="36"/>
      <c r="L2002" s="39"/>
      <c r="M2002" s="73"/>
      <c r="N2002" s="46"/>
      <c r="O2002" s="51" t="s">
        <v>26</v>
      </c>
      <c r="P2002" s="6"/>
      <c r="Q2002" s="6"/>
      <c r="R2002" s="6"/>
      <c r="S2002" s="6"/>
      <c r="T2002" s="74">
        <v>113</v>
      </c>
      <c r="U2002" s="6"/>
      <c r="V2002" s="68">
        <v>39575</v>
      </c>
      <c r="W2002" s="6" t="s">
        <v>27</v>
      </c>
      <c r="Y2002" s="61"/>
      <c r="AB2002" s="60"/>
      <c r="AL2002" s="61"/>
    </row>
    <row r="2003" spans="1:38" ht="15" customHeight="1" x14ac:dyDescent="0.25">
      <c r="A2003" s="50" t="s">
        <v>29</v>
      </c>
      <c r="B2003" s="71" t="s">
        <v>152</v>
      </c>
      <c r="C2003" s="72" t="s">
        <v>24</v>
      </c>
      <c r="D2003" s="58" t="s">
        <v>10933</v>
      </c>
      <c r="E2003" s="71" t="s">
        <v>5920</v>
      </c>
      <c r="F2003" s="71" t="s">
        <v>16507</v>
      </c>
      <c r="G2003" s="53" t="s">
        <v>25</v>
      </c>
      <c r="H2003" s="58">
        <v>2001447176</v>
      </c>
      <c r="I2003" s="51" t="s">
        <v>17483</v>
      </c>
      <c r="J2003" s="13" t="s">
        <v>111</v>
      </c>
      <c r="K2003" s="36"/>
      <c r="L2003" s="39"/>
      <c r="M2003" s="73"/>
      <c r="N2003" s="46"/>
      <c r="O2003" s="51" t="s">
        <v>26</v>
      </c>
      <c r="P2003" s="6"/>
      <c r="Q2003" s="6"/>
      <c r="R2003" s="6"/>
      <c r="S2003" s="6"/>
      <c r="T2003" s="74">
        <v>0.72</v>
      </c>
      <c r="U2003" s="6"/>
      <c r="V2003" s="68">
        <v>39664</v>
      </c>
      <c r="W2003" s="6" t="s">
        <v>27</v>
      </c>
      <c r="Y2003" s="61"/>
      <c r="AB2003" s="60"/>
      <c r="AL2003" s="61"/>
    </row>
    <row r="2004" spans="1:38" ht="15" customHeight="1" x14ac:dyDescent="0.25">
      <c r="A2004" s="50" t="s">
        <v>93</v>
      </c>
      <c r="B2004" s="71" t="s">
        <v>154</v>
      </c>
      <c r="C2004" s="72" t="s">
        <v>24</v>
      </c>
      <c r="D2004" s="58" t="s">
        <v>10934</v>
      </c>
      <c r="E2004" s="71" t="s">
        <v>13667</v>
      </c>
      <c r="F2004" s="71" t="s">
        <v>16508</v>
      </c>
      <c r="G2004" s="53" t="s">
        <v>25</v>
      </c>
      <c r="H2004" s="58">
        <v>2001151641</v>
      </c>
      <c r="I2004" s="51" t="s">
        <v>3869</v>
      </c>
      <c r="J2004" s="13" t="s">
        <v>111</v>
      </c>
      <c r="K2004" s="36"/>
      <c r="L2004" s="39"/>
      <c r="M2004" s="73"/>
      <c r="N2004" s="46"/>
      <c r="O2004" s="51" t="s">
        <v>26</v>
      </c>
      <c r="P2004" s="6"/>
      <c r="Q2004" s="6"/>
      <c r="R2004" s="6"/>
      <c r="S2004" s="6"/>
      <c r="T2004" s="74">
        <v>822</v>
      </c>
      <c r="U2004" s="6"/>
      <c r="V2004" s="68">
        <v>39651</v>
      </c>
      <c r="W2004" s="6" t="s">
        <v>27</v>
      </c>
      <c r="Y2004" s="61"/>
      <c r="AB2004" s="60"/>
      <c r="AL2004" s="61"/>
    </row>
    <row r="2005" spans="1:38" ht="15" customHeight="1" x14ac:dyDescent="0.25">
      <c r="A2005" s="50" t="s">
        <v>60</v>
      </c>
      <c r="B2005" s="71" t="s">
        <v>171</v>
      </c>
      <c r="C2005" s="72" t="s">
        <v>24</v>
      </c>
      <c r="D2005" s="58" t="s">
        <v>10935</v>
      </c>
      <c r="E2005" s="71" t="s">
        <v>13668</v>
      </c>
      <c r="F2005" s="71" t="s">
        <v>16509</v>
      </c>
      <c r="G2005" s="53" t="s">
        <v>25</v>
      </c>
      <c r="H2005" s="58">
        <v>2000615903</v>
      </c>
      <c r="I2005" s="51" t="s">
        <v>17483</v>
      </c>
      <c r="J2005" s="13" t="s">
        <v>111</v>
      </c>
      <c r="K2005" s="36"/>
      <c r="L2005" s="39"/>
      <c r="M2005" s="73"/>
      <c r="N2005" s="46"/>
      <c r="O2005" s="51" t="s">
        <v>26</v>
      </c>
      <c r="P2005" s="6"/>
      <c r="Q2005" s="6"/>
      <c r="R2005" s="6"/>
      <c r="S2005" s="6"/>
      <c r="T2005" s="74">
        <v>0.47</v>
      </c>
      <c r="U2005" s="6"/>
      <c r="V2005" s="68">
        <v>39804</v>
      </c>
      <c r="W2005" s="6" t="s">
        <v>27</v>
      </c>
      <c r="Y2005" s="61"/>
      <c r="AB2005" s="60"/>
      <c r="AL2005" s="61"/>
    </row>
    <row r="2006" spans="1:38" ht="15" customHeight="1" x14ac:dyDescent="0.25">
      <c r="A2006" s="50" t="s">
        <v>58</v>
      </c>
      <c r="B2006" s="71" t="s">
        <v>156</v>
      </c>
      <c r="C2006" s="72" t="s">
        <v>28</v>
      </c>
      <c r="D2006" s="58" t="s">
        <v>10936</v>
      </c>
      <c r="E2006" s="71" t="s">
        <v>13669</v>
      </c>
      <c r="F2006" s="71" t="s">
        <v>16510</v>
      </c>
      <c r="G2006" s="53" t="s">
        <v>25</v>
      </c>
      <c r="H2006" s="58">
        <v>2000269053</v>
      </c>
      <c r="I2006" s="51" t="s">
        <v>3869</v>
      </c>
      <c r="J2006" s="13" t="s">
        <v>111</v>
      </c>
      <c r="K2006" s="36"/>
      <c r="L2006" s="39"/>
      <c r="M2006" s="73"/>
      <c r="N2006" s="46"/>
      <c r="O2006" s="51" t="s">
        <v>26</v>
      </c>
      <c r="P2006" s="6"/>
      <c r="Q2006" s="6"/>
      <c r="R2006" s="6"/>
      <c r="S2006" s="6"/>
      <c r="T2006" s="74">
        <v>19812</v>
      </c>
      <c r="U2006" s="6"/>
      <c r="V2006" s="68">
        <v>39744</v>
      </c>
      <c r="W2006" s="6" t="s">
        <v>27</v>
      </c>
      <c r="Y2006" s="61"/>
      <c r="AB2006" s="60"/>
      <c r="AL2006" s="61"/>
    </row>
    <row r="2007" spans="1:38" ht="15" customHeight="1" x14ac:dyDescent="0.25">
      <c r="A2007" s="50" t="s">
        <v>141</v>
      </c>
      <c r="B2007" s="71" t="s">
        <v>183</v>
      </c>
      <c r="C2007" s="72" t="s">
        <v>24</v>
      </c>
      <c r="D2007" s="58" t="s">
        <v>10937</v>
      </c>
      <c r="E2007" s="71" t="s">
        <v>13670</v>
      </c>
      <c r="F2007" s="71" t="s">
        <v>16511</v>
      </c>
      <c r="G2007" s="53" t="s">
        <v>25</v>
      </c>
      <c r="H2007" s="58">
        <v>2001402881</v>
      </c>
      <c r="I2007" s="51" t="s">
        <v>3869</v>
      </c>
      <c r="J2007" s="13" t="s">
        <v>111</v>
      </c>
      <c r="K2007" s="36"/>
      <c r="L2007" s="39"/>
      <c r="M2007" s="73"/>
      <c r="N2007" s="46"/>
      <c r="O2007" s="51" t="s">
        <v>26</v>
      </c>
      <c r="P2007" s="6"/>
      <c r="Q2007" s="6"/>
      <c r="R2007" s="6"/>
      <c r="S2007" s="6"/>
      <c r="T2007" s="74">
        <v>1190</v>
      </c>
      <c r="U2007" s="6"/>
      <c r="V2007" s="68">
        <v>39811</v>
      </c>
      <c r="W2007" s="6" t="s">
        <v>27</v>
      </c>
      <c r="Y2007" s="61"/>
      <c r="AB2007" s="60"/>
      <c r="AL2007" s="61"/>
    </row>
    <row r="2008" spans="1:38" ht="15" customHeight="1" x14ac:dyDescent="0.25">
      <c r="A2008" s="50" t="s">
        <v>23</v>
      </c>
      <c r="B2008" s="71" t="s">
        <v>172</v>
      </c>
      <c r="C2008" s="72" t="s">
        <v>24</v>
      </c>
      <c r="D2008" s="58" t="s">
        <v>10938</v>
      </c>
      <c r="E2008" s="71" t="s">
        <v>13671</v>
      </c>
      <c r="F2008" s="71" t="s">
        <v>16512</v>
      </c>
      <c r="G2008" s="53" t="s">
        <v>25</v>
      </c>
      <c r="H2008" s="58">
        <v>2001348852</v>
      </c>
      <c r="I2008" s="51" t="s">
        <v>3869</v>
      </c>
      <c r="J2008" s="13" t="s">
        <v>111</v>
      </c>
      <c r="K2008" s="36"/>
      <c r="L2008" s="39"/>
      <c r="M2008" s="73"/>
      <c r="N2008" s="46"/>
      <c r="O2008" s="51" t="s">
        <v>26</v>
      </c>
      <c r="P2008" s="6"/>
      <c r="Q2008" s="6"/>
      <c r="R2008" s="6"/>
      <c r="S2008" s="6"/>
      <c r="T2008" s="74">
        <v>17</v>
      </c>
      <c r="U2008" s="6"/>
      <c r="V2008" s="68">
        <v>39673</v>
      </c>
      <c r="W2008" s="6" t="s">
        <v>27</v>
      </c>
      <c r="Y2008" s="61"/>
      <c r="AB2008" s="60"/>
      <c r="AL2008" s="61"/>
    </row>
    <row r="2009" spans="1:38" ht="15" customHeight="1" x14ac:dyDescent="0.25">
      <c r="A2009" s="50" t="s">
        <v>42</v>
      </c>
      <c r="B2009" s="71" t="s">
        <v>158</v>
      </c>
      <c r="C2009" s="72" t="s">
        <v>28</v>
      </c>
      <c r="D2009" s="58" t="s">
        <v>10939</v>
      </c>
      <c r="E2009" s="71" t="s">
        <v>13672</v>
      </c>
      <c r="F2009" s="71" t="s">
        <v>16513</v>
      </c>
      <c r="G2009" s="53" t="s">
        <v>25</v>
      </c>
      <c r="H2009" s="58">
        <v>2000166076</v>
      </c>
      <c r="I2009" s="51" t="s">
        <v>3869</v>
      </c>
      <c r="J2009" s="13" t="s">
        <v>111</v>
      </c>
      <c r="K2009" s="36"/>
      <c r="L2009" s="39"/>
      <c r="M2009" s="73"/>
      <c r="N2009" s="46"/>
      <c r="O2009" s="51" t="s">
        <v>26</v>
      </c>
      <c r="P2009" s="6"/>
      <c r="Q2009" s="6"/>
      <c r="R2009" s="6"/>
      <c r="S2009" s="6"/>
      <c r="T2009" s="74">
        <v>50</v>
      </c>
      <c r="U2009" s="6"/>
      <c r="V2009" s="68">
        <v>39760</v>
      </c>
      <c r="W2009" s="6" t="s">
        <v>27</v>
      </c>
      <c r="Y2009" s="61"/>
      <c r="AB2009" s="60"/>
      <c r="AL2009" s="61"/>
    </row>
    <row r="2010" spans="1:38" ht="15" customHeight="1" x14ac:dyDescent="0.25">
      <c r="A2010" s="50" t="s">
        <v>70</v>
      </c>
      <c r="B2010" s="71" t="s">
        <v>151</v>
      </c>
      <c r="C2010" s="72" t="s">
        <v>24</v>
      </c>
      <c r="D2010" s="58" t="s">
        <v>10940</v>
      </c>
      <c r="E2010" s="71" t="s">
        <v>13673</v>
      </c>
      <c r="F2010" s="71" t="s">
        <v>16514</v>
      </c>
      <c r="G2010" s="53" t="s">
        <v>25</v>
      </c>
      <c r="H2010" s="58">
        <v>2001195142</v>
      </c>
      <c r="I2010" s="51" t="s">
        <v>17483</v>
      </c>
      <c r="J2010" s="13" t="s">
        <v>111</v>
      </c>
      <c r="K2010" s="36"/>
      <c r="L2010" s="39"/>
      <c r="M2010" s="73"/>
      <c r="N2010" s="46"/>
      <c r="O2010" s="51" t="s">
        <v>26</v>
      </c>
      <c r="P2010" s="6"/>
      <c r="Q2010" s="6"/>
      <c r="R2010" s="6"/>
      <c r="S2010" s="6"/>
      <c r="T2010" s="74">
        <v>83.08</v>
      </c>
      <c r="U2010" s="6"/>
      <c r="V2010" s="68">
        <v>39706</v>
      </c>
      <c r="W2010" s="6" t="s">
        <v>27</v>
      </c>
      <c r="Y2010" s="61"/>
      <c r="AB2010" s="60"/>
      <c r="AL2010" s="61"/>
    </row>
    <row r="2011" spans="1:38" ht="15" customHeight="1" x14ac:dyDescent="0.25">
      <c r="A2011" s="50" t="s">
        <v>63</v>
      </c>
      <c r="B2011" s="71" t="s">
        <v>166</v>
      </c>
      <c r="C2011" s="72" t="s">
        <v>28</v>
      </c>
      <c r="D2011" s="58" t="s">
        <v>10941</v>
      </c>
      <c r="E2011" s="71" t="s">
        <v>1697</v>
      </c>
      <c r="F2011" s="71" t="s">
        <v>16515</v>
      </c>
      <c r="G2011" s="53" t="s">
        <v>25</v>
      </c>
      <c r="H2011" s="58">
        <v>2000358967</v>
      </c>
      <c r="I2011" s="51" t="s">
        <v>3869</v>
      </c>
      <c r="J2011" s="13" t="s">
        <v>111</v>
      </c>
      <c r="K2011" s="36"/>
      <c r="L2011" s="39"/>
      <c r="M2011" s="73"/>
      <c r="N2011" s="46"/>
      <c r="O2011" s="51" t="s">
        <v>26</v>
      </c>
      <c r="P2011" s="6"/>
      <c r="Q2011" s="6"/>
      <c r="R2011" s="6"/>
      <c r="S2011" s="6"/>
      <c r="T2011" s="74">
        <v>41</v>
      </c>
      <c r="U2011" s="6"/>
      <c r="V2011" s="68">
        <v>39681</v>
      </c>
      <c r="W2011" s="6" t="s">
        <v>27</v>
      </c>
      <c r="Y2011" s="61"/>
      <c r="AB2011" s="60"/>
      <c r="AL2011" s="61"/>
    </row>
    <row r="2012" spans="1:38" ht="15" customHeight="1" x14ac:dyDescent="0.25">
      <c r="A2012" s="50" t="s">
        <v>44</v>
      </c>
      <c r="B2012" s="71" t="s">
        <v>184</v>
      </c>
      <c r="C2012" s="72" t="s">
        <v>28</v>
      </c>
      <c r="D2012" s="58" t="s">
        <v>10942</v>
      </c>
      <c r="E2012" s="71" t="s">
        <v>13674</v>
      </c>
      <c r="F2012" s="71" t="s">
        <v>16516</v>
      </c>
      <c r="G2012" s="53" t="s">
        <v>25</v>
      </c>
      <c r="H2012" s="58">
        <v>2000106472</v>
      </c>
      <c r="I2012" s="51" t="s">
        <v>3869</v>
      </c>
      <c r="J2012" s="13" t="s">
        <v>111</v>
      </c>
      <c r="K2012" s="36"/>
      <c r="L2012" s="39"/>
      <c r="M2012" s="73"/>
      <c r="N2012" s="46"/>
      <c r="O2012" s="51" t="s">
        <v>26</v>
      </c>
      <c r="P2012" s="6"/>
      <c r="Q2012" s="6"/>
      <c r="R2012" s="6"/>
      <c r="S2012" s="6"/>
      <c r="T2012" s="74">
        <v>970</v>
      </c>
      <c r="U2012" s="6"/>
      <c r="V2012" s="68">
        <v>39681</v>
      </c>
      <c r="W2012" s="6" t="s">
        <v>27</v>
      </c>
      <c r="Y2012" s="61"/>
      <c r="AB2012" s="60"/>
      <c r="AL2012" s="61"/>
    </row>
    <row r="2013" spans="1:38" ht="15" customHeight="1" x14ac:dyDescent="0.25">
      <c r="A2013" s="50" t="s">
        <v>58</v>
      </c>
      <c r="B2013" s="71" t="s">
        <v>156</v>
      </c>
      <c r="C2013" s="72" t="s">
        <v>28</v>
      </c>
      <c r="D2013" s="58" t="s">
        <v>10943</v>
      </c>
      <c r="E2013" s="71" t="s">
        <v>13675</v>
      </c>
      <c r="F2013" s="71" t="s">
        <v>16517</v>
      </c>
      <c r="G2013" s="53" t="s">
        <v>25</v>
      </c>
      <c r="H2013" s="58">
        <v>2000275387</v>
      </c>
      <c r="I2013" s="51" t="s">
        <v>17483</v>
      </c>
      <c r="J2013" s="13" t="s">
        <v>111</v>
      </c>
      <c r="K2013" s="36"/>
      <c r="L2013" s="39"/>
      <c r="M2013" s="73"/>
      <c r="N2013" s="46"/>
      <c r="O2013" s="51" t="s">
        <v>26</v>
      </c>
      <c r="P2013" s="6"/>
      <c r="Q2013" s="6"/>
      <c r="R2013" s="6"/>
      <c r="S2013" s="6"/>
      <c r="T2013" s="74">
        <v>756.63</v>
      </c>
      <c r="U2013" s="6"/>
      <c r="V2013" s="68">
        <v>39559</v>
      </c>
      <c r="W2013" s="6" t="s">
        <v>27</v>
      </c>
      <c r="Y2013" s="61"/>
      <c r="AB2013" s="60"/>
      <c r="AL2013" s="61"/>
    </row>
    <row r="2014" spans="1:38" ht="15" customHeight="1" x14ac:dyDescent="0.25">
      <c r="A2014" s="50" t="s">
        <v>91</v>
      </c>
      <c r="B2014" s="71" t="s">
        <v>165</v>
      </c>
      <c r="C2014" s="72" t="s">
        <v>28</v>
      </c>
      <c r="D2014" s="58" t="s">
        <v>10944</v>
      </c>
      <c r="E2014" s="71" t="s">
        <v>13676</v>
      </c>
      <c r="F2014" s="71" t="s">
        <v>16518</v>
      </c>
      <c r="G2014" s="53" t="s">
        <v>25</v>
      </c>
      <c r="H2014" s="58">
        <v>2000343547</v>
      </c>
      <c r="I2014" s="51" t="s">
        <v>3869</v>
      </c>
      <c r="J2014" s="13" t="s">
        <v>111</v>
      </c>
      <c r="K2014" s="36"/>
      <c r="L2014" s="39"/>
      <c r="M2014" s="73"/>
      <c r="N2014" s="46"/>
      <c r="O2014" s="51" t="s">
        <v>26</v>
      </c>
      <c r="P2014" s="6"/>
      <c r="Q2014" s="6"/>
      <c r="R2014" s="6"/>
      <c r="S2014" s="6"/>
      <c r="T2014" s="74">
        <v>950</v>
      </c>
      <c r="U2014" s="6"/>
      <c r="V2014" s="68">
        <v>39778</v>
      </c>
      <c r="W2014" s="6" t="s">
        <v>27</v>
      </c>
      <c r="Y2014" s="61"/>
      <c r="AB2014" s="60"/>
      <c r="AL2014" s="61"/>
    </row>
    <row r="2015" spans="1:38" ht="15" customHeight="1" x14ac:dyDescent="0.25">
      <c r="A2015" s="50" t="s">
        <v>79</v>
      </c>
      <c r="B2015" s="71" t="s">
        <v>164</v>
      </c>
      <c r="C2015" s="72" t="s">
        <v>80</v>
      </c>
      <c r="D2015" s="58" t="s">
        <v>10945</v>
      </c>
      <c r="E2015" s="71" t="s">
        <v>13677</v>
      </c>
      <c r="F2015" s="71" t="s">
        <v>16519</v>
      </c>
      <c r="G2015" s="53" t="s">
        <v>25</v>
      </c>
      <c r="H2015" s="58">
        <v>2001308157</v>
      </c>
      <c r="I2015" s="51" t="s">
        <v>3869</v>
      </c>
      <c r="J2015" s="13" t="s">
        <v>111</v>
      </c>
      <c r="K2015" s="36"/>
      <c r="L2015" s="39"/>
      <c r="M2015" s="73"/>
      <c r="N2015" s="46"/>
      <c r="O2015" s="51" t="s">
        <v>26</v>
      </c>
      <c r="P2015" s="6"/>
      <c r="Q2015" s="6"/>
      <c r="R2015" s="6"/>
      <c r="S2015" s="6"/>
      <c r="T2015" s="74">
        <v>4632</v>
      </c>
      <c r="U2015" s="6"/>
      <c r="V2015" s="68">
        <v>39626</v>
      </c>
      <c r="W2015" s="6" t="s">
        <v>27</v>
      </c>
      <c r="Y2015" s="61"/>
      <c r="AB2015" s="60"/>
      <c r="AL2015" s="61"/>
    </row>
    <row r="2016" spans="1:38" ht="15" customHeight="1" x14ac:dyDescent="0.25">
      <c r="A2016" s="50" t="s">
        <v>42</v>
      </c>
      <c r="B2016" s="71" t="s">
        <v>158</v>
      </c>
      <c r="C2016" s="72" t="s">
        <v>28</v>
      </c>
      <c r="D2016" s="58" t="s">
        <v>10946</v>
      </c>
      <c r="E2016" s="71" t="s">
        <v>13678</v>
      </c>
      <c r="F2016" s="71" t="s">
        <v>16520</v>
      </c>
      <c r="G2016" s="53" t="s">
        <v>25</v>
      </c>
      <c r="H2016" s="58">
        <v>2000235086</v>
      </c>
      <c r="I2016" s="51" t="s">
        <v>3869</v>
      </c>
      <c r="J2016" s="13" t="s">
        <v>111</v>
      </c>
      <c r="K2016" s="36"/>
      <c r="L2016" s="39"/>
      <c r="M2016" s="73"/>
      <c r="N2016" s="46"/>
      <c r="O2016" s="51" t="s">
        <v>26</v>
      </c>
      <c r="P2016" s="6"/>
      <c r="Q2016" s="6"/>
      <c r="R2016" s="6"/>
      <c r="S2016" s="6"/>
      <c r="T2016" s="74">
        <v>1103.5</v>
      </c>
      <c r="U2016" s="6"/>
      <c r="V2016" s="68">
        <v>39662</v>
      </c>
      <c r="W2016" s="6" t="s">
        <v>27</v>
      </c>
      <c r="Y2016" s="61"/>
      <c r="AB2016" s="60"/>
      <c r="AL2016" s="61"/>
    </row>
    <row r="2017" spans="1:38" ht="15" customHeight="1" x14ac:dyDescent="0.25">
      <c r="A2017" s="50" t="s">
        <v>138</v>
      </c>
      <c r="B2017" s="71" t="s">
        <v>177</v>
      </c>
      <c r="C2017" s="72" t="s">
        <v>24</v>
      </c>
      <c r="D2017" s="58" t="s">
        <v>10947</v>
      </c>
      <c r="E2017" s="71" t="s">
        <v>13679</v>
      </c>
      <c r="F2017" s="71" t="s">
        <v>16521</v>
      </c>
      <c r="G2017" s="53" t="s">
        <v>25</v>
      </c>
      <c r="H2017" s="58">
        <v>2000663991</v>
      </c>
      <c r="I2017" s="51" t="s">
        <v>17483</v>
      </c>
      <c r="J2017" s="13" t="s">
        <v>111</v>
      </c>
      <c r="K2017" s="36"/>
      <c r="L2017" s="39"/>
      <c r="M2017" s="73"/>
      <c r="N2017" s="46"/>
      <c r="O2017" s="51" t="s">
        <v>26</v>
      </c>
      <c r="P2017" s="6"/>
      <c r="Q2017" s="6"/>
      <c r="R2017" s="6"/>
      <c r="S2017" s="6"/>
      <c r="T2017" s="74">
        <v>100.91</v>
      </c>
      <c r="U2017" s="6"/>
      <c r="V2017" s="68">
        <v>39464</v>
      </c>
      <c r="W2017" s="6" t="s">
        <v>27</v>
      </c>
      <c r="Y2017" s="61"/>
      <c r="AB2017" s="60"/>
      <c r="AL2017" s="61"/>
    </row>
    <row r="2018" spans="1:38" ht="15" customHeight="1" x14ac:dyDescent="0.25">
      <c r="A2018" s="50" t="s">
        <v>37</v>
      </c>
      <c r="B2018" s="71" t="s">
        <v>181</v>
      </c>
      <c r="C2018" s="72" t="s">
        <v>24</v>
      </c>
      <c r="D2018" s="58" t="s">
        <v>10948</v>
      </c>
      <c r="E2018" s="71" t="s">
        <v>13680</v>
      </c>
      <c r="F2018" s="71" t="s">
        <v>16522</v>
      </c>
      <c r="G2018" s="53" t="s">
        <v>25</v>
      </c>
      <c r="H2018" s="58">
        <v>2000785264</v>
      </c>
      <c r="I2018" s="51" t="s">
        <v>17483</v>
      </c>
      <c r="J2018" s="13" t="s">
        <v>111</v>
      </c>
      <c r="K2018" s="36"/>
      <c r="L2018" s="39"/>
      <c r="M2018" s="73"/>
      <c r="N2018" s="46"/>
      <c r="O2018" s="51" t="s">
        <v>26</v>
      </c>
      <c r="P2018" s="6"/>
      <c r="Q2018" s="6"/>
      <c r="R2018" s="6"/>
      <c r="S2018" s="6"/>
      <c r="T2018" s="74">
        <v>17043.64</v>
      </c>
      <c r="U2018" s="6"/>
      <c r="V2018" s="68">
        <v>39576</v>
      </c>
      <c r="W2018" s="6" t="s">
        <v>27</v>
      </c>
      <c r="Y2018" s="61"/>
      <c r="AB2018" s="60"/>
      <c r="AL2018" s="61"/>
    </row>
    <row r="2019" spans="1:38" ht="15" customHeight="1" x14ac:dyDescent="0.25">
      <c r="A2019" s="50" t="s">
        <v>63</v>
      </c>
      <c r="B2019" s="71" t="s">
        <v>166</v>
      </c>
      <c r="C2019" s="72" t="s">
        <v>28</v>
      </c>
      <c r="D2019" s="58" t="s">
        <v>10949</v>
      </c>
      <c r="E2019" s="71" t="s">
        <v>1414</v>
      </c>
      <c r="F2019" s="71" t="s">
        <v>16523</v>
      </c>
      <c r="G2019" s="53" t="s">
        <v>25</v>
      </c>
      <c r="H2019" s="58">
        <v>2001360728</v>
      </c>
      <c r="I2019" s="51" t="s">
        <v>17483</v>
      </c>
      <c r="J2019" s="13" t="s">
        <v>111</v>
      </c>
      <c r="K2019" s="36"/>
      <c r="L2019" s="39"/>
      <c r="M2019" s="73"/>
      <c r="N2019" s="46"/>
      <c r="O2019" s="51" t="s">
        <v>26</v>
      </c>
      <c r="P2019" s="6"/>
      <c r="Q2019" s="6"/>
      <c r="R2019" s="6"/>
      <c r="S2019" s="6"/>
      <c r="T2019" s="74">
        <v>548.67999999999995</v>
      </c>
      <c r="U2019" s="6"/>
      <c r="V2019" s="68">
        <v>39637</v>
      </c>
      <c r="W2019" s="6" t="s">
        <v>27</v>
      </c>
      <c r="Y2019" s="61"/>
      <c r="AB2019" s="60"/>
      <c r="AL2019" s="61"/>
    </row>
    <row r="2020" spans="1:38" ht="15" customHeight="1" x14ac:dyDescent="0.25">
      <c r="A2020" s="50" t="s">
        <v>141</v>
      </c>
      <c r="B2020" s="71" t="s">
        <v>183</v>
      </c>
      <c r="C2020" s="72" t="s">
        <v>24</v>
      </c>
      <c r="D2020" s="58" t="s">
        <v>10950</v>
      </c>
      <c r="E2020" s="71" t="s">
        <v>13681</v>
      </c>
      <c r="F2020" s="71" t="s">
        <v>16524</v>
      </c>
      <c r="G2020" s="53" t="s">
        <v>25</v>
      </c>
      <c r="H2020" s="58">
        <v>2001402687</v>
      </c>
      <c r="I2020" s="51" t="s">
        <v>3869</v>
      </c>
      <c r="J2020" s="13" t="s">
        <v>111</v>
      </c>
      <c r="K2020" s="36"/>
      <c r="L2020" s="39"/>
      <c r="M2020" s="73"/>
      <c r="N2020" s="46"/>
      <c r="O2020" s="51" t="s">
        <v>26</v>
      </c>
      <c r="P2020" s="6"/>
      <c r="Q2020" s="6"/>
      <c r="R2020" s="6"/>
      <c r="S2020" s="6"/>
      <c r="T2020" s="74">
        <v>148</v>
      </c>
      <c r="U2020" s="6"/>
      <c r="V2020" s="68">
        <v>39727</v>
      </c>
      <c r="W2020" s="6" t="s">
        <v>27</v>
      </c>
      <c r="Y2020" s="61"/>
      <c r="AB2020" s="60"/>
      <c r="AL2020" s="61"/>
    </row>
    <row r="2021" spans="1:38" ht="15" customHeight="1" x14ac:dyDescent="0.25">
      <c r="A2021" s="50" t="s">
        <v>63</v>
      </c>
      <c r="B2021" s="71" t="s">
        <v>166</v>
      </c>
      <c r="C2021" s="72" t="s">
        <v>28</v>
      </c>
      <c r="D2021" s="58" t="s">
        <v>10951</v>
      </c>
      <c r="E2021" s="71" t="s">
        <v>13682</v>
      </c>
      <c r="F2021" s="71" t="s">
        <v>16525</v>
      </c>
      <c r="G2021" s="53" t="s">
        <v>25</v>
      </c>
      <c r="H2021" s="58">
        <v>2000352007</v>
      </c>
      <c r="I2021" s="51" t="s">
        <v>17483</v>
      </c>
      <c r="J2021" s="13" t="s">
        <v>111</v>
      </c>
      <c r="K2021" s="36"/>
      <c r="L2021" s="39"/>
      <c r="M2021" s="73"/>
      <c r="N2021" s="46"/>
      <c r="O2021" s="51" t="s">
        <v>26</v>
      </c>
      <c r="P2021" s="6"/>
      <c r="Q2021" s="6"/>
      <c r="R2021" s="6"/>
      <c r="S2021" s="6"/>
      <c r="T2021" s="74">
        <v>87.87</v>
      </c>
      <c r="U2021" s="6"/>
      <c r="V2021" s="68">
        <v>39753</v>
      </c>
      <c r="W2021" s="6" t="s">
        <v>27</v>
      </c>
      <c r="Y2021" s="61"/>
      <c r="AB2021" s="60"/>
      <c r="AL2021" s="61"/>
    </row>
    <row r="2022" spans="1:38" ht="15" customHeight="1" x14ac:dyDescent="0.25">
      <c r="A2022" s="50" t="s">
        <v>4426</v>
      </c>
      <c r="B2022" s="71" t="s">
        <v>4427</v>
      </c>
      <c r="C2022" s="72" t="s">
        <v>24</v>
      </c>
      <c r="D2022" s="58" t="s">
        <v>10952</v>
      </c>
      <c r="E2022" s="71" t="s">
        <v>13683</v>
      </c>
      <c r="F2022" s="71" t="s">
        <v>16526</v>
      </c>
      <c r="G2022" s="53" t="s">
        <v>25</v>
      </c>
      <c r="H2022" s="58">
        <v>2000658106</v>
      </c>
      <c r="I2022" s="51" t="s">
        <v>17483</v>
      </c>
      <c r="J2022" s="13" t="s">
        <v>111</v>
      </c>
      <c r="K2022" s="36"/>
      <c r="L2022" s="39"/>
      <c r="M2022" s="73"/>
      <c r="N2022" s="46"/>
      <c r="O2022" s="51" t="s">
        <v>26</v>
      </c>
      <c r="P2022" s="6"/>
      <c r="Q2022" s="6"/>
      <c r="R2022" s="6"/>
      <c r="S2022" s="6"/>
      <c r="T2022" s="74">
        <v>150.32</v>
      </c>
      <c r="U2022" s="6"/>
      <c r="V2022" s="68">
        <v>39778</v>
      </c>
      <c r="W2022" s="6" t="s">
        <v>27</v>
      </c>
      <c r="Y2022" s="61"/>
      <c r="AB2022" s="60"/>
      <c r="AL2022" s="61"/>
    </row>
    <row r="2023" spans="1:38" ht="15" customHeight="1" x14ac:dyDescent="0.25">
      <c r="A2023" s="50" t="s">
        <v>93</v>
      </c>
      <c r="B2023" s="71" t="s">
        <v>154</v>
      </c>
      <c r="C2023" s="72" t="s">
        <v>24</v>
      </c>
      <c r="D2023" s="58" t="s">
        <v>10953</v>
      </c>
      <c r="E2023" s="71" t="s">
        <v>13684</v>
      </c>
      <c r="F2023" s="71" t="s">
        <v>16527</v>
      </c>
      <c r="G2023" s="53" t="s">
        <v>25</v>
      </c>
      <c r="H2023" s="58">
        <v>2001143681</v>
      </c>
      <c r="I2023" s="51" t="s">
        <v>3869</v>
      </c>
      <c r="J2023" s="13" t="s">
        <v>111</v>
      </c>
      <c r="K2023" s="36"/>
      <c r="L2023" s="39"/>
      <c r="M2023" s="73"/>
      <c r="N2023" s="46"/>
      <c r="O2023" s="51" t="s">
        <v>26</v>
      </c>
      <c r="P2023" s="6"/>
      <c r="Q2023" s="6"/>
      <c r="R2023" s="6"/>
      <c r="S2023" s="6"/>
      <c r="T2023" s="74">
        <v>3862</v>
      </c>
      <c r="U2023" s="6"/>
      <c r="V2023" s="68">
        <v>39665</v>
      </c>
      <c r="W2023" s="6" t="s">
        <v>27</v>
      </c>
      <c r="Y2023" s="61"/>
      <c r="AB2023" s="60"/>
      <c r="AL2023" s="61"/>
    </row>
    <row r="2024" spans="1:38" ht="15" customHeight="1" x14ac:dyDescent="0.25">
      <c r="A2024" s="50" t="s">
        <v>108</v>
      </c>
      <c r="B2024" s="71" t="s">
        <v>163</v>
      </c>
      <c r="C2024" s="72" t="s">
        <v>28</v>
      </c>
      <c r="D2024" s="58" t="s">
        <v>10954</v>
      </c>
      <c r="E2024" s="71" t="s">
        <v>13685</v>
      </c>
      <c r="F2024" s="71" t="s">
        <v>16528</v>
      </c>
      <c r="G2024" s="53" t="s">
        <v>25</v>
      </c>
      <c r="H2024" s="58">
        <v>2000377147</v>
      </c>
      <c r="I2024" s="51" t="s">
        <v>3869</v>
      </c>
      <c r="J2024" s="13" t="s">
        <v>111</v>
      </c>
      <c r="K2024" s="36"/>
      <c r="L2024" s="39"/>
      <c r="M2024" s="73"/>
      <c r="N2024" s="46"/>
      <c r="O2024" s="51" t="s">
        <v>26</v>
      </c>
      <c r="P2024" s="6"/>
      <c r="Q2024" s="6"/>
      <c r="R2024" s="6"/>
      <c r="S2024" s="6"/>
      <c r="T2024" s="74">
        <v>1311</v>
      </c>
      <c r="U2024" s="6"/>
      <c r="V2024" s="68">
        <v>39713</v>
      </c>
      <c r="W2024" s="6" t="s">
        <v>27</v>
      </c>
      <c r="Y2024" s="61"/>
      <c r="AB2024" s="60"/>
      <c r="AL2024" s="61"/>
    </row>
    <row r="2025" spans="1:38" ht="15" customHeight="1" x14ac:dyDescent="0.25">
      <c r="A2025" s="50" t="s">
        <v>44</v>
      </c>
      <c r="B2025" s="71" t="s">
        <v>184</v>
      </c>
      <c r="C2025" s="72" t="s">
        <v>28</v>
      </c>
      <c r="D2025" s="58" t="s">
        <v>10955</v>
      </c>
      <c r="E2025" s="71" t="s">
        <v>1470</v>
      </c>
      <c r="F2025" s="71" t="s">
        <v>16529</v>
      </c>
      <c r="G2025" s="53" t="s">
        <v>25</v>
      </c>
      <c r="H2025" s="58">
        <v>2000099182</v>
      </c>
      <c r="I2025" s="51" t="s">
        <v>3869</v>
      </c>
      <c r="J2025" s="13" t="s">
        <v>111</v>
      </c>
      <c r="K2025" s="36"/>
      <c r="L2025" s="39"/>
      <c r="M2025" s="73"/>
      <c r="N2025" s="46"/>
      <c r="O2025" s="51" t="s">
        <v>26</v>
      </c>
      <c r="P2025" s="6"/>
      <c r="Q2025" s="6"/>
      <c r="R2025" s="6"/>
      <c r="S2025" s="6"/>
      <c r="T2025" s="74">
        <v>4293</v>
      </c>
      <c r="U2025" s="6"/>
      <c r="V2025" s="68">
        <v>39626</v>
      </c>
      <c r="W2025" s="6" t="s">
        <v>27</v>
      </c>
      <c r="Y2025" s="61"/>
      <c r="AB2025" s="60"/>
      <c r="AL2025" s="61"/>
    </row>
    <row r="2026" spans="1:38" ht="15" customHeight="1" x14ac:dyDescent="0.25">
      <c r="A2026" s="50" t="s">
        <v>141</v>
      </c>
      <c r="B2026" s="71" t="s">
        <v>183</v>
      </c>
      <c r="C2026" s="72" t="s">
        <v>24</v>
      </c>
      <c r="D2026" s="58" t="s">
        <v>10956</v>
      </c>
      <c r="E2026" s="71" t="s">
        <v>13686</v>
      </c>
      <c r="F2026" s="71" t="s">
        <v>16530</v>
      </c>
      <c r="G2026" s="53" t="s">
        <v>25</v>
      </c>
      <c r="H2026" s="58">
        <v>2001402342</v>
      </c>
      <c r="I2026" s="51" t="s">
        <v>3869</v>
      </c>
      <c r="J2026" s="13" t="s">
        <v>111</v>
      </c>
      <c r="K2026" s="36"/>
      <c r="L2026" s="39"/>
      <c r="M2026" s="73"/>
      <c r="N2026" s="46"/>
      <c r="O2026" s="51" t="s">
        <v>26</v>
      </c>
      <c r="P2026" s="6"/>
      <c r="Q2026" s="6"/>
      <c r="R2026" s="6"/>
      <c r="S2026" s="6"/>
      <c r="T2026" s="74">
        <v>1825</v>
      </c>
      <c r="U2026" s="6"/>
      <c r="V2026" s="68">
        <v>39812</v>
      </c>
      <c r="W2026" s="6" t="s">
        <v>27</v>
      </c>
      <c r="Y2026" s="61"/>
      <c r="AB2026" s="60"/>
      <c r="AL2026" s="61"/>
    </row>
    <row r="2027" spans="1:38" ht="15" customHeight="1" x14ac:dyDescent="0.25">
      <c r="A2027" s="50" t="s">
        <v>141</v>
      </c>
      <c r="B2027" s="71" t="s">
        <v>183</v>
      </c>
      <c r="C2027" s="72" t="s">
        <v>24</v>
      </c>
      <c r="D2027" s="58" t="s">
        <v>10957</v>
      </c>
      <c r="E2027" s="71" t="s">
        <v>13687</v>
      </c>
      <c r="F2027" s="71" t="s">
        <v>16531</v>
      </c>
      <c r="G2027" s="53" t="s">
        <v>25</v>
      </c>
      <c r="H2027" s="58">
        <v>2001394757</v>
      </c>
      <c r="I2027" s="51" t="s">
        <v>3869</v>
      </c>
      <c r="J2027" s="13" t="s">
        <v>111</v>
      </c>
      <c r="K2027" s="36"/>
      <c r="L2027" s="39"/>
      <c r="M2027" s="73"/>
      <c r="N2027" s="46"/>
      <c r="O2027" s="51" t="s">
        <v>26</v>
      </c>
      <c r="P2027" s="6"/>
      <c r="Q2027" s="6"/>
      <c r="R2027" s="6"/>
      <c r="S2027" s="6"/>
      <c r="T2027" s="74">
        <v>620</v>
      </c>
      <c r="U2027" s="6"/>
      <c r="V2027" s="68">
        <v>39602</v>
      </c>
      <c r="W2027" s="6" t="s">
        <v>27</v>
      </c>
      <c r="Y2027" s="61"/>
      <c r="AB2027" s="60"/>
      <c r="AL2027" s="61"/>
    </row>
    <row r="2028" spans="1:38" ht="15" customHeight="1" x14ac:dyDescent="0.25">
      <c r="A2028" s="50" t="s">
        <v>47</v>
      </c>
      <c r="B2028" s="71" t="s">
        <v>147</v>
      </c>
      <c r="C2028" s="72" t="s">
        <v>48</v>
      </c>
      <c r="D2028" s="58" t="s">
        <v>10958</v>
      </c>
      <c r="E2028" s="71" t="s">
        <v>13688</v>
      </c>
      <c r="F2028" s="71" t="s">
        <v>16532</v>
      </c>
      <c r="G2028" s="53" t="s">
        <v>25</v>
      </c>
      <c r="H2028" s="58">
        <v>2001249797</v>
      </c>
      <c r="I2028" s="51" t="s">
        <v>3869</v>
      </c>
      <c r="J2028" s="13" t="s">
        <v>111</v>
      </c>
      <c r="K2028" s="36"/>
      <c r="L2028" s="39"/>
      <c r="M2028" s="73"/>
      <c r="N2028" s="46"/>
      <c r="O2028" s="51" t="s">
        <v>26</v>
      </c>
      <c r="P2028" s="6"/>
      <c r="Q2028" s="6"/>
      <c r="R2028" s="6"/>
      <c r="S2028" s="6"/>
      <c r="T2028" s="74">
        <v>1220</v>
      </c>
      <c r="U2028" s="6"/>
      <c r="V2028" s="68">
        <v>39680</v>
      </c>
      <c r="W2028" s="6" t="s">
        <v>27</v>
      </c>
      <c r="Y2028" s="61"/>
      <c r="AB2028" s="60"/>
      <c r="AL2028" s="61"/>
    </row>
    <row r="2029" spans="1:38" ht="15" customHeight="1" x14ac:dyDescent="0.25">
      <c r="A2029" s="50" t="s">
        <v>135</v>
      </c>
      <c r="B2029" s="71" t="s">
        <v>149</v>
      </c>
      <c r="C2029" s="72" t="s">
        <v>24</v>
      </c>
      <c r="D2029" s="58" t="s">
        <v>10959</v>
      </c>
      <c r="E2029" s="71" t="s">
        <v>13689</v>
      </c>
      <c r="F2029" s="71" t="s">
        <v>16533</v>
      </c>
      <c r="G2029" s="53" t="s">
        <v>25</v>
      </c>
      <c r="H2029" s="58">
        <v>2000879428</v>
      </c>
      <c r="I2029" s="51" t="s">
        <v>3869</v>
      </c>
      <c r="J2029" s="13" t="s">
        <v>111</v>
      </c>
      <c r="K2029" s="36"/>
      <c r="L2029" s="39"/>
      <c r="M2029" s="73"/>
      <c r="N2029" s="46"/>
      <c r="O2029" s="51" t="s">
        <v>26</v>
      </c>
      <c r="P2029" s="6"/>
      <c r="Q2029" s="6"/>
      <c r="R2029" s="6"/>
      <c r="S2029" s="6"/>
      <c r="T2029" s="74">
        <v>3</v>
      </c>
      <c r="U2029" s="6"/>
      <c r="V2029" s="68">
        <v>39811</v>
      </c>
      <c r="W2029" s="6" t="s">
        <v>27</v>
      </c>
      <c r="Y2029" s="61"/>
      <c r="AB2029" s="60"/>
      <c r="AL2029" s="61"/>
    </row>
    <row r="2030" spans="1:38" ht="15" customHeight="1" x14ac:dyDescent="0.25">
      <c r="A2030" s="50" t="s">
        <v>44</v>
      </c>
      <c r="B2030" s="71" t="s">
        <v>184</v>
      </c>
      <c r="C2030" s="72" t="s">
        <v>28</v>
      </c>
      <c r="D2030" s="58" t="s">
        <v>10960</v>
      </c>
      <c r="E2030" s="71" t="s">
        <v>13690</v>
      </c>
      <c r="F2030" s="71" t="s">
        <v>16534</v>
      </c>
      <c r="G2030" s="53" t="s">
        <v>25</v>
      </c>
      <c r="H2030" s="58">
        <v>2000120874</v>
      </c>
      <c r="I2030" s="51" t="s">
        <v>17483</v>
      </c>
      <c r="J2030" s="13" t="s">
        <v>111</v>
      </c>
      <c r="K2030" s="36"/>
      <c r="L2030" s="39"/>
      <c r="M2030" s="73"/>
      <c r="N2030" s="46"/>
      <c r="O2030" s="51" t="s">
        <v>26</v>
      </c>
      <c r="P2030" s="6"/>
      <c r="Q2030" s="6"/>
      <c r="R2030" s="6"/>
      <c r="S2030" s="6"/>
      <c r="T2030" s="74">
        <v>0.3</v>
      </c>
      <c r="U2030" s="6"/>
      <c r="V2030" s="68">
        <v>39681</v>
      </c>
      <c r="W2030" s="6" t="s">
        <v>27</v>
      </c>
      <c r="Y2030" s="61"/>
      <c r="AB2030" s="60"/>
      <c r="AL2030" s="61"/>
    </row>
    <row r="2031" spans="1:38" ht="15" customHeight="1" x14ac:dyDescent="0.25">
      <c r="A2031" s="50" t="s">
        <v>79</v>
      </c>
      <c r="B2031" s="71" t="s">
        <v>164</v>
      </c>
      <c r="C2031" s="72" t="s">
        <v>80</v>
      </c>
      <c r="D2031" s="58" t="s">
        <v>10961</v>
      </c>
      <c r="E2031" s="71" t="s">
        <v>13691</v>
      </c>
      <c r="F2031" s="71" t="s">
        <v>16535</v>
      </c>
      <c r="G2031" s="53" t="s">
        <v>25</v>
      </c>
      <c r="H2031" s="58">
        <v>2001316489</v>
      </c>
      <c r="I2031" s="51" t="s">
        <v>3869</v>
      </c>
      <c r="J2031" s="13" t="s">
        <v>111</v>
      </c>
      <c r="K2031" s="36"/>
      <c r="L2031" s="39"/>
      <c r="M2031" s="73"/>
      <c r="N2031" s="46"/>
      <c r="O2031" s="51" t="s">
        <v>26</v>
      </c>
      <c r="P2031" s="6"/>
      <c r="Q2031" s="6"/>
      <c r="R2031" s="6"/>
      <c r="S2031" s="6"/>
      <c r="T2031" s="74">
        <v>364</v>
      </c>
      <c r="U2031" s="6"/>
      <c r="V2031" s="68">
        <v>39629</v>
      </c>
      <c r="W2031" s="6" t="s">
        <v>27</v>
      </c>
      <c r="Y2031" s="61"/>
      <c r="AB2031" s="60"/>
      <c r="AL2031" s="61"/>
    </row>
    <row r="2032" spans="1:38" ht="15" customHeight="1" x14ac:dyDescent="0.25">
      <c r="A2032" s="50" t="s">
        <v>44</v>
      </c>
      <c r="B2032" s="71" t="s">
        <v>184</v>
      </c>
      <c r="C2032" s="72" t="s">
        <v>28</v>
      </c>
      <c r="D2032" s="58" t="s">
        <v>10962</v>
      </c>
      <c r="E2032" s="71" t="s">
        <v>13692</v>
      </c>
      <c r="F2032" s="71" t="s">
        <v>16536</v>
      </c>
      <c r="G2032" s="53" t="s">
        <v>25</v>
      </c>
      <c r="H2032" s="58">
        <v>2000091491</v>
      </c>
      <c r="I2032" s="51" t="s">
        <v>3869</v>
      </c>
      <c r="J2032" s="13" t="s">
        <v>111</v>
      </c>
      <c r="K2032" s="36"/>
      <c r="L2032" s="39"/>
      <c r="M2032" s="73"/>
      <c r="N2032" s="46"/>
      <c r="O2032" s="51" t="s">
        <v>26</v>
      </c>
      <c r="P2032" s="6"/>
      <c r="Q2032" s="6"/>
      <c r="R2032" s="6"/>
      <c r="S2032" s="6"/>
      <c r="T2032" s="74">
        <v>839</v>
      </c>
      <c r="U2032" s="6"/>
      <c r="V2032" s="68">
        <v>39578</v>
      </c>
      <c r="W2032" s="6" t="s">
        <v>27</v>
      </c>
      <c r="Y2032" s="61"/>
      <c r="AB2032" s="60"/>
      <c r="AL2032" s="61"/>
    </row>
    <row r="2033" spans="1:38" ht="15" customHeight="1" x14ac:dyDescent="0.25">
      <c r="A2033" s="50" t="s">
        <v>37</v>
      </c>
      <c r="B2033" s="71" t="s">
        <v>181</v>
      </c>
      <c r="C2033" s="72" t="s">
        <v>24</v>
      </c>
      <c r="D2033" s="58" t="s">
        <v>10963</v>
      </c>
      <c r="E2033" s="71" t="s">
        <v>13693</v>
      </c>
      <c r="F2033" s="71" t="s">
        <v>16537</v>
      </c>
      <c r="G2033" s="53" t="s">
        <v>25</v>
      </c>
      <c r="H2033" s="58">
        <v>2000764666</v>
      </c>
      <c r="I2033" s="51" t="s">
        <v>17483</v>
      </c>
      <c r="J2033" s="13" t="s">
        <v>111</v>
      </c>
      <c r="K2033" s="36"/>
      <c r="L2033" s="39"/>
      <c r="M2033" s="73"/>
      <c r="N2033" s="46"/>
      <c r="O2033" s="51" t="s">
        <v>26</v>
      </c>
      <c r="P2033" s="6"/>
      <c r="Q2033" s="6"/>
      <c r="R2033" s="6"/>
      <c r="S2033" s="6"/>
      <c r="T2033" s="74">
        <v>29924.33</v>
      </c>
      <c r="U2033" s="6"/>
      <c r="V2033" s="68">
        <v>39581</v>
      </c>
      <c r="W2033" s="6" t="s">
        <v>27</v>
      </c>
      <c r="Y2033" s="61"/>
      <c r="AB2033" s="60"/>
      <c r="AL2033" s="61"/>
    </row>
    <row r="2034" spans="1:38" ht="15" customHeight="1" x14ac:dyDescent="0.25">
      <c r="A2034" s="50" t="s">
        <v>60</v>
      </c>
      <c r="B2034" s="71" t="s">
        <v>171</v>
      </c>
      <c r="C2034" s="72" t="s">
        <v>24</v>
      </c>
      <c r="D2034" s="58" t="s">
        <v>10964</v>
      </c>
      <c r="E2034" s="71" t="s">
        <v>13694</v>
      </c>
      <c r="F2034" s="71" t="s">
        <v>16538</v>
      </c>
      <c r="G2034" s="53" t="s">
        <v>25</v>
      </c>
      <c r="H2034" s="58">
        <v>2000633618</v>
      </c>
      <c r="I2034" s="51" t="s">
        <v>3869</v>
      </c>
      <c r="J2034" s="13" t="s">
        <v>111</v>
      </c>
      <c r="K2034" s="36"/>
      <c r="L2034" s="39"/>
      <c r="M2034" s="73"/>
      <c r="N2034" s="46"/>
      <c r="O2034" s="51" t="s">
        <v>26</v>
      </c>
      <c r="P2034" s="6"/>
      <c r="Q2034" s="6"/>
      <c r="R2034" s="6"/>
      <c r="S2034" s="6"/>
      <c r="T2034" s="74">
        <v>1070</v>
      </c>
      <c r="U2034" s="6"/>
      <c r="V2034" s="68">
        <v>39805</v>
      </c>
      <c r="W2034" s="6" t="s">
        <v>27</v>
      </c>
      <c r="Y2034" s="61"/>
      <c r="AB2034" s="60"/>
      <c r="AL2034" s="61"/>
    </row>
    <row r="2035" spans="1:38" ht="15" customHeight="1" x14ac:dyDescent="0.25">
      <c r="A2035" s="50" t="s">
        <v>63</v>
      </c>
      <c r="B2035" s="71" t="s">
        <v>166</v>
      </c>
      <c r="C2035" s="72" t="s">
        <v>28</v>
      </c>
      <c r="D2035" s="58" t="s">
        <v>10965</v>
      </c>
      <c r="E2035" s="71" t="s">
        <v>13695</v>
      </c>
      <c r="F2035" s="71" t="s">
        <v>16539</v>
      </c>
      <c r="G2035" s="53" t="s">
        <v>25</v>
      </c>
      <c r="H2035" s="58">
        <v>2001358588</v>
      </c>
      <c r="I2035" s="51" t="s">
        <v>17483</v>
      </c>
      <c r="J2035" s="13" t="s">
        <v>111</v>
      </c>
      <c r="K2035" s="36"/>
      <c r="L2035" s="39"/>
      <c r="M2035" s="73"/>
      <c r="N2035" s="46"/>
      <c r="O2035" s="51" t="s">
        <v>26</v>
      </c>
      <c r="P2035" s="6"/>
      <c r="Q2035" s="6"/>
      <c r="R2035" s="6"/>
      <c r="S2035" s="6"/>
      <c r="T2035" s="74">
        <v>239.82</v>
      </c>
      <c r="U2035" s="6"/>
      <c r="V2035" s="68">
        <v>39753</v>
      </c>
      <c r="W2035" s="6" t="s">
        <v>27</v>
      </c>
      <c r="Y2035" s="61"/>
      <c r="AB2035" s="60"/>
      <c r="AL2035" s="61"/>
    </row>
    <row r="2036" spans="1:38" ht="15" customHeight="1" x14ac:dyDescent="0.25">
      <c r="A2036" s="50" t="s">
        <v>93</v>
      </c>
      <c r="B2036" s="71" t="s">
        <v>154</v>
      </c>
      <c r="C2036" s="72" t="s">
        <v>24</v>
      </c>
      <c r="D2036" s="58" t="s">
        <v>10966</v>
      </c>
      <c r="E2036" s="71" t="s">
        <v>13696</v>
      </c>
      <c r="F2036" s="71" t="s">
        <v>16540</v>
      </c>
      <c r="G2036" s="53" t="s">
        <v>25</v>
      </c>
      <c r="H2036" s="58">
        <v>2001143037</v>
      </c>
      <c r="I2036" s="51" t="s">
        <v>3869</v>
      </c>
      <c r="J2036" s="13" t="s">
        <v>111</v>
      </c>
      <c r="K2036" s="36"/>
      <c r="L2036" s="39"/>
      <c r="M2036" s="73"/>
      <c r="N2036" s="46"/>
      <c r="O2036" s="51" t="s">
        <v>26</v>
      </c>
      <c r="P2036" s="6"/>
      <c r="Q2036" s="6"/>
      <c r="R2036" s="6"/>
      <c r="S2036" s="6"/>
      <c r="T2036" s="74">
        <v>2362</v>
      </c>
      <c r="U2036" s="6"/>
      <c r="V2036" s="68">
        <v>39679</v>
      </c>
      <c r="W2036" s="6" t="s">
        <v>27</v>
      </c>
      <c r="Y2036" s="61"/>
      <c r="AB2036" s="60"/>
      <c r="AL2036" s="61"/>
    </row>
    <row r="2037" spans="1:38" ht="15" customHeight="1" x14ac:dyDescent="0.25">
      <c r="A2037" s="50" t="s">
        <v>70</v>
      </c>
      <c r="B2037" s="71" t="s">
        <v>151</v>
      </c>
      <c r="C2037" s="72" t="s">
        <v>24</v>
      </c>
      <c r="D2037" s="58" t="s">
        <v>10967</v>
      </c>
      <c r="E2037" s="71" t="s">
        <v>13697</v>
      </c>
      <c r="F2037" s="71" t="s">
        <v>16541</v>
      </c>
      <c r="G2037" s="53" t="s">
        <v>25</v>
      </c>
      <c r="H2037" s="58">
        <v>2001197827</v>
      </c>
      <c r="I2037" s="51" t="s">
        <v>3869</v>
      </c>
      <c r="J2037" s="13" t="s">
        <v>111</v>
      </c>
      <c r="K2037" s="36"/>
      <c r="L2037" s="39"/>
      <c r="M2037" s="73"/>
      <c r="N2037" s="46"/>
      <c r="O2037" s="51" t="s">
        <v>26</v>
      </c>
      <c r="P2037" s="6"/>
      <c r="Q2037" s="6"/>
      <c r="R2037" s="6"/>
      <c r="S2037" s="6"/>
      <c r="T2037" s="74">
        <v>363</v>
      </c>
      <c r="U2037" s="6"/>
      <c r="V2037" s="68">
        <v>39720</v>
      </c>
      <c r="W2037" s="6" t="s">
        <v>27</v>
      </c>
      <c r="Y2037" s="61"/>
      <c r="AB2037" s="60"/>
      <c r="AL2037" s="61"/>
    </row>
    <row r="2038" spans="1:38" ht="15" customHeight="1" x14ac:dyDescent="0.25">
      <c r="A2038" s="50" t="s">
        <v>141</v>
      </c>
      <c r="B2038" s="71" t="s">
        <v>183</v>
      </c>
      <c r="C2038" s="72" t="s">
        <v>24</v>
      </c>
      <c r="D2038" s="58" t="s">
        <v>10968</v>
      </c>
      <c r="E2038" s="71" t="s">
        <v>13698</v>
      </c>
      <c r="F2038" s="71" t="s">
        <v>16260</v>
      </c>
      <c r="G2038" s="53" t="s">
        <v>25</v>
      </c>
      <c r="H2038" s="58">
        <v>2001396277</v>
      </c>
      <c r="I2038" s="51" t="s">
        <v>17483</v>
      </c>
      <c r="J2038" s="13" t="s">
        <v>111</v>
      </c>
      <c r="K2038" s="36"/>
      <c r="L2038" s="39"/>
      <c r="M2038" s="73"/>
      <c r="N2038" s="46"/>
      <c r="O2038" s="51" t="s">
        <v>26</v>
      </c>
      <c r="P2038" s="6"/>
      <c r="Q2038" s="6"/>
      <c r="R2038" s="6"/>
      <c r="S2038" s="6"/>
      <c r="T2038" s="74">
        <v>2.54</v>
      </c>
      <c r="U2038" s="6"/>
      <c r="V2038" s="68">
        <v>39813</v>
      </c>
      <c r="W2038" s="6" t="s">
        <v>27</v>
      </c>
      <c r="Y2038" s="61"/>
      <c r="AB2038" s="60"/>
      <c r="AL2038" s="61"/>
    </row>
    <row r="2039" spans="1:38" ht="15" customHeight="1" x14ac:dyDescent="0.25">
      <c r="A2039" s="50" t="s">
        <v>58</v>
      </c>
      <c r="B2039" s="71" t="s">
        <v>156</v>
      </c>
      <c r="C2039" s="72" t="s">
        <v>28</v>
      </c>
      <c r="D2039" s="58" t="s">
        <v>10969</v>
      </c>
      <c r="E2039" s="71" t="s">
        <v>13699</v>
      </c>
      <c r="F2039" s="71" t="s">
        <v>16542</v>
      </c>
      <c r="G2039" s="53" t="s">
        <v>25</v>
      </c>
      <c r="H2039" s="58">
        <v>2000259128</v>
      </c>
      <c r="I2039" s="51" t="s">
        <v>3869</v>
      </c>
      <c r="J2039" s="13" t="s">
        <v>111</v>
      </c>
      <c r="K2039" s="36"/>
      <c r="L2039" s="39"/>
      <c r="M2039" s="73"/>
      <c r="N2039" s="46"/>
      <c r="O2039" s="51" t="s">
        <v>26</v>
      </c>
      <c r="P2039" s="6"/>
      <c r="Q2039" s="6"/>
      <c r="R2039" s="6"/>
      <c r="S2039" s="6"/>
      <c r="T2039" s="74">
        <v>1027</v>
      </c>
      <c r="U2039" s="6"/>
      <c r="V2039" s="68">
        <v>39574</v>
      </c>
      <c r="W2039" s="6" t="s">
        <v>27</v>
      </c>
      <c r="Y2039" s="61"/>
      <c r="AB2039" s="60"/>
      <c r="AL2039" s="61"/>
    </row>
    <row r="2040" spans="1:38" ht="15" customHeight="1" x14ac:dyDescent="0.25">
      <c r="A2040" s="50" t="s">
        <v>42</v>
      </c>
      <c r="B2040" s="71" t="s">
        <v>158</v>
      </c>
      <c r="C2040" s="72" t="s">
        <v>28</v>
      </c>
      <c r="D2040" s="58" t="s">
        <v>10970</v>
      </c>
      <c r="E2040" s="71" t="s">
        <v>13700</v>
      </c>
      <c r="F2040" s="71" t="s">
        <v>16543</v>
      </c>
      <c r="G2040" s="53" t="s">
        <v>25</v>
      </c>
      <c r="H2040" s="58">
        <v>2000168338</v>
      </c>
      <c r="I2040" s="51" t="s">
        <v>3869</v>
      </c>
      <c r="J2040" s="13" t="s">
        <v>111</v>
      </c>
      <c r="K2040" s="36"/>
      <c r="L2040" s="39"/>
      <c r="M2040" s="73"/>
      <c r="N2040" s="46"/>
      <c r="O2040" s="51" t="s">
        <v>26</v>
      </c>
      <c r="P2040" s="6"/>
      <c r="Q2040" s="6"/>
      <c r="R2040" s="6"/>
      <c r="S2040" s="6"/>
      <c r="T2040" s="74">
        <v>12572.78</v>
      </c>
      <c r="U2040" s="6"/>
      <c r="V2040" s="68">
        <v>39662</v>
      </c>
      <c r="W2040" s="6" t="s">
        <v>27</v>
      </c>
      <c r="Y2040" s="61"/>
      <c r="AB2040" s="60"/>
      <c r="AL2040" s="61"/>
    </row>
    <row r="2041" spans="1:38" ht="15" customHeight="1" x14ac:dyDescent="0.25">
      <c r="A2041" s="50" t="s">
        <v>44</v>
      </c>
      <c r="B2041" s="71" t="s">
        <v>184</v>
      </c>
      <c r="C2041" s="72" t="s">
        <v>28</v>
      </c>
      <c r="D2041" s="58" t="s">
        <v>10971</v>
      </c>
      <c r="E2041" s="71" t="s">
        <v>13701</v>
      </c>
      <c r="F2041" s="71" t="s">
        <v>16544</v>
      </c>
      <c r="G2041" s="53" t="s">
        <v>25</v>
      </c>
      <c r="H2041" s="58">
        <v>2000091785</v>
      </c>
      <c r="I2041" s="51" t="s">
        <v>3869</v>
      </c>
      <c r="J2041" s="13" t="s">
        <v>111</v>
      </c>
      <c r="K2041" s="36"/>
      <c r="L2041" s="39"/>
      <c r="M2041" s="73"/>
      <c r="N2041" s="46"/>
      <c r="O2041" s="51" t="s">
        <v>26</v>
      </c>
      <c r="P2041" s="6"/>
      <c r="Q2041" s="6"/>
      <c r="R2041" s="6"/>
      <c r="S2041" s="6"/>
      <c r="T2041" s="74">
        <v>29</v>
      </c>
      <c r="U2041" s="6"/>
      <c r="V2041" s="68">
        <v>39682</v>
      </c>
      <c r="W2041" s="6" t="s">
        <v>27</v>
      </c>
      <c r="Y2041" s="61"/>
      <c r="AB2041" s="60"/>
      <c r="AL2041" s="61"/>
    </row>
    <row r="2042" spans="1:38" ht="15" customHeight="1" x14ac:dyDescent="0.25">
      <c r="A2042" s="50" t="s">
        <v>63</v>
      </c>
      <c r="B2042" s="71" t="s">
        <v>166</v>
      </c>
      <c r="C2042" s="72" t="s">
        <v>28</v>
      </c>
      <c r="D2042" s="58" t="s">
        <v>10972</v>
      </c>
      <c r="E2042" s="71" t="s">
        <v>13702</v>
      </c>
      <c r="F2042" s="71" t="s">
        <v>16545</v>
      </c>
      <c r="G2042" s="53" t="s">
        <v>25</v>
      </c>
      <c r="H2042" s="58">
        <v>2001367342</v>
      </c>
      <c r="I2042" s="51" t="s">
        <v>3869</v>
      </c>
      <c r="J2042" s="13" t="s">
        <v>111</v>
      </c>
      <c r="K2042" s="36"/>
      <c r="L2042" s="39"/>
      <c r="M2042" s="73"/>
      <c r="N2042" s="46"/>
      <c r="O2042" s="51" t="s">
        <v>26</v>
      </c>
      <c r="P2042" s="6"/>
      <c r="Q2042" s="6"/>
      <c r="R2042" s="6"/>
      <c r="S2042" s="6"/>
      <c r="T2042" s="74">
        <v>190</v>
      </c>
      <c r="U2042" s="6"/>
      <c r="V2042" s="68">
        <v>39638</v>
      </c>
      <c r="W2042" s="6" t="s">
        <v>27</v>
      </c>
      <c r="Y2042" s="61"/>
      <c r="AB2042" s="60"/>
      <c r="AL2042" s="61"/>
    </row>
    <row r="2043" spans="1:38" ht="15" customHeight="1" x14ac:dyDescent="0.25">
      <c r="A2043" s="50" t="s">
        <v>79</v>
      </c>
      <c r="B2043" s="71" t="s">
        <v>164</v>
      </c>
      <c r="C2043" s="72" t="s">
        <v>80</v>
      </c>
      <c r="D2043" s="58" t="s">
        <v>10973</v>
      </c>
      <c r="E2043" s="71" t="s">
        <v>102</v>
      </c>
      <c r="F2043" s="71" t="s">
        <v>16546</v>
      </c>
      <c r="G2043" s="53" t="s">
        <v>25</v>
      </c>
      <c r="H2043" s="58">
        <v>2001308378</v>
      </c>
      <c r="I2043" s="51" t="s">
        <v>3869</v>
      </c>
      <c r="J2043" s="13" t="s">
        <v>111</v>
      </c>
      <c r="K2043" s="36"/>
      <c r="L2043" s="39"/>
      <c r="M2043" s="73"/>
      <c r="N2043" s="46"/>
      <c r="O2043" s="51" t="s">
        <v>26</v>
      </c>
      <c r="P2043" s="6"/>
      <c r="Q2043" s="6"/>
      <c r="R2043" s="6"/>
      <c r="S2043" s="6"/>
      <c r="T2043" s="74">
        <v>3812</v>
      </c>
      <c r="U2043" s="6"/>
      <c r="V2043" s="68">
        <v>39639</v>
      </c>
      <c r="W2043" s="6" t="s">
        <v>27</v>
      </c>
      <c r="Y2043" s="61"/>
      <c r="AB2043" s="60"/>
      <c r="AL2043" s="61"/>
    </row>
    <row r="2044" spans="1:38" ht="15" customHeight="1" x14ac:dyDescent="0.25">
      <c r="A2044" s="50" t="s">
        <v>4426</v>
      </c>
      <c r="B2044" s="71" t="s">
        <v>4427</v>
      </c>
      <c r="C2044" s="72" t="s">
        <v>24</v>
      </c>
      <c r="D2044" s="58" t="s">
        <v>10974</v>
      </c>
      <c r="E2044" s="71" t="s">
        <v>13703</v>
      </c>
      <c r="F2044" s="71" t="s">
        <v>16547</v>
      </c>
      <c r="G2044" s="53" t="s">
        <v>25</v>
      </c>
      <c r="H2044" s="58">
        <v>2000661999</v>
      </c>
      <c r="I2044" s="51" t="s">
        <v>3869</v>
      </c>
      <c r="J2044" s="13" t="s">
        <v>111</v>
      </c>
      <c r="K2044" s="36"/>
      <c r="L2044" s="39"/>
      <c r="M2044" s="73"/>
      <c r="N2044" s="46"/>
      <c r="O2044" s="51" t="s">
        <v>26</v>
      </c>
      <c r="P2044" s="6"/>
      <c r="Q2044" s="6"/>
      <c r="R2044" s="6"/>
      <c r="S2044" s="6"/>
      <c r="T2044" s="74">
        <v>500</v>
      </c>
      <c r="U2044" s="6"/>
      <c r="V2044" s="68">
        <v>39784</v>
      </c>
      <c r="W2044" s="6" t="s">
        <v>27</v>
      </c>
      <c r="Y2044" s="61"/>
      <c r="AB2044" s="60"/>
      <c r="AL2044" s="61"/>
    </row>
    <row r="2045" spans="1:38" ht="15" customHeight="1" x14ac:dyDescent="0.25">
      <c r="A2045" s="50" t="s">
        <v>37</v>
      </c>
      <c r="B2045" s="71" t="s">
        <v>181</v>
      </c>
      <c r="C2045" s="72" t="s">
        <v>24</v>
      </c>
      <c r="D2045" s="58">
        <v>4210134392463</v>
      </c>
      <c r="E2045" s="71" t="s">
        <v>13704</v>
      </c>
      <c r="F2045" s="71" t="s">
        <v>16548</v>
      </c>
      <c r="G2045" s="53" t="s">
        <v>25</v>
      </c>
      <c r="H2045" s="58">
        <v>2000775943</v>
      </c>
      <c r="I2045" s="51" t="s">
        <v>3869</v>
      </c>
      <c r="J2045" s="13" t="s">
        <v>111</v>
      </c>
      <c r="K2045" s="36"/>
      <c r="L2045" s="39"/>
      <c r="M2045" s="73"/>
      <c r="N2045" s="46"/>
      <c r="O2045" s="51" t="s">
        <v>26</v>
      </c>
      <c r="P2045" s="6"/>
      <c r="Q2045" s="6"/>
      <c r="R2045" s="6"/>
      <c r="S2045" s="6"/>
      <c r="T2045" s="74">
        <v>11828</v>
      </c>
      <c r="U2045" s="6"/>
      <c r="V2045" s="68">
        <v>39597</v>
      </c>
      <c r="W2045" s="6" t="s">
        <v>27</v>
      </c>
      <c r="Y2045" s="61"/>
      <c r="AB2045" s="60"/>
      <c r="AL2045" s="61"/>
    </row>
    <row r="2046" spans="1:38" ht="15" customHeight="1" x14ac:dyDescent="0.25">
      <c r="A2046" s="50" t="s">
        <v>108</v>
      </c>
      <c r="B2046" s="71" t="s">
        <v>163</v>
      </c>
      <c r="C2046" s="72" t="s">
        <v>28</v>
      </c>
      <c r="D2046" s="58" t="s">
        <v>10975</v>
      </c>
      <c r="E2046" s="71" t="s">
        <v>13705</v>
      </c>
      <c r="F2046" s="71" t="s">
        <v>16549</v>
      </c>
      <c r="G2046" s="53" t="s">
        <v>25</v>
      </c>
      <c r="H2046" s="58">
        <v>2000367128</v>
      </c>
      <c r="I2046" s="51" t="s">
        <v>3869</v>
      </c>
      <c r="J2046" s="13" t="s">
        <v>111</v>
      </c>
      <c r="K2046" s="36"/>
      <c r="L2046" s="39"/>
      <c r="M2046" s="73"/>
      <c r="N2046" s="46"/>
      <c r="O2046" s="51" t="s">
        <v>26</v>
      </c>
      <c r="P2046" s="6"/>
      <c r="Q2046" s="6"/>
      <c r="R2046" s="6"/>
      <c r="S2046" s="6"/>
      <c r="T2046" s="74">
        <v>10454</v>
      </c>
      <c r="U2046" s="6"/>
      <c r="V2046" s="68">
        <v>39718</v>
      </c>
      <c r="W2046" s="6" t="s">
        <v>27</v>
      </c>
      <c r="Y2046" s="61"/>
      <c r="AB2046" s="60"/>
      <c r="AL2046" s="61"/>
    </row>
    <row r="2047" spans="1:38" ht="15" customHeight="1" x14ac:dyDescent="0.25">
      <c r="A2047" s="50" t="s">
        <v>63</v>
      </c>
      <c r="B2047" s="71" t="s">
        <v>166</v>
      </c>
      <c r="C2047" s="72" t="s">
        <v>28</v>
      </c>
      <c r="D2047" s="58" t="s">
        <v>10976</v>
      </c>
      <c r="E2047" s="71" t="s">
        <v>13706</v>
      </c>
      <c r="F2047" s="71" t="s">
        <v>16550</v>
      </c>
      <c r="G2047" s="53" t="s">
        <v>25</v>
      </c>
      <c r="H2047" s="58">
        <v>2000351167</v>
      </c>
      <c r="I2047" s="51" t="s">
        <v>17483</v>
      </c>
      <c r="J2047" s="13" t="s">
        <v>111</v>
      </c>
      <c r="K2047" s="36"/>
      <c r="L2047" s="39"/>
      <c r="M2047" s="73"/>
      <c r="N2047" s="46"/>
      <c r="O2047" s="51" t="s">
        <v>26</v>
      </c>
      <c r="P2047" s="6"/>
      <c r="Q2047" s="6"/>
      <c r="R2047" s="6"/>
      <c r="S2047" s="6"/>
      <c r="T2047" s="74">
        <v>0.54</v>
      </c>
      <c r="U2047" s="6"/>
      <c r="V2047" s="68">
        <v>39756</v>
      </c>
      <c r="W2047" s="6" t="s">
        <v>27</v>
      </c>
      <c r="Y2047" s="61"/>
      <c r="AB2047" s="60"/>
      <c r="AL2047" s="61"/>
    </row>
    <row r="2048" spans="1:38" ht="15" customHeight="1" x14ac:dyDescent="0.25">
      <c r="A2048" s="50" t="s">
        <v>141</v>
      </c>
      <c r="B2048" s="71" t="s">
        <v>183</v>
      </c>
      <c r="C2048" s="72" t="s">
        <v>24</v>
      </c>
      <c r="D2048" s="58" t="s">
        <v>10977</v>
      </c>
      <c r="E2048" s="71" t="s">
        <v>6499</v>
      </c>
      <c r="F2048" s="71" t="s">
        <v>16551</v>
      </c>
      <c r="G2048" s="53" t="s">
        <v>25</v>
      </c>
      <c r="H2048" s="58">
        <v>2001394347</v>
      </c>
      <c r="I2048" s="51" t="s">
        <v>3869</v>
      </c>
      <c r="J2048" s="13" t="s">
        <v>111</v>
      </c>
      <c r="K2048" s="36"/>
      <c r="L2048" s="39"/>
      <c r="M2048" s="73"/>
      <c r="N2048" s="46"/>
      <c r="O2048" s="51" t="s">
        <v>26</v>
      </c>
      <c r="P2048" s="6"/>
      <c r="Q2048" s="6"/>
      <c r="R2048" s="6"/>
      <c r="S2048" s="6"/>
      <c r="T2048" s="74">
        <v>1</v>
      </c>
      <c r="U2048" s="6"/>
      <c r="V2048" s="68">
        <v>39606</v>
      </c>
      <c r="W2048" s="6" t="s">
        <v>27</v>
      </c>
      <c r="Y2048" s="61"/>
      <c r="AB2048" s="60"/>
      <c r="AL2048" s="61"/>
    </row>
    <row r="2049" spans="1:38" ht="15" customHeight="1" x14ac:dyDescent="0.25">
      <c r="A2049" s="50" t="s">
        <v>93</v>
      </c>
      <c r="B2049" s="71" t="s">
        <v>154</v>
      </c>
      <c r="C2049" s="72" t="s">
        <v>24</v>
      </c>
      <c r="D2049" s="58" t="s">
        <v>10978</v>
      </c>
      <c r="E2049" s="71" t="s">
        <v>13707</v>
      </c>
      <c r="F2049" s="71" t="s">
        <v>16552</v>
      </c>
      <c r="G2049" s="53" t="s">
        <v>25</v>
      </c>
      <c r="H2049" s="58">
        <v>2001147318</v>
      </c>
      <c r="I2049" s="51" t="s">
        <v>17483</v>
      </c>
      <c r="J2049" s="13" t="s">
        <v>111</v>
      </c>
      <c r="K2049" s="36"/>
      <c r="L2049" s="39"/>
      <c r="M2049" s="73"/>
      <c r="N2049" s="46"/>
      <c r="O2049" s="51" t="s">
        <v>26</v>
      </c>
      <c r="P2049" s="6"/>
      <c r="Q2049" s="6"/>
      <c r="R2049" s="6"/>
      <c r="S2049" s="6"/>
      <c r="T2049" s="74">
        <v>1631.28</v>
      </c>
      <c r="U2049" s="6"/>
      <c r="V2049" s="68">
        <v>39679</v>
      </c>
      <c r="W2049" s="6" t="s">
        <v>27</v>
      </c>
      <c r="Y2049" s="61"/>
      <c r="AB2049" s="60"/>
      <c r="AL2049" s="61"/>
    </row>
    <row r="2050" spans="1:38" ht="15" customHeight="1" x14ac:dyDescent="0.25">
      <c r="A2050" s="50" t="s">
        <v>4432</v>
      </c>
      <c r="B2050" s="71" t="s">
        <v>4433</v>
      </c>
      <c r="C2050" s="72" t="s">
        <v>24</v>
      </c>
      <c r="D2050" s="58" t="s">
        <v>10979</v>
      </c>
      <c r="E2050" s="71" t="s">
        <v>13708</v>
      </c>
      <c r="F2050" s="71" t="s">
        <v>16553</v>
      </c>
      <c r="G2050" s="53" t="s">
        <v>25</v>
      </c>
      <c r="H2050" s="58">
        <v>2000676187</v>
      </c>
      <c r="I2050" s="51" t="s">
        <v>3869</v>
      </c>
      <c r="J2050" s="13" t="s">
        <v>111</v>
      </c>
      <c r="K2050" s="36"/>
      <c r="L2050" s="39"/>
      <c r="M2050" s="73"/>
      <c r="N2050" s="46"/>
      <c r="O2050" s="51" t="s">
        <v>26</v>
      </c>
      <c r="P2050" s="6"/>
      <c r="Q2050" s="6"/>
      <c r="R2050" s="6"/>
      <c r="S2050" s="6"/>
      <c r="T2050" s="74">
        <v>570</v>
      </c>
      <c r="U2050" s="6"/>
      <c r="V2050" s="68">
        <v>39356</v>
      </c>
      <c r="W2050" s="6" t="s">
        <v>27</v>
      </c>
      <c r="Y2050" s="61"/>
      <c r="AB2050" s="60"/>
      <c r="AL2050" s="61"/>
    </row>
    <row r="2051" spans="1:38" ht="15" customHeight="1" x14ac:dyDescent="0.25">
      <c r="A2051" s="50" t="s">
        <v>136</v>
      </c>
      <c r="B2051" s="71" t="s">
        <v>153</v>
      </c>
      <c r="C2051" s="72" t="s">
        <v>24</v>
      </c>
      <c r="D2051" s="58" t="s">
        <v>10980</v>
      </c>
      <c r="E2051" s="71" t="s">
        <v>13709</v>
      </c>
      <c r="F2051" s="71" t="s">
        <v>16554</v>
      </c>
      <c r="G2051" s="53" t="s">
        <v>25</v>
      </c>
      <c r="H2051" s="58">
        <v>2000867767</v>
      </c>
      <c r="I2051" s="51" t="s">
        <v>3869</v>
      </c>
      <c r="J2051" s="13" t="s">
        <v>111</v>
      </c>
      <c r="K2051" s="36"/>
      <c r="L2051" s="39"/>
      <c r="M2051" s="73"/>
      <c r="N2051" s="46"/>
      <c r="O2051" s="51" t="s">
        <v>26</v>
      </c>
      <c r="P2051" s="6"/>
      <c r="Q2051" s="6"/>
      <c r="R2051" s="6"/>
      <c r="S2051" s="6"/>
      <c r="T2051" s="74">
        <v>42225</v>
      </c>
      <c r="U2051" s="6"/>
      <c r="V2051" s="68">
        <v>39451</v>
      </c>
      <c r="W2051" s="6" t="s">
        <v>27</v>
      </c>
      <c r="Y2051" s="61"/>
      <c r="AB2051" s="60"/>
      <c r="AL2051" s="61"/>
    </row>
    <row r="2052" spans="1:38" ht="15" customHeight="1" x14ac:dyDescent="0.25">
      <c r="A2052" s="50" t="s">
        <v>44</v>
      </c>
      <c r="B2052" s="71" t="s">
        <v>184</v>
      </c>
      <c r="C2052" s="72" t="s">
        <v>28</v>
      </c>
      <c r="D2052" s="58" t="s">
        <v>10981</v>
      </c>
      <c r="E2052" s="71" t="s">
        <v>13710</v>
      </c>
      <c r="F2052" s="71" t="s">
        <v>16555</v>
      </c>
      <c r="G2052" s="53" t="s">
        <v>25</v>
      </c>
      <c r="H2052" s="58">
        <v>2000089659</v>
      </c>
      <c r="I2052" s="51" t="s">
        <v>3869</v>
      </c>
      <c r="J2052" s="13" t="s">
        <v>111</v>
      </c>
      <c r="K2052" s="36"/>
      <c r="L2052" s="39"/>
      <c r="M2052" s="73"/>
      <c r="N2052" s="46"/>
      <c r="O2052" s="51" t="s">
        <v>26</v>
      </c>
      <c r="P2052" s="6"/>
      <c r="Q2052" s="6"/>
      <c r="R2052" s="6"/>
      <c r="S2052" s="6"/>
      <c r="T2052" s="74">
        <v>12064.57</v>
      </c>
      <c r="U2052" s="6"/>
      <c r="V2052" s="68">
        <v>39685</v>
      </c>
      <c r="W2052" s="6" t="s">
        <v>27</v>
      </c>
      <c r="Y2052" s="61"/>
      <c r="AB2052" s="60"/>
      <c r="AL2052" s="61"/>
    </row>
    <row r="2053" spans="1:38" ht="15" customHeight="1" x14ac:dyDescent="0.25">
      <c r="A2053" s="50" t="s">
        <v>79</v>
      </c>
      <c r="B2053" s="71" t="s">
        <v>164</v>
      </c>
      <c r="C2053" s="72" t="s">
        <v>80</v>
      </c>
      <c r="D2053" s="58" t="s">
        <v>10982</v>
      </c>
      <c r="E2053" s="71" t="s">
        <v>13711</v>
      </c>
      <c r="F2053" s="71" t="s">
        <v>16556</v>
      </c>
      <c r="G2053" s="53" t="s">
        <v>25</v>
      </c>
      <c r="H2053" s="58">
        <v>2001307641</v>
      </c>
      <c r="I2053" s="51" t="s">
        <v>3869</v>
      </c>
      <c r="J2053" s="13" t="s">
        <v>111</v>
      </c>
      <c r="K2053" s="36"/>
      <c r="L2053" s="39"/>
      <c r="M2053" s="73"/>
      <c r="N2053" s="46"/>
      <c r="O2053" s="51" t="s">
        <v>26</v>
      </c>
      <c r="P2053" s="6"/>
      <c r="Q2053" s="6"/>
      <c r="R2053" s="6"/>
      <c r="S2053" s="6"/>
      <c r="T2053" s="74">
        <v>176</v>
      </c>
      <c r="U2053" s="6"/>
      <c r="V2053" s="68">
        <v>39644</v>
      </c>
      <c r="W2053" s="6" t="s">
        <v>27</v>
      </c>
      <c r="Y2053" s="61"/>
      <c r="AB2053" s="60"/>
      <c r="AL2053" s="61"/>
    </row>
    <row r="2054" spans="1:38" ht="15" customHeight="1" x14ac:dyDescent="0.25">
      <c r="A2054" s="50" t="s">
        <v>37</v>
      </c>
      <c r="B2054" s="71" t="s">
        <v>181</v>
      </c>
      <c r="C2054" s="72" t="s">
        <v>24</v>
      </c>
      <c r="D2054" s="58" t="s">
        <v>10983</v>
      </c>
      <c r="E2054" s="71" t="s">
        <v>13712</v>
      </c>
      <c r="F2054" s="71" t="s">
        <v>16557</v>
      </c>
      <c r="G2054" s="53" t="s">
        <v>25</v>
      </c>
      <c r="H2054" s="58">
        <v>2000776117</v>
      </c>
      <c r="I2054" s="51" t="s">
        <v>3869</v>
      </c>
      <c r="J2054" s="13" t="s">
        <v>111</v>
      </c>
      <c r="K2054" s="36"/>
      <c r="L2054" s="39"/>
      <c r="M2054" s="73"/>
      <c r="N2054" s="46"/>
      <c r="O2054" s="51" t="s">
        <v>26</v>
      </c>
      <c r="P2054" s="6"/>
      <c r="Q2054" s="6"/>
      <c r="R2054" s="6"/>
      <c r="S2054" s="6"/>
      <c r="T2054" s="74">
        <v>3220</v>
      </c>
      <c r="U2054" s="6"/>
      <c r="V2054" s="68">
        <v>39597</v>
      </c>
      <c r="W2054" s="6" t="s">
        <v>27</v>
      </c>
      <c r="Y2054" s="61"/>
      <c r="AB2054" s="60"/>
      <c r="AL2054" s="61"/>
    </row>
    <row r="2055" spans="1:38" ht="15" customHeight="1" x14ac:dyDescent="0.25">
      <c r="A2055" s="50" t="s">
        <v>63</v>
      </c>
      <c r="B2055" s="71" t="s">
        <v>166</v>
      </c>
      <c r="C2055" s="72" t="s">
        <v>28</v>
      </c>
      <c r="D2055" s="58" t="s">
        <v>10984</v>
      </c>
      <c r="E2055" s="71" t="s">
        <v>6849</v>
      </c>
      <c r="F2055" s="71" t="s">
        <v>16558</v>
      </c>
      <c r="G2055" s="53" t="s">
        <v>25</v>
      </c>
      <c r="H2055" s="58">
        <v>2001361743</v>
      </c>
      <c r="I2055" s="51" t="s">
        <v>17483</v>
      </c>
      <c r="J2055" s="13" t="s">
        <v>111</v>
      </c>
      <c r="K2055" s="36"/>
      <c r="L2055" s="39"/>
      <c r="M2055" s="73"/>
      <c r="N2055" s="46"/>
      <c r="O2055" s="51" t="s">
        <v>26</v>
      </c>
      <c r="P2055" s="6"/>
      <c r="Q2055" s="6"/>
      <c r="R2055" s="6"/>
      <c r="S2055" s="6"/>
      <c r="T2055" s="74">
        <v>472.85</v>
      </c>
      <c r="U2055" s="6"/>
      <c r="V2055" s="68">
        <v>39757</v>
      </c>
      <c r="W2055" s="6" t="s">
        <v>27</v>
      </c>
      <c r="Y2055" s="61"/>
      <c r="AB2055" s="60"/>
      <c r="AL2055" s="61"/>
    </row>
    <row r="2056" spans="1:38" ht="15" customHeight="1" x14ac:dyDescent="0.25">
      <c r="A2056" s="50" t="s">
        <v>93</v>
      </c>
      <c r="B2056" s="71" t="s">
        <v>154</v>
      </c>
      <c r="C2056" s="72" t="s">
        <v>24</v>
      </c>
      <c r="D2056" s="58" t="s">
        <v>10985</v>
      </c>
      <c r="E2056" s="71" t="s">
        <v>13713</v>
      </c>
      <c r="F2056" s="71" t="s">
        <v>16559</v>
      </c>
      <c r="G2056" s="53" t="s">
        <v>25</v>
      </c>
      <c r="H2056" s="58">
        <v>2001147601</v>
      </c>
      <c r="I2056" s="51" t="s">
        <v>17483</v>
      </c>
      <c r="J2056" s="13" t="s">
        <v>111</v>
      </c>
      <c r="K2056" s="36"/>
      <c r="L2056" s="39"/>
      <c r="M2056" s="73"/>
      <c r="N2056" s="46"/>
      <c r="O2056" s="51" t="s">
        <v>26</v>
      </c>
      <c r="P2056" s="6"/>
      <c r="Q2056" s="6"/>
      <c r="R2056" s="6"/>
      <c r="S2056" s="6"/>
      <c r="T2056" s="74">
        <v>1711.57</v>
      </c>
      <c r="U2056" s="6"/>
      <c r="V2056" s="68">
        <v>39681</v>
      </c>
      <c r="W2056" s="6" t="s">
        <v>27</v>
      </c>
      <c r="Y2056" s="61"/>
      <c r="AB2056" s="60"/>
      <c r="AL2056" s="61"/>
    </row>
    <row r="2057" spans="1:38" ht="15" customHeight="1" x14ac:dyDescent="0.25">
      <c r="A2057" s="50" t="s">
        <v>136</v>
      </c>
      <c r="B2057" s="71" t="s">
        <v>153</v>
      </c>
      <c r="C2057" s="72" t="s">
        <v>24</v>
      </c>
      <c r="D2057" s="58" t="s">
        <v>10986</v>
      </c>
      <c r="E2057" s="71" t="s">
        <v>13714</v>
      </c>
      <c r="F2057" s="71" t="s">
        <v>16560</v>
      </c>
      <c r="G2057" s="53" t="s">
        <v>25</v>
      </c>
      <c r="H2057" s="58">
        <v>2000861386</v>
      </c>
      <c r="I2057" s="51" t="s">
        <v>17483</v>
      </c>
      <c r="J2057" s="13" t="s">
        <v>111</v>
      </c>
      <c r="K2057" s="36"/>
      <c r="L2057" s="39"/>
      <c r="M2057" s="73"/>
      <c r="N2057" s="46"/>
      <c r="O2057" s="51" t="s">
        <v>26</v>
      </c>
      <c r="P2057" s="6"/>
      <c r="Q2057" s="6"/>
      <c r="R2057" s="6"/>
      <c r="S2057" s="6"/>
      <c r="T2057" s="74">
        <v>0.04</v>
      </c>
      <c r="U2057" s="6"/>
      <c r="V2057" s="68">
        <v>39457</v>
      </c>
      <c r="W2057" s="6" t="s">
        <v>27</v>
      </c>
      <c r="Y2057" s="61"/>
      <c r="AB2057" s="60"/>
      <c r="AL2057" s="61"/>
    </row>
    <row r="2058" spans="1:38" ht="15" customHeight="1" x14ac:dyDescent="0.25">
      <c r="A2058" s="50" t="s">
        <v>44</v>
      </c>
      <c r="B2058" s="71" t="s">
        <v>184</v>
      </c>
      <c r="C2058" s="72" t="s">
        <v>28</v>
      </c>
      <c r="D2058" s="58" t="s">
        <v>10987</v>
      </c>
      <c r="E2058" s="71" t="s">
        <v>13715</v>
      </c>
      <c r="F2058" s="71" t="s">
        <v>16561</v>
      </c>
      <c r="G2058" s="53" t="s">
        <v>25</v>
      </c>
      <c r="H2058" s="58">
        <v>2000118508</v>
      </c>
      <c r="I2058" s="51" t="s">
        <v>17483</v>
      </c>
      <c r="J2058" s="13" t="s">
        <v>111</v>
      </c>
      <c r="K2058" s="36"/>
      <c r="L2058" s="39"/>
      <c r="M2058" s="73"/>
      <c r="N2058" s="46"/>
      <c r="O2058" s="51" t="s">
        <v>26</v>
      </c>
      <c r="P2058" s="6"/>
      <c r="Q2058" s="6"/>
      <c r="R2058" s="6"/>
      <c r="S2058" s="6"/>
      <c r="T2058" s="74">
        <v>0.47</v>
      </c>
      <c r="U2058" s="6"/>
      <c r="V2058" s="68">
        <v>39686</v>
      </c>
      <c r="W2058" s="6" t="s">
        <v>27</v>
      </c>
      <c r="Y2058" s="61"/>
      <c r="AB2058" s="60"/>
      <c r="AL2058" s="61"/>
    </row>
    <row r="2059" spans="1:38" ht="15" customHeight="1" x14ac:dyDescent="0.25">
      <c r="A2059" s="50" t="s">
        <v>79</v>
      </c>
      <c r="B2059" s="71" t="s">
        <v>164</v>
      </c>
      <c r="C2059" s="72" t="s">
        <v>80</v>
      </c>
      <c r="D2059" s="58" t="s">
        <v>10988</v>
      </c>
      <c r="E2059" s="71" t="s">
        <v>13716</v>
      </c>
      <c r="F2059" s="71" t="s">
        <v>16562</v>
      </c>
      <c r="G2059" s="53" t="s">
        <v>25</v>
      </c>
      <c r="H2059" s="58">
        <v>2001313765</v>
      </c>
      <c r="I2059" s="51" t="s">
        <v>3869</v>
      </c>
      <c r="J2059" s="13" t="s">
        <v>111</v>
      </c>
      <c r="K2059" s="36"/>
      <c r="L2059" s="39"/>
      <c r="M2059" s="73"/>
      <c r="N2059" s="46"/>
      <c r="O2059" s="51" t="s">
        <v>26</v>
      </c>
      <c r="P2059" s="6"/>
      <c r="Q2059" s="6"/>
      <c r="R2059" s="6"/>
      <c r="S2059" s="6"/>
      <c r="T2059" s="74">
        <v>958</v>
      </c>
      <c r="U2059" s="6"/>
      <c r="V2059" s="68">
        <v>39652</v>
      </c>
      <c r="W2059" s="6" t="s">
        <v>27</v>
      </c>
      <c r="Y2059" s="61"/>
      <c r="AB2059" s="60"/>
      <c r="AL2059" s="61"/>
    </row>
    <row r="2060" spans="1:38" ht="15" customHeight="1" x14ac:dyDescent="0.25">
      <c r="A2060" s="50" t="s">
        <v>37</v>
      </c>
      <c r="B2060" s="71" t="s">
        <v>181</v>
      </c>
      <c r="C2060" s="72" t="s">
        <v>24</v>
      </c>
      <c r="D2060" s="58" t="s">
        <v>10989</v>
      </c>
      <c r="E2060" s="71" t="s">
        <v>13717</v>
      </c>
      <c r="F2060" s="71" t="s">
        <v>16563</v>
      </c>
      <c r="G2060" s="53" t="s">
        <v>25</v>
      </c>
      <c r="H2060" s="58">
        <v>2000765751</v>
      </c>
      <c r="I2060" s="51" t="s">
        <v>17483</v>
      </c>
      <c r="J2060" s="13" t="s">
        <v>111</v>
      </c>
      <c r="K2060" s="36"/>
      <c r="L2060" s="39"/>
      <c r="M2060" s="73"/>
      <c r="N2060" s="46"/>
      <c r="O2060" s="51" t="s">
        <v>26</v>
      </c>
      <c r="P2060" s="6"/>
      <c r="Q2060" s="6"/>
      <c r="R2060" s="6"/>
      <c r="S2060" s="6"/>
      <c r="T2060" s="74">
        <v>1579.84</v>
      </c>
      <c r="U2060" s="6"/>
      <c r="V2060" s="68">
        <v>39598</v>
      </c>
      <c r="W2060" s="6" t="s">
        <v>27</v>
      </c>
      <c r="Y2060" s="61"/>
      <c r="AB2060" s="60"/>
      <c r="AL2060" s="61"/>
    </row>
    <row r="2061" spans="1:38" ht="15" customHeight="1" x14ac:dyDescent="0.25">
      <c r="A2061" s="50" t="s">
        <v>63</v>
      </c>
      <c r="B2061" s="71" t="s">
        <v>166</v>
      </c>
      <c r="C2061" s="72" t="s">
        <v>28</v>
      </c>
      <c r="D2061" s="58" t="s">
        <v>10990</v>
      </c>
      <c r="E2061" s="71" t="s">
        <v>1660</v>
      </c>
      <c r="F2061" s="71" t="s">
        <v>16564</v>
      </c>
      <c r="G2061" s="53" t="s">
        <v>25</v>
      </c>
      <c r="H2061" s="58">
        <v>2001363517</v>
      </c>
      <c r="I2061" s="51" t="s">
        <v>3869</v>
      </c>
      <c r="J2061" s="13" t="s">
        <v>111</v>
      </c>
      <c r="K2061" s="36"/>
      <c r="L2061" s="39"/>
      <c r="M2061" s="73"/>
      <c r="N2061" s="46"/>
      <c r="O2061" s="51" t="s">
        <v>26</v>
      </c>
      <c r="P2061" s="6"/>
      <c r="Q2061" s="6"/>
      <c r="R2061" s="6"/>
      <c r="S2061" s="6"/>
      <c r="T2061" s="74">
        <v>332</v>
      </c>
      <c r="U2061" s="6"/>
      <c r="V2061" s="68">
        <v>39760</v>
      </c>
      <c r="W2061" s="6" t="s">
        <v>27</v>
      </c>
      <c r="Y2061" s="61"/>
      <c r="AB2061" s="60"/>
      <c r="AL2061" s="61"/>
    </row>
    <row r="2062" spans="1:38" ht="15" customHeight="1" x14ac:dyDescent="0.25">
      <c r="A2062" s="50" t="s">
        <v>93</v>
      </c>
      <c r="B2062" s="71" t="s">
        <v>154</v>
      </c>
      <c r="C2062" s="72" t="s">
        <v>24</v>
      </c>
      <c r="D2062" s="58" t="s">
        <v>10991</v>
      </c>
      <c r="E2062" s="71" t="s">
        <v>13718</v>
      </c>
      <c r="F2062" s="71" t="s">
        <v>16565</v>
      </c>
      <c r="G2062" s="53" t="s">
        <v>25</v>
      </c>
      <c r="H2062" s="58">
        <v>2001143126</v>
      </c>
      <c r="I2062" s="51" t="s">
        <v>3869</v>
      </c>
      <c r="J2062" s="13" t="s">
        <v>111</v>
      </c>
      <c r="K2062" s="36"/>
      <c r="L2062" s="39"/>
      <c r="M2062" s="73"/>
      <c r="N2062" s="46"/>
      <c r="O2062" s="51" t="s">
        <v>26</v>
      </c>
      <c r="P2062" s="6"/>
      <c r="Q2062" s="6"/>
      <c r="R2062" s="6"/>
      <c r="S2062" s="6"/>
      <c r="T2062" s="74">
        <v>4750</v>
      </c>
      <c r="U2062" s="6"/>
      <c r="V2062" s="68">
        <v>39682</v>
      </c>
      <c r="W2062" s="6" t="s">
        <v>27</v>
      </c>
      <c r="Y2062" s="61"/>
      <c r="AB2062" s="60"/>
      <c r="AL2062" s="61"/>
    </row>
    <row r="2063" spans="1:38" ht="15" customHeight="1" x14ac:dyDescent="0.25">
      <c r="A2063" s="50" t="s">
        <v>136</v>
      </c>
      <c r="B2063" s="71" t="s">
        <v>153</v>
      </c>
      <c r="C2063" s="72" t="s">
        <v>24</v>
      </c>
      <c r="D2063" s="58" t="s">
        <v>10992</v>
      </c>
      <c r="E2063" s="71" t="s">
        <v>13719</v>
      </c>
      <c r="F2063" s="71" t="s">
        <v>16566</v>
      </c>
      <c r="G2063" s="53" t="s">
        <v>25</v>
      </c>
      <c r="H2063" s="58">
        <v>2000861537</v>
      </c>
      <c r="I2063" s="51" t="s">
        <v>17483</v>
      </c>
      <c r="J2063" s="13" t="s">
        <v>111</v>
      </c>
      <c r="K2063" s="36"/>
      <c r="L2063" s="39"/>
      <c r="M2063" s="73"/>
      <c r="N2063" s="46"/>
      <c r="O2063" s="51" t="s">
        <v>26</v>
      </c>
      <c r="P2063" s="6"/>
      <c r="Q2063" s="6"/>
      <c r="R2063" s="6"/>
      <c r="S2063" s="6"/>
      <c r="T2063" s="74">
        <v>0.04</v>
      </c>
      <c r="U2063" s="6"/>
      <c r="V2063" s="68">
        <v>39457</v>
      </c>
      <c r="W2063" s="6" t="s">
        <v>27</v>
      </c>
      <c r="Y2063" s="61"/>
      <c r="AB2063" s="60"/>
      <c r="AL2063" s="61"/>
    </row>
    <row r="2064" spans="1:38" ht="15" customHeight="1" x14ac:dyDescent="0.25">
      <c r="A2064" s="50" t="s">
        <v>44</v>
      </c>
      <c r="B2064" s="71" t="s">
        <v>184</v>
      </c>
      <c r="C2064" s="72" t="s">
        <v>28</v>
      </c>
      <c r="D2064" s="58" t="s">
        <v>10993</v>
      </c>
      <c r="E2064" s="71" t="s">
        <v>13720</v>
      </c>
      <c r="F2064" s="71" t="s">
        <v>16567</v>
      </c>
      <c r="G2064" s="53" t="s">
        <v>25</v>
      </c>
      <c r="H2064" s="58">
        <v>2000118918</v>
      </c>
      <c r="I2064" s="51" t="s">
        <v>17483</v>
      </c>
      <c r="J2064" s="13" t="s">
        <v>111</v>
      </c>
      <c r="K2064" s="36"/>
      <c r="L2064" s="39"/>
      <c r="M2064" s="73"/>
      <c r="N2064" s="46"/>
      <c r="O2064" s="51" t="s">
        <v>26</v>
      </c>
      <c r="P2064" s="6"/>
      <c r="Q2064" s="6"/>
      <c r="R2064" s="6"/>
      <c r="S2064" s="6"/>
      <c r="T2064" s="74">
        <v>0.63</v>
      </c>
      <c r="U2064" s="6"/>
      <c r="V2064" s="68">
        <v>39687</v>
      </c>
      <c r="W2064" s="6" t="s">
        <v>27</v>
      </c>
      <c r="Y2064" s="61"/>
      <c r="AB2064" s="60"/>
      <c r="AL2064" s="61"/>
    </row>
    <row r="2065" spans="1:38" ht="15" customHeight="1" x14ac:dyDescent="0.25">
      <c r="A2065" s="50" t="s">
        <v>79</v>
      </c>
      <c r="B2065" s="71" t="s">
        <v>164</v>
      </c>
      <c r="C2065" s="72" t="s">
        <v>80</v>
      </c>
      <c r="D2065" s="58" t="s">
        <v>10994</v>
      </c>
      <c r="E2065" s="71" t="s">
        <v>13721</v>
      </c>
      <c r="F2065" s="71" t="s">
        <v>16568</v>
      </c>
      <c r="G2065" s="53" t="s">
        <v>25</v>
      </c>
      <c r="H2065" s="58">
        <v>2001310588</v>
      </c>
      <c r="I2065" s="51" t="s">
        <v>3869</v>
      </c>
      <c r="J2065" s="13" t="s">
        <v>111</v>
      </c>
      <c r="K2065" s="36"/>
      <c r="L2065" s="39"/>
      <c r="M2065" s="73"/>
      <c r="N2065" s="46"/>
      <c r="O2065" s="51" t="s">
        <v>26</v>
      </c>
      <c r="P2065" s="6"/>
      <c r="Q2065" s="6"/>
      <c r="R2065" s="6"/>
      <c r="S2065" s="6"/>
      <c r="T2065" s="74">
        <v>3762</v>
      </c>
      <c r="U2065" s="6"/>
      <c r="V2065" s="68">
        <v>39665</v>
      </c>
      <c r="W2065" s="6" t="s">
        <v>27</v>
      </c>
      <c r="Y2065" s="61"/>
      <c r="AB2065" s="60"/>
      <c r="AL2065" s="61"/>
    </row>
    <row r="2066" spans="1:38" ht="15" customHeight="1" x14ac:dyDescent="0.25">
      <c r="A2066" s="50" t="s">
        <v>37</v>
      </c>
      <c r="B2066" s="71" t="s">
        <v>181</v>
      </c>
      <c r="C2066" s="72" t="s">
        <v>24</v>
      </c>
      <c r="D2066" s="58" t="s">
        <v>10995</v>
      </c>
      <c r="E2066" s="71" t="s">
        <v>13722</v>
      </c>
      <c r="F2066" s="71" t="s">
        <v>16569</v>
      </c>
      <c r="G2066" s="53" t="s">
        <v>25</v>
      </c>
      <c r="H2066" s="58">
        <v>2000776508</v>
      </c>
      <c r="I2066" s="51" t="s">
        <v>3869</v>
      </c>
      <c r="J2066" s="13" t="s">
        <v>111</v>
      </c>
      <c r="K2066" s="36"/>
      <c r="L2066" s="39"/>
      <c r="M2066" s="73"/>
      <c r="N2066" s="46"/>
      <c r="O2066" s="51" t="s">
        <v>26</v>
      </c>
      <c r="P2066" s="6"/>
      <c r="Q2066" s="6"/>
      <c r="R2066" s="6"/>
      <c r="S2066" s="6"/>
      <c r="T2066" s="74">
        <v>58</v>
      </c>
      <c r="U2066" s="6"/>
      <c r="V2066" s="68">
        <v>39598</v>
      </c>
      <c r="W2066" s="6" t="s">
        <v>27</v>
      </c>
      <c r="Y2066" s="61"/>
      <c r="AB2066" s="60"/>
      <c r="AL2066" s="61"/>
    </row>
    <row r="2067" spans="1:38" ht="15" customHeight="1" x14ac:dyDescent="0.25">
      <c r="A2067" s="50" t="s">
        <v>63</v>
      </c>
      <c r="B2067" s="71" t="s">
        <v>166</v>
      </c>
      <c r="C2067" s="72" t="s">
        <v>28</v>
      </c>
      <c r="D2067" s="58" t="s">
        <v>10996</v>
      </c>
      <c r="E2067" s="71" t="s">
        <v>13723</v>
      </c>
      <c r="F2067" s="71" t="s">
        <v>16570</v>
      </c>
      <c r="G2067" s="53" t="s">
        <v>25</v>
      </c>
      <c r="H2067" s="58">
        <v>2001365908</v>
      </c>
      <c r="I2067" s="51" t="s">
        <v>3869</v>
      </c>
      <c r="J2067" s="13" t="s">
        <v>111</v>
      </c>
      <c r="K2067" s="36"/>
      <c r="L2067" s="39"/>
      <c r="M2067" s="73"/>
      <c r="N2067" s="46"/>
      <c r="O2067" s="51" t="s">
        <v>26</v>
      </c>
      <c r="P2067" s="6"/>
      <c r="Q2067" s="6"/>
      <c r="R2067" s="6"/>
      <c r="S2067" s="6"/>
      <c r="T2067" s="74">
        <v>112</v>
      </c>
      <c r="U2067" s="6"/>
      <c r="V2067" s="68">
        <v>39762</v>
      </c>
      <c r="W2067" s="6" t="s">
        <v>27</v>
      </c>
      <c r="Y2067" s="61"/>
      <c r="AB2067" s="60"/>
      <c r="AL2067" s="61"/>
    </row>
    <row r="2068" spans="1:38" ht="15" customHeight="1" x14ac:dyDescent="0.25">
      <c r="A2068" s="50" t="s">
        <v>93</v>
      </c>
      <c r="B2068" s="71" t="s">
        <v>154</v>
      </c>
      <c r="C2068" s="72" t="s">
        <v>24</v>
      </c>
      <c r="D2068" s="58" t="s">
        <v>10997</v>
      </c>
      <c r="E2068" s="71" t="s">
        <v>13724</v>
      </c>
      <c r="F2068" s="71" t="s">
        <v>16571</v>
      </c>
      <c r="G2068" s="53" t="s">
        <v>25</v>
      </c>
      <c r="H2068" s="58">
        <v>2001147393</v>
      </c>
      <c r="I2068" s="51" t="s">
        <v>17483</v>
      </c>
      <c r="J2068" s="13" t="s">
        <v>111</v>
      </c>
      <c r="K2068" s="36"/>
      <c r="L2068" s="39"/>
      <c r="M2068" s="73"/>
      <c r="N2068" s="46"/>
      <c r="O2068" s="51" t="s">
        <v>26</v>
      </c>
      <c r="P2068" s="6"/>
      <c r="Q2068" s="6"/>
      <c r="R2068" s="6"/>
      <c r="S2068" s="6"/>
      <c r="T2068" s="74">
        <v>522.79999999999995</v>
      </c>
      <c r="U2068" s="6"/>
      <c r="V2068" s="68">
        <v>39692</v>
      </c>
      <c r="W2068" s="6" t="s">
        <v>27</v>
      </c>
      <c r="Y2068" s="61"/>
      <c r="AB2068" s="60"/>
      <c r="AL2068" s="61"/>
    </row>
    <row r="2069" spans="1:38" ht="15" customHeight="1" x14ac:dyDescent="0.25">
      <c r="A2069" s="50" t="s">
        <v>136</v>
      </c>
      <c r="B2069" s="71" t="s">
        <v>153</v>
      </c>
      <c r="C2069" s="72" t="s">
        <v>24</v>
      </c>
      <c r="D2069" s="58" t="s">
        <v>10998</v>
      </c>
      <c r="E2069" s="71" t="s">
        <v>13725</v>
      </c>
      <c r="F2069" s="71" t="s">
        <v>16572</v>
      </c>
      <c r="G2069" s="53" t="s">
        <v>25</v>
      </c>
      <c r="H2069" s="58">
        <v>2000861483</v>
      </c>
      <c r="I2069" s="51" t="s">
        <v>17483</v>
      </c>
      <c r="J2069" s="13" t="s">
        <v>111</v>
      </c>
      <c r="K2069" s="36"/>
      <c r="L2069" s="39"/>
      <c r="M2069" s="73"/>
      <c r="N2069" s="46"/>
      <c r="O2069" s="51" t="s">
        <v>26</v>
      </c>
      <c r="P2069" s="6"/>
      <c r="Q2069" s="6"/>
      <c r="R2069" s="6"/>
      <c r="S2069" s="6"/>
      <c r="T2069" s="74">
        <v>1323.55</v>
      </c>
      <c r="U2069" s="6"/>
      <c r="V2069" s="68">
        <v>39462</v>
      </c>
      <c r="W2069" s="6" t="s">
        <v>27</v>
      </c>
      <c r="Y2069" s="61"/>
      <c r="AB2069" s="60"/>
      <c r="AL2069" s="61"/>
    </row>
    <row r="2070" spans="1:38" ht="15" customHeight="1" x14ac:dyDescent="0.25">
      <c r="A2070" s="50" t="s">
        <v>44</v>
      </c>
      <c r="B2070" s="71" t="s">
        <v>184</v>
      </c>
      <c r="C2070" s="72" t="s">
        <v>28</v>
      </c>
      <c r="D2070" s="58" t="s">
        <v>10999</v>
      </c>
      <c r="E2070" s="71" t="s">
        <v>13726</v>
      </c>
      <c r="F2070" s="71" t="s">
        <v>16573</v>
      </c>
      <c r="G2070" s="53" t="s">
        <v>25</v>
      </c>
      <c r="H2070" s="58">
        <v>2000121088</v>
      </c>
      <c r="I2070" s="51" t="s">
        <v>17483</v>
      </c>
      <c r="J2070" s="13" t="s">
        <v>111</v>
      </c>
      <c r="K2070" s="36"/>
      <c r="L2070" s="39"/>
      <c r="M2070" s="73"/>
      <c r="N2070" s="46"/>
      <c r="O2070" s="51" t="s">
        <v>26</v>
      </c>
      <c r="P2070" s="6"/>
      <c r="Q2070" s="6"/>
      <c r="R2070" s="6"/>
      <c r="S2070" s="6"/>
      <c r="T2070" s="74">
        <v>0.08</v>
      </c>
      <c r="U2070" s="6"/>
      <c r="V2070" s="68">
        <v>39689</v>
      </c>
      <c r="W2070" s="6" t="s">
        <v>27</v>
      </c>
      <c r="Y2070" s="61"/>
      <c r="AB2070" s="60"/>
      <c r="AL2070" s="61"/>
    </row>
    <row r="2071" spans="1:38" ht="15" customHeight="1" x14ac:dyDescent="0.25">
      <c r="A2071" s="50" t="s">
        <v>79</v>
      </c>
      <c r="B2071" s="71" t="s">
        <v>164</v>
      </c>
      <c r="C2071" s="72" t="s">
        <v>80</v>
      </c>
      <c r="D2071" s="58" t="s">
        <v>11000</v>
      </c>
      <c r="E2071" s="71" t="s">
        <v>13727</v>
      </c>
      <c r="F2071" s="71" t="s">
        <v>16574</v>
      </c>
      <c r="G2071" s="53" t="s">
        <v>25</v>
      </c>
      <c r="H2071" s="58">
        <v>2001320168</v>
      </c>
      <c r="I2071" s="51" t="s">
        <v>3869</v>
      </c>
      <c r="J2071" s="13" t="s">
        <v>111</v>
      </c>
      <c r="K2071" s="36"/>
      <c r="L2071" s="39"/>
      <c r="M2071" s="73"/>
      <c r="N2071" s="46"/>
      <c r="O2071" s="51" t="s">
        <v>26</v>
      </c>
      <c r="P2071" s="6"/>
      <c r="Q2071" s="6"/>
      <c r="R2071" s="6"/>
      <c r="S2071" s="6"/>
      <c r="T2071" s="74">
        <v>247</v>
      </c>
      <c r="U2071" s="6"/>
      <c r="V2071" s="68">
        <v>39672</v>
      </c>
      <c r="W2071" s="6" t="s">
        <v>27</v>
      </c>
      <c r="Y2071" s="61"/>
      <c r="AB2071" s="60"/>
      <c r="AL2071" s="61"/>
    </row>
    <row r="2072" spans="1:38" ht="15" customHeight="1" x14ac:dyDescent="0.25">
      <c r="A2072" s="50" t="s">
        <v>37</v>
      </c>
      <c r="B2072" s="71" t="s">
        <v>181</v>
      </c>
      <c r="C2072" s="72" t="s">
        <v>24</v>
      </c>
      <c r="D2072" s="58" t="s">
        <v>11001</v>
      </c>
      <c r="E2072" s="71" t="s">
        <v>13728</v>
      </c>
      <c r="F2072" s="71" t="s">
        <v>16575</v>
      </c>
      <c r="G2072" s="53" t="s">
        <v>25</v>
      </c>
      <c r="H2072" s="58">
        <v>2000787526</v>
      </c>
      <c r="I2072" s="51" t="s">
        <v>17483</v>
      </c>
      <c r="J2072" s="13" t="s">
        <v>111</v>
      </c>
      <c r="K2072" s="36"/>
      <c r="L2072" s="39"/>
      <c r="M2072" s="73"/>
      <c r="N2072" s="46"/>
      <c r="O2072" s="51" t="s">
        <v>26</v>
      </c>
      <c r="P2072" s="6"/>
      <c r="Q2072" s="6"/>
      <c r="R2072" s="6"/>
      <c r="S2072" s="6"/>
      <c r="T2072" s="74">
        <v>4502.3999999999996</v>
      </c>
      <c r="U2072" s="6"/>
      <c r="V2072" s="68">
        <v>39598</v>
      </c>
      <c r="W2072" s="6" t="s">
        <v>27</v>
      </c>
      <c r="Y2072" s="61"/>
      <c r="AB2072" s="60"/>
      <c r="AL2072" s="61"/>
    </row>
    <row r="2073" spans="1:38" ht="15" customHeight="1" x14ac:dyDescent="0.25">
      <c r="A2073" s="50" t="s">
        <v>63</v>
      </c>
      <c r="B2073" s="71" t="s">
        <v>166</v>
      </c>
      <c r="C2073" s="72" t="s">
        <v>28</v>
      </c>
      <c r="D2073" s="58" t="s">
        <v>11002</v>
      </c>
      <c r="E2073" s="71" t="s">
        <v>13729</v>
      </c>
      <c r="F2073" s="71" t="s">
        <v>16576</v>
      </c>
      <c r="G2073" s="53" t="s">
        <v>25</v>
      </c>
      <c r="H2073" s="58">
        <v>2001361026</v>
      </c>
      <c r="I2073" s="51" t="s">
        <v>17483</v>
      </c>
      <c r="J2073" s="13" t="s">
        <v>111</v>
      </c>
      <c r="K2073" s="36"/>
      <c r="L2073" s="39"/>
      <c r="M2073" s="73"/>
      <c r="N2073" s="46"/>
      <c r="O2073" s="51" t="s">
        <v>26</v>
      </c>
      <c r="P2073" s="6"/>
      <c r="Q2073" s="6"/>
      <c r="R2073" s="6"/>
      <c r="S2073" s="6"/>
      <c r="T2073" s="74">
        <v>93.43</v>
      </c>
      <c r="U2073" s="6"/>
      <c r="V2073" s="68">
        <v>39763</v>
      </c>
      <c r="W2073" s="6" t="s">
        <v>27</v>
      </c>
      <c r="Y2073" s="61"/>
      <c r="AB2073" s="60"/>
      <c r="AL2073" s="61"/>
    </row>
    <row r="2074" spans="1:38" ht="15" customHeight="1" x14ac:dyDescent="0.25">
      <c r="A2074" s="50" t="s">
        <v>93</v>
      </c>
      <c r="B2074" s="71" t="s">
        <v>154</v>
      </c>
      <c r="C2074" s="72" t="s">
        <v>24</v>
      </c>
      <c r="D2074" s="58" t="s">
        <v>11003</v>
      </c>
      <c r="E2074" s="71" t="s">
        <v>13730</v>
      </c>
      <c r="F2074" s="71" t="s">
        <v>16577</v>
      </c>
      <c r="G2074" s="53" t="s">
        <v>25</v>
      </c>
      <c r="H2074" s="58">
        <v>2001151137</v>
      </c>
      <c r="I2074" s="51" t="s">
        <v>17483</v>
      </c>
      <c r="J2074" s="13" t="s">
        <v>111</v>
      </c>
      <c r="K2074" s="36"/>
      <c r="L2074" s="39"/>
      <c r="M2074" s="73"/>
      <c r="N2074" s="46"/>
      <c r="O2074" s="51" t="s">
        <v>26</v>
      </c>
      <c r="P2074" s="6"/>
      <c r="Q2074" s="6"/>
      <c r="R2074" s="6"/>
      <c r="S2074" s="6"/>
      <c r="T2074" s="74">
        <v>0.19</v>
      </c>
      <c r="U2074" s="6"/>
      <c r="V2074" s="68">
        <v>39701</v>
      </c>
      <c r="W2074" s="6" t="s">
        <v>27</v>
      </c>
      <c r="Y2074" s="61"/>
      <c r="AB2074" s="60"/>
      <c r="AL2074" s="61"/>
    </row>
    <row r="2075" spans="1:38" ht="15" customHeight="1" x14ac:dyDescent="0.25">
      <c r="A2075" s="50" t="s">
        <v>136</v>
      </c>
      <c r="B2075" s="71" t="s">
        <v>153</v>
      </c>
      <c r="C2075" s="72" t="s">
        <v>24</v>
      </c>
      <c r="D2075" s="58" t="s">
        <v>11004</v>
      </c>
      <c r="E2075" s="71" t="s">
        <v>13731</v>
      </c>
      <c r="F2075" s="71" t="s">
        <v>16578</v>
      </c>
      <c r="G2075" s="53" t="s">
        <v>25</v>
      </c>
      <c r="H2075" s="58">
        <v>2000869107</v>
      </c>
      <c r="I2075" s="51" t="s">
        <v>3869</v>
      </c>
      <c r="J2075" s="13" t="s">
        <v>111</v>
      </c>
      <c r="K2075" s="36"/>
      <c r="L2075" s="39"/>
      <c r="M2075" s="73"/>
      <c r="N2075" s="46"/>
      <c r="O2075" s="51" t="s">
        <v>26</v>
      </c>
      <c r="P2075" s="6"/>
      <c r="Q2075" s="6"/>
      <c r="R2075" s="6"/>
      <c r="S2075" s="6"/>
      <c r="T2075" s="74">
        <v>1825</v>
      </c>
      <c r="U2075" s="6"/>
      <c r="V2075" s="68">
        <v>39468</v>
      </c>
      <c r="W2075" s="6" t="s">
        <v>27</v>
      </c>
      <c r="Y2075" s="61"/>
      <c r="AB2075" s="60"/>
      <c r="AL2075" s="61"/>
    </row>
    <row r="2076" spans="1:38" ht="15" customHeight="1" x14ac:dyDescent="0.25">
      <c r="A2076" s="50" t="s">
        <v>44</v>
      </c>
      <c r="B2076" s="71" t="s">
        <v>184</v>
      </c>
      <c r="C2076" s="72" t="s">
        <v>28</v>
      </c>
      <c r="D2076" s="58" t="s">
        <v>11005</v>
      </c>
      <c r="E2076" s="71" t="s">
        <v>13732</v>
      </c>
      <c r="F2076" s="71" t="s">
        <v>16579</v>
      </c>
      <c r="G2076" s="53" t="s">
        <v>25</v>
      </c>
      <c r="H2076" s="58">
        <v>2000095853</v>
      </c>
      <c r="I2076" s="51" t="s">
        <v>3869</v>
      </c>
      <c r="J2076" s="13" t="s">
        <v>111</v>
      </c>
      <c r="K2076" s="36"/>
      <c r="L2076" s="39"/>
      <c r="M2076" s="73"/>
      <c r="N2076" s="46"/>
      <c r="O2076" s="51" t="s">
        <v>26</v>
      </c>
      <c r="P2076" s="6"/>
      <c r="Q2076" s="6"/>
      <c r="R2076" s="6"/>
      <c r="S2076" s="6"/>
      <c r="T2076" s="74">
        <v>223</v>
      </c>
      <c r="U2076" s="6"/>
      <c r="V2076" s="68">
        <v>39690</v>
      </c>
      <c r="W2076" s="6" t="s">
        <v>27</v>
      </c>
      <c r="Y2076" s="61"/>
      <c r="AB2076" s="60"/>
      <c r="AL2076" s="61"/>
    </row>
    <row r="2077" spans="1:38" ht="15" customHeight="1" x14ac:dyDescent="0.25">
      <c r="A2077" s="50" t="s">
        <v>79</v>
      </c>
      <c r="B2077" s="71" t="s">
        <v>164</v>
      </c>
      <c r="C2077" s="72" t="s">
        <v>80</v>
      </c>
      <c r="D2077" s="58" t="s">
        <v>11006</v>
      </c>
      <c r="E2077" s="71" t="s">
        <v>13733</v>
      </c>
      <c r="F2077" s="71" t="s">
        <v>16580</v>
      </c>
      <c r="G2077" s="53" t="s">
        <v>25</v>
      </c>
      <c r="H2077" s="58">
        <v>2001307878</v>
      </c>
      <c r="I2077" s="51" t="s">
        <v>3869</v>
      </c>
      <c r="J2077" s="13" t="s">
        <v>111</v>
      </c>
      <c r="K2077" s="36"/>
      <c r="L2077" s="39"/>
      <c r="M2077" s="73"/>
      <c r="N2077" s="46"/>
      <c r="O2077" s="51" t="s">
        <v>26</v>
      </c>
      <c r="P2077" s="6"/>
      <c r="Q2077" s="6"/>
      <c r="R2077" s="6"/>
      <c r="S2077" s="6"/>
      <c r="T2077" s="74">
        <v>606</v>
      </c>
      <c r="U2077" s="6"/>
      <c r="V2077" s="68">
        <v>39675</v>
      </c>
      <c r="W2077" s="6" t="s">
        <v>27</v>
      </c>
      <c r="Y2077" s="61"/>
      <c r="AB2077" s="60"/>
      <c r="AL2077" s="61"/>
    </row>
    <row r="2078" spans="1:38" ht="15" customHeight="1" x14ac:dyDescent="0.25">
      <c r="A2078" s="50" t="s">
        <v>37</v>
      </c>
      <c r="B2078" s="71" t="s">
        <v>181</v>
      </c>
      <c r="C2078" s="72" t="s">
        <v>24</v>
      </c>
      <c r="D2078" s="58" t="s">
        <v>11007</v>
      </c>
      <c r="E2078" s="71" t="s">
        <v>68</v>
      </c>
      <c r="F2078" s="71" t="s">
        <v>16581</v>
      </c>
      <c r="G2078" s="53" t="s">
        <v>25</v>
      </c>
      <c r="H2078" s="58">
        <v>2000765848</v>
      </c>
      <c r="I2078" s="51" t="s">
        <v>17483</v>
      </c>
      <c r="J2078" s="13" t="s">
        <v>111</v>
      </c>
      <c r="K2078" s="36"/>
      <c r="L2078" s="39"/>
      <c r="M2078" s="73"/>
      <c r="N2078" s="46"/>
      <c r="O2078" s="51" t="s">
        <v>26</v>
      </c>
      <c r="P2078" s="6"/>
      <c r="Q2078" s="6"/>
      <c r="R2078" s="6"/>
      <c r="S2078" s="6"/>
      <c r="T2078" s="74">
        <v>6950.81</v>
      </c>
      <c r="U2078" s="6"/>
      <c r="V2078" s="68">
        <v>39610</v>
      </c>
      <c r="W2078" s="6" t="s">
        <v>27</v>
      </c>
      <c r="Y2078" s="61"/>
      <c r="AB2078" s="60"/>
      <c r="AL2078" s="61"/>
    </row>
    <row r="2079" spans="1:38" ht="15" customHeight="1" x14ac:dyDescent="0.25">
      <c r="A2079" s="50" t="s">
        <v>63</v>
      </c>
      <c r="B2079" s="71" t="s">
        <v>166</v>
      </c>
      <c r="C2079" s="72" t="s">
        <v>28</v>
      </c>
      <c r="D2079" s="58" t="s">
        <v>11008</v>
      </c>
      <c r="E2079" s="71" t="s">
        <v>13734</v>
      </c>
      <c r="F2079" s="71" t="s">
        <v>16582</v>
      </c>
      <c r="G2079" s="53" t="s">
        <v>25</v>
      </c>
      <c r="H2079" s="58">
        <v>2001361538</v>
      </c>
      <c r="I2079" s="51" t="s">
        <v>17483</v>
      </c>
      <c r="J2079" s="13" t="s">
        <v>111</v>
      </c>
      <c r="K2079" s="36"/>
      <c r="L2079" s="39"/>
      <c r="M2079" s="73"/>
      <c r="N2079" s="46"/>
      <c r="O2079" s="51" t="s">
        <v>26</v>
      </c>
      <c r="P2079" s="6"/>
      <c r="Q2079" s="6"/>
      <c r="R2079" s="6"/>
      <c r="S2079" s="6"/>
      <c r="T2079" s="74">
        <v>92.14</v>
      </c>
      <c r="U2079" s="6"/>
      <c r="V2079" s="68">
        <v>39763</v>
      </c>
      <c r="W2079" s="6" t="s">
        <v>27</v>
      </c>
      <c r="Y2079" s="61"/>
      <c r="AB2079" s="60"/>
      <c r="AL2079" s="61"/>
    </row>
    <row r="2080" spans="1:38" ht="15" customHeight="1" x14ac:dyDescent="0.25">
      <c r="A2080" s="50" t="s">
        <v>93</v>
      </c>
      <c r="B2080" s="71" t="s">
        <v>154</v>
      </c>
      <c r="C2080" s="72" t="s">
        <v>24</v>
      </c>
      <c r="D2080" s="58" t="s">
        <v>11009</v>
      </c>
      <c r="E2080" s="71" t="s">
        <v>13735</v>
      </c>
      <c r="F2080" s="71" t="s">
        <v>16583</v>
      </c>
      <c r="G2080" s="53" t="s">
        <v>25</v>
      </c>
      <c r="H2080" s="58">
        <v>2001151293</v>
      </c>
      <c r="I2080" s="51" t="s">
        <v>17483</v>
      </c>
      <c r="J2080" s="13" t="s">
        <v>111</v>
      </c>
      <c r="K2080" s="36"/>
      <c r="L2080" s="39"/>
      <c r="M2080" s="73"/>
      <c r="N2080" s="46"/>
      <c r="O2080" s="51" t="s">
        <v>26</v>
      </c>
      <c r="P2080" s="6"/>
      <c r="Q2080" s="6"/>
      <c r="R2080" s="6"/>
      <c r="S2080" s="6"/>
      <c r="T2080" s="74">
        <v>0.36</v>
      </c>
      <c r="U2080" s="6"/>
      <c r="V2080" s="68">
        <v>39707</v>
      </c>
      <c r="W2080" s="6" t="s">
        <v>27</v>
      </c>
      <c r="Y2080" s="61"/>
      <c r="AB2080" s="60"/>
      <c r="AL2080" s="61"/>
    </row>
    <row r="2081" spans="1:38" ht="15" customHeight="1" x14ac:dyDescent="0.25">
      <c r="A2081" s="50" t="s">
        <v>44</v>
      </c>
      <c r="B2081" s="71" t="s">
        <v>184</v>
      </c>
      <c r="C2081" s="72" t="s">
        <v>28</v>
      </c>
      <c r="D2081" s="58" t="s">
        <v>11010</v>
      </c>
      <c r="E2081" s="71" t="s">
        <v>13736</v>
      </c>
      <c r="F2081" s="71" t="s">
        <v>16584</v>
      </c>
      <c r="G2081" s="53" t="s">
        <v>25</v>
      </c>
      <c r="H2081" s="58">
        <v>2000120726</v>
      </c>
      <c r="I2081" s="51" t="s">
        <v>17483</v>
      </c>
      <c r="J2081" s="13" t="s">
        <v>111</v>
      </c>
      <c r="K2081" s="36"/>
      <c r="L2081" s="39"/>
      <c r="M2081" s="73"/>
      <c r="N2081" s="46"/>
      <c r="O2081" s="51" t="s">
        <v>26</v>
      </c>
      <c r="P2081" s="6"/>
      <c r="Q2081" s="6"/>
      <c r="R2081" s="6"/>
      <c r="S2081" s="6"/>
      <c r="T2081" s="74">
        <v>0.64</v>
      </c>
      <c r="U2081" s="6"/>
      <c r="V2081" s="68">
        <v>39692</v>
      </c>
      <c r="W2081" s="6" t="s">
        <v>27</v>
      </c>
      <c r="Y2081" s="61"/>
      <c r="AB2081" s="60"/>
      <c r="AL2081" s="61"/>
    </row>
    <row r="2082" spans="1:38" ht="15" customHeight="1" x14ac:dyDescent="0.25">
      <c r="A2082" s="50" t="s">
        <v>79</v>
      </c>
      <c r="B2082" s="71" t="s">
        <v>164</v>
      </c>
      <c r="C2082" s="72" t="s">
        <v>80</v>
      </c>
      <c r="D2082" s="58" t="s">
        <v>11011</v>
      </c>
      <c r="E2082" s="71" t="s">
        <v>13737</v>
      </c>
      <c r="F2082" s="71" t="s">
        <v>16585</v>
      </c>
      <c r="G2082" s="53" t="s">
        <v>25</v>
      </c>
      <c r="H2082" s="58">
        <v>2001325836</v>
      </c>
      <c r="I2082" s="51" t="s">
        <v>17483</v>
      </c>
      <c r="J2082" s="13" t="s">
        <v>111</v>
      </c>
      <c r="K2082" s="36"/>
      <c r="L2082" s="39"/>
      <c r="M2082" s="73"/>
      <c r="N2082" s="46"/>
      <c r="O2082" s="51" t="s">
        <v>26</v>
      </c>
      <c r="P2082" s="6"/>
      <c r="Q2082" s="6"/>
      <c r="R2082" s="6"/>
      <c r="S2082" s="6"/>
      <c r="T2082" s="74">
        <v>0.62</v>
      </c>
      <c r="U2082" s="6"/>
      <c r="V2082" s="68">
        <v>39675</v>
      </c>
      <c r="W2082" s="6" t="s">
        <v>27</v>
      </c>
      <c r="Y2082" s="61"/>
      <c r="AB2082" s="60"/>
      <c r="AL2082" s="61"/>
    </row>
    <row r="2083" spans="1:38" ht="15" customHeight="1" x14ac:dyDescent="0.25">
      <c r="A2083" s="50" t="s">
        <v>37</v>
      </c>
      <c r="B2083" s="71" t="s">
        <v>181</v>
      </c>
      <c r="C2083" s="72" t="s">
        <v>24</v>
      </c>
      <c r="D2083" s="58" t="s">
        <v>11012</v>
      </c>
      <c r="E2083" s="71" t="s">
        <v>13738</v>
      </c>
      <c r="F2083" s="71" t="s">
        <v>16586</v>
      </c>
      <c r="G2083" s="53" t="s">
        <v>25</v>
      </c>
      <c r="H2083" s="58">
        <v>2000786497</v>
      </c>
      <c r="I2083" s="51" t="s">
        <v>17483</v>
      </c>
      <c r="J2083" s="13" t="s">
        <v>111</v>
      </c>
      <c r="K2083" s="36"/>
      <c r="L2083" s="39"/>
      <c r="M2083" s="73"/>
      <c r="N2083" s="46"/>
      <c r="O2083" s="51" t="s">
        <v>26</v>
      </c>
      <c r="P2083" s="6"/>
      <c r="Q2083" s="6"/>
      <c r="R2083" s="6"/>
      <c r="S2083" s="6"/>
      <c r="T2083" s="74">
        <v>1805.1</v>
      </c>
      <c r="U2083" s="6"/>
      <c r="V2083" s="68">
        <v>39619</v>
      </c>
      <c r="W2083" s="6" t="s">
        <v>27</v>
      </c>
      <c r="Y2083" s="61"/>
      <c r="AB2083" s="60"/>
      <c r="AL2083" s="61"/>
    </row>
    <row r="2084" spans="1:38" ht="15" customHeight="1" x14ac:dyDescent="0.25">
      <c r="A2084" s="50" t="s">
        <v>63</v>
      </c>
      <c r="B2084" s="71" t="s">
        <v>166</v>
      </c>
      <c r="C2084" s="72" t="s">
        <v>28</v>
      </c>
      <c r="D2084" s="58" t="s">
        <v>11013</v>
      </c>
      <c r="E2084" s="71" t="s">
        <v>13739</v>
      </c>
      <c r="F2084" s="71" t="s">
        <v>16587</v>
      </c>
      <c r="G2084" s="53" t="s">
        <v>25</v>
      </c>
      <c r="H2084" s="58">
        <v>2000364439</v>
      </c>
      <c r="I2084" s="51" t="s">
        <v>3869</v>
      </c>
      <c r="J2084" s="13" t="s">
        <v>111</v>
      </c>
      <c r="K2084" s="36"/>
      <c r="L2084" s="39"/>
      <c r="M2084" s="73"/>
      <c r="N2084" s="46"/>
      <c r="O2084" s="51" t="s">
        <v>26</v>
      </c>
      <c r="P2084" s="6"/>
      <c r="Q2084" s="6"/>
      <c r="R2084" s="6"/>
      <c r="S2084" s="6"/>
      <c r="T2084" s="74">
        <v>75</v>
      </c>
      <c r="U2084" s="6"/>
      <c r="V2084" s="68">
        <v>39764</v>
      </c>
      <c r="W2084" s="6" t="s">
        <v>27</v>
      </c>
      <c r="Y2084" s="61"/>
      <c r="AB2084" s="60"/>
      <c r="AL2084" s="61"/>
    </row>
    <row r="2085" spans="1:38" ht="15" customHeight="1" x14ac:dyDescent="0.25">
      <c r="A2085" s="50" t="s">
        <v>93</v>
      </c>
      <c r="B2085" s="71" t="s">
        <v>154</v>
      </c>
      <c r="C2085" s="72" t="s">
        <v>24</v>
      </c>
      <c r="D2085" s="58" t="s">
        <v>11014</v>
      </c>
      <c r="E2085" s="71" t="s">
        <v>13740</v>
      </c>
      <c r="F2085" s="71" t="s">
        <v>16588</v>
      </c>
      <c r="G2085" s="53" t="s">
        <v>25</v>
      </c>
      <c r="H2085" s="58">
        <v>2001146238</v>
      </c>
      <c r="I2085" s="51" t="s">
        <v>17483</v>
      </c>
      <c r="J2085" s="13" t="s">
        <v>111</v>
      </c>
      <c r="K2085" s="36"/>
      <c r="L2085" s="39"/>
      <c r="M2085" s="73"/>
      <c r="N2085" s="46"/>
      <c r="O2085" s="51" t="s">
        <v>26</v>
      </c>
      <c r="P2085" s="6"/>
      <c r="Q2085" s="6"/>
      <c r="R2085" s="6"/>
      <c r="S2085" s="6"/>
      <c r="T2085" s="74">
        <v>0.13</v>
      </c>
      <c r="U2085" s="6"/>
      <c r="V2085" s="68">
        <v>39713</v>
      </c>
      <c r="W2085" s="6" t="s">
        <v>27</v>
      </c>
      <c r="Y2085" s="61"/>
      <c r="AB2085" s="60"/>
      <c r="AL2085" s="61"/>
    </row>
    <row r="2086" spans="1:38" ht="15" customHeight="1" x14ac:dyDescent="0.25">
      <c r="A2086" s="50" t="s">
        <v>136</v>
      </c>
      <c r="B2086" s="71" t="s">
        <v>153</v>
      </c>
      <c r="C2086" s="72" t="s">
        <v>24</v>
      </c>
      <c r="D2086" s="58" t="s">
        <v>11015</v>
      </c>
      <c r="E2086" s="71" t="s">
        <v>13741</v>
      </c>
      <c r="F2086" s="71" t="s">
        <v>16589</v>
      </c>
      <c r="G2086" s="53" t="s">
        <v>25</v>
      </c>
      <c r="H2086" s="58">
        <v>2000868909</v>
      </c>
      <c r="I2086" s="51" t="s">
        <v>3869</v>
      </c>
      <c r="J2086" s="13" t="s">
        <v>111</v>
      </c>
      <c r="K2086" s="36"/>
      <c r="L2086" s="39"/>
      <c r="M2086" s="73"/>
      <c r="N2086" s="46"/>
      <c r="O2086" s="51" t="s">
        <v>26</v>
      </c>
      <c r="P2086" s="6"/>
      <c r="Q2086" s="6"/>
      <c r="R2086" s="6"/>
      <c r="S2086" s="6"/>
      <c r="T2086" s="74">
        <v>370</v>
      </c>
      <c r="U2086" s="6"/>
      <c r="V2086" s="68">
        <v>39482</v>
      </c>
      <c r="W2086" s="6" t="s">
        <v>27</v>
      </c>
      <c r="Y2086" s="61"/>
      <c r="AB2086" s="60"/>
      <c r="AL2086" s="61"/>
    </row>
    <row r="2087" spans="1:38" ht="15" customHeight="1" x14ac:dyDescent="0.25">
      <c r="A2087" s="50" t="s">
        <v>44</v>
      </c>
      <c r="B2087" s="71" t="s">
        <v>184</v>
      </c>
      <c r="C2087" s="72" t="s">
        <v>28</v>
      </c>
      <c r="D2087" s="58" t="s">
        <v>11016</v>
      </c>
      <c r="E2087" s="71" t="s">
        <v>12862</v>
      </c>
      <c r="F2087" s="71" t="s">
        <v>16590</v>
      </c>
      <c r="G2087" s="53" t="s">
        <v>25</v>
      </c>
      <c r="H2087" s="58">
        <v>2000099174</v>
      </c>
      <c r="I2087" s="51" t="s">
        <v>3869</v>
      </c>
      <c r="J2087" s="13" t="s">
        <v>111</v>
      </c>
      <c r="K2087" s="36"/>
      <c r="L2087" s="39"/>
      <c r="M2087" s="73"/>
      <c r="N2087" s="46"/>
      <c r="O2087" s="51" t="s">
        <v>26</v>
      </c>
      <c r="P2087" s="6"/>
      <c r="Q2087" s="6"/>
      <c r="R2087" s="6"/>
      <c r="S2087" s="6"/>
      <c r="T2087" s="74">
        <v>27</v>
      </c>
      <c r="U2087" s="6"/>
      <c r="V2087" s="68">
        <v>39694</v>
      </c>
      <c r="W2087" s="6" t="s">
        <v>27</v>
      </c>
      <c r="Y2087" s="61"/>
      <c r="AB2087" s="60"/>
      <c r="AL2087" s="61"/>
    </row>
    <row r="2088" spans="1:38" ht="15" customHeight="1" x14ac:dyDescent="0.25">
      <c r="A2088" s="50" t="s">
        <v>79</v>
      </c>
      <c r="B2088" s="71" t="s">
        <v>164</v>
      </c>
      <c r="C2088" s="72" t="s">
        <v>80</v>
      </c>
      <c r="D2088" s="58" t="s">
        <v>11017</v>
      </c>
      <c r="E2088" s="71" t="s">
        <v>6206</v>
      </c>
      <c r="F2088" s="71" t="s">
        <v>16591</v>
      </c>
      <c r="G2088" s="53" t="s">
        <v>25</v>
      </c>
      <c r="H2088" s="58">
        <v>2001319801</v>
      </c>
      <c r="I2088" s="51" t="s">
        <v>3869</v>
      </c>
      <c r="J2088" s="13" t="s">
        <v>111</v>
      </c>
      <c r="K2088" s="36"/>
      <c r="L2088" s="39"/>
      <c r="M2088" s="73"/>
      <c r="N2088" s="46"/>
      <c r="O2088" s="51" t="s">
        <v>26</v>
      </c>
      <c r="P2088" s="6"/>
      <c r="Q2088" s="6"/>
      <c r="R2088" s="6"/>
      <c r="S2088" s="6"/>
      <c r="T2088" s="74">
        <v>4742</v>
      </c>
      <c r="U2088" s="6"/>
      <c r="V2088" s="68">
        <v>39682</v>
      </c>
      <c r="W2088" s="6" t="s">
        <v>27</v>
      </c>
      <c r="Y2088" s="61"/>
      <c r="AB2088" s="60"/>
      <c r="AL2088" s="61"/>
    </row>
    <row r="2089" spans="1:38" ht="15" customHeight="1" x14ac:dyDescent="0.25">
      <c r="A2089" s="50" t="s">
        <v>37</v>
      </c>
      <c r="B2089" s="71" t="s">
        <v>181</v>
      </c>
      <c r="C2089" s="72" t="s">
        <v>24</v>
      </c>
      <c r="D2089" s="58" t="s">
        <v>11018</v>
      </c>
      <c r="E2089" s="71" t="s">
        <v>13742</v>
      </c>
      <c r="F2089" s="71" t="s">
        <v>16592</v>
      </c>
      <c r="G2089" s="53" t="s">
        <v>25</v>
      </c>
      <c r="H2089" s="58">
        <v>2000777032</v>
      </c>
      <c r="I2089" s="51" t="s">
        <v>3869</v>
      </c>
      <c r="J2089" s="13" t="s">
        <v>111</v>
      </c>
      <c r="K2089" s="36"/>
      <c r="L2089" s="39"/>
      <c r="M2089" s="73"/>
      <c r="N2089" s="46"/>
      <c r="O2089" s="51" t="s">
        <v>26</v>
      </c>
      <c r="P2089" s="6"/>
      <c r="Q2089" s="6"/>
      <c r="R2089" s="6"/>
      <c r="S2089" s="6"/>
      <c r="T2089" s="74">
        <v>4126.25</v>
      </c>
      <c r="U2089" s="6"/>
      <c r="V2089" s="68">
        <v>39624</v>
      </c>
      <c r="W2089" s="6" t="s">
        <v>27</v>
      </c>
      <c r="Y2089" s="61"/>
      <c r="AB2089" s="60"/>
      <c r="AL2089" s="61"/>
    </row>
    <row r="2090" spans="1:38" ht="15" customHeight="1" x14ac:dyDescent="0.25">
      <c r="A2090" s="50" t="s">
        <v>63</v>
      </c>
      <c r="B2090" s="71" t="s">
        <v>166</v>
      </c>
      <c r="C2090" s="72" t="s">
        <v>28</v>
      </c>
      <c r="D2090" s="58" t="s">
        <v>11019</v>
      </c>
      <c r="E2090" s="71" t="s">
        <v>13743</v>
      </c>
      <c r="F2090" s="71" t="s">
        <v>16593</v>
      </c>
      <c r="G2090" s="53" t="s">
        <v>25</v>
      </c>
      <c r="H2090" s="58">
        <v>2000353194</v>
      </c>
      <c r="I2090" s="51" t="s">
        <v>17483</v>
      </c>
      <c r="J2090" s="13" t="s">
        <v>111</v>
      </c>
      <c r="K2090" s="36"/>
      <c r="L2090" s="39"/>
      <c r="M2090" s="73"/>
      <c r="N2090" s="46"/>
      <c r="O2090" s="51" t="s">
        <v>26</v>
      </c>
      <c r="P2090" s="6"/>
      <c r="Q2090" s="6"/>
      <c r="R2090" s="6"/>
      <c r="S2090" s="6"/>
      <c r="T2090" s="74">
        <v>0.19</v>
      </c>
      <c r="U2090" s="6"/>
      <c r="V2090" s="68">
        <v>39765</v>
      </c>
      <c r="W2090" s="6" t="s">
        <v>27</v>
      </c>
      <c r="Y2090" s="61"/>
      <c r="AB2090" s="60"/>
      <c r="AL2090" s="61"/>
    </row>
    <row r="2091" spans="1:38" ht="15" customHeight="1" x14ac:dyDescent="0.25">
      <c r="A2091" s="50" t="s">
        <v>93</v>
      </c>
      <c r="B2091" s="71" t="s">
        <v>154</v>
      </c>
      <c r="C2091" s="72" t="s">
        <v>24</v>
      </c>
      <c r="D2091" s="58" t="s">
        <v>11020</v>
      </c>
      <c r="E2091" s="71" t="s">
        <v>13744</v>
      </c>
      <c r="F2091" s="71" t="s">
        <v>16594</v>
      </c>
      <c r="G2091" s="53" t="s">
        <v>25</v>
      </c>
      <c r="H2091" s="58">
        <v>2001143045</v>
      </c>
      <c r="I2091" s="51" t="s">
        <v>3869</v>
      </c>
      <c r="J2091" s="13" t="s">
        <v>111</v>
      </c>
      <c r="K2091" s="36"/>
      <c r="L2091" s="39"/>
      <c r="M2091" s="73"/>
      <c r="N2091" s="46"/>
      <c r="O2091" s="51" t="s">
        <v>26</v>
      </c>
      <c r="P2091" s="6"/>
      <c r="Q2091" s="6"/>
      <c r="R2091" s="6"/>
      <c r="S2091" s="6"/>
      <c r="T2091" s="74">
        <v>1994</v>
      </c>
      <c r="U2091" s="6"/>
      <c r="V2091" s="68">
        <v>39715</v>
      </c>
      <c r="W2091" s="6" t="s">
        <v>27</v>
      </c>
      <c r="Y2091" s="61"/>
      <c r="AB2091" s="60"/>
      <c r="AL2091" s="61"/>
    </row>
    <row r="2092" spans="1:38" ht="15" customHeight="1" x14ac:dyDescent="0.25">
      <c r="A2092" s="50" t="s">
        <v>136</v>
      </c>
      <c r="B2092" s="71" t="s">
        <v>153</v>
      </c>
      <c r="C2092" s="72" t="s">
        <v>24</v>
      </c>
      <c r="D2092" s="58" t="s">
        <v>11021</v>
      </c>
      <c r="E2092" s="71" t="s">
        <v>13745</v>
      </c>
      <c r="F2092" s="71" t="s">
        <v>16595</v>
      </c>
      <c r="G2092" s="53" t="s">
        <v>25</v>
      </c>
      <c r="H2092" s="58">
        <v>2000869158</v>
      </c>
      <c r="I2092" s="51" t="s">
        <v>3869</v>
      </c>
      <c r="J2092" s="13" t="s">
        <v>111</v>
      </c>
      <c r="K2092" s="36"/>
      <c r="L2092" s="39"/>
      <c r="M2092" s="73"/>
      <c r="N2092" s="46"/>
      <c r="O2092" s="51" t="s">
        <v>26</v>
      </c>
      <c r="P2092" s="6"/>
      <c r="Q2092" s="6"/>
      <c r="R2092" s="6"/>
      <c r="S2092" s="6"/>
      <c r="T2092" s="74">
        <v>1371</v>
      </c>
      <c r="U2092" s="6"/>
      <c r="V2092" s="68">
        <v>39492</v>
      </c>
      <c r="W2092" s="6" t="s">
        <v>27</v>
      </c>
      <c r="Y2092" s="61"/>
      <c r="AB2092" s="60"/>
      <c r="AL2092" s="61"/>
    </row>
    <row r="2093" spans="1:38" ht="15" customHeight="1" x14ac:dyDescent="0.25">
      <c r="A2093" s="50" t="s">
        <v>44</v>
      </c>
      <c r="B2093" s="71" t="s">
        <v>184</v>
      </c>
      <c r="C2093" s="72" t="s">
        <v>28</v>
      </c>
      <c r="D2093" s="58">
        <v>4220191652101</v>
      </c>
      <c r="E2093" s="71" t="s">
        <v>13746</v>
      </c>
      <c r="F2093" s="71" t="s">
        <v>16596</v>
      </c>
      <c r="G2093" s="53" t="s">
        <v>25</v>
      </c>
      <c r="H2093" s="58">
        <v>2000079041</v>
      </c>
      <c r="I2093" s="51" t="s">
        <v>3869</v>
      </c>
      <c r="J2093" s="13" t="s">
        <v>111</v>
      </c>
      <c r="K2093" s="36"/>
      <c r="L2093" s="39"/>
      <c r="M2093" s="73"/>
      <c r="N2093" s="46"/>
      <c r="O2093" s="51" t="s">
        <v>26</v>
      </c>
      <c r="P2093" s="6"/>
      <c r="Q2093" s="6"/>
      <c r="R2093" s="6"/>
      <c r="S2093" s="6"/>
      <c r="T2093" s="74">
        <v>12454</v>
      </c>
      <c r="U2093" s="6"/>
      <c r="V2093" s="68">
        <v>39695</v>
      </c>
      <c r="W2093" s="6" t="s">
        <v>27</v>
      </c>
      <c r="Y2093" s="61"/>
      <c r="AB2093" s="60"/>
      <c r="AL2093" s="61"/>
    </row>
    <row r="2094" spans="1:38" ht="15" customHeight="1" x14ac:dyDescent="0.25">
      <c r="A2094" s="50" t="s">
        <v>79</v>
      </c>
      <c r="B2094" s="71" t="s">
        <v>164</v>
      </c>
      <c r="C2094" s="72" t="s">
        <v>80</v>
      </c>
      <c r="D2094" s="58" t="s">
        <v>11022</v>
      </c>
      <c r="E2094" s="71" t="s">
        <v>13747</v>
      </c>
      <c r="F2094" s="71" t="s">
        <v>16597</v>
      </c>
      <c r="G2094" s="53" t="s">
        <v>25</v>
      </c>
      <c r="H2094" s="58">
        <v>2001311158</v>
      </c>
      <c r="I2094" s="51" t="s">
        <v>3869</v>
      </c>
      <c r="J2094" s="13" t="s">
        <v>111</v>
      </c>
      <c r="K2094" s="36"/>
      <c r="L2094" s="39"/>
      <c r="M2094" s="73"/>
      <c r="N2094" s="46"/>
      <c r="O2094" s="51" t="s">
        <v>26</v>
      </c>
      <c r="P2094" s="6"/>
      <c r="Q2094" s="6"/>
      <c r="R2094" s="6"/>
      <c r="S2094" s="6"/>
      <c r="T2094" s="74">
        <v>1062</v>
      </c>
      <c r="U2094" s="6"/>
      <c r="V2094" s="68">
        <v>39683</v>
      </c>
      <c r="W2094" s="6" t="s">
        <v>27</v>
      </c>
      <c r="Y2094" s="61"/>
      <c r="AB2094" s="60"/>
      <c r="AL2094" s="61"/>
    </row>
    <row r="2095" spans="1:38" ht="15" customHeight="1" x14ac:dyDescent="0.25">
      <c r="A2095" s="50" t="s">
        <v>37</v>
      </c>
      <c r="B2095" s="71" t="s">
        <v>181</v>
      </c>
      <c r="C2095" s="72" t="s">
        <v>24</v>
      </c>
      <c r="D2095" s="58" t="s">
        <v>11023</v>
      </c>
      <c r="E2095" s="71" t="s">
        <v>13748</v>
      </c>
      <c r="F2095" s="71" t="s">
        <v>16598</v>
      </c>
      <c r="G2095" s="53" t="s">
        <v>25</v>
      </c>
      <c r="H2095" s="58">
        <v>2000776745</v>
      </c>
      <c r="I2095" s="51" t="s">
        <v>3869</v>
      </c>
      <c r="J2095" s="13" t="s">
        <v>111</v>
      </c>
      <c r="K2095" s="36"/>
      <c r="L2095" s="39"/>
      <c r="M2095" s="73"/>
      <c r="N2095" s="46"/>
      <c r="O2095" s="51" t="s">
        <v>26</v>
      </c>
      <c r="P2095" s="6"/>
      <c r="Q2095" s="6"/>
      <c r="R2095" s="6"/>
      <c r="S2095" s="6"/>
      <c r="T2095" s="74">
        <v>5446.13</v>
      </c>
      <c r="U2095" s="6"/>
      <c r="V2095" s="68">
        <v>39625</v>
      </c>
      <c r="W2095" s="6" t="s">
        <v>27</v>
      </c>
      <c r="Y2095" s="61"/>
      <c r="AB2095" s="60"/>
      <c r="AL2095" s="61"/>
    </row>
    <row r="2096" spans="1:38" ht="15" customHeight="1" x14ac:dyDescent="0.25">
      <c r="A2096" s="50" t="s">
        <v>63</v>
      </c>
      <c r="B2096" s="71" t="s">
        <v>166</v>
      </c>
      <c r="C2096" s="72" t="s">
        <v>28</v>
      </c>
      <c r="D2096" s="58" t="s">
        <v>11024</v>
      </c>
      <c r="E2096" s="71" t="s">
        <v>13749</v>
      </c>
      <c r="F2096" s="71" t="s">
        <v>16599</v>
      </c>
      <c r="G2096" s="53" t="s">
        <v>25</v>
      </c>
      <c r="H2096" s="58">
        <v>2001369086</v>
      </c>
      <c r="I2096" s="51" t="s">
        <v>17483</v>
      </c>
      <c r="J2096" s="13" t="s">
        <v>111</v>
      </c>
      <c r="K2096" s="36"/>
      <c r="L2096" s="39"/>
      <c r="M2096" s="73"/>
      <c r="N2096" s="46"/>
      <c r="O2096" s="51" t="s">
        <v>26</v>
      </c>
      <c r="P2096" s="6"/>
      <c r="Q2096" s="6"/>
      <c r="R2096" s="6"/>
      <c r="S2096" s="6"/>
      <c r="T2096" s="74">
        <v>311.10000000000002</v>
      </c>
      <c r="U2096" s="6"/>
      <c r="V2096" s="68">
        <v>39765</v>
      </c>
      <c r="W2096" s="6" t="s">
        <v>27</v>
      </c>
      <c r="Y2096" s="61"/>
      <c r="AB2096" s="60"/>
      <c r="AL2096" s="61"/>
    </row>
    <row r="2097" spans="1:38" ht="15" customHeight="1" x14ac:dyDescent="0.25">
      <c r="A2097" s="50" t="s">
        <v>93</v>
      </c>
      <c r="B2097" s="71" t="s">
        <v>154</v>
      </c>
      <c r="C2097" s="72" t="s">
        <v>24</v>
      </c>
      <c r="D2097" s="58" t="s">
        <v>11025</v>
      </c>
      <c r="E2097" s="71" t="s">
        <v>13750</v>
      </c>
      <c r="F2097" s="71" t="s">
        <v>16600</v>
      </c>
      <c r="G2097" s="53" t="s">
        <v>25</v>
      </c>
      <c r="H2097" s="58">
        <v>2001149728</v>
      </c>
      <c r="I2097" s="51" t="s">
        <v>3869</v>
      </c>
      <c r="J2097" s="13" t="s">
        <v>111</v>
      </c>
      <c r="K2097" s="36"/>
      <c r="L2097" s="39"/>
      <c r="M2097" s="73"/>
      <c r="N2097" s="46"/>
      <c r="O2097" s="51" t="s">
        <v>26</v>
      </c>
      <c r="P2097" s="6"/>
      <c r="Q2097" s="6"/>
      <c r="R2097" s="6"/>
      <c r="S2097" s="6"/>
      <c r="T2097" s="74">
        <v>1548</v>
      </c>
      <c r="U2097" s="6"/>
      <c r="V2097" s="68">
        <v>39718</v>
      </c>
      <c r="W2097" s="6" t="s">
        <v>27</v>
      </c>
      <c r="Y2097" s="61"/>
      <c r="AB2097" s="60"/>
      <c r="AL2097" s="61"/>
    </row>
    <row r="2098" spans="1:38" ht="15" customHeight="1" x14ac:dyDescent="0.25">
      <c r="A2098" s="50" t="s">
        <v>136</v>
      </c>
      <c r="B2098" s="71" t="s">
        <v>153</v>
      </c>
      <c r="C2098" s="72" t="s">
        <v>24</v>
      </c>
      <c r="D2098" s="58" t="s">
        <v>11026</v>
      </c>
      <c r="E2098" s="71" t="s">
        <v>13751</v>
      </c>
      <c r="F2098" s="71" t="s">
        <v>16601</v>
      </c>
      <c r="G2098" s="53" t="s">
        <v>25</v>
      </c>
      <c r="H2098" s="58">
        <v>2000860959</v>
      </c>
      <c r="I2098" s="51" t="s">
        <v>17483</v>
      </c>
      <c r="J2098" s="13" t="s">
        <v>111</v>
      </c>
      <c r="K2098" s="36"/>
      <c r="L2098" s="39"/>
      <c r="M2098" s="73"/>
      <c r="N2098" s="46"/>
      <c r="O2098" s="51" t="s">
        <v>26</v>
      </c>
      <c r="P2098" s="6"/>
      <c r="Q2098" s="6"/>
      <c r="R2098" s="6"/>
      <c r="S2098" s="6"/>
      <c r="T2098" s="74">
        <v>5131.82</v>
      </c>
      <c r="U2098" s="6"/>
      <c r="V2098" s="68">
        <v>39493</v>
      </c>
      <c r="W2098" s="6" t="s">
        <v>27</v>
      </c>
      <c r="Y2098" s="61"/>
      <c r="AB2098" s="60"/>
      <c r="AL2098" s="61"/>
    </row>
    <row r="2099" spans="1:38" ht="15" customHeight="1" x14ac:dyDescent="0.25">
      <c r="A2099" s="50" t="s">
        <v>44</v>
      </c>
      <c r="B2099" s="71" t="s">
        <v>184</v>
      </c>
      <c r="C2099" s="72" t="s">
        <v>28</v>
      </c>
      <c r="D2099" s="58" t="s">
        <v>11027</v>
      </c>
      <c r="E2099" s="71" t="s">
        <v>13752</v>
      </c>
      <c r="F2099" s="71" t="s">
        <v>16602</v>
      </c>
      <c r="G2099" s="53" t="s">
        <v>25</v>
      </c>
      <c r="H2099" s="58">
        <v>2000090207</v>
      </c>
      <c r="I2099" s="51" t="s">
        <v>3869</v>
      </c>
      <c r="J2099" s="13" t="s">
        <v>111</v>
      </c>
      <c r="K2099" s="36"/>
      <c r="L2099" s="39"/>
      <c r="M2099" s="73"/>
      <c r="N2099" s="46"/>
      <c r="O2099" s="51" t="s">
        <v>26</v>
      </c>
      <c r="P2099" s="6"/>
      <c r="Q2099" s="6"/>
      <c r="R2099" s="6"/>
      <c r="S2099" s="6"/>
      <c r="T2099" s="74">
        <v>454</v>
      </c>
      <c r="U2099" s="6"/>
      <c r="V2099" s="68">
        <v>39699</v>
      </c>
      <c r="W2099" s="6" t="s">
        <v>27</v>
      </c>
      <c r="Y2099" s="61"/>
      <c r="AB2099" s="60"/>
      <c r="AL2099" s="61"/>
    </row>
    <row r="2100" spans="1:38" ht="15" customHeight="1" x14ac:dyDescent="0.25">
      <c r="A2100" s="50" t="s">
        <v>79</v>
      </c>
      <c r="B2100" s="71" t="s">
        <v>164</v>
      </c>
      <c r="C2100" s="72" t="s">
        <v>80</v>
      </c>
      <c r="D2100" s="58" t="s">
        <v>11028</v>
      </c>
      <c r="E2100" s="71" t="s">
        <v>13753</v>
      </c>
      <c r="F2100" s="71" t="s">
        <v>16603</v>
      </c>
      <c r="G2100" s="53" t="s">
        <v>25</v>
      </c>
      <c r="H2100" s="58">
        <v>2001316567</v>
      </c>
      <c r="I2100" s="51" t="s">
        <v>3869</v>
      </c>
      <c r="J2100" s="13" t="s">
        <v>111</v>
      </c>
      <c r="K2100" s="36"/>
      <c r="L2100" s="39"/>
      <c r="M2100" s="73"/>
      <c r="N2100" s="46"/>
      <c r="O2100" s="51" t="s">
        <v>26</v>
      </c>
      <c r="P2100" s="6"/>
      <c r="Q2100" s="6"/>
      <c r="R2100" s="6"/>
      <c r="S2100" s="6"/>
      <c r="T2100" s="74">
        <v>1071</v>
      </c>
      <c r="U2100" s="6"/>
      <c r="V2100" s="68">
        <v>39690</v>
      </c>
      <c r="W2100" s="6" t="s">
        <v>27</v>
      </c>
      <c r="Y2100" s="61"/>
      <c r="AB2100" s="60"/>
      <c r="AL2100" s="61"/>
    </row>
    <row r="2101" spans="1:38" ht="15" customHeight="1" x14ac:dyDescent="0.25">
      <c r="A2101" s="50" t="s">
        <v>63</v>
      </c>
      <c r="B2101" s="71" t="s">
        <v>166</v>
      </c>
      <c r="C2101" s="72" t="s">
        <v>28</v>
      </c>
      <c r="D2101" s="58" t="s">
        <v>11029</v>
      </c>
      <c r="E2101" s="71" t="s">
        <v>13754</v>
      </c>
      <c r="F2101" s="71" t="s">
        <v>16604</v>
      </c>
      <c r="G2101" s="53" t="s">
        <v>25</v>
      </c>
      <c r="H2101" s="58">
        <v>2000358927</v>
      </c>
      <c r="I2101" s="51" t="s">
        <v>3869</v>
      </c>
      <c r="J2101" s="13" t="s">
        <v>111</v>
      </c>
      <c r="K2101" s="36"/>
      <c r="L2101" s="39"/>
      <c r="M2101" s="73"/>
      <c r="N2101" s="46"/>
      <c r="O2101" s="51" t="s">
        <v>26</v>
      </c>
      <c r="P2101" s="6"/>
      <c r="Q2101" s="6"/>
      <c r="R2101" s="6"/>
      <c r="S2101" s="6"/>
      <c r="T2101" s="74">
        <v>12</v>
      </c>
      <c r="U2101" s="6"/>
      <c r="V2101" s="68">
        <v>39779</v>
      </c>
      <c r="W2101" s="6" t="s">
        <v>27</v>
      </c>
      <c r="Y2101" s="61"/>
      <c r="AB2101" s="60"/>
      <c r="AL2101" s="61"/>
    </row>
    <row r="2102" spans="1:38" ht="15" customHeight="1" x14ac:dyDescent="0.25">
      <c r="A2102" s="50" t="s">
        <v>93</v>
      </c>
      <c r="B2102" s="71" t="s">
        <v>154</v>
      </c>
      <c r="C2102" s="72" t="s">
        <v>24</v>
      </c>
      <c r="D2102" s="58" t="s">
        <v>11030</v>
      </c>
      <c r="E2102" s="71" t="s">
        <v>13755</v>
      </c>
      <c r="F2102" s="71" t="s">
        <v>16605</v>
      </c>
      <c r="G2102" s="53" t="s">
        <v>25</v>
      </c>
      <c r="H2102" s="58">
        <v>2001147307</v>
      </c>
      <c r="I2102" s="51" t="s">
        <v>17483</v>
      </c>
      <c r="J2102" s="13" t="s">
        <v>111</v>
      </c>
      <c r="K2102" s="36"/>
      <c r="L2102" s="39"/>
      <c r="M2102" s="73"/>
      <c r="N2102" s="46"/>
      <c r="O2102" s="51" t="s">
        <v>26</v>
      </c>
      <c r="P2102" s="6"/>
      <c r="Q2102" s="6"/>
      <c r="R2102" s="6"/>
      <c r="S2102" s="6"/>
      <c r="T2102" s="74">
        <v>37273.67</v>
      </c>
      <c r="U2102" s="6"/>
      <c r="V2102" s="68">
        <v>39721</v>
      </c>
      <c r="W2102" s="6" t="s">
        <v>27</v>
      </c>
      <c r="Y2102" s="61"/>
      <c r="AB2102" s="60"/>
      <c r="AL2102" s="61"/>
    </row>
    <row r="2103" spans="1:38" ht="15" customHeight="1" x14ac:dyDescent="0.25">
      <c r="A2103" s="50" t="s">
        <v>136</v>
      </c>
      <c r="B2103" s="71" t="s">
        <v>153</v>
      </c>
      <c r="C2103" s="72" t="s">
        <v>24</v>
      </c>
      <c r="D2103" s="58" t="s">
        <v>11031</v>
      </c>
      <c r="E2103" s="71" t="s">
        <v>13756</v>
      </c>
      <c r="F2103" s="71" t="s">
        <v>16606</v>
      </c>
      <c r="G2103" s="53" t="s">
        <v>25</v>
      </c>
      <c r="H2103" s="58">
        <v>2000868879</v>
      </c>
      <c r="I2103" s="51" t="s">
        <v>3869</v>
      </c>
      <c r="J2103" s="13" t="s">
        <v>111</v>
      </c>
      <c r="K2103" s="36"/>
      <c r="L2103" s="39"/>
      <c r="M2103" s="73"/>
      <c r="N2103" s="46"/>
      <c r="O2103" s="51" t="s">
        <v>26</v>
      </c>
      <c r="P2103" s="6"/>
      <c r="Q2103" s="6"/>
      <c r="R2103" s="6"/>
      <c r="S2103" s="6"/>
      <c r="T2103" s="74">
        <v>22634</v>
      </c>
      <c r="U2103" s="6"/>
      <c r="V2103" s="68">
        <v>39493</v>
      </c>
      <c r="W2103" s="6" t="s">
        <v>27</v>
      </c>
      <c r="Y2103" s="61"/>
      <c r="AB2103" s="60"/>
      <c r="AL2103" s="61"/>
    </row>
    <row r="2104" spans="1:38" ht="15" customHeight="1" x14ac:dyDescent="0.25">
      <c r="A2104" s="50" t="s">
        <v>44</v>
      </c>
      <c r="B2104" s="71" t="s">
        <v>184</v>
      </c>
      <c r="C2104" s="72" t="s">
        <v>28</v>
      </c>
      <c r="D2104" s="58" t="s">
        <v>11032</v>
      </c>
      <c r="E2104" s="71" t="s">
        <v>13757</v>
      </c>
      <c r="F2104" s="71" t="s">
        <v>16607</v>
      </c>
      <c r="G2104" s="53" t="s">
        <v>25</v>
      </c>
      <c r="H2104" s="58">
        <v>2000090746</v>
      </c>
      <c r="I2104" s="51" t="s">
        <v>3869</v>
      </c>
      <c r="J2104" s="13" t="s">
        <v>111</v>
      </c>
      <c r="K2104" s="36"/>
      <c r="L2104" s="39"/>
      <c r="M2104" s="73"/>
      <c r="N2104" s="46"/>
      <c r="O2104" s="51" t="s">
        <v>26</v>
      </c>
      <c r="P2104" s="6"/>
      <c r="Q2104" s="6"/>
      <c r="R2104" s="6"/>
      <c r="S2104" s="6"/>
      <c r="T2104" s="74">
        <v>1327</v>
      </c>
      <c r="U2104" s="6"/>
      <c r="V2104" s="68">
        <v>39699</v>
      </c>
      <c r="W2104" s="6" t="s">
        <v>27</v>
      </c>
      <c r="Y2104" s="61"/>
      <c r="AB2104" s="60"/>
      <c r="AL2104" s="61"/>
    </row>
    <row r="2105" spans="1:38" ht="15" customHeight="1" x14ac:dyDescent="0.25">
      <c r="A2105" s="50" t="s">
        <v>79</v>
      </c>
      <c r="B2105" s="71" t="s">
        <v>164</v>
      </c>
      <c r="C2105" s="72" t="s">
        <v>80</v>
      </c>
      <c r="D2105" s="58" t="s">
        <v>11033</v>
      </c>
      <c r="E2105" s="71" t="s">
        <v>13758</v>
      </c>
      <c r="F2105" s="71" t="s">
        <v>16608</v>
      </c>
      <c r="G2105" s="53" t="s">
        <v>25</v>
      </c>
      <c r="H2105" s="58">
        <v>2001308095</v>
      </c>
      <c r="I2105" s="51" t="s">
        <v>3869</v>
      </c>
      <c r="J2105" s="13" t="s">
        <v>111</v>
      </c>
      <c r="K2105" s="36"/>
      <c r="L2105" s="39"/>
      <c r="M2105" s="73"/>
      <c r="N2105" s="46"/>
      <c r="O2105" s="51" t="s">
        <v>26</v>
      </c>
      <c r="P2105" s="6"/>
      <c r="Q2105" s="6"/>
      <c r="R2105" s="6"/>
      <c r="S2105" s="6"/>
      <c r="T2105" s="74">
        <v>11816</v>
      </c>
      <c r="U2105" s="6"/>
      <c r="V2105" s="68">
        <v>39708</v>
      </c>
      <c r="W2105" s="6" t="s">
        <v>27</v>
      </c>
      <c r="Y2105" s="61"/>
      <c r="AB2105" s="60"/>
      <c r="AL2105" s="61"/>
    </row>
    <row r="2106" spans="1:38" ht="15" customHeight="1" x14ac:dyDescent="0.25">
      <c r="A2106" s="50" t="s">
        <v>37</v>
      </c>
      <c r="B2106" s="71" t="s">
        <v>181</v>
      </c>
      <c r="C2106" s="72" t="s">
        <v>24</v>
      </c>
      <c r="D2106" s="58">
        <v>3520115984079</v>
      </c>
      <c r="E2106" s="71" t="s">
        <v>13759</v>
      </c>
      <c r="F2106" s="71" t="s">
        <v>16609</v>
      </c>
      <c r="G2106" s="53" t="s">
        <v>25</v>
      </c>
      <c r="H2106" s="58">
        <v>2000795774</v>
      </c>
      <c r="I2106" s="51" t="s">
        <v>3869</v>
      </c>
      <c r="J2106" s="13" t="s">
        <v>111</v>
      </c>
      <c r="K2106" s="36"/>
      <c r="L2106" s="39"/>
      <c r="M2106" s="73"/>
      <c r="N2106" s="46"/>
      <c r="O2106" s="51" t="s">
        <v>26</v>
      </c>
      <c r="P2106" s="6"/>
      <c r="Q2106" s="6"/>
      <c r="R2106" s="6"/>
      <c r="S2106" s="6"/>
      <c r="T2106" s="74">
        <v>18544</v>
      </c>
      <c r="U2106" s="6"/>
      <c r="V2106" s="68">
        <v>39645</v>
      </c>
      <c r="W2106" s="6" t="s">
        <v>27</v>
      </c>
      <c r="Y2106" s="61"/>
      <c r="AB2106" s="60"/>
      <c r="AL2106" s="61"/>
    </row>
    <row r="2107" spans="1:38" ht="15" customHeight="1" x14ac:dyDescent="0.25">
      <c r="A2107" s="50" t="s">
        <v>63</v>
      </c>
      <c r="B2107" s="71" t="s">
        <v>166</v>
      </c>
      <c r="C2107" s="72" t="s">
        <v>28</v>
      </c>
      <c r="D2107" s="58" t="s">
        <v>11034</v>
      </c>
      <c r="E2107" s="71" t="s">
        <v>13760</v>
      </c>
      <c r="F2107" s="71" t="s">
        <v>16610</v>
      </c>
      <c r="G2107" s="53" t="s">
        <v>25</v>
      </c>
      <c r="H2107" s="58">
        <v>2001371161</v>
      </c>
      <c r="I2107" s="51" t="s">
        <v>17483</v>
      </c>
      <c r="J2107" s="13" t="s">
        <v>111</v>
      </c>
      <c r="K2107" s="36"/>
      <c r="L2107" s="39"/>
      <c r="M2107" s="73"/>
      <c r="N2107" s="46"/>
      <c r="O2107" s="51" t="s">
        <v>26</v>
      </c>
      <c r="P2107" s="6"/>
      <c r="Q2107" s="6"/>
      <c r="R2107" s="6"/>
      <c r="S2107" s="6"/>
      <c r="T2107" s="74">
        <v>884.93</v>
      </c>
      <c r="U2107" s="6"/>
      <c r="V2107" s="68">
        <v>39781</v>
      </c>
      <c r="W2107" s="6" t="s">
        <v>27</v>
      </c>
      <c r="Y2107" s="61"/>
      <c r="AB2107" s="60"/>
      <c r="AL2107" s="61"/>
    </row>
    <row r="2108" spans="1:38" ht="15" customHeight="1" x14ac:dyDescent="0.25">
      <c r="A2108" s="50" t="s">
        <v>93</v>
      </c>
      <c r="B2108" s="71" t="s">
        <v>154</v>
      </c>
      <c r="C2108" s="72" t="s">
        <v>24</v>
      </c>
      <c r="D2108" s="58" t="s">
        <v>11035</v>
      </c>
      <c r="E2108" s="71" t="s">
        <v>13761</v>
      </c>
      <c r="F2108" s="71" t="s">
        <v>16611</v>
      </c>
      <c r="G2108" s="53" t="s">
        <v>25</v>
      </c>
      <c r="H2108" s="58">
        <v>2001146559</v>
      </c>
      <c r="I2108" s="51" t="s">
        <v>17483</v>
      </c>
      <c r="J2108" s="13" t="s">
        <v>111</v>
      </c>
      <c r="K2108" s="36"/>
      <c r="L2108" s="39"/>
      <c r="M2108" s="73"/>
      <c r="N2108" s="46"/>
      <c r="O2108" s="51" t="s">
        <v>26</v>
      </c>
      <c r="P2108" s="6"/>
      <c r="Q2108" s="6"/>
      <c r="R2108" s="6"/>
      <c r="S2108" s="6"/>
      <c r="T2108" s="74">
        <v>0.11</v>
      </c>
      <c r="U2108" s="6"/>
      <c r="V2108" s="68">
        <v>39742</v>
      </c>
      <c r="W2108" s="6" t="s">
        <v>27</v>
      </c>
      <c r="Y2108" s="61"/>
      <c r="AB2108" s="60"/>
      <c r="AL2108" s="61"/>
    </row>
    <row r="2109" spans="1:38" ht="15" customHeight="1" x14ac:dyDescent="0.25">
      <c r="A2109" s="50" t="s">
        <v>136</v>
      </c>
      <c r="B2109" s="71" t="s">
        <v>153</v>
      </c>
      <c r="C2109" s="72" t="s">
        <v>24</v>
      </c>
      <c r="D2109" s="58" t="s">
        <v>11036</v>
      </c>
      <c r="E2109" s="71" t="s">
        <v>13762</v>
      </c>
      <c r="F2109" s="71" t="s">
        <v>16612</v>
      </c>
      <c r="G2109" s="53" t="s">
        <v>25</v>
      </c>
      <c r="H2109" s="58">
        <v>2000868429</v>
      </c>
      <c r="I2109" s="51" t="s">
        <v>3869</v>
      </c>
      <c r="J2109" s="13" t="s">
        <v>111</v>
      </c>
      <c r="K2109" s="36"/>
      <c r="L2109" s="39"/>
      <c r="M2109" s="73"/>
      <c r="N2109" s="46"/>
      <c r="O2109" s="51" t="s">
        <v>26</v>
      </c>
      <c r="P2109" s="6"/>
      <c r="Q2109" s="6"/>
      <c r="R2109" s="6"/>
      <c r="S2109" s="6"/>
      <c r="T2109" s="74">
        <v>370</v>
      </c>
      <c r="U2109" s="6"/>
      <c r="V2109" s="68">
        <v>39499</v>
      </c>
      <c r="W2109" s="6" t="s">
        <v>27</v>
      </c>
      <c r="Y2109" s="61"/>
      <c r="AB2109" s="60"/>
      <c r="AL2109" s="61"/>
    </row>
    <row r="2110" spans="1:38" ht="15" customHeight="1" x14ac:dyDescent="0.25">
      <c r="A2110" s="50" t="s">
        <v>44</v>
      </c>
      <c r="B2110" s="71" t="s">
        <v>184</v>
      </c>
      <c r="C2110" s="72" t="s">
        <v>28</v>
      </c>
      <c r="D2110" s="58">
        <v>4220189344459</v>
      </c>
      <c r="E2110" s="71" t="s">
        <v>13763</v>
      </c>
      <c r="F2110" s="71" t="s">
        <v>16613</v>
      </c>
      <c r="G2110" s="53" t="s">
        <v>25</v>
      </c>
      <c r="H2110" s="58">
        <v>2000108246</v>
      </c>
      <c r="I2110" s="51" t="s">
        <v>17483</v>
      </c>
      <c r="J2110" s="13" t="s">
        <v>111</v>
      </c>
      <c r="K2110" s="36"/>
      <c r="L2110" s="39"/>
      <c r="M2110" s="73"/>
      <c r="N2110" s="46"/>
      <c r="O2110" s="51" t="s">
        <v>26</v>
      </c>
      <c r="P2110" s="6"/>
      <c r="Q2110" s="6"/>
      <c r="R2110" s="6"/>
      <c r="S2110" s="6"/>
      <c r="T2110" s="74">
        <v>7.0000000000000007E-2</v>
      </c>
      <c r="U2110" s="6"/>
      <c r="V2110" s="68">
        <v>39704</v>
      </c>
      <c r="W2110" s="6" t="s">
        <v>27</v>
      </c>
      <c r="Y2110" s="61"/>
      <c r="AB2110" s="60"/>
      <c r="AL2110" s="61"/>
    </row>
    <row r="2111" spans="1:38" ht="15" customHeight="1" x14ac:dyDescent="0.25">
      <c r="A2111" s="50" t="s">
        <v>79</v>
      </c>
      <c r="B2111" s="71" t="s">
        <v>164</v>
      </c>
      <c r="C2111" s="72" t="s">
        <v>80</v>
      </c>
      <c r="D2111" s="58" t="s">
        <v>11037</v>
      </c>
      <c r="E2111" s="71" t="s">
        <v>13764</v>
      </c>
      <c r="F2111" s="71" t="s">
        <v>16614</v>
      </c>
      <c r="G2111" s="53" t="s">
        <v>25</v>
      </c>
      <c r="H2111" s="58">
        <v>2001308184</v>
      </c>
      <c r="I2111" s="51" t="s">
        <v>3869</v>
      </c>
      <c r="J2111" s="13" t="s">
        <v>111</v>
      </c>
      <c r="K2111" s="36"/>
      <c r="L2111" s="39"/>
      <c r="M2111" s="73"/>
      <c r="N2111" s="46"/>
      <c r="O2111" s="51" t="s">
        <v>26</v>
      </c>
      <c r="P2111" s="6"/>
      <c r="Q2111" s="6"/>
      <c r="R2111" s="6"/>
      <c r="S2111" s="6"/>
      <c r="T2111" s="74">
        <v>3322</v>
      </c>
      <c r="U2111" s="6"/>
      <c r="V2111" s="68">
        <v>39708</v>
      </c>
      <c r="W2111" s="6" t="s">
        <v>27</v>
      </c>
      <c r="Y2111" s="61"/>
      <c r="AB2111" s="60"/>
      <c r="AL2111" s="61"/>
    </row>
    <row r="2112" spans="1:38" ht="15" customHeight="1" x14ac:dyDescent="0.25">
      <c r="A2112" s="50" t="s">
        <v>37</v>
      </c>
      <c r="B2112" s="71" t="s">
        <v>181</v>
      </c>
      <c r="C2112" s="72" t="s">
        <v>24</v>
      </c>
      <c r="D2112" s="58" t="s">
        <v>11038</v>
      </c>
      <c r="E2112" s="71" t="s">
        <v>13765</v>
      </c>
      <c r="F2112" s="71" t="s">
        <v>16615</v>
      </c>
      <c r="G2112" s="53" t="s">
        <v>25</v>
      </c>
      <c r="H2112" s="58">
        <v>2000781765</v>
      </c>
      <c r="I2112" s="51" t="s">
        <v>3869</v>
      </c>
      <c r="J2112" s="13" t="s">
        <v>111</v>
      </c>
      <c r="K2112" s="36"/>
      <c r="L2112" s="39"/>
      <c r="M2112" s="73"/>
      <c r="N2112" s="46"/>
      <c r="O2112" s="51" t="s">
        <v>26</v>
      </c>
      <c r="P2112" s="6"/>
      <c r="Q2112" s="6"/>
      <c r="R2112" s="6"/>
      <c r="S2112" s="6"/>
      <c r="T2112" s="74">
        <v>1194</v>
      </c>
      <c r="U2112" s="6"/>
      <c r="V2112" s="68">
        <v>39646</v>
      </c>
      <c r="W2112" s="6" t="s">
        <v>27</v>
      </c>
      <c r="Y2112" s="61"/>
      <c r="AB2112" s="60"/>
      <c r="AL2112" s="61"/>
    </row>
    <row r="2113" spans="1:38" ht="15" customHeight="1" x14ac:dyDescent="0.25">
      <c r="A2113" s="50" t="s">
        <v>63</v>
      </c>
      <c r="B2113" s="71" t="s">
        <v>166</v>
      </c>
      <c r="C2113" s="72" t="s">
        <v>28</v>
      </c>
      <c r="D2113" s="58" t="s">
        <v>11039</v>
      </c>
      <c r="E2113" s="71" t="s">
        <v>81</v>
      </c>
      <c r="F2113" s="71" t="s">
        <v>16616</v>
      </c>
      <c r="G2113" s="53" t="s">
        <v>25</v>
      </c>
      <c r="H2113" s="58">
        <v>2001351179</v>
      </c>
      <c r="I2113" s="51" t="s">
        <v>3869</v>
      </c>
      <c r="J2113" s="13" t="s">
        <v>111</v>
      </c>
      <c r="K2113" s="36"/>
      <c r="L2113" s="39"/>
      <c r="M2113" s="73"/>
      <c r="N2113" s="46"/>
      <c r="O2113" s="51" t="s">
        <v>26</v>
      </c>
      <c r="P2113" s="6"/>
      <c r="Q2113" s="6"/>
      <c r="R2113" s="6"/>
      <c r="S2113" s="6"/>
      <c r="T2113" s="74">
        <v>177</v>
      </c>
      <c r="U2113" s="6"/>
      <c r="V2113" s="68">
        <v>39785</v>
      </c>
      <c r="W2113" s="6" t="s">
        <v>27</v>
      </c>
      <c r="Y2113" s="61"/>
      <c r="AB2113" s="60"/>
      <c r="AL2113" s="61"/>
    </row>
    <row r="2114" spans="1:38" ht="15" customHeight="1" x14ac:dyDescent="0.25">
      <c r="A2114" s="50" t="s">
        <v>93</v>
      </c>
      <c r="B2114" s="71" t="s">
        <v>154</v>
      </c>
      <c r="C2114" s="72" t="s">
        <v>24</v>
      </c>
      <c r="D2114" s="58" t="s">
        <v>11040</v>
      </c>
      <c r="E2114" s="71" t="s">
        <v>13766</v>
      </c>
      <c r="F2114" s="71" t="s">
        <v>16617</v>
      </c>
      <c r="G2114" s="53" t="s">
        <v>25</v>
      </c>
      <c r="H2114" s="58">
        <v>2001151207</v>
      </c>
      <c r="I2114" s="51" t="s">
        <v>17483</v>
      </c>
      <c r="J2114" s="13" t="s">
        <v>111</v>
      </c>
      <c r="K2114" s="36"/>
      <c r="L2114" s="39"/>
      <c r="M2114" s="73"/>
      <c r="N2114" s="46"/>
      <c r="O2114" s="51" t="s">
        <v>26</v>
      </c>
      <c r="P2114" s="6"/>
      <c r="Q2114" s="6"/>
      <c r="R2114" s="6"/>
      <c r="S2114" s="6"/>
      <c r="T2114" s="74">
        <v>0.02</v>
      </c>
      <c r="U2114" s="6"/>
      <c r="V2114" s="68">
        <v>39752</v>
      </c>
      <c r="W2114" s="6" t="s">
        <v>27</v>
      </c>
      <c r="Y2114" s="61"/>
      <c r="AB2114" s="60"/>
      <c r="AL2114" s="61"/>
    </row>
    <row r="2115" spans="1:38" ht="15" customHeight="1" x14ac:dyDescent="0.25">
      <c r="A2115" s="50" t="s">
        <v>136</v>
      </c>
      <c r="B2115" s="71" t="s">
        <v>153</v>
      </c>
      <c r="C2115" s="72" t="s">
        <v>24</v>
      </c>
      <c r="D2115" s="58" t="s">
        <v>11041</v>
      </c>
      <c r="E2115" s="71" t="s">
        <v>13767</v>
      </c>
      <c r="F2115" s="71" t="s">
        <v>16618</v>
      </c>
      <c r="G2115" s="53" t="s">
        <v>25</v>
      </c>
      <c r="H2115" s="58">
        <v>2000868461</v>
      </c>
      <c r="I2115" s="51" t="s">
        <v>3869</v>
      </c>
      <c r="J2115" s="13" t="s">
        <v>111</v>
      </c>
      <c r="K2115" s="36"/>
      <c r="L2115" s="39"/>
      <c r="M2115" s="73"/>
      <c r="N2115" s="46"/>
      <c r="O2115" s="51" t="s">
        <v>26</v>
      </c>
      <c r="P2115" s="6"/>
      <c r="Q2115" s="6"/>
      <c r="R2115" s="6"/>
      <c r="S2115" s="6"/>
      <c r="T2115" s="74">
        <v>470</v>
      </c>
      <c r="U2115" s="6"/>
      <c r="V2115" s="68">
        <v>39499</v>
      </c>
      <c r="W2115" s="6" t="s">
        <v>27</v>
      </c>
      <c r="Y2115" s="61"/>
      <c r="AB2115" s="60"/>
      <c r="AL2115" s="61"/>
    </row>
    <row r="2116" spans="1:38" ht="15" customHeight="1" x14ac:dyDescent="0.25">
      <c r="A2116" s="50" t="s">
        <v>44</v>
      </c>
      <c r="B2116" s="71" t="s">
        <v>184</v>
      </c>
      <c r="C2116" s="72" t="s">
        <v>28</v>
      </c>
      <c r="D2116" s="58" t="s">
        <v>11042</v>
      </c>
      <c r="E2116" s="71" t="s">
        <v>13768</v>
      </c>
      <c r="F2116" s="71" t="s">
        <v>16619</v>
      </c>
      <c r="G2116" s="53" t="s">
        <v>25</v>
      </c>
      <c r="H2116" s="58">
        <v>2000109177</v>
      </c>
      <c r="I2116" s="51" t="s">
        <v>17483</v>
      </c>
      <c r="J2116" s="13" t="s">
        <v>111</v>
      </c>
      <c r="K2116" s="36"/>
      <c r="L2116" s="39"/>
      <c r="M2116" s="73"/>
      <c r="N2116" s="46"/>
      <c r="O2116" s="51" t="s">
        <v>26</v>
      </c>
      <c r="P2116" s="6"/>
      <c r="Q2116" s="6"/>
      <c r="R2116" s="6"/>
      <c r="S2116" s="6"/>
      <c r="T2116" s="74">
        <v>0.04</v>
      </c>
      <c r="U2116" s="6"/>
      <c r="V2116" s="68">
        <v>39706</v>
      </c>
      <c r="W2116" s="6" t="s">
        <v>27</v>
      </c>
      <c r="Y2116" s="61"/>
      <c r="AB2116" s="60"/>
      <c r="AL2116" s="61"/>
    </row>
    <row r="2117" spans="1:38" ht="15" customHeight="1" x14ac:dyDescent="0.25">
      <c r="A2117" s="50" t="s">
        <v>79</v>
      </c>
      <c r="B2117" s="71" t="s">
        <v>164</v>
      </c>
      <c r="C2117" s="72" t="s">
        <v>80</v>
      </c>
      <c r="D2117" s="58" t="s">
        <v>11043</v>
      </c>
      <c r="E2117" s="71" t="s">
        <v>13769</v>
      </c>
      <c r="F2117" s="71" t="s">
        <v>16620</v>
      </c>
      <c r="G2117" s="53" t="s">
        <v>25</v>
      </c>
      <c r="H2117" s="58">
        <v>2001307676</v>
      </c>
      <c r="I2117" s="51" t="s">
        <v>3869</v>
      </c>
      <c r="J2117" s="13" t="s">
        <v>111</v>
      </c>
      <c r="K2117" s="36"/>
      <c r="L2117" s="39"/>
      <c r="M2117" s="73"/>
      <c r="N2117" s="46"/>
      <c r="O2117" s="51" t="s">
        <v>26</v>
      </c>
      <c r="P2117" s="6"/>
      <c r="Q2117" s="6"/>
      <c r="R2117" s="6"/>
      <c r="S2117" s="6"/>
      <c r="T2117" s="74">
        <v>1093</v>
      </c>
      <c r="U2117" s="6"/>
      <c r="V2117" s="68">
        <v>39714</v>
      </c>
      <c r="W2117" s="6" t="s">
        <v>27</v>
      </c>
      <c r="Y2117" s="61"/>
      <c r="AB2117" s="60"/>
      <c r="AL2117" s="61"/>
    </row>
    <row r="2118" spans="1:38" ht="15" customHeight="1" x14ac:dyDescent="0.25">
      <c r="A2118" s="50" t="s">
        <v>37</v>
      </c>
      <c r="B2118" s="71" t="s">
        <v>181</v>
      </c>
      <c r="C2118" s="72" t="s">
        <v>24</v>
      </c>
      <c r="D2118" s="58" t="s">
        <v>963</v>
      </c>
      <c r="E2118" s="71" t="s">
        <v>13770</v>
      </c>
      <c r="F2118" s="71" t="s">
        <v>16621</v>
      </c>
      <c r="G2118" s="53" t="s">
        <v>25</v>
      </c>
      <c r="H2118" s="58">
        <v>2000785523</v>
      </c>
      <c r="I2118" s="51" t="s">
        <v>17483</v>
      </c>
      <c r="J2118" s="13" t="s">
        <v>111</v>
      </c>
      <c r="K2118" s="36"/>
      <c r="L2118" s="39"/>
      <c r="M2118" s="73"/>
      <c r="N2118" s="46"/>
      <c r="O2118" s="51" t="s">
        <v>26</v>
      </c>
      <c r="P2118" s="6"/>
      <c r="Q2118" s="6"/>
      <c r="R2118" s="6"/>
      <c r="S2118" s="6"/>
      <c r="T2118" s="74">
        <v>18439.63</v>
      </c>
      <c r="U2118" s="6"/>
      <c r="V2118" s="68">
        <v>39655</v>
      </c>
      <c r="W2118" s="6" t="s">
        <v>27</v>
      </c>
      <c r="Y2118" s="61"/>
      <c r="AB2118" s="60"/>
      <c r="AL2118" s="61"/>
    </row>
    <row r="2119" spans="1:38" ht="15" customHeight="1" x14ac:dyDescent="0.25">
      <c r="A2119" s="50" t="s">
        <v>63</v>
      </c>
      <c r="B2119" s="71" t="s">
        <v>166</v>
      </c>
      <c r="C2119" s="72" t="s">
        <v>28</v>
      </c>
      <c r="D2119" s="58" t="s">
        <v>11044</v>
      </c>
      <c r="E2119" s="71" t="s">
        <v>6595</v>
      </c>
      <c r="F2119" s="71" t="s">
        <v>16622</v>
      </c>
      <c r="G2119" s="53" t="s">
        <v>25</v>
      </c>
      <c r="H2119" s="58">
        <v>2001369051</v>
      </c>
      <c r="I2119" s="51" t="s">
        <v>17483</v>
      </c>
      <c r="J2119" s="13" t="s">
        <v>111</v>
      </c>
      <c r="K2119" s="36"/>
      <c r="L2119" s="39"/>
      <c r="M2119" s="73"/>
      <c r="N2119" s="46"/>
      <c r="O2119" s="51" t="s">
        <v>26</v>
      </c>
      <c r="P2119" s="6"/>
      <c r="Q2119" s="6"/>
      <c r="R2119" s="6"/>
      <c r="S2119" s="6"/>
      <c r="T2119" s="74">
        <v>2103.4499999999998</v>
      </c>
      <c r="U2119" s="6"/>
      <c r="V2119" s="68">
        <v>39786</v>
      </c>
      <c r="W2119" s="6" t="s">
        <v>27</v>
      </c>
      <c r="Y2119" s="61"/>
      <c r="AB2119" s="60"/>
      <c r="AL2119" s="61"/>
    </row>
    <row r="2120" spans="1:38" ht="15" customHeight="1" x14ac:dyDescent="0.25">
      <c r="A2120" s="50" t="s">
        <v>93</v>
      </c>
      <c r="B2120" s="71" t="s">
        <v>154</v>
      </c>
      <c r="C2120" s="72" t="s">
        <v>24</v>
      </c>
      <c r="D2120" s="58" t="s">
        <v>11045</v>
      </c>
      <c r="E2120" s="71" t="s">
        <v>13771</v>
      </c>
      <c r="F2120" s="71" t="s">
        <v>16623</v>
      </c>
      <c r="G2120" s="53" t="s">
        <v>25</v>
      </c>
      <c r="H2120" s="58">
        <v>2001151838</v>
      </c>
      <c r="I2120" s="51" t="s">
        <v>3869</v>
      </c>
      <c r="J2120" s="13" t="s">
        <v>111</v>
      </c>
      <c r="K2120" s="36"/>
      <c r="L2120" s="39"/>
      <c r="M2120" s="73"/>
      <c r="N2120" s="46"/>
      <c r="O2120" s="51" t="s">
        <v>26</v>
      </c>
      <c r="P2120" s="6"/>
      <c r="Q2120" s="6"/>
      <c r="R2120" s="6"/>
      <c r="S2120" s="6"/>
      <c r="T2120" s="74">
        <v>791</v>
      </c>
      <c r="U2120" s="6"/>
      <c r="V2120" s="68">
        <v>39773</v>
      </c>
      <c r="W2120" s="6" t="s">
        <v>27</v>
      </c>
      <c r="Y2120" s="61"/>
      <c r="AB2120" s="60"/>
      <c r="AL2120" s="61"/>
    </row>
    <row r="2121" spans="1:38" ht="15" customHeight="1" x14ac:dyDescent="0.25">
      <c r="A2121" s="50" t="s">
        <v>136</v>
      </c>
      <c r="B2121" s="71" t="s">
        <v>153</v>
      </c>
      <c r="C2121" s="72" t="s">
        <v>24</v>
      </c>
      <c r="D2121" s="58">
        <v>3650259994765</v>
      </c>
      <c r="E2121" s="71" t="s">
        <v>13772</v>
      </c>
      <c r="F2121" s="71" t="s">
        <v>16624</v>
      </c>
      <c r="G2121" s="53" t="s">
        <v>25</v>
      </c>
      <c r="H2121" s="58">
        <v>2000869484</v>
      </c>
      <c r="I2121" s="51" t="s">
        <v>3869</v>
      </c>
      <c r="J2121" s="13" t="s">
        <v>111</v>
      </c>
      <c r="K2121" s="36"/>
      <c r="L2121" s="39"/>
      <c r="M2121" s="73"/>
      <c r="N2121" s="46"/>
      <c r="O2121" s="51" t="s">
        <v>26</v>
      </c>
      <c r="P2121" s="6"/>
      <c r="Q2121" s="6"/>
      <c r="R2121" s="6"/>
      <c r="S2121" s="6"/>
      <c r="T2121" s="74">
        <v>3362</v>
      </c>
      <c r="U2121" s="6"/>
      <c r="V2121" s="68">
        <v>39501</v>
      </c>
      <c r="W2121" s="6" t="s">
        <v>27</v>
      </c>
      <c r="Y2121" s="61"/>
      <c r="AB2121" s="60"/>
      <c r="AL2121" s="61"/>
    </row>
    <row r="2122" spans="1:38" ht="15" customHeight="1" x14ac:dyDescent="0.25">
      <c r="A2122" s="50" t="s">
        <v>44</v>
      </c>
      <c r="B2122" s="71" t="s">
        <v>184</v>
      </c>
      <c r="C2122" s="72" t="s">
        <v>28</v>
      </c>
      <c r="D2122" s="58" t="s">
        <v>11046</v>
      </c>
      <c r="E2122" s="71" t="s">
        <v>13773</v>
      </c>
      <c r="F2122" s="71" t="s">
        <v>16625</v>
      </c>
      <c r="G2122" s="53" t="s">
        <v>25</v>
      </c>
      <c r="H2122" s="58">
        <v>2000085637</v>
      </c>
      <c r="I2122" s="51" t="s">
        <v>3869</v>
      </c>
      <c r="J2122" s="13" t="s">
        <v>111</v>
      </c>
      <c r="K2122" s="36"/>
      <c r="L2122" s="39"/>
      <c r="M2122" s="73"/>
      <c r="N2122" s="46"/>
      <c r="O2122" s="51" t="s">
        <v>26</v>
      </c>
      <c r="P2122" s="6"/>
      <c r="Q2122" s="6"/>
      <c r="R2122" s="6"/>
      <c r="S2122" s="6"/>
      <c r="T2122" s="74">
        <v>1095</v>
      </c>
      <c r="U2122" s="6"/>
      <c r="V2122" s="68">
        <v>39710</v>
      </c>
      <c r="W2122" s="6" t="s">
        <v>27</v>
      </c>
      <c r="Y2122" s="61"/>
      <c r="AB2122" s="60"/>
      <c r="AL2122" s="61"/>
    </row>
    <row r="2123" spans="1:38" ht="15" customHeight="1" x14ac:dyDescent="0.25">
      <c r="A2123" s="50" t="s">
        <v>79</v>
      </c>
      <c r="B2123" s="71" t="s">
        <v>164</v>
      </c>
      <c r="C2123" s="72" t="s">
        <v>80</v>
      </c>
      <c r="D2123" s="58" t="s">
        <v>11047</v>
      </c>
      <c r="E2123" s="71" t="s">
        <v>13774</v>
      </c>
      <c r="F2123" s="71" t="s">
        <v>16626</v>
      </c>
      <c r="G2123" s="53" t="s">
        <v>25</v>
      </c>
      <c r="H2123" s="58">
        <v>2001312319</v>
      </c>
      <c r="I2123" s="51" t="s">
        <v>3869</v>
      </c>
      <c r="J2123" s="13" t="s">
        <v>111</v>
      </c>
      <c r="K2123" s="36"/>
      <c r="L2123" s="39"/>
      <c r="M2123" s="73"/>
      <c r="N2123" s="46"/>
      <c r="O2123" s="51" t="s">
        <v>26</v>
      </c>
      <c r="P2123" s="6"/>
      <c r="Q2123" s="6"/>
      <c r="R2123" s="6"/>
      <c r="S2123" s="6"/>
      <c r="T2123" s="74">
        <v>13662</v>
      </c>
      <c r="U2123" s="6"/>
      <c r="V2123" s="68">
        <v>39716</v>
      </c>
      <c r="W2123" s="6" t="s">
        <v>27</v>
      </c>
      <c r="Y2123" s="61"/>
      <c r="AB2123" s="60"/>
      <c r="AL2123" s="61"/>
    </row>
    <row r="2124" spans="1:38" ht="15" customHeight="1" x14ac:dyDescent="0.25">
      <c r="A2124" s="50" t="s">
        <v>37</v>
      </c>
      <c r="B2124" s="71" t="s">
        <v>181</v>
      </c>
      <c r="C2124" s="72" t="s">
        <v>24</v>
      </c>
      <c r="D2124" s="58" t="s">
        <v>11048</v>
      </c>
      <c r="E2124" s="71" t="s">
        <v>13775</v>
      </c>
      <c r="F2124" s="71" t="s">
        <v>16627</v>
      </c>
      <c r="G2124" s="53" t="s">
        <v>25</v>
      </c>
      <c r="H2124" s="58">
        <v>2000776311</v>
      </c>
      <c r="I2124" s="51" t="s">
        <v>3869</v>
      </c>
      <c r="J2124" s="13" t="s">
        <v>111</v>
      </c>
      <c r="K2124" s="36"/>
      <c r="L2124" s="39"/>
      <c r="M2124" s="73"/>
      <c r="N2124" s="46"/>
      <c r="O2124" s="51" t="s">
        <v>26</v>
      </c>
      <c r="P2124" s="6"/>
      <c r="Q2124" s="6"/>
      <c r="R2124" s="6"/>
      <c r="S2124" s="6"/>
      <c r="T2124" s="74">
        <v>3531</v>
      </c>
      <c r="U2124" s="6"/>
      <c r="V2124" s="68">
        <v>39659</v>
      </c>
      <c r="W2124" s="6" t="s">
        <v>27</v>
      </c>
      <c r="Y2124" s="61"/>
      <c r="AB2124" s="60"/>
      <c r="AL2124" s="61"/>
    </row>
    <row r="2125" spans="1:38" ht="15" customHeight="1" x14ac:dyDescent="0.25">
      <c r="A2125" s="50" t="s">
        <v>63</v>
      </c>
      <c r="B2125" s="71" t="s">
        <v>166</v>
      </c>
      <c r="C2125" s="72" t="s">
        <v>28</v>
      </c>
      <c r="D2125" s="58" t="s">
        <v>11049</v>
      </c>
      <c r="E2125" s="71" t="s">
        <v>13776</v>
      </c>
      <c r="F2125" s="71" t="s">
        <v>16628</v>
      </c>
      <c r="G2125" s="53" t="s">
        <v>25</v>
      </c>
      <c r="H2125" s="58">
        <v>2001363417</v>
      </c>
      <c r="I2125" s="51" t="s">
        <v>3869</v>
      </c>
      <c r="J2125" s="13" t="s">
        <v>111</v>
      </c>
      <c r="K2125" s="36"/>
      <c r="L2125" s="39"/>
      <c r="M2125" s="73"/>
      <c r="N2125" s="46"/>
      <c r="O2125" s="51" t="s">
        <v>26</v>
      </c>
      <c r="P2125" s="6"/>
      <c r="Q2125" s="6"/>
      <c r="R2125" s="6"/>
      <c r="S2125" s="6"/>
      <c r="T2125" s="74">
        <v>30.34</v>
      </c>
      <c r="U2125" s="6"/>
      <c r="V2125" s="68">
        <v>39788</v>
      </c>
      <c r="W2125" s="6" t="s">
        <v>27</v>
      </c>
      <c r="Y2125" s="61"/>
      <c r="AB2125" s="60"/>
      <c r="AL2125" s="61"/>
    </row>
    <row r="2126" spans="1:38" ht="15" customHeight="1" x14ac:dyDescent="0.25">
      <c r="A2126" s="50" t="s">
        <v>93</v>
      </c>
      <c r="B2126" s="71" t="s">
        <v>154</v>
      </c>
      <c r="C2126" s="72" t="s">
        <v>24</v>
      </c>
      <c r="D2126" s="58" t="s">
        <v>11050</v>
      </c>
      <c r="E2126" s="71" t="s">
        <v>13777</v>
      </c>
      <c r="F2126" s="71" t="s">
        <v>16629</v>
      </c>
      <c r="G2126" s="53" t="s">
        <v>25</v>
      </c>
      <c r="H2126" s="58">
        <v>2001147504</v>
      </c>
      <c r="I2126" s="51" t="s">
        <v>17483</v>
      </c>
      <c r="J2126" s="13" t="s">
        <v>111</v>
      </c>
      <c r="K2126" s="36"/>
      <c r="L2126" s="39"/>
      <c r="M2126" s="73"/>
      <c r="N2126" s="46"/>
      <c r="O2126" s="51" t="s">
        <v>26</v>
      </c>
      <c r="P2126" s="6"/>
      <c r="Q2126" s="6"/>
      <c r="R2126" s="6"/>
      <c r="S2126" s="6"/>
      <c r="T2126" s="74">
        <v>0.08</v>
      </c>
      <c r="U2126" s="6"/>
      <c r="V2126" s="68">
        <v>39793</v>
      </c>
      <c r="W2126" s="6" t="s">
        <v>27</v>
      </c>
      <c r="Y2126" s="61"/>
      <c r="AB2126" s="60"/>
      <c r="AL2126" s="61"/>
    </row>
    <row r="2127" spans="1:38" ht="15" customHeight="1" x14ac:dyDescent="0.25">
      <c r="A2127" s="50" t="s">
        <v>136</v>
      </c>
      <c r="B2127" s="71" t="s">
        <v>153</v>
      </c>
      <c r="C2127" s="72" t="s">
        <v>24</v>
      </c>
      <c r="D2127" s="58" t="s">
        <v>11051</v>
      </c>
      <c r="E2127" s="71" t="s">
        <v>13778</v>
      </c>
      <c r="F2127" s="71" t="s">
        <v>16630</v>
      </c>
      <c r="G2127" s="53" t="s">
        <v>25</v>
      </c>
      <c r="H2127" s="58">
        <v>2000868828</v>
      </c>
      <c r="I2127" s="51" t="s">
        <v>3869</v>
      </c>
      <c r="J2127" s="13" t="s">
        <v>111</v>
      </c>
      <c r="K2127" s="36"/>
      <c r="L2127" s="39"/>
      <c r="M2127" s="73"/>
      <c r="N2127" s="46"/>
      <c r="O2127" s="51" t="s">
        <v>26</v>
      </c>
      <c r="P2127" s="6"/>
      <c r="Q2127" s="6"/>
      <c r="R2127" s="6"/>
      <c r="S2127" s="6"/>
      <c r="T2127" s="74">
        <v>9263</v>
      </c>
      <c r="U2127" s="6"/>
      <c r="V2127" s="68">
        <v>39514</v>
      </c>
      <c r="W2127" s="6" t="s">
        <v>27</v>
      </c>
      <c r="Y2127" s="61"/>
      <c r="AB2127" s="60"/>
      <c r="AL2127" s="61"/>
    </row>
    <row r="2128" spans="1:38" ht="15" customHeight="1" x14ac:dyDescent="0.25">
      <c r="A2128" s="50" t="s">
        <v>44</v>
      </c>
      <c r="B2128" s="71" t="s">
        <v>184</v>
      </c>
      <c r="C2128" s="72" t="s">
        <v>28</v>
      </c>
      <c r="D2128" s="58" t="s">
        <v>11052</v>
      </c>
      <c r="E2128" s="71" t="s">
        <v>13779</v>
      </c>
      <c r="F2128" s="71" t="s">
        <v>16631</v>
      </c>
      <c r="G2128" s="53" t="s">
        <v>25</v>
      </c>
      <c r="H2128" s="58">
        <v>2000086463</v>
      </c>
      <c r="I2128" s="51" t="s">
        <v>3869</v>
      </c>
      <c r="J2128" s="13" t="s">
        <v>111</v>
      </c>
      <c r="K2128" s="36"/>
      <c r="L2128" s="39"/>
      <c r="M2128" s="73"/>
      <c r="N2128" s="46"/>
      <c r="O2128" s="51" t="s">
        <v>26</v>
      </c>
      <c r="P2128" s="6"/>
      <c r="Q2128" s="6"/>
      <c r="R2128" s="6"/>
      <c r="S2128" s="6"/>
      <c r="T2128" s="74">
        <v>375</v>
      </c>
      <c r="U2128" s="6"/>
      <c r="V2128" s="68">
        <v>39711</v>
      </c>
      <c r="W2128" s="6" t="s">
        <v>27</v>
      </c>
      <c r="Y2128" s="61"/>
      <c r="AB2128" s="60"/>
      <c r="AL2128" s="61"/>
    </row>
    <row r="2129" spans="1:38" ht="15" customHeight="1" x14ac:dyDescent="0.25">
      <c r="A2129" s="50" t="s">
        <v>79</v>
      </c>
      <c r="B2129" s="71" t="s">
        <v>164</v>
      </c>
      <c r="C2129" s="72" t="s">
        <v>80</v>
      </c>
      <c r="D2129" s="58" t="s">
        <v>11053</v>
      </c>
      <c r="E2129" s="71" t="s">
        <v>13780</v>
      </c>
      <c r="F2129" s="71" t="s">
        <v>16632</v>
      </c>
      <c r="G2129" s="53" t="s">
        <v>25</v>
      </c>
      <c r="H2129" s="58">
        <v>2001316446</v>
      </c>
      <c r="I2129" s="51" t="s">
        <v>3869</v>
      </c>
      <c r="J2129" s="13" t="s">
        <v>111</v>
      </c>
      <c r="K2129" s="36"/>
      <c r="L2129" s="39"/>
      <c r="M2129" s="73"/>
      <c r="N2129" s="46"/>
      <c r="O2129" s="51" t="s">
        <v>26</v>
      </c>
      <c r="P2129" s="6"/>
      <c r="Q2129" s="6"/>
      <c r="R2129" s="6"/>
      <c r="S2129" s="6"/>
      <c r="T2129" s="74">
        <v>13662.93</v>
      </c>
      <c r="U2129" s="6"/>
      <c r="V2129" s="68">
        <v>39716</v>
      </c>
      <c r="W2129" s="6" t="s">
        <v>27</v>
      </c>
      <c r="Y2129" s="61"/>
      <c r="AB2129" s="60"/>
      <c r="AL2129" s="61"/>
    </row>
    <row r="2130" spans="1:38" ht="15" customHeight="1" x14ac:dyDescent="0.25">
      <c r="A2130" s="50" t="s">
        <v>63</v>
      </c>
      <c r="B2130" s="71" t="s">
        <v>166</v>
      </c>
      <c r="C2130" s="72" t="s">
        <v>28</v>
      </c>
      <c r="D2130" s="58" t="s">
        <v>11054</v>
      </c>
      <c r="E2130" s="71" t="s">
        <v>13781</v>
      </c>
      <c r="F2130" s="71" t="s">
        <v>16633</v>
      </c>
      <c r="G2130" s="53" t="s">
        <v>25</v>
      </c>
      <c r="H2130" s="58">
        <v>2001356499</v>
      </c>
      <c r="I2130" s="51" t="s">
        <v>3869</v>
      </c>
      <c r="J2130" s="13" t="s">
        <v>111</v>
      </c>
      <c r="K2130" s="36"/>
      <c r="L2130" s="39"/>
      <c r="M2130" s="73"/>
      <c r="N2130" s="46"/>
      <c r="O2130" s="51" t="s">
        <v>26</v>
      </c>
      <c r="P2130" s="6"/>
      <c r="Q2130" s="6"/>
      <c r="R2130" s="6"/>
      <c r="S2130" s="6"/>
      <c r="T2130" s="74">
        <v>899.05</v>
      </c>
      <c r="U2130" s="6"/>
      <c r="V2130" s="68">
        <v>39793</v>
      </c>
      <c r="W2130" s="6" t="s">
        <v>27</v>
      </c>
      <c r="Y2130" s="61"/>
      <c r="AB2130" s="60"/>
      <c r="AL2130" s="61"/>
    </row>
    <row r="2131" spans="1:38" ht="15" customHeight="1" x14ac:dyDescent="0.25">
      <c r="A2131" s="50" t="s">
        <v>93</v>
      </c>
      <c r="B2131" s="71" t="s">
        <v>154</v>
      </c>
      <c r="C2131" s="72" t="s">
        <v>24</v>
      </c>
      <c r="D2131" s="58" t="s">
        <v>11055</v>
      </c>
      <c r="E2131" s="71" t="s">
        <v>13782</v>
      </c>
      <c r="F2131" s="71" t="s">
        <v>16634</v>
      </c>
      <c r="G2131" s="53" t="s">
        <v>25</v>
      </c>
      <c r="H2131" s="58">
        <v>2001147539</v>
      </c>
      <c r="I2131" s="51" t="s">
        <v>17483</v>
      </c>
      <c r="J2131" s="13" t="s">
        <v>111</v>
      </c>
      <c r="K2131" s="36"/>
      <c r="L2131" s="39"/>
      <c r="M2131" s="73"/>
      <c r="N2131" s="46"/>
      <c r="O2131" s="51" t="s">
        <v>26</v>
      </c>
      <c r="P2131" s="6"/>
      <c r="Q2131" s="6"/>
      <c r="R2131" s="6"/>
      <c r="S2131" s="6"/>
      <c r="T2131" s="74">
        <v>0.05</v>
      </c>
      <c r="U2131" s="6"/>
      <c r="V2131" s="68">
        <v>39800</v>
      </c>
      <c r="W2131" s="6" t="s">
        <v>27</v>
      </c>
      <c r="Y2131" s="61"/>
      <c r="AB2131" s="60"/>
      <c r="AL2131" s="61"/>
    </row>
    <row r="2132" spans="1:38" ht="15" customHeight="1" x14ac:dyDescent="0.25">
      <c r="A2132" s="50" t="s">
        <v>136</v>
      </c>
      <c r="B2132" s="71" t="s">
        <v>153</v>
      </c>
      <c r="C2132" s="72" t="s">
        <v>24</v>
      </c>
      <c r="D2132" s="58" t="s">
        <v>11056</v>
      </c>
      <c r="E2132" s="71" t="s">
        <v>13783</v>
      </c>
      <c r="F2132" s="71" t="s">
        <v>16635</v>
      </c>
      <c r="G2132" s="53" t="s">
        <v>25</v>
      </c>
      <c r="H2132" s="58">
        <v>2000861432</v>
      </c>
      <c r="I2132" s="51" t="s">
        <v>17483</v>
      </c>
      <c r="J2132" s="13" t="s">
        <v>111</v>
      </c>
      <c r="K2132" s="36"/>
      <c r="L2132" s="39"/>
      <c r="M2132" s="73"/>
      <c r="N2132" s="46"/>
      <c r="O2132" s="51" t="s">
        <v>26</v>
      </c>
      <c r="P2132" s="6"/>
      <c r="Q2132" s="6"/>
      <c r="R2132" s="6"/>
      <c r="S2132" s="6"/>
      <c r="T2132" s="74">
        <v>0.09</v>
      </c>
      <c r="U2132" s="6"/>
      <c r="V2132" s="68">
        <v>39545</v>
      </c>
      <c r="W2132" s="6" t="s">
        <v>27</v>
      </c>
      <c r="Y2132" s="61"/>
      <c r="AB2132" s="60"/>
      <c r="AL2132" s="61"/>
    </row>
    <row r="2133" spans="1:38" ht="15" customHeight="1" x14ac:dyDescent="0.25">
      <c r="A2133" s="50" t="s">
        <v>79</v>
      </c>
      <c r="B2133" s="71" t="s">
        <v>164</v>
      </c>
      <c r="C2133" s="72" t="s">
        <v>80</v>
      </c>
      <c r="D2133" s="58" t="s">
        <v>11057</v>
      </c>
      <c r="E2133" s="71" t="s">
        <v>13784</v>
      </c>
      <c r="F2133" s="71" t="s">
        <v>16636</v>
      </c>
      <c r="G2133" s="53" t="s">
        <v>25</v>
      </c>
      <c r="H2133" s="58">
        <v>2001309628</v>
      </c>
      <c r="I2133" s="51" t="s">
        <v>3869</v>
      </c>
      <c r="J2133" s="13" t="s">
        <v>111</v>
      </c>
      <c r="K2133" s="36"/>
      <c r="L2133" s="39"/>
      <c r="M2133" s="73"/>
      <c r="N2133" s="46"/>
      <c r="O2133" s="51" t="s">
        <v>26</v>
      </c>
      <c r="P2133" s="6"/>
      <c r="Q2133" s="6"/>
      <c r="R2133" s="6"/>
      <c r="S2133" s="6"/>
      <c r="T2133" s="74">
        <v>50</v>
      </c>
      <c r="U2133" s="6"/>
      <c r="V2133" s="68">
        <v>39717</v>
      </c>
      <c r="W2133" s="6" t="s">
        <v>27</v>
      </c>
      <c r="Y2133" s="61"/>
      <c r="AB2133" s="60"/>
      <c r="AL2133" s="61"/>
    </row>
    <row r="2134" spans="1:38" ht="15" customHeight="1" x14ac:dyDescent="0.25">
      <c r="A2134" s="50" t="s">
        <v>37</v>
      </c>
      <c r="B2134" s="71" t="s">
        <v>181</v>
      </c>
      <c r="C2134" s="72" t="s">
        <v>24</v>
      </c>
      <c r="D2134" s="58" t="s">
        <v>11058</v>
      </c>
      <c r="E2134" s="71" t="s">
        <v>13785</v>
      </c>
      <c r="F2134" s="71" t="s">
        <v>16637</v>
      </c>
      <c r="G2134" s="53" t="s">
        <v>25</v>
      </c>
      <c r="H2134" s="58">
        <v>2000786783</v>
      </c>
      <c r="I2134" s="51" t="s">
        <v>17483</v>
      </c>
      <c r="J2134" s="13" t="s">
        <v>111</v>
      </c>
      <c r="K2134" s="36"/>
      <c r="L2134" s="39"/>
      <c r="M2134" s="73"/>
      <c r="N2134" s="46"/>
      <c r="O2134" s="51" t="s">
        <v>26</v>
      </c>
      <c r="P2134" s="6"/>
      <c r="Q2134" s="6"/>
      <c r="R2134" s="6"/>
      <c r="S2134" s="6"/>
      <c r="T2134" s="74">
        <v>16547.689999999999</v>
      </c>
      <c r="U2134" s="6"/>
      <c r="V2134" s="68">
        <v>39667</v>
      </c>
      <c r="W2134" s="6" t="s">
        <v>27</v>
      </c>
      <c r="Y2134" s="61"/>
      <c r="AB2134" s="60"/>
      <c r="AL2134" s="61"/>
    </row>
    <row r="2135" spans="1:38" ht="15" customHeight="1" x14ac:dyDescent="0.25">
      <c r="A2135" s="50" t="s">
        <v>63</v>
      </c>
      <c r="B2135" s="71" t="s">
        <v>166</v>
      </c>
      <c r="C2135" s="72" t="s">
        <v>28</v>
      </c>
      <c r="D2135" s="58" t="s">
        <v>11059</v>
      </c>
      <c r="E2135" s="71" t="s">
        <v>13786</v>
      </c>
      <c r="F2135" s="71" t="s">
        <v>16638</v>
      </c>
      <c r="G2135" s="53" t="s">
        <v>25</v>
      </c>
      <c r="H2135" s="58">
        <v>2000349413</v>
      </c>
      <c r="I2135" s="51" t="s">
        <v>17483</v>
      </c>
      <c r="J2135" s="13" t="s">
        <v>111</v>
      </c>
      <c r="K2135" s="36"/>
      <c r="L2135" s="39"/>
      <c r="M2135" s="73"/>
      <c r="N2135" s="46"/>
      <c r="O2135" s="51" t="s">
        <v>26</v>
      </c>
      <c r="P2135" s="6"/>
      <c r="Q2135" s="6"/>
      <c r="R2135" s="6"/>
      <c r="S2135" s="6"/>
      <c r="T2135" s="74">
        <v>83.35</v>
      </c>
      <c r="U2135" s="6"/>
      <c r="V2135" s="68">
        <v>39794</v>
      </c>
      <c r="W2135" s="6" t="s">
        <v>27</v>
      </c>
      <c r="Y2135" s="61"/>
      <c r="AB2135" s="60"/>
      <c r="AL2135" s="61"/>
    </row>
    <row r="2136" spans="1:38" ht="15" customHeight="1" x14ac:dyDescent="0.25">
      <c r="A2136" s="50" t="s">
        <v>93</v>
      </c>
      <c r="B2136" s="71" t="s">
        <v>154</v>
      </c>
      <c r="C2136" s="72" t="s">
        <v>24</v>
      </c>
      <c r="D2136" s="58">
        <v>3210253633085</v>
      </c>
      <c r="E2136" s="71" t="s">
        <v>13787</v>
      </c>
      <c r="F2136" s="71" t="s">
        <v>16639</v>
      </c>
      <c r="G2136" s="53" t="s">
        <v>25</v>
      </c>
      <c r="H2136" s="58">
        <v>2001146702</v>
      </c>
      <c r="I2136" s="51" t="s">
        <v>17483</v>
      </c>
      <c r="J2136" s="13" t="s">
        <v>111</v>
      </c>
      <c r="K2136" s="36"/>
      <c r="L2136" s="39"/>
      <c r="M2136" s="73"/>
      <c r="N2136" s="46"/>
      <c r="O2136" s="51" t="s">
        <v>26</v>
      </c>
      <c r="P2136" s="6"/>
      <c r="Q2136" s="6"/>
      <c r="R2136" s="6"/>
      <c r="S2136" s="6"/>
      <c r="T2136" s="74">
        <v>0.12</v>
      </c>
      <c r="U2136" s="6"/>
      <c r="V2136" s="68">
        <v>39801</v>
      </c>
      <c r="W2136" s="6" t="s">
        <v>27</v>
      </c>
      <c r="Y2136" s="61"/>
      <c r="AB2136" s="60"/>
      <c r="AL2136" s="61"/>
    </row>
    <row r="2137" spans="1:38" ht="15" customHeight="1" x14ac:dyDescent="0.25">
      <c r="A2137" s="50" t="s">
        <v>136</v>
      </c>
      <c r="B2137" s="71" t="s">
        <v>153</v>
      </c>
      <c r="C2137" s="72" t="s">
        <v>24</v>
      </c>
      <c r="D2137" s="58" t="s">
        <v>11060</v>
      </c>
      <c r="E2137" s="71" t="s">
        <v>13788</v>
      </c>
      <c r="F2137" s="71" t="s">
        <v>16640</v>
      </c>
      <c r="G2137" s="53" t="s">
        <v>25</v>
      </c>
      <c r="H2137" s="58">
        <v>2000868674</v>
      </c>
      <c r="I2137" s="51" t="s">
        <v>3869</v>
      </c>
      <c r="J2137" s="13" t="s">
        <v>111</v>
      </c>
      <c r="K2137" s="36"/>
      <c r="L2137" s="39"/>
      <c r="M2137" s="73"/>
      <c r="N2137" s="46"/>
      <c r="O2137" s="51" t="s">
        <v>26</v>
      </c>
      <c r="P2137" s="6"/>
      <c r="Q2137" s="6"/>
      <c r="R2137" s="6"/>
      <c r="S2137" s="6"/>
      <c r="T2137" s="74">
        <v>1715</v>
      </c>
      <c r="U2137" s="6"/>
      <c r="V2137" s="68">
        <v>39553</v>
      </c>
      <c r="W2137" s="6" t="s">
        <v>27</v>
      </c>
      <c r="Y2137" s="61"/>
      <c r="AB2137" s="60"/>
      <c r="AL2137" s="61"/>
    </row>
    <row r="2138" spans="1:38" ht="15" customHeight="1" x14ac:dyDescent="0.25">
      <c r="A2138" s="50" t="s">
        <v>44</v>
      </c>
      <c r="B2138" s="71" t="s">
        <v>184</v>
      </c>
      <c r="C2138" s="72" t="s">
        <v>28</v>
      </c>
      <c r="D2138" s="58" t="s">
        <v>11061</v>
      </c>
      <c r="E2138" s="71" t="s">
        <v>13789</v>
      </c>
      <c r="F2138" s="71" t="s">
        <v>16641</v>
      </c>
      <c r="G2138" s="53" t="s">
        <v>25</v>
      </c>
      <c r="H2138" s="58">
        <v>2000089357</v>
      </c>
      <c r="I2138" s="51" t="s">
        <v>3869</v>
      </c>
      <c r="J2138" s="13" t="s">
        <v>111</v>
      </c>
      <c r="K2138" s="36"/>
      <c r="L2138" s="39"/>
      <c r="M2138" s="73"/>
      <c r="N2138" s="46"/>
      <c r="O2138" s="51" t="s">
        <v>26</v>
      </c>
      <c r="P2138" s="6"/>
      <c r="Q2138" s="6"/>
      <c r="R2138" s="6"/>
      <c r="S2138" s="6"/>
      <c r="T2138" s="74">
        <v>92.5</v>
      </c>
      <c r="U2138" s="6"/>
      <c r="V2138" s="68">
        <v>39714</v>
      </c>
      <c r="W2138" s="6" t="s">
        <v>27</v>
      </c>
      <c r="Y2138" s="61"/>
      <c r="AB2138" s="60"/>
      <c r="AL2138" s="61"/>
    </row>
    <row r="2139" spans="1:38" ht="15" customHeight="1" x14ac:dyDescent="0.25">
      <c r="A2139" s="50" t="s">
        <v>79</v>
      </c>
      <c r="B2139" s="71" t="s">
        <v>164</v>
      </c>
      <c r="C2139" s="72" t="s">
        <v>80</v>
      </c>
      <c r="D2139" s="58" t="s">
        <v>11062</v>
      </c>
      <c r="E2139" s="71" t="s">
        <v>13790</v>
      </c>
      <c r="F2139" s="71" t="s">
        <v>16642</v>
      </c>
      <c r="G2139" s="53" t="s">
        <v>25</v>
      </c>
      <c r="H2139" s="58">
        <v>2001319615</v>
      </c>
      <c r="I2139" s="51" t="s">
        <v>3869</v>
      </c>
      <c r="J2139" s="13"/>
      <c r="K2139" s="36"/>
      <c r="L2139" s="39"/>
      <c r="M2139" s="73"/>
      <c r="N2139" s="46"/>
      <c r="O2139" s="51" t="s">
        <v>26</v>
      </c>
      <c r="P2139" s="6"/>
      <c r="Q2139" s="6"/>
      <c r="R2139" s="6"/>
      <c r="S2139" s="6"/>
      <c r="T2139" s="74">
        <v>2462</v>
      </c>
      <c r="U2139" s="6"/>
      <c r="V2139" s="68">
        <v>39717</v>
      </c>
      <c r="W2139" s="6" t="s">
        <v>27</v>
      </c>
      <c r="Y2139" s="61"/>
      <c r="AB2139" s="60"/>
      <c r="AL2139" s="61"/>
    </row>
    <row r="2140" spans="1:38" ht="15" customHeight="1" x14ac:dyDescent="0.25">
      <c r="A2140" s="50" t="s">
        <v>37</v>
      </c>
      <c r="B2140" s="71" t="s">
        <v>181</v>
      </c>
      <c r="C2140" s="72" t="s">
        <v>24</v>
      </c>
      <c r="D2140" s="58" t="s">
        <v>11063</v>
      </c>
      <c r="E2140" s="71" t="s">
        <v>13791</v>
      </c>
      <c r="F2140" s="71" t="s">
        <v>16643</v>
      </c>
      <c r="G2140" s="53" t="s">
        <v>25</v>
      </c>
      <c r="H2140" s="58">
        <v>2000776408</v>
      </c>
      <c r="I2140" s="51" t="s">
        <v>3869</v>
      </c>
      <c r="J2140" s="13" t="s">
        <v>111</v>
      </c>
      <c r="K2140" s="36"/>
      <c r="L2140" s="39"/>
      <c r="M2140" s="73"/>
      <c r="N2140" s="46"/>
      <c r="O2140" s="51" t="s">
        <v>26</v>
      </c>
      <c r="P2140" s="6"/>
      <c r="Q2140" s="6"/>
      <c r="R2140" s="6"/>
      <c r="S2140" s="6"/>
      <c r="T2140" s="74">
        <v>4898.25</v>
      </c>
      <c r="U2140" s="6"/>
      <c r="V2140" s="68">
        <v>39668</v>
      </c>
      <c r="W2140" s="6" t="s">
        <v>27</v>
      </c>
      <c r="Y2140" s="61"/>
      <c r="AB2140" s="60"/>
      <c r="AL2140" s="61"/>
    </row>
    <row r="2141" spans="1:38" ht="15" customHeight="1" x14ac:dyDescent="0.25">
      <c r="A2141" s="50" t="s">
        <v>63</v>
      </c>
      <c r="B2141" s="71" t="s">
        <v>166</v>
      </c>
      <c r="C2141" s="72" t="s">
        <v>28</v>
      </c>
      <c r="D2141" s="58" t="s">
        <v>11064</v>
      </c>
      <c r="E2141" s="71" t="s">
        <v>13792</v>
      </c>
      <c r="F2141" s="71" t="s">
        <v>16644</v>
      </c>
      <c r="G2141" s="53" t="s">
        <v>25</v>
      </c>
      <c r="H2141" s="58">
        <v>2000351582</v>
      </c>
      <c r="I2141" s="51" t="s">
        <v>17483</v>
      </c>
      <c r="J2141" s="13" t="s">
        <v>111</v>
      </c>
      <c r="K2141" s="36"/>
      <c r="L2141" s="39"/>
      <c r="M2141" s="73"/>
      <c r="N2141" s="46"/>
      <c r="O2141" s="51" t="s">
        <v>26</v>
      </c>
      <c r="P2141" s="6"/>
      <c r="Q2141" s="6"/>
      <c r="R2141" s="6"/>
      <c r="S2141" s="6"/>
      <c r="T2141" s="74">
        <v>62.68</v>
      </c>
      <c r="U2141" s="6"/>
      <c r="V2141" s="68">
        <v>39794</v>
      </c>
      <c r="W2141" s="6" t="s">
        <v>27</v>
      </c>
      <c r="Y2141" s="61"/>
      <c r="AB2141" s="60"/>
      <c r="AL2141" s="61"/>
    </row>
    <row r="2142" spans="1:38" ht="15" customHeight="1" x14ac:dyDescent="0.25">
      <c r="A2142" s="50" t="s">
        <v>93</v>
      </c>
      <c r="B2142" s="71" t="s">
        <v>154</v>
      </c>
      <c r="C2142" s="72" t="s">
        <v>24</v>
      </c>
      <c r="D2142" s="58" t="s">
        <v>11065</v>
      </c>
      <c r="E2142" s="71" t="s">
        <v>13793</v>
      </c>
      <c r="F2142" s="71" t="s">
        <v>16645</v>
      </c>
      <c r="G2142" s="53" t="s">
        <v>25</v>
      </c>
      <c r="H2142" s="58">
        <v>2001147709</v>
      </c>
      <c r="I2142" s="51" t="s">
        <v>17483</v>
      </c>
      <c r="J2142" s="13" t="s">
        <v>111</v>
      </c>
      <c r="K2142" s="36"/>
      <c r="L2142" s="39"/>
      <c r="M2142" s="73"/>
      <c r="N2142" s="46"/>
      <c r="O2142" s="51" t="s">
        <v>26</v>
      </c>
      <c r="P2142" s="6"/>
      <c r="Q2142" s="6"/>
      <c r="R2142" s="6"/>
      <c r="S2142" s="6"/>
      <c r="T2142" s="74">
        <v>0.18</v>
      </c>
      <c r="U2142" s="6"/>
      <c r="V2142" s="68">
        <v>39805</v>
      </c>
      <c r="W2142" s="6" t="s">
        <v>27</v>
      </c>
      <c r="Y2142" s="61"/>
      <c r="AB2142" s="60"/>
      <c r="AL2142" s="61"/>
    </row>
    <row r="2143" spans="1:38" ht="15" customHeight="1" x14ac:dyDescent="0.25">
      <c r="A2143" s="50" t="s">
        <v>136</v>
      </c>
      <c r="B2143" s="71" t="s">
        <v>153</v>
      </c>
      <c r="C2143" s="72" t="s">
        <v>24</v>
      </c>
      <c r="D2143" s="58" t="s">
        <v>11066</v>
      </c>
      <c r="E2143" s="71" t="s">
        <v>13794</v>
      </c>
      <c r="F2143" s="71" t="s">
        <v>16646</v>
      </c>
      <c r="G2143" s="53" t="s">
        <v>25</v>
      </c>
      <c r="H2143" s="58">
        <v>2000861467</v>
      </c>
      <c r="I2143" s="51" t="s">
        <v>17483</v>
      </c>
      <c r="J2143" s="13" t="s">
        <v>111</v>
      </c>
      <c r="K2143" s="36"/>
      <c r="L2143" s="39"/>
      <c r="M2143" s="73"/>
      <c r="N2143" s="46"/>
      <c r="O2143" s="51" t="s">
        <v>26</v>
      </c>
      <c r="P2143" s="6"/>
      <c r="Q2143" s="6"/>
      <c r="R2143" s="6"/>
      <c r="S2143" s="6"/>
      <c r="T2143" s="74">
        <v>0.01</v>
      </c>
      <c r="U2143" s="6"/>
      <c r="V2143" s="68">
        <v>39555</v>
      </c>
      <c r="W2143" s="6" t="s">
        <v>27</v>
      </c>
      <c r="Y2143" s="61"/>
      <c r="AB2143" s="60"/>
      <c r="AL2143" s="61"/>
    </row>
    <row r="2144" spans="1:38" ht="15" customHeight="1" x14ac:dyDescent="0.25">
      <c r="A2144" s="50" t="s">
        <v>44</v>
      </c>
      <c r="B2144" s="71" t="s">
        <v>184</v>
      </c>
      <c r="C2144" s="72" t="s">
        <v>28</v>
      </c>
      <c r="D2144" s="58" t="s">
        <v>11067</v>
      </c>
      <c r="E2144" s="71" t="s">
        <v>13795</v>
      </c>
      <c r="F2144" s="71" t="s">
        <v>16647</v>
      </c>
      <c r="G2144" s="53" t="s">
        <v>25</v>
      </c>
      <c r="H2144" s="58">
        <v>2000090622</v>
      </c>
      <c r="I2144" s="51" t="s">
        <v>3869</v>
      </c>
      <c r="J2144" s="13" t="s">
        <v>111</v>
      </c>
      <c r="K2144" s="36"/>
      <c r="L2144" s="39"/>
      <c r="M2144" s="73"/>
      <c r="N2144" s="46"/>
      <c r="O2144" s="51" t="s">
        <v>26</v>
      </c>
      <c r="P2144" s="6"/>
      <c r="Q2144" s="6"/>
      <c r="R2144" s="6"/>
      <c r="S2144" s="6"/>
      <c r="T2144" s="74">
        <v>4059</v>
      </c>
      <c r="U2144" s="6"/>
      <c r="V2144" s="68">
        <v>39720</v>
      </c>
      <c r="W2144" s="6" t="s">
        <v>27</v>
      </c>
      <c r="Y2144" s="61"/>
      <c r="AB2144" s="60"/>
      <c r="AL2144" s="61"/>
    </row>
    <row r="2145" spans="1:38" ht="15" customHeight="1" x14ac:dyDescent="0.25">
      <c r="A2145" s="50" t="s">
        <v>79</v>
      </c>
      <c r="B2145" s="71" t="s">
        <v>164</v>
      </c>
      <c r="C2145" s="72" t="s">
        <v>80</v>
      </c>
      <c r="D2145" s="58" t="s">
        <v>11068</v>
      </c>
      <c r="E2145" s="71" t="s">
        <v>13796</v>
      </c>
      <c r="F2145" s="71" t="s">
        <v>16648</v>
      </c>
      <c r="G2145" s="53" t="s">
        <v>25</v>
      </c>
      <c r="H2145" s="58">
        <v>2001320729</v>
      </c>
      <c r="I2145" s="51" t="s">
        <v>3869</v>
      </c>
      <c r="J2145" s="13" t="s">
        <v>111</v>
      </c>
      <c r="K2145" s="36"/>
      <c r="L2145" s="39"/>
      <c r="M2145" s="73"/>
      <c r="N2145" s="46"/>
      <c r="O2145" s="51" t="s">
        <v>26</v>
      </c>
      <c r="P2145" s="6"/>
      <c r="Q2145" s="6"/>
      <c r="R2145" s="6"/>
      <c r="S2145" s="6"/>
      <c r="T2145" s="74">
        <v>767</v>
      </c>
      <c r="U2145" s="6"/>
      <c r="V2145" s="68">
        <v>39717</v>
      </c>
      <c r="W2145" s="6" t="s">
        <v>27</v>
      </c>
      <c r="Y2145" s="61"/>
      <c r="AB2145" s="60"/>
      <c r="AL2145" s="61"/>
    </row>
    <row r="2146" spans="1:38" ht="15" customHeight="1" x14ac:dyDescent="0.25">
      <c r="A2146" s="50" t="s">
        <v>37</v>
      </c>
      <c r="B2146" s="71" t="s">
        <v>181</v>
      </c>
      <c r="C2146" s="72" t="s">
        <v>24</v>
      </c>
      <c r="D2146" s="58" t="s">
        <v>11069</v>
      </c>
      <c r="E2146" s="71" t="s">
        <v>13797</v>
      </c>
      <c r="F2146" s="71" t="s">
        <v>16649</v>
      </c>
      <c r="G2146" s="53" t="s">
        <v>25</v>
      </c>
      <c r="H2146" s="58">
        <v>2000781738</v>
      </c>
      <c r="I2146" s="51" t="s">
        <v>3869</v>
      </c>
      <c r="J2146" s="13" t="s">
        <v>111</v>
      </c>
      <c r="K2146" s="36"/>
      <c r="L2146" s="39"/>
      <c r="M2146" s="73"/>
      <c r="N2146" s="46"/>
      <c r="O2146" s="51" t="s">
        <v>26</v>
      </c>
      <c r="P2146" s="6"/>
      <c r="Q2146" s="6"/>
      <c r="R2146" s="6"/>
      <c r="S2146" s="6"/>
      <c r="T2146" s="74">
        <v>14395</v>
      </c>
      <c r="U2146" s="6"/>
      <c r="V2146" s="68">
        <v>39672</v>
      </c>
      <c r="W2146" s="6" t="s">
        <v>27</v>
      </c>
      <c r="Y2146" s="61"/>
      <c r="AB2146" s="60"/>
      <c r="AL2146" s="61"/>
    </row>
    <row r="2147" spans="1:38" ht="15" customHeight="1" x14ac:dyDescent="0.25">
      <c r="A2147" s="50" t="s">
        <v>63</v>
      </c>
      <c r="B2147" s="71" t="s">
        <v>166</v>
      </c>
      <c r="C2147" s="72" t="s">
        <v>28</v>
      </c>
      <c r="D2147" s="58" t="s">
        <v>11070</v>
      </c>
      <c r="E2147" s="71" t="s">
        <v>13798</v>
      </c>
      <c r="F2147" s="71" t="s">
        <v>16650</v>
      </c>
      <c r="G2147" s="53" t="s">
        <v>25</v>
      </c>
      <c r="H2147" s="58">
        <v>2001351586</v>
      </c>
      <c r="I2147" s="51" t="s">
        <v>3869</v>
      </c>
      <c r="J2147" s="13" t="s">
        <v>111</v>
      </c>
      <c r="K2147" s="36"/>
      <c r="L2147" s="39"/>
      <c r="M2147" s="73"/>
      <c r="N2147" s="46"/>
      <c r="O2147" s="51" t="s">
        <v>26</v>
      </c>
      <c r="P2147" s="6"/>
      <c r="Q2147" s="6"/>
      <c r="R2147" s="6"/>
      <c r="S2147" s="6"/>
      <c r="T2147" s="74">
        <v>2885</v>
      </c>
      <c r="U2147" s="6"/>
      <c r="V2147" s="68">
        <v>39797</v>
      </c>
      <c r="W2147" s="6" t="s">
        <v>27</v>
      </c>
      <c r="Y2147" s="61"/>
      <c r="AB2147" s="60"/>
      <c r="AL2147" s="61"/>
    </row>
    <row r="2148" spans="1:38" ht="15" customHeight="1" x14ac:dyDescent="0.25">
      <c r="A2148" s="50" t="s">
        <v>93</v>
      </c>
      <c r="B2148" s="71" t="s">
        <v>154</v>
      </c>
      <c r="C2148" s="72" t="s">
        <v>24</v>
      </c>
      <c r="D2148" s="58" t="s">
        <v>11071</v>
      </c>
      <c r="E2148" s="71" t="s">
        <v>13799</v>
      </c>
      <c r="F2148" s="71" t="s">
        <v>16651</v>
      </c>
      <c r="G2148" s="53" t="s">
        <v>25</v>
      </c>
      <c r="H2148" s="58">
        <v>2001147218</v>
      </c>
      <c r="I2148" s="51" t="s">
        <v>17483</v>
      </c>
      <c r="J2148" s="13" t="s">
        <v>111</v>
      </c>
      <c r="K2148" s="36"/>
      <c r="L2148" s="39"/>
      <c r="M2148" s="73"/>
      <c r="N2148" s="46"/>
      <c r="O2148" s="51" t="s">
        <v>26</v>
      </c>
      <c r="P2148" s="6"/>
      <c r="Q2148" s="6"/>
      <c r="R2148" s="6"/>
      <c r="S2148" s="6"/>
      <c r="T2148" s="74">
        <v>0.06</v>
      </c>
      <c r="U2148" s="6"/>
      <c r="V2148" s="68">
        <v>39808</v>
      </c>
      <c r="W2148" s="6" t="s">
        <v>27</v>
      </c>
      <c r="Y2148" s="61"/>
      <c r="AB2148" s="60"/>
      <c r="AL2148" s="61"/>
    </row>
    <row r="2149" spans="1:38" ht="15" customHeight="1" x14ac:dyDescent="0.25">
      <c r="A2149" s="50" t="s">
        <v>136</v>
      </c>
      <c r="B2149" s="71" t="s">
        <v>153</v>
      </c>
      <c r="C2149" s="72" t="s">
        <v>24</v>
      </c>
      <c r="D2149" s="58" t="s">
        <v>11072</v>
      </c>
      <c r="E2149" s="71" t="s">
        <v>13800</v>
      </c>
      <c r="F2149" s="71" t="s">
        <v>16652</v>
      </c>
      <c r="G2149" s="53" t="s">
        <v>25</v>
      </c>
      <c r="H2149" s="58">
        <v>2000868747</v>
      </c>
      <c r="I2149" s="51" t="s">
        <v>3869</v>
      </c>
      <c r="J2149" s="13" t="s">
        <v>111</v>
      </c>
      <c r="K2149" s="36"/>
      <c r="L2149" s="39"/>
      <c r="M2149" s="73"/>
      <c r="N2149" s="46"/>
      <c r="O2149" s="51" t="s">
        <v>26</v>
      </c>
      <c r="P2149" s="6"/>
      <c r="Q2149" s="6"/>
      <c r="R2149" s="6"/>
      <c r="S2149" s="6"/>
      <c r="T2149" s="74">
        <v>956</v>
      </c>
      <c r="U2149" s="6"/>
      <c r="V2149" s="68">
        <v>39595</v>
      </c>
      <c r="W2149" s="6" t="s">
        <v>27</v>
      </c>
      <c r="Y2149" s="61"/>
      <c r="AB2149" s="60"/>
      <c r="AL2149" s="61"/>
    </row>
    <row r="2150" spans="1:38" ht="15" customHeight="1" x14ac:dyDescent="0.25">
      <c r="A2150" s="50" t="s">
        <v>44</v>
      </c>
      <c r="B2150" s="71" t="s">
        <v>184</v>
      </c>
      <c r="C2150" s="72" t="s">
        <v>28</v>
      </c>
      <c r="D2150" s="58" t="s">
        <v>11073</v>
      </c>
      <c r="E2150" s="71" t="s">
        <v>13801</v>
      </c>
      <c r="F2150" s="71" t="s">
        <v>16653</v>
      </c>
      <c r="G2150" s="53" t="s">
        <v>25</v>
      </c>
      <c r="H2150" s="58">
        <v>2000101691</v>
      </c>
      <c r="I2150" s="51" t="s">
        <v>3869</v>
      </c>
      <c r="J2150" s="13" t="s">
        <v>111</v>
      </c>
      <c r="K2150" s="36"/>
      <c r="L2150" s="39"/>
      <c r="M2150" s="73"/>
      <c r="N2150" s="46"/>
      <c r="O2150" s="51" t="s">
        <v>26</v>
      </c>
      <c r="P2150" s="6"/>
      <c r="Q2150" s="6"/>
      <c r="R2150" s="6"/>
      <c r="S2150" s="6"/>
      <c r="T2150" s="74">
        <v>110</v>
      </c>
      <c r="U2150" s="6"/>
      <c r="V2150" s="68">
        <v>39720</v>
      </c>
      <c r="W2150" s="6" t="s">
        <v>27</v>
      </c>
      <c r="Y2150" s="61"/>
      <c r="AB2150" s="60"/>
      <c r="AL2150" s="61"/>
    </row>
    <row r="2151" spans="1:38" ht="15" customHeight="1" x14ac:dyDescent="0.25">
      <c r="A2151" s="50" t="s">
        <v>79</v>
      </c>
      <c r="B2151" s="71" t="s">
        <v>164</v>
      </c>
      <c r="C2151" s="72" t="s">
        <v>80</v>
      </c>
      <c r="D2151" s="58" t="s">
        <v>11074</v>
      </c>
      <c r="E2151" s="71" t="s">
        <v>13802</v>
      </c>
      <c r="F2151" s="71" t="s">
        <v>16654</v>
      </c>
      <c r="G2151" s="53" t="s">
        <v>25</v>
      </c>
      <c r="H2151" s="58">
        <v>2001325585</v>
      </c>
      <c r="I2151" s="51" t="s">
        <v>17483</v>
      </c>
      <c r="J2151" s="13" t="s">
        <v>111</v>
      </c>
      <c r="K2151" s="36"/>
      <c r="L2151" s="39"/>
      <c r="M2151" s="73"/>
      <c r="N2151" s="46"/>
      <c r="O2151" s="51" t="s">
        <v>26</v>
      </c>
      <c r="P2151" s="6"/>
      <c r="Q2151" s="6"/>
      <c r="R2151" s="6"/>
      <c r="S2151" s="6"/>
      <c r="T2151" s="74">
        <v>0.04</v>
      </c>
      <c r="U2151" s="6"/>
      <c r="V2151" s="68">
        <v>39717</v>
      </c>
      <c r="W2151" s="6" t="s">
        <v>27</v>
      </c>
      <c r="Y2151" s="61"/>
      <c r="AB2151" s="60"/>
      <c r="AL2151" s="61"/>
    </row>
    <row r="2152" spans="1:38" ht="15" customHeight="1" x14ac:dyDescent="0.25">
      <c r="A2152" s="50" t="s">
        <v>37</v>
      </c>
      <c r="B2152" s="71" t="s">
        <v>181</v>
      </c>
      <c r="C2152" s="72" t="s">
        <v>24</v>
      </c>
      <c r="D2152" s="58" t="s">
        <v>11075</v>
      </c>
      <c r="E2152" s="71" t="s">
        <v>13803</v>
      </c>
      <c r="F2152" s="71" t="s">
        <v>16655</v>
      </c>
      <c r="G2152" s="53" t="s">
        <v>25</v>
      </c>
      <c r="H2152" s="58">
        <v>2000766421</v>
      </c>
      <c r="I2152" s="51" t="s">
        <v>17483</v>
      </c>
      <c r="J2152" s="13" t="s">
        <v>111</v>
      </c>
      <c r="K2152" s="36"/>
      <c r="L2152" s="39"/>
      <c r="M2152" s="73"/>
      <c r="N2152" s="46"/>
      <c r="O2152" s="51" t="s">
        <v>26</v>
      </c>
      <c r="P2152" s="6"/>
      <c r="Q2152" s="6"/>
      <c r="R2152" s="6"/>
      <c r="S2152" s="6"/>
      <c r="T2152" s="74">
        <v>3702.13</v>
      </c>
      <c r="U2152" s="6"/>
      <c r="V2152" s="68">
        <v>39678</v>
      </c>
      <c r="W2152" s="6" t="s">
        <v>27</v>
      </c>
      <c r="Y2152" s="61"/>
      <c r="AB2152" s="60"/>
      <c r="AL2152" s="61"/>
    </row>
    <row r="2153" spans="1:38" ht="15" customHeight="1" x14ac:dyDescent="0.25">
      <c r="A2153" s="50" t="s">
        <v>63</v>
      </c>
      <c r="B2153" s="71" t="s">
        <v>166</v>
      </c>
      <c r="C2153" s="72" t="s">
        <v>28</v>
      </c>
      <c r="D2153" s="58" t="s">
        <v>11076</v>
      </c>
      <c r="E2153" s="71" t="s">
        <v>1610</v>
      </c>
      <c r="F2153" s="71" t="s">
        <v>16656</v>
      </c>
      <c r="G2153" s="53" t="s">
        <v>25</v>
      </c>
      <c r="H2153" s="58">
        <v>2001351648</v>
      </c>
      <c r="I2153" s="51" t="s">
        <v>3869</v>
      </c>
      <c r="J2153" s="13" t="s">
        <v>111</v>
      </c>
      <c r="K2153" s="36"/>
      <c r="L2153" s="39"/>
      <c r="M2153" s="73"/>
      <c r="N2153" s="46"/>
      <c r="O2153" s="51" t="s">
        <v>26</v>
      </c>
      <c r="P2153" s="6"/>
      <c r="Q2153" s="6"/>
      <c r="R2153" s="6"/>
      <c r="S2153" s="6"/>
      <c r="T2153" s="74">
        <v>336</v>
      </c>
      <c r="U2153" s="6"/>
      <c r="V2153" s="68">
        <v>39797</v>
      </c>
      <c r="W2153" s="6" t="s">
        <v>27</v>
      </c>
      <c r="Y2153" s="61"/>
      <c r="AB2153" s="60"/>
      <c r="AL2153" s="61"/>
    </row>
    <row r="2154" spans="1:38" ht="15" customHeight="1" x14ac:dyDescent="0.25">
      <c r="A2154" s="50" t="s">
        <v>93</v>
      </c>
      <c r="B2154" s="71" t="s">
        <v>154</v>
      </c>
      <c r="C2154" s="72" t="s">
        <v>24</v>
      </c>
      <c r="D2154" s="58" t="s">
        <v>11077</v>
      </c>
      <c r="E2154" s="71" t="s">
        <v>13804</v>
      </c>
      <c r="F2154" s="71" t="s">
        <v>16657</v>
      </c>
      <c r="G2154" s="53" t="s">
        <v>25</v>
      </c>
      <c r="H2154" s="58">
        <v>2001149922</v>
      </c>
      <c r="I2154" s="51" t="s">
        <v>3869</v>
      </c>
      <c r="J2154" s="13" t="s">
        <v>111</v>
      </c>
      <c r="K2154" s="36"/>
      <c r="L2154" s="39"/>
      <c r="M2154" s="73"/>
      <c r="N2154" s="46"/>
      <c r="O2154" s="51" t="s">
        <v>26</v>
      </c>
      <c r="P2154" s="6"/>
      <c r="Q2154" s="6"/>
      <c r="R2154" s="6"/>
      <c r="S2154" s="6"/>
      <c r="T2154" s="74">
        <v>343</v>
      </c>
      <c r="U2154" s="6"/>
      <c r="V2154" s="68">
        <v>39811</v>
      </c>
      <c r="W2154" s="6" t="s">
        <v>27</v>
      </c>
      <c r="Y2154" s="61"/>
      <c r="AB2154" s="60"/>
      <c r="AL2154" s="61"/>
    </row>
    <row r="2155" spans="1:38" ht="15" customHeight="1" x14ac:dyDescent="0.25">
      <c r="A2155" s="50" t="s">
        <v>136</v>
      </c>
      <c r="B2155" s="71" t="s">
        <v>153</v>
      </c>
      <c r="C2155" s="72" t="s">
        <v>24</v>
      </c>
      <c r="D2155" s="58" t="s">
        <v>11078</v>
      </c>
      <c r="E2155" s="71" t="s">
        <v>13805</v>
      </c>
      <c r="F2155" s="71" t="s">
        <v>16658</v>
      </c>
      <c r="G2155" s="53" t="s">
        <v>25</v>
      </c>
      <c r="H2155" s="58">
        <v>2000869883</v>
      </c>
      <c r="I2155" s="51" t="s">
        <v>3869</v>
      </c>
      <c r="J2155" s="13" t="s">
        <v>111</v>
      </c>
      <c r="K2155" s="36"/>
      <c r="L2155" s="39"/>
      <c r="M2155" s="73"/>
      <c r="N2155" s="46"/>
      <c r="O2155" s="51" t="s">
        <v>26</v>
      </c>
      <c r="P2155" s="6"/>
      <c r="Q2155" s="6"/>
      <c r="R2155" s="6"/>
      <c r="S2155" s="6"/>
      <c r="T2155" s="74">
        <v>265</v>
      </c>
      <c r="U2155" s="6"/>
      <c r="V2155" s="68">
        <v>39608</v>
      </c>
      <c r="W2155" s="6" t="s">
        <v>27</v>
      </c>
      <c r="Y2155" s="61"/>
      <c r="AB2155" s="60"/>
      <c r="AL2155" s="61"/>
    </row>
    <row r="2156" spans="1:38" ht="15" customHeight="1" x14ac:dyDescent="0.25">
      <c r="A2156" s="50" t="s">
        <v>44</v>
      </c>
      <c r="B2156" s="71" t="s">
        <v>184</v>
      </c>
      <c r="C2156" s="72" t="s">
        <v>28</v>
      </c>
      <c r="D2156" s="58" t="s">
        <v>11079</v>
      </c>
      <c r="E2156" s="71" t="s">
        <v>13806</v>
      </c>
      <c r="F2156" s="71" t="s">
        <v>16659</v>
      </c>
      <c r="G2156" s="53" t="s">
        <v>25</v>
      </c>
      <c r="H2156" s="58">
        <v>2000109757</v>
      </c>
      <c r="I2156" s="51" t="s">
        <v>17483</v>
      </c>
      <c r="J2156" s="13" t="s">
        <v>111</v>
      </c>
      <c r="K2156" s="36"/>
      <c r="L2156" s="39"/>
      <c r="M2156" s="73"/>
      <c r="N2156" s="46"/>
      <c r="O2156" s="51" t="s">
        <v>26</v>
      </c>
      <c r="P2156" s="6"/>
      <c r="Q2156" s="6"/>
      <c r="R2156" s="6"/>
      <c r="S2156" s="6"/>
      <c r="T2156" s="74">
        <v>0.24</v>
      </c>
      <c r="U2156" s="6"/>
      <c r="V2156" s="68">
        <v>39727</v>
      </c>
      <c r="W2156" s="6" t="s">
        <v>27</v>
      </c>
      <c r="Y2156" s="61"/>
      <c r="AB2156" s="60"/>
      <c r="AL2156" s="61"/>
    </row>
    <row r="2157" spans="1:38" ht="15" customHeight="1" x14ac:dyDescent="0.25">
      <c r="A2157" s="50" t="s">
        <v>79</v>
      </c>
      <c r="B2157" s="71" t="s">
        <v>164</v>
      </c>
      <c r="C2157" s="72" t="s">
        <v>80</v>
      </c>
      <c r="D2157" s="58" t="s">
        <v>11080</v>
      </c>
      <c r="E2157" s="71" t="s">
        <v>13807</v>
      </c>
      <c r="F2157" s="71" t="s">
        <v>16660</v>
      </c>
      <c r="G2157" s="53" t="s">
        <v>25</v>
      </c>
      <c r="H2157" s="58">
        <v>2001307579</v>
      </c>
      <c r="I2157" s="51" t="s">
        <v>3869</v>
      </c>
      <c r="J2157" s="13" t="s">
        <v>111</v>
      </c>
      <c r="K2157" s="36"/>
      <c r="L2157" s="39"/>
      <c r="M2157" s="73"/>
      <c r="N2157" s="46"/>
      <c r="O2157" s="51" t="s">
        <v>26</v>
      </c>
      <c r="P2157" s="6"/>
      <c r="Q2157" s="6"/>
      <c r="R2157" s="6"/>
      <c r="S2157" s="6"/>
      <c r="T2157" s="74">
        <v>1101</v>
      </c>
      <c r="U2157" s="6"/>
      <c r="V2157" s="68">
        <v>39720</v>
      </c>
      <c r="W2157" s="6" t="s">
        <v>27</v>
      </c>
      <c r="Y2157" s="61"/>
      <c r="AB2157" s="60"/>
      <c r="AL2157" s="61"/>
    </row>
    <row r="2158" spans="1:38" ht="15" customHeight="1" x14ac:dyDescent="0.25">
      <c r="A2158" s="50" t="s">
        <v>37</v>
      </c>
      <c r="B2158" s="71" t="s">
        <v>181</v>
      </c>
      <c r="C2158" s="72" t="s">
        <v>24</v>
      </c>
      <c r="D2158" s="58" t="s">
        <v>11081</v>
      </c>
      <c r="E2158" s="71" t="s">
        <v>13808</v>
      </c>
      <c r="F2158" s="71" t="s">
        <v>16661</v>
      </c>
      <c r="G2158" s="53" t="s">
        <v>25</v>
      </c>
      <c r="H2158" s="58">
        <v>2000782338</v>
      </c>
      <c r="I2158" s="51" t="s">
        <v>3869</v>
      </c>
      <c r="J2158" s="13" t="s">
        <v>111</v>
      </c>
      <c r="K2158" s="36"/>
      <c r="L2158" s="39"/>
      <c r="M2158" s="73"/>
      <c r="N2158" s="46"/>
      <c r="O2158" s="51" t="s">
        <v>26</v>
      </c>
      <c r="P2158" s="6"/>
      <c r="Q2158" s="6"/>
      <c r="R2158" s="6"/>
      <c r="S2158" s="6"/>
      <c r="T2158" s="74">
        <v>58</v>
      </c>
      <c r="U2158" s="6"/>
      <c r="V2158" s="68">
        <v>39696</v>
      </c>
      <c r="W2158" s="6" t="s">
        <v>27</v>
      </c>
      <c r="Y2158" s="61"/>
      <c r="AB2158" s="60"/>
      <c r="AL2158" s="61"/>
    </row>
    <row r="2159" spans="1:38" ht="15" customHeight="1" x14ac:dyDescent="0.25">
      <c r="A2159" s="50" t="s">
        <v>63</v>
      </c>
      <c r="B2159" s="71" t="s">
        <v>166</v>
      </c>
      <c r="C2159" s="72" t="s">
        <v>28</v>
      </c>
      <c r="D2159" s="58" t="s">
        <v>11082</v>
      </c>
      <c r="E2159" s="71" t="s">
        <v>13809</v>
      </c>
      <c r="F2159" s="71" t="s">
        <v>16662</v>
      </c>
      <c r="G2159" s="53" t="s">
        <v>25</v>
      </c>
      <c r="H2159" s="58">
        <v>2000355577</v>
      </c>
      <c r="I2159" s="51" t="s">
        <v>3869</v>
      </c>
      <c r="J2159" s="13" t="s">
        <v>111</v>
      </c>
      <c r="K2159" s="36"/>
      <c r="L2159" s="39"/>
      <c r="M2159" s="73"/>
      <c r="N2159" s="46"/>
      <c r="O2159" s="51" t="s">
        <v>26</v>
      </c>
      <c r="P2159" s="6"/>
      <c r="Q2159" s="6"/>
      <c r="R2159" s="6"/>
      <c r="S2159" s="6"/>
      <c r="T2159" s="74">
        <v>40</v>
      </c>
      <c r="U2159" s="6"/>
      <c r="V2159" s="68">
        <v>39798</v>
      </c>
      <c r="W2159" s="6" t="s">
        <v>27</v>
      </c>
      <c r="Y2159" s="61"/>
      <c r="AB2159" s="60"/>
      <c r="AL2159" s="61"/>
    </row>
    <row r="2160" spans="1:38" ht="15" customHeight="1" x14ac:dyDescent="0.25">
      <c r="A2160" s="50" t="s">
        <v>136</v>
      </c>
      <c r="B2160" s="71" t="s">
        <v>153</v>
      </c>
      <c r="C2160" s="72" t="s">
        <v>24</v>
      </c>
      <c r="D2160" s="58" t="s">
        <v>11083</v>
      </c>
      <c r="E2160" s="71" t="s">
        <v>13810</v>
      </c>
      <c r="F2160" s="71" t="s">
        <v>16663</v>
      </c>
      <c r="G2160" s="53" t="s">
        <v>25</v>
      </c>
      <c r="H2160" s="58">
        <v>2000861211</v>
      </c>
      <c r="I2160" s="51" t="s">
        <v>17483</v>
      </c>
      <c r="J2160" s="13" t="s">
        <v>111</v>
      </c>
      <c r="K2160" s="36"/>
      <c r="L2160" s="39"/>
      <c r="M2160" s="73"/>
      <c r="N2160" s="46"/>
      <c r="O2160" s="51" t="s">
        <v>26</v>
      </c>
      <c r="P2160" s="6"/>
      <c r="Q2160" s="6"/>
      <c r="R2160" s="6"/>
      <c r="S2160" s="6"/>
      <c r="T2160" s="74">
        <v>1036.6099999999999</v>
      </c>
      <c r="U2160" s="6"/>
      <c r="V2160" s="68">
        <v>39609</v>
      </c>
      <c r="W2160" s="6" t="s">
        <v>27</v>
      </c>
      <c r="Y2160" s="61"/>
      <c r="AB2160" s="60"/>
      <c r="AL2160" s="61"/>
    </row>
    <row r="2161" spans="1:38" ht="15" customHeight="1" x14ac:dyDescent="0.25">
      <c r="A2161" s="50" t="s">
        <v>44</v>
      </c>
      <c r="B2161" s="71" t="s">
        <v>184</v>
      </c>
      <c r="C2161" s="72" t="s">
        <v>28</v>
      </c>
      <c r="D2161" s="58" t="s">
        <v>11084</v>
      </c>
      <c r="E2161" s="71" t="s">
        <v>13811</v>
      </c>
      <c r="F2161" s="71" t="s">
        <v>16664</v>
      </c>
      <c r="G2161" s="53" t="s">
        <v>25</v>
      </c>
      <c r="H2161" s="58">
        <v>2000119507</v>
      </c>
      <c r="I2161" s="51" t="s">
        <v>17483</v>
      </c>
      <c r="J2161" s="13" t="s">
        <v>111</v>
      </c>
      <c r="K2161" s="36"/>
      <c r="L2161" s="39"/>
      <c r="M2161" s="73"/>
      <c r="N2161" s="46"/>
      <c r="O2161" s="51" t="s">
        <v>26</v>
      </c>
      <c r="P2161" s="6"/>
      <c r="Q2161" s="6"/>
      <c r="R2161" s="6"/>
      <c r="S2161" s="6"/>
      <c r="T2161" s="74">
        <v>0.17</v>
      </c>
      <c r="U2161" s="6"/>
      <c r="V2161" s="68">
        <v>39727</v>
      </c>
      <c r="W2161" s="6" t="s">
        <v>27</v>
      </c>
      <c r="Y2161" s="61"/>
      <c r="AB2161" s="60"/>
      <c r="AL2161" s="61"/>
    </row>
    <row r="2162" spans="1:38" ht="15" customHeight="1" x14ac:dyDescent="0.25">
      <c r="A2162" s="50" t="s">
        <v>79</v>
      </c>
      <c r="B2162" s="71" t="s">
        <v>164</v>
      </c>
      <c r="C2162" s="72" t="s">
        <v>80</v>
      </c>
      <c r="D2162" s="58" t="s">
        <v>11085</v>
      </c>
      <c r="E2162" s="71" t="s">
        <v>13812</v>
      </c>
      <c r="F2162" s="71" t="s">
        <v>16665</v>
      </c>
      <c r="G2162" s="53" t="s">
        <v>25</v>
      </c>
      <c r="H2162" s="58">
        <v>2001311126</v>
      </c>
      <c r="I2162" s="51" t="s">
        <v>3869</v>
      </c>
      <c r="J2162" s="13" t="s">
        <v>111</v>
      </c>
      <c r="K2162" s="36"/>
      <c r="L2162" s="39"/>
      <c r="M2162" s="73"/>
      <c r="N2162" s="46"/>
      <c r="O2162" s="51" t="s">
        <v>26</v>
      </c>
      <c r="P2162" s="6"/>
      <c r="Q2162" s="6"/>
      <c r="R2162" s="6"/>
      <c r="S2162" s="6"/>
      <c r="T2162" s="74">
        <v>116</v>
      </c>
      <c r="U2162" s="6"/>
      <c r="V2162" s="68">
        <v>39730</v>
      </c>
      <c r="W2162" s="6" t="s">
        <v>27</v>
      </c>
      <c r="Y2162" s="61"/>
      <c r="AB2162" s="60"/>
      <c r="AL2162" s="61"/>
    </row>
    <row r="2163" spans="1:38" ht="15" customHeight="1" x14ac:dyDescent="0.25">
      <c r="A2163" s="50" t="s">
        <v>37</v>
      </c>
      <c r="B2163" s="71" t="s">
        <v>181</v>
      </c>
      <c r="C2163" s="72" t="s">
        <v>24</v>
      </c>
      <c r="D2163" s="58" t="s">
        <v>11086</v>
      </c>
      <c r="E2163" s="71" t="s">
        <v>13813</v>
      </c>
      <c r="F2163" s="71" t="s">
        <v>16666</v>
      </c>
      <c r="G2163" s="53" t="s">
        <v>25</v>
      </c>
      <c r="H2163" s="58">
        <v>2000773975</v>
      </c>
      <c r="I2163" s="51" t="s">
        <v>3869</v>
      </c>
      <c r="J2163" s="13" t="s">
        <v>111</v>
      </c>
      <c r="K2163" s="36"/>
      <c r="L2163" s="39"/>
      <c r="M2163" s="73"/>
      <c r="N2163" s="46"/>
      <c r="O2163" s="51" t="s">
        <v>26</v>
      </c>
      <c r="P2163" s="6"/>
      <c r="Q2163" s="6"/>
      <c r="R2163" s="6"/>
      <c r="S2163" s="6"/>
      <c r="T2163" s="74">
        <v>228</v>
      </c>
      <c r="U2163" s="6"/>
      <c r="V2163" s="68">
        <v>39697</v>
      </c>
      <c r="W2163" s="6" t="s">
        <v>27</v>
      </c>
      <c r="Y2163" s="61"/>
      <c r="AB2163" s="60"/>
      <c r="AL2163" s="61"/>
    </row>
    <row r="2164" spans="1:38" ht="15" customHeight="1" x14ac:dyDescent="0.25">
      <c r="A2164" s="50" t="s">
        <v>63</v>
      </c>
      <c r="B2164" s="71" t="s">
        <v>166</v>
      </c>
      <c r="C2164" s="72" t="s">
        <v>28</v>
      </c>
      <c r="D2164" s="58" t="s">
        <v>11087</v>
      </c>
      <c r="E2164" s="71" t="s">
        <v>13814</v>
      </c>
      <c r="F2164" s="71" t="s">
        <v>16667</v>
      </c>
      <c r="G2164" s="53" t="s">
        <v>25</v>
      </c>
      <c r="H2164" s="58">
        <v>2001351117</v>
      </c>
      <c r="I2164" s="51" t="s">
        <v>3869</v>
      </c>
      <c r="J2164" s="13" t="s">
        <v>111</v>
      </c>
      <c r="K2164" s="36"/>
      <c r="L2164" s="39"/>
      <c r="M2164" s="73"/>
      <c r="N2164" s="46"/>
      <c r="O2164" s="51" t="s">
        <v>26</v>
      </c>
      <c r="P2164" s="6"/>
      <c r="Q2164" s="6"/>
      <c r="R2164" s="6"/>
      <c r="S2164" s="6"/>
      <c r="T2164" s="74">
        <v>796</v>
      </c>
      <c r="U2164" s="6"/>
      <c r="V2164" s="68">
        <v>39798</v>
      </c>
      <c r="W2164" s="6" t="s">
        <v>27</v>
      </c>
      <c r="Y2164" s="61"/>
      <c r="AB2164" s="60"/>
      <c r="AL2164" s="61"/>
    </row>
    <row r="2165" spans="1:38" ht="15" customHeight="1" x14ac:dyDescent="0.25">
      <c r="A2165" s="50" t="s">
        <v>101</v>
      </c>
      <c r="B2165" s="71" t="s">
        <v>145</v>
      </c>
      <c r="C2165" s="72" t="s">
        <v>24</v>
      </c>
      <c r="D2165" s="58" t="s">
        <v>11088</v>
      </c>
      <c r="E2165" s="71" t="s">
        <v>13815</v>
      </c>
      <c r="F2165" s="71" t="s">
        <v>16668</v>
      </c>
      <c r="G2165" s="53" t="s">
        <v>25</v>
      </c>
      <c r="H2165" s="58">
        <v>2001383078</v>
      </c>
      <c r="I2165" s="51" t="s">
        <v>3869</v>
      </c>
      <c r="J2165" s="13" t="s">
        <v>111</v>
      </c>
      <c r="K2165" s="36"/>
      <c r="L2165" s="39"/>
      <c r="M2165" s="73"/>
      <c r="N2165" s="46"/>
      <c r="O2165" s="51" t="s">
        <v>26</v>
      </c>
      <c r="P2165" s="6"/>
      <c r="Q2165" s="6"/>
      <c r="R2165" s="6"/>
      <c r="S2165" s="6"/>
      <c r="T2165" s="74">
        <v>1767.23</v>
      </c>
      <c r="U2165" s="6"/>
      <c r="V2165" s="68">
        <v>39508</v>
      </c>
      <c r="W2165" s="6" t="s">
        <v>27</v>
      </c>
      <c r="Y2165" s="61"/>
      <c r="AB2165" s="60"/>
      <c r="AL2165" s="61"/>
    </row>
    <row r="2166" spans="1:38" ht="15" customHeight="1" x14ac:dyDescent="0.25">
      <c r="A2166" s="50" t="s">
        <v>136</v>
      </c>
      <c r="B2166" s="71" t="s">
        <v>153</v>
      </c>
      <c r="C2166" s="72" t="s">
        <v>24</v>
      </c>
      <c r="D2166" s="58" t="s">
        <v>11089</v>
      </c>
      <c r="E2166" s="71" t="s">
        <v>13816</v>
      </c>
      <c r="F2166" s="71" t="s">
        <v>16669</v>
      </c>
      <c r="G2166" s="53" t="s">
        <v>25</v>
      </c>
      <c r="H2166" s="58">
        <v>2000868216</v>
      </c>
      <c r="I2166" s="51" t="s">
        <v>3869</v>
      </c>
      <c r="J2166" s="13" t="s">
        <v>111</v>
      </c>
      <c r="K2166" s="36"/>
      <c r="L2166" s="39"/>
      <c r="M2166" s="73"/>
      <c r="N2166" s="46"/>
      <c r="O2166" s="51" t="s">
        <v>26</v>
      </c>
      <c r="P2166" s="6"/>
      <c r="Q2166" s="6"/>
      <c r="R2166" s="6"/>
      <c r="S2166" s="6"/>
      <c r="T2166" s="74">
        <v>307</v>
      </c>
      <c r="U2166" s="6"/>
      <c r="V2166" s="68">
        <v>39609</v>
      </c>
      <c r="W2166" s="6" t="s">
        <v>27</v>
      </c>
      <c r="Y2166" s="61"/>
      <c r="AB2166" s="60"/>
      <c r="AL2166" s="61"/>
    </row>
    <row r="2167" spans="1:38" ht="15" customHeight="1" x14ac:dyDescent="0.25">
      <c r="A2167" s="50" t="s">
        <v>44</v>
      </c>
      <c r="B2167" s="71" t="s">
        <v>184</v>
      </c>
      <c r="C2167" s="72" t="s">
        <v>28</v>
      </c>
      <c r="D2167" s="58" t="s">
        <v>11090</v>
      </c>
      <c r="E2167" s="71" t="s">
        <v>13817</v>
      </c>
      <c r="F2167" s="71" t="s">
        <v>16670</v>
      </c>
      <c r="G2167" s="53" t="s">
        <v>25</v>
      </c>
      <c r="H2167" s="58">
        <v>2000104461</v>
      </c>
      <c r="I2167" s="51" t="s">
        <v>3869</v>
      </c>
      <c r="J2167" s="13" t="s">
        <v>111</v>
      </c>
      <c r="K2167" s="36"/>
      <c r="L2167" s="39"/>
      <c r="M2167" s="73"/>
      <c r="N2167" s="46"/>
      <c r="O2167" s="51" t="s">
        <v>26</v>
      </c>
      <c r="P2167" s="6"/>
      <c r="Q2167" s="6"/>
      <c r="R2167" s="6"/>
      <c r="S2167" s="6"/>
      <c r="T2167" s="74">
        <v>40.799999999999997</v>
      </c>
      <c r="U2167" s="6"/>
      <c r="V2167" s="68">
        <v>39729</v>
      </c>
      <c r="W2167" s="6" t="s">
        <v>27</v>
      </c>
      <c r="Y2167" s="61"/>
      <c r="AB2167" s="60"/>
      <c r="AL2167" s="61"/>
    </row>
    <row r="2168" spans="1:38" ht="15" customHeight="1" x14ac:dyDescent="0.25">
      <c r="A2168" s="50" t="s">
        <v>79</v>
      </c>
      <c r="B2168" s="71" t="s">
        <v>164</v>
      </c>
      <c r="C2168" s="72" t="s">
        <v>80</v>
      </c>
      <c r="D2168" s="58" t="s">
        <v>11091</v>
      </c>
      <c r="E2168" s="71" t="s">
        <v>13818</v>
      </c>
      <c r="F2168" s="71" t="s">
        <v>16671</v>
      </c>
      <c r="G2168" s="53" t="s">
        <v>25</v>
      </c>
      <c r="H2168" s="58">
        <v>2001316397</v>
      </c>
      <c r="I2168" s="51" t="s">
        <v>3869</v>
      </c>
      <c r="J2168" s="13" t="s">
        <v>111</v>
      </c>
      <c r="K2168" s="36"/>
      <c r="L2168" s="39"/>
      <c r="M2168" s="73"/>
      <c r="N2168" s="46"/>
      <c r="O2168" s="51" t="s">
        <v>26</v>
      </c>
      <c r="P2168" s="6"/>
      <c r="Q2168" s="6"/>
      <c r="R2168" s="6"/>
      <c r="S2168" s="6"/>
      <c r="T2168" s="74">
        <v>3333</v>
      </c>
      <c r="U2168" s="6"/>
      <c r="V2168" s="68">
        <v>39734</v>
      </c>
      <c r="W2168" s="6" t="s">
        <v>27</v>
      </c>
      <c r="Y2168" s="61"/>
      <c r="AB2168" s="60"/>
      <c r="AL2168" s="61"/>
    </row>
    <row r="2169" spans="1:38" ht="15" customHeight="1" x14ac:dyDescent="0.25">
      <c r="A2169" s="50" t="s">
        <v>37</v>
      </c>
      <c r="B2169" s="71" t="s">
        <v>181</v>
      </c>
      <c r="C2169" s="72" t="s">
        <v>24</v>
      </c>
      <c r="D2169" s="58" t="s">
        <v>11092</v>
      </c>
      <c r="E2169" s="71" t="s">
        <v>13819</v>
      </c>
      <c r="F2169" s="71" t="s">
        <v>16672</v>
      </c>
      <c r="G2169" s="53" t="s">
        <v>25</v>
      </c>
      <c r="H2169" s="58">
        <v>2000775188</v>
      </c>
      <c r="I2169" s="51" t="s">
        <v>3869</v>
      </c>
      <c r="J2169" s="13" t="s">
        <v>111</v>
      </c>
      <c r="K2169" s="36"/>
      <c r="L2169" s="39"/>
      <c r="M2169" s="73"/>
      <c r="N2169" s="46"/>
      <c r="O2169" s="51" t="s">
        <v>26</v>
      </c>
      <c r="P2169" s="6"/>
      <c r="Q2169" s="6"/>
      <c r="R2169" s="6"/>
      <c r="S2169" s="6"/>
      <c r="T2169" s="74">
        <v>11239.34</v>
      </c>
      <c r="U2169" s="6"/>
      <c r="V2169" s="68">
        <v>39703</v>
      </c>
      <c r="W2169" s="6" t="s">
        <v>27</v>
      </c>
      <c r="Y2169" s="61"/>
      <c r="AB2169" s="60"/>
      <c r="AL2169" s="61"/>
    </row>
    <row r="2170" spans="1:38" ht="15" customHeight="1" x14ac:dyDescent="0.25">
      <c r="A2170" s="50" t="s">
        <v>63</v>
      </c>
      <c r="B2170" s="71" t="s">
        <v>166</v>
      </c>
      <c r="C2170" s="72" t="s">
        <v>28</v>
      </c>
      <c r="D2170" s="58" t="s">
        <v>11093</v>
      </c>
      <c r="E2170" s="71" t="s">
        <v>13820</v>
      </c>
      <c r="F2170" s="71" t="s">
        <v>16673</v>
      </c>
      <c r="G2170" s="53" t="s">
        <v>25</v>
      </c>
      <c r="H2170" s="58">
        <v>2001358025</v>
      </c>
      <c r="I2170" s="51" t="s">
        <v>17483</v>
      </c>
      <c r="J2170" s="13" t="s">
        <v>111</v>
      </c>
      <c r="K2170" s="36"/>
      <c r="L2170" s="39"/>
      <c r="M2170" s="73"/>
      <c r="N2170" s="46"/>
      <c r="O2170" s="51" t="s">
        <v>26</v>
      </c>
      <c r="P2170" s="6"/>
      <c r="Q2170" s="6"/>
      <c r="R2170" s="6"/>
      <c r="S2170" s="6"/>
      <c r="T2170" s="74">
        <v>55.9</v>
      </c>
      <c r="U2170" s="6"/>
      <c r="V2170" s="68">
        <v>39798</v>
      </c>
      <c r="W2170" s="6" t="s">
        <v>27</v>
      </c>
      <c r="Y2170" s="61"/>
      <c r="AB2170" s="60"/>
      <c r="AL2170" s="61"/>
    </row>
    <row r="2171" spans="1:38" ht="15" customHeight="1" x14ac:dyDescent="0.25">
      <c r="A2171" s="50" t="s">
        <v>101</v>
      </c>
      <c r="B2171" s="71" t="s">
        <v>145</v>
      </c>
      <c r="C2171" s="72" t="s">
        <v>24</v>
      </c>
      <c r="D2171" s="58" t="s">
        <v>11094</v>
      </c>
      <c r="E2171" s="71" t="s">
        <v>13821</v>
      </c>
      <c r="F2171" s="71" t="s">
        <v>16674</v>
      </c>
      <c r="G2171" s="53" t="s">
        <v>25</v>
      </c>
      <c r="H2171" s="58">
        <v>2001379952</v>
      </c>
      <c r="I2171" s="51" t="s">
        <v>17483</v>
      </c>
      <c r="J2171" s="13" t="s">
        <v>111</v>
      </c>
      <c r="K2171" s="36"/>
      <c r="L2171" s="39"/>
      <c r="M2171" s="73"/>
      <c r="N2171" s="46"/>
      <c r="O2171" s="51" t="s">
        <v>26</v>
      </c>
      <c r="P2171" s="6"/>
      <c r="Q2171" s="6"/>
      <c r="R2171" s="6"/>
      <c r="S2171" s="6"/>
      <c r="T2171" s="74">
        <v>1817.71</v>
      </c>
      <c r="U2171" s="6"/>
      <c r="V2171" s="68">
        <v>39531</v>
      </c>
      <c r="W2171" s="6" t="s">
        <v>27</v>
      </c>
      <c r="Y2171" s="61"/>
      <c r="AB2171" s="60"/>
      <c r="AL2171" s="61"/>
    </row>
    <row r="2172" spans="1:38" ht="15" customHeight="1" x14ac:dyDescent="0.25">
      <c r="A2172" s="50" t="s">
        <v>136</v>
      </c>
      <c r="B2172" s="71" t="s">
        <v>153</v>
      </c>
      <c r="C2172" s="72" t="s">
        <v>24</v>
      </c>
      <c r="D2172" s="58" t="s">
        <v>11095</v>
      </c>
      <c r="E2172" s="71" t="s">
        <v>13822</v>
      </c>
      <c r="F2172" s="71" t="s">
        <v>16675</v>
      </c>
      <c r="G2172" s="53" t="s">
        <v>25</v>
      </c>
      <c r="H2172" s="58">
        <v>2000868647</v>
      </c>
      <c r="I2172" s="51" t="s">
        <v>3869</v>
      </c>
      <c r="J2172" s="13" t="s">
        <v>111</v>
      </c>
      <c r="K2172" s="36"/>
      <c r="L2172" s="39"/>
      <c r="M2172" s="73"/>
      <c r="N2172" s="46"/>
      <c r="O2172" s="51" t="s">
        <v>26</v>
      </c>
      <c r="P2172" s="6"/>
      <c r="Q2172" s="6"/>
      <c r="R2172" s="6"/>
      <c r="S2172" s="6"/>
      <c r="T2172" s="74">
        <v>7557</v>
      </c>
      <c r="U2172" s="6"/>
      <c r="V2172" s="68">
        <v>39609</v>
      </c>
      <c r="W2172" s="6" t="s">
        <v>27</v>
      </c>
      <c r="Y2172" s="61"/>
      <c r="AB2172" s="60"/>
      <c r="AL2172" s="61"/>
    </row>
    <row r="2173" spans="1:38" ht="15" customHeight="1" x14ac:dyDescent="0.25">
      <c r="A2173" s="50" t="s">
        <v>44</v>
      </c>
      <c r="B2173" s="71" t="s">
        <v>184</v>
      </c>
      <c r="C2173" s="72" t="s">
        <v>28</v>
      </c>
      <c r="D2173" s="58" t="s">
        <v>11096</v>
      </c>
      <c r="E2173" s="71" t="s">
        <v>6762</v>
      </c>
      <c r="F2173" s="71" t="s">
        <v>16676</v>
      </c>
      <c r="G2173" s="53" t="s">
        <v>25</v>
      </c>
      <c r="H2173" s="58">
        <v>2000090479</v>
      </c>
      <c r="I2173" s="51" t="s">
        <v>3869</v>
      </c>
      <c r="J2173" s="13" t="s">
        <v>111</v>
      </c>
      <c r="K2173" s="36"/>
      <c r="L2173" s="39"/>
      <c r="M2173" s="73"/>
      <c r="N2173" s="46"/>
      <c r="O2173" s="51" t="s">
        <v>26</v>
      </c>
      <c r="P2173" s="6"/>
      <c r="Q2173" s="6"/>
      <c r="R2173" s="6"/>
      <c r="S2173" s="6"/>
      <c r="T2173" s="74">
        <v>4079</v>
      </c>
      <c r="U2173" s="6"/>
      <c r="V2173" s="68">
        <v>39737</v>
      </c>
      <c r="W2173" s="6" t="s">
        <v>27</v>
      </c>
      <c r="Y2173" s="61"/>
      <c r="AB2173" s="60"/>
      <c r="AL2173" s="61"/>
    </row>
    <row r="2174" spans="1:38" ht="15" customHeight="1" x14ac:dyDescent="0.25">
      <c r="A2174" s="50" t="s">
        <v>79</v>
      </c>
      <c r="B2174" s="71" t="s">
        <v>164</v>
      </c>
      <c r="C2174" s="72" t="s">
        <v>80</v>
      </c>
      <c r="D2174" s="58" t="s">
        <v>11097</v>
      </c>
      <c r="E2174" s="71" t="s">
        <v>13823</v>
      </c>
      <c r="F2174" s="71" t="s">
        <v>16677</v>
      </c>
      <c r="G2174" s="53" t="s">
        <v>25</v>
      </c>
      <c r="H2174" s="58">
        <v>2001308478</v>
      </c>
      <c r="I2174" s="51" t="s">
        <v>3869</v>
      </c>
      <c r="J2174" s="13" t="s">
        <v>111</v>
      </c>
      <c r="K2174" s="36"/>
      <c r="L2174" s="39"/>
      <c r="M2174" s="73"/>
      <c r="N2174" s="46"/>
      <c r="O2174" s="51" t="s">
        <v>26</v>
      </c>
      <c r="P2174" s="6"/>
      <c r="Q2174" s="6"/>
      <c r="R2174" s="6"/>
      <c r="S2174" s="6"/>
      <c r="T2174" s="74">
        <v>212</v>
      </c>
      <c r="U2174" s="6"/>
      <c r="V2174" s="68">
        <v>39737</v>
      </c>
      <c r="W2174" s="6" t="s">
        <v>27</v>
      </c>
      <c r="Y2174" s="61"/>
      <c r="AB2174" s="60"/>
      <c r="AL2174" s="61"/>
    </row>
    <row r="2175" spans="1:38" ht="15" customHeight="1" x14ac:dyDescent="0.25">
      <c r="A2175" s="50" t="s">
        <v>37</v>
      </c>
      <c r="B2175" s="71" t="s">
        <v>181</v>
      </c>
      <c r="C2175" s="72" t="s">
        <v>24</v>
      </c>
      <c r="D2175" s="58" t="s">
        <v>11098</v>
      </c>
      <c r="E2175" s="71" t="s">
        <v>6750</v>
      </c>
      <c r="F2175" s="71" t="s">
        <v>16678</v>
      </c>
      <c r="G2175" s="53" t="s">
        <v>25</v>
      </c>
      <c r="H2175" s="58">
        <v>2000782378</v>
      </c>
      <c r="I2175" s="51" t="s">
        <v>3869</v>
      </c>
      <c r="J2175" s="13" t="s">
        <v>111</v>
      </c>
      <c r="K2175" s="36"/>
      <c r="L2175" s="39"/>
      <c r="M2175" s="73"/>
      <c r="N2175" s="46"/>
      <c r="O2175" s="51" t="s">
        <v>26</v>
      </c>
      <c r="P2175" s="6"/>
      <c r="Q2175" s="6"/>
      <c r="R2175" s="6"/>
      <c r="S2175" s="6"/>
      <c r="T2175" s="74">
        <v>7458</v>
      </c>
      <c r="U2175" s="6"/>
      <c r="V2175" s="68">
        <v>39706</v>
      </c>
      <c r="W2175" s="6" t="s">
        <v>27</v>
      </c>
      <c r="Y2175" s="61"/>
      <c r="AB2175" s="60"/>
      <c r="AL2175" s="61"/>
    </row>
    <row r="2176" spans="1:38" ht="15" customHeight="1" x14ac:dyDescent="0.25">
      <c r="A2176" s="50" t="s">
        <v>63</v>
      </c>
      <c r="B2176" s="71" t="s">
        <v>166</v>
      </c>
      <c r="C2176" s="72" t="s">
        <v>28</v>
      </c>
      <c r="D2176" s="58" t="s">
        <v>11099</v>
      </c>
      <c r="E2176" s="71" t="s">
        <v>13824</v>
      </c>
      <c r="F2176" s="71" t="s">
        <v>16679</v>
      </c>
      <c r="G2176" s="53" t="s">
        <v>25</v>
      </c>
      <c r="H2176" s="58">
        <v>2001358939</v>
      </c>
      <c r="I2176" s="51" t="s">
        <v>17483</v>
      </c>
      <c r="J2176" s="13" t="s">
        <v>111</v>
      </c>
      <c r="K2176" s="36"/>
      <c r="L2176" s="39"/>
      <c r="M2176" s="73"/>
      <c r="N2176" s="46"/>
      <c r="O2176" s="51" t="s">
        <v>26</v>
      </c>
      <c r="P2176" s="6"/>
      <c r="Q2176" s="6"/>
      <c r="R2176" s="6"/>
      <c r="S2176" s="6"/>
      <c r="T2176" s="74">
        <v>6680.83</v>
      </c>
      <c r="U2176" s="6"/>
      <c r="V2176" s="68">
        <v>39798</v>
      </c>
      <c r="W2176" s="6" t="s">
        <v>27</v>
      </c>
      <c r="Y2176" s="61"/>
      <c r="AB2176" s="60"/>
      <c r="AL2176" s="61"/>
    </row>
    <row r="2177" spans="1:38" ht="15" customHeight="1" x14ac:dyDescent="0.25">
      <c r="A2177" s="50" t="s">
        <v>101</v>
      </c>
      <c r="B2177" s="71" t="s">
        <v>145</v>
      </c>
      <c r="C2177" s="72" t="s">
        <v>24</v>
      </c>
      <c r="D2177" s="58" t="s">
        <v>11100</v>
      </c>
      <c r="E2177" s="71" t="s">
        <v>5644</v>
      </c>
      <c r="F2177" s="71" t="s">
        <v>16680</v>
      </c>
      <c r="G2177" s="53" t="s">
        <v>25</v>
      </c>
      <c r="H2177" s="58">
        <v>2001383232</v>
      </c>
      <c r="I2177" s="51" t="s">
        <v>3869</v>
      </c>
      <c r="J2177" s="13" t="s">
        <v>111</v>
      </c>
      <c r="K2177" s="36"/>
      <c r="L2177" s="39"/>
      <c r="M2177" s="73"/>
      <c r="N2177" s="46"/>
      <c r="O2177" s="51" t="s">
        <v>26</v>
      </c>
      <c r="P2177" s="6"/>
      <c r="Q2177" s="6"/>
      <c r="R2177" s="6"/>
      <c r="S2177" s="6"/>
      <c r="T2177" s="74">
        <v>902</v>
      </c>
      <c r="U2177" s="6"/>
      <c r="V2177" s="68">
        <v>39536</v>
      </c>
      <c r="W2177" s="6" t="s">
        <v>27</v>
      </c>
      <c r="Y2177" s="61"/>
      <c r="AB2177" s="60"/>
      <c r="AL2177" s="61"/>
    </row>
    <row r="2178" spans="1:38" ht="15" customHeight="1" x14ac:dyDescent="0.25">
      <c r="A2178" s="50" t="s">
        <v>136</v>
      </c>
      <c r="B2178" s="71" t="s">
        <v>153</v>
      </c>
      <c r="C2178" s="72" t="s">
        <v>24</v>
      </c>
      <c r="D2178" s="58" t="s">
        <v>11101</v>
      </c>
      <c r="E2178" s="71" t="s">
        <v>6203</v>
      </c>
      <c r="F2178" s="71" t="s">
        <v>16681</v>
      </c>
      <c r="G2178" s="53" t="s">
        <v>25</v>
      </c>
      <c r="H2178" s="58">
        <v>2000867783</v>
      </c>
      <c r="I2178" s="51" t="s">
        <v>3869</v>
      </c>
      <c r="J2178" s="13" t="s">
        <v>111</v>
      </c>
      <c r="K2178" s="36"/>
      <c r="L2178" s="39"/>
      <c r="M2178" s="73"/>
      <c r="N2178" s="46"/>
      <c r="O2178" s="51" t="s">
        <v>26</v>
      </c>
      <c r="P2178" s="6"/>
      <c r="Q2178" s="6"/>
      <c r="R2178" s="6"/>
      <c r="S2178" s="6"/>
      <c r="T2178" s="74">
        <v>2085</v>
      </c>
      <c r="U2178" s="6"/>
      <c r="V2178" s="68">
        <v>39613</v>
      </c>
      <c r="W2178" s="6" t="s">
        <v>27</v>
      </c>
      <c r="Y2178" s="61"/>
      <c r="AB2178" s="60"/>
      <c r="AL2178" s="61"/>
    </row>
    <row r="2179" spans="1:38" ht="15" customHeight="1" x14ac:dyDescent="0.25">
      <c r="A2179" s="50" t="s">
        <v>44</v>
      </c>
      <c r="B2179" s="71" t="s">
        <v>184</v>
      </c>
      <c r="C2179" s="72" t="s">
        <v>28</v>
      </c>
      <c r="D2179" s="58" t="s">
        <v>11102</v>
      </c>
      <c r="E2179" s="71" t="s">
        <v>13825</v>
      </c>
      <c r="F2179" s="71" t="s">
        <v>16682</v>
      </c>
      <c r="G2179" s="53" t="s">
        <v>25</v>
      </c>
      <c r="H2179" s="58">
        <v>2000095888</v>
      </c>
      <c r="I2179" s="51" t="s">
        <v>3869</v>
      </c>
      <c r="J2179" s="13" t="s">
        <v>111</v>
      </c>
      <c r="K2179" s="36"/>
      <c r="L2179" s="39"/>
      <c r="M2179" s="73"/>
      <c r="N2179" s="46"/>
      <c r="O2179" s="51" t="s">
        <v>26</v>
      </c>
      <c r="P2179" s="6"/>
      <c r="Q2179" s="6"/>
      <c r="R2179" s="6"/>
      <c r="S2179" s="6"/>
      <c r="T2179" s="74">
        <v>1289</v>
      </c>
      <c r="U2179" s="6"/>
      <c r="V2179" s="68">
        <v>39737</v>
      </c>
      <c r="W2179" s="6" t="s">
        <v>27</v>
      </c>
      <c r="Y2179" s="61"/>
      <c r="AB2179" s="60"/>
      <c r="AL2179" s="61"/>
    </row>
    <row r="2180" spans="1:38" ht="15" customHeight="1" x14ac:dyDescent="0.25">
      <c r="A2180" s="50" t="s">
        <v>79</v>
      </c>
      <c r="B2180" s="71" t="s">
        <v>164</v>
      </c>
      <c r="C2180" s="72" t="s">
        <v>80</v>
      </c>
      <c r="D2180" s="58" t="s">
        <v>11103</v>
      </c>
      <c r="E2180" s="71" t="s">
        <v>13826</v>
      </c>
      <c r="F2180" s="71" t="s">
        <v>16683</v>
      </c>
      <c r="G2180" s="53" t="s">
        <v>25</v>
      </c>
      <c r="H2180" s="58">
        <v>2001307625</v>
      </c>
      <c r="I2180" s="51" t="s">
        <v>3869</v>
      </c>
      <c r="J2180" s="13" t="s">
        <v>111</v>
      </c>
      <c r="K2180" s="36"/>
      <c r="L2180" s="39"/>
      <c r="M2180" s="73"/>
      <c r="N2180" s="46"/>
      <c r="O2180" s="51" t="s">
        <v>26</v>
      </c>
      <c r="P2180" s="6"/>
      <c r="Q2180" s="6"/>
      <c r="R2180" s="6"/>
      <c r="S2180" s="6"/>
      <c r="T2180" s="74">
        <v>2010.31</v>
      </c>
      <c r="U2180" s="6"/>
      <c r="V2180" s="68">
        <v>39745</v>
      </c>
      <c r="W2180" s="6" t="s">
        <v>27</v>
      </c>
      <c r="Y2180" s="61"/>
      <c r="AB2180" s="60"/>
      <c r="AL2180" s="61"/>
    </row>
    <row r="2181" spans="1:38" ht="15" customHeight="1" x14ac:dyDescent="0.25">
      <c r="A2181" s="50" t="s">
        <v>37</v>
      </c>
      <c r="B2181" s="71" t="s">
        <v>181</v>
      </c>
      <c r="C2181" s="72" t="s">
        <v>24</v>
      </c>
      <c r="D2181" s="58" t="s">
        <v>11104</v>
      </c>
      <c r="E2181" s="71" t="s">
        <v>13827</v>
      </c>
      <c r="F2181" s="71" t="s">
        <v>16684</v>
      </c>
      <c r="G2181" s="53" t="s">
        <v>25</v>
      </c>
      <c r="H2181" s="58">
        <v>2000786325</v>
      </c>
      <c r="I2181" s="51" t="s">
        <v>17483</v>
      </c>
      <c r="J2181" s="13" t="s">
        <v>111</v>
      </c>
      <c r="K2181" s="36"/>
      <c r="L2181" s="39"/>
      <c r="M2181" s="73"/>
      <c r="N2181" s="46"/>
      <c r="O2181" s="51" t="s">
        <v>26</v>
      </c>
      <c r="P2181" s="6"/>
      <c r="Q2181" s="6"/>
      <c r="R2181" s="6"/>
      <c r="S2181" s="6"/>
      <c r="T2181" s="74">
        <v>6834.6</v>
      </c>
      <c r="U2181" s="6"/>
      <c r="V2181" s="68">
        <v>39714</v>
      </c>
      <c r="W2181" s="6" t="s">
        <v>27</v>
      </c>
      <c r="Y2181" s="61"/>
      <c r="AB2181" s="60"/>
      <c r="AL2181" s="61"/>
    </row>
    <row r="2182" spans="1:38" ht="15" customHeight="1" x14ac:dyDescent="0.25">
      <c r="A2182" s="50" t="s">
        <v>63</v>
      </c>
      <c r="B2182" s="71" t="s">
        <v>166</v>
      </c>
      <c r="C2182" s="72" t="s">
        <v>28</v>
      </c>
      <c r="D2182" s="58" t="s">
        <v>11105</v>
      </c>
      <c r="E2182" s="71" t="s">
        <v>13828</v>
      </c>
      <c r="F2182" s="71" t="s">
        <v>16685</v>
      </c>
      <c r="G2182" s="53" t="s">
        <v>25</v>
      </c>
      <c r="H2182" s="58">
        <v>2001369655</v>
      </c>
      <c r="I2182" s="51" t="s">
        <v>17483</v>
      </c>
      <c r="J2182" s="13" t="s">
        <v>111</v>
      </c>
      <c r="K2182" s="36"/>
      <c r="L2182" s="39"/>
      <c r="M2182" s="73"/>
      <c r="N2182" s="46"/>
      <c r="O2182" s="51" t="s">
        <v>26</v>
      </c>
      <c r="P2182" s="6"/>
      <c r="Q2182" s="6"/>
      <c r="R2182" s="6"/>
      <c r="S2182" s="6"/>
      <c r="T2182" s="74">
        <v>297.32</v>
      </c>
      <c r="U2182" s="6"/>
      <c r="V2182" s="68">
        <v>39798</v>
      </c>
      <c r="W2182" s="6" t="s">
        <v>27</v>
      </c>
      <c r="Y2182" s="61"/>
      <c r="AB2182" s="60"/>
      <c r="AL2182" s="61"/>
    </row>
    <row r="2183" spans="1:38" ht="15" customHeight="1" x14ac:dyDescent="0.25">
      <c r="A2183" s="50" t="s">
        <v>101</v>
      </c>
      <c r="B2183" s="71" t="s">
        <v>145</v>
      </c>
      <c r="C2183" s="72" t="s">
        <v>24</v>
      </c>
      <c r="D2183" s="58" t="s">
        <v>11106</v>
      </c>
      <c r="E2183" s="71" t="s">
        <v>13829</v>
      </c>
      <c r="F2183" s="71" t="s">
        <v>16686</v>
      </c>
      <c r="G2183" s="53" t="s">
        <v>25</v>
      </c>
      <c r="H2183" s="58">
        <v>2001382961</v>
      </c>
      <c r="I2183" s="51" t="s">
        <v>3869</v>
      </c>
      <c r="J2183" s="13" t="s">
        <v>111</v>
      </c>
      <c r="K2183" s="36"/>
      <c r="L2183" s="39"/>
      <c r="M2183" s="73"/>
      <c r="N2183" s="46"/>
      <c r="O2183" s="51" t="s">
        <v>26</v>
      </c>
      <c r="P2183" s="6"/>
      <c r="Q2183" s="6"/>
      <c r="R2183" s="6"/>
      <c r="S2183" s="6"/>
      <c r="T2183" s="74">
        <v>2502</v>
      </c>
      <c r="U2183" s="6"/>
      <c r="V2183" s="68">
        <v>39559</v>
      </c>
      <c r="W2183" s="6" t="s">
        <v>27</v>
      </c>
      <c r="Y2183" s="61"/>
      <c r="AB2183" s="60"/>
      <c r="AL2183" s="61"/>
    </row>
    <row r="2184" spans="1:38" ht="15" customHeight="1" x14ac:dyDescent="0.25">
      <c r="A2184" s="50" t="s">
        <v>136</v>
      </c>
      <c r="B2184" s="71" t="s">
        <v>153</v>
      </c>
      <c r="C2184" s="72" t="s">
        <v>24</v>
      </c>
      <c r="D2184" s="58" t="s">
        <v>11107</v>
      </c>
      <c r="E2184" s="71" t="s">
        <v>13830</v>
      </c>
      <c r="F2184" s="71" t="s">
        <v>16687</v>
      </c>
      <c r="G2184" s="53" t="s">
        <v>25</v>
      </c>
      <c r="H2184" s="58">
        <v>2000868402</v>
      </c>
      <c r="I2184" s="51" t="s">
        <v>3869</v>
      </c>
      <c r="J2184" s="13" t="s">
        <v>111</v>
      </c>
      <c r="K2184" s="36"/>
      <c r="L2184" s="39"/>
      <c r="M2184" s="73"/>
      <c r="N2184" s="46"/>
      <c r="O2184" s="51" t="s">
        <v>26</v>
      </c>
      <c r="P2184" s="6"/>
      <c r="Q2184" s="6"/>
      <c r="R2184" s="6"/>
      <c r="S2184" s="6"/>
      <c r="T2184" s="74">
        <v>2025</v>
      </c>
      <c r="U2184" s="6"/>
      <c r="V2184" s="68">
        <v>39622</v>
      </c>
      <c r="W2184" s="6" t="s">
        <v>27</v>
      </c>
      <c r="Y2184" s="61"/>
      <c r="AB2184" s="60"/>
      <c r="AL2184" s="61"/>
    </row>
    <row r="2185" spans="1:38" ht="15" customHeight="1" x14ac:dyDescent="0.25">
      <c r="A2185" s="50" t="s">
        <v>44</v>
      </c>
      <c r="B2185" s="71" t="s">
        <v>184</v>
      </c>
      <c r="C2185" s="72" t="s">
        <v>28</v>
      </c>
      <c r="D2185" s="58" t="s">
        <v>11108</v>
      </c>
      <c r="E2185" s="71" t="s">
        <v>13831</v>
      </c>
      <c r="F2185" s="71" t="s">
        <v>16688</v>
      </c>
      <c r="G2185" s="53" t="s">
        <v>25</v>
      </c>
      <c r="H2185" s="58">
        <v>2000111751</v>
      </c>
      <c r="I2185" s="51" t="s">
        <v>17483</v>
      </c>
      <c r="J2185" s="13" t="s">
        <v>111</v>
      </c>
      <c r="K2185" s="36"/>
      <c r="L2185" s="39"/>
      <c r="M2185" s="73"/>
      <c r="N2185" s="46"/>
      <c r="O2185" s="51" t="s">
        <v>26</v>
      </c>
      <c r="P2185" s="6"/>
      <c r="Q2185" s="6"/>
      <c r="R2185" s="6"/>
      <c r="S2185" s="6"/>
      <c r="T2185" s="74">
        <v>0.12</v>
      </c>
      <c r="U2185" s="6"/>
      <c r="V2185" s="68">
        <v>39739</v>
      </c>
      <c r="W2185" s="6" t="s">
        <v>27</v>
      </c>
      <c r="Y2185" s="61"/>
      <c r="AB2185" s="60"/>
      <c r="AL2185" s="61"/>
    </row>
    <row r="2186" spans="1:38" ht="15" customHeight="1" x14ac:dyDescent="0.25">
      <c r="A2186" s="50" t="s">
        <v>79</v>
      </c>
      <c r="B2186" s="71" t="s">
        <v>164</v>
      </c>
      <c r="C2186" s="72" t="s">
        <v>80</v>
      </c>
      <c r="D2186" s="58" t="s">
        <v>11109</v>
      </c>
      <c r="E2186" s="71" t="s">
        <v>13832</v>
      </c>
      <c r="F2186" s="71" t="s">
        <v>16689</v>
      </c>
      <c r="G2186" s="53" t="s">
        <v>25</v>
      </c>
      <c r="H2186" s="58">
        <v>2001326018</v>
      </c>
      <c r="I2186" s="51" t="s">
        <v>17483</v>
      </c>
      <c r="J2186" s="13" t="s">
        <v>111</v>
      </c>
      <c r="K2186" s="36"/>
      <c r="L2186" s="39"/>
      <c r="M2186" s="73"/>
      <c r="N2186" s="46"/>
      <c r="O2186" s="51" t="s">
        <v>26</v>
      </c>
      <c r="P2186" s="6"/>
      <c r="Q2186" s="6"/>
      <c r="R2186" s="6"/>
      <c r="S2186" s="6"/>
      <c r="T2186" s="74">
        <v>0.1</v>
      </c>
      <c r="U2186" s="6"/>
      <c r="V2186" s="68">
        <v>39745</v>
      </c>
      <c r="W2186" s="6" t="s">
        <v>27</v>
      </c>
      <c r="Y2186" s="61"/>
      <c r="AB2186" s="60"/>
      <c r="AL2186" s="61"/>
    </row>
    <row r="2187" spans="1:38" ht="15" customHeight="1" x14ac:dyDescent="0.25">
      <c r="A2187" s="50" t="s">
        <v>37</v>
      </c>
      <c r="B2187" s="71" t="s">
        <v>181</v>
      </c>
      <c r="C2187" s="72" t="s">
        <v>24</v>
      </c>
      <c r="D2187" s="58">
        <v>3520248454914</v>
      </c>
      <c r="E2187" s="71" t="s">
        <v>13833</v>
      </c>
      <c r="F2187" s="71" t="s">
        <v>16690</v>
      </c>
      <c r="G2187" s="53" t="s">
        <v>25</v>
      </c>
      <c r="H2187" s="58">
        <v>2000795968</v>
      </c>
      <c r="I2187" s="51" t="s">
        <v>3869</v>
      </c>
      <c r="J2187" s="13" t="s">
        <v>111</v>
      </c>
      <c r="K2187" s="36"/>
      <c r="L2187" s="39"/>
      <c r="M2187" s="73"/>
      <c r="N2187" s="46"/>
      <c r="O2187" s="51" t="s">
        <v>26</v>
      </c>
      <c r="P2187" s="6"/>
      <c r="Q2187" s="6"/>
      <c r="R2187" s="6"/>
      <c r="S2187" s="6"/>
      <c r="T2187" s="74">
        <v>3360</v>
      </c>
      <c r="U2187" s="6"/>
      <c r="V2187" s="68">
        <v>39730</v>
      </c>
      <c r="W2187" s="6" t="s">
        <v>27</v>
      </c>
      <c r="Y2187" s="61"/>
      <c r="AB2187" s="60"/>
      <c r="AL2187" s="61"/>
    </row>
    <row r="2188" spans="1:38" ht="15" customHeight="1" x14ac:dyDescent="0.25">
      <c r="A2188" s="50" t="s">
        <v>63</v>
      </c>
      <c r="B2188" s="71" t="s">
        <v>166</v>
      </c>
      <c r="C2188" s="72" t="s">
        <v>28</v>
      </c>
      <c r="D2188" s="58" t="s">
        <v>11110</v>
      </c>
      <c r="E2188" s="71" t="s">
        <v>13834</v>
      </c>
      <c r="F2188" s="71" t="s">
        <v>16691</v>
      </c>
      <c r="G2188" s="53" t="s">
        <v>25</v>
      </c>
      <c r="H2188" s="58">
        <v>2001366947</v>
      </c>
      <c r="I2188" s="51" t="s">
        <v>3869</v>
      </c>
      <c r="J2188" s="13" t="s">
        <v>111</v>
      </c>
      <c r="K2188" s="36"/>
      <c r="L2188" s="39"/>
      <c r="M2188" s="73"/>
      <c r="N2188" s="46"/>
      <c r="O2188" s="51" t="s">
        <v>26</v>
      </c>
      <c r="P2188" s="6"/>
      <c r="Q2188" s="6"/>
      <c r="R2188" s="6"/>
      <c r="S2188" s="6"/>
      <c r="T2188" s="74">
        <v>52</v>
      </c>
      <c r="U2188" s="6"/>
      <c r="V2188" s="68">
        <v>39799</v>
      </c>
      <c r="W2188" s="6" t="s">
        <v>27</v>
      </c>
      <c r="Y2188" s="61"/>
      <c r="AB2188" s="60"/>
      <c r="AL2188" s="61"/>
    </row>
    <row r="2189" spans="1:38" ht="15" customHeight="1" x14ac:dyDescent="0.25">
      <c r="A2189" s="50" t="s">
        <v>101</v>
      </c>
      <c r="B2189" s="71" t="s">
        <v>145</v>
      </c>
      <c r="C2189" s="72" t="s">
        <v>24</v>
      </c>
      <c r="D2189" s="58" t="s">
        <v>11111</v>
      </c>
      <c r="E2189" s="71" t="s">
        <v>13835</v>
      </c>
      <c r="F2189" s="71" t="s">
        <v>16692</v>
      </c>
      <c r="G2189" s="53" t="s">
        <v>25</v>
      </c>
      <c r="H2189" s="58">
        <v>2001383852</v>
      </c>
      <c r="I2189" s="51" t="s">
        <v>3869</v>
      </c>
      <c r="J2189" s="13" t="s">
        <v>111</v>
      </c>
      <c r="K2189" s="36"/>
      <c r="L2189" s="39"/>
      <c r="M2189" s="73"/>
      <c r="N2189" s="46"/>
      <c r="O2189" s="51" t="s">
        <v>26</v>
      </c>
      <c r="P2189" s="6"/>
      <c r="Q2189" s="6"/>
      <c r="R2189" s="6"/>
      <c r="S2189" s="6"/>
      <c r="T2189" s="74">
        <v>3289.5</v>
      </c>
      <c r="U2189" s="6"/>
      <c r="V2189" s="68">
        <v>39566</v>
      </c>
      <c r="W2189" s="6" t="s">
        <v>27</v>
      </c>
      <c r="Y2189" s="61"/>
      <c r="AB2189" s="60"/>
      <c r="AL2189" s="61"/>
    </row>
    <row r="2190" spans="1:38" ht="15" customHeight="1" x14ac:dyDescent="0.25">
      <c r="A2190" s="50" t="s">
        <v>136</v>
      </c>
      <c r="B2190" s="71" t="s">
        <v>153</v>
      </c>
      <c r="C2190" s="72" t="s">
        <v>24</v>
      </c>
      <c r="D2190" s="58" t="s">
        <v>11112</v>
      </c>
      <c r="E2190" s="71" t="s">
        <v>13836</v>
      </c>
      <c r="F2190" s="71" t="s">
        <v>16693</v>
      </c>
      <c r="G2190" s="53" t="s">
        <v>25</v>
      </c>
      <c r="H2190" s="58">
        <v>2000861424</v>
      </c>
      <c r="I2190" s="51" t="s">
        <v>17483</v>
      </c>
      <c r="J2190" s="13" t="s">
        <v>111</v>
      </c>
      <c r="K2190" s="36"/>
      <c r="L2190" s="39"/>
      <c r="M2190" s="73"/>
      <c r="N2190" s="46"/>
      <c r="O2190" s="51" t="s">
        <v>26</v>
      </c>
      <c r="P2190" s="6"/>
      <c r="Q2190" s="6"/>
      <c r="R2190" s="6"/>
      <c r="S2190" s="6"/>
      <c r="T2190" s="74">
        <v>1403.09</v>
      </c>
      <c r="U2190" s="6"/>
      <c r="V2190" s="68">
        <v>39631</v>
      </c>
      <c r="W2190" s="6" t="s">
        <v>27</v>
      </c>
      <c r="Y2190" s="61"/>
      <c r="AB2190" s="60"/>
      <c r="AL2190" s="61"/>
    </row>
    <row r="2191" spans="1:38" ht="15" customHeight="1" x14ac:dyDescent="0.25">
      <c r="A2191" s="50" t="s">
        <v>44</v>
      </c>
      <c r="B2191" s="71" t="s">
        <v>184</v>
      </c>
      <c r="C2191" s="72" t="s">
        <v>28</v>
      </c>
      <c r="D2191" s="58" t="s">
        <v>11113</v>
      </c>
      <c r="E2191" s="71" t="s">
        <v>13837</v>
      </c>
      <c r="F2191" s="71" t="s">
        <v>16694</v>
      </c>
      <c r="G2191" s="53" t="s">
        <v>25</v>
      </c>
      <c r="H2191" s="58">
        <v>2000120823</v>
      </c>
      <c r="I2191" s="51" t="s">
        <v>17483</v>
      </c>
      <c r="J2191" s="13" t="s">
        <v>111</v>
      </c>
      <c r="K2191" s="36"/>
      <c r="L2191" s="39"/>
      <c r="M2191" s="73"/>
      <c r="N2191" s="46"/>
      <c r="O2191" s="51" t="s">
        <v>26</v>
      </c>
      <c r="P2191" s="6"/>
      <c r="Q2191" s="6"/>
      <c r="R2191" s="6"/>
      <c r="S2191" s="6"/>
      <c r="T2191" s="74">
        <v>0.74</v>
      </c>
      <c r="U2191" s="6"/>
      <c r="V2191" s="68">
        <v>39739</v>
      </c>
      <c r="W2191" s="6" t="s">
        <v>27</v>
      </c>
      <c r="Y2191" s="61"/>
      <c r="AB2191" s="60"/>
      <c r="AL2191" s="61"/>
    </row>
    <row r="2192" spans="1:38" ht="15" customHeight="1" x14ac:dyDescent="0.25">
      <c r="A2192" s="50" t="s">
        <v>79</v>
      </c>
      <c r="B2192" s="71" t="s">
        <v>164</v>
      </c>
      <c r="C2192" s="72" t="s">
        <v>80</v>
      </c>
      <c r="D2192" s="58" t="s">
        <v>11114</v>
      </c>
      <c r="E2192" s="71" t="s">
        <v>13637</v>
      </c>
      <c r="F2192" s="71" t="s">
        <v>16695</v>
      </c>
      <c r="G2192" s="53" t="s">
        <v>25</v>
      </c>
      <c r="H2192" s="58">
        <v>2001326425</v>
      </c>
      <c r="I2192" s="51" t="s">
        <v>17483</v>
      </c>
      <c r="J2192" s="13" t="s">
        <v>111</v>
      </c>
      <c r="K2192" s="36"/>
      <c r="L2192" s="39"/>
      <c r="M2192" s="73"/>
      <c r="N2192" s="46"/>
      <c r="O2192" s="51" t="s">
        <v>26</v>
      </c>
      <c r="P2192" s="6"/>
      <c r="Q2192" s="6"/>
      <c r="R2192" s="6"/>
      <c r="S2192" s="6"/>
      <c r="T2192" s="74">
        <v>0.34</v>
      </c>
      <c r="U2192" s="6"/>
      <c r="V2192" s="68">
        <v>39745</v>
      </c>
      <c r="W2192" s="6" t="s">
        <v>27</v>
      </c>
      <c r="Y2192" s="61"/>
      <c r="AB2192" s="60"/>
      <c r="AL2192" s="61"/>
    </row>
    <row r="2193" spans="1:39" ht="15" customHeight="1" x14ac:dyDescent="0.25">
      <c r="A2193" s="50" t="s">
        <v>63</v>
      </c>
      <c r="B2193" s="71" t="s">
        <v>166</v>
      </c>
      <c r="C2193" s="72" t="s">
        <v>28</v>
      </c>
      <c r="D2193" s="58" t="s">
        <v>11115</v>
      </c>
      <c r="E2193" s="71" t="s">
        <v>12635</v>
      </c>
      <c r="F2193" s="71" t="s">
        <v>16696</v>
      </c>
      <c r="G2193" s="53" t="s">
        <v>25</v>
      </c>
      <c r="H2193" s="58">
        <v>2001368322</v>
      </c>
      <c r="I2193" s="51" t="s">
        <v>3869</v>
      </c>
      <c r="J2193" s="13" t="s">
        <v>111</v>
      </c>
      <c r="K2193" s="36"/>
      <c r="L2193" s="39"/>
      <c r="M2193" s="73"/>
      <c r="N2193" s="46"/>
      <c r="O2193" s="51" t="s">
        <v>26</v>
      </c>
      <c r="P2193" s="6"/>
      <c r="Q2193" s="6"/>
      <c r="R2193" s="6"/>
      <c r="S2193" s="6"/>
      <c r="T2193" s="74">
        <v>309.77999999999997</v>
      </c>
      <c r="U2193" s="6"/>
      <c r="V2193" s="68">
        <v>39799</v>
      </c>
      <c r="W2193" s="6" t="s">
        <v>27</v>
      </c>
      <c r="Y2193" s="61"/>
      <c r="AB2193" s="60"/>
      <c r="AL2193" s="61"/>
    </row>
    <row r="2194" spans="1:39" ht="15" customHeight="1" x14ac:dyDescent="0.25">
      <c r="A2194" s="50" t="s">
        <v>101</v>
      </c>
      <c r="B2194" s="71" t="s">
        <v>145</v>
      </c>
      <c r="C2194" s="72" t="s">
        <v>24</v>
      </c>
      <c r="D2194" s="58" t="s">
        <v>11116</v>
      </c>
      <c r="E2194" s="71" t="s">
        <v>13838</v>
      </c>
      <c r="F2194" s="71" t="s">
        <v>16697</v>
      </c>
      <c r="G2194" s="53" t="s">
        <v>25</v>
      </c>
      <c r="H2194" s="58">
        <v>2001382759</v>
      </c>
      <c r="I2194" s="51" t="s">
        <v>3869</v>
      </c>
      <c r="J2194" s="13" t="s">
        <v>111</v>
      </c>
      <c r="K2194" s="36"/>
      <c r="L2194" s="39"/>
      <c r="M2194" s="73"/>
      <c r="N2194" s="46"/>
      <c r="O2194" s="51" t="s">
        <v>26</v>
      </c>
      <c r="P2194" s="6"/>
      <c r="Q2194" s="6"/>
      <c r="R2194" s="6"/>
      <c r="S2194" s="6"/>
      <c r="T2194" s="74">
        <v>1019</v>
      </c>
      <c r="U2194" s="6"/>
      <c r="V2194" s="68">
        <v>39580</v>
      </c>
      <c r="W2194" s="6" t="s">
        <v>27</v>
      </c>
      <c r="Y2194" s="61"/>
      <c r="AB2194" s="60"/>
      <c r="AL2194" s="61"/>
    </row>
    <row r="2195" spans="1:39" ht="15" customHeight="1" x14ac:dyDescent="0.25">
      <c r="A2195" s="50" t="s">
        <v>136</v>
      </c>
      <c r="B2195" s="71" t="s">
        <v>153</v>
      </c>
      <c r="C2195" s="72" t="s">
        <v>24</v>
      </c>
      <c r="D2195" s="58" t="s">
        <v>11117</v>
      </c>
      <c r="E2195" s="71" t="s">
        <v>13839</v>
      </c>
      <c r="F2195" s="71" t="s">
        <v>16698</v>
      </c>
      <c r="G2195" s="53" t="s">
        <v>25</v>
      </c>
      <c r="H2195" s="58">
        <v>2000867813</v>
      </c>
      <c r="I2195" s="51" t="s">
        <v>3869</v>
      </c>
      <c r="J2195" s="13" t="s">
        <v>111</v>
      </c>
      <c r="K2195" s="36"/>
      <c r="L2195" s="39"/>
      <c r="M2195" s="73"/>
      <c r="N2195" s="46"/>
      <c r="O2195" s="51" t="s">
        <v>26</v>
      </c>
      <c r="P2195" s="6"/>
      <c r="Q2195" s="6"/>
      <c r="R2195" s="6"/>
      <c r="S2195" s="6"/>
      <c r="T2195" s="74">
        <v>495</v>
      </c>
      <c r="U2195" s="6"/>
      <c r="V2195" s="68">
        <v>39631</v>
      </c>
      <c r="W2195" s="6" t="s">
        <v>27</v>
      </c>
      <c r="Y2195" s="61"/>
      <c r="AB2195" s="60"/>
      <c r="AL2195" s="61"/>
    </row>
    <row r="2196" spans="1:39" ht="15" customHeight="1" x14ac:dyDescent="0.25">
      <c r="A2196" s="50" t="s">
        <v>44</v>
      </c>
      <c r="B2196" s="71" t="s">
        <v>184</v>
      </c>
      <c r="C2196" s="72" t="s">
        <v>28</v>
      </c>
      <c r="D2196" s="58" t="s">
        <v>11118</v>
      </c>
      <c r="E2196" s="71" t="s">
        <v>13840</v>
      </c>
      <c r="F2196" s="71" t="s">
        <v>16699</v>
      </c>
      <c r="G2196" s="53" t="s">
        <v>25</v>
      </c>
      <c r="H2196" s="58">
        <v>2000085947</v>
      </c>
      <c r="I2196" s="51" t="s">
        <v>3869</v>
      </c>
      <c r="J2196" s="13" t="s">
        <v>111</v>
      </c>
      <c r="K2196" s="36"/>
      <c r="L2196" s="39"/>
      <c r="M2196" s="73"/>
      <c r="N2196" s="46"/>
      <c r="O2196" s="51" t="s">
        <v>26</v>
      </c>
      <c r="P2196" s="6"/>
      <c r="Q2196" s="6"/>
      <c r="R2196" s="6"/>
      <c r="S2196" s="6"/>
      <c r="T2196" s="74">
        <v>63</v>
      </c>
      <c r="U2196" s="6"/>
      <c r="V2196" s="68">
        <v>39741</v>
      </c>
      <c r="W2196" s="6" t="s">
        <v>27</v>
      </c>
      <c r="Y2196" s="61"/>
      <c r="AB2196" s="60"/>
      <c r="AL2196" s="61"/>
    </row>
    <row r="2197" spans="1:39" ht="15" customHeight="1" x14ac:dyDescent="0.25">
      <c r="A2197" s="50" t="s">
        <v>79</v>
      </c>
      <c r="B2197" s="71" t="s">
        <v>164</v>
      </c>
      <c r="C2197" s="72" t="s">
        <v>80</v>
      </c>
      <c r="D2197" s="58" t="s">
        <v>11119</v>
      </c>
      <c r="E2197" s="71" t="s">
        <v>13752</v>
      </c>
      <c r="F2197" s="71" t="s">
        <v>16654</v>
      </c>
      <c r="G2197" s="53" t="s">
        <v>25</v>
      </c>
      <c r="H2197" s="58">
        <v>2001326678</v>
      </c>
      <c r="I2197" s="51" t="s">
        <v>17483</v>
      </c>
      <c r="J2197" s="13" t="s">
        <v>111</v>
      </c>
      <c r="K2197" s="36"/>
      <c r="L2197" s="39"/>
      <c r="M2197" s="73"/>
      <c r="N2197" s="46"/>
      <c r="O2197" s="51" t="s">
        <v>26</v>
      </c>
      <c r="P2197" s="6"/>
      <c r="Q2197" s="6"/>
      <c r="R2197" s="6"/>
      <c r="S2197" s="6"/>
      <c r="T2197" s="74">
        <v>0.43</v>
      </c>
      <c r="U2197" s="6"/>
      <c r="V2197" s="68">
        <v>39745</v>
      </c>
      <c r="W2197" s="6" t="s">
        <v>27</v>
      </c>
      <c r="Y2197" s="61"/>
      <c r="AB2197" s="60"/>
      <c r="AL2197" s="61"/>
    </row>
    <row r="2198" spans="1:39" s="95" customFormat="1" ht="15" customHeight="1" x14ac:dyDescent="0.25">
      <c r="A2198" s="86" t="s">
        <v>37</v>
      </c>
      <c r="B2198" s="87" t="s">
        <v>181</v>
      </c>
      <c r="C2198" s="88" t="s">
        <v>24</v>
      </c>
      <c r="D2198" s="87">
        <v>3520223859841</v>
      </c>
      <c r="E2198" s="87" t="s">
        <v>13841</v>
      </c>
      <c r="F2198" s="87" t="s">
        <v>16700</v>
      </c>
      <c r="G2198" s="89" t="s">
        <v>25</v>
      </c>
      <c r="H2198" s="87">
        <v>2000765247</v>
      </c>
      <c r="I2198" s="87" t="s">
        <v>17483</v>
      </c>
      <c r="J2198" s="90" t="s">
        <v>111</v>
      </c>
      <c r="K2198" s="90"/>
      <c r="L2198" s="91"/>
      <c r="M2198" s="92"/>
      <c r="N2198" s="93"/>
      <c r="O2198" s="87" t="s">
        <v>26</v>
      </c>
      <c r="P2198" s="93"/>
      <c r="Q2198" s="93"/>
      <c r="R2198" s="93"/>
      <c r="S2198" s="93"/>
      <c r="T2198" s="94">
        <v>3073.88</v>
      </c>
      <c r="U2198" s="93"/>
      <c r="V2198" s="95">
        <v>39748</v>
      </c>
      <c r="W2198" s="93" t="s">
        <v>27</v>
      </c>
      <c r="Y2198" s="89"/>
      <c r="AB2198" s="89"/>
      <c r="AH2198" s="96"/>
      <c r="AI2198" s="96"/>
      <c r="AL2198" s="89"/>
      <c r="AM2198" s="96"/>
    </row>
    <row r="2199" spans="1:39" ht="15" customHeight="1" x14ac:dyDescent="0.25">
      <c r="A2199" s="50" t="s">
        <v>63</v>
      </c>
      <c r="B2199" s="71" t="s">
        <v>166</v>
      </c>
      <c r="C2199" s="72" t="s">
        <v>28</v>
      </c>
      <c r="D2199" s="58" t="s">
        <v>11120</v>
      </c>
      <c r="E2199" s="71" t="s">
        <v>12903</v>
      </c>
      <c r="F2199" s="71" t="s">
        <v>16701</v>
      </c>
      <c r="G2199" s="53" t="s">
        <v>25</v>
      </c>
      <c r="H2199" s="58">
        <v>2001366168</v>
      </c>
      <c r="I2199" s="51" t="s">
        <v>3869</v>
      </c>
      <c r="J2199" s="13" t="s">
        <v>111</v>
      </c>
      <c r="K2199" s="36"/>
      <c r="L2199" s="39"/>
      <c r="M2199" s="73"/>
      <c r="N2199" s="46"/>
      <c r="O2199" s="51" t="s">
        <v>26</v>
      </c>
      <c r="P2199" s="6"/>
      <c r="Q2199" s="6"/>
      <c r="R2199" s="6"/>
      <c r="S2199" s="6"/>
      <c r="T2199" s="74">
        <v>131484</v>
      </c>
      <c r="U2199" s="6"/>
      <c r="V2199" s="68">
        <v>39800</v>
      </c>
      <c r="W2199" s="6" t="s">
        <v>27</v>
      </c>
      <c r="Y2199" s="61"/>
      <c r="AB2199" s="60"/>
      <c r="AL2199" s="61"/>
    </row>
    <row r="2200" spans="1:39" ht="15" customHeight="1" x14ac:dyDescent="0.25">
      <c r="A2200" s="50" t="s">
        <v>101</v>
      </c>
      <c r="B2200" s="71" t="s">
        <v>145</v>
      </c>
      <c r="C2200" s="72" t="s">
        <v>24</v>
      </c>
      <c r="D2200" s="58" t="s">
        <v>11121</v>
      </c>
      <c r="E2200" s="71" t="s">
        <v>13842</v>
      </c>
      <c r="F2200" s="71" t="s">
        <v>16702</v>
      </c>
      <c r="G2200" s="53" t="s">
        <v>25</v>
      </c>
      <c r="H2200" s="58">
        <v>2001384042</v>
      </c>
      <c r="I2200" s="51" t="s">
        <v>3869</v>
      </c>
      <c r="J2200" s="13" t="s">
        <v>111</v>
      </c>
      <c r="K2200" s="36"/>
      <c r="L2200" s="39"/>
      <c r="M2200" s="73"/>
      <c r="N2200" s="46"/>
      <c r="O2200" s="51" t="s">
        <v>26</v>
      </c>
      <c r="P2200" s="6"/>
      <c r="Q2200" s="6"/>
      <c r="R2200" s="6"/>
      <c r="S2200" s="6"/>
      <c r="T2200" s="74">
        <v>50.75</v>
      </c>
      <c r="U2200" s="6"/>
      <c r="V2200" s="68">
        <v>39584</v>
      </c>
      <c r="W2200" s="6" t="s">
        <v>27</v>
      </c>
      <c r="Y2200" s="61"/>
      <c r="AB2200" s="60"/>
      <c r="AL2200" s="61"/>
    </row>
    <row r="2201" spans="1:39" ht="15" customHeight="1" x14ac:dyDescent="0.25">
      <c r="A2201" s="50" t="s">
        <v>136</v>
      </c>
      <c r="B2201" s="71" t="s">
        <v>153</v>
      </c>
      <c r="C2201" s="72" t="s">
        <v>24</v>
      </c>
      <c r="D2201" s="58" t="s">
        <v>11122</v>
      </c>
      <c r="E2201" s="71" t="s">
        <v>13843</v>
      </c>
      <c r="F2201" s="71" t="s">
        <v>16703</v>
      </c>
      <c r="G2201" s="53" t="s">
        <v>25</v>
      </c>
      <c r="H2201" s="58">
        <v>2000869212</v>
      </c>
      <c r="I2201" s="51" t="s">
        <v>3869</v>
      </c>
      <c r="J2201" s="13" t="s">
        <v>111</v>
      </c>
      <c r="K2201" s="36"/>
      <c r="L2201" s="39"/>
      <c r="M2201" s="73"/>
      <c r="N2201" s="46"/>
      <c r="O2201" s="51" t="s">
        <v>26</v>
      </c>
      <c r="P2201" s="6"/>
      <c r="Q2201" s="6"/>
      <c r="R2201" s="6"/>
      <c r="S2201" s="6"/>
      <c r="T2201" s="74">
        <v>1545</v>
      </c>
      <c r="U2201" s="6"/>
      <c r="V2201" s="68">
        <v>39631</v>
      </c>
      <c r="W2201" s="6" t="s">
        <v>27</v>
      </c>
      <c r="Y2201" s="61"/>
      <c r="AB2201" s="60"/>
      <c r="AL2201" s="61"/>
    </row>
    <row r="2202" spans="1:39" ht="15" customHeight="1" x14ac:dyDescent="0.25">
      <c r="A2202" s="50" t="s">
        <v>44</v>
      </c>
      <c r="B2202" s="71" t="s">
        <v>184</v>
      </c>
      <c r="C2202" s="72" t="s">
        <v>28</v>
      </c>
      <c r="D2202" s="58" t="s">
        <v>11123</v>
      </c>
      <c r="E2202" s="71" t="s">
        <v>13844</v>
      </c>
      <c r="F2202" s="71" t="s">
        <v>16704</v>
      </c>
      <c r="G2202" s="53" t="s">
        <v>25</v>
      </c>
      <c r="H2202" s="58">
        <v>2000117636</v>
      </c>
      <c r="I2202" s="51" t="s">
        <v>17483</v>
      </c>
      <c r="J2202" s="13" t="s">
        <v>111</v>
      </c>
      <c r="K2202" s="36"/>
      <c r="L2202" s="39"/>
      <c r="M2202" s="73"/>
      <c r="N2202" s="46"/>
      <c r="O2202" s="51" t="s">
        <v>26</v>
      </c>
      <c r="P2202" s="6"/>
      <c r="Q2202" s="6"/>
      <c r="R2202" s="6"/>
      <c r="S2202" s="6"/>
      <c r="T2202" s="74">
        <v>0.45</v>
      </c>
      <c r="U2202" s="6"/>
      <c r="V2202" s="68">
        <v>39742</v>
      </c>
      <c r="W2202" s="6" t="s">
        <v>27</v>
      </c>
      <c r="Y2202" s="61"/>
      <c r="AB2202" s="60"/>
      <c r="AL2202" s="61"/>
    </row>
    <row r="2203" spans="1:39" ht="15" customHeight="1" x14ac:dyDescent="0.25">
      <c r="A2203" s="50" t="s">
        <v>79</v>
      </c>
      <c r="B2203" s="71" t="s">
        <v>164</v>
      </c>
      <c r="C2203" s="72" t="s">
        <v>80</v>
      </c>
      <c r="D2203" s="58" t="s">
        <v>11124</v>
      </c>
      <c r="E2203" s="71" t="s">
        <v>13845</v>
      </c>
      <c r="F2203" s="71" t="s">
        <v>16705</v>
      </c>
      <c r="G2203" s="53" t="s">
        <v>25</v>
      </c>
      <c r="H2203" s="58">
        <v>2001328053</v>
      </c>
      <c r="I2203" s="51" t="s">
        <v>17483</v>
      </c>
      <c r="J2203" s="13" t="s">
        <v>111</v>
      </c>
      <c r="K2203" s="36"/>
      <c r="L2203" s="39"/>
      <c r="M2203" s="73"/>
      <c r="N2203" s="46"/>
      <c r="O2203" s="51" t="s">
        <v>26</v>
      </c>
      <c r="P2203" s="6"/>
      <c r="Q2203" s="6"/>
      <c r="R2203" s="6"/>
      <c r="S2203" s="6"/>
      <c r="T2203" s="74">
        <v>0.13</v>
      </c>
      <c r="U2203" s="6"/>
      <c r="V2203" s="68">
        <v>39748</v>
      </c>
      <c r="W2203" s="6" t="s">
        <v>27</v>
      </c>
      <c r="Y2203" s="61"/>
      <c r="AB2203" s="60"/>
      <c r="AL2203" s="61"/>
    </row>
    <row r="2204" spans="1:39" ht="15" customHeight="1" x14ac:dyDescent="0.25">
      <c r="A2204" s="50" t="s">
        <v>37</v>
      </c>
      <c r="B2204" s="71" t="s">
        <v>181</v>
      </c>
      <c r="C2204" s="72" t="s">
        <v>24</v>
      </c>
      <c r="D2204" s="58" t="s">
        <v>11125</v>
      </c>
      <c r="E2204" s="71" t="s">
        <v>13846</v>
      </c>
      <c r="F2204" s="71" t="s">
        <v>16706</v>
      </c>
      <c r="G2204" s="53" t="s">
        <v>25</v>
      </c>
      <c r="H2204" s="58">
        <v>2000786031</v>
      </c>
      <c r="I2204" s="51" t="s">
        <v>17483</v>
      </c>
      <c r="J2204" s="13" t="s">
        <v>111</v>
      </c>
      <c r="K2204" s="36"/>
      <c r="L2204" s="39"/>
      <c r="M2204" s="73"/>
      <c r="N2204" s="46"/>
      <c r="O2204" s="51" t="s">
        <v>26</v>
      </c>
      <c r="P2204" s="6"/>
      <c r="Q2204" s="6"/>
      <c r="R2204" s="6"/>
      <c r="S2204" s="6"/>
      <c r="T2204" s="74">
        <v>1105.25</v>
      </c>
      <c r="U2204" s="6"/>
      <c r="V2204" s="68">
        <v>39749</v>
      </c>
      <c r="W2204" s="6" t="s">
        <v>27</v>
      </c>
      <c r="Y2204" s="61"/>
      <c r="AB2204" s="60"/>
      <c r="AL2204" s="61"/>
    </row>
    <row r="2205" spans="1:39" ht="15" customHeight="1" x14ac:dyDescent="0.25">
      <c r="A2205" s="50" t="s">
        <v>63</v>
      </c>
      <c r="B2205" s="71" t="s">
        <v>166</v>
      </c>
      <c r="C2205" s="72" t="s">
        <v>28</v>
      </c>
      <c r="D2205" s="58" t="s">
        <v>11126</v>
      </c>
      <c r="E2205" s="71" t="s">
        <v>13847</v>
      </c>
      <c r="F2205" s="71" t="s">
        <v>16707</v>
      </c>
      <c r="G2205" s="53" t="s">
        <v>25</v>
      </c>
      <c r="H2205" s="58">
        <v>2001359536</v>
      </c>
      <c r="I2205" s="51" t="s">
        <v>17483</v>
      </c>
      <c r="J2205" s="13" t="s">
        <v>111</v>
      </c>
      <c r="K2205" s="36"/>
      <c r="L2205" s="39"/>
      <c r="M2205" s="73"/>
      <c r="N2205" s="46"/>
      <c r="O2205" s="51" t="s">
        <v>26</v>
      </c>
      <c r="P2205" s="6"/>
      <c r="Q2205" s="6"/>
      <c r="R2205" s="6"/>
      <c r="S2205" s="6"/>
      <c r="T2205" s="74">
        <v>1306.3900000000001</v>
      </c>
      <c r="U2205" s="6"/>
      <c r="V2205" s="68">
        <v>39801</v>
      </c>
      <c r="W2205" s="6" t="s">
        <v>27</v>
      </c>
      <c r="Y2205" s="61"/>
      <c r="AB2205" s="60"/>
      <c r="AL2205" s="61"/>
    </row>
    <row r="2206" spans="1:39" ht="15" customHeight="1" x14ac:dyDescent="0.25">
      <c r="A2206" s="50" t="s">
        <v>101</v>
      </c>
      <c r="B2206" s="71" t="s">
        <v>145</v>
      </c>
      <c r="C2206" s="72" t="s">
        <v>24</v>
      </c>
      <c r="D2206" s="58" t="s">
        <v>11127</v>
      </c>
      <c r="E2206" s="71" t="s">
        <v>13848</v>
      </c>
      <c r="F2206" s="71" t="s">
        <v>16708</v>
      </c>
      <c r="G2206" s="53" t="s">
        <v>25</v>
      </c>
      <c r="H2206" s="58">
        <v>2001383372</v>
      </c>
      <c r="I2206" s="51" t="s">
        <v>3869</v>
      </c>
      <c r="J2206" s="13" t="s">
        <v>111</v>
      </c>
      <c r="K2206" s="36"/>
      <c r="L2206" s="39"/>
      <c r="M2206" s="73"/>
      <c r="N2206" s="46"/>
      <c r="O2206" s="51" t="s">
        <v>26</v>
      </c>
      <c r="P2206" s="6"/>
      <c r="Q2206" s="6"/>
      <c r="R2206" s="6"/>
      <c r="S2206" s="6"/>
      <c r="T2206" s="74">
        <v>19</v>
      </c>
      <c r="U2206" s="6"/>
      <c r="V2206" s="68">
        <v>39585</v>
      </c>
      <c r="W2206" s="6" t="s">
        <v>27</v>
      </c>
      <c r="Y2206" s="61"/>
      <c r="AB2206" s="60"/>
      <c r="AL2206" s="61"/>
    </row>
    <row r="2207" spans="1:39" ht="15" customHeight="1" x14ac:dyDescent="0.25">
      <c r="A2207" s="50" t="s">
        <v>136</v>
      </c>
      <c r="B2207" s="71" t="s">
        <v>153</v>
      </c>
      <c r="C2207" s="72" t="s">
        <v>24</v>
      </c>
      <c r="D2207" s="58" t="s">
        <v>11128</v>
      </c>
      <c r="E2207" s="71" t="s">
        <v>13849</v>
      </c>
      <c r="F2207" s="71" t="s">
        <v>16709</v>
      </c>
      <c r="G2207" s="53" t="s">
        <v>25</v>
      </c>
      <c r="H2207" s="58">
        <v>2000868957</v>
      </c>
      <c r="I2207" s="51" t="s">
        <v>3869</v>
      </c>
      <c r="J2207" s="13" t="s">
        <v>111</v>
      </c>
      <c r="K2207" s="36"/>
      <c r="L2207" s="39"/>
      <c r="M2207" s="73"/>
      <c r="N2207" s="46"/>
      <c r="O2207" s="51" t="s">
        <v>26</v>
      </c>
      <c r="P2207" s="6"/>
      <c r="Q2207" s="6"/>
      <c r="R2207" s="6"/>
      <c r="S2207" s="6"/>
      <c r="T2207" s="74">
        <v>11620</v>
      </c>
      <c r="U2207" s="6"/>
      <c r="V2207" s="68">
        <v>39643</v>
      </c>
      <c r="W2207" s="6" t="s">
        <v>27</v>
      </c>
      <c r="Y2207" s="61"/>
      <c r="AB2207" s="60"/>
      <c r="AL2207" s="61"/>
    </row>
    <row r="2208" spans="1:39" ht="15" customHeight="1" x14ac:dyDescent="0.25">
      <c r="A2208" s="50" t="s">
        <v>44</v>
      </c>
      <c r="B2208" s="71" t="s">
        <v>184</v>
      </c>
      <c r="C2208" s="72" t="s">
        <v>28</v>
      </c>
      <c r="D2208" s="58" t="s">
        <v>11129</v>
      </c>
      <c r="E2208" s="71" t="s">
        <v>13850</v>
      </c>
      <c r="F2208" s="71" t="s">
        <v>16710</v>
      </c>
      <c r="G2208" s="53" t="s">
        <v>25</v>
      </c>
      <c r="H2208" s="58">
        <v>2000090673</v>
      </c>
      <c r="I2208" s="51" t="s">
        <v>3869</v>
      </c>
      <c r="J2208" s="13" t="s">
        <v>111</v>
      </c>
      <c r="K2208" s="36"/>
      <c r="L2208" s="39"/>
      <c r="M2208" s="73"/>
      <c r="N2208" s="46"/>
      <c r="O2208" s="51" t="s">
        <v>26</v>
      </c>
      <c r="P2208" s="6"/>
      <c r="Q2208" s="6"/>
      <c r="R2208" s="6"/>
      <c r="S2208" s="6"/>
      <c r="T2208" s="74">
        <v>639</v>
      </c>
      <c r="U2208" s="6"/>
      <c r="V2208" s="68">
        <v>39744</v>
      </c>
      <c r="W2208" s="6" t="s">
        <v>27</v>
      </c>
      <c r="Y2208" s="61"/>
      <c r="AB2208" s="60"/>
      <c r="AL2208" s="61"/>
    </row>
    <row r="2209" spans="1:38" ht="15" customHeight="1" x14ac:dyDescent="0.25">
      <c r="A2209" s="50" t="s">
        <v>79</v>
      </c>
      <c r="B2209" s="71" t="s">
        <v>164</v>
      </c>
      <c r="C2209" s="72" t="s">
        <v>80</v>
      </c>
      <c r="D2209" s="58" t="s">
        <v>11130</v>
      </c>
      <c r="E2209" s="71" t="s">
        <v>13347</v>
      </c>
      <c r="F2209" s="71" t="s">
        <v>16711</v>
      </c>
      <c r="G2209" s="53" t="s">
        <v>25</v>
      </c>
      <c r="H2209" s="58">
        <v>2001314532</v>
      </c>
      <c r="I2209" s="51" t="s">
        <v>3869</v>
      </c>
      <c r="J2209" s="13" t="s">
        <v>111</v>
      </c>
      <c r="K2209" s="36"/>
      <c r="L2209" s="39"/>
      <c r="M2209" s="73"/>
      <c r="N2209" s="46"/>
      <c r="O2209" s="51" t="s">
        <v>26</v>
      </c>
      <c r="P2209" s="6"/>
      <c r="Q2209" s="6"/>
      <c r="R2209" s="6"/>
      <c r="S2209" s="6"/>
      <c r="T2209" s="74">
        <v>50</v>
      </c>
      <c r="U2209" s="6"/>
      <c r="V2209" s="68">
        <v>39751</v>
      </c>
      <c r="W2209" s="6" t="s">
        <v>27</v>
      </c>
      <c r="Y2209" s="61"/>
      <c r="AB2209" s="60"/>
      <c r="AL2209" s="61"/>
    </row>
    <row r="2210" spans="1:38" ht="15" customHeight="1" x14ac:dyDescent="0.25">
      <c r="A2210" s="50" t="s">
        <v>37</v>
      </c>
      <c r="B2210" s="71" t="s">
        <v>181</v>
      </c>
      <c r="C2210" s="72" t="s">
        <v>24</v>
      </c>
      <c r="D2210" s="58" t="s">
        <v>11131</v>
      </c>
      <c r="E2210" s="71" t="s">
        <v>13851</v>
      </c>
      <c r="F2210" s="71" t="s">
        <v>16712</v>
      </c>
      <c r="G2210" s="53" t="s">
        <v>25</v>
      </c>
      <c r="H2210" s="58">
        <v>2000776222</v>
      </c>
      <c r="I2210" s="51" t="s">
        <v>3869</v>
      </c>
      <c r="J2210" s="13" t="s">
        <v>111</v>
      </c>
      <c r="K2210" s="36"/>
      <c r="L2210" s="39"/>
      <c r="M2210" s="73"/>
      <c r="N2210" s="46"/>
      <c r="O2210" s="51" t="s">
        <v>26</v>
      </c>
      <c r="P2210" s="6"/>
      <c r="Q2210" s="6"/>
      <c r="R2210" s="6"/>
      <c r="S2210" s="6"/>
      <c r="T2210" s="74">
        <v>4128</v>
      </c>
      <c r="U2210" s="6"/>
      <c r="V2210" s="68">
        <v>39751</v>
      </c>
      <c r="W2210" s="6" t="s">
        <v>27</v>
      </c>
      <c r="Y2210" s="61"/>
      <c r="AB2210" s="60"/>
      <c r="AL2210" s="61"/>
    </row>
    <row r="2211" spans="1:38" ht="15" customHeight="1" x14ac:dyDescent="0.25">
      <c r="A2211" s="50" t="s">
        <v>63</v>
      </c>
      <c r="B2211" s="71" t="s">
        <v>166</v>
      </c>
      <c r="C2211" s="72" t="s">
        <v>28</v>
      </c>
      <c r="D2211" s="58" t="s">
        <v>11132</v>
      </c>
      <c r="E2211" s="71" t="s">
        <v>13852</v>
      </c>
      <c r="F2211" s="71" t="s">
        <v>16713</v>
      </c>
      <c r="G2211" s="53" t="s">
        <v>25</v>
      </c>
      <c r="H2211" s="58">
        <v>2001359544</v>
      </c>
      <c r="I2211" s="51" t="s">
        <v>17483</v>
      </c>
      <c r="J2211" s="13" t="s">
        <v>111</v>
      </c>
      <c r="K2211" s="36"/>
      <c r="L2211" s="39"/>
      <c r="M2211" s="73"/>
      <c r="N2211" s="46"/>
      <c r="O2211" s="51" t="s">
        <v>26</v>
      </c>
      <c r="P2211" s="6"/>
      <c r="Q2211" s="6"/>
      <c r="R2211" s="6"/>
      <c r="S2211" s="6"/>
      <c r="T2211" s="74">
        <v>513.73</v>
      </c>
      <c r="U2211" s="6"/>
      <c r="V2211" s="68">
        <v>39801</v>
      </c>
      <c r="W2211" s="6" t="s">
        <v>27</v>
      </c>
      <c r="Y2211" s="61"/>
      <c r="AB2211" s="60"/>
      <c r="AL2211" s="61"/>
    </row>
    <row r="2212" spans="1:38" ht="15" customHeight="1" x14ac:dyDescent="0.25">
      <c r="A2212" s="50" t="s">
        <v>101</v>
      </c>
      <c r="B2212" s="71" t="s">
        <v>145</v>
      </c>
      <c r="C2212" s="72" t="s">
        <v>24</v>
      </c>
      <c r="D2212" s="58" t="s">
        <v>11133</v>
      </c>
      <c r="E2212" s="71" t="s">
        <v>13853</v>
      </c>
      <c r="F2212" s="71" t="s">
        <v>16714</v>
      </c>
      <c r="G2212" s="53" t="s">
        <v>25</v>
      </c>
      <c r="H2212" s="58">
        <v>2001383445</v>
      </c>
      <c r="I2212" s="51" t="s">
        <v>3869</v>
      </c>
      <c r="J2212" s="13" t="s">
        <v>111</v>
      </c>
      <c r="K2212" s="36"/>
      <c r="L2212" s="39"/>
      <c r="M2212" s="73"/>
      <c r="N2212" s="46"/>
      <c r="O2212" s="51" t="s">
        <v>26</v>
      </c>
      <c r="P2212" s="6"/>
      <c r="Q2212" s="6"/>
      <c r="R2212" s="6"/>
      <c r="S2212" s="6"/>
      <c r="T2212" s="74">
        <v>8814.6299999999992</v>
      </c>
      <c r="U2212" s="6"/>
      <c r="V2212" s="68">
        <v>39591</v>
      </c>
      <c r="W2212" s="6" t="s">
        <v>27</v>
      </c>
      <c r="Y2212" s="61"/>
      <c r="AB2212" s="60"/>
      <c r="AL2212" s="61"/>
    </row>
    <row r="2213" spans="1:38" ht="15" customHeight="1" x14ac:dyDescent="0.25">
      <c r="A2213" s="50" t="s">
        <v>136</v>
      </c>
      <c r="B2213" s="71" t="s">
        <v>153</v>
      </c>
      <c r="C2213" s="72" t="s">
        <v>24</v>
      </c>
      <c r="D2213" s="58" t="s">
        <v>11134</v>
      </c>
      <c r="E2213" s="71" t="s">
        <v>13854</v>
      </c>
      <c r="F2213" s="71" t="s">
        <v>16715</v>
      </c>
      <c r="G2213" s="53" t="s">
        <v>25</v>
      </c>
      <c r="H2213" s="58">
        <v>2000868364</v>
      </c>
      <c r="I2213" s="51" t="s">
        <v>3869</v>
      </c>
      <c r="J2213" s="13" t="s">
        <v>111</v>
      </c>
      <c r="K2213" s="36"/>
      <c r="L2213" s="39"/>
      <c r="M2213" s="73"/>
      <c r="N2213" s="46"/>
      <c r="O2213" s="51" t="s">
        <v>26</v>
      </c>
      <c r="P2213" s="6"/>
      <c r="Q2213" s="6"/>
      <c r="R2213" s="6"/>
      <c r="S2213" s="6"/>
      <c r="T2213" s="74">
        <v>50</v>
      </c>
      <c r="U2213" s="6"/>
      <c r="V2213" s="68">
        <v>39650</v>
      </c>
      <c r="W2213" s="6" t="s">
        <v>27</v>
      </c>
      <c r="Y2213" s="61"/>
      <c r="AB2213" s="60"/>
      <c r="AL2213" s="61"/>
    </row>
    <row r="2214" spans="1:38" ht="15" customHeight="1" x14ac:dyDescent="0.25">
      <c r="A2214" s="50" t="s">
        <v>44</v>
      </c>
      <c r="B2214" s="71" t="s">
        <v>184</v>
      </c>
      <c r="C2214" s="72" t="s">
        <v>28</v>
      </c>
      <c r="D2214" s="58" t="s">
        <v>11135</v>
      </c>
      <c r="E2214" s="71" t="s">
        <v>12862</v>
      </c>
      <c r="F2214" s="71" t="s">
        <v>16716</v>
      </c>
      <c r="G2214" s="53" t="s">
        <v>25</v>
      </c>
      <c r="H2214" s="58">
        <v>2000103201</v>
      </c>
      <c r="I2214" s="51" t="s">
        <v>3869</v>
      </c>
      <c r="J2214" s="13" t="s">
        <v>111</v>
      </c>
      <c r="K2214" s="36"/>
      <c r="L2214" s="39"/>
      <c r="M2214" s="73"/>
      <c r="N2214" s="46"/>
      <c r="O2214" s="51" t="s">
        <v>26</v>
      </c>
      <c r="P2214" s="6"/>
      <c r="Q2214" s="6"/>
      <c r="R2214" s="6"/>
      <c r="S2214" s="6"/>
      <c r="T2214" s="74">
        <v>1519</v>
      </c>
      <c r="U2214" s="6"/>
      <c r="V2214" s="68">
        <v>39745</v>
      </c>
      <c r="W2214" s="6" t="s">
        <v>27</v>
      </c>
      <c r="Y2214" s="61"/>
      <c r="AB2214" s="60"/>
      <c r="AL2214" s="61"/>
    </row>
    <row r="2215" spans="1:38" ht="15" customHeight="1" x14ac:dyDescent="0.25">
      <c r="A2215" s="50" t="s">
        <v>79</v>
      </c>
      <c r="B2215" s="71" t="s">
        <v>164</v>
      </c>
      <c r="C2215" s="72" t="s">
        <v>80</v>
      </c>
      <c r="D2215" s="58" t="s">
        <v>11136</v>
      </c>
      <c r="E2215" s="71" t="s">
        <v>13855</v>
      </c>
      <c r="F2215" s="71" t="s">
        <v>16717</v>
      </c>
      <c r="G2215" s="53" t="s">
        <v>25</v>
      </c>
      <c r="H2215" s="58">
        <v>2001320397</v>
      </c>
      <c r="I2215" s="51" t="s">
        <v>3869</v>
      </c>
      <c r="J2215" s="13" t="s">
        <v>111</v>
      </c>
      <c r="K2215" s="36"/>
      <c r="L2215" s="39"/>
      <c r="M2215" s="73"/>
      <c r="N2215" s="46"/>
      <c r="O2215" s="51" t="s">
        <v>26</v>
      </c>
      <c r="P2215" s="6"/>
      <c r="Q2215" s="6"/>
      <c r="R2215" s="6"/>
      <c r="S2215" s="6"/>
      <c r="T2215" s="74">
        <v>1494</v>
      </c>
      <c r="U2215" s="6"/>
      <c r="V2215" s="68">
        <v>39752</v>
      </c>
      <c r="W2215" s="6" t="s">
        <v>27</v>
      </c>
      <c r="Y2215" s="61"/>
      <c r="AB2215" s="60"/>
      <c r="AL2215" s="61"/>
    </row>
    <row r="2216" spans="1:38" ht="15" customHeight="1" x14ac:dyDescent="0.25">
      <c r="A2216" s="50" t="s">
        <v>37</v>
      </c>
      <c r="B2216" s="71" t="s">
        <v>181</v>
      </c>
      <c r="C2216" s="72" t="s">
        <v>24</v>
      </c>
      <c r="D2216" s="58" t="s">
        <v>11137</v>
      </c>
      <c r="E2216" s="71" t="s">
        <v>13856</v>
      </c>
      <c r="F2216" s="71" t="s">
        <v>16718</v>
      </c>
      <c r="G2216" s="53" t="s">
        <v>25</v>
      </c>
      <c r="H2216" s="58">
        <v>2000781692</v>
      </c>
      <c r="I2216" s="51" t="s">
        <v>3869</v>
      </c>
      <c r="J2216" s="13" t="s">
        <v>111</v>
      </c>
      <c r="K2216" s="36"/>
      <c r="L2216" s="39"/>
      <c r="M2216" s="73"/>
      <c r="N2216" s="46"/>
      <c r="O2216" s="51" t="s">
        <v>26</v>
      </c>
      <c r="P2216" s="6"/>
      <c r="Q2216" s="6"/>
      <c r="R2216" s="6"/>
      <c r="S2216" s="6"/>
      <c r="T2216" s="74">
        <v>712</v>
      </c>
      <c r="U2216" s="6"/>
      <c r="V2216" s="68">
        <v>39765</v>
      </c>
      <c r="W2216" s="6" t="s">
        <v>27</v>
      </c>
      <c r="Y2216" s="61"/>
      <c r="AB2216" s="60"/>
      <c r="AL2216" s="61"/>
    </row>
    <row r="2217" spans="1:38" ht="15" customHeight="1" x14ac:dyDescent="0.25">
      <c r="A2217" s="50" t="s">
        <v>63</v>
      </c>
      <c r="B2217" s="71" t="s">
        <v>166</v>
      </c>
      <c r="C2217" s="72" t="s">
        <v>28</v>
      </c>
      <c r="D2217" s="58" t="s">
        <v>11138</v>
      </c>
      <c r="E2217" s="71" t="s">
        <v>13857</v>
      </c>
      <c r="F2217" s="71" t="s">
        <v>16719</v>
      </c>
      <c r="G2217" s="53" t="s">
        <v>25</v>
      </c>
      <c r="H2217" s="58">
        <v>2001359625</v>
      </c>
      <c r="I2217" s="51" t="s">
        <v>17483</v>
      </c>
      <c r="J2217" s="13" t="s">
        <v>111</v>
      </c>
      <c r="K2217" s="36"/>
      <c r="L2217" s="39"/>
      <c r="M2217" s="73"/>
      <c r="N2217" s="46"/>
      <c r="O2217" s="51" t="s">
        <v>26</v>
      </c>
      <c r="P2217" s="6"/>
      <c r="Q2217" s="6"/>
      <c r="R2217" s="6"/>
      <c r="S2217" s="6"/>
      <c r="T2217" s="74">
        <v>389.32</v>
      </c>
      <c r="U2217" s="6"/>
      <c r="V2217" s="68">
        <v>39801</v>
      </c>
      <c r="W2217" s="6" t="s">
        <v>27</v>
      </c>
      <c r="Y2217" s="61"/>
      <c r="AB2217" s="60"/>
      <c r="AL2217" s="61"/>
    </row>
    <row r="2218" spans="1:38" ht="15" customHeight="1" x14ac:dyDescent="0.25">
      <c r="A2218" s="50" t="s">
        <v>101</v>
      </c>
      <c r="B2218" s="71" t="s">
        <v>145</v>
      </c>
      <c r="C2218" s="72" t="s">
        <v>24</v>
      </c>
      <c r="D2218" s="58" t="s">
        <v>11139</v>
      </c>
      <c r="E2218" s="71" t="s">
        <v>13858</v>
      </c>
      <c r="F2218" s="71" t="s">
        <v>16720</v>
      </c>
      <c r="G2218" s="53" t="s">
        <v>25</v>
      </c>
      <c r="H2218" s="58">
        <v>2001383496</v>
      </c>
      <c r="I2218" s="51" t="s">
        <v>3869</v>
      </c>
      <c r="J2218" s="13" t="s">
        <v>111</v>
      </c>
      <c r="K2218" s="36"/>
      <c r="L2218" s="39"/>
      <c r="M2218" s="73"/>
      <c r="N2218" s="46"/>
      <c r="O2218" s="51" t="s">
        <v>26</v>
      </c>
      <c r="P2218" s="6"/>
      <c r="Q2218" s="6"/>
      <c r="R2218" s="6"/>
      <c r="S2218" s="6"/>
      <c r="T2218" s="74">
        <v>3412</v>
      </c>
      <c r="U2218" s="6"/>
      <c r="V2218" s="68">
        <v>39591</v>
      </c>
      <c r="W2218" s="6" t="s">
        <v>27</v>
      </c>
      <c r="Y2218" s="61"/>
      <c r="AB2218" s="60"/>
      <c r="AL2218" s="61"/>
    </row>
    <row r="2219" spans="1:38" ht="15" customHeight="1" x14ac:dyDescent="0.25">
      <c r="A2219" s="50" t="s">
        <v>136</v>
      </c>
      <c r="B2219" s="71" t="s">
        <v>153</v>
      </c>
      <c r="C2219" s="72" t="s">
        <v>24</v>
      </c>
      <c r="D2219" s="58" t="s">
        <v>11140</v>
      </c>
      <c r="E2219" s="71" t="s">
        <v>13859</v>
      </c>
      <c r="F2219" s="71" t="s">
        <v>16721</v>
      </c>
      <c r="G2219" s="53" t="s">
        <v>25</v>
      </c>
      <c r="H2219" s="58">
        <v>2000869085</v>
      </c>
      <c r="I2219" s="51" t="s">
        <v>3869</v>
      </c>
      <c r="J2219" s="13" t="s">
        <v>111</v>
      </c>
      <c r="K2219" s="36"/>
      <c r="L2219" s="39"/>
      <c r="M2219" s="73"/>
      <c r="N2219" s="46"/>
      <c r="O2219" s="51" t="s">
        <v>26</v>
      </c>
      <c r="P2219" s="6"/>
      <c r="Q2219" s="6"/>
      <c r="R2219" s="6"/>
      <c r="S2219" s="6"/>
      <c r="T2219" s="74">
        <v>10020</v>
      </c>
      <c r="U2219" s="6"/>
      <c r="V2219" s="68">
        <v>39650</v>
      </c>
      <c r="W2219" s="6" t="s">
        <v>27</v>
      </c>
      <c r="Y2219" s="61"/>
      <c r="AB2219" s="60"/>
      <c r="AL2219" s="61"/>
    </row>
    <row r="2220" spans="1:38" ht="15" customHeight="1" x14ac:dyDescent="0.25">
      <c r="A2220" s="50" t="s">
        <v>44</v>
      </c>
      <c r="B2220" s="71" t="s">
        <v>184</v>
      </c>
      <c r="C2220" s="72" t="s">
        <v>28</v>
      </c>
      <c r="D2220" s="58" t="s">
        <v>11141</v>
      </c>
      <c r="E2220" s="71" t="s">
        <v>13860</v>
      </c>
      <c r="F2220" s="71" t="s">
        <v>16722</v>
      </c>
      <c r="G2220" s="53" t="s">
        <v>25</v>
      </c>
      <c r="H2220" s="58">
        <v>2000089578</v>
      </c>
      <c r="I2220" s="51" t="s">
        <v>3869</v>
      </c>
      <c r="J2220" s="13" t="s">
        <v>111</v>
      </c>
      <c r="K2220" s="36"/>
      <c r="L2220" s="39"/>
      <c r="M2220" s="73"/>
      <c r="N2220" s="46"/>
      <c r="O2220" s="51" t="s">
        <v>26</v>
      </c>
      <c r="P2220" s="6"/>
      <c r="Q2220" s="6"/>
      <c r="R2220" s="6"/>
      <c r="S2220" s="6"/>
      <c r="T2220" s="74">
        <v>313</v>
      </c>
      <c r="U2220" s="6"/>
      <c r="V2220" s="68">
        <v>39749</v>
      </c>
      <c r="W2220" s="6" t="s">
        <v>27</v>
      </c>
      <c r="Y2220" s="61"/>
      <c r="AB2220" s="60"/>
      <c r="AL2220" s="61"/>
    </row>
    <row r="2221" spans="1:38" ht="15" customHeight="1" x14ac:dyDescent="0.25">
      <c r="A2221" s="50" t="s">
        <v>79</v>
      </c>
      <c r="B2221" s="71" t="s">
        <v>164</v>
      </c>
      <c r="C2221" s="72" t="s">
        <v>80</v>
      </c>
      <c r="D2221" s="58" t="s">
        <v>11142</v>
      </c>
      <c r="E2221" s="71" t="s">
        <v>13861</v>
      </c>
      <c r="F2221" s="71" t="s">
        <v>16723</v>
      </c>
      <c r="G2221" s="53" t="s">
        <v>25</v>
      </c>
      <c r="H2221" s="58">
        <v>2001314524</v>
      </c>
      <c r="I2221" s="51" t="s">
        <v>3869</v>
      </c>
      <c r="J2221" s="13" t="s">
        <v>111</v>
      </c>
      <c r="K2221" s="36"/>
      <c r="L2221" s="39"/>
      <c r="M2221" s="73"/>
      <c r="N2221" s="46"/>
      <c r="O2221" s="51" t="s">
        <v>26</v>
      </c>
      <c r="P2221" s="6"/>
      <c r="Q2221" s="6"/>
      <c r="R2221" s="6"/>
      <c r="S2221" s="6"/>
      <c r="T2221" s="74">
        <v>8812</v>
      </c>
      <c r="U2221" s="6"/>
      <c r="V2221" s="68">
        <v>39756</v>
      </c>
      <c r="W2221" s="6" t="s">
        <v>27</v>
      </c>
      <c r="Y2221" s="61"/>
      <c r="AB2221" s="60"/>
      <c r="AL2221" s="61"/>
    </row>
    <row r="2222" spans="1:38" ht="15" customHeight="1" x14ac:dyDescent="0.25">
      <c r="A2222" s="50" t="s">
        <v>37</v>
      </c>
      <c r="B2222" s="71" t="s">
        <v>181</v>
      </c>
      <c r="C2222" s="72" t="s">
        <v>24</v>
      </c>
      <c r="D2222" s="58" t="s">
        <v>11143</v>
      </c>
      <c r="E2222" s="71" t="s">
        <v>13862</v>
      </c>
      <c r="F2222" s="71" t="s">
        <v>16724</v>
      </c>
      <c r="G2222" s="53" t="s">
        <v>25</v>
      </c>
      <c r="H2222" s="58">
        <v>2000781943</v>
      </c>
      <c r="I2222" s="51" t="s">
        <v>3869</v>
      </c>
      <c r="J2222" s="13" t="s">
        <v>111</v>
      </c>
      <c r="K2222" s="36"/>
      <c r="L2222" s="39"/>
      <c r="M2222" s="73"/>
      <c r="N2222" s="46"/>
      <c r="O2222" s="51" t="s">
        <v>26</v>
      </c>
      <c r="P2222" s="6"/>
      <c r="Q2222" s="6"/>
      <c r="R2222" s="6"/>
      <c r="S2222" s="6"/>
      <c r="T2222" s="74">
        <v>998</v>
      </c>
      <c r="U2222" s="6"/>
      <c r="V2222" s="68">
        <v>39765</v>
      </c>
      <c r="W2222" s="6" t="s">
        <v>27</v>
      </c>
      <c r="Y2222" s="61"/>
      <c r="AB2222" s="60"/>
      <c r="AL2222" s="61"/>
    </row>
    <row r="2223" spans="1:38" ht="15" customHeight="1" x14ac:dyDescent="0.25">
      <c r="A2223" s="50" t="s">
        <v>63</v>
      </c>
      <c r="B2223" s="71" t="s">
        <v>166</v>
      </c>
      <c r="C2223" s="72" t="s">
        <v>28</v>
      </c>
      <c r="D2223" s="58" t="s">
        <v>11144</v>
      </c>
      <c r="E2223" s="71" t="s">
        <v>13863</v>
      </c>
      <c r="F2223" s="71" t="s">
        <v>16725</v>
      </c>
      <c r="G2223" s="53" t="s">
        <v>25</v>
      </c>
      <c r="H2223" s="58">
        <v>2001362278</v>
      </c>
      <c r="I2223" s="51" t="s">
        <v>17483</v>
      </c>
      <c r="J2223" s="13" t="s">
        <v>111</v>
      </c>
      <c r="K2223" s="36"/>
      <c r="L2223" s="39"/>
      <c r="M2223" s="73"/>
      <c r="N2223" s="46"/>
      <c r="O2223" s="51" t="s">
        <v>26</v>
      </c>
      <c r="P2223" s="6"/>
      <c r="Q2223" s="6"/>
      <c r="R2223" s="6"/>
      <c r="S2223" s="6"/>
      <c r="T2223" s="74">
        <v>1177.68</v>
      </c>
      <c r="U2223" s="6"/>
      <c r="V2223" s="68">
        <v>39801</v>
      </c>
      <c r="W2223" s="6" t="s">
        <v>27</v>
      </c>
      <c r="Y2223" s="61"/>
      <c r="AB2223" s="60"/>
      <c r="AL2223" s="61"/>
    </row>
    <row r="2224" spans="1:38" ht="15" customHeight="1" x14ac:dyDescent="0.25">
      <c r="A2224" s="50" t="s">
        <v>101</v>
      </c>
      <c r="B2224" s="71" t="s">
        <v>145</v>
      </c>
      <c r="C2224" s="72" t="s">
        <v>24</v>
      </c>
      <c r="D2224" s="58" t="s">
        <v>11145</v>
      </c>
      <c r="E2224" s="71" t="s">
        <v>13864</v>
      </c>
      <c r="F2224" s="71" t="s">
        <v>16726</v>
      </c>
      <c r="G2224" s="53" t="s">
        <v>25</v>
      </c>
      <c r="H2224" s="58">
        <v>2001383925</v>
      </c>
      <c r="I2224" s="51" t="s">
        <v>3869</v>
      </c>
      <c r="J2224" s="13" t="s">
        <v>111</v>
      </c>
      <c r="K2224" s="36"/>
      <c r="L2224" s="39"/>
      <c r="M2224" s="73"/>
      <c r="N2224" s="46"/>
      <c r="O2224" s="51" t="s">
        <v>26</v>
      </c>
      <c r="P2224" s="6"/>
      <c r="Q2224" s="6"/>
      <c r="R2224" s="6"/>
      <c r="S2224" s="6"/>
      <c r="T2224" s="74">
        <v>4262</v>
      </c>
      <c r="U2224" s="6"/>
      <c r="V2224" s="68">
        <v>39591</v>
      </c>
      <c r="W2224" s="6" t="s">
        <v>27</v>
      </c>
      <c r="Y2224" s="61"/>
      <c r="AB2224" s="60"/>
      <c r="AL2224" s="61"/>
    </row>
    <row r="2225" spans="1:38" ht="15" customHeight="1" x14ac:dyDescent="0.25">
      <c r="A2225" s="50" t="s">
        <v>136</v>
      </c>
      <c r="B2225" s="71" t="s">
        <v>153</v>
      </c>
      <c r="C2225" s="72" t="s">
        <v>24</v>
      </c>
      <c r="D2225" s="58" t="s">
        <v>11098</v>
      </c>
      <c r="E2225" s="71" t="s">
        <v>13865</v>
      </c>
      <c r="F2225" s="71" t="s">
        <v>16727</v>
      </c>
      <c r="G2225" s="53" t="s">
        <v>25</v>
      </c>
      <c r="H2225" s="58">
        <v>2000868496</v>
      </c>
      <c r="I2225" s="51" t="s">
        <v>3869</v>
      </c>
      <c r="J2225" s="13" t="s">
        <v>111</v>
      </c>
      <c r="K2225" s="36"/>
      <c r="L2225" s="39"/>
      <c r="M2225" s="73"/>
      <c r="N2225" s="46"/>
      <c r="O2225" s="51" t="s">
        <v>26</v>
      </c>
      <c r="P2225" s="6"/>
      <c r="Q2225" s="6"/>
      <c r="R2225" s="6"/>
      <c r="S2225" s="6"/>
      <c r="T2225" s="74">
        <v>3421</v>
      </c>
      <c r="U2225" s="6"/>
      <c r="V2225" s="68">
        <v>39652</v>
      </c>
      <c r="W2225" s="6" t="s">
        <v>27</v>
      </c>
      <c r="Y2225" s="61"/>
      <c r="AB2225" s="60"/>
      <c r="AL2225" s="61"/>
    </row>
    <row r="2226" spans="1:38" ht="15" customHeight="1" x14ac:dyDescent="0.25">
      <c r="A2226" s="50" t="s">
        <v>44</v>
      </c>
      <c r="B2226" s="71" t="s">
        <v>184</v>
      </c>
      <c r="C2226" s="72" t="s">
        <v>28</v>
      </c>
      <c r="D2226" s="58" t="s">
        <v>11146</v>
      </c>
      <c r="E2226" s="71" t="s">
        <v>13866</v>
      </c>
      <c r="F2226" s="71" t="s">
        <v>16728</v>
      </c>
      <c r="G2226" s="53" t="s">
        <v>25</v>
      </c>
      <c r="H2226" s="58">
        <v>2000090509</v>
      </c>
      <c r="I2226" s="51" t="s">
        <v>3869</v>
      </c>
      <c r="J2226" s="13" t="s">
        <v>111</v>
      </c>
      <c r="K2226" s="36"/>
      <c r="L2226" s="39"/>
      <c r="M2226" s="73"/>
      <c r="N2226" s="46"/>
      <c r="O2226" s="51" t="s">
        <v>26</v>
      </c>
      <c r="P2226" s="6"/>
      <c r="Q2226" s="6"/>
      <c r="R2226" s="6"/>
      <c r="S2226" s="6"/>
      <c r="T2226" s="74">
        <v>1211</v>
      </c>
      <c r="U2226" s="6"/>
      <c r="V2226" s="68">
        <v>39749</v>
      </c>
      <c r="W2226" s="6" t="s">
        <v>27</v>
      </c>
      <c r="Y2226" s="61"/>
      <c r="AB2226" s="60"/>
      <c r="AL2226" s="61"/>
    </row>
    <row r="2227" spans="1:38" ht="15" customHeight="1" x14ac:dyDescent="0.25">
      <c r="A2227" s="50" t="s">
        <v>79</v>
      </c>
      <c r="B2227" s="71" t="s">
        <v>164</v>
      </c>
      <c r="C2227" s="72" t="s">
        <v>80</v>
      </c>
      <c r="D2227" s="58" t="s">
        <v>11147</v>
      </c>
      <c r="E2227" s="71" t="s">
        <v>13867</v>
      </c>
      <c r="F2227" s="71" t="s">
        <v>16729</v>
      </c>
      <c r="G2227" s="53" t="s">
        <v>25</v>
      </c>
      <c r="H2227" s="58">
        <v>2001308389</v>
      </c>
      <c r="I2227" s="51" t="s">
        <v>3869</v>
      </c>
      <c r="J2227" s="13" t="s">
        <v>111</v>
      </c>
      <c r="K2227" s="36"/>
      <c r="L2227" s="39"/>
      <c r="M2227" s="73"/>
      <c r="N2227" s="46"/>
      <c r="O2227" s="51" t="s">
        <v>26</v>
      </c>
      <c r="P2227" s="6"/>
      <c r="Q2227" s="6"/>
      <c r="R2227" s="6"/>
      <c r="S2227" s="6"/>
      <c r="T2227" s="74">
        <v>63</v>
      </c>
      <c r="U2227" s="6"/>
      <c r="V2227" s="68">
        <v>39762</v>
      </c>
      <c r="W2227" s="6" t="s">
        <v>27</v>
      </c>
      <c r="Y2227" s="61"/>
      <c r="AB2227" s="60"/>
      <c r="AL2227" s="61"/>
    </row>
    <row r="2228" spans="1:38" ht="15" customHeight="1" x14ac:dyDescent="0.25">
      <c r="A2228" s="50" t="s">
        <v>37</v>
      </c>
      <c r="B2228" s="71" t="s">
        <v>181</v>
      </c>
      <c r="C2228" s="72" t="s">
        <v>24</v>
      </c>
      <c r="D2228" s="58" t="s">
        <v>11148</v>
      </c>
      <c r="E2228" s="71" t="s">
        <v>13868</v>
      </c>
      <c r="F2228" s="71" t="s">
        <v>16730</v>
      </c>
      <c r="G2228" s="53" t="s">
        <v>25</v>
      </c>
      <c r="H2228" s="58">
        <v>2000765743</v>
      </c>
      <c r="I2228" s="51" t="s">
        <v>17483</v>
      </c>
      <c r="J2228" s="13" t="s">
        <v>111</v>
      </c>
      <c r="K2228" s="36"/>
      <c r="L2228" s="39"/>
      <c r="M2228" s="73"/>
      <c r="N2228" s="46"/>
      <c r="O2228" s="51" t="s">
        <v>26</v>
      </c>
      <c r="P2228" s="6"/>
      <c r="Q2228" s="6"/>
      <c r="R2228" s="6"/>
      <c r="S2228" s="6"/>
      <c r="T2228" s="74">
        <v>3795.58</v>
      </c>
      <c r="U2228" s="6"/>
      <c r="V2228" s="68">
        <v>39769</v>
      </c>
      <c r="W2228" s="6" t="s">
        <v>27</v>
      </c>
      <c r="Y2228" s="61"/>
      <c r="AB2228" s="60"/>
      <c r="AL2228" s="61"/>
    </row>
    <row r="2229" spans="1:38" ht="15" customHeight="1" x14ac:dyDescent="0.25">
      <c r="A2229" s="50" t="s">
        <v>63</v>
      </c>
      <c r="B2229" s="71" t="s">
        <v>166</v>
      </c>
      <c r="C2229" s="72" t="s">
        <v>28</v>
      </c>
      <c r="D2229" s="58" t="s">
        <v>11149</v>
      </c>
      <c r="E2229" s="71" t="s">
        <v>13869</v>
      </c>
      <c r="F2229" s="71" t="s">
        <v>16731</v>
      </c>
      <c r="G2229" s="53" t="s">
        <v>25</v>
      </c>
      <c r="H2229" s="58">
        <v>2001362685</v>
      </c>
      <c r="I2229" s="51" t="s">
        <v>3869</v>
      </c>
      <c r="J2229" s="13" t="s">
        <v>111</v>
      </c>
      <c r="K2229" s="36"/>
      <c r="L2229" s="39"/>
      <c r="M2229" s="73"/>
      <c r="N2229" s="46"/>
      <c r="O2229" s="51" t="s">
        <v>26</v>
      </c>
      <c r="P2229" s="6"/>
      <c r="Q2229" s="6"/>
      <c r="R2229" s="6"/>
      <c r="S2229" s="6"/>
      <c r="T2229" s="74">
        <v>335</v>
      </c>
      <c r="U2229" s="6"/>
      <c r="V2229" s="68">
        <v>39802</v>
      </c>
      <c r="W2229" s="6" t="s">
        <v>27</v>
      </c>
      <c r="Y2229" s="61"/>
      <c r="AB2229" s="60"/>
      <c r="AL2229" s="61"/>
    </row>
    <row r="2230" spans="1:38" ht="15" customHeight="1" x14ac:dyDescent="0.25">
      <c r="A2230" s="50" t="s">
        <v>101</v>
      </c>
      <c r="B2230" s="71" t="s">
        <v>145</v>
      </c>
      <c r="C2230" s="72" t="s">
        <v>24</v>
      </c>
      <c r="D2230" s="58" t="s">
        <v>11150</v>
      </c>
      <c r="E2230" s="71" t="s">
        <v>13870</v>
      </c>
      <c r="F2230" s="71" t="s">
        <v>16732</v>
      </c>
      <c r="G2230" s="53" t="s">
        <v>25</v>
      </c>
      <c r="H2230" s="58">
        <v>2001384018</v>
      </c>
      <c r="I2230" s="51" t="s">
        <v>3869</v>
      </c>
      <c r="J2230" s="13" t="s">
        <v>111</v>
      </c>
      <c r="K2230" s="36"/>
      <c r="L2230" s="39"/>
      <c r="M2230" s="73"/>
      <c r="N2230" s="46"/>
      <c r="O2230" s="51" t="s">
        <v>26</v>
      </c>
      <c r="P2230" s="6"/>
      <c r="Q2230" s="6"/>
      <c r="R2230" s="6"/>
      <c r="S2230" s="6"/>
      <c r="T2230" s="74">
        <v>4952.54</v>
      </c>
      <c r="U2230" s="6"/>
      <c r="V2230" s="68">
        <v>39591</v>
      </c>
      <c r="W2230" s="6" t="s">
        <v>27</v>
      </c>
      <c r="Y2230" s="61"/>
      <c r="AB2230" s="60"/>
      <c r="AL2230" s="61"/>
    </row>
    <row r="2231" spans="1:38" ht="15" customHeight="1" x14ac:dyDescent="0.25">
      <c r="A2231" s="50" t="s">
        <v>136</v>
      </c>
      <c r="B2231" s="71" t="s">
        <v>153</v>
      </c>
      <c r="C2231" s="72" t="s">
        <v>24</v>
      </c>
      <c r="D2231" s="58" t="s">
        <v>11151</v>
      </c>
      <c r="E2231" s="71" t="s">
        <v>13871</v>
      </c>
      <c r="F2231" s="71" t="s">
        <v>16733</v>
      </c>
      <c r="G2231" s="53" t="s">
        <v>25</v>
      </c>
      <c r="H2231" s="58">
        <v>2000869147</v>
      </c>
      <c r="I2231" s="51" t="s">
        <v>3869</v>
      </c>
      <c r="J2231" s="13" t="s">
        <v>111</v>
      </c>
      <c r="K2231" s="36"/>
      <c r="L2231" s="39"/>
      <c r="M2231" s="73"/>
      <c r="N2231" s="46"/>
      <c r="O2231" s="51" t="s">
        <v>26</v>
      </c>
      <c r="P2231" s="6"/>
      <c r="Q2231" s="6"/>
      <c r="R2231" s="6"/>
      <c r="S2231" s="6"/>
      <c r="T2231" s="74">
        <v>851</v>
      </c>
      <c r="U2231" s="6"/>
      <c r="V2231" s="68">
        <v>39681</v>
      </c>
      <c r="W2231" s="6" t="s">
        <v>27</v>
      </c>
      <c r="Y2231" s="61"/>
      <c r="AB2231" s="60"/>
      <c r="AL2231" s="61"/>
    </row>
    <row r="2232" spans="1:38" ht="15" customHeight="1" x14ac:dyDescent="0.25">
      <c r="A2232" s="50" t="s">
        <v>44</v>
      </c>
      <c r="B2232" s="71" t="s">
        <v>184</v>
      </c>
      <c r="C2232" s="72" t="s">
        <v>28</v>
      </c>
      <c r="D2232" s="58" t="s">
        <v>11152</v>
      </c>
      <c r="E2232" s="71" t="s">
        <v>13872</v>
      </c>
      <c r="F2232" s="71" t="s">
        <v>16734</v>
      </c>
      <c r="G2232" s="53" t="s">
        <v>25</v>
      </c>
      <c r="H2232" s="58">
        <v>2000093095</v>
      </c>
      <c r="I2232" s="51" t="s">
        <v>3869</v>
      </c>
      <c r="J2232" s="13" t="s">
        <v>111</v>
      </c>
      <c r="K2232" s="36"/>
      <c r="L2232" s="39"/>
      <c r="M2232" s="73"/>
      <c r="N2232" s="46"/>
      <c r="O2232" s="51" t="s">
        <v>26</v>
      </c>
      <c r="P2232" s="6"/>
      <c r="Q2232" s="6"/>
      <c r="R2232" s="6"/>
      <c r="S2232" s="6"/>
      <c r="T2232" s="74">
        <v>2453</v>
      </c>
      <c r="U2232" s="6"/>
      <c r="V2232" s="68">
        <v>39749</v>
      </c>
      <c r="W2232" s="6" t="s">
        <v>27</v>
      </c>
      <c r="Y2232" s="61"/>
      <c r="AB2232" s="60"/>
      <c r="AL2232" s="61"/>
    </row>
    <row r="2233" spans="1:38" ht="15" customHeight="1" x14ac:dyDescent="0.25">
      <c r="A2233" s="50" t="s">
        <v>79</v>
      </c>
      <c r="B2233" s="71" t="s">
        <v>164</v>
      </c>
      <c r="C2233" s="72" t="s">
        <v>80</v>
      </c>
      <c r="D2233" s="58" t="s">
        <v>11153</v>
      </c>
      <c r="E2233" s="71" t="s">
        <v>13873</v>
      </c>
      <c r="F2233" s="71" t="s">
        <v>16735</v>
      </c>
      <c r="G2233" s="53" t="s">
        <v>25</v>
      </c>
      <c r="H2233" s="58">
        <v>2001308044</v>
      </c>
      <c r="I2233" s="51" t="s">
        <v>3869</v>
      </c>
      <c r="J2233" s="13" t="s">
        <v>111</v>
      </c>
      <c r="K2233" s="36"/>
      <c r="L2233" s="39"/>
      <c r="M2233" s="73"/>
      <c r="N2233" s="46"/>
      <c r="O2233" s="51" t="s">
        <v>26</v>
      </c>
      <c r="P2233" s="6"/>
      <c r="Q2233" s="6"/>
      <c r="R2233" s="6"/>
      <c r="S2233" s="6"/>
      <c r="T2233" s="74">
        <v>2112</v>
      </c>
      <c r="U2233" s="6"/>
      <c r="V2233" s="68">
        <v>39771</v>
      </c>
      <c r="W2233" s="6" t="s">
        <v>27</v>
      </c>
      <c r="Y2233" s="61"/>
      <c r="AB2233" s="60"/>
      <c r="AL2233" s="61"/>
    </row>
    <row r="2234" spans="1:38" ht="15" customHeight="1" x14ac:dyDescent="0.25">
      <c r="A2234" s="50" t="s">
        <v>37</v>
      </c>
      <c r="B2234" s="71" t="s">
        <v>181</v>
      </c>
      <c r="C2234" s="72" t="s">
        <v>24</v>
      </c>
      <c r="D2234" s="58" t="s">
        <v>11154</v>
      </c>
      <c r="E2234" s="71" t="s">
        <v>13874</v>
      </c>
      <c r="F2234" s="71" t="s">
        <v>16736</v>
      </c>
      <c r="G2234" s="53" t="s">
        <v>25</v>
      </c>
      <c r="H2234" s="58">
        <v>2000787558</v>
      </c>
      <c r="I2234" s="51" t="s">
        <v>17483</v>
      </c>
      <c r="J2234" s="13" t="s">
        <v>111</v>
      </c>
      <c r="K2234" s="36"/>
      <c r="L2234" s="39"/>
      <c r="M2234" s="73"/>
      <c r="N2234" s="46"/>
      <c r="O2234" s="51" t="s">
        <v>26</v>
      </c>
      <c r="P2234" s="6"/>
      <c r="Q2234" s="6"/>
      <c r="R2234" s="6"/>
      <c r="S2234" s="6"/>
      <c r="T2234" s="74">
        <v>510.88</v>
      </c>
      <c r="U2234" s="6"/>
      <c r="V2234" s="68">
        <v>39769</v>
      </c>
      <c r="W2234" s="6" t="s">
        <v>27</v>
      </c>
      <c r="Y2234" s="61"/>
      <c r="AB2234" s="60"/>
      <c r="AL2234" s="61"/>
    </row>
    <row r="2235" spans="1:38" ht="15" customHeight="1" x14ac:dyDescent="0.25">
      <c r="A2235" s="50" t="s">
        <v>63</v>
      </c>
      <c r="B2235" s="71" t="s">
        <v>166</v>
      </c>
      <c r="C2235" s="72" t="s">
        <v>28</v>
      </c>
      <c r="D2235" s="58" t="s">
        <v>11155</v>
      </c>
      <c r="E2235" s="71" t="s">
        <v>13875</v>
      </c>
      <c r="F2235" s="71" t="s">
        <v>16737</v>
      </c>
      <c r="G2235" s="53" t="s">
        <v>25</v>
      </c>
      <c r="H2235" s="58">
        <v>2001370963</v>
      </c>
      <c r="I2235" s="51" t="s">
        <v>17483</v>
      </c>
      <c r="J2235" s="13" t="s">
        <v>111</v>
      </c>
      <c r="K2235" s="36"/>
      <c r="L2235" s="39"/>
      <c r="M2235" s="73"/>
      <c r="N2235" s="46"/>
      <c r="O2235" s="51" t="s">
        <v>26</v>
      </c>
      <c r="P2235" s="6"/>
      <c r="Q2235" s="6"/>
      <c r="R2235" s="6"/>
      <c r="S2235" s="6"/>
      <c r="T2235" s="74">
        <v>33.81</v>
      </c>
      <c r="U2235" s="6"/>
      <c r="V2235" s="68">
        <v>39805</v>
      </c>
      <c r="W2235" s="6" t="s">
        <v>27</v>
      </c>
      <c r="Y2235" s="61"/>
      <c r="AB2235" s="60"/>
      <c r="AL2235" s="61"/>
    </row>
    <row r="2236" spans="1:38" ht="15" customHeight="1" x14ac:dyDescent="0.25">
      <c r="A2236" s="50" t="s">
        <v>101</v>
      </c>
      <c r="B2236" s="71" t="s">
        <v>145</v>
      </c>
      <c r="C2236" s="72" t="s">
        <v>24</v>
      </c>
      <c r="D2236" s="58" t="s">
        <v>11156</v>
      </c>
      <c r="E2236" s="71" t="s">
        <v>13876</v>
      </c>
      <c r="F2236" s="71" t="s">
        <v>16738</v>
      </c>
      <c r="G2236" s="53" t="s">
        <v>25</v>
      </c>
      <c r="H2236" s="58">
        <v>2001384166</v>
      </c>
      <c r="I2236" s="51" t="s">
        <v>3869</v>
      </c>
      <c r="J2236" s="13" t="s">
        <v>111</v>
      </c>
      <c r="K2236" s="36"/>
      <c r="L2236" s="39"/>
      <c r="M2236" s="73"/>
      <c r="N2236" s="46"/>
      <c r="O2236" s="51" t="s">
        <v>26</v>
      </c>
      <c r="P2236" s="6"/>
      <c r="Q2236" s="6"/>
      <c r="R2236" s="6"/>
      <c r="S2236" s="6"/>
      <c r="T2236" s="74">
        <v>10457</v>
      </c>
      <c r="U2236" s="6"/>
      <c r="V2236" s="68">
        <v>39591</v>
      </c>
      <c r="W2236" s="6" t="s">
        <v>27</v>
      </c>
      <c r="Y2236" s="61"/>
      <c r="AB2236" s="60"/>
      <c r="AL2236" s="61"/>
    </row>
    <row r="2237" spans="1:38" ht="15" customHeight="1" x14ac:dyDescent="0.25">
      <c r="A2237" s="50" t="s">
        <v>136</v>
      </c>
      <c r="B2237" s="71" t="s">
        <v>153</v>
      </c>
      <c r="C2237" s="72" t="s">
        <v>24</v>
      </c>
      <c r="D2237" s="58" t="s">
        <v>11157</v>
      </c>
      <c r="E2237" s="71" t="s">
        <v>13877</v>
      </c>
      <c r="F2237" s="71" t="s">
        <v>16739</v>
      </c>
      <c r="G2237" s="53" t="s">
        <v>25</v>
      </c>
      <c r="H2237" s="58">
        <v>2000867945</v>
      </c>
      <c r="I2237" s="51" t="s">
        <v>3869</v>
      </c>
      <c r="J2237" s="13" t="s">
        <v>111</v>
      </c>
      <c r="K2237" s="36"/>
      <c r="L2237" s="39"/>
      <c r="M2237" s="73"/>
      <c r="N2237" s="46"/>
      <c r="O2237" s="51" t="s">
        <v>26</v>
      </c>
      <c r="P2237" s="6"/>
      <c r="Q2237" s="6"/>
      <c r="R2237" s="6"/>
      <c r="S2237" s="6"/>
      <c r="T2237" s="74">
        <v>970</v>
      </c>
      <c r="U2237" s="6"/>
      <c r="V2237" s="68">
        <v>39685</v>
      </c>
      <c r="W2237" s="6" t="s">
        <v>27</v>
      </c>
      <c r="Y2237" s="61"/>
      <c r="AB2237" s="60"/>
      <c r="AL2237" s="61"/>
    </row>
    <row r="2238" spans="1:38" ht="15" customHeight="1" x14ac:dyDescent="0.25">
      <c r="A2238" s="50" t="s">
        <v>44</v>
      </c>
      <c r="B2238" s="71" t="s">
        <v>184</v>
      </c>
      <c r="C2238" s="72" t="s">
        <v>28</v>
      </c>
      <c r="D2238" s="58" t="s">
        <v>11158</v>
      </c>
      <c r="E2238" s="71" t="s">
        <v>13878</v>
      </c>
      <c r="F2238" s="71" t="s">
        <v>16740</v>
      </c>
      <c r="G2238" s="53" t="s">
        <v>25</v>
      </c>
      <c r="H2238" s="58">
        <v>2000089195</v>
      </c>
      <c r="I2238" s="51" t="s">
        <v>3869</v>
      </c>
      <c r="J2238" s="13" t="s">
        <v>111</v>
      </c>
      <c r="K2238" s="36"/>
      <c r="L2238" s="39"/>
      <c r="M2238" s="73"/>
      <c r="N2238" s="46"/>
      <c r="O2238" s="51" t="s">
        <v>26</v>
      </c>
      <c r="P2238" s="6"/>
      <c r="Q2238" s="6"/>
      <c r="R2238" s="6"/>
      <c r="S2238" s="6"/>
      <c r="T2238" s="74">
        <v>694</v>
      </c>
      <c r="U2238" s="6"/>
      <c r="V2238" s="68">
        <v>39750</v>
      </c>
      <c r="W2238" s="6" t="s">
        <v>27</v>
      </c>
      <c r="Y2238" s="61"/>
      <c r="AB2238" s="60"/>
      <c r="AL2238" s="61"/>
    </row>
    <row r="2239" spans="1:38" ht="15" customHeight="1" x14ac:dyDescent="0.25">
      <c r="A2239" s="50" t="s">
        <v>79</v>
      </c>
      <c r="B2239" s="71" t="s">
        <v>164</v>
      </c>
      <c r="C2239" s="72" t="s">
        <v>80</v>
      </c>
      <c r="D2239" s="58" t="s">
        <v>11159</v>
      </c>
      <c r="E2239" s="71" t="s">
        <v>13879</v>
      </c>
      <c r="F2239" s="71" t="s">
        <v>16741</v>
      </c>
      <c r="G2239" s="53" t="s">
        <v>25</v>
      </c>
      <c r="H2239" s="58">
        <v>2001320486</v>
      </c>
      <c r="I2239" s="51" t="s">
        <v>3869</v>
      </c>
      <c r="J2239" s="13" t="s">
        <v>111</v>
      </c>
      <c r="K2239" s="36"/>
      <c r="L2239" s="39"/>
      <c r="M2239" s="73"/>
      <c r="N2239" s="46"/>
      <c r="O2239" s="51" t="s">
        <v>26</v>
      </c>
      <c r="P2239" s="6"/>
      <c r="Q2239" s="6"/>
      <c r="R2239" s="6"/>
      <c r="S2239" s="6"/>
      <c r="T2239" s="74">
        <v>2401157.5</v>
      </c>
      <c r="U2239" s="6"/>
      <c r="V2239" s="68">
        <v>39777</v>
      </c>
      <c r="W2239" s="6" t="s">
        <v>27</v>
      </c>
      <c r="Y2239" s="61"/>
      <c r="AB2239" s="60"/>
      <c r="AL2239" s="61"/>
    </row>
    <row r="2240" spans="1:38" ht="15" customHeight="1" x14ac:dyDescent="0.25">
      <c r="A2240" s="50" t="s">
        <v>37</v>
      </c>
      <c r="B2240" s="71" t="s">
        <v>181</v>
      </c>
      <c r="C2240" s="72" t="s">
        <v>24</v>
      </c>
      <c r="D2240" s="58" t="s">
        <v>11160</v>
      </c>
      <c r="E2240" s="71" t="s">
        <v>13880</v>
      </c>
      <c r="F2240" s="71" t="s">
        <v>16742</v>
      </c>
      <c r="G2240" s="53" t="s">
        <v>25</v>
      </c>
      <c r="H2240" s="58">
        <v>2000770558</v>
      </c>
      <c r="I2240" s="51" t="s">
        <v>17483</v>
      </c>
      <c r="J2240" s="13" t="s">
        <v>111</v>
      </c>
      <c r="K2240" s="36"/>
      <c r="L2240" s="39"/>
      <c r="M2240" s="73"/>
      <c r="N2240" s="46"/>
      <c r="O2240" s="51" t="s">
        <v>26</v>
      </c>
      <c r="P2240" s="6"/>
      <c r="Q2240" s="6"/>
      <c r="R2240" s="6"/>
      <c r="S2240" s="6"/>
      <c r="T2240" s="74">
        <v>10722.47</v>
      </c>
      <c r="U2240" s="6"/>
      <c r="V2240" s="68">
        <v>39779</v>
      </c>
      <c r="W2240" s="6" t="s">
        <v>27</v>
      </c>
      <c r="Y2240" s="61"/>
      <c r="AB2240" s="60"/>
      <c r="AL2240" s="61"/>
    </row>
    <row r="2241" spans="1:38" ht="15" customHeight="1" x14ac:dyDescent="0.25">
      <c r="A2241" s="50" t="s">
        <v>63</v>
      </c>
      <c r="B2241" s="71" t="s">
        <v>166</v>
      </c>
      <c r="C2241" s="72" t="s">
        <v>28</v>
      </c>
      <c r="D2241" s="58" t="s">
        <v>11161</v>
      </c>
      <c r="E2241" s="71" t="s">
        <v>13881</v>
      </c>
      <c r="F2241" s="71" t="s">
        <v>16743</v>
      </c>
      <c r="G2241" s="53" t="s">
        <v>25</v>
      </c>
      <c r="H2241" s="58">
        <v>2001359587</v>
      </c>
      <c r="I2241" s="51" t="s">
        <v>17483</v>
      </c>
      <c r="J2241" s="13" t="s">
        <v>111</v>
      </c>
      <c r="K2241" s="36"/>
      <c r="L2241" s="39"/>
      <c r="M2241" s="73"/>
      <c r="N2241" s="46"/>
      <c r="O2241" s="51" t="s">
        <v>26</v>
      </c>
      <c r="P2241" s="6"/>
      <c r="Q2241" s="6"/>
      <c r="R2241" s="6"/>
      <c r="S2241" s="6"/>
      <c r="T2241" s="74">
        <v>473.72</v>
      </c>
      <c r="U2241" s="6"/>
      <c r="V2241" s="68">
        <v>39806</v>
      </c>
      <c r="W2241" s="6" t="s">
        <v>27</v>
      </c>
      <c r="Y2241" s="61"/>
      <c r="AB2241" s="60"/>
      <c r="AL2241" s="61"/>
    </row>
    <row r="2242" spans="1:38" ht="15" customHeight="1" x14ac:dyDescent="0.25">
      <c r="A2242" s="50" t="s">
        <v>101</v>
      </c>
      <c r="B2242" s="71" t="s">
        <v>145</v>
      </c>
      <c r="C2242" s="72" t="s">
        <v>24</v>
      </c>
      <c r="D2242" s="58" t="s">
        <v>11162</v>
      </c>
      <c r="E2242" s="71" t="s">
        <v>13882</v>
      </c>
      <c r="F2242" s="71" t="s">
        <v>16744</v>
      </c>
      <c r="G2242" s="53" t="s">
        <v>25</v>
      </c>
      <c r="H2242" s="58">
        <v>2001384271</v>
      </c>
      <c r="I2242" s="51" t="s">
        <v>3869</v>
      </c>
      <c r="J2242" s="13" t="s">
        <v>111</v>
      </c>
      <c r="K2242" s="36"/>
      <c r="L2242" s="39"/>
      <c r="M2242" s="73"/>
      <c r="N2242" s="46"/>
      <c r="O2242" s="51" t="s">
        <v>26</v>
      </c>
      <c r="P2242" s="6"/>
      <c r="Q2242" s="6"/>
      <c r="R2242" s="6"/>
      <c r="S2242" s="6"/>
      <c r="T2242" s="74">
        <v>3412</v>
      </c>
      <c r="U2242" s="6"/>
      <c r="V2242" s="68">
        <v>39591</v>
      </c>
      <c r="W2242" s="6" t="s">
        <v>27</v>
      </c>
      <c r="Y2242" s="61"/>
      <c r="AB2242" s="60"/>
      <c r="AL2242" s="61"/>
    </row>
    <row r="2243" spans="1:38" ht="15" customHeight="1" x14ac:dyDescent="0.25">
      <c r="A2243" s="50" t="s">
        <v>136</v>
      </c>
      <c r="B2243" s="71" t="s">
        <v>153</v>
      </c>
      <c r="C2243" s="72" t="s">
        <v>24</v>
      </c>
      <c r="D2243" s="58" t="s">
        <v>11163</v>
      </c>
      <c r="E2243" s="71" t="s">
        <v>13883</v>
      </c>
      <c r="F2243" s="71" t="s">
        <v>16745</v>
      </c>
      <c r="G2243" s="53" t="s">
        <v>25</v>
      </c>
      <c r="H2243" s="58">
        <v>2000867953</v>
      </c>
      <c r="I2243" s="51" t="s">
        <v>3869</v>
      </c>
      <c r="J2243" s="13" t="s">
        <v>111</v>
      </c>
      <c r="K2243" s="36"/>
      <c r="L2243" s="39"/>
      <c r="M2243" s="73"/>
      <c r="N2243" s="46"/>
      <c r="O2243" s="51" t="s">
        <v>26</v>
      </c>
      <c r="P2243" s="6"/>
      <c r="Q2243" s="6"/>
      <c r="R2243" s="6"/>
      <c r="S2243" s="6"/>
      <c r="T2243" s="74">
        <v>1605</v>
      </c>
      <c r="U2243" s="6"/>
      <c r="V2243" s="68">
        <v>39694</v>
      </c>
      <c r="W2243" s="6" t="s">
        <v>27</v>
      </c>
      <c r="Y2243" s="61"/>
      <c r="AB2243" s="60"/>
      <c r="AL2243" s="61"/>
    </row>
    <row r="2244" spans="1:38" ht="15" customHeight="1" x14ac:dyDescent="0.25">
      <c r="A2244" s="50" t="s">
        <v>44</v>
      </c>
      <c r="B2244" s="71" t="s">
        <v>184</v>
      </c>
      <c r="C2244" s="72" t="s">
        <v>28</v>
      </c>
      <c r="D2244" s="58" t="s">
        <v>11164</v>
      </c>
      <c r="E2244" s="71" t="s">
        <v>6379</v>
      </c>
      <c r="F2244" s="71" t="s">
        <v>16746</v>
      </c>
      <c r="G2244" s="53" t="s">
        <v>25</v>
      </c>
      <c r="H2244" s="58">
        <v>2000086447</v>
      </c>
      <c r="I2244" s="51" t="s">
        <v>3869</v>
      </c>
      <c r="J2244" s="13" t="s">
        <v>111</v>
      </c>
      <c r="K2244" s="36"/>
      <c r="L2244" s="39"/>
      <c r="M2244" s="73"/>
      <c r="N2244" s="46"/>
      <c r="O2244" s="51" t="s">
        <v>26</v>
      </c>
      <c r="P2244" s="6"/>
      <c r="Q2244" s="6"/>
      <c r="R2244" s="6"/>
      <c r="S2244" s="6"/>
      <c r="T2244" s="74">
        <v>60</v>
      </c>
      <c r="U2244" s="6"/>
      <c r="V2244" s="68">
        <v>39756</v>
      </c>
      <c r="W2244" s="6" t="s">
        <v>27</v>
      </c>
      <c r="Y2244" s="61"/>
      <c r="AB2244" s="60"/>
      <c r="AL2244" s="61"/>
    </row>
    <row r="2245" spans="1:38" ht="15" customHeight="1" x14ac:dyDescent="0.25">
      <c r="A2245" s="50" t="s">
        <v>79</v>
      </c>
      <c r="B2245" s="71" t="s">
        <v>164</v>
      </c>
      <c r="C2245" s="72" t="s">
        <v>80</v>
      </c>
      <c r="D2245" s="58" t="s">
        <v>11165</v>
      </c>
      <c r="E2245" s="71" t="s">
        <v>13884</v>
      </c>
      <c r="F2245" s="71" t="s">
        <v>16747</v>
      </c>
      <c r="G2245" s="53" t="s">
        <v>25</v>
      </c>
      <c r="H2245" s="58">
        <v>2001319984</v>
      </c>
      <c r="I2245" s="51" t="s">
        <v>3869</v>
      </c>
      <c r="J2245" s="13" t="s">
        <v>111</v>
      </c>
      <c r="K2245" s="36"/>
      <c r="L2245" s="39"/>
      <c r="M2245" s="73"/>
      <c r="N2245" s="46"/>
      <c r="O2245" s="51" t="s">
        <v>26</v>
      </c>
      <c r="P2245" s="6"/>
      <c r="Q2245" s="6"/>
      <c r="R2245" s="6"/>
      <c r="S2245" s="6"/>
      <c r="T2245" s="74">
        <v>2312</v>
      </c>
      <c r="U2245" s="6"/>
      <c r="V2245" s="68">
        <v>39780</v>
      </c>
      <c r="W2245" s="6" t="s">
        <v>27</v>
      </c>
      <c r="Y2245" s="61"/>
      <c r="AB2245" s="60"/>
      <c r="AL2245" s="61"/>
    </row>
    <row r="2246" spans="1:38" ht="15" customHeight="1" x14ac:dyDescent="0.25">
      <c r="A2246" s="50" t="s">
        <v>37</v>
      </c>
      <c r="B2246" s="71" t="s">
        <v>181</v>
      </c>
      <c r="C2246" s="72" t="s">
        <v>24</v>
      </c>
      <c r="D2246" s="58" t="s">
        <v>11166</v>
      </c>
      <c r="E2246" s="71" t="s">
        <v>13885</v>
      </c>
      <c r="F2246" s="71" t="s">
        <v>16748</v>
      </c>
      <c r="G2246" s="53" t="s">
        <v>25</v>
      </c>
      <c r="H2246" s="58">
        <v>2000766316</v>
      </c>
      <c r="I2246" s="51" t="s">
        <v>17483</v>
      </c>
      <c r="J2246" s="13" t="s">
        <v>111</v>
      </c>
      <c r="K2246" s="36"/>
      <c r="L2246" s="39"/>
      <c r="M2246" s="73"/>
      <c r="N2246" s="46"/>
      <c r="O2246" s="51" t="s">
        <v>26</v>
      </c>
      <c r="P2246" s="6"/>
      <c r="Q2246" s="6"/>
      <c r="R2246" s="6"/>
      <c r="S2246" s="6"/>
      <c r="T2246" s="74">
        <v>0.09</v>
      </c>
      <c r="U2246" s="6"/>
      <c r="V2246" s="68">
        <v>39780</v>
      </c>
      <c r="W2246" s="6" t="s">
        <v>27</v>
      </c>
      <c r="Y2246" s="61"/>
      <c r="AB2246" s="60"/>
      <c r="AL2246" s="61"/>
    </row>
    <row r="2247" spans="1:38" ht="15" customHeight="1" x14ac:dyDescent="0.25">
      <c r="A2247" s="50" t="s">
        <v>63</v>
      </c>
      <c r="B2247" s="71" t="s">
        <v>166</v>
      </c>
      <c r="C2247" s="72" t="s">
        <v>28</v>
      </c>
      <c r="D2247" s="58" t="s">
        <v>11167</v>
      </c>
      <c r="E2247" s="71" t="s">
        <v>13886</v>
      </c>
      <c r="F2247" s="71" t="s">
        <v>16749</v>
      </c>
      <c r="G2247" s="53" t="s">
        <v>25</v>
      </c>
      <c r="H2247" s="58">
        <v>2001359609</v>
      </c>
      <c r="I2247" s="51" t="s">
        <v>17483</v>
      </c>
      <c r="J2247" s="13" t="s">
        <v>111</v>
      </c>
      <c r="K2247" s="36"/>
      <c r="L2247" s="39"/>
      <c r="M2247" s="73"/>
      <c r="N2247" s="46"/>
      <c r="O2247" s="51" t="s">
        <v>26</v>
      </c>
      <c r="P2247" s="6"/>
      <c r="Q2247" s="6"/>
      <c r="R2247" s="6"/>
      <c r="S2247" s="6"/>
      <c r="T2247" s="74">
        <v>271.95999999999998</v>
      </c>
      <c r="U2247" s="6"/>
      <c r="V2247" s="68">
        <v>39806</v>
      </c>
      <c r="W2247" s="6" t="s">
        <v>27</v>
      </c>
      <c r="Y2247" s="61"/>
      <c r="AB2247" s="60"/>
      <c r="AL2247" s="61"/>
    </row>
    <row r="2248" spans="1:38" ht="15" customHeight="1" x14ac:dyDescent="0.25">
      <c r="A2248" s="50" t="s">
        <v>101</v>
      </c>
      <c r="B2248" s="71" t="s">
        <v>145</v>
      </c>
      <c r="C2248" s="72" t="s">
        <v>24</v>
      </c>
      <c r="D2248" s="58" t="s">
        <v>11168</v>
      </c>
      <c r="E2248" s="71" t="s">
        <v>13887</v>
      </c>
      <c r="F2248" s="71" t="s">
        <v>16750</v>
      </c>
      <c r="G2248" s="53" t="s">
        <v>25</v>
      </c>
      <c r="H2248" s="58">
        <v>2001384627</v>
      </c>
      <c r="I2248" s="51" t="s">
        <v>3869</v>
      </c>
      <c r="J2248" s="13" t="s">
        <v>111</v>
      </c>
      <c r="K2248" s="36"/>
      <c r="L2248" s="39"/>
      <c r="M2248" s="73"/>
      <c r="N2248" s="46"/>
      <c r="O2248" s="51" t="s">
        <v>26</v>
      </c>
      <c r="P2248" s="6"/>
      <c r="Q2248" s="6"/>
      <c r="R2248" s="6"/>
      <c r="S2248" s="6"/>
      <c r="T2248" s="74">
        <v>277</v>
      </c>
      <c r="U2248" s="6"/>
      <c r="V2248" s="68">
        <v>39591</v>
      </c>
      <c r="W2248" s="6" t="s">
        <v>27</v>
      </c>
      <c r="Y2248" s="61"/>
      <c r="AB2248" s="60"/>
      <c r="AL2248" s="61"/>
    </row>
    <row r="2249" spans="1:38" ht="15" customHeight="1" x14ac:dyDescent="0.25">
      <c r="A2249" s="50" t="s">
        <v>136</v>
      </c>
      <c r="B2249" s="71" t="s">
        <v>153</v>
      </c>
      <c r="C2249" s="72" t="s">
        <v>24</v>
      </c>
      <c r="D2249" s="58" t="s">
        <v>11169</v>
      </c>
      <c r="E2249" s="71" t="s">
        <v>13888</v>
      </c>
      <c r="F2249" s="71" t="s">
        <v>16751</v>
      </c>
      <c r="G2249" s="53" t="s">
        <v>25</v>
      </c>
      <c r="H2249" s="58">
        <v>2000868194</v>
      </c>
      <c r="I2249" s="51" t="s">
        <v>3869</v>
      </c>
      <c r="J2249" s="13" t="s">
        <v>111</v>
      </c>
      <c r="K2249" s="36"/>
      <c r="L2249" s="39"/>
      <c r="M2249" s="73"/>
      <c r="N2249" s="46"/>
      <c r="O2249" s="51" t="s">
        <v>26</v>
      </c>
      <c r="P2249" s="6"/>
      <c r="Q2249" s="6"/>
      <c r="R2249" s="6"/>
      <c r="S2249" s="6"/>
      <c r="T2249" s="74">
        <v>115</v>
      </c>
      <c r="U2249" s="6"/>
      <c r="V2249" s="68">
        <v>39704</v>
      </c>
      <c r="W2249" s="6" t="s">
        <v>27</v>
      </c>
      <c r="Y2249" s="61"/>
      <c r="AB2249" s="60"/>
      <c r="AL2249" s="61"/>
    </row>
    <row r="2250" spans="1:38" ht="15" customHeight="1" x14ac:dyDescent="0.25">
      <c r="A2250" s="50" t="s">
        <v>44</v>
      </c>
      <c r="B2250" s="71" t="s">
        <v>184</v>
      </c>
      <c r="C2250" s="72" t="s">
        <v>28</v>
      </c>
      <c r="D2250" s="58" t="s">
        <v>11170</v>
      </c>
      <c r="E2250" s="71" t="s">
        <v>13889</v>
      </c>
      <c r="F2250" s="71" t="s">
        <v>16752</v>
      </c>
      <c r="G2250" s="53" t="s">
        <v>25</v>
      </c>
      <c r="H2250" s="58">
        <v>2000101489</v>
      </c>
      <c r="I2250" s="51" t="s">
        <v>3869</v>
      </c>
      <c r="J2250" s="13" t="s">
        <v>111</v>
      </c>
      <c r="K2250" s="36"/>
      <c r="L2250" s="39"/>
      <c r="M2250" s="73"/>
      <c r="N2250" s="46"/>
      <c r="O2250" s="51" t="s">
        <v>26</v>
      </c>
      <c r="P2250" s="6"/>
      <c r="Q2250" s="6"/>
      <c r="R2250" s="6"/>
      <c r="S2250" s="6"/>
      <c r="T2250" s="74">
        <v>100</v>
      </c>
      <c r="U2250" s="6"/>
      <c r="V2250" s="68">
        <v>39756</v>
      </c>
      <c r="W2250" s="6" t="s">
        <v>27</v>
      </c>
      <c r="Y2250" s="61"/>
      <c r="AB2250" s="60"/>
      <c r="AL2250" s="61"/>
    </row>
    <row r="2251" spans="1:38" ht="15" customHeight="1" x14ac:dyDescent="0.25">
      <c r="A2251" s="50" t="s">
        <v>79</v>
      </c>
      <c r="B2251" s="71" t="s">
        <v>164</v>
      </c>
      <c r="C2251" s="72" t="s">
        <v>80</v>
      </c>
      <c r="D2251" s="58" t="s">
        <v>11171</v>
      </c>
      <c r="E2251" s="71" t="s">
        <v>13890</v>
      </c>
      <c r="F2251" s="71" t="s">
        <v>16753</v>
      </c>
      <c r="G2251" s="53" t="s">
        <v>25</v>
      </c>
      <c r="H2251" s="58">
        <v>2001319887</v>
      </c>
      <c r="I2251" s="51" t="s">
        <v>3869</v>
      </c>
      <c r="J2251" s="13" t="s">
        <v>111</v>
      </c>
      <c r="K2251" s="36"/>
      <c r="L2251" s="39"/>
      <c r="M2251" s="73"/>
      <c r="N2251" s="46"/>
      <c r="O2251" s="51" t="s">
        <v>26</v>
      </c>
      <c r="P2251" s="6"/>
      <c r="Q2251" s="6"/>
      <c r="R2251" s="6"/>
      <c r="S2251" s="6"/>
      <c r="T2251" s="74">
        <v>2223</v>
      </c>
      <c r="U2251" s="6"/>
      <c r="V2251" s="68">
        <v>39783</v>
      </c>
      <c r="W2251" s="6" t="s">
        <v>27</v>
      </c>
      <c r="Y2251" s="61"/>
      <c r="AB2251" s="60"/>
      <c r="AL2251" s="61"/>
    </row>
    <row r="2252" spans="1:38" ht="15" customHeight="1" x14ac:dyDescent="0.25">
      <c r="A2252" s="50" t="s">
        <v>37</v>
      </c>
      <c r="B2252" s="71" t="s">
        <v>181</v>
      </c>
      <c r="C2252" s="72" t="s">
        <v>24</v>
      </c>
      <c r="D2252" s="58" t="s">
        <v>11172</v>
      </c>
      <c r="E2252" s="71" t="s">
        <v>11876</v>
      </c>
      <c r="F2252" s="71" t="s">
        <v>16754</v>
      </c>
      <c r="G2252" s="53" t="s">
        <v>25</v>
      </c>
      <c r="H2252" s="58">
        <v>2000781978</v>
      </c>
      <c r="I2252" s="51" t="s">
        <v>3869</v>
      </c>
      <c r="J2252" s="13" t="s">
        <v>111</v>
      </c>
      <c r="K2252" s="36"/>
      <c r="L2252" s="39"/>
      <c r="M2252" s="73"/>
      <c r="N2252" s="46"/>
      <c r="O2252" s="51" t="s">
        <v>26</v>
      </c>
      <c r="P2252" s="6"/>
      <c r="Q2252" s="6"/>
      <c r="R2252" s="6"/>
      <c r="S2252" s="6"/>
      <c r="T2252" s="74">
        <v>58</v>
      </c>
      <c r="U2252" s="6"/>
      <c r="V2252" s="68">
        <v>39788</v>
      </c>
      <c r="W2252" s="6" t="s">
        <v>27</v>
      </c>
      <c r="Y2252" s="61"/>
      <c r="AB2252" s="60"/>
      <c r="AL2252" s="61"/>
    </row>
    <row r="2253" spans="1:38" ht="15" customHeight="1" x14ac:dyDescent="0.25">
      <c r="A2253" s="50" t="s">
        <v>63</v>
      </c>
      <c r="B2253" s="71" t="s">
        <v>166</v>
      </c>
      <c r="C2253" s="72" t="s">
        <v>28</v>
      </c>
      <c r="D2253" s="58" t="s">
        <v>11173</v>
      </c>
      <c r="E2253" s="71" t="s">
        <v>13891</v>
      </c>
      <c r="F2253" s="71" t="s">
        <v>16755</v>
      </c>
      <c r="G2253" s="53" t="s">
        <v>25</v>
      </c>
      <c r="H2253" s="58">
        <v>2001373482</v>
      </c>
      <c r="I2253" s="51" t="s">
        <v>3869</v>
      </c>
      <c r="J2253" s="13" t="s">
        <v>111</v>
      </c>
      <c r="K2253" s="36"/>
      <c r="L2253" s="39"/>
      <c r="M2253" s="73"/>
      <c r="N2253" s="46"/>
      <c r="O2253" s="51" t="s">
        <v>26</v>
      </c>
      <c r="P2253" s="6"/>
      <c r="Q2253" s="6"/>
      <c r="R2253" s="6"/>
      <c r="S2253" s="6"/>
      <c r="T2253" s="74">
        <v>500</v>
      </c>
      <c r="U2253" s="6"/>
      <c r="V2253" s="68">
        <v>39806</v>
      </c>
      <c r="W2253" s="6" t="s">
        <v>27</v>
      </c>
      <c r="Y2253" s="61"/>
      <c r="AB2253" s="60"/>
      <c r="AL2253" s="61"/>
    </row>
    <row r="2254" spans="1:38" ht="15" customHeight="1" x14ac:dyDescent="0.25">
      <c r="A2254" s="50" t="s">
        <v>101</v>
      </c>
      <c r="B2254" s="71" t="s">
        <v>145</v>
      </c>
      <c r="C2254" s="72" t="s">
        <v>24</v>
      </c>
      <c r="D2254" s="58" t="s">
        <v>11174</v>
      </c>
      <c r="E2254" s="71" t="s">
        <v>13892</v>
      </c>
      <c r="F2254" s="71" t="s">
        <v>16756</v>
      </c>
      <c r="G2254" s="53" t="s">
        <v>25</v>
      </c>
      <c r="H2254" s="58">
        <v>2001384654</v>
      </c>
      <c r="I2254" s="51" t="s">
        <v>3869</v>
      </c>
      <c r="J2254" s="13" t="s">
        <v>111</v>
      </c>
      <c r="K2254" s="36"/>
      <c r="L2254" s="39"/>
      <c r="M2254" s="73"/>
      <c r="N2254" s="46"/>
      <c r="O2254" s="51" t="s">
        <v>26</v>
      </c>
      <c r="P2254" s="6"/>
      <c r="Q2254" s="6"/>
      <c r="R2254" s="6"/>
      <c r="S2254" s="6"/>
      <c r="T2254" s="74">
        <v>2230</v>
      </c>
      <c r="U2254" s="6"/>
      <c r="V2254" s="68">
        <v>39591</v>
      </c>
      <c r="W2254" s="6" t="s">
        <v>27</v>
      </c>
      <c r="Y2254" s="61"/>
      <c r="AB2254" s="60"/>
      <c r="AL2254" s="61"/>
    </row>
    <row r="2255" spans="1:38" ht="15" customHeight="1" x14ac:dyDescent="0.25">
      <c r="A2255" s="50" t="s">
        <v>136</v>
      </c>
      <c r="B2255" s="71" t="s">
        <v>153</v>
      </c>
      <c r="C2255" s="72" t="s">
        <v>24</v>
      </c>
      <c r="D2255" s="58" t="s">
        <v>11175</v>
      </c>
      <c r="E2255" s="71" t="s">
        <v>12378</v>
      </c>
      <c r="F2255" s="71" t="s">
        <v>16757</v>
      </c>
      <c r="G2255" s="53" t="s">
        <v>25</v>
      </c>
      <c r="H2255" s="58">
        <v>2000867732</v>
      </c>
      <c r="I2255" s="51" t="s">
        <v>3869</v>
      </c>
      <c r="J2255" s="13" t="s">
        <v>111</v>
      </c>
      <c r="K2255" s="36"/>
      <c r="L2255" s="39"/>
      <c r="M2255" s="73"/>
      <c r="N2255" s="46"/>
      <c r="O2255" s="51" t="s">
        <v>26</v>
      </c>
      <c r="P2255" s="6"/>
      <c r="Q2255" s="6"/>
      <c r="R2255" s="6"/>
      <c r="S2255" s="6"/>
      <c r="T2255" s="74">
        <v>683</v>
      </c>
      <c r="U2255" s="6"/>
      <c r="V2255" s="68">
        <v>39706</v>
      </c>
      <c r="W2255" s="6" t="s">
        <v>27</v>
      </c>
      <c r="Y2255" s="61"/>
      <c r="AB2255" s="60"/>
      <c r="AL2255" s="61"/>
    </row>
    <row r="2256" spans="1:38" ht="15" customHeight="1" x14ac:dyDescent="0.25">
      <c r="A2256" s="50" t="s">
        <v>44</v>
      </c>
      <c r="B2256" s="71" t="s">
        <v>184</v>
      </c>
      <c r="C2256" s="72" t="s">
        <v>28</v>
      </c>
      <c r="D2256" s="58" t="s">
        <v>11176</v>
      </c>
      <c r="E2256" s="71" t="s">
        <v>13893</v>
      </c>
      <c r="F2256" s="71" t="s">
        <v>16758</v>
      </c>
      <c r="G2256" s="53" t="s">
        <v>25</v>
      </c>
      <c r="H2256" s="58">
        <v>2000108459</v>
      </c>
      <c r="I2256" s="51" t="s">
        <v>17483</v>
      </c>
      <c r="J2256" s="13" t="s">
        <v>111</v>
      </c>
      <c r="K2256" s="36"/>
      <c r="L2256" s="39"/>
      <c r="M2256" s="73"/>
      <c r="N2256" s="46"/>
      <c r="O2256" s="51" t="s">
        <v>26</v>
      </c>
      <c r="P2256" s="6"/>
      <c r="Q2256" s="6"/>
      <c r="R2256" s="6"/>
      <c r="S2256" s="6"/>
      <c r="T2256" s="74">
        <v>0.22</v>
      </c>
      <c r="U2256" s="6"/>
      <c r="V2256" s="68">
        <v>39756</v>
      </c>
      <c r="W2256" s="6" t="s">
        <v>27</v>
      </c>
      <c r="Y2256" s="61"/>
      <c r="AB2256" s="60"/>
      <c r="AL2256" s="61"/>
    </row>
    <row r="2257" spans="1:38" ht="15" customHeight="1" x14ac:dyDescent="0.25">
      <c r="A2257" s="50" t="s">
        <v>79</v>
      </c>
      <c r="B2257" s="71" t="s">
        <v>164</v>
      </c>
      <c r="C2257" s="72" t="s">
        <v>80</v>
      </c>
      <c r="D2257" s="58" t="s">
        <v>11177</v>
      </c>
      <c r="E2257" s="71" t="s">
        <v>13894</v>
      </c>
      <c r="F2257" s="71" t="s">
        <v>16759</v>
      </c>
      <c r="G2257" s="53" t="s">
        <v>25</v>
      </c>
      <c r="H2257" s="58">
        <v>2001322063</v>
      </c>
      <c r="I2257" s="51" t="s">
        <v>17483</v>
      </c>
      <c r="J2257" s="13" t="s">
        <v>111</v>
      </c>
      <c r="K2257" s="36"/>
      <c r="L2257" s="39"/>
      <c r="M2257" s="73"/>
      <c r="N2257" s="46"/>
      <c r="O2257" s="51" t="s">
        <v>26</v>
      </c>
      <c r="P2257" s="6"/>
      <c r="Q2257" s="6"/>
      <c r="R2257" s="6"/>
      <c r="S2257" s="6"/>
      <c r="T2257" s="74">
        <v>0.85</v>
      </c>
      <c r="U2257" s="6"/>
      <c r="V2257" s="68">
        <v>39799</v>
      </c>
      <c r="W2257" s="6" t="s">
        <v>27</v>
      </c>
      <c r="Y2257" s="61"/>
      <c r="AB2257" s="60"/>
      <c r="AL2257" s="61"/>
    </row>
    <row r="2258" spans="1:38" ht="15" customHeight="1" x14ac:dyDescent="0.25">
      <c r="A2258" s="50" t="s">
        <v>37</v>
      </c>
      <c r="B2258" s="71" t="s">
        <v>181</v>
      </c>
      <c r="C2258" s="72" t="s">
        <v>24</v>
      </c>
      <c r="D2258" s="58" t="s">
        <v>11178</v>
      </c>
      <c r="E2258" s="71" t="s">
        <v>13895</v>
      </c>
      <c r="F2258" s="71" t="s">
        <v>16760</v>
      </c>
      <c r="G2258" s="53" t="s">
        <v>25</v>
      </c>
      <c r="H2258" s="58">
        <v>2000779841</v>
      </c>
      <c r="I2258" s="51" t="s">
        <v>17483</v>
      </c>
      <c r="J2258" s="13" t="s">
        <v>111</v>
      </c>
      <c r="K2258" s="36"/>
      <c r="L2258" s="39"/>
      <c r="M2258" s="73"/>
      <c r="N2258" s="46"/>
      <c r="O2258" s="51" t="s">
        <v>26</v>
      </c>
      <c r="P2258" s="6"/>
      <c r="Q2258" s="6"/>
      <c r="R2258" s="6"/>
      <c r="S2258" s="6"/>
      <c r="T2258" s="74">
        <v>164858.22</v>
      </c>
      <c r="U2258" s="6"/>
      <c r="V2258" s="68">
        <v>39794</v>
      </c>
      <c r="W2258" s="6" t="s">
        <v>27</v>
      </c>
      <c r="Y2258" s="61"/>
      <c r="AB2258" s="60"/>
      <c r="AL2258" s="61"/>
    </row>
    <row r="2259" spans="1:38" ht="15" customHeight="1" x14ac:dyDescent="0.25">
      <c r="A2259" s="50" t="s">
        <v>63</v>
      </c>
      <c r="B2259" s="71" t="s">
        <v>166</v>
      </c>
      <c r="C2259" s="72" t="s">
        <v>28</v>
      </c>
      <c r="D2259" s="58" t="s">
        <v>11179</v>
      </c>
      <c r="E2259" s="71" t="s">
        <v>13896</v>
      </c>
      <c r="F2259" s="71" t="s">
        <v>16761</v>
      </c>
      <c r="G2259" s="53" t="s">
        <v>25</v>
      </c>
      <c r="H2259" s="58">
        <v>2001359412</v>
      </c>
      <c r="I2259" s="51" t="s">
        <v>17483</v>
      </c>
      <c r="J2259" s="13" t="s">
        <v>111</v>
      </c>
      <c r="K2259" s="36"/>
      <c r="L2259" s="39"/>
      <c r="M2259" s="73"/>
      <c r="N2259" s="46"/>
      <c r="O2259" s="51" t="s">
        <v>26</v>
      </c>
      <c r="P2259" s="6"/>
      <c r="Q2259" s="6"/>
      <c r="R2259" s="6"/>
      <c r="S2259" s="6"/>
      <c r="T2259" s="74">
        <v>442.4</v>
      </c>
      <c r="U2259" s="6"/>
      <c r="V2259" s="68">
        <v>39808</v>
      </c>
      <c r="W2259" s="6" t="s">
        <v>27</v>
      </c>
      <c r="Y2259" s="61"/>
      <c r="AB2259" s="60"/>
      <c r="AL2259" s="61"/>
    </row>
    <row r="2260" spans="1:38" ht="15" customHeight="1" x14ac:dyDescent="0.25">
      <c r="A2260" s="50" t="s">
        <v>101</v>
      </c>
      <c r="B2260" s="71" t="s">
        <v>145</v>
      </c>
      <c r="C2260" s="72" t="s">
        <v>24</v>
      </c>
      <c r="D2260" s="58" t="s">
        <v>11180</v>
      </c>
      <c r="E2260" s="71" t="s">
        <v>13897</v>
      </c>
      <c r="F2260" s="71" t="s">
        <v>16762</v>
      </c>
      <c r="G2260" s="53" t="s">
        <v>25</v>
      </c>
      <c r="H2260" s="58">
        <v>2001388323</v>
      </c>
      <c r="I2260" s="51" t="s">
        <v>17483</v>
      </c>
      <c r="J2260" s="13" t="s">
        <v>111</v>
      </c>
      <c r="K2260" s="36"/>
      <c r="L2260" s="39"/>
      <c r="M2260" s="73"/>
      <c r="N2260" s="46"/>
      <c r="O2260" s="51" t="s">
        <v>26</v>
      </c>
      <c r="P2260" s="6"/>
      <c r="Q2260" s="6"/>
      <c r="R2260" s="6"/>
      <c r="S2260" s="6"/>
      <c r="T2260" s="74">
        <v>562.63</v>
      </c>
      <c r="U2260" s="6"/>
      <c r="V2260" s="68">
        <v>39640</v>
      </c>
      <c r="W2260" s="6" t="s">
        <v>27</v>
      </c>
      <c r="Y2260" s="61"/>
      <c r="AB2260" s="60"/>
      <c r="AL2260" s="61"/>
    </row>
    <row r="2261" spans="1:38" ht="15" customHeight="1" x14ac:dyDescent="0.25">
      <c r="A2261" s="50" t="s">
        <v>136</v>
      </c>
      <c r="B2261" s="71" t="s">
        <v>153</v>
      </c>
      <c r="C2261" s="72" t="s">
        <v>24</v>
      </c>
      <c r="D2261" s="58" t="s">
        <v>11181</v>
      </c>
      <c r="E2261" s="71" t="s">
        <v>13898</v>
      </c>
      <c r="F2261" s="71" t="s">
        <v>16763</v>
      </c>
      <c r="G2261" s="53" t="s">
        <v>25</v>
      </c>
      <c r="H2261" s="58">
        <v>2000869708</v>
      </c>
      <c r="I2261" s="51" t="s">
        <v>3869</v>
      </c>
      <c r="J2261" s="13" t="s">
        <v>111</v>
      </c>
      <c r="K2261" s="36"/>
      <c r="L2261" s="39"/>
      <c r="M2261" s="73"/>
      <c r="N2261" s="46"/>
      <c r="O2261" s="51" t="s">
        <v>26</v>
      </c>
      <c r="P2261" s="6"/>
      <c r="Q2261" s="6"/>
      <c r="R2261" s="6"/>
      <c r="S2261" s="6"/>
      <c r="T2261" s="74">
        <v>5527</v>
      </c>
      <c r="U2261" s="6"/>
      <c r="V2261" s="68">
        <v>39718</v>
      </c>
      <c r="W2261" s="6" t="s">
        <v>27</v>
      </c>
      <c r="Y2261" s="61"/>
      <c r="AB2261" s="60"/>
      <c r="AL2261" s="61"/>
    </row>
    <row r="2262" spans="1:38" ht="15" customHeight="1" x14ac:dyDescent="0.25">
      <c r="A2262" s="50" t="s">
        <v>44</v>
      </c>
      <c r="B2262" s="71" t="s">
        <v>184</v>
      </c>
      <c r="C2262" s="72" t="s">
        <v>28</v>
      </c>
      <c r="D2262" s="58" t="s">
        <v>11182</v>
      </c>
      <c r="E2262" s="71" t="s">
        <v>13899</v>
      </c>
      <c r="F2262" s="71" t="s">
        <v>16764</v>
      </c>
      <c r="G2262" s="53" t="s">
        <v>25</v>
      </c>
      <c r="H2262" s="58">
        <v>2000085149</v>
      </c>
      <c r="I2262" s="51" t="s">
        <v>3869</v>
      </c>
      <c r="J2262" s="13" t="s">
        <v>111</v>
      </c>
      <c r="K2262" s="36"/>
      <c r="L2262" s="39"/>
      <c r="M2262" s="73"/>
      <c r="N2262" s="46"/>
      <c r="O2262" s="51" t="s">
        <v>26</v>
      </c>
      <c r="P2262" s="6"/>
      <c r="Q2262" s="6"/>
      <c r="R2262" s="6"/>
      <c r="S2262" s="6"/>
      <c r="T2262" s="74">
        <v>1467</v>
      </c>
      <c r="U2262" s="6"/>
      <c r="V2262" s="68">
        <v>39758</v>
      </c>
      <c r="W2262" s="6" t="s">
        <v>27</v>
      </c>
      <c r="Y2262" s="61"/>
      <c r="AB2262" s="60"/>
      <c r="AL2262" s="61"/>
    </row>
    <row r="2263" spans="1:38" ht="15" customHeight="1" x14ac:dyDescent="0.25">
      <c r="A2263" s="50" t="s">
        <v>79</v>
      </c>
      <c r="B2263" s="71" t="s">
        <v>164</v>
      </c>
      <c r="C2263" s="72" t="s">
        <v>80</v>
      </c>
      <c r="D2263" s="58" t="s">
        <v>11183</v>
      </c>
      <c r="E2263" s="71" t="s">
        <v>8650</v>
      </c>
      <c r="F2263" s="71" t="s">
        <v>16654</v>
      </c>
      <c r="G2263" s="53" t="s">
        <v>25</v>
      </c>
      <c r="H2263" s="58">
        <v>2001324805</v>
      </c>
      <c r="I2263" s="51" t="s">
        <v>17483</v>
      </c>
      <c r="J2263" s="13" t="s">
        <v>111</v>
      </c>
      <c r="K2263" s="36"/>
      <c r="L2263" s="39"/>
      <c r="M2263" s="73"/>
      <c r="N2263" s="46"/>
      <c r="O2263" s="51" t="s">
        <v>26</v>
      </c>
      <c r="P2263" s="6"/>
      <c r="Q2263" s="6"/>
      <c r="R2263" s="6"/>
      <c r="S2263" s="6"/>
      <c r="T2263" s="74">
        <v>0.43</v>
      </c>
      <c r="U2263" s="6"/>
      <c r="V2263" s="68">
        <v>39799</v>
      </c>
      <c r="W2263" s="6" t="s">
        <v>27</v>
      </c>
      <c r="Y2263" s="61"/>
      <c r="AB2263" s="60"/>
      <c r="AL2263" s="61"/>
    </row>
    <row r="2264" spans="1:38" ht="15" customHeight="1" x14ac:dyDescent="0.25">
      <c r="A2264" s="50" t="s">
        <v>37</v>
      </c>
      <c r="B2264" s="71" t="s">
        <v>181</v>
      </c>
      <c r="C2264" s="72" t="s">
        <v>24</v>
      </c>
      <c r="D2264" s="58" t="s">
        <v>11184</v>
      </c>
      <c r="E2264" s="71" t="s">
        <v>13900</v>
      </c>
      <c r="F2264" s="71" t="s">
        <v>16765</v>
      </c>
      <c r="G2264" s="53" t="s">
        <v>25</v>
      </c>
      <c r="H2264" s="58">
        <v>2000785582</v>
      </c>
      <c r="I2264" s="51" t="s">
        <v>17483</v>
      </c>
      <c r="J2264" s="13" t="s">
        <v>111</v>
      </c>
      <c r="K2264" s="36"/>
      <c r="L2264" s="39"/>
      <c r="M2264" s="73"/>
      <c r="N2264" s="46"/>
      <c r="O2264" s="51" t="s">
        <v>26</v>
      </c>
      <c r="P2264" s="6"/>
      <c r="Q2264" s="6"/>
      <c r="R2264" s="6"/>
      <c r="S2264" s="6"/>
      <c r="T2264" s="74">
        <v>1359.76</v>
      </c>
      <c r="U2264" s="6"/>
      <c r="V2264" s="68">
        <v>39794</v>
      </c>
      <c r="W2264" s="6" t="s">
        <v>27</v>
      </c>
      <c r="Y2264" s="61"/>
      <c r="AB2264" s="60"/>
      <c r="AL2264" s="61"/>
    </row>
    <row r="2265" spans="1:38" ht="15" customHeight="1" x14ac:dyDescent="0.25">
      <c r="A2265" s="50" t="s">
        <v>63</v>
      </c>
      <c r="B2265" s="71" t="s">
        <v>166</v>
      </c>
      <c r="C2265" s="72" t="s">
        <v>28</v>
      </c>
      <c r="D2265" s="58" t="s">
        <v>11185</v>
      </c>
      <c r="E2265" s="71" t="s">
        <v>13901</v>
      </c>
      <c r="F2265" s="71" t="s">
        <v>16766</v>
      </c>
      <c r="G2265" s="53" t="s">
        <v>25</v>
      </c>
      <c r="H2265" s="58">
        <v>2001365994</v>
      </c>
      <c r="I2265" s="51" t="s">
        <v>3869</v>
      </c>
      <c r="J2265" s="13" t="s">
        <v>111</v>
      </c>
      <c r="K2265" s="36"/>
      <c r="L2265" s="39"/>
      <c r="M2265" s="73"/>
      <c r="N2265" s="46"/>
      <c r="O2265" s="51" t="s">
        <v>26</v>
      </c>
      <c r="P2265" s="6"/>
      <c r="Q2265" s="6"/>
      <c r="R2265" s="6"/>
      <c r="S2265" s="6"/>
      <c r="T2265" s="74">
        <v>346</v>
      </c>
      <c r="U2265" s="6"/>
      <c r="V2265" s="68">
        <v>39808</v>
      </c>
      <c r="W2265" s="6" t="s">
        <v>27</v>
      </c>
      <c r="Y2265" s="61"/>
      <c r="AB2265" s="60"/>
      <c r="AL2265" s="61"/>
    </row>
    <row r="2266" spans="1:38" ht="15" customHeight="1" x14ac:dyDescent="0.25">
      <c r="A2266" s="50" t="s">
        <v>101</v>
      </c>
      <c r="B2266" s="71" t="s">
        <v>145</v>
      </c>
      <c r="C2266" s="72" t="s">
        <v>24</v>
      </c>
      <c r="D2266" s="58" t="s">
        <v>11186</v>
      </c>
      <c r="E2266" s="71" t="s">
        <v>13902</v>
      </c>
      <c r="F2266" s="71" t="s">
        <v>16767</v>
      </c>
      <c r="G2266" s="53" t="s">
        <v>25</v>
      </c>
      <c r="H2266" s="58">
        <v>2001382929</v>
      </c>
      <c r="I2266" s="51" t="s">
        <v>3869</v>
      </c>
      <c r="J2266" s="13" t="s">
        <v>111</v>
      </c>
      <c r="K2266" s="36"/>
      <c r="L2266" s="39"/>
      <c r="M2266" s="73"/>
      <c r="N2266" s="46"/>
      <c r="O2266" s="51" t="s">
        <v>26</v>
      </c>
      <c r="P2266" s="6"/>
      <c r="Q2266" s="6"/>
      <c r="R2266" s="6"/>
      <c r="S2266" s="6"/>
      <c r="T2266" s="74">
        <v>1679</v>
      </c>
      <c r="U2266" s="6"/>
      <c r="V2266" s="68">
        <v>39641</v>
      </c>
      <c r="W2266" s="6" t="s">
        <v>27</v>
      </c>
      <c r="Y2266" s="61"/>
      <c r="AB2266" s="60"/>
      <c r="AL2266" s="61"/>
    </row>
    <row r="2267" spans="1:38" ht="15" customHeight="1" x14ac:dyDescent="0.25">
      <c r="A2267" s="50" t="s">
        <v>136</v>
      </c>
      <c r="B2267" s="71" t="s">
        <v>153</v>
      </c>
      <c r="C2267" s="72" t="s">
        <v>24</v>
      </c>
      <c r="D2267" s="58" t="s">
        <v>11187</v>
      </c>
      <c r="E2267" s="71" t="s">
        <v>13903</v>
      </c>
      <c r="F2267" s="71" t="s">
        <v>16768</v>
      </c>
      <c r="G2267" s="53" t="s">
        <v>25</v>
      </c>
      <c r="H2267" s="58">
        <v>2000861726</v>
      </c>
      <c r="I2267" s="51" t="s">
        <v>17483</v>
      </c>
      <c r="J2267" s="13" t="s">
        <v>111</v>
      </c>
      <c r="K2267" s="36"/>
      <c r="L2267" s="39"/>
      <c r="M2267" s="73"/>
      <c r="N2267" s="46"/>
      <c r="O2267" s="51" t="s">
        <v>26</v>
      </c>
      <c r="P2267" s="6"/>
      <c r="Q2267" s="6"/>
      <c r="R2267" s="6"/>
      <c r="S2267" s="6"/>
      <c r="T2267" s="74">
        <v>7.0000000000000007E-2</v>
      </c>
      <c r="U2267" s="6"/>
      <c r="V2267" s="68">
        <v>39721</v>
      </c>
      <c r="W2267" s="6" t="s">
        <v>27</v>
      </c>
      <c r="Y2267" s="61"/>
      <c r="AB2267" s="60"/>
      <c r="AL2267" s="61"/>
    </row>
    <row r="2268" spans="1:38" ht="15" customHeight="1" x14ac:dyDescent="0.25">
      <c r="A2268" s="50" t="s">
        <v>44</v>
      </c>
      <c r="B2268" s="71" t="s">
        <v>184</v>
      </c>
      <c r="C2268" s="72" t="s">
        <v>28</v>
      </c>
      <c r="D2268" s="58" t="s">
        <v>11188</v>
      </c>
      <c r="E2268" s="71" t="s">
        <v>12674</v>
      </c>
      <c r="F2268" s="71" t="s">
        <v>16769</v>
      </c>
      <c r="G2268" s="53" t="s">
        <v>25</v>
      </c>
      <c r="H2268" s="58">
        <v>2000108278</v>
      </c>
      <c r="I2268" s="51" t="s">
        <v>17483</v>
      </c>
      <c r="J2268" s="13" t="s">
        <v>111</v>
      </c>
      <c r="K2268" s="36"/>
      <c r="L2268" s="39"/>
      <c r="M2268" s="73"/>
      <c r="N2268" s="46"/>
      <c r="O2268" s="51" t="s">
        <v>26</v>
      </c>
      <c r="P2268" s="6"/>
      <c r="Q2268" s="6"/>
      <c r="R2268" s="6"/>
      <c r="S2268" s="6"/>
      <c r="T2268" s="74">
        <v>0.38</v>
      </c>
      <c r="U2268" s="6"/>
      <c r="V2268" s="68">
        <v>39758</v>
      </c>
      <c r="W2268" s="6" t="s">
        <v>27</v>
      </c>
      <c r="Y2268" s="61"/>
      <c r="AB2268" s="60"/>
      <c r="AL2268" s="61"/>
    </row>
    <row r="2269" spans="1:38" ht="15" customHeight="1" x14ac:dyDescent="0.25">
      <c r="A2269" s="50" t="s">
        <v>79</v>
      </c>
      <c r="B2269" s="71" t="s">
        <v>164</v>
      </c>
      <c r="C2269" s="72" t="s">
        <v>80</v>
      </c>
      <c r="D2269" s="58" t="s">
        <v>11189</v>
      </c>
      <c r="E2269" s="71" t="s">
        <v>13904</v>
      </c>
      <c r="F2269" s="71" t="s">
        <v>16770</v>
      </c>
      <c r="G2269" s="53" t="s">
        <v>25</v>
      </c>
      <c r="H2269" s="58">
        <v>2001328134</v>
      </c>
      <c r="I2269" s="51" t="s">
        <v>17483</v>
      </c>
      <c r="J2269" s="13" t="s">
        <v>111</v>
      </c>
      <c r="K2269" s="36"/>
      <c r="L2269" s="39"/>
      <c r="M2269" s="73"/>
      <c r="N2269" s="46"/>
      <c r="O2269" s="51" t="s">
        <v>26</v>
      </c>
      <c r="P2269" s="6"/>
      <c r="Q2269" s="6"/>
      <c r="R2269" s="6"/>
      <c r="S2269" s="6"/>
      <c r="T2269" s="74">
        <v>1724.54</v>
      </c>
      <c r="U2269" s="6"/>
      <c r="V2269" s="68">
        <v>39801</v>
      </c>
      <c r="W2269" s="6" t="s">
        <v>27</v>
      </c>
      <c r="Y2269" s="61"/>
      <c r="AB2269" s="60"/>
      <c r="AL2269" s="61"/>
    </row>
    <row r="2270" spans="1:38" ht="15" customHeight="1" x14ac:dyDescent="0.25">
      <c r="A2270" s="50" t="s">
        <v>37</v>
      </c>
      <c r="B2270" s="71" t="s">
        <v>181</v>
      </c>
      <c r="C2270" s="72" t="s">
        <v>24</v>
      </c>
      <c r="D2270" s="58" t="s">
        <v>11190</v>
      </c>
      <c r="E2270" s="71" t="s">
        <v>13905</v>
      </c>
      <c r="F2270" s="71" t="s">
        <v>16771</v>
      </c>
      <c r="G2270" s="53" t="s">
        <v>25</v>
      </c>
      <c r="H2270" s="58">
        <v>2000786414</v>
      </c>
      <c r="I2270" s="51" t="s">
        <v>17483</v>
      </c>
      <c r="J2270" s="13" t="s">
        <v>111</v>
      </c>
      <c r="K2270" s="36"/>
      <c r="L2270" s="39"/>
      <c r="M2270" s="73"/>
      <c r="N2270" s="46"/>
      <c r="O2270" s="51" t="s">
        <v>26</v>
      </c>
      <c r="P2270" s="6"/>
      <c r="Q2270" s="6"/>
      <c r="R2270" s="6"/>
      <c r="S2270" s="6"/>
      <c r="T2270" s="74">
        <v>6358.23</v>
      </c>
      <c r="U2270" s="6"/>
      <c r="V2270" s="68">
        <v>39794</v>
      </c>
      <c r="W2270" s="6" t="s">
        <v>27</v>
      </c>
      <c r="Y2270" s="61"/>
      <c r="AB2270" s="60"/>
      <c r="AL2270" s="61"/>
    </row>
    <row r="2271" spans="1:38" ht="15" customHeight="1" x14ac:dyDescent="0.25">
      <c r="A2271" s="50" t="s">
        <v>63</v>
      </c>
      <c r="B2271" s="71" t="s">
        <v>166</v>
      </c>
      <c r="C2271" s="72" t="s">
        <v>28</v>
      </c>
      <c r="D2271" s="58" t="s">
        <v>11191</v>
      </c>
      <c r="E2271" s="71" t="s">
        <v>13906</v>
      </c>
      <c r="F2271" s="71" t="s">
        <v>16587</v>
      </c>
      <c r="G2271" s="53" t="s">
        <v>25</v>
      </c>
      <c r="H2271" s="58">
        <v>2000355588</v>
      </c>
      <c r="I2271" s="51" t="s">
        <v>3869</v>
      </c>
      <c r="J2271" s="13" t="s">
        <v>111</v>
      </c>
      <c r="K2271" s="36"/>
      <c r="L2271" s="39"/>
      <c r="M2271" s="73"/>
      <c r="N2271" s="46"/>
      <c r="O2271" s="51" t="s">
        <v>26</v>
      </c>
      <c r="P2271" s="6"/>
      <c r="Q2271" s="6"/>
      <c r="R2271" s="6"/>
      <c r="S2271" s="6"/>
      <c r="T2271" s="74">
        <v>20</v>
      </c>
      <c r="U2271" s="6"/>
      <c r="V2271" s="68">
        <v>39808</v>
      </c>
      <c r="W2271" s="6" t="s">
        <v>27</v>
      </c>
      <c r="Y2271" s="61"/>
      <c r="AB2271" s="60"/>
      <c r="AL2271" s="61"/>
    </row>
    <row r="2272" spans="1:38" ht="15" customHeight="1" x14ac:dyDescent="0.25">
      <c r="A2272" s="50" t="s">
        <v>101</v>
      </c>
      <c r="B2272" s="71" t="s">
        <v>145</v>
      </c>
      <c r="C2272" s="72" t="s">
        <v>24</v>
      </c>
      <c r="D2272" s="58" t="s">
        <v>11192</v>
      </c>
      <c r="E2272" s="71" t="s">
        <v>13907</v>
      </c>
      <c r="F2272" s="71" t="s">
        <v>16772</v>
      </c>
      <c r="G2272" s="53" t="s">
        <v>25</v>
      </c>
      <c r="H2272" s="58">
        <v>2001388994</v>
      </c>
      <c r="I2272" s="51" t="s">
        <v>17483</v>
      </c>
      <c r="J2272" s="13" t="s">
        <v>111</v>
      </c>
      <c r="K2272" s="36"/>
      <c r="L2272" s="39"/>
      <c r="M2272" s="73"/>
      <c r="N2272" s="46"/>
      <c r="O2272" s="51" t="s">
        <v>26</v>
      </c>
      <c r="P2272" s="6"/>
      <c r="Q2272" s="6"/>
      <c r="R2272" s="6"/>
      <c r="S2272" s="6"/>
      <c r="T2272" s="74">
        <v>993.21</v>
      </c>
      <c r="U2272" s="6"/>
      <c r="V2272" s="68">
        <v>39647</v>
      </c>
      <c r="W2272" s="6" t="s">
        <v>27</v>
      </c>
      <c r="Y2272" s="61"/>
      <c r="AB2272" s="60"/>
      <c r="AL2272" s="61"/>
    </row>
    <row r="2273" spans="1:38" ht="15" customHeight="1" x14ac:dyDescent="0.25">
      <c r="A2273" s="50" t="s">
        <v>136</v>
      </c>
      <c r="B2273" s="71" t="s">
        <v>153</v>
      </c>
      <c r="C2273" s="72" t="s">
        <v>24</v>
      </c>
      <c r="D2273" s="58" t="s">
        <v>11193</v>
      </c>
      <c r="E2273" s="71" t="s">
        <v>13908</v>
      </c>
      <c r="F2273" s="71" t="s">
        <v>16773</v>
      </c>
      <c r="G2273" s="53" t="s">
        <v>25</v>
      </c>
      <c r="H2273" s="58">
        <v>2000861068</v>
      </c>
      <c r="I2273" s="51" t="s">
        <v>17483</v>
      </c>
      <c r="J2273" s="13" t="s">
        <v>111</v>
      </c>
      <c r="K2273" s="36"/>
      <c r="L2273" s="39"/>
      <c r="M2273" s="73"/>
      <c r="N2273" s="46"/>
      <c r="O2273" s="51" t="s">
        <v>26</v>
      </c>
      <c r="P2273" s="6"/>
      <c r="Q2273" s="6"/>
      <c r="R2273" s="6"/>
      <c r="S2273" s="6"/>
      <c r="T2273" s="74">
        <v>1189.3599999999999</v>
      </c>
      <c r="U2273" s="6"/>
      <c r="V2273" s="68">
        <v>39728</v>
      </c>
      <c r="W2273" s="6" t="s">
        <v>27</v>
      </c>
      <c r="Y2273" s="61"/>
      <c r="AB2273" s="60"/>
      <c r="AL2273" s="61"/>
    </row>
    <row r="2274" spans="1:38" ht="15" customHeight="1" x14ac:dyDescent="0.25">
      <c r="A2274" s="50" t="s">
        <v>44</v>
      </c>
      <c r="B2274" s="71" t="s">
        <v>184</v>
      </c>
      <c r="C2274" s="72" t="s">
        <v>28</v>
      </c>
      <c r="D2274" s="58" t="s">
        <v>11194</v>
      </c>
      <c r="E2274" s="71" t="s">
        <v>11876</v>
      </c>
      <c r="F2274" s="71" t="s">
        <v>16774</v>
      </c>
      <c r="G2274" s="53" t="s">
        <v>25</v>
      </c>
      <c r="H2274" s="58">
        <v>2000086439</v>
      </c>
      <c r="I2274" s="51" t="s">
        <v>3869</v>
      </c>
      <c r="J2274" s="13" t="s">
        <v>111</v>
      </c>
      <c r="K2274" s="36"/>
      <c r="L2274" s="39"/>
      <c r="M2274" s="73"/>
      <c r="N2274" s="46"/>
      <c r="O2274" s="51" t="s">
        <v>26</v>
      </c>
      <c r="P2274" s="6"/>
      <c r="Q2274" s="6"/>
      <c r="R2274" s="6"/>
      <c r="S2274" s="6"/>
      <c r="T2274" s="74">
        <v>125</v>
      </c>
      <c r="U2274" s="6"/>
      <c r="V2274" s="68">
        <v>39762</v>
      </c>
      <c r="W2274" s="6" t="s">
        <v>27</v>
      </c>
      <c r="Y2274" s="61"/>
      <c r="AB2274" s="60"/>
      <c r="AL2274" s="61"/>
    </row>
    <row r="2275" spans="1:38" ht="15" customHeight="1" x14ac:dyDescent="0.25">
      <c r="A2275" s="50" t="s">
        <v>79</v>
      </c>
      <c r="B2275" s="71" t="s">
        <v>164</v>
      </c>
      <c r="C2275" s="72" t="s">
        <v>80</v>
      </c>
      <c r="D2275" s="58" t="s">
        <v>11195</v>
      </c>
      <c r="E2275" s="71" t="s">
        <v>13909</v>
      </c>
      <c r="F2275" s="71" t="s">
        <v>16654</v>
      </c>
      <c r="G2275" s="53" t="s">
        <v>25</v>
      </c>
      <c r="H2275" s="58">
        <v>2001323698</v>
      </c>
      <c r="I2275" s="51" t="s">
        <v>17483</v>
      </c>
      <c r="J2275" s="13" t="s">
        <v>111</v>
      </c>
      <c r="K2275" s="36"/>
      <c r="L2275" s="39"/>
      <c r="M2275" s="73"/>
      <c r="N2275" s="46"/>
      <c r="O2275" s="51" t="s">
        <v>26</v>
      </c>
      <c r="P2275" s="6"/>
      <c r="Q2275" s="6"/>
      <c r="R2275" s="6"/>
      <c r="S2275" s="6"/>
      <c r="T2275" s="74">
        <v>0.11</v>
      </c>
      <c r="U2275" s="6"/>
      <c r="V2275" s="68">
        <v>39804</v>
      </c>
      <c r="W2275" s="6" t="s">
        <v>27</v>
      </c>
      <c r="Y2275" s="61"/>
      <c r="AB2275" s="60"/>
      <c r="AL2275" s="61"/>
    </row>
    <row r="2276" spans="1:38" ht="15" customHeight="1" x14ac:dyDescent="0.25">
      <c r="A2276" s="50" t="s">
        <v>37</v>
      </c>
      <c r="B2276" s="71" t="s">
        <v>181</v>
      </c>
      <c r="C2276" s="72" t="s">
        <v>24</v>
      </c>
      <c r="D2276" s="58">
        <v>3120220429197</v>
      </c>
      <c r="E2276" s="71" t="s">
        <v>13910</v>
      </c>
      <c r="F2276" s="71" t="s">
        <v>16775</v>
      </c>
      <c r="G2276" s="53" t="s">
        <v>25</v>
      </c>
      <c r="H2276" s="58">
        <v>2000795855</v>
      </c>
      <c r="I2276" s="51" t="s">
        <v>3869</v>
      </c>
      <c r="J2276" s="13" t="s">
        <v>111</v>
      </c>
      <c r="K2276" s="36"/>
      <c r="L2276" s="39"/>
      <c r="M2276" s="73"/>
      <c r="N2276" s="46"/>
      <c r="O2276" s="51" t="s">
        <v>26</v>
      </c>
      <c r="P2276" s="6"/>
      <c r="Q2276" s="6"/>
      <c r="R2276" s="6"/>
      <c r="S2276" s="6"/>
      <c r="T2276" s="74">
        <v>3920</v>
      </c>
      <c r="U2276" s="6"/>
      <c r="V2276" s="68">
        <v>39794</v>
      </c>
      <c r="W2276" s="6" t="s">
        <v>27</v>
      </c>
      <c r="Y2276" s="61"/>
      <c r="AB2276" s="60"/>
      <c r="AL2276" s="61"/>
    </row>
    <row r="2277" spans="1:38" ht="15" customHeight="1" x14ac:dyDescent="0.25">
      <c r="A2277" s="50" t="s">
        <v>63</v>
      </c>
      <c r="B2277" s="71" t="s">
        <v>166</v>
      </c>
      <c r="C2277" s="72" t="s">
        <v>28</v>
      </c>
      <c r="D2277" s="58" t="s">
        <v>11196</v>
      </c>
      <c r="E2277" s="71" t="s">
        <v>13911</v>
      </c>
      <c r="F2277" s="71" t="s">
        <v>16776</v>
      </c>
      <c r="G2277" s="53" t="s">
        <v>25</v>
      </c>
      <c r="H2277" s="58">
        <v>2001355654</v>
      </c>
      <c r="I2277" s="51" t="s">
        <v>3869</v>
      </c>
      <c r="J2277" s="13" t="s">
        <v>111</v>
      </c>
      <c r="K2277" s="36"/>
      <c r="L2277" s="39"/>
      <c r="M2277" s="73"/>
      <c r="N2277" s="46"/>
      <c r="O2277" s="51" t="s">
        <v>26</v>
      </c>
      <c r="P2277" s="6"/>
      <c r="Q2277" s="6"/>
      <c r="R2277" s="6"/>
      <c r="S2277" s="6"/>
      <c r="T2277" s="74">
        <v>2907</v>
      </c>
      <c r="U2277" s="6"/>
      <c r="V2277" s="68">
        <v>39811</v>
      </c>
      <c r="W2277" s="6" t="s">
        <v>27</v>
      </c>
      <c r="Y2277" s="61"/>
      <c r="AB2277" s="60"/>
      <c r="AL2277" s="61"/>
    </row>
    <row r="2278" spans="1:38" ht="15" customHeight="1" x14ac:dyDescent="0.25">
      <c r="A2278" s="50" t="s">
        <v>101</v>
      </c>
      <c r="B2278" s="71" t="s">
        <v>145</v>
      </c>
      <c r="C2278" s="72" t="s">
        <v>24</v>
      </c>
      <c r="D2278" s="58" t="s">
        <v>11197</v>
      </c>
      <c r="E2278" s="71" t="s">
        <v>13912</v>
      </c>
      <c r="F2278" s="71" t="s">
        <v>16777</v>
      </c>
      <c r="G2278" s="53" t="s">
        <v>25</v>
      </c>
      <c r="H2278" s="58">
        <v>2001388943</v>
      </c>
      <c r="I2278" s="51" t="s">
        <v>17483</v>
      </c>
      <c r="J2278" s="13" t="s">
        <v>111</v>
      </c>
      <c r="K2278" s="36"/>
      <c r="L2278" s="39"/>
      <c r="M2278" s="73"/>
      <c r="N2278" s="46"/>
      <c r="O2278" s="51" t="s">
        <v>26</v>
      </c>
      <c r="P2278" s="6"/>
      <c r="Q2278" s="6"/>
      <c r="R2278" s="6"/>
      <c r="S2278" s="6"/>
      <c r="T2278" s="74">
        <v>1454.32</v>
      </c>
      <c r="U2278" s="6"/>
      <c r="V2278" s="68">
        <v>39650</v>
      </c>
      <c r="W2278" s="6" t="s">
        <v>27</v>
      </c>
      <c r="Y2278" s="61"/>
      <c r="AB2278" s="60"/>
      <c r="AL2278" s="61"/>
    </row>
    <row r="2279" spans="1:38" ht="15" customHeight="1" x14ac:dyDescent="0.25">
      <c r="A2279" s="50" t="s">
        <v>136</v>
      </c>
      <c r="B2279" s="71" t="s">
        <v>153</v>
      </c>
      <c r="C2279" s="72" t="s">
        <v>24</v>
      </c>
      <c r="D2279" s="58" t="s">
        <v>11198</v>
      </c>
      <c r="E2279" s="71" t="s">
        <v>13913</v>
      </c>
      <c r="F2279" s="71" t="s">
        <v>16778</v>
      </c>
      <c r="G2279" s="53" t="s">
        <v>25</v>
      </c>
      <c r="H2279" s="58">
        <v>2000861308</v>
      </c>
      <c r="I2279" s="51" t="s">
        <v>17483</v>
      </c>
      <c r="J2279" s="13" t="s">
        <v>111</v>
      </c>
      <c r="K2279" s="36"/>
      <c r="L2279" s="39"/>
      <c r="M2279" s="73"/>
      <c r="N2279" s="46"/>
      <c r="O2279" s="51" t="s">
        <v>26</v>
      </c>
      <c r="P2279" s="6"/>
      <c r="Q2279" s="6"/>
      <c r="R2279" s="6"/>
      <c r="S2279" s="6"/>
      <c r="T2279" s="74">
        <v>0.12</v>
      </c>
      <c r="U2279" s="6"/>
      <c r="V2279" s="68">
        <v>39730</v>
      </c>
      <c r="W2279" s="6" t="s">
        <v>27</v>
      </c>
      <c r="Y2279" s="61"/>
      <c r="AB2279" s="60"/>
      <c r="AL2279" s="61"/>
    </row>
    <row r="2280" spans="1:38" ht="15" customHeight="1" x14ac:dyDescent="0.25">
      <c r="A2280" s="50" t="s">
        <v>44</v>
      </c>
      <c r="B2280" s="71" t="s">
        <v>184</v>
      </c>
      <c r="C2280" s="72" t="s">
        <v>28</v>
      </c>
      <c r="D2280" s="58" t="s">
        <v>11199</v>
      </c>
      <c r="E2280" s="71" t="s">
        <v>5732</v>
      </c>
      <c r="F2280" s="71" t="s">
        <v>16779</v>
      </c>
      <c r="G2280" s="53" t="s">
        <v>25</v>
      </c>
      <c r="H2280" s="58">
        <v>2000117857</v>
      </c>
      <c r="I2280" s="51" t="s">
        <v>17483</v>
      </c>
      <c r="J2280" s="13" t="s">
        <v>111</v>
      </c>
      <c r="K2280" s="36"/>
      <c r="L2280" s="39"/>
      <c r="M2280" s="73"/>
      <c r="N2280" s="46"/>
      <c r="O2280" s="51" t="s">
        <v>26</v>
      </c>
      <c r="P2280" s="6"/>
      <c r="Q2280" s="6"/>
      <c r="R2280" s="6"/>
      <c r="S2280" s="6"/>
      <c r="T2280" s="74">
        <v>0.37</v>
      </c>
      <c r="U2280" s="6"/>
      <c r="V2280" s="68">
        <v>39762</v>
      </c>
      <c r="W2280" s="6" t="s">
        <v>27</v>
      </c>
      <c r="Y2280" s="61"/>
      <c r="AB2280" s="60"/>
      <c r="AL2280" s="61"/>
    </row>
    <row r="2281" spans="1:38" ht="15" customHeight="1" x14ac:dyDescent="0.25">
      <c r="A2281" s="50" t="s">
        <v>79</v>
      </c>
      <c r="B2281" s="71" t="s">
        <v>164</v>
      </c>
      <c r="C2281" s="72" t="s">
        <v>80</v>
      </c>
      <c r="D2281" s="58" t="s">
        <v>11200</v>
      </c>
      <c r="E2281" s="71" t="s">
        <v>13914</v>
      </c>
      <c r="F2281" s="71" t="s">
        <v>16780</v>
      </c>
      <c r="G2281" s="53" t="s">
        <v>25</v>
      </c>
      <c r="H2281" s="58">
        <v>2001313781</v>
      </c>
      <c r="I2281" s="51" t="s">
        <v>3869</v>
      </c>
      <c r="J2281" s="13" t="s">
        <v>111</v>
      </c>
      <c r="K2281" s="36"/>
      <c r="L2281" s="39"/>
      <c r="M2281" s="73"/>
      <c r="N2281" s="46"/>
      <c r="O2281" s="51" t="s">
        <v>26</v>
      </c>
      <c r="P2281" s="6"/>
      <c r="Q2281" s="6"/>
      <c r="R2281" s="6"/>
      <c r="S2281" s="6"/>
      <c r="T2281" s="74">
        <v>1058</v>
      </c>
      <c r="U2281" s="6"/>
      <c r="V2281" s="68">
        <v>39805</v>
      </c>
      <c r="W2281" s="6" t="s">
        <v>27</v>
      </c>
      <c r="Y2281" s="61"/>
      <c r="AB2281" s="60"/>
      <c r="AL2281" s="61"/>
    </row>
    <row r="2282" spans="1:38" ht="15" customHeight="1" x14ac:dyDescent="0.25">
      <c r="A2282" s="50" t="s">
        <v>37</v>
      </c>
      <c r="B2282" s="71" t="s">
        <v>181</v>
      </c>
      <c r="C2282" s="72" t="s">
        <v>24</v>
      </c>
      <c r="D2282" s="58">
        <v>3520229336125</v>
      </c>
      <c r="E2282" s="71" t="s">
        <v>13915</v>
      </c>
      <c r="F2282" s="71" t="s">
        <v>16781</v>
      </c>
      <c r="G2282" s="53" t="s">
        <v>25</v>
      </c>
      <c r="H2282" s="58">
        <v>2000795898</v>
      </c>
      <c r="I2282" s="51" t="s">
        <v>3869</v>
      </c>
      <c r="J2282" s="13" t="s">
        <v>111</v>
      </c>
      <c r="K2282" s="36"/>
      <c r="L2282" s="39"/>
      <c r="M2282" s="73"/>
      <c r="N2282" s="46"/>
      <c r="O2282" s="51" t="s">
        <v>26</v>
      </c>
      <c r="P2282" s="6"/>
      <c r="Q2282" s="6"/>
      <c r="R2282" s="6"/>
      <c r="S2282" s="6"/>
      <c r="T2282" s="74">
        <v>3920</v>
      </c>
      <c r="U2282" s="6"/>
      <c r="V2282" s="68">
        <v>39794</v>
      </c>
      <c r="W2282" s="6" t="s">
        <v>27</v>
      </c>
      <c r="Y2282" s="61"/>
      <c r="AB2282" s="60"/>
      <c r="AL2282" s="61"/>
    </row>
    <row r="2283" spans="1:38" ht="15" customHeight="1" x14ac:dyDescent="0.25">
      <c r="A2283" s="50" t="s">
        <v>63</v>
      </c>
      <c r="B2283" s="71" t="s">
        <v>166</v>
      </c>
      <c r="C2283" s="72" t="s">
        <v>28</v>
      </c>
      <c r="D2283" s="58" t="s">
        <v>11201</v>
      </c>
      <c r="E2283" s="71" t="s">
        <v>13916</v>
      </c>
      <c r="F2283" s="71" t="s">
        <v>16782</v>
      </c>
      <c r="G2283" s="53" t="s">
        <v>25</v>
      </c>
      <c r="H2283" s="58">
        <v>2001359568</v>
      </c>
      <c r="I2283" s="51" t="s">
        <v>17483</v>
      </c>
      <c r="J2283" s="13" t="s">
        <v>111</v>
      </c>
      <c r="K2283" s="36"/>
      <c r="L2283" s="39"/>
      <c r="M2283" s="73"/>
      <c r="N2283" s="46"/>
      <c r="O2283" s="51" t="s">
        <v>26</v>
      </c>
      <c r="P2283" s="6"/>
      <c r="Q2283" s="6"/>
      <c r="R2283" s="6"/>
      <c r="S2283" s="6"/>
      <c r="T2283" s="74">
        <v>92.68</v>
      </c>
      <c r="U2283" s="6"/>
      <c r="V2283" s="68">
        <v>39811</v>
      </c>
      <c r="W2283" s="6" t="s">
        <v>27</v>
      </c>
      <c r="Y2283" s="61"/>
      <c r="AB2283" s="60"/>
      <c r="AL2283" s="61"/>
    </row>
    <row r="2284" spans="1:38" ht="15" customHeight="1" x14ac:dyDescent="0.25">
      <c r="A2284" s="50" t="s">
        <v>101</v>
      </c>
      <c r="B2284" s="71" t="s">
        <v>145</v>
      </c>
      <c r="C2284" s="72" t="s">
        <v>24</v>
      </c>
      <c r="D2284" s="58" t="s">
        <v>11202</v>
      </c>
      <c r="E2284" s="71" t="s">
        <v>13917</v>
      </c>
      <c r="F2284" s="71" t="s">
        <v>16783</v>
      </c>
      <c r="G2284" s="53" t="s">
        <v>25</v>
      </c>
      <c r="H2284" s="58">
        <v>2001383739</v>
      </c>
      <c r="I2284" s="51" t="s">
        <v>3869</v>
      </c>
      <c r="J2284" s="13" t="s">
        <v>111</v>
      </c>
      <c r="K2284" s="36"/>
      <c r="L2284" s="39"/>
      <c r="M2284" s="73"/>
      <c r="N2284" s="46"/>
      <c r="O2284" s="51" t="s">
        <v>26</v>
      </c>
      <c r="P2284" s="6"/>
      <c r="Q2284" s="6"/>
      <c r="R2284" s="6"/>
      <c r="S2284" s="6"/>
      <c r="T2284" s="74">
        <v>15626</v>
      </c>
      <c r="U2284" s="6"/>
      <c r="V2284" s="68">
        <v>39653</v>
      </c>
      <c r="W2284" s="6" t="s">
        <v>27</v>
      </c>
      <c r="Y2284" s="61"/>
      <c r="AB2284" s="60"/>
      <c r="AL2284" s="61"/>
    </row>
    <row r="2285" spans="1:38" ht="15" customHeight="1" x14ac:dyDescent="0.25">
      <c r="A2285" s="50" t="s">
        <v>136</v>
      </c>
      <c r="B2285" s="71" t="s">
        <v>153</v>
      </c>
      <c r="C2285" s="72" t="s">
        <v>24</v>
      </c>
      <c r="D2285" s="58" t="s">
        <v>11203</v>
      </c>
      <c r="E2285" s="71" t="s">
        <v>13918</v>
      </c>
      <c r="F2285" s="71" t="s">
        <v>16784</v>
      </c>
      <c r="G2285" s="53" t="s">
        <v>25</v>
      </c>
      <c r="H2285" s="58">
        <v>2000867821</v>
      </c>
      <c r="I2285" s="51" t="s">
        <v>3869</v>
      </c>
      <c r="J2285" s="13" t="s">
        <v>111</v>
      </c>
      <c r="K2285" s="36"/>
      <c r="L2285" s="39"/>
      <c r="M2285" s="73"/>
      <c r="N2285" s="46"/>
      <c r="O2285" s="51" t="s">
        <v>26</v>
      </c>
      <c r="P2285" s="6"/>
      <c r="Q2285" s="6"/>
      <c r="R2285" s="6"/>
      <c r="S2285" s="6"/>
      <c r="T2285" s="74">
        <v>9838</v>
      </c>
      <c r="U2285" s="6"/>
      <c r="V2285" s="68">
        <v>39731</v>
      </c>
      <c r="W2285" s="6" t="s">
        <v>27</v>
      </c>
      <c r="Y2285" s="61"/>
      <c r="AB2285" s="60"/>
      <c r="AL2285" s="61"/>
    </row>
    <row r="2286" spans="1:38" ht="15" customHeight="1" x14ac:dyDescent="0.25">
      <c r="A2286" s="50" t="s">
        <v>44</v>
      </c>
      <c r="B2286" s="71" t="s">
        <v>184</v>
      </c>
      <c r="C2286" s="72" t="s">
        <v>28</v>
      </c>
      <c r="D2286" s="58" t="s">
        <v>11204</v>
      </c>
      <c r="E2286" s="71" t="s">
        <v>13919</v>
      </c>
      <c r="F2286" s="71" t="s">
        <v>16785</v>
      </c>
      <c r="G2286" s="53" t="s">
        <v>25</v>
      </c>
      <c r="H2286" s="58">
        <v>2000116238</v>
      </c>
      <c r="I2286" s="51" t="s">
        <v>17483</v>
      </c>
      <c r="J2286" s="13" t="s">
        <v>111</v>
      </c>
      <c r="K2286" s="36"/>
      <c r="L2286" s="39"/>
      <c r="M2286" s="73"/>
      <c r="N2286" s="46"/>
      <c r="O2286" s="51" t="s">
        <v>26</v>
      </c>
      <c r="P2286" s="6"/>
      <c r="Q2286" s="6"/>
      <c r="R2286" s="6"/>
      <c r="S2286" s="6"/>
      <c r="T2286" s="74">
        <v>0.53</v>
      </c>
      <c r="U2286" s="6"/>
      <c r="V2286" s="68">
        <v>39763</v>
      </c>
      <c r="W2286" s="6" t="s">
        <v>27</v>
      </c>
      <c r="Y2286" s="61"/>
      <c r="AB2286" s="60"/>
      <c r="AL2286" s="61"/>
    </row>
    <row r="2287" spans="1:38" ht="15" customHeight="1" x14ac:dyDescent="0.25">
      <c r="A2287" s="50" t="s">
        <v>79</v>
      </c>
      <c r="B2287" s="71" t="s">
        <v>164</v>
      </c>
      <c r="C2287" s="72" t="s">
        <v>80</v>
      </c>
      <c r="D2287" s="58" t="s">
        <v>11205</v>
      </c>
      <c r="E2287" s="71" t="s">
        <v>12982</v>
      </c>
      <c r="F2287" s="71" t="s">
        <v>16786</v>
      </c>
      <c r="G2287" s="53" t="s">
        <v>25</v>
      </c>
      <c r="H2287" s="58">
        <v>2001320184</v>
      </c>
      <c r="I2287" s="51" t="s">
        <v>3869</v>
      </c>
      <c r="J2287" s="13" t="s">
        <v>111</v>
      </c>
      <c r="K2287" s="36"/>
      <c r="L2287" s="39"/>
      <c r="M2287" s="73"/>
      <c r="N2287" s="46"/>
      <c r="O2287" s="51" t="s">
        <v>26</v>
      </c>
      <c r="P2287" s="6"/>
      <c r="Q2287" s="6"/>
      <c r="R2287" s="6"/>
      <c r="S2287" s="6"/>
      <c r="T2287" s="74">
        <v>76</v>
      </c>
      <c r="U2287" s="6"/>
      <c r="V2287" s="68">
        <v>39805</v>
      </c>
      <c r="W2287" s="6" t="s">
        <v>27</v>
      </c>
      <c r="Y2287" s="61"/>
      <c r="AB2287" s="60"/>
      <c r="AL2287" s="61"/>
    </row>
    <row r="2288" spans="1:38" ht="15" customHeight="1" x14ac:dyDescent="0.25">
      <c r="A2288" s="50" t="s">
        <v>37</v>
      </c>
      <c r="B2288" s="71" t="s">
        <v>181</v>
      </c>
      <c r="C2288" s="72" t="s">
        <v>24</v>
      </c>
      <c r="D2288" s="58" t="s">
        <v>11206</v>
      </c>
      <c r="E2288" s="71" t="s">
        <v>13920</v>
      </c>
      <c r="F2288" s="71" t="s">
        <v>16787</v>
      </c>
      <c r="G2288" s="53" t="s">
        <v>25</v>
      </c>
      <c r="H2288" s="58">
        <v>2000766588</v>
      </c>
      <c r="I2288" s="51" t="s">
        <v>17483</v>
      </c>
      <c r="J2288" s="13" t="s">
        <v>111</v>
      </c>
      <c r="K2288" s="36"/>
      <c r="L2288" s="39"/>
      <c r="M2288" s="73"/>
      <c r="N2288" s="46"/>
      <c r="O2288" s="51" t="s">
        <v>26</v>
      </c>
      <c r="P2288" s="6"/>
      <c r="Q2288" s="6"/>
      <c r="R2288" s="6"/>
      <c r="S2288" s="6"/>
      <c r="T2288" s="74">
        <v>0.02</v>
      </c>
      <c r="U2288" s="6"/>
      <c r="V2288" s="68">
        <v>39798</v>
      </c>
      <c r="W2288" s="6" t="s">
        <v>27</v>
      </c>
      <c r="Y2288" s="61"/>
      <c r="AB2288" s="60"/>
      <c r="AL2288" s="61"/>
    </row>
    <row r="2289" spans="1:38" ht="15" customHeight="1" x14ac:dyDescent="0.25">
      <c r="A2289" s="50" t="s">
        <v>63</v>
      </c>
      <c r="B2289" s="71" t="s">
        <v>166</v>
      </c>
      <c r="C2289" s="72" t="s">
        <v>28</v>
      </c>
      <c r="D2289" s="58" t="s">
        <v>11207</v>
      </c>
      <c r="E2289" s="71" t="s">
        <v>13921</v>
      </c>
      <c r="F2289" s="71" t="s">
        <v>16788</v>
      </c>
      <c r="G2289" s="53" t="s">
        <v>25</v>
      </c>
      <c r="H2289" s="58">
        <v>2001373474</v>
      </c>
      <c r="I2289" s="51" t="s">
        <v>3869</v>
      </c>
      <c r="J2289" s="13" t="s">
        <v>111</v>
      </c>
      <c r="K2289" s="36"/>
      <c r="L2289" s="39"/>
      <c r="M2289" s="73"/>
      <c r="N2289" s="46"/>
      <c r="O2289" s="51" t="s">
        <v>26</v>
      </c>
      <c r="P2289" s="6"/>
      <c r="Q2289" s="6"/>
      <c r="R2289" s="6"/>
      <c r="S2289" s="6"/>
      <c r="T2289" s="74">
        <v>150</v>
      </c>
      <c r="U2289" s="6"/>
      <c r="V2289" s="68">
        <v>39811</v>
      </c>
      <c r="W2289" s="6" t="s">
        <v>27</v>
      </c>
      <c r="Y2289" s="61"/>
      <c r="AB2289" s="60"/>
      <c r="AL2289" s="61"/>
    </row>
    <row r="2290" spans="1:38" ht="15" customHeight="1" x14ac:dyDescent="0.25">
      <c r="A2290" s="50" t="s">
        <v>101</v>
      </c>
      <c r="B2290" s="71" t="s">
        <v>145</v>
      </c>
      <c r="C2290" s="72" t="s">
        <v>24</v>
      </c>
      <c r="D2290" s="58" t="s">
        <v>11208</v>
      </c>
      <c r="E2290" s="71" t="s">
        <v>13922</v>
      </c>
      <c r="F2290" s="71" t="s">
        <v>16789</v>
      </c>
      <c r="G2290" s="53" t="s">
        <v>25</v>
      </c>
      <c r="H2290" s="58">
        <v>2001382872</v>
      </c>
      <c r="I2290" s="51" t="s">
        <v>3869</v>
      </c>
      <c r="J2290" s="13" t="s">
        <v>111</v>
      </c>
      <c r="K2290" s="36"/>
      <c r="L2290" s="39"/>
      <c r="M2290" s="73"/>
      <c r="N2290" s="46"/>
      <c r="O2290" s="51" t="s">
        <v>26</v>
      </c>
      <c r="P2290" s="6"/>
      <c r="Q2290" s="6"/>
      <c r="R2290" s="6"/>
      <c r="S2290" s="6"/>
      <c r="T2290" s="74">
        <v>2920</v>
      </c>
      <c r="U2290" s="6"/>
      <c r="V2290" s="68">
        <v>39662</v>
      </c>
      <c r="W2290" s="6" t="s">
        <v>27</v>
      </c>
      <c r="Y2290" s="61"/>
      <c r="AB2290" s="60"/>
      <c r="AL2290" s="61"/>
    </row>
    <row r="2291" spans="1:38" ht="15" customHeight="1" x14ac:dyDescent="0.25">
      <c r="A2291" s="50" t="s">
        <v>136</v>
      </c>
      <c r="B2291" s="71" t="s">
        <v>153</v>
      </c>
      <c r="C2291" s="72" t="s">
        <v>24</v>
      </c>
      <c r="D2291" s="58" t="s">
        <v>11209</v>
      </c>
      <c r="E2291" s="71" t="s">
        <v>13923</v>
      </c>
      <c r="F2291" s="71" t="s">
        <v>16790</v>
      </c>
      <c r="G2291" s="53" t="s">
        <v>25</v>
      </c>
      <c r="H2291" s="58">
        <v>2000861041</v>
      </c>
      <c r="I2291" s="51" t="s">
        <v>17483</v>
      </c>
      <c r="J2291" s="13" t="s">
        <v>111</v>
      </c>
      <c r="K2291" s="36"/>
      <c r="L2291" s="39"/>
      <c r="M2291" s="73"/>
      <c r="N2291" s="46"/>
      <c r="O2291" s="51" t="s">
        <v>26</v>
      </c>
      <c r="P2291" s="6"/>
      <c r="Q2291" s="6"/>
      <c r="R2291" s="6"/>
      <c r="S2291" s="6"/>
      <c r="T2291" s="74">
        <v>0.13</v>
      </c>
      <c r="U2291" s="6"/>
      <c r="V2291" s="68">
        <v>39734</v>
      </c>
      <c r="W2291" s="6" t="s">
        <v>27</v>
      </c>
      <c r="Y2291" s="61"/>
      <c r="AB2291" s="60"/>
      <c r="AL2291" s="61"/>
    </row>
    <row r="2292" spans="1:38" ht="15" customHeight="1" x14ac:dyDescent="0.25">
      <c r="A2292" s="50" t="s">
        <v>44</v>
      </c>
      <c r="B2292" s="71" t="s">
        <v>184</v>
      </c>
      <c r="C2292" s="72" t="s">
        <v>28</v>
      </c>
      <c r="D2292" s="58" t="s">
        <v>11210</v>
      </c>
      <c r="E2292" s="71" t="s">
        <v>1399</v>
      </c>
      <c r="F2292" s="71" t="s">
        <v>16791</v>
      </c>
      <c r="G2292" s="53" t="s">
        <v>25</v>
      </c>
      <c r="H2292" s="58">
        <v>2000099115</v>
      </c>
      <c r="I2292" s="51" t="s">
        <v>3869</v>
      </c>
      <c r="J2292" s="13" t="s">
        <v>111</v>
      </c>
      <c r="K2292" s="36"/>
      <c r="L2292" s="39"/>
      <c r="M2292" s="73"/>
      <c r="N2292" s="46"/>
      <c r="O2292" s="51" t="s">
        <v>26</v>
      </c>
      <c r="P2292" s="6"/>
      <c r="Q2292" s="6"/>
      <c r="R2292" s="6"/>
      <c r="S2292" s="6"/>
      <c r="T2292" s="74">
        <v>403</v>
      </c>
      <c r="U2292" s="6"/>
      <c r="V2292" s="68">
        <v>39764</v>
      </c>
      <c r="W2292" s="6" t="s">
        <v>27</v>
      </c>
      <c r="Y2292" s="61"/>
      <c r="AB2292" s="60"/>
      <c r="AL2292" s="61"/>
    </row>
    <row r="2293" spans="1:38" ht="15" customHeight="1" x14ac:dyDescent="0.25">
      <c r="A2293" s="50" t="s">
        <v>79</v>
      </c>
      <c r="B2293" s="71" t="s">
        <v>164</v>
      </c>
      <c r="C2293" s="72" t="s">
        <v>80</v>
      </c>
      <c r="D2293" s="58" t="s">
        <v>11211</v>
      </c>
      <c r="E2293" s="71" t="s">
        <v>13924</v>
      </c>
      <c r="F2293" s="71" t="s">
        <v>16792</v>
      </c>
      <c r="G2293" s="53" t="s">
        <v>25</v>
      </c>
      <c r="H2293" s="58">
        <v>2001306882</v>
      </c>
      <c r="I2293" s="51" t="s">
        <v>3869</v>
      </c>
      <c r="J2293" s="13" t="s">
        <v>111</v>
      </c>
      <c r="K2293" s="36"/>
      <c r="L2293" s="39"/>
      <c r="M2293" s="73"/>
      <c r="N2293" s="46"/>
      <c r="O2293" s="51" t="s">
        <v>26</v>
      </c>
      <c r="P2293" s="6"/>
      <c r="Q2293" s="6"/>
      <c r="R2293" s="6"/>
      <c r="S2293" s="6"/>
      <c r="T2293" s="74">
        <v>9012</v>
      </c>
      <c r="U2293" s="6"/>
      <c r="V2293" s="68">
        <v>39811</v>
      </c>
      <c r="W2293" s="6" t="s">
        <v>27</v>
      </c>
      <c r="Y2293" s="61"/>
      <c r="AB2293" s="60"/>
      <c r="AL2293" s="61"/>
    </row>
    <row r="2294" spans="1:38" ht="15" customHeight="1" x14ac:dyDescent="0.25">
      <c r="A2294" s="50" t="s">
        <v>37</v>
      </c>
      <c r="B2294" s="71" t="s">
        <v>181</v>
      </c>
      <c r="C2294" s="72" t="s">
        <v>24</v>
      </c>
      <c r="D2294" s="58" t="s">
        <v>11212</v>
      </c>
      <c r="E2294" s="71" t="s">
        <v>13925</v>
      </c>
      <c r="F2294" s="71" t="s">
        <v>16793</v>
      </c>
      <c r="G2294" s="53" t="s">
        <v>25</v>
      </c>
      <c r="H2294" s="58">
        <v>2000777687</v>
      </c>
      <c r="I2294" s="51" t="s">
        <v>3869</v>
      </c>
      <c r="J2294" s="13" t="s">
        <v>111</v>
      </c>
      <c r="K2294" s="36"/>
      <c r="L2294" s="39"/>
      <c r="M2294" s="73"/>
      <c r="N2294" s="46"/>
      <c r="O2294" s="51" t="s">
        <v>26</v>
      </c>
      <c r="P2294" s="6"/>
      <c r="Q2294" s="6"/>
      <c r="R2294" s="6"/>
      <c r="S2294" s="6"/>
      <c r="T2294" s="74">
        <v>20345</v>
      </c>
      <c r="U2294" s="6"/>
      <c r="V2294" s="68">
        <v>39798</v>
      </c>
      <c r="W2294" s="6" t="s">
        <v>27</v>
      </c>
      <c r="Y2294" s="61"/>
      <c r="AB2294" s="60"/>
      <c r="AL2294" s="61"/>
    </row>
    <row r="2295" spans="1:38" ht="15" customHeight="1" x14ac:dyDescent="0.25">
      <c r="A2295" s="50" t="s">
        <v>63</v>
      </c>
      <c r="B2295" s="71" t="s">
        <v>166</v>
      </c>
      <c r="C2295" s="72" t="s">
        <v>28</v>
      </c>
      <c r="D2295" s="58" t="s">
        <v>11213</v>
      </c>
      <c r="E2295" s="71" t="s">
        <v>13926</v>
      </c>
      <c r="F2295" s="71" t="s">
        <v>16794</v>
      </c>
      <c r="G2295" s="53" t="s">
        <v>25</v>
      </c>
      <c r="H2295" s="58">
        <v>2001362658</v>
      </c>
      <c r="I2295" s="51" t="s">
        <v>3869</v>
      </c>
      <c r="J2295" s="13" t="s">
        <v>111</v>
      </c>
      <c r="K2295" s="36"/>
      <c r="L2295" s="39"/>
      <c r="M2295" s="73"/>
      <c r="N2295" s="46"/>
      <c r="O2295" s="51" t="s">
        <v>26</v>
      </c>
      <c r="P2295" s="6"/>
      <c r="Q2295" s="6"/>
      <c r="R2295" s="6"/>
      <c r="S2295" s="6"/>
      <c r="T2295" s="74">
        <v>500</v>
      </c>
      <c r="U2295" s="6"/>
      <c r="V2295" s="68">
        <v>39812</v>
      </c>
      <c r="W2295" s="6" t="s">
        <v>27</v>
      </c>
      <c r="Y2295" s="61"/>
      <c r="AB2295" s="60"/>
      <c r="AL2295" s="61"/>
    </row>
    <row r="2296" spans="1:38" ht="15" customHeight="1" x14ac:dyDescent="0.25">
      <c r="A2296" s="50" t="s">
        <v>101</v>
      </c>
      <c r="B2296" s="71" t="s">
        <v>145</v>
      </c>
      <c r="C2296" s="72" t="s">
        <v>24</v>
      </c>
      <c r="D2296" s="58" t="s">
        <v>11214</v>
      </c>
      <c r="E2296" s="71" t="s">
        <v>13927</v>
      </c>
      <c r="F2296" s="71" t="s">
        <v>16795</v>
      </c>
      <c r="G2296" s="53" t="s">
        <v>25</v>
      </c>
      <c r="H2296" s="58">
        <v>2001383477</v>
      </c>
      <c r="I2296" s="51" t="s">
        <v>3869</v>
      </c>
      <c r="J2296" s="13" t="s">
        <v>111</v>
      </c>
      <c r="K2296" s="36"/>
      <c r="L2296" s="39"/>
      <c r="M2296" s="73"/>
      <c r="N2296" s="46"/>
      <c r="O2296" s="51" t="s">
        <v>26</v>
      </c>
      <c r="P2296" s="6"/>
      <c r="Q2296" s="6"/>
      <c r="R2296" s="6"/>
      <c r="S2296" s="6"/>
      <c r="T2296" s="74">
        <v>650</v>
      </c>
      <c r="U2296" s="6"/>
      <c r="V2296" s="68">
        <v>39667</v>
      </c>
      <c r="W2296" s="6" t="s">
        <v>27</v>
      </c>
      <c r="Y2296" s="61"/>
      <c r="AB2296" s="60"/>
      <c r="AL2296" s="61"/>
    </row>
    <row r="2297" spans="1:38" ht="15" customHeight="1" x14ac:dyDescent="0.25">
      <c r="A2297" s="50" t="s">
        <v>136</v>
      </c>
      <c r="B2297" s="71" t="s">
        <v>153</v>
      </c>
      <c r="C2297" s="72" t="s">
        <v>24</v>
      </c>
      <c r="D2297" s="58" t="s">
        <v>11215</v>
      </c>
      <c r="E2297" s="71" t="s">
        <v>13928</v>
      </c>
      <c r="F2297" s="71" t="s">
        <v>16796</v>
      </c>
      <c r="G2297" s="53" t="s">
        <v>25</v>
      </c>
      <c r="H2297" s="58">
        <v>2000867988</v>
      </c>
      <c r="I2297" s="51" t="s">
        <v>3869</v>
      </c>
      <c r="J2297" s="13" t="s">
        <v>111</v>
      </c>
      <c r="K2297" s="36"/>
      <c r="L2297" s="39"/>
      <c r="M2297" s="73"/>
      <c r="N2297" s="46"/>
      <c r="O2297" s="51" t="s">
        <v>26</v>
      </c>
      <c r="P2297" s="6"/>
      <c r="Q2297" s="6"/>
      <c r="R2297" s="6"/>
      <c r="S2297" s="6"/>
      <c r="T2297" s="74">
        <v>70</v>
      </c>
      <c r="U2297" s="6"/>
      <c r="V2297" s="68">
        <v>39734</v>
      </c>
      <c r="W2297" s="6" t="s">
        <v>27</v>
      </c>
      <c r="Y2297" s="61"/>
      <c r="AB2297" s="60"/>
      <c r="AL2297" s="61"/>
    </row>
    <row r="2298" spans="1:38" ht="15" customHeight="1" x14ac:dyDescent="0.25">
      <c r="A2298" s="50" t="s">
        <v>44</v>
      </c>
      <c r="B2298" s="71" t="s">
        <v>184</v>
      </c>
      <c r="C2298" s="72" t="s">
        <v>28</v>
      </c>
      <c r="D2298" s="58" t="s">
        <v>11216</v>
      </c>
      <c r="E2298" s="71" t="s">
        <v>13929</v>
      </c>
      <c r="F2298" s="71" t="s">
        <v>16797</v>
      </c>
      <c r="G2298" s="53" t="s">
        <v>25</v>
      </c>
      <c r="H2298" s="58">
        <v>2000093257</v>
      </c>
      <c r="I2298" s="51" t="s">
        <v>3869</v>
      </c>
      <c r="J2298" s="13" t="s">
        <v>111</v>
      </c>
      <c r="K2298" s="36"/>
      <c r="L2298" s="39"/>
      <c r="M2298" s="73"/>
      <c r="N2298" s="46"/>
      <c r="O2298" s="51" t="s">
        <v>26</v>
      </c>
      <c r="P2298" s="6"/>
      <c r="Q2298" s="6"/>
      <c r="R2298" s="6"/>
      <c r="S2298" s="6"/>
      <c r="T2298" s="74">
        <v>2770</v>
      </c>
      <c r="U2298" s="6"/>
      <c r="V2298" s="68">
        <v>39767</v>
      </c>
      <c r="W2298" s="6" t="s">
        <v>27</v>
      </c>
      <c r="Y2298" s="61"/>
      <c r="AB2298" s="60"/>
      <c r="AL2298" s="61"/>
    </row>
    <row r="2299" spans="1:38" ht="15" customHeight="1" x14ac:dyDescent="0.25">
      <c r="A2299" s="50" t="s">
        <v>79</v>
      </c>
      <c r="B2299" s="71" t="s">
        <v>164</v>
      </c>
      <c r="C2299" s="72" t="s">
        <v>80</v>
      </c>
      <c r="D2299" s="58" t="s">
        <v>11217</v>
      </c>
      <c r="E2299" s="71" t="s">
        <v>13930</v>
      </c>
      <c r="F2299" s="71" t="s">
        <v>16798</v>
      </c>
      <c r="G2299" s="53" t="s">
        <v>25</v>
      </c>
      <c r="H2299" s="58">
        <v>2001327437</v>
      </c>
      <c r="I2299" s="51" t="s">
        <v>17483</v>
      </c>
      <c r="J2299" s="13" t="s">
        <v>111</v>
      </c>
      <c r="K2299" s="36"/>
      <c r="L2299" s="39"/>
      <c r="M2299" s="73"/>
      <c r="N2299" s="46"/>
      <c r="O2299" s="51" t="s">
        <v>26</v>
      </c>
      <c r="P2299" s="6"/>
      <c r="Q2299" s="6"/>
      <c r="R2299" s="6"/>
      <c r="S2299" s="6"/>
      <c r="T2299" s="74">
        <v>10161.85</v>
      </c>
      <c r="U2299" s="6"/>
      <c r="V2299" s="68">
        <v>39811</v>
      </c>
      <c r="W2299" s="6" t="s">
        <v>27</v>
      </c>
      <c r="Y2299" s="61"/>
      <c r="AB2299" s="60"/>
      <c r="AL2299" s="61"/>
    </row>
    <row r="2300" spans="1:38" ht="15" customHeight="1" x14ac:dyDescent="0.25">
      <c r="A2300" s="50" t="s">
        <v>37</v>
      </c>
      <c r="B2300" s="71" t="s">
        <v>181</v>
      </c>
      <c r="C2300" s="72" t="s">
        <v>24</v>
      </c>
      <c r="D2300" s="58" t="s">
        <v>11212</v>
      </c>
      <c r="E2300" s="71" t="s">
        <v>13925</v>
      </c>
      <c r="F2300" s="71" t="s">
        <v>16793</v>
      </c>
      <c r="G2300" s="53" t="s">
        <v>25</v>
      </c>
      <c r="H2300" s="58">
        <v>2000780424</v>
      </c>
      <c r="I2300" s="51" t="s">
        <v>17483</v>
      </c>
      <c r="J2300" s="13" t="s">
        <v>111</v>
      </c>
      <c r="K2300" s="36"/>
      <c r="L2300" s="39"/>
      <c r="M2300" s="73"/>
      <c r="N2300" s="46"/>
      <c r="O2300" s="51" t="s">
        <v>26</v>
      </c>
      <c r="P2300" s="6"/>
      <c r="Q2300" s="6"/>
      <c r="R2300" s="6"/>
      <c r="S2300" s="6"/>
      <c r="T2300" s="74">
        <v>6382.43</v>
      </c>
      <c r="U2300" s="6"/>
      <c r="V2300" s="68">
        <v>39804</v>
      </c>
      <c r="W2300" s="6" t="s">
        <v>27</v>
      </c>
      <c r="Y2300" s="61"/>
      <c r="AB2300" s="60"/>
      <c r="AL2300" s="61"/>
    </row>
    <row r="2301" spans="1:38" ht="15" customHeight="1" x14ac:dyDescent="0.25">
      <c r="A2301" s="50" t="s">
        <v>63</v>
      </c>
      <c r="B2301" s="71" t="s">
        <v>166</v>
      </c>
      <c r="C2301" s="72" t="s">
        <v>28</v>
      </c>
      <c r="D2301" s="58" t="s">
        <v>11218</v>
      </c>
      <c r="E2301" s="71" t="s">
        <v>13931</v>
      </c>
      <c r="F2301" s="71" t="s">
        <v>16799</v>
      </c>
      <c r="G2301" s="53" t="s">
        <v>25</v>
      </c>
      <c r="H2301" s="58">
        <v>2001368985</v>
      </c>
      <c r="I2301" s="51" t="s">
        <v>17483</v>
      </c>
      <c r="J2301" s="13" t="s">
        <v>111</v>
      </c>
      <c r="K2301" s="36"/>
      <c r="L2301" s="39"/>
      <c r="M2301" s="73"/>
      <c r="N2301" s="46"/>
      <c r="O2301" s="51" t="s">
        <v>26</v>
      </c>
      <c r="P2301" s="6"/>
      <c r="Q2301" s="6"/>
      <c r="R2301" s="6"/>
      <c r="S2301" s="6"/>
      <c r="T2301" s="74">
        <v>214.7</v>
      </c>
      <c r="U2301" s="6"/>
      <c r="V2301" s="68">
        <v>39812</v>
      </c>
      <c r="W2301" s="6" t="s">
        <v>27</v>
      </c>
      <c r="Y2301" s="61"/>
      <c r="AB2301" s="60"/>
      <c r="AL2301" s="61"/>
    </row>
    <row r="2302" spans="1:38" ht="15" customHeight="1" x14ac:dyDescent="0.25">
      <c r="A2302" s="50" t="s">
        <v>101</v>
      </c>
      <c r="B2302" s="71" t="s">
        <v>145</v>
      </c>
      <c r="C2302" s="72" t="s">
        <v>24</v>
      </c>
      <c r="D2302" s="58" t="s">
        <v>11219</v>
      </c>
      <c r="E2302" s="71" t="s">
        <v>13932</v>
      </c>
      <c r="F2302" s="71" t="s">
        <v>16800</v>
      </c>
      <c r="G2302" s="53" t="s">
        <v>25</v>
      </c>
      <c r="H2302" s="58">
        <v>2001383313</v>
      </c>
      <c r="I2302" s="51" t="s">
        <v>3869</v>
      </c>
      <c r="J2302" s="13" t="s">
        <v>111</v>
      </c>
      <c r="K2302" s="36"/>
      <c r="L2302" s="39"/>
      <c r="M2302" s="73"/>
      <c r="N2302" s="46"/>
      <c r="O2302" s="51" t="s">
        <v>26</v>
      </c>
      <c r="P2302" s="6"/>
      <c r="Q2302" s="6"/>
      <c r="R2302" s="6"/>
      <c r="S2302" s="6"/>
      <c r="T2302" s="74">
        <v>777</v>
      </c>
      <c r="U2302" s="6"/>
      <c r="V2302" s="68">
        <v>39672</v>
      </c>
      <c r="W2302" s="6" t="s">
        <v>27</v>
      </c>
      <c r="Y2302" s="61"/>
      <c r="AB2302" s="60"/>
      <c r="AL2302" s="61"/>
    </row>
    <row r="2303" spans="1:38" ht="15" customHeight="1" x14ac:dyDescent="0.25">
      <c r="A2303" s="50" t="s">
        <v>136</v>
      </c>
      <c r="B2303" s="71" t="s">
        <v>153</v>
      </c>
      <c r="C2303" s="72" t="s">
        <v>24</v>
      </c>
      <c r="D2303" s="58" t="s">
        <v>11220</v>
      </c>
      <c r="E2303" s="71" t="s">
        <v>12775</v>
      </c>
      <c r="F2303" s="71" t="s">
        <v>16801</v>
      </c>
      <c r="G2303" s="53" t="s">
        <v>25</v>
      </c>
      <c r="H2303" s="58">
        <v>2000868003</v>
      </c>
      <c r="I2303" s="51" t="s">
        <v>3869</v>
      </c>
      <c r="J2303" s="13" t="s">
        <v>111</v>
      </c>
      <c r="K2303" s="36"/>
      <c r="L2303" s="39"/>
      <c r="M2303" s="73"/>
      <c r="N2303" s="46"/>
      <c r="O2303" s="51" t="s">
        <v>26</v>
      </c>
      <c r="P2303" s="6"/>
      <c r="Q2303" s="6"/>
      <c r="R2303" s="6"/>
      <c r="S2303" s="6"/>
      <c r="T2303" s="74">
        <v>70</v>
      </c>
      <c r="U2303" s="6"/>
      <c r="V2303" s="68">
        <v>39734</v>
      </c>
      <c r="W2303" s="6" t="s">
        <v>27</v>
      </c>
      <c r="Y2303" s="61"/>
      <c r="AB2303" s="60"/>
      <c r="AL2303" s="61"/>
    </row>
    <row r="2304" spans="1:38" ht="15" customHeight="1" x14ac:dyDescent="0.25">
      <c r="A2304" s="50" t="s">
        <v>44</v>
      </c>
      <c r="B2304" s="71" t="s">
        <v>184</v>
      </c>
      <c r="C2304" s="72" t="s">
        <v>28</v>
      </c>
      <c r="D2304" s="58" t="s">
        <v>11221</v>
      </c>
      <c r="E2304" s="71" t="s">
        <v>13933</v>
      </c>
      <c r="F2304" s="71" t="s">
        <v>16802</v>
      </c>
      <c r="G2304" s="53" t="s">
        <v>25</v>
      </c>
      <c r="H2304" s="58">
        <v>2000114785</v>
      </c>
      <c r="I2304" s="51" t="s">
        <v>17483</v>
      </c>
      <c r="J2304" s="13" t="s">
        <v>111</v>
      </c>
      <c r="K2304" s="36"/>
      <c r="L2304" s="39"/>
      <c r="M2304" s="73"/>
      <c r="N2304" s="46"/>
      <c r="O2304" s="51" t="s">
        <v>26</v>
      </c>
      <c r="P2304" s="6"/>
      <c r="Q2304" s="6"/>
      <c r="R2304" s="6"/>
      <c r="S2304" s="6"/>
      <c r="T2304" s="74">
        <v>0.67</v>
      </c>
      <c r="U2304" s="6"/>
      <c r="V2304" s="68">
        <v>39773</v>
      </c>
      <c r="W2304" s="6" t="s">
        <v>27</v>
      </c>
      <c r="Y2304" s="61"/>
      <c r="AB2304" s="60"/>
      <c r="AL2304" s="61"/>
    </row>
    <row r="2305" spans="1:38" ht="15" customHeight="1" x14ac:dyDescent="0.25">
      <c r="A2305" s="50" t="s">
        <v>49</v>
      </c>
      <c r="B2305" s="71" t="s">
        <v>150</v>
      </c>
      <c r="C2305" s="72" t="s">
        <v>50</v>
      </c>
      <c r="D2305" s="58" t="s">
        <v>11222</v>
      </c>
      <c r="E2305" s="71" t="s">
        <v>13934</v>
      </c>
      <c r="F2305" s="71" t="s">
        <v>16803</v>
      </c>
      <c r="G2305" s="53" t="s">
        <v>25</v>
      </c>
      <c r="H2305" s="58">
        <v>2000752927</v>
      </c>
      <c r="I2305" s="51" t="s">
        <v>17483</v>
      </c>
      <c r="J2305" s="13" t="s">
        <v>111</v>
      </c>
      <c r="K2305" s="36"/>
      <c r="L2305" s="39"/>
      <c r="M2305" s="73"/>
      <c r="N2305" s="46"/>
      <c r="O2305" s="51" t="s">
        <v>26</v>
      </c>
      <c r="P2305" s="6"/>
      <c r="Q2305" s="6"/>
      <c r="R2305" s="6"/>
      <c r="S2305" s="6"/>
      <c r="T2305" s="74">
        <v>0.12</v>
      </c>
      <c r="U2305" s="6"/>
      <c r="V2305" s="68">
        <v>39302</v>
      </c>
      <c r="W2305" s="6" t="s">
        <v>27</v>
      </c>
      <c r="Y2305" s="61"/>
      <c r="AB2305" s="60"/>
      <c r="AL2305" s="61"/>
    </row>
    <row r="2306" spans="1:38" ht="15" customHeight="1" x14ac:dyDescent="0.25">
      <c r="A2306" s="50" t="s">
        <v>37</v>
      </c>
      <c r="B2306" s="71" t="s">
        <v>181</v>
      </c>
      <c r="C2306" s="72" t="s">
        <v>24</v>
      </c>
      <c r="D2306" s="58" t="s">
        <v>11223</v>
      </c>
      <c r="E2306" s="71" t="s">
        <v>13935</v>
      </c>
      <c r="F2306" s="71" t="s">
        <v>16804</v>
      </c>
      <c r="G2306" s="53" t="s">
        <v>25</v>
      </c>
      <c r="H2306" s="58">
        <v>2000783083</v>
      </c>
      <c r="I2306" s="51" t="s">
        <v>17483</v>
      </c>
      <c r="J2306" s="13" t="s">
        <v>111</v>
      </c>
      <c r="K2306" s="36"/>
      <c r="L2306" s="39"/>
      <c r="M2306" s="73"/>
      <c r="N2306" s="46"/>
      <c r="O2306" s="51" t="s">
        <v>26</v>
      </c>
      <c r="P2306" s="6"/>
      <c r="Q2306" s="6"/>
      <c r="R2306" s="6"/>
      <c r="S2306" s="6"/>
      <c r="T2306" s="74">
        <v>3455.36</v>
      </c>
      <c r="U2306" s="6"/>
      <c r="V2306" s="68">
        <v>39805</v>
      </c>
      <c r="W2306" s="6" t="s">
        <v>27</v>
      </c>
      <c r="Y2306" s="61"/>
      <c r="AB2306" s="60"/>
      <c r="AL2306" s="61"/>
    </row>
    <row r="2307" spans="1:38" ht="15" customHeight="1" x14ac:dyDescent="0.25">
      <c r="A2307" s="50" t="s">
        <v>63</v>
      </c>
      <c r="B2307" s="71" t="s">
        <v>166</v>
      </c>
      <c r="C2307" s="72" t="s">
        <v>28</v>
      </c>
      <c r="D2307" s="58" t="s">
        <v>11224</v>
      </c>
      <c r="E2307" s="71" t="s">
        <v>13936</v>
      </c>
      <c r="F2307" s="71" t="s">
        <v>16805</v>
      </c>
      <c r="G2307" s="53" t="s">
        <v>25</v>
      </c>
      <c r="H2307" s="58">
        <v>2000349618</v>
      </c>
      <c r="I2307" s="51" t="s">
        <v>17483</v>
      </c>
      <c r="J2307" s="13" t="s">
        <v>111</v>
      </c>
      <c r="K2307" s="36"/>
      <c r="L2307" s="39"/>
      <c r="M2307" s="73"/>
      <c r="N2307" s="46"/>
      <c r="O2307" s="51" t="s">
        <v>26</v>
      </c>
      <c r="P2307" s="6"/>
      <c r="Q2307" s="6"/>
      <c r="R2307" s="6"/>
      <c r="S2307" s="6"/>
      <c r="T2307" s="74">
        <v>0.13</v>
      </c>
      <c r="U2307" s="6"/>
      <c r="V2307" s="68">
        <v>39813</v>
      </c>
      <c r="W2307" s="6" t="s">
        <v>27</v>
      </c>
      <c r="Y2307" s="61"/>
      <c r="AB2307" s="60"/>
      <c r="AL2307" s="61"/>
    </row>
    <row r="2308" spans="1:38" ht="15" customHeight="1" x14ac:dyDescent="0.25">
      <c r="A2308" s="50" t="s">
        <v>101</v>
      </c>
      <c r="B2308" s="71" t="s">
        <v>145</v>
      </c>
      <c r="C2308" s="72" t="s">
        <v>24</v>
      </c>
      <c r="D2308" s="58" t="s">
        <v>11225</v>
      </c>
      <c r="E2308" s="71" t="s">
        <v>13937</v>
      </c>
      <c r="F2308" s="71" t="s">
        <v>16806</v>
      </c>
      <c r="G2308" s="53" t="s">
        <v>25</v>
      </c>
      <c r="H2308" s="58">
        <v>2001382783</v>
      </c>
      <c r="I2308" s="51" t="s">
        <v>3869</v>
      </c>
      <c r="J2308" s="13" t="s">
        <v>111</v>
      </c>
      <c r="K2308" s="36"/>
      <c r="L2308" s="39"/>
      <c r="M2308" s="73"/>
      <c r="N2308" s="46"/>
      <c r="O2308" s="51" t="s">
        <v>26</v>
      </c>
      <c r="P2308" s="6"/>
      <c r="Q2308" s="6"/>
      <c r="R2308" s="6"/>
      <c r="S2308" s="6"/>
      <c r="T2308" s="74">
        <v>4</v>
      </c>
      <c r="U2308" s="6"/>
      <c r="V2308" s="68">
        <v>39675</v>
      </c>
      <c r="W2308" s="6" t="s">
        <v>27</v>
      </c>
      <c r="Y2308" s="61"/>
      <c r="AB2308" s="60"/>
      <c r="AL2308" s="61"/>
    </row>
    <row r="2309" spans="1:38" ht="15" customHeight="1" x14ac:dyDescent="0.25">
      <c r="A2309" s="50" t="s">
        <v>136</v>
      </c>
      <c r="B2309" s="71" t="s">
        <v>153</v>
      </c>
      <c r="C2309" s="72" t="s">
        <v>24</v>
      </c>
      <c r="D2309" s="58">
        <v>3650213087461</v>
      </c>
      <c r="E2309" s="71" t="s">
        <v>13938</v>
      </c>
      <c r="F2309" s="71" t="s">
        <v>16807</v>
      </c>
      <c r="G2309" s="53" t="s">
        <v>25</v>
      </c>
      <c r="H2309" s="58">
        <v>2000861165</v>
      </c>
      <c r="I2309" s="51" t="s">
        <v>17483</v>
      </c>
      <c r="J2309" s="13" t="s">
        <v>111</v>
      </c>
      <c r="K2309" s="36"/>
      <c r="L2309" s="39"/>
      <c r="M2309" s="73"/>
      <c r="N2309" s="46"/>
      <c r="O2309" s="51" t="s">
        <v>26</v>
      </c>
      <c r="P2309" s="6"/>
      <c r="Q2309" s="6"/>
      <c r="R2309" s="6"/>
      <c r="S2309" s="6"/>
      <c r="T2309" s="74">
        <v>7.0000000000000007E-2</v>
      </c>
      <c r="U2309" s="6"/>
      <c r="V2309" s="68">
        <v>39743</v>
      </c>
      <c r="W2309" s="6" t="s">
        <v>27</v>
      </c>
      <c r="Y2309" s="61"/>
      <c r="AB2309" s="60"/>
      <c r="AL2309" s="61"/>
    </row>
    <row r="2310" spans="1:38" ht="15" customHeight="1" x14ac:dyDescent="0.25">
      <c r="A2310" s="50" t="s">
        <v>44</v>
      </c>
      <c r="B2310" s="71" t="s">
        <v>184</v>
      </c>
      <c r="C2310" s="72" t="s">
        <v>28</v>
      </c>
      <c r="D2310" s="58" t="s">
        <v>11226</v>
      </c>
      <c r="E2310" s="71" t="s">
        <v>13939</v>
      </c>
      <c r="F2310" s="71" t="s">
        <v>16808</v>
      </c>
      <c r="G2310" s="53" t="s">
        <v>25</v>
      </c>
      <c r="H2310" s="58">
        <v>2000114149</v>
      </c>
      <c r="I2310" s="51" t="s">
        <v>17483</v>
      </c>
      <c r="J2310" s="13" t="s">
        <v>111</v>
      </c>
      <c r="K2310" s="36"/>
      <c r="L2310" s="39"/>
      <c r="M2310" s="73"/>
      <c r="N2310" s="46"/>
      <c r="O2310" s="51" t="s">
        <v>26</v>
      </c>
      <c r="P2310" s="6"/>
      <c r="Q2310" s="6"/>
      <c r="R2310" s="6"/>
      <c r="S2310" s="6"/>
      <c r="T2310" s="74">
        <v>0.01</v>
      </c>
      <c r="U2310" s="6"/>
      <c r="V2310" s="68">
        <v>39774</v>
      </c>
      <c r="W2310" s="6" t="s">
        <v>27</v>
      </c>
      <c r="Y2310" s="61"/>
      <c r="AB2310" s="60"/>
      <c r="AL2310" s="61"/>
    </row>
    <row r="2311" spans="1:38" ht="15" customHeight="1" x14ac:dyDescent="0.25">
      <c r="A2311" s="50" t="s">
        <v>49</v>
      </c>
      <c r="B2311" s="71" t="s">
        <v>150</v>
      </c>
      <c r="C2311" s="72" t="s">
        <v>50</v>
      </c>
      <c r="D2311" s="58" t="s">
        <v>11227</v>
      </c>
      <c r="E2311" s="71" t="s">
        <v>13940</v>
      </c>
      <c r="F2311" s="71" t="s">
        <v>16809</v>
      </c>
      <c r="G2311" s="53" t="s">
        <v>25</v>
      </c>
      <c r="H2311" s="58">
        <v>2000737375</v>
      </c>
      <c r="I2311" s="51" t="s">
        <v>17483</v>
      </c>
      <c r="J2311" s="13" t="s">
        <v>111</v>
      </c>
      <c r="K2311" s="36"/>
      <c r="L2311" s="39"/>
      <c r="M2311" s="73"/>
      <c r="N2311" s="46"/>
      <c r="O2311" s="51" t="s">
        <v>26</v>
      </c>
      <c r="P2311" s="6"/>
      <c r="Q2311" s="6"/>
      <c r="R2311" s="6"/>
      <c r="S2311" s="6"/>
      <c r="T2311" s="74">
        <v>0.24</v>
      </c>
      <c r="U2311" s="6"/>
      <c r="V2311" s="68">
        <v>39451</v>
      </c>
      <c r="W2311" s="6" t="s">
        <v>27</v>
      </c>
      <c r="Y2311" s="61"/>
      <c r="AB2311" s="60"/>
      <c r="AL2311" s="61"/>
    </row>
    <row r="2312" spans="1:38" ht="15" customHeight="1" x14ac:dyDescent="0.25">
      <c r="A2312" s="50" t="s">
        <v>63</v>
      </c>
      <c r="B2312" s="71" t="s">
        <v>166</v>
      </c>
      <c r="C2312" s="72" t="s">
        <v>28</v>
      </c>
      <c r="D2312" s="58" t="s">
        <v>11228</v>
      </c>
      <c r="E2312" s="71" t="s">
        <v>13941</v>
      </c>
      <c r="F2312" s="71" t="s">
        <v>16810</v>
      </c>
      <c r="G2312" s="53" t="s">
        <v>25</v>
      </c>
      <c r="H2312" s="58">
        <v>2001366303</v>
      </c>
      <c r="I2312" s="51" t="s">
        <v>3869</v>
      </c>
      <c r="J2312" s="13" t="s">
        <v>111</v>
      </c>
      <c r="K2312" s="36"/>
      <c r="L2312" s="39"/>
      <c r="M2312" s="73"/>
      <c r="N2312" s="46"/>
      <c r="O2312" s="51" t="s">
        <v>26</v>
      </c>
      <c r="P2312" s="6"/>
      <c r="Q2312" s="6"/>
      <c r="R2312" s="6"/>
      <c r="S2312" s="6"/>
      <c r="T2312" s="74">
        <v>7926.76</v>
      </c>
      <c r="U2312" s="6"/>
      <c r="V2312" s="68">
        <v>39813</v>
      </c>
      <c r="W2312" s="6" t="s">
        <v>27</v>
      </c>
      <c r="Y2312" s="61"/>
      <c r="AB2312" s="60"/>
      <c r="AL2312" s="61"/>
    </row>
    <row r="2313" spans="1:38" ht="15" customHeight="1" x14ac:dyDescent="0.25">
      <c r="A2313" s="50" t="s">
        <v>136</v>
      </c>
      <c r="B2313" s="71" t="s">
        <v>153</v>
      </c>
      <c r="C2313" s="72" t="s">
        <v>24</v>
      </c>
      <c r="D2313" s="58" t="s">
        <v>11229</v>
      </c>
      <c r="E2313" s="71" t="s">
        <v>13942</v>
      </c>
      <c r="F2313" s="71" t="s">
        <v>16811</v>
      </c>
      <c r="G2313" s="53" t="s">
        <v>25</v>
      </c>
      <c r="H2313" s="58">
        <v>2000867977</v>
      </c>
      <c r="I2313" s="51" t="s">
        <v>3869</v>
      </c>
      <c r="J2313" s="13" t="s">
        <v>111</v>
      </c>
      <c r="K2313" s="36"/>
      <c r="L2313" s="39"/>
      <c r="M2313" s="73"/>
      <c r="N2313" s="46"/>
      <c r="O2313" s="51" t="s">
        <v>26</v>
      </c>
      <c r="P2313" s="6"/>
      <c r="Q2313" s="6"/>
      <c r="R2313" s="6"/>
      <c r="S2313" s="6"/>
      <c r="T2313" s="74">
        <v>5035</v>
      </c>
      <c r="U2313" s="6"/>
      <c r="V2313" s="68">
        <v>39743</v>
      </c>
      <c r="W2313" s="6" t="s">
        <v>27</v>
      </c>
      <c r="Y2313" s="61"/>
      <c r="AB2313" s="60"/>
      <c r="AL2313" s="61"/>
    </row>
    <row r="2314" spans="1:38" ht="15" customHeight="1" x14ac:dyDescent="0.25">
      <c r="A2314" s="50" t="s">
        <v>44</v>
      </c>
      <c r="B2314" s="71" t="s">
        <v>184</v>
      </c>
      <c r="C2314" s="72" t="s">
        <v>28</v>
      </c>
      <c r="D2314" s="58" t="s">
        <v>11230</v>
      </c>
      <c r="E2314" s="71" t="s">
        <v>13943</v>
      </c>
      <c r="F2314" s="71" t="s">
        <v>16812</v>
      </c>
      <c r="G2314" s="53" t="s">
        <v>25</v>
      </c>
      <c r="H2314" s="58">
        <v>2000092633</v>
      </c>
      <c r="I2314" s="51" t="s">
        <v>3869</v>
      </c>
      <c r="J2314" s="13" t="s">
        <v>111</v>
      </c>
      <c r="K2314" s="36"/>
      <c r="L2314" s="39"/>
      <c r="M2314" s="73"/>
      <c r="N2314" s="46"/>
      <c r="O2314" s="51" t="s">
        <v>26</v>
      </c>
      <c r="P2314" s="6"/>
      <c r="Q2314" s="6"/>
      <c r="R2314" s="6"/>
      <c r="S2314" s="6"/>
      <c r="T2314" s="74">
        <v>29</v>
      </c>
      <c r="U2314" s="6"/>
      <c r="V2314" s="68">
        <v>39776</v>
      </c>
      <c r="W2314" s="6" t="s">
        <v>27</v>
      </c>
      <c r="Y2314" s="61"/>
      <c r="AB2314" s="60"/>
      <c r="AL2314" s="61"/>
    </row>
    <row r="2315" spans="1:38" ht="15" customHeight="1" x14ac:dyDescent="0.25">
      <c r="A2315" s="50" t="s">
        <v>49</v>
      </c>
      <c r="B2315" s="71" t="s">
        <v>150</v>
      </c>
      <c r="C2315" s="72" t="s">
        <v>50</v>
      </c>
      <c r="D2315" s="58" t="s">
        <v>11231</v>
      </c>
      <c r="E2315" s="71" t="s">
        <v>13944</v>
      </c>
      <c r="F2315" s="71" t="s">
        <v>16813</v>
      </c>
      <c r="G2315" s="53" t="s">
        <v>25</v>
      </c>
      <c r="H2315" s="58">
        <v>2000734511</v>
      </c>
      <c r="I2315" s="51" t="s">
        <v>17483</v>
      </c>
      <c r="J2315" s="13" t="s">
        <v>111</v>
      </c>
      <c r="K2315" s="36"/>
      <c r="L2315" s="39"/>
      <c r="M2315" s="73"/>
      <c r="N2315" s="46"/>
      <c r="O2315" s="51" t="s">
        <v>26</v>
      </c>
      <c r="P2315" s="6"/>
      <c r="Q2315" s="6"/>
      <c r="R2315" s="6"/>
      <c r="S2315" s="6"/>
      <c r="T2315" s="74">
        <v>0.11</v>
      </c>
      <c r="U2315" s="6"/>
      <c r="V2315" s="68">
        <v>39457</v>
      </c>
      <c r="W2315" s="6" t="s">
        <v>27</v>
      </c>
      <c r="Y2315" s="61"/>
      <c r="AB2315" s="60"/>
      <c r="AL2315" s="61"/>
    </row>
    <row r="2316" spans="1:38" ht="15" customHeight="1" x14ac:dyDescent="0.25">
      <c r="A2316" s="50" t="s">
        <v>37</v>
      </c>
      <c r="B2316" s="71" t="s">
        <v>181</v>
      </c>
      <c r="C2316" s="72" t="s">
        <v>24</v>
      </c>
      <c r="D2316" s="58" t="s">
        <v>11232</v>
      </c>
      <c r="E2316" s="71" t="s">
        <v>13945</v>
      </c>
      <c r="F2316" s="71" t="s">
        <v>16814</v>
      </c>
      <c r="G2316" s="53" t="s">
        <v>25</v>
      </c>
      <c r="H2316" s="58">
        <v>2000774971</v>
      </c>
      <c r="I2316" s="51" t="s">
        <v>3869</v>
      </c>
      <c r="J2316" s="13" t="s">
        <v>111</v>
      </c>
      <c r="K2316" s="36"/>
      <c r="L2316" s="39"/>
      <c r="M2316" s="73"/>
      <c r="N2316" s="46"/>
      <c r="O2316" s="51" t="s">
        <v>26</v>
      </c>
      <c r="P2316" s="6"/>
      <c r="Q2316" s="6"/>
      <c r="R2316" s="6"/>
      <c r="S2316" s="6"/>
      <c r="T2316" s="74">
        <v>1313.64</v>
      </c>
      <c r="U2316" s="6"/>
      <c r="V2316" s="68">
        <v>39812</v>
      </c>
      <c r="W2316" s="6" t="s">
        <v>27</v>
      </c>
      <c r="Y2316" s="61"/>
      <c r="AB2316" s="60"/>
      <c r="AL2316" s="61"/>
    </row>
    <row r="2317" spans="1:38" ht="15" customHeight="1" x14ac:dyDescent="0.25">
      <c r="A2317" s="50" t="s">
        <v>66</v>
      </c>
      <c r="B2317" s="71" t="s">
        <v>173</v>
      </c>
      <c r="C2317" s="72" t="s">
        <v>24</v>
      </c>
      <c r="D2317" s="58" t="s">
        <v>11233</v>
      </c>
      <c r="E2317" s="71" t="s">
        <v>13946</v>
      </c>
      <c r="F2317" s="71" t="s">
        <v>16815</v>
      </c>
      <c r="G2317" s="53" t="s">
        <v>25</v>
      </c>
      <c r="H2317" s="58">
        <v>2000797394</v>
      </c>
      <c r="I2317" s="51" t="s">
        <v>17483</v>
      </c>
      <c r="J2317" s="13" t="s">
        <v>111</v>
      </c>
      <c r="K2317" s="36"/>
      <c r="L2317" s="39"/>
      <c r="M2317" s="73"/>
      <c r="N2317" s="46"/>
      <c r="O2317" s="51" t="s">
        <v>26</v>
      </c>
      <c r="P2317" s="6"/>
      <c r="Q2317" s="6"/>
      <c r="R2317" s="6"/>
      <c r="S2317" s="6"/>
      <c r="T2317" s="74">
        <v>0.11</v>
      </c>
      <c r="U2317" s="6"/>
      <c r="V2317" s="68">
        <v>39505</v>
      </c>
      <c r="W2317" s="6" t="s">
        <v>27</v>
      </c>
      <c r="Y2317" s="61"/>
      <c r="AB2317" s="60"/>
      <c r="AL2317" s="61"/>
    </row>
    <row r="2318" spans="1:38" ht="15" customHeight="1" x14ac:dyDescent="0.25">
      <c r="A2318" s="50" t="s">
        <v>101</v>
      </c>
      <c r="B2318" s="71" t="s">
        <v>145</v>
      </c>
      <c r="C2318" s="72" t="s">
        <v>24</v>
      </c>
      <c r="D2318" s="58">
        <v>6110118636834</v>
      </c>
      <c r="E2318" s="71" t="s">
        <v>13947</v>
      </c>
      <c r="F2318" s="71" t="s">
        <v>16816</v>
      </c>
      <c r="G2318" s="53" t="s">
        <v>25</v>
      </c>
      <c r="H2318" s="58">
        <v>2001300884</v>
      </c>
      <c r="I2318" s="51" t="s">
        <v>3869</v>
      </c>
      <c r="J2318" s="13" t="s">
        <v>111</v>
      </c>
      <c r="K2318" s="36"/>
      <c r="L2318" s="39"/>
      <c r="M2318" s="73"/>
      <c r="N2318" s="46"/>
      <c r="O2318" s="51" t="s">
        <v>26</v>
      </c>
      <c r="P2318" s="6"/>
      <c r="Q2318" s="6"/>
      <c r="R2318" s="6"/>
      <c r="S2318" s="6"/>
      <c r="T2318" s="74">
        <v>5339</v>
      </c>
      <c r="U2318" s="6"/>
      <c r="V2318" s="68">
        <v>39682</v>
      </c>
      <c r="W2318" s="6" t="s">
        <v>27</v>
      </c>
      <c r="Y2318" s="61"/>
      <c r="AB2318" s="60"/>
      <c r="AL2318" s="61"/>
    </row>
    <row r="2319" spans="1:38" ht="15" customHeight="1" x14ac:dyDescent="0.25">
      <c r="A2319" s="50" t="s">
        <v>136</v>
      </c>
      <c r="B2319" s="71" t="s">
        <v>153</v>
      </c>
      <c r="C2319" s="72" t="s">
        <v>24</v>
      </c>
      <c r="D2319" s="58" t="s">
        <v>11234</v>
      </c>
      <c r="E2319" s="71" t="s">
        <v>13948</v>
      </c>
      <c r="F2319" s="71" t="s">
        <v>16817</v>
      </c>
      <c r="G2319" s="53" t="s">
        <v>25</v>
      </c>
      <c r="H2319" s="58">
        <v>2000862037</v>
      </c>
      <c r="I2319" s="51" t="s">
        <v>17483</v>
      </c>
      <c r="J2319" s="13" t="s">
        <v>111</v>
      </c>
      <c r="K2319" s="36"/>
      <c r="L2319" s="39"/>
      <c r="M2319" s="73"/>
      <c r="N2319" s="46"/>
      <c r="O2319" s="51" t="s">
        <v>26</v>
      </c>
      <c r="P2319" s="6"/>
      <c r="Q2319" s="6"/>
      <c r="R2319" s="6"/>
      <c r="S2319" s="6"/>
      <c r="T2319" s="74">
        <v>0.17</v>
      </c>
      <c r="U2319" s="6"/>
      <c r="V2319" s="68">
        <v>39759</v>
      </c>
      <c r="W2319" s="6" t="s">
        <v>27</v>
      </c>
      <c r="Y2319" s="61"/>
      <c r="AB2319" s="60"/>
      <c r="AL2319" s="61"/>
    </row>
    <row r="2320" spans="1:38" ht="15" customHeight="1" x14ac:dyDescent="0.25">
      <c r="A2320" s="50" t="s">
        <v>44</v>
      </c>
      <c r="B2320" s="71" t="s">
        <v>184</v>
      </c>
      <c r="C2320" s="72" t="s">
        <v>28</v>
      </c>
      <c r="D2320" s="58" t="s">
        <v>11235</v>
      </c>
      <c r="E2320" s="71" t="s">
        <v>13949</v>
      </c>
      <c r="F2320" s="71" t="s">
        <v>16818</v>
      </c>
      <c r="G2320" s="53" t="s">
        <v>25</v>
      </c>
      <c r="H2320" s="58">
        <v>2000091912</v>
      </c>
      <c r="I2320" s="51" t="s">
        <v>3869</v>
      </c>
      <c r="J2320" s="13" t="s">
        <v>111</v>
      </c>
      <c r="K2320" s="36"/>
      <c r="L2320" s="39"/>
      <c r="M2320" s="73"/>
      <c r="N2320" s="46"/>
      <c r="O2320" s="51" t="s">
        <v>26</v>
      </c>
      <c r="P2320" s="6"/>
      <c r="Q2320" s="6"/>
      <c r="R2320" s="6"/>
      <c r="S2320" s="6"/>
      <c r="T2320" s="74">
        <v>697</v>
      </c>
      <c r="U2320" s="6"/>
      <c r="V2320" s="68">
        <v>39778</v>
      </c>
      <c r="W2320" s="6" t="s">
        <v>27</v>
      </c>
      <c r="Y2320" s="61"/>
      <c r="AB2320" s="60"/>
      <c r="AL2320" s="61"/>
    </row>
    <row r="2321" spans="1:38" ht="15" customHeight="1" x14ac:dyDescent="0.25">
      <c r="A2321" s="50" t="s">
        <v>56</v>
      </c>
      <c r="B2321" s="71" t="s">
        <v>170</v>
      </c>
      <c r="C2321" s="72" t="s">
        <v>24</v>
      </c>
      <c r="D2321" s="58" t="s">
        <v>11236</v>
      </c>
      <c r="E2321" s="71" t="s">
        <v>13950</v>
      </c>
      <c r="F2321" s="71" t="s">
        <v>16819</v>
      </c>
      <c r="G2321" s="53" t="s">
        <v>25</v>
      </c>
      <c r="H2321" s="58">
        <v>2001026618</v>
      </c>
      <c r="I2321" s="51" t="s">
        <v>17483</v>
      </c>
      <c r="J2321" s="13" t="s">
        <v>111</v>
      </c>
      <c r="K2321" s="36"/>
      <c r="L2321" s="39"/>
      <c r="M2321" s="73"/>
      <c r="N2321" s="46"/>
      <c r="O2321" s="51" t="s">
        <v>26</v>
      </c>
      <c r="P2321" s="6"/>
      <c r="Q2321" s="6"/>
      <c r="R2321" s="6"/>
      <c r="S2321" s="6"/>
      <c r="T2321" s="74">
        <v>5257.38</v>
      </c>
      <c r="U2321" s="6"/>
      <c r="V2321" s="68">
        <v>39450</v>
      </c>
      <c r="W2321" s="6" t="s">
        <v>27</v>
      </c>
      <c r="Y2321" s="61"/>
      <c r="AB2321" s="60"/>
      <c r="AL2321" s="61"/>
    </row>
    <row r="2322" spans="1:38" ht="15" customHeight="1" x14ac:dyDescent="0.25">
      <c r="A2322" s="50" t="s">
        <v>66</v>
      </c>
      <c r="B2322" s="71" t="s">
        <v>173</v>
      </c>
      <c r="C2322" s="72" t="s">
        <v>24</v>
      </c>
      <c r="D2322" s="58" t="s">
        <v>11237</v>
      </c>
      <c r="E2322" s="71" t="s">
        <v>13951</v>
      </c>
      <c r="F2322" s="71" t="s">
        <v>16820</v>
      </c>
      <c r="G2322" s="53" t="s">
        <v>25</v>
      </c>
      <c r="H2322" s="58">
        <v>2000803785</v>
      </c>
      <c r="I2322" s="51" t="s">
        <v>17483</v>
      </c>
      <c r="J2322" s="13" t="s">
        <v>111</v>
      </c>
      <c r="K2322" s="36"/>
      <c r="L2322" s="39"/>
      <c r="M2322" s="73"/>
      <c r="N2322" s="46"/>
      <c r="O2322" s="51" t="s">
        <v>26</v>
      </c>
      <c r="P2322" s="6"/>
      <c r="Q2322" s="6"/>
      <c r="R2322" s="6"/>
      <c r="S2322" s="6"/>
      <c r="T2322" s="74">
        <v>0.66</v>
      </c>
      <c r="U2322" s="6"/>
      <c r="V2322" s="68">
        <v>39506</v>
      </c>
      <c r="W2322" s="6" t="s">
        <v>27</v>
      </c>
      <c r="Y2322" s="61"/>
      <c r="AB2322" s="60"/>
      <c r="AL2322" s="61"/>
    </row>
    <row r="2323" spans="1:38" ht="15" customHeight="1" x14ac:dyDescent="0.25">
      <c r="A2323" s="50" t="s">
        <v>136</v>
      </c>
      <c r="B2323" s="71" t="s">
        <v>153</v>
      </c>
      <c r="C2323" s="72" t="s">
        <v>24</v>
      </c>
      <c r="D2323" s="58" t="s">
        <v>11238</v>
      </c>
      <c r="E2323" s="71" t="s">
        <v>1610</v>
      </c>
      <c r="F2323" s="71" t="s">
        <v>16821</v>
      </c>
      <c r="G2323" s="53" t="s">
        <v>25</v>
      </c>
      <c r="H2323" s="58">
        <v>2000868046</v>
      </c>
      <c r="I2323" s="51" t="s">
        <v>3869</v>
      </c>
      <c r="J2323" s="13" t="s">
        <v>111</v>
      </c>
      <c r="K2323" s="36"/>
      <c r="L2323" s="39"/>
      <c r="M2323" s="73"/>
      <c r="N2323" s="46"/>
      <c r="O2323" s="51" t="s">
        <v>26</v>
      </c>
      <c r="P2323" s="6"/>
      <c r="Q2323" s="6"/>
      <c r="R2323" s="6"/>
      <c r="S2323" s="6"/>
      <c r="T2323" s="74">
        <v>5178</v>
      </c>
      <c r="U2323" s="6"/>
      <c r="V2323" s="68">
        <v>39779</v>
      </c>
      <c r="W2323" s="6" t="s">
        <v>27</v>
      </c>
      <c r="Y2323" s="61"/>
      <c r="AB2323" s="60"/>
      <c r="AL2323" s="61"/>
    </row>
    <row r="2324" spans="1:38" ht="15" customHeight="1" x14ac:dyDescent="0.25">
      <c r="A2324" s="50" t="s">
        <v>44</v>
      </c>
      <c r="B2324" s="71" t="s">
        <v>184</v>
      </c>
      <c r="C2324" s="72" t="s">
        <v>28</v>
      </c>
      <c r="D2324" s="58">
        <v>4230166635751</v>
      </c>
      <c r="E2324" s="71" t="s">
        <v>13952</v>
      </c>
      <c r="F2324" s="71" t="s">
        <v>16822</v>
      </c>
      <c r="G2324" s="53" t="s">
        <v>25</v>
      </c>
      <c r="H2324" s="58">
        <v>2000095934</v>
      </c>
      <c r="I2324" s="51" t="s">
        <v>3869</v>
      </c>
      <c r="J2324" s="13" t="s">
        <v>111</v>
      </c>
      <c r="K2324" s="36"/>
      <c r="L2324" s="39"/>
      <c r="M2324" s="73"/>
      <c r="N2324" s="46"/>
      <c r="O2324" s="51" t="s">
        <v>26</v>
      </c>
      <c r="P2324" s="6"/>
      <c r="Q2324" s="6"/>
      <c r="R2324" s="6"/>
      <c r="S2324" s="6"/>
      <c r="T2324" s="74">
        <v>5265</v>
      </c>
      <c r="U2324" s="6"/>
      <c r="V2324" s="68">
        <v>39778</v>
      </c>
      <c r="W2324" s="6" t="s">
        <v>27</v>
      </c>
      <c r="Y2324" s="61"/>
      <c r="AB2324" s="60"/>
      <c r="AL2324" s="61"/>
    </row>
    <row r="2325" spans="1:38" ht="15" customHeight="1" x14ac:dyDescent="0.25">
      <c r="A2325" s="50" t="s">
        <v>49</v>
      </c>
      <c r="B2325" s="71" t="s">
        <v>150</v>
      </c>
      <c r="C2325" s="72" t="s">
        <v>50</v>
      </c>
      <c r="D2325" s="58" t="s">
        <v>11239</v>
      </c>
      <c r="E2325" s="71" t="s">
        <v>13953</v>
      </c>
      <c r="F2325" s="71" t="s">
        <v>16823</v>
      </c>
      <c r="G2325" s="53" t="s">
        <v>25</v>
      </c>
      <c r="H2325" s="58">
        <v>2000756132</v>
      </c>
      <c r="I2325" s="51" t="s">
        <v>17483</v>
      </c>
      <c r="J2325" s="13" t="s">
        <v>111</v>
      </c>
      <c r="K2325" s="36"/>
      <c r="L2325" s="39"/>
      <c r="M2325" s="73"/>
      <c r="N2325" s="46"/>
      <c r="O2325" s="51" t="s">
        <v>26</v>
      </c>
      <c r="P2325" s="6"/>
      <c r="Q2325" s="6"/>
      <c r="R2325" s="6"/>
      <c r="S2325" s="6"/>
      <c r="T2325" s="74">
        <v>0.04</v>
      </c>
      <c r="U2325" s="6"/>
      <c r="V2325" s="68">
        <v>39512</v>
      </c>
      <c r="W2325" s="6" t="s">
        <v>27</v>
      </c>
      <c r="Y2325" s="61"/>
      <c r="AB2325" s="60"/>
      <c r="AL2325" s="61"/>
    </row>
    <row r="2326" spans="1:38" ht="15" customHeight="1" x14ac:dyDescent="0.25">
      <c r="A2326" s="50" t="s">
        <v>56</v>
      </c>
      <c r="B2326" s="71" t="s">
        <v>170</v>
      </c>
      <c r="C2326" s="72" t="s">
        <v>24</v>
      </c>
      <c r="D2326" s="58" t="s">
        <v>11240</v>
      </c>
      <c r="E2326" s="71" t="s">
        <v>13954</v>
      </c>
      <c r="F2326" s="71" t="s">
        <v>16824</v>
      </c>
      <c r="G2326" s="53" t="s">
        <v>25</v>
      </c>
      <c r="H2326" s="58">
        <v>2001035188</v>
      </c>
      <c r="I2326" s="51" t="s">
        <v>17483</v>
      </c>
      <c r="J2326" s="13" t="s">
        <v>111</v>
      </c>
      <c r="K2326" s="36"/>
      <c r="L2326" s="39"/>
      <c r="M2326" s="73"/>
      <c r="N2326" s="46"/>
      <c r="O2326" s="51" t="s">
        <v>26</v>
      </c>
      <c r="P2326" s="6"/>
      <c r="Q2326" s="6"/>
      <c r="R2326" s="6"/>
      <c r="S2326" s="6"/>
      <c r="T2326" s="74">
        <v>38815.56</v>
      </c>
      <c r="U2326" s="6"/>
      <c r="V2326" s="68">
        <v>39455</v>
      </c>
      <c r="W2326" s="6" t="s">
        <v>27</v>
      </c>
      <c r="Y2326" s="61"/>
      <c r="AB2326" s="60"/>
      <c r="AL2326" s="61"/>
    </row>
    <row r="2327" spans="1:38" ht="15" customHeight="1" x14ac:dyDescent="0.25">
      <c r="A2327" s="50" t="s">
        <v>66</v>
      </c>
      <c r="B2327" s="71" t="s">
        <v>173</v>
      </c>
      <c r="C2327" s="72" t="s">
        <v>24</v>
      </c>
      <c r="D2327" s="58" t="s">
        <v>11241</v>
      </c>
      <c r="E2327" s="71" t="s">
        <v>13955</v>
      </c>
      <c r="F2327" s="71" t="s">
        <v>16825</v>
      </c>
      <c r="G2327" s="53" t="s">
        <v>25</v>
      </c>
      <c r="H2327" s="58">
        <v>2000798048</v>
      </c>
      <c r="I2327" s="51" t="s">
        <v>17483</v>
      </c>
      <c r="J2327" s="13" t="s">
        <v>111</v>
      </c>
      <c r="K2327" s="36"/>
      <c r="L2327" s="39"/>
      <c r="M2327" s="73"/>
      <c r="N2327" s="46"/>
      <c r="O2327" s="51" t="s">
        <v>26</v>
      </c>
      <c r="P2327" s="6"/>
      <c r="Q2327" s="6"/>
      <c r="R2327" s="6"/>
      <c r="S2327" s="6"/>
      <c r="T2327" s="74">
        <v>0.64</v>
      </c>
      <c r="U2327" s="6"/>
      <c r="V2327" s="68">
        <v>39512</v>
      </c>
      <c r="W2327" s="6" t="s">
        <v>27</v>
      </c>
      <c r="Y2327" s="61"/>
      <c r="AB2327" s="60"/>
      <c r="AL2327" s="61"/>
    </row>
    <row r="2328" spans="1:38" ht="15" customHeight="1" x14ac:dyDescent="0.25">
      <c r="A2328" s="50" t="s">
        <v>101</v>
      </c>
      <c r="B2328" s="71" t="s">
        <v>145</v>
      </c>
      <c r="C2328" s="72" t="s">
        <v>24</v>
      </c>
      <c r="D2328" s="58" t="s">
        <v>11242</v>
      </c>
      <c r="E2328" s="71" t="s">
        <v>13956</v>
      </c>
      <c r="F2328" s="71" t="s">
        <v>16826</v>
      </c>
      <c r="G2328" s="53" t="s">
        <v>25</v>
      </c>
      <c r="H2328" s="58">
        <v>2001384611</v>
      </c>
      <c r="I2328" s="51" t="s">
        <v>3869</v>
      </c>
      <c r="J2328" s="13" t="s">
        <v>111</v>
      </c>
      <c r="K2328" s="36"/>
      <c r="L2328" s="39"/>
      <c r="M2328" s="73"/>
      <c r="N2328" s="46"/>
      <c r="O2328" s="51" t="s">
        <v>26</v>
      </c>
      <c r="P2328" s="6"/>
      <c r="Q2328" s="6"/>
      <c r="R2328" s="6"/>
      <c r="S2328" s="6"/>
      <c r="T2328" s="74">
        <v>942</v>
      </c>
      <c r="U2328" s="6"/>
      <c r="V2328" s="68">
        <v>39704</v>
      </c>
      <c r="W2328" s="6" t="s">
        <v>27</v>
      </c>
      <c r="Y2328" s="61"/>
      <c r="AB2328" s="60"/>
      <c r="AL2328" s="61"/>
    </row>
    <row r="2329" spans="1:38" ht="15" customHeight="1" x14ac:dyDescent="0.25">
      <c r="A2329" s="50" t="s">
        <v>136</v>
      </c>
      <c r="B2329" s="71" t="s">
        <v>153</v>
      </c>
      <c r="C2329" s="72" t="s">
        <v>24</v>
      </c>
      <c r="D2329" s="58" t="s">
        <v>11243</v>
      </c>
      <c r="E2329" s="71" t="s">
        <v>13957</v>
      </c>
      <c r="F2329" s="71" t="s">
        <v>16827</v>
      </c>
      <c r="G2329" s="53" t="s">
        <v>25</v>
      </c>
      <c r="H2329" s="58">
        <v>2000867996</v>
      </c>
      <c r="I2329" s="51" t="s">
        <v>3869</v>
      </c>
      <c r="J2329" s="13" t="s">
        <v>111</v>
      </c>
      <c r="K2329" s="36"/>
      <c r="L2329" s="39"/>
      <c r="M2329" s="73"/>
      <c r="N2329" s="46"/>
      <c r="O2329" s="51" t="s">
        <v>26</v>
      </c>
      <c r="P2329" s="6"/>
      <c r="Q2329" s="6"/>
      <c r="R2329" s="6"/>
      <c r="S2329" s="6"/>
      <c r="T2329" s="74">
        <v>554</v>
      </c>
      <c r="U2329" s="6"/>
      <c r="V2329" s="68">
        <v>39783</v>
      </c>
      <c r="W2329" s="6" t="s">
        <v>27</v>
      </c>
      <c r="Y2329" s="61"/>
      <c r="AB2329" s="60"/>
      <c r="AL2329" s="61"/>
    </row>
    <row r="2330" spans="1:38" ht="15" customHeight="1" x14ac:dyDescent="0.25">
      <c r="A2330" s="50" t="s">
        <v>44</v>
      </c>
      <c r="B2330" s="71" t="s">
        <v>184</v>
      </c>
      <c r="C2330" s="72" t="s">
        <v>28</v>
      </c>
      <c r="D2330" s="58" t="s">
        <v>11244</v>
      </c>
      <c r="E2330" s="71" t="s">
        <v>13958</v>
      </c>
      <c r="F2330" s="71" t="s">
        <v>16828</v>
      </c>
      <c r="G2330" s="53" t="s">
        <v>25</v>
      </c>
      <c r="H2330" s="58">
        <v>2000099158</v>
      </c>
      <c r="I2330" s="51" t="s">
        <v>3869</v>
      </c>
      <c r="J2330" s="13" t="s">
        <v>111</v>
      </c>
      <c r="K2330" s="36"/>
      <c r="L2330" s="39"/>
      <c r="M2330" s="73"/>
      <c r="N2330" s="46"/>
      <c r="O2330" s="51" t="s">
        <v>26</v>
      </c>
      <c r="P2330" s="6"/>
      <c r="Q2330" s="6"/>
      <c r="R2330" s="6"/>
      <c r="S2330" s="6"/>
      <c r="T2330" s="74">
        <v>404</v>
      </c>
      <c r="U2330" s="6"/>
      <c r="V2330" s="68">
        <v>39778</v>
      </c>
      <c r="W2330" s="6" t="s">
        <v>27</v>
      </c>
      <c r="Y2330" s="61"/>
      <c r="AB2330" s="60"/>
      <c r="AL2330" s="61"/>
    </row>
    <row r="2331" spans="1:38" ht="15" customHeight="1" x14ac:dyDescent="0.25">
      <c r="A2331" s="50" t="s">
        <v>49</v>
      </c>
      <c r="B2331" s="71" t="s">
        <v>150</v>
      </c>
      <c r="C2331" s="72" t="s">
        <v>50</v>
      </c>
      <c r="D2331" s="58" t="s">
        <v>11245</v>
      </c>
      <c r="E2331" s="71" t="s">
        <v>13959</v>
      </c>
      <c r="F2331" s="71" t="s">
        <v>16829</v>
      </c>
      <c r="G2331" s="53" t="s">
        <v>25</v>
      </c>
      <c r="H2331" s="58">
        <v>2000741801</v>
      </c>
      <c r="I2331" s="51" t="s">
        <v>3869</v>
      </c>
      <c r="J2331" s="13" t="s">
        <v>111</v>
      </c>
      <c r="K2331" s="36"/>
      <c r="L2331" s="39"/>
      <c r="M2331" s="73"/>
      <c r="N2331" s="46"/>
      <c r="O2331" s="51" t="s">
        <v>26</v>
      </c>
      <c r="P2331" s="6"/>
      <c r="Q2331" s="6"/>
      <c r="R2331" s="6"/>
      <c r="S2331" s="6"/>
      <c r="T2331" s="74">
        <v>865</v>
      </c>
      <c r="U2331" s="6"/>
      <c r="V2331" s="68">
        <v>39513</v>
      </c>
      <c r="W2331" s="6" t="s">
        <v>27</v>
      </c>
      <c r="Y2331" s="61"/>
      <c r="AB2331" s="60"/>
      <c r="AL2331" s="61"/>
    </row>
    <row r="2332" spans="1:38" ht="15" customHeight="1" x14ac:dyDescent="0.25">
      <c r="A2332" s="50" t="s">
        <v>56</v>
      </c>
      <c r="B2332" s="71" t="s">
        <v>170</v>
      </c>
      <c r="C2332" s="72" t="s">
        <v>24</v>
      </c>
      <c r="D2332" s="58" t="s">
        <v>11246</v>
      </c>
      <c r="E2332" s="71" t="s">
        <v>13960</v>
      </c>
      <c r="F2332" s="71" t="s">
        <v>16830</v>
      </c>
      <c r="G2332" s="53" t="s">
        <v>25</v>
      </c>
      <c r="H2332" s="58">
        <v>2001024054</v>
      </c>
      <c r="I2332" s="51" t="s">
        <v>3869</v>
      </c>
      <c r="J2332" s="13" t="s">
        <v>111</v>
      </c>
      <c r="K2332" s="36"/>
      <c r="L2332" s="39"/>
      <c r="M2332" s="73"/>
      <c r="N2332" s="46"/>
      <c r="O2332" s="51" t="s">
        <v>26</v>
      </c>
      <c r="P2332" s="6"/>
      <c r="Q2332" s="6"/>
      <c r="R2332" s="6"/>
      <c r="S2332" s="6"/>
      <c r="T2332" s="74">
        <v>5748.7</v>
      </c>
      <c r="U2332" s="6"/>
      <c r="V2332" s="68">
        <v>39468</v>
      </c>
      <c r="W2332" s="6" t="s">
        <v>27</v>
      </c>
      <c r="Y2332" s="61"/>
      <c r="AB2332" s="60"/>
      <c r="AL2332" s="61"/>
    </row>
    <row r="2333" spans="1:38" ht="15" customHeight="1" x14ac:dyDescent="0.25">
      <c r="A2333" s="50" t="s">
        <v>66</v>
      </c>
      <c r="B2333" s="71" t="s">
        <v>173</v>
      </c>
      <c r="C2333" s="72" t="s">
        <v>24</v>
      </c>
      <c r="D2333" s="58" t="s">
        <v>11247</v>
      </c>
      <c r="E2333" s="71" t="s">
        <v>13961</v>
      </c>
      <c r="F2333" s="71" t="s">
        <v>16831</v>
      </c>
      <c r="G2333" s="53" t="s">
        <v>25</v>
      </c>
      <c r="H2333" s="58">
        <v>2000797777</v>
      </c>
      <c r="I2333" s="51" t="s">
        <v>17483</v>
      </c>
      <c r="J2333" s="13"/>
      <c r="K2333" s="36"/>
      <c r="L2333" s="39"/>
      <c r="M2333" s="73"/>
      <c r="N2333" s="46"/>
      <c r="O2333" s="51" t="s">
        <v>26</v>
      </c>
      <c r="P2333" s="6"/>
      <c r="Q2333" s="6"/>
      <c r="R2333" s="6"/>
      <c r="S2333" s="6"/>
      <c r="T2333" s="74">
        <v>685.23</v>
      </c>
      <c r="U2333" s="6"/>
      <c r="V2333" s="68">
        <v>39529</v>
      </c>
      <c r="W2333" s="6" t="s">
        <v>27</v>
      </c>
      <c r="Y2333" s="61"/>
      <c r="AB2333" s="60"/>
      <c r="AL2333" s="61"/>
    </row>
    <row r="2334" spans="1:38" ht="15" customHeight="1" x14ac:dyDescent="0.25">
      <c r="A2334" s="50" t="s">
        <v>101</v>
      </c>
      <c r="B2334" s="71" t="s">
        <v>145</v>
      </c>
      <c r="C2334" s="72" t="s">
        <v>24</v>
      </c>
      <c r="D2334" s="58" t="s">
        <v>11248</v>
      </c>
      <c r="E2334" s="71" t="s">
        <v>13962</v>
      </c>
      <c r="F2334" s="71" t="s">
        <v>16832</v>
      </c>
      <c r="G2334" s="53" t="s">
        <v>25</v>
      </c>
      <c r="H2334" s="58">
        <v>2001386107</v>
      </c>
      <c r="I2334" s="51" t="s">
        <v>3869</v>
      </c>
      <c r="J2334" s="13" t="s">
        <v>111</v>
      </c>
      <c r="K2334" s="36"/>
      <c r="L2334" s="39"/>
      <c r="M2334" s="73"/>
      <c r="N2334" s="46"/>
      <c r="O2334" s="51" t="s">
        <v>26</v>
      </c>
      <c r="P2334" s="6"/>
      <c r="Q2334" s="6"/>
      <c r="R2334" s="6"/>
      <c r="S2334" s="6"/>
      <c r="T2334" s="74">
        <v>10</v>
      </c>
      <c r="U2334" s="6"/>
      <c r="V2334" s="68">
        <v>39708</v>
      </c>
      <c r="W2334" s="6" t="s">
        <v>27</v>
      </c>
      <c r="Y2334" s="61"/>
      <c r="AB2334" s="60"/>
      <c r="AL2334" s="61"/>
    </row>
    <row r="2335" spans="1:38" ht="15" customHeight="1" x14ac:dyDescent="0.25">
      <c r="A2335" s="50" t="s">
        <v>136</v>
      </c>
      <c r="B2335" s="71" t="s">
        <v>153</v>
      </c>
      <c r="C2335" s="72" t="s">
        <v>24</v>
      </c>
      <c r="D2335" s="58" t="s">
        <v>11249</v>
      </c>
      <c r="E2335" s="71" t="s">
        <v>2085</v>
      </c>
      <c r="F2335" s="71" t="s">
        <v>16833</v>
      </c>
      <c r="G2335" s="53" t="s">
        <v>25</v>
      </c>
      <c r="H2335" s="58">
        <v>2000869007</v>
      </c>
      <c r="I2335" s="51" t="s">
        <v>3869</v>
      </c>
      <c r="J2335" s="13" t="s">
        <v>111</v>
      </c>
      <c r="K2335" s="36"/>
      <c r="L2335" s="39"/>
      <c r="M2335" s="73"/>
      <c r="N2335" s="46"/>
      <c r="O2335" s="51" t="s">
        <v>26</v>
      </c>
      <c r="P2335" s="6"/>
      <c r="Q2335" s="6"/>
      <c r="R2335" s="6"/>
      <c r="S2335" s="6"/>
      <c r="T2335" s="74">
        <v>952</v>
      </c>
      <c r="U2335" s="6"/>
      <c r="V2335" s="68">
        <v>39783</v>
      </c>
      <c r="W2335" s="6" t="s">
        <v>27</v>
      </c>
      <c r="Y2335" s="61"/>
      <c r="AB2335" s="60"/>
      <c r="AL2335" s="61"/>
    </row>
    <row r="2336" spans="1:38" ht="15" customHeight="1" x14ac:dyDescent="0.25">
      <c r="A2336" s="50" t="s">
        <v>44</v>
      </c>
      <c r="B2336" s="71" t="s">
        <v>184</v>
      </c>
      <c r="C2336" s="72" t="s">
        <v>28</v>
      </c>
      <c r="D2336" s="58" t="s">
        <v>11250</v>
      </c>
      <c r="E2336" s="71" t="s">
        <v>13963</v>
      </c>
      <c r="F2336" s="71" t="s">
        <v>16834</v>
      </c>
      <c r="G2336" s="53" t="s">
        <v>25</v>
      </c>
      <c r="H2336" s="58">
        <v>2000118896</v>
      </c>
      <c r="I2336" s="51" t="s">
        <v>17483</v>
      </c>
      <c r="J2336" s="13" t="s">
        <v>111</v>
      </c>
      <c r="K2336" s="36"/>
      <c r="L2336" s="39"/>
      <c r="M2336" s="73"/>
      <c r="N2336" s="46"/>
      <c r="O2336" s="51" t="s">
        <v>26</v>
      </c>
      <c r="P2336" s="6"/>
      <c r="Q2336" s="6"/>
      <c r="R2336" s="6"/>
      <c r="S2336" s="6"/>
      <c r="T2336" s="74">
        <v>0.85</v>
      </c>
      <c r="U2336" s="6"/>
      <c r="V2336" s="68">
        <v>39778</v>
      </c>
      <c r="W2336" s="6" t="s">
        <v>27</v>
      </c>
      <c r="Y2336" s="61"/>
      <c r="AB2336" s="60"/>
      <c r="AL2336" s="61"/>
    </row>
    <row r="2337" spans="1:38" ht="15" customHeight="1" x14ac:dyDescent="0.25">
      <c r="A2337" s="50" t="s">
        <v>49</v>
      </c>
      <c r="B2337" s="71" t="s">
        <v>150</v>
      </c>
      <c r="C2337" s="72" t="s">
        <v>50</v>
      </c>
      <c r="D2337" s="58" t="s">
        <v>11251</v>
      </c>
      <c r="E2337" s="71" t="s">
        <v>13964</v>
      </c>
      <c r="F2337" s="71" t="s">
        <v>16835</v>
      </c>
      <c r="G2337" s="53" t="s">
        <v>25</v>
      </c>
      <c r="H2337" s="58">
        <v>2000734953</v>
      </c>
      <c r="I2337" s="51" t="s">
        <v>17483</v>
      </c>
      <c r="J2337" s="13" t="s">
        <v>111</v>
      </c>
      <c r="K2337" s="36"/>
      <c r="L2337" s="39"/>
      <c r="M2337" s="73"/>
      <c r="N2337" s="46"/>
      <c r="O2337" s="51" t="s">
        <v>26</v>
      </c>
      <c r="P2337" s="6"/>
      <c r="Q2337" s="6"/>
      <c r="R2337" s="6"/>
      <c r="S2337" s="6"/>
      <c r="T2337" s="74">
        <v>0.12</v>
      </c>
      <c r="U2337" s="6"/>
      <c r="V2337" s="68">
        <v>39531</v>
      </c>
      <c r="W2337" s="6" t="s">
        <v>27</v>
      </c>
      <c r="Y2337" s="61"/>
      <c r="AB2337" s="60"/>
      <c r="AL2337" s="61"/>
    </row>
    <row r="2338" spans="1:38" ht="15" customHeight="1" x14ac:dyDescent="0.25">
      <c r="A2338" s="50" t="s">
        <v>56</v>
      </c>
      <c r="B2338" s="71" t="s">
        <v>170</v>
      </c>
      <c r="C2338" s="72" t="s">
        <v>24</v>
      </c>
      <c r="D2338" s="58" t="s">
        <v>11252</v>
      </c>
      <c r="E2338" s="71" t="s">
        <v>13965</v>
      </c>
      <c r="F2338" s="71" t="s">
        <v>16836</v>
      </c>
      <c r="G2338" s="53" t="s">
        <v>25</v>
      </c>
      <c r="H2338" s="58">
        <v>2001031972</v>
      </c>
      <c r="I2338" s="51" t="s">
        <v>3869</v>
      </c>
      <c r="J2338" s="13" t="s">
        <v>111</v>
      </c>
      <c r="K2338" s="36"/>
      <c r="L2338" s="39"/>
      <c r="M2338" s="73"/>
      <c r="N2338" s="46"/>
      <c r="O2338" s="51" t="s">
        <v>26</v>
      </c>
      <c r="P2338" s="6"/>
      <c r="Q2338" s="6"/>
      <c r="R2338" s="6"/>
      <c r="S2338" s="6"/>
      <c r="T2338" s="74">
        <v>4551</v>
      </c>
      <c r="U2338" s="6"/>
      <c r="V2338" s="68">
        <v>39489</v>
      </c>
      <c r="W2338" s="6" t="s">
        <v>27</v>
      </c>
      <c r="Y2338" s="61"/>
      <c r="AB2338" s="60"/>
      <c r="AL2338" s="61"/>
    </row>
    <row r="2339" spans="1:38" ht="15" customHeight="1" x14ac:dyDescent="0.25">
      <c r="A2339" s="50" t="s">
        <v>66</v>
      </c>
      <c r="B2339" s="71" t="s">
        <v>173</v>
      </c>
      <c r="C2339" s="72" t="s">
        <v>24</v>
      </c>
      <c r="D2339" s="58" t="s">
        <v>11253</v>
      </c>
      <c r="E2339" s="71" t="s">
        <v>13966</v>
      </c>
      <c r="F2339" s="71" t="s">
        <v>16837</v>
      </c>
      <c r="G2339" s="53" t="s">
        <v>25</v>
      </c>
      <c r="H2339" s="58">
        <v>2000800018</v>
      </c>
      <c r="I2339" s="51" t="s">
        <v>3869</v>
      </c>
      <c r="J2339" s="13" t="s">
        <v>111</v>
      </c>
      <c r="K2339" s="36"/>
      <c r="L2339" s="39"/>
      <c r="M2339" s="73"/>
      <c r="N2339" s="46"/>
      <c r="O2339" s="51" t="s">
        <v>26</v>
      </c>
      <c r="P2339" s="6"/>
      <c r="Q2339" s="6"/>
      <c r="R2339" s="6"/>
      <c r="S2339" s="6"/>
      <c r="T2339" s="74">
        <v>176</v>
      </c>
      <c r="U2339" s="6"/>
      <c r="V2339" s="68">
        <v>39538</v>
      </c>
      <c r="W2339" s="6" t="s">
        <v>27</v>
      </c>
      <c r="Y2339" s="61"/>
      <c r="AB2339" s="60"/>
      <c r="AL2339" s="61"/>
    </row>
    <row r="2340" spans="1:38" ht="15" customHeight="1" x14ac:dyDescent="0.25">
      <c r="A2340" s="50" t="s">
        <v>101</v>
      </c>
      <c r="B2340" s="71" t="s">
        <v>145</v>
      </c>
      <c r="C2340" s="72" t="s">
        <v>24</v>
      </c>
      <c r="D2340" s="58" t="s">
        <v>11254</v>
      </c>
      <c r="E2340" s="71" t="s">
        <v>13967</v>
      </c>
      <c r="F2340" s="71" t="s">
        <v>16838</v>
      </c>
      <c r="G2340" s="53" t="s">
        <v>25</v>
      </c>
      <c r="H2340" s="58">
        <v>2001383291</v>
      </c>
      <c r="I2340" s="51" t="s">
        <v>3869</v>
      </c>
      <c r="J2340" s="13" t="s">
        <v>111</v>
      </c>
      <c r="K2340" s="36"/>
      <c r="L2340" s="39"/>
      <c r="M2340" s="73"/>
      <c r="N2340" s="46"/>
      <c r="O2340" s="51" t="s">
        <v>26</v>
      </c>
      <c r="P2340" s="6"/>
      <c r="Q2340" s="6"/>
      <c r="R2340" s="6"/>
      <c r="S2340" s="6"/>
      <c r="T2340" s="74">
        <v>1319</v>
      </c>
      <c r="U2340" s="6"/>
      <c r="V2340" s="68">
        <v>39713</v>
      </c>
      <c r="W2340" s="6" t="s">
        <v>27</v>
      </c>
      <c r="Y2340" s="61"/>
      <c r="AB2340" s="60"/>
      <c r="AL2340" s="61"/>
    </row>
    <row r="2341" spans="1:38" ht="15" customHeight="1" x14ac:dyDescent="0.25">
      <c r="A2341" s="50" t="s">
        <v>136</v>
      </c>
      <c r="B2341" s="71" t="s">
        <v>153</v>
      </c>
      <c r="C2341" s="72" t="s">
        <v>24</v>
      </c>
      <c r="D2341" s="58" t="s">
        <v>11255</v>
      </c>
      <c r="E2341" s="71" t="s">
        <v>13968</v>
      </c>
      <c r="F2341" s="71" t="s">
        <v>16839</v>
      </c>
      <c r="G2341" s="53" t="s">
        <v>25</v>
      </c>
      <c r="H2341" s="58">
        <v>2000868518</v>
      </c>
      <c r="I2341" s="51" t="s">
        <v>3869</v>
      </c>
      <c r="J2341" s="13" t="s">
        <v>111</v>
      </c>
      <c r="K2341" s="36"/>
      <c r="L2341" s="39"/>
      <c r="M2341" s="73"/>
      <c r="N2341" s="46"/>
      <c r="O2341" s="51" t="s">
        <v>26</v>
      </c>
      <c r="P2341" s="6"/>
      <c r="Q2341" s="6"/>
      <c r="R2341" s="6"/>
      <c r="S2341" s="6"/>
      <c r="T2341" s="74">
        <v>4896</v>
      </c>
      <c r="U2341" s="6"/>
      <c r="V2341" s="68">
        <v>39784</v>
      </c>
      <c r="W2341" s="6" t="s">
        <v>27</v>
      </c>
      <c r="Y2341" s="61"/>
      <c r="AB2341" s="60"/>
      <c r="AL2341" s="61"/>
    </row>
    <row r="2342" spans="1:38" ht="15" customHeight="1" x14ac:dyDescent="0.25">
      <c r="A2342" s="50" t="s">
        <v>44</v>
      </c>
      <c r="B2342" s="71" t="s">
        <v>184</v>
      </c>
      <c r="C2342" s="72" t="s">
        <v>28</v>
      </c>
      <c r="D2342" s="58" t="s">
        <v>11256</v>
      </c>
      <c r="E2342" s="71" t="s">
        <v>13969</v>
      </c>
      <c r="F2342" s="71" t="s">
        <v>16840</v>
      </c>
      <c r="G2342" s="53" t="s">
        <v>25</v>
      </c>
      <c r="H2342" s="58">
        <v>2000091211</v>
      </c>
      <c r="I2342" s="51" t="s">
        <v>3869</v>
      </c>
      <c r="J2342" s="13" t="s">
        <v>111</v>
      </c>
      <c r="K2342" s="36"/>
      <c r="L2342" s="39"/>
      <c r="M2342" s="73"/>
      <c r="N2342" s="46"/>
      <c r="O2342" s="51" t="s">
        <v>26</v>
      </c>
      <c r="P2342" s="6"/>
      <c r="Q2342" s="6"/>
      <c r="R2342" s="6"/>
      <c r="S2342" s="6"/>
      <c r="T2342" s="74">
        <v>1261</v>
      </c>
      <c r="U2342" s="6"/>
      <c r="V2342" s="68">
        <v>39779</v>
      </c>
      <c r="W2342" s="6" t="s">
        <v>27</v>
      </c>
      <c r="Y2342" s="61"/>
      <c r="AB2342" s="60"/>
      <c r="AL2342" s="61"/>
    </row>
    <row r="2343" spans="1:38" ht="15" customHeight="1" x14ac:dyDescent="0.25">
      <c r="A2343" s="50" t="s">
        <v>49</v>
      </c>
      <c r="B2343" s="71" t="s">
        <v>150</v>
      </c>
      <c r="C2343" s="72" t="s">
        <v>50</v>
      </c>
      <c r="D2343" s="58" t="s">
        <v>11257</v>
      </c>
      <c r="E2343" s="71" t="s">
        <v>5729</v>
      </c>
      <c r="F2343" s="71" t="s">
        <v>16841</v>
      </c>
      <c r="G2343" s="53" t="s">
        <v>25</v>
      </c>
      <c r="H2343" s="58">
        <v>2000741305</v>
      </c>
      <c r="I2343" s="51" t="s">
        <v>3869</v>
      </c>
      <c r="J2343" s="13" t="s">
        <v>111</v>
      </c>
      <c r="K2343" s="36"/>
      <c r="L2343" s="39"/>
      <c r="M2343" s="73"/>
      <c r="N2343" s="46"/>
      <c r="O2343" s="51" t="s">
        <v>26</v>
      </c>
      <c r="P2343" s="6"/>
      <c r="Q2343" s="6"/>
      <c r="R2343" s="6"/>
      <c r="S2343" s="6"/>
      <c r="T2343" s="74">
        <v>3088</v>
      </c>
      <c r="U2343" s="6"/>
      <c r="V2343" s="68">
        <v>39531</v>
      </c>
      <c r="W2343" s="6" t="s">
        <v>27</v>
      </c>
      <c r="Y2343" s="61"/>
      <c r="AB2343" s="60"/>
      <c r="AL2343" s="61"/>
    </row>
    <row r="2344" spans="1:38" ht="15" customHeight="1" x14ac:dyDescent="0.25">
      <c r="A2344" s="50" t="s">
        <v>56</v>
      </c>
      <c r="B2344" s="71" t="s">
        <v>170</v>
      </c>
      <c r="C2344" s="72" t="s">
        <v>24</v>
      </c>
      <c r="D2344" s="58" t="s">
        <v>11258</v>
      </c>
      <c r="E2344" s="71" t="s">
        <v>13970</v>
      </c>
      <c r="F2344" s="71" t="s">
        <v>16842</v>
      </c>
      <c r="G2344" s="53" t="s">
        <v>25</v>
      </c>
      <c r="H2344" s="58">
        <v>2001040637</v>
      </c>
      <c r="I2344" s="51" t="s">
        <v>3869</v>
      </c>
      <c r="J2344" s="13" t="s">
        <v>111</v>
      </c>
      <c r="K2344" s="36"/>
      <c r="L2344" s="39"/>
      <c r="M2344" s="73"/>
      <c r="N2344" s="46"/>
      <c r="O2344" s="51" t="s">
        <v>26</v>
      </c>
      <c r="P2344" s="6"/>
      <c r="Q2344" s="6"/>
      <c r="R2344" s="6"/>
      <c r="S2344" s="6"/>
      <c r="T2344" s="74">
        <v>259.75</v>
      </c>
      <c r="U2344" s="6"/>
      <c r="V2344" s="68">
        <v>39504</v>
      </c>
      <c r="W2344" s="6" t="s">
        <v>27</v>
      </c>
      <c r="Y2344" s="61"/>
      <c r="AB2344" s="60"/>
      <c r="AL2344" s="61"/>
    </row>
    <row r="2345" spans="1:38" ht="15" customHeight="1" x14ac:dyDescent="0.25">
      <c r="A2345" s="50" t="s">
        <v>101</v>
      </c>
      <c r="B2345" s="71" t="s">
        <v>145</v>
      </c>
      <c r="C2345" s="72" t="s">
        <v>24</v>
      </c>
      <c r="D2345" s="58" t="s">
        <v>11259</v>
      </c>
      <c r="E2345" s="71" t="s">
        <v>13971</v>
      </c>
      <c r="F2345" s="71" t="s">
        <v>16843</v>
      </c>
      <c r="G2345" s="53" t="s">
        <v>25</v>
      </c>
      <c r="H2345" s="58">
        <v>2001386118</v>
      </c>
      <c r="I2345" s="51" t="s">
        <v>3869</v>
      </c>
      <c r="J2345" s="13" t="s">
        <v>111</v>
      </c>
      <c r="K2345" s="36"/>
      <c r="L2345" s="39"/>
      <c r="M2345" s="73"/>
      <c r="N2345" s="46"/>
      <c r="O2345" s="51" t="s">
        <v>26</v>
      </c>
      <c r="P2345" s="6"/>
      <c r="Q2345" s="6"/>
      <c r="R2345" s="6"/>
      <c r="S2345" s="6"/>
      <c r="T2345" s="74">
        <v>90</v>
      </c>
      <c r="U2345" s="6"/>
      <c r="V2345" s="68">
        <v>39713</v>
      </c>
      <c r="W2345" s="6" t="s">
        <v>27</v>
      </c>
      <c r="Y2345" s="61"/>
      <c r="AB2345" s="60"/>
      <c r="AL2345" s="61"/>
    </row>
    <row r="2346" spans="1:38" ht="15" customHeight="1" x14ac:dyDescent="0.25">
      <c r="A2346" s="50" t="s">
        <v>136</v>
      </c>
      <c r="B2346" s="71" t="s">
        <v>153</v>
      </c>
      <c r="C2346" s="72" t="s">
        <v>24</v>
      </c>
      <c r="D2346" s="58" t="s">
        <v>11260</v>
      </c>
      <c r="E2346" s="71" t="s">
        <v>13972</v>
      </c>
      <c r="F2346" s="71" t="s">
        <v>16844</v>
      </c>
      <c r="G2346" s="53" t="s">
        <v>25</v>
      </c>
      <c r="H2346" s="58">
        <v>2000859829</v>
      </c>
      <c r="I2346" s="51" t="s">
        <v>17483</v>
      </c>
      <c r="J2346" s="13" t="s">
        <v>111</v>
      </c>
      <c r="K2346" s="36"/>
      <c r="L2346" s="39"/>
      <c r="M2346" s="73"/>
      <c r="N2346" s="46"/>
      <c r="O2346" s="51" t="s">
        <v>26</v>
      </c>
      <c r="P2346" s="6"/>
      <c r="Q2346" s="6"/>
      <c r="R2346" s="6"/>
      <c r="S2346" s="6"/>
      <c r="T2346" s="74">
        <v>0.78</v>
      </c>
      <c r="U2346" s="6"/>
      <c r="V2346" s="68">
        <v>39787</v>
      </c>
      <c r="W2346" s="6" t="s">
        <v>27</v>
      </c>
      <c r="Y2346" s="61"/>
      <c r="AB2346" s="60"/>
      <c r="AL2346" s="61"/>
    </row>
    <row r="2347" spans="1:38" ht="15" customHeight="1" x14ac:dyDescent="0.25">
      <c r="A2347" s="50" t="s">
        <v>44</v>
      </c>
      <c r="B2347" s="71" t="s">
        <v>184</v>
      </c>
      <c r="C2347" s="72" t="s">
        <v>28</v>
      </c>
      <c r="D2347" s="58" t="s">
        <v>11261</v>
      </c>
      <c r="E2347" s="71" t="s">
        <v>13936</v>
      </c>
      <c r="F2347" s="71" t="s">
        <v>16845</v>
      </c>
      <c r="G2347" s="53" t="s">
        <v>25</v>
      </c>
      <c r="H2347" s="58">
        <v>2000109088</v>
      </c>
      <c r="I2347" s="51" t="s">
        <v>17483</v>
      </c>
      <c r="J2347" s="13" t="s">
        <v>111</v>
      </c>
      <c r="K2347" s="36"/>
      <c r="L2347" s="39"/>
      <c r="M2347" s="73"/>
      <c r="N2347" s="46"/>
      <c r="O2347" s="51" t="s">
        <v>26</v>
      </c>
      <c r="P2347" s="6"/>
      <c r="Q2347" s="6"/>
      <c r="R2347" s="6"/>
      <c r="S2347" s="6"/>
      <c r="T2347" s="74">
        <v>0.03</v>
      </c>
      <c r="U2347" s="6"/>
      <c r="V2347" s="68">
        <v>39780</v>
      </c>
      <c r="W2347" s="6" t="s">
        <v>27</v>
      </c>
      <c r="Y2347" s="61"/>
      <c r="AB2347" s="60"/>
      <c r="AL2347" s="61"/>
    </row>
    <row r="2348" spans="1:38" ht="15" customHeight="1" x14ac:dyDescent="0.25">
      <c r="A2348" s="50" t="s">
        <v>49</v>
      </c>
      <c r="B2348" s="71" t="s">
        <v>150</v>
      </c>
      <c r="C2348" s="72" t="s">
        <v>50</v>
      </c>
      <c r="D2348" s="58" t="s">
        <v>11262</v>
      </c>
      <c r="E2348" s="71" t="s">
        <v>13973</v>
      </c>
      <c r="F2348" s="71" t="s">
        <v>16846</v>
      </c>
      <c r="G2348" s="53" t="s">
        <v>25</v>
      </c>
      <c r="H2348" s="58">
        <v>2000741097</v>
      </c>
      <c r="I2348" s="51" t="s">
        <v>3869</v>
      </c>
      <c r="J2348" s="13" t="s">
        <v>111</v>
      </c>
      <c r="K2348" s="36"/>
      <c r="L2348" s="39"/>
      <c r="M2348" s="73"/>
      <c r="N2348" s="46"/>
      <c r="O2348" s="51" t="s">
        <v>26</v>
      </c>
      <c r="P2348" s="6"/>
      <c r="Q2348" s="6"/>
      <c r="R2348" s="6"/>
      <c r="S2348" s="6"/>
      <c r="T2348" s="74">
        <v>9018</v>
      </c>
      <c r="U2348" s="6"/>
      <c r="V2348" s="68">
        <v>39538</v>
      </c>
      <c r="W2348" s="6" t="s">
        <v>27</v>
      </c>
      <c r="Y2348" s="61"/>
      <c r="AB2348" s="60"/>
      <c r="AL2348" s="61"/>
    </row>
    <row r="2349" spans="1:38" ht="15" customHeight="1" x14ac:dyDescent="0.25">
      <c r="A2349" s="50" t="s">
        <v>56</v>
      </c>
      <c r="B2349" s="71" t="s">
        <v>170</v>
      </c>
      <c r="C2349" s="72" t="s">
        <v>24</v>
      </c>
      <c r="D2349" s="58" t="s">
        <v>11263</v>
      </c>
      <c r="E2349" s="71" t="s">
        <v>13974</v>
      </c>
      <c r="F2349" s="71" t="s">
        <v>16847</v>
      </c>
      <c r="G2349" s="53" t="s">
        <v>25</v>
      </c>
      <c r="H2349" s="58">
        <v>2001024232</v>
      </c>
      <c r="I2349" s="51" t="s">
        <v>3869</v>
      </c>
      <c r="J2349" s="13" t="s">
        <v>111</v>
      </c>
      <c r="K2349" s="36"/>
      <c r="L2349" s="39"/>
      <c r="M2349" s="73"/>
      <c r="N2349" s="46"/>
      <c r="O2349" s="51" t="s">
        <v>26</v>
      </c>
      <c r="P2349" s="6"/>
      <c r="Q2349" s="6"/>
      <c r="R2349" s="6"/>
      <c r="S2349" s="6"/>
      <c r="T2349" s="74">
        <v>444</v>
      </c>
      <c r="U2349" s="6"/>
      <c r="V2349" s="68">
        <v>39512</v>
      </c>
      <c r="W2349" s="6" t="s">
        <v>27</v>
      </c>
      <c r="Y2349" s="61"/>
      <c r="AB2349" s="60"/>
      <c r="AL2349" s="61"/>
    </row>
    <row r="2350" spans="1:38" ht="15" customHeight="1" x14ac:dyDescent="0.25">
      <c r="A2350" s="50" t="s">
        <v>66</v>
      </c>
      <c r="B2350" s="71" t="s">
        <v>173</v>
      </c>
      <c r="C2350" s="72" t="s">
        <v>24</v>
      </c>
      <c r="D2350" s="58">
        <v>3520227879247</v>
      </c>
      <c r="E2350" s="71" t="s">
        <v>13975</v>
      </c>
      <c r="F2350" s="71" t="s">
        <v>16848</v>
      </c>
      <c r="G2350" s="53" t="s">
        <v>25</v>
      </c>
      <c r="H2350" s="58">
        <v>2000812873</v>
      </c>
      <c r="I2350" s="51" t="s">
        <v>3869</v>
      </c>
      <c r="J2350" s="13" t="s">
        <v>111</v>
      </c>
      <c r="K2350" s="36"/>
      <c r="L2350" s="39"/>
      <c r="M2350" s="73"/>
      <c r="N2350" s="46"/>
      <c r="O2350" s="51" t="s">
        <v>26</v>
      </c>
      <c r="P2350" s="6"/>
      <c r="Q2350" s="6"/>
      <c r="R2350" s="6"/>
      <c r="S2350" s="6"/>
      <c r="T2350" s="74">
        <v>9470</v>
      </c>
      <c r="U2350" s="6"/>
      <c r="V2350" s="68">
        <v>39575</v>
      </c>
      <c r="W2350" s="6" t="s">
        <v>27</v>
      </c>
      <c r="Y2350" s="61"/>
      <c r="AB2350" s="60"/>
      <c r="AL2350" s="61"/>
    </row>
    <row r="2351" spans="1:38" ht="15" customHeight="1" x14ac:dyDescent="0.25">
      <c r="A2351" s="50" t="s">
        <v>101</v>
      </c>
      <c r="B2351" s="71" t="s">
        <v>145</v>
      </c>
      <c r="C2351" s="72" t="s">
        <v>24</v>
      </c>
      <c r="D2351" s="58" t="s">
        <v>11264</v>
      </c>
      <c r="E2351" s="71" t="s">
        <v>13976</v>
      </c>
      <c r="F2351" s="71" t="s">
        <v>16849</v>
      </c>
      <c r="G2351" s="53" t="s">
        <v>25</v>
      </c>
      <c r="H2351" s="58">
        <v>2001382473</v>
      </c>
      <c r="I2351" s="51" t="s">
        <v>3869</v>
      </c>
      <c r="J2351" s="13" t="s">
        <v>111</v>
      </c>
      <c r="K2351" s="36"/>
      <c r="L2351" s="39"/>
      <c r="M2351" s="73"/>
      <c r="N2351" s="46"/>
      <c r="O2351" s="51" t="s">
        <v>26</v>
      </c>
      <c r="P2351" s="6"/>
      <c r="Q2351" s="6"/>
      <c r="R2351" s="6"/>
      <c r="S2351" s="6"/>
      <c r="T2351" s="74">
        <v>2676</v>
      </c>
      <c r="U2351" s="6"/>
      <c r="V2351" s="68">
        <v>39714</v>
      </c>
      <c r="W2351" s="6" t="s">
        <v>27</v>
      </c>
      <c r="Y2351" s="61"/>
      <c r="AB2351" s="60"/>
      <c r="AL2351" s="61"/>
    </row>
    <row r="2352" spans="1:38" ht="15" customHeight="1" x14ac:dyDescent="0.25">
      <c r="A2352" s="50" t="s">
        <v>136</v>
      </c>
      <c r="B2352" s="71" t="s">
        <v>153</v>
      </c>
      <c r="C2352" s="72" t="s">
        <v>24</v>
      </c>
      <c r="D2352" s="58" t="s">
        <v>11265</v>
      </c>
      <c r="E2352" s="71" t="s">
        <v>13977</v>
      </c>
      <c r="F2352" s="71" t="s">
        <v>16850</v>
      </c>
      <c r="G2352" s="53" t="s">
        <v>25</v>
      </c>
      <c r="H2352" s="58">
        <v>2000867899</v>
      </c>
      <c r="I2352" s="51" t="s">
        <v>3869</v>
      </c>
      <c r="J2352" s="13" t="s">
        <v>111</v>
      </c>
      <c r="K2352" s="36"/>
      <c r="L2352" s="39"/>
      <c r="M2352" s="73"/>
      <c r="N2352" s="46"/>
      <c r="O2352" s="51" t="s">
        <v>26</v>
      </c>
      <c r="P2352" s="6"/>
      <c r="Q2352" s="6"/>
      <c r="R2352" s="6"/>
      <c r="S2352" s="6"/>
      <c r="T2352" s="74">
        <v>116</v>
      </c>
      <c r="U2352" s="6"/>
      <c r="V2352" s="68">
        <v>39787</v>
      </c>
      <c r="W2352" s="6" t="s">
        <v>27</v>
      </c>
      <c r="Y2352" s="61"/>
      <c r="AB2352" s="60"/>
      <c r="AL2352" s="61"/>
    </row>
    <row r="2353" spans="1:38" ht="15" customHeight="1" x14ac:dyDescent="0.25">
      <c r="A2353" s="50" t="s">
        <v>44</v>
      </c>
      <c r="B2353" s="71" t="s">
        <v>184</v>
      </c>
      <c r="C2353" s="72" t="s">
        <v>28</v>
      </c>
      <c r="D2353" s="58" t="s">
        <v>11266</v>
      </c>
      <c r="E2353" s="71" t="s">
        <v>13978</v>
      </c>
      <c r="F2353" s="71" t="s">
        <v>16851</v>
      </c>
      <c r="G2353" s="53" t="s">
        <v>25</v>
      </c>
      <c r="H2353" s="58">
        <v>2000101683</v>
      </c>
      <c r="I2353" s="51" t="s">
        <v>3869</v>
      </c>
      <c r="J2353" s="13" t="s">
        <v>111</v>
      </c>
      <c r="K2353" s="36"/>
      <c r="L2353" s="39"/>
      <c r="M2353" s="73"/>
      <c r="N2353" s="46"/>
      <c r="O2353" s="51" t="s">
        <v>26</v>
      </c>
      <c r="P2353" s="6"/>
      <c r="Q2353" s="6"/>
      <c r="R2353" s="6"/>
      <c r="S2353" s="6"/>
      <c r="T2353" s="74">
        <v>375</v>
      </c>
      <c r="U2353" s="6"/>
      <c r="V2353" s="68">
        <v>39781</v>
      </c>
      <c r="W2353" s="6" t="s">
        <v>27</v>
      </c>
      <c r="Y2353" s="61"/>
      <c r="AB2353" s="60"/>
      <c r="AL2353" s="61"/>
    </row>
    <row r="2354" spans="1:38" ht="15" customHeight="1" x14ac:dyDescent="0.25">
      <c r="A2354" s="50" t="s">
        <v>49</v>
      </c>
      <c r="B2354" s="71" t="s">
        <v>150</v>
      </c>
      <c r="C2354" s="72" t="s">
        <v>50</v>
      </c>
      <c r="D2354" s="58" t="s">
        <v>11267</v>
      </c>
      <c r="E2354" s="71" t="s">
        <v>13979</v>
      </c>
      <c r="F2354" s="71" t="s">
        <v>16852</v>
      </c>
      <c r="G2354" s="53" t="s">
        <v>25</v>
      </c>
      <c r="H2354" s="58">
        <v>2000741817</v>
      </c>
      <c r="I2354" s="51" t="s">
        <v>3869</v>
      </c>
      <c r="J2354" s="13" t="s">
        <v>111</v>
      </c>
      <c r="K2354" s="36"/>
      <c r="L2354" s="39"/>
      <c r="M2354" s="73"/>
      <c r="N2354" s="46"/>
      <c r="O2354" s="51" t="s">
        <v>26</v>
      </c>
      <c r="P2354" s="6"/>
      <c r="Q2354" s="6"/>
      <c r="R2354" s="6"/>
      <c r="S2354" s="6"/>
      <c r="T2354" s="74">
        <v>1168</v>
      </c>
      <c r="U2354" s="6"/>
      <c r="V2354" s="68">
        <v>39538</v>
      </c>
      <c r="W2354" s="6" t="s">
        <v>27</v>
      </c>
      <c r="Y2354" s="61"/>
      <c r="AB2354" s="60"/>
      <c r="AL2354" s="61"/>
    </row>
    <row r="2355" spans="1:38" ht="15" customHeight="1" x14ac:dyDescent="0.25">
      <c r="A2355" s="50" t="s">
        <v>56</v>
      </c>
      <c r="B2355" s="71" t="s">
        <v>170</v>
      </c>
      <c r="C2355" s="72" t="s">
        <v>24</v>
      </c>
      <c r="D2355" s="58" t="s">
        <v>11268</v>
      </c>
      <c r="E2355" s="71" t="s">
        <v>13980</v>
      </c>
      <c r="F2355" s="71" t="s">
        <v>16853</v>
      </c>
      <c r="G2355" s="53" t="s">
        <v>25</v>
      </c>
      <c r="H2355" s="58">
        <v>2001035684</v>
      </c>
      <c r="I2355" s="51" t="s">
        <v>17483</v>
      </c>
      <c r="J2355" s="13" t="s">
        <v>111</v>
      </c>
      <c r="K2355" s="36"/>
      <c r="L2355" s="39"/>
      <c r="M2355" s="73"/>
      <c r="N2355" s="46"/>
      <c r="O2355" s="51" t="s">
        <v>26</v>
      </c>
      <c r="P2355" s="6"/>
      <c r="Q2355" s="6"/>
      <c r="R2355" s="6"/>
      <c r="S2355" s="6"/>
      <c r="T2355" s="74">
        <v>1255.48</v>
      </c>
      <c r="U2355" s="6"/>
      <c r="V2355" s="68">
        <v>39514</v>
      </c>
      <c r="W2355" s="6" t="s">
        <v>27</v>
      </c>
      <c r="Y2355" s="61"/>
      <c r="AB2355" s="60"/>
      <c r="AL2355" s="61"/>
    </row>
    <row r="2356" spans="1:38" ht="15" customHeight="1" x14ac:dyDescent="0.25">
      <c r="A2356" s="50" t="s">
        <v>66</v>
      </c>
      <c r="B2356" s="71" t="s">
        <v>173</v>
      </c>
      <c r="C2356" s="72" t="s">
        <v>24</v>
      </c>
      <c r="D2356" s="58" t="s">
        <v>11269</v>
      </c>
      <c r="E2356" s="71" t="s">
        <v>13981</v>
      </c>
      <c r="F2356" s="71" t="s">
        <v>16854</v>
      </c>
      <c r="G2356" s="53" t="s">
        <v>25</v>
      </c>
      <c r="H2356" s="58">
        <v>2000799656</v>
      </c>
      <c r="I2356" s="51" t="s">
        <v>3869</v>
      </c>
      <c r="J2356" s="13" t="s">
        <v>111</v>
      </c>
      <c r="K2356" s="36"/>
      <c r="L2356" s="39"/>
      <c r="M2356" s="73"/>
      <c r="N2356" s="46"/>
      <c r="O2356" s="51" t="s">
        <v>26</v>
      </c>
      <c r="P2356" s="6"/>
      <c r="Q2356" s="6"/>
      <c r="R2356" s="6"/>
      <c r="S2356" s="6"/>
      <c r="T2356" s="74">
        <v>1271</v>
      </c>
      <c r="U2356" s="6"/>
      <c r="V2356" s="68">
        <v>39584</v>
      </c>
      <c r="W2356" s="6" t="s">
        <v>27</v>
      </c>
      <c r="Y2356" s="61"/>
      <c r="AB2356" s="60"/>
      <c r="AL2356" s="61"/>
    </row>
    <row r="2357" spans="1:38" ht="15" customHeight="1" x14ac:dyDescent="0.25">
      <c r="A2357" s="50" t="s">
        <v>101</v>
      </c>
      <c r="B2357" s="71" t="s">
        <v>145</v>
      </c>
      <c r="C2357" s="72" t="s">
        <v>24</v>
      </c>
      <c r="D2357" s="58" t="s">
        <v>11270</v>
      </c>
      <c r="E2357" s="71" t="s">
        <v>13982</v>
      </c>
      <c r="F2357" s="71" t="s">
        <v>16855</v>
      </c>
      <c r="G2357" s="53" t="s">
        <v>25</v>
      </c>
      <c r="H2357" s="58">
        <v>2001379658</v>
      </c>
      <c r="I2357" s="51" t="s">
        <v>17483</v>
      </c>
      <c r="J2357" s="13" t="s">
        <v>111</v>
      </c>
      <c r="K2357" s="36"/>
      <c r="L2357" s="39"/>
      <c r="M2357" s="73"/>
      <c r="N2357" s="46"/>
      <c r="O2357" s="51" t="s">
        <v>26</v>
      </c>
      <c r="P2357" s="6"/>
      <c r="Q2357" s="6"/>
      <c r="R2357" s="6"/>
      <c r="S2357" s="6"/>
      <c r="T2357" s="74">
        <v>188.97</v>
      </c>
      <c r="U2357" s="6"/>
      <c r="V2357" s="68">
        <v>39734</v>
      </c>
      <c r="W2357" s="6" t="s">
        <v>27</v>
      </c>
      <c r="Y2357" s="61"/>
      <c r="AB2357" s="60"/>
      <c r="AL2357" s="61"/>
    </row>
    <row r="2358" spans="1:38" ht="15" customHeight="1" x14ac:dyDescent="0.25">
      <c r="A2358" s="50" t="s">
        <v>136</v>
      </c>
      <c r="B2358" s="71" t="s">
        <v>153</v>
      </c>
      <c r="C2358" s="72" t="s">
        <v>24</v>
      </c>
      <c r="D2358" s="58" t="s">
        <v>11271</v>
      </c>
      <c r="E2358" s="71" t="s">
        <v>13983</v>
      </c>
      <c r="F2358" s="71" t="s">
        <v>16856</v>
      </c>
      <c r="G2358" s="53" t="s">
        <v>25</v>
      </c>
      <c r="H2358" s="58">
        <v>2000863877</v>
      </c>
      <c r="I2358" s="51" t="s">
        <v>17483</v>
      </c>
      <c r="J2358" s="13" t="s">
        <v>111</v>
      </c>
      <c r="K2358" s="36"/>
      <c r="L2358" s="39"/>
      <c r="M2358" s="73"/>
      <c r="N2358" s="46"/>
      <c r="O2358" s="51" t="s">
        <v>26</v>
      </c>
      <c r="P2358" s="6"/>
      <c r="Q2358" s="6"/>
      <c r="R2358" s="6"/>
      <c r="S2358" s="6"/>
      <c r="T2358" s="74">
        <v>0.04</v>
      </c>
      <c r="U2358" s="6"/>
      <c r="V2358" s="68">
        <v>39793</v>
      </c>
      <c r="W2358" s="6" t="s">
        <v>27</v>
      </c>
      <c r="Y2358" s="61"/>
      <c r="AB2358" s="60"/>
      <c r="AL2358" s="61"/>
    </row>
    <row r="2359" spans="1:38" ht="15" customHeight="1" x14ac:dyDescent="0.25">
      <c r="A2359" s="50" t="s">
        <v>44</v>
      </c>
      <c r="B2359" s="71" t="s">
        <v>184</v>
      </c>
      <c r="C2359" s="72" t="s">
        <v>28</v>
      </c>
      <c r="D2359" s="58" t="s">
        <v>11272</v>
      </c>
      <c r="E2359" s="71" t="s">
        <v>13984</v>
      </c>
      <c r="F2359" s="71" t="s">
        <v>16857</v>
      </c>
      <c r="G2359" s="53" t="s">
        <v>25</v>
      </c>
      <c r="H2359" s="58">
        <v>2000105549</v>
      </c>
      <c r="I2359" s="51" t="s">
        <v>3869</v>
      </c>
      <c r="J2359" s="13" t="s">
        <v>111</v>
      </c>
      <c r="K2359" s="36"/>
      <c r="L2359" s="39"/>
      <c r="M2359" s="73"/>
      <c r="N2359" s="46"/>
      <c r="O2359" s="51" t="s">
        <v>26</v>
      </c>
      <c r="P2359" s="6"/>
      <c r="Q2359" s="6"/>
      <c r="R2359" s="6"/>
      <c r="S2359" s="6"/>
      <c r="T2359" s="74">
        <v>760</v>
      </c>
      <c r="U2359" s="6"/>
      <c r="V2359" s="68">
        <v>39783</v>
      </c>
      <c r="W2359" s="6" t="s">
        <v>27</v>
      </c>
      <c r="Y2359" s="61"/>
      <c r="AB2359" s="60"/>
      <c r="AL2359" s="61"/>
    </row>
    <row r="2360" spans="1:38" ht="15" customHeight="1" x14ac:dyDescent="0.25">
      <c r="A2360" s="50" t="s">
        <v>49</v>
      </c>
      <c r="B2360" s="71" t="s">
        <v>150</v>
      </c>
      <c r="C2360" s="72" t="s">
        <v>50</v>
      </c>
      <c r="D2360" s="58" t="s">
        <v>11273</v>
      </c>
      <c r="E2360" s="71" t="s">
        <v>13985</v>
      </c>
      <c r="F2360" s="71" t="s">
        <v>16858</v>
      </c>
      <c r="G2360" s="53" t="s">
        <v>25</v>
      </c>
      <c r="H2360" s="58">
        <v>2000740511</v>
      </c>
      <c r="I2360" s="51" t="s">
        <v>3869</v>
      </c>
      <c r="J2360" s="13" t="s">
        <v>111</v>
      </c>
      <c r="K2360" s="36"/>
      <c r="L2360" s="39"/>
      <c r="M2360" s="73"/>
      <c r="N2360" s="46"/>
      <c r="O2360" s="51" t="s">
        <v>26</v>
      </c>
      <c r="P2360" s="6"/>
      <c r="Q2360" s="6"/>
      <c r="R2360" s="6"/>
      <c r="S2360" s="6"/>
      <c r="T2360" s="74">
        <v>5577.5</v>
      </c>
      <c r="U2360" s="6"/>
      <c r="V2360" s="68">
        <v>39546</v>
      </c>
      <c r="W2360" s="6" t="s">
        <v>27</v>
      </c>
      <c r="Y2360" s="61"/>
      <c r="AB2360" s="60"/>
      <c r="AL2360" s="61"/>
    </row>
    <row r="2361" spans="1:38" ht="15" customHeight="1" x14ac:dyDescent="0.25">
      <c r="A2361" s="50" t="s">
        <v>56</v>
      </c>
      <c r="B2361" s="71" t="s">
        <v>170</v>
      </c>
      <c r="C2361" s="72" t="s">
        <v>24</v>
      </c>
      <c r="D2361" s="58" t="s">
        <v>11274</v>
      </c>
      <c r="E2361" s="71" t="s">
        <v>13986</v>
      </c>
      <c r="F2361" s="71" t="s">
        <v>16859</v>
      </c>
      <c r="G2361" s="53" t="s">
        <v>25</v>
      </c>
      <c r="H2361" s="58">
        <v>2001026887</v>
      </c>
      <c r="I2361" s="51" t="s">
        <v>17483</v>
      </c>
      <c r="J2361" s="13" t="s">
        <v>111</v>
      </c>
      <c r="K2361" s="36"/>
      <c r="L2361" s="39"/>
      <c r="M2361" s="73"/>
      <c r="N2361" s="46"/>
      <c r="O2361" s="51" t="s">
        <v>26</v>
      </c>
      <c r="P2361" s="6"/>
      <c r="Q2361" s="6"/>
      <c r="R2361" s="6"/>
      <c r="S2361" s="6"/>
      <c r="T2361" s="74">
        <v>60.81</v>
      </c>
      <c r="U2361" s="6"/>
      <c r="V2361" s="68">
        <v>39521</v>
      </c>
      <c r="W2361" s="6" t="s">
        <v>27</v>
      </c>
      <c r="Y2361" s="61"/>
      <c r="AB2361" s="60"/>
      <c r="AL2361" s="61"/>
    </row>
    <row r="2362" spans="1:38" ht="15" customHeight="1" x14ac:dyDescent="0.25">
      <c r="A2362" s="50" t="s">
        <v>66</v>
      </c>
      <c r="B2362" s="71" t="s">
        <v>173</v>
      </c>
      <c r="C2362" s="72" t="s">
        <v>24</v>
      </c>
      <c r="D2362" s="58" t="s">
        <v>11275</v>
      </c>
      <c r="E2362" s="71" t="s">
        <v>13987</v>
      </c>
      <c r="F2362" s="71" t="s">
        <v>16860</v>
      </c>
      <c r="G2362" s="53" t="s">
        <v>25</v>
      </c>
      <c r="H2362" s="58">
        <v>2000800999</v>
      </c>
      <c r="I2362" s="51" t="s">
        <v>3869</v>
      </c>
      <c r="J2362" s="13" t="s">
        <v>111</v>
      </c>
      <c r="K2362" s="36"/>
      <c r="L2362" s="39"/>
      <c r="M2362" s="73"/>
      <c r="N2362" s="46"/>
      <c r="O2362" s="51" t="s">
        <v>26</v>
      </c>
      <c r="P2362" s="6"/>
      <c r="Q2362" s="6"/>
      <c r="R2362" s="6"/>
      <c r="S2362" s="6"/>
      <c r="T2362" s="74">
        <v>607</v>
      </c>
      <c r="U2362" s="6"/>
      <c r="V2362" s="68">
        <v>39589</v>
      </c>
      <c r="W2362" s="6" t="s">
        <v>27</v>
      </c>
      <c r="Y2362" s="61"/>
      <c r="AB2362" s="60"/>
      <c r="AL2362" s="61"/>
    </row>
    <row r="2363" spans="1:38" ht="15" customHeight="1" x14ac:dyDescent="0.25">
      <c r="A2363" s="50" t="s">
        <v>101</v>
      </c>
      <c r="B2363" s="71" t="s">
        <v>145</v>
      </c>
      <c r="C2363" s="72" t="s">
        <v>24</v>
      </c>
      <c r="D2363" s="58" t="s">
        <v>11276</v>
      </c>
      <c r="E2363" s="71" t="s">
        <v>13988</v>
      </c>
      <c r="F2363" s="71" t="s">
        <v>16861</v>
      </c>
      <c r="G2363" s="53" t="s">
        <v>25</v>
      </c>
      <c r="H2363" s="58">
        <v>2001384069</v>
      </c>
      <c r="I2363" s="51" t="s">
        <v>3869</v>
      </c>
      <c r="J2363" s="13" t="s">
        <v>111</v>
      </c>
      <c r="K2363" s="36"/>
      <c r="L2363" s="39"/>
      <c r="M2363" s="73"/>
      <c r="N2363" s="46"/>
      <c r="O2363" s="51" t="s">
        <v>26</v>
      </c>
      <c r="P2363" s="6"/>
      <c r="Q2363" s="6"/>
      <c r="R2363" s="6"/>
      <c r="S2363" s="6"/>
      <c r="T2363" s="74">
        <v>39</v>
      </c>
      <c r="U2363" s="6"/>
      <c r="V2363" s="68">
        <v>39741</v>
      </c>
      <c r="W2363" s="6" t="s">
        <v>27</v>
      </c>
      <c r="Y2363" s="61"/>
      <c r="AB2363" s="60"/>
      <c r="AL2363" s="61"/>
    </row>
    <row r="2364" spans="1:38" ht="15" customHeight="1" x14ac:dyDescent="0.25">
      <c r="A2364" s="50" t="s">
        <v>136</v>
      </c>
      <c r="B2364" s="71" t="s">
        <v>153</v>
      </c>
      <c r="C2364" s="72" t="s">
        <v>24</v>
      </c>
      <c r="D2364" s="58" t="s">
        <v>11277</v>
      </c>
      <c r="E2364" s="71" t="s">
        <v>13989</v>
      </c>
      <c r="F2364" s="71" t="s">
        <v>16862</v>
      </c>
      <c r="G2364" s="53" t="s">
        <v>25</v>
      </c>
      <c r="H2364" s="58">
        <v>2000859519</v>
      </c>
      <c r="I2364" s="51" t="s">
        <v>17483</v>
      </c>
      <c r="J2364" s="13" t="s">
        <v>111</v>
      </c>
      <c r="K2364" s="36"/>
      <c r="L2364" s="39"/>
      <c r="M2364" s="73"/>
      <c r="N2364" s="46"/>
      <c r="O2364" s="51" t="s">
        <v>26</v>
      </c>
      <c r="P2364" s="6"/>
      <c r="Q2364" s="6"/>
      <c r="R2364" s="6"/>
      <c r="S2364" s="6"/>
      <c r="T2364" s="74">
        <v>0.14000000000000001</v>
      </c>
      <c r="U2364" s="6"/>
      <c r="V2364" s="68">
        <v>39794</v>
      </c>
      <c r="W2364" s="6" t="s">
        <v>27</v>
      </c>
      <c r="Y2364" s="61"/>
      <c r="AB2364" s="60"/>
      <c r="AL2364" s="61"/>
    </row>
    <row r="2365" spans="1:38" ht="15" customHeight="1" x14ac:dyDescent="0.25">
      <c r="A2365" s="50" t="s">
        <v>44</v>
      </c>
      <c r="B2365" s="71" t="s">
        <v>184</v>
      </c>
      <c r="C2365" s="72" t="s">
        <v>28</v>
      </c>
      <c r="D2365" s="58" t="s">
        <v>11278</v>
      </c>
      <c r="E2365" s="71" t="s">
        <v>13990</v>
      </c>
      <c r="F2365" s="71" t="s">
        <v>16863</v>
      </c>
      <c r="G2365" s="53" t="s">
        <v>25</v>
      </c>
      <c r="H2365" s="58">
        <v>2000113673</v>
      </c>
      <c r="I2365" s="51" t="s">
        <v>17483</v>
      </c>
      <c r="J2365" s="13" t="s">
        <v>111</v>
      </c>
      <c r="K2365" s="36"/>
      <c r="L2365" s="39"/>
      <c r="M2365" s="73"/>
      <c r="N2365" s="46"/>
      <c r="O2365" s="51" t="s">
        <v>26</v>
      </c>
      <c r="P2365" s="6"/>
      <c r="Q2365" s="6"/>
      <c r="R2365" s="6"/>
      <c r="S2365" s="6"/>
      <c r="T2365" s="74">
        <v>0.11</v>
      </c>
      <c r="U2365" s="6"/>
      <c r="V2365" s="68">
        <v>39783</v>
      </c>
      <c r="W2365" s="6" t="s">
        <v>27</v>
      </c>
      <c r="Y2365" s="61"/>
      <c r="AB2365" s="60"/>
      <c r="AL2365" s="61"/>
    </row>
    <row r="2366" spans="1:38" ht="15" customHeight="1" x14ac:dyDescent="0.25">
      <c r="A2366" s="50" t="s">
        <v>49</v>
      </c>
      <c r="B2366" s="71" t="s">
        <v>150</v>
      </c>
      <c r="C2366" s="72" t="s">
        <v>50</v>
      </c>
      <c r="D2366" s="58" t="s">
        <v>11279</v>
      </c>
      <c r="E2366" s="71" t="s">
        <v>13991</v>
      </c>
      <c r="F2366" s="71" t="s">
        <v>16864</v>
      </c>
      <c r="G2366" s="53" t="s">
        <v>25</v>
      </c>
      <c r="H2366" s="58">
        <v>2000741836</v>
      </c>
      <c r="I2366" s="51" t="s">
        <v>3869</v>
      </c>
      <c r="J2366" s="13" t="s">
        <v>111</v>
      </c>
      <c r="K2366" s="36"/>
      <c r="L2366" s="39"/>
      <c r="M2366" s="73"/>
      <c r="N2366" s="46"/>
      <c r="O2366" s="51" t="s">
        <v>26</v>
      </c>
      <c r="P2366" s="6"/>
      <c r="Q2366" s="6"/>
      <c r="R2366" s="6"/>
      <c r="S2366" s="6"/>
      <c r="T2366" s="74">
        <v>2732</v>
      </c>
      <c r="U2366" s="6"/>
      <c r="V2366" s="68">
        <v>39566</v>
      </c>
      <c r="W2366" s="6" t="s">
        <v>27</v>
      </c>
      <c r="Y2366" s="61"/>
      <c r="AB2366" s="60"/>
      <c r="AL2366" s="61"/>
    </row>
    <row r="2367" spans="1:38" ht="15" customHeight="1" x14ac:dyDescent="0.25">
      <c r="A2367" s="50" t="s">
        <v>56</v>
      </c>
      <c r="B2367" s="71" t="s">
        <v>170</v>
      </c>
      <c r="C2367" s="72" t="s">
        <v>24</v>
      </c>
      <c r="D2367" s="58" t="s">
        <v>11280</v>
      </c>
      <c r="E2367" s="71" t="s">
        <v>13992</v>
      </c>
      <c r="F2367" s="71" t="s">
        <v>16865</v>
      </c>
      <c r="G2367" s="53" t="s">
        <v>25</v>
      </c>
      <c r="H2367" s="58">
        <v>2001026642</v>
      </c>
      <c r="I2367" s="51" t="s">
        <v>17483</v>
      </c>
      <c r="J2367" s="13" t="s">
        <v>111</v>
      </c>
      <c r="K2367" s="36"/>
      <c r="L2367" s="39"/>
      <c r="M2367" s="73"/>
      <c r="N2367" s="46"/>
      <c r="O2367" s="51" t="s">
        <v>26</v>
      </c>
      <c r="P2367" s="6"/>
      <c r="Q2367" s="6"/>
      <c r="R2367" s="6"/>
      <c r="S2367" s="6"/>
      <c r="T2367" s="74">
        <v>1553.4</v>
      </c>
      <c r="U2367" s="6"/>
      <c r="V2367" s="68">
        <v>39549</v>
      </c>
      <c r="W2367" s="6" t="s">
        <v>27</v>
      </c>
      <c r="Y2367" s="61"/>
      <c r="AB2367" s="60"/>
      <c r="AL2367" s="61"/>
    </row>
    <row r="2368" spans="1:38" ht="15" customHeight="1" x14ac:dyDescent="0.25">
      <c r="A2368" s="50" t="s">
        <v>66</v>
      </c>
      <c r="B2368" s="71" t="s">
        <v>173</v>
      </c>
      <c r="C2368" s="72" t="s">
        <v>24</v>
      </c>
      <c r="D2368" s="58" t="s">
        <v>11281</v>
      </c>
      <c r="E2368" s="71" t="s">
        <v>13993</v>
      </c>
      <c r="F2368" s="71" t="s">
        <v>16866</v>
      </c>
      <c r="G2368" s="53" t="s">
        <v>25</v>
      </c>
      <c r="H2368" s="58">
        <v>2000800794</v>
      </c>
      <c r="I2368" s="51" t="s">
        <v>3869</v>
      </c>
      <c r="J2368" s="13" t="s">
        <v>111</v>
      </c>
      <c r="K2368" s="36"/>
      <c r="L2368" s="39"/>
      <c r="M2368" s="73"/>
      <c r="N2368" s="46"/>
      <c r="O2368" s="51" t="s">
        <v>26</v>
      </c>
      <c r="P2368" s="6"/>
      <c r="Q2368" s="6"/>
      <c r="R2368" s="6"/>
      <c r="S2368" s="6"/>
      <c r="T2368" s="74">
        <v>8</v>
      </c>
      <c r="U2368" s="6"/>
      <c r="V2368" s="68">
        <v>39596</v>
      </c>
      <c r="W2368" s="6" t="s">
        <v>27</v>
      </c>
      <c r="Y2368" s="61"/>
      <c r="AB2368" s="60"/>
      <c r="AL2368" s="61"/>
    </row>
    <row r="2369" spans="1:38" ht="15" customHeight="1" x14ac:dyDescent="0.25">
      <c r="A2369" s="50" t="s">
        <v>101</v>
      </c>
      <c r="B2369" s="71" t="s">
        <v>145</v>
      </c>
      <c r="C2369" s="72" t="s">
        <v>24</v>
      </c>
      <c r="D2369" s="58" t="s">
        <v>11282</v>
      </c>
      <c r="E2369" s="71" t="s">
        <v>13994</v>
      </c>
      <c r="F2369" s="71" t="s">
        <v>16867</v>
      </c>
      <c r="G2369" s="53" t="s">
        <v>25</v>
      </c>
      <c r="H2369" s="58">
        <v>2001384263</v>
      </c>
      <c r="I2369" s="51" t="s">
        <v>3869</v>
      </c>
      <c r="J2369" s="13" t="s">
        <v>111</v>
      </c>
      <c r="K2369" s="36"/>
      <c r="L2369" s="39"/>
      <c r="M2369" s="73"/>
      <c r="N2369" s="46"/>
      <c r="O2369" s="51" t="s">
        <v>26</v>
      </c>
      <c r="P2369" s="6"/>
      <c r="Q2369" s="6"/>
      <c r="R2369" s="6"/>
      <c r="S2369" s="6"/>
      <c r="T2369" s="74">
        <v>7</v>
      </c>
      <c r="U2369" s="6"/>
      <c r="V2369" s="68">
        <v>39769</v>
      </c>
      <c r="W2369" s="6" t="s">
        <v>27</v>
      </c>
      <c r="Y2369" s="61"/>
      <c r="AB2369" s="60"/>
      <c r="AL2369" s="61"/>
    </row>
    <row r="2370" spans="1:38" ht="15" customHeight="1" x14ac:dyDescent="0.25">
      <c r="A2370" s="50" t="s">
        <v>136</v>
      </c>
      <c r="B2370" s="71" t="s">
        <v>153</v>
      </c>
      <c r="C2370" s="72" t="s">
        <v>24</v>
      </c>
      <c r="D2370" s="58" t="s">
        <v>11283</v>
      </c>
      <c r="E2370" s="71" t="s">
        <v>13995</v>
      </c>
      <c r="F2370" s="71" t="s">
        <v>16868</v>
      </c>
      <c r="G2370" s="53" t="s">
        <v>25</v>
      </c>
      <c r="H2370" s="58">
        <v>2000869627</v>
      </c>
      <c r="I2370" s="51" t="s">
        <v>3869</v>
      </c>
      <c r="J2370" s="13" t="s">
        <v>111</v>
      </c>
      <c r="K2370" s="36"/>
      <c r="L2370" s="39"/>
      <c r="M2370" s="73"/>
      <c r="N2370" s="46"/>
      <c r="O2370" s="51" t="s">
        <v>26</v>
      </c>
      <c r="P2370" s="6"/>
      <c r="Q2370" s="6"/>
      <c r="R2370" s="6"/>
      <c r="S2370" s="6"/>
      <c r="T2370" s="74">
        <v>116</v>
      </c>
      <c r="U2370" s="6"/>
      <c r="V2370" s="68">
        <v>39798</v>
      </c>
      <c r="W2370" s="6" t="s">
        <v>27</v>
      </c>
      <c r="Y2370" s="61"/>
      <c r="AB2370" s="60"/>
      <c r="AL2370" s="61"/>
    </row>
    <row r="2371" spans="1:38" ht="15" customHeight="1" x14ac:dyDescent="0.25">
      <c r="A2371" s="50" t="s">
        <v>44</v>
      </c>
      <c r="B2371" s="71" t="s">
        <v>184</v>
      </c>
      <c r="C2371" s="72" t="s">
        <v>28</v>
      </c>
      <c r="D2371" s="58" t="s">
        <v>11284</v>
      </c>
      <c r="E2371" s="71" t="s">
        <v>13996</v>
      </c>
      <c r="F2371" s="71" t="s">
        <v>16869</v>
      </c>
      <c r="G2371" s="53" t="s">
        <v>25</v>
      </c>
      <c r="H2371" s="58">
        <v>2000085726</v>
      </c>
      <c r="I2371" s="51" t="s">
        <v>3869</v>
      </c>
      <c r="J2371" s="13" t="s">
        <v>111</v>
      </c>
      <c r="K2371" s="36"/>
      <c r="L2371" s="39"/>
      <c r="M2371" s="73"/>
      <c r="N2371" s="46"/>
      <c r="O2371" s="51" t="s">
        <v>26</v>
      </c>
      <c r="P2371" s="6"/>
      <c r="Q2371" s="6"/>
      <c r="R2371" s="6"/>
      <c r="S2371" s="6"/>
      <c r="T2371" s="74">
        <v>1170</v>
      </c>
      <c r="U2371" s="6"/>
      <c r="V2371" s="68">
        <v>39784</v>
      </c>
      <c r="W2371" s="6" t="s">
        <v>27</v>
      </c>
      <c r="Y2371" s="61"/>
      <c r="AB2371" s="60"/>
      <c r="AL2371" s="61"/>
    </row>
    <row r="2372" spans="1:38" ht="15" customHeight="1" x14ac:dyDescent="0.25">
      <c r="A2372" s="50" t="s">
        <v>49</v>
      </c>
      <c r="B2372" s="71" t="s">
        <v>150</v>
      </c>
      <c r="C2372" s="72" t="s">
        <v>50</v>
      </c>
      <c r="D2372" s="58" t="s">
        <v>11285</v>
      </c>
      <c r="E2372" s="71" t="s">
        <v>6289</v>
      </c>
      <c r="F2372" s="71" t="s">
        <v>16870</v>
      </c>
      <c r="G2372" s="53" t="s">
        <v>25</v>
      </c>
      <c r="H2372" s="58">
        <v>2000741577</v>
      </c>
      <c r="I2372" s="51" t="s">
        <v>3869</v>
      </c>
      <c r="J2372" s="13" t="s">
        <v>111</v>
      </c>
      <c r="K2372" s="36"/>
      <c r="L2372" s="39"/>
      <c r="M2372" s="73"/>
      <c r="N2372" s="46"/>
      <c r="O2372" s="51" t="s">
        <v>26</v>
      </c>
      <c r="P2372" s="6"/>
      <c r="Q2372" s="6"/>
      <c r="R2372" s="6"/>
      <c r="S2372" s="6"/>
      <c r="T2372" s="74">
        <v>3478</v>
      </c>
      <c r="U2372" s="6"/>
      <c r="V2372" s="68">
        <v>39568</v>
      </c>
      <c r="W2372" s="6" t="s">
        <v>27</v>
      </c>
      <c r="Y2372" s="61"/>
      <c r="AB2372" s="60"/>
      <c r="AL2372" s="61"/>
    </row>
    <row r="2373" spans="1:38" ht="15" customHeight="1" x14ac:dyDescent="0.25">
      <c r="A2373" s="50" t="s">
        <v>56</v>
      </c>
      <c r="B2373" s="71" t="s">
        <v>170</v>
      </c>
      <c r="C2373" s="72" t="s">
        <v>24</v>
      </c>
      <c r="D2373" s="58" t="s">
        <v>11286</v>
      </c>
      <c r="E2373" s="71" t="s">
        <v>13997</v>
      </c>
      <c r="F2373" s="71" t="s">
        <v>16871</v>
      </c>
      <c r="G2373" s="53" t="s">
        <v>25</v>
      </c>
      <c r="H2373" s="58">
        <v>2001026677</v>
      </c>
      <c r="I2373" s="51" t="s">
        <v>17483</v>
      </c>
      <c r="J2373" s="13" t="s">
        <v>111</v>
      </c>
      <c r="K2373" s="36"/>
      <c r="L2373" s="39"/>
      <c r="M2373" s="73"/>
      <c r="N2373" s="46"/>
      <c r="O2373" s="51" t="s">
        <v>26</v>
      </c>
      <c r="P2373" s="6"/>
      <c r="Q2373" s="6"/>
      <c r="R2373" s="6"/>
      <c r="S2373" s="6"/>
      <c r="T2373" s="74">
        <v>92.24</v>
      </c>
      <c r="U2373" s="6"/>
      <c r="V2373" s="68">
        <v>39552</v>
      </c>
      <c r="W2373" s="6" t="s">
        <v>27</v>
      </c>
      <c r="Y2373" s="61"/>
      <c r="AB2373" s="60"/>
      <c r="AL2373" s="61"/>
    </row>
    <row r="2374" spans="1:38" ht="15" customHeight="1" x14ac:dyDescent="0.25">
      <c r="A2374" s="50" t="s">
        <v>66</v>
      </c>
      <c r="B2374" s="71" t="s">
        <v>173</v>
      </c>
      <c r="C2374" s="72" t="s">
        <v>24</v>
      </c>
      <c r="D2374" s="58" t="s">
        <v>11287</v>
      </c>
      <c r="E2374" s="71" t="s">
        <v>13998</v>
      </c>
      <c r="F2374" s="71" t="s">
        <v>16872</v>
      </c>
      <c r="G2374" s="53" t="s">
        <v>25</v>
      </c>
      <c r="H2374" s="58">
        <v>2000803898</v>
      </c>
      <c r="I2374" s="51" t="s">
        <v>17483</v>
      </c>
      <c r="J2374" s="13" t="s">
        <v>111</v>
      </c>
      <c r="K2374" s="36"/>
      <c r="L2374" s="39"/>
      <c r="M2374" s="73"/>
      <c r="N2374" s="46"/>
      <c r="O2374" s="51" t="s">
        <v>26</v>
      </c>
      <c r="P2374" s="6"/>
      <c r="Q2374" s="6"/>
      <c r="R2374" s="6"/>
      <c r="S2374" s="6"/>
      <c r="T2374" s="74">
        <v>2217.25</v>
      </c>
      <c r="U2374" s="6"/>
      <c r="V2374" s="68">
        <v>39609</v>
      </c>
      <c r="W2374" s="6" t="s">
        <v>27</v>
      </c>
      <c r="Y2374" s="61"/>
      <c r="AB2374" s="60"/>
      <c r="AL2374" s="61"/>
    </row>
    <row r="2375" spans="1:38" ht="15" customHeight="1" x14ac:dyDescent="0.25">
      <c r="A2375" s="50" t="s">
        <v>101</v>
      </c>
      <c r="B2375" s="71" t="s">
        <v>145</v>
      </c>
      <c r="C2375" s="72" t="s">
        <v>24</v>
      </c>
      <c r="D2375" s="58" t="s">
        <v>11288</v>
      </c>
      <c r="E2375" s="71" t="s">
        <v>13999</v>
      </c>
      <c r="F2375" s="71" t="s">
        <v>16873</v>
      </c>
      <c r="G2375" s="53" t="s">
        <v>25</v>
      </c>
      <c r="H2375" s="58">
        <v>2001382651</v>
      </c>
      <c r="I2375" s="51" t="s">
        <v>3869</v>
      </c>
      <c r="J2375" s="13" t="s">
        <v>111</v>
      </c>
      <c r="K2375" s="36"/>
      <c r="L2375" s="39"/>
      <c r="M2375" s="73"/>
      <c r="N2375" s="46"/>
      <c r="O2375" s="51" t="s">
        <v>26</v>
      </c>
      <c r="P2375" s="6"/>
      <c r="Q2375" s="6"/>
      <c r="R2375" s="6"/>
      <c r="S2375" s="6"/>
      <c r="T2375" s="74">
        <v>4012</v>
      </c>
      <c r="U2375" s="6"/>
      <c r="V2375" s="68">
        <v>39771</v>
      </c>
      <c r="W2375" s="6" t="s">
        <v>27</v>
      </c>
      <c r="Y2375" s="61"/>
      <c r="AB2375" s="60"/>
      <c r="AL2375" s="61"/>
    </row>
    <row r="2376" spans="1:38" ht="15" customHeight="1" x14ac:dyDescent="0.25">
      <c r="A2376" s="50" t="s">
        <v>136</v>
      </c>
      <c r="B2376" s="71" t="s">
        <v>153</v>
      </c>
      <c r="C2376" s="72" t="s">
        <v>24</v>
      </c>
      <c r="D2376" s="58" t="s">
        <v>11289</v>
      </c>
      <c r="E2376" s="71" t="s">
        <v>14000</v>
      </c>
      <c r="F2376" s="71" t="s">
        <v>16874</v>
      </c>
      <c r="G2376" s="53" t="s">
        <v>25</v>
      </c>
      <c r="H2376" s="58">
        <v>2000868097</v>
      </c>
      <c r="I2376" s="51" t="s">
        <v>3869</v>
      </c>
      <c r="J2376" s="13" t="s">
        <v>111</v>
      </c>
      <c r="K2376" s="36"/>
      <c r="L2376" s="39"/>
      <c r="M2376" s="73"/>
      <c r="N2376" s="46"/>
      <c r="O2376" s="51" t="s">
        <v>26</v>
      </c>
      <c r="P2376" s="6"/>
      <c r="Q2376" s="6"/>
      <c r="R2376" s="6"/>
      <c r="S2376" s="6"/>
      <c r="T2376" s="74">
        <v>1070</v>
      </c>
      <c r="U2376" s="6"/>
      <c r="V2376" s="68">
        <v>39799</v>
      </c>
      <c r="W2376" s="6" t="s">
        <v>27</v>
      </c>
      <c r="Y2376" s="61"/>
      <c r="AB2376" s="60"/>
      <c r="AL2376" s="61"/>
    </row>
    <row r="2377" spans="1:38" ht="15" customHeight="1" x14ac:dyDescent="0.25">
      <c r="A2377" s="50" t="s">
        <v>44</v>
      </c>
      <c r="B2377" s="71" t="s">
        <v>184</v>
      </c>
      <c r="C2377" s="72" t="s">
        <v>28</v>
      </c>
      <c r="D2377" s="58" t="s">
        <v>11290</v>
      </c>
      <c r="E2377" s="71" t="s">
        <v>14001</v>
      </c>
      <c r="F2377" s="71" t="s">
        <v>16875</v>
      </c>
      <c r="G2377" s="53" t="s">
        <v>25</v>
      </c>
      <c r="H2377" s="58">
        <v>2000116427</v>
      </c>
      <c r="I2377" s="51" t="s">
        <v>17483</v>
      </c>
      <c r="J2377" s="13" t="s">
        <v>111</v>
      </c>
      <c r="K2377" s="36"/>
      <c r="L2377" s="39"/>
      <c r="M2377" s="73"/>
      <c r="N2377" s="46"/>
      <c r="O2377" s="51" t="s">
        <v>26</v>
      </c>
      <c r="P2377" s="6"/>
      <c r="Q2377" s="6"/>
      <c r="R2377" s="6"/>
      <c r="S2377" s="6"/>
      <c r="T2377" s="74">
        <v>0.04</v>
      </c>
      <c r="U2377" s="6"/>
      <c r="V2377" s="68">
        <v>39785</v>
      </c>
      <c r="W2377" s="6" t="s">
        <v>27</v>
      </c>
      <c r="Y2377" s="61"/>
      <c r="AB2377" s="60"/>
      <c r="AL2377" s="61"/>
    </row>
    <row r="2378" spans="1:38" ht="15" customHeight="1" x14ac:dyDescent="0.25">
      <c r="A2378" s="50" t="s">
        <v>49</v>
      </c>
      <c r="B2378" s="71" t="s">
        <v>150</v>
      </c>
      <c r="C2378" s="72" t="s">
        <v>50</v>
      </c>
      <c r="D2378" s="58" t="s">
        <v>11291</v>
      </c>
      <c r="E2378" s="71" t="s">
        <v>14002</v>
      </c>
      <c r="F2378" s="71" t="s">
        <v>16876</v>
      </c>
      <c r="G2378" s="53" t="s">
        <v>25</v>
      </c>
      <c r="H2378" s="58">
        <v>2000753688</v>
      </c>
      <c r="I2378" s="51" t="s">
        <v>17483</v>
      </c>
      <c r="J2378" s="13" t="s">
        <v>111</v>
      </c>
      <c r="K2378" s="36"/>
      <c r="L2378" s="39"/>
      <c r="M2378" s="73"/>
      <c r="N2378" s="46"/>
      <c r="O2378" s="51" t="s">
        <v>26</v>
      </c>
      <c r="P2378" s="6"/>
      <c r="Q2378" s="6"/>
      <c r="R2378" s="6"/>
      <c r="S2378" s="6"/>
      <c r="T2378" s="74">
        <v>1.18</v>
      </c>
      <c r="U2378" s="6"/>
      <c r="V2378" s="68">
        <v>39577</v>
      </c>
      <c r="W2378" s="6" t="s">
        <v>27</v>
      </c>
      <c r="Y2378" s="61"/>
      <c r="AB2378" s="60"/>
      <c r="AL2378" s="61"/>
    </row>
    <row r="2379" spans="1:38" ht="15" customHeight="1" x14ac:dyDescent="0.25">
      <c r="A2379" s="50" t="s">
        <v>56</v>
      </c>
      <c r="B2379" s="71" t="s">
        <v>170</v>
      </c>
      <c r="C2379" s="72" t="s">
        <v>24</v>
      </c>
      <c r="D2379" s="58" t="s">
        <v>11292</v>
      </c>
      <c r="E2379" s="71" t="s">
        <v>14003</v>
      </c>
      <c r="F2379" s="71" t="s">
        <v>16877</v>
      </c>
      <c r="G2379" s="53" t="s">
        <v>25</v>
      </c>
      <c r="H2379" s="58">
        <v>2001035749</v>
      </c>
      <c r="I2379" s="51" t="s">
        <v>17483</v>
      </c>
      <c r="J2379" s="13" t="s">
        <v>111</v>
      </c>
      <c r="K2379" s="36"/>
      <c r="L2379" s="39"/>
      <c r="M2379" s="73"/>
      <c r="N2379" s="46"/>
      <c r="O2379" s="51" t="s">
        <v>26</v>
      </c>
      <c r="P2379" s="6"/>
      <c r="Q2379" s="6"/>
      <c r="R2379" s="6"/>
      <c r="S2379" s="6"/>
      <c r="T2379" s="74">
        <v>63.93</v>
      </c>
      <c r="U2379" s="6"/>
      <c r="V2379" s="68">
        <v>39552</v>
      </c>
      <c r="W2379" s="6" t="s">
        <v>27</v>
      </c>
      <c r="Y2379" s="61"/>
      <c r="AB2379" s="60"/>
      <c r="AL2379" s="61"/>
    </row>
    <row r="2380" spans="1:38" ht="15" customHeight="1" x14ac:dyDescent="0.25">
      <c r="A2380" s="50" t="s">
        <v>66</v>
      </c>
      <c r="B2380" s="71" t="s">
        <v>173</v>
      </c>
      <c r="C2380" s="72" t="s">
        <v>24</v>
      </c>
      <c r="D2380" s="58" t="s">
        <v>9837</v>
      </c>
      <c r="E2380" s="71" t="s">
        <v>14004</v>
      </c>
      <c r="F2380" s="71" t="s">
        <v>16878</v>
      </c>
      <c r="G2380" s="53" t="s">
        <v>25</v>
      </c>
      <c r="H2380" s="58">
        <v>2000811605</v>
      </c>
      <c r="I2380" s="51" t="s">
        <v>17483</v>
      </c>
      <c r="J2380" s="13" t="s">
        <v>111</v>
      </c>
      <c r="K2380" s="36"/>
      <c r="L2380" s="39"/>
      <c r="M2380" s="73"/>
      <c r="N2380" s="46"/>
      <c r="O2380" s="51" t="s">
        <v>26</v>
      </c>
      <c r="P2380" s="6"/>
      <c r="Q2380" s="6"/>
      <c r="R2380" s="6"/>
      <c r="S2380" s="6"/>
      <c r="T2380" s="74">
        <v>5237.97</v>
      </c>
      <c r="U2380" s="6"/>
      <c r="V2380" s="68">
        <v>39626</v>
      </c>
      <c r="W2380" s="6" t="s">
        <v>27</v>
      </c>
      <c r="Y2380" s="61"/>
      <c r="AB2380" s="60"/>
      <c r="AL2380" s="61"/>
    </row>
    <row r="2381" spans="1:38" ht="15" customHeight="1" x14ac:dyDescent="0.25">
      <c r="A2381" s="50" t="s">
        <v>101</v>
      </c>
      <c r="B2381" s="71" t="s">
        <v>145</v>
      </c>
      <c r="C2381" s="72" t="s">
        <v>24</v>
      </c>
      <c r="D2381" s="58" t="s">
        <v>11293</v>
      </c>
      <c r="E2381" s="71" t="s">
        <v>14005</v>
      </c>
      <c r="F2381" s="71" t="s">
        <v>16879</v>
      </c>
      <c r="G2381" s="53" t="s">
        <v>25</v>
      </c>
      <c r="H2381" s="58">
        <v>2001380608</v>
      </c>
      <c r="I2381" s="51" t="s">
        <v>3869</v>
      </c>
      <c r="J2381" s="13" t="s">
        <v>111</v>
      </c>
      <c r="K2381" s="36"/>
      <c r="L2381" s="39"/>
      <c r="M2381" s="73"/>
      <c r="N2381" s="46"/>
      <c r="O2381" s="51" t="s">
        <v>26</v>
      </c>
      <c r="P2381" s="6"/>
      <c r="Q2381" s="6"/>
      <c r="R2381" s="6"/>
      <c r="S2381" s="6"/>
      <c r="T2381" s="74">
        <v>12</v>
      </c>
      <c r="U2381" s="6"/>
      <c r="V2381" s="68">
        <v>39777</v>
      </c>
      <c r="W2381" s="6" t="s">
        <v>27</v>
      </c>
      <c r="Y2381" s="61"/>
      <c r="AB2381" s="60"/>
      <c r="AL2381" s="61"/>
    </row>
    <row r="2382" spans="1:38" ht="15" customHeight="1" x14ac:dyDescent="0.25">
      <c r="A2382" s="50" t="s">
        <v>136</v>
      </c>
      <c r="B2382" s="71" t="s">
        <v>153</v>
      </c>
      <c r="C2382" s="72" t="s">
        <v>24</v>
      </c>
      <c r="D2382" s="58" t="s">
        <v>11294</v>
      </c>
      <c r="E2382" s="71" t="s">
        <v>14006</v>
      </c>
      <c r="F2382" s="71" t="s">
        <v>16880</v>
      </c>
      <c r="G2382" s="53" t="s">
        <v>25</v>
      </c>
      <c r="H2382" s="58">
        <v>2000868119</v>
      </c>
      <c r="I2382" s="51" t="s">
        <v>3869</v>
      </c>
      <c r="J2382" s="13" t="s">
        <v>111</v>
      </c>
      <c r="K2382" s="36"/>
      <c r="L2382" s="39"/>
      <c r="M2382" s="73"/>
      <c r="N2382" s="46"/>
      <c r="O2382" s="51" t="s">
        <v>26</v>
      </c>
      <c r="P2382" s="6"/>
      <c r="Q2382" s="6"/>
      <c r="R2382" s="6"/>
      <c r="S2382" s="6"/>
      <c r="T2382" s="74">
        <v>116</v>
      </c>
      <c r="U2382" s="6"/>
      <c r="V2382" s="68">
        <v>39800</v>
      </c>
      <c r="W2382" s="6" t="s">
        <v>27</v>
      </c>
      <c r="Y2382" s="61"/>
      <c r="AB2382" s="60"/>
      <c r="AL2382" s="61"/>
    </row>
    <row r="2383" spans="1:38" ht="15" customHeight="1" x14ac:dyDescent="0.25">
      <c r="A2383" s="50" t="s">
        <v>44</v>
      </c>
      <c r="B2383" s="71" t="s">
        <v>184</v>
      </c>
      <c r="C2383" s="72" t="s">
        <v>28</v>
      </c>
      <c r="D2383" s="58" t="s">
        <v>11295</v>
      </c>
      <c r="E2383" s="71" t="s">
        <v>14007</v>
      </c>
      <c r="F2383" s="71" t="s">
        <v>16881</v>
      </c>
      <c r="G2383" s="53" t="s">
        <v>25</v>
      </c>
      <c r="H2383" s="58">
        <v>2000101632</v>
      </c>
      <c r="I2383" s="51" t="s">
        <v>3869</v>
      </c>
      <c r="J2383" s="13" t="s">
        <v>111</v>
      </c>
      <c r="K2383" s="36"/>
      <c r="L2383" s="39"/>
      <c r="M2383" s="73"/>
      <c r="N2383" s="46"/>
      <c r="O2383" s="51" t="s">
        <v>26</v>
      </c>
      <c r="P2383" s="6"/>
      <c r="Q2383" s="6"/>
      <c r="R2383" s="6"/>
      <c r="S2383" s="6"/>
      <c r="T2383" s="74">
        <v>30</v>
      </c>
      <c r="U2383" s="6"/>
      <c r="V2383" s="68">
        <v>39786</v>
      </c>
      <c r="W2383" s="6" t="s">
        <v>27</v>
      </c>
      <c r="Y2383" s="61"/>
      <c r="AB2383" s="60"/>
      <c r="AL2383" s="61"/>
    </row>
    <row r="2384" spans="1:38" ht="15" customHeight="1" x14ac:dyDescent="0.25">
      <c r="A2384" s="50" t="s">
        <v>49</v>
      </c>
      <c r="B2384" s="71" t="s">
        <v>150</v>
      </c>
      <c r="C2384" s="72" t="s">
        <v>50</v>
      </c>
      <c r="D2384" s="58" t="s">
        <v>11296</v>
      </c>
      <c r="E2384" s="71" t="s">
        <v>5617</v>
      </c>
      <c r="F2384" s="71" t="s">
        <v>16882</v>
      </c>
      <c r="G2384" s="53" t="s">
        <v>25</v>
      </c>
      <c r="H2384" s="58">
        <v>2000755942</v>
      </c>
      <c r="I2384" s="51" t="s">
        <v>17483</v>
      </c>
      <c r="J2384" s="13" t="s">
        <v>111</v>
      </c>
      <c r="K2384" s="36"/>
      <c r="L2384" s="39"/>
      <c r="M2384" s="73"/>
      <c r="N2384" s="46"/>
      <c r="O2384" s="51" t="s">
        <v>26</v>
      </c>
      <c r="P2384" s="6"/>
      <c r="Q2384" s="6"/>
      <c r="R2384" s="6"/>
      <c r="S2384" s="6"/>
      <c r="T2384" s="74">
        <v>0.06</v>
      </c>
      <c r="U2384" s="6"/>
      <c r="V2384" s="68">
        <v>39585</v>
      </c>
      <c r="W2384" s="6" t="s">
        <v>27</v>
      </c>
      <c r="Y2384" s="61"/>
      <c r="AB2384" s="60"/>
      <c r="AL2384" s="61"/>
    </row>
    <row r="2385" spans="1:38" ht="15" customHeight="1" x14ac:dyDescent="0.25">
      <c r="A2385" s="50" t="s">
        <v>56</v>
      </c>
      <c r="B2385" s="71" t="s">
        <v>170</v>
      </c>
      <c r="C2385" s="72" t="s">
        <v>24</v>
      </c>
      <c r="D2385" s="58">
        <v>4230127297503</v>
      </c>
      <c r="E2385" s="71" t="s">
        <v>14008</v>
      </c>
      <c r="F2385" s="71" t="s">
        <v>16883</v>
      </c>
      <c r="G2385" s="53" t="s">
        <v>25</v>
      </c>
      <c r="H2385" s="58">
        <v>2000957731</v>
      </c>
      <c r="I2385" s="51" t="s">
        <v>3869</v>
      </c>
      <c r="J2385" s="13" t="s">
        <v>111</v>
      </c>
      <c r="K2385" s="36"/>
      <c r="L2385" s="39"/>
      <c r="M2385" s="73"/>
      <c r="N2385" s="46"/>
      <c r="O2385" s="51" t="s">
        <v>26</v>
      </c>
      <c r="P2385" s="6"/>
      <c r="Q2385" s="6"/>
      <c r="R2385" s="6"/>
      <c r="S2385" s="6"/>
      <c r="T2385" s="74">
        <v>704</v>
      </c>
      <c r="U2385" s="6"/>
      <c r="V2385" s="68">
        <v>39580</v>
      </c>
      <c r="W2385" s="6" t="s">
        <v>27</v>
      </c>
      <c r="Y2385" s="61"/>
      <c r="AB2385" s="60"/>
      <c r="AL2385" s="61"/>
    </row>
    <row r="2386" spans="1:38" ht="15" customHeight="1" x14ac:dyDescent="0.25">
      <c r="A2386" s="50" t="s">
        <v>66</v>
      </c>
      <c r="B2386" s="71" t="s">
        <v>173</v>
      </c>
      <c r="C2386" s="72" t="s">
        <v>24</v>
      </c>
      <c r="D2386" s="58" t="s">
        <v>11297</v>
      </c>
      <c r="E2386" s="71" t="s">
        <v>14009</v>
      </c>
      <c r="F2386" s="71" t="s">
        <v>16884</v>
      </c>
      <c r="G2386" s="53" t="s">
        <v>25</v>
      </c>
      <c r="H2386" s="58">
        <v>2000797041</v>
      </c>
      <c r="I2386" s="51" t="s">
        <v>17483</v>
      </c>
      <c r="J2386" s="13" t="s">
        <v>111</v>
      </c>
      <c r="K2386" s="36"/>
      <c r="L2386" s="39"/>
      <c r="M2386" s="73"/>
      <c r="N2386" s="46"/>
      <c r="O2386" s="51" t="s">
        <v>26</v>
      </c>
      <c r="P2386" s="6"/>
      <c r="Q2386" s="6"/>
      <c r="R2386" s="6"/>
      <c r="S2386" s="6"/>
      <c r="T2386" s="74">
        <v>437.29</v>
      </c>
      <c r="U2386" s="6"/>
      <c r="V2386" s="68">
        <v>39638</v>
      </c>
      <c r="W2386" s="6" t="s">
        <v>27</v>
      </c>
      <c r="Y2386" s="61"/>
      <c r="AB2386" s="60"/>
      <c r="AL2386" s="61"/>
    </row>
    <row r="2387" spans="1:38" ht="15" customHeight="1" x14ac:dyDescent="0.25">
      <c r="A2387" s="50" t="s">
        <v>101</v>
      </c>
      <c r="B2387" s="71" t="s">
        <v>145</v>
      </c>
      <c r="C2387" s="72" t="s">
        <v>24</v>
      </c>
      <c r="D2387" s="58" t="s">
        <v>11298</v>
      </c>
      <c r="E2387" s="71" t="s">
        <v>14010</v>
      </c>
      <c r="F2387" s="71" t="s">
        <v>16885</v>
      </c>
      <c r="G2387" s="53" t="s">
        <v>25</v>
      </c>
      <c r="H2387" s="58">
        <v>2001388439</v>
      </c>
      <c r="I2387" s="51" t="s">
        <v>17483</v>
      </c>
      <c r="J2387" s="13" t="s">
        <v>111</v>
      </c>
      <c r="K2387" s="36"/>
      <c r="L2387" s="39"/>
      <c r="M2387" s="73"/>
      <c r="N2387" s="46"/>
      <c r="O2387" s="51" t="s">
        <v>26</v>
      </c>
      <c r="P2387" s="6"/>
      <c r="Q2387" s="6"/>
      <c r="R2387" s="6"/>
      <c r="S2387" s="6"/>
      <c r="T2387" s="74">
        <v>7500.75</v>
      </c>
      <c r="U2387" s="6"/>
      <c r="V2387" s="68">
        <v>39779</v>
      </c>
      <c r="W2387" s="6" t="s">
        <v>27</v>
      </c>
      <c r="Y2387" s="61"/>
      <c r="AB2387" s="60"/>
      <c r="AL2387" s="61"/>
    </row>
    <row r="2388" spans="1:38" ht="15" customHeight="1" x14ac:dyDescent="0.25">
      <c r="A2388" s="50" t="s">
        <v>136</v>
      </c>
      <c r="B2388" s="71" t="s">
        <v>153</v>
      </c>
      <c r="C2388" s="72" t="s">
        <v>24</v>
      </c>
      <c r="D2388" s="58" t="s">
        <v>11299</v>
      </c>
      <c r="E2388" s="71" t="s">
        <v>14011</v>
      </c>
      <c r="F2388" s="71" t="s">
        <v>16886</v>
      </c>
      <c r="G2388" s="53" t="s">
        <v>25</v>
      </c>
      <c r="H2388" s="58">
        <v>2000859527</v>
      </c>
      <c r="I2388" s="51" t="s">
        <v>17483</v>
      </c>
      <c r="J2388" s="13" t="s">
        <v>111</v>
      </c>
      <c r="K2388" s="36"/>
      <c r="L2388" s="39"/>
      <c r="M2388" s="73"/>
      <c r="N2388" s="46"/>
      <c r="O2388" s="51" t="s">
        <v>26</v>
      </c>
      <c r="P2388" s="6"/>
      <c r="Q2388" s="6"/>
      <c r="R2388" s="6"/>
      <c r="S2388" s="6"/>
      <c r="T2388" s="74">
        <v>41748.519999999997</v>
      </c>
      <c r="U2388" s="6"/>
      <c r="V2388" s="68">
        <v>39805</v>
      </c>
      <c r="W2388" s="6" t="s">
        <v>27</v>
      </c>
      <c r="Y2388" s="61"/>
      <c r="AB2388" s="60"/>
      <c r="AL2388" s="61"/>
    </row>
    <row r="2389" spans="1:38" ht="15" customHeight="1" x14ac:dyDescent="0.25">
      <c r="A2389" s="50" t="s">
        <v>44</v>
      </c>
      <c r="B2389" s="71" t="s">
        <v>184</v>
      </c>
      <c r="C2389" s="72" t="s">
        <v>28</v>
      </c>
      <c r="D2389" s="58" t="s">
        <v>11300</v>
      </c>
      <c r="E2389" s="71" t="s">
        <v>14012</v>
      </c>
      <c r="F2389" s="71" t="s">
        <v>16887</v>
      </c>
      <c r="G2389" s="53" t="s">
        <v>25</v>
      </c>
      <c r="H2389" s="58">
        <v>2000103058</v>
      </c>
      <c r="I2389" s="51" t="s">
        <v>3869</v>
      </c>
      <c r="J2389" s="13" t="s">
        <v>111</v>
      </c>
      <c r="K2389" s="36"/>
      <c r="L2389" s="39"/>
      <c r="M2389" s="73"/>
      <c r="N2389" s="46"/>
      <c r="O2389" s="51" t="s">
        <v>26</v>
      </c>
      <c r="P2389" s="6"/>
      <c r="Q2389" s="6"/>
      <c r="R2389" s="6"/>
      <c r="S2389" s="6"/>
      <c r="T2389" s="74">
        <v>1605</v>
      </c>
      <c r="U2389" s="6"/>
      <c r="V2389" s="68">
        <v>39787</v>
      </c>
      <c r="W2389" s="6" t="s">
        <v>27</v>
      </c>
      <c r="Y2389" s="61"/>
      <c r="AB2389" s="60"/>
      <c r="AL2389" s="61"/>
    </row>
    <row r="2390" spans="1:38" ht="15" customHeight="1" x14ac:dyDescent="0.25">
      <c r="A2390" s="50" t="s">
        <v>49</v>
      </c>
      <c r="B2390" s="71" t="s">
        <v>150</v>
      </c>
      <c r="C2390" s="72" t="s">
        <v>50</v>
      </c>
      <c r="D2390" s="58" t="s">
        <v>11301</v>
      </c>
      <c r="E2390" s="71" t="s">
        <v>14013</v>
      </c>
      <c r="F2390" s="71" t="s">
        <v>16888</v>
      </c>
      <c r="G2390" s="53" t="s">
        <v>25</v>
      </c>
      <c r="H2390" s="58">
        <v>2000734937</v>
      </c>
      <c r="I2390" s="51" t="s">
        <v>17483</v>
      </c>
      <c r="J2390" s="13" t="s">
        <v>111</v>
      </c>
      <c r="K2390" s="36"/>
      <c r="L2390" s="39"/>
      <c r="M2390" s="73"/>
      <c r="N2390" s="46"/>
      <c r="O2390" s="51" t="s">
        <v>26</v>
      </c>
      <c r="P2390" s="6"/>
      <c r="Q2390" s="6"/>
      <c r="R2390" s="6"/>
      <c r="S2390" s="6"/>
      <c r="T2390" s="74">
        <v>0.04</v>
      </c>
      <c r="U2390" s="6"/>
      <c r="V2390" s="68">
        <v>39602</v>
      </c>
      <c r="W2390" s="6" t="s">
        <v>27</v>
      </c>
      <c r="Y2390" s="61"/>
      <c r="AB2390" s="60"/>
      <c r="AL2390" s="61"/>
    </row>
    <row r="2391" spans="1:38" ht="15" customHeight="1" x14ac:dyDescent="0.25">
      <c r="A2391" s="50" t="s">
        <v>56</v>
      </c>
      <c r="B2391" s="71" t="s">
        <v>170</v>
      </c>
      <c r="C2391" s="72" t="s">
        <v>24</v>
      </c>
      <c r="D2391" s="58" t="s">
        <v>11302</v>
      </c>
      <c r="E2391" s="71" t="s">
        <v>14014</v>
      </c>
      <c r="F2391" s="71" t="s">
        <v>16889</v>
      </c>
      <c r="G2391" s="53" t="s">
        <v>25</v>
      </c>
      <c r="H2391" s="58">
        <v>2001026472</v>
      </c>
      <c r="I2391" s="51" t="s">
        <v>17483</v>
      </c>
      <c r="J2391" s="13" t="s">
        <v>111</v>
      </c>
      <c r="K2391" s="36"/>
      <c r="L2391" s="39"/>
      <c r="M2391" s="73"/>
      <c r="N2391" s="46"/>
      <c r="O2391" s="51" t="s">
        <v>26</v>
      </c>
      <c r="P2391" s="6"/>
      <c r="Q2391" s="6"/>
      <c r="R2391" s="6"/>
      <c r="S2391" s="6"/>
      <c r="T2391" s="74">
        <v>1782.5</v>
      </c>
      <c r="U2391" s="6"/>
      <c r="V2391" s="68">
        <v>39624</v>
      </c>
      <c r="W2391" s="6" t="s">
        <v>27</v>
      </c>
      <c r="Y2391" s="61"/>
      <c r="AB2391" s="60"/>
      <c r="AL2391" s="61"/>
    </row>
    <row r="2392" spans="1:38" ht="15" customHeight="1" x14ac:dyDescent="0.25">
      <c r="A2392" s="50" t="s">
        <v>66</v>
      </c>
      <c r="B2392" s="71" t="s">
        <v>173</v>
      </c>
      <c r="C2392" s="72" t="s">
        <v>24</v>
      </c>
      <c r="D2392" s="58" t="s">
        <v>11303</v>
      </c>
      <c r="E2392" s="71" t="s">
        <v>14015</v>
      </c>
      <c r="F2392" s="71" t="s">
        <v>16890</v>
      </c>
      <c r="G2392" s="53" t="s">
        <v>25</v>
      </c>
      <c r="H2392" s="58">
        <v>2000796738</v>
      </c>
      <c r="I2392" s="51" t="s">
        <v>17483</v>
      </c>
      <c r="J2392" s="13" t="s">
        <v>111</v>
      </c>
      <c r="K2392" s="36"/>
      <c r="L2392" s="39"/>
      <c r="M2392" s="73"/>
      <c r="N2392" s="46"/>
      <c r="O2392" s="51" t="s">
        <v>26</v>
      </c>
      <c r="P2392" s="6"/>
      <c r="Q2392" s="6"/>
      <c r="R2392" s="6"/>
      <c r="S2392" s="6"/>
      <c r="T2392" s="74">
        <v>464.66</v>
      </c>
      <c r="U2392" s="6"/>
      <c r="V2392" s="68">
        <v>39645</v>
      </c>
      <c r="W2392" s="6" t="s">
        <v>27</v>
      </c>
      <c r="Y2392" s="61"/>
      <c r="AB2392" s="60"/>
      <c r="AL2392" s="61"/>
    </row>
    <row r="2393" spans="1:38" ht="15" customHeight="1" x14ac:dyDescent="0.25">
      <c r="A2393" s="50" t="s">
        <v>101</v>
      </c>
      <c r="B2393" s="71" t="s">
        <v>145</v>
      </c>
      <c r="C2393" s="72" t="s">
        <v>24</v>
      </c>
      <c r="D2393" s="58" t="s">
        <v>11304</v>
      </c>
      <c r="E2393" s="71" t="s">
        <v>14016</v>
      </c>
      <c r="F2393" s="71" t="s">
        <v>16891</v>
      </c>
      <c r="G2393" s="53" t="s">
        <v>25</v>
      </c>
      <c r="H2393" s="58">
        <v>2001380691</v>
      </c>
      <c r="I2393" s="51" t="s">
        <v>3869</v>
      </c>
      <c r="J2393" s="13" t="s">
        <v>111</v>
      </c>
      <c r="K2393" s="36"/>
      <c r="L2393" s="39"/>
      <c r="M2393" s="73"/>
      <c r="N2393" s="46"/>
      <c r="O2393" s="51" t="s">
        <v>26</v>
      </c>
      <c r="P2393" s="6"/>
      <c r="Q2393" s="6"/>
      <c r="R2393" s="6"/>
      <c r="S2393" s="6"/>
      <c r="T2393" s="74">
        <v>12</v>
      </c>
      <c r="U2393" s="6"/>
      <c r="V2393" s="68">
        <v>39780</v>
      </c>
      <c r="W2393" s="6" t="s">
        <v>27</v>
      </c>
      <c r="Y2393" s="61"/>
      <c r="AB2393" s="60"/>
      <c r="AL2393" s="61"/>
    </row>
    <row r="2394" spans="1:38" ht="15" customHeight="1" x14ac:dyDescent="0.25">
      <c r="A2394" s="50" t="s">
        <v>136</v>
      </c>
      <c r="B2394" s="71" t="s">
        <v>153</v>
      </c>
      <c r="C2394" s="72" t="s">
        <v>24</v>
      </c>
      <c r="D2394" s="58" t="s">
        <v>11305</v>
      </c>
      <c r="E2394" s="71" t="s">
        <v>14017</v>
      </c>
      <c r="F2394" s="71" t="s">
        <v>16892</v>
      </c>
      <c r="G2394" s="53" t="s">
        <v>25</v>
      </c>
      <c r="H2394" s="58">
        <v>2000867848</v>
      </c>
      <c r="I2394" s="51" t="s">
        <v>3869</v>
      </c>
      <c r="J2394" s="13" t="s">
        <v>111</v>
      </c>
      <c r="K2394" s="36"/>
      <c r="L2394" s="39"/>
      <c r="M2394" s="73"/>
      <c r="N2394" s="46"/>
      <c r="O2394" s="51" t="s">
        <v>26</v>
      </c>
      <c r="P2394" s="6"/>
      <c r="Q2394" s="6"/>
      <c r="R2394" s="6"/>
      <c r="S2394" s="6"/>
      <c r="T2394" s="74">
        <v>3620</v>
      </c>
      <c r="U2394" s="6"/>
      <c r="V2394" s="68">
        <v>39811</v>
      </c>
      <c r="W2394" s="6" t="s">
        <v>27</v>
      </c>
      <c r="Y2394" s="61"/>
      <c r="AB2394" s="60"/>
      <c r="AL2394" s="61"/>
    </row>
    <row r="2395" spans="1:38" ht="15" customHeight="1" x14ac:dyDescent="0.25">
      <c r="A2395" s="50" t="s">
        <v>44</v>
      </c>
      <c r="B2395" s="71" t="s">
        <v>184</v>
      </c>
      <c r="C2395" s="72" t="s">
        <v>28</v>
      </c>
      <c r="D2395" s="58" t="s">
        <v>11306</v>
      </c>
      <c r="E2395" s="71" t="s">
        <v>14018</v>
      </c>
      <c r="F2395" s="71" t="s">
        <v>16893</v>
      </c>
      <c r="G2395" s="53" t="s">
        <v>25</v>
      </c>
      <c r="H2395" s="58">
        <v>2000090916</v>
      </c>
      <c r="I2395" s="51" t="s">
        <v>3869</v>
      </c>
      <c r="J2395" s="13" t="s">
        <v>111</v>
      </c>
      <c r="K2395" s="36"/>
      <c r="L2395" s="39"/>
      <c r="M2395" s="73"/>
      <c r="N2395" s="46"/>
      <c r="O2395" s="51" t="s">
        <v>26</v>
      </c>
      <c r="P2395" s="6"/>
      <c r="Q2395" s="6"/>
      <c r="R2395" s="6"/>
      <c r="S2395" s="6"/>
      <c r="T2395" s="74">
        <v>1443</v>
      </c>
      <c r="U2395" s="6"/>
      <c r="V2395" s="68">
        <v>39795</v>
      </c>
      <c r="W2395" s="6" t="s">
        <v>27</v>
      </c>
      <c r="Y2395" s="61"/>
      <c r="AB2395" s="60"/>
      <c r="AL2395" s="61"/>
    </row>
    <row r="2396" spans="1:38" ht="15" customHeight="1" x14ac:dyDescent="0.25">
      <c r="A2396" s="50" t="s">
        <v>49</v>
      </c>
      <c r="B2396" s="71" t="s">
        <v>150</v>
      </c>
      <c r="C2396" s="72" t="s">
        <v>50</v>
      </c>
      <c r="D2396" s="58" t="s">
        <v>11307</v>
      </c>
      <c r="E2396" s="71" t="s">
        <v>14019</v>
      </c>
      <c r="F2396" s="71" t="s">
        <v>16894</v>
      </c>
      <c r="G2396" s="53" t="s">
        <v>25</v>
      </c>
      <c r="H2396" s="58">
        <v>2000741461</v>
      </c>
      <c r="I2396" s="51" t="s">
        <v>3869</v>
      </c>
      <c r="J2396" s="13" t="s">
        <v>111</v>
      </c>
      <c r="K2396" s="36"/>
      <c r="L2396" s="39"/>
      <c r="M2396" s="73"/>
      <c r="N2396" s="46"/>
      <c r="O2396" s="51" t="s">
        <v>26</v>
      </c>
      <c r="P2396" s="6"/>
      <c r="Q2396" s="6"/>
      <c r="R2396" s="6"/>
      <c r="S2396" s="6"/>
      <c r="T2396" s="74">
        <v>402</v>
      </c>
      <c r="U2396" s="6"/>
      <c r="V2396" s="68">
        <v>39612</v>
      </c>
      <c r="W2396" s="6" t="s">
        <v>27</v>
      </c>
      <c r="Y2396" s="61"/>
      <c r="AB2396" s="60"/>
      <c r="AL2396" s="61"/>
    </row>
    <row r="2397" spans="1:38" ht="15" customHeight="1" x14ac:dyDescent="0.25">
      <c r="A2397" s="50" t="s">
        <v>56</v>
      </c>
      <c r="B2397" s="71" t="s">
        <v>170</v>
      </c>
      <c r="C2397" s="72" t="s">
        <v>24</v>
      </c>
      <c r="D2397" s="58" t="s">
        <v>11308</v>
      </c>
      <c r="E2397" s="71" t="s">
        <v>5915</v>
      </c>
      <c r="F2397" s="71" t="s">
        <v>16895</v>
      </c>
      <c r="G2397" s="53" t="s">
        <v>25</v>
      </c>
      <c r="H2397" s="58">
        <v>2001026658</v>
      </c>
      <c r="I2397" s="51" t="s">
        <v>17483</v>
      </c>
      <c r="J2397" s="13" t="s">
        <v>111</v>
      </c>
      <c r="K2397" s="36"/>
      <c r="L2397" s="39"/>
      <c r="M2397" s="73"/>
      <c r="N2397" s="46"/>
      <c r="O2397" s="51" t="s">
        <v>26</v>
      </c>
      <c r="P2397" s="6"/>
      <c r="Q2397" s="6"/>
      <c r="R2397" s="6"/>
      <c r="S2397" s="6"/>
      <c r="T2397" s="74">
        <v>2561.96</v>
      </c>
      <c r="U2397" s="6"/>
      <c r="V2397" s="68">
        <v>39681</v>
      </c>
      <c r="W2397" s="6" t="s">
        <v>27</v>
      </c>
      <c r="Y2397" s="61"/>
      <c r="AB2397" s="60"/>
      <c r="AL2397" s="61"/>
    </row>
    <row r="2398" spans="1:38" ht="15" customHeight="1" x14ac:dyDescent="0.25">
      <c r="A2398" s="50" t="s">
        <v>66</v>
      </c>
      <c r="B2398" s="71" t="s">
        <v>173</v>
      </c>
      <c r="C2398" s="72" t="s">
        <v>24</v>
      </c>
      <c r="D2398" s="58">
        <v>3520227931114</v>
      </c>
      <c r="E2398" s="71" t="s">
        <v>14020</v>
      </c>
      <c r="F2398" s="71" t="s">
        <v>16896</v>
      </c>
      <c r="G2398" s="53" t="s">
        <v>25</v>
      </c>
      <c r="H2398" s="58">
        <v>2000809578</v>
      </c>
      <c r="I2398" s="51" t="s">
        <v>17483</v>
      </c>
      <c r="J2398" s="13" t="s">
        <v>111</v>
      </c>
      <c r="K2398" s="36"/>
      <c r="L2398" s="39"/>
      <c r="M2398" s="73"/>
      <c r="N2398" s="46"/>
      <c r="O2398" s="51" t="s">
        <v>26</v>
      </c>
      <c r="P2398" s="6"/>
      <c r="Q2398" s="6"/>
      <c r="R2398" s="6"/>
      <c r="S2398" s="6"/>
      <c r="T2398" s="74">
        <v>0.19</v>
      </c>
      <c r="U2398" s="6"/>
      <c r="V2398" s="68">
        <v>39700</v>
      </c>
      <c r="W2398" s="6" t="s">
        <v>27</v>
      </c>
      <c r="Y2398" s="61"/>
      <c r="AB2398" s="60"/>
      <c r="AL2398" s="61"/>
    </row>
    <row r="2399" spans="1:38" ht="15" customHeight="1" x14ac:dyDescent="0.25">
      <c r="A2399" s="50" t="s">
        <v>101</v>
      </c>
      <c r="B2399" s="71" t="s">
        <v>145</v>
      </c>
      <c r="C2399" s="72" t="s">
        <v>24</v>
      </c>
      <c r="D2399" s="58" t="s">
        <v>11309</v>
      </c>
      <c r="E2399" s="71" t="s">
        <v>14021</v>
      </c>
      <c r="F2399" s="71" t="s">
        <v>16897</v>
      </c>
      <c r="G2399" s="53" t="s">
        <v>25</v>
      </c>
      <c r="H2399" s="58">
        <v>2001380578</v>
      </c>
      <c r="I2399" s="51" t="s">
        <v>3869</v>
      </c>
      <c r="J2399" s="13" t="s">
        <v>111</v>
      </c>
      <c r="K2399" s="36"/>
      <c r="L2399" s="39"/>
      <c r="M2399" s="73"/>
      <c r="N2399" s="46"/>
      <c r="O2399" s="51" t="s">
        <v>26</v>
      </c>
      <c r="P2399" s="6"/>
      <c r="Q2399" s="6"/>
      <c r="R2399" s="6"/>
      <c r="S2399" s="6"/>
      <c r="T2399" s="74">
        <v>62</v>
      </c>
      <c r="U2399" s="6"/>
      <c r="V2399" s="68">
        <v>39786</v>
      </c>
      <c r="W2399" s="6" t="s">
        <v>27</v>
      </c>
      <c r="Y2399" s="61"/>
      <c r="AB2399" s="60"/>
      <c r="AL2399" s="61"/>
    </row>
    <row r="2400" spans="1:38" ht="15" customHeight="1" x14ac:dyDescent="0.25">
      <c r="A2400" s="50" t="s">
        <v>136</v>
      </c>
      <c r="B2400" s="71" t="s">
        <v>153</v>
      </c>
      <c r="C2400" s="72" t="s">
        <v>24</v>
      </c>
      <c r="D2400" s="58" t="s">
        <v>11310</v>
      </c>
      <c r="E2400" s="71" t="s">
        <v>14022</v>
      </c>
      <c r="F2400" s="71" t="s">
        <v>16898</v>
      </c>
      <c r="G2400" s="53" t="s">
        <v>25</v>
      </c>
      <c r="H2400" s="58">
        <v>2000868569</v>
      </c>
      <c r="I2400" s="51" t="s">
        <v>3869</v>
      </c>
      <c r="J2400" s="13" t="s">
        <v>111</v>
      </c>
      <c r="K2400" s="36"/>
      <c r="L2400" s="39"/>
      <c r="M2400" s="73"/>
      <c r="N2400" s="46"/>
      <c r="O2400" s="51" t="s">
        <v>26</v>
      </c>
      <c r="P2400" s="6"/>
      <c r="Q2400" s="6"/>
      <c r="R2400" s="6"/>
      <c r="S2400" s="6"/>
      <c r="T2400" s="74">
        <v>70</v>
      </c>
      <c r="U2400" s="6"/>
      <c r="V2400" s="68">
        <v>39812</v>
      </c>
      <c r="W2400" s="6" t="s">
        <v>27</v>
      </c>
      <c r="Y2400" s="61"/>
      <c r="AB2400" s="60"/>
      <c r="AL2400" s="61"/>
    </row>
    <row r="2401" spans="1:38" ht="15" customHeight="1" x14ac:dyDescent="0.25">
      <c r="A2401" s="50" t="s">
        <v>44</v>
      </c>
      <c r="B2401" s="71" t="s">
        <v>184</v>
      </c>
      <c r="C2401" s="72" t="s">
        <v>28</v>
      </c>
      <c r="D2401" s="58" t="s">
        <v>11311</v>
      </c>
      <c r="E2401" s="71" t="s">
        <v>14023</v>
      </c>
      <c r="F2401" s="71" t="s">
        <v>16899</v>
      </c>
      <c r="G2401" s="53" t="s">
        <v>25</v>
      </c>
      <c r="H2401" s="58">
        <v>2000101713</v>
      </c>
      <c r="I2401" s="51" t="s">
        <v>3869</v>
      </c>
      <c r="J2401" s="13" t="s">
        <v>111</v>
      </c>
      <c r="K2401" s="36"/>
      <c r="L2401" s="39"/>
      <c r="M2401" s="73"/>
      <c r="N2401" s="46"/>
      <c r="O2401" s="51" t="s">
        <v>26</v>
      </c>
      <c r="P2401" s="6"/>
      <c r="Q2401" s="6"/>
      <c r="R2401" s="6"/>
      <c r="S2401" s="6"/>
      <c r="T2401" s="74">
        <v>50</v>
      </c>
      <c r="U2401" s="6"/>
      <c r="V2401" s="68">
        <v>39798</v>
      </c>
      <c r="W2401" s="6" t="s">
        <v>27</v>
      </c>
      <c r="Y2401" s="61"/>
      <c r="AB2401" s="60"/>
      <c r="AL2401" s="61"/>
    </row>
    <row r="2402" spans="1:38" ht="15" customHeight="1" x14ac:dyDescent="0.25">
      <c r="A2402" s="50" t="s">
        <v>49</v>
      </c>
      <c r="B2402" s="71" t="s">
        <v>150</v>
      </c>
      <c r="C2402" s="72" t="s">
        <v>50</v>
      </c>
      <c r="D2402" s="58" t="s">
        <v>11312</v>
      </c>
      <c r="E2402" s="71" t="s">
        <v>6750</v>
      </c>
      <c r="F2402" s="71" t="s">
        <v>16900</v>
      </c>
      <c r="G2402" s="53" t="s">
        <v>25</v>
      </c>
      <c r="H2402" s="58">
        <v>2000740667</v>
      </c>
      <c r="I2402" s="51" t="s">
        <v>3869</v>
      </c>
      <c r="J2402" s="13" t="s">
        <v>111</v>
      </c>
      <c r="K2402" s="36"/>
      <c r="L2402" s="39"/>
      <c r="M2402" s="73"/>
      <c r="N2402" s="46"/>
      <c r="O2402" s="51" t="s">
        <v>26</v>
      </c>
      <c r="P2402" s="6"/>
      <c r="Q2402" s="6"/>
      <c r="R2402" s="6"/>
      <c r="S2402" s="6"/>
      <c r="T2402" s="74">
        <v>15025.5</v>
      </c>
      <c r="U2402" s="6"/>
      <c r="V2402" s="68">
        <v>39615</v>
      </c>
      <c r="W2402" s="6" t="s">
        <v>27</v>
      </c>
      <c r="Y2402" s="61"/>
      <c r="AB2402" s="60"/>
      <c r="AL2402" s="61"/>
    </row>
    <row r="2403" spans="1:38" ht="15" customHeight="1" x14ac:dyDescent="0.25">
      <c r="A2403" s="50" t="s">
        <v>66</v>
      </c>
      <c r="B2403" s="71" t="s">
        <v>173</v>
      </c>
      <c r="C2403" s="72" t="s">
        <v>24</v>
      </c>
      <c r="D2403" s="58" t="s">
        <v>11313</v>
      </c>
      <c r="E2403" s="71" t="s">
        <v>14024</v>
      </c>
      <c r="F2403" s="71" t="s">
        <v>16901</v>
      </c>
      <c r="G2403" s="53" t="s">
        <v>25</v>
      </c>
      <c r="H2403" s="58">
        <v>2000804315</v>
      </c>
      <c r="I2403" s="51" t="s">
        <v>17483</v>
      </c>
      <c r="J2403" s="13" t="s">
        <v>111</v>
      </c>
      <c r="K2403" s="36"/>
      <c r="L2403" s="39"/>
      <c r="M2403" s="73"/>
      <c r="N2403" s="46"/>
      <c r="O2403" s="51" t="s">
        <v>26</v>
      </c>
      <c r="P2403" s="6"/>
      <c r="Q2403" s="6"/>
      <c r="R2403" s="6"/>
      <c r="S2403" s="6"/>
      <c r="T2403" s="74">
        <v>2780.34</v>
      </c>
      <c r="U2403" s="6"/>
      <c r="V2403" s="68">
        <v>39701</v>
      </c>
      <c r="W2403" s="6" t="s">
        <v>27</v>
      </c>
      <c r="Y2403" s="61"/>
      <c r="AB2403" s="60"/>
      <c r="AL2403" s="61"/>
    </row>
    <row r="2404" spans="1:38" ht="15" customHeight="1" x14ac:dyDescent="0.25">
      <c r="A2404" s="50" t="s">
        <v>140</v>
      </c>
      <c r="B2404" s="71" t="s">
        <v>179</v>
      </c>
      <c r="C2404" s="72" t="s">
        <v>24</v>
      </c>
      <c r="D2404" s="58" t="s">
        <v>11314</v>
      </c>
      <c r="E2404" s="71" t="s">
        <v>6348</v>
      </c>
      <c r="F2404" s="71" t="s">
        <v>16902</v>
      </c>
      <c r="G2404" s="53" t="s">
        <v>25</v>
      </c>
      <c r="H2404" s="58">
        <v>2000979891</v>
      </c>
      <c r="I2404" s="51" t="s">
        <v>17483</v>
      </c>
      <c r="J2404" s="13" t="s">
        <v>111</v>
      </c>
      <c r="K2404" s="36"/>
      <c r="L2404" s="39"/>
      <c r="M2404" s="73"/>
      <c r="N2404" s="46"/>
      <c r="O2404" s="51" t="s">
        <v>26</v>
      </c>
      <c r="P2404" s="6"/>
      <c r="Q2404" s="6"/>
      <c r="R2404" s="6"/>
      <c r="S2404" s="6"/>
      <c r="T2404" s="74">
        <v>674.84</v>
      </c>
      <c r="U2404" s="6"/>
      <c r="V2404" s="68">
        <v>39469</v>
      </c>
      <c r="W2404" s="6" t="s">
        <v>27</v>
      </c>
      <c r="Y2404" s="61"/>
      <c r="AB2404" s="60"/>
      <c r="AL2404" s="61"/>
    </row>
    <row r="2405" spans="1:38" ht="15" customHeight="1" x14ac:dyDescent="0.25">
      <c r="A2405" s="50" t="s">
        <v>44</v>
      </c>
      <c r="B2405" s="71" t="s">
        <v>184</v>
      </c>
      <c r="C2405" s="72" t="s">
        <v>28</v>
      </c>
      <c r="D2405" s="58" t="s">
        <v>11315</v>
      </c>
      <c r="E2405" s="71" t="s">
        <v>14025</v>
      </c>
      <c r="F2405" s="71" t="s">
        <v>16903</v>
      </c>
      <c r="G2405" s="53" t="s">
        <v>25</v>
      </c>
      <c r="H2405" s="58">
        <v>2000089535</v>
      </c>
      <c r="I2405" s="51" t="s">
        <v>3869</v>
      </c>
      <c r="J2405" s="13" t="s">
        <v>111</v>
      </c>
      <c r="K2405" s="36"/>
      <c r="L2405" s="39"/>
      <c r="M2405" s="73"/>
      <c r="N2405" s="46"/>
      <c r="O2405" s="51" t="s">
        <v>26</v>
      </c>
      <c r="P2405" s="6"/>
      <c r="Q2405" s="6"/>
      <c r="R2405" s="6"/>
      <c r="S2405" s="6"/>
      <c r="T2405" s="74">
        <v>762</v>
      </c>
      <c r="U2405" s="6"/>
      <c r="V2405" s="68">
        <v>39799</v>
      </c>
      <c r="W2405" s="6" t="s">
        <v>27</v>
      </c>
      <c r="Y2405" s="61"/>
      <c r="AB2405" s="60"/>
      <c r="AL2405" s="61"/>
    </row>
    <row r="2406" spans="1:38" ht="15" customHeight="1" x14ac:dyDescent="0.25">
      <c r="A2406" s="50" t="s">
        <v>49</v>
      </c>
      <c r="B2406" s="71" t="s">
        <v>150</v>
      </c>
      <c r="C2406" s="72" t="s">
        <v>50</v>
      </c>
      <c r="D2406" s="58" t="s">
        <v>11316</v>
      </c>
      <c r="E2406" s="71" t="s">
        <v>14026</v>
      </c>
      <c r="F2406" s="71" t="s">
        <v>16904</v>
      </c>
      <c r="G2406" s="53" t="s">
        <v>25</v>
      </c>
      <c r="H2406" s="58">
        <v>2000756655</v>
      </c>
      <c r="I2406" s="51" t="s">
        <v>17483</v>
      </c>
      <c r="J2406" s="13" t="s">
        <v>111</v>
      </c>
      <c r="K2406" s="36"/>
      <c r="L2406" s="39"/>
      <c r="M2406" s="73"/>
      <c r="N2406" s="46"/>
      <c r="O2406" s="51" t="s">
        <v>26</v>
      </c>
      <c r="P2406" s="6"/>
      <c r="Q2406" s="6"/>
      <c r="R2406" s="6"/>
      <c r="S2406" s="6"/>
      <c r="T2406" s="74">
        <v>0.13</v>
      </c>
      <c r="U2406" s="6"/>
      <c r="V2406" s="68">
        <v>39616</v>
      </c>
      <c r="W2406" s="6" t="s">
        <v>27</v>
      </c>
      <c r="Y2406" s="61"/>
      <c r="AB2406" s="60"/>
      <c r="AL2406" s="61"/>
    </row>
    <row r="2407" spans="1:38" ht="15" customHeight="1" x14ac:dyDescent="0.25">
      <c r="A2407" s="50" t="s">
        <v>66</v>
      </c>
      <c r="B2407" s="71" t="s">
        <v>173</v>
      </c>
      <c r="C2407" s="72" t="s">
        <v>24</v>
      </c>
      <c r="D2407" s="58" t="s">
        <v>11317</v>
      </c>
      <c r="E2407" s="71" t="s">
        <v>14027</v>
      </c>
      <c r="F2407" s="71" t="s">
        <v>16905</v>
      </c>
      <c r="G2407" s="53" t="s">
        <v>25</v>
      </c>
      <c r="H2407" s="58">
        <v>2000811575</v>
      </c>
      <c r="I2407" s="51" t="s">
        <v>17483</v>
      </c>
      <c r="J2407" s="13" t="s">
        <v>111</v>
      </c>
      <c r="K2407" s="36"/>
      <c r="L2407" s="39"/>
      <c r="M2407" s="73"/>
      <c r="N2407" s="46"/>
      <c r="O2407" s="51" t="s">
        <v>26</v>
      </c>
      <c r="P2407" s="6"/>
      <c r="Q2407" s="6"/>
      <c r="R2407" s="6"/>
      <c r="S2407" s="6"/>
      <c r="T2407" s="74">
        <v>4606.8900000000003</v>
      </c>
      <c r="U2407" s="6"/>
      <c r="V2407" s="68">
        <v>39704</v>
      </c>
      <c r="W2407" s="6" t="s">
        <v>27</v>
      </c>
      <c r="Y2407" s="61"/>
      <c r="AB2407" s="60"/>
      <c r="AL2407" s="61"/>
    </row>
    <row r="2408" spans="1:38" ht="15" customHeight="1" x14ac:dyDescent="0.25">
      <c r="A2408" s="50" t="s">
        <v>101</v>
      </c>
      <c r="B2408" s="71" t="s">
        <v>145</v>
      </c>
      <c r="C2408" s="72" t="s">
        <v>24</v>
      </c>
      <c r="D2408" s="58" t="s">
        <v>11318</v>
      </c>
      <c r="E2408" s="71" t="s">
        <v>14028</v>
      </c>
      <c r="F2408" s="71" t="s">
        <v>16906</v>
      </c>
      <c r="G2408" s="53" t="s">
        <v>25</v>
      </c>
      <c r="H2408" s="58">
        <v>2001383364</v>
      </c>
      <c r="I2408" s="51" t="s">
        <v>3869</v>
      </c>
      <c r="J2408" s="13" t="s">
        <v>111</v>
      </c>
      <c r="K2408" s="36"/>
      <c r="L2408" s="39"/>
      <c r="M2408" s="73"/>
      <c r="N2408" s="46"/>
      <c r="O2408" s="51" t="s">
        <v>26</v>
      </c>
      <c r="P2408" s="6"/>
      <c r="Q2408" s="6"/>
      <c r="R2408" s="6"/>
      <c r="S2408" s="6"/>
      <c r="T2408" s="74">
        <v>873</v>
      </c>
      <c r="U2408" s="6"/>
      <c r="V2408" s="68">
        <v>39795</v>
      </c>
      <c r="W2408" s="6" t="s">
        <v>27</v>
      </c>
      <c r="Y2408" s="61"/>
      <c r="AB2408" s="60"/>
      <c r="AL2408" s="61"/>
    </row>
    <row r="2409" spans="1:38" ht="15" customHeight="1" x14ac:dyDescent="0.25">
      <c r="A2409" s="50" t="s">
        <v>140</v>
      </c>
      <c r="B2409" s="71" t="s">
        <v>179</v>
      </c>
      <c r="C2409" s="72" t="s">
        <v>24</v>
      </c>
      <c r="D2409" s="58" t="s">
        <v>11319</v>
      </c>
      <c r="E2409" s="71" t="s">
        <v>51</v>
      </c>
      <c r="F2409" s="71" t="s">
        <v>16907</v>
      </c>
      <c r="G2409" s="53" t="s">
        <v>25</v>
      </c>
      <c r="H2409" s="58">
        <v>2000980148</v>
      </c>
      <c r="I2409" s="51" t="s">
        <v>17483</v>
      </c>
      <c r="J2409" s="13" t="s">
        <v>111</v>
      </c>
      <c r="K2409" s="36"/>
      <c r="L2409" s="39"/>
      <c r="M2409" s="73"/>
      <c r="N2409" s="46"/>
      <c r="O2409" s="51" t="s">
        <v>26</v>
      </c>
      <c r="P2409" s="6"/>
      <c r="Q2409" s="6"/>
      <c r="R2409" s="6"/>
      <c r="S2409" s="6"/>
      <c r="T2409" s="74">
        <v>0.13</v>
      </c>
      <c r="U2409" s="6"/>
      <c r="V2409" s="68">
        <v>39477</v>
      </c>
      <c r="W2409" s="6" t="s">
        <v>27</v>
      </c>
      <c r="Y2409" s="61"/>
      <c r="AB2409" s="60"/>
      <c r="AL2409" s="61"/>
    </row>
    <row r="2410" spans="1:38" ht="15" customHeight="1" x14ac:dyDescent="0.25">
      <c r="A2410" s="50" t="s">
        <v>44</v>
      </c>
      <c r="B2410" s="71" t="s">
        <v>184</v>
      </c>
      <c r="C2410" s="72" t="s">
        <v>28</v>
      </c>
      <c r="D2410" s="58" t="s">
        <v>11320</v>
      </c>
      <c r="E2410" s="71" t="s">
        <v>14029</v>
      </c>
      <c r="F2410" s="71" t="s">
        <v>16908</v>
      </c>
      <c r="G2410" s="53" t="s">
        <v>25</v>
      </c>
      <c r="H2410" s="58">
        <v>2000114319</v>
      </c>
      <c r="I2410" s="51" t="s">
        <v>17483</v>
      </c>
      <c r="J2410" s="13" t="s">
        <v>111</v>
      </c>
      <c r="K2410" s="36"/>
      <c r="L2410" s="39"/>
      <c r="M2410" s="73"/>
      <c r="N2410" s="46"/>
      <c r="O2410" s="51" t="s">
        <v>26</v>
      </c>
      <c r="P2410" s="6"/>
      <c r="Q2410" s="6"/>
      <c r="R2410" s="6"/>
      <c r="S2410" s="6"/>
      <c r="T2410" s="74">
        <v>1477.74</v>
      </c>
      <c r="U2410" s="6"/>
      <c r="V2410" s="68">
        <v>39799</v>
      </c>
      <c r="W2410" s="6" t="s">
        <v>27</v>
      </c>
      <c r="Y2410" s="61"/>
      <c r="AB2410" s="60"/>
      <c r="AL2410" s="61"/>
    </row>
    <row r="2411" spans="1:38" ht="15" customHeight="1" x14ac:dyDescent="0.25">
      <c r="A2411" s="50" t="s">
        <v>49</v>
      </c>
      <c r="B2411" s="71" t="s">
        <v>150</v>
      </c>
      <c r="C2411" s="72" t="s">
        <v>50</v>
      </c>
      <c r="D2411" s="58" t="s">
        <v>11321</v>
      </c>
      <c r="E2411" s="71" t="s">
        <v>14030</v>
      </c>
      <c r="F2411" s="71" t="s">
        <v>16909</v>
      </c>
      <c r="G2411" s="53" t="s">
        <v>25</v>
      </c>
      <c r="H2411" s="58">
        <v>2000750193</v>
      </c>
      <c r="I2411" s="51" t="s">
        <v>3869</v>
      </c>
      <c r="J2411" s="13" t="s">
        <v>111</v>
      </c>
      <c r="K2411" s="36"/>
      <c r="L2411" s="39"/>
      <c r="M2411" s="73"/>
      <c r="N2411" s="46"/>
      <c r="O2411" s="51" t="s">
        <v>26</v>
      </c>
      <c r="P2411" s="6"/>
      <c r="Q2411" s="6"/>
      <c r="R2411" s="6"/>
      <c r="S2411" s="6"/>
      <c r="T2411" s="74">
        <v>409</v>
      </c>
      <c r="U2411" s="6"/>
      <c r="V2411" s="68">
        <v>39633</v>
      </c>
      <c r="W2411" s="6" t="s">
        <v>27</v>
      </c>
      <c r="Y2411" s="61"/>
      <c r="AB2411" s="60"/>
      <c r="AL2411" s="61"/>
    </row>
    <row r="2412" spans="1:38" ht="15" customHeight="1" x14ac:dyDescent="0.25">
      <c r="A2412" s="50" t="s">
        <v>66</v>
      </c>
      <c r="B2412" s="71" t="s">
        <v>173</v>
      </c>
      <c r="C2412" s="72" t="s">
        <v>24</v>
      </c>
      <c r="D2412" s="58" t="s">
        <v>11322</v>
      </c>
      <c r="E2412" s="71" t="s">
        <v>14031</v>
      </c>
      <c r="F2412" s="71" t="s">
        <v>16910</v>
      </c>
      <c r="G2412" s="53" t="s">
        <v>25</v>
      </c>
      <c r="H2412" s="58">
        <v>2000796908</v>
      </c>
      <c r="I2412" s="51" t="s">
        <v>17483</v>
      </c>
      <c r="J2412" s="13" t="s">
        <v>111</v>
      </c>
      <c r="K2412" s="36"/>
      <c r="L2412" s="39"/>
      <c r="M2412" s="73"/>
      <c r="N2412" s="46"/>
      <c r="O2412" s="51" t="s">
        <v>26</v>
      </c>
      <c r="P2412" s="6"/>
      <c r="Q2412" s="6"/>
      <c r="R2412" s="6"/>
      <c r="S2412" s="6"/>
      <c r="T2412" s="74">
        <v>0.03</v>
      </c>
      <c r="U2412" s="6"/>
      <c r="V2412" s="68">
        <v>39709</v>
      </c>
      <c r="W2412" s="6" t="s">
        <v>27</v>
      </c>
      <c r="Y2412" s="61"/>
      <c r="AB2412" s="60"/>
      <c r="AL2412" s="61"/>
    </row>
    <row r="2413" spans="1:38" ht="15" customHeight="1" x14ac:dyDescent="0.25">
      <c r="A2413" s="50" t="s">
        <v>101</v>
      </c>
      <c r="B2413" s="71" t="s">
        <v>145</v>
      </c>
      <c r="C2413" s="72" t="s">
        <v>24</v>
      </c>
      <c r="D2413" s="58" t="s">
        <v>11323</v>
      </c>
      <c r="E2413" s="71" t="s">
        <v>14032</v>
      </c>
      <c r="F2413" s="71" t="s">
        <v>16911</v>
      </c>
      <c r="G2413" s="53" t="s">
        <v>25</v>
      </c>
      <c r="H2413" s="58">
        <v>2001379898</v>
      </c>
      <c r="I2413" s="51" t="s">
        <v>17483</v>
      </c>
      <c r="J2413" s="13" t="s">
        <v>111</v>
      </c>
      <c r="K2413" s="36"/>
      <c r="L2413" s="39"/>
      <c r="M2413" s="73"/>
      <c r="N2413" s="46"/>
      <c r="O2413" s="51" t="s">
        <v>26</v>
      </c>
      <c r="P2413" s="6"/>
      <c r="Q2413" s="6"/>
      <c r="R2413" s="6"/>
      <c r="S2413" s="6"/>
      <c r="T2413" s="74">
        <v>256.08</v>
      </c>
      <c r="U2413" s="6"/>
      <c r="V2413" s="68">
        <v>39798</v>
      </c>
      <c r="W2413" s="6" t="s">
        <v>27</v>
      </c>
      <c r="Y2413" s="61"/>
      <c r="AB2413" s="60"/>
      <c r="AL2413" s="61"/>
    </row>
    <row r="2414" spans="1:38" ht="15" customHeight="1" x14ac:dyDescent="0.25">
      <c r="A2414" s="50" t="s">
        <v>140</v>
      </c>
      <c r="B2414" s="71" t="s">
        <v>179</v>
      </c>
      <c r="C2414" s="72" t="s">
        <v>24</v>
      </c>
      <c r="D2414" s="58" t="s">
        <v>11324</v>
      </c>
      <c r="E2414" s="71" t="s">
        <v>14033</v>
      </c>
      <c r="F2414" s="71" t="s">
        <v>16912</v>
      </c>
      <c r="G2414" s="53" t="s">
        <v>25</v>
      </c>
      <c r="H2414" s="58">
        <v>2000980385</v>
      </c>
      <c r="I2414" s="51" t="s">
        <v>3869</v>
      </c>
      <c r="J2414" s="13" t="s">
        <v>111</v>
      </c>
      <c r="K2414" s="36"/>
      <c r="L2414" s="39"/>
      <c r="M2414" s="73"/>
      <c r="N2414" s="46"/>
      <c r="O2414" s="51" t="s">
        <v>26</v>
      </c>
      <c r="P2414" s="6"/>
      <c r="Q2414" s="6"/>
      <c r="R2414" s="6"/>
      <c r="S2414" s="6"/>
      <c r="T2414" s="74">
        <v>708</v>
      </c>
      <c r="U2414" s="6"/>
      <c r="V2414" s="68">
        <v>39487</v>
      </c>
      <c r="W2414" s="6" t="s">
        <v>27</v>
      </c>
      <c r="Y2414" s="61"/>
      <c r="AB2414" s="60"/>
      <c r="AL2414" s="61"/>
    </row>
    <row r="2415" spans="1:38" ht="15" customHeight="1" x14ac:dyDescent="0.25">
      <c r="A2415" s="50" t="s">
        <v>44</v>
      </c>
      <c r="B2415" s="71" t="s">
        <v>184</v>
      </c>
      <c r="C2415" s="72" t="s">
        <v>28</v>
      </c>
      <c r="D2415" s="58" t="s">
        <v>11325</v>
      </c>
      <c r="E2415" s="71" t="s">
        <v>14034</v>
      </c>
      <c r="F2415" s="71" t="s">
        <v>16913</v>
      </c>
      <c r="G2415" s="53" t="s">
        <v>25</v>
      </c>
      <c r="H2415" s="58">
        <v>2000100059</v>
      </c>
      <c r="I2415" s="51" t="s">
        <v>3869</v>
      </c>
      <c r="J2415" s="13" t="s">
        <v>111</v>
      </c>
      <c r="K2415" s="36"/>
      <c r="L2415" s="39"/>
      <c r="M2415" s="73"/>
      <c r="N2415" s="46"/>
      <c r="O2415" s="51" t="s">
        <v>26</v>
      </c>
      <c r="P2415" s="6"/>
      <c r="Q2415" s="6"/>
      <c r="R2415" s="6"/>
      <c r="S2415" s="6"/>
      <c r="T2415" s="74">
        <v>5920</v>
      </c>
      <c r="U2415" s="6"/>
      <c r="V2415" s="68">
        <v>39800</v>
      </c>
      <c r="W2415" s="6" t="s">
        <v>27</v>
      </c>
      <c r="Y2415" s="61"/>
      <c r="AB2415" s="60"/>
      <c r="AL2415" s="61"/>
    </row>
    <row r="2416" spans="1:38" ht="15" customHeight="1" x14ac:dyDescent="0.25">
      <c r="A2416" s="50" t="s">
        <v>49</v>
      </c>
      <c r="B2416" s="71" t="s">
        <v>150</v>
      </c>
      <c r="C2416" s="72" t="s">
        <v>50</v>
      </c>
      <c r="D2416" s="58" t="s">
        <v>11326</v>
      </c>
      <c r="E2416" s="71" t="s">
        <v>14035</v>
      </c>
      <c r="F2416" s="71" t="s">
        <v>16914</v>
      </c>
      <c r="G2416" s="53" t="s">
        <v>25</v>
      </c>
      <c r="H2416" s="58">
        <v>2000756876</v>
      </c>
      <c r="I2416" s="51" t="s">
        <v>17483</v>
      </c>
      <c r="J2416" s="13" t="s">
        <v>111</v>
      </c>
      <c r="K2416" s="36"/>
      <c r="L2416" s="39"/>
      <c r="M2416" s="73"/>
      <c r="N2416" s="46"/>
      <c r="O2416" s="51" t="s">
        <v>26</v>
      </c>
      <c r="P2416" s="6"/>
      <c r="Q2416" s="6"/>
      <c r="R2416" s="6"/>
      <c r="S2416" s="6"/>
      <c r="T2416" s="74">
        <v>0.13</v>
      </c>
      <c r="U2416" s="6"/>
      <c r="V2416" s="68">
        <v>39638</v>
      </c>
      <c r="W2416" s="6" t="s">
        <v>27</v>
      </c>
      <c r="Y2416" s="61"/>
      <c r="AB2416" s="60"/>
      <c r="AL2416" s="61"/>
    </row>
    <row r="2417" spans="1:38" ht="15" customHeight="1" x14ac:dyDescent="0.25">
      <c r="A2417" s="50" t="s">
        <v>66</v>
      </c>
      <c r="B2417" s="71" t="s">
        <v>173</v>
      </c>
      <c r="C2417" s="72" t="s">
        <v>24</v>
      </c>
      <c r="D2417" s="58" t="s">
        <v>11327</v>
      </c>
      <c r="E2417" s="71" t="s">
        <v>14036</v>
      </c>
      <c r="F2417" s="71" t="s">
        <v>16915</v>
      </c>
      <c r="G2417" s="53" t="s">
        <v>25</v>
      </c>
      <c r="H2417" s="58">
        <v>2000799947</v>
      </c>
      <c r="I2417" s="51" t="s">
        <v>3869</v>
      </c>
      <c r="J2417" s="13" t="s">
        <v>111</v>
      </c>
      <c r="K2417" s="36"/>
      <c r="L2417" s="39"/>
      <c r="M2417" s="73"/>
      <c r="N2417" s="46"/>
      <c r="O2417" s="51" t="s">
        <v>26</v>
      </c>
      <c r="P2417" s="6"/>
      <c r="Q2417" s="6"/>
      <c r="R2417" s="6"/>
      <c r="S2417" s="6"/>
      <c r="T2417" s="74">
        <v>81316.5</v>
      </c>
      <c r="U2417" s="6"/>
      <c r="V2417" s="68">
        <v>39727</v>
      </c>
      <c r="W2417" s="6" t="s">
        <v>27</v>
      </c>
      <c r="Y2417" s="61"/>
      <c r="AB2417" s="60"/>
      <c r="AL2417" s="61"/>
    </row>
    <row r="2418" spans="1:38" ht="15" customHeight="1" x14ac:dyDescent="0.25">
      <c r="A2418" s="50" t="s">
        <v>101</v>
      </c>
      <c r="B2418" s="71" t="s">
        <v>145</v>
      </c>
      <c r="C2418" s="72" t="s">
        <v>24</v>
      </c>
      <c r="D2418" s="58" t="s">
        <v>11328</v>
      </c>
      <c r="E2418" s="71" t="s">
        <v>14037</v>
      </c>
      <c r="F2418" s="71" t="s">
        <v>16916</v>
      </c>
      <c r="G2418" s="53" t="s">
        <v>25</v>
      </c>
      <c r="H2418" s="58">
        <v>2001379987</v>
      </c>
      <c r="I2418" s="51" t="s">
        <v>17483</v>
      </c>
      <c r="J2418" s="13" t="s">
        <v>111</v>
      </c>
      <c r="K2418" s="36"/>
      <c r="L2418" s="39"/>
      <c r="M2418" s="73"/>
      <c r="N2418" s="46"/>
      <c r="O2418" s="51" t="s">
        <v>26</v>
      </c>
      <c r="P2418" s="6"/>
      <c r="Q2418" s="6"/>
      <c r="R2418" s="6"/>
      <c r="S2418" s="6"/>
      <c r="T2418" s="74">
        <v>583.34</v>
      </c>
      <c r="U2418" s="6"/>
      <c r="V2418" s="68">
        <v>39798</v>
      </c>
      <c r="W2418" s="6" t="s">
        <v>27</v>
      </c>
      <c r="Y2418" s="61"/>
      <c r="AB2418" s="60"/>
      <c r="AL2418" s="61"/>
    </row>
    <row r="2419" spans="1:38" ht="15" customHeight="1" x14ac:dyDescent="0.25">
      <c r="A2419" s="50" t="s">
        <v>140</v>
      </c>
      <c r="B2419" s="71" t="s">
        <v>179</v>
      </c>
      <c r="C2419" s="72" t="s">
        <v>24</v>
      </c>
      <c r="D2419" s="58" t="s">
        <v>11329</v>
      </c>
      <c r="E2419" s="71" t="s">
        <v>6340</v>
      </c>
      <c r="F2419" s="71" t="s">
        <v>16917</v>
      </c>
      <c r="G2419" s="53" t="s">
        <v>25</v>
      </c>
      <c r="H2419" s="58">
        <v>2000980415</v>
      </c>
      <c r="I2419" s="51" t="s">
        <v>3869</v>
      </c>
      <c r="J2419" s="13" t="s">
        <v>111</v>
      </c>
      <c r="K2419" s="36"/>
      <c r="L2419" s="39"/>
      <c r="M2419" s="73"/>
      <c r="N2419" s="46"/>
      <c r="O2419" s="51" t="s">
        <v>26</v>
      </c>
      <c r="P2419" s="6"/>
      <c r="Q2419" s="6"/>
      <c r="R2419" s="6"/>
      <c r="S2419" s="6"/>
      <c r="T2419" s="74">
        <v>352</v>
      </c>
      <c r="U2419" s="6"/>
      <c r="V2419" s="68">
        <v>39491</v>
      </c>
      <c r="W2419" s="6" t="s">
        <v>27</v>
      </c>
      <c r="Y2419" s="61"/>
      <c r="AB2419" s="60"/>
      <c r="AL2419" s="61"/>
    </row>
    <row r="2420" spans="1:38" ht="15" customHeight="1" x14ac:dyDescent="0.25">
      <c r="A2420" s="50" t="s">
        <v>44</v>
      </c>
      <c r="B2420" s="71" t="s">
        <v>184</v>
      </c>
      <c r="C2420" s="72" t="s">
        <v>28</v>
      </c>
      <c r="D2420" s="58" t="s">
        <v>11330</v>
      </c>
      <c r="E2420" s="71" t="s">
        <v>14038</v>
      </c>
      <c r="F2420" s="71" t="s">
        <v>16918</v>
      </c>
      <c r="G2420" s="53" t="s">
        <v>25</v>
      </c>
      <c r="H2420" s="58">
        <v>2000117563</v>
      </c>
      <c r="I2420" s="51" t="s">
        <v>17483</v>
      </c>
      <c r="J2420" s="13" t="s">
        <v>111</v>
      </c>
      <c r="K2420" s="36"/>
      <c r="L2420" s="39"/>
      <c r="M2420" s="73"/>
      <c r="N2420" s="46"/>
      <c r="O2420" s="51" t="s">
        <v>26</v>
      </c>
      <c r="P2420" s="6"/>
      <c r="Q2420" s="6"/>
      <c r="R2420" s="6"/>
      <c r="S2420" s="6"/>
      <c r="T2420" s="74">
        <v>0.13</v>
      </c>
      <c r="U2420" s="6"/>
      <c r="V2420" s="68">
        <v>39801</v>
      </c>
      <c r="W2420" s="6" t="s">
        <v>27</v>
      </c>
      <c r="Y2420" s="61"/>
      <c r="AB2420" s="60"/>
      <c r="AL2420" s="61"/>
    </row>
    <row r="2421" spans="1:38" ht="15" customHeight="1" x14ac:dyDescent="0.25">
      <c r="A2421" s="50" t="s">
        <v>66</v>
      </c>
      <c r="B2421" s="71" t="s">
        <v>173</v>
      </c>
      <c r="C2421" s="72" t="s">
        <v>24</v>
      </c>
      <c r="D2421" s="58" t="s">
        <v>11331</v>
      </c>
      <c r="E2421" s="71" t="s">
        <v>14039</v>
      </c>
      <c r="F2421" s="71" t="s">
        <v>16919</v>
      </c>
      <c r="G2421" s="53" t="s">
        <v>25</v>
      </c>
      <c r="H2421" s="58">
        <v>2000811947</v>
      </c>
      <c r="I2421" s="51" t="s">
        <v>17483</v>
      </c>
      <c r="J2421" s="13" t="s">
        <v>111</v>
      </c>
      <c r="K2421" s="36"/>
      <c r="L2421" s="39"/>
      <c r="M2421" s="73"/>
      <c r="N2421" s="46"/>
      <c r="O2421" s="51" t="s">
        <v>26</v>
      </c>
      <c r="P2421" s="6"/>
      <c r="Q2421" s="6"/>
      <c r="R2421" s="6"/>
      <c r="S2421" s="6"/>
      <c r="T2421" s="74">
        <v>0.36</v>
      </c>
      <c r="U2421" s="6"/>
      <c r="V2421" s="68">
        <v>39727</v>
      </c>
      <c r="W2421" s="6" t="s">
        <v>27</v>
      </c>
      <c r="Y2421" s="61"/>
      <c r="AB2421" s="60"/>
      <c r="AL2421" s="61"/>
    </row>
    <row r="2422" spans="1:38" ht="15" customHeight="1" x14ac:dyDescent="0.25">
      <c r="A2422" s="50" t="s">
        <v>101</v>
      </c>
      <c r="B2422" s="71" t="s">
        <v>145</v>
      </c>
      <c r="C2422" s="72" t="s">
        <v>24</v>
      </c>
      <c r="D2422" s="58" t="s">
        <v>11332</v>
      </c>
      <c r="E2422" s="71" t="s">
        <v>14040</v>
      </c>
      <c r="F2422" s="71" t="s">
        <v>16920</v>
      </c>
      <c r="G2422" s="53" t="s">
        <v>25</v>
      </c>
      <c r="H2422" s="58">
        <v>2001383054</v>
      </c>
      <c r="I2422" s="51" t="s">
        <v>3869</v>
      </c>
      <c r="J2422" s="13" t="s">
        <v>111</v>
      </c>
      <c r="K2422" s="36"/>
      <c r="L2422" s="39"/>
      <c r="M2422" s="73"/>
      <c r="N2422" s="46"/>
      <c r="O2422" s="51" t="s">
        <v>26</v>
      </c>
      <c r="P2422" s="6"/>
      <c r="Q2422" s="6"/>
      <c r="R2422" s="6"/>
      <c r="S2422" s="6"/>
      <c r="T2422" s="74">
        <v>727</v>
      </c>
      <c r="U2422" s="6"/>
      <c r="V2422" s="68">
        <v>39806</v>
      </c>
      <c r="W2422" s="6" t="s">
        <v>27</v>
      </c>
      <c r="Y2422" s="61"/>
      <c r="AB2422" s="60"/>
      <c r="AL2422" s="61"/>
    </row>
    <row r="2423" spans="1:38" ht="15" customHeight="1" x14ac:dyDescent="0.25">
      <c r="A2423" s="50" t="s">
        <v>140</v>
      </c>
      <c r="B2423" s="71" t="s">
        <v>179</v>
      </c>
      <c r="C2423" s="72" t="s">
        <v>24</v>
      </c>
      <c r="D2423" s="58" t="s">
        <v>11333</v>
      </c>
      <c r="E2423" s="71" t="s">
        <v>14041</v>
      </c>
      <c r="F2423" s="71" t="s">
        <v>16921</v>
      </c>
      <c r="G2423" s="53" t="s">
        <v>25</v>
      </c>
      <c r="H2423" s="58">
        <v>2000973486</v>
      </c>
      <c r="I2423" s="51" t="s">
        <v>17483</v>
      </c>
      <c r="J2423" s="13" t="s">
        <v>111</v>
      </c>
      <c r="K2423" s="36"/>
      <c r="L2423" s="39"/>
      <c r="M2423" s="73"/>
      <c r="N2423" s="46"/>
      <c r="O2423" s="51" t="s">
        <v>26</v>
      </c>
      <c r="P2423" s="6"/>
      <c r="Q2423" s="6"/>
      <c r="R2423" s="6"/>
      <c r="S2423" s="6"/>
      <c r="T2423" s="74">
        <v>0.24</v>
      </c>
      <c r="U2423" s="6"/>
      <c r="V2423" s="68">
        <v>39492</v>
      </c>
      <c r="W2423" s="6" t="s">
        <v>27</v>
      </c>
      <c r="Y2423" s="61"/>
      <c r="AB2423" s="60"/>
      <c r="AL2423" s="61"/>
    </row>
    <row r="2424" spans="1:38" ht="15" customHeight="1" x14ac:dyDescent="0.25">
      <c r="A2424" s="50" t="s">
        <v>44</v>
      </c>
      <c r="B2424" s="71" t="s">
        <v>184</v>
      </c>
      <c r="C2424" s="72" t="s">
        <v>28</v>
      </c>
      <c r="D2424" s="58" t="s">
        <v>11334</v>
      </c>
      <c r="E2424" s="71" t="s">
        <v>14042</v>
      </c>
      <c r="F2424" s="71" t="s">
        <v>16922</v>
      </c>
      <c r="G2424" s="53" t="s">
        <v>25</v>
      </c>
      <c r="H2424" s="58">
        <v>2000120963</v>
      </c>
      <c r="I2424" s="51" t="s">
        <v>17483</v>
      </c>
      <c r="J2424" s="13" t="s">
        <v>111</v>
      </c>
      <c r="K2424" s="36"/>
      <c r="L2424" s="39"/>
      <c r="M2424" s="73"/>
      <c r="N2424" s="46"/>
      <c r="O2424" s="51" t="s">
        <v>26</v>
      </c>
      <c r="P2424" s="6"/>
      <c r="Q2424" s="6"/>
      <c r="R2424" s="6"/>
      <c r="S2424" s="6"/>
      <c r="T2424" s="74">
        <v>0.43</v>
      </c>
      <c r="U2424" s="6"/>
      <c r="V2424" s="68">
        <v>39801</v>
      </c>
      <c r="W2424" s="6" t="s">
        <v>27</v>
      </c>
      <c r="Y2424" s="61"/>
      <c r="AB2424" s="60"/>
      <c r="AL2424" s="61"/>
    </row>
    <row r="2425" spans="1:38" ht="15" customHeight="1" x14ac:dyDescent="0.25">
      <c r="A2425" s="50" t="s">
        <v>49</v>
      </c>
      <c r="B2425" s="71" t="s">
        <v>150</v>
      </c>
      <c r="C2425" s="72" t="s">
        <v>50</v>
      </c>
      <c r="D2425" s="58" t="s">
        <v>11335</v>
      </c>
      <c r="E2425" s="71" t="s">
        <v>14043</v>
      </c>
      <c r="F2425" s="71" t="s">
        <v>16923</v>
      </c>
      <c r="G2425" s="53" t="s">
        <v>25</v>
      </c>
      <c r="H2425" s="58">
        <v>2000742158</v>
      </c>
      <c r="I2425" s="51" t="s">
        <v>3869</v>
      </c>
      <c r="J2425" s="13" t="s">
        <v>111</v>
      </c>
      <c r="K2425" s="36"/>
      <c r="L2425" s="39"/>
      <c r="M2425" s="73"/>
      <c r="N2425" s="46"/>
      <c r="O2425" s="51" t="s">
        <v>26</v>
      </c>
      <c r="P2425" s="6"/>
      <c r="Q2425" s="6"/>
      <c r="R2425" s="6"/>
      <c r="S2425" s="6"/>
      <c r="T2425" s="74">
        <v>33249.03</v>
      </c>
      <c r="U2425" s="6"/>
      <c r="V2425" s="68">
        <v>39655</v>
      </c>
      <c r="W2425" s="6" t="s">
        <v>27</v>
      </c>
      <c r="Y2425" s="61"/>
      <c r="AB2425" s="60"/>
      <c r="AL2425" s="61"/>
    </row>
    <row r="2426" spans="1:38" ht="15" customHeight="1" x14ac:dyDescent="0.25">
      <c r="A2426" s="50" t="s">
        <v>66</v>
      </c>
      <c r="B2426" s="71" t="s">
        <v>173</v>
      </c>
      <c r="C2426" s="72" t="s">
        <v>24</v>
      </c>
      <c r="D2426" s="58" t="s">
        <v>11336</v>
      </c>
      <c r="E2426" s="71" t="s">
        <v>14044</v>
      </c>
      <c r="F2426" s="71" t="s">
        <v>16924</v>
      </c>
      <c r="G2426" s="53" t="s">
        <v>25</v>
      </c>
      <c r="H2426" s="58">
        <v>2000801863</v>
      </c>
      <c r="I2426" s="51" t="s">
        <v>3869</v>
      </c>
      <c r="J2426" s="13" t="s">
        <v>111</v>
      </c>
      <c r="K2426" s="36"/>
      <c r="L2426" s="39"/>
      <c r="M2426" s="73"/>
      <c r="N2426" s="46"/>
      <c r="O2426" s="51" t="s">
        <v>26</v>
      </c>
      <c r="P2426" s="6"/>
      <c r="Q2426" s="6"/>
      <c r="R2426" s="6"/>
      <c r="S2426" s="6"/>
      <c r="T2426" s="74">
        <v>794</v>
      </c>
      <c r="U2426" s="6"/>
      <c r="V2426" s="68">
        <v>39729</v>
      </c>
      <c r="W2426" s="6" t="s">
        <v>27</v>
      </c>
      <c r="Y2426" s="61"/>
      <c r="AB2426" s="60"/>
      <c r="AL2426" s="61"/>
    </row>
    <row r="2427" spans="1:38" ht="15" customHeight="1" x14ac:dyDescent="0.25">
      <c r="A2427" s="50" t="s">
        <v>103</v>
      </c>
      <c r="B2427" s="71" t="s">
        <v>144</v>
      </c>
      <c r="C2427" s="72" t="s">
        <v>24</v>
      </c>
      <c r="D2427" s="58" t="s">
        <v>11337</v>
      </c>
      <c r="E2427" s="71" t="s">
        <v>6525</v>
      </c>
      <c r="F2427" s="71" t="s">
        <v>16925</v>
      </c>
      <c r="G2427" s="53" t="s">
        <v>25</v>
      </c>
      <c r="H2427" s="58">
        <v>2001016574</v>
      </c>
      <c r="I2427" s="51" t="s">
        <v>3869</v>
      </c>
      <c r="J2427" s="13" t="s">
        <v>111</v>
      </c>
      <c r="K2427" s="36"/>
      <c r="L2427" s="39"/>
      <c r="M2427" s="73"/>
      <c r="N2427" s="46"/>
      <c r="O2427" s="51" t="s">
        <v>26</v>
      </c>
      <c r="P2427" s="6"/>
      <c r="Q2427" s="6"/>
      <c r="R2427" s="6"/>
      <c r="S2427" s="6"/>
      <c r="T2427" s="74">
        <v>533</v>
      </c>
      <c r="U2427" s="6"/>
      <c r="V2427" s="68">
        <v>39462</v>
      </c>
      <c r="W2427" s="6" t="s">
        <v>27</v>
      </c>
      <c r="Y2427" s="61"/>
      <c r="AB2427" s="60"/>
      <c r="AL2427" s="61"/>
    </row>
    <row r="2428" spans="1:38" ht="15" customHeight="1" x14ac:dyDescent="0.25">
      <c r="A2428" s="50" t="s">
        <v>140</v>
      </c>
      <c r="B2428" s="71" t="s">
        <v>179</v>
      </c>
      <c r="C2428" s="72" t="s">
        <v>24</v>
      </c>
      <c r="D2428" s="58" t="s">
        <v>11338</v>
      </c>
      <c r="E2428" s="71" t="s">
        <v>14045</v>
      </c>
      <c r="F2428" s="71" t="s">
        <v>16926</v>
      </c>
      <c r="G2428" s="53" t="s">
        <v>25</v>
      </c>
      <c r="H2428" s="58">
        <v>2000973494</v>
      </c>
      <c r="I2428" s="51" t="s">
        <v>17483</v>
      </c>
      <c r="J2428" s="13" t="s">
        <v>111</v>
      </c>
      <c r="K2428" s="36"/>
      <c r="L2428" s="39"/>
      <c r="M2428" s="73"/>
      <c r="N2428" s="46"/>
      <c r="O2428" s="51" t="s">
        <v>26</v>
      </c>
      <c r="P2428" s="6"/>
      <c r="Q2428" s="6"/>
      <c r="R2428" s="6"/>
      <c r="S2428" s="6"/>
      <c r="T2428" s="74">
        <v>0.21</v>
      </c>
      <c r="U2428" s="6"/>
      <c r="V2428" s="68">
        <v>39492</v>
      </c>
      <c r="W2428" s="6" t="s">
        <v>27</v>
      </c>
      <c r="Y2428" s="61"/>
      <c r="AB2428" s="60"/>
      <c r="AL2428" s="61"/>
    </row>
    <row r="2429" spans="1:38" ht="15" customHeight="1" x14ac:dyDescent="0.25">
      <c r="A2429" s="50" t="s">
        <v>44</v>
      </c>
      <c r="B2429" s="71" t="s">
        <v>184</v>
      </c>
      <c r="C2429" s="72" t="s">
        <v>28</v>
      </c>
      <c r="D2429" s="58" t="s">
        <v>11339</v>
      </c>
      <c r="E2429" s="71" t="s">
        <v>14046</v>
      </c>
      <c r="F2429" s="71" t="s">
        <v>16927</v>
      </c>
      <c r="G2429" s="53" t="s">
        <v>25</v>
      </c>
      <c r="H2429" s="58">
        <v>2000102997</v>
      </c>
      <c r="I2429" s="51" t="s">
        <v>3869</v>
      </c>
      <c r="J2429" s="13" t="s">
        <v>111</v>
      </c>
      <c r="K2429" s="36"/>
      <c r="L2429" s="39"/>
      <c r="M2429" s="73"/>
      <c r="N2429" s="46"/>
      <c r="O2429" s="51" t="s">
        <v>26</v>
      </c>
      <c r="P2429" s="6"/>
      <c r="Q2429" s="6"/>
      <c r="R2429" s="6"/>
      <c r="S2429" s="6"/>
      <c r="T2429" s="74">
        <v>1332</v>
      </c>
      <c r="U2429" s="6"/>
      <c r="V2429" s="68">
        <v>39804</v>
      </c>
      <c r="W2429" s="6" t="s">
        <v>27</v>
      </c>
      <c r="Y2429" s="61"/>
      <c r="AB2429" s="60"/>
      <c r="AL2429" s="61"/>
    </row>
    <row r="2430" spans="1:38" ht="15" customHeight="1" x14ac:dyDescent="0.25">
      <c r="A2430" s="50" t="s">
        <v>49</v>
      </c>
      <c r="B2430" s="71" t="s">
        <v>150</v>
      </c>
      <c r="C2430" s="72" t="s">
        <v>50</v>
      </c>
      <c r="D2430" s="58" t="s">
        <v>11340</v>
      </c>
      <c r="E2430" s="71" t="s">
        <v>14047</v>
      </c>
      <c r="F2430" s="71" t="s">
        <v>16928</v>
      </c>
      <c r="G2430" s="53" t="s">
        <v>25</v>
      </c>
      <c r="H2430" s="58">
        <v>2000756582</v>
      </c>
      <c r="I2430" s="51" t="s">
        <v>17483</v>
      </c>
      <c r="J2430" s="13" t="s">
        <v>111</v>
      </c>
      <c r="K2430" s="36"/>
      <c r="L2430" s="39"/>
      <c r="M2430" s="73"/>
      <c r="N2430" s="46"/>
      <c r="O2430" s="51" t="s">
        <v>26</v>
      </c>
      <c r="P2430" s="6"/>
      <c r="Q2430" s="6"/>
      <c r="R2430" s="6"/>
      <c r="S2430" s="6"/>
      <c r="T2430" s="74">
        <v>63.26</v>
      </c>
      <c r="U2430" s="6"/>
      <c r="V2430" s="68">
        <v>39665</v>
      </c>
      <c r="W2430" s="6" t="s">
        <v>27</v>
      </c>
      <c r="Y2430" s="61"/>
      <c r="AB2430" s="60"/>
      <c r="AL2430" s="61"/>
    </row>
    <row r="2431" spans="1:38" ht="15" customHeight="1" x14ac:dyDescent="0.25">
      <c r="A2431" s="50" t="s">
        <v>66</v>
      </c>
      <c r="B2431" s="71" t="s">
        <v>173</v>
      </c>
      <c r="C2431" s="72" t="s">
        <v>24</v>
      </c>
      <c r="D2431" s="58" t="s">
        <v>11341</v>
      </c>
      <c r="E2431" s="71" t="s">
        <v>12942</v>
      </c>
      <c r="F2431" s="71" t="s">
        <v>16929</v>
      </c>
      <c r="G2431" s="53" t="s">
        <v>25</v>
      </c>
      <c r="H2431" s="58">
        <v>2000801227</v>
      </c>
      <c r="I2431" s="51" t="s">
        <v>3869</v>
      </c>
      <c r="J2431" s="13" t="s">
        <v>111</v>
      </c>
      <c r="K2431" s="36"/>
      <c r="L2431" s="39"/>
      <c r="M2431" s="73"/>
      <c r="N2431" s="46"/>
      <c r="O2431" s="51" t="s">
        <v>26</v>
      </c>
      <c r="P2431" s="6"/>
      <c r="Q2431" s="6"/>
      <c r="R2431" s="6"/>
      <c r="S2431" s="6"/>
      <c r="T2431" s="74">
        <v>100</v>
      </c>
      <c r="U2431" s="6"/>
      <c r="V2431" s="68">
        <v>39735</v>
      </c>
      <c r="W2431" s="6" t="s">
        <v>27</v>
      </c>
      <c r="Y2431" s="61"/>
      <c r="AB2431" s="60"/>
      <c r="AL2431" s="61"/>
    </row>
    <row r="2432" spans="1:38" ht="15" customHeight="1" x14ac:dyDescent="0.25">
      <c r="A2432" s="50" t="s">
        <v>103</v>
      </c>
      <c r="B2432" s="71" t="s">
        <v>144</v>
      </c>
      <c r="C2432" s="72" t="s">
        <v>24</v>
      </c>
      <c r="D2432" s="58" t="s">
        <v>11342</v>
      </c>
      <c r="E2432" s="71" t="s">
        <v>14048</v>
      </c>
      <c r="F2432" s="71" t="s">
        <v>16930</v>
      </c>
      <c r="G2432" s="53" t="s">
        <v>25</v>
      </c>
      <c r="H2432" s="58">
        <v>2001016507</v>
      </c>
      <c r="I2432" s="51" t="s">
        <v>3869</v>
      </c>
      <c r="J2432" s="13" t="s">
        <v>111</v>
      </c>
      <c r="K2432" s="36"/>
      <c r="L2432" s="39"/>
      <c r="M2432" s="73"/>
      <c r="N2432" s="46"/>
      <c r="O2432" s="51" t="s">
        <v>26</v>
      </c>
      <c r="P2432" s="6"/>
      <c r="Q2432" s="6"/>
      <c r="R2432" s="6"/>
      <c r="S2432" s="6"/>
      <c r="T2432" s="74">
        <v>30</v>
      </c>
      <c r="U2432" s="6"/>
      <c r="V2432" s="68">
        <v>39489</v>
      </c>
      <c r="W2432" s="6" t="s">
        <v>27</v>
      </c>
      <c r="Y2432" s="61"/>
      <c r="AB2432" s="60"/>
      <c r="AL2432" s="61"/>
    </row>
    <row r="2433" spans="1:38" ht="15" customHeight="1" x14ac:dyDescent="0.25">
      <c r="A2433" s="50" t="s">
        <v>140</v>
      </c>
      <c r="B2433" s="71" t="s">
        <v>179</v>
      </c>
      <c r="C2433" s="72" t="s">
        <v>24</v>
      </c>
      <c r="D2433" s="58" t="s">
        <v>11343</v>
      </c>
      <c r="E2433" s="71" t="s">
        <v>14049</v>
      </c>
      <c r="F2433" s="71" t="s">
        <v>16931</v>
      </c>
      <c r="G2433" s="53" t="s">
        <v>25</v>
      </c>
      <c r="H2433" s="58">
        <v>2000971367</v>
      </c>
      <c r="I2433" s="51" t="s">
        <v>3869</v>
      </c>
      <c r="J2433" s="13" t="s">
        <v>111</v>
      </c>
      <c r="K2433" s="36"/>
      <c r="L2433" s="39"/>
      <c r="M2433" s="73"/>
      <c r="N2433" s="46"/>
      <c r="O2433" s="51" t="s">
        <v>26</v>
      </c>
      <c r="P2433" s="6"/>
      <c r="Q2433" s="6"/>
      <c r="R2433" s="6"/>
      <c r="S2433" s="6"/>
      <c r="T2433" s="74">
        <v>3972</v>
      </c>
      <c r="U2433" s="6"/>
      <c r="V2433" s="68">
        <v>39493</v>
      </c>
      <c r="W2433" s="6" t="s">
        <v>27</v>
      </c>
      <c r="Y2433" s="61"/>
      <c r="AB2433" s="60"/>
      <c r="AL2433" s="61"/>
    </row>
    <row r="2434" spans="1:38" ht="15" customHeight="1" x14ac:dyDescent="0.25">
      <c r="A2434" s="50" t="s">
        <v>44</v>
      </c>
      <c r="B2434" s="71" t="s">
        <v>184</v>
      </c>
      <c r="C2434" s="72" t="s">
        <v>28</v>
      </c>
      <c r="D2434" s="58" t="s">
        <v>11344</v>
      </c>
      <c r="E2434" s="71" t="s">
        <v>14050</v>
      </c>
      <c r="F2434" s="71" t="s">
        <v>16932</v>
      </c>
      <c r="G2434" s="53" t="s">
        <v>25</v>
      </c>
      <c r="H2434" s="58">
        <v>2000108521</v>
      </c>
      <c r="I2434" s="51" t="s">
        <v>17483</v>
      </c>
      <c r="J2434" s="13" t="s">
        <v>111</v>
      </c>
      <c r="K2434" s="36"/>
      <c r="L2434" s="39"/>
      <c r="M2434" s="73"/>
      <c r="N2434" s="46"/>
      <c r="O2434" s="51" t="s">
        <v>26</v>
      </c>
      <c r="P2434" s="6"/>
      <c r="Q2434" s="6"/>
      <c r="R2434" s="6"/>
      <c r="S2434" s="6"/>
      <c r="T2434" s="74">
        <v>0.46</v>
      </c>
      <c r="U2434" s="6"/>
      <c r="V2434" s="68">
        <v>39804</v>
      </c>
      <c r="W2434" s="6" t="s">
        <v>27</v>
      </c>
      <c r="Y2434" s="61"/>
      <c r="AB2434" s="60"/>
      <c r="AL2434" s="61"/>
    </row>
    <row r="2435" spans="1:38" ht="15" customHeight="1" x14ac:dyDescent="0.25">
      <c r="A2435" s="50" t="s">
        <v>49</v>
      </c>
      <c r="B2435" s="71" t="s">
        <v>150</v>
      </c>
      <c r="C2435" s="72" t="s">
        <v>50</v>
      </c>
      <c r="D2435" s="58" t="s">
        <v>11345</v>
      </c>
      <c r="E2435" s="71" t="s">
        <v>14051</v>
      </c>
      <c r="F2435" s="71" t="s">
        <v>16933</v>
      </c>
      <c r="G2435" s="53" t="s">
        <v>25</v>
      </c>
      <c r="H2435" s="58">
        <v>2000755985</v>
      </c>
      <c r="I2435" s="51" t="s">
        <v>17483</v>
      </c>
      <c r="J2435" s="13" t="s">
        <v>111</v>
      </c>
      <c r="K2435" s="36"/>
      <c r="L2435" s="39"/>
      <c r="M2435" s="73"/>
      <c r="N2435" s="46"/>
      <c r="O2435" s="51" t="s">
        <v>26</v>
      </c>
      <c r="P2435" s="6"/>
      <c r="Q2435" s="6"/>
      <c r="R2435" s="6"/>
      <c r="S2435" s="6"/>
      <c r="T2435" s="74">
        <v>41.96</v>
      </c>
      <c r="U2435" s="6"/>
      <c r="V2435" s="68">
        <v>39666</v>
      </c>
      <c r="W2435" s="6" t="s">
        <v>27</v>
      </c>
      <c r="Y2435" s="61"/>
      <c r="AB2435" s="60"/>
      <c r="AL2435" s="61"/>
    </row>
    <row r="2436" spans="1:38" ht="15" customHeight="1" x14ac:dyDescent="0.25">
      <c r="A2436" s="50" t="s">
        <v>66</v>
      </c>
      <c r="B2436" s="71" t="s">
        <v>173</v>
      </c>
      <c r="C2436" s="72" t="s">
        <v>24</v>
      </c>
      <c r="D2436" s="58" t="s">
        <v>11346</v>
      </c>
      <c r="E2436" s="71" t="s">
        <v>14052</v>
      </c>
      <c r="F2436" s="71" t="s">
        <v>16934</v>
      </c>
      <c r="G2436" s="53" t="s">
        <v>25</v>
      </c>
      <c r="H2436" s="58">
        <v>2000799397</v>
      </c>
      <c r="I2436" s="51" t="s">
        <v>3869</v>
      </c>
      <c r="J2436" s="13" t="s">
        <v>111</v>
      </c>
      <c r="K2436" s="36"/>
      <c r="L2436" s="39"/>
      <c r="M2436" s="73"/>
      <c r="N2436" s="46"/>
      <c r="O2436" s="51" t="s">
        <v>26</v>
      </c>
      <c r="P2436" s="6"/>
      <c r="Q2436" s="6"/>
      <c r="R2436" s="6"/>
      <c r="S2436" s="6"/>
      <c r="T2436" s="74">
        <v>4954</v>
      </c>
      <c r="U2436" s="6"/>
      <c r="V2436" s="68">
        <v>39736</v>
      </c>
      <c r="W2436" s="6" t="s">
        <v>27</v>
      </c>
      <c r="Y2436" s="61"/>
      <c r="AB2436" s="60"/>
      <c r="AL2436" s="61"/>
    </row>
    <row r="2437" spans="1:38" ht="15" customHeight="1" x14ac:dyDescent="0.25">
      <c r="A2437" s="50" t="s">
        <v>103</v>
      </c>
      <c r="B2437" s="71" t="s">
        <v>144</v>
      </c>
      <c r="C2437" s="72" t="s">
        <v>24</v>
      </c>
      <c r="D2437" s="58" t="s">
        <v>11347</v>
      </c>
      <c r="E2437" s="71" t="s">
        <v>14053</v>
      </c>
      <c r="F2437" s="71" t="s">
        <v>16935</v>
      </c>
      <c r="G2437" s="53" t="s">
        <v>25</v>
      </c>
      <c r="H2437" s="58">
        <v>2001016485</v>
      </c>
      <c r="I2437" s="51" t="s">
        <v>3869</v>
      </c>
      <c r="J2437" s="13" t="s">
        <v>111</v>
      </c>
      <c r="K2437" s="36"/>
      <c r="L2437" s="39"/>
      <c r="M2437" s="73"/>
      <c r="N2437" s="46"/>
      <c r="O2437" s="51" t="s">
        <v>26</v>
      </c>
      <c r="P2437" s="6"/>
      <c r="Q2437" s="6"/>
      <c r="R2437" s="6"/>
      <c r="S2437" s="6"/>
      <c r="T2437" s="74">
        <v>90</v>
      </c>
      <c r="U2437" s="6"/>
      <c r="V2437" s="68">
        <v>39498</v>
      </c>
      <c r="W2437" s="6" t="s">
        <v>27</v>
      </c>
      <c r="Y2437" s="61"/>
      <c r="AB2437" s="60"/>
      <c r="AL2437" s="61"/>
    </row>
    <row r="2438" spans="1:38" ht="15" customHeight="1" x14ac:dyDescent="0.25">
      <c r="A2438" s="50" t="s">
        <v>140</v>
      </c>
      <c r="B2438" s="71" t="s">
        <v>179</v>
      </c>
      <c r="C2438" s="72" t="s">
        <v>24</v>
      </c>
      <c r="D2438" s="58" t="s">
        <v>4924</v>
      </c>
      <c r="E2438" s="71" t="s">
        <v>14054</v>
      </c>
      <c r="F2438" s="71" t="s">
        <v>16936</v>
      </c>
      <c r="G2438" s="53" t="s">
        <v>25</v>
      </c>
      <c r="H2438" s="58">
        <v>2000980067</v>
      </c>
      <c r="I2438" s="51" t="s">
        <v>17483</v>
      </c>
      <c r="J2438" s="13" t="s">
        <v>111</v>
      </c>
      <c r="K2438" s="36"/>
      <c r="L2438" s="39"/>
      <c r="M2438" s="73"/>
      <c r="N2438" s="46"/>
      <c r="O2438" s="51" t="s">
        <v>26</v>
      </c>
      <c r="P2438" s="6"/>
      <c r="Q2438" s="6"/>
      <c r="R2438" s="6"/>
      <c r="S2438" s="6"/>
      <c r="T2438" s="74">
        <v>2200.1</v>
      </c>
      <c r="U2438" s="6"/>
      <c r="V2438" s="68">
        <v>39506</v>
      </c>
      <c r="W2438" s="6" t="s">
        <v>27</v>
      </c>
      <c r="Y2438" s="61"/>
      <c r="AB2438" s="60"/>
      <c r="AL2438" s="61"/>
    </row>
    <row r="2439" spans="1:38" ht="15" customHeight="1" x14ac:dyDescent="0.25">
      <c r="A2439" s="50" t="s">
        <v>44</v>
      </c>
      <c r="B2439" s="71" t="s">
        <v>184</v>
      </c>
      <c r="C2439" s="72" t="s">
        <v>28</v>
      </c>
      <c r="D2439" s="58" t="s">
        <v>11348</v>
      </c>
      <c r="E2439" s="71" t="s">
        <v>14055</v>
      </c>
      <c r="F2439" s="71" t="s">
        <v>16937</v>
      </c>
      <c r="G2439" s="53" t="s">
        <v>25</v>
      </c>
      <c r="H2439" s="58">
        <v>2000109118</v>
      </c>
      <c r="I2439" s="51" t="s">
        <v>17483</v>
      </c>
      <c r="J2439" s="13" t="s">
        <v>111</v>
      </c>
      <c r="K2439" s="36"/>
      <c r="L2439" s="39"/>
      <c r="M2439" s="73"/>
      <c r="N2439" s="46"/>
      <c r="O2439" s="51" t="s">
        <v>26</v>
      </c>
      <c r="P2439" s="6"/>
      <c r="Q2439" s="6"/>
      <c r="R2439" s="6"/>
      <c r="S2439" s="6"/>
      <c r="T2439" s="74">
        <v>11.52</v>
      </c>
      <c r="U2439" s="6"/>
      <c r="V2439" s="68">
        <v>39804</v>
      </c>
      <c r="W2439" s="6" t="s">
        <v>27</v>
      </c>
      <c r="Y2439" s="61"/>
      <c r="AB2439" s="60"/>
      <c r="AL2439" s="61"/>
    </row>
    <row r="2440" spans="1:38" ht="15" customHeight="1" x14ac:dyDescent="0.25">
      <c r="A2440" s="50" t="s">
        <v>49</v>
      </c>
      <c r="B2440" s="71" t="s">
        <v>150</v>
      </c>
      <c r="C2440" s="72" t="s">
        <v>50</v>
      </c>
      <c r="D2440" s="58" t="s">
        <v>11349</v>
      </c>
      <c r="E2440" s="71" t="s">
        <v>14056</v>
      </c>
      <c r="F2440" s="71" t="s">
        <v>16938</v>
      </c>
      <c r="G2440" s="53" t="s">
        <v>25</v>
      </c>
      <c r="H2440" s="58">
        <v>2000737626</v>
      </c>
      <c r="I2440" s="51" t="s">
        <v>17483</v>
      </c>
      <c r="J2440" s="13" t="s">
        <v>111</v>
      </c>
      <c r="K2440" s="36"/>
      <c r="L2440" s="39"/>
      <c r="M2440" s="73"/>
      <c r="N2440" s="46"/>
      <c r="O2440" s="51" t="s">
        <v>26</v>
      </c>
      <c r="P2440" s="6"/>
      <c r="Q2440" s="6"/>
      <c r="R2440" s="6"/>
      <c r="S2440" s="6"/>
      <c r="T2440" s="74">
        <v>0.38</v>
      </c>
      <c r="U2440" s="6"/>
      <c r="V2440" s="68">
        <v>39681</v>
      </c>
      <c r="W2440" s="6" t="s">
        <v>27</v>
      </c>
      <c r="Y2440" s="61"/>
      <c r="AB2440" s="60"/>
      <c r="AL2440" s="61"/>
    </row>
    <row r="2441" spans="1:38" ht="15" customHeight="1" x14ac:dyDescent="0.25">
      <c r="A2441" s="50" t="s">
        <v>66</v>
      </c>
      <c r="B2441" s="71" t="s">
        <v>173</v>
      </c>
      <c r="C2441" s="72" t="s">
        <v>24</v>
      </c>
      <c r="D2441" s="58" t="s">
        <v>11350</v>
      </c>
      <c r="E2441" s="71" t="s">
        <v>14057</v>
      </c>
      <c r="F2441" s="71" t="s">
        <v>16939</v>
      </c>
      <c r="G2441" s="53" t="s">
        <v>25</v>
      </c>
      <c r="H2441" s="58">
        <v>2000796215</v>
      </c>
      <c r="I2441" s="51" t="s">
        <v>17483</v>
      </c>
      <c r="J2441" s="13" t="s">
        <v>111</v>
      </c>
      <c r="K2441" s="36"/>
      <c r="L2441" s="39"/>
      <c r="M2441" s="73"/>
      <c r="N2441" s="46"/>
      <c r="O2441" s="51" t="s">
        <v>26</v>
      </c>
      <c r="P2441" s="6"/>
      <c r="Q2441" s="6"/>
      <c r="R2441" s="6"/>
      <c r="S2441" s="6"/>
      <c r="T2441" s="74">
        <v>0.36</v>
      </c>
      <c r="U2441" s="6"/>
      <c r="V2441" s="68">
        <v>39746</v>
      </c>
      <c r="W2441" s="6" t="s">
        <v>27</v>
      </c>
      <c r="Y2441" s="61"/>
      <c r="AB2441" s="60"/>
      <c r="AL2441" s="61"/>
    </row>
    <row r="2442" spans="1:38" ht="15" customHeight="1" x14ac:dyDescent="0.25">
      <c r="A2442" s="50" t="s">
        <v>103</v>
      </c>
      <c r="B2442" s="71" t="s">
        <v>144</v>
      </c>
      <c r="C2442" s="72" t="s">
        <v>24</v>
      </c>
      <c r="D2442" s="58" t="s">
        <v>11351</v>
      </c>
      <c r="E2442" s="71" t="s">
        <v>14058</v>
      </c>
      <c r="F2442" s="71" t="s">
        <v>16940</v>
      </c>
      <c r="G2442" s="53" t="s">
        <v>25</v>
      </c>
      <c r="H2442" s="58">
        <v>2001090917</v>
      </c>
      <c r="I2442" s="51" t="s">
        <v>17483</v>
      </c>
      <c r="J2442" s="13" t="s">
        <v>111</v>
      </c>
      <c r="K2442" s="36"/>
      <c r="L2442" s="39"/>
      <c r="M2442" s="73"/>
      <c r="N2442" s="46"/>
      <c r="O2442" s="51" t="s">
        <v>26</v>
      </c>
      <c r="P2442" s="6"/>
      <c r="Q2442" s="6"/>
      <c r="R2442" s="6"/>
      <c r="S2442" s="6"/>
      <c r="T2442" s="74">
        <v>229.7</v>
      </c>
      <c r="U2442" s="6"/>
      <c r="V2442" s="68">
        <v>39512</v>
      </c>
      <c r="W2442" s="6" t="s">
        <v>27</v>
      </c>
      <c r="Y2442" s="61"/>
      <c r="AB2442" s="60"/>
      <c r="AL2442" s="61"/>
    </row>
    <row r="2443" spans="1:38" ht="15" customHeight="1" x14ac:dyDescent="0.25">
      <c r="A2443" s="50" t="s">
        <v>140</v>
      </c>
      <c r="B2443" s="71" t="s">
        <v>179</v>
      </c>
      <c r="C2443" s="72" t="s">
        <v>24</v>
      </c>
      <c r="D2443" s="58" t="s">
        <v>11352</v>
      </c>
      <c r="E2443" s="71" t="s">
        <v>14059</v>
      </c>
      <c r="F2443" s="71" t="s">
        <v>16941</v>
      </c>
      <c r="G2443" s="53" t="s">
        <v>25</v>
      </c>
      <c r="H2443" s="58">
        <v>2000973508</v>
      </c>
      <c r="I2443" s="51" t="s">
        <v>17483</v>
      </c>
      <c r="J2443" s="13" t="s">
        <v>111</v>
      </c>
      <c r="K2443" s="36"/>
      <c r="L2443" s="39"/>
      <c r="M2443" s="73"/>
      <c r="N2443" s="46"/>
      <c r="O2443" s="51" t="s">
        <v>26</v>
      </c>
      <c r="P2443" s="6"/>
      <c r="Q2443" s="6"/>
      <c r="R2443" s="6"/>
      <c r="S2443" s="6"/>
      <c r="T2443" s="74">
        <v>0.24</v>
      </c>
      <c r="U2443" s="6"/>
      <c r="V2443" s="68">
        <v>39510</v>
      </c>
      <c r="W2443" s="6" t="s">
        <v>27</v>
      </c>
      <c r="Y2443" s="61"/>
      <c r="AB2443" s="60"/>
      <c r="AL2443" s="61"/>
    </row>
    <row r="2444" spans="1:38" ht="15" customHeight="1" x14ac:dyDescent="0.25">
      <c r="A2444" s="50" t="s">
        <v>44</v>
      </c>
      <c r="B2444" s="71" t="s">
        <v>184</v>
      </c>
      <c r="C2444" s="72" t="s">
        <v>28</v>
      </c>
      <c r="D2444" s="58" t="s">
        <v>11353</v>
      </c>
      <c r="E2444" s="71" t="s">
        <v>14060</v>
      </c>
      <c r="F2444" s="71" t="s">
        <v>16942</v>
      </c>
      <c r="G2444" s="53" t="s">
        <v>25</v>
      </c>
      <c r="H2444" s="58">
        <v>2000113697</v>
      </c>
      <c r="I2444" s="51" t="s">
        <v>17483</v>
      </c>
      <c r="J2444" s="13" t="s">
        <v>111</v>
      </c>
      <c r="K2444" s="36"/>
      <c r="L2444" s="39"/>
      <c r="M2444" s="73"/>
      <c r="N2444" s="46"/>
      <c r="O2444" s="51" t="s">
        <v>26</v>
      </c>
      <c r="P2444" s="6"/>
      <c r="Q2444" s="6"/>
      <c r="R2444" s="6"/>
      <c r="S2444" s="6"/>
      <c r="T2444" s="74">
        <v>5827.33</v>
      </c>
      <c r="U2444" s="6"/>
      <c r="V2444" s="68">
        <v>39804</v>
      </c>
      <c r="W2444" s="6" t="s">
        <v>27</v>
      </c>
      <c r="Y2444" s="61"/>
      <c r="AB2444" s="60"/>
      <c r="AL2444" s="61"/>
    </row>
    <row r="2445" spans="1:38" ht="15" customHeight="1" x14ac:dyDescent="0.25">
      <c r="A2445" s="50" t="s">
        <v>49</v>
      </c>
      <c r="B2445" s="71" t="s">
        <v>150</v>
      </c>
      <c r="C2445" s="72" t="s">
        <v>50</v>
      </c>
      <c r="D2445" s="58" t="s">
        <v>11354</v>
      </c>
      <c r="E2445" s="71" t="s">
        <v>8597</v>
      </c>
      <c r="F2445" s="71" t="s">
        <v>16943</v>
      </c>
      <c r="G2445" s="53" t="s">
        <v>25</v>
      </c>
      <c r="H2445" s="58">
        <v>2000735647</v>
      </c>
      <c r="I2445" s="51" t="s">
        <v>17483</v>
      </c>
      <c r="J2445" s="13" t="s">
        <v>111</v>
      </c>
      <c r="K2445" s="36"/>
      <c r="L2445" s="39"/>
      <c r="M2445" s="73"/>
      <c r="N2445" s="46"/>
      <c r="O2445" s="51" t="s">
        <v>26</v>
      </c>
      <c r="P2445" s="6"/>
      <c r="Q2445" s="6"/>
      <c r="R2445" s="6"/>
      <c r="S2445" s="6"/>
      <c r="T2445" s="74">
        <v>0.08</v>
      </c>
      <c r="U2445" s="6"/>
      <c r="V2445" s="68">
        <v>39683</v>
      </c>
      <c r="W2445" s="6" t="s">
        <v>27</v>
      </c>
      <c r="Y2445" s="61"/>
      <c r="AB2445" s="60"/>
      <c r="AL2445" s="61"/>
    </row>
    <row r="2446" spans="1:38" ht="15" customHeight="1" x14ac:dyDescent="0.25">
      <c r="A2446" s="50" t="s">
        <v>103</v>
      </c>
      <c r="B2446" s="71" t="s">
        <v>144</v>
      </c>
      <c r="C2446" s="72" t="s">
        <v>24</v>
      </c>
      <c r="D2446" s="58" t="s">
        <v>11355</v>
      </c>
      <c r="E2446" s="71" t="s">
        <v>14061</v>
      </c>
      <c r="F2446" s="71" t="s">
        <v>16944</v>
      </c>
      <c r="G2446" s="53" t="s">
        <v>25</v>
      </c>
      <c r="H2446" s="58">
        <v>2001022809</v>
      </c>
      <c r="I2446" s="51" t="s">
        <v>3869</v>
      </c>
      <c r="J2446" s="13" t="s">
        <v>111</v>
      </c>
      <c r="K2446" s="36"/>
      <c r="L2446" s="39"/>
      <c r="M2446" s="73"/>
      <c r="N2446" s="46"/>
      <c r="O2446" s="51" t="s">
        <v>26</v>
      </c>
      <c r="P2446" s="6"/>
      <c r="Q2446" s="6"/>
      <c r="R2446" s="6"/>
      <c r="S2446" s="6"/>
      <c r="T2446" s="74">
        <v>50</v>
      </c>
      <c r="U2446" s="6"/>
      <c r="V2446" s="68">
        <v>39534</v>
      </c>
      <c r="W2446" s="6" t="s">
        <v>27</v>
      </c>
      <c r="Y2446" s="61"/>
      <c r="AB2446" s="60"/>
      <c r="AL2446" s="61"/>
    </row>
    <row r="2447" spans="1:38" ht="15" customHeight="1" x14ac:dyDescent="0.25">
      <c r="A2447" s="50" t="s">
        <v>140</v>
      </c>
      <c r="B2447" s="71" t="s">
        <v>179</v>
      </c>
      <c r="C2447" s="72" t="s">
        <v>24</v>
      </c>
      <c r="D2447" s="58" t="s">
        <v>11356</v>
      </c>
      <c r="E2447" s="71" t="s">
        <v>14062</v>
      </c>
      <c r="F2447" s="71" t="s">
        <v>16945</v>
      </c>
      <c r="G2447" s="53" t="s">
        <v>25</v>
      </c>
      <c r="H2447" s="58">
        <v>2000973575</v>
      </c>
      <c r="I2447" s="51" t="s">
        <v>17483</v>
      </c>
      <c r="J2447" s="13" t="s">
        <v>111</v>
      </c>
      <c r="K2447" s="36"/>
      <c r="L2447" s="39"/>
      <c r="M2447" s="73"/>
      <c r="N2447" s="46"/>
      <c r="O2447" s="51" t="s">
        <v>26</v>
      </c>
      <c r="P2447" s="6"/>
      <c r="Q2447" s="6"/>
      <c r="R2447" s="6"/>
      <c r="S2447" s="6"/>
      <c r="T2447" s="74">
        <v>0.89</v>
      </c>
      <c r="U2447" s="6"/>
      <c r="V2447" s="68">
        <v>39513</v>
      </c>
      <c r="W2447" s="6" t="s">
        <v>27</v>
      </c>
      <c r="Y2447" s="61"/>
      <c r="AB2447" s="60"/>
      <c r="AL2447" s="61"/>
    </row>
    <row r="2448" spans="1:38" ht="15" customHeight="1" x14ac:dyDescent="0.25">
      <c r="A2448" s="50" t="s">
        <v>44</v>
      </c>
      <c r="B2448" s="71" t="s">
        <v>184</v>
      </c>
      <c r="C2448" s="72" t="s">
        <v>28</v>
      </c>
      <c r="D2448" s="58" t="s">
        <v>11357</v>
      </c>
      <c r="E2448" s="71" t="s">
        <v>14063</v>
      </c>
      <c r="F2448" s="71" t="s">
        <v>16946</v>
      </c>
      <c r="G2448" s="53" t="s">
        <v>25</v>
      </c>
      <c r="H2448" s="58">
        <v>2000114987</v>
      </c>
      <c r="I2448" s="51" t="s">
        <v>17483</v>
      </c>
      <c r="J2448" s="13" t="s">
        <v>111</v>
      </c>
      <c r="K2448" s="36"/>
      <c r="L2448" s="39"/>
      <c r="M2448" s="73"/>
      <c r="N2448" s="46"/>
      <c r="O2448" s="51" t="s">
        <v>26</v>
      </c>
      <c r="P2448" s="6"/>
      <c r="Q2448" s="6"/>
      <c r="R2448" s="6"/>
      <c r="S2448" s="6"/>
      <c r="T2448" s="74">
        <v>0.74</v>
      </c>
      <c r="U2448" s="6"/>
      <c r="V2448" s="68">
        <v>39804</v>
      </c>
      <c r="W2448" s="6" t="s">
        <v>27</v>
      </c>
      <c r="Y2448" s="61"/>
      <c r="AB2448" s="60"/>
      <c r="AL2448" s="61"/>
    </row>
    <row r="2449" spans="1:38" ht="15" customHeight="1" x14ac:dyDescent="0.25">
      <c r="A2449" s="50" t="s">
        <v>49</v>
      </c>
      <c r="B2449" s="71" t="s">
        <v>150</v>
      </c>
      <c r="C2449" s="72" t="s">
        <v>50</v>
      </c>
      <c r="D2449" s="58" t="s">
        <v>11358</v>
      </c>
      <c r="E2449" s="71" t="s">
        <v>14064</v>
      </c>
      <c r="F2449" s="71" t="s">
        <v>16947</v>
      </c>
      <c r="G2449" s="53" t="s">
        <v>25</v>
      </c>
      <c r="H2449" s="58">
        <v>2000747745</v>
      </c>
      <c r="I2449" s="51" t="s">
        <v>17483</v>
      </c>
      <c r="J2449" s="13" t="s">
        <v>111</v>
      </c>
      <c r="K2449" s="36"/>
      <c r="L2449" s="39"/>
      <c r="M2449" s="73"/>
      <c r="N2449" s="46"/>
      <c r="O2449" s="51" t="s">
        <v>26</v>
      </c>
      <c r="P2449" s="6"/>
      <c r="Q2449" s="6"/>
      <c r="R2449" s="6"/>
      <c r="S2449" s="6"/>
      <c r="T2449" s="74">
        <v>0.45</v>
      </c>
      <c r="U2449" s="6"/>
      <c r="V2449" s="68">
        <v>39688</v>
      </c>
      <c r="W2449" s="6" t="s">
        <v>27</v>
      </c>
      <c r="Y2449" s="61"/>
      <c r="AB2449" s="60"/>
      <c r="AL2449" s="61"/>
    </row>
    <row r="2450" spans="1:38" ht="15" customHeight="1" x14ac:dyDescent="0.25">
      <c r="A2450" s="50" t="s">
        <v>140</v>
      </c>
      <c r="B2450" s="71" t="s">
        <v>179</v>
      </c>
      <c r="C2450" s="72" t="s">
        <v>24</v>
      </c>
      <c r="D2450" s="58" t="s">
        <v>11359</v>
      </c>
      <c r="E2450" s="71" t="s">
        <v>14065</v>
      </c>
      <c r="F2450" s="71" t="s">
        <v>16948</v>
      </c>
      <c r="G2450" s="53" t="s">
        <v>25</v>
      </c>
      <c r="H2450" s="58">
        <v>2000974075</v>
      </c>
      <c r="I2450" s="51" t="s">
        <v>17483</v>
      </c>
      <c r="J2450" s="13" t="s">
        <v>111</v>
      </c>
      <c r="K2450" s="36"/>
      <c r="L2450" s="39"/>
      <c r="M2450" s="73"/>
      <c r="N2450" s="46"/>
      <c r="O2450" s="51" t="s">
        <v>26</v>
      </c>
      <c r="P2450" s="6"/>
      <c r="Q2450" s="6"/>
      <c r="R2450" s="6"/>
      <c r="S2450" s="6"/>
      <c r="T2450" s="74">
        <v>0.06</v>
      </c>
      <c r="U2450" s="6"/>
      <c r="V2450" s="68">
        <v>39519</v>
      </c>
      <c r="W2450" s="6" t="s">
        <v>27</v>
      </c>
      <c r="Y2450" s="61"/>
      <c r="AB2450" s="60"/>
      <c r="AL2450" s="61"/>
    </row>
    <row r="2451" spans="1:38" ht="15" customHeight="1" x14ac:dyDescent="0.25">
      <c r="A2451" s="50" t="s">
        <v>44</v>
      </c>
      <c r="B2451" s="71" t="s">
        <v>184</v>
      </c>
      <c r="C2451" s="72" t="s">
        <v>28</v>
      </c>
      <c r="D2451" s="58" t="s">
        <v>11360</v>
      </c>
      <c r="E2451" s="71" t="s">
        <v>8273</v>
      </c>
      <c r="F2451" s="71" t="s">
        <v>16949</v>
      </c>
      <c r="G2451" s="53" t="s">
        <v>25</v>
      </c>
      <c r="H2451" s="58">
        <v>2000117598</v>
      </c>
      <c r="I2451" s="51" t="s">
        <v>17483</v>
      </c>
      <c r="J2451" s="13" t="s">
        <v>111</v>
      </c>
      <c r="K2451" s="36"/>
      <c r="L2451" s="39"/>
      <c r="M2451" s="73"/>
      <c r="N2451" s="46"/>
      <c r="O2451" s="51" t="s">
        <v>26</v>
      </c>
      <c r="P2451" s="6"/>
      <c r="Q2451" s="6"/>
      <c r="R2451" s="6"/>
      <c r="S2451" s="6"/>
      <c r="T2451" s="74">
        <v>0.03</v>
      </c>
      <c r="U2451" s="6"/>
      <c r="V2451" s="68">
        <v>39804</v>
      </c>
      <c r="W2451" s="6" t="s">
        <v>27</v>
      </c>
      <c r="Y2451" s="61"/>
      <c r="AB2451" s="60"/>
      <c r="AL2451" s="61"/>
    </row>
    <row r="2452" spans="1:38" ht="15" customHeight="1" x14ac:dyDescent="0.25">
      <c r="A2452" s="50" t="s">
        <v>49</v>
      </c>
      <c r="B2452" s="71" t="s">
        <v>150</v>
      </c>
      <c r="C2452" s="72" t="s">
        <v>50</v>
      </c>
      <c r="D2452" s="58" t="s">
        <v>11361</v>
      </c>
      <c r="E2452" s="71" t="s">
        <v>14066</v>
      </c>
      <c r="F2452" s="71" t="s">
        <v>16950</v>
      </c>
      <c r="G2452" s="53" t="s">
        <v>25</v>
      </c>
      <c r="H2452" s="58">
        <v>2000757015</v>
      </c>
      <c r="I2452" s="51" t="s">
        <v>17483</v>
      </c>
      <c r="J2452" s="13" t="s">
        <v>111</v>
      </c>
      <c r="K2452" s="36"/>
      <c r="L2452" s="39"/>
      <c r="M2452" s="73"/>
      <c r="N2452" s="46"/>
      <c r="O2452" s="51" t="s">
        <v>26</v>
      </c>
      <c r="P2452" s="6"/>
      <c r="Q2452" s="6"/>
      <c r="R2452" s="6"/>
      <c r="S2452" s="6"/>
      <c r="T2452" s="74">
        <v>0.12</v>
      </c>
      <c r="U2452" s="6"/>
      <c r="V2452" s="68">
        <v>39690</v>
      </c>
      <c r="W2452" s="6" t="s">
        <v>27</v>
      </c>
      <c r="Y2452" s="61"/>
      <c r="AB2452" s="60"/>
      <c r="AL2452" s="61"/>
    </row>
    <row r="2453" spans="1:38" ht="15" customHeight="1" x14ac:dyDescent="0.25">
      <c r="A2453" s="50" t="s">
        <v>103</v>
      </c>
      <c r="B2453" s="71" t="s">
        <v>144</v>
      </c>
      <c r="C2453" s="72" t="s">
        <v>24</v>
      </c>
      <c r="D2453" s="58" t="s">
        <v>11362</v>
      </c>
      <c r="E2453" s="71" t="s">
        <v>14067</v>
      </c>
      <c r="F2453" s="71" t="s">
        <v>16951</v>
      </c>
      <c r="G2453" s="53" t="s">
        <v>25</v>
      </c>
      <c r="H2453" s="58">
        <v>2001016687</v>
      </c>
      <c r="I2453" s="51" t="s">
        <v>3869</v>
      </c>
      <c r="J2453" s="13" t="s">
        <v>111</v>
      </c>
      <c r="K2453" s="36"/>
      <c r="L2453" s="39"/>
      <c r="M2453" s="73"/>
      <c r="N2453" s="46"/>
      <c r="O2453" s="51" t="s">
        <v>26</v>
      </c>
      <c r="P2453" s="6"/>
      <c r="Q2453" s="6"/>
      <c r="R2453" s="6"/>
      <c r="S2453" s="6"/>
      <c r="T2453" s="74">
        <v>313</v>
      </c>
      <c r="U2453" s="6"/>
      <c r="V2453" s="68">
        <v>39570</v>
      </c>
      <c r="W2453" s="6" t="s">
        <v>27</v>
      </c>
      <c r="Y2453" s="61"/>
      <c r="AB2453" s="60"/>
      <c r="AL2453" s="61"/>
    </row>
    <row r="2454" spans="1:38" ht="15" customHeight="1" x14ac:dyDescent="0.25">
      <c r="A2454" s="50" t="s">
        <v>140</v>
      </c>
      <c r="B2454" s="71" t="s">
        <v>179</v>
      </c>
      <c r="C2454" s="72" t="s">
        <v>24</v>
      </c>
      <c r="D2454" s="58" t="s">
        <v>11363</v>
      </c>
      <c r="E2454" s="71" t="s">
        <v>12224</v>
      </c>
      <c r="F2454" s="71" t="s">
        <v>16952</v>
      </c>
      <c r="G2454" s="53" t="s">
        <v>25</v>
      </c>
      <c r="H2454" s="58">
        <v>2000974318</v>
      </c>
      <c r="I2454" s="51" t="s">
        <v>17483</v>
      </c>
      <c r="J2454" s="13" t="s">
        <v>111</v>
      </c>
      <c r="K2454" s="36"/>
      <c r="L2454" s="39"/>
      <c r="M2454" s="73"/>
      <c r="N2454" s="46"/>
      <c r="O2454" s="51" t="s">
        <v>26</v>
      </c>
      <c r="P2454" s="6"/>
      <c r="Q2454" s="6"/>
      <c r="R2454" s="6"/>
      <c r="S2454" s="6"/>
      <c r="T2454" s="74">
        <v>0.1</v>
      </c>
      <c r="U2454" s="6"/>
      <c r="V2454" s="68">
        <v>39531</v>
      </c>
      <c r="W2454" s="6" t="s">
        <v>27</v>
      </c>
      <c r="Y2454" s="61"/>
      <c r="AB2454" s="60"/>
      <c r="AL2454" s="61"/>
    </row>
    <row r="2455" spans="1:38" ht="15" customHeight="1" x14ac:dyDescent="0.25">
      <c r="A2455" s="50" t="s">
        <v>49</v>
      </c>
      <c r="B2455" s="71" t="s">
        <v>150</v>
      </c>
      <c r="C2455" s="72" t="s">
        <v>50</v>
      </c>
      <c r="D2455" s="58" t="s">
        <v>11364</v>
      </c>
      <c r="E2455" s="71" t="s">
        <v>14068</v>
      </c>
      <c r="F2455" s="71" t="s">
        <v>16953</v>
      </c>
      <c r="G2455" s="53" t="s">
        <v>25</v>
      </c>
      <c r="H2455" s="58">
        <v>2000738908</v>
      </c>
      <c r="I2455" s="51" t="s">
        <v>17483</v>
      </c>
      <c r="J2455" s="13" t="s">
        <v>111</v>
      </c>
      <c r="K2455" s="36"/>
      <c r="L2455" s="39"/>
      <c r="M2455" s="73"/>
      <c r="N2455" s="46"/>
      <c r="O2455" s="51" t="s">
        <v>26</v>
      </c>
      <c r="P2455" s="6"/>
      <c r="Q2455" s="6"/>
      <c r="R2455" s="6"/>
      <c r="S2455" s="6"/>
      <c r="T2455" s="74">
        <v>0.02</v>
      </c>
      <c r="U2455" s="6"/>
      <c r="V2455" s="68">
        <v>39699</v>
      </c>
      <c r="W2455" s="6" t="s">
        <v>27</v>
      </c>
      <c r="Y2455" s="61"/>
      <c r="AB2455" s="60"/>
      <c r="AL2455" s="61"/>
    </row>
    <row r="2456" spans="1:38" ht="15" customHeight="1" x14ac:dyDescent="0.25">
      <c r="A2456" s="50" t="s">
        <v>103</v>
      </c>
      <c r="B2456" s="71" t="s">
        <v>144</v>
      </c>
      <c r="C2456" s="72" t="s">
        <v>24</v>
      </c>
      <c r="D2456" s="58" t="s">
        <v>11365</v>
      </c>
      <c r="E2456" s="71" t="s">
        <v>14069</v>
      </c>
      <c r="F2456" s="71" t="s">
        <v>16954</v>
      </c>
      <c r="G2456" s="53" t="s">
        <v>25</v>
      </c>
      <c r="H2456" s="58">
        <v>2001018658</v>
      </c>
      <c r="I2456" s="51" t="s">
        <v>3869</v>
      </c>
      <c r="J2456" s="13" t="s">
        <v>111</v>
      </c>
      <c r="K2456" s="36"/>
      <c r="L2456" s="39"/>
      <c r="M2456" s="73"/>
      <c r="N2456" s="46"/>
      <c r="O2456" s="51" t="s">
        <v>26</v>
      </c>
      <c r="P2456" s="6"/>
      <c r="Q2456" s="6"/>
      <c r="R2456" s="6"/>
      <c r="S2456" s="6"/>
      <c r="T2456" s="74">
        <v>58</v>
      </c>
      <c r="U2456" s="6"/>
      <c r="V2456" s="68">
        <v>39576</v>
      </c>
      <c r="W2456" s="6" t="s">
        <v>27</v>
      </c>
      <c r="Y2456" s="61"/>
      <c r="AB2456" s="60"/>
      <c r="AL2456" s="61"/>
    </row>
    <row r="2457" spans="1:38" ht="15" customHeight="1" x14ac:dyDescent="0.25">
      <c r="A2457" s="50" t="s">
        <v>140</v>
      </c>
      <c r="B2457" s="71" t="s">
        <v>179</v>
      </c>
      <c r="C2457" s="72" t="s">
        <v>24</v>
      </c>
      <c r="D2457" s="58" t="s">
        <v>11366</v>
      </c>
      <c r="E2457" s="71" t="s">
        <v>14070</v>
      </c>
      <c r="F2457" s="71" t="s">
        <v>16955</v>
      </c>
      <c r="G2457" s="53" t="s">
        <v>25</v>
      </c>
      <c r="H2457" s="58">
        <v>2000974113</v>
      </c>
      <c r="I2457" s="51" t="s">
        <v>17483</v>
      </c>
      <c r="J2457" s="13" t="s">
        <v>111</v>
      </c>
      <c r="K2457" s="36"/>
      <c r="L2457" s="39"/>
      <c r="M2457" s="73"/>
      <c r="N2457" s="46"/>
      <c r="O2457" s="51" t="s">
        <v>26</v>
      </c>
      <c r="P2457" s="6"/>
      <c r="Q2457" s="6"/>
      <c r="R2457" s="6"/>
      <c r="S2457" s="6"/>
      <c r="T2457" s="74">
        <v>0.81</v>
      </c>
      <c r="U2457" s="6"/>
      <c r="V2457" s="68">
        <v>39538</v>
      </c>
      <c r="W2457" s="6" t="s">
        <v>27</v>
      </c>
      <c r="Y2457" s="61"/>
      <c r="AB2457" s="60"/>
      <c r="AL2457" s="61"/>
    </row>
    <row r="2458" spans="1:38" ht="15" customHeight="1" x14ac:dyDescent="0.25">
      <c r="A2458" s="50" t="s">
        <v>44</v>
      </c>
      <c r="B2458" s="71" t="s">
        <v>184</v>
      </c>
      <c r="C2458" s="72" t="s">
        <v>28</v>
      </c>
      <c r="D2458" s="58" t="s">
        <v>11367</v>
      </c>
      <c r="E2458" s="71" t="s">
        <v>14071</v>
      </c>
      <c r="F2458" s="71" t="s">
        <v>16956</v>
      </c>
      <c r="G2458" s="53" t="s">
        <v>25</v>
      </c>
      <c r="H2458" s="58">
        <v>2000086455</v>
      </c>
      <c r="I2458" s="51" t="s">
        <v>3869</v>
      </c>
      <c r="J2458" s="13" t="s">
        <v>111</v>
      </c>
      <c r="K2458" s="36"/>
      <c r="L2458" s="39"/>
      <c r="M2458" s="73"/>
      <c r="N2458" s="46"/>
      <c r="O2458" s="51" t="s">
        <v>26</v>
      </c>
      <c r="P2458" s="6"/>
      <c r="Q2458" s="6"/>
      <c r="R2458" s="6"/>
      <c r="S2458" s="6"/>
      <c r="T2458" s="74">
        <v>100</v>
      </c>
      <c r="U2458" s="6"/>
      <c r="V2458" s="68">
        <v>39811</v>
      </c>
      <c r="W2458" s="6" t="s">
        <v>27</v>
      </c>
      <c r="Y2458" s="61"/>
      <c r="AB2458" s="60"/>
      <c r="AL2458" s="61"/>
    </row>
    <row r="2459" spans="1:38" ht="15" customHeight="1" x14ac:dyDescent="0.25">
      <c r="A2459" s="50" t="s">
        <v>49</v>
      </c>
      <c r="B2459" s="71" t="s">
        <v>150</v>
      </c>
      <c r="C2459" s="72" t="s">
        <v>50</v>
      </c>
      <c r="D2459" s="58" t="s">
        <v>11368</v>
      </c>
      <c r="E2459" s="71" t="s">
        <v>14072</v>
      </c>
      <c r="F2459" s="71" t="s">
        <v>16957</v>
      </c>
      <c r="G2459" s="53" t="s">
        <v>25</v>
      </c>
      <c r="H2459" s="58">
        <v>2000737014</v>
      </c>
      <c r="I2459" s="51" t="s">
        <v>17483</v>
      </c>
      <c r="J2459" s="13" t="s">
        <v>111</v>
      </c>
      <c r="K2459" s="36"/>
      <c r="L2459" s="39"/>
      <c r="M2459" s="73"/>
      <c r="N2459" s="46"/>
      <c r="O2459" s="51" t="s">
        <v>26</v>
      </c>
      <c r="P2459" s="6"/>
      <c r="Q2459" s="6"/>
      <c r="R2459" s="6"/>
      <c r="S2459" s="6"/>
      <c r="T2459" s="74">
        <v>0.03</v>
      </c>
      <c r="U2459" s="6"/>
      <c r="V2459" s="68">
        <v>39703</v>
      </c>
      <c r="W2459" s="6" t="s">
        <v>27</v>
      </c>
      <c r="Y2459" s="61"/>
      <c r="AB2459" s="60"/>
      <c r="AL2459" s="61"/>
    </row>
    <row r="2460" spans="1:38" ht="15" customHeight="1" x14ac:dyDescent="0.25">
      <c r="A2460" s="50" t="s">
        <v>103</v>
      </c>
      <c r="B2460" s="71" t="s">
        <v>144</v>
      </c>
      <c r="C2460" s="72" t="s">
        <v>24</v>
      </c>
      <c r="D2460" s="58" t="s">
        <v>11369</v>
      </c>
      <c r="E2460" s="71" t="s">
        <v>14073</v>
      </c>
      <c r="F2460" s="71" t="s">
        <v>16958</v>
      </c>
      <c r="G2460" s="53" t="s">
        <v>25</v>
      </c>
      <c r="H2460" s="58">
        <v>2001016698</v>
      </c>
      <c r="I2460" s="51" t="s">
        <v>3869</v>
      </c>
      <c r="J2460" s="13" t="s">
        <v>111</v>
      </c>
      <c r="K2460" s="36"/>
      <c r="L2460" s="39"/>
      <c r="M2460" s="73"/>
      <c r="N2460" s="46"/>
      <c r="O2460" s="51" t="s">
        <v>26</v>
      </c>
      <c r="P2460" s="6"/>
      <c r="Q2460" s="6"/>
      <c r="R2460" s="6"/>
      <c r="S2460" s="6"/>
      <c r="T2460" s="74">
        <v>17992</v>
      </c>
      <c r="U2460" s="6"/>
      <c r="V2460" s="68">
        <v>39578</v>
      </c>
      <c r="W2460" s="6" t="s">
        <v>27</v>
      </c>
      <c r="Y2460" s="61"/>
      <c r="AB2460" s="60"/>
      <c r="AL2460" s="61"/>
    </row>
    <row r="2461" spans="1:38" ht="15" customHeight="1" x14ac:dyDescent="0.25">
      <c r="A2461" s="50" t="s">
        <v>140</v>
      </c>
      <c r="B2461" s="71" t="s">
        <v>179</v>
      </c>
      <c r="C2461" s="72" t="s">
        <v>24</v>
      </c>
      <c r="D2461" s="58" t="s">
        <v>11370</v>
      </c>
      <c r="E2461" s="71" t="s">
        <v>14074</v>
      </c>
      <c r="F2461" s="71" t="s">
        <v>16959</v>
      </c>
      <c r="G2461" s="53" t="s">
        <v>25</v>
      </c>
      <c r="H2461" s="58">
        <v>2000979905</v>
      </c>
      <c r="I2461" s="51" t="s">
        <v>17483</v>
      </c>
      <c r="J2461" s="13" t="s">
        <v>111</v>
      </c>
      <c r="K2461" s="36"/>
      <c r="L2461" s="39"/>
      <c r="M2461" s="73"/>
      <c r="N2461" s="46"/>
      <c r="O2461" s="51" t="s">
        <v>26</v>
      </c>
      <c r="P2461" s="6"/>
      <c r="Q2461" s="6"/>
      <c r="R2461" s="6"/>
      <c r="S2461" s="6"/>
      <c r="T2461" s="74">
        <v>844.47</v>
      </c>
      <c r="U2461" s="6"/>
      <c r="V2461" s="68">
        <v>39545</v>
      </c>
      <c r="W2461" s="6" t="s">
        <v>27</v>
      </c>
      <c r="Y2461" s="61"/>
      <c r="AB2461" s="60"/>
      <c r="AL2461" s="61"/>
    </row>
    <row r="2462" spans="1:38" ht="15" customHeight="1" x14ac:dyDescent="0.25">
      <c r="A2462" s="50" t="s">
        <v>44</v>
      </c>
      <c r="B2462" s="71" t="s">
        <v>184</v>
      </c>
      <c r="C2462" s="72" t="s">
        <v>28</v>
      </c>
      <c r="D2462" s="58" t="s">
        <v>11371</v>
      </c>
      <c r="E2462" s="71" t="s">
        <v>14075</v>
      </c>
      <c r="F2462" s="71" t="s">
        <v>16960</v>
      </c>
      <c r="G2462" s="53" t="s">
        <v>25</v>
      </c>
      <c r="H2462" s="58">
        <v>2000100024</v>
      </c>
      <c r="I2462" s="51" t="s">
        <v>3869</v>
      </c>
      <c r="J2462" s="13" t="s">
        <v>111</v>
      </c>
      <c r="K2462" s="36"/>
      <c r="L2462" s="39"/>
      <c r="M2462" s="73"/>
      <c r="N2462" s="46"/>
      <c r="O2462" s="51" t="s">
        <v>26</v>
      </c>
      <c r="P2462" s="6"/>
      <c r="Q2462" s="6"/>
      <c r="R2462" s="6"/>
      <c r="S2462" s="6"/>
      <c r="T2462" s="74">
        <v>3620</v>
      </c>
      <c r="U2462" s="6"/>
      <c r="V2462" s="68">
        <v>39811</v>
      </c>
      <c r="W2462" s="6" t="s">
        <v>27</v>
      </c>
      <c r="Y2462" s="61"/>
      <c r="AB2462" s="60"/>
      <c r="AL2462" s="61"/>
    </row>
    <row r="2463" spans="1:38" ht="15" customHeight="1" x14ac:dyDescent="0.25">
      <c r="A2463" s="50" t="s">
        <v>49</v>
      </c>
      <c r="B2463" s="71" t="s">
        <v>150</v>
      </c>
      <c r="C2463" s="72" t="s">
        <v>50</v>
      </c>
      <c r="D2463" s="58" t="s">
        <v>11372</v>
      </c>
      <c r="E2463" s="71" t="s">
        <v>5825</v>
      </c>
      <c r="F2463" s="71" t="s">
        <v>16961</v>
      </c>
      <c r="G2463" s="53" t="s">
        <v>25</v>
      </c>
      <c r="H2463" s="58">
        <v>2000735542</v>
      </c>
      <c r="I2463" s="51" t="s">
        <v>17483</v>
      </c>
      <c r="J2463" s="13" t="s">
        <v>111</v>
      </c>
      <c r="K2463" s="36"/>
      <c r="L2463" s="39"/>
      <c r="M2463" s="73"/>
      <c r="N2463" s="46"/>
      <c r="O2463" s="51" t="s">
        <v>26</v>
      </c>
      <c r="P2463" s="6"/>
      <c r="Q2463" s="6"/>
      <c r="R2463" s="6"/>
      <c r="S2463" s="6"/>
      <c r="T2463" s="74">
        <v>0.06</v>
      </c>
      <c r="U2463" s="6"/>
      <c r="V2463" s="68">
        <v>39713</v>
      </c>
      <c r="W2463" s="6" t="s">
        <v>27</v>
      </c>
      <c r="Y2463" s="61"/>
      <c r="AB2463" s="60"/>
      <c r="AL2463" s="61"/>
    </row>
    <row r="2464" spans="1:38" ht="15" customHeight="1" x14ac:dyDescent="0.25">
      <c r="A2464" s="50" t="s">
        <v>103</v>
      </c>
      <c r="B2464" s="71" t="s">
        <v>144</v>
      </c>
      <c r="C2464" s="72" t="s">
        <v>24</v>
      </c>
      <c r="D2464" s="58" t="s">
        <v>11373</v>
      </c>
      <c r="E2464" s="71" t="s">
        <v>12366</v>
      </c>
      <c r="F2464" s="71" t="s">
        <v>16962</v>
      </c>
      <c r="G2464" s="53" t="s">
        <v>25</v>
      </c>
      <c r="H2464" s="58">
        <v>2001018868</v>
      </c>
      <c r="I2464" s="51" t="s">
        <v>3869</v>
      </c>
      <c r="J2464" s="13" t="s">
        <v>111</v>
      </c>
      <c r="K2464" s="36"/>
      <c r="L2464" s="39"/>
      <c r="M2464" s="73"/>
      <c r="N2464" s="46"/>
      <c r="O2464" s="51" t="s">
        <v>26</v>
      </c>
      <c r="P2464" s="6"/>
      <c r="Q2464" s="6"/>
      <c r="R2464" s="6"/>
      <c r="S2464" s="6"/>
      <c r="T2464" s="74">
        <v>30</v>
      </c>
      <c r="U2464" s="6"/>
      <c r="V2464" s="68">
        <v>39590</v>
      </c>
      <c r="W2464" s="6" t="s">
        <v>27</v>
      </c>
      <c r="Y2464" s="61"/>
      <c r="AB2464" s="60"/>
      <c r="AL2464" s="61"/>
    </row>
    <row r="2465" spans="1:38" ht="15" customHeight="1" x14ac:dyDescent="0.25">
      <c r="A2465" s="50" t="s">
        <v>44</v>
      </c>
      <c r="B2465" s="71" t="s">
        <v>184</v>
      </c>
      <c r="C2465" s="72" t="s">
        <v>28</v>
      </c>
      <c r="D2465" s="58" t="s">
        <v>11374</v>
      </c>
      <c r="E2465" s="71" t="s">
        <v>14076</v>
      </c>
      <c r="F2465" s="71" t="s">
        <v>16963</v>
      </c>
      <c r="G2465" s="53" t="s">
        <v>25</v>
      </c>
      <c r="H2465" s="58">
        <v>2000115657</v>
      </c>
      <c r="I2465" s="51" t="s">
        <v>17483</v>
      </c>
      <c r="J2465" s="13" t="s">
        <v>111</v>
      </c>
      <c r="K2465" s="36"/>
      <c r="L2465" s="39"/>
      <c r="M2465" s="73"/>
      <c r="N2465" s="46"/>
      <c r="O2465" s="51" t="s">
        <v>26</v>
      </c>
      <c r="P2465" s="6"/>
      <c r="Q2465" s="6"/>
      <c r="R2465" s="6"/>
      <c r="S2465" s="6"/>
      <c r="T2465" s="74">
        <v>0.19</v>
      </c>
      <c r="U2465" s="6"/>
      <c r="V2465" s="68">
        <v>39812</v>
      </c>
      <c r="W2465" s="6" t="s">
        <v>27</v>
      </c>
      <c r="Y2465" s="61"/>
      <c r="AB2465" s="60"/>
      <c r="AL2465" s="61"/>
    </row>
    <row r="2466" spans="1:38" ht="15" customHeight="1" x14ac:dyDescent="0.25">
      <c r="A2466" s="50" t="s">
        <v>49</v>
      </c>
      <c r="B2466" s="71" t="s">
        <v>150</v>
      </c>
      <c r="C2466" s="72" t="s">
        <v>50</v>
      </c>
      <c r="D2466" s="58" t="s">
        <v>11375</v>
      </c>
      <c r="E2466" s="71" t="s">
        <v>14077</v>
      </c>
      <c r="F2466" s="71" t="s">
        <v>16964</v>
      </c>
      <c r="G2466" s="53" t="s">
        <v>25</v>
      </c>
      <c r="H2466" s="58">
        <v>2000734888</v>
      </c>
      <c r="I2466" s="51" t="s">
        <v>17483</v>
      </c>
      <c r="J2466" s="13" t="s">
        <v>111</v>
      </c>
      <c r="K2466" s="36"/>
      <c r="L2466" s="39"/>
      <c r="M2466" s="73"/>
      <c r="N2466" s="46"/>
      <c r="O2466" s="51" t="s">
        <v>26</v>
      </c>
      <c r="P2466" s="6"/>
      <c r="Q2466" s="6"/>
      <c r="R2466" s="6"/>
      <c r="S2466" s="6"/>
      <c r="T2466" s="74">
        <v>0.11</v>
      </c>
      <c r="U2466" s="6"/>
      <c r="V2466" s="68">
        <v>39714</v>
      </c>
      <c r="W2466" s="6" t="s">
        <v>27</v>
      </c>
      <c r="Y2466" s="61"/>
      <c r="AB2466" s="60"/>
      <c r="AL2466" s="61"/>
    </row>
    <row r="2467" spans="1:38" ht="15" customHeight="1" x14ac:dyDescent="0.25">
      <c r="A2467" s="50" t="s">
        <v>103</v>
      </c>
      <c r="B2467" s="71" t="s">
        <v>144</v>
      </c>
      <c r="C2467" s="72" t="s">
        <v>24</v>
      </c>
      <c r="D2467" s="58" t="s">
        <v>11376</v>
      </c>
      <c r="E2467" s="71" t="s">
        <v>14078</v>
      </c>
      <c r="F2467" s="71" t="s">
        <v>16965</v>
      </c>
      <c r="G2467" s="53" t="s">
        <v>25</v>
      </c>
      <c r="H2467" s="58">
        <v>2001013176</v>
      </c>
      <c r="I2467" s="51" t="s">
        <v>3869</v>
      </c>
      <c r="J2467" s="13" t="s">
        <v>111</v>
      </c>
      <c r="K2467" s="36"/>
      <c r="L2467" s="39"/>
      <c r="M2467" s="73"/>
      <c r="N2467" s="46"/>
      <c r="O2467" s="51" t="s">
        <v>26</v>
      </c>
      <c r="P2467" s="6"/>
      <c r="Q2467" s="6"/>
      <c r="R2467" s="6"/>
      <c r="S2467" s="6"/>
      <c r="T2467" s="74">
        <v>112.5</v>
      </c>
      <c r="U2467" s="6"/>
      <c r="V2467" s="68">
        <v>39592</v>
      </c>
      <c r="W2467" s="6" t="s">
        <v>27</v>
      </c>
      <c r="Y2467" s="61"/>
      <c r="AB2467" s="60"/>
      <c r="AL2467" s="61"/>
    </row>
    <row r="2468" spans="1:38" ht="15" customHeight="1" x14ac:dyDescent="0.25">
      <c r="A2468" s="50" t="s">
        <v>140</v>
      </c>
      <c r="B2468" s="71" t="s">
        <v>179</v>
      </c>
      <c r="C2468" s="72" t="s">
        <v>24</v>
      </c>
      <c r="D2468" s="58" t="s">
        <v>11377</v>
      </c>
      <c r="E2468" s="71" t="s">
        <v>14079</v>
      </c>
      <c r="F2468" s="71" t="s">
        <v>16966</v>
      </c>
      <c r="G2468" s="53" t="s">
        <v>25</v>
      </c>
      <c r="H2468" s="58">
        <v>2000980288</v>
      </c>
      <c r="I2468" s="51" t="s">
        <v>3869</v>
      </c>
      <c r="J2468" s="13" t="s">
        <v>111</v>
      </c>
      <c r="K2468" s="36"/>
      <c r="L2468" s="39"/>
      <c r="M2468" s="73"/>
      <c r="N2468" s="46"/>
      <c r="O2468" s="51" t="s">
        <v>26</v>
      </c>
      <c r="P2468" s="6"/>
      <c r="Q2468" s="6"/>
      <c r="R2468" s="6"/>
      <c r="S2468" s="6"/>
      <c r="T2468" s="74">
        <v>2312</v>
      </c>
      <c r="U2468" s="6"/>
      <c r="V2468" s="68">
        <v>39583</v>
      </c>
      <c r="W2468" s="6" t="s">
        <v>27</v>
      </c>
      <c r="Y2468" s="61"/>
      <c r="AB2468" s="60"/>
      <c r="AL2468" s="61"/>
    </row>
    <row r="2469" spans="1:38" ht="15" customHeight="1" x14ac:dyDescent="0.25">
      <c r="A2469" s="50" t="s">
        <v>44</v>
      </c>
      <c r="B2469" s="71" t="s">
        <v>184</v>
      </c>
      <c r="C2469" s="72" t="s">
        <v>28</v>
      </c>
      <c r="D2469" s="58" t="s">
        <v>11378</v>
      </c>
      <c r="E2469" s="71" t="s">
        <v>14080</v>
      </c>
      <c r="F2469" s="71" t="s">
        <v>16967</v>
      </c>
      <c r="G2469" s="53" t="s">
        <v>25</v>
      </c>
      <c r="H2469" s="58">
        <v>2000095551</v>
      </c>
      <c r="I2469" s="51" t="s">
        <v>3869</v>
      </c>
      <c r="J2469" s="13" t="s">
        <v>111</v>
      </c>
      <c r="K2469" s="36"/>
      <c r="L2469" s="39"/>
      <c r="M2469" s="73"/>
      <c r="N2469" s="46"/>
      <c r="O2469" s="51" t="s">
        <v>26</v>
      </c>
      <c r="P2469" s="6"/>
      <c r="Q2469" s="6"/>
      <c r="R2469" s="6"/>
      <c r="S2469" s="6"/>
      <c r="T2469" s="74">
        <v>2769</v>
      </c>
      <c r="U2469" s="6"/>
      <c r="V2469" s="68">
        <v>39813</v>
      </c>
      <c r="W2469" s="6" t="s">
        <v>27</v>
      </c>
      <c r="Y2469" s="61"/>
      <c r="AB2469" s="60"/>
      <c r="AL2469" s="61"/>
    </row>
    <row r="2470" spans="1:38" ht="15" customHeight="1" x14ac:dyDescent="0.25">
      <c r="A2470" s="50" t="s">
        <v>49</v>
      </c>
      <c r="B2470" s="71" t="s">
        <v>150</v>
      </c>
      <c r="C2470" s="72" t="s">
        <v>50</v>
      </c>
      <c r="D2470" s="58" t="s">
        <v>11379</v>
      </c>
      <c r="E2470" s="71" t="s">
        <v>14081</v>
      </c>
      <c r="F2470" s="71" t="s">
        <v>16968</v>
      </c>
      <c r="G2470" s="53" t="s">
        <v>25</v>
      </c>
      <c r="H2470" s="58">
        <v>2000755853</v>
      </c>
      <c r="I2470" s="51" t="s">
        <v>17483</v>
      </c>
      <c r="J2470" s="13" t="s">
        <v>111</v>
      </c>
      <c r="K2470" s="36"/>
      <c r="L2470" s="39"/>
      <c r="M2470" s="73"/>
      <c r="N2470" s="46"/>
      <c r="O2470" s="51" t="s">
        <v>26</v>
      </c>
      <c r="P2470" s="6"/>
      <c r="Q2470" s="6"/>
      <c r="R2470" s="6"/>
      <c r="S2470" s="6"/>
      <c r="T2470" s="74">
        <v>0.04</v>
      </c>
      <c r="U2470" s="6"/>
      <c r="V2470" s="68">
        <v>39715</v>
      </c>
      <c r="W2470" s="6" t="s">
        <v>27</v>
      </c>
      <c r="Y2470" s="61"/>
      <c r="AB2470" s="60"/>
      <c r="AL2470" s="61"/>
    </row>
    <row r="2471" spans="1:38" ht="15" customHeight="1" x14ac:dyDescent="0.25">
      <c r="A2471" s="50" t="s">
        <v>103</v>
      </c>
      <c r="B2471" s="71" t="s">
        <v>144</v>
      </c>
      <c r="C2471" s="72" t="s">
        <v>24</v>
      </c>
      <c r="D2471" s="58" t="s">
        <v>11380</v>
      </c>
      <c r="E2471" s="71" t="s">
        <v>2164</v>
      </c>
      <c r="F2471" s="71" t="s">
        <v>16969</v>
      </c>
      <c r="G2471" s="53" t="s">
        <v>25</v>
      </c>
      <c r="H2471" s="58">
        <v>2001013265</v>
      </c>
      <c r="I2471" s="51" t="s">
        <v>3869</v>
      </c>
      <c r="J2471" s="13" t="s">
        <v>111</v>
      </c>
      <c r="K2471" s="36"/>
      <c r="L2471" s="39"/>
      <c r="M2471" s="73"/>
      <c r="N2471" s="46"/>
      <c r="O2471" s="51" t="s">
        <v>26</v>
      </c>
      <c r="P2471" s="6"/>
      <c r="Q2471" s="6"/>
      <c r="R2471" s="6"/>
      <c r="S2471" s="6"/>
      <c r="T2471" s="74">
        <v>77.5</v>
      </c>
      <c r="U2471" s="6"/>
      <c r="V2471" s="68">
        <v>39592</v>
      </c>
      <c r="W2471" s="6" t="s">
        <v>27</v>
      </c>
      <c r="Y2471" s="61"/>
      <c r="AB2471" s="60"/>
      <c r="AL2471" s="61"/>
    </row>
    <row r="2472" spans="1:38" ht="15" customHeight="1" x14ac:dyDescent="0.25">
      <c r="A2472" s="50" t="s">
        <v>54</v>
      </c>
      <c r="B2472" s="71" t="s">
        <v>143</v>
      </c>
      <c r="C2472" s="72" t="s">
        <v>24</v>
      </c>
      <c r="D2472" s="58" t="s">
        <v>11381</v>
      </c>
      <c r="E2472" s="71" t="s">
        <v>14082</v>
      </c>
      <c r="F2472" s="71" t="s">
        <v>16970</v>
      </c>
      <c r="G2472" s="53" t="s">
        <v>25</v>
      </c>
      <c r="H2472" s="58">
        <v>2001052929</v>
      </c>
      <c r="I2472" s="51" t="s">
        <v>3869</v>
      </c>
      <c r="J2472" s="13" t="s">
        <v>111</v>
      </c>
      <c r="K2472" s="36"/>
      <c r="L2472" s="39"/>
      <c r="M2472" s="73"/>
      <c r="N2472" s="46"/>
      <c r="O2472" s="51" t="s">
        <v>26</v>
      </c>
      <c r="P2472" s="6"/>
      <c r="Q2472" s="6"/>
      <c r="R2472" s="6"/>
      <c r="S2472" s="6"/>
      <c r="T2472" s="74">
        <v>5</v>
      </c>
      <c r="U2472" s="6"/>
      <c r="V2472" s="68">
        <v>39465</v>
      </c>
      <c r="W2472" s="6" t="s">
        <v>27</v>
      </c>
      <c r="Y2472" s="61"/>
      <c r="AB2472" s="60"/>
      <c r="AL2472" s="61"/>
    </row>
    <row r="2473" spans="1:38" ht="15" customHeight="1" x14ac:dyDescent="0.25">
      <c r="A2473" s="50" t="s">
        <v>49</v>
      </c>
      <c r="B2473" s="71" t="s">
        <v>150</v>
      </c>
      <c r="C2473" s="72" t="s">
        <v>50</v>
      </c>
      <c r="D2473" s="58" t="s">
        <v>11382</v>
      </c>
      <c r="E2473" s="71" t="s">
        <v>2171</v>
      </c>
      <c r="F2473" s="71" t="s">
        <v>16971</v>
      </c>
      <c r="G2473" s="53" t="s">
        <v>25</v>
      </c>
      <c r="H2473" s="58">
        <v>2000734667</v>
      </c>
      <c r="I2473" s="51" t="s">
        <v>17483</v>
      </c>
      <c r="J2473" s="13" t="s">
        <v>111</v>
      </c>
      <c r="K2473" s="36"/>
      <c r="L2473" s="39"/>
      <c r="M2473" s="73"/>
      <c r="N2473" s="46"/>
      <c r="O2473" s="51" t="s">
        <v>26</v>
      </c>
      <c r="P2473" s="6"/>
      <c r="Q2473" s="6"/>
      <c r="R2473" s="6"/>
      <c r="S2473" s="6"/>
      <c r="T2473" s="74">
        <v>0.14000000000000001</v>
      </c>
      <c r="U2473" s="6"/>
      <c r="V2473" s="68">
        <v>39717</v>
      </c>
      <c r="W2473" s="6" t="s">
        <v>27</v>
      </c>
      <c r="Y2473" s="61"/>
      <c r="AB2473" s="60"/>
      <c r="AL2473" s="61"/>
    </row>
    <row r="2474" spans="1:38" ht="15" customHeight="1" x14ac:dyDescent="0.25">
      <c r="A2474" s="50" t="s">
        <v>103</v>
      </c>
      <c r="B2474" s="71" t="s">
        <v>144</v>
      </c>
      <c r="C2474" s="72" t="s">
        <v>24</v>
      </c>
      <c r="D2474" s="58" t="s">
        <v>11383</v>
      </c>
      <c r="E2474" s="71" t="s">
        <v>14083</v>
      </c>
      <c r="F2474" s="71" t="s">
        <v>7794</v>
      </c>
      <c r="G2474" s="53" t="s">
        <v>25</v>
      </c>
      <c r="H2474" s="58">
        <v>2001016329</v>
      </c>
      <c r="I2474" s="51" t="s">
        <v>3869</v>
      </c>
      <c r="J2474" s="13" t="s">
        <v>111</v>
      </c>
      <c r="K2474" s="36"/>
      <c r="L2474" s="39"/>
      <c r="M2474" s="73"/>
      <c r="N2474" s="46"/>
      <c r="O2474" s="51" t="s">
        <v>26</v>
      </c>
      <c r="P2474" s="6"/>
      <c r="Q2474" s="6"/>
      <c r="R2474" s="6"/>
      <c r="S2474" s="6"/>
      <c r="T2474" s="74">
        <v>1697.5</v>
      </c>
      <c r="U2474" s="6"/>
      <c r="V2474" s="68">
        <v>39592</v>
      </c>
      <c r="W2474" s="6" t="s">
        <v>27</v>
      </c>
      <c r="Y2474" s="61"/>
      <c r="AB2474" s="60"/>
      <c r="AL2474" s="61"/>
    </row>
    <row r="2475" spans="1:38" ht="15" customHeight="1" x14ac:dyDescent="0.25">
      <c r="A2475" s="50" t="s">
        <v>54</v>
      </c>
      <c r="B2475" s="71" t="s">
        <v>143</v>
      </c>
      <c r="C2475" s="72" t="s">
        <v>24</v>
      </c>
      <c r="D2475" s="58" t="s">
        <v>11384</v>
      </c>
      <c r="E2475" s="71" t="s">
        <v>14084</v>
      </c>
      <c r="F2475" s="71" t="s">
        <v>16972</v>
      </c>
      <c r="G2475" s="53" t="s">
        <v>25</v>
      </c>
      <c r="H2475" s="58">
        <v>2001062266</v>
      </c>
      <c r="I2475" s="51" t="s">
        <v>3869</v>
      </c>
      <c r="J2475" s="13" t="s">
        <v>111</v>
      </c>
      <c r="K2475" s="36"/>
      <c r="L2475" s="39"/>
      <c r="M2475" s="73"/>
      <c r="N2475" s="46"/>
      <c r="O2475" s="51" t="s">
        <v>26</v>
      </c>
      <c r="P2475" s="6"/>
      <c r="Q2475" s="6"/>
      <c r="R2475" s="6"/>
      <c r="S2475" s="6"/>
      <c r="T2475" s="74">
        <v>1812</v>
      </c>
      <c r="U2475" s="6"/>
      <c r="V2475" s="68">
        <v>39469</v>
      </c>
      <c r="W2475" s="6" t="s">
        <v>27</v>
      </c>
      <c r="Y2475" s="61"/>
      <c r="AB2475" s="60"/>
      <c r="AL2475" s="61"/>
    </row>
    <row r="2476" spans="1:38" ht="15" customHeight="1" x14ac:dyDescent="0.25">
      <c r="A2476" s="50" t="s">
        <v>49</v>
      </c>
      <c r="B2476" s="71" t="s">
        <v>150</v>
      </c>
      <c r="C2476" s="72" t="s">
        <v>50</v>
      </c>
      <c r="D2476" s="58" t="s">
        <v>11385</v>
      </c>
      <c r="E2476" s="71" t="s">
        <v>14085</v>
      </c>
      <c r="F2476" s="71" t="s">
        <v>16973</v>
      </c>
      <c r="G2476" s="53" t="s">
        <v>25</v>
      </c>
      <c r="H2476" s="58">
        <v>2000755314</v>
      </c>
      <c r="I2476" s="51" t="s">
        <v>17483</v>
      </c>
      <c r="J2476" s="13" t="s">
        <v>111</v>
      </c>
      <c r="K2476" s="36"/>
      <c r="L2476" s="39"/>
      <c r="M2476" s="73"/>
      <c r="N2476" s="46"/>
      <c r="O2476" s="51" t="s">
        <v>26</v>
      </c>
      <c r="P2476" s="6"/>
      <c r="Q2476" s="6"/>
      <c r="R2476" s="6"/>
      <c r="S2476" s="6"/>
      <c r="T2476" s="74">
        <v>0.09</v>
      </c>
      <c r="U2476" s="6"/>
      <c r="V2476" s="68">
        <v>39717</v>
      </c>
      <c r="W2476" s="6" t="s">
        <v>27</v>
      </c>
      <c r="Y2476" s="61"/>
      <c r="AB2476" s="60"/>
      <c r="AL2476" s="61"/>
    </row>
    <row r="2477" spans="1:38" ht="15" customHeight="1" x14ac:dyDescent="0.25">
      <c r="A2477" s="50" t="s">
        <v>103</v>
      </c>
      <c r="B2477" s="71" t="s">
        <v>144</v>
      </c>
      <c r="C2477" s="72" t="s">
        <v>24</v>
      </c>
      <c r="D2477" s="58" t="s">
        <v>11386</v>
      </c>
      <c r="E2477" s="71" t="s">
        <v>14086</v>
      </c>
      <c r="F2477" s="71" t="s">
        <v>16962</v>
      </c>
      <c r="G2477" s="53" t="s">
        <v>25</v>
      </c>
      <c r="H2477" s="58">
        <v>2001016396</v>
      </c>
      <c r="I2477" s="51" t="s">
        <v>3869</v>
      </c>
      <c r="J2477" s="13" t="s">
        <v>111</v>
      </c>
      <c r="K2477" s="36"/>
      <c r="L2477" s="39"/>
      <c r="M2477" s="73"/>
      <c r="N2477" s="46"/>
      <c r="O2477" s="51" t="s">
        <v>26</v>
      </c>
      <c r="P2477" s="6"/>
      <c r="Q2477" s="6"/>
      <c r="R2477" s="6"/>
      <c r="S2477" s="6"/>
      <c r="T2477" s="74">
        <v>321.5</v>
      </c>
      <c r="U2477" s="6"/>
      <c r="V2477" s="68">
        <v>39592</v>
      </c>
      <c r="W2477" s="6" t="s">
        <v>27</v>
      </c>
      <c r="Y2477" s="61"/>
      <c r="AB2477" s="60"/>
      <c r="AL2477" s="61"/>
    </row>
    <row r="2478" spans="1:38" ht="15" customHeight="1" x14ac:dyDescent="0.25">
      <c r="A2478" s="50" t="s">
        <v>49</v>
      </c>
      <c r="B2478" s="71" t="s">
        <v>150</v>
      </c>
      <c r="C2478" s="72" t="s">
        <v>50</v>
      </c>
      <c r="D2478" s="58" t="s">
        <v>11387</v>
      </c>
      <c r="E2478" s="71" t="s">
        <v>14087</v>
      </c>
      <c r="F2478" s="71" t="s">
        <v>16974</v>
      </c>
      <c r="G2478" s="53" t="s">
        <v>25</v>
      </c>
      <c r="H2478" s="58">
        <v>2000735437</v>
      </c>
      <c r="I2478" s="51" t="s">
        <v>17483</v>
      </c>
      <c r="J2478" s="13" t="s">
        <v>111</v>
      </c>
      <c r="K2478" s="36"/>
      <c r="L2478" s="39"/>
      <c r="M2478" s="73"/>
      <c r="N2478" s="46"/>
      <c r="O2478" s="51" t="s">
        <v>26</v>
      </c>
      <c r="P2478" s="6"/>
      <c r="Q2478" s="6"/>
      <c r="R2478" s="6"/>
      <c r="S2478" s="6"/>
      <c r="T2478" s="74">
        <v>0.69</v>
      </c>
      <c r="U2478" s="6"/>
      <c r="V2478" s="68">
        <v>39727</v>
      </c>
      <c r="W2478" s="6" t="s">
        <v>27</v>
      </c>
      <c r="Y2478" s="61"/>
      <c r="AB2478" s="60"/>
      <c r="AL2478" s="61"/>
    </row>
    <row r="2479" spans="1:38" ht="15" customHeight="1" x14ac:dyDescent="0.25">
      <c r="A2479" s="50" t="s">
        <v>103</v>
      </c>
      <c r="B2479" s="71" t="s">
        <v>144</v>
      </c>
      <c r="C2479" s="72" t="s">
        <v>24</v>
      </c>
      <c r="D2479" s="58" t="s">
        <v>11388</v>
      </c>
      <c r="E2479" s="71" t="s">
        <v>14088</v>
      </c>
      <c r="F2479" s="71" t="s">
        <v>16962</v>
      </c>
      <c r="G2479" s="53" t="s">
        <v>25</v>
      </c>
      <c r="H2479" s="58">
        <v>2001018828</v>
      </c>
      <c r="I2479" s="51" t="s">
        <v>3869</v>
      </c>
      <c r="J2479" s="13" t="s">
        <v>111</v>
      </c>
      <c r="K2479" s="36"/>
      <c r="L2479" s="39"/>
      <c r="M2479" s="73"/>
      <c r="N2479" s="46"/>
      <c r="O2479" s="51" t="s">
        <v>26</v>
      </c>
      <c r="P2479" s="6"/>
      <c r="Q2479" s="6"/>
      <c r="R2479" s="6"/>
      <c r="S2479" s="6"/>
      <c r="T2479" s="74">
        <v>25.5</v>
      </c>
      <c r="U2479" s="6"/>
      <c r="V2479" s="68">
        <v>39592</v>
      </c>
      <c r="W2479" s="6" t="s">
        <v>27</v>
      </c>
      <c r="Y2479" s="61"/>
      <c r="AB2479" s="60"/>
      <c r="AL2479" s="61"/>
    </row>
    <row r="2480" spans="1:38" ht="15" customHeight="1" x14ac:dyDescent="0.25">
      <c r="A2480" s="50" t="s">
        <v>54</v>
      </c>
      <c r="B2480" s="71" t="s">
        <v>143</v>
      </c>
      <c r="C2480" s="72" t="s">
        <v>24</v>
      </c>
      <c r="D2480" s="58" t="s">
        <v>11389</v>
      </c>
      <c r="E2480" s="71" t="s">
        <v>14089</v>
      </c>
      <c r="F2480" s="71" t="s">
        <v>16975</v>
      </c>
      <c r="G2480" s="53" t="s">
        <v>25</v>
      </c>
      <c r="H2480" s="58">
        <v>2001044411</v>
      </c>
      <c r="I2480" s="51" t="s">
        <v>3869</v>
      </c>
      <c r="J2480" s="13" t="s">
        <v>111</v>
      </c>
      <c r="K2480" s="36"/>
      <c r="L2480" s="39"/>
      <c r="M2480" s="73"/>
      <c r="N2480" s="46"/>
      <c r="O2480" s="51" t="s">
        <v>26</v>
      </c>
      <c r="P2480" s="6"/>
      <c r="Q2480" s="6"/>
      <c r="R2480" s="6"/>
      <c r="S2480" s="6"/>
      <c r="T2480" s="74">
        <v>143154.26999999999</v>
      </c>
      <c r="U2480" s="6"/>
      <c r="V2480" s="68">
        <v>39513</v>
      </c>
      <c r="W2480" s="6" t="s">
        <v>27</v>
      </c>
      <c r="Y2480" s="61"/>
      <c r="AB2480" s="60"/>
      <c r="AL2480" s="61"/>
    </row>
    <row r="2481" spans="1:38" ht="15" customHeight="1" x14ac:dyDescent="0.25">
      <c r="A2481" s="50" t="s">
        <v>49</v>
      </c>
      <c r="B2481" s="71" t="s">
        <v>150</v>
      </c>
      <c r="C2481" s="72" t="s">
        <v>50</v>
      </c>
      <c r="D2481" s="58" t="s">
        <v>11390</v>
      </c>
      <c r="E2481" s="71" t="s">
        <v>14090</v>
      </c>
      <c r="F2481" s="71" t="s">
        <v>16976</v>
      </c>
      <c r="G2481" s="53" t="s">
        <v>25</v>
      </c>
      <c r="H2481" s="58">
        <v>2000734058</v>
      </c>
      <c r="I2481" s="51" t="s">
        <v>17483</v>
      </c>
      <c r="J2481" s="13" t="s">
        <v>111</v>
      </c>
      <c r="K2481" s="36"/>
      <c r="L2481" s="39"/>
      <c r="M2481" s="73"/>
      <c r="N2481" s="46"/>
      <c r="O2481" s="51" t="s">
        <v>26</v>
      </c>
      <c r="P2481" s="6"/>
      <c r="Q2481" s="6"/>
      <c r="R2481" s="6"/>
      <c r="S2481" s="6"/>
      <c r="T2481" s="74">
        <v>110.84</v>
      </c>
      <c r="U2481" s="6"/>
      <c r="V2481" s="68">
        <v>39734</v>
      </c>
      <c r="W2481" s="6" t="s">
        <v>27</v>
      </c>
      <c r="Y2481" s="61"/>
      <c r="AB2481" s="60"/>
      <c r="AL2481" s="61"/>
    </row>
    <row r="2482" spans="1:38" ht="15" customHeight="1" x14ac:dyDescent="0.25">
      <c r="A2482" s="50" t="s">
        <v>103</v>
      </c>
      <c r="B2482" s="71" t="s">
        <v>144</v>
      </c>
      <c r="C2482" s="72" t="s">
        <v>24</v>
      </c>
      <c r="D2482" s="58" t="s">
        <v>11391</v>
      </c>
      <c r="E2482" s="71" t="s">
        <v>14091</v>
      </c>
      <c r="F2482" s="71" t="s">
        <v>16977</v>
      </c>
      <c r="G2482" s="53" t="s">
        <v>25</v>
      </c>
      <c r="H2482" s="58">
        <v>2001019719</v>
      </c>
      <c r="I2482" s="51" t="s">
        <v>17483</v>
      </c>
      <c r="J2482" s="13" t="s">
        <v>111</v>
      </c>
      <c r="K2482" s="36"/>
      <c r="L2482" s="39"/>
      <c r="M2482" s="73"/>
      <c r="N2482" s="46"/>
      <c r="O2482" s="51" t="s">
        <v>26</v>
      </c>
      <c r="P2482" s="6"/>
      <c r="Q2482" s="6"/>
      <c r="R2482" s="6"/>
      <c r="S2482" s="6"/>
      <c r="T2482" s="74">
        <v>0.1</v>
      </c>
      <c r="U2482" s="6"/>
      <c r="V2482" s="68">
        <v>39592</v>
      </c>
      <c r="W2482" s="6" t="s">
        <v>27</v>
      </c>
      <c r="Y2482" s="61"/>
      <c r="AB2482" s="60"/>
      <c r="AL2482" s="61"/>
    </row>
    <row r="2483" spans="1:38" ht="15" customHeight="1" x14ac:dyDescent="0.25">
      <c r="A2483" s="50" t="s">
        <v>54</v>
      </c>
      <c r="B2483" s="71" t="s">
        <v>143</v>
      </c>
      <c r="C2483" s="72" t="s">
        <v>24</v>
      </c>
      <c r="D2483" s="58" t="s">
        <v>11392</v>
      </c>
      <c r="E2483" s="71" t="s">
        <v>14092</v>
      </c>
      <c r="F2483" s="71" t="s">
        <v>16978</v>
      </c>
      <c r="G2483" s="53" t="s">
        <v>25</v>
      </c>
      <c r="H2483" s="58">
        <v>2001044799</v>
      </c>
      <c r="I2483" s="51" t="s">
        <v>3869</v>
      </c>
      <c r="J2483" s="13" t="s">
        <v>111</v>
      </c>
      <c r="K2483" s="36"/>
      <c r="L2483" s="39"/>
      <c r="M2483" s="73"/>
      <c r="N2483" s="46"/>
      <c r="O2483" s="51" t="s">
        <v>26</v>
      </c>
      <c r="P2483" s="6"/>
      <c r="Q2483" s="6"/>
      <c r="R2483" s="6"/>
      <c r="S2483" s="6"/>
      <c r="T2483" s="74">
        <v>9243</v>
      </c>
      <c r="U2483" s="6"/>
      <c r="V2483" s="68">
        <v>39531</v>
      </c>
      <c r="W2483" s="6" t="s">
        <v>27</v>
      </c>
      <c r="Y2483" s="61"/>
      <c r="AB2483" s="60"/>
      <c r="AL2483" s="61"/>
    </row>
    <row r="2484" spans="1:38" ht="15" customHeight="1" x14ac:dyDescent="0.25">
      <c r="A2484" s="50" t="s">
        <v>49</v>
      </c>
      <c r="B2484" s="71" t="s">
        <v>150</v>
      </c>
      <c r="C2484" s="72" t="s">
        <v>50</v>
      </c>
      <c r="D2484" s="58" t="s">
        <v>11393</v>
      </c>
      <c r="E2484" s="71" t="s">
        <v>14093</v>
      </c>
      <c r="F2484" s="71" t="s">
        <v>16979</v>
      </c>
      <c r="G2484" s="53" t="s">
        <v>25</v>
      </c>
      <c r="H2484" s="58">
        <v>2000742007</v>
      </c>
      <c r="I2484" s="51" t="s">
        <v>3869</v>
      </c>
      <c r="J2484" s="13" t="s">
        <v>111</v>
      </c>
      <c r="K2484" s="36"/>
      <c r="L2484" s="39"/>
      <c r="M2484" s="73"/>
      <c r="N2484" s="46"/>
      <c r="O2484" s="51" t="s">
        <v>26</v>
      </c>
      <c r="P2484" s="6"/>
      <c r="Q2484" s="6"/>
      <c r="R2484" s="6"/>
      <c r="S2484" s="6"/>
      <c r="T2484" s="74">
        <v>28</v>
      </c>
      <c r="U2484" s="6"/>
      <c r="V2484" s="68">
        <v>39734</v>
      </c>
      <c r="W2484" s="6" t="s">
        <v>27</v>
      </c>
      <c r="Y2484" s="61"/>
      <c r="AB2484" s="60"/>
      <c r="AL2484" s="61"/>
    </row>
    <row r="2485" spans="1:38" ht="15" customHeight="1" x14ac:dyDescent="0.25">
      <c r="A2485" s="50" t="s">
        <v>103</v>
      </c>
      <c r="B2485" s="71" t="s">
        <v>144</v>
      </c>
      <c r="C2485" s="72" t="s">
        <v>24</v>
      </c>
      <c r="D2485" s="58" t="s">
        <v>11394</v>
      </c>
      <c r="E2485" s="71" t="s">
        <v>14094</v>
      </c>
      <c r="F2485" s="71" t="s">
        <v>16980</v>
      </c>
      <c r="G2485" s="53" t="s">
        <v>25</v>
      </c>
      <c r="H2485" s="58">
        <v>2001016434</v>
      </c>
      <c r="I2485" s="51" t="s">
        <v>3869</v>
      </c>
      <c r="J2485" s="13" t="s">
        <v>111</v>
      </c>
      <c r="K2485" s="36"/>
      <c r="L2485" s="39"/>
      <c r="M2485" s="73"/>
      <c r="N2485" s="46"/>
      <c r="O2485" s="51" t="s">
        <v>26</v>
      </c>
      <c r="P2485" s="6"/>
      <c r="Q2485" s="6"/>
      <c r="R2485" s="6"/>
      <c r="S2485" s="6"/>
      <c r="T2485" s="74">
        <v>3187.5</v>
      </c>
      <c r="U2485" s="6"/>
      <c r="V2485" s="68">
        <v>39608</v>
      </c>
      <c r="W2485" s="6" t="s">
        <v>27</v>
      </c>
      <c r="Y2485" s="61"/>
      <c r="AB2485" s="60"/>
      <c r="AL2485" s="61"/>
    </row>
    <row r="2486" spans="1:38" ht="15" customHeight="1" x14ac:dyDescent="0.25">
      <c r="A2486" s="50" t="s">
        <v>54</v>
      </c>
      <c r="B2486" s="71" t="s">
        <v>143</v>
      </c>
      <c r="C2486" s="72" t="s">
        <v>24</v>
      </c>
      <c r="D2486" s="58">
        <v>3740502384445</v>
      </c>
      <c r="E2486" s="71" t="s">
        <v>14095</v>
      </c>
      <c r="F2486" s="71" t="s">
        <v>16981</v>
      </c>
      <c r="G2486" s="53" t="s">
        <v>25</v>
      </c>
      <c r="H2486" s="58">
        <v>2000957197</v>
      </c>
      <c r="I2486" s="51" t="s">
        <v>3869</v>
      </c>
      <c r="J2486" s="13" t="s">
        <v>111</v>
      </c>
      <c r="K2486" s="36"/>
      <c r="L2486" s="39"/>
      <c r="M2486" s="73"/>
      <c r="N2486" s="46"/>
      <c r="O2486" s="51" t="s">
        <v>26</v>
      </c>
      <c r="P2486" s="6"/>
      <c r="Q2486" s="6"/>
      <c r="R2486" s="6"/>
      <c r="S2486" s="6"/>
      <c r="T2486" s="74">
        <v>2684</v>
      </c>
      <c r="U2486" s="6"/>
      <c r="V2486" s="68">
        <v>39545</v>
      </c>
      <c r="W2486" s="6" t="s">
        <v>27</v>
      </c>
      <c r="Y2486" s="61"/>
      <c r="AB2486" s="60"/>
      <c r="AL2486" s="61"/>
    </row>
    <row r="2487" spans="1:38" ht="15" customHeight="1" x14ac:dyDescent="0.25">
      <c r="A2487" s="50" t="s">
        <v>103</v>
      </c>
      <c r="B2487" s="71" t="s">
        <v>144</v>
      </c>
      <c r="C2487" s="72" t="s">
        <v>24</v>
      </c>
      <c r="D2487" s="58" t="s">
        <v>11395</v>
      </c>
      <c r="E2487" s="71" t="s">
        <v>14096</v>
      </c>
      <c r="F2487" s="71" t="s">
        <v>16962</v>
      </c>
      <c r="G2487" s="53" t="s">
        <v>25</v>
      </c>
      <c r="H2487" s="58">
        <v>2001013273</v>
      </c>
      <c r="I2487" s="51" t="s">
        <v>3869</v>
      </c>
      <c r="J2487" s="13" t="s">
        <v>111</v>
      </c>
      <c r="K2487" s="36"/>
      <c r="L2487" s="39"/>
      <c r="M2487" s="73"/>
      <c r="N2487" s="46"/>
      <c r="O2487" s="51" t="s">
        <v>26</v>
      </c>
      <c r="P2487" s="6"/>
      <c r="Q2487" s="6"/>
      <c r="R2487" s="6"/>
      <c r="S2487" s="6"/>
      <c r="T2487" s="74">
        <v>59</v>
      </c>
      <c r="U2487" s="6"/>
      <c r="V2487" s="68">
        <v>39643</v>
      </c>
      <c r="W2487" s="6" t="s">
        <v>27</v>
      </c>
      <c r="Y2487" s="61"/>
      <c r="AB2487" s="60"/>
      <c r="AL2487" s="61"/>
    </row>
    <row r="2488" spans="1:38" ht="15" customHeight="1" x14ac:dyDescent="0.25">
      <c r="A2488" s="50" t="s">
        <v>54</v>
      </c>
      <c r="B2488" s="71" t="s">
        <v>143</v>
      </c>
      <c r="C2488" s="72" t="s">
        <v>24</v>
      </c>
      <c r="D2488" s="58" t="s">
        <v>11396</v>
      </c>
      <c r="E2488" s="71" t="s">
        <v>6736</v>
      </c>
      <c r="F2488" s="71" t="s">
        <v>16982</v>
      </c>
      <c r="G2488" s="53" t="s">
        <v>25</v>
      </c>
      <c r="H2488" s="58">
        <v>2001057025</v>
      </c>
      <c r="I2488" s="51" t="s">
        <v>17483</v>
      </c>
      <c r="J2488" s="13" t="s">
        <v>111</v>
      </c>
      <c r="K2488" s="36"/>
      <c r="L2488" s="39"/>
      <c r="M2488" s="73"/>
      <c r="N2488" s="46"/>
      <c r="O2488" s="51" t="s">
        <v>26</v>
      </c>
      <c r="P2488" s="6"/>
      <c r="Q2488" s="6"/>
      <c r="R2488" s="6"/>
      <c r="S2488" s="6"/>
      <c r="T2488" s="74">
        <v>0.74</v>
      </c>
      <c r="U2488" s="6"/>
      <c r="V2488" s="68">
        <v>39546</v>
      </c>
      <c r="W2488" s="6" t="s">
        <v>27</v>
      </c>
      <c r="Y2488" s="61"/>
      <c r="AB2488" s="60"/>
      <c r="AL2488" s="61"/>
    </row>
    <row r="2489" spans="1:38" ht="15" customHeight="1" x14ac:dyDescent="0.25">
      <c r="A2489" s="50" t="s">
        <v>49</v>
      </c>
      <c r="B2489" s="71" t="s">
        <v>150</v>
      </c>
      <c r="C2489" s="72" t="s">
        <v>50</v>
      </c>
      <c r="D2489" s="58" t="s">
        <v>11397</v>
      </c>
      <c r="E2489" s="71" t="s">
        <v>51</v>
      </c>
      <c r="F2489" s="71" t="s">
        <v>16983</v>
      </c>
      <c r="G2489" s="53" t="s">
        <v>25</v>
      </c>
      <c r="H2489" s="58">
        <v>2000738274</v>
      </c>
      <c r="I2489" s="51" t="s">
        <v>17483</v>
      </c>
      <c r="J2489" s="13" t="s">
        <v>111</v>
      </c>
      <c r="K2489" s="36"/>
      <c r="L2489" s="39"/>
      <c r="M2489" s="73"/>
      <c r="N2489" s="46"/>
      <c r="O2489" s="51" t="s">
        <v>26</v>
      </c>
      <c r="P2489" s="6"/>
      <c r="Q2489" s="6"/>
      <c r="R2489" s="6"/>
      <c r="S2489" s="6"/>
      <c r="T2489" s="74">
        <v>0.12</v>
      </c>
      <c r="U2489" s="6"/>
      <c r="V2489" s="68">
        <v>39738</v>
      </c>
      <c r="W2489" s="6" t="s">
        <v>27</v>
      </c>
      <c r="Y2489" s="61"/>
      <c r="AB2489" s="60"/>
      <c r="AL2489" s="61"/>
    </row>
    <row r="2490" spans="1:38" ht="15" customHeight="1" x14ac:dyDescent="0.25">
      <c r="A2490" s="50" t="s">
        <v>103</v>
      </c>
      <c r="B2490" s="71" t="s">
        <v>144</v>
      </c>
      <c r="C2490" s="72" t="s">
        <v>24</v>
      </c>
      <c r="D2490" s="58" t="s">
        <v>11398</v>
      </c>
      <c r="E2490" s="71" t="s">
        <v>14097</v>
      </c>
      <c r="F2490" s="71" t="s">
        <v>16984</v>
      </c>
      <c r="G2490" s="53" t="s">
        <v>25</v>
      </c>
      <c r="H2490" s="58">
        <v>2001016628</v>
      </c>
      <c r="I2490" s="51" t="s">
        <v>3869</v>
      </c>
      <c r="J2490" s="13" t="s">
        <v>111</v>
      </c>
      <c r="K2490" s="36"/>
      <c r="L2490" s="39"/>
      <c r="M2490" s="73"/>
      <c r="N2490" s="46"/>
      <c r="O2490" s="51" t="s">
        <v>26</v>
      </c>
      <c r="P2490" s="6"/>
      <c r="Q2490" s="6"/>
      <c r="R2490" s="6"/>
      <c r="S2490" s="6"/>
      <c r="T2490" s="74">
        <v>368</v>
      </c>
      <c r="U2490" s="6"/>
      <c r="V2490" s="68">
        <v>39653</v>
      </c>
      <c r="W2490" s="6" t="s">
        <v>27</v>
      </c>
      <c r="Y2490" s="61"/>
      <c r="AB2490" s="60"/>
      <c r="AL2490" s="61"/>
    </row>
    <row r="2491" spans="1:38" ht="15" customHeight="1" x14ac:dyDescent="0.25">
      <c r="A2491" s="50" t="s">
        <v>54</v>
      </c>
      <c r="B2491" s="71" t="s">
        <v>143</v>
      </c>
      <c r="C2491" s="72" t="s">
        <v>24</v>
      </c>
      <c r="D2491" s="58" t="s">
        <v>11399</v>
      </c>
      <c r="E2491" s="71" t="s">
        <v>14098</v>
      </c>
      <c r="F2491" s="71" t="s">
        <v>16985</v>
      </c>
      <c r="G2491" s="53" t="s">
        <v>25</v>
      </c>
      <c r="H2491" s="58">
        <v>2001044578</v>
      </c>
      <c r="I2491" s="51" t="s">
        <v>3869</v>
      </c>
      <c r="J2491" s="13" t="s">
        <v>111</v>
      </c>
      <c r="K2491" s="36"/>
      <c r="L2491" s="39"/>
      <c r="M2491" s="73"/>
      <c r="N2491" s="46"/>
      <c r="O2491" s="51" t="s">
        <v>26</v>
      </c>
      <c r="P2491" s="6"/>
      <c r="Q2491" s="6"/>
      <c r="R2491" s="6"/>
      <c r="S2491" s="6"/>
      <c r="T2491" s="74">
        <v>3462</v>
      </c>
      <c r="U2491" s="6"/>
      <c r="V2491" s="68">
        <v>39576</v>
      </c>
      <c r="W2491" s="6" t="s">
        <v>27</v>
      </c>
      <c r="Y2491" s="61"/>
      <c r="AB2491" s="60"/>
      <c r="AL2491" s="61"/>
    </row>
    <row r="2492" spans="1:38" ht="15" customHeight="1" x14ac:dyDescent="0.25">
      <c r="A2492" s="50" t="s">
        <v>49</v>
      </c>
      <c r="B2492" s="71" t="s">
        <v>150</v>
      </c>
      <c r="C2492" s="72" t="s">
        <v>50</v>
      </c>
      <c r="D2492" s="58" t="s">
        <v>11400</v>
      </c>
      <c r="E2492" s="71" t="s">
        <v>14099</v>
      </c>
      <c r="F2492" s="71" t="s">
        <v>16986</v>
      </c>
      <c r="G2492" s="53" t="s">
        <v>25</v>
      </c>
      <c r="H2492" s="58">
        <v>2000736956</v>
      </c>
      <c r="I2492" s="51" t="s">
        <v>17483</v>
      </c>
      <c r="J2492" s="13" t="s">
        <v>111</v>
      </c>
      <c r="K2492" s="36"/>
      <c r="L2492" s="39"/>
      <c r="M2492" s="73"/>
      <c r="N2492" s="46"/>
      <c r="O2492" s="51" t="s">
        <v>26</v>
      </c>
      <c r="P2492" s="6"/>
      <c r="Q2492" s="6"/>
      <c r="R2492" s="6"/>
      <c r="S2492" s="6"/>
      <c r="T2492" s="74">
        <v>0.02</v>
      </c>
      <c r="U2492" s="6"/>
      <c r="V2492" s="68">
        <v>39743</v>
      </c>
      <c r="W2492" s="6" t="s">
        <v>27</v>
      </c>
      <c r="Y2492" s="61"/>
      <c r="AB2492" s="60"/>
      <c r="AL2492" s="61"/>
    </row>
    <row r="2493" spans="1:38" ht="15" customHeight="1" x14ac:dyDescent="0.25">
      <c r="A2493" s="50" t="s">
        <v>103</v>
      </c>
      <c r="B2493" s="71" t="s">
        <v>144</v>
      </c>
      <c r="C2493" s="72" t="s">
        <v>24</v>
      </c>
      <c r="D2493" s="58" t="s">
        <v>11401</v>
      </c>
      <c r="E2493" s="71" t="s">
        <v>14100</v>
      </c>
      <c r="F2493" s="71" t="s">
        <v>16987</v>
      </c>
      <c r="G2493" s="53" t="s">
        <v>25</v>
      </c>
      <c r="H2493" s="58">
        <v>2001022191</v>
      </c>
      <c r="I2493" s="51" t="s">
        <v>17483</v>
      </c>
      <c r="J2493" s="13" t="s">
        <v>111</v>
      </c>
      <c r="K2493" s="36"/>
      <c r="L2493" s="39"/>
      <c r="M2493" s="73"/>
      <c r="N2493" s="46"/>
      <c r="O2493" s="51" t="s">
        <v>26</v>
      </c>
      <c r="P2493" s="6"/>
      <c r="Q2493" s="6"/>
      <c r="R2493" s="6"/>
      <c r="S2493" s="6"/>
      <c r="T2493" s="74">
        <v>0.81</v>
      </c>
      <c r="U2493" s="6"/>
      <c r="V2493" s="68">
        <v>39665</v>
      </c>
      <c r="W2493" s="6" t="s">
        <v>27</v>
      </c>
      <c r="Y2493" s="61"/>
      <c r="AB2493" s="60"/>
      <c r="AL2493" s="61"/>
    </row>
    <row r="2494" spans="1:38" ht="15" customHeight="1" x14ac:dyDescent="0.25">
      <c r="A2494" s="50" t="s">
        <v>54</v>
      </c>
      <c r="B2494" s="71" t="s">
        <v>143</v>
      </c>
      <c r="C2494" s="72" t="s">
        <v>24</v>
      </c>
      <c r="D2494" s="58" t="s">
        <v>11402</v>
      </c>
      <c r="E2494" s="71" t="s">
        <v>14101</v>
      </c>
      <c r="F2494" s="71" t="s">
        <v>16988</v>
      </c>
      <c r="G2494" s="53" t="s">
        <v>25</v>
      </c>
      <c r="H2494" s="58">
        <v>2001060058</v>
      </c>
      <c r="I2494" s="51" t="s">
        <v>3869</v>
      </c>
      <c r="J2494" s="13" t="s">
        <v>111</v>
      </c>
      <c r="K2494" s="36"/>
      <c r="L2494" s="39"/>
      <c r="M2494" s="73"/>
      <c r="N2494" s="46"/>
      <c r="O2494" s="51" t="s">
        <v>26</v>
      </c>
      <c r="P2494" s="6"/>
      <c r="Q2494" s="6"/>
      <c r="R2494" s="6"/>
      <c r="S2494" s="6"/>
      <c r="T2494" s="74">
        <v>396</v>
      </c>
      <c r="U2494" s="6"/>
      <c r="V2494" s="68">
        <v>39576</v>
      </c>
      <c r="W2494" s="6" t="s">
        <v>27</v>
      </c>
      <c r="Y2494" s="61"/>
      <c r="AB2494" s="60"/>
      <c r="AL2494" s="61"/>
    </row>
    <row r="2495" spans="1:38" ht="15" customHeight="1" x14ac:dyDescent="0.25">
      <c r="A2495" s="50" t="s">
        <v>49</v>
      </c>
      <c r="B2495" s="71" t="s">
        <v>150</v>
      </c>
      <c r="C2495" s="72" t="s">
        <v>50</v>
      </c>
      <c r="D2495" s="58" t="s">
        <v>11403</v>
      </c>
      <c r="E2495" s="71" t="s">
        <v>14102</v>
      </c>
      <c r="F2495" s="71" t="s">
        <v>16989</v>
      </c>
      <c r="G2495" s="53" t="s">
        <v>25</v>
      </c>
      <c r="H2495" s="58">
        <v>2000742301</v>
      </c>
      <c r="I2495" s="51" t="s">
        <v>3869</v>
      </c>
      <c r="J2495" s="13" t="s">
        <v>111</v>
      </c>
      <c r="K2495" s="36"/>
      <c r="L2495" s="39"/>
      <c r="M2495" s="73"/>
      <c r="N2495" s="46"/>
      <c r="O2495" s="51" t="s">
        <v>26</v>
      </c>
      <c r="P2495" s="6"/>
      <c r="Q2495" s="6"/>
      <c r="R2495" s="6"/>
      <c r="S2495" s="6"/>
      <c r="T2495" s="74">
        <v>28</v>
      </c>
      <c r="U2495" s="6"/>
      <c r="V2495" s="68">
        <v>39748</v>
      </c>
      <c r="W2495" s="6" t="s">
        <v>27</v>
      </c>
      <c r="Y2495" s="61"/>
      <c r="AB2495" s="60"/>
      <c r="AL2495" s="61"/>
    </row>
    <row r="2496" spans="1:38" ht="15" customHeight="1" x14ac:dyDescent="0.25">
      <c r="A2496" s="50" t="s">
        <v>103</v>
      </c>
      <c r="B2496" s="71" t="s">
        <v>144</v>
      </c>
      <c r="C2496" s="72" t="s">
        <v>24</v>
      </c>
      <c r="D2496" s="58" t="s">
        <v>11404</v>
      </c>
      <c r="E2496" s="71" t="s">
        <v>14103</v>
      </c>
      <c r="F2496" s="71" t="s">
        <v>16962</v>
      </c>
      <c r="G2496" s="53" t="s">
        <v>25</v>
      </c>
      <c r="H2496" s="58">
        <v>2001013257</v>
      </c>
      <c r="I2496" s="51" t="s">
        <v>3869</v>
      </c>
      <c r="J2496" s="13" t="s">
        <v>111</v>
      </c>
      <c r="K2496" s="36"/>
      <c r="L2496" s="39"/>
      <c r="M2496" s="73"/>
      <c r="N2496" s="46"/>
      <c r="O2496" s="51" t="s">
        <v>26</v>
      </c>
      <c r="P2496" s="6"/>
      <c r="Q2496" s="6"/>
      <c r="R2496" s="6"/>
      <c r="S2496" s="6"/>
      <c r="T2496" s="74">
        <v>366.5</v>
      </c>
      <c r="U2496" s="6"/>
      <c r="V2496" s="68">
        <v>39676</v>
      </c>
      <c r="W2496" s="6" t="s">
        <v>27</v>
      </c>
      <c r="Y2496" s="61"/>
      <c r="AB2496" s="60"/>
      <c r="AL2496" s="61"/>
    </row>
    <row r="2497" spans="1:38" ht="15" customHeight="1" x14ac:dyDescent="0.25">
      <c r="A2497" s="50" t="s">
        <v>54</v>
      </c>
      <c r="B2497" s="71" t="s">
        <v>143</v>
      </c>
      <c r="C2497" s="72" t="s">
        <v>24</v>
      </c>
      <c r="D2497" s="58" t="s">
        <v>11405</v>
      </c>
      <c r="E2497" s="71" t="s">
        <v>14104</v>
      </c>
      <c r="F2497" s="71" t="s">
        <v>16990</v>
      </c>
      <c r="G2497" s="53" t="s">
        <v>25</v>
      </c>
      <c r="H2497" s="58">
        <v>2001049693</v>
      </c>
      <c r="I2497" s="51" t="s">
        <v>17483</v>
      </c>
      <c r="J2497" s="13" t="s">
        <v>111</v>
      </c>
      <c r="K2497" s="36"/>
      <c r="L2497" s="39"/>
      <c r="M2497" s="73"/>
      <c r="N2497" s="46"/>
      <c r="O2497" s="51" t="s">
        <v>26</v>
      </c>
      <c r="P2497" s="6"/>
      <c r="Q2497" s="6"/>
      <c r="R2497" s="6"/>
      <c r="S2497" s="6"/>
      <c r="T2497" s="74">
        <v>0.05</v>
      </c>
      <c r="U2497" s="6"/>
      <c r="V2497" s="68">
        <v>39589</v>
      </c>
      <c r="W2497" s="6" t="s">
        <v>27</v>
      </c>
      <c r="Y2497" s="61"/>
      <c r="AB2497" s="60"/>
      <c r="AL2497" s="61"/>
    </row>
    <row r="2498" spans="1:38" ht="15" customHeight="1" x14ac:dyDescent="0.25">
      <c r="A2498" s="50" t="s">
        <v>49</v>
      </c>
      <c r="B2498" s="71" t="s">
        <v>150</v>
      </c>
      <c r="C2498" s="72" t="s">
        <v>50</v>
      </c>
      <c r="D2498" s="58" t="s">
        <v>11406</v>
      </c>
      <c r="E2498" s="71" t="s">
        <v>14105</v>
      </c>
      <c r="F2498" s="71" t="s">
        <v>16991</v>
      </c>
      <c r="G2498" s="53" t="s">
        <v>25</v>
      </c>
      <c r="H2498" s="58">
        <v>2000757236</v>
      </c>
      <c r="I2498" s="51" t="s">
        <v>17483</v>
      </c>
      <c r="J2498" s="13" t="s">
        <v>111</v>
      </c>
      <c r="K2498" s="36"/>
      <c r="L2498" s="39"/>
      <c r="M2498" s="73"/>
      <c r="N2498" s="46"/>
      <c r="O2498" s="51" t="s">
        <v>26</v>
      </c>
      <c r="P2498" s="6"/>
      <c r="Q2498" s="6"/>
      <c r="R2498" s="6"/>
      <c r="S2498" s="6"/>
      <c r="T2498" s="74">
        <v>0.08</v>
      </c>
      <c r="U2498" s="6"/>
      <c r="V2498" s="68">
        <v>39756</v>
      </c>
      <c r="W2498" s="6" t="s">
        <v>27</v>
      </c>
      <c r="Y2498" s="61"/>
      <c r="AB2498" s="60"/>
      <c r="AL2498" s="61"/>
    </row>
    <row r="2499" spans="1:38" ht="15" customHeight="1" x14ac:dyDescent="0.25">
      <c r="A2499" s="50" t="s">
        <v>103</v>
      </c>
      <c r="B2499" s="71" t="s">
        <v>144</v>
      </c>
      <c r="C2499" s="72" t="s">
        <v>24</v>
      </c>
      <c r="D2499" s="58" t="s">
        <v>11407</v>
      </c>
      <c r="E2499" s="71" t="s">
        <v>1414</v>
      </c>
      <c r="F2499" s="71" t="s">
        <v>16992</v>
      </c>
      <c r="G2499" s="53" t="s">
        <v>25</v>
      </c>
      <c r="H2499" s="58">
        <v>2001016493</v>
      </c>
      <c r="I2499" s="51" t="s">
        <v>3869</v>
      </c>
      <c r="J2499" s="13" t="s">
        <v>111</v>
      </c>
      <c r="K2499" s="36"/>
      <c r="L2499" s="39"/>
      <c r="M2499" s="73"/>
      <c r="N2499" s="46"/>
      <c r="O2499" s="51" t="s">
        <v>26</v>
      </c>
      <c r="P2499" s="6"/>
      <c r="Q2499" s="6"/>
      <c r="R2499" s="6"/>
      <c r="S2499" s="6"/>
      <c r="T2499" s="74">
        <v>150</v>
      </c>
      <c r="U2499" s="6"/>
      <c r="V2499" s="68">
        <v>39689</v>
      </c>
      <c r="W2499" s="6" t="s">
        <v>27</v>
      </c>
      <c r="Y2499" s="61"/>
      <c r="AB2499" s="60"/>
      <c r="AL2499" s="61"/>
    </row>
    <row r="2500" spans="1:38" ht="15" customHeight="1" x14ac:dyDescent="0.25">
      <c r="A2500" s="50" t="s">
        <v>49</v>
      </c>
      <c r="B2500" s="71" t="s">
        <v>150</v>
      </c>
      <c r="C2500" s="72" t="s">
        <v>50</v>
      </c>
      <c r="D2500" s="58" t="s">
        <v>11408</v>
      </c>
      <c r="E2500" s="71" t="s">
        <v>12516</v>
      </c>
      <c r="F2500" s="71" t="s">
        <v>16993</v>
      </c>
      <c r="G2500" s="53" t="s">
        <v>25</v>
      </c>
      <c r="H2500" s="58">
        <v>2000753637</v>
      </c>
      <c r="I2500" s="51" t="s">
        <v>17483</v>
      </c>
      <c r="J2500" s="13" t="s">
        <v>111</v>
      </c>
      <c r="K2500" s="36"/>
      <c r="L2500" s="39"/>
      <c r="M2500" s="73"/>
      <c r="N2500" s="46"/>
      <c r="O2500" s="51" t="s">
        <v>26</v>
      </c>
      <c r="P2500" s="6"/>
      <c r="Q2500" s="6"/>
      <c r="R2500" s="6"/>
      <c r="S2500" s="6"/>
      <c r="T2500" s="74">
        <v>1.42</v>
      </c>
      <c r="U2500" s="6"/>
      <c r="V2500" s="68">
        <v>39757</v>
      </c>
      <c r="W2500" s="6" t="s">
        <v>27</v>
      </c>
      <c r="Y2500" s="61"/>
      <c r="AB2500" s="60"/>
      <c r="AL2500" s="61"/>
    </row>
    <row r="2501" spans="1:38" ht="15" customHeight="1" x14ac:dyDescent="0.25">
      <c r="A2501" s="50" t="s">
        <v>103</v>
      </c>
      <c r="B2501" s="71" t="s">
        <v>144</v>
      </c>
      <c r="C2501" s="72" t="s">
        <v>24</v>
      </c>
      <c r="D2501" s="58" t="s">
        <v>11409</v>
      </c>
      <c r="E2501" s="71" t="s">
        <v>14106</v>
      </c>
      <c r="F2501" s="71" t="s">
        <v>16994</v>
      </c>
      <c r="G2501" s="53" t="s">
        <v>25</v>
      </c>
      <c r="H2501" s="58">
        <v>2001016795</v>
      </c>
      <c r="I2501" s="51" t="s">
        <v>3869</v>
      </c>
      <c r="J2501" s="13" t="s">
        <v>111</v>
      </c>
      <c r="K2501" s="36"/>
      <c r="L2501" s="39"/>
      <c r="M2501" s="73"/>
      <c r="N2501" s="46"/>
      <c r="O2501" s="51" t="s">
        <v>26</v>
      </c>
      <c r="P2501" s="6"/>
      <c r="Q2501" s="6"/>
      <c r="R2501" s="6"/>
      <c r="S2501" s="6"/>
      <c r="T2501" s="74">
        <v>2958</v>
      </c>
      <c r="U2501" s="6"/>
      <c r="V2501" s="68">
        <v>39709</v>
      </c>
      <c r="W2501" s="6" t="s">
        <v>27</v>
      </c>
      <c r="Y2501" s="61"/>
      <c r="AB2501" s="60"/>
      <c r="AL2501" s="61"/>
    </row>
    <row r="2502" spans="1:38" ht="15" customHeight="1" x14ac:dyDescent="0.25">
      <c r="A2502" s="50" t="s">
        <v>54</v>
      </c>
      <c r="B2502" s="71" t="s">
        <v>143</v>
      </c>
      <c r="C2502" s="72" t="s">
        <v>24</v>
      </c>
      <c r="D2502" s="58">
        <v>3710117837317</v>
      </c>
      <c r="E2502" s="71" t="s">
        <v>14107</v>
      </c>
      <c r="F2502" s="71" t="s">
        <v>16995</v>
      </c>
      <c r="G2502" s="53" t="s">
        <v>25</v>
      </c>
      <c r="H2502" s="58">
        <v>2000956484</v>
      </c>
      <c r="I2502" s="51" t="s">
        <v>3869</v>
      </c>
      <c r="J2502" s="13" t="s">
        <v>111</v>
      </c>
      <c r="K2502" s="36"/>
      <c r="L2502" s="39"/>
      <c r="M2502" s="73"/>
      <c r="N2502" s="46"/>
      <c r="O2502" s="51" t="s">
        <v>26</v>
      </c>
      <c r="P2502" s="6"/>
      <c r="Q2502" s="6"/>
      <c r="R2502" s="6"/>
      <c r="S2502" s="6"/>
      <c r="T2502" s="74">
        <v>3762</v>
      </c>
      <c r="U2502" s="6"/>
      <c r="V2502" s="68">
        <v>39603</v>
      </c>
      <c r="W2502" s="6" t="s">
        <v>27</v>
      </c>
      <c r="Y2502" s="61"/>
      <c r="AB2502" s="60"/>
      <c r="AL2502" s="61"/>
    </row>
    <row r="2503" spans="1:38" ht="15" customHeight="1" x14ac:dyDescent="0.25">
      <c r="A2503" s="50" t="s">
        <v>49</v>
      </c>
      <c r="B2503" s="71" t="s">
        <v>150</v>
      </c>
      <c r="C2503" s="72" t="s">
        <v>50</v>
      </c>
      <c r="D2503" s="58" t="s">
        <v>11410</v>
      </c>
      <c r="E2503" s="71" t="s">
        <v>14108</v>
      </c>
      <c r="F2503" s="71" t="s">
        <v>16996</v>
      </c>
      <c r="G2503" s="53" t="s">
        <v>25</v>
      </c>
      <c r="H2503" s="58">
        <v>2000754997</v>
      </c>
      <c r="I2503" s="51" t="s">
        <v>17483</v>
      </c>
      <c r="J2503" s="13" t="s">
        <v>111</v>
      </c>
      <c r="K2503" s="36"/>
      <c r="L2503" s="39"/>
      <c r="M2503" s="73"/>
      <c r="N2503" s="46"/>
      <c r="O2503" s="51" t="s">
        <v>26</v>
      </c>
      <c r="P2503" s="6"/>
      <c r="Q2503" s="6"/>
      <c r="R2503" s="6"/>
      <c r="S2503" s="6"/>
      <c r="T2503" s="74">
        <v>0.17</v>
      </c>
      <c r="U2503" s="6"/>
      <c r="V2503" s="68">
        <v>39757</v>
      </c>
      <c r="W2503" s="6" t="s">
        <v>27</v>
      </c>
      <c r="Y2503" s="61"/>
      <c r="AB2503" s="60"/>
      <c r="AL2503" s="61"/>
    </row>
    <row r="2504" spans="1:38" ht="15" customHeight="1" x14ac:dyDescent="0.25">
      <c r="A2504" s="50" t="s">
        <v>103</v>
      </c>
      <c r="B2504" s="71" t="s">
        <v>144</v>
      </c>
      <c r="C2504" s="72" t="s">
        <v>24</v>
      </c>
      <c r="D2504" s="58" t="s">
        <v>11411</v>
      </c>
      <c r="E2504" s="71" t="s">
        <v>14109</v>
      </c>
      <c r="F2504" s="71" t="s">
        <v>16997</v>
      </c>
      <c r="G2504" s="53" t="s">
        <v>25</v>
      </c>
      <c r="H2504" s="58">
        <v>2001014326</v>
      </c>
      <c r="I2504" s="51" t="s">
        <v>17483</v>
      </c>
      <c r="J2504" s="13" t="s">
        <v>111</v>
      </c>
      <c r="K2504" s="36"/>
      <c r="L2504" s="39"/>
      <c r="M2504" s="73"/>
      <c r="N2504" s="46"/>
      <c r="O2504" s="51" t="s">
        <v>26</v>
      </c>
      <c r="P2504" s="6"/>
      <c r="Q2504" s="6"/>
      <c r="R2504" s="6"/>
      <c r="S2504" s="6"/>
      <c r="T2504" s="74">
        <v>6231.62</v>
      </c>
      <c r="U2504" s="6"/>
      <c r="V2504" s="68">
        <v>39711</v>
      </c>
      <c r="W2504" s="6" t="s">
        <v>27</v>
      </c>
      <c r="Y2504" s="61"/>
      <c r="AB2504" s="60"/>
      <c r="AL2504" s="61"/>
    </row>
    <row r="2505" spans="1:38" ht="15" customHeight="1" x14ac:dyDescent="0.25">
      <c r="A2505" s="50" t="s">
        <v>54</v>
      </c>
      <c r="B2505" s="71" t="s">
        <v>143</v>
      </c>
      <c r="C2505" s="72" t="s">
        <v>24</v>
      </c>
      <c r="D2505" s="58" t="s">
        <v>11412</v>
      </c>
      <c r="E2505" s="71" t="s">
        <v>11989</v>
      </c>
      <c r="F2505" s="71" t="s">
        <v>16998</v>
      </c>
      <c r="G2505" s="53" t="s">
        <v>25</v>
      </c>
      <c r="H2505" s="58">
        <v>2001049367</v>
      </c>
      <c r="I2505" s="51" t="s">
        <v>17483</v>
      </c>
      <c r="J2505" s="13" t="s">
        <v>111</v>
      </c>
      <c r="K2505" s="36"/>
      <c r="L2505" s="39"/>
      <c r="M2505" s="73"/>
      <c r="N2505" s="46"/>
      <c r="O2505" s="51" t="s">
        <v>26</v>
      </c>
      <c r="P2505" s="6"/>
      <c r="Q2505" s="6"/>
      <c r="R2505" s="6"/>
      <c r="S2505" s="6"/>
      <c r="T2505" s="74">
        <v>3423.54</v>
      </c>
      <c r="U2505" s="6"/>
      <c r="V2505" s="68">
        <v>39611</v>
      </c>
      <c r="W2505" s="6" t="s">
        <v>27</v>
      </c>
      <c r="Y2505" s="61"/>
      <c r="AB2505" s="60"/>
      <c r="AL2505" s="61"/>
    </row>
    <row r="2506" spans="1:38" ht="15" customHeight="1" x14ac:dyDescent="0.25">
      <c r="A2506" s="50" t="s">
        <v>49</v>
      </c>
      <c r="B2506" s="71" t="s">
        <v>150</v>
      </c>
      <c r="C2506" s="72" t="s">
        <v>50</v>
      </c>
      <c r="D2506" s="58" t="s">
        <v>11413</v>
      </c>
      <c r="E2506" s="71" t="s">
        <v>14110</v>
      </c>
      <c r="F2506" s="71" t="s">
        <v>16999</v>
      </c>
      <c r="G2506" s="53" t="s">
        <v>25</v>
      </c>
      <c r="H2506" s="58">
        <v>2000753028</v>
      </c>
      <c r="I2506" s="51" t="s">
        <v>17483</v>
      </c>
      <c r="J2506" s="13" t="s">
        <v>111</v>
      </c>
      <c r="K2506" s="36"/>
      <c r="L2506" s="39"/>
      <c r="M2506" s="73"/>
      <c r="N2506" s="46"/>
      <c r="O2506" s="51" t="s">
        <v>26</v>
      </c>
      <c r="P2506" s="6"/>
      <c r="Q2506" s="6"/>
      <c r="R2506" s="6"/>
      <c r="S2506" s="6"/>
      <c r="T2506" s="74">
        <v>0.14000000000000001</v>
      </c>
      <c r="U2506" s="6"/>
      <c r="V2506" s="68">
        <v>39759</v>
      </c>
      <c r="W2506" s="6" t="s">
        <v>27</v>
      </c>
      <c r="Y2506" s="61"/>
      <c r="AB2506" s="60"/>
      <c r="AL2506" s="61"/>
    </row>
    <row r="2507" spans="1:38" ht="15" customHeight="1" x14ac:dyDescent="0.25">
      <c r="A2507" s="50" t="s">
        <v>103</v>
      </c>
      <c r="B2507" s="71" t="s">
        <v>144</v>
      </c>
      <c r="C2507" s="72" t="s">
        <v>24</v>
      </c>
      <c r="D2507" s="58" t="s">
        <v>11414</v>
      </c>
      <c r="E2507" s="71" t="s">
        <v>14111</v>
      </c>
      <c r="F2507" s="71" t="s">
        <v>16962</v>
      </c>
      <c r="G2507" s="53" t="s">
        <v>25</v>
      </c>
      <c r="H2507" s="58">
        <v>2001018925</v>
      </c>
      <c r="I2507" s="51" t="s">
        <v>3869</v>
      </c>
      <c r="J2507" s="13" t="s">
        <v>111</v>
      </c>
      <c r="K2507" s="36"/>
      <c r="L2507" s="39"/>
      <c r="M2507" s="73"/>
      <c r="N2507" s="46"/>
      <c r="O2507" s="51" t="s">
        <v>26</v>
      </c>
      <c r="P2507" s="6"/>
      <c r="Q2507" s="6"/>
      <c r="R2507" s="6"/>
      <c r="S2507" s="6"/>
      <c r="T2507" s="74">
        <v>405.5</v>
      </c>
      <c r="U2507" s="6"/>
      <c r="V2507" s="68">
        <v>39720</v>
      </c>
      <c r="W2507" s="6" t="s">
        <v>27</v>
      </c>
      <c r="Y2507" s="61"/>
      <c r="AB2507" s="60"/>
      <c r="AL2507" s="61"/>
    </row>
    <row r="2508" spans="1:38" ht="15" customHeight="1" x14ac:dyDescent="0.25">
      <c r="A2508" s="50" t="s">
        <v>49</v>
      </c>
      <c r="B2508" s="71" t="s">
        <v>150</v>
      </c>
      <c r="C2508" s="72" t="s">
        <v>50</v>
      </c>
      <c r="D2508" s="58" t="s">
        <v>11415</v>
      </c>
      <c r="E2508" s="71" t="s">
        <v>14112</v>
      </c>
      <c r="F2508" s="71" t="s">
        <v>17000</v>
      </c>
      <c r="G2508" s="53" t="s">
        <v>25</v>
      </c>
      <c r="H2508" s="58">
        <v>2000742085</v>
      </c>
      <c r="I2508" s="51" t="s">
        <v>3869</v>
      </c>
      <c r="J2508" s="13" t="s">
        <v>111</v>
      </c>
      <c r="K2508" s="36"/>
      <c r="L2508" s="39"/>
      <c r="M2508" s="73"/>
      <c r="N2508" s="46"/>
      <c r="O2508" s="51" t="s">
        <v>26</v>
      </c>
      <c r="P2508" s="6"/>
      <c r="Q2508" s="6"/>
      <c r="R2508" s="6"/>
      <c r="S2508" s="6"/>
      <c r="T2508" s="74">
        <v>78</v>
      </c>
      <c r="U2508" s="6"/>
      <c r="V2508" s="68">
        <v>39762</v>
      </c>
      <c r="W2508" s="6" t="s">
        <v>27</v>
      </c>
      <c r="Y2508" s="61"/>
      <c r="AB2508" s="60"/>
      <c r="AL2508" s="61"/>
    </row>
    <row r="2509" spans="1:38" ht="15" customHeight="1" x14ac:dyDescent="0.25">
      <c r="A2509" s="50" t="s">
        <v>54</v>
      </c>
      <c r="B2509" s="71" t="s">
        <v>143</v>
      </c>
      <c r="C2509" s="72" t="s">
        <v>24</v>
      </c>
      <c r="D2509" s="58" t="s">
        <v>11416</v>
      </c>
      <c r="E2509" s="71" t="s">
        <v>14113</v>
      </c>
      <c r="F2509" s="71" t="s">
        <v>17001</v>
      </c>
      <c r="G2509" s="53" t="s">
        <v>25</v>
      </c>
      <c r="H2509" s="58">
        <v>2001056126</v>
      </c>
      <c r="I2509" s="51" t="s">
        <v>17483</v>
      </c>
      <c r="J2509" s="13" t="s">
        <v>111</v>
      </c>
      <c r="K2509" s="36"/>
      <c r="L2509" s="39"/>
      <c r="M2509" s="73"/>
      <c r="N2509" s="46"/>
      <c r="O2509" s="51" t="s">
        <v>26</v>
      </c>
      <c r="P2509" s="6"/>
      <c r="Q2509" s="6"/>
      <c r="R2509" s="6"/>
      <c r="S2509" s="6"/>
      <c r="T2509" s="74">
        <v>0.33</v>
      </c>
      <c r="U2509" s="6"/>
      <c r="V2509" s="68">
        <v>39624</v>
      </c>
      <c r="W2509" s="6" t="s">
        <v>27</v>
      </c>
      <c r="Y2509" s="61"/>
      <c r="AB2509" s="60"/>
      <c r="AL2509" s="61"/>
    </row>
    <row r="2510" spans="1:38" ht="15" customHeight="1" x14ac:dyDescent="0.25">
      <c r="A2510" s="50" t="s">
        <v>49</v>
      </c>
      <c r="B2510" s="71" t="s">
        <v>150</v>
      </c>
      <c r="C2510" s="72" t="s">
        <v>50</v>
      </c>
      <c r="D2510" s="58" t="s">
        <v>11417</v>
      </c>
      <c r="E2510" s="71" t="s">
        <v>14114</v>
      </c>
      <c r="F2510" s="71" t="s">
        <v>17002</v>
      </c>
      <c r="G2510" s="53" t="s">
        <v>25</v>
      </c>
      <c r="H2510" s="58">
        <v>2000735418</v>
      </c>
      <c r="I2510" s="51" t="s">
        <v>17483</v>
      </c>
      <c r="J2510" s="13" t="s">
        <v>111</v>
      </c>
      <c r="K2510" s="36"/>
      <c r="L2510" s="39"/>
      <c r="M2510" s="73"/>
      <c r="N2510" s="46"/>
      <c r="O2510" s="51" t="s">
        <v>26</v>
      </c>
      <c r="P2510" s="6"/>
      <c r="Q2510" s="6"/>
      <c r="R2510" s="6"/>
      <c r="S2510" s="6"/>
      <c r="T2510" s="74">
        <v>7.0000000000000007E-2</v>
      </c>
      <c r="U2510" s="6"/>
      <c r="V2510" s="68">
        <v>39765</v>
      </c>
      <c r="W2510" s="6" t="s">
        <v>27</v>
      </c>
      <c r="Y2510" s="61"/>
      <c r="AB2510" s="60"/>
      <c r="AL2510" s="61"/>
    </row>
    <row r="2511" spans="1:38" ht="15" customHeight="1" x14ac:dyDescent="0.25">
      <c r="A2511" s="50" t="s">
        <v>54</v>
      </c>
      <c r="B2511" s="71" t="s">
        <v>143</v>
      </c>
      <c r="C2511" s="72" t="s">
        <v>24</v>
      </c>
      <c r="D2511" s="58" t="s">
        <v>11418</v>
      </c>
      <c r="E2511" s="71" t="s">
        <v>81</v>
      </c>
      <c r="F2511" s="71" t="s">
        <v>17003</v>
      </c>
      <c r="G2511" s="53" t="s">
        <v>25</v>
      </c>
      <c r="H2511" s="58">
        <v>2001061928</v>
      </c>
      <c r="I2511" s="51" t="s">
        <v>3869</v>
      </c>
      <c r="J2511" s="13" t="s">
        <v>111</v>
      </c>
      <c r="K2511" s="36"/>
      <c r="L2511" s="39"/>
      <c r="M2511" s="73"/>
      <c r="N2511" s="46"/>
      <c r="O2511" s="51" t="s">
        <v>26</v>
      </c>
      <c r="P2511" s="6"/>
      <c r="Q2511" s="6"/>
      <c r="R2511" s="6"/>
      <c r="S2511" s="6"/>
      <c r="T2511" s="74">
        <v>1047</v>
      </c>
      <c r="U2511" s="6"/>
      <c r="V2511" s="68">
        <v>39637</v>
      </c>
      <c r="W2511" s="6" t="s">
        <v>27</v>
      </c>
      <c r="Y2511" s="61"/>
      <c r="AB2511" s="60"/>
      <c r="AL2511" s="61"/>
    </row>
    <row r="2512" spans="1:38" ht="15" customHeight="1" x14ac:dyDescent="0.25">
      <c r="A2512" s="50" t="s">
        <v>103</v>
      </c>
      <c r="B2512" s="71" t="s">
        <v>144</v>
      </c>
      <c r="C2512" s="72" t="s">
        <v>24</v>
      </c>
      <c r="D2512" s="58" t="s">
        <v>11419</v>
      </c>
      <c r="E2512" s="71" t="s">
        <v>14115</v>
      </c>
      <c r="F2512" s="71" t="s">
        <v>17004</v>
      </c>
      <c r="G2512" s="53" t="s">
        <v>25</v>
      </c>
      <c r="H2512" s="58">
        <v>2001015586</v>
      </c>
      <c r="I2512" s="51" t="s">
        <v>17483</v>
      </c>
      <c r="J2512" s="13" t="s">
        <v>111</v>
      </c>
      <c r="K2512" s="36"/>
      <c r="L2512" s="39"/>
      <c r="M2512" s="73"/>
      <c r="N2512" s="46"/>
      <c r="O2512" s="51" t="s">
        <v>26</v>
      </c>
      <c r="P2512" s="6"/>
      <c r="Q2512" s="6"/>
      <c r="R2512" s="6"/>
      <c r="S2512" s="6"/>
      <c r="T2512" s="74">
        <v>0.1</v>
      </c>
      <c r="U2512" s="6"/>
      <c r="V2512" s="68">
        <v>39757</v>
      </c>
      <c r="W2512" s="6" t="s">
        <v>27</v>
      </c>
      <c r="Y2512" s="61"/>
      <c r="AB2512" s="60"/>
      <c r="AL2512" s="61"/>
    </row>
    <row r="2513" spans="1:38" ht="15" customHeight="1" x14ac:dyDescent="0.25">
      <c r="A2513" s="50" t="s">
        <v>49</v>
      </c>
      <c r="B2513" s="71" t="s">
        <v>150</v>
      </c>
      <c r="C2513" s="72" t="s">
        <v>50</v>
      </c>
      <c r="D2513" s="58" t="s">
        <v>11420</v>
      </c>
      <c r="E2513" s="71" t="s">
        <v>14116</v>
      </c>
      <c r="F2513" s="71" t="s">
        <v>17005</v>
      </c>
      <c r="G2513" s="53" t="s">
        <v>25</v>
      </c>
      <c r="H2513" s="58">
        <v>2000753427</v>
      </c>
      <c r="I2513" s="51" t="s">
        <v>17483</v>
      </c>
      <c r="J2513" s="13" t="s">
        <v>111</v>
      </c>
      <c r="K2513" s="36"/>
      <c r="L2513" s="39"/>
      <c r="M2513" s="73"/>
      <c r="N2513" s="46"/>
      <c r="O2513" s="51" t="s">
        <v>26</v>
      </c>
      <c r="P2513" s="6"/>
      <c r="Q2513" s="6"/>
      <c r="R2513" s="6"/>
      <c r="S2513" s="6"/>
      <c r="T2513" s="74">
        <v>0.46</v>
      </c>
      <c r="U2513" s="6"/>
      <c r="V2513" s="68">
        <v>39771</v>
      </c>
      <c r="W2513" s="6" t="s">
        <v>27</v>
      </c>
      <c r="Y2513" s="61"/>
      <c r="AB2513" s="60"/>
      <c r="AL2513" s="61"/>
    </row>
    <row r="2514" spans="1:38" ht="15" customHeight="1" x14ac:dyDescent="0.25">
      <c r="A2514" s="50" t="s">
        <v>103</v>
      </c>
      <c r="B2514" s="71" t="s">
        <v>144</v>
      </c>
      <c r="C2514" s="72" t="s">
        <v>24</v>
      </c>
      <c r="D2514" s="58" t="s">
        <v>11421</v>
      </c>
      <c r="E2514" s="71" t="s">
        <v>12073</v>
      </c>
      <c r="F2514" s="71" t="s">
        <v>17006</v>
      </c>
      <c r="G2514" s="53" t="s">
        <v>25</v>
      </c>
      <c r="H2514" s="58">
        <v>2001022768</v>
      </c>
      <c r="I2514" s="51" t="s">
        <v>3869</v>
      </c>
      <c r="J2514" s="13" t="s">
        <v>111</v>
      </c>
      <c r="K2514" s="36"/>
      <c r="L2514" s="39"/>
      <c r="M2514" s="73"/>
      <c r="N2514" s="46"/>
      <c r="O2514" s="51" t="s">
        <v>26</v>
      </c>
      <c r="P2514" s="6"/>
      <c r="Q2514" s="6"/>
      <c r="R2514" s="6"/>
      <c r="S2514" s="6"/>
      <c r="T2514" s="74">
        <v>445</v>
      </c>
      <c r="U2514" s="6"/>
      <c r="V2514" s="68">
        <v>39783</v>
      </c>
      <c r="W2514" s="6" t="s">
        <v>27</v>
      </c>
      <c r="Y2514" s="61"/>
      <c r="AB2514" s="60"/>
      <c r="AL2514" s="61"/>
    </row>
    <row r="2515" spans="1:38" ht="15" customHeight="1" x14ac:dyDescent="0.25">
      <c r="A2515" s="50" t="s">
        <v>54</v>
      </c>
      <c r="B2515" s="71" t="s">
        <v>143</v>
      </c>
      <c r="C2515" s="72" t="s">
        <v>24</v>
      </c>
      <c r="D2515" s="58" t="s">
        <v>11422</v>
      </c>
      <c r="E2515" s="71" t="s">
        <v>14117</v>
      </c>
      <c r="F2515" s="71" t="s">
        <v>17007</v>
      </c>
      <c r="G2515" s="53" t="s">
        <v>25</v>
      </c>
      <c r="H2515" s="58">
        <v>2001049747</v>
      </c>
      <c r="I2515" s="51" t="s">
        <v>17483</v>
      </c>
      <c r="J2515" s="13" t="s">
        <v>111</v>
      </c>
      <c r="K2515" s="36"/>
      <c r="L2515" s="39"/>
      <c r="M2515" s="73"/>
      <c r="N2515" s="46"/>
      <c r="O2515" s="51" t="s">
        <v>26</v>
      </c>
      <c r="P2515" s="6"/>
      <c r="Q2515" s="6"/>
      <c r="R2515" s="6"/>
      <c r="S2515" s="6"/>
      <c r="T2515" s="74">
        <v>0.12</v>
      </c>
      <c r="U2515" s="6"/>
      <c r="V2515" s="68">
        <v>39645</v>
      </c>
      <c r="W2515" s="6" t="s">
        <v>27</v>
      </c>
      <c r="Y2515" s="61"/>
      <c r="AB2515" s="60"/>
      <c r="AL2515" s="61"/>
    </row>
    <row r="2516" spans="1:38" ht="15" customHeight="1" x14ac:dyDescent="0.25">
      <c r="A2516" s="50" t="s">
        <v>49</v>
      </c>
      <c r="B2516" s="71" t="s">
        <v>150</v>
      </c>
      <c r="C2516" s="72" t="s">
        <v>50</v>
      </c>
      <c r="D2516" s="58" t="s">
        <v>11423</v>
      </c>
      <c r="E2516" s="71" t="s">
        <v>14118</v>
      </c>
      <c r="F2516" s="71" t="s">
        <v>17008</v>
      </c>
      <c r="G2516" s="53" t="s">
        <v>25</v>
      </c>
      <c r="H2516" s="58">
        <v>2000753087</v>
      </c>
      <c r="I2516" s="51" t="s">
        <v>17483</v>
      </c>
      <c r="J2516" s="13" t="s">
        <v>111</v>
      </c>
      <c r="K2516" s="36"/>
      <c r="L2516" s="39"/>
      <c r="M2516" s="73"/>
      <c r="N2516" s="46"/>
      <c r="O2516" s="51" t="s">
        <v>26</v>
      </c>
      <c r="P2516" s="6"/>
      <c r="Q2516" s="6"/>
      <c r="R2516" s="6"/>
      <c r="S2516" s="6"/>
      <c r="T2516" s="74">
        <v>0.13</v>
      </c>
      <c r="U2516" s="6"/>
      <c r="V2516" s="68">
        <v>39774</v>
      </c>
      <c r="W2516" s="6" t="s">
        <v>27</v>
      </c>
      <c r="Y2516" s="61"/>
      <c r="AB2516" s="60"/>
      <c r="AL2516" s="61"/>
    </row>
    <row r="2517" spans="1:38" ht="15" customHeight="1" x14ac:dyDescent="0.25">
      <c r="A2517" s="50" t="s">
        <v>54</v>
      </c>
      <c r="B2517" s="71" t="s">
        <v>143</v>
      </c>
      <c r="C2517" s="72" t="s">
        <v>24</v>
      </c>
      <c r="D2517" s="58" t="s">
        <v>11424</v>
      </c>
      <c r="E2517" s="71" t="s">
        <v>14119</v>
      </c>
      <c r="F2517" s="71" t="s">
        <v>17009</v>
      </c>
      <c r="G2517" s="53" t="s">
        <v>25</v>
      </c>
      <c r="H2517" s="58">
        <v>2001049626</v>
      </c>
      <c r="I2517" s="51" t="s">
        <v>17483</v>
      </c>
      <c r="J2517" s="13" t="s">
        <v>111</v>
      </c>
      <c r="K2517" s="36"/>
      <c r="L2517" s="39"/>
      <c r="M2517" s="73"/>
      <c r="N2517" s="46"/>
      <c r="O2517" s="51" t="s">
        <v>26</v>
      </c>
      <c r="P2517" s="6"/>
      <c r="Q2517" s="6"/>
      <c r="R2517" s="6"/>
      <c r="S2517" s="6"/>
      <c r="T2517" s="74">
        <v>0.13</v>
      </c>
      <c r="U2517" s="6"/>
      <c r="V2517" s="68">
        <v>39650</v>
      </c>
      <c r="W2517" s="6" t="s">
        <v>27</v>
      </c>
      <c r="Y2517" s="61"/>
      <c r="AB2517" s="60"/>
      <c r="AL2517" s="61"/>
    </row>
    <row r="2518" spans="1:38" ht="15" customHeight="1" x14ac:dyDescent="0.25">
      <c r="A2518" s="50" t="s">
        <v>49</v>
      </c>
      <c r="B2518" s="71" t="s">
        <v>150</v>
      </c>
      <c r="C2518" s="72" t="s">
        <v>50</v>
      </c>
      <c r="D2518" s="58" t="s">
        <v>11425</v>
      </c>
      <c r="E2518" s="71" t="s">
        <v>14120</v>
      </c>
      <c r="F2518" s="71" t="s">
        <v>16809</v>
      </c>
      <c r="G2518" s="53" t="s">
        <v>25</v>
      </c>
      <c r="H2518" s="58">
        <v>2000753109</v>
      </c>
      <c r="I2518" s="51" t="s">
        <v>17483</v>
      </c>
      <c r="J2518" s="13" t="s">
        <v>111</v>
      </c>
      <c r="K2518" s="36"/>
      <c r="L2518" s="39"/>
      <c r="M2518" s="73"/>
      <c r="N2518" s="46"/>
      <c r="O2518" s="51" t="s">
        <v>26</v>
      </c>
      <c r="P2518" s="6"/>
      <c r="Q2518" s="6"/>
      <c r="R2518" s="6"/>
      <c r="S2518" s="6"/>
      <c r="T2518" s="74">
        <v>0.13</v>
      </c>
      <c r="U2518" s="6"/>
      <c r="V2518" s="68">
        <v>39774</v>
      </c>
      <c r="W2518" s="6" t="s">
        <v>27</v>
      </c>
      <c r="Y2518" s="61"/>
      <c r="AB2518" s="60"/>
      <c r="AL2518" s="61"/>
    </row>
    <row r="2519" spans="1:38" ht="15" customHeight="1" x14ac:dyDescent="0.25">
      <c r="A2519" s="50" t="s">
        <v>54</v>
      </c>
      <c r="B2519" s="71" t="s">
        <v>143</v>
      </c>
      <c r="C2519" s="72" t="s">
        <v>24</v>
      </c>
      <c r="D2519" s="58" t="s">
        <v>11426</v>
      </c>
      <c r="E2519" s="71" t="s">
        <v>14121</v>
      </c>
      <c r="F2519" s="71" t="s">
        <v>17010</v>
      </c>
      <c r="G2519" s="53" t="s">
        <v>25</v>
      </c>
      <c r="H2519" s="58">
        <v>2001061855</v>
      </c>
      <c r="I2519" s="51" t="s">
        <v>3869</v>
      </c>
      <c r="J2519" s="13" t="s">
        <v>111</v>
      </c>
      <c r="K2519" s="36"/>
      <c r="L2519" s="39"/>
      <c r="M2519" s="73"/>
      <c r="N2519" s="46"/>
      <c r="O2519" s="51" t="s">
        <v>26</v>
      </c>
      <c r="P2519" s="6"/>
      <c r="Q2519" s="6"/>
      <c r="R2519" s="6"/>
      <c r="S2519" s="6"/>
      <c r="T2519" s="74">
        <v>116</v>
      </c>
      <c r="U2519" s="6"/>
      <c r="V2519" s="68">
        <v>39653</v>
      </c>
      <c r="W2519" s="6" t="s">
        <v>27</v>
      </c>
      <c r="Y2519" s="61"/>
      <c r="AB2519" s="60"/>
      <c r="AL2519" s="61"/>
    </row>
    <row r="2520" spans="1:38" ht="15" customHeight="1" x14ac:dyDescent="0.25">
      <c r="A2520" s="50" t="s">
        <v>49</v>
      </c>
      <c r="B2520" s="71" t="s">
        <v>150</v>
      </c>
      <c r="C2520" s="72" t="s">
        <v>50</v>
      </c>
      <c r="D2520" s="58" t="s">
        <v>11427</v>
      </c>
      <c r="E2520" s="71" t="s">
        <v>14122</v>
      </c>
      <c r="F2520" s="71" t="s">
        <v>17011</v>
      </c>
      <c r="G2520" s="53" t="s">
        <v>25</v>
      </c>
      <c r="H2520" s="58">
        <v>2000755799</v>
      </c>
      <c r="I2520" s="51" t="s">
        <v>17483</v>
      </c>
      <c r="J2520" s="13" t="s">
        <v>111</v>
      </c>
      <c r="K2520" s="36"/>
      <c r="L2520" s="39"/>
      <c r="M2520" s="73"/>
      <c r="N2520" s="46"/>
      <c r="O2520" s="51" t="s">
        <v>26</v>
      </c>
      <c r="P2520" s="6"/>
      <c r="Q2520" s="6"/>
      <c r="R2520" s="6"/>
      <c r="S2520" s="6"/>
      <c r="T2520" s="74">
        <v>0.13</v>
      </c>
      <c r="U2520" s="6"/>
      <c r="V2520" s="68">
        <v>39776</v>
      </c>
      <c r="W2520" s="6" t="s">
        <v>27</v>
      </c>
      <c r="Y2520" s="61"/>
      <c r="AB2520" s="60"/>
      <c r="AL2520" s="61"/>
    </row>
    <row r="2521" spans="1:38" ht="15" customHeight="1" x14ac:dyDescent="0.25">
      <c r="A2521" s="50" t="s">
        <v>54</v>
      </c>
      <c r="B2521" s="71" t="s">
        <v>143</v>
      </c>
      <c r="C2521" s="72" t="s">
        <v>24</v>
      </c>
      <c r="D2521" s="58" t="s">
        <v>11428</v>
      </c>
      <c r="E2521" s="71" t="s">
        <v>14123</v>
      </c>
      <c r="F2521" s="71" t="s">
        <v>17012</v>
      </c>
      <c r="G2521" s="53" t="s">
        <v>25</v>
      </c>
      <c r="H2521" s="58">
        <v>2001049804</v>
      </c>
      <c r="I2521" s="51" t="s">
        <v>17483</v>
      </c>
      <c r="J2521" s="13" t="s">
        <v>111</v>
      </c>
      <c r="K2521" s="36"/>
      <c r="L2521" s="39"/>
      <c r="M2521" s="73"/>
      <c r="N2521" s="46"/>
      <c r="O2521" s="51" t="s">
        <v>26</v>
      </c>
      <c r="P2521" s="6"/>
      <c r="Q2521" s="6"/>
      <c r="R2521" s="6"/>
      <c r="S2521" s="6"/>
      <c r="T2521" s="74">
        <v>357.55</v>
      </c>
      <c r="U2521" s="6"/>
      <c r="V2521" s="68">
        <v>39662</v>
      </c>
      <c r="W2521" s="6" t="s">
        <v>27</v>
      </c>
      <c r="Y2521" s="61"/>
      <c r="AB2521" s="60"/>
      <c r="AL2521" s="61"/>
    </row>
    <row r="2522" spans="1:38" ht="15" customHeight="1" x14ac:dyDescent="0.25">
      <c r="A2522" s="50" t="s">
        <v>49</v>
      </c>
      <c r="B2522" s="71" t="s">
        <v>150</v>
      </c>
      <c r="C2522" s="72" t="s">
        <v>50</v>
      </c>
      <c r="D2522" s="58" t="s">
        <v>11429</v>
      </c>
      <c r="E2522" s="71" t="s">
        <v>14124</v>
      </c>
      <c r="F2522" s="71" t="s">
        <v>17013</v>
      </c>
      <c r="G2522" s="53" t="s">
        <v>25</v>
      </c>
      <c r="H2522" s="58">
        <v>2000738924</v>
      </c>
      <c r="I2522" s="51" t="s">
        <v>17483</v>
      </c>
      <c r="J2522" s="13" t="s">
        <v>111</v>
      </c>
      <c r="K2522" s="36"/>
      <c r="L2522" s="39"/>
      <c r="M2522" s="73"/>
      <c r="N2522" s="46"/>
      <c r="O2522" s="51" t="s">
        <v>26</v>
      </c>
      <c r="P2522" s="6"/>
      <c r="Q2522" s="6"/>
      <c r="R2522" s="6"/>
      <c r="S2522" s="6"/>
      <c r="T2522" s="74">
        <v>0.03</v>
      </c>
      <c r="U2522" s="6"/>
      <c r="V2522" s="68">
        <v>39784</v>
      </c>
      <c r="W2522" s="6" t="s">
        <v>27</v>
      </c>
      <c r="Y2522" s="61"/>
      <c r="AB2522" s="60"/>
      <c r="AL2522" s="61"/>
    </row>
    <row r="2523" spans="1:38" ht="15" customHeight="1" x14ac:dyDescent="0.25">
      <c r="A2523" s="50" t="s">
        <v>54</v>
      </c>
      <c r="B2523" s="71" t="s">
        <v>143</v>
      </c>
      <c r="C2523" s="72" t="s">
        <v>24</v>
      </c>
      <c r="D2523" s="58" t="s">
        <v>11430</v>
      </c>
      <c r="E2523" s="71" t="s">
        <v>14125</v>
      </c>
      <c r="F2523" s="71" t="s">
        <v>17014</v>
      </c>
      <c r="G2523" s="53" t="s">
        <v>25</v>
      </c>
      <c r="H2523" s="58">
        <v>2001062158</v>
      </c>
      <c r="I2523" s="51" t="s">
        <v>3869</v>
      </c>
      <c r="J2523" s="13" t="s">
        <v>111</v>
      </c>
      <c r="K2523" s="36"/>
      <c r="L2523" s="39"/>
      <c r="M2523" s="73"/>
      <c r="N2523" s="46"/>
      <c r="O2523" s="51" t="s">
        <v>26</v>
      </c>
      <c r="P2523" s="6"/>
      <c r="Q2523" s="6"/>
      <c r="R2523" s="6"/>
      <c r="S2523" s="6"/>
      <c r="T2523" s="74">
        <v>293</v>
      </c>
      <c r="U2523" s="6"/>
      <c r="V2523" s="68">
        <v>39668</v>
      </c>
      <c r="W2523" s="6" t="s">
        <v>27</v>
      </c>
      <c r="Y2523" s="61"/>
      <c r="AB2523" s="60"/>
      <c r="AL2523" s="61"/>
    </row>
    <row r="2524" spans="1:38" ht="15" customHeight="1" x14ac:dyDescent="0.25">
      <c r="A2524" s="50" t="s">
        <v>49</v>
      </c>
      <c r="B2524" s="71" t="s">
        <v>150</v>
      </c>
      <c r="C2524" s="72" t="s">
        <v>50</v>
      </c>
      <c r="D2524" s="58" t="s">
        <v>11431</v>
      </c>
      <c r="E2524" s="71" t="s">
        <v>14126</v>
      </c>
      <c r="F2524" s="71" t="s">
        <v>17015</v>
      </c>
      <c r="G2524" s="53" t="s">
        <v>25</v>
      </c>
      <c r="H2524" s="58">
        <v>2000738298</v>
      </c>
      <c r="I2524" s="51" t="s">
        <v>17483</v>
      </c>
      <c r="J2524" s="13" t="s">
        <v>111</v>
      </c>
      <c r="K2524" s="36"/>
      <c r="L2524" s="39"/>
      <c r="M2524" s="73"/>
      <c r="N2524" s="46"/>
      <c r="O2524" s="51" t="s">
        <v>26</v>
      </c>
      <c r="P2524" s="6"/>
      <c r="Q2524" s="6"/>
      <c r="R2524" s="6"/>
      <c r="S2524" s="6"/>
      <c r="T2524" s="74">
        <v>0.17</v>
      </c>
      <c r="U2524" s="6"/>
      <c r="V2524" s="68">
        <v>39788</v>
      </c>
      <c r="W2524" s="6" t="s">
        <v>27</v>
      </c>
      <c r="Y2524" s="61"/>
      <c r="AB2524" s="60"/>
      <c r="AL2524" s="61"/>
    </row>
    <row r="2525" spans="1:38" ht="15" customHeight="1" x14ac:dyDescent="0.25">
      <c r="A2525" s="50" t="s">
        <v>54</v>
      </c>
      <c r="B2525" s="71" t="s">
        <v>143</v>
      </c>
      <c r="C2525" s="72" t="s">
        <v>24</v>
      </c>
      <c r="D2525" s="58" t="s">
        <v>11432</v>
      </c>
      <c r="E2525" s="71" t="s">
        <v>14127</v>
      </c>
      <c r="F2525" s="71" t="s">
        <v>17016</v>
      </c>
      <c r="G2525" s="53" t="s">
        <v>25</v>
      </c>
      <c r="H2525" s="58">
        <v>2001063777</v>
      </c>
      <c r="I2525" s="51" t="s">
        <v>3869</v>
      </c>
      <c r="J2525" s="13" t="s">
        <v>111</v>
      </c>
      <c r="K2525" s="36"/>
      <c r="L2525" s="39"/>
      <c r="M2525" s="73"/>
      <c r="N2525" s="46"/>
      <c r="O2525" s="51" t="s">
        <v>26</v>
      </c>
      <c r="P2525" s="6"/>
      <c r="Q2525" s="6"/>
      <c r="R2525" s="6"/>
      <c r="S2525" s="6"/>
      <c r="T2525" s="74">
        <v>1.25</v>
      </c>
      <c r="U2525" s="6"/>
      <c r="V2525" s="68">
        <v>39669</v>
      </c>
      <c r="W2525" s="6" t="s">
        <v>27</v>
      </c>
      <c r="Y2525" s="61"/>
      <c r="AB2525" s="60"/>
      <c r="AL2525" s="61"/>
    </row>
    <row r="2526" spans="1:38" ht="15" customHeight="1" x14ac:dyDescent="0.25">
      <c r="A2526" s="50" t="s">
        <v>49</v>
      </c>
      <c r="B2526" s="71" t="s">
        <v>150</v>
      </c>
      <c r="C2526" s="72" t="s">
        <v>50</v>
      </c>
      <c r="D2526" s="58" t="s">
        <v>11433</v>
      </c>
      <c r="E2526" s="71" t="s">
        <v>14128</v>
      </c>
      <c r="F2526" s="71" t="s">
        <v>17017</v>
      </c>
      <c r="G2526" s="53" t="s">
        <v>25</v>
      </c>
      <c r="H2526" s="58">
        <v>2000757104</v>
      </c>
      <c r="I2526" s="51" t="s">
        <v>17483</v>
      </c>
      <c r="J2526" s="13" t="s">
        <v>111</v>
      </c>
      <c r="K2526" s="36"/>
      <c r="L2526" s="39"/>
      <c r="M2526" s="73"/>
      <c r="N2526" s="46"/>
      <c r="O2526" s="51" t="s">
        <v>26</v>
      </c>
      <c r="P2526" s="6"/>
      <c r="Q2526" s="6"/>
      <c r="R2526" s="6"/>
      <c r="S2526" s="6"/>
      <c r="T2526" s="74">
        <v>0.21</v>
      </c>
      <c r="U2526" s="6"/>
      <c r="V2526" s="68">
        <v>39797</v>
      </c>
      <c r="W2526" s="6" t="s">
        <v>27</v>
      </c>
      <c r="Y2526" s="61"/>
      <c r="AB2526" s="60"/>
      <c r="AL2526" s="61"/>
    </row>
    <row r="2527" spans="1:38" ht="15" customHeight="1" x14ac:dyDescent="0.25">
      <c r="A2527" s="50" t="s">
        <v>54</v>
      </c>
      <c r="B2527" s="71" t="s">
        <v>143</v>
      </c>
      <c r="C2527" s="72" t="s">
        <v>24</v>
      </c>
      <c r="D2527" s="58" t="s">
        <v>11434</v>
      </c>
      <c r="E2527" s="71" t="s">
        <v>14129</v>
      </c>
      <c r="F2527" s="71" t="s">
        <v>17018</v>
      </c>
      <c r="G2527" s="53" t="s">
        <v>25</v>
      </c>
      <c r="H2527" s="58">
        <v>2001044543</v>
      </c>
      <c r="I2527" s="51" t="s">
        <v>3869</v>
      </c>
      <c r="J2527" s="13" t="s">
        <v>111</v>
      </c>
      <c r="K2527" s="36"/>
      <c r="L2527" s="39"/>
      <c r="M2527" s="73"/>
      <c r="N2527" s="46"/>
      <c r="O2527" s="51" t="s">
        <v>26</v>
      </c>
      <c r="P2527" s="6"/>
      <c r="Q2527" s="6"/>
      <c r="R2527" s="6"/>
      <c r="S2527" s="6"/>
      <c r="T2527" s="74">
        <v>1409</v>
      </c>
      <c r="U2527" s="6"/>
      <c r="V2527" s="68">
        <v>39672</v>
      </c>
      <c r="W2527" s="6" t="s">
        <v>27</v>
      </c>
      <c r="Y2527" s="61"/>
      <c r="AB2527" s="60"/>
      <c r="AL2527" s="61"/>
    </row>
    <row r="2528" spans="1:38" ht="15" customHeight="1" x14ac:dyDescent="0.25">
      <c r="A2528" s="50" t="s">
        <v>36</v>
      </c>
      <c r="B2528" s="71" t="s">
        <v>155</v>
      </c>
      <c r="C2528" s="72" t="s">
        <v>24</v>
      </c>
      <c r="D2528" s="58" t="s">
        <v>11435</v>
      </c>
      <c r="E2528" s="71" t="s">
        <v>14130</v>
      </c>
      <c r="F2528" s="71" t="s">
        <v>17019</v>
      </c>
      <c r="G2528" s="53" t="s">
        <v>25</v>
      </c>
      <c r="H2528" s="58">
        <v>2001233354</v>
      </c>
      <c r="I2528" s="51" t="s">
        <v>17483</v>
      </c>
      <c r="J2528" s="13" t="s">
        <v>111</v>
      </c>
      <c r="K2528" s="36"/>
      <c r="L2528" s="39"/>
      <c r="M2528" s="73"/>
      <c r="N2528" s="46"/>
      <c r="O2528" s="51" t="s">
        <v>26</v>
      </c>
      <c r="P2528" s="6"/>
      <c r="Q2528" s="6"/>
      <c r="R2528" s="6"/>
      <c r="S2528" s="6"/>
      <c r="T2528" s="74">
        <v>0.88</v>
      </c>
      <c r="U2528" s="6"/>
      <c r="V2528" s="68">
        <v>39450</v>
      </c>
      <c r="W2528" s="6" t="s">
        <v>27</v>
      </c>
      <c r="Y2528" s="61"/>
      <c r="AB2528" s="60"/>
      <c r="AL2528" s="61"/>
    </row>
    <row r="2529" spans="1:38" ht="15" customHeight="1" x14ac:dyDescent="0.25">
      <c r="A2529" s="50" t="s">
        <v>36</v>
      </c>
      <c r="B2529" s="71" t="s">
        <v>155</v>
      </c>
      <c r="C2529" s="72" t="s">
        <v>24</v>
      </c>
      <c r="D2529" s="58" t="s">
        <v>11436</v>
      </c>
      <c r="E2529" s="71" t="s">
        <v>14131</v>
      </c>
      <c r="F2529" s="71" t="s">
        <v>17020</v>
      </c>
      <c r="G2529" s="53" t="s">
        <v>25</v>
      </c>
      <c r="H2529" s="58">
        <v>2001232242</v>
      </c>
      <c r="I2529" s="51" t="s">
        <v>17483</v>
      </c>
      <c r="J2529" s="13" t="s">
        <v>111</v>
      </c>
      <c r="K2529" s="36"/>
      <c r="L2529" s="39"/>
      <c r="M2529" s="73"/>
      <c r="N2529" s="46"/>
      <c r="O2529" s="51" t="s">
        <v>26</v>
      </c>
      <c r="P2529" s="6"/>
      <c r="Q2529" s="6"/>
      <c r="R2529" s="6"/>
      <c r="S2529" s="6"/>
      <c r="T2529" s="74">
        <v>0.03</v>
      </c>
      <c r="U2529" s="6"/>
      <c r="V2529" s="68">
        <v>39452</v>
      </c>
      <c r="W2529" s="6" t="s">
        <v>27</v>
      </c>
      <c r="Y2529" s="61"/>
      <c r="AB2529" s="60"/>
      <c r="AL2529" s="61"/>
    </row>
    <row r="2530" spans="1:38" ht="15" customHeight="1" x14ac:dyDescent="0.25">
      <c r="A2530" s="50" t="s">
        <v>54</v>
      </c>
      <c r="B2530" s="71" t="s">
        <v>143</v>
      </c>
      <c r="C2530" s="72" t="s">
        <v>24</v>
      </c>
      <c r="D2530" s="58" t="s">
        <v>11437</v>
      </c>
      <c r="E2530" s="71" t="s">
        <v>14132</v>
      </c>
      <c r="F2530" s="71" t="s">
        <v>17021</v>
      </c>
      <c r="G2530" s="53" t="s">
        <v>25</v>
      </c>
      <c r="H2530" s="58">
        <v>2001052937</v>
      </c>
      <c r="I2530" s="51" t="s">
        <v>3869</v>
      </c>
      <c r="J2530" s="13" t="s">
        <v>111</v>
      </c>
      <c r="K2530" s="36"/>
      <c r="L2530" s="39"/>
      <c r="M2530" s="73"/>
      <c r="N2530" s="46"/>
      <c r="O2530" s="51" t="s">
        <v>26</v>
      </c>
      <c r="P2530" s="6"/>
      <c r="Q2530" s="6"/>
      <c r="R2530" s="6"/>
      <c r="S2530" s="6"/>
      <c r="T2530" s="74">
        <v>0.5</v>
      </c>
      <c r="U2530" s="6"/>
      <c r="V2530" s="68">
        <v>39681</v>
      </c>
      <c r="W2530" s="6" t="s">
        <v>27</v>
      </c>
      <c r="Y2530" s="61"/>
      <c r="AB2530" s="60"/>
      <c r="AL2530" s="61"/>
    </row>
    <row r="2531" spans="1:38" ht="15" customHeight="1" x14ac:dyDescent="0.25">
      <c r="A2531" s="50" t="s">
        <v>36</v>
      </c>
      <c r="B2531" s="71" t="s">
        <v>155</v>
      </c>
      <c r="C2531" s="72" t="s">
        <v>24</v>
      </c>
      <c r="D2531" s="58" t="s">
        <v>11438</v>
      </c>
      <c r="E2531" s="71" t="s">
        <v>13519</v>
      </c>
      <c r="F2531" s="71" t="s">
        <v>17022</v>
      </c>
      <c r="G2531" s="53" t="s">
        <v>25</v>
      </c>
      <c r="H2531" s="58">
        <v>2001245228</v>
      </c>
      <c r="I2531" s="51" t="s">
        <v>3869</v>
      </c>
      <c r="J2531" s="13" t="s">
        <v>111</v>
      </c>
      <c r="K2531" s="36"/>
      <c r="L2531" s="39"/>
      <c r="M2531" s="73"/>
      <c r="N2531" s="46"/>
      <c r="O2531" s="51" t="s">
        <v>26</v>
      </c>
      <c r="P2531" s="6"/>
      <c r="Q2531" s="6"/>
      <c r="R2531" s="6"/>
      <c r="S2531" s="6"/>
      <c r="T2531" s="74">
        <v>39</v>
      </c>
      <c r="U2531" s="6"/>
      <c r="V2531" s="68">
        <v>39454</v>
      </c>
      <c r="W2531" s="6" t="s">
        <v>27</v>
      </c>
      <c r="Y2531" s="61"/>
      <c r="AB2531" s="60"/>
      <c r="AL2531" s="61"/>
    </row>
    <row r="2532" spans="1:38" ht="15" customHeight="1" x14ac:dyDescent="0.25">
      <c r="A2532" s="50" t="s">
        <v>54</v>
      </c>
      <c r="B2532" s="71" t="s">
        <v>143</v>
      </c>
      <c r="C2532" s="72" t="s">
        <v>24</v>
      </c>
      <c r="D2532" s="58" t="s">
        <v>11439</v>
      </c>
      <c r="E2532" s="71" t="s">
        <v>14133</v>
      </c>
      <c r="F2532" s="71" t="s">
        <v>17023</v>
      </c>
      <c r="G2532" s="53" t="s">
        <v>25</v>
      </c>
      <c r="H2532" s="58">
        <v>2001049901</v>
      </c>
      <c r="I2532" s="51" t="s">
        <v>17483</v>
      </c>
      <c r="J2532" s="13" t="s">
        <v>111</v>
      </c>
      <c r="K2532" s="36"/>
      <c r="L2532" s="39"/>
      <c r="M2532" s="73"/>
      <c r="N2532" s="46"/>
      <c r="O2532" s="51" t="s">
        <v>26</v>
      </c>
      <c r="P2532" s="6"/>
      <c r="Q2532" s="6"/>
      <c r="R2532" s="6"/>
      <c r="S2532" s="6"/>
      <c r="T2532" s="74">
        <v>0.04</v>
      </c>
      <c r="U2532" s="6"/>
      <c r="V2532" s="68">
        <v>39682</v>
      </c>
      <c r="W2532" s="6" t="s">
        <v>27</v>
      </c>
      <c r="Y2532" s="61"/>
      <c r="AB2532" s="60"/>
      <c r="AL2532" s="61"/>
    </row>
    <row r="2533" spans="1:38" ht="15" customHeight="1" x14ac:dyDescent="0.25">
      <c r="A2533" s="50" t="s">
        <v>36</v>
      </c>
      <c r="B2533" s="71" t="s">
        <v>155</v>
      </c>
      <c r="C2533" s="72" t="s">
        <v>24</v>
      </c>
      <c r="D2533" s="58" t="s">
        <v>11440</v>
      </c>
      <c r="E2533" s="71" t="s">
        <v>14134</v>
      </c>
      <c r="F2533" s="71" t="s">
        <v>17024</v>
      </c>
      <c r="G2533" s="53" t="s">
        <v>25</v>
      </c>
      <c r="H2533" s="58">
        <v>2001230576</v>
      </c>
      <c r="I2533" s="51" t="s">
        <v>17483</v>
      </c>
      <c r="J2533" s="13" t="s">
        <v>111</v>
      </c>
      <c r="K2533" s="36"/>
      <c r="L2533" s="39"/>
      <c r="M2533" s="73"/>
      <c r="N2533" s="46"/>
      <c r="O2533" s="51" t="s">
        <v>26</v>
      </c>
      <c r="P2533" s="6"/>
      <c r="Q2533" s="6"/>
      <c r="R2533" s="6"/>
      <c r="S2533" s="6"/>
      <c r="T2533" s="74">
        <v>0.6</v>
      </c>
      <c r="U2533" s="6"/>
      <c r="V2533" s="68">
        <v>39459</v>
      </c>
      <c r="W2533" s="6" t="s">
        <v>27</v>
      </c>
      <c r="Y2533" s="61"/>
      <c r="AB2533" s="60"/>
      <c r="AL2533" s="61"/>
    </row>
    <row r="2534" spans="1:38" ht="15" customHeight="1" x14ac:dyDescent="0.25">
      <c r="A2534" s="50" t="s">
        <v>54</v>
      </c>
      <c r="B2534" s="71" t="s">
        <v>143</v>
      </c>
      <c r="C2534" s="72" t="s">
        <v>24</v>
      </c>
      <c r="D2534" s="58">
        <v>6110118554155</v>
      </c>
      <c r="E2534" s="71" t="s">
        <v>14135</v>
      </c>
      <c r="F2534" s="71" t="s">
        <v>17025</v>
      </c>
      <c r="G2534" s="53" t="s">
        <v>25</v>
      </c>
      <c r="H2534" s="58">
        <v>2001053038</v>
      </c>
      <c r="I2534" s="51" t="s">
        <v>3869</v>
      </c>
      <c r="J2534" s="13" t="s">
        <v>111</v>
      </c>
      <c r="K2534" s="36"/>
      <c r="L2534" s="39"/>
      <c r="M2534" s="73"/>
      <c r="N2534" s="46"/>
      <c r="O2534" s="51" t="s">
        <v>26</v>
      </c>
      <c r="P2534" s="6"/>
      <c r="Q2534" s="6"/>
      <c r="R2534" s="6"/>
      <c r="S2534" s="6"/>
      <c r="T2534" s="74">
        <v>328</v>
      </c>
      <c r="U2534" s="6"/>
      <c r="V2534" s="68">
        <v>39707</v>
      </c>
      <c r="W2534" s="6" t="s">
        <v>27</v>
      </c>
      <c r="Y2534" s="61"/>
      <c r="AB2534" s="60"/>
      <c r="AL2534" s="61"/>
    </row>
    <row r="2535" spans="1:38" ht="15" customHeight="1" x14ac:dyDescent="0.25">
      <c r="A2535" s="50" t="s">
        <v>36</v>
      </c>
      <c r="B2535" s="71" t="s">
        <v>155</v>
      </c>
      <c r="C2535" s="72" t="s">
        <v>24</v>
      </c>
      <c r="D2535" s="58" t="s">
        <v>11441</v>
      </c>
      <c r="E2535" s="71" t="s">
        <v>14136</v>
      </c>
      <c r="F2535" s="71" t="s">
        <v>17026</v>
      </c>
      <c r="G2535" s="53" t="s">
        <v>25</v>
      </c>
      <c r="H2535" s="58">
        <v>2001216344</v>
      </c>
      <c r="I2535" s="51" t="s">
        <v>3869</v>
      </c>
      <c r="J2535" s="13" t="s">
        <v>111</v>
      </c>
      <c r="K2535" s="36"/>
      <c r="L2535" s="39"/>
      <c r="M2535" s="73"/>
      <c r="N2535" s="46"/>
      <c r="O2535" s="51" t="s">
        <v>26</v>
      </c>
      <c r="P2535" s="6"/>
      <c r="Q2535" s="6"/>
      <c r="R2535" s="6"/>
      <c r="S2535" s="6"/>
      <c r="T2535" s="74">
        <v>2600</v>
      </c>
      <c r="U2535" s="6"/>
      <c r="V2535" s="68">
        <v>39464</v>
      </c>
      <c r="W2535" s="6" t="s">
        <v>27</v>
      </c>
      <c r="Y2535" s="61"/>
      <c r="AB2535" s="60"/>
      <c r="AL2535" s="61"/>
    </row>
    <row r="2536" spans="1:38" ht="15" customHeight="1" x14ac:dyDescent="0.25">
      <c r="A2536" s="50" t="s">
        <v>54</v>
      </c>
      <c r="B2536" s="71" t="s">
        <v>143</v>
      </c>
      <c r="C2536" s="72" t="s">
        <v>24</v>
      </c>
      <c r="D2536" s="58" t="s">
        <v>11442</v>
      </c>
      <c r="E2536" s="71" t="s">
        <v>14137</v>
      </c>
      <c r="F2536" s="71" t="s">
        <v>17027</v>
      </c>
      <c r="G2536" s="53" t="s">
        <v>25</v>
      </c>
      <c r="H2536" s="58">
        <v>2001056592</v>
      </c>
      <c r="I2536" s="51" t="s">
        <v>17483</v>
      </c>
      <c r="J2536" s="13" t="s">
        <v>111</v>
      </c>
      <c r="K2536" s="36"/>
      <c r="L2536" s="39"/>
      <c r="M2536" s="73"/>
      <c r="N2536" s="46"/>
      <c r="O2536" s="51" t="s">
        <v>26</v>
      </c>
      <c r="P2536" s="6"/>
      <c r="Q2536" s="6"/>
      <c r="R2536" s="6"/>
      <c r="S2536" s="6"/>
      <c r="T2536" s="74">
        <v>1.47</v>
      </c>
      <c r="U2536" s="6"/>
      <c r="V2536" s="68">
        <v>39730</v>
      </c>
      <c r="W2536" s="6" t="s">
        <v>27</v>
      </c>
      <c r="Y2536" s="61"/>
      <c r="AB2536" s="60"/>
      <c r="AL2536" s="61"/>
    </row>
    <row r="2537" spans="1:38" ht="15" customHeight="1" x14ac:dyDescent="0.25">
      <c r="A2537" s="50" t="s">
        <v>36</v>
      </c>
      <c r="B2537" s="71" t="s">
        <v>155</v>
      </c>
      <c r="C2537" s="72" t="s">
        <v>24</v>
      </c>
      <c r="D2537" s="58" t="s">
        <v>11443</v>
      </c>
      <c r="E2537" s="71" t="s">
        <v>14138</v>
      </c>
      <c r="F2537" s="71" t="s">
        <v>17028</v>
      </c>
      <c r="G2537" s="53" t="s">
        <v>25</v>
      </c>
      <c r="H2537" s="58">
        <v>2001216409</v>
      </c>
      <c r="I2537" s="51" t="s">
        <v>3869</v>
      </c>
      <c r="J2537" s="13" t="s">
        <v>111</v>
      </c>
      <c r="K2537" s="36"/>
      <c r="L2537" s="39"/>
      <c r="M2537" s="73"/>
      <c r="N2537" s="46"/>
      <c r="O2537" s="51" t="s">
        <v>26</v>
      </c>
      <c r="P2537" s="6"/>
      <c r="Q2537" s="6"/>
      <c r="R2537" s="6"/>
      <c r="S2537" s="6"/>
      <c r="T2537" s="74">
        <v>6768</v>
      </c>
      <c r="U2537" s="6"/>
      <c r="V2537" s="68">
        <v>39464</v>
      </c>
      <c r="W2537" s="6" t="s">
        <v>27</v>
      </c>
      <c r="Y2537" s="61"/>
      <c r="AB2537" s="60"/>
      <c r="AL2537" s="61"/>
    </row>
    <row r="2538" spans="1:38" ht="15" customHeight="1" x14ac:dyDescent="0.25">
      <c r="A2538" s="50" t="s">
        <v>36</v>
      </c>
      <c r="B2538" s="71" t="s">
        <v>155</v>
      </c>
      <c r="C2538" s="72" t="s">
        <v>24</v>
      </c>
      <c r="D2538" s="58" t="s">
        <v>11444</v>
      </c>
      <c r="E2538" s="71" t="s">
        <v>14139</v>
      </c>
      <c r="F2538" s="71" t="s">
        <v>17029</v>
      </c>
      <c r="G2538" s="53" t="s">
        <v>25</v>
      </c>
      <c r="H2538" s="58">
        <v>2001216476</v>
      </c>
      <c r="I2538" s="51" t="s">
        <v>3869</v>
      </c>
      <c r="J2538" s="13" t="s">
        <v>111</v>
      </c>
      <c r="K2538" s="36"/>
      <c r="L2538" s="39"/>
      <c r="M2538" s="73"/>
      <c r="N2538" s="46"/>
      <c r="O2538" s="51" t="s">
        <v>26</v>
      </c>
      <c r="P2538" s="6"/>
      <c r="Q2538" s="6"/>
      <c r="R2538" s="6"/>
      <c r="S2538" s="6"/>
      <c r="T2538" s="74">
        <v>3420</v>
      </c>
      <c r="U2538" s="6"/>
      <c r="V2538" s="68">
        <v>39464</v>
      </c>
      <c r="W2538" s="6" t="s">
        <v>27</v>
      </c>
      <c r="Y2538" s="61"/>
      <c r="AB2538" s="60"/>
      <c r="AL2538" s="61"/>
    </row>
    <row r="2539" spans="1:38" ht="15" customHeight="1" x14ac:dyDescent="0.25">
      <c r="A2539" s="50" t="s">
        <v>54</v>
      </c>
      <c r="B2539" s="71" t="s">
        <v>143</v>
      </c>
      <c r="C2539" s="72" t="s">
        <v>24</v>
      </c>
      <c r="D2539" s="58" t="s">
        <v>11445</v>
      </c>
      <c r="E2539" s="71" t="s">
        <v>14140</v>
      </c>
      <c r="F2539" s="71" t="s">
        <v>17030</v>
      </c>
      <c r="G2539" s="53" t="s">
        <v>25</v>
      </c>
      <c r="H2539" s="58">
        <v>2001064552</v>
      </c>
      <c r="I2539" s="51" t="s">
        <v>17483</v>
      </c>
      <c r="J2539" s="13" t="s">
        <v>111</v>
      </c>
      <c r="K2539" s="36"/>
      <c r="L2539" s="39"/>
      <c r="M2539" s="73"/>
      <c r="N2539" s="46"/>
      <c r="O2539" s="51" t="s">
        <v>26</v>
      </c>
      <c r="P2539" s="6"/>
      <c r="Q2539" s="6"/>
      <c r="R2539" s="6"/>
      <c r="S2539" s="6"/>
      <c r="T2539" s="74">
        <v>0.7</v>
      </c>
      <c r="U2539" s="6"/>
      <c r="V2539" s="68">
        <v>39738</v>
      </c>
      <c r="W2539" s="6" t="s">
        <v>27</v>
      </c>
      <c r="Y2539" s="61"/>
      <c r="AB2539" s="60"/>
      <c r="AL2539" s="61"/>
    </row>
    <row r="2540" spans="1:38" ht="15" customHeight="1" x14ac:dyDescent="0.25">
      <c r="A2540" s="50" t="s">
        <v>36</v>
      </c>
      <c r="B2540" s="71" t="s">
        <v>155</v>
      </c>
      <c r="C2540" s="72" t="s">
        <v>24</v>
      </c>
      <c r="D2540" s="58" t="s">
        <v>11446</v>
      </c>
      <c r="E2540" s="71" t="s">
        <v>14141</v>
      </c>
      <c r="F2540" s="71" t="s">
        <v>17031</v>
      </c>
      <c r="G2540" s="53" t="s">
        <v>25</v>
      </c>
      <c r="H2540" s="58">
        <v>2001246634</v>
      </c>
      <c r="I2540" s="51" t="s">
        <v>3869</v>
      </c>
      <c r="J2540" s="13" t="s">
        <v>111</v>
      </c>
      <c r="K2540" s="36"/>
      <c r="L2540" s="39"/>
      <c r="M2540" s="73"/>
      <c r="N2540" s="46"/>
      <c r="O2540" s="51" t="s">
        <v>26</v>
      </c>
      <c r="P2540" s="6"/>
      <c r="Q2540" s="6"/>
      <c r="R2540" s="6"/>
      <c r="S2540" s="6"/>
      <c r="T2540" s="74">
        <v>1370</v>
      </c>
      <c r="U2540" s="6"/>
      <c r="V2540" s="68">
        <v>39464</v>
      </c>
      <c r="W2540" s="6" t="s">
        <v>27</v>
      </c>
      <c r="Y2540" s="61"/>
      <c r="AB2540" s="60"/>
      <c r="AL2540" s="61"/>
    </row>
    <row r="2541" spans="1:38" ht="15" customHeight="1" x14ac:dyDescent="0.25">
      <c r="A2541" s="50" t="s">
        <v>54</v>
      </c>
      <c r="B2541" s="71" t="s">
        <v>143</v>
      </c>
      <c r="C2541" s="72" t="s">
        <v>24</v>
      </c>
      <c r="D2541" s="58" t="s">
        <v>11447</v>
      </c>
      <c r="E2541" s="71" t="s">
        <v>14142</v>
      </c>
      <c r="F2541" s="71" t="s">
        <v>17032</v>
      </c>
      <c r="G2541" s="53" t="s">
        <v>25</v>
      </c>
      <c r="H2541" s="58">
        <v>2001049952</v>
      </c>
      <c r="I2541" s="51" t="s">
        <v>17483</v>
      </c>
      <c r="J2541" s="13" t="s">
        <v>111</v>
      </c>
      <c r="K2541" s="36"/>
      <c r="L2541" s="39"/>
      <c r="M2541" s="73"/>
      <c r="N2541" s="46"/>
      <c r="O2541" s="51" t="s">
        <v>26</v>
      </c>
      <c r="P2541" s="6"/>
      <c r="Q2541" s="6"/>
      <c r="R2541" s="6"/>
      <c r="S2541" s="6"/>
      <c r="T2541" s="74">
        <v>157.43</v>
      </c>
      <c r="U2541" s="6"/>
      <c r="V2541" s="68">
        <v>39744</v>
      </c>
      <c r="W2541" s="6" t="s">
        <v>27</v>
      </c>
      <c r="Y2541" s="61"/>
      <c r="AB2541" s="60"/>
      <c r="AL2541" s="61"/>
    </row>
    <row r="2542" spans="1:38" ht="15" customHeight="1" x14ac:dyDescent="0.25">
      <c r="A2542" s="50" t="s">
        <v>36</v>
      </c>
      <c r="B2542" s="71" t="s">
        <v>155</v>
      </c>
      <c r="C2542" s="72" t="s">
        <v>24</v>
      </c>
      <c r="D2542" s="58">
        <v>3630275898793</v>
      </c>
      <c r="E2542" s="71" t="s">
        <v>14143</v>
      </c>
      <c r="F2542" s="71" t="s">
        <v>17033</v>
      </c>
      <c r="G2542" s="53" t="s">
        <v>25</v>
      </c>
      <c r="H2542" s="58">
        <v>2001235217</v>
      </c>
      <c r="I2542" s="51" t="s">
        <v>17483</v>
      </c>
      <c r="J2542" s="13" t="s">
        <v>111</v>
      </c>
      <c r="K2542" s="36"/>
      <c r="L2542" s="39"/>
      <c r="M2542" s="73"/>
      <c r="N2542" s="46"/>
      <c r="O2542" s="51" t="s">
        <v>26</v>
      </c>
      <c r="P2542" s="6"/>
      <c r="Q2542" s="6"/>
      <c r="R2542" s="6"/>
      <c r="S2542" s="6"/>
      <c r="T2542" s="74">
        <v>0.55000000000000004</v>
      </c>
      <c r="U2542" s="6"/>
      <c r="V2542" s="68">
        <v>39470</v>
      </c>
      <c r="W2542" s="6" t="s">
        <v>27</v>
      </c>
      <c r="Y2542" s="61"/>
      <c r="AB2542" s="60"/>
      <c r="AL2542" s="61"/>
    </row>
    <row r="2543" spans="1:38" ht="15" customHeight="1" x14ac:dyDescent="0.25">
      <c r="A2543" s="50" t="s">
        <v>36</v>
      </c>
      <c r="B2543" s="71" t="s">
        <v>155</v>
      </c>
      <c r="C2543" s="72" t="s">
        <v>24</v>
      </c>
      <c r="D2543" s="58" t="s">
        <v>11448</v>
      </c>
      <c r="E2543" s="71" t="s">
        <v>14144</v>
      </c>
      <c r="F2543" s="71" t="s">
        <v>17034</v>
      </c>
      <c r="G2543" s="53" t="s">
        <v>25</v>
      </c>
      <c r="H2543" s="58">
        <v>2001228431</v>
      </c>
      <c r="I2543" s="51" t="s">
        <v>17483</v>
      </c>
      <c r="J2543" s="13" t="s">
        <v>111</v>
      </c>
      <c r="K2543" s="36"/>
      <c r="L2543" s="39"/>
      <c r="M2543" s="73"/>
      <c r="N2543" s="46"/>
      <c r="O2543" s="51" t="s">
        <v>26</v>
      </c>
      <c r="P2543" s="6"/>
      <c r="Q2543" s="6"/>
      <c r="R2543" s="6"/>
      <c r="S2543" s="6"/>
      <c r="T2543" s="74">
        <v>1.1599999999999999</v>
      </c>
      <c r="U2543" s="6"/>
      <c r="V2543" s="68">
        <v>39473</v>
      </c>
      <c r="W2543" s="6" t="s">
        <v>27</v>
      </c>
      <c r="Y2543" s="61"/>
      <c r="AB2543" s="60"/>
      <c r="AL2543" s="61"/>
    </row>
    <row r="2544" spans="1:38" ht="15" customHeight="1" x14ac:dyDescent="0.25">
      <c r="A2544" s="50" t="s">
        <v>54</v>
      </c>
      <c r="B2544" s="71" t="s">
        <v>143</v>
      </c>
      <c r="C2544" s="72" t="s">
        <v>24</v>
      </c>
      <c r="D2544" s="58" t="s">
        <v>11449</v>
      </c>
      <c r="E2544" s="71" t="s">
        <v>14145</v>
      </c>
      <c r="F2544" s="71" t="s">
        <v>17035</v>
      </c>
      <c r="G2544" s="53" t="s">
        <v>25</v>
      </c>
      <c r="H2544" s="58">
        <v>2001052953</v>
      </c>
      <c r="I2544" s="51" t="s">
        <v>3869</v>
      </c>
      <c r="J2544" s="13" t="s">
        <v>111</v>
      </c>
      <c r="K2544" s="36"/>
      <c r="L2544" s="39"/>
      <c r="M2544" s="73"/>
      <c r="N2544" s="46"/>
      <c r="O2544" s="51" t="s">
        <v>26</v>
      </c>
      <c r="P2544" s="6"/>
      <c r="Q2544" s="6"/>
      <c r="R2544" s="6"/>
      <c r="S2544" s="6"/>
      <c r="T2544" s="74">
        <v>210.5</v>
      </c>
      <c r="U2544" s="6"/>
      <c r="V2544" s="68">
        <v>39756</v>
      </c>
      <c r="W2544" s="6" t="s">
        <v>27</v>
      </c>
      <c r="Y2544" s="61"/>
      <c r="AB2544" s="60"/>
      <c r="AL2544" s="61"/>
    </row>
    <row r="2545" spans="1:38" ht="15" customHeight="1" x14ac:dyDescent="0.25">
      <c r="A2545" s="50" t="s">
        <v>36</v>
      </c>
      <c r="B2545" s="71" t="s">
        <v>155</v>
      </c>
      <c r="C2545" s="72" t="s">
        <v>24</v>
      </c>
      <c r="D2545" s="58" t="s">
        <v>11450</v>
      </c>
      <c r="E2545" s="71" t="s">
        <v>14146</v>
      </c>
      <c r="F2545" s="71" t="s">
        <v>17036</v>
      </c>
      <c r="G2545" s="53" t="s">
        <v>25</v>
      </c>
      <c r="H2545" s="58">
        <v>2001229338</v>
      </c>
      <c r="I2545" s="51" t="s">
        <v>17483</v>
      </c>
      <c r="J2545" s="13" t="s">
        <v>111</v>
      </c>
      <c r="K2545" s="36"/>
      <c r="L2545" s="39"/>
      <c r="M2545" s="73"/>
      <c r="N2545" s="46"/>
      <c r="O2545" s="51" t="s">
        <v>26</v>
      </c>
      <c r="P2545" s="6"/>
      <c r="Q2545" s="6"/>
      <c r="R2545" s="6"/>
      <c r="S2545" s="6"/>
      <c r="T2545" s="74">
        <v>0.34</v>
      </c>
      <c r="U2545" s="6"/>
      <c r="V2545" s="68">
        <v>39476</v>
      </c>
      <c r="W2545" s="6" t="s">
        <v>27</v>
      </c>
      <c r="Y2545" s="61"/>
      <c r="AB2545" s="60"/>
      <c r="AL2545" s="61"/>
    </row>
    <row r="2546" spans="1:38" ht="15" customHeight="1" x14ac:dyDescent="0.25">
      <c r="A2546" s="50" t="s">
        <v>54</v>
      </c>
      <c r="B2546" s="71" t="s">
        <v>143</v>
      </c>
      <c r="C2546" s="72" t="s">
        <v>24</v>
      </c>
      <c r="D2546" s="58" t="s">
        <v>11451</v>
      </c>
      <c r="E2546" s="71" t="s">
        <v>14147</v>
      </c>
      <c r="F2546" s="71" t="s">
        <v>17037</v>
      </c>
      <c r="G2546" s="53" t="s">
        <v>25</v>
      </c>
      <c r="H2546" s="58">
        <v>2001054778</v>
      </c>
      <c r="I2546" s="51" t="s">
        <v>17483</v>
      </c>
      <c r="J2546" s="13" t="s">
        <v>111</v>
      </c>
      <c r="K2546" s="36"/>
      <c r="L2546" s="39"/>
      <c r="M2546" s="73"/>
      <c r="N2546" s="46"/>
      <c r="O2546" s="51" t="s">
        <v>26</v>
      </c>
      <c r="P2546" s="6"/>
      <c r="Q2546" s="6"/>
      <c r="R2546" s="6"/>
      <c r="S2546" s="6"/>
      <c r="T2546" s="74">
        <v>229.8</v>
      </c>
      <c r="U2546" s="6"/>
      <c r="V2546" s="68">
        <v>39762</v>
      </c>
      <c r="W2546" s="6" t="s">
        <v>27</v>
      </c>
      <c r="Y2546" s="61"/>
      <c r="AB2546" s="60"/>
      <c r="AL2546" s="61"/>
    </row>
    <row r="2547" spans="1:38" ht="15" customHeight="1" x14ac:dyDescent="0.25">
      <c r="A2547" s="50" t="s">
        <v>36</v>
      </c>
      <c r="B2547" s="58" t="s">
        <v>155</v>
      </c>
      <c r="C2547" s="58" t="s">
        <v>24</v>
      </c>
      <c r="D2547" s="58" t="s">
        <v>11452</v>
      </c>
      <c r="E2547" s="58" t="s">
        <v>14148</v>
      </c>
      <c r="F2547" s="58" t="s">
        <v>17038</v>
      </c>
      <c r="G2547" s="53" t="s">
        <v>25</v>
      </c>
      <c r="H2547" s="58">
        <v>2001236237</v>
      </c>
      <c r="I2547" s="51" t="s">
        <v>17483</v>
      </c>
      <c r="J2547" s="13"/>
      <c r="K2547" s="13"/>
      <c r="L2547" s="14"/>
      <c r="M2547" s="54"/>
      <c r="N2547" s="6"/>
      <c r="O2547" s="51" t="s">
        <v>26</v>
      </c>
      <c r="P2547" s="6"/>
      <c r="Q2547" s="6"/>
      <c r="R2547" s="6"/>
      <c r="S2547" s="6"/>
      <c r="T2547" s="69">
        <v>0.03</v>
      </c>
      <c r="U2547" s="6"/>
      <c r="V2547" s="70">
        <v>39477</v>
      </c>
      <c r="W2547" s="6" t="s">
        <v>27</v>
      </c>
      <c r="Y2547" s="61"/>
      <c r="AB2547" s="60"/>
      <c r="AL2547" s="60"/>
    </row>
    <row r="2548" spans="1:38" ht="15" customHeight="1" x14ac:dyDescent="0.25">
      <c r="A2548" s="50" t="s">
        <v>54</v>
      </c>
      <c r="B2548" s="52" t="s">
        <v>143</v>
      </c>
      <c r="C2548" s="72" t="s">
        <v>24</v>
      </c>
      <c r="D2548" s="58" t="s">
        <v>11453</v>
      </c>
      <c r="E2548" s="71" t="s">
        <v>14149</v>
      </c>
      <c r="F2548" s="75" t="s">
        <v>17039</v>
      </c>
      <c r="G2548" s="53" t="s">
        <v>25</v>
      </c>
      <c r="H2548" s="58">
        <v>2001062037</v>
      </c>
      <c r="I2548" s="51" t="s">
        <v>3869</v>
      </c>
      <c r="J2548" s="13" t="s">
        <v>111</v>
      </c>
      <c r="K2548" s="36"/>
      <c r="L2548" s="39"/>
      <c r="M2548" s="73"/>
      <c r="N2548" s="46"/>
      <c r="O2548" s="51" t="s">
        <v>26</v>
      </c>
      <c r="P2548" s="6"/>
      <c r="Q2548" s="6"/>
      <c r="R2548" s="6"/>
      <c r="S2548" s="6"/>
      <c r="T2548" s="74">
        <v>5162</v>
      </c>
      <c r="U2548" s="6"/>
      <c r="V2548" s="68">
        <v>39771</v>
      </c>
      <c r="W2548" s="6" t="s">
        <v>27</v>
      </c>
      <c r="Y2548" s="61"/>
      <c r="AB2548" s="60"/>
      <c r="AL2548" s="61"/>
    </row>
    <row r="2549" spans="1:38" ht="15" customHeight="1" x14ac:dyDescent="0.25">
      <c r="A2549" s="50" t="s">
        <v>54</v>
      </c>
      <c r="B2549" s="51" t="s">
        <v>143</v>
      </c>
      <c r="C2549" s="72" t="s">
        <v>24</v>
      </c>
      <c r="D2549" s="58" t="s">
        <v>11454</v>
      </c>
      <c r="E2549" s="71" t="s">
        <v>14150</v>
      </c>
      <c r="F2549" s="75" t="s">
        <v>17040</v>
      </c>
      <c r="G2549" s="53" t="s">
        <v>25</v>
      </c>
      <c r="H2549" s="58">
        <v>2001044373</v>
      </c>
      <c r="I2549" s="51" t="s">
        <v>3869</v>
      </c>
      <c r="J2549" s="13" t="s">
        <v>111</v>
      </c>
      <c r="K2549" s="36"/>
      <c r="L2549" s="39"/>
      <c r="M2549" s="73"/>
      <c r="N2549" s="46"/>
      <c r="O2549" s="51" t="s">
        <v>26</v>
      </c>
      <c r="P2549" s="6"/>
      <c r="Q2549" s="6"/>
      <c r="R2549" s="6"/>
      <c r="S2549" s="6"/>
      <c r="T2549" s="74">
        <v>1026.8</v>
      </c>
      <c r="U2549" s="6"/>
      <c r="V2549" s="68">
        <v>39772</v>
      </c>
      <c r="W2549" s="6" t="s">
        <v>27</v>
      </c>
      <c r="Y2549" s="61"/>
      <c r="AB2549" s="60"/>
      <c r="AL2549" s="61"/>
    </row>
    <row r="2550" spans="1:38" ht="15" customHeight="1" x14ac:dyDescent="0.25">
      <c r="A2550" s="50" t="s">
        <v>54</v>
      </c>
      <c r="B2550" s="51" t="s">
        <v>143</v>
      </c>
      <c r="C2550" s="72" t="s">
        <v>24</v>
      </c>
      <c r="D2550" s="58" t="s">
        <v>11455</v>
      </c>
      <c r="E2550" s="71" t="s">
        <v>14151</v>
      </c>
      <c r="F2550" s="75" t="s">
        <v>17041</v>
      </c>
      <c r="G2550" s="53" t="s">
        <v>25</v>
      </c>
      <c r="H2550" s="58">
        <v>2001052961</v>
      </c>
      <c r="I2550" s="51" t="s">
        <v>3869</v>
      </c>
      <c r="J2550" s="13" t="s">
        <v>111</v>
      </c>
      <c r="K2550" s="36"/>
      <c r="L2550" s="39"/>
      <c r="M2550" s="73"/>
      <c r="N2550" s="46"/>
      <c r="O2550" s="51" t="s">
        <v>26</v>
      </c>
      <c r="P2550" s="6"/>
      <c r="Q2550" s="6"/>
      <c r="R2550" s="6"/>
      <c r="S2550" s="6"/>
      <c r="T2550" s="74">
        <v>1437</v>
      </c>
      <c r="U2550" s="6"/>
      <c r="V2550" s="68">
        <v>39772</v>
      </c>
      <c r="W2550" s="6" t="s">
        <v>27</v>
      </c>
      <c r="Y2550" s="61"/>
      <c r="AB2550" s="60"/>
      <c r="AL2550" s="61"/>
    </row>
    <row r="2551" spans="1:38" ht="15" customHeight="1" x14ac:dyDescent="0.25">
      <c r="A2551" s="50" t="s">
        <v>54</v>
      </c>
      <c r="B2551" s="51" t="s">
        <v>143</v>
      </c>
      <c r="C2551" s="72" t="s">
        <v>24</v>
      </c>
      <c r="D2551" s="58" t="s">
        <v>11456</v>
      </c>
      <c r="E2551" s="71" t="s">
        <v>14152</v>
      </c>
      <c r="F2551" s="75" t="s">
        <v>17042</v>
      </c>
      <c r="G2551" s="53" t="s">
        <v>25</v>
      </c>
      <c r="H2551" s="58">
        <v>2001062215</v>
      </c>
      <c r="I2551" s="51" t="s">
        <v>3869</v>
      </c>
      <c r="J2551" s="13" t="s">
        <v>111</v>
      </c>
      <c r="K2551" s="36"/>
      <c r="L2551" s="39"/>
      <c r="M2551" s="73"/>
      <c r="N2551" s="46"/>
      <c r="O2551" s="51" t="s">
        <v>26</v>
      </c>
      <c r="P2551" s="6"/>
      <c r="Q2551" s="6"/>
      <c r="R2551" s="6"/>
      <c r="S2551" s="6"/>
      <c r="T2551" s="74">
        <v>627</v>
      </c>
      <c r="U2551" s="6"/>
      <c r="V2551" s="68">
        <v>39772</v>
      </c>
      <c r="W2551" s="6" t="s">
        <v>27</v>
      </c>
      <c r="Y2551" s="61"/>
      <c r="AB2551" s="60"/>
      <c r="AL2551" s="61"/>
    </row>
    <row r="2552" spans="1:38" ht="15" customHeight="1" x14ac:dyDescent="0.25">
      <c r="A2552" s="50" t="s">
        <v>54</v>
      </c>
      <c r="B2552" s="51" t="s">
        <v>143</v>
      </c>
      <c r="C2552" s="72" t="s">
        <v>24</v>
      </c>
      <c r="D2552" s="58" t="s">
        <v>11457</v>
      </c>
      <c r="E2552" s="71" t="s">
        <v>14153</v>
      </c>
      <c r="F2552" s="75" t="s">
        <v>17043</v>
      </c>
      <c r="G2552" s="53" t="s">
        <v>25</v>
      </c>
      <c r="H2552" s="58">
        <v>2001063459</v>
      </c>
      <c r="I2552" s="51" t="s">
        <v>3869</v>
      </c>
      <c r="J2552" s="13" t="s">
        <v>111</v>
      </c>
      <c r="K2552" s="36"/>
      <c r="L2552" s="39"/>
      <c r="M2552" s="73"/>
      <c r="N2552" s="46"/>
      <c r="O2552" s="51" t="s">
        <v>26</v>
      </c>
      <c r="P2552" s="6"/>
      <c r="Q2552" s="6"/>
      <c r="R2552" s="6"/>
      <c r="S2552" s="6"/>
      <c r="T2552" s="74">
        <v>2496</v>
      </c>
      <c r="U2552" s="6"/>
      <c r="V2552" s="68">
        <v>39772</v>
      </c>
      <c r="W2552" s="6" t="s">
        <v>27</v>
      </c>
      <c r="Y2552" s="61"/>
      <c r="AB2552" s="60"/>
      <c r="AL2552" s="61"/>
    </row>
    <row r="2553" spans="1:38" ht="15" customHeight="1" x14ac:dyDescent="0.25">
      <c r="A2553" s="50" t="s">
        <v>54</v>
      </c>
      <c r="B2553" s="51" t="s">
        <v>143</v>
      </c>
      <c r="C2553" s="72" t="s">
        <v>24</v>
      </c>
      <c r="D2553" s="58" t="s">
        <v>11458</v>
      </c>
      <c r="E2553" s="71" t="s">
        <v>14154</v>
      </c>
      <c r="F2553" s="75" t="s">
        <v>17044</v>
      </c>
      <c r="G2553" s="53" t="s">
        <v>25</v>
      </c>
      <c r="H2553" s="58">
        <v>2001063491</v>
      </c>
      <c r="I2553" s="51" t="s">
        <v>3869</v>
      </c>
      <c r="J2553" s="13" t="s">
        <v>111</v>
      </c>
      <c r="K2553" s="36"/>
      <c r="L2553" s="39"/>
      <c r="M2553" s="73"/>
      <c r="N2553" s="46"/>
      <c r="O2553" s="51" t="s">
        <v>26</v>
      </c>
      <c r="P2553" s="6"/>
      <c r="Q2553" s="6"/>
      <c r="R2553" s="6"/>
      <c r="S2553" s="6"/>
      <c r="T2553" s="74">
        <v>34</v>
      </c>
      <c r="U2553" s="6"/>
      <c r="V2553" s="68">
        <v>39772</v>
      </c>
      <c r="W2553" s="6" t="s">
        <v>27</v>
      </c>
      <c r="Y2553" s="61"/>
      <c r="AB2553" s="60"/>
      <c r="AL2553" s="61"/>
    </row>
    <row r="2554" spans="1:38" ht="15" customHeight="1" x14ac:dyDescent="0.25">
      <c r="A2554" s="50" t="s">
        <v>61</v>
      </c>
      <c r="B2554" s="51" t="s">
        <v>160</v>
      </c>
      <c r="C2554" s="72" t="s">
        <v>28</v>
      </c>
      <c r="D2554" s="58" t="s">
        <v>11459</v>
      </c>
      <c r="E2554" s="71" t="s">
        <v>14155</v>
      </c>
      <c r="F2554" s="75" t="s">
        <v>17045</v>
      </c>
      <c r="G2554" s="53" t="s">
        <v>25</v>
      </c>
      <c r="H2554" s="58">
        <v>2001509791</v>
      </c>
      <c r="I2554" s="51" t="s">
        <v>17483</v>
      </c>
      <c r="J2554" s="13" t="s">
        <v>111</v>
      </c>
      <c r="K2554" s="36"/>
      <c r="L2554" s="39"/>
      <c r="M2554" s="73"/>
      <c r="N2554" s="46"/>
      <c r="O2554" s="51" t="s">
        <v>26</v>
      </c>
      <c r="P2554" s="6"/>
      <c r="Q2554" s="6"/>
      <c r="R2554" s="6"/>
      <c r="S2554" s="6"/>
      <c r="T2554" s="74">
        <v>82.9</v>
      </c>
      <c r="U2554" s="6"/>
      <c r="V2554" s="68">
        <v>38479</v>
      </c>
      <c r="W2554" s="6" t="s">
        <v>27</v>
      </c>
      <c r="Y2554" s="61"/>
      <c r="AB2554" s="60"/>
      <c r="AL2554" s="61"/>
    </row>
    <row r="2555" spans="1:38" ht="15" customHeight="1" x14ac:dyDescent="0.25">
      <c r="A2555" s="50" t="s">
        <v>141</v>
      </c>
      <c r="B2555" s="71" t="s">
        <v>183</v>
      </c>
      <c r="C2555" s="72" t="s">
        <v>24</v>
      </c>
      <c r="D2555" s="58" t="s">
        <v>11460</v>
      </c>
      <c r="E2555" s="71" t="s">
        <v>13447</v>
      </c>
      <c r="F2555" s="75" t="s">
        <v>17046</v>
      </c>
      <c r="G2555" s="53" t="s">
        <v>25</v>
      </c>
      <c r="H2555" s="58">
        <v>2001390638</v>
      </c>
      <c r="I2555" s="51" t="s">
        <v>17483</v>
      </c>
      <c r="J2555" s="13" t="s">
        <v>111</v>
      </c>
      <c r="K2555" s="36"/>
      <c r="L2555" s="39"/>
      <c r="M2555" s="73"/>
      <c r="N2555" s="46"/>
      <c r="O2555" s="51" t="s">
        <v>26</v>
      </c>
      <c r="P2555" s="6"/>
      <c r="Q2555" s="6"/>
      <c r="R2555" s="6"/>
      <c r="S2555" s="6"/>
      <c r="T2555" s="74">
        <v>14059.46</v>
      </c>
      <c r="U2555" s="6"/>
      <c r="V2555" s="68" t="s">
        <v>17520</v>
      </c>
      <c r="W2555" s="6" t="s">
        <v>27</v>
      </c>
      <c r="Y2555" s="61"/>
      <c r="AB2555" s="60"/>
      <c r="AL2555" s="61"/>
    </row>
    <row r="2556" spans="1:38" ht="15" customHeight="1" x14ac:dyDescent="0.25">
      <c r="A2556" s="50" t="s">
        <v>61</v>
      </c>
      <c r="B2556" s="43" t="s">
        <v>160</v>
      </c>
      <c r="C2556" s="72" t="s">
        <v>28</v>
      </c>
      <c r="D2556" s="58" t="s">
        <v>11461</v>
      </c>
      <c r="E2556" s="71" t="s">
        <v>14156</v>
      </c>
      <c r="F2556" s="75" t="s">
        <v>17047</v>
      </c>
      <c r="G2556" s="53" t="s">
        <v>25</v>
      </c>
      <c r="H2556" s="58">
        <v>2001509813</v>
      </c>
      <c r="I2556" s="51" t="s">
        <v>17483</v>
      </c>
      <c r="J2556" s="13" t="s">
        <v>111</v>
      </c>
      <c r="K2556" s="36"/>
      <c r="L2556" s="39"/>
      <c r="M2556" s="73"/>
      <c r="N2556" s="46"/>
      <c r="O2556" s="51" t="s">
        <v>26</v>
      </c>
      <c r="P2556" s="6"/>
      <c r="Q2556" s="6"/>
      <c r="R2556" s="6"/>
      <c r="S2556" s="6"/>
      <c r="T2556" s="74">
        <v>82.9</v>
      </c>
      <c r="U2556" s="6"/>
      <c r="V2556" s="68" t="s">
        <v>17521</v>
      </c>
      <c r="W2556" s="6" t="s">
        <v>27</v>
      </c>
      <c r="Y2556" s="61"/>
      <c r="AB2556" s="60"/>
      <c r="AL2556" s="61"/>
    </row>
    <row r="2557" spans="1:38" ht="15" customHeight="1" x14ac:dyDescent="0.25">
      <c r="A2557" s="50" t="s">
        <v>141</v>
      </c>
      <c r="B2557" s="43" t="s">
        <v>183</v>
      </c>
      <c r="C2557" s="72" t="s">
        <v>24</v>
      </c>
      <c r="D2557" s="58" t="s">
        <v>11462</v>
      </c>
      <c r="E2557" s="71" t="s">
        <v>14157</v>
      </c>
      <c r="F2557" s="75" t="s">
        <v>17048</v>
      </c>
      <c r="G2557" s="53" t="s">
        <v>25</v>
      </c>
      <c r="H2557" s="58">
        <v>2001394528</v>
      </c>
      <c r="I2557" s="51" t="s">
        <v>3869</v>
      </c>
      <c r="J2557" s="13" t="s">
        <v>111</v>
      </c>
      <c r="K2557" s="36"/>
      <c r="L2557" s="39"/>
      <c r="M2557" s="73"/>
      <c r="N2557" s="46"/>
      <c r="O2557" s="51" t="s">
        <v>26</v>
      </c>
      <c r="P2557" s="6"/>
      <c r="Q2557" s="6"/>
      <c r="R2557" s="6"/>
      <c r="S2557" s="6"/>
      <c r="T2557" s="74">
        <v>2844</v>
      </c>
      <c r="U2557" s="6"/>
      <c r="V2557" s="68">
        <v>38970</v>
      </c>
      <c r="W2557" s="6" t="s">
        <v>27</v>
      </c>
      <c r="Y2557" s="61"/>
      <c r="AB2557" s="60"/>
      <c r="AL2557" s="61"/>
    </row>
    <row r="2558" spans="1:38" ht="15" customHeight="1" x14ac:dyDescent="0.25">
      <c r="A2558" s="50" t="s">
        <v>44</v>
      </c>
      <c r="B2558" s="43" t="s">
        <v>184</v>
      </c>
      <c r="C2558" s="72" t="s">
        <v>28</v>
      </c>
      <c r="D2558" s="58" t="s">
        <v>11463</v>
      </c>
      <c r="E2558" s="71" t="s">
        <v>14158</v>
      </c>
      <c r="F2558" s="75" t="s">
        <v>17049</v>
      </c>
      <c r="G2558" s="53" t="s">
        <v>25</v>
      </c>
      <c r="H2558" s="58">
        <v>2000089257</v>
      </c>
      <c r="I2558" s="51" t="s">
        <v>3869</v>
      </c>
      <c r="J2558" s="13" t="s">
        <v>111</v>
      </c>
      <c r="K2558" s="36"/>
      <c r="L2558" s="39"/>
      <c r="M2558" s="73"/>
      <c r="N2558" s="46"/>
      <c r="O2558" s="51" t="s">
        <v>26</v>
      </c>
      <c r="P2558" s="6"/>
      <c r="Q2558" s="6"/>
      <c r="R2558" s="6"/>
      <c r="S2558" s="6"/>
      <c r="T2558" s="74">
        <v>58</v>
      </c>
      <c r="U2558" s="6"/>
      <c r="V2558" s="68" t="s">
        <v>17522</v>
      </c>
      <c r="W2558" s="6" t="s">
        <v>27</v>
      </c>
      <c r="Y2558" s="61"/>
      <c r="AB2558" s="60"/>
      <c r="AL2558" s="61"/>
    </row>
    <row r="2559" spans="1:38" ht="15" customHeight="1" x14ac:dyDescent="0.25">
      <c r="A2559" s="50" t="s">
        <v>44</v>
      </c>
      <c r="B2559" s="51" t="s">
        <v>184</v>
      </c>
      <c r="C2559" s="72" t="s">
        <v>28</v>
      </c>
      <c r="D2559" s="58" t="s">
        <v>11464</v>
      </c>
      <c r="E2559" s="71" t="s">
        <v>14159</v>
      </c>
      <c r="F2559" s="75" t="s">
        <v>17050</v>
      </c>
      <c r="G2559" s="53" t="s">
        <v>25</v>
      </c>
      <c r="H2559" s="58">
        <v>2000089478</v>
      </c>
      <c r="I2559" s="51" t="s">
        <v>3869</v>
      </c>
      <c r="J2559" s="13" t="s">
        <v>111</v>
      </c>
      <c r="K2559" s="36"/>
      <c r="L2559" s="39"/>
      <c r="M2559" s="73"/>
      <c r="N2559" s="46"/>
      <c r="O2559" s="51" t="s">
        <v>26</v>
      </c>
      <c r="P2559" s="6"/>
      <c r="Q2559" s="6"/>
      <c r="R2559" s="6"/>
      <c r="S2559" s="6"/>
      <c r="T2559" s="74">
        <v>4881</v>
      </c>
      <c r="U2559" s="6"/>
      <c r="V2559" s="68">
        <v>39390</v>
      </c>
      <c r="W2559" s="6" t="s">
        <v>27</v>
      </c>
      <c r="Y2559" s="61"/>
      <c r="AB2559" s="60"/>
      <c r="AL2559" s="61"/>
    </row>
    <row r="2560" spans="1:38" ht="15" customHeight="1" x14ac:dyDescent="0.25">
      <c r="A2560" s="50" t="s">
        <v>61</v>
      </c>
      <c r="B2560" s="71" t="s">
        <v>160</v>
      </c>
      <c r="C2560" s="72" t="s">
        <v>28</v>
      </c>
      <c r="D2560" s="58" t="s">
        <v>11465</v>
      </c>
      <c r="E2560" s="71" t="s">
        <v>14160</v>
      </c>
      <c r="F2560" s="75" t="s">
        <v>17051</v>
      </c>
      <c r="G2560" s="53" t="s">
        <v>25</v>
      </c>
      <c r="H2560" s="58">
        <v>2001509821</v>
      </c>
      <c r="I2560" s="51" t="s">
        <v>17483</v>
      </c>
      <c r="J2560" s="13" t="s">
        <v>111</v>
      </c>
      <c r="K2560" s="36"/>
      <c r="L2560" s="39"/>
      <c r="M2560" s="73"/>
      <c r="N2560" s="46"/>
      <c r="O2560" s="51" t="s">
        <v>26</v>
      </c>
      <c r="P2560" s="6"/>
      <c r="Q2560" s="6"/>
      <c r="R2560" s="6"/>
      <c r="S2560" s="6"/>
      <c r="T2560" s="74">
        <v>82.9</v>
      </c>
      <c r="U2560" s="6"/>
      <c r="V2560" s="68" t="s">
        <v>17523</v>
      </c>
      <c r="W2560" s="6" t="s">
        <v>27</v>
      </c>
      <c r="Y2560" s="61"/>
      <c r="AB2560" s="60"/>
      <c r="AL2560" s="61"/>
    </row>
    <row r="2561" spans="1:38" ht="15" customHeight="1" x14ac:dyDescent="0.25">
      <c r="A2561" s="50" t="s">
        <v>141</v>
      </c>
      <c r="B2561" s="51" t="s">
        <v>183</v>
      </c>
      <c r="C2561" s="72" t="s">
        <v>24</v>
      </c>
      <c r="D2561" s="58" t="s">
        <v>11466</v>
      </c>
      <c r="E2561" s="71" t="s">
        <v>14161</v>
      </c>
      <c r="F2561" s="75" t="s">
        <v>17052</v>
      </c>
      <c r="G2561" s="53" t="s">
        <v>25</v>
      </c>
      <c r="H2561" s="58">
        <v>2001394536</v>
      </c>
      <c r="I2561" s="51" t="s">
        <v>3869</v>
      </c>
      <c r="J2561" s="13" t="s">
        <v>111</v>
      </c>
      <c r="K2561" s="36"/>
      <c r="L2561" s="39"/>
      <c r="M2561" s="73"/>
      <c r="N2561" s="46"/>
      <c r="O2561" s="51" t="s">
        <v>26</v>
      </c>
      <c r="P2561" s="6"/>
      <c r="Q2561" s="6"/>
      <c r="R2561" s="6"/>
      <c r="S2561" s="6"/>
      <c r="T2561" s="74">
        <v>6142</v>
      </c>
      <c r="U2561" s="6"/>
      <c r="V2561" s="68" t="s">
        <v>17524</v>
      </c>
      <c r="W2561" s="6" t="s">
        <v>27</v>
      </c>
      <c r="Y2561" s="61"/>
      <c r="AB2561" s="60"/>
      <c r="AL2561" s="61"/>
    </row>
    <row r="2562" spans="1:38" ht="15" customHeight="1" x14ac:dyDescent="0.25">
      <c r="A2562" s="50" t="s">
        <v>61</v>
      </c>
      <c r="B2562" s="51" t="s">
        <v>160</v>
      </c>
      <c r="C2562" s="72" t="s">
        <v>28</v>
      </c>
      <c r="D2562" s="58" t="s">
        <v>11467</v>
      </c>
      <c r="E2562" s="71" t="s">
        <v>14162</v>
      </c>
      <c r="F2562" s="75" t="s">
        <v>17053</v>
      </c>
      <c r="G2562" s="53" t="s">
        <v>25</v>
      </c>
      <c r="H2562" s="58">
        <v>2001509899</v>
      </c>
      <c r="I2562" s="51" t="s">
        <v>17483</v>
      </c>
      <c r="J2562" s="13" t="s">
        <v>111</v>
      </c>
      <c r="K2562" s="36"/>
      <c r="L2562" s="39"/>
      <c r="M2562" s="73"/>
      <c r="N2562" s="46"/>
      <c r="O2562" s="51" t="s">
        <v>26</v>
      </c>
      <c r="P2562" s="6"/>
      <c r="Q2562" s="6"/>
      <c r="R2562" s="6"/>
      <c r="S2562" s="6"/>
      <c r="T2562" s="74">
        <v>82.9</v>
      </c>
      <c r="U2562" s="6"/>
      <c r="V2562" s="68" t="s">
        <v>17525</v>
      </c>
      <c r="W2562" s="6" t="s">
        <v>27</v>
      </c>
      <c r="Y2562" s="61"/>
      <c r="AB2562" s="60"/>
      <c r="AL2562" s="61"/>
    </row>
    <row r="2563" spans="1:38" ht="15" customHeight="1" x14ac:dyDescent="0.25">
      <c r="A2563" s="50" t="s">
        <v>141</v>
      </c>
      <c r="B2563" s="51" t="s">
        <v>183</v>
      </c>
      <c r="C2563" s="72" t="s">
        <v>24</v>
      </c>
      <c r="D2563" s="58" t="s">
        <v>11468</v>
      </c>
      <c r="E2563" s="71" t="s">
        <v>14163</v>
      </c>
      <c r="F2563" s="75" t="s">
        <v>17054</v>
      </c>
      <c r="G2563" s="53" t="s">
        <v>25</v>
      </c>
      <c r="H2563" s="58">
        <v>2001396385</v>
      </c>
      <c r="I2563" s="51" t="s">
        <v>17483</v>
      </c>
      <c r="J2563" s="13" t="s">
        <v>111</v>
      </c>
      <c r="K2563" s="36"/>
      <c r="L2563" s="39"/>
      <c r="M2563" s="73"/>
      <c r="N2563" s="46"/>
      <c r="O2563" s="51" t="s">
        <v>26</v>
      </c>
      <c r="P2563" s="6"/>
      <c r="Q2563" s="6"/>
      <c r="R2563" s="6"/>
      <c r="S2563" s="6"/>
      <c r="T2563" s="74">
        <v>14.02</v>
      </c>
      <c r="U2563" s="6"/>
      <c r="V2563" s="68" t="s">
        <v>17526</v>
      </c>
      <c r="W2563" s="6" t="s">
        <v>27</v>
      </c>
      <c r="Y2563" s="61"/>
      <c r="AB2563" s="60"/>
      <c r="AL2563" s="61"/>
    </row>
    <row r="2564" spans="1:38" ht="15" customHeight="1" x14ac:dyDescent="0.25">
      <c r="A2564" s="50" t="s">
        <v>61</v>
      </c>
      <c r="B2564" s="51" t="s">
        <v>160</v>
      </c>
      <c r="C2564" s="72" t="s">
        <v>28</v>
      </c>
      <c r="D2564" s="58" t="s">
        <v>11469</v>
      </c>
      <c r="E2564" s="71" t="s">
        <v>14164</v>
      </c>
      <c r="F2564" s="75" t="s">
        <v>17055</v>
      </c>
      <c r="G2564" s="53" t="s">
        <v>25</v>
      </c>
      <c r="H2564" s="58">
        <v>2001509918</v>
      </c>
      <c r="I2564" s="51" t="s">
        <v>17483</v>
      </c>
      <c r="J2564" s="13" t="s">
        <v>111</v>
      </c>
      <c r="K2564" s="36"/>
      <c r="L2564" s="39"/>
      <c r="M2564" s="73"/>
      <c r="N2564" s="46"/>
      <c r="O2564" s="51" t="s">
        <v>26</v>
      </c>
      <c r="P2564" s="6"/>
      <c r="Q2564" s="6"/>
      <c r="R2564" s="6"/>
      <c r="S2564" s="6"/>
      <c r="T2564" s="74">
        <v>9766.7900000000009</v>
      </c>
      <c r="U2564" s="6"/>
      <c r="V2564" s="68" t="s">
        <v>17527</v>
      </c>
      <c r="W2564" s="6" t="s">
        <v>27</v>
      </c>
      <c r="Y2564" s="61"/>
      <c r="AB2564" s="60"/>
      <c r="AL2564" s="61"/>
    </row>
    <row r="2565" spans="1:38" ht="15" customHeight="1" x14ac:dyDescent="0.25">
      <c r="A2565" s="50" t="s">
        <v>141</v>
      </c>
      <c r="B2565" s="51" t="s">
        <v>183</v>
      </c>
      <c r="C2565" s="72" t="s">
        <v>24</v>
      </c>
      <c r="D2565" s="58" t="s">
        <v>11470</v>
      </c>
      <c r="E2565" s="71" t="s">
        <v>14165</v>
      </c>
      <c r="F2565" s="75" t="s">
        <v>17056</v>
      </c>
      <c r="G2565" s="53" t="s">
        <v>25</v>
      </c>
      <c r="H2565" s="58">
        <v>2001403055</v>
      </c>
      <c r="I2565" s="51" t="s">
        <v>3869</v>
      </c>
      <c r="J2565" s="13"/>
      <c r="K2565" s="36"/>
      <c r="L2565" s="39"/>
      <c r="M2565" s="73"/>
      <c r="N2565" s="46"/>
      <c r="O2565" s="51" t="s">
        <v>26</v>
      </c>
      <c r="P2565" s="6"/>
      <c r="Q2565" s="6"/>
      <c r="R2565" s="6"/>
      <c r="S2565" s="6"/>
      <c r="T2565" s="74">
        <v>2318</v>
      </c>
      <c r="U2565" s="6"/>
      <c r="V2565" s="68">
        <v>39124</v>
      </c>
      <c r="W2565" s="6" t="s">
        <v>27</v>
      </c>
      <c r="Y2565" s="61"/>
      <c r="AB2565" s="60"/>
      <c r="AL2565" s="61"/>
    </row>
    <row r="2566" spans="1:38" ht="15" customHeight="1" x14ac:dyDescent="0.25">
      <c r="A2566" s="50" t="s">
        <v>61</v>
      </c>
      <c r="B2566" s="51" t="s">
        <v>160</v>
      </c>
      <c r="C2566" s="72" t="s">
        <v>28</v>
      </c>
      <c r="D2566" s="58" t="s">
        <v>11471</v>
      </c>
      <c r="E2566" s="71" t="s">
        <v>14166</v>
      </c>
      <c r="F2566" s="75" t="s">
        <v>17057</v>
      </c>
      <c r="G2566" s="53" t="s">
        <v>25</v>
      </c>
      <c r="H2566" s="58">
        <v>2001509945</v>
      </c>
      <c r="I2566" s="51" t="s">
        <v>17483</v>
      </c>
      <c r="J2566" s="13"/>
      <c r="K2566" s="36"/>
      <c r="L2566" s="39"/>
      <c r="M2566" s="73"/>
      <c r="N2566" s="46"/>
      <c r="O2566" s="51" t="s">
        <v>26</v>
      </c>
      <c r="P2566" s="6"/>
      <c r="Q2566" s="6"/>
      <c r="R2566" s="6"/>
      <c r="S2566" s="6"/>
      <c r="T2566" s="74">
        <v>82.9</v>
      </c>
      <c r="U2566" s="6"/>
      <c r="V2566" s="68" t="s">
        <v>17528</v>
      </c>
      <c r="W2566" s="6" t="s">
        <v>27</v>
      </c>
      <c r="Y2566" s="61"/>
      <c r="AB2566" s="60"/>
      <c r="AL2566" s="61"/>
    </row>
    <row r="2567" spans="1:38" ht="15" customHeight="1" x14ac:dyDescent="0.25">
      <c r="A2567" s="50" t="s">
        <v>141</v>
      </c>
      <c r="B2567" s="51" t="s">
        <v>183</v>
      </c>
      <c r="C2567" s="72" t="s">
        <v>24</v>
      </c>
      <c r="D2567" s="58" t="s">
        <v>11472</v>
      </c>
      <c r="E2567" s="71" t="s">
        <v>6724</v>
      </c>
      <c r="F2567" s="75" t="s">
        <v>17058</v>
      </c>
      <c r="G2567" s="53" t="s">
        <v>25</v>
      </c>
      <c r="H2567" s="58">
        <v>2001403087</v>
      </c>
      <c r="I2567" s="51" t="s">
        <v>3869</v>
      </c>
      <c r="J2567" s="13"/>
      <c r="K2567" s="36"/>
      <c r="L2567" s="39"/>
      <c r="M2567" s="73"/>
      <c r="N2567" s="46"/>
      <c r="O2567" s="51" t="s">
        <v>26</v>
      </c>
      <c r="P2567" s="6"/>
      <c r="Q2567" s="6"/>
      <c r="R2567" s="6"/>
      <c r="S2567" s="6"/>
      <c r="T2567" s="74">
        <v>674</v>
      </c>
      <c r="U2567" s="6"/>
      <c r="V2567" s="68" t="s">
        <v>17529</v>
      </c>
      <c r="W2567" s="6" t="s">
        <v>27</v>
      </c>
      <c r="Y2567" s="61"/>
      <c r="AB2567" s="60"/>
      <c r="AL2567" s="61"/>
    </row>
    <row r="2568" spans="1:38" ht="15" customHeight="1" x14ac:dyDescent="0.25">
      <c r="A2568" s="50" t="s">
        <v>61</v>
      </c>
      <c r="B2568" s="51" t="s">
        <v>160</v>
      </c>
      <c r="C2568" s="72" t="s">
        <v>28</v>
      </c>
      <c r="D2568" s="58" t="s">
        <v>11473</v>
      </c>
      <c r="E2568" s="71" t="s">
        <v>14167</v>
      </c>
      <c r="F2568" s="75" t="s">
        <v>17059</v>
      </c>
      <c r="G2568" s="53" t="s">
        <v>25</v>
      </c>
      <c r="H2568" s="58">
        <v>2001512822</v>
      </c>
      <c r="I2568" s="51" t="s">
        <v>17483</v>
      </c>
      <c r="J2568" s="13"/>
      <c r="K2568" s="36"/>
      <c r="L2568" s="39"/>
      <c r="M2568" s="73"/>
      <c r="N2568" s="46"/>
      <c r="O2568" s="51" t="s">
        <v>26</v>
      </c>
      <c r="P2568" s="6"/>
      <c r="Q2568" s="6"/>
      <c r="R2568" s="6"/>
      <c r="S2568" s="6"/>
      <c r="T2568" s="74">
        <v>82.61</v>
      </c>
      <c r="U2568" s="6"/>
      <c r="V2568" s="68">
        <v>38565</v>
      </c>
      <c r="W2568" s="6" t="s">
        <v>27</v>
      </c>
      <c r="Y2568" s="61"/>
      <c r="AB2568" s="60"/>
      <c r="AL2568" s="61"/>
    </row>
    <row r="2569" spans="1:38" ht="15" customHeight="1" x14ac:dyDescent="0.25">
      <c r="A2569" s="50" t="s">
        <v>140</v>
      </c>
      <c r="B2569" s="51" t="s">
        <v>179</v>
      </c>
      <c r="C2569" s="72" t="s">
        <v>24</v>
      </c>
      <c r="D2569" s="58" t="s">
        <v>11474</v>
      </c>
      <c r="E2569" s="71" t="s">
        <v>14168</v>
      </c>
      <c r="F2569" s="75" t="s">
        <v>17060</v>
      </c>
      <c r="G2569" s="53" t="s">
        <v>25</v>
      </c>
      <c r="H2569" s="58">
        <v>2000980253</v>
      </c>
      <c r="I2569" s="51" t="s">
        <v>3869</v>
      </c>
      <c r="J2569" s="13"/>
      <c r="K2569" s="36"/>
      <c r="L2569" s="39"/>
      <c r="M2569" s="73"/>
      <c r="N2569" s="46"/>
      <c r="O2569" s="51" t="s">
        <v>26</v>
      </c>
      <c r="P2569" s="6"/>
      <c r="Q2569" s="6"/>
      <c r="R2569" s="6"/>
      <c r="S2569" s="6"/>
      <c r="T2569" s="74">
        <v>10204</v>
      </c>
      <c r="U2569" s="6"/>
      <c r="V2569" s="68">
        <v>38906</v>
      </c>
      <c r="W2569" s="6" t="s">
        <v>27</v>
      </c>
      <c r="Y2569" s="61"/>
      <c r="AB2569" s="60"/>
      <c r="AL2569" s="61"/>
    </row>
    <row r="2570" spans="1:38" ht="15" customHeight="1" x14ac:dyDescent="0.25">
      <c r="A2570" s="50" t="s">
        <v>44</v>
      </c>
      <c r="B2570" s="51" t="s">
        <v>184</v>
      </c>
      <c r="C2570" s="72" t="s">
        <v>28</v>
      </c>
      <c r="D2570" s="58" t="s">
        <v>11475</v>
      </c>
      <c r="E2570" s="71" t="s">
        <v>14169</v>
      </c>
      <c r="F2570" s="75" t="s">
        <v>17061</v>
      </c>
      <c r="G2570" s="53" t="s">
        <v>25</v>
      </c>
      <c r="H2570" s="58">
        <v>2000085564</v>
      </c>
      <c r="I2570" s="51" t="s">
        <v>3869</v>
      </c>
      <c r="J2570" s="13"/>
      <c r="K2570" s="36"/>
      <c r="L2570" s="39"/>
      <c r="M2570" s="73"/>
      <c r="N2570" s="46"/>
      <c r="O2570" s="51" t="s">
        <v>26</v>
      </c>
      <c r="P2570" s="6"/>
      <c r="Q2570" s="6"/>
      <c r="R2570" s="6"/>
      <c r="S2570" s="6"/>
      <c r="T2570" s="74">
        <v>1690</v>
      </c>
      <c r="U2570" s="6"/>
      <c r="V2570" s="68" t="s">
        <v>17522</v>
      </c>
      <c r="W2570" s="6" t="s">
        <v>27</v>
      </c>
      <c r="Y2570" s="61"/>
      <c r="AB2570" s="60"/>
      <c r="AL2570" s="61"/>
    </row>
    <row r="2571" spans="1:38" ht="15" customHeight="1" x14ac:dyDescent="0.25">
      <c r="A2571" s="50" t="s">
        <v>61</v>
      </c>
      <c r="B2571" s="51" t="s">
        <v>160</v>
      </c>
      <c r="C2571" s="72" t="s">
        <v>28</v>
      </c>
      <c r="D2571" s="58" t="s">
        <v>9651</v>
      </c>
      <c r="E2571" s="71" t="s">
        <v>14170</v>
      </c>
      <c r="F2571" s="75" t="s">
        <v>17062</v>
      </c>
      <c r="G2571" s="53" t="s">
        <v>25</v>
      </c>
      <c r="H2571" s="58">
        <v>2001514612</v>
      </c>
      <c r="I2571" s="51" t="s">
        <v>3869</v>
      </c>
      <c r="J2571" s="13"/>
      <c r="K2571" s="36"/>
      <c r="L2571" s="39"/>
      <c r="M2571" s="73"/>
      <c r="N2571" s="46"/>
      <c r="O2571" s="51" t="s">
        <v>26</v>
      </c>
      <c r="P2571" s="6"/>
      <c r="Q2571" s="6"/>
      <c r="R2571" s="6"/>
      <c r="S2571" s="6"/>
      <c r="T2571" s="74">
        <v>22</v>
      </c>
      <c r="U2571" s="6"/>
      <c r="V2571" s="68" t="s">
        <v>17530</v>
      </c>
      <c r="W2571" s="6" t="s">
        <v>27</v>
      </c>
      <c r="Y2571" s="61"/>
      <c r="AB2571" s="60"/>
      <c r="AL2571" s="61"/>
    </row>
    <row r="2572" spans="1:38" ht="15" customHeight="1" x14ac:dyDescent="0.25">
      <c r="A2572" s="50" t="s">
        <v>135</v>
      </c>
      <c r="B2572" s="51" t="s">
        <v>149</v>
      </c>
      <c r="C2572" s="72" t="s">
        <v>24</v>
      </c>
      <c r="D2572" s="58" t="s">
        <v>11476</v>
      </c>
      <c r="E2572" s="71" t="s">
        <v>14171</v>
      </c>
      <c r="F2572" s="75" t="s">
        <v>17063</v>
      </c>
      <c r="G2572" s="53" t="s">
        <v>25</v>
      </c>
      <c r="H2572" s="58">
        <v>2000884637</v>
      </c>
      <c r="I2572" s="51" t="s">
        <v>3869</v>
      </c>
      <c r="J2572" s="13"/>
      <c r="K2572" s="36"/>
      <c r="L2572" s="39"/>
      <c r="M2572" s="73"/>
      <c r="N2572" s="46"/>
      <c r="O2572" s="51" t="s">
        <v>26</v>
      </c>
      <c r="P2572" s="6"/>
      <c r="Q2572" s="6"/>
      <c r="R2572" s="6"/>
      <c r="S2572" s="6"/>
      <c r="T2572" s="74">
        <v>418</v>
      </c>
      <c r="U2572" s="6"/>
      <c r="V2572" s="68">
        <v>39212</v>
      </c>
      <c r="W2572" s="6" t="s">
        <v>27</v>
      </c>
      <c r="Y2572" s="61"/>
      <c r="AB2572" s="60"/>
      <c r="AL2572" s="61"/>
    </row>
    <row r="2573" spans="1:38" ht="15" customHeight="1" x14ac:dyDescent="0.25">
      <c r="A2573" s="50" t="s">
        <v>58</v>
      </c>
      <c r="B2573" s="51" t="s">
        <v>156</v>
      </c>
      <c r="C2573" s="72" t="s">
        <v>28</v>
      </c>
      <c r="D2573" s="58" t="s">
        <v>11477</v>
      </c>
      <c r="E2573" s="71" t="s">
        <v>14172</v>
      </c>
      <c r="F2573" s="75" t="s">
        <v>17064</v>
      </c>
      <c r="G2573" s="53" t="s">
        <v>25</v>
      </c>
      <c r="H2573" s="58">
        <v>2000256617</v>
      </c>
      <c r="I2573" s="51" t="s">
        <v>3869</v>
      </c>
      <c r="J2573" s="13"/>
      <c r="K2573" s="36"/>
      <c r="L2573" s="39"/>
      <c r="M2573" s="73"/>
      <c r="N2573" s="46"/>
      <c r="O2573" s="51" t="s">
        <v>26</v>
      </c>
      <c r="P2573" s="6"/>
      <c r="Q2573" s="6"/>
      <c r="R2573" s="6"/>
      <c r="S2573" s="6"/>
      <c r="T2573" s="74">
        <v>1686.5</v>
      </c>
      <c r="U2573" s="6"/>
      <c r="V2573" s="68" t="s">
        <v>17531</v>
      </c>
      <c r="W2573" s="6" t="s">
        <v>27</v>
      </c>
      <c r="Y2573" s="61"/>
      <c r="AB2573" s="60"/>
      <c r="AL2573" s="61"/>
    </row>
    <row r="2574" spans="1:38" ht="15" customHeight="1" x14ac:dyDescent="0.25">
      <c r="A2574" s="50" t="s">
        <v>18556</v>
      </c>
      <c r="B2574" s="51" t="s">
        <v>9180</v>
      </c>
      <c r="C2574" s="72" t="s">
        <v>28</v>
      </c>
      <c r="D2574" s="58" t="s">
        <v>11478</v>
      </c>
      <c r="E2574" s="71" t="s">
        <v>14173</v>
      </c>
      <c r="F2574" s="75" t="s">
        <v>17065</v>
      </c>
      <c r="G2574" s="53" t="s">
        <v>25</v>
      </c>
      <c r="H2574" s="58">
        <v>2001133457</v>
      </c>
      <c r="I2574" s="51" t="s">
        <v>17483</v>
      </c>
      <c r="J2574" s="13"/>
      <c r="K2574" s="36"/>
      <c r="L2574" s="39"/>
      <c r="M2574" s="73"/>
      <c r="N2574" s="46"/>
      <c r="O2574" s="51" t="s">
        <v>26</v>
      </c>
      <c r="P2574" s="6"/>
      <c r="Q2574" s="6"/>
      <c r="R2574" s="6"/>
      <c r="S2574" s="6"/>
      <c r="T2574" s="74">
        <v>0.17</v>
      </c>
      <c r="U2574" s="6"/>
      <c r="V2574" s="68" t="s">
        <v>17532</v>
      </c>
      <c r="W2574" s="6" t="s">
        <v>27</v>
      </c>
      <c r="Y2574" s="61"/>
      <c r="AB2574" s="60"/>
      <c r="AL2574" s="61"/>
    </row>
    <row r="2575" spans="1:38" ht="15" customHeight="1" x14ac:dyDescent="0.25">
      <c r="A2575" s="50" t="s">
        <v>58</v>
      </c>
      <c r="B2575" s="51" t="s">
        <v>156</v>
      </c>
      <c r="C2575" s="72" t="s">
        <v>28</v>
      </c>
      <c r="D2575" s="58" t="s">
        <v>11479</v>
      </c>
      <c r="E2575" s="71" t="s">
        <v>14174</v>
      </c>
      <c r="F2575" s="75" t="s">
        <v>17066</v>
      </c>
      <c r="G2575" s="53" t="s">
        <v>25</v>
      </c>
      <c r="H2575" s="58">
        <v>2000257818</v>
      </c>
      <c r="I2575" s="51" t="s">
        <v>3869</v>
      </c>
      <c r="J2575" s="13"/>
      <c r="K2575" s="36"/>
      <c r="L2575" s="39"/>
      <c r="M2575" s="73"/>
      <c r="N2575" s="46"/>
      <c r="O2575" s="51" t="s">
        <v>26</v>
      </c>
      <c r="P2575" s="6"/>
      <c r="Q2575" s="6"/>
      <c r="R2575" s="6"/>
      <c r="S2575" s="6"/>
      <c r="T2575" s="74">
        <v>1807</v>
      </c>
      <c r="U2575" s="6"/>
      <c r="V2575" s="68">
        <v>39303</v>
      </c>
      <c r="W2575" s="6" t="s">
        <v>27</v>
      </c>
      <c r="Y2575" s="61"/>
      <c r="AB2575" s="60"/>
      <c r="AL2575" s="61"/>
    </row>
    <row r="2576" spans="1:38" ht="15" customHeight="1" x14ac:dyDescent="0.25">
      <c r="A2576" s="50" t="s">
        <v>18556</v>
      </c>
      <c r="B2576" s="51" t="s">
        <v>9180</v>
      </c>
      <c r="C2576" s="72" t="s">
        <v>28</v>
      </c>
      <c r="D2576" s="58" t="s">
        <v>11480</v>
      </c>
      <c r="E2576" s="71" t="s">
        <v>14175</v>
      </c>
      <c r="F2576" s="75" t="s">
        <v>17067</v>
      </c>
      <c r="G2576" s="53" t="s">
        <v>25</v>
      </c>
      <c r="H2576" s="58">
        <v>2001139307</v>
      </c>
      <c r="I2576" s="51" t="s">
        <v>3869</v>
      </c>
      <c r="J2576" s="13"/>
      <c r="K2576" s="36"/>
      <c r="L2576" s="39"/>
      <c r="M2576" s="73"/>
      <c r="N2576" s="46"/>
      <c r="O2576" s="51" t="s">
        <v>26</v>
      </c>
      <c r="P2576" s="6"/>
      <c r="Q2576" s="6"/>
      <c r="R2576" s="6"/>
      <c r="S2576" s="6"/>
      <c r="T2576" s="74">
        <v>378</v>
      </c>
      <c r="U2576" s="6"/>
      <c r="V2576" s="68" t="s">
        <v>17533</v>
      </c>
      <c r="W2576" s="6" t="s">
        <v>27</v>
      </c>
      <c r="Y2576" s="61"/>
      <c r="AB2576" s="60"/>
      <c r="AL2576" s="61"/>
    </row>
    <row r="2577" spans="1:38" ht="15" customHeight="1" x14ac:dyDescent="0.25">
      <c r="A2577" s="50" t="s">
        <v>58</v>
      </c>
      <c r="B2577" s="51" t="s">
        <v>156</v>
      </c>
      <c r="C2577" s="72" t="s">
        <v>28</v>
      </c>
      <c r="D2577" s="58">
        <v>0</v>
      </c>
      <c r="E2577" s="71" t="s">
        <v>14176</v>
      </c>
      <c r="F2577" s="75" t="s">
        <v>17068</v>
      </c>
      <c r="G2577" s="53" t="s">
        <v>25</v>
      </c>
      <c r="H2577" s="58">
        <v>2000255311</v>
      </c>
      <c r="I2577" s="51" t="s">
        <v>17483</v>
      </c>
      <c r="J2577" s="13"/>
      <c r="K2577" s="36"/>
      <c r="L2577" s="39"/>
      <c r="M2577" s="73"/>
      <c r="N2577" s="46"/>
      <c r="O2577" s="51" t="s">
        <v>26</v>
      </c>
      <c r="P2577" s="6"/>
      <c r="Q2577" s="6"/>
      <c r="R2577" s="6"/>
      <c r="S2577" s="6"/>
      <c r="T2577" s="74">
        <v>6208.39</v>
      </c>
      <c r="U2577" s="6"/>
      <c r="V2577" s="68" t="s">
        <v>17534</v>
      </c>
      <c r="W2577" s="6" t="s">
        <v>27</v>
      </c>
      <c r="Y2577" s="61"/>
      <c r="AB2577" s="60"/>
      <c r="AL2577" s="61"/>
    </row>
    <row r="2578" spans="1:38" ht="15" customHeight="1" x14ac:dyDescent="0.25">
      <c r="A2578" s="50" t="s">
        <v>44</v>
      </c>
      <c r="B2578" s="51" t="s">
        <v>184</v>
      </c>
      <c r="C2578" s="72" t="s">
        <v>28</v>
      </c>
      <c r="D2578" s="58" t="s">
        <v>11481</v>
      </c>
      <c r="E2578" s="71" t="s">
        <v>14177</v>
      </c>
      <c r="F2578" s="75" t="s">
        <v>17069</v>
      </c>
      <c r="G2578" s="53" t="s">
        <v>25</v>
      </c>
      <c r="H2578" s="58">
        <v>2000089551</v>
      </c>
      <c r="I2578" s="51" t="s">
        <v>3869</v>
      </c>
      <c r="J2578" s="13"/>
      <c r="K2578" s="36"/>
      <c r="L2578" s="39"/>
      <c r="M2578" s="73"/>
      <c r="N2578" s="46"/>
      <c r="O2578" s="51" t="s">
        <v>26</v>
      </c>
      <c r="P2578" s="6"/>
      <c r="Q2578" s="6"/>
      <c r="R2578" s="6"/>
      <c r="S2578" s="6"/>
      <c r="T2578" s="74">
        <v>44</v>
      </c>
      <c r="U2578" s="6"/>
      <c r="V2578" s="68" t="s">
        <v>17535</v>
      </c>
      <c r="W2578" s="6" t="s">
        <v>27</v>
      </c>
      <c r="Y2578" s="61"/>
      <c r="AB2578" s="60"/>
      <c r="AL2578" s="61"/>
    </row>
    <row r="2579" spans="1:38" ht="15" customHeight="1" x14ac:dyDescent="0.25">
      <c r="A2579" s="50" t="s">
        <v>58</v>
      </c>
      <c r="B2579" s="43" t="s">
        <v>156</v>
      </c>
      <c r="C2579" s="72" t="s">
        <v>28</v>
      </c>
      <c r="D2579" s="58" t="s">
        <v>11482</v>
      </c>
      <c r="E2579" s="71" t="s">
        <v>14178</v>
      </c>
      <c r="F2579" s="75" t="s">
        <v>17070</v>
      </c>
      <c r="G2579" s="53" t="s">
        <v>25</v>
      </c>
      <c r="H2579" s="58">
        <v>2000261637</v>
      </c>
      <c r="I2579" s="51" t="s">
        <v>3869</v>
      </c>
      <c r="J2579" s="13"/>
      <c r="K2579" s="36"/>
      <c r="L2579" s="39"/>
      <c r="M2579" s="73"/>
      <c r="N2579" s="46"/>
      <c r="O2579" s="51" t="s">
        <v>26</v>
      </c>
      <c r="P2579" s="6"/>
      <c r="Q2579" s="6"/>
      <c r="R2579" s="6"/>
      <c r="S2579" s="6"/>
      <c r="T2579" s="74">
        <v>2224</v>
      </c>
      <c r="U2579" s="6"/>
      <c r="V2579" s="68" t="s">
        <v>17536</v>
      </c>
      <c r="W2579" s="6" t="s">
        <v>27</v>
      </c>
      <c r="Y2579" s="61"/>
      <c r="AB2579" s="60"/>
      <c r="AL2579" s="61"/>
    </row>
    <row r="2580" spans="1:38" ht="15" customHeight="1" x14ac:dyDescent="0.25">
      <c r="A2580" s="50" t="s">
        <v>23</v>
      </c>
      <c r="B2580" s="43" t="s">
        <v>172</v>
      </c>
      <c r="C2580" s="72" t="s">
        <v>24</v>
      </c>
      <c r="D2580" s="58">
        <v>0</v>
      </c>
      <c r="E2580" s="71" t="s">
        <v>14179</v>
      </c>
      <c r="F2580" s="75" t="s">
        <v>17071</v>
      </c>
      <c r="G2580" s="53" t="s">
        <v>25</v>
      </c>
      <c r="H2580" s="58">
        <v>2001304723</v>
      </c>
      <c r="I2580" s="51" t="s">
        <v>17483</v>
      </c>
      <c r="J2580" s="13"/>
      <c r="K2580" s="36"/>
      <c r="L2580" s="39"/>
      <c r="M2580" s="73"/>
      <c r="N2580" s="46"/>
      <c r="O2580" s="51" t="s">
        <v>26</v>
      </c>
      <c r="P2580" s="6"/>
      <c r="Q2580" s="6"/>
      <c r="R2580" s="6"/>
      <c r="S2580" s="6"/>
      <c r="T2580" s="74">
        <v>1921.83</v>
      </c>
      <c r="U2580" s="6"/>
      <c r="V2580" s="68" t="s">
        <v>17537</v>
      </c>
      <c r="W2580" s="6" t="s">
        <v>27</v>
      </c>
      <c r="Y2580" s="61"/>
      <c r="AB2580" s="60"/>
      <c r="AL2580" s="61"/>
    </row>
    <row r="2581" spans="1:38" ht="15" customHeight="1" x14ac:dyDescent="0.25">
      <c r="A2581" s="50" t="s">
        <v>58</v>
      </c>
      <c r="B2581" s="51" t="s">
        <v>156</v>
      </c>
      <c r="C2581" s="72" t="s">
        <v>28</v>
      </c>
      <c r="D2581" s="58" t="s">
        <v>11483</v>
      </c>
      <c r="E2581" s="71" t="s">
        <v>14180</v>
      </c>
      <c r="F2581" s="75" t="s">
        <v>17072</v>
      </c>
      <c r="G2581" s="53" t="s">
        <v>25</v>
      </c>
      <c r="H2581" s="58">
        <v>2000265333</v>
      </c>
      <c r="I2581" s="51" t="s">
        <v>17483</v>
      </c>
      <c r="J2581" s="13"/>
      <c r="K2581" s="36"/>
      <c r="L2581" s="39"/>
      <c r="M2581" s="73"/>
      <c r="N2581" s="46"/>
      <c r="O2581" s="51" t="s">
        <v>26</v>
      </c>
      <c r="P2581" s="6"/>
      <c r="Q2581" s="6"/>
      <c r="R2581" s="6"/>
      <c r="S2581" s="6"/>
      <c r="T2581" s="74">
        <v>9933.02</v>
      </c>
      <c r="U2581" s="6"/>
      <c r="V2581" s="68" t="s">
        <v>17538</v>
      </c>
      <c r="W2581" s="6" t="s">
        <v>27</v>
      </c>
      <c r="Y2581" s="61"/>
      <c r="AB2581" s="60"/>
      <c r="AL2581" s="61"/>
    </row>
    <row r="2582" spans="1:38" ht="15" customHeight="1" x14ac:dyDescent="0.25">
      <c r="A2582" s="50" t="s">
        <v>58</v>
      </c>
      <c r="B2582" s="43" t="s">
        <v>156</v>
      </c>
      <c r="C2582" s="72" t="s">
        <v>28</v>
      </c>
      <c r="D2582" s="58" t="s">
        <v>11484</v>
      </c>
      <c r="E2582" s="71" t="s">
        <v>14181</v>
      </c>
      <c r="F2582" s="75" t="s">
        <v>17073</v>
      </c>
      <c r="G2582" s="53" t="s">
        <v>25</v>
      </c>
      <c r="H2582" s="58">
        <v>2000265546</v>
      </c>
      <c r="I2582" s="51" t="s">
        <v>17483</v>
      </c>
      <c r="J2582" s="13"/>
      <c r="K2582" s="36"/>
      <c r="L2582" s="39"/>
      <c r="M2582" s="73"/>
      <c r="N2582" s="46"/>
      <c r="O2582" s="51" t="s">
        <v>26</v>
      </c>
      <c r="P2582" s="6"/>
      <c r="Q2582" s="6"/>
      <c r="R2582" s="6"/>
      <c r="S2582" s="6"/>
      <c r="T2582" s="74">
        <v>939.52</v>
      </c>
      <c r="U2582" s="6"/>
      <c r="V2582" s="68">
        <v>39145</v>
      </c>
      <c r="W2582" s="6" t="s">
        <v>27</v>
      </c>
      <c r="Y2582" s="61"/>
      <c r="AB2582" s="60"/>
      <c r="AL2582" s="61"/>
    </row>
    <row r="2583" spans="1:38" ht="15" customHeight="1" x14ac:dyDescent="0.25">
      <c r="A2583" s="50" t="s">
        <v>58</v>
      </c>
      <c r="B2583" s="43" t="s">
        <v>156</v>
      </c>
      <c r="C2583" s="72" t="s">
        <v>28</v>
      </c>
      <c r="D2583" s="58" t="s">
        <v>11485</v>
      </c>
      <c r="E2583" s="71" t="s">
        <v>14182</v>
      </c>
      <c r="F2583" s="75" t="s">
        <v>17074</v>
      </c>
      <c r="G2583" s="53" t="s">
        <v>25</v>
      </c>
      <c r="H2583" s="58">
        <v>2000265589</v>
      </c>
      <c r="I2583" s="51" t="s">
        <v>17483</v>
      </c>
      <c r="J2583" s="13"/>
      <c r="K2583" s="36"/>
      <c r="L2583" s="39"/>
      <c r="M2583" s="73"/>
      <c r="N2583" s="46"/>
      <c r="O2583" s="51" t="s">
        <v>26</v>
      </c>
      <c r="P2583" s="6"/>
      <c r="Q2583" s="6"/>
      <c r="R2583" s="6"/>
      <c r="S2583" s="6"/>
      <c r="T2583" s="74">
        <v>24374.6</v>
      </c>
      <c r="U2583" s="6"/>
      <c r="V2583" s="68" t="s">
        <v>17539</v>
      </c>
      <c r="W2583" s="6" t="s">
        <v>27</v>
      </c>
      <c r="Y2583" s="61"/>
      <c r="AB2583" s="60"/>
      <c r="AL2583" s="61"/>
    </row>
    <row r="2584" spans="1:38" ht="15" customHeight="1" x14ac:dyDescent="0.25">
      <c r="A2584" s="50" t="s">
        <v>58</v>
      </c>
      <c r="B2584" s="51" t="s">
        <v>156</v>
      </c>
      <c r="C2584" s="72" t="s">
        <v>28</v>
      </c>
      <c r="D2584" s="58" t="s">
        <v>11486</v>
      </c>
      <c r="E2584" s="71" t="s">
        <v>14183</v>
      </c>
      <c r="F2584" s="75" t="s">
        <v>17075</v>
      </c>
      <c r="G2584" s="53" t="s">
        <v>25</v>
      </c>
      <c r="H2584" s="58">
        <v>2000266647</v>
      </c>
      <c r="I2584" s="51" t="s">
        <v>3869</v>
      </c>
      <c r="J2584" s="13"/>
      <c r="K2584" s="36"/>
      <c r="L2584" s="39"/>
      <c r="M2584" s="73"/>
      <c r="N2584" s="46"/>
      <c r="O2584" s="51" t="s">
        <v>26</v>
      </c>
      <c r="P2584" s="6"/>
      <c r="Q2584" s="6"/>
      <c r="R2584" s="6"/>
      <c r="S2584" s="6"/>
      <c r="T2584" s="74">
        <v>1503.25</v>
      </c>
      <c r="U2584" s="6"/>
      <c r="V2584" s="68" t="s">
        <v>17540</v>
      </c>
      <c r="W2584" s="6" t="s">
        <v>27</v>
      </c>
      <c r="Y2584" s="61"/>
      <c r="AB2584" s="60"/>
      <c r="AL2584" s="61"/>
    </row>
    <row r="2585" spans="1:38" ht="15" customHeight="1" x14ac:dyDescent="0.25">
      <c r="A2585" s="50" t="s">
        <v>58</v>
      </c>
      <c r="B2585" s="43" t="s">
        <v>156</v>
      </c>
      <c r="C2585" s="72" t="s">
        <v>28</v>
      </c>
      <c r="D2585" s="58" t="s">
        <v>11487</v>
      </c>
      <c r="E2585" s="71" t="s">
        <v>14184</v>
      </c>
      <c r="F2585" s="75" t="s">
        <v>17076</v>
      </c>
      <c r="G2585" s="53" t="s">
        <v>25</v>
      </c>
      <c r="H2585" s="58">
        <v>2000267395</v>
      </c>
      <c r="I2585" s="51" t="s">
        <v>3869</v>
      </c>
      <c r="J2585" s="13"/>
      <c r="K2585" s="36"/>
      <c r="L2585" s="39"/>
      <c r="M2585" s="73"/>
      <c r="N2585" s="46"/>
      <c r="O2585" s="51" t="s">
        <v>26</v>
      </c>
      <c r="P2585" s="6"/>
      <c r="Q2585" s="6"/>
      <c r="R2585" s="6"/>
      <c r="S2585" s="6"/>
      <c r="T2585" s="74">
        <v>3084</v>
      </c>
      <c r="U2585" s="6"/>
      <c r="V2585" s="68" t="s">
        <v>17541</v>
      </c>
      <c r="W2585" s="6" t="s">
        <v>27</v>
      </c>
      <c r="Y2585" s="61"/>
      <c r="AB2585" s="60"/>
      <c r="AL2585" s="61"/>
    </row>
    <row r="2586" spans="1:38" ht="15" customHeight="1" x14ac:dyDescent="0.25">
      <c r="A2586" s="50" t="s">
        <v>58</v>
      </c>
      <c r="B2586" s="51" t="s">
        <v>156</v>
      </c>
      <c r="C2586" s="72" t="s">
        <v>28</v>
      </c>
      <c r="D2586" s="58" t="s">
        <v>11488</v>
      </c>
      <c r="E2586" s="71" t="s">
        <v>14185</v>
      </c>
      <c r="F2586" s="75" t="s">
        <v>17077</v>
      </c>
      <c r="G2586" s="53" t="s">
        <v>25</v>
      </c>
      <c r="H2586" s="58">
        <v>2000268782</v>
      </c>
      <c r="I2586" s="51" t="s">
        <v>3869</v>
      </c>
      <c r="J2586" s="13"/>
      <c r="K2586" s="36"/>
      <c r="L2586" s="39"/>
      <c r="M2586" s="73"/>
      <c r="N2586" s="46"/>
      <c r="O2586" s="51" t="s">
        <v>26</v>
      </c>
      <c r="P2586" s="6"/>
      <c r="Q2586" s="6"/>
      <c r="R2586" s="6"/>
      <c r="S2586" s="6"/>
      <c r="T2586" s="74">
        <v>1163</v>
      </c>
      <c r="U2586" s="6"/>
      <c r="V2586" s="68" t="s">
        <v>17542</v>
      </c>
      <c r="W2586" s="6" t="s">
        <v>27</v>
      </c>
      <c r="Y2586" s="61"/>
      <c r="AB2586" s="60"/>
      <c r="AL2586" s="61"/>
    </row>
    <row r="2587" spans="1:38" ht="15" customHeight="1" x14ac:dyDescent="0.25">
      <c r="A2587" s="50" t="s">
        <v>58</v>
      </c>
      <c r="B2587" s="51" t="s">
        <v>156</v>
      </c>
      <c r="C2587" s="72" t="s">
        <v>28</v>
      </c>
      <c r="D2587" s="58" t="s">
        <v>11489</v>
      </c>
      <c r="E2587" s="71" t="s">
        <v>14186</v>
      </c>
      <c r="F2587" s="75" t="s">
        <v>17078</v>
      </c>
      <c r="G2587" s="53" t="s">
        <v>25</v>
      </c>
      <c r="H2587" s="58">
        <v>2000278157</v>
      </c>
      <c r="I2587" s="51" t="s">
        <v>17483</v>
      </c>
      <c r="J2587" s="13"/>
      <c r="K2587" s="36"/>
      <c r="L2587" s="39"/>
      <c r="M2587" s="73"/>
      <c r="N2587" s="46"/>
      <c r="O2587" s="51" t="s">
        <v>26</v>
      </c>
      <c r="P2587" s="6"/>
      <c r="Q2587" s="6"/>
      <c r="R2587" s="6"/>
      <c r="S2587" s="6"/>
      <c r="T2587" s="74">
        <v>14860.54</v>
      </c>
      <c r="U2587" s="6"/>
      <c r="V2587" s="68">
        <v>39425</v>
      </c>
      <c r="W2587" s="6" t="s">
        <v>27</v>
      </c>
      <c r="Y2587" s="61"/>
      <c r="AB2587" s="60"/>
      <c r="AL2587" s="61"/>
    </row>
    <row r="2588" spans="1:38" ht="15" customHeight="1" x14ac:dyDescent="0.25">
      <c r="A2588" s="50" t="s">
        <v>44</v>
      </c>
      <c r="B2588" s="51" t="s">
        <v>184</v>
      </c>
      <c r="C2588" s="72" t="s">
        <v>28</v>
      </c>
      <c r="D2588" s="58" t="s">
        <v>11490</v>
      </c>
      <c r="E2588" s="71" t="s">
        <v>12555</v>
      </c>
      <c r="F2588" s="75" t="s">
        <v>17079</v>
      </c>
      <c r="G2588" s="53" t="s">
        <v>25</v>
      </c>
      <c r="H2588" s="58">
        <v>2000085588</v>
      </c>
      <c r="I2588" s="51" t="s">
        <v>3869</v>
      </c>
      <c r="J2588" s="13"/>
      <c r="K2588" s="36"/>
      <c r="L2588" s="39"/>
      <c r="M2588" s="73"/>
      <c r="N2588" s="46"/>
      <c r="O2588" s="51" t="s">
        <v>26</v>
      </c>
      <c r="P2588" s="6"/>
      <c r="Q2588" s="6"/>
      <c r="R2588" s="6"/>
      <c r="S2588" s="6"/>
      <c r="T2588" s="74">
        <v>713</v>
      </c>
      <c r="U2588" s="6"/>
      <c r="V2588" s="68">
        <v>39390</v>
      </c>
      <c r="W2588" s="6" t="s">
        <v>27</v>
      </c>
      <c r="Y2588" s="61"/>
      <c r="AB2588" s="60"/>
      <c r="AL2588" s="61"/>
    </row>
    <row r="2589" spans="1:38" ht="15" customHeight="1" x14ac:dyDescent="0.25">
      <c r="A2589" s="50" t="s">
        <v>44</v>
      </c>
      <c r="B2589" s="43" t="s">
        <v>184</v>
      </c>
      <c r="C2589" s="72" t="s">
        <v>28</v>
      </c>
      <c r="D2589" s="58" t="s">
        <v>4440</v>
      </c>
      <c r="E2589" s="71" t="s">
        <v>5611</v>
      </c>
      <c r="F2589" s="75" t="s">
        <v>17080</v>
      </c>
      <c r="G2589" s="53" t="s">
        <v>25</v>
      </c>
      <c r="H2589" s="58">
        <v>2000089788</v>
      </c>
      <c r="I2589" s="51" t="s">
        <v>3869</v>
      </c>
      <c r="J2589" s="13"/>
      <c r="K2589" s="36"/>
      <c r="L2589" s="39"/>
      <c r="M2589" s="73"/>
      <c r="N2589" s="46"/>
      <c r="O2589" s="51" t="s">
        <v>26</v>
      </c>
      <c r="P2589" s="6"/>
      <c r="Q2589" s="6"/>
      <c r="R2589" s="6"/>
      <c r="S2589" s="6"/>
      <c r="T2589" s="74">
        <v>580</v>
      </c>
      <c r="U2589" s="6"/>
      <c r="V2589" s="68" t="s">
        <v>17543</v>
      </c>
      <c r="W2589" s="6" t="s">
        <v>27</v>
      </c>
      <c r="Y2589" s="61"/>
      <c r="AB2589" s="60"/>
      <c r="AL2589" s="61"/>
    </row>
    <row r="2590" spans="1:38" ht="15" customHeight="1" x14ac:dyDescent="0.25">
      <c r="A2590" s="50" t="s">
        <v>58</v>
      </c>
      <c r="B2590" s="43" t="s">
        <v>156</v>
      </c>
      <c r="C2590" s="72" t="s">
        <v>28</v>
      </c>
      <c r="D2590" s="58" t="s">
        <v>4901</v>
      </c>
      <c r="E2590" s="71" t="s">
        <v>14187</v>
      </c>
      <c r="F2590" s="75" t="s">
        <v>17081</v>
      </c>
      <c r="G2590" s="53" t="s">
        <v>25</v>
      </c>
      <c r="H2590" s="58">
        <v>2000278362</v>
      </c>
      <c r="I2590" s="51" t="s">
        <v>17483</v>
      </c>
      <c r="J2590" s="13"/>
      <c r="K2590" s="36"/>
      <c r="L2590" s="39"/>
      <c r="M2590" s="73"/>
      <c r="N2590" s="46"/>
      <c r="O2590" s="51" t="s">
        <v>26</v>
      </c>
      <c r="P2590" s="6"/>
      <c r="Q2590" s="6"/>
      <c r="R2590" s="6"/>
      <c r="S2590" s="6"/>
      <c r="T2590" s="74">
        <v>566.37</v>
      </c>
      <c r="U2590" s="6"/>
      <c r="V2590" s="68" t="s">
        <v>17544</v>
      </c>
      <c r="W2590" s="6" t="s">
        <v>27</v>
      </c>
      <c r="Y2590" s="61"/>
      <c r="AB2590" s="60"/>
      <c r="AL2590" s="61"/>
    </row>
    <row r="2591" spans="1:38" ht="15" customHeight="1" x14ac:dyDescent="0.25">
      <c r="A2591" s="50" t="s">
        <v>58</v>
      </c>
      <c r="B2591" s="43" t="s">
        <v>156</v>
      </c>
      <c r="C2591" s="72" t="s">
        <v>28</v>
      </c>
      <c r="D2591" s="58" t="s">
        <v>11491</v>
      </c>
      <c r="E2591" s="71" t="s">
        <v>14188</v>
      </c>
      <c r="F2591" s="75" t="s">
        <v>17082</v>
      </c>
      <c r="G2591" s="53" t="s">
        <v>25</v>
      </c>
      <c r="H2591" s="58">
        <v>2000278378</v>
      </c>
      <c r="I2591" s="51" t="s">
        <v>17483</v>
      </c>
      <c r="J2591" s="13"/>
      <c r="K2591" s="36"/>
      <c r="L2591" s="39"/>
      <c r="M2591" s="73"/>
      <c r="N2591" s="46"/>
      <c r="O2591" s="51" t="s">
        <v>26</v>
      </c>
      <c r="P2591" s="6"/>
      <c r="Q2591" s="6"/>
      <c r="R2591" s="6"/>
      <c r="S2591" s="6"/>
      <c r="T2591" s="74">
        <v>2959.81</v>
      </c>
      <c r="U2591" s="6"/>
      <c r="V2591" s="68" t="s">
        <v>17545</v>
      </c>
      <c r="W2591" s="6" t="s">
        <v>27</v>
      </c>
      <c r="Y2591" s="61"/>
      <c r="AB2591" s="60"/>
      <c r="AL2591" s="61"/>
    </row>
    <row r="2592" spans="1:38" ht="15" customHeight="1" x14ac:dyDescent="0.25">
      <c r="A2592" s="50" t="s">
        <v>58</v>
      </c>
      <c r="B2592" s="51" t="s">
        <v>156</v>
      </c>
      <c r="C2592" s="72" t="s">
        <v>28</v>
      </c>
      <c r="D2592" s="58" t="s">
        <v>1083</v>
      </c>
      <c r="E2592" s="71" t="s">
        <v>2174</v>
      </c>
      <c r="F2592" s="75" t="s">
        <v>3307</v>
      </c>
      <c r="G2592" s="53" t="s">
        <v>25</v>
      </c>
      <c r="H2592" s="58">
        <v>2000278893</v>
      </c>
      <c r="I2592" s="51" t="s">
        <v>17483</v>
      </c>
      <c r="J2592" s="13"/>
      <c r="K2592" s="36"/>
      <c r="L2592" s="39"/>
      <c r="M2592" s="73"/>
      <c r="N2592" s="46"/>
      <c r="O2592" s="51" t="s">
        <v>26</v>
      </c>
      <c r="P2592" s="6"/>
      <c r="Q2592" s="6"/>
      <c r="R2592" s="6"/>
      <c r="S2592" s="6"/>
      <c r="T2592" s="74">
        <v>4074.11</v>
      </c>
      <c r="U2592" s="6"/>
      <c r="V2592" s="68" t="s">
        <v>17546</v>
      </c>
      <c r="W2592" s="6" t="s">
        <v>27</v>
      </c>
      <c r="Y2592" s="61"/>
      <c r="AB2592" s="60"/>
      <c r="AL2592" s="61"/>
    </row>
    <row r="2593" spans="1:38" ht="15" customHeight="1" x14ac:dyDescent="0.25">
      <c r="A2593" s="50" t="s">
        <v>58</v>
      </c>
      <c r="B2593" s="51" t="s">
        <v>156</v>
      </c>
      <c r="C2593" s="72" t="s">
        <v>28</v>
      </c>
      <c r="D2593" s="58">
        <v>0</v>
      </c>
      <c r="E2593" s="71" t="s">
        <v>14189</v>
      </c>
      <c r="F2593" s="75" t="s">
        <v>17083</v>
      </c>
      <c r="G2593" s="53" t="s">
        <v>25</v>
      </c>
      <c r="H2593" s="58">
        <v>2000255327</v>
      </c>
      <c r="I2593" s="51" t="s">
        <v>17483</v>
      </c>
      <c r="J2593" s="13"/>
      <c r="K2593" s="36"/>
      <c r="L2593" s="39"/>
      <c r="M2593" s="73"/>
      <c r="N2593" s="46"/>
      <c r="O2593" s="51" t="s">
        <v>26</v>
      </c>
      <c r="P2593" s="6"/>
      <c r="Q2593" s="6"/>
      <c r="R2593" s="6"/>
      <c r="S2593" s="6"/>
      <c r="T2593" s="74">
        <v>16463.349999999999</v>
      </c>
      <c r="U2593" s="6"/>
      <c r="V2593" s="68">
        <v>38513</v>
      </c>
      <c r="W2593" s="6" t="s">
        <v>27</v>
      </c>
      <c r="Y2593" s="61"/>
      <c r="AB2593" s="60"/>
      <c r="AL2593" s="61"/>
    </row>
    <row r="2594" spans="1:38" ht="15" customHeight="1" x14ac:dyDescent="0.25">
      <c r="A2594" s="50" t="s">
        <v>58</v>
      </c>
      <c r="B2594" s="43" t="s">
        <v>156</v>
      </c>
      <c r="C2594" s="72" t="s">
        <v>28</v>
      </c>
      <c r="D2594" s="58" t="s">
        <v>11492</v>
      </c>
      <c r="E2594" s="71" t="s">
        <v>14190</v>
      </c>
      <c r="F2594" s="75" t="s">
        <v>17084</v>
      </c>
      <c r="G2594" s="53" t="s">
        <v>25</v>
      </c>
      <c r="H2594" s="58">
        <v>2000279326</v>
      </c>
      <c r="I2594" s="51" t="s">
        <v>17483</v>
      </c>
      <c r="J2594" s="13"/>
      <c r="K2594" s="36"/>
      <c r="L2594" s="39"/>
      <c r="M2594" s="73"/>
      <c r="N2594" s="46"/>
      <c r="O2594" s="51" t="s">
        <v>26</v>
      </c>
      <c r="P2594" s="6"/>
      <c r="Q2594" s="6"/>
      <c r="R2594" s="6"/>
      <c r="S2594" s="6"/>
      <c r="T2594" s="74">
        <v>19984.150000000001</v>
      </c>
      <c r="U2594" s="6"/>
      <c r="V2594" s="68">
        <v>38698</v>
      </c>
      <c r="W2594" s="6" t="s">
        <v>27</v>
      </c>
      <c r="Y2594" s="61"/>
      <c r="AB2594" s="60"/>
      <c r="AL2594" s="61"/>
    </row>
    <row r="2595" spans="1:38" ht="15" customHeight="1" x14ac:dyDescent="0.25">
      <c r="A2595" s="50" t="s">
        <v>58</v>
      </c>
      <c r="B2595" s="43" t="s">
        <v>156</v>
      </c>
      <c r="C2595" s="72" t="s">
        <v>28</v>
      </c>
      <c r="D2595" s="58" t="s">
        <v>11493</v>
      </c>
      <c r="E2595" s="71" t="s">
        <v>14191</v>
      </c>
      <c r="F2595" s="75" t="s">
        <v>17085</v>
      </c>
      <c r="G2595" s="53" t="s">
        <v>25</v>
      </c>
      <c r="H2595" s="58">
        <v>2000279725</v>
      </c>
      <c r="I2595" s="51" t="s">
        <v>17483</v>
      </c>
      <c r="J2595" s="13"/>
      <c r="K2595" s="36"/>
      <c r="L2595" s="39"/>
      <c r="M2595" s="73"/>
      <c r="N2595" s="46"/>
      <c r="O2595" s="51" t="s">
        <v>26</v>
      </c>
      <c r="P2595" s="6"/>
      <c r="Q2595" s="6"/>
      <c r="R2595" s="6"/>
      <c r="S2595" s="6"/>
      <c r="T2595" s="74">
        <v>13657.74</v>
      </c>
      <c r="U2595" s="6"/>
      <c r="V2595" s="68">
        <v>38513</v>
      </c>
      <c r="W2595" s="6" t="s">
        <v>27</v>
      </c>
      <c r="Y2595" s="61"/>
      <c r="AB2595" s="60"/>
      <c r="AL2595" s="61"/>
    </row>
    <row r="2596" spans="1:38" ht="15" customHeight="1" x14ac:dyDescent="0.25">
      <c r="A2596" s="50" t="s">
        <v>23</v>
      </c>
      <c r="B2596" s="51" t="s">
        <v>172</v>
      </c>
      <c r="C2596" s="72" t="s">
        <v>24</v>
      </c>
      <c r="D2596" s="58">
        <v>0</v>
      </c>
      <c r="E2596" s="71" t="s">
        <v>14192</v>
      </c>
      <c r="F2596" s="75" t="s">
        <v>17086</v>
      </c>
      <c r="G2596" s="53" t="s">
        <v>25</v>
      </c>
      <c r="H2596" s="58">
        <v>2001305495</v>
      </c>
      <c r="I2596" s="51" t="s">
        <v>3869</v>
      </c>
      <c r="J2596" s="13"/>
      <c r="K2596" s="36"/>
      <c r="L2596" s="39"/>
      <c r="M2596" s="73"/>
      <c r="N2596" s="46"/>
      <c r="O2596" s="51" t="s">
        <v>26</v>
      </c>
      <c r="P2596" s="6"/>
      <c r="Q2596" s="6"/>
      <c r="R2596" s="6"/>
      <c r="S2596" s="6"/>
      <c r="T2596" s="74">
        <v>5165.4399999999996</v>
      </c>
      <c r="U2596" s="6"/>
      <c r="V2596" s="68" t="s">
        <v>17547</v>
      </c>
      <c r="W2596" s="6" t="s">
        <v>27</v>
      </c>
      <c r="Y2596" s="61"/>
      <c r="AB2596" s="60"/>
      <c r="AL2596" s="61"/>
    </row>
    <row r="2597" spans="1:38" ht="15" customHeight="1" x14ac:dyDescent="0.25">
      <c r="A2597" s="50" t="s">
        <v>58</v>
      </c>
      <c r="B2597" s="51" t="s">
        <v>156</v>
      </c>
      <c r="C2597" s="72" t="s">
        <v>28</v>
      </c>
      <c r="D2597" s="58" t="s">
        <v>11494</v>
      </c>
      <c r="E2597" s="71" t="s">
        <v>14193</v>
      </c>
      <c r="F2597" s="75" t="s">
        <v>17087</v>
      </c>
      <c r="G2597" s="53" t="s">
        <v>25</v>
      </c>
      <c r="H2597" s="58">
        <v>2000280267</v>
      </c>
      <c r="I2597" s="51" t="s">
        <v>17483</v>
      </c>
      <c r="J2597" s="13"/>
      <c r="K2597" s="36"/>
      <c r="L2597" s="39"/>
      <c r="M2597" s="73"/>
      <c r="N2597" s="46"/>
      <c r="O2597" s="51" t="s">
        <v>26</v>
      </c>
      <c r="P2597" s="6"/>
      <c r="Q2597" s="6"/>
      <c r="R2597" s="6"/>
      <c r="S2597" s="6"/>
      <c r="T2597" s="74">
        <v>224.37</v>
      </c>
      <c r="U2597" s="6"/>
      <c r="V2597" s="68">
        <v>38909</v>
      </c>
      <c r="W2597" s="6" t="s">
        <v>27</v>
      </c>
      <c r="Y2597" s="61"/>
      <c r="AB2597" s="60"/>
      <c r="AL2597" s="61"/>
    </row>
    <row r="2598" spans="1:38" ht="15" customHeight="1" x14ac:dyDescent="0.25">
      <c r="A2598" s="50" t="s">
        <v>58</v>
      </c>
      <c r="B2598" s="51" t="s">
        <v>156</v>
      </c>
      <c r="C2598" s="72" t="s">
        <v>28</v>
      </c>
      <c r="D2598" s="58" t="s">
        <v>11495</v>
      </c>
      <c r="E2598" s="71" t="s">
        <v>14194</v>
      </c>
      <c r="F2598" s="75" t="s">
        <v>17088</v>
      </c>
      <c r="G2598" s="53" t="s">
        <v>25</v>
      </c>
      <c r="H2598" s="58">
        <v>2000282367</v>
      </c>
      <c r="I2598" s="51" t="s">
        <v>17483</v>
      </c>
      <c r="J2598" s="13"/>
      <c r="K2598" s="36"/>
      <c r="L2598" s="39"/>
      <c r="M2598" s="73"/>
      <c r="N2598" s="46"/>
      <c r="O2598" s="51" t="s">
        <v>26</v>
      </c>
      <c r="P2598" s="6"/>
      <c r="Q2598" s="6"/>
      <c r="R2598" s="6"/>
      <c r="S2598" s="6"/>
      <c r="T2598" s="74">
        <v>310.42</v>
      </c>
      <c r="U2598" s="6"/>
      <c r="V2598" s="68">
        <v>38203</v>
      </c>
      <c r="W2598" s="6" t="s">
        <v>27</v>
      </c>
      <c r="Y2598" s="61"/>
      <c r="AB2598" s="60"/>
      <c r="AL2598" s="61"/>
    </row>
    <row r="2599" spans="1:38" ht="15" customHeight="1" x14ac:dyDescent="0.25">
      <c r="A2599" s="50" t="s">
        <v>38</v>
      </c>
      <c r="B2599" s="51" t="s">
        <v>169</v>
      </c>
      <c r="C2599" s="72" t="s">
        <v>24</v>
      </c>
      <c r="D2599" s="58" t="s">
        <v>11496</v>
      </c>
      <c r="E2599" s="71" t="s">
        <v>14195</v>
      </c>
      <c r="F2599" s="75" t="s">
        <v>17089</v>
      </c>
      <c r="G2599" s="53" t="s">
        <v>25</v>
      </c>
      <c r="H2599" s="58">
        <v>2000586288</v>
      </c>
      <c r="I2599" s="51" t="s">
        <v>3869</v>
      </c>
      <c r="J2599" s="13"/>
      <c r="K2599" s="36"/>
      <c r="L2599" s="39"/>
      <c r="M2599" s="73"/>
      <c r="N2599" s="46"/>
      <c r="O2599" s="51" t="s">
        <v>26</v>
      </c>
      <c r="P2599" s="6"/>
      <c r="Q2599" s="6"/>
      <c r="R2599" s="6"/>
      <c r="S2599" s="6"/>
      <c r="T2599" s="74">
        <v>1029</v>
      </c>
      <c r="U2599" s="6"/>
      <c r="V2599" s="68" t="s">
        <v>17548</v>
      </c>
      <c r="W2599" s="6" t="s">
        <v>27</v>
      </c>
      <c r="Y2599" s="61"/>
      <c r="AB2599" s="60"/>
      <c r="AL2599" s="61"/>
    </row>
    <row r="2600" spans="1:38" ht="15" customHeight="1" x14ac:dyDescent="0.25">
      <c r="A2600" s="50" t="s">
        <v>44</v>
      </c>
      <c r="B2600" s="43" t="s">
        <v>184</v>
      </c>
      <c r="C2600" s="72" t="s">
        <v>28</v>
      </c>
      <c r="D2600" s="58" t="s">
        <v>11497</v>
      </c>
      <c r="E2600" s="71" t="s">
        <v>14196</v>
      </c>
      <c r="F2600" s="75" t="s">
        <v>17090</v>
      </c>
      <c r="G2600" s="53" t="s">
        <v>25</v>
      </c>
      <c r="H2600" s="58">
        <v>2000089799</v>
      </c>
      <c r="I2600" s="51" t="s">
        <v>3869</v>
      </c>
      <c r="J2600" s="13"/>
      <c r="K2600" s="36"/>
      <c r="L2600" s="39"/>
      <c r="M2600" s="73"/>
      <c r="N2600" s="46"/>
      <c r="O2600" s="51" t="s">
        <v>26</v>
      </c>
      <c r="P2600" s="6"/>
      <c r="Q2600" s="6"/>
      <c r="R2600" s="6"/>
      <c r="S2600" s="6"/>
      <c r="T2600" s="74">
        <v>2968</v>
      </c>
      <c r="U2600" s="6"/>
      <c r="V2600" s="68">
        <v>39178</v>
      </c>
      <c r="W2600" s="6" t="s">
        <v>27</v>
      </c>
      <c r="Y2600" s="61"/>
      <c r="AB2600" s="60"/>
      <c r="AL2600" s="61"/>
    </row>
    <row r="2601" spans="1:38" ht="15" customHeight="1" x14ac:dyDescent="0.25">
      <c r="A2601" s="50" t="s">
        <v>38</v>
      </c>
      <c r="B2601" s="51" t="s">
        <v>169</v>
      </c>
      <c r="C2601" s="72" t="s">
        <v>24</v>
      </c>
      <c r="D2601" s="58" t="s">
        <v>11498</v>
      </c>
      <c r="E2601" s="71" t="s">
        <v>14197</v>
      </c>
      <c r="F2601" s="75" t="s">
        <v>17091</v>
      </c>
      <c r="G2601" s="53" t="s">
        <v>25</v>
      </c>
      <c r="H2601" s="58">
        <v>2000586806</v>
      </c>
      <c r="I2601" s="51" t="s">
        <v>3869</v>
      </c>
      <c r="J2601" s="13"/>
      <c r="K2601" s="36"/>
      <c r="L2601" s="39"/>
      <c r="M2601" s="73"/>
      <c r="N2601" s="46"/>
      <c r="O2601" s="51" t="s">
        <v>26</v>
      </c>
      <c r="P2601" s="6"/>
      <c r="Q2601" s="6"/>
      <c r="R2601" s="6"/>
      <c r="S2601" s="6"/>
      <c r="T2601" s="74">
        <v>10529</v>
      </c>
      <c r="U2601" s="6"/>
      <c r="V2601" s="68" t="s">
        <v>17549</v>
      </c>
      <c r="W2601" s="6" t="s">
        <v>27</v>
      </c>
      <c r="Y2601" s="61"/>
      <c r="AB2601" s="60"/>
      <c r="AL2601" s="61"/>
    </row>
    <row r="2602" spans="1:38" ht="15" customHeight="1" x14ac:dyDescent="0.25">
      <c r="A2602" s="50" t="s">
        <v>38</v>
      </c>
      <c r="B2602" s="51" t="s">
        <v>169</v>
      </c>
      <c r="C2602" s="72" t="s">
        <v>24</v>
      </c>
      <c r="D2602" s="58" t="s">
        <v>11499</v>
      </c>
      <c r="E2602" s="71" t="s">
        <v>14198</v>
      </c>
      <c r="F2602" s="75" t="s">
        <v>17092</v>
      </c>
      <c r="G2602" s="53" t="s">
        <v>25</v>
      </c>
      <c r="H2602" s="58">
        <v>2000587508</v>
      </c>
      <c r="I2602" s="51" t="s">
        <v>3869</v>
      </c>
      <c r="J2602" s="13"/>
      <c r="K2602" s="36"/>
      <c r="L2602" s="39"/>
      <c r="M2602" s="73"/>
      <c r="N2602" s="46"/>
      <c r="O2602" s="51" t="s">
        <v>26</v>
      </c>
      <c r="P2602" s="6"/>
      <c r="Q2602" s="6"/>
      <c r="R2602" s="6"/>
      <c r="S2602" s="6"/>
      <c r="T2602" s="74">
        <v>3406</v>
      </c>
      <c r="U2602" s="6"/>
      <c r="V2602" s="68">
        <v>38540</v>
      </c>
      <c r="W2602" s="6" t="s">
        <v>27</v>
      </c>
      <c r="Y2602" s="61"/>
      <c r="AB2602" s="60"/>
      <c r="AL2602" s="61"/>
    </row>
    <row r="2603" spans="1:38" ht="15" customHeight="1" x14ac:dyDescent="0.25">
      <c r="A2603" s="50" t="s">
        <v>44</v>
      </c>
      <c r="B2603" s="43" t="s">
        <v>184</v>
      </c>
      <c r="C2603" s="72" t="s">
        <v>28</v>
      </c>
      <c r="D2603" s="58" t="s">
        <v>11500</v>
      </c>
      <c r="E2603" s="71" t="s">
        <v>14199</v>
      </c>
      <c r="F2603" s="75" t="s">
        <v>17093</v>
      </c>
      <c r="G2603" s="53" t="s">
        <v>25</v>
      </c>
      <c r="H2603" s="58">
        <v>2000085599</v>
      </c>
      <c r="I2603" s="51" t="s">
        <v>3869</v>
      </c>
      <c r="J2603" s="13"/>
      <c r="K2603" s="36"/>
      <c r="L2603" s="39"/>
      <c r="M2603" s="73"/>
      <c r="N2603" s="46"/>
      <c r="O2603" s="51" t="s">
        <v>26</v>
      </c>
      <c r="P2603" s="6"/>
      <c r="Q2603" s="6"/>
      <c r="R2603" s="6"/>
      <c r="S2603" s="6"/>
      <c r="T2603" s="74">
        <v>116</v>
      </c>
      <c r="U2603" s="6"/>
      <c r="V2603" s="68">
        <v>39176</v>
      </c>
      <c r="W2603" s="6" t="s">
        <v>27</v>
      </c>
      <c r="Y2603" s="61"/>
      <c r="AB2603" s="60"/>
      <c r="AL2603" s="61"/>
    </row>
    <row r="2604" spans="1:38" ht="15" customHeight="1" x14ac:dyDescent="0.25">
      <c r="A2604" s="50" t="s">
        <v>38</v>
      </c>
      <c r="B2604" s="43" t="s">
        <v>169</v>
      </c>
      <c r="C2604" s="72" t="s">
        <v>24</v>
      </c>
      <c r="D2604" s="58" t="s">
        <v>11501</v>
      </c>
      <c r="E2604" s="71" t="s">
        <v>14200</v>
      </c>
      <c r="F2604" s="75" t="s">
        <v>17094</v>
      </c>
      <c r="G2604" s="53" t="s">
        <v>25</v>
      </c>
      <c r="H2604" s="58">
        <v>2000587958</v>
      </c>
      <c r="I2604" s="51" t="s">
        <v>3869</v>
      </c>
      <c r="J2604" s="13"/>
      <c r="K2604" s="36"/>
      <c r="L2604" s="39"/>
      <c r="M2604" s="73"/>
      <c r="N2604" s="46"/>
      <c r="O2604" s="51" t="s">
        <v>26</v>
      </c>
      <c r="P2604" s="6"/>
      <c r="Q2604" s="6"/>
      <c r="R2604" s="6"/>
      <c r="S2604" s="6"/>
      <c r="T2604" s="74">
        <v>14614</v>
      </c>
      <c r="U2604" s="6"/>
      <c r="V2604" s="68" t="s">
        <v>17550</v>
      </c>
      <c r="W2604" s="6" t="s">
        <v>27</v>
      </c>
      <c r="Y2604" s="61"/>
      <c r="AB2604" s="60"/>
      <c r="AL2604" s="61"/>
    </row>
    <row r="2605" spans="1:38" ht="15" customHeight="1" x14ac:dyDescent="0.25">
      <c r="A2605" s="50" t="s">
        <v>38</v>
      </c>
      <c r="B2605" s="43" t="s">
        <v>169</v>
      </c>
      <c r="C2605" s="72" t="s">
        <v>24</v>
      </c>
      <c r="D2605" s="58" t="s">
        <v>11502</v>
      </c>
      <c r="E2605" s="71" t="s">
        <v>14201</v>
      </c>
      <c r="F2605" s="75" t="s">
        <v>17095</v>
      </c>
      <c r="G2605" s="53" t="s">
        <v>25</v>
      </c>
      <c r="H2605" s="58">
        <v>2000588035</v>
      </c>
      <c r="I2605" s="51" t="s">
        <v>3869</v>
      </c>
      <c r="J2605" s="13"/>
      <c r="K2605" s="36"/>
      <c r="L2605" s="39"/>
      <c r="M2605" s="73"/>
      <c r="N2605" s="46"/>
      <c r="O2605" s="51" t="s">
        <v>26</v>
      </c>
      <c r="P2605" s="6"/>
      <c r="Q2605" s="6"/>
      <c r="R2605" s="6"/>
      <c r="S2605" s="6"/>
      <c r="T2605" s="74">
        <v>8234</v>
      </c>
      <c r="U2605" s="6"/>
      <c r="V2605" s="68">
        <v>38783</v>
      </c>
      <c r="W2605" s="6" t="s">
        <v>27</v>
      </c>
      <c r="Y2605" s="61"/>
      <c r="AB2605" s="60"/>
      <c r="AL2605" s="61"/>
    </row>
    <row r="2606" spans="1:38" ht="15" customHeight="1" x14ac:dyDescent="0.25">
      <c r="A2606" s="50" t="s">
        <v>38</v>
      </c>
      <c r="B2606" s="51" t="s">
        <v>169</v>
      </c>
      <c r="C2606" s="72" t="s">
        <v>24</v>
      </c>
      <c r="D2606" s="58" t="s">
        <v>11503</v>
      </c>
      <c r="E2606" s="71" t="s">
        <v>14202</v>
      </c>
      <c r="F2606" s="75" t="s">
        <v>17096</v>
      </c>
      <c r="G2606" s="53" t="s">
        <v>25</v>
      </c>
      <c r="H2606" s="58">
        <v>2000592083</v>
      </c>
      <c r="I2606" s="51" t="s">
        <v>17483</v>
      </c>
      <c r="J2606" s="13"/>
      <c r="K2606" s="36"/>
      <c r="L2606" s="39"/>
      <c r="M2606" s="73"/>
      <c r="N2606" s="46"/>
      <c r="O2606" s="51" t="s">
        <v>26</v>
      </c>
      <c r="P2606" s="6"/>
      <c r="Q2606" s="6"/>
      <c r="R2606" s="6"/>
      <c r="S2606" s="6"/>
      <c r="T2606" s="74">
        <v>218.51</v>
      </c>
      <c r="U2606" s="6"/>
      <c r="V2606" s="68" t="s">
        <v>17551</v>
      </c>
      <c r="W2606" s="6" t="s">
        <v>27</v>
      </c>
      <c r="Y2606" s="61"/>
      <c r="AB2606" s="60"/>
      <c r="AL2606" s="61"/>
    </row>
    <row r="2607" spans="1:38" ht="15" customHeight="1" x14ac:dyDescent="0.25">
      <c r="A2607" s="50" t="s">
        <v>38</v>
      </c>
      <c r="B2607" s="51" t="s">
        <v>169</v>
      </c>
      <c r="C2607" s="72" t="s">
        <v>24</v>
      </c>
      <c r="D2607" s="58" t="s">
        <v>11504</v>
      </c>
      <c r="E2607" s="71" t="s">
        <v>14203</v>
      </c>
      <c r="F2607" s="75" t="s">
        <v>17097</v>
      </c>
      <c r="G2607" s="53" t="s">
        <v>25</v>
      </c>
      <c r="H2607" s="58">
        <v>2000592978</v>
      </c>
      <c r="I2607" s="51" t="s">
        <v>17483</v>
      </c>
      <c r="J2607" s="13"/>
      <c r="K2607" s="36"/>
      <c r="L2607" s="39"/>
      <c r="M2607" s="73"/>
      <c r="N2607" s="46"/>
      <c r="O2607" s="51" t="s">
        <v>26</v>
      </c>
      <c r="P2607" s="6"/>
      <c r="Q2607" s="6"/>
      <c r="R2607" s="6"/>
      <c r="S2607" s="6"/>
      <c r="T2607" s="74">
        <v>13487.38</v>
      </c>
      <c r="U2607" s="6"/>
      <c r="V2607" s="68">
        <v>39393</v>
      </c>
      <c r="W2607" s="6" t="s">
        <v>27</v>
      </c>
      <c r="Y2607" s="61"/>
      <c r="AB2607" s="60"/>
      <c r="AL2607" s="61"/>
    </row>
    <row r="2608" spans="1:38" ht="15" customHeight="1" x14ac:dyDescent="0.25">
      <c r="A2608" s="50" t="s">
        <v>46</v>
      </c>
      <c r="B2608" s="51" t="s">
        <v>182</v>
      </c>
      <c r="C2608" s="72" t="s">
        <v>24</v>
      </c>
      <c r="D2608" s="58" t="s">
        <v>11505</v>
      </c>
      <c r="E2608" s="71" t="s">
        <v>14204</v>
      </c>
      <c r="F2608" s="75" t="s">
        <v>17098</v>
      </c>
      <c r="G2608" s="53" t="s">
        <v>25</v>
      </c>
      <c r="H2608" s="58">
        <v>2001173866</v>
      </c>
      <c r="I2608" s="51" t="s">
        <v>3869</v>
      </c>
      <c r="J2608" s="13"/>
      <c r="K2608" s="36"/>
      <c r="L2608" s="39"/>
      <c r="M2608" s="73"/>
      <c r="N2608" s="46"/>
      <c r="O2608" s="51" t="s">
        <v>26</v>
      </c>
      <c r="P2608" s="6"/>
      <c r="Q2608" s="6"/>
      <c r="R2608" s="6"/>
      <c r="S2608" s="6"/>
      <c r="T2608" s="74">
        <v>15443</v>
      </c>
      <c r="U2608" s="6"/>
      <c r="V2608" s="68" t="s">
        <v>17552</v>
      </c>
      <c r="W2608" s="6" t="s">
        <v>27</v>
      </c>
      <c r="Y2608" s="61"/>
      <c r="AB2608" s="60"/>
      <c r="AL2608" s="61"/>
    </row>
    <row r="2609" spans="1:38" ht="15" customHeight="1" x14ac:dyDescent="0.25">
      <c r="A2609" s="50" t="s">
        <v>38</v>
      </c>
      <c r="B2609" s="51" t="s">
        <v>169</v>
      </c>
      <c r="C2609" s="72" t="s">
        <v>24</v>
      </c>
      <c r="D2609" s="58" t="s">
        <v>11506</v>
      </c>
      <c r="E2609" s="71" t="s">
        <v>14205</v>
      </c>
      <c r="F2609" s="75" t="s">
        <v>17099</v>
      </c>
      <c r="G2609" s="53" t="s">
        <v>25</v>
      </c>
      <c r="H2609" s="58">
        <v>2000593438</v>
      </c>
      <c r="I2609" s="51" t="s">
        <v>17483</v>
      </c>
      <c r="J2609" s="13"/>
      <c r="K2609" s="36"/>
      <c r="L2609" s="39"/>
      <c r="M2609" s="73"/>
      <c r="N2609" s="46"/>
      <c r="O2609" s="51" t="s">
        <v>26</v>
      </c>
      <c r="P2609" s="6"/>
      <c r="Q2609" s="6"/>
      <c r="R2609" s="6"/>
      <c r="S2609" s="6"/>
      <c r="T2609" s="74">
        <v>12071.78</v>
      </c>
      <c r="U2609" s="6"/>
      <c r="V2609" s="68">
        <v>39267</v>
      </c>
      <c r="W2609" s="6" t="s">
        <v>27</v>
      </c>
      <c r="Y2609" s="61"/>
      <c r="AB2609" s="60"/>
      <c r="AL2609" s="61"/>
    </row>
    <row r="2610" spans="1:38" ht="15" customHeight="1" x14ac:dyDescent="0.25">
      <c r="A2610" s="50" t="s">
        <v>38</v>
      </c>
      <c r="B2610" s="51" t="s">
        <v>169</v>
      </c>
      <c r="C2610" s="72" t="s">
        <v>24</v>
      </c>
      <c r="D2610" s="58" t="s">
        <v>11507</v>
      </c>
      <c r="E2610" s="71" t="s">
        <v>14206</v>
      </c>
      <c r="F2610" s="75" t="s">
        <v>17100</v>
      </c>
      <c r="G2610" s="53" t="s">
        <v>25</v>
      </c>
      <c r="H2610" s="58">
        <v>2000593551</v>
      </c>
      <c r="I2610" s="51" t="s">
        <v>17483</v>
      </c>
      <c r="J2610" s="13"/>
      <c r="K2610" s="36"/>
      <c r="L2610" s="39"/>
      <c r="M2610" s="73"/>
      <c r="N2610" s="46"/>
      <c r="O2610" s="51" t="s">
        <v>26</v>
      </c>
      <c r="P2610" s="6"/>
      <c r="Q2610" s="6"/>
      <c r="R2610" s="6"/>
      <c r="S2610" s="6"/>
      <c r="T2610" s="74">
        <v>864.29</v>
      </c>
      <c r="U2610" s="6"/>
      <c r="V2610" s="68">
        <v>38361</v>
      </c>
      <c r="W2610" s="6" t="s">
        <v>27</v>
      </c>
      <c r="Y2610" s="61"/>
      <c r="AB2610" s="60"/>
      <c r="AL2610" s="61"/>
    </row>
    <row r="2611" spans="1:38" ht="15" customHeight="1" x14ac:dyDescent="0.25">
      <c r="A2611" s="50" t="s">
        <v>44</v>
      </c>
      <c r="B2611" s="51" t="s">
        <v>184</v>
      </c>
      <c r="C2611" s="72" t="s">
        <v>28</v>
      </c>
      <c r="D2611" s="58" t="s">
        <v>11508</v>
      </c>
      <c r="E2611" s="71" t="s">
        <v>14207</v>
      </c>
      <c r="F2611" s="75" t="s">
        <v>17101</v>
      </c>
      <c r="G2611" s="53" t="s">
        <v>25</v>
      </c>
      <c r="H2611" s="58">
        <v>2000089853</v>
      </c>
      <c r="I2611" s="51" t="s">
        <v>3869</v>
      </c>
      <c r="J2611" s="13"/>
      <c r="K2611" s="36"/>
      <c r="L2611" s="39"/>
      <c r="M2611" s="73"/>
      <c r="N2611" s="46"/>
      <c r="O2611" s="51" t="s">
        <v>26</v>
      </c>
      <c r="P2611" s="6"/>
      <c r="Q2611" s="6"/>
      <c r="R2611" s="6"/>
      <c r="S2611" s="6"/>
      <c r="T2611" s="74">
        <v>578</v>
      </c>
      <c r="U2611" s="6"/>
      <c r="V2611" s="68">
        <v>39244</v>
      </c>
      <c r="W2611" s="6" t="s">
        <v>27</v>
      </c>
      <c r="Y2611" s="61"/>
      <c r="AB2611" s="60"/>
      <c r="AL2611" s="61"/>
    </row>
    <row r="2612" spans="1:38" ht="15" customHeight="1" x14ac:dyDescent="0.25">
      <c r="A2612" s="50" t="s">
        <v>38</v>
      </c>
      <c r="B2612" s="51" t="s">
        <v>169</v>
      </c>
      <c r="C2612" s="72" t="s">
        <v>24</v>
      </c>
      <c r="D2612" s="58" t="s">
        <v>11509</v>
      </c>
      <c r="E2612" s="71" t="s">
        <v>14208</v>
      </c>
      <c r="F2612" s="75" t="s">
        <v>17102</v>
      </c>
      <c r="G2612" s="53" t="s">
        <v>25</v>
      </c>
      <c r="H2612" s="58">
        <v>2000593594</v>
      </c>
      <c r="I2612" s="51" t="s">
        <v>17483</v>
      </c>
      <c r="J2612" s="13"/>
      <c r="K2612" s="36"/>
      <c r="L2612" s="39"/>
      <c r="M2612" s="73"/>
      <c r="N2612" s="46"/>
      <c r="O2612" s="51" t="s">
        <v>26</v>
      </c>
      <c r="P2612" s="6"/>
      <c r="Q2612" s="6"/>
      <c r="R2612" s="6"/>
      <c r="S2612" s="6"/>
      <c r="T2612" s="74">
        <v>426.9</v>
      </c>
      <c r="U2612" s="6"/>
      <c r="V2612" s="68" t="s">
        <v>17553</v>
      </c>
      <c r="W2612" s="6" t="s">
        <v>27</v>
      </c>
      <c r="Y2612" s="61"/>
      <c r="AB2612" s="60"/>
      <c r="AL2612" s="61"/>
    </row>
    <row r="2613" spans="1:38" ht="15" customHeight="1" x14ac:dyDescent="0.25">
      <c r="A2613" s="50" t="s">
        <v>59</v>
      </c>
      <c r="B2613" s="51" t="s">
        <v>180</v>
      </c>
      <c r="C2613" s="72" t="s">
        <v>24</v>
      </c>
      <c r="D2613" s="58">
        <v>0</v>
      </c>
      <c r="E2613" s="71" t="s">
        <v>14209</v>
      </c>
      <c r="F2613" s="75" t="s">
        <v>17103</v>
      </c>
      <c r="G2613" s="53" t="s">
        <v>25</v>
      </c>
      <c r="H2613" s="58">
        <v>2001303743</v>
      </c>
      <c r="I2613" s="51" t="s">
        <v>3869</v>
      </c>
      <c r="J2613" s="13"/>
      <c r="K2613" s="36"/>
      <c r="L2613" s="39"/>
      <c r="M2613" s="73"/>
      <c r="N2613" s="46"/>
      <c r="O2613" s="51" t="s">
        <v>26</v>
      </c>
      <c r="P2613" s="6"/>
      <c r="Q2613" s="6"/>
      <c r="R2613" s="6"/>
      <c r="S2613" s="6"/>
      <c r="T2613" s="74">
        <v>100</v>
      </c>
      <c r="U2613" s="6"/>
      <c r="V2613" s="68">
        <v>39418</v>
      </c>
      <c r="W2613" s="6" t="s">
        <v>27</v>
      </c>
      <c r="Y2613" s="61"/>
      <c r="AB2613" s="60"/>
      <c r="AL2613" s="61"/>
    </row>
    <row r="2614" spans="1:38" ht="15" customHeight="1" x14ac:dyDescent="0.25">
      <c r="A2614" s="50" t="s">
        <v>38</v>
      </c>
      <c r="B2614" s="51" t="s">
        <v>169</v>
      </c>
      <c r="C2614" s="72" t="s">
        <v>24</v>
      </c>
      <c r="D2614" s="58" t="s">
        <v>11510</v>
      </c>
      <c r="E2614" s="71" t="s">
        <v>14210</v>
      </c>
      <c r="F2614" s="75" t="s">
        <v>17104</v>
      </c>
      <c r="G2614" s="53" t="s">
        <v>25</v>
      </c>
      <c r="H2614" s="58">
        <v>2000595759</v>
      </c>
      <c r="I2614" s="51" t="s">
        <v>17483</v>
      </c>
      <c r="J2614" s="13"/>
      <c r="K2614" s="36"/>
      <c r="L2614" s="39"/>
      <c r="M2614" s="73"/>
      <c r="N2614" s="46"/>
      <c r="O2614" s="51" t="s">
        <v>26</v>
      </c>
      <c r="P2614" s="6"/>
      <c r="Q2614" s="6"/>
      <c r="R2614" s="6"/>
      <c r="S2614" s="6"/>
      <c r="T2614" s="74">
        <v>2142.1</v>
      </c>
      <c r="U2614" s="6"/>
      <c r="V2614" s="68" t="s">
        <v>17554</v>
      </c>
      <c r="W2614" s="6" t="s">
        <v>27</v>
      </c>
      <c r="Y2614" s="61"/>
      <c r="AB2614" s="60"/>
      <c r="AL2614" s="61"/>
    </row>
    <row r="2615" spans="1:38" ht="15" customHeight="1" x14ac:dyDescent="0.25">
      <c r="A2615" s="50" t="s">
        <v>38</v>
      </c>
      <c r="B2615" s="43" t="s">
        <v>169</v>
      </c>
      <c r="C2615" s="72" t="s">
        <v>24</v>
      </c>
      <c r="D2615" s="58" t="s">
        <v>11511</v>
      </c>
      <c r="E2615" s="71" t="s">
        <v>13347</v>
      </c>
      <c r="F2615" s="75" t="s">
        <v>17105</v>
      </c>
      <c r="G2615" s="53" t="s">
        <v>25</v>
      </c>
      <c r="H2615" s="58">
        <v>2000597368</v>
      </c>
      <c r="I2615" s="51" t="s">
        <v>3869</v>
      </c>
      <c r="J2615" s="13"/>
      <c r="K2615" s="36"/>
      <c r="L2615" s="39"/>
      <c r="M2615" s="73"/>
      <c r="N2615" s="46"/>
      <c r="O2615" s="51" t="s">
        <v>26</v>
      </c>
      <c r="P2615" s="6"/>
      <c r="Q2615" s="6"/>
      <c r="R2615" s="6"/>
      <c r="S2615" s="6"/>
      <c r="T2615" s="74">
        <v>6775</v>
      </c>
      <c r="U2615" s="6"/>
      <c r="V2615" s="68" t="s">
        <v>17555</v>
      </c>
      <c r="W2615" s="6" t="s">
        <v>27</v>
      </c>
      <c r="Y2615" s="61"/>
      <c r="AB2615" s="60"/>
      <c r="AL2615" s="61"/>
    </row>
    <row r="2616" spans="1:38" ht="15" customHeight="1" x14ac:dyDescent="0.25">
      <c r="A2616" s="50" t="s">
        <v>38</v>
      </c>
      <c r="B2616" s="51" t="s">
        <v>169</v>
      </c>
      <c r="C2616" s="72" t="s">
        <v>24</v>
      </c>
      <c r="D2616" s="58" t="s">
        <v>11512</v>
      </c>
      <c r="E2616" s="71" t="s">
        <v>13064</v>
      </c>
      <c r="F2616" s="75" t="s">
        <v>17106</v>
      </c>
      <c r="G2616" s="53" t="s">
        <v>25</v>
      </c>
      <c r="H2616" s="58">
        <v>2000600458</v>
      </c>
      <c r="I2616" s="51" t="s">
        <v>3869</v>
      </c>
      <c r="J2616" s="13"/>
      <c r="K2616" s="36"/>
      <c r="L2616" s="39"/>
      <c r="M2616" s="73"/>
      <c r="N2616" s="46"/>
      <c r="O2616" s="51" t="s">
        <v>26</v>
      </c>
      <c r="P2616" s="6"/>
      <c r="Q2616" s="6"/>
      <c r="R2616" s="6"/>
      <c r="S2616" s="6"/>
      <c r="T2616" s="74">
        <v>4686</v>
      </c>
      <c r="U2616" s="6"/>
      <c r="V2616" s="68" t="s">
        <v>17556</v>
      </c>
      <c r="W2616" s="6" t="s">
        <v>27</v>
      </c>
      <c r="Y2616" s="61"/>
      <c r="AB2616" s="60"/>
      <c r="AL2616" s="61"/>
    </row>
    <row r="2617" spans="1:38" ht="15" customHeight="1" x14ac:dyDescent="0.25">
      <c r="A2617" s="50" t="s">
        <v>44</v>
      </c>
      <c r="B2617" s="43" t="s">
        <v>184</v>
      </c>
      <c r="C2617" s="72" t="s">
        <v>28</v>
      </c>
      <c r="D2617" s="58" t="s">
        <v>11513</v>
      </c>
      <c r="E2617" s="71" t="s">
        <v>14211</v>
      </c>
      <c r="F2617" s="75" t="s">
        <v>17107</v>
      </c>
      <c r="G2617" s="53" t="s">
        <v>25</v>
      </c>
      <c r="H2617" s="58">
        <v>2000085688</v>
      </c>
      <c r="I2617" s="51" t="s">
        <v>3869</v>
      </c>
      <c r="J2617" s="13"/>
      <c r="K2617" s="36"/>
      <c r="L2617" s="39"/>
      <c r="M2617" s="73"/>
      <c r="N2617" s="46"/>
      <c r="O2617" s="51" t="s">
        <v>26</v>
      </c>
      <c r="P2617" s="6"/>
      <c r="Q2617" s="6"/>
      <c r="R2617" s="6"/>
      <c r="S2617" s="6"/>
      <c r="T2617" s="74">
        <v>11598</v>
      </c>
      <c r="U2617" s="6"/>
      <c r="V2617" s="68" t="s">
        <v>17557</v>
      </c>
      <c r="W2617" s="6" t="s">
        <v>27</v>
      </c>
      <c r="Y2617" s="61"/>
      <c r="AB2617" s="60"/>
      <c r="AL2617" s="61"/>
    </row>
    <row r="2618" spans="1:38" ht="15" customHeight="1" x14ac:dyDescent="0.25">
      <c r="A2618" s="50" t="s">
        <v>38</v>
      </c>
      <c r="B2618" s="51" t="s">
        <v>169</v>
      </c>
      <c r="C2618" s="72" t="s">
        <v>24</v>
      </c>
      <c r="D2618" s="58" t="s">
        <v>11514</v>
      </c>
      <c r="E2618" s="71" t="s">
        <v>14212</v>
      </c>
      <c r="F2618" s="75" t="s">
        <v>17108</v>
      </c>
      <c r="G2618" s="53" t="s">
        <v>25</v>
      </c>
      <c r="H2618" s="58">
        <v>2000601147</v>
      </c>
      <c r="I2618" s="51" t="s">
        <v>3869</v>
      </c>
      <c r="J2618" s="13"/>
      <c r="K2618" s="36"/>
      <c r="L2618" s="39"/>
      <c r="M2618" s="73"/>
      <c r="N2618" s="46"/>
      <c r="O2618" s="51" t="s">
        <v>26</v>
      </c>
      <c r="P2618" s="6"/>
      <c r="Q2618" s="6"/>
      <c r="R2618" s="6"/>
      <c r="S2618" s="6"/>
      <c r="T2618" s="74">
        <v>645.5</v>
      </c>
      <c r="U2618" s="6"/>
      <c r="V2618" s="68" t="s">
        <v>17558</v>
      </c>
      <c r="W2618" s="6" t="s">
        <v>27</v>
      </c>
      <c r="Y2618" s="61"/>
      <c r="AB2618" s="60"/>
      <c r="AL2618" s="61"/>
    </row>
    <row r="2619" spans="1:38" ht="15" customHeight="1" x14ac:dyDescent="0.25">
      <c r="A2619" s="50" t="s">
        <v>46</v>
      </c>
      <c r="B2619" s="51" t="s">
        <v>182</v>
      </c>
      <c r="C2619" s="72" t="s">
        <v>24</v>
      </c>
      <c r="D2619" s="58" t="s">
        <v>11515</v>
      </c>
      <c r="E2619" s="71" t="s">
        <v>14213</v>
      </c>
      <c r="F2619" s="75" t="s">
        <v>17109</v>
      </c>
      <c r="G2619" s="53" t="s">
        <v>25</v>
      </c>
      <c r="H2619" s="58">
        <v>2001180625</v>
      </c>
      <c r="I2619" s="51" t="s">
        <v>17483</v>
      </c>
      <c r="J2619" s="13"/>
      <c r="K2619" s="36"/>
      <c r="L2619" s="39"/>
      <c r="M2619" s="73"/>
      <c r="N2619" s="46"/>
      <c r="O2619" s="51" t="s">
        <v>26</v>
      </c>
      <c r="P2619" s="6"/>
      <c r="Q2619" s="6"/>
      <c r="R2619" s="6"/>
      <c r="S2619" s="6"/>
      <c r="T2619" s="74">
        <v>10314.35</v>
      </c>
      <c r="U2619" s="6"/>
      <c r="V2619" s="68">
        <v>39153</v>
      </c>
      <c r="W2619" s="6" t="s">
        <v>27</v>
      </c>
      <c r="Y2619" s="61"/>
      <c r="AB2619" s="60"/>
      <c r="AL2619" s="61"/>
    </row>
    <row r="2620" spans="1:38" ht="15" customHeight="1" x14ac:dyDescent="0.25">
      <c r="A2620" s="50" t="s">
        <v>46</v>
      </c>
      <c r="B2620" s="51" t="s">
        <v>182</v>
      </c>
      <c r="C2620" s="72" t="s">
        <v>24</v>
      </c>
      <c r="D2620" s="58" t="s">
        <v>11516</v>
      </c>
      <c r="E2620" s="71" t="s">
        <v>14214</v>
      </c>
      <c r="F2620" s="75" t="s">
        <v>17110</v>
      </c>
      <c r="G2620" s="53" t="s">
        <v>25</v>
      </c>
      <c r="H2620" s="58">
        <v>2001188294</v>
      </c>
      <c r="I2620" s="51" t="s">
        <v>3869</v>
      </c>
      <c r="J2620" s="13"/>
      <c r="K2620" s="36"/>
      <c r="L2620" s="39"/>
      <c r="M2620" s="73"/>
      <c r="N2620" s="46"/>
      <c r="O2620" s="51" t="s">
        <v>26</v>
      </c>
      <c r="P2620" s="6"/>
      <c r="Q2620" s="6"/>
      <c r="R2620" s="6"/>
      <c r="S2620" s="6"/>
      <c r="T2620" s="74">
        <v>8248</v>
      </c>
      <c r="U2620" s="6"/>
      <c r="V2620" s="68" t="s">
        <v>17559</v>
      </c>
      <c r="W2620" s="6" t="s">
        <v>27</v>
      </c>
      <c r="Y2620" s="61"/>
      <c r="AB2620" s="60"/>
      <c r="AL2620" s="61"/>
    </row>
    <row r="2621" spans="1:38" ht="15" customHeight="1" x14ac:dyDescent="0.25">
      <c r="A2621" s="50" t="s">
        <v>46</v>
      </c>
      <c r="B2621" s="51" t="s">
        <v>182</v>
      </c>
      <c r="C2621" s="72" t="s">
        <v>24</v>
      </c>
      <c r="D2621" s="58" t="s">
        <v>11517</v>
      </c>
      <c r="E2621" s="71" t="s">
        <v>14215</v>
      </c>
      <c r="F2621" s="75" t="s">
        <v>17111</v>
      </c>
      <c r="G2621" s="53" t="s">
        <v>25</v>
      </c>
      <c r="H2621" s="58">
        <v>2001188308</v>
      </c>
      <c r="I2621" s="51" t="s">
        <v>3869</v>
      </c>
      <c r="J2621" s="13"/>
      <c r="K2621" s="36"/>
      <c r="L2621" s="39"/>
      <c r="M2621" s="73"/>
      <c r="N2621" s="46"/>
      <c r="O2621" s="51" t="s">
        <v>26</v>
      </c>
      <c r="P2621" s="6"/>
      <c r="Q2621" s="6"/>
      <c r="R2621" s="6"/>
      <c r="S2621" s="6"/>
      <c r="T2621" s="74">
        <v>2756</v>
      </c>
      <c r="U2621" s="6"/>
      <c r="V2621" s="68" t="s">
        <v>17559</v>
      </c>
      <c r="W2621" s="6" t="s">
        <v>27</v>
      </c>
      <c r="Y2621" s="61"/>
      <c r="AB2621" s="60"/>
      <c r="AL2621" s="61"/>
    </row>
    <row r="2622" spans="1:38" ht="15" customHeight="1" x14ac:dyDescent="0.25">
      <c r="A2622" s="50" t="s">
        <v>44</v>
      </c>
      <c r="B2622" s="71" t="s">
        <v>184</v>
      </c>
      <c r="C2622" s="72" t="s">
        <v>28</v>
      </c>
      <c r="D2622" s="58" t="s">
        <v>11518</v>
      </c>
      <c r="E2622" s="71" t="s">
        <v>14216</v>
      </c>
      <c r="F2622" s="75" t="s">
        <v>17112</v>
      </c>
      <c r="G2622" s="53" t="s">
        <v>25</v>
      </c>
      <c r="H2622" s="58">
        <v>2000089926</v>
      </c>
      <c r="I2622" s="51" t="s">
        <v>3869</v>
      </c>
      <c r="J2622" s="13"/>
      <c r="K2622" s="36"/>
      <c r="L2622" s="39"/>
      <c r="M2622" s="73"/>
      <c r="N2622" s="46"/>
      <c r="O2622" s="51" t="s">
        <v>26</v>
      </c>
      <c r="P2622" s="6"/>
      <c r="Q2622" s="6"/>
      <c r="R2622" s="6"/>
      <c r="S2622" s="6"/>
      <c r="T2622" s="74">
        <v>3124</v>
      </c>
      <c r="U2622" s="6"/>
      <c r="V2622" s="68" t="s">
        <v>17560</v>
      </c>
      <c r="W2622" s="6" t="s">
        <v>27</v>
      </c>
      <c r="Y2622" s="61"/>
      <c r="AB2622" s="60"/>
      <c r="AL2622" s="61"/>
    </row>
    <row r="2623" spans="1:38" ht="15" customHeight="1" x14ac:dyDescent="0.25">
      <c r="A2623" s="50" t="s">
        <v>42</v>
      </c>
      <c r="B2623" s="71" t="s">
        <v>158</v>
      </c>
      <c r="C2623" s="72" t="s">
        <v>28</v>
      </c>
      <c r="D2623" s="58" t="s">
        <v>10381</v>
      </c>
      <c r="E2623" s="71" t="s">
        <v>14217</v>
      </c>
      <c r="F2623" s="75" t="s">
        <v>17113</v>
      </c>
      <c r="G2623" s="53" t="s">
        <v>25</v>
      </c>
      <c r="H2623" s="58">
        <v>2000161902</v>
      </c>
      <c r="I2623" s="51" t="s">
        <v>3869</v>
      </c>
      <c r="J2623" s="13"/>
      <c r="K2623" s="36"/>
      <c r="L2623" s="39"/>
      <c r="M2623" s="73"/>
      <c r="N2623" s="46"/>
      <c r="O2623" s="51" t="s">
        <v>26</v>
      </c>
      <c r="P2623" s="6"/>
      <c r="Q2623" s="6"/>
      <c r="R2623" s="6"/>
      <c r="S2623" s="6"/>
      <c r="T2623" s="74">
        <v>6550</v>
      </c>
      <c r="U2623" s="6"/>
      <c r="V2623" s="68">
        <v>38819</v>
      </c>
      <c r="W2623" s="6" t="s">
        <v>27</v>
      </c>
      <c r="Y2623" s="61"/>
      <c r="AB2623" s="60"/>
      <c r="AL2623" s="61"/>
    </row>
    <row r="2624" spans="1:38" ht="15" customHeight="1" x14ac:dyDescent="0.25">
      <c r="A2624" s="50" t="s">
        <v>46</v>
      </c>
      <c r="B2624" s="71" t="s">
        <v>182</v>
      </c>
      <c r="C2624" s="72" t="s">
        <v>24</v>
      </c>
      <c r="D2624" s="58">
        <v>3460320000000</v>
      </c>
      <c r="E2624" s="71" t="s">
        <v>14218</v>
      </c>
      <c r="F2624" s="75" t="s">
        <v>17114</v>
      </c>
      <c r="G2624" s="53" t="s">
        <v>25</v>
      </c>
      <c r="H2624" s="58">
        <v>2001189557</v>
      </c>
      <c r="I2624" s="51" t="s">
        <v>3869</v>
      </c>
      <c r="J2624" s="13"/>
      <c r="K2624" s="36"/>
      <c r="L2624" s="39"/>
      <c r="M2624" s="73"/>
      <c r="N2624" s="46"/>
      <c r="O2624" s="51" t="s">
        <v>26</v>
      </c>
      <c r="P2624" s="6"/>
      <c r="Q2624" s="6"/>
      <c r="R2624" s="6"/>
      <c r="S2624" s="6"/>
      <c r="T2624" s="74">
        <v>8420</v>
      </c>
      <c r="U2624" s="6"/>
      <c r="V2624" s="68" t="s">
        <v>17561</v>
      </c>
      <c r="W2624" s="6" t="s">
        <v>27</v>
      </c>
      <c r="Y2624" s="61"/>
      <c r="AB2624" s="60"/>
      <c r="AL2624" s="61"/>
    </row>
    <row r="2625" spans="1:38" ht="15" customHeight="1" x14ac:dyDescent="0.25">
      <c r="A2625" s="50" t="s">
        <v>42</v>
      </c>
      <c r="B2625" s="51" t="s">
        <v>158</v>
      </c>
      <c r="C2625" s="72" t="s">
        <v>28</v>
      </c>
      <c r="D2625" s="58" t="s">
        <v>11519</v>
      </c>
      <c r="E2625" s="71" t="s">
        <v>14219</v>
      </c>
      <c r="F2625" s="75" t="s">
        <v>17115</v>
      </c>
      <c r="G2625" s="53" t="s">
        <v>25</v>
      </c>
      <c r="H2625" s="58">
        <v>2000168648</v>
      </c>
      <c r="I2625" s="51" t="s">
        <v>3869</v>
      </c>
      <c r="J2625" s="13"/>
      <c r="K2625" s="36"/>
      <c r="L2625" s="39"/>
      <c r="M2625" s="73"/>
      <c r="N2625" s="46"/>
      <c r="O2625" s="51" t="s">
        <v>26</v>
      </c>
      <c r="P2625" s="6"/>
      <c r="Q2625" s="6"/>
      <c r="R2625" s="6"/>
      <c r="S2625" s="6"/>
      <c r="T2625" s="74">
        <v>23512</v>
      </c>
      <c r="U2625" s="6"/>
      <c r="V2625" s="68" t="s">
        <v>17562</v>
      </c>
      <c r="W2625" s="6" t="s">
        <v>27</v>
      </c>
      <c r="Y2625" s="61"/>
      <c r="AB2625" s="60"/>
      <c r="AL2625" s="61"/>
    </row>
    <row r="2626" spans="1:38" ht="15" customHeight="1" x14ac:dyDescent="0.25">
      <c r="A2626" s="50" t="s">
        <v>69</v>
      </c>
      <c r="B2626" s="51" t="s">
        <v>157</v>
      </c>
      <c r="C2626" s="72" t="s">
        <v>28</v>
      </c>
      <c r="D2626" s="58" t="s">
        <v>11520</v>
      </c>
      <c r="E2626" s="71" t="s">
        <v>14220</v>
      </c>
      <c r="F2626" s="75" t="s">
        <v>17116</v>
      </c>
      <c r="G2626" s="53" t="s">
        <v>25</v>
      </c>
      <c r="H2626" s="58">
        <v>2000327614</v>
      </c>
      <c r="I2626" s="51" t="s">
        <v>3869</v>
      </c>
      <c r="J2626" s="13"/>
      <c r="K2626" s="36"/>
      <c r="L2626" s="39"/>
      <c r="M2626" s="73"/>
      <c r="N2626" s="46"/>
      <c r="O2626" s="51" t="s">
        <v>26</v>
      </c>
      <c r="P2626" s="6"/>
      <c r="Q2626" s="6"/>
      <c r="R2626" s="6"/>
      <c r="S2626" s="6"/>
      <c r="T2626" s="74">
        <v>58</v>
      </c>
      <c r="U2626" s="6"/>
      <c r="V2626" s="68">
        <v>38777</v>
      </c>
      <c r="W2626" s="6" t="s">
        <v>27</v>
      </c>
      <c r="Y2626" s="61"/>
      <c r="AB2626" s="60"/>
      <c r="AL2626" s="61"/>
    </row>
    <row r="2627" spans="1:38" ht="15" customHeight="1" x14ac:dyDescent="0.25">
      <c r="A2627" s="50" t="s">
        <v>63</v>
      </c>
      <c r="B2627" s="43" t="s">
        <v>166</v>
      </c>
      <c r="C2627" s="72" t="s">
        <v>28</v>
      </c>
      <c r="D2627" s="58" t="s">
        <v>11521</v>
      </c>
      <c r="E2627" s="71" t="s">
        <v>14221</v>
      </c>
      <c r="F2627" s="75" t="s">
        <v>17117</v>
      </c>
      <c r="G2627" s="53" t="s">
        <v>25</v>
      </c>
      <c r="H2627" s="58">
        <v>2000353755</v>
      </c>
      <c r="I2627" s="51" t="s">
        <v>17483</v>
      </c>
      <c r="J2627" s="13"/>
      <c r="K2627" s="36"/>
      <c r="L2627" s="39"/>
      <c r="M2627" s="73"/>
      <c r="N2627" s="46"/>
      <c r="O2627" s="51" t="s">
        <v>26</v>
      </c>
      <c r="P2627" s="6"/>
      <c r="Q2627" s="6"/>
      <c r="R2627" s="6"/>
      <c r="S2627" s="6"/>
      <c r="T2627" s="74">
        <v>1192.6400000000001</v>
      </c>
      <c r="U2627" s="6"/>
      <c r="V2627" s="68" t="s">
        <v>17563</v>
      </c>
      <c r="W2627" s="6" t="s">
        <v>27</v>
      </c>
      <c r="Y2627" s="61"/>
      <c r="AB2627" s="60"/>
      <c r="AL2627" s="61"/>
    </row>
    <row r="2628" spans="1:38" ht="15" customHeight="1" x14ac:dyDescent="0.25">
      <c r="A2628" s="50" t="s">
        <v>63</v>
      </c>
      <c r="B2628" s="51" t="s">
        <v>166</v>
      </c>
      <c r="C2628" s="72" t="s">
        <v>28</v>
      </c>
      <c r="D2628" s="58" t="s">
        <v>11521</v>
      </c>
      <c r="E2628" s="71" t="s">
        <v>68</v>
      </c>
      <c r="F2628" s="75" t="s">
        <v>17118</v>
      </c>
      <c r="G2628" s="53" t="s">
        <v>25</v>
      </c>
      <c r="H2628" s="58">
        <v>2000354597</v>
      </c>
      <c r="I2628" s="51" t="s">
        <v>17483</v>
      </c>
      <c r="J2628" s="13"/>
      <c r="K2628" s="36"/>
      <c r="L2628" s="39"/>
      <c r="M2628" s="73"/>
      <c r="N2628" s="46"/>
      <c r="O2628" s="51" t="s">
        <v>26</v>
      </c>
      <c r="P2628" s="6"/>
      <c r="Q2628" s="6"/>
      <c r="R2628" s="6"/>
      <c r="S2628" s="6"/>
      <c r="T2628" s="74">
        <v>32263.19</v>
      </c>
      <c r="U2628" s="6"/>
      <c r="V2628" s="68" t="s">
        <v>17564</v>
      </c>
      <c r="W2628" s="6" t="s">
        <v>27</v>
      </c>
      <c r="Y2628" s="61"/>
      <c r="AB2628" s="60"/>
      <c r="AL2628" s="61"/>
    </row>
    <row r="2629" spans="1:38" ht="15" customHeight="1" x14ac:dyDescent="0.25">
      <c r="A2629" s="50" t="s">
        <v>59</v>
      </c>
      <c r="B2629" s="51" t="s">
        <v>180</v>
      </c>
      <c r="C2629" s="72" t="s">
        <v>24</v>
      </c>
      <c r="D2629" s="58">
        <v>0</v>
      </c>
      <c r="E2629" s="71" t="s">
        <v>14222</v>
      </c>
      <c r="F2629" s="75" t="s">
        <v>17119</v>
      </c>
      <c r="G2629" s="53" t="s">
        <v>25</v>
      </c>
      <c r="H2629" s="58">
        <v>2001304308</v>
      </c>
      <c r="I2629" s="51" t="s">
        <v>3869</v>
      </c>
      <c r="J2629" s="13"/>
      <c r="K2629" s="36"/>
      <c r="L2629" s="39"/>
      <c r="M2629" s="73"/>
      <c r="N2629" s="46"/>
      <c r="O2629" s="51" t="s">
        <v>26</v>
      </c>
      <c r="P2629" s="6"/>
      <c r="Q2629" s="6"/>
      <c r="R2629" s="6"/>
      <c r="S2629" s="6"/>
      <c r="T2629" s="74">
        <v>8763</v>
      </c>
      <c r="U2629" s="6"/>
      <c r="V2629" s="68" t="s">
        <v>17535</v>
      </c>
      <c r="W2629" s="6" t="s">
        <v>27</v>
      </c>
      <c r="Y2629" s="61"/>
      <c r="AB2629" s="60"/>
      <c r="AL2629" s="61"/>
    </row>
    <row r="2630" spans="1:38" ht="15" customHeight="1" x14ac:dyDescent="0.25">
      <c r="A2630" s="50" t="s">
        <v>63</v>
      </c>
      <c r="B2630" s="51" t="s">
        <v>166</v>
      </c>
      <c r="C2630" s="72" t="s">
        <v>28</v>
      </c>
      <c r="D2630" s="58" t="s">
        <v>4596</v>
      </c>
      <c r="E2630" s="71" t="s">
        <v>14223</v>
      </c>
      <c r="F2630" s="75" t="s">
        <v>17120</v>
      </c>
      <c r="G2630" s="53" t="s">
        <v>25</v>
      </c>
      <c r="H2630" s="58">
        <v>2000356576</v>
      </c>
      <c r="I2630" s="51" t="s">
        <v>17483</v>
      </c>
      <c r="J2630" s="13"/>
      <c r="K2630" s="36"/>
      <c r="L2630" s="39"/>
      <c r="M2630" s="73"/>
      <c r="N2630" s="46"/>
      <c r="O2630" s="51" t="s">
        <v>26</v>
      </c>
      <c r="P2630" s="6"/>
      <c r="Q2630" s="6"/>
      <c r="R2630" s="6"/>
      <c r="S2630" s="6"/>
      <c r="T2630" s="74">
        <v>7949.95</v>
      </c>
      <c r="U2630" s="6"/>
      <c r="V2630" s="68" t="s">
        <v>17565</v>
      </c>
      <c r="W2630" s="6" t="s">
        <v>27</v>
      </c>
      <c r="Y2630" s="61"/>
      <c r="AB2630" s="60"/>
      <c r="AL2630" s="61"/>
    </row>
    <row r="2631" spans="1:38" ht="15" customHeight="1" x14ac:dyDescent="0.25">
      <c r="A2631" s="50" t="s">
        <v>44</v>
      </c>
      <c r="B2631" s="51" t="s">
        <v>184</v>
      </c>
      <c r="C2631" s="72" t="s">
        <v>28</v>
      </c>
      <c r="D2631" s="58" t="s">
        <v>11522</v>
      </c>
      <c r="E2631" s="71" t="s">
        <v>14224</v>
      </c>
      <c r="F2631" s="75" t="s">
        <v>17121</v>
      </c>
      <c r="G2631" s="53" t="s">
        <v>25</v>
      </c>
      <c r="H2631" s="58">
        <v>2000087648</v>
      </c>
      <c r="I2631" s="51" t="s">
        <v>3869</v>
      </c>
      <c r="J2631" s="13"/>
      <c r="K2631" s="36"/>
      <c r="L2631" s="39"/>
      <c r="M2631" s="73"/>
      <c r="N2631" s="46"/>
      <c r="O2631" s="51" t="s">
        <v>26</v>
      </c>
      <c r="P2631" s="6"/>
      <c r="Q2631" s="6"/>
      <c r="R2631" s="6"/>
      <c r="S2631" s="6"/>
      <c r="T2631" s="74">
        <v>330</v>
      </c>
      <c r="U2631" s="6"/>
      <c r="V2631" s="68" t="s">
        <v>17560</v>
      </c>
      <c r="W2631" s="6" t="s">
        <v>27</v>
      </c>
      <c r="Y2631" s="61"/>
      <c r="AB2631" s="60"/>
      <c r="AL2631" s="61"/>
    </row>
    <row r="2632" spans="1:38" ht="15" customHeight="1" x14ac:dyDescent="0.25">
      <c r="A2632" s="50" t="s">
        <v>63</v>
      </c>
      <c r="B2632" s="43" t="s">
        <v>166</v>
      </c>
      <c r="C2632" s="72" t="s">
        <v>28</v>
      </c>
      <c r="D2632" s="58" t="s">
        <v>11523</v>
      </c>
      <c r="E2632" s="71" t="s">
        <v>14225</v>
      </c>
      <c r="F2632" s="75" t="s">
        <v>17122</v>
      </c>
      <c r="G2632" s="53" t="s">
        <v>25</v>
      </c>
      <c r="H2632" s="58">
        <v>2000357793</v>
      </c>
      <c r="I2632" s="51" t="s">
        <v>3869</v>
      </c>
      <c r="J2632" s="13"/>
      <c r="K2632" s="36"/>
      <c r="L2632" s="39"/>
      <c r="M2632" s="73"/>
      <c r="N2632" s="46"/>
      <c r="O2632" s="51" t="s">
        <v>26</v>
      </c>
      <c r="P2632" s="6"/>
      <c r="Q2632" s="6"/>
      <c r="R2632" s="6"/>
      <c r="S2632" s="6"/>
      <c r="T2632" s="74">
        <v>9670</v>
      </c>
      <c r="U2632" s="6"/>
      <c r="V2632" s="68">
        <v>38565</v>
      </c>
      <c r="W2632" s="6" t="s">
        <v>27</v>
      </c>
      <c r="Y2632" s="61"/>
      <c r="AB2632" s="60"/>
      <c r="AL2632" s="61"/>
    </row>
    <row r="2633" spans="1:38" ht="15" customHeight="1" x14ac:dyDescent="0.25">
      <c r="A2633" s="50" t="s">
        <v>63</v>
      </c>
      <c r="B2633" s="43" t="s">
        <v>166</v>
      </c>
      <c r="C2633" s="72" t="s">
        <v>28</v>
      </c>
      <c r="D2633" s="58" t="s">
        <v>11524</v>
      </c>
      <c r="E2633" s="71" t="s">
        <v>81</v>
      </c>
      <c r="F2633" s="75" t="s">
        <v>17123</v>
      </c>
      <c r="G2633" s="53" t="s">
        <v>25</v>
      </c>
      <c r="H2633" s="58">
        <v>2000358738</v>
      </c>
      <c r="I2633" s="51" t="s">
        <v>3869</v>
      </c>
      <c r="J2633" s="13"/>
      <c r="K2633" s="36"/>
      <c r="L2633" s="39"/>
      <c r="M2633" s="73"/>
      <c r="N2633" s="46"/>
      <c r="O2633" s="51" t="s">
        <v>26</v>
      </c>
      <c r="P2633" s="6"/>
      <c r="Q2633" s="6"/>
      <c r="R2633" s="6"/>
      <c r="S2633" s="6"/>
      <c r="T2633" s="74">
        <v>7854</v>
      </c>
      <c r="U2633" s="6"/>
      <c r="V2633" s="68">
        <v>39302</v>
      </c>
      <c r="W2633" s="6" t="s">
        <v>27</v>
      </c>
      <c r="Y2633" s="61"/>
      <c r="AB2633" s="60"/>
      <c r="AL2633" s="61"/>
    </row>
    <row r="2634" spans="1:38" ht="15" customHeight="1" x14ac:dyDescent="0.25">
      <c r="A2634" s="50" t="s">
        <v>44</v>
      </c>
      <c r="B2634" s="51" t="s">
        <v>184</v>
      </c>
      <c r="C2634" s="72" t="s">
        <v>28</v>
      </c>
      <c r="D2634" s="58" t="s">
        <v>11525</v>
      </c>
      <c r="E2634" s="71" t="s">
        <v>14226</v>
      </c>
      <c r="F2634" s="75" t="s">
        <v>17124</v>
      </c>
      <c r="G2634" s="53" t="s">
        <v>25</v>
      </c>
      <c r="H2634" s="58">
        <v>2000090029</v>
      </c>
      <c r="I2634" s="51" t="s">
        <v>3869</v>
      </c>
      <c r="J2634" s="13"/>
      <c r="K2634" s="36"/>
      <c r="L2634" s="39"/>
      <c r="M2634" s="73"/>
      <c r="N2634" s="46"/>
      <c r="O2634" s="51" t="s">
        <v>26</v>
      </c>
      <c r="P2634" s="6"/>
      <c r="Q2634" s="6"/>
      <c r="R2634" s="6"/>
      <c r="S2634" s="6"/>
      <c r="T2634" s="74">
        <v>2975</v>
      </c>
      <c r="U2634" s="6"/>
      <c r="V2634" s="68" t="s">
        <v>17566</v>
      </c>
      <c r="W2634" s="6" t="s">
        <v>27</v>
      </c>
      <c r="Y2634" s="61"/>
      <c r="AB2634" s="60"/>
      <c r="AL2634" s="61"/>
    </row>
    <row r="2635" spans="1:38" ht="15" customHeight="1" x14ac:dyDescent="0.25">
      <c r="A2635" s="50" t="s">
        <v>63</v>
      </c>
      <c r="B2635" s="43" t="s">
        <v>166</v>
      </c>
      <c r="C2635" s="72" t="s">
        <v>28</v>
      </c>
      <c r="D2635" s="58" t="s">
        <v>11526</v>
      </c>
      <c r="E2635" s="71" t="s">
        <v>14227</v>
      </c>
      <c r="F2635" s="75" t="s">
        <v>17125</v>
      </c>
      <c r="G2635" s="53" t="s">
        <v>25</v>
      </c>
      <c r="H2635" s="58">
        <v>2001358289</v>
      </c>
      <c r="I2635" s="51" t="s">
        <v>17483</v>
      </c>
      <c r="J2635" s="13"/>
      <c r="K2635" s="36"/>
      <c r="L2635" s="39"/>
      <c r="M2635" s="73"/>
      <c r="N2635" s="46"/>
      <c r="O2635" s="51" t="s">
        <v>26</v>
      </c>
      <c r="P2635" s="6"/>
      <c r="Q2635" s="6"/>
      <c r="R2635" s="6"/>
      <c r="S2635" s="6"/>
      <c r="T2635" s="74">
        <v>1.58</v>
      </c>
      <c r="U2635" s="6"/>
      <c r="V2635" s="68" t="s">
        <v>17567</v>
      </c>
      <c r="W2635" s="6" t="s">
        <v>27</v>
      </c>
      <c r="Y2635" s="61"/>
      <c r="AB2635" s="60"/>
      <c r="AL2635" s="61"/>
    </row>
    <row r="2636" spans="1:38" ht="15" customHeight="1" x14ac:dyDescent="0.25">
      <c r="A2636" s="50" t="s">
        <v>63</v>
      </c>
      <c r="B2636" s="51" t="s">
        <v>166</v>
      </c>
      <c r="C2636" s="72" t="s">
        <v>28</v>
      </c>
      <c r="D2636" s="58" t="s">
        <v>11527</v>
      </c>
      <c r="E2636" s="71" t="s">
        <v>5687</v>
      </c>
      <c r="F2636" s="75" t="s">
        <v>17126</v>
      </c>
      <c r="G2636" s="53" t="s">
        <v>25</v>
      </c>
      <c r="H2636" s="58">
        <v>2001363398</v>
      </c>
      <c r="I2636" s="51" t="s">
        <v>3869</v>
      </c>
      <c r="J2636" s="13"/>
      <c r="K2636" s="36"/>
      <c r="L2636" s="39"/>
      <c r="M2636" s="73"/>
      <c r="N2636" s="46"/>
      <c r="O2636" s="51" t="s">
        <v>26</v>
      </c>
      <c r="P2636" s="6"/>
      <c r="Q2636" s="6"/>
      <c r="R2636" s="6"/>
      <c r="S2636" s="6"/>
      <c r="T2636" s="74">
        <v>2426</v>
      </c>
      <c r="U2636" s="6"/>
      <c r="V2636" s="68">
        <v>39063</v>
      </c>
      <c r="W2636" s="6" t="s">
        <v>27</v>
      </c>
      <c r="Y2636" s="61"/>
      <c r="AB2636" s="60"/>
      <c r="AL2636" s="61"/>
    </row>
    <row r="2637" spans="1:38" ht="15" customHeight="1" x14ac:dyDescent="0.25">
      <c r="A2637" s="50" t="s">
        <v>63</v>
      </c>
      <c r="B2637" s="51" t="s">
        <v>166</v>
      </c>
      <c r="C2637" s="72" t="s">
        <v>28</v>
      </c>
      <c r="D2637" s="58" t="s">
        <v>11528</v>
      </c>
      <c r="E2637" s="71" t="s">
        <v>81</v>
      </c>
      <c r="F2637" s="75" t="s">
        <v>17127</v>
      </c>
      <c r="G2637" s="53" t="s">
        <v>25</v>
      </c>
      <c r="H2637" s="58">
        <v>2001365323</v>
      </c>
      <c r="I2637" s="51" t="s">
        <v>3869</v>
      </c>
      <c r="J2637" s="13"/>
      <c r="K2637" s="36"/>
      <c r="L2637" s="39"/>
      <c r="M2637" s="73"/>
      <c r="N2637" s="46"/>
      <c r="O2637" s="51" t="s">
        <v>26</v>
      </c>
      <c r="P2637" s="6"/>
      <c r="Q2637" s="6"/>
      <c r="R2637" s="6"/>
      <c r="S2637" s="6"/>
      <c r="T2637" s="74">
        <v>4832</v>
      </c>
      <c r="U2637" s="6"/>
      <c r="V2637" s="68" t="s">
        <v>17568</v>
      </c>
      <c r="W2637" s="6" t="s">
        <v>27</v>
      </c>
      <c r="Y2637" s="61"/>
      <c r="AB2637" s="60"/>
      <c r="AL2637" s="61"/>
    </row>
    <row r="2638" spans="1:38" ht="15" customHeight="1" x14ac:dyDescent="0.25">
      <c r="A2638" s="50" t="s">
        <v>63</v>
      </c>
      <c r="B2638" s="51" t="s">
        <v>166</v>
      </c>
      <c r="C2638" s="72" t="s">
        <v>28</v>
      </c>
      <c r="D2638" s="58" t="s">
        <v>11529</v>
      </c>
      <c r="E2638" s="71" t="s">
        <v>14228</v>
      </c>
      <c r="F2638" s="75" t="s">
        <v>17128</v>
      </c>
      <c r="G2638" s="53" t="s">
        <v>25</v>
      </c>
      <c r="H2638" s="58">
        <v>2001365633</v>
      </c>
      <c r="I2638" s="51" t="s">
        <v>3869</v>
      </c>
      <c r="J2638" s="13"/>
      <c r="K2638" s="36"/>
      <c r="L2638" s="39"/>
      <c r="M2638" s="73"/>
      <c r="N2638" s="46"/>
      <c r="O2638" s="51" t="s">
        <v>26</v>
      </c>
      <c r="P2638" s="6"/>
      <c r="Q2638" s="6"/>
      <c r="R2638" s="6"/>
      <c r="S2638" s="6"/>
      <c r="T2638" s="74">
        <v>2434</v>
      </c>
      <c r="U2638" s="6"/>
      <c r="V2638" s="68" t="s">
        <v>17569</v>
      </c>
      <c r="W2638" s="6" t="s">
        <v>27</v>
      </c>
      <c r="Y2638" s="61"/>
      <c r="AB2638" s="60"/>
      <c r="AL2638" s="61"/>
    </row>
    <row r="2639" spans="1:38" ht="15" customHeight="1" x14ac:dyDescent="0.25">
      <c r="A2639" s="50" t="s">
        <v>42</v>
      </c>
      <c r="B2639" s="51" t="s">
        <v>158</v>
      </c>
      <c r="C2639" s="72" t="s">
        <v>28</v>
      </c>
      <c r="D2639" s="58">
        <v>0</v>
      </c>
      <c r="E2639" s="71" t="s">
        <v>14229</v>
      </c>
      <c r="F2639" s="75" t="s">
        <v>17129</v>
      </c>
      <c r="G2639" s="53" t="s">
        <v>25</v>
      </c>
      <c r="H2639" s="58">
        <v>2000237418</v>
      </c>
      <c r="I2639" s="51" t="s">
        <v>3869</v>
      </c>
      <c r="J2639" s="13"/>
      <c r="K2639" s="36"/>
      <c r="L2639" s="39"/>
      <c r="M2639" s="73"/>
      <c r="N2639" s="46"/>
      <c r="O2639" s="51" t="s">
        <v>26</v>
      </c>
      <c r="P2639" s="6"/>
      <c r="Q2639" s="6"/>
      <c r="R2639" s="6"/>
      <c r="S2639" s="6"/>
      <c r="T2639" s="74">
        <v>50358.53</v>
      </c>
      <c r="U2639" s="6"/>
      <c r="V2639" s="68" t="s">
        <v>17570</v>
      </c>
      <c r="W2639" s="6" t="s">
        <v>27</v>
      </c>
      <c r="Y2639" s="61"/>
      <c r="AB2639" s="60"/>
      <c r="AL2639" s="61"/>
    </row>
    <row r="2640" spans="1:38" ht="15" customHeight="1" x14ac:dyDescent="0.25">
      <c r="A2640" s="50" t="s">
        <v>63</v>
      </c>
      <c r="B2640" s="71" t="s">
        <v>166</v>
      </c>
      <c r="C2640" s="72" t="s">
        <v>28</v>
      </c>
      <c r="D2640" s="58" t="s">
        <v>11530</v>
      </c>
      <c r="E2640" s="71" t="s">
        <v>13569</v>
      </c>
      <c r="F2640" s="75" t="s">
        <v>17130</v>
      </c>
      <c r="G2640" s="53" t="s">
        <v>25</v>
      </c>
      <c r="H2640" s="58">
        <v>2001365714</v>
      </c>
      <c r="I2640" s="51" t="s">
        <v>3869</v>
      </c>
      <c r="J2640" s="13"/>
      <c r="K2640" s="36"/>
      <c r="L2640" s="39"/>
      <c r="M2640" s="73"/>
      <c r="N2640" s="46"/>
      <c r="O2640" s="51" t="s">
        <v>26</v>
      </c>
      <c r="P2640" s="6"/>
      <c r="Q2640" s="6"/>
      <c r="R2640" s="6"/>
      <c r="S2640" s="6"/>
      <c r="T2640" s="74">
        <v>1300</v>
      </c>
      <c r="U2640" s="6"/>
      <c r="V2640" s="68" t="s">
        <v>17571</v>
      </c>
      <c r="W2640" s="6" t="s">
        <v>27</v>
      </c>
      <c r="Y2640" s="61"/>
      <c r="AB2640" s="60"/>
      <c r="AL2640" s="61"/>
    </row>
    <row r="2641" spans="1:38" ht="15" customHeight="1" x14ac:dyDescent="0.25">
      <c r="A2641" s="50" t="s">
        <v>63</v>
      </c>
      <c r="B2641" s="51" t="s">
        <v>166</v>
      </c>
      <c r="C2641" s="72" t="s">
        <v>28</v>
      </c>
      <c r="D2641" s="58" t="s">
        <v>11531</v>
      </c>
      <c r="E2641" s="71" t="s">
        <v>14230</v>
      </c>
      <c r="F2641" s="75" t="s">
        <v>17131</v>
      </c>
      <c r="G2641" s="53" t="s">
        <v>25</v>
      </c>
      <c r="H2641" s="58">
        <v>2001365846</v>
      </c>
      <c r="I2641" s="51" t="s">
        <v>3869</v>
      </c>
      <c r="J2641" s="13"/>
      <c r="K2641" s="36"/>
      <c r="L2641" s="39"/>
      <c r="M2641" s="73"/>
      <c r="N2641" s="46"/>
      <c r="O2641" s="51" t="s">
        <v>26</v>
      </c>
      <c r="P2641" s="6"/>
      <c r="Q2641" s="6"/>
      <c r="R2641" s="6"/>
      <c r="S2641" s="6"/>
      <c r="T2641" s="74">
        <v>3762</v>
      </c>
      <c r="U2641" s="6"/>
      <c r="V2641" s="68" t="s">
        <v>17572</v>
      </c>
      <c r="W2641" s="6" t="s">
        <v>27</v>
      </c>
      <c r="Y2641" s="61"/>
      <c r="AB2641" s="60"/>
      <c r="AL2641" s="61"/>
    </row>
    <row r="2642" spans="1:38" ht="15" customHeight="1" x14ac:dyDescent="0.25">
      <c r="A2642" s="50" t="s">
        <v>63</v>
      </c>
      <c r="B2642" s="43" t="s">
        <v>166</v>
      </c>
      <c r="C2642" s="72" t="s">
        <v>28</v>
      </c>
      <c r="D2642" s="58" t="s">
        <v>11532</v>
      </c>
      <c r="E2642" s="71" t="s">
        <v>14231</v>
      </c>
      <c r="F2642" s="75" t="s">
        <v>17132</v>
      </c>
      <c r="G2642" s="53" t="s">
        <v>25</v>
      </c>
      <c r="H2642" s="58">
        <v>2001366109</v>
      </c>
      <c r="I2642" s="51" t="s">
        <v>3869</v>
      </c>
      <c r="J2642" s="13"/>
      <c r="K2642" s="36"/>
      <c r="L2642" s="39"/>
      <c r="M2642" s="73"/>
      <c r="N2642" s="46"/>
      <c r="O2642" s="51" t="s">
        <v>26</v>
      </c>
      <c r="P2642" s="6"/>
      <c r="Q2642" s="6"/>
      <c r="R2642" s="6"/>
      <c r="S2642" s="6"/>
      <c r="T2642" s="74">
        <v>15202</v>
      </c>
      <c r="U2642" s="6"/>
      <c r="V2642" s="68" t="s">
        <v>17573</v>
      </c>
      <c r="W2642" s="6" t="s">
        <v>27</v>
      </c>
      <c r="Y2642" s="61"/>
      <c r="AB2642" s="60"/>
      <c r="AL2642" s="61"/>
    </row>
    <row r="2643" spans="1:38" ht="15" customHeight="1" x14ac:dyDescent="0.25">
      <c r="A2643" s="50" t="s">
        <v>63</v>
      </c>
      <c r="B2643" s="51" t="s">
        <v>166</v>
      </c>
      <c r="C2643" s="72" t="s">
        <v>28</v>
      </c>
      <c r="D2643" s="58" t="s">
        <v>11533</v>
      </c>
      <c r="E2643" s="71" t="s">
        <v>14232</v>
      </c>
      <c r="F2643" s="75" t="s">
        <v>17133</v>
      </c>
      <c r="G2643" s="53" t="s">
        <v>25</v>
      </c>
      <c r="H2643" s="58">
        <v>2001366467</v>
      </c>
      <c r="I2643" s="51" t="s">
        <v>3869</v>
      </c>
      <c r="J2643" s="13"/>
      <c r="K2643" s="36"/>
      <c r="L2643" s="39"/>
      <c r="M2643" s="73"/>
      <c r="N2643" s="46"/>
      <c r="O2643" s="51" t="s">
        <v>26</v>
      </c>
      <c r="P2643" s="6"/>
      <c r="Q2643" s="6"/>
      <c r="R2643" s="6"/>
      <c r="S2643" s="6"/>
      <c r="T2643" s="74">
        <v>501</v>
      </c>
      <c r="U2643" s="6"/>
      <c r="V2643" s="68">
        <v>39244</v>
      </c>
      <c r="W2643" s="6" t="s">
        <v>27</v>
      </c>
      <c r="Y2643" s="61"/>
      <c r="AB2643" s="60"/>
      <c r="AL2643" s="61"/>
    </row>
    <row r="2644" spans="1:38" ht="15" customHeight="1" x14ac:dyDescent="0.25">
      <c r="A2644" s="50" t="s">
        <v>44</v>
      </c>
      <c r="B2644" s="51" t="s">
        <v>184</v>
      </c>
      <c r="C2644" s="72" t="s">
        <v>28</v>
      </c>
      <c r="D2644" s="58" t="s">
        <v>11534</v>
      </c>
      <c r="E2644" s="71" t="s">
        <v>14233</v>
      </c>
      <c r="F2644" s="75" t="s">
        <v>17134</v>
      </c>
      <c r="G2644" s="53" t="s">
        <v>25</v>
      </c>
      <c r="H2644" s="58">
        <v>2000087858</v>
      </c>
      <c r="I2644" s="51" t="s">
        <v>3869</v>
      </c>
      <c r="J2644" s="13"/>
      <c r="K2644" s="36"/>
      <c r="L2644" s="39"/>
      <c r="M2644" s="73"/>
      <c r="N2644" s="46"/>
      <c r="O2644" s="51" t="s">
        <v>26</v>
      </c>
      <c r="P2644" s="6"/>
      <c r="Q2644" s="6"/>
      <c r="R2644" s="6"/>
      <c r="S2644" s="6"/>
      <c r="T2644" s="74">
        <v>6336</v>
      </c>
      <c r="U2644" s="6"/>
      <c r="V2644" s="68">
        <v>39176</v>
      </c>
      <c r="W2644" s="6" t="s">
        <v>27</v>
      </c>
      <c r="Y2644" s="61"/>
      <c r="AB2644" s="60"/>
      <c r="AL2644" s="61"/>
    </row>
    <row r="2645" spans="1:38" ht="15" customHeight="1" x14ac:dyDescent="0.25">
      <c r="A2645" s="50" t="s">
        <v>44</v>
      </c>
      <c r="B2645" s="51" t="s">
        <v>184</v>
      </c>
      <c r="C2645" s="72" t="s">
        <v>28</v>
      </c>
      <c r="D2645" s="58" t="s">
        <v>11535</v>
      </c>
      <c r="E2645" s="71" t="s">
        <v>14234</v>
      </c>
      <c r="F2645" s="75" t="s">
        <v>17135</v>
      </c>
      <c r="G2645" s="53" t="s">
        <v>25</v>
      </c>
      <c r="H2645" s="58">
        <v>2000090037</v>
      </c>
      <c r="I2645" s="51" t="s">
        <v>3869</v>
      </c>
      <c r="J2645" s="13"/>
      <c r="K2645" s="36"/>
      <c r="L2645" s="39"/>
      <c r="M2645" s="73"/>
      <c r="N2645" s="46"/>
      <c r="O2645" s="51" t="s">
        <v>26</v>
      </c>
      <c r="P2645" s="6"/>
      <c r="Q2645" s="6"/>
      <c r="R2645" s="6"/>
      <c r="S2645" s="6"/>
      <c r="T2645" s="74">
        <v>2838</v>
      </c>
      <c r="U2645" s="6"/>
      <c r="V2645" s="68">
        <v>39176</v>
      </c>
      <c r="W2645" s="6" t="s">
        <v>27</v>
      </c>
      <c r="Y2645" s="61"/>
      <c r="AB2645" s="60"/>
      <c r="AL2645" s="61"/>
    </row>
    <row r="2646" spans="1:38" ht="15" customHeight="1" x14ac:dyDescent="0.25">
      <c r="A2646" s="50" t="s">
        <v>63</v>
      </c>
      <c r="B2646" s="51" t="s">
        <v>166</v>
      </c>
      <c r="C2646" s="72" t="s">
        <v>28</v>
      </c>
      <c r="D2646" s="58" t="s">
        <v>11536</v>
      </c>
      <c r="E2646" s="71" t="s">
        <v>14235</v>
      </c>
      <c r="F2646" s="75" t="s">
        <v>17136</v>
      </c>
      <c r="G2646" s="53" t="s">
        <v>25</v>
      </c>
      <c r="H2646" s="58">
        <v>2001366885</v>
      </c>
      <c r="I2646" s="51" t="s">
        <v>3869</v>
      </c>
      <c r="J2646" s="13"/>
      <c r="K2646" s="36"/>
      <c r="L2646" s="39"/>
      <c r="M2646" s="73"/>
      <c r="N2646" s="46"/>
      <c r="O2646" s="51" t="s">
        <v>26</v>
      </c>
      <c r="P2646" s="6"/>
      <c r="Q2646" s="6"/>
      <c r="R2646" s="6"/>
      <c r="S2646" s="6"/>
      <c r="T2646" s="74">
        <v>4170</v>
      </c>
      <c r="U2646" s="6"/>
      <c r="V2646" s="68">
        <v>38029</v>
      </c>
      <c r="W2646" s="6" t="s">
        <v>27</v>
      </c>
      <c r="Y2646" s="61"/>
      <c r="AB2646" s="60"/>
      <c r="AL2646" s="61"/>
    </row>
    <row r="2647" spans="1:38" ht="15" customHeight="1" x14ac:dyDescent="0.25">
      <c r="A2647" s="50" t="s">
        <v>59</v>
      </c>
      <c r="B2647" s="51" t="s">
        <v>180</v>
      </c>
      <c r="C2647" s="72" t="s">
        <v>24</v>
      </c>
      <c r="D2647" s="58" t="s">
        <v>11537</v>
      </c>
      <c r="E2647" s="71" t="s">
        <v>14236</v>
      </c>
      <c r="F2647" s="75" t="s">
        <v>17137</v>
      </c>
      <c r="G2647" s="53" t="s">
        <v>25</v>
      </c>
      <c r="H2647" s="58">
        <v>2001436689</v>
      </c>
      <c r="I2647" s="51" t="s">
        <v>3869</v>
      </c>
      <c r="J2647" s="13"/>
      <c r="K2647" s="36"/>
      <c r="L2647" s="39"/>
      <c r="M2647" s="73"/>
      <c r="N2647" s="46"/>
      <c r="O2647" s="51" t="s">
        <v>26</v>
      </c>
      <c r="P2647" s="6"/>
      <c r="Q2647" s="6"/>
      <c r="R2647" s="6"/>
      <c r="S2647" s="6"/>
      <c r="T2647" s="74">
        <v>2571.64</v>
      </c>
      <c r="U2647" s="6"/>
      <c r="V2647" s="68" t="s">
        <v>17551</v>
      </c>
      <c r="W2647" s="6" t="s">
        <v>27</v>
      </c>
      <c r="Y2647" s="61"/>
      <c r="AB2647" s="60"/>
      <c r="AL2647" s="61"/>
    </row>
    <row r="2648" spans="1:38" ht="15" customHeight="1" x14ac:dyDescent="0.25">
      <c r="A2648" s="50" t="s">
        <v>63</v>
      </c>
      <c r="B2648" s="51" t="s">
        <v>166</v>
      </c>
      <c r="C2648" s="72" t="s">
        <v>28</v>
      </c>
      <c r="D2648" s="58" t="s">
        <v>11538</v>
      </c>
      <c r="E2648" s="71" t="s">
        <v>14237</v>
      </c>
      <c r="F2648" s="75" t="s">
        <v>17138</v>
      </c>
      <c r="G2648" s="53" t="s">
        <v>25</v>
      </c>
      <c r="H2648" s="58">
        <v>2001366893</v>
      </c>
      <c r="I2648" s="51" t="s">
        <v>3869</v>
      </c>
      <c r="J2648" s="13"/>
      <c r="K2648" s="36"/>
      <c r="L2648" s="39"/>
      <c r="M2648" s="73"/>
      <c r="N2648" s="46"/>
      <c r="O2648" s="51" t="s">
        <v>26</v>
      </c>
      <c r="P2648" s="6"/>
      <c r="Q2648" s="6"/>
      <c r="R2648" s="6"/>
      <c r="S2648" s="6"/>
      <c r="T2648" s="74">
        <v>420</v>
      </c>
      <c r="U2648" s="6"/>
      <c r="V2648" s="68">
        <v>38057</v>
      </c>
      <c r="W2648" s="6" t="s">
        <v>27</v>
      </c>
      <c r="Y2648" s="61"/>
      <c r="AB2648" s="60"/>
      <c r="AL2648" s="61"/>
    </row>
    <row r="2649" spans="1:38" ht="15" customHeight="1" x14ac:dyDescent="0.25">
      <c r="A2649" s="50" t="s">
        <v>63</v>
      </c>
      <c r="B2649" s="51" t="s">
        <v>166</v>
      </c>
      <c r="C2649" s="72" t="s">
        <v>28</v>
      </c>
      <c r="D2649" s="58" t="s">
        <v>11539</v>
      </c>
      <c r="E2649" s="71" t="s">
        <v>14238</v>
      </c>
      <c r="F2649" s="75" t="s">
        <v>17139</v>
      </c>
      <c r="G2649" s="53" t="s">
        <v>25</v>
      </c>
      <c r="H2649" s="58">
        <v>2001367024</v>
      </c>
      <c r="I2649" s="51" t="s">
        <v>3869</v>
      </c>
      <c r="J2649" s="13"/>
      <c r="K2649" s="36"/>
      <c r="L2649" s="39"/>
      <c r="M2649" s="73"/>
      <c r="N2649" s="46"/>
      <c r="O2649" s="51" t="s">
        <v>26</v>
      </c>
      <c r="P2649" s="6"/>
      <c r="Q2649" s="6"/>
      <c r="R2649" s="6"/>
      <c r="S2649" s="6"/>
      <c r="T2649" s="74">
        <v>146</v>
      </c>
      <c r="U2649" s="6"/>
      <c r="V2649" s="68" t="s">
        <v>17574</v>
      </c>
      <c r="W2649" s="6" t="s">
        <v>27</v>
      </c>
      <c r="Y2649" s="61"/>
      <c r="AB2649" s="60"/>
      <c r="AL2649" s="61"/>
    </row>
    <row r="2650" spans="1:38" x14ac:dyDescent="0.25">
      <c r="A2650" s="50" t="s">
        <v>63</v>
      </c>
      <c r="B2650" s="76" t="s">
        <v>166</v>
      </c>
      <c r="C2650" s="76" t="s">
        <v>28</v>
      </c>
      <c r="D2650" s="76" t="s">
        <v>11540</v>
      </c>
      <c r="E2650" s="76" t="s">
        <v>14239</v>
      </c>
      <c r="F2650" s="76" t="s">
        <v>17140</v>
      </c>
      <c r="G2650" s="53" t="s">
        <v>25</v>
      </c>
      <c r="H2650" s="76">
        <v>2001367067</v>
      </c>
      <c r="I2650" s="51" t="s">
        <v>3869</v>
      </c>
      <c r="O2650" s="51" t="s">
        <v>26</v>
      </c>
      <c r="P2650" s="6"/>
      <c r="T2650" s="62">
        <v>1248</v>
      </c>
      <c r="V2650" s="79" t="s">
        <v>17575</v>
      </c>
      <c r="W2650" s="6" t="s">
        <v>27</v>
      </c>
      <c r="Y2650" s="61"/>
      <c r="AB2650" s="60"/>
    </row>
    <row r="2651" spans="1:38" x14ac:dyDescent="0.25">
      <c r="A2651" s="50" t="s">
        <v>63</v>
      </c>
      <c r="B2651" s="76" t="s">
        <v>166</v>
      </c>
      <c r="C2651" s="76" t="s">
        <v>28</v>
      </c>
      <c r="D2651" s="76" t="s">
        <v>11541</v>
      </c>
      <c r="E2651" s="76" t="s">
        <v>14240</v>
      </c>
      <c r="F2651" s="76" t="s">
        <v>17141</v>
      </c>
      <c r="G2651" s="53" t="s">
        <v>25</v>
      </c>
      <c r="H2651" s="76">
        <v>2001367091</v>
      </c>
      <c r="I2651" s="51" t="s">
        <v>3869</v>
      </c>
      <c r="O2651" s="51" t="s">
        <v>26</v>
      </c>
      <c r="P2651" s="6"/>
      <c r="T2651" s="62">
        <v>648</v>
      </c>
      <c r="V2651" s="79">
        <v>38663</v>
      </c>
      <c r="W2651" s="6" t="s">
        <v>27</v>
      </c>
      <c r="Y2651" s="61"/>
      <c r="AB2651" s="60"/>
    </row>
    <row r="2652" spans="1:38" x14ac:dyDescent="0.25">
      <c r="A2652" s="50" t="s">
        <v>63</v>
      </c>
      <c r="B2652" s="76" t="s">
        <v>166</v>
      </c>
      <c r="C2652" s="76" t="s">
        <v>28</v>
      </c>
      <c r="D2652" s="76" t="s">
        <v>11542</v>
      </c>
      <c r="E2652" s="76" t="s">
        <v>14241</v>
      </c>
      <c r="F2652" s="76" t="s">
        <v>17142</v>
      </c>
      <c r="G2652" s="53" t="s">
        <v>25</v>
      </c>
      <c r="H2652" s="76">
        <v>2001367776</v>
      </c>
      <c r="I2652" s="51" t="s">
        <v>3869</v>
      </c>
      <c r="O2652" s="51" t="s">
        <v>26</v>
      </c>
      <c r="P2652" s="6"/>
      <c r="T2652" s="62">
        <v>248</v>
      </c>
      <c r="V2652" s="79" t="s">
        <v>17576</v>
      </c>
      <c r="W2652" s="6" t="s">
        <v>27</v>
      </c>
      <c r="Y2652" s="61"/>
      <c r="AB2652" s="60"/>
    </row>
    <row r="2653" spans="1:38" x14ac:dyDescent="0.25">
      <c r="A2653" s="50" t="s">
        <v>63</v>
      </c>
      <c r="B2653" s="76" t="s">
        <v>166</v>
      </c>
      <c r="C2653" s="76" t="s">
        <v>28</v>
      </c>
      <c r="D2653" s="76" t="s">
        <v>11543</v>
      </c>
      <c r="E2653" s="76" t="s">
        <v>14242</v>
      </c>
      <c r="F2653" s="76" t="s">
        <v>17143</v>
      </c>
      <c r="G2653" s="53" t="s">
        <v>25</v>
      </c>
      <c r="H2653" s="76">
        <v>2001368152</v>
      </c>
      <c r="I2653" s="51" t="s">
        <v>3869</v>
      </c>
      <c r="O2653" s="51" t="s">
        <v>26</v>
      </c>
      <c r="P2653" s="6"/>
      <c r="T2653" s="62">
        <v>1388.22</v>
      </c>
      <c r="V2653" s="79" t="s">
        <v>17577</v>
      </c>
      <c r="W2653" s="6" t="s">
        <v>27</v>
      </c>
      <c r="Y2653" s="61"/>
      <c r="AB2653" s="60"/>
    </row>
    <row r="2654" spans="1:38" x14ac:dyDescent="0.25">
      <c r="A2654" s="50" t="s">
        <v>42</v>
      </c>
      <c r="B2654" s="76" t="s">
        <v>158</v>
      </c>
      <c r="C2654" s="76" t="s">
        <v>28</v>
      </c>
      <c r="D2654" s="76">
        <v>0</v>
      </c>
      <c r="E2654" s="76" t="s">
        <v>14243</v>
      </c>
      <c r="F2654" s="76" t="s">
        <v>17144</v>
      </c>
      <c r="G2654" s="53" t="s">
        <v>25</v>
      </c>
      <c r="H2654" s="76">
        <v>2000237558</v>
      </c>
      <c r="I2654" s="51" t="s">
        <v>3869</v>
      </c>
      <c r="O2654" s="51" t="s">
        <v>26</v>
      </c>
      <c r="P2654" s="6"/>
      <c r="T2654" s="62">
        <v>237</v>
      </c>
      <c r="V2654" s="79" t="s">
        <v>17578</v>
      </c>
      <c r="W2654" s="6" t="s">
        <v>27</v>
      </c>
      <c r="Y2654" s="61"/>
      <c r="AB2654" s="60"/>
    </row>
    <row r="2655" spans="1:38" x14ac:dyDescent="0.25">
      <c r="A2655" s="50" t="s">
        <v>66</v>
      </c>
      <c r="B2655" s="76" t="s">
        <v>173</v>
      </c>
      <c r="C2655" s="76" t="s">
        <v>24</v>
      </c>
      <c r="D2655" s="76" t="s">
        <v>11544</v>
      </c>
      <c r="E2655" s="76" t="s">
        <v>14244</v>
      </c>
      <c r="F2655" s="76" t="s">
        <v>17145</v>
      </c>
      <c r="G2655" s="53" t="s">
        <v>25</v>
      </c>
      <c r="H2655" s="76">
        <v>2000799238</v>
      </c>
      <c r="I2655" s="51" t="s">
        <v>3869</v>
      </c>
      <c r="O2655" s="51" t="s">
        <v>26</v>
      </c>
      <c r="P2655" s="6"/>
      <c r="T2655" s="62">
        <v>1192</v>
      </c>
      <c r="V2655" s="79" t="s">
        <v>17579</v>
      </c>
      <c r="W2655" s="6" t="s">
        <v>27</v>
      </c>
      <c r="Y2655" s="61"/>
      <c r="AB2655" s="60"/>
    </row>
    <row r="2656" spans="1:38" x14ac:dyDescent="0.25">
      <c r="A2656" s="50" t="s">
        <v>44</v>
      </c>
      <c r="B2656" s="76" t="s">
        <v>184</v>
      </c>
      <c r="C2656" s="76" t="s">
        <v>28</v>
      </c>
      <c r="D2656" s="76" t="s">
        <v>11545</v>
      </c>
      <c r="E2656" s="76" t="s">
        <v>13447</v>
      </c>
      <c r="F2656" s="76" t="s">
        <v>17146</v>
      </c>
      <c r="G2656" s="53" t="s">
        <v>25</v>
      </c>
      <c r="H2656" s="76">
        <v>2000090053</v>
      </c>
      <c r="I2656" s="51" t="s">
        <v>3869</v>
      </c>
      <c r="O2656" s="51" t="s">
        <v>26</v>
      </c>
      <c r="P2656" s="6"/>
      <c r="T2656" s="62">
        <v>3062</v>
      </c>
      <c r="V2656" s="79" t="s">
        <v>17560</v>
      </c>
      <c r="W2656" s="6" t="s">
        <v>27</v>
      </c>
      <c r="Y2656" s="61"/>
      <c r="AB2656" s="60"/>
    </row>
    <row r="2657" spans="1:28" x14ac:dyDescent="0.25">
      <c r="A2657" s="50" t="s">
        <v>66</v>
      </c>
      <c r="B2657" s="76" t="s">
        <v>173</v>
      </c>
      <c r="C2657" s="76" t="s">
        <v>24</v>
      </c>
      <c r="D2657" s="76" t="s">
        <v>11546</v>
      </c>
      <c r="E2657" s="76" t="s">
        <v>14245</v>
      </c>
      <c r="F2657" s="76" t="s">
        <v>17147</v>
      </c>
      <c r="G2657" s="53" t="s">
        <v>25</v>
      </c>
      <c r="H2657" s="76">
        <v>2000799637</v>
      </c>
      <c r="I2657" s="51" t="s">
        <v>3869</v>
      </c>
      <c r="O2657" s="51" t="s">
        <v>26</v>
      </c>
      <c r="P2657" s="6"/>
      <c r="T2657" s="62">
        <v>6462</v>
      </c>
      <c r="V2657" s="79">
        <v>38604</v>
      </c>
      <c r="W2657" s="6" t="s">
        <v>27</v>
      </c>
      <c r="Y2657" s="61"/>
      <c r="AB2657" s="60"/>
    </row>
    <row r="2658" spans="1:28" x14ac:dyDescent="0.25">
      <c r="A2658" s="50" t="s">
        <v>66</v>
      </c>
      <c r="B2658" s="76" t="s">
        <v>173</v>
      </c>
      <c r="C2658" s="76" t="s">
        <v>24</v>
      </c>
      <c r="D2658" s="76" t="s">
        <v>11547</v>
      </c>
      <c r="E2658" s="76" t="s">
        <v>14246</v>
      </c>
      <c r="F2658" s="76" t="s">
        <v>17148</v>
      </c>
      <c r="G2658" s="53" t="s">
        <v>25</v>
      </c>
      <c r="H2658" s="76">
        <v>2000799745</v>
      </c>
      <c r="I2658" s="51" t="s">
        <v>3869</v>
      </c>
      <c r="O2658" s="51" t="s">
        <v>26</v>
      </c>
      <c r="P2658" s="6"/>
      <c r="T2658" s="62">
        <v>304</v>
      </c>
      <c r="V2658" s="79">
        <v>38721</v>
      </c>
      <c r="W2658" s="6" t="s">
        <v>27</v>
      </c>
      <c r="Y2658" s="61"/>
      <c r="AB2658" s="60"/>
    </row>
    <row r="2659" spans="1:28" x14ac:dyDescent="0.25">
      <c r="A2659" s="50" t="s">
        <v>44</v>
      </c>
      <c r="B2659" s="76" t="s">
        <v>184</v>
      </c>
      <c r="C2659" s="76" t="s">
        <v>28</v>
      </c>
      <c r="D2659" s="76" t="s">
        <v>11548</v>
      </c>
      <c r="E2659" s="76" t="s">
        <v>14247</v>
      </c>
      <c r="F2659" s="76" t="s">
        <v>17149</v>
      </c>
      <c r="G2659" s="53" t="s">
        <v>25</v>
      </c>
      <c r="H2659" s="76">
        <v>2000087923</v>
      </c>
      <c r="I2659" s="51" t="s">
        <v>3869</v>
      </c>
      <c r="O2659" s="51" t="s">
        <v>26</v>
      </c>
      <c r="P2659" s="6"/>
      <c r="T2659" s="62">
        <v>648</v>
      </c>
      <c r="V2659" s="79" t="s">
        <v>17580</v>
      </c>
      <c r="W2659" s="6" t="s">
        <v>27</v>
      </c>
      <c r="Y2659" s="61"/>
      <c r="AB2659" s="60"/>
    </row>
    <row r="2660" spans="1:28" x14ac:dyDescent="0.25">
      <c r="A2660" s="50" t="s">
        <v>66</v>
      </c>
      <c r="B2660" s="76" t="s">
        <v>173</v>
      </c>
      <c r="C2660" s="76" t="s">
        <v>24</v>
      </c>
      <c r="D2660" s="76" t="s">
        <v>11549</v>
      </c>
      <c r="E2660" s="76" t="s">
        <v>14248</v>
      </c>
      <c r="F2660" s="76" t="s">
        <v>17150</v>
      </c>
      <c r="G2660" s="53" t="s">
        <v>25</v>
      </c>
      <c r="H2660" s="76">
        <v>2000800131</v>
      </c>
      <c r="I2660" s="51" t="s">
        <v>3869</v>
      </c>
      <c r="O2660" s="51" t="s">
        <v>26</v>
      </c>
      <c r="P2660" s="6"/>
      <c r="T2660" s="62">
        <v>3368</v>
      </c>
      <c r="V2660" s="79" t="s">
        <v>17581</v>
      </c>
      <c r="W2660" s="6" t="s">
        <v>27</v>
      </c>
      <c r="Y2660" s="61"/>
      <c r="AB2660" s="60"/>
    </row>
    <row r="2661" spans="1:28" x14ac:dyDescent="0.25">
      <c r="A2661" s="50" t="s">
        <v>66</v>
      </c>
      <c r="B2661" s="76" t="s">
        <v>173</v>
      </c>
      <c r="C2661" s="76" t="s">
        <v>24</v>
      </c>
      <c r="D2661" s="76" t="s">
        <v>11550</v>
      </c>
      <c r="E2661" s="76" t="s">
        <v>14249</v>
      </c>
      <c r="F2661" s="76" t="s">
        <v>17151</v>
      </c>
      <c r="G2661" s="53" t="s">
        <v>25</v>
      </c>
      <c r="H2661" s="76">
        <v>2000800875</v>
      </c>
      <c r="I2661" s="51" t="s">
        <v>3869</v>
      </c>
      <c r="O2661" s="51" t="s">
        <v>26</v>
      </c>
      <c r="P2661" s="6"/>
      <c r="T2661" s="62">
        <v>5325.28</v>
      </c>
      <c r="V2661" s="79" t="s">
        <v>17582</v>
      </c>
      <c r="W2661" s="6" t="s">
        <v>27</v>
      </c>
      <c r="Y2661" s="61"/>
      <c r="AB2661" s="60"/>
    </row>
    <row r="2662" spans="1:28" x14ac:dyDescent="0.25">
      <c r="A2662" s="50" t="s">
        <v>66</v>
      </c>
      <c r="B2662" s="76" t="s">
        <v>173</v>
      </c>
      <c r="C2662" s="76" t="s">
        <v>24</v>
      </c>
      <c r="D2662" s="76" t="s">
        <v>11551</v>
      </c>
      <c r="E2662" s="76" t="s">
        <v>12197</v>
      </c>
      <c r="F2662" s="76" t="s">
        <v>17152</v>
      </c>
      <c r="G2662" s="53" t="s">
        <v>25</v>
      </c>
      <c r="H2662" s="76">
        <v>2000809538</v>
      </c>
      <c r="I2662" s="51" t="s">
        <v>17483</v>
      </c>
      <c r="O2662" s="51" t="s">
        <v>26</v>
      </c>
      <c r="P2662" s="6"/>
      <c r="T2662" s="62">
        <v>16605.669999999998</v>
      </c>
      <c r="V2662" s="79">
        <v>38513</v>
      </c>
      <c r="W2662" s="6" t="s">
        <v>27</v>
      </c>
      <c r="Y2662" s="61"/>
      <c r="AB2662" s="60"/>
    </row>
    <row r="2663" spans="1:28" x14ac:dyDescent="0.25">
      <c r="A2663" s="50" t="s">
        <v>59</v>
      </c>
      <c r="B2663" s="76" t="s">
        <v>180</v>
      </c>
      <c r="C2663" s="76" t="s">
        <v>24</v>
      </c>
      <c r="D2663" s="76">
        <v>0</v>
      </c>
      <c r="E2663" s="76" t="s">
        <v>14250</v>
      </c>
      <c r="F2663" s="76" t="s">
        <v>17153</v>
      </c>
      <c r="G2663" s="53" t="s">
        <v>25</v>
      </c>
      <c r="H2663" s="76">
        <v>2001439351</v>
      </c>
      <c r="I2663" s="51" t="s">
        <v>3869</v>
      </c>
      <c r="O2663" s="51" t="s">
        <v>26</v>
      </c>
      <c r="P2663" s="6"/>
      <c r="T2663" s="62">
        <v>1488</v>
      </c>
      <c r="V2663" s="79" t="s">
        <v>17583</v>
      </c>
      <c r="W2663" s="6" t="s">
        <v>27</v>
      </c>
      <c r="Y2663" s="61"/>
      <c r="AB2663" s="60"/>
    </row>
    <row r="2664" spans="1:28" x14ac:dyDescent="0.25">
      <c r="A2664" s="50" t="s">
        <v>43</v>
      </c>
      <c r="B2664" s="76" t="s">
        <v>174</v>
      </c>
      <c r="C2664" s="76" t="s">
        <v>24</v>
      </c>
      <c r="D2664" s="76" t="s">
        <v>11552</v>
      </c>
      <c r="E2664" s="76" t="s">
        <v>14251</v>
      </c>
      <c r="F2664" s="76" t="s">
        <v>17154</v>
      </c>
      <c r="G2664" s="53" t="s">
        <v>25</v>
      </c>
      <c r="H2664" s="76">
        <v>2000813543</v>
      </c>
      <c r="I2664" s="51" t="s">
        <v>3869</v>
      </c>
      <c r="O2664" s="51" t="s">
        <v>26</v>
      </c>
      <c r="P2664" s="6"/>
      <c r="T2664" s="62">
        <v>8967</v>
      </c>
      <c r="V2664" s="79" t="s">
        <v>17584</v>
      </c>
      <c r="W2664" s="6" t="s">
        <v>27</v>
      </c>
      <c r="Y2664" s="61"/>
      <c r="AB2664" s="60"/>
    </row>
    <row r="2665" spans="1:28" x14ac:dyDescent="0.25">
      <c r="A2665" s="50" t="s">
        <v>3628</v>
      </c>
      <c r="B2665" s="76" t="s">
        <v>9182</v>
      </c>
      <c r="C2665" s="76" t="s">
        <v>24</v>
      </c>
      <c r="D2665" s="76" t="s">
        <v>11553</v>
      </c>
      <c r="E2665" s="76" t="s">
        <v>13064</v>
      </c>
      <c r="F2665" s="76" t="s">
        <v>17155</v>
      </c>
      <c r="G2665" s="53" t="s">
        <v>25</v>
      </c>
      <c r="H2665" s="76">
        <v>2001161663</v>
      </c>
      <c r="I2665" s="51" t="s">
        <v>3869</v>
      </c>
      <c r="O2665" s="51" t="s">
        <v>26</v>
      </c>
      <c r="P2665" s="6"/>
      <c r="T2665" s="62">
        <v>7564</v>
      </c>
      <c r="V2665" s="79" t="s">
        <v>17585</v>
      </c>
      <c r="W2665" s="6" t="s">
        <v>27</v>
      </c>
      <c r="Y2665" s="61"/>
      <c r="AB2665" s="60"/>
    </row>
    <row r="2666" spans="1:28" x14ac:dyDescent="0.25">
      <c r="A2666" s="50" t="s">
        <v>91</v>
      </c>
      <c r="B2666" s="76" t="s">
        <v>165</v>
      </c>
      <c r="C2666" s="76" t="s">
        <v>28</v>
      </c>
      <c r="D2666" s="76" t="s">
        <v>11554</v>
      </c>
      <c r="E2666" s="76" t="s">
        <v>14252</v>
      </c>
      <c r="F2666" s="76" t="s">
        <v>17156</v>
      </c>
      <c r="G2666" s="53" t="s">
        <v>25</v>
      </c>
      <c r="H2666" s="76">
        <v>2000334537</v>
      </c>
      <c r="I2666" s="51" t="s">
        <v>3869</v>
      </c>
      <c r="O2666" s="51" t="s">
        <v>26</v>
      </c>
      <c r="P2666" s="6"/>
      <c r="T2666" s="62">
        <v>8490</v>
      </c>
      <c r="V2666" s="79" t="s">
        <v>17586</v>
      </c>
      <c r="W2666" s="6" t="s">
        <v>27</v>
      </c>
      <c r="Y2666" s="61"/>
      <c r="AB2666" s="60"/>
    </row>
    <row r="2667" spans="1:28" x14ac:dyDescent="0.25">
      <c r="A2667" s="50" t="s">
        <v>44</v>
      </c>
      <c r="B2667" s="76" t="s">
        <v>184</v>
      </c>
      <c r="C2667" s="76" t="s">
        <v>28</v>
      </c>
      <c r="D2667" s="76" t="s">
        <v>11555</v>
      </c>
      <c r="E2667" s="76" t="s">
        <v>12768</v>
      </c>
      <c r="F2667" s="76" t="s">
        <v>17157</v>
      </c>
      <c r="G2667" s="53" t="s">
        <v>25</v>
      </c>
      <c r="H2667" s="76">
        <v>2000090134</v>
      </c>
      <c r="I2667" s="51" t="s">
        <v>3869</v>
      </c>
      <c r="O2667" s="51" t="s">
        <v>26</v>
      </c>
      <c r="P2667" s="6"/>
      <c r="T2667" s="62">
        <v>527</v>
      </c>
      <c r="V2667" s="79" t="s">
        <v>17587</v>
      </c>
      <c r="W2667" s="6" t="s">
        <v>27</v>
      </c>
      <c r="Y2667" s="61"/>
      <c r="AB2667" s="60"/>
    </row>
    <row r="2668" spans="1:28" x14ac:dyDescent="0.25">
      <c r="A2668" s="50" t="s">
        <v>91</v>
      </c>
      <c r="B2668" s="76" t="s">
        <v>165</v>
      </c>
      <c r="C2668" s="76" t="s">
        <v>28</v>
      </c>
      <c r="D2668" s="76" t="s">
        <v>11556</v>
      </c>
      <c r="E2668" s="76" t="s">
        <v>14253</v>
      </c>
      <c r="F2668" s="76" t="s">
        <v>17158</v>
      </c>
      <c r="G2668" s="53" t="s">
        <v>25</v>
      </c>
      <c r="H2668" s="76">
        <v>2000346217</v>
      </c>
      <c r="I2668" s="51" t="s">
        <v>17483</v>
      </c>
      <c r="O2668" s="51" t="s">
        <v>26</v>
      </c>
      <c r="P2668" s="6"/>
      <c r="T2668" s="62">
        <v>129.51</v>
      </c>
      <c r="V2668" s="79" t="s">
        <v>17588</v>
      </c>
      <c r="W2668" s="6" t="s">
        <v>27</v>
      </c>
      <c r="Y2668" s="61"/>
      <c r="AB2668" s="60"/>
    </row>
    <row r="2669" spans="1:28" x14ac:dyDescent="0.25">
      <c r="A2669" s="50" t="s">
        <v>91</v>
      </c>
      <c r="B2669" s="76" t="s">
        <v>165</v>
      </c>
      <c r="C2669" s="76" t="s">
        <v>28</v>
      </c>
      <c r="D2669" s="76" t="s">
        <v>11557</v>
      </c>
      <c r="E2669" s="76" t="s">
        <v>14254</v>
      </c>
      <c r="F2669" s="76" t="s">
        <v>17159</v>
      </c>
      <c r="G2669" s="53" t="s">
        <v>25</v>
      </c>
      <c r="H2669" s="76">
        <v>2000347356</v>
      </c>
      <c r="I2669" s="51" t="s">
        <v>17483</v>
      </c>
      <c r="O2669" s="51" t="s">
        <v>26</v>
      </c>
      <c r="P2669" s="6"/>
      <c r="T2669" s="62">
        <v>19196.07</v>
      </c>
      <c r="V2669" s="79" t="s">
        <v>17589</v>
      </c>
      <c r="W2669" s="6" t="s">
        <v>27</v>
      </c>
      <c r="Y2669" s="61"/>
      <c r="AB2669" s="60"/>
    </row>
    <row r="2670" spans="1:28" x14ac:dyDescent="0.25">
      <c r="A2670" s="50" t="s">
        <v>63</v>
      </c>
      <c r="B2670" s="76" t="s">
        <v>166</v>
      </c>
      <c r="C2670" s="76" t="s">
        <v>28</v>
      </c>
      <c r="D2670" s="76" t="s">
        <v>11558</v>
      </c>
      <c r="E2670" s="76" t="s">
        <v>14255</v>
      </c>
      <c r="F2670" s="76" t="s">
        <v>17160</v>
      </c>
      <c r="G2670" s="53" t="s">
        <v>25</v>
      </c>
      <c r="H2670" s="76">
        <v>2001365455</v>
      </c>
      <c r="I2670" s="51" t="s">
        <v>3869</v>
      </c>
      <c r="O2670" s="51" t="s">
        <v>26</v>
      </c>
      <c r="P2670" s="6"/>
      <c r="T2670" s="62">
        <v>2945</v>
      </c>
      <c r="V2670" s="79" t="s">
        <v>17590</v>
      </c>
      <c r="W2670" s="6" t="s">
        <v>27</v>
      </c>
      <c r="Y2670" s="61"/>
      <c r="AB2670" s="60"/>
    </row>
    <row r="2671" spans="1:28" x14ac:dyDescent="0.25">
      <c r="A2671" s="50" t="s">
        <v>91</v>
      </c>
      <c r="B2671" s="76" t="s">
        <v>165</v>
      </c>
      <c r="C2671" s="76" t="s">
        <v>28</v>
      </c>
      <c r="D2671" s="76" t="s">
        <v>11559</v>
      </c>
      <c r="E2671" s="76" t="s">
        <v>14256</v>
      </c>
      <c r="F2671" s="76" t="s">
        <v>17161</v>
      </c>
      <c r="G2671" s="53" t="s">
        <v>25</v>
      </c>
      <c r="H2671" s="76">
        <v>2000347364</v>
      </c>
      <c r="I2671" s="51" t="s">
        <v>17483</v>
      </c>
      <c r="O2671" s="51" t="s">
        <v>26</v>
      </c>
      <c r="P2671" s="6"/>
      <c r="T2671" s="62">
        <v>7916.31</v>
      </c>
      <c r="V2671" s="79">
        <v>38932</v>
      </c>
      <c r="W2671" s="6" t="s">
        <v>27</v>
      </c>
      <c r="Y2671" s="61"/>
      <c r="AB2671" s="60"/>
    </row>
    <row r="2672" spans="1:28" x14ac:dyDescent="0.25">
      <c r="A2672" s="50" t="s">
        <v>91</v>
      </c>
      <c r="B2672" s="76" t="s">
        <v>165</v>
      </c>
      <c r="C2672" s="76" t="s">
        <v>28</v>
      </c>
      <c r="D2672" s="76" t="s">
        <v>11560</v>
      </c>
      <c r="E2672" s="76" t="s">
        <v>14257</v>
      </c>
      <c r="F2672" s="76" t="s">
        <v>17162</v>
      </c>
      <c r="G2672" s="53" t="s">
        <v>25</v>
      </c>
      <c r="H2672" s="76">
        <v>2000347388</v>
      </c>
      <c r="I2672" s="51" t="s">
        <v>17483</v>
      </c>
      <c r="O2672" s="51" t="s">
        <v>26</v>
      </c>
      <c r="P2672" s="6"/>
      <c r="T2672" s="62">
        <v>1675.14</v>
      </c>
      <c r="V2672" s="79" t="s">
        <v>17591</v>
      </c>
      <c r="W2672" s="6" t="s">
        <v>27</v>
      </c>
      <c r="Y2672" s="61"/>
      <c r="AB2672" s="60"/>
    </row>
    <row r="2673" spans="1:28" x14ac:dyDescent="0.25">
      <c r="A2673" s="50" t="s">
        <v>44</v>
      </c>
      <c r="B2673" s="76" t="s">
        <v>184</v>
      </c>
      <c r="C2673" s="76" t="s">
        <v>28</v>
      </c>
      <c r="D2673" s="76" t="s">
        <v>11561</v>
      </c>
      <c r="E2673" s="76" t="s">
        <v>14258</v>
      </c>
      <c r="F2673" s="76" t="s">
        <v>17163</v>
      </c>
      <c r="G2673" s="53" t="s">
        <v>25</v>
      </c>
      <c r="H2673" s="76">
        <v>2000087931</v>
      </c>
      <c r="I2673" s="51" t="s">
        <v>3869</v>
      </c>
      <c r="O2673" s="51" t="s">
        <v>26</v>
      </c>
      <c r="P2673" s="6"/>
      <c r="T2673" s="62">
        <v>116</v>
      </c>
      <c r="V2673" s="79" t="s">
        <v>17587</v>
      </c>
      <c r="W2673" s="6" t="s">
        <v>27</v>
      </c>
      <c r="Y2673" s="61"/>
      <c r="AB2673" s="60"/>
    </row>
    <row r="2674" spans="1:28" x14ac:dyDescent="0.25">
      <c r="A2674" s="50" t="s">
        <v>142</v>
      </c>
      <c r="B2674" s="76" t="s">
        <v>185</v>
      </c>
      <c r="C2674" s="76" t="s">
        <v>28</v>
      </c>
      <c r="D2674" s="76" t="s">
        <v>11562</v>
      </c>
      <c r="E2674" s="76" t="s">
        <v>14259</v>
      </c>
      <c r="F2674" s="76" t="s">
        <v>17164</v>
      </c>
      <c r="G2674" s="53" t="s">
        <v>25</v>
      </c>
      <c r="H2674" s="76">
        <v>2000176397</v>
      </c>
      <c r="I2674" s="51" t="s">
        <v>3869</v>
      </c>
      <c r="O2674" s="51" t="s">
        <v>26</v>
      </c>
      <c r="P2674" s="6"/>
      <c r="T2674" s="62">
        <v>3878</v>
      </c>
      <c r="V2674" s="79" t="s">
        <v>17592</v>
      </c>
      <c r="W2674" s="6" t="s">
        <v>27</v>
      </c>
      <c r="Y2674" s="61"/>
      <c r="AB2674" s="60"/>
    </row>
    <row r="2675" spans="1:28" x14ac:dyDescent="0.25">
      <c r="A2675" s="50" t="s">
        <v>142</v>
      </c>
      <c r="B2675" s="76" t="s">
        <v>185</v>
      </c>
      <c r="C2675" s="76" t="s">
        <v>28</v>
      </c>
      <c r="D2675" s="76" t="s">
        <v>11563</v>
      </c>
      <c r="E2675" s="76" t="s">
        <v>14260</v>
      </c>
      <c r="F2675" s="76" t="s">
        <v>17165</v>
      </c>
      <c r="G2675" s="53" t="s">
        <v>25</v>
      </c>
      <c r="H2675" s="76">
        <v>2000176454</v>
      </c>
      <c r="I2675" s="51" t="s">
        <v>3869</v>
      </c>
      <c r="O2675" s="51" t="s">
        <v>26</v>
      </c>
      <c r="P2675" s="6"/>
      <c r="T2675" s="62">
        <v>178</v>
      </c>
      <c r="V2675" s="79">
        <v>39148</v>
      </c>
      <c r="W2675" s="6" t="s">
        <v>27</v>
      </c>
      <c r="Y2675" s="61"/>
      <c r="AB2675" s="60"/>
    </row>
    <row r="2676" spans="1:28" x14ac:dyDescent="0.25">
      <c r="A2676" s="50" t="s">
        <v>142</v>
      </c>
      <c r="B2676" s="76" t="s">
        <v>185</v>
      </c>
      <c r="C2676" s="76" t="s">
        <v>28</v>
      </c>
      <c r="D2676" s="76" t="s">
        <v>11564</v>
      </c>
      <c r="E2676" s="76" t="s">
        <v>14261</v>
      </c>
      <c r="F2676" s="76" t="s">
        <v>17166</v>
      </c>
      <c r="G2676" s="53" t="s">
        <v>25</v>
      </c>
      <c r="H2676" s="76">
        <v>2000176478</v>
      </c>
      <c r="I2676" s="51" t="s">
        <v>3869</v>
      </c>
      <c r="O2676" s="51" t="s">
        <v>26</v>
      </c>
      <c r="P2676" s="6"/>
      <c r="T2676" s="62">
        <v>4778</v>
      </c>
      <c r="V2676" s="79" t="s">
        <v>17593</v>
      </c>
      <c r="W2676" s="6" t="s">
        <v>27</v>
      </c>
      <c r="Y2676" s="61"/>
      <c r="AB2676" s="60"/>
    </row>
    <row r="2677" spans="1:28" x14ac:dyDescent="0.25">
      <c r="A2677" s="50" t="s">
        <v>142</v>
      </c>
      <c r="B2677" s="76" t="s">
        <v>185</v>
      </c>
      <c r="C2677" s="76" t="s">
        <v>28</v>
      </c>
      <c r="D2677" s="76" t="s">
        <v>11565</v>
      </c>
      <c r="E2677" s="76" t="s">
        <v>14262</v>
      </c>
      <c r="F2677" s="76" t="s">
        <v>17167</v>
      </c>
      <c r="G2677" s="53" t="s">
        <v>25</v>
      </c>
      <c r="H2677" s="76">
        <v>2000176551</v>
      </c>
      <c r="I2677" s="51" t="s">
        <v>3869</v>
      </c>
      <c r="O2677" s="51" t="s">
        <v>26</v>
      </c>
      <c r="P2677" s="6"/>
      <c r="T2677" s="62">
        <v>4638</v>
      </c>
      <c r="V2677" s="79" t="s">
        <v>17594</v>
      </c>
      <c r="W2677" s="6" t="s">
        <v>27</v>
      </c>
      <c r="Y2677" s="61"/>
      <c r="AB2677" s="60"/>
    </row>
    <row r="2678" spans="1:28" x14ac:dyDescent="0.25">
      <c r="A2678" s="50" t="s">
        <v>44</v>
      </c>
      <c r="B2678" s="76" t="s">
        <v>184</v>
      </c>
      <c r="C2678" s="76" t="s">
        <v>28</v>
      </c>
      <c r="D2678" s="76" t="s">
        <v>9888</v>
      </c>
      <c r="E2678" s="76" t="s">
        <v>5926</v>
      </c>
      <c r="F2678" s="76" t="s">
        <v>17168</v>
      </c>
      <c r="G2678" s="53" t="s">
        <v>25</v>
      </c>
      <c r="H2678" s="76">
        <v>2000090193</v>
      </c>
      <c r="I2678" s="51" t="s">
        <v>3869</v>
      </c>
      <c r="O2678" s="51" t="s">
        <v>26</v>
      </c>
      <c r="P2678" s="6"/>
      <c r="T2678" s="62">
        <v>7</v>
      </c>
      <c r="V2678" s="79">
        <v>39267</v>
      </c>
      <c r="W2678" s="6" t="s">
        <v>27</v>
      </c>
      <c r="Y2678" s="61"/>
      <c r="AB2678" s="60"/>
    </row>
    <row r="2679" spans="1:28" x14ac:dyDescent="0.25">
      <c r="A2679" s="50" t="s">
        <v>142</v>
      </c>
      <c r="B2679" s="76" t="s">
        <v>185</v>
      </c>
      <c r="C2679" s="76" t="s">
        <v>28</v>
      </c>
      <c r="D2679" s="76" t="s">
        <v>11566</v>
      </c>
      <c r="E2679" s="76" t="s">
        <v>5732</v>
      </c>
      <c r="F2679" s="76" t="s">
        <v>17169</v>
      </c>
      <c r="G2679" s="53" t="s">
        <v>25</v>
      </c>
      <c r="H2679" s="76">
        <v>2000176648</v>
      </c>
      <c r="I2679" s="51" t="s">
        <v>3869</v>
      </c>
      <c r="O2679" s="51" t="s">
        <v>26</v>
      </c>
      <c r="P2679" s="6"/>
      <c r="T2679" s="62">
        <v>6503</v>
      </c>
      <c r="V2679" s="79" t="s">
        <v>17595</v>
      </c>
      <c r="W2679" s="6" t="s">
        <v>27</v>
      </c>
      <c r="Y2679" s="61"/>
      <c r="AB2679" s="60"/>
    </row>
    <row r="2680" spans="1:28" x14ac:dyDescent="0.25">
      <c r="A2680" s="50" t="s">
        <v>59</v>
      </c>
      <c r="B2680" s="76" t="s">
        <v>180</v>
      </c>
      <c r="C2680" s="76" t="s">
        <v>24</v>
      </c>
      <c r="D2680" s="76" t="s">
        <v>11567</v>
      </c>
      <c r="E2680" s="76" t="s">
        <v>14263</v>
      </c>
      <c r="F2680" s="76" t="s">
        <v>17170</v>
      </c>
      <c r="G2680" s="53" t="s">
        <v>25</v>
      </c>
      <c r="H2680" s="76">
        <v>2001441917</v>
      </c>
      <c r="I2680" s="51" t="s">
        <v>3869</v>
      </c>
      <c r="O2680" s="51" t="s">
        <v>26</v>
      </c>
      <c r="P2680" s="6"/>
      <c r="T2680" s="62">
        <v>19498.439999999999</v>
      </c>
      <c r="V2680" s="79" t="s">
        <v>17596</v>
      </c>
      <c r="W2680" s="6" t="s">
        <v>27</v>
      </c>
      <c r="Y2680" s="61"/>
      <c r="AB2680" s="60"/>
    </row>
    <row r="2681" spans="1:28" x14ac:dyDescent="0.25">
      <c r="A2681" s="50" t="s">
        <v>142</v>
      </c>
      <c r="B2681" s="76" t="s">
        <v>185</v>
      </c>
      <c r="C2681" s="76" t="s">
        <v>28</v>
      </c>
      <c r="D2681" s="76" t="s">
        <v>11568</v>
      </c>
      <c r="E2681" s="76" t="s">
        <v>14264</v>
      </c>
      <c r="F2681" s="76" t="s">
        <v>17171</v>
      </c>
      <c r="G2681" s="53" t="s">
        <v>25</v>
      </c>
      <c r="H2681" s="76">
        <v>2000176667</v>
      </c>
      <c r="I2681" s="51" t="s">
        <v>3869</v>
      </c>
      <c r="O2681" s="51" t="s">
        <v>26</v>
      </c>
      <c r="P2681" s="6"/>
      <c r="T2681" s="62">
        <v>116</v>
      </c>
      <c r="V2681" s="79" t="s">
        <v>17597</v>
      </c>
      <c r="W2681" s="6" t="s">
        <v>27</v>
      </c>
      <c r="Y2681" s="61"/>
      <c r="AB2681" s="60"/>
    </row>
    <row r="2682" spans="1:28" x14ac:dyDescent="0.25">
      <c r="A2682" s="50" t="s">
        <v>142</v>
      </c>
      <c r="B2682" s="76" t="s">
        <v>185</v>
      </c>
      <c r="C2682" s="76" t="s">
        <v>28</v>
      </c>
      <c r="D2682" s="76" t="s">
        <v>11569</v>
      </c>
      <c r="E2682" s="76" t="s">
        <v>14265</v>
      </c>
      <c r="F2682" s="76" t="s">
        <v>17172</v>
      </c>
      <c r="G2682" s="53" t="s">
        <v>25</v>
      </c>
      <c r="H2682" s="76">
        <v>2000176888</v>
      </c>
      <c r="I2682" s="51" t="s">
        <v>3869</v>
      </c>
      <c r="O2682" s="51" t="s">
        <v>26</v>
      </c>
      <c r="P2682" s="6"/>
      <c r="T2682" s="62">
        <v>18878</v>
      </c>
      <c r="V2682" s="79" t="s">
        <v>17598</v>
      </c>
      <c r="W2682" s="6" t="s">
        <v>27</v>
      </c>
      <c r="Y2682" s="61"/>
      <c r="AB2682" s="60"/>
    </row>
    <row r="2683" spans="1:28" x14ac:dyDescent="0.25">
      <c r="A2683" s="50" t="s">
        <v>142</v>
      </c>
      <c r="B2683" s="76" t="s">
        <v>185</v>
      </c>
      <c r="C2683" s="76" t="s">
        <v>28</v>
      </c>
      <c r="D2683" s="76" t="s">
        <v>11569</v>
      </c>
      <c r="E2683" s="76" t="s">
        <v>14266</v>
      </c>
      <c r="F2683" s="76" t="s">
        <v>17173</v>
      </c>
      <c r="G2683" s="53" t="s">
        <v>25</v>
      </c>
      <c r="H2683" s="76">
        <v>2000176934</v>
      </c>
      <c r="I2683" s="51" t="s">
        <v>3869</v>
      </c>
      <c r="O2683" s="51" t="s">
        <v>26</v>
      </c>
      <c r="P2683" s="6"/>
      <c r="T2683" s="62">
        <v>28728</v>
      </c>
      <c r="V2683" s="79">
        <v>38728</v>
      </c>
      <c r="W2683" s="6" t="s">
        <v>27</v>
      </c>
      <c r="Y2683" s="61"/>
      <c r="AB2683" s="60"/>
    </row>
    <row r="2684" spans="1:28" x14ac:dyDescent="0.25">
      <c r="A2684" s="50" t="s">
        <v>142</v>
      </c>
      <c r="B2684" s="76" t="s">
        <v>185</v>
      </c>
      <c r="C2684" s="76" t="s">
        <v>28</v>
      </c>
      <c r="D2684" s="76" t="s">
        <v>11570</v>
      </c>
      <c r="E2684" s="76" t="s">
        <v>14267</v>
      </c>
      <c r="F2684" s="76" t="s">
        <v>17174</v>
      </c>
      <c r="G2684" s="53" t="s">
        <v>25</v>
      </c>
      <c r="H2684" s="76">
        <v>2000176985</v>
      </c>
      <c r="I2684" s="51" t="s">
        <v>3869</v>
      </c>
      <c r="O2684" s="51" t="s">
        <v>26</v>
      </c>
      <c r="P2684" s="6"/>
      <c r="T2684" s="62">
        <v>8828</v>
      </c>
      <c r="V2684" s="79" t="s">
        <v>17599</v>
      </c>
      <c r="W2684" s="6" t="s">
        <v>27</v>
      </c>
      <c r="Y2684" s="61"/>
      <c r="AB2684" s="60"/>
    </row>
    <row r="2685" spans="1:28" x14ac:dyDescent="0.25">
      <c r="A2685" s="50" t="s">
        <v>66</v>
      </c>
      <c r="B2685" s="76" t="s">
        <v>173</v>
      </c>
      <c r="C2685" s="76" t="s">
        <v>24</v>
      </c>
      <c r="D2685" s="76" t="s">
        <v>11571</v>
      </c>
      <c r="E2685" s="76" t="s">
        <v>14268</v>
      </c>
      <c r="F2685" s="76" t="s">
        <v>17175</v>
      </c>
      <c r="G2685" s="53" t="s">
        <v>25</v>
      </c>
      <c r="H2685" s="76">
        <v>2000802789</v>
      </c>
      <c r="I2685" s="51" t="s">
        <v>3869</v>
      </c>
      <c r="O2685" s="51" t="s">
        <v>26</v>
      </c>
      <c r="P2685" s="6"/>
      <c r="T2685" s="62">
        <v>420</v>
      </c>
      <c r="V2685" s="79">
        <v>38723</v>
      </c>
      <c r="W2685" s="6" t="s">
        <v>27</v>
      </c>
      <c r="Y2685" s="61"/>
      <c r="AB2685" s="60"/>
    </row>
    <row r="2686" spans="1:28" x14ac:dyDescent="0.25">
      <c r="A2686" s="50" t="s">
        <v>142</v>
      </c>
      <c r="B2686" s="76" t="s">
        <v>185</v>
      </c>
      <c r="C2686" s="76" t="s">
        <v>28</v>
      </c>
      <c r="D2686" s="76" t="s">
        <v>11572</v>
      </c>
      <c r="E2686" s="76" t="s">
        <v>14269</v>
      </c>
      <c r="F2686" s="76" t="s">
        <v>17176</v>
      </c>
      <c r="G2686" s="53" t="s">
        <v>25</v>
      </c>
      <c r="H2686" s="76">
        <v>2000177078</v>
      </c>
      <c r="I2686" s="51" t="s">
        <v>3869</v>
      </c>
      <c r="O2686" s="51" t="s">
        <v>26</v>
      </c>
      <c r="P2686" s="6"/>
      <c r="T2686" s="62">
        <v>623.24</v>
      </c>
      <c r="V2686" s="79" t="s">
        <v>17600</v>
      </c>
      <c r="W2686" s="6" t="s">
        <v>27</v>
      </c>
      <c r="Y2686" s="61"/>
      <c r="AB2686" s="60"/>
    </row>
    <row r="2687" spans="1:28" x14ac:dyDescent="0.25">
      <c r="A2687" s="50" t="s">
        <v>44</v>
      </c>
      <c r="B2687" s="76" t="s">
        <v>184</v>
      </c>
      <c r="C2687" s="76" t="s">
        <v>28</v>
      </c>
      <c r="D2687" s="76" t="s">
        <v>11573</v>
      </c>
      <c r="E2687" s="76" t="s">
        <v>14270</v>
      </c>
      <c r="F2687" s="76" t="s">
        <v>17177</v>
      </c>
      <c r="G2687" s="53" t="s">
        <v>25</v>
      </c>
      <c r="H2687" s="76">
        <v>2000087982</v>
      </c>
      <c r="I2687" s="51" t="s">
        <v>3869</v>
      </c>
      <c r="O2687" s="51" t="s">
        <v>26</v>
      </c>
      <c r="P2687" s="6"/>
      <c r="T2687" s="62">
        <v>1223</v>
      </c>
      <c r="V2687" s="79" t="s">
        <v>17557</v>
      </c>
      <c r="W2687" s="6" t="s">
        <v>27</v>
      </c>
      <c r="Y2687" s="61"/>
      <c r="AB2687" s="60"/>
    </row>
    <row r="2688" spans="1:28" x14ac:dyDescent="0.25">
      <c r="A2688" s="50" t="s">
        <v>142</v>
      </c>
      <c r="B2688" s="76" t="s">
        <v>185</v>
      </c>
      <c r="C2688" s="76" t="s">
        <v>28</v>
      </c>
      <c r="D2688" s="76" t="s">
        <v>11574</v>
      </c>
      <c r="E2688" s="76" t="s">
        <v>14271</v>
      </c>
      <c r="F2688" s="76" t="s">
        <v>17178</v>
      </c>
      <c r="G2688" s="53" t="s">
        <v>25</v>
      </c>
      <c r="H2688" s="76">
        <v>2000177086</v>
      </c>
      <c r="I2688" s="51" t="s">
        <v>3869</v>
      </c>
      <c r="O2688" s="51" t="s">
        <v>26</v>
      </c>
      <c r="P2688" s="6"/>
      <c r="T2688" s="62">
        <v>2878</v>
      </c>
      <c r="V2688" s="79">
        <v>38809</v>
      </c>
      <c r="W2688" s="6" t="s">
        <v>27</v>
      </c>
      <c r="Y2688" s="61"/>
      <c r="AB2688" s="60"/>
    </row>
    <row r="2689" spans="1:28" x14ac:dyDescent="0.25">
      <c r="A2689" s="50" t="s">
        <v>142</v>
      </c>
      <c r="B2689" s="76" t="s">
        <v>185</v>
      </c>
      <c r="C2689" s="76" t="s">
        <v>28</v>
      </c>
      <c r="D2689" s="76" t="s">
        <v>11574</v>
      </c>
      <c r="E2689" s="76" t="s">
        <v>14272</v>
      </c>
      <c r="F2689" s="76" t="s">
        <v>17178</v>
      </c>
      <c r="G2689" s="53" t="s">
        <v>25</v>
      </c>
      <c r="H2689" s="76">
        <v>2000177094</v>
      </c>
      <c r="I2689" s="51" t="s">
        <v>3869</v>
      </c>
      <c r="O2689" s="51" t="s">
        <v>26</v>
      </c>
      <c r="P2689" s="6"/>
      <c r="T2689" s="62">
        <v>569.5</v>
      </c>
      <c r="V2689" s="79" t="s">
        <v>17601</v>
      </c>
      <c r="W2689" s="6" t="s">
        <v>27</v>
      </c>
      <c r="Y2689" s="61"/>
      <c r="AB2689" s="60"/>
    </row>
    <row r="2690" spans="1:28" x14ac:dyDescent="0.25">
      <c r="A2690" s="50" t="s">
        <v>44</v>
      </c>
      <c r="B2690" s="76" t="s">
        <v>184</v>
      </c>
      <c r="C2690" s="76" t="s">
        <v>28</v>
      </c>
      <c r="D2690" s="76" t="s">
        <v>11575</v>
      </c>
      <c r="E2690" s="76" t="s">
        <v>12506</v>
      </c>
      <c r="F2690" s="76" t="s">
        <v>17179</v>
      </c>
      <c r="G2690" s="53" t="s">
        <v>25</v>
      </c>
      <c r="H2690" s="76">
        <v>2000090223</v>
      </c>
      <c r="I2690" s="51" t="s">
        <v>3869</v>
      </c>
      <c r="O2690" s="51" t="s">
        <v>26</v>
      </c>
      <c r="P2690" s="6"/>
      <c r="T2690" s="62">
        <v>860</v>
      </c>
      <c r="V2690" s="79">
        <v>39390</v>
      </c>
      <c r="W2690" s="6" t="s">
        <v>27</v>
      </c>
      <c r="Y2690" s="61"/>
      <c r="AB2690" s="60"/>
    </row>
    <row r="2691" spans="1:28" x14ac:dyDescent="0.25">
      <c r="A2691" s="50" t="s">
        <v>142</v>
      </c>
      <c r="B2691" s="76" t="s">
        <v>185</v>
      </c>
      <c r="C2691" s="76" t="s">
        <v>28</v>
      </c>
      <c r="D2691" s="76" t="s">
        <v>11576</v>
      </c>
      <c r="E2691" s="76" t="s">
        <v>14273</v>
      </c>
      <c r="F2691" s="76" t="s">
        <v>17180</v>
      </c>
      <c r="G2691" s="53" t="s">
        <v>25</v>
      </c>
      <c r="H2691" s="76">
        <v>2000177108</v>
      </c>
      <c r="I2691" s="51" t="s">
        <v>3869</v>
      </c>
      <c r="O2691" s="51" t="s">
        <v>26</v>
      </c>
      <c r="P2691" s="6"/>
      <c r="T2691" s="62">
        <v>308</v>
      </c>
      <c r="V2691" s="79" t="s">
        <v>17538</v>
      </c>
      <c r="W2691" s="6" t="s">
        <v>27</v>
      </c>
      <c r="Y2691" s="61"/>
      <c r="AB2691" s="60"/>
    </row>
    <row r="2692" spans="1:28" x14ac:dyDescent="0.25">
      <c r="A2692" s="50" t="s">
        <v>142</v>
      </c>
      <c r="B2692" s="76" t="s">
        <v>185</v>
      </c>
      <c r="C2692" s="76" t="s">
        <v>28</v>
      </c>
      <c r="D2692" s="76" t="s">
        <v>11577</v>
      </c>
      <c r="E2692" s="76" t="s">
        <v>14274</v>
      </c>
      <c r="F2692" s="76" t="s">
        <v>17181</v>
      </c>
      <c r="G2692" s="53" t="s">
        <v>25</v>
      </c>
      <c r="H2692" s="76">
        <v>2000177132</v>
      </c>
      <c r="I2692" s="51" t="s">
        <v>3869</v>
      </c>
      <c r="O2692" s="51" t="s">
        <v>26</v>
      </c>
      <c r="P2692" s="6"/>
      <c r="T2692" s="62">
        <v>2942</v>
      </c>
      <c r="V2692" s="79" t="s">
        <v>17602</v>
      </c>
      <c r="W2692" s="6" t="s">
        <v>27</v>
      </c>
      <c r="Y2692" s="61"/>
      <c r="AB2692" s="60"/>
    </row>
    <row r="2693" spans="1:28" x14ac:dyDescent="0.25">
      <c r="A2693" s="50" t="s">
        <v>142</v>
      </c>
      <c r="B2693" s="76" t="s">
        <v>185</v>
      </c>
      <c r="C2693" s="76" t="s">
        <v>28</v>
      </c>
      <c r="D2693" s="76" t="s">
        <v>11578</v>
      </c>
      <c r="E2693" s="76" t="s">
        <v>14275</v>
      </c>
      <c r="F2693" s="76" t="s">
        <v>17182</v>
      </c>
      <c r="G2693" s="53" t="s">
        <v>25</v>
      </c>
      <c r="H2693" s="76">
        <v>2000177213</v>
      </c>
      <c r="I2693" s="51" t="s">
        <v>3869</v>
      </c>
      <c r="O2693" s="51" t="s">
        <v>26</v>
      </c>
      <c r="P2693" s="6"/>
      <c r="T2693" s="62">
        <v>4736.66</v>
      </c>
      <c r="V2693" s="79">
        <v>38841</v>
      </c>
      <c r="W2693" s="6" t="s">
        <v>27</v>
      </c>
      <c r="Y2693" s="61"/>
      <c r="AB2693" s="60"/>
    </row>
    <row r="2694" spans="1:28" x14ac:dyDescent="0.25">
      <c r="A2694" s="50" t="s">
        <v>142</v>
      </c>
      <c r="B2694" s="76" t="s">
        <v>185</v>
      </c>
      <c r="C2694" s="76" t="s">
        <v>28</v>
      </c>
      <c r="D2694" s="76" t="s">
        <v>11579</v>
      </c>
      <c r="E2694" s="76" t="s">
        <v>14276</v>
      </c>
      <c r="F2694" s="76" t="s">
        <v>17183</v>
      </c>
      <c r="G2694" s="53" t="s">
        <v>25</v>
      </c>
      <c r="H2694" s="76">
        <v>2000178449</v>
      </c>
      <c r="I2694" s="51" t="s">
        <v>3869</v>
      </c>
      <c r="O2694" s="51" t="s">
        <v>26</v>
      </c>
      <c r="P2694" s="6"/>
      <c r="T2694" s="62">
        <v>729.54</v>
      </c>
      <c r="V2694" s="79">
        <v>39092</v>
      </c>
      <c r="W2694" s="6" t="s">
        <v>27</v>
      </c>
      <c r="Y2694" s="61"/>
      <c r="AB2694" s="60"/>
    </row>
    <row r="2695" spans="1:28" x14ac:dyDescent="0.25">
      <c r="A2695" s="50" t="s">
        <v>142</v>
      </c>
      <c r="B2695" s="76" t="s">
        <v>185</v>
      </c>
      <c r="C2695" s="76" t="s">
        <v>28</v>
      </c>
      <c r="D2695" s="76" t="s">
        <v>11580</v>
      </c>
      <c r="E2695" s="76" t="s">
        <v>14277</v>
      </c>
      <c r="F2695" s="76" t="s">
        <v>17184</v>
      </c>
      <c r="G2695" s="53" t="s">
        <v>25</v>
      </c>
      <c r="H2695" s="76">
        <v>2000178465</v>
      </c>
      <c r="I2695" s="51" t="s">
        <v>3869</v>
      </c>
      <c r="O2695" s="51" t="s">
        <v>26</v>
      </c>
      <c r="P2695" s="6"/>
      <c r="T2695" s="62">
        <v>78</v>
      </c>
      <c r="V2695" s="79">
        <v>39031</v>
      </c>
      <c r="W2695" s="6" t="s">
        <v>27</v>
      </c>
      <c r="Y2695" s="61"/>
      <c r="AB2695" s="60"/>
    </row>
    <row r="2696" spans="1:28" x14ac:dyDescent="0.25">
      <c r="A2696" s="50" t="s">
        <v>37</v>
      </c>
      <c r="B2696" s="76" t="s">
        <v>181</v>
      </c>
      <c r="C2696" s="76" t="s">
        <v>24</v>
      </c>
      <c r="D2696" s="76" t="s">
        <v>11581</v>
      </c>
      <c r="E2696" s="76" t="s">
        <v>14278</v>
      </c>
      <c r="F2696" s="76" t="s">
        <v>17185</v>
      </c>
      <c r="G2696" s="53" t="s">
        <v>25</v>
      </c>
      <c r="H2696" s="76">
        <v>2000788069</v>
      </c>
      <c r="I2696" s="51" t="s">
        <v>17483</v>
      </c>
      <c r="O2696" s="51" t="s">
        <v>26</v>
      </c>
      <c r="P2696" s="6"/>
      <c r="T2696" s="62">
        <v>1307.0999999999999</v>
      </c>
      <c r="V2696" s="79" t="s">
        <v>17603</v>
      </c>
      <c r="W2696" s="6" t="s">
        <v>27</v>
      </c>
      <c r="Y2696" s="61"/>
      <c r="AB2696" s="60"/>
    </row>
    <row r="2697" spans="1:28" x14ac:dyDescent="0.25">
      <c r="A2697" s="50" t="s">
        <v>142</v>
      </c>
      <c r="B2697" s="76" t="s">
        <v>185</v>
      </c>
      <c r="C2697" s="76" t="s">
        <v>28</v>
      </c>
      <c r="D2697" s="76" t="s">
        <v>11582</v>
      </c>
      <c r="E2697" s="76" t="s">
        <v>14279</v>
      </c>
      <c r="F2697" s="76" t="s">
        <v>17186</v>
      </c>
      <c r="G2697" s="53" t="s">
        <v>25</v>
      </c>
      <c r="H2697" s="76">
        <v>2000178481</v>
      </c>
      <c r="I2697" s="51" t="s">
        <v>3869</v>
      </c>
      <c r="O2697" s="51" t="s">
        <v>26</v>
      </c>
      <c r="P2697" s="6"/>
      <c r="T2697" s="62">
        <v>116</v>
      </c>
      <c r="V2697" s="79" t="s">
        <v>17604</v>
      </c>
      <c r="W2697" s="6" t="s">
        <v>27</v>
      </c>
      <c r="Y2697" s="61"/>
      <c r="AB2697" s="60"/>
    </row>
    <row r="2698" spans="1:28" x14ac:dyDescent="0.25">
      <c r="A2698" s="50" t="s">
        <v>142</v>
      </c>
      <c r="B2698" s="76" t="s">
        <v>185</v>
      </c>
      <c r="C2698" s="76" t="s">
        <v>28</v>
      </c>
      <c r="D2698" s="76" t="s">
        <v>11583</v>
      </c>
      <c r="E2698" s="76" t="s">
        <v>14280</v>
      </c>
      <c r="F2698" s="76" t="s">
        <v>17187</v>
      </c>
      <c r="G2698" s="53" t="s">
        <v>25</v>
      </c>
      <c r="H2698" s="76">
        <v>2000178546</v>
      </c>
      <c r="I2698" s="51" t="s">
        <v>3869</v>
      </c>
      <c r="O2698" s="51" t="s">
        <v>26</v>
      </c>
      <c r="P2698" s="6"/>
      <c r="T2698" s="62">
        <v>740</v>
      </c>
      <c r="V2698" s="79" t="s">
        <v>17605</v>
      </c>
      <c r="W2698" s="6" t="s">
        <v>27</v>
      </c>
      <c r="Y2698" s="61"/>
      <c r="AB2698" s="60"/>
    </row>
    <row r="2699" spans="1:28" x14ac:dyDescent="0.25">
      <c r="A2699" s="50" t="s">
        <v>44</v>
      </c>
      <c r="B2699" s="76" t="s">
        <v>184</v>
      </c>
      <c r="C2699" s="76" t="s">
        <v>28</v>
      </c>
      <c r="D2699" s="76">
        <v>0</v>
      </c>
      <c r="E2699" s="76" t="s">
        <v>14281</v>
      </c>
      <c r="F2699" s="76" t="s">
        <v>17188</v>
      </c>
      <c r="G2699" s="53" t="s">
        <v>25</v>
      </c>
      <c r="H2699" s="76">
        <v>2000076816</v>
      </c>
      <c r="I2699" s="51" t="s">
        <v>3869</v>
      </c>
      <c r="O2699" s="51" t="s">
        <v>26</v>
      </c>
      <c r="P2699" s="6"/>
      <c r="T2699" s="62">
        <v>4084.76</v>
      </c>
      <c r="V2699" s="79" t="s">
        <v>17571</v>
      </c>
      <c r="W2699" s="6" t="s">
        <v>27</v>
      </c>
      <c r="Y2699" s="61"/>
      <c r="AB2699" s="60"/>
    </row>
    <row r="2700" spans="1:28" x14ac:dyDescent="0.25">
      <c r="A2700" s="50" t="s">
        <v>142</v>
      </c>
      <c r="B2700" s="76" t="s">
        <v>185</v>
      </c>
      <c r="C2700" s="76" t="s">
        <v>28</v>
      </c>
      <c r="D2700" s="76" t="s">
        <v>11584</v>
      </c>
      <c r="E2700" s="76" t="s">
        <v>14282</v>
      </c>
      <c r="F2700" s="76" t="s">
        <v>17189</v>
      </c>
      <c r="G2700" s="53" t="s">
        <v>25</v>
      </c>
      <c r="H2700" s="76">
        <v>2000178888</v>
      </c>
      <c r="I2700" s="51" t="s">
        <v>3869</v>
      </c>
      <c r="O2700" s="51" t="s">
        <v>26</v>
      </c>
      <c r="P2700" s="6"/>
      <c r="T2700" s="62">
        <v>3878</v>
      </c>
      <c r="V2700" s="79" t="s">
        <v>17606</v>
      </c>
      <c r="W2700" s="6" t="s">
        <v>27</v>
      </c>
      <c r="Y2700" s="61"/>
      <c r="AB2700" s="60"/>
    </row>
    <row r="2701" spans="1:28" x14ac:dyDescent="0.25">
      <c r="A2701" s="50" t="s">
        <v>66</v>
      </c>
      <c r="B2701" s="76" t="s">
        <v>173</v>
      </c>
      <c r="C2701" s="76" t="s">
        <v>24</v>
      </c>
      <c r="D2701" s="76">
        <v>0</v>
      </c>
      <c r="E2701" s="76" t="s">
        <v>14283</v>
      </c>
      <c r="F2701" s="76" t="s">
        <v>17190</v>
      </c>
      <c r="G2701" s="53" t="s">
        <v>25</v>
      </c>
      <c r="H2701" s="76">
        <v>2000812822</v>
      </c>
      <c r="I2701" s="51" t="s">
        <v>3869</v>
      </c>
      <c r="O2701" s="51" t="s">
        <v>26</v>
      </c>
      <c r="P2701" s="6"/>
      <c r="T2701" s="62">
        <v>116</v>
      </c>
      <c r="V2701" s="79" t="s">
        <v>17607</v>
      </c>
      <c r="W2701" s="6" t="s">
        <v>27</v>
      </c>
      <c r="Y2701" s="61"/>
      <c r="AB2701" s="60"/>
    </row>
    <row r="2702" spans="1:28" x14ac:dyDescent="0.25">
      <c r="A2702" s="50" t="s">
        <v>44</v>
      </c>
      <c r="B2702" s="76" t="s">
        <v>184</v>
      </c>
      <c r="C2702" s="76" t="s">
        <v>28</v>
      </c>
      <c r="D2702" s="76" t="s">
        <v>11585</v>
      </c>
      <c r="E2702" s="76" t="s">
        <v>14284</v>
      </c>
      <c r="F2702" s="76" t="s">
        <v>17191</v>
      </c>
      <c r="G2702" s="53" t="s">
        <v>25</v>
      </c>
      <c r="H2702" s="76">
        <v>2000088504</v>
      </c>
      <c r="I2702" s="51" t="s">
        <v>3869</v>
      </c>
      <c r="O2702" s="51" t="s">
        <v>26</v>
      </c>
      <c r="P2702" s="6"/>
      <c r="T2702" s="62">
        <v>6178</v>
      </c>
      <c r="V2702" s="79">
        <v>39090</v>
      </c>
      <c r="W2702" s="6" t="s">
        <v>27</v>
      </c>
      <c r="Y2702" s="61"/>
      <c r="AB2702" s="60"/>
    </row>
    <row r="2703" spans="1:28" x14ac:dyDescent="0.25">
      <c r="A2703" s="50" t="s">
        <v>44</v>
      </c>
      <c r="B2703" s="76" t="s">
        <v>184</v>
      </c>
      <c r="C2703" s="76" t="s">
        <v>28</v>
      </c>
      <c r="D2703" s="76" t="s">
        <v>11586</v>
      </c>
      <c r="E2703" s="76" t="s">
        <v>14285</v>
      </c>
      <c r="F2703" s="76" t="s">
        <v>17192</v>
      </c>
      <c r="G2703" s="53" t="s">
        <v>25</v>
      </c>
      <c r="H2703" s="76">
        <v>2000090282</v>
      </c>
      <c r="I2703" s="51" t="s">
        <v>3869</v>
      </c>
      <c r="O2703" s="51" t="s">
        <v>26</v>
      </c>
      <c r="P2703" s="6"/>
      <c r="T2703" s="62">
        <v>116</v>
      </c>
      <c r="V2703" s="79" t="s">
        <v>17600</v>
      </c>
      <c r="W2703" s="6" t="s">
        <v>27</v>
      </c>
      <c r="Y2703" s="61"/>
      <c r="AB2703" s="60"/>
    </row>
    <row r="2704" spans="1:28" x14ac:dyDescent="0.25">
      <c r="A2704" s="50" t="s">
        <v>142</v>
      </c>
      <c r="B2704" s="76" t="s">
        <v>185</v>
      </c>
      <c r="C2704" s="76" t="s">
        <v>28</v>
      </c>
      <c r="D2704" s="76" t="s">
        <v>11587</v>
      </c>
      <c r="E2704" s="76" t="s">
        <v>14286</v>
      </c>
      <c r="F2704" s="76" t="s">
        <v>17193</v>
      </c>
      <c r="G2704" s="53" t="s">
        <v>25</v>
      </c>
      <c r="H2704" s="76">
        <v>2000179453</v>
      </c>
      <c r="I2704" s="51" t="s">
        <v>3869</v>
      </c>
      <c r="O2704" s="51" t="s">
        <v>26</v>
      </c>
      <c r="P2704" s="6"/>
      <c r="T2704" s="62">
        <v>278</v>
      </c>
      <c r="V2704" s="79" t="s">
        <v>17608</v>
      </c>
      <c r="W2704" s="6" t="s">
        <v>27</v>
      </c>
      <c r="Y2704" s="61"/>
      <c r="AB2704" s="60"/>
    </row>
    <row r="2705" spans="1:28" x14ac:dyDescent="0.25">
      <c r="A2705" s="50" t="s">
        <v>142</v>
      </c>
      <c r="B2705" s="76" t="s">
        <v>185</v>
      </c>
      <c r="C2705" s="76" t="s">
        <v>28</v>
      </c>
      <c r="D2705" s="76" t="s">
        <v>11588</v>
      </c>
      <c r="E2705" s="76" t="s">
        <v>14287</v>
      </c>
      <c r="F2705" s="76" t="s">
        <v>17194</v>
      </c>
      <c r="G2705" s="53" t="s">
        <v>25</v>
      </c>
      <c r="H2705" s="76">
        <v>2000179558</v>
      </c>
      <c r="I2705" s="51" t="s">
        <v>3869</v>
      </c>
      <c r="O2705" s="51" t="s">
        <v>26</v>
      </c>
      <c r="P2705" s="6"/>
      <c r="T2705" s="62">
        <v>1435</v>
      </c>
      <c r="V2705" s="79" t="s">
        <v>17609</v>
      </c>
      <c r="W2705" s="6" t="s">
        <v>27</v>
      </c>
      <c r="Y2705" s="61"/>
      <c r="AB2705" s="60"/>
    </row>
    <row r="2706" spans="1:28" x14ac:dyDescent="0.25">
      <c r="A2706" s="50" t="s">
        <v>142</v>
      </c>
      <c r="B2706" s="76" t="s">
        <v>185</v>
      </c>
      <c r="C2706" s="76" t="s">
        <v>28</v>
      </c>
      <c r="D2706" s="76" t="s">
        <v>11589</v>
      </c>
      <c r="E2706" s="76" t="s">
        <v>14288</v>
      </c>
      <c r="F2706" s="76" t="s">
        <v>17195</v>
      </c>
      <c r="G2706" s="53" t="s">
        <v>25</v>
      </c>
      <c r="H2706" s="76">
        <v>2000179666</v>
      </c>
      <c r="I2706" s="51" t="s">
        <v>3869</v>
      </c>
      <c r="O2706" s="51" t="s">
        <v>26</v>
      </c>
      <c r="P2706" s="6"/>
      <c r="T2706" s="62">
        <v>2878</v>
      </c>
      <c r="V2706" s="79" t="s">
        <v>17610</v>
      </c>
      <c r="W2706" s="6" t="s">
        <v>27</v>
      </c>
      <c r="Y2706" s="61"/>
      <c r="AB2706" s="60"/>
    </row>
    <row r="2707" spans="1:28" x14ac:dyDescent="0.25">
      <c r="A2707" s="50" t="s">
        <v>142</v>
      </c>
      <c r="B2707" s="76" t="s">
        <v>185</v>
      </c>
      <c r="C2707" s="76" t="s">
        <v>28</v>
      </c>
      <c r="D2707" s="76" t="s">
        <v>11590</v>
      </c>
      <c r="E2707" s="76" t="s">
        <v>14289</v>
      </c>
      <c r="F2707" s="76" t="s">
        <v>17196</v>
      </c>
      <c r="G2707" s="53" t="s">
        <v>25</v>
      </c>
      <c r="H2707" s="76">
        <v>2000179787</v>
      </c>
      <c r="I2707" s="51" t="s">
        <v>3869</v>
      </c>
      <c r="O2707" s="51" t="s">
        <v>26</v>
      </c>
      <c r="P2707" s="6"/>
      <c r="T2707" s="62">
        <v>3878</v>
      </c>
      <c r="V2707" s="79">
        <v>38877</v>
      </c>
      <c r="W2707" s="6" t="s">
        <v>27</v>
      </c>
      <c r="Y2707" s="61"/>
      <c r="AB2707" s="60"/>
    </row>
    <row r="2708" spans="1:28" x14ac:dyDescent="0.25">
      <c r="A2708" s="50" t="s">
        <v>142</v>
      </c>
      <c r="B2708" s="76" t="s">
        <v>185</v>
      </c>
      <c r="C2708" s="76" t="s">
        <v>28</v>
      </c>
      <c r="D2708" s="76" t="s">
        <v>11591</v>
      </c>
      <c r="E2708" s="76" t="s">
        <v>14034</v>
      </c>
      <c r="F2708" s="76" t="s">
        <v>17197</v>
      </c>
      <c r="G2708" s="53" t="s">
        <v>25</v>
      </c>
      <c r="H2708" s="76">
        <v>2000179798</v>
      </c>
      <c r="I2708" s="51" t="s">
        <v>3869</v>
      </c>
      <c r="O2708" s="51" t="s">
        <v>26</v>
      </c>
      <c r="P2708" s="6"/>
      <c r="T2708" s="62">
        <v>478</v>
      </c>
      <c r="V2708" s="79">
        <v>38940</v>
      </c>
      <c r="W2708" s="6" t="s">
        <v>27</v>
      </c>
      <c r="Y2708" s="61"/>
      <c r="AB2708" s="60"/>
    </row>
    <row r="2709" spans="1:28" x14ac:dyDescent="0.25">
      <c r="A2709" s="50" t="s">
        <v>142</v>
      </c>
      <c r="B2709" s="76" t="s">
        <v>185</v>
      </c>
      <c r="C2709" s="76" t="s">
        <v>28</v>
      </c>
      <c r="D2709" s="76" t="s">
        <v>11592</v>
      </c>
      <c r="E2709" s="76" t="s">
        <v>14290</v>
      </c>
      <c r="F2709" s="76" t="s">
        <v>17198</v>
      </c>
      <c r="G2709" s="53" t="s">
        <v>25</v>
      </c>
      <c r="H2709" s="76">
        <v>2000179836</v>
      </c>
      <c r="I2709" s="51" t="s">
        <v>3869</v>
      </c>
      <c r="O2709" s="51" t="s">
        <v>26</v>
      </c>
      <c r="P2709" s="6"/>
      <c r="T2709" s="62">
        <v>8878</v>
      </c>
      <c r="V2709" s="79" t="s">
        <v>17611</v>
      </c>
      <c r="W2709" s="6" t="s">
        <v>27</v>
      </c>
      <c r="Y2709" s="61"/>
      <c r="AB2709" s="60"/>
    </row>
    <row r="2710" spans="1:28" x14ac:dyDescent="0.25">
      <c r="A2710" s="50" t="s">
        <v>142</v>
      </c>
      <c r="B2710" s="76" t="s">
        <v>185</v>
      </c>
      <c r="C2710" s="76" t="s">
        <v>28</v>
      </c>
      <c r="D2710" s="76" t="s">
        <v>11593</v>
      </c>
      <c r="E2710" s="76" t="s">
        <v>14291</v>
      </c>
      <c r="F2710" s="76" t="s">
        <v>17199</v>
      </c>
      <c r="G2710" s="53" t="s">
        <v>25</v>
      </c>
      <c r="H2710" s="76">
        <v>2000179887</v>
      </c>
      <c r="I2710" s="51" t="s">
        <v>3869</v>
      </c>
      <c r="O2710" s="51" t="s">
        <v>26</v>
      </c>
      <c r="P2710" s="6"/>
      <c r="T2710" s="62">
        <v>78</v>
      </c>
      <c r="V2710" s="79" t="s">
        <v>17612</v>
      </c>
      <c r="W2710" s="6" t="s">
        <v>27</v>
      </c>
      <c r="Y2710" s="61"/>
      <c r="AB2710" s="60"/>
    </row>
    <row r="2711" spans="1:28" x14ac:dyDescent="0.25">
      <c r="A2711" s="50" t="s">
        <v>142</v>
      </c>
      <c r="B2711" s="76" t="s">
        <v>185</v>
      </c>
      <c r="C2711" s="76" t="s">
        <v>28</v>
      </c>
      <c r="D2711" s="76" t="s">
        <v>11594</v>
      </c>
      <c r="E2711" s="76" t="s">
        <v>14292</v>
      </c>
      <c r="F2711" s="76" t="s">
        <v>17200</v>
      </c>
      <c r="G2711" s="53" t="s">
        <v>25</v>
      </c>
      <c r="H2711" s="76">
        <v>2000179895</v>
      </c>
      <c r="I2711" s="51" t="s">
        <v>3869</v>
      </c>
      <c r="O2711" s="51" t="s">
        <v>26</v>
      </c>
      <c r="P2711" s="6"/>
      <c r="T2711" s="62">
        <v>4566.5</v>
      </c>
      <c r="V2711" s="79" t="s">
        <v>17613</v>
      </c>
      <c r="W2711" s="6" t="s">
        <v>27</v>
      </c>
      <c r="Y2711" s="61"/>
      <c r="AB2711" s="60"/>
    </row>
    <row r="2712" spans="1:28" x14ac:dyDescent="0.25">
      <c r="A2712" s="50" t="s">
        <v>44</v>
      </c>
      <c r="B2712" s="76" t="s">
        <v>184</v>
      </c>
      <c r="C2712" s="76" t="s">
        <v>28</v>
      </c>
      <c r="D2712" s="76" t="s">
        <v>11595</v>
      </c>
      <c r="E2712" s="76" t="s">
        <v>14293</v>
      </c>
      <c r="F2712" s="76" t="s">
        <v>17201</v>
      </c>
      <c r="G2712" s="53" t="s">
        <v>25</v>
      </c>
      <c r="H2712" s="76">
        <v>2000090371</v>
      </c>
      <c r="I2712" s="51" t="s">
        <v>3869</v>
      </c>
      <c r="O2712" s="51" t="s">
        <v>26</v>
      </c>
      <c r="P2712" s="6"/>
      <c r="T2712" s="62">
        <v>964</v>
      </c>
      <c r="V2712" s="79" t="s">
        <v>17614</v>
      </c>
      <c r="W2712" s="6" t="s">
        <v>27</v>
      </c>
      <c r="Y2712" s="61"/>
      <c r="AB2712" s="60"/>
    </row>
    <row r="2713" spans="1:28" x14ac:dyDescent="0.25">
      <c r="A2713" s="50" t="s">
        <v>142</v>
      </c>
      <c r="B2713" s="76" t="s">
        <v>185</v>
      </c>
      <c r="C2713" s="76" t="s">
        <v>28</v>
      </c>
      <c r="D2713" s="76" t="s">
        <v>11596</v>
      </c>
      <c r="E2713" s="76" t="s">
        <v>14294</v>
      </c>
      <c r="F2713" s="76" t="s">
        <v>17202</v>
      </c>
      <c r="G2713" s="53" t="s">
        <v>25</v>
      </c>
      <c r="H2713" s="76">
        <v>2000180311</v>
      </c>
      <c r="I2713" s="51" t="s">
        <v>3869</v>
      </c>
      <c r="O2713" s="51" t="s">
        <v>26</v>
      </c>
      <c r="P2713" s="6"/>
      <c r="T2713" s="62">
        <v>534</v>
      </c>
      <c r="V2713" s="79" t="s">
        <v>17615</v>
      </c>
      <c r="W2713" s="6" t="s">
        <v>27</v>
      </c>
      <c r="Y2713" s="61"/>
      <c r="AB2713" s="60"/>
    </row>
    <row r="2714" spans="1:28" x14ac:dyDescent="0.25">
      <c r="A2714" s="50" t="s">
        <v>37</v>
      </c>
      <c r="B2714" s="76" t="s">
        <v>181</v>
      </c>
      <c r="C2714" s="76" t="s">
        <v>24</v>
      </c>
      <c r="D2714" s="76" t="s">
        <v>11597</v>
      </c>
      <c r="E2714" s="76" t="s">
        <v>14295</v>
      </c>
      <c r="F2714" s="76" t="s">
        <v>17203</v>
      </c>
      <c r="G2714" s="53" t="s">
        <v>25</v>
      </c>
      <c r="H2714" s="76">
        <v>2000788263</v>
      </c>
      <c r="I2714" s="51" t="s">
        <v>17483</v>
      </c>
      <c r="O2714" s="51" t="s">
        <v>26</v>
      </c>
      <c r="P2714" s="6"/>
      <c r="T2714" s="62">
        <v>37752.21</v>
      </c>
      <c r="V2714" s="79" t="s">
        <v>17537</v>
      </c>
      <c r="W2714" s="6" t="s">
        <v>27</v>
      </c>
      <c r="Y2714" s="61"/>
      <c r="AB2714" s="60"/>
    </row>
    <row r="2715" spans="1:28" x14ac:dyDescent="0.25">
      <c r="A2715" s="50" t="s">
        <v>142</v>
      </c>
      <c r="B2715" s="76" t="s">
        <v>185</v>
      </c>
      <c r="C2715" s="76" t="s">
        <v>28</v>
      </c>
      <c r="D2715" s="76" t="s">
        <v>11598</v>
      </c>
      <c r="E2715" s="76" t="s">
        <v>5715</v>
      </c>
      <c r="F2715" s="76" t="s">
        <v>17204</v>
      </c>
      <c r="G2715" s="53" t="s">
        <v>25</v>
      </c>
      <c r="H2715" s="76">
        <v>2000180327</v>
      </c>
      <c r="I2715" s="51" t="s">
        <v>3869</v>
      </c>
      <c r="O2715" s="51" t="s">
        <v>26</v>
      </c>
      <c r="P2715" s="6"/>
      <c r="T2715" s="62">
        <v>3878</v>
      </c>
      <c r="V2715" s="79" t="s">
        <v>17616</v>
      </c>
      <c r="W2715" s="6" t="s">
        <v>27</v>
      </c>
      <c r="Y2715" s="61"/>
      <c r="AB2715" s="60"/>
    </row>
    <row r="2716" spans="1:28" x14ac:dyDescent="0.25">
      <c r="A2716" s="50" t="s">
        <v>44</v>
      </c>
      <c r="B2716" s="76" t="s">
        <v>184</v>
      </c>
      <c r="C2716" s="76" t="s">
        <v>28</v>
      </c>
      <c r="D2716" s="76" t="s">
        <v>11599</v>
      </c>
      <c r="E2716" s="76" t="s">
        <v>14296</v>
      </c>
      <c r="F2716" s="76" t="s">
        <v>17205</v>
      </c>
      <c r="G2716" s="53" t="s">
        <v>25</v>
      </c>
      <c r="H2716" s="76">
        <v>2000088652</v>
      </c>
      <c r="I2716" s="51" t="s">
        <v>3869</v>
      </c>
      <c r="O2716" s="51" t="s">
        <v>26</v>
      </c>
      <c r="P2716" s="6"/>
      <c r="T2716" s="62">
        <v>3972</v>
      </c>
      <c r="V2716" s="79">
        <v>39206</v>
      </c>
      <c r="W2716" s="6" t="s">
        <v>27</v>
      </c>
      <c r="Y2716" s="61"/>
      <c r="AB2716" s="60"/>
    </row>
    <row r="2717" spans="1:28" x14ac:dyDescent="0.25">
      <c r="A2717" s="50" t="s">
        <v>142</v>
      </c>
      <c r="B2717" s="76" t="s">
        <v>185</v>
      </c>
      <c r="C2717" s="76" t="s">
        <v>28</v>
      </c>
      <c r="D2717" s="76" t="s">
        <v>11600</v>
      </c>
      <c r="E2717" s="76" t="s">
        <v>14297</v>
      </c>
      <c r="F2717" s="76" t="s">
        <v>17206</v>
      </c>
      <c r="G2717" s="53" t="s">
        <v>25</v>
      </c>
      <c r="H2717" s="76">
        <v>2000181067</v>
      </c>
      <c r="I2717" s="51" t="s">
        <v>3869</v>
      </c>
      <c r="O2717" s="51" t="s">
        <v>26</v>
      </c>
      <c r="P2717" s="6"/>
      <c r="T2717" s="62">
        <v>2194</v>
      </c>
      <c r="V2717" s="79" t="s">
        <v>17617</v>
      </c>
      <c r="W2717" s="6" t="s">
        <v>27</v>
      </c>
      <c r="Y2717" s="61"/>
      <c r="AB2717" s="60"/>
    </row>
    <row r="2718" spans="1:28" x14ac:dyDescent="0.25">
      <c r="A2718" s="50" t="s">
        <v>44</v>
      </c>
      <c r="B2718" s="76" t="s">
        <v>184</v>
      </c>
      <c r="C2718" s="76" t="s">
        <v>28</v>
      </c>
      <c r="D2718" s="76">
        <v>0</v>
      </c>
      <c r="E2718" s="76" t="s">
        <v>14298</v>
      </c>
      <c r="F2718" s="76" t="s">
        <v>17207</v>
      </c>
      <c r="G2718" s="53" t="s">
        <v>25</v>
      </c>
      <c r="H2718" s="76">
        <v>2000083162</v>
      </c>
      <c r="I2718" s="51" t="s">
        <v>17483</v>
      </c>
      <c r="O2718" s="51" t="s">
        <v>26</v>
      </c>
      <c r="P2718" s="6"/>
      <c r="T2718" s="62">
        <v>18977.7</v>
      </c>
      <c r="V2718" s="79">
        <v>38513</v>
      </c>
      <c r="W2718" s="6" t="s">
        <v>27</v>
      </c>
      <c r="Y2718" s="61"/>
      <c r="AB2718" s="60"/>
    </row>
    <row r="2719" spans="1:28" x14ac:dyDescent="0.25">
      <c r="A2719" s="50" t="s">
        <v>142</v>
      </c>
      <c r="B2719" s="76" t="s">
        <v>185</v>
      </c>
      <c r="C2719" s="76" t="s">
        <v>28</v>
      </c>
      <c r="D2719" s="76">
        <v>0</v>
      </c>
      <c r="E2719" s="76" t="s">
        <v>14299</v>
      </c>
      <c r="F2719" s="76" t="s">
        <v>17208</v>
      </c>
      <c r="G2719" s="53" t="s">
        <v>25</v>
      </c>
      <c r="H2719" s="76">
        <v>2000184406</v>
      </c>
      <c r="I2719" s="51" t="s">
        <v>3869</v>
      </c>
      <c r="O2719" s="51" t="s">
        <v>26</v>
      </c>
      <c r="P2719" s="6"/>
      <c r="T2719" s="62">
        <v>1778</v>
      </c>
      <c r="V2719" s="79" t="s">
        <v>17618</v>
      </c>
      <c r="W2719" s="6" t="s">
        <v>27</v>
      </c>
      <c r="Y2719" s="61"/>
      <c r="AB2719" s="60"/>
    </row>
    <row r="2720" spans="1:28" x14ac:dyDescent="0.25">
      <c r="A2720" s="50" t="s">
        <v>142</v>
      </c>
      <c r="B2720" s="76" t="s">
        <v>185</v>
      </c>
      <c r="C2720" s="76" t="s">
        <v>28</v>
      </c>
      <c r="D2720" s="76" t="s">
        <v>11601</v>
      </c>
      <c r="E2720" s="76" t="s">
        <v>1610</v>
      </c>
      <c r="F2720" s="76" t="s">
        <v>17209</v>
      </c>
      <c r="G2720" s="53" t="s">
        <v>25</v>
      </c>
      <c r="H2720" s="76">
        <v>2000181156</v>
      </c>
      <c r="I2720" s="51" t="s">
        <v>3869</v>
      </c>
      <c r="O2720" s="51" t="s">
        <v>26</v>
      </c>
      <c r="P2720" s="6"/>
      <c r="T2720" s="62">
        <v>8878</v>
      </c>
      <c r="V2720" s="79" t="s">
        <v>17619</v>
      </c>
      <c r="W2720" s="6" t="s">
        <v>27</v>
      </c>
      <c r="Y2720" s="61"/>
      <c r="AB2720" s="60"/>
    </row>
    <row r="2721" spans="1:28" x14ac:dyDescent="0.25">
      <c r="A2721" s="50" t="s">
        <v>142</v>
      </c>
      <c r="B2721" s="76" t="s">
        <v>185</v>
      </c>
      <c r="C2721" s="76" t="s">
        <v>28</v>
      </c>
      <c r="D2721" s="76" t="s">
        <v>11602</v>
      </c>
      <c r="E2721" s="76" t="s">
        <v>14300</v>
      </c>
      <c r="F2721" s="76" t="s">
        <v>17210</v>
      </c>
      <c r="G2721" s="53" t="s">
        <v>25</v>
      </c>
      <c r="H2721" s="76">
        <v>2000181229</v>
      </c>
      <c r="I2721" s="51" t="s">
        <v>3869</v>
      </c>
      <c r="O2721" s="51" t="s">
        <v>26</v>
      </c>
      <c r="P2721" s="6"/>
      <c r="T2721" s="62">
        <v>100.5</v>
      </c>
      <c r="V2721" s="79">
        <v>38576</v>
      </c>
      <c r="W2721" s="6" t="s">
        <v>27</v>
      </c>
      <c r="Y2721" s="61"/>
      <c r="AB2721" s="60"/>
    </row>
    <row r="2722" spans="1:28" x14ac:dyDescent="0.25">
      <c r="A2722" s="50" t="s">
        <v>142</v>
      </c>
      <c r="B2722" s="76" t="s">
        <v>185</v>
      </c>
      <c r="C2722" s="76" t="s">
        <v>28</v>
      </c>
      <c r="D2722" s="76" t="s">
        <v>11603</v>
      </c>
      <c r="E2722" s="76" t="s">
        <v>1862</v>
      </c>
      <c r="F2722" s="76" t="s">
        <v>17211</v>
      </c>
      <c r="G2722" s="53" t="s">
        <v>25</v>
      </c>
      <c r="H2722" s="76">
        <v>2000181237</v>
      </c>
      <c r="I2722" s="51" t="s">
        <v>3869</v>
      </c>
      <c r="O2722" s="51" t="s">
        <v>26</v>
      </c>
      <c r="P2722" s="6"/>
      <c r="T2722" s="62">
        <v>3967.1</v>
      </c>
      <c r="V2722" s="79" t="s">
        <v>17620</v>
      </c>
      <c r="W2722" s="6" t="s">
        <v>27</v>
      </c>
      <c r="Y2722" s="61"/>
      <c r="AB2722" s="60"/>
    </row>
    <row r="2723" spans="1:28" x14ac:dyDescent="0.25">
      <c r="A2723" s="50" t="s">
        <v>142</v>
      </c>
      <c r="B2723" s="76" t="s">
        <v>185</v>
      </c>
      <c r="C2723" s="76" t="s">
        <v>28</v>
      </c>
      <c r="D2723" s="76" t="s">
        <v>11604</v>
      </c>
      <c r="E2723" s="76" t="s">
        <v>14301</v>
      </c>
      <c r="F2723" s="76" t="s">
        <v>17212</v>
      </c>
      <c r="G2723" s="53" t="s">
        <v>25</v>
      </c>
      <c r="H2723" s="76">
        <v>2000181288</v>
      </c>
      <c r="I2723" s="51" t="s">
        <v>3869</v>
      </c>
      <c r="O2723" s="51" t="s">
        <v>26</v>
      </c>
      <c r="P2723" s="6"/>
      <c r="T2723" s="62">
        <v>3878</v>
      </c>
      <c r="V2723" s="79" t="s">
        <v>17621</v>
      </c>
      <c r="W2723" s="6" t="s">
        <v>27</v>
      </c>
      <c r="Y2723" s="61"/>
      <c r="AB2723" s="60"/>
    </row>
    <row r="2724" spans="1:28" x14ac:dyDescent="0.25">
      <c r="A2724" s="50" t="s">
        <v>44</v>
      </c>
      <c r="B2724" s="76" t="s">
        <v>184</v>
      </c>
      <c r="C2724" s="76" t="s">
        <v>28</v>
      </c>
      <c r="D2724" s="76" t="s">
        <v>11605</v>
      </c>
      <c r="E2724" s="76" t="s">
        <v>14302</v>
      </c>
      <c r="F2724" s="76" t="s">
        <v>17213</v>
      </c>
      <c r="G2724" s="53" t="s">
        <v>25</v>
      </c>
      <c r="H2724" s="76">
        <v>2000090487</v>
      </c>
      <c r="I2724" s="51" t="s">
        <v>3869</v>
      </c>
      <c r="O2724" s="51" t="s">
        <v>26</v>
      </c>
      <c r="P2724" s="6"/>
      <c r="T2724" s="62">
        <v>869</v>
      </c>
      <c r="V2724" s="79">
        <v>39145</v>
      </c>
      <c r="W2724" s="6" t="s">
        <v>27</v>
      </c>
      <c r="Y2724" s="61"/>
      <c r="AB2724" s="60"/>
    </row>
    <row r="2725" spans="1:28" x14ac:dyDescent="0.25">
      <c r="A2725" s="50" t="s">
        <v>142</v>
      </c>
      <c r="B2725" s="76" t="s">
        <v>185</v>
      </c>
      <c r="C2725" s="76" t="s">
        <v>28</v>
      </c>
      <c r="D2725" s="76" t="s">
        <v>11606</v>
      </c>
      <c r="E2725" s="76" t="s">
        <v>14303</v>
      </c>
      <c r="F2725" s="76" t="s">
        <v>17214</v>
      </c>
      <c r="G2725" s="53" t="s">
        <v>25</v>
      </c>
      <c r="H2725" s="76">
        <v>2000181897</v>
      </c>
      <c r="I2725" s="51" t="s">
        <v>17483</v>
      </c>
      <c r="O2725" s="51" t="s">
        <v>26</v>
      </c>
      <c r="P2725" s="6"/>
      <c r="T2725" s="62">
        <v>13.34</v>
      </c>
      <c r="V2725" s="79">
        <v>39367</v>
      </c>
      <c r="W2725" s="6" t="s">
        <v>27</v>
      </c>
      <c r="Y2725" s="61"/>
      <c r="AB2725" s="60"/>
    </row>
    <row r="2726" spans="1:28" x14ac:dyDescent="0.25">
      <c r="A2726" s="50" t="s">
        <v>142</v>
      </c>
      <c r="B2726" s="76" t="s">
        <v>185</v>
      </c>
      <c r="C2726" s="76" t="s">
        <v>28</v>
      </c>
      <c r="D2726" s="76" t="s">
        <v>11607</v>
      </c>
      <c r="E2726" s="76" t="s">
        <v>12522</v>
      </c>
      <c r="F2726" s="76" t="s">
        <v>17215</v>
      </c>
      <c r="G2726" s="53" t="s">
        <v>25</v>
      </c>
      <c r="H2726" s="76">
        <v>2000182047</v>
      </c>
      <c r="I2726" s="51" t="s">
        <v>17483</v>
      </c>
      <c r="O2726" s="51" t="s">
        <v>26</v>
      </c>
      <c r="P2726" s="6"/>
      <c r="T2726" s="62">
        <v>10.14</v>
      </c>
      <c r="V2726" s="79">
        <v>39272</v>
      </c>
      <c r="W2726" s="6" t="s">
        <v>27</v>
      </c>
      <c r="Y2726" s="61"/>
      <c r="AB2726" s="60"/>
    </row>
    <row r="2727" spans="1:28" x14ac:dyDescent="0.25">
      <c r="A2727" s="50" t="s">
        <v>142</v>
      </c>
      <c r="B2727" s="76" t="s">
        <v>185</v>
      </c>
      <c r="C2727" s="76" t="s">
        <v>28</v>
      </c>
      <c r="D2727" s="76" t="s">
        <v>11608</v>
      </c>
      <c r="E2727" s="76" t="s">
        <v>14304</v>
      </c>
      <c r="F2727" s="76" t="s">
        <v>17216</v>
      </c>
      <c r="G2727" s="53" t="s">
        <v>25</v>
      </c>
      <c r="H2727" s="76">
        <v>2000184155</v>
      </c>
      <c r="I2727" s="51" t="s">
        <v>17483</v>
      </c>
      <c r="O2727" s="51" t="s">
        <v>26</v>
      </c>
      <c r="P2727" s="6"/>
      <c r="T2727" s="62">
        <v>48127.92</v>
      </c>
      <c r="V2727" s="79" t="s">
        <v>17622</v>
      </c>
      <c r="W2727" s="6" t="s">
        <v>27</v>
      </c>
      <c r="Y2727" s="61"/>
      <c r="AB2727" s="60"/>
    </row>
    <row r="2728" spans="1:28" x14ac:dyDescent="0.25">
      <c r="A2728" s="50" t="s">
        <v>93</v>
      </c>
      <c r="B2728" s="76" t="s">
        <v>154</v>
      </c>
      <c r="C2728" s="76" t="s">
        <v>24</v>
      </c>
      <c r="D2728" s="76" t="s">
        <v>11609</v>
      </c>
      <c r="E2728" s="76" t="s">
        <v>14305</v>
      </c>
      <c r="F2728" s="76" t="s">
        <v>17217</v>
      </c>
      <c r="G2728" s="53" t="s">
        <v>25</v>
      </c>
      <c r="H2728" s="76">
        <v>2001142488</v>
      </c>
      <c r="I2728" s="51" t="s">
        <v>3869</v>
      </c>
      <c r="O2728" s="51" t="s">
        <v>26</v>
      </c>
      <c r="P2728" s="6"/>
      <c r="T2728" s="62">
        <v>997</v>
      </c>
      <c r="V2728" s="79" t="s">
        <v>17623</v>
      </c>
      <c r="W2728" s="6" t="s">
        <v>27</v>
      </c>
      <c r="Y2728" s="61"/>
      <c r="AB2728" s="60"/>
    </row>
    <row r="2729" spans="1:28" x14ac:dyDescent="0.25">
      <c r="A2729" s="50" t="s">
        <v>93</v>
      </c>
      <c r="B2729" s="76" t="s">
        <v>154</v>
      </c>
      <c r="C2729" s="76" t="s">
        <v>24</v>
      </c>
      <c r="D2729" s="76" t="s">
        <v>11610</v>
      </c>
      <c r="E2729" s="76" t="s">
        <v>14306</v>
      </c>
      <c r="F2729" s="76" t="s">
        <v>17218</v>
      </c>
      <c r="G2729" s="53" t="s">
        <v>25</v>
      </c>
      <c r="H2729" s="76">
        <v>2001146443</v>
      </c>
      <c r="I2729" s="51" t="s">
        <v>17483</v>
      </c>
      <c r="O2729" s="51" t="s">
        <v>26</v>
      </c>
      <c r="P2729" s="6"/>
      <c r="T2729" s="62">
        <v>0.17</v>
      </c>
      <c r="V2729" s="79" t="s">
        <v>17566</v>
      </c>
      <c r="W2729" s="6" t="s">
        <v>27</v>
      </c>
      <c r="Y2729" s="61"/>
      <c r="AB2729" s="60"/>
    </row>
    <row r="2730" spans="1:28" x14ac:dyDescent="0.25">
      <c r="A2730" s="50" t="s">
        <v>44</v>
      </c>
      <c r="B2730" s="76" t="s">
        <v>184</v>
      </c>
      <c r="C2730" s="76" t="s">
        <v>28</v>
      </c>
      <c r="D2730" s="76" t="s">
        <v>11611</v>
      </c>
      <c r="E2730" s="76" t="s">
        <v>14307</v>
      </c>
      <c r="F2730" s="76" t="s">
        <v>17219</v>
      </c>
      <c r="G2730" s="53" t="s">
        <v>25</v>
      </c>
      <c r="H2730" s="76">
        <v>2000088792</v>
      </c>
      <c r="I2730" s="51" t="s">
        <v>3869</v>
      </c>
      <c r="O2730" s="51" t="s">
        <v>26</v>
      </c>
      <c r="P2730" s="6"/>
      <c r="T2730" s="62">
        <v>885</v>
      </c>
      <c r="V2730" s="79">
        <v>39241</v>
      </c>
      <c r="W2730" s="6" t="s">
        <v>27</v>
      </c>
      <c r="Y2730" s="61"/>
      <c r="AB2730" s="60"/>
    </row>
    <row r="2731" spans="1:28" x14ac:dyDescent="0.25">
      <c r="A2731" s="50" t="s">
        <v>93</v>
      </c>
      <c r="B2731" s="76" t="s">
        <v>154</v>
      </c>
      <c r="C2731" s="76" t="s">
        <v>24</v>
      </c>
      <c r="D2731" s="76" t="s">
        <v>11612</v>
      </c>
      <c r="E2731" s="76" t="s">
        <v>14308</v>
      </c>
      <c r="F2731" s="76" t="s">
        <v>17220</v>
      </c>
      <c r="G2731" s="53" t="s">
        <v>25</v>
      </c>
      <c r="H2731" s="76">
        <v>2001146508</v>
      </c>
      <c r="I2731" s="51" t="s">
        <v>17483</v>
      </c>
      <c r="O2731" s="51" t="s">
        <v>26</v>
      </c>
      <c r="P2731" s="6"/>
      <c r="T2731" s="62">
        <v>488.41</v>
      </c>
      <c r="V2731" s="79" t="s">
        <v>17624</v>
      </c>
      <c r="W2731" s="6" t="s">
        <v>27</v>
      </c>
      <c r="Y2731" s="61"/>
      <c r="AB2731" s="60"/>
    </row>
    <row r="2732" spans="1:28" x14ac:dyDescent="0.25">
      <c r="A2732" s="50" t="s">
        <v>37</v>
      </c>
      <c r="B2732" s="76" t="s">
        <v>181</v>
      </c>
      <c r="C2732" s="76" t="s">
        <v>24</v>
      </c>
      <c r="D2732" s="76">
        <v>0</v>
      </c>
      <c r="E2732" s="76" t="s">
        <v>14309</v>
      </c>
      <c r="F2732" s="76" t="s">
        <v>17221</v>
      </c>
      <c r="G2732" s="53" t="s">
        <v>25</v>
      </c>
      <c r="H2732" s="76">
        <v>2000794441</v>
      </c>
      <c r="I2732" s="51" t="s">
        <v>3869</v>
      </c>
      <c r="O2732" s="51" t="s">
        <v>26</v>
      </c>
      <c r="P2732" s="6"/>
      <c r="T2732" s="62">
        <v>55892.4</v>
      </c>
      <c r="V2732" s="79" t="s">
        <v>17601</v>
      </c>
      <c r="W2732" s="6" t="s">
        <v>27</v>
      </c>
      <c r="Y2732" s="61"/>
      <c r="AB2732" s="60"/>
    </row>
    <row r="2733" spans="1:28" x14ac:dyDescent="0.25">
      <c r="A2733" s="50" t="s">
        <v>93</v>
      </c>
      <c r="B2733" s="76" t="s">
        <v>154</v>
      </c>
      <c r="C2733" s="76" t="s">
        <v>24</v>
      </c>
      <c r="D2733" s="76" t="s">
        <v>11613</v>
      </c>
      <c r="E2733" s="76" t="s">
        <v>14310</v>
      </c>
      <c r="F2733" s="76" t="s">
        <v>17222</v>
      </c>
      <c r="G2733" s="53" t="s">
        <v>25</v>
      </c>
      <c r="H2733" s="76">
        <v>2001149825</v>
      </c>
      <c r="I2733" s="51" t="s">
        <v>3869</v>
      </c>
      <c r="O2733" s="51" t="s">
        <v>26</v>
      </c>
      <c r="P2733" s="6"/>
      <c r="T2733" s="62">
        <v>2562</v>
      </c>
      <c r="V2733" s="79" t="s">
        <v>17625</v>
      </c>
      <c r="W2733" s="6" t="s">
        <v>27</v>
      </c>
      <c r="Y2733" s="61"/>
      <c r="AB2733" s="60"/>
    </row>
    <row r="2734" spans="1:28" x14ac:dyDescent="0.25">
      <c r="A2734" s="50" t="s">
        <v>44</v>
      </c>
      <c r="B2734" s="76" t="s">
        <v>184</v>
      </c>
      <c r="C2734" s="76" t="s">
        <v>28</v>
      </c>
      <c r="D2734" s="76" t="s">
        <v>11614</v>
      </c>
      <c r="E2734" s="76" t="s">
        <v>14311</v>
      </c>
      <c r="F2734" s="76" t="s">
        <v>17223</v>
      </c>
      <c r="G2734" s="53" t="s">
        <v>25</v>
      </c>
      <c r="H2734" s="76">
        <v>2000083553</v>
      </c>
      <c r="I2734" s="51" t="s">
        <v>17483</v>
      </c>
      <c r="O2734" s="51" t="s">
        <v>26</v>
      </c>
      <c r="P2734" s="6"/>
      <c r="T2734" s="62">
        <v>1736.36</v>
      </c>
      <c r="V2734" s="79" t="s">
        <v>17626</v>
      </c>
      <c r="W2734" s="6" t="s">
        <v>27</v>
      </c>
      <c r="Y2734" s="61"/>
      <c r="AB2734" s="60"/>
    </row>
    <row r="2735" spans="1:28" x14ac:dyDescent="0.25">
      <c r="A2735" s="50" t="s">
        <v>44</v>
      </c>
      <c r="B2735" s="76" t="s">
        <v>184</v>
      </c>
      <c r="C2735" s="76" t="s">
        <v>28</v>
      </c>
      <c r="D2735" s="76" t="s">
        <v>11615</v>
      </c>
      <c r="E2735" s="76" t="s">
        <v>14312</v>
      </c>
      <c r="F2735" s="76" t="s">
        <v>17224</v>
      </c>
      <c r="G2735" s="53" t="s">
        <v>25</v>
      </c>
      <c r="H2735" s="76">
        <v>2000090614</v>
      </c>
      <c r="I2735" s="51" t="s">
        <v>3869</v>
      </c>
      <c r="O2735" s="51" t="s">
        <v>26</v>
      </c>
      <c r="P2735" s="6"/>
      <c r="T2735" s="62">
        <v>7970.47</v>
      </c>
      <c r="V2735" s="79">
        <v>39236</v>
      </c>
      <c r="W2735" s="6" t="s">
        <v>27</v>
      </c>
      <c r="Y2735" s="61"/>
      <c r="AB2735" s="60"/>
    </row>
    <row r="2736" spans="1:28" x14ac:dyDescent="0.25">
      <c r="A2736" s="50" t="s">
        <v>93</v>
      </c>
      <c r="B2736" s="76" t="s">
        <v>154</v>
      </c>
      <c r="C2736" s="76" t="s">
        <v>24</v>
      </c>
      <c r="D2736" s="76" t="s">
        <v>11616</v>
      </c>
      <c r="E2736" s="76" t="s">
        <v>14313</v>
      </c>
      <c r="F2736" s="76" t="s">
        <v>17225</v>
      </c>
      <c r="G2736" s="53" t="s">
        <v>25</v>
      </c>
      <c r="H2736" s="76">
        <v>2001150041</v>
      </c>
      <c r="I2736" s="51" t="s">
        <v>3869</v>
      </c>
      <c r="O2736" s="51" t="s">
        <v>26</v>
      </c>
      <c r="P2736" s="6"/>
      <c r="T2736" s="62">
        <v>346</v>
      </c>
      <c r="V2736" s="79">
        <v>38878</v>
      </c>
      <c r="W2736" s="6" t="s">
        <v>27</v>
      </c>
      <c r="Y2736" s="61"/>
      <c r="AB2736" s="60"/>
    </row>
    <row r="2737" spans="1:28" x14ac:dyDescent="0.25">
      <c r="A2737" s="50" t="s">
        <v>44</v>
      </c>
      <c r="B2737" s="76" t="s">
        <v>184</v>
      </c>
      <c r="C2737" s="76" t="s">
        <v>28</v>
      </c>
      <c r="D2737" s="76">
        <v>0</v>
      </c>
      <c r="E2737" s="76" t="s">
        <v>14314</v>
      </c>
      <c r="F2737" s="76" t="s">
        <v>17226</v>
      </c>
      <c r="G2737" s="53" t="s">
        <v>25</v>
      </c>
      <c r="H2737" s="76">
        <v>2000083178</v>
      </c>
      <c r="I2737" s="51" t="s">
        <v>17483</v>
      </c>
      <c r="O2737" s="51" t="s">
        <v>26</v>
      </c>
      <c r="P2737" s="6"/>
      <c r="T2737" s="62">
        <v>2574.9299999999998</v>
      </c>
      <c r="V2737" s="79">
        <v>38482</v>
      </c>
      <c r="W2737" s="6" t="s">
        <v>27</v>
      </c>
      <c r="Y2737" s="61"/>
      <c r="AB2737" s="60"/>
    </row>
    <row r="2738" spans="1:28" x14ac:dyDescent="0.25">
      <c r="A2738" s="50" t="s">
        <v>93</v>
      </c>
      <c r="B2738" s="76" t="s">
        <v>154</v>
      </c>
      <c r="C2738" s="76" t="s">
        <v>24</v>
      </c>
      <c r="D2738" s="76" t="s">
        <v>11617</v>
      </c>
      <c r="E2738" s="76" t="s">
        <v>14315</v>
      </c>
      <c r="F2738" s="76" t="s">
        <v>17227</v>
      </c>
      <c r="G2738" s="53" t="s">
        <v>25</v>
      </c>
      <c r="H2738" s="76">
        <v>2001150057</v>
      </c>
      <c r="I2738" s="51" t="s">
        <v>3869</v>
      </c>
      <c r="O2738" s="51" t="s">
        <v>26</v>
      </c>
      <c r="P2738" s="6"/>
      <c r="T2738" s="62">
        <v>2832</v>
      </c>
      <c r="V2738" s="79" t="s">
        <v>17627</v>
      </c>
      <c r="W2738" s="6" t="s">
        <v>27</v>
      </c>
      <c r="Y2738" s="61"/>
      <c r="AB2738" s="60"/>
    </row>
    <row r="2739" spans="1:28" x14ac:dyDescent="0.25">
      <c r="A2739" s="50" t="s">
        <v>93</v>
      </c>
      <c r="B2739" s="76" t="s">
        <v>154</v>
      </c>
      <c r="C2739" s="76" t="s">
        <v>24</v>
      </c>
      <c r="D2739" s="76" t="s">
        <v>11618</v>
      </c>
      <c r="E2739" s="76" t="s">
        <v>14316</v>
      </c>
      <c r="F2739" s="76" t="s">
        <v>17228</v>
      </c>
      <c r="G2739" s="53" t="s">
        <v>25</v>
      </c>
      <c r="H2739" s="76">
        <v>2001151811</v>
      </c>
      <c r="I2739" s="51" t="s">
        <v>3869</v>
      </c>
      <c r="O2739" s="51" t="s">
        <v>26</v>
      </c>
      <c r="P2739" s="6"/>
      <c r="T2739" s="62">
        <v>86</v>
      </c>
      <c r="V2739" s="79">
        <v>39242</v>
      </c>
      <c r="W2739" s="6" t="s">
        <v>27</v>
      </c>
      <c r="Y2739" s="61"/>
      <c r="AB2739" s="60"/>
    </row>
    <row r="2740" spans="1:28" x14ac:dyDescent="0.25">
      <c r="A2740" s="50" t="s">
        <v>93</v>
      </c>
      <c r="B2740" s="76" t="s">
        <v>154</v>
      </c>
      <c r="C2740" s="76" t="s">
        <v>24</v>
      </c>
      <c r="D2740" s="76" t="s">
        <v>11619</v>
      </c>
      <c r="E2740" s="76" t="s">
        <v>14317</v>
      </c>
      <c r="F2740" s="76" t="s">
        <v>17229</v>
      </c>
      <c r="G2740" s="53" t="s">
        <v>25</v>
      </c>
      <c r="H2740" s="76">
        <v>2001151889</v>
      </c>
      <c r="I2740" s="51" t="s">
        <v>3869</v>
      </c>
      <c r="O2740" s="51" t="s">
        <v>26</v>
      </c>
      <c r="P2740" s="6"/>
      <c r="T2740" s="62">
        <v>994</v>
      </c>
      <c r="V2740" s="79" t="s">
        <v>17628</v>
      </c>
      <c r="W2740" s="6" t="s">
        <v>27</v>
      </c>
      <c r="Y2740" s="61"/>
      <c r="AB2740" s="60"/>
    </row>
    <row r="2741" spans="1:28" x14ac:dyDescent="0.25">
      <c r="A2741" s="50" t="s">
        <v>107</v>
      </c>
      <c r="B2741" s="76" t="s">
        <v>4428</v>
      </c>
      <c r="C2741" s="76" t="s">
        <v>24</v>
      </c>
      <c r="D2741" s="76" t="s">
        <v>11620</v>
      </c>
      <c r="E2741" s="76" t="s">
        <v>14318</v>
      </c>
      <c r="F2741" s="76" t="s">
        <v>17230</v>
      </c>
      <c r="G2741" s="53" t="s">
        <v>25</v>
      </c>
      <c r="H2741" s="76">
        <v>2001008067</v>
      </c>
      <c r="I2741" s="51" t="s">
        <v>3869</v>
      </c>
      <c r="O2741" s="51" t="s">
        <v>26</v>
      </c>
      <c r="P2741" s="6"/>
      <c r="T2741" s="62">
        <v>1614</v>
      </c>
      <c r="V2741" s="79">
        <v>39362</v>
      </c>
      <c r="W2741" s="6" t="s">
        <v>27</v>
      </c>
      <c r="Y2741" s="61"/>
      <c r="AB2741" s="60"/>
    </row>
    <row r="2742" spans="1:28" x14ac:dyDescent="0.25">
      <c r="A2742" s="50" t="s">
        <v>107</v>
      </c>
      <c r="B2742" s="76" t="s">
        <v>4428</v>
      </c>
      <c r="C2742" s="76" t="s">
        <v>24</v>
      </c>
      <c r="D2742" s="76" t="s">
        <v>11621</v>
      </c>
      <c r="E2742" s="76" t="s">
        <v>1682</v>
      </c>
      <c r="F2742" s="76" t="s">
        <v>17231</v>
      </c>
      <c r="G2742" s="53" t="s">
        <v>25</v>
      </c>
      <c r="H2742" s="76">
        <v>2001009028</v>
      </c>
      <c r="I2742" s="51" t="s">
        <v>3869</v>
      </c>
      <c r="O2742" s="51" t="s">
        <v>26</v>
      </c>
      <c r="T2742" s="62">
        <v>259</v>
      </c>
      <c r="V2742" s="79" t="s">
        <v>17629</v>
      </c>
      <c r="W2742" s="6" t="s">
        <v>27</v>
      </c>
      <c r="Y2742" s="61"/>
      <c r="AB2742" s="60"/>
    </row>
    <row r="2743" spans="1:28" x14ac:dyDescent="0.25">
      <c r="A2743" s="50" t="s">
        <v>107</v>
      </c>
      <c r="B2743" s="76" t="s">
        <v>4428</v>
      </c>
      <c r="C2743" s="76" t="s">
        <v>24</v>
      </c>
      <c r="D2743" s="76" t="s">
        <v>11622</v>
      </c>
      <c r="E2743" s="76" t="s">
        <v>14319</v>
      </c>
      <c r="F2743" s="76" t="s">
        <v>17232</v>
      </c>
      <c r="G2743" s="53" t="s">
        <v>25</v>
      </c>
      <c r="H2743" s="76">
        <v>2001009055</v>
      </c>
      <c r="I2743" s="51" t="s">
        <v>3869</v>
      </c>
      <c r="O2743" s="51" t="s">
        <v>26</v>
      </c>
      <c r="T2743" s="62">
        <v>781</v>
      </c>
      <c r="V2743" s="79">
        <v>39302</v>
      </c>
      <c r="W2743" s="6" t="s">
        <v>27</v>
      </c>
      <c r="Y2743" s="61"/>
      <c r="AB2743" s="60"/>
    </row>
    <row r="2744" spans="1:28" x14ac:dyDescent="0.25">
      <c r="A2744" s="50" t="s">
        <v>44</v>
      </c>
      <c r="B2744" s="76" t="s">
        <v>184</v>
      </c>
      <c r="C2744" s="76" t="s">
        <v>28</v>
      </c>
      <c r="D2744" s="76" t="s">
        <v>11623</v>
      </c>
      <c r="E2744" s="76" t="s">
        <v>81</v>
      </c>
      <c r="F2744" s="76" t="s">
        <v>17233</v>
      </c>
      <c r="G2744" s="53" t="s">
        <v>25</v>
      </c>
      <c r="H2744" s="76">
        <v>2000088978</v>
      </c>
      <c r="I2744" s="51" t="s">
        <v>3869</v>
      </c>
      <c r="O2744" s="51" t="s">
        <v>26</v>
      </c>
      <c r="T2744" s="62">
        <v>3910</v>
      </c>
      <c r="V2744" s="79">
        <v>39206</v>
      </c>
      <c r="W2744" s="6" t="s">
        <v>27</v>
      </c>
      <c r="Y2744" s="61"/>
      <c r="AB2744" s="60"/>
    </row>
    <row r="2745" spans="1:28" x14ac:dyDescent="0.25">
      <c r="A2745" s="50" t="s">
        <v>44</v>
      </c>
      <c r="B2745" s="76" t="s">
        <v>184</v>
      </c>
      <c r="C2745" s="76" t="s">
        <v>28</v>
      </c>
      <c r="D2745" s="76" t="s">
        <v>11624</v>
      </c>
      <c r="E2745" s="76" t="s">
        <v>14320</v>
      </c>
      <c r="F2745" s="76" t="s">
        <v>17234</v>
      </c>
      <c r="G2745" s="53" t="s">
        <v>25</v>
      </c>
      <c r="H2745" s="76">
        <v>2000090738</v>
      </c>
      <c r="I2745" s="51" t="s">
        <v>3869</v>
      </c>
      <c r="O2745" s="51" t="s">
        <v>26</v>
      </c>
      <c r="T2745" s="62">
        <v>7978</v>
      </c>
      <c r="V2745" s="79" t="s">
        <v>17630</v>
      </c>
      <c r="W2745" s="6" t="s">
        <v>27</v>
      </c>
      <c r="Y2745" s="61"/>
      <c r="AB2745" s="60"/>
    </row>
    <row r="2746" spans="1:28" x14ac:dyDescent="0.25">
      <c r="A2746" s="50" t="s">
        <v>107</v>
      </c>
      <c r="B2746" s="76" t="s">
        <v>4428</v>
      </c>
      <c r="C2746" s="76" t="s">
        <v>24</v>
      </c>
      <c r="D2746" s="76" t="s">
        <v>11625</v>
      </c>
      <c r="E2746" s="76" t="s">
        <v>14321</v>
      </c>
      <c r="F2746" s="76" t="s">
        <v>17235</v>
      </c>
      <c r="G2746" s="53" t="s">
        <v>25</v>
      </c>
      <c r="H2746" s="76">
        <v>2001009071</v>
      </c>
      <c r="I2746" s="51" t="s">
        <v>3869</v>
      </c>
      <c r="O2746" s="51" t="s">
        <v>26</v>
      </c>
      <c r="T2746" s="62">
        <v>3973.5</v>
      </c>
      <c r="V2746" s="79" t="s">
        <v>17593</v>
      </c>
      <c r="W2746" s="6" t="s">
        <v>27</v>
      </c>
      <c r="Y2746" s="61"/>
      <c r="AB2746" s="60"/>
    </row>
    <row r="2747" spans="1:28" x14ac:dyDescent="0.25">
      <c r="A2747" s="50" t="s">
        <v>107</v>
      </c>
      <c r="B2747" s="76" t="s">
        <v>4428</v>
      </c>
      <c r="C2747" s="76" t="s">
        <v>24</v>
      </c>
      <c r="D2747" s="76" t="s">
        <v>11626</v>
      </c>
      <c r="E2747" s="76" t="s">
        <v>6765</v>
      </c>
      <c r="F2747" s="76" t="s">
        <v>17236</v>
      </c>
      <c r="G2747" s="53" t="s">
        <v>25</v>
      </c>
      <c r="H2747" s="76">
        <v>2001009772</v>
      </c>
      <c r="I2747" s="51" t="s">
        <v>3869</v>
      </c>
      <c r="O2747" s="51" t="s">
        <v>26</v>
      </c>
      <c r="T2747" s="62">
        <v>9314</v>
      </c>
      <c r="V2747" s="79">
        <v>38909</v>
      </c>
      <c r="W2747" s="6" t="s">
        <v>27</v>
      </c>
      <c r="Y2747" s="61"/>
      <c r="AB2747" s="60"/>
    </row>
    <row r="2748" spans="1:28" x14ac:dyDescent="0.25">
      <c r="A2748" s="50" t="s">
        <v>107</v>
      </c>
      <c r="B2748" s="76" t="s">
        <v>4428</v>
      </c>
      <c r="C2748" s="76" t="s">
        <v>24</v>
      </c>
      <c r="D2748" s="76" t="s">
        <v>11627</v>
      </c>
      <c r="E2748" s="76" t="s">
        <v>14322</v>
      </c>
      <c r="F2748" s="76" t="s">
        <v>17237</v>
      </c>
      <c r="G2748" s="53" t="s">
        <v>25</v>
      </c>
      <c r="H2748" s="76">
        <v>2001011076</v>
      </c>
      <c r="I2748" s="51" t="s">
        <v>17483</v>
      </c>
      <c r="O2748" s="51" t="s">
        <v>26</v>
      </c>
      <c r="T2748" s="62">
        <v>8304.77</v>
      </c>
      <c r="V2748" s="79" t="s">
        <v>17631</v>
      </c>
      <c r="W2748" s="6" t="s">
        <v>27</v>
      </c>
      <c r="Y2748" s="61"/>
      <c r="AB2748" s="60"/>
    </row>
    <row r="2749" spans="1:28" x14ac:dyDescent="0.25">
      <c r="A2749" s="50" t="s">
        <v>109</v>
      </c>
      <c r="B2749" s="76" t="s">
        <v>159</v>
      </c>
      <c r="C2749" s="76" t="s">
        <v>28</v>
      </c>
      <c r="D2749" s="76" t="s">
        <v>11628</v>
      </c>
      <c r="E2749" s="76" t="s">
        <v>14323</v>
      </c>
      <c r="F2749" s="76" t="s">
        <v>17238</v>
      </c>
      <c r="G2749" s="53" t="s">
        <v>25</v>
      </c>
      <c r="H2749" s="76">
        <v>2000189688</v>
      </c>
      <c r="I2749" s="51" t="s">
        <v>3869</v>
      </c>
      <c r="O2749" s="51" t="s">
        <v>26</v>
      </c>
      <c r="T2749" s="62">
        <v>3488</v>
      </c>
      <c r="V2749" s="79" t="s">
        <v>17632</v>
      </c>
      <c r="W2749" s="6" t="s">
        <v>27</v>
      </c>
      <c r="Y2749" s="61"/>
      <c r="AB2749" s="60"/>
    </row>
    <row r="2750" spans="1:28" x14ac:dyDescent="0.25">
      <c r="A2750" s="50" t="s">
        <v>56</v>
      </c>
      <c r="B2750" s="76" t="s">
        <v>170</v>
      </c>
      <c r="C2750" s="76" t="s">
        <v>24</v>
      </c>
      <c r="D2750" s="76" t="s">
        <v>11629</v>
      </c>
      <c r="E2750" s="76" t="s">
        <v>14324</v>
      </c>
      <c r="F2750" s="76" t="s">
        <v>17239</v>
      </c>
      <c r="G2750" s="53" t="s">
        <v>25</v>
      </c>
      <c r="H2750" s="76">
        <v>2001042966</v>
      </c>
      <c r="I2750" s="51" t="s">
        <v>17483</v>
      </c>
      <c r="O2750" s="51" t="s">
        <v>26</v>
      </c>
      <c r="T2750" s="62">
        <v>3797.56</v>
      </c>
      <c r="V2750" s="79">
        <v>38777</v>
      </c>
      <c r="W2750" s="6" t="s">
        <v>27</v>
      </c>
      <c r="Y2750" s="61"/>
    </row>
    <row r="2751" spans="1:28" x14ac:dyDescent="0.25">
      <c r="A2751" s="50" t="s">
        <v>44</v>
      </c>
      <c r="B2751" s="76" t="s">
        <v>184</v>
      </c>
      <c r="C2751" s="76" t="s">
        <v>28</v>
      </c>
      <c r="D2751" s="76" t="s">
        <v>11630</v>
      </c>
      <c r="E2751" s="76" t="s">
        <v>14325</v>
      </c>
      <c r="F2751" s="76" t="s">
        <v>17240</v>
      </c>
      <c r="G2751" s="53" t="s">
        <v>25</v>
      </c>
      <c r="H2751" s="76">
        <v>2000083871</v>
      </c>
      <c r="I2751" s="51" t="s">
        <v>17483</v>
      </c>
      <c r="O2751" s="51" t="s">
        <v>26</v>
      </c>
      <c r="T2751" s="62">
        <v>2640.38</v>
      </c>
      <c r="V2751" s="79" t="s">
        <v>17633</v>
      </c>
      <c r="W2751" s="6" t="s">
        <v>27</v>
      </c>
      <c r="Y2751" s="61"/>
    </row>
    <row r="2752" spans="1:28" x14ac:dyDescent="0.25">
      <c r="A2752" s="50" t="s">
        <v>109</v>
      </c>
      <c r="B2752" s="76" t="s">
        <v>159</v>
      </c>
      <c r="C2752" s="76" t="s">
        <v>28</v>
      </c>
      <c r="D2752" s="76" t="s">
        <v>11631</v>
      </c>
      <c r="E2752" s="76" t="s">
        <v>14326</v>
      </c>
      <c r="F2752" s="76" t="s">
        <v>17241</v>
      </c>
      <c r="G2752" s="53" t="s">
        <v>25</v>
      </c>
      <c r="H2752" s="76">
        <v>2000195343</v>
      </c>
      <c r="I2752" s="51" t="s">
        <v>17483</v>
      </c>
      <c r="O2752" s="51" t="s">
        <v>26</v>
      </c>
      <c r="T2752" s="62">
        <v>0.12</v>
      </c>
      <c r="V2752" s="79" t="s">
        <v>17535</v>
      </c>
      <c r="W2752" s="6" t="s">
        <v>27</v>
      </c>
      <c r="Y2752" s="61"/>
    </row>
    <row r="2753" spans="1:25" x14ac:dyDescent="0.25">
      <c r="A2753" s="50" t="s">
        <v>108</v>
      </c>
      <c r="B2753" s="76" t="s">
        <v>163</v>
      </c>
      <c r="C2753" s="76" t="s">
        <v>28</v>
      </c>
      <c r="D2753" s="76" t="s">
        <v>11632</v>
      </c>
      <c r="E2753" s="76" t="s">
        <v>14327</v>
      </c>
      <c r="F2753" s="76" t="s">
        <v>17242</v>
      </c>
      <c r="G2753" s="53" t="s">
        <v>25</v>
      </c>
      <c r="H2753" s="76">
        <v>2000366776</v>
      </c>
      <c r="I2753" s="51" t="s">
        <v>3869</v>
      </c>
      <c r="O2753" s="51" t="s">
        <v>26</v>
      </c>
      <c r="T2753" s="62">
        <v>49057.75</v>
      </c>
      <c r="V2753" s="79">
        <v>39269</v>
      </c>
      <c r="W2753" s="6" t="s">
        <v>27</v>
      </c>
      <c r="Y2753" s="61"/>
    </row>
    <row r="2754" spans="1:25" x14ac:dyDescent="0.25">
      <c r="A2754" s="50" t="s">
        <v>44</v>
      </c>
      <c r="B2754" s="76" t="s">
        <v>184</v>
      </c>
      <c r="C2754" s="76" t="s">
        <v>28</v>
      </c>
      <c r="D2754" s="76">
        <v>0</v>
      </c>
      <c r="E2754" s="76" t="s">
        <v>14328</v>
      </c>
      <c r="F2754" s="76" t="s">
        <v>17243</v>
      </c>
      <c r="G2754" s="53" t="s">
        <v>25</v>
      </c>
      <c r="H2754" s="76">
        <v>2000083545</v>
      </c>
      <c r="I2754" s="51" t="s">
        <v>17483</v>
      </c>
      <c r="O2754" s="51" t="s">
        <v>26</v>
      </c>
      <c r="T2754" s="62">
        <v>4790.83</v>
      </c>
      <c r="V2754" s="79" t="s">
        <v>17634</v>
      </c>
      <c r="W2754" s="6" t="s">
        <v>27</v>
      </c>
      <c r="Y2754" s="61"/>
    </row>
    <row r="2755" spans="1:25" x14ac:dyDescent="0.25">
      <c r="A2755" s="50" t="s">
        <v>108</v>
      </c>
      <c r="B2755" s="76" t="s">
        <v>163</v>
      </c>
      <c r="C2755" s="76" t="s">
        <v>28</v>
      </c>
      <c r="D2755" s="76" t="s">
        <v>11633</v>
      </c>
      <c r="E2755" s="76" t="s">
        <v>14329</v>
      </c>
      <c r="F2755" s="76" t="s">
        <v>17244</v>
      </c>
      <c r="G2755" s="53" t="s">
        <v>25</v>
      </c>
      <c r="H2755" s="76">
        <v>2000367071</v>
      </c>
      <c r="I2755" s="51" t="s">
        <v>3869</v>
      </c>
      <c r="O2755" s="51" t="s">
        <v>26</v>
      </c>
      <c r="T2755" s="62">
        <v>75923</v>
      </c>
      <c r="V2755" s="79" t="s">
        <v>17567</v>
      </c>
      <c r="W2755" s="6" t="s">
        <v>27</v>
      </c>
      <c r="Y2755" s="61"/>
    </row>
    <row r="2756" spans="1:25" x14ac:dyDescent="0.25">
      <c r="A2756" s="50" t="s">
        <v>44</v>
      </c>
      <c r="B2756" s="76" t="s">
        <v>184</v>
      </c>
      <c r="C2756" s="76" t="s">
        <v>28</v>
      </c>
      <c r="D2756" s="76" t="s">
        <v>11634</v>
      </c>
      <c r="E2756" s="76" t="s">
        <v>1610</v>
      </c>
      <c r="F2756" s="76" t="s">
        <v>17245</v>
      </c>
      <c r="G2756" s="53" t="s">
        <v>25</v>
      </c>
      <c r="H2756" s="76">
        <v>2000090762</v>
      </c>
      <c r="I2756" s="51" t="s">
        <v>3869</v>
      </c>
      <c r="O2756" s="51" t="s">
        <v>26</v>
      </c>
      <c r="T2756" s="62">
        <v>3181</v>
      </c>
      <c r="V2756" s="79">
        <v>39145</v>
      </c>
      <c r="W2756" s="6" t="s">
        <v>27</v>
      </c>
      <c r="Y2756" s="61"/>
    </row>
    <row r="2757" spans="1:25" x14ac:dyDescent="0.25">
      <c r="A2757" s="50" t="s">
        <v>108</v>
      </c>
      <c r="B2757" s="76" t="s">
        <v>163</v>
      </c>
      <c r="C2757" s="76" t="s">
        <v>28</v>
      </c>
      <c r="D2757" s="76" t="s">
        <v>11635</v>
      </c>
      <c r="E2757" s="76" t="s">
        <v>14330</v>
      </c>
      <c r="F2757" s="76" t="s">
        <v>17246</v>
      </c>
      <c r="G2757" s="53" t="s">
        <v>25</v>
      </c>
      <c r="H2757" s="76">
        <v>2000369341</v>
      </c>
      <c r="I2757" s="51" t="s">
        <v>3869</v>
      </c>
      <c r="O2757" s="51" t="s">
        <v>26</v>
      </c>
      <c r="T2757" s="62">
        <v>1703.5</v>
      </c>
      <c r="V2757" s="79">
        <v>39332</v>
      </c>
      <c r="W2757" s="6" t="s">
        <v>27</v>
      </c>
      <c r="Y2757" s="61"/>
    </row>
    <row r="2758" spans="1:25" x14ac:dyDescent="0.25">
      <c r="A2758" s="50" t="s">
        <v>108</v>
      </c>
      <c r="B2758" s="76" t="s">
        <v>163</v>
      </c>
      <c r="C2758" s="76" t="s">
        <v>28</v>
      </c>
      <c r="D2758" s="76" t="s">
        <v>11636</v>
      </c>
      <c r="E2758" s="76" t="s">
        <v>14331</v>
      </c>
      <c r="F2758" s="76" t="s">
        <v>17247</v>
      </c>
      <c r="G2758" s="53" t="s">
        <v>25</v>
      </c>
      <c r="H2758" s="76">
        <v>2000369406</v>
      </c>
      <c r="I2758" s="51" t="s">
        <v>3869</v>
      </c>
      <c r="O2758" s="51" t="s">
        <v>26</v>
      </c>
      <c r="T2758" s="62">
        <v>939.75</v>
      </c>
      <c r="V2758" s="79">
        <v>39148</v>
      </c>
      <c r="W2758" s="6" t="s">
        <v>27</v>
      </c>
      <c r="Y2758" s="61"/>
    </row>
    <row r="2759" spans="1:25" x14ac:dyDescent="0.25">
      <c r="A2759" s="50" t="s">
        <v>44</v>
      </c>
      <c r="B2759" s="76" t="s">
        <v>184</v>
      </c>
      <c r="C2759" s="76" t="s">
        <v>28</v>
      </c>
      <c r="D2759" s="76" t="s">
        <v>11637</v>
      </c>
      <c r="E2759" s="76" t="s">
        <v>14332</v>
      </c>
      <c r="F2759" s="76" t="s">
        <v>17248</v>
      </c>
      <c r="G2759" s="53" t="s">
        <v>25</v>
      </c>
      <c r="H2759" s="76">
        <v>2000089217</v>
      </c>
      <c r="I2759" s="51" t="s">
        <v>3869</v>
      </c>
      <c r="O2759" s="51" t="s">
        <v>26</v>
      </c>
      <c r="T2759" s="62">
        <v>1295</v>
      </c>
      <c r="V2759" s="79">
        <v>39359</v>
      </c>
      <c r="W2759" s="6" t="s">
        <v>27</v>
      </c>
      <c r="Y2759" s="61"/>
    </row>
    <row r="2760" spans="1:25" x14ac:dyDescent="0.25">
      <c r="A2760" s="50" t="s">
        <v>108</v>
      </c>
      <c r="B2760" s="76" t="s">
        <v>163</v>
      </c>
      <c r="C2760" s="76" t="s">
        <v>28</v>
      </c>
      <c r="D2760" s="76" t="s">
        <v>11638</v>
      </c>
      <c r="E2760" s="76" t="s">
        <v>14333</v>
      </c>
      <c r="F2760" s="76" t="s">
        <v>17249</v>
      </c>
      <c r="G2760" s="53" t="s">
        <v>25</v>
      </c>
      <c r="H2760" s="76">
        <v>2000370005</v>
      </c>
      <c r="I2760" s="51" t="s">
        <v>3869</v>
      </c>
      <c r="O2760" s="51" t="s">
        <v>26</v>
      </c>
      <c r="T2760" s="62">
        <v>38</v>
      </c>
      <c r="V2760" s="79" t="s">
        <v>17635</v>
      </c>
      <c r="W2760" s="6" t="s">
        <v>27</v>
      </c>
      <c r="Y2760" s="61"/>
    </row>
    <row r="2761" spans="1:25" x14ac:dyDescent="0.25">
      <c r="A2761" s="50" t="s">
        <v>108</v>
      </c>
      <c r="B2761" s="76" t="s">
        <v>163</v>
      </c>
      <c r="C2761" s="76" t="s">
        <v>28</v>
      </c>
      <c r="D2761" s="76" t="s">
        <v>11639</v>
      </c>
      <c r="E2761" s="76" t="s">
        <v>14334</v>
      </c>
      <c r="F2761" s="76" t="s">
        <v>17250</v>
      </c>
      <c r="G2761" s="53" t="s">
        <v>25</v>
      </c>
      <c r="H2761" s="76">
        <v>2000371117</v>
      </c>
      <c r="I2761" s="51" t="s">
        <v>3869</v>
      </c>
      <c r="O2761" s="51" t="s">
        <v>26</v>
      </c>
      <c r="T2761" s="62">
        <v>12795</v>
      </c>
      <c r="V2761" s="79">
        <v>39359</v>
      </c>
      <c r="W2761" s="6" t="s">
        <v>27</v>
      </c>
      <c r="Y2761" s="61"/>
    </row>
    <row r="2762" spans="1:25" x14ac:dyDescent="0.25">
      <c r="A2762" s="50" t="s">
        <v>108</v>
      </c>
      <c r="B2762" s="76" t="s">
        <v>163</v>
      </c>
      <c r="C2762" s="76" t="s">
        <v>28</v>
      </c>
      <c r="D2762" s="76" t="s">
        <v>11640</v>
      </c>
      <c r="E2762" s="76" t="s">
        <v>14335</v>
      </c>
      <c r="F2762" s="76" t="s">
        <v>17251</v>
      </c>
      <c r="G2762" s="53" t="s">
        <v>25</v>
      </c>
      <c r="H2762" s="76">
        <v>2000371133</v>
      </c>
      <c r="I2762" s="51" t="s">
        <v>3869</v>
      </c>
      <c r="O2762" s="51" t="s">
        <v>26</v>
      </c>
      <c r="T2762" s="62">
        <v>177220</v>
      </c>
      <c r="V2762" s="79" t="s">
        <v>17636</v>
      </c>
      <c r="W2762" s="6" t="s">
        <v>27</v>
      </c>
      <c r="Y2762" s="61"/>
    </row>
    <row r="2763" spans="1:25" x14ac:dyDescent="0.25">
      <c r="A2763" s="50" t="s">
        <v>108</v>
      </c>
      <c r="B2763" s="76" t="s">
        <v>163</v>
      </c>
      <c r="C2763" s="76" t="s">
        <v>28</v>
      </c>
      <c r="D2763" s="76" t="s">
        <v>11641</v>
      </c>
      <c r="E2763" s="76" t="s">
        <v>14336</v>
      </c>
      <c r="F2763" s="76" t="s">
        <v>17252</v>
      </c>
      <c r="G2763" s="53" t="s">
        <v>25</v>
      </c>
      <c r="H2763" s="76">
        <v>2000372838</v>
      </c>
      <c r="I2763" s="51" t="s">
        <v>17483</v>
      </c>
      <c r="O2763" s="51" t="s">
        <v>26</v>
      </c>
      <c r="T2763" s="62">
        <v>6374.19</v>
      </c>
      <c r="V2763" s="79" t="s">
        <v>17616</v>
      </c>
      <c r="W2763" s="6" t="s">
        <v>27</v>
      </c>
      <c r="Y2763" s="61"/>
    </row>
    <row r="2764" spans="1:25" x14ac:dyDescent="0.25">
      <c r="A2764" s="50" t="s">
        <v>108</v>
      </c>
      <c r="B2764" s="76" t="s">
        <v>163</v>
      </c>
      <c r="C2764" s="76" t="s">
        <v>28</v>
      </c>
      <c r="D2764" s="76" t="s">
        <v>11642</v>
      </c>
      <c r="E2764" s="76" t="s">
        <v>14337</v>
      </c>
      <c r="F2764" s="76" t="s">
        <v>17253</v>
      </c>
      <c r="G2764" s="53" t="s">
        <v>25</v>
      </c>
      <c r="H2764" s="76">
        <v>2000381163</v>
      </c>
      <c r="I2764" s="51" t="s">
        <v>3869</v>
      </c>
      <c r="O2764" s="51" t="s">
        <v>26</v>
      </c>
      <c r="T2764" s="62">
        <v>2020</v>
      </c>
      <c r="V2764" s="79" t="s">
        <v>17542</v>
      </c>
      <c r="W2764" s="6" t="s">
        <v>27</v>
      </c>
      <c r="Y2764" s="61"/>
    </row>
    <row r="2765" spans="1:25" x14ac:dyDescent="0.25">
      <c r="A2765" s="50" t="s">
        <v>44</v>
      </c>
      <c r="B2765" s="76" t="s">
        <v>184</v>
      </c>
      <c r="C2765" s="76" t="s">
        <v>28</v>
      </c>
      <c r="D2765" s="76" t="s">
        <v>11643</v>
      </c>
      <c r="E2765" s="76" t="s">
        <v>14338</v>
      </c>
      <c r="F2765" s="76" t="s">
        <v>17254</v>
      </c>
      <c r="G2765" s="53" t="s">
        <v>25</v>
      </c>
      <c r="H2765" s="76">
        <v>2000090819</v>
      </c>
      <c r="I2765" s="51" t="s">
        <v>3869</v>
      </c>
      <c r="O2765" s="51" t="s">
        <v>26</v>
      </c>
      <c r="T2765" s="62">
        <v>14</v>
      </c>
      <c r="V2765" s="79" t="s">
        <v>17560</v>
      </c>
      <c r="W2765" s="6" t="s">
        <v>27</v>
      </c>
      <c r="Y2765" s="61"/>
    </row>
    <row r="2766" spans="1:25" x14ac:dyDescent="0.25">
      <c r="A2766" s="50" t="s">
        <v>138</v>
      </c>
      <c r="B2766" s="76" t="s">
        <v>177</v>
      </c>
      <c r="C2766" s="76" t="s">
        <v>24</v>
      </c>
      <c r="D2766" s="76" t="s">
        <v>11644</v>
      </c>
      <c r="E2766" s="76" t="s">
        <v>14339</v>
      </c>
      <c r="F2766" s="76" t="s">
        <v>17255</v>
      </c>
      <c r="G2766" s="53" t="s">
        <v>25</v>
      </c>
      <c r="H2766" s="76">
        <v>2000670106</v>
      </c>
      <c r="I2766" s="51" t="s">
        <v>17483</v>
      </c>
      <c r="O2766" s="51" t="s">
        <v>26</v>
      </c>
      <c r="T2766" s="62">
        <v>10731.18</v>
      </c>
      <c r="V2766" s="79" t="s">
        <v>17637</v>
      </c>
      <c r="W2766" s="6" t="s">
        <v>27</v>
      </c>
      <c r="Y2766" s="61"/>
    </row>
    <row r="2767" spans="1:25" x14ac:dyDescent="0.25">
      <c r="A2767" s="50" t="s">
        <v>44</v>
      </c>
      <c r="B2767" s="76" t="s">
        <v>184</v>
      </c>
      <c r="C2767" s="76" t="s">
        <v>28</v>
      </c>
      <c r="D2767" s="76" t="s">
        <v>11645</v>
      </c>
      <c r="E2767" s="76" t="s">
        <v>14340</v>
      </c>
      <c r="F2767" s="76" t="s">
        <v>17256</v>
      </c>
      <c r="G2767" s="53" t="s">
        <v>25</v>
      </c>
      <c r="H2767" s="76">
        <v>2000084517</v>
      </c>
      <c r="I2767" s="51" t="s">
        <v>3869</v>
      </c>
      <c r="O2767" s="51" t="s">
        <v>26</v>
      </c>
      <c r="T2767" s="62">
        <v>15636.69</v>
      </c>
      <c r="V2767" s="79" t="s">
        <v>17638</v>
      </c>
      <c r="W2767" s="6" t="s">
        <v>27</v>
      </c>
      <c r="Y2767" s="61"/>
    </row>
    <row r="2768" spans="1:25" x14ac:dyDescent="0.25">
      <c r="A2768" s="50" t="s">
        <v>134</v>
      </c>
      <c r="B2768" s="76" t="s">
        <v>4429</v>
      </c>
      <c r="C2768" s="76" t="s">
        <v>24</v>
      </c>
      <c r="D2768" s="76" t="s">
        <v>11646</v>
      </c>
      <c r="E2768" s="76" t="s">
        <v>14341</v>
      </c>
      <c r="F2768" s="76" t="s">
        <v>17257</v>
      </c>
      <c r="G2768" s="53" t="s">
        <v>25</v>
      </c>
      <c r="H2768" s="76">
        <v>2000990666</v>
      </c>
      <c r="I2768" s="51" t="s">
        <v>17483</v>
      </c>
      <c r="O2768" s="51" t="s">
        <v>26</v>
      </c>
      <c r="T2768" s="62">
        <v>2038.47</v>
      </c>
      <c r="V2768" s="79">
        <v>39392</v>
      </c>
      <c r="W2768" s="6" t="s">
        <v>27</v>
      </c>
      <c r="Y2768" s="61"/>
    </row>
    <row r="2769" spans="1:25" x14ac:dyDescent="0.25">
      <c r="A2769" s="50" t="s">
        <v>134</v>
      </c>
      <c r="B2769" s="76" t="s">
        <v>4429</v>
      </c>
      <c r="C2769" s="76" t="s">
        <v>24</v>
      </c>
      <c r="D2769" s="76" t="s">
        <v>11647</v>
      </c>
      <c r="E2769" s="76" t="s">
        <v>14342</v>
      </c>
      <c r="F2769" s="76" t="s">
        <v>17258</v>
      </c>
      <c r="G2769" s="53" t="s">
        <v>25</v>
      </c>
      <c r="H2769" s="76">
        <v>2000994289</v>
      </c>
      <c r="I2769" s="51" t="s">
        <v>3869</v>
      </c>
      <c r="O2769" s="51" t="s">
        <v>26</v>
      </c>
      <c r="T2769" s="62">
        <v>51478</v>
      </c>
      <c r="V2769" s="79" t="s">
        <v>17639</v>
      </c>
      <c r="W2769" s="6" t="s">
        <v>27</v>
      </c>
      <c r="Y2769" s="61"/>
    </row>
    <row r="2770" spans="1:25" x14ac:dyDescent="0.25">
      <c r="A2770" s="50" t="s">
        <v>134</v>
      </c>
      <c r="B2770" s="76" t="s">
        <v>4429</v>
      </c>
      <c r="C2770" s="76" t="s">
        <v>24</v>
      </c>
      <c r="D2770" s="76" t="s">
        <v>11648</v>
      </c>
      <c r="E2770" s="76" t="s">
        <v>14343</v>
      </c>
      <c r="F2770" s="76" t="s">
        <v>17259</v>
      </c>
      <c r="G2770" s="53" t="s">
        <v>25</v>
      </c>
      <c r="H2770" s="76">
        <v>2000994505</v>
      </c>
      <c r="I2770" s="51" t="s">
        <v>3869</v>
      </c>
      <c r="O2770" s="51" t="s">
        <v>26</v>
      </c>
      <c r="T2770" s="62">
        <v>2932</v>
      </c>
      <c r="V2770" s="79" t="s">
        <v>17605</v>
      </c>
      <c r="W2770" s="6" t="s">
        <v>27</v>
      </c>
      <c r="Y2770" s="61"/>
    </row>
    <row r="2771" spans="1:25" x14ac:dyDescent="0.25">
      <c r="A2771" s="50" t="s">
        <v>60</v>
      </c>
      <c r="B2771" s="76" t="s">
        <v>171</v>
      </c>
      <c r="C2771" s="76" t="s">
        <v>24</v>
      </c>
      <c r="D2771" s="76" t="s">
        <v>11649</v>
      </c>
      <c r="E2771" s="76" t="s">
        <v>14344</v>
      </c>
      <c r="F2771" s="76" t="s">
        <v>17260</v>
      </c>
      <c r="G2771" s="53" t="s">
        <v>25</v>
      </c>
      <c r="H2771" s="76">
        <v>2000617132</v>
      </c>
      <c r="I2771" s="51" t="s">
        <v>3869</v>
      </c>
      <c r="O2771" s="51" t="s">
        <v>26</v>
      </c>
      <c r="T2771" s="62">
        <v>4084.61</v>
      </c>
      <c r="V2771" s="79" t="s">
        <v>17587</v>
      </c>
      <c r="W2771" s="6" t="s">
        <v>27</v>
      </c>
      <c r="Y2771" s="61"/>
    </row>
    <row r="2772" spans="1:25" x14ac:dyDescent="0.25">
      <c r="A2772" s="50" t="s">
        <v>134</v>
      </c>
      <c r="B2772" s="76" t="s">
        <v>4429</v>
      </c>
      <c r="C2772" s="76" t="s">
        <v>24</v>
      </c>
      <c r="D2772" s="76" t="s">
        <v>11650</v>
      </c>
      <c r="E2772" s="76" t="s">
        <v>14345</v>
      </c>
      <c r="F2772" s="76" t="s">
        <v>17261</v>
      </c>
      <c r="G2772" s="53" t="s">
        <v>25</v>
      </c>
      <c r="H2772" s="76">
        <v>2000994661</v>
      </c>
      <c r="I2772" s="51" t="s">
        <v>3869</v>
      </c>
      <c r="O2772" s="51" t="s">
        <v>26</v>
      </c>
      <c r="T2772" s="62">
        <v>67</v>
      </c>
      <c r="V2772" s="79">
        <v>39180</v>
      </c>
      <c r="W2772" s="6" t="s">
        <v>27</v>
      </c>
      <c r="Y2772" s="61"/>
    </row>
    <row r="2773" spans="1:25" x14ac:dyDescent="0.25">
      <c r="A2773" s="50" t="s">
        <v>134</v>
      </c>
      <c r="B2773" s="76" t="s">
        <v>4429</v>
      </c>
      <c r="C2773" s="76" t="s">
        <v>24</v>
      </c>
      <c r="D2773" s="76" t="s">
        <v>11651</v>
      </c>
      <c r="E2773" s="76" t="s">
        <v>14346</v>
      </c>
      <c r="F2773" s="76" t="s">
        <v>17262</v>
      </c>
      <c r="G2773" s="53" t="s">
        <v>25</v>
      </c>
      <c r="H2773" s="76">
        <v>2000994677</v>
      </c>
      <c r="I2773" s="51" t="s">
        <v>3869</v>
      </c>
      <c r="O2773" s="51" t="s">
        <v>26</v>
      </c>
      <c r="T2773" s="62">
        <v>432</v>
      </c>
      <c r="V2773" s="79" t="s">
        <v>17632</v>
      </c>
      <c r="W2773" s="6" t="s">
        <v>27</v>
      </c>
      <c r="Y2773" s="61"/>
    </row>
    <row r="2774" spans="1:25" x14ac:dyDescent="0.25">
      <c r="A2774" s="50" t="s">
        <v>4430</v>
      </c>
      <c r="B2774" s="76" t="s">
        <v>4431</v>
      </c>
      <c r="C2774" s="76" t="s">
        <v>28</v>
      </c>
      <c r="D2774" s="76" t="s">
        <v>11652</v>
      </c>
      <c r="E2774" s="76" t="s">
        <v>14347</v>
      </c>
      <c r="F2774" s="76" t="s">
        <v>17263</v>
      </c>
      <c r="G2774" s="53" t="s">
        <v>25</v>
      </c>
      <c r="H2774" s="76">
        <v>2000205306</v>
      </c>
      <c r="I2774" s="51" t="s">
        <v>3869</v>
      </c>
      <c r="O2774" s="51" t="s">
        <v>26</v>
      </c>
      <c r="T2774" s="62">
        <v>4928</v>
      </c>
      <c r="V2774" s="79">
        <v>39236</v>
      </c>
      <c r="W2774" s="6" t="s">
        <v>27</v>
      </c>
      <c r="Y2774" s="61"/>
    </row>
    <row r="2775" spans="1:25" x14ac:dyDescent="0.25">
      <c r="A2775" s="50" t="s">
        <v>44</v>
      </c>
      <c r="B2775" s="76" t="s">
        <v>184</v>
      </c>
      <c r="C2775" s="76" t="s">
        <v>28</v>
      </c>
      <c r="D2775" s="76" t="s">
        <v>11653</v>
      </c>
      <c r="E2775" s="76" t="s">
        <v>14348</v>
      </c>
      <c r="F2775" s="76" t="s">
        <v>17264</v>
      </c>
      <c r="G2775" s="53" t="s">
        <v>25</v>
      </c>
      <c r="H2775" s="76">
        <v>2000090843</v>
      </c>
      <c r="I2775" s="51" t="s">
        <v>3869</v>
      </c>
      <c r="O2775" s="51" t="s">
        <v>26</v>
      </c>
      <c r="T2775" s="62">
        <v>2303</v>
      </c>
      <c r="V2775" s="79" t="s">
        <v>17522</v>
      </c>
      <c r="W2775" s="6" t="s">
        <v>27</v>
      </c>
      <c r="Y2775" s="61"/>
    </row>
    <row r="2776" spans="1:25" x14ac:dyDescent="0.25">
      <c r="A2776" s="50" t="s">
        <v>4430</v>
      </c>
      <c r="B2776" s="76" t="s">
        <v>4431</v>
      </c>
      <c r="C2776" s="76" t="s">
        <v>28</v>
      </c>
      <c r="D2776" s="76" t="s">
        <v>11654</v>
      </c>
      <c r="E2776" s="76" t="s">
        <v>14349</v>
      </c>
      <c r="F2776" s="76" t="s">
        <v>17265</v>
      </c>
      <c r="G2776" s="53" t="s">
        <v>25</v>
      </c>
      <c r="H2776" s="76">
        <v>2000209433</v>
      </c>
      <c r="I2776" s="51" t="s">
        <v>17483</v>
      </c>
      <c r="O2776" s="51" t="s">
        <v>26</v>
      </c>
      <c r="T2776" s="62">
        <v>5295.88</v>
      </c>
      <c r="V2776" s="79" t="s">
        <v>17640</v>
      </c>
      <c r="W2776" s="6" t="s">
        <v>27</v>
      </c>
      <c r="Y2776" s="61"/>
    </row>
    <row r="2777" spans="1:25" x14ac:dyDescent="0.25">
      <c r="A2777" s="50" t="s">
        <v>4430</v>
      </c>
      <c r="B2777" s="76" t="s">
        <v>4431</v>
      </c>
      <c r="C2777" s="76" t="s">
        <v>28</v>
      </c>
      <c r="D2777" s="76" t="s">
        <v>11655</v>
      </c>
      <c r="E2777" s="76" t="s">
        <v>14350</v>
      </c>
      <c r="F2777" s="76" t="s">
        <v>17266</v>
      </c>
      <c r="G2777" s="53" t="s">
        <v>25</v>
      </c>
      <c r="H2777" s="76">
        <v>2000209891</v>
      </c>
      <c r="I2777" s="51" t="s">
        <v>17483</v>
      </c>
      <c r="O2777" s="51" t="s">
        <v>26</v>
      </c>
      <c r="T2777" s="62">
        <v>7570.38</v>
      </c>
      <c r="V2777" s="79">
        <v>39425</v>
      </c>
      <c r="W2777" s="6" t="s">
        <v>27</v>
      </c>
      <c r="Y2777" s="61"/>
    </row>
    <row r="2778" spans="1:25" x14ac:dyDescent="0.25">
      <c r="A2778" s="50" t="s">
        <v>4430</v>
      </c>
      <c r="B2778" s="76" t="s">
        <v>4431</v>
      </c>
      <c r="C2778" s="76" t="s">
        <v>28</v>
      </c>
      <c r="D2778" s="76" t="s">
        <v>11656</v>
      </c>
      <c r="E2778" s="76" t="s">
        <v>14351</v>
      </c>
      <c r="F2778" s="76" t="s">
        <v>17267</v>
      </c>
      <c r="G2778" s="53" t="s">
        <v>25</v>
      </c>
      <c r="H2778" s="76">
        <v>2000210415</v>
      </c>
      <c r="I2778" s="51" t="s">
        <v>17483</v>
      </c>
      <c r="O2778" s="51" t="s">
        <v>26</v>
      </c>
      <c r="T2778" s="62">
        <v>3461.07</v>
      </c>
      <c r="V2778" s="79" t="s">
        <v>17641</v>
      </c>
      <c r="W2778" s="6" t="s">
        <v>27</v>
      </c>
      <c r="Y2778" s="61"/>
    </row>
    <row r="2779" spans="1:25" x14ac:dyDescent="0.25">
      <c r="A2779" s="50" t="s">
        <v>139</v>
      </c>
      <c r="B2779" s="76" t="s">
        <v>178</v>
      </c>
      <c r="C2779" s="76" t="s">
        <v>24</v>
      </c>
      <c r="D2779" s="76" t="s">
        <v>11657</v>
      </c>
      <c r="E2779" s="76" t="s">
        <v>11931</v>
      </c>
      <c r="F2779" s="76" t="s">
        <v>17268</v>
      </c>
      <c r="G2779" s="53" t="s">
        <v>25</v>
      </c>
      <c r="H2779" s="76">
        <v>2000847898</v>
      </c>
      <c r="I2779" s="51" t="s">
        <v>17483</v>
      </c>
      <c r="O2779" s="51" t="s">
        <v>26</v>
      </c>
      <c r="T2779" s="62">
        <v>646.16999999999996</v>
      </c>
      <c r="V2779" s="79">
        <v>39327</v>
      </c>
      <c r="W2779" s="6" t="s">
        <v>27</v>
      </c>
      <c r="Y2779" s="61"/>
    </row>
    <row r="2780" spans="1:25" x14ac:dyDescent="0.25">
      <c r="A2780" s="50" t="s">
        <v>139</v>
      </c>
      <c r="B2780" s="76" t="s">
        <v>178</v>
      </c>
      <c r="C2780" s="76" t="s">
        <v>24</v>
      </c>
      <c r="D2780" s="76" t="s">
        <v>11658</v>
      </c>
      <c r="E2780" s="76" t="s">
        <v>14352</v>
      </c>
      <c r="F2780" s="76" t="s">
        <v>17269</v>
      </c>
      <c r="G2780" s="53" t="s">
        <v>25</v>
      </c>
      <c r="H2780" s="76">
        <v>2000857842</v>
      </c>
      <c r="I2780" s="51" t="s">
        <v>3869</v>
      </c>
      <c r="O2780" s="51" t="s">
        <v>26</v>
      </c>
      <c r="T2780" s="62">
        <v>256</v>
      </c>
      <c r="V2780" s="79" t="s">
        <v>17642</v>
      </c>
      <c r="W2780" s="6" t="s">
        <v>27</v>
      </c>
      <c r="Y2780" s="61"/>
    </row>
    <row r="2781" spans="1:25" x14ac:dyDescent="0.25">
      <c r="A2781" s="50" t="s">
        <v>44</v>
      </c>
      <c r="B2781" s="76" t="s">
        <v>184</v>
      </c>
      <c r="C2781" s="76" t="s">
        <v>28</v>
      </c>
      <c r="D2781" s="76" t="s">
        <v>11659</v>
      </c>
      <c r="E2781" s="76" t="s">
        <v>14353</v>
      </c>
      <c r="F2781" s="76" t="s">
        <v>17270</v>
      </c>
      <c r="G2781" s="53" t="s">
        <v>25</v>
      </c>
      <c r="H2781" s="76">
        <v>2000084697</v>
      </c>
      <c r="I2781" s="51" t="s">
        <v>3869</v>
      </c>
      <c r="O2781" s="51" t="s">
        <v>26</v>
      </c>
      <c r="T2781" s="62">
        <v>8746</v>
      </c>
      <c r="V2781" s="79" t="s">
        <v>17643</v>
      </c>
      <c r="W2781" s="6" t="s">
        <v>27</v>
      </c>
      <c r="Y2781" s="61"/>
    </row>
    <row r="2782" spans="1:25" x14ac:dyDescent="0.25">
      <c r="A2782" s="50" t="s">
        <v>44</v>
      </c>
      <c r="B2782" s="76" t="s">
        <v>184</v>
      </c>
      <c r="C2782" s="76" t="s">
        <v>28</v>
      </c>
      <c r="D2782" s="76" t="s">
        <v>11660</v>
      </c>
      <c r="E2782" s="76" t="s">
        <v>14354</v>
      </c>
      <c r="F2782" s="76" t="s">
        <v>17271</v>
      </c>
      <c r="G2782" s="53" t="s">
        <v>25</v>
      </c>
      <c r="H2782" s="76">
        <v>2000090867</v>
      </c>
      <c r="I2782" s="51" t="s">
        <v>3869</v>
      </c>
      <c r="O2782" s="51" t="s">
        <v>26</v>
      </c>
      <c r="T2782" s="62">
        <v>14403</v>
      </c>
      <c r="V2782" s="79" t="s">
        <v>17630</v>
      </c>
      <c r="W2782" s="6" t="s">
        <v>27</v>
      </c>
      <c r="Y2782" s="61"/>
    </row>
    <row r="2783" spans="1:25" x14ac:dyDescent="0.25">
      <c r="A2783" s="50" t="s">
        <v>47</v>
      </c>
      <c r="B2783" s="76" t="s">
        <v>147</v>
      </c>
      <c r="C2783" s="76" t="s">
        <v>48</v>
      </c>
      <c r="D2783" s="76" t="s">
        <v>11661</v>
      </c>
      <c r="E2783" s="76" t="s">
        <v>14355</v>
      </c>
      <c r="F2783" s="76" t="s">
        <v>17272</v>
      </c>
      <c r="G2783" s="53" t="s">
        <v>25</v>
      </c>
      <c r="H2783" s="76">
        <v>2001254548</v>
      </c>
      <c r="I2783" s="51" t="s">
        <v>17483</v>
      </c>
      <c r="O2783" s="51" t="s">
        <v>26</v>
      </c>
      <c r="T2783" s="62">
        <v>0.15</v>
      </c>
      <c r="V2783" s="79">
        <v>39184</v>
      </c>
      <c r="W2783" s="6" t="s">
        <v>27</v>
      </c>
      <c r="Y2783" s="61"/>
    </row>
    <row r="2784" spans="1:25" x14ac:dyDescent="0.25">
      <c r="A2784" s="50" t="s">
        <v>44</v>
      </c>
      <c r="B2784" s="76" t="s">
        <v>184</v>
      </c>
      <c r="C2784" s="76" t="s">
        <v>28</v>
      </c>
      <c r="D2784" s="76" t="s">
        <v>11662</v>
      </c>
      <c r="E2784" s="76" t="s">
        <v>14356</v>
      </c>
      <c r="F2784" s="76" t="s">
        <v>17273</v>
      </c>
      <c r="G2784" s="53" t="s">
        <v>25</v>
      </c>
      <c r="H2784" s="76">
        <v>2000090878</v>
      </c>
      <c r="I2784" s="51" t="s">
        <v>3869</v>
      </c>
      <c r="O2784" s="51" t="s">
        <v>26</v>
      </c>
      <c r="T2784" s="62">
        <v>647</v>
      </c>
      <c r="V2784" s="79">
        <v>39267</v>
      </c>
      <c r="W2784" s="6" t="s">
        <v>27</v>
      </c>
      <c r="Y2784" s="61"/>
    </row>
    <row r="2785" spans="1:25" x14ac:dyDescent="0.25">
      <c r="A2785" s="50" t="s">
        <v>44</v>
      </c>
      <c r="B2785" s="76" t="s">
        <v>184</v>
      </c>
      <c r="C2785" s="76" t="s">
        <v>28</v>
      </c>
      <c r="D2785" s="76" t="s">
        <v>11663</v>
      </c>
      <c r="E2785" s="76" t="s">
        <v>14357</v>
      </c>
      <c r="F2785" s="76" t="s">
        <v>17274</v>
      </c>
      <c r="G2785" s="53" t="s">
        <v>25</v>
      </c>
      <c r="H2785" s="76">
        <v>2000091009</v>
      </c>
      <c r="I2785" s="51" t="s">
        <v>3869</v>
      </c>
      <c r="O2785" s="51" t="s">
        <v>26</v>
      </c>
      <c r="T2785" s="62">
        <v>41</v>
      </c>
      <c r="V2785" s="79" t="s">
        <v>17600</v>
      </c>
      <c r="W2785" s="6" t="s">
        <v>27</v>
      </c>
      <c r="Y2785" s="61"/>
    </row>
    <row r="2786" spans="1:25" x14ac:dyDescent="0.25">
      <c r="A2786" s="50" t="s">
        <v>44</v>
      </c>
      <c r="B2786" s="76" t="s">
        <v>184</v>
      </c>
      <c r="C2786" s="76" t="s">
        <v>28</v>
      </c>
      <c r="D2786" s="76" t="s">
        <v>11664</v>
      </c>
      <c r="E2786" s="76" t="s">
        <v>14358</v>
      </c>
      <c r="F2786" s="76" t="s">
        <v>17275</v>
      </c>
      <c r="G2786" s="53" t="s">
        <v>25</v>
      </c>
      <c r="H2786" s="76">
        <v>2000091025</v>
      </c>
      <c r="I2786" s="51" t="s">
        <v>3869</v>
      </c>
      <c r="O2786" s="51" t="s">
        <v>26</v>
      </c>
      <c r="T2786" s="62">
        <v>793</v>
      </c>
      <c r="V2786" s="79">
        <v>39387</v>
      </c>
      <c r="W2786" s="6" t="s">
        <v>27</v>
      </c>
      <c r="Y2786" s="61"/>
    </row>
    <row r="2787" spans="1:25" x14ac:dyDescent="0.25">
      <c r="A2787" s="50" t="s">
        <v>44</v>
      </c>
      <c r="B2787" s="76" t="s">
        <v>184</v>
      </c>
      <c r="C2787" s="76" t="s">
        <v>28</v>
      </c>
      <c r="D2787" s="76" t="s">
        <v>11665</v>
      </c>
      <c r="E2787" s="76" t="s">
        <v>14359</v>
      </c>
      <c r="F2787" s="76" t="s">
        <v>17276</v>
      </c>
      <c r="G2787" s="53" t="s">
        <v>25</v>
      </c>
      <c r="H2787" s="76">
        <v>2000091076</v>
      </c>
      <c r="I2787" s="51" t="s">
        <v>3869</v>
      </c>
      <c r="O2787" s="51" t="s">
        <v>26</v>
      </c>
      <c r="T2787" s="62">
        <v>378</v>
      </c>
      <c r="V2787" s="79">
        <v>39206</v>
      </c>
      <c r="W2787" s="6" t="s">
        <v>27</v>
      </c>
      <c r="Y2787" s="61"/>
    </row>
    <row r="2788" spans="1:25" x14ac:dyDescent="0.25">
      <c r="A2788" s="50" t="s">
        <v>44</v>
      </c>
      <c r="B2788" s="76" t="s">
        <v>184</v>
      </c>
      <c r="C2788" s="76" t="s">
        <v>28</v>
      </c>
      <c r="D2788" s="76" t="s">
        <v>11666</v>
      </c>
      <c r="E2788" s="76" t="s">
        <v>14360</v>
      </c>
      <c r="F2788" s="76" t="s">
        <v>17277</v>
      </c>
      <c r="G2788" s="53" t="s">
        <v>25</v>
      </c>
      <c r="H2788" s="76">
        <v>2000091227</v>
      </c>
      <c r="I2788" s="51" t="s">
        <v>3869</v>
      </c>
      <c r="O2788" s="51" t="s">
        <v>26</v>
      </c>
      <c r="T2788" s="62">
        <v>25660</v>
      </c>
      <c r="V2788" s="79">
        <v>39328</v>
      </c>
      <c r="W2788" s="6" t="s">
        <v>27</v>
      </c>
      <c r="Y2788" s="61"/>
    </row>
    <row r="2789" spans="1:25" x14ac:dyDescent="0.25">
      <c r="A2789" s="50" t="s">
        <v>44</v>
      </c>
      <c r="B2789" s="76" t="s">
        <v>184</v>
      </c>
      <c r="C2789" s="76" t="s">
        <v>28</v>
      </c>
      <c r="D2789" s="76" t="s">
        <v>11667</v>
      </c>
      <c r="E2789" s="76" t="s">
        <v>1452</v>
      </c>
      <c r="F2789" s="76" t="s">
        <v>17278</v>
      </c>
      <c r="G2789" s="53" t="s">
        <v>25</v>
      </c>
      <c r="H2789" s="76">
        <v>2000091278</v>
      </c>
      <c r="I2789" s="51" t="s">
        <v>3869</v>
      </c>
      <c r="O2789" s="51" t="s">
        <v>26</v>
      </c>
      <c r="T2789" s="62">
        <v>6013</v>
      </c>
      <c r="V2789" s="79" t="s">
        <v>17543</v>
      </c>
      <c r="W2789" s="6" t="s">
        <v>27</v>
      </c>
      <c r="Y2789" s="61"/>
    </row>
    <row r="2790" spans="1:25" x14ac:dyDescent="0.25">
      <c r="A2790" s="50" t="s">
        <v>44</v>
      </c>
      <c r="B2790" s="76" t="s">
        <v>184</v>
      </c>
      <c r="C2790" s="76" t="s">
        <v>28</v>
      </c>
      <c r="D2790" s="76" t="s">
        <v>11668</v>
      </c>
      <c r="E2790" s="76" t="s">
        <v>12516</v>
      </c>
      <c r="F2790" s="76" t="s">
        <v>17279</v>
      </c>
      <c r="G2790" s="53" t="s">
        <v>25</v>
      </c>
      <c r="H2790" s="76">
        <v>2000091343</v>
      </c>
      <c r="I2790" s="51" t="s">
        <v>3869</v>
      </c>
      <c r="O2790" s="51" t="s">
        <v>26</v>
      </c>
      <c r="T2790" s="62">
        <v>183</v>
      </c>
      <c r="V2790" s="79" t="s">
        <v>17644</v>
      </c>
      <c r="W2790" s="6" t="s">
        <v>27</v>
      </c>
      <c r="Y2790" s="61"/>
    </row>
    <row r="2791" spans="1:25" x14ac:dyDescent="0.25">
      <c r="A2791" s="50" t="s">
        <v>44</v>
      </c>
      <c r="B2791" s="76" t="s">
        <v>184</v>
      </c>
      <c r="C2791" s="76" t="s">
        <v>28</v>
      </c>
      <c r="D2791" s="76" t="s">
        <v>11669</v>
      </c>
      <c r="E2791" s="76" t="s">
        <v>14361</v>
      </c>
      <c r="F2791" s="76" t="s">
        <v>17280</v>
      </c>
      <c r="G2791" s="53" t="s">
        <v>25</v>
      </c>
      <c r="H2791" s="76">
        <v>2000091467</v>
      </c>
      <c r="I2791" s="51" t="s">
        <v>3869</v>
      </c>
      <c r="O2791" s="51" t="s">
        <v>26</v>
      </c>
      <c r="T2791" s="62">
        <v>1177</v>
      </c>
      <c r="V2791" s="79" t="s">
        <v>17645</v>
      </c>
      <c r="W2791" s="6" t="s">
        <v>27</v>
      </c>
      <c r="Y2791" s="61"/>
    </row>
    <row r="2792" spans="1:25" x14ac:dyDescent="0.25">
      <c r="A2792" s="50" t="s">
        <v>44</v>
      </c>
      <c r="B2792" s="76" t="s">
        <v>184</v>
      </c>
      <c r="C2792" s="76" t="s">
        <v>28</v>
      </c>
      <c r="D2792" s="76" t="s">
        <v>11670</v>
      </c>
      <c r="E2792" s="76" t="s">
        <v>14362</v>
      </c>
      <c r="F2792" s="76" t="s">
        <v>17281</v>
      </c>
      <c r="G2792" s="53" t="s">
        <v>25</v>
      </c>
      <c r="H2792" s="76">
        <v>2000091548</v>
      </c>
      <c r="I2792" s="51" t="s">
        <v>3869</v>
      </c>
      <c r="O2792" s="51" t="s">
        <v>26</v>
      </c>
      <c r="T2792" s="62">
        <v>116</v>
      </c>
      <c r="V2792" s="79" t="s">
        <v>17522</v>
      </c>
      <c r="W2792" s="6" t="s">
        <v>27</v>
      </c>
      <c r="Y2792" s="61"/>
    </row>
    <row r="2793" spans="1:25" x14ac:dyDescent="0.25">
      <c r="A2793" s="50" t="s">
        <v>44</v>
      </c>
      <c r="B2793" s="76" t="s">
        <v>184</v>
      </c>
      <c r="C2793" s="76" t="s">
        <v>28</v>
      </c>
      <c r="D2793" s="76" t="s">
        <v>11671</v>
      </c>
      <c r="E2793" s="76" t="s">
        <v>14363</v>
      </c>
      <c r="F2793" s="76" t="s">
        <v>17282</v>
      </c>
      <c r="G2793" s="53" t="s">
        <v>25</v>
      </c>
      <c r="H2793" s="76">
        <v>2000091645</v>
      </c>
      <c r="I2793" s="51" t="s">
        <v>3869</v>
      </c>
      <c r="O2793" s="51" t="s">
        <v>26</v>
      </c>
      <c r="T2793" s="62">
        <v>401</v>
      </c>
      <c r="V2793" s="79">
        <v>39359</v>
      </c>
      <c r="W2793" s="6" t="s">
        <v>27</v>
      </c>
      <c r="Y2793" s="61"/>
    </row>
    <row r="2794" spans="1:25" x14ac:dyDescent="0.25">
      <c r="A2794" s="50" t="s">
        <v>44</v>
      </c>
      <c r="B2794" s="76" t="s">
        <v>184</v>
      </c>
      <c r="C2794" s="76" t="s">
        <v>28</v>
      </c>
      <c r="D2794" s="76" t="s">
        <v>11672</v>
      </c>
      <c r="E2794" s="76" t="s">
        <v>12923</v>
      </c>
      <c r="F2794" s="76" t="s">
        <v>17283</v>
      </c>
      <c r="G2794" s="53" t="s">
        <v>25</v>
      </c>
      <c r="H2794" s="76">
        <v>2000091758</v>
      </c>
      <c r="I2794" s="51" t="s">
        <v>3869</v>
      </c>
      <c r="O2794" s="51" t="s">
        <v>26</v>
      </c>
      <c r="T2794" s="62">
        <v>5264</v>
      </c>
      <c r="V2794" s="79">
        <v>39359</v>
      </c>
      <c r="W2794" s="6" t="s">
        <v>27</v>
      </c>
      <c r="Y2794" s="61"/>
    </row>
    <row r="2795" spans="1:25" x14ac:dyDescent="0.25">
      <c r="A2795" s="50" t="s">
        <v>44</v>
      </c>
      <c r="B2795" s="76" t="s">
        <v>184</v>
      </c>
      <c r="C2795" s="76" t="s">
        <v>28</v>
      </c>
      <c r="D2795" s="76" t="s">
        <v>11673</v>
      </c>
      <c r="E2795" s="76" t="s">
        <v>14238</v>
      </c>
      <c r="F2795" s="76" t="s">
        <v>17284</v>
      </c>
      <c r="G2795" s="53" t="s">
        <v>25</v>
      </c>
      <c r="H2795" s="76">
        <v>2000091847</v>
      </c>
      <c r="I2795" s="51" t="s">
        <v>3869</v>
      </c>
      <c r="O2795" s="51" t="s">
        <v>26</v>
      </c>
      <c r="T2795" s="62">
        <v>10</v>
      </c>
      <c r="V2795" s="79">
        <v>39236</v>
      </c>
      <c r="W2795" s="6" t="s">
        <v>27</v>
      </c>
      <c r="Y2795" s="61"/>
    </row>
    <row r="2796" spans="1:25" x14ac:dyDescent="0.25">
      <c r="A2796" s="50" t="s">
        <v>44</v>
      </c>
      <c r="B2796" s="76" t="s">
        <v>184</v>
      </c>
      <c r="C2796" s="76" t="s">
        <v>28</v>
      </c>
      <c r="D2796" s="76" t="s">
        <v>11674</v>
      </c>
      <c r="E2796" s="76" t="s">
        <v>81</v>
      </c>
      <c r="F2796" s="76" t="s">
        <v>17285</v>
      </c>
      <c r="G2796" s="53" t="s">
        <v>25</v>
      </c>
      <c r="H2796" s="76">
        <v>2000092048</v>
      </c>
      <c r="I2796" s="51" t="s">
        <v>3869</v>
      </c>
      <c r="O2796" s="51" t="s">
        <v>26</v>
      </c>
      <c r="T2796" s="62">
        <v>513</v>
      </c>
      <c r="V2796" s="79" t="s">
        <v>17522</v>
      </c>
      <c r="W2796" s="6" t="s">
        <v>27</v>
      </c>
      <c r="Y2796" s="61"/>
    </row>
    <row r="2797" spans="1:25" x14ac:dyDescent="0.25">
      <c r="A2797" s="50" t="s">
        <v>44</v>
      </c>
      <c r="B2797" s="76" t="s">
        <v>184</v>
      </c>
      <c r="C2797" s="76" t="s">
        <v>28</v>
      </c>
      <c r="D2797" s="76" t="s">
        <v>11675</v>
      </c>
      <c r="E2797" s="76" t="s">
        <v>14364</v>
      </c>
      <c r="F2797" s="76" t="s">
        <v>17286</v>
      </c>
      <c r="G2797" s="53" t="s">
        <v>25</v>
      </c>
      <c r="H2797" s="76">
        <v>2000092439</v>
      </c>
      <c r="I2797" s="51" t="s">
        <v>3869</v>
      </c>
      <c r="O2797" s="51" t="s">
        <v>26</v>
      </c>
      <c r="T2797" s="62">
        <v>602</v>
      </c>
      <c r="V2797" s="79" t="s">
        <v>17541</v>
      </c>
      <c r="W2797" s="6" t="s">
        <v>27</v>
      </c>
      <c r="Y2797" s="61"/>
    </row>
    <row r="2798" spans="1:25" x14ac:dyDescent="0.25">
      <c r="A2798" s="50" t="s">
        <v>44</v>
      </c>
      <c r="B2798" s="76" t="s">
        <v>184</v>
      </c>
      <c r="C2798" s="76" t="s">
        <v>28</v>
      </c>
      <c r="D2798" s="76" t="s">
        <v>11676</v>
      </c>
      <c r="E2798" s="76" t="s">
        <v>14365</v>
      </c>
      <c r="F2798" s="76" t="s">
        <v>17287</v>
      </c>
      <c r="G2798" s="53" t="s">
        <v>25</v>
      </c>
      <c r="H2798" s="76">
        <v>2000092617</v>
      </c>
      <c r="I2798" s="51" t="s">
        <v>3869</v>
      </c>
      <c r="O2798" s="51" t="s">
        <v>26</v>
      </c>
      <c r="T2798" s="62">
        <v>422</v>
      </c>
      <c r="V2798" s="79" t="s">
        <v>17560</v>
      </c>
      <c r="W2798" s="6" t="s">
        <v>27</v>
      </c>
      <c r="Y2798" s="61"/>
    </row>
    <row r="2799" spans="1:25" x14ac:dyDescent="0.25">
      <c r="A2799" s="50" t="s">
        <v>44</v>
      </c>
      <c r="B2799" s="76" t="s">
        <v>184</v>
      </c>
      <c r="C2799" s="76" t="s">
        <v>28</v>
      </c>
      <c r="D2799" s="76" t="s">
        <v>11677</v>
      </c>
      <c r="E2799" s="76" t="s">
        <v>14366</v>
      </c>
      <c r="F2799" s="76" t="s">
        <v>17288</v>
      </c>
      <c r="G2799" s="53" t="s">
        <v>25</v>
      </c>
      <c r="H2799" s="76">
        <v>2000092625</v>
      </c>
      <c r="I2799" s="51" t="s">
        <v>3869</v>
      </c>
      <c r="O2799" s="51" t="s">
        <v>26</v>
      </c>
      <c r="T2799" s="62">
        <v>2248</v>
      </c>
      <c r="V2799" s="79" t="s">
        <v>17533</v>
      </c>
      <c r="W2799" s="6" t="s">
        <v>27</v>
      </c>
      <c r="Y2799" s="61"/>
    </row>
    <row r="2800" spans="1:25" x14ac:dyDescent="0.25">
      <c r="A2800" s="50" t="s">
        <v>44</v>
      </c>
      <c r="B2800" s="76" t="s">
        <v>184</v>
      </c>
      <c r="C2800" s="76" t="s">
        <v>28</v>
      </c>
      <c r="D2800" s="76" t="s">
        <v>11678</v>
      </c>
      <c r="E2800" s="76" t="s">
        <v>6595</v>
      </c>
      <c r="F2800" s="76" t="s">
        <v>17289</v>
      </c>
      <c r="G2800" s="53" t="s">
        <v>25</v>
      </c>
      <c r="H2800" s="76">
        <v>2000092803</v>
      </c>
      <c r="I2800" s="51" t="s">
        <v>3869</v>
      </c>
      <c r="O2800" s="51" t="s">
        <v>26</v>
      </c>
      <c r="T2800" s="62">
        <v>562</v>
      </c>
      <c r="V2800" s="79">
        <v>39206</v>
      </c>
      <c r="W2800" s="6" t="s">
        <v>27</v>
      </c>
      <c r="Y2800" s="61"/>
    </row>
    <row r="2801" spans="1:25" x14ac:dyDescent="0.25">
      <c r="A2801" s="50" t="s">
        <v>44</v>
      </c>
      <c r="B2801" s="76" t="s">
        <v>184</v>
      </c>
      <c r="C2801" s="76" t="s">
        <v>28</v>
      </c>
      <c r="D2801" s="76" t="s">
        <v>11679</v>
      </c>
      <c r="E2801" s="76" t="s">
        <v>14367</v>
      </c>
      <c r="F2801" s="76" t="s">
        <v>17290</v>
      </c>
      <c r="G2801" s="53" t="s">
        <v>25</v>
      </c>
      <c r="H2801" s="76">
        <v>2000092935</v>
      </c>
      <c r="I2801" s="51" t="s">
        <v>3869</v>
      </c>
      <c r="O2801" s="51" t="s">
        <v>26</v>
      </c>
      <c r="T2801" s="62">
        <v>8114</v>
      </c>
      <c r="V2801" s="79" t="s">
        <v>17522</v>
      </c>
      <c r="W2801" s="6" t="s">
        <v>27</v>
      </c>
      <c r="Y2801" s="61"/>
    </row>
    <row r="2802" spans="1:25" x14ac:dyDescent="0.25">
      <c r="A2802" s="50" t="s">
        <v>44</v>
      </c>
      <c r="B2802" s="76" t="s">
        <v>184</v>
      </c>
      <c r="C2802" s="76" t="s">
        <v>28</v>
      </c>
      <c r="D2802" s="76" t="s">
        <v>11680</v>
      </c>
      <c r="E2802" s="76" t="s">
        <v>14368</v>
      </c>
      <c r="F2802" s="76" t="s">
        <v>17291</v>
      </c>
      <c r="G2802" s="53" t="s">
        <v>25</v>
      </c>
      <c r="H2802" s="76">
        <v>2000092943</v>
      </c>
      <c r="I2802" s="51" t="s">
        <v>3869</v>
      </c>
      <c r="O2802" s="51" t="s">
        <v>26</v>
      </c>
      <c r="T2802" s="62">
        <v>4767</v>
      </c>
      <c r="V2802" s="79">
        <v>39328</v>
      </c>
      <c r="W2802" s="6" t="s">
        <v>27</v>
      </c>
      <c r="Y2802" s="61"/>
    </row>
    <row r="2803" spans="1:25" x14ac:dyDescent="0.25">
      <c r="A2803" s="50" t="s">
        <v>44</v>
      </c>
      <c r="B2803" s="76" t="s">
        <v>184</v>
      </c>
      <c r="C2803" s="76" t="s">
        <v>28</v>
      </c>
      <c r="D2803" s="76" t="s">
        <v>11681</v>
      </c>
      <c r="E2803" s="76" t="s">
        <v>14369</v>
      </c>
      <c r="F2803" s="76" t="s">
        <v>17292</v>
      </c>
      <c r="G2803" s="53" t="s">
        <v>25</v>
      </c>
      <c r="H2803" s="76">
        <v>2000092951</v>
      </c>
      <c r="I2803" s="51" t="s">
        <v>3869</v>
      </c>
      <c r="O2803" s="51" t="s">
        <v>26</v>
      </c>
      <c r="T2803" s="62">
        <v>792</v>
      </c>
      <c r="V2803" s="79" t="s">
        <v>17553</v>
      </c>
      <c r="W2803" s="6" t="s">
        <v>27</v>
      </c>
      <c r="Y2803" s="61"/>
    </row>
    <row r="2804" spans="1:25" x14ac:dyDescent="0.25">
      <c r="A2804" s="50" t="s">
        <v>44</v>
      </c>
      <c r="B2804" s="76" t="s">
        <v>184</v>
      </c>
      <c r="C2804" s="76" t="s">
        <v>28</v>
      </c>
      <c r="D2804" s="76" t="s">
        <v>11682</v>
      </c>
      <c r="E2804" s="76" t="s">
        <v>1674</v>
      </c>
      <c r="F2804" s="76" t="s">
        <v>17293</v>
      </c>
      <c r="G2804" s="53" t="s">
        <v>25</v>
      </c>
      <c r="H2804" s="76">
        <v>2000092978</v>
      </c>
      <c r="I2804" s="51" t="s">
        <v>3869</v>
      </c>
      <c r="O2804" s="51" t="s">
        <v>26</v>
      </c>
      <c r="T2804" s="62">
        <v>824</v>
      </c>
      <c r="V2804" s="79" t="s">
        <v>17578</v>
      </c>
      <c r="W2804" s="6" t="s">
        <v>27</v>
      </c>
      <c r="Y2804" s="61"/>
    </row>
    <row r="2805" spans="1:25" x14ac:dyDescent="0.25">
      <c r="A2805" s="50" t="s">
        <v>44</v>
      </c>
      <c r="B2805" s="76" t="s">
        <v>184</v>
      </c>
      <c r="C2805" s="76" t="s">
        <v>28</v>
      </c>
      <c r="D2805" s="76" t="s">
        <v>11683</v>
      </c>
      <c r="E2805" s="76" t="s">
        <v>14370</v>
      </c>
      <c r="F2805" s="76" t="s">
        <v>17294</v>
      </c>
      <c r="G2805" s="53" t="s">
        <v>25</v>
      </c>
      <c r="H2805" s="76">
        <v>2000093017</v>
      </c>
      <c r="I2805" s="51" t="s">
        <v>3869</v>
      </c>
      <c r="O2805" s="51" t="s">
        <v>26</v>
      </c>
      <c r="T2805" s="62">
        <v>3186</v>
      </c>
      <c r="V2805" s="79" t="s">
        <v>17535</v>
      </c>
      <c r="W2805" s="6" t="s">
        <v>27</v>
      </c>
      <c r="Y2805" s="61"/>
    </row>
    <row r="2806" spans="1:25" x14ac:dyDescent="0.25">
      <c r="A2806" s="50" t="s">
        <v>44</v>
      </c>
      <c r="B2806" s="76" t="s">
        <v>184</v>
      </c>
      <c r="C2806" s="76" t="s">
        <v>28</v>
      </c>
      <c r="D2806" s="76" t="s">
        <v>11684</v>
      </c>
      <c r="E2806" s="76" t="s">
        <v>14371</v>
      </c>
      <c r="F2806" s="76" t="s">
        <v>17295</v>
      </c>
      <c r="G2806" s="53" t="s">
        <v>25</v>
      </c>
      <c r="H2806" s="76">
        <v>2000093028</v>
      </c>
      <c r="I2806" s="51" t="s">
        <v>3869</v>
      </c>
      <c r="O2806" s="51" t="s">
        <v>26</v>
      </c>
      <c r="T2806" s="62">
        <v>7232</v>
      </c>
      <c r="V2806" s="79" t="s">
        <v>17588</v>
      </c>
      <c r="W2806" s="6" t="s">
        <v>27</v>
      </c>
      <c r="Y2806" s="61"/>
    </row>
    <row r="2807" spans="1:25" x14ac:dyDescent="0.25">
      <c r="A2807" s="50" t="s">
        <v>44</v>
      </c>
      <c r="B2807" s="76" t="s">
        <v>184</v>
      </c>
      <c r="C2807" s="76" t="s">
        <v>28</v>
      </c>
      <c r="D2807" s="76" t="s">
        <v>11685</v>
      </c>
      <c r="E2807" s="76" t="s">
        <v>14372</v>
      </c>
      <c r="F2807" s="76" t="s">
        <v>17296</v>
      </c>
      <c r="G2807" s="53" t="s">
        <v>25</v>
      </c>
      <c r="H2807" s="76">
        <v>2000093036</v>
      </c>
      <c r="I2807" s="51" t="s">
        <v>3869</v>
      </c>
      <c r="O2807" s="51" t="s">
        <v>26</v>
      </c>
      <c r="T2807" s="62">
        <v>1028</v>
      </c>
      <c r="V2807" s="79" t="s">
        <v>17560</v>
      </c>
      <c r="W2807" s="6" t="s">
        <v>27</v>
      </c>
      <c r="Y2807" s="61"/>
    </row>
    <row r="2808" spans="1:25" x14ac:dyDescent="0.25">
      <c r="A2808" s="50" t="s">
        <v>44</v>
      </c>
      <c r="B2808" s="76" t="s">
        <v>184</v>
      </c>
      <c r="C2808" s="76" t="s">
        <v>28</v>
      </c>
      <c r="D2808" s="76" t="s">
        <v>11686</v>
      </c>
      <c r="E2808" s="76" t="s">
        <v>12925</v>
      </c>
      <c r="F2808" s="76" t="s">
        <v>17297</v>
      </c>
      <c r="G2808" s="53" t="s">
        <v>25</v>
      </c>
      <c r="H2808" s="76">
        <v>2000093044</v>
      </c>
      <c r="I2808" s="51" t="s">
        <v>3869</v>
      </c>
      <c r="O2808" s="51" t="s">
        <v>26</v>
      </c>
      <c r="T2808" s="62">
        <v>428</v>
      </c>
      <c r="V2808" s="79" t="s">
        <v>17560</v>
      </c>
      <c r="W2808" s="6" t="s">
        <v>27</v>
      </c>
      <c r="Y2808" s="61"/>
    </row>
    <row r="2809" spans="1:25" x14ac:dyDescent="0.25">
      <c r="A2809" s="50" t="s">
        <v>44</v>
      </c>
      <c r="B2809" s="76" t="s">
        <v>184</v>
      </c>
      <c r="C2809" s="76" t="s">
        <v>28</v>
      </c>
      <c r="D2809" s="76" t="s">
        <v>11687</v>
      </c>
      <c r="E2809" s="76" t="s">
        <v>14373</v>
      </c>
      <c r="F2809" s="76" t="s">
        <v>17298</v>
      </c>
      <c r="G2809" s="53" t="s">
        <v>25</v>
      </c>
      <c r="H2809" s="76">
        <v>2000093141</v>
      </c>
      <c r="I2809" s="51" t="s">
        <v>3869</v>
      </c>
      <c r="O2809" s="51" t="s">
        <v>26</v>
      </c>
      <c r="T2809" s="62">
        <v>2202</v>
      </c>
      <c r="V2809" s="79">
        <v>39117</v>
      </c>
      <c r="W2809" s="6" t="s">
        <v>27</v>
      </c>
      <c r="Y2809" s="61"/>
    </row>
    <row r="2810" spans="1:25" x14ac:dyDescent="0.25">
      <c r="A2810" s="50" t="s">
        <v>44</v>
      </c>
      <c r="B2810" s="76" t="s">
        <v>184</v>
      </c>
      <c r="C2810" s="76" t="s">
        <v>28</v>
      </c>
      <c r="D2810" s="76" t="s">
        <v>11688</v>
      </c>
      <c r="E2810" s="76" t="s">
        <v>14374</v>
      </c>
      <c r="F2810" s="76" t="s">
        <v>17299</v>
      </c>
      <c r="G2810" s="53" t="s">
        <v>25</v>
      </c>
      <c r="H2810" s="76">
        <v>2000093249</v>
      </c>
      <c r="I2810" s="51" t="s">
        <v>3869</v>
      </c>
      <c r="O2810" s="51" t="s">
        <v>26</v>
      </c>
      <c r="T2810" s="62">
        <v>31</v>
      </c>
      <c r="V2810" s="79" t="s">
        <v>17646</v>
      </c>
      <c r="W2810" s="6" t="s">
        <v>27</v>
      </c>
      <c r="Y2810" s="61"/>
    </row>
    <row r="2811" spans="1:25" x14ac:dyDescent="0.25">
      <c r="A2811" s="50" t="s">
        <v>44</v>
      </c>
      <c r="B2811" s="76" t="s">
        <v>184</v>
      </c>
      <c r="C2811" s="76" t="s">
        <v>28</v>
      </c>
      <c r="D2811" s="76" t="s">
        <v>11689</v>
      </c>
      <c r="E2811" s="76" t="s">
        <v>14375</v>
      </c>
      <c r="F2811" s="76" t="s">
        <v>17300</v>
      </c>
      <c r="G2811" s="53" t="s">
        <v>25</v>
      </c>
      <c r="H2811" s="76">
        <v>2000095543</v>
      </c>
      <c r="I2811" s="51" t="s">
        <v>3869</v>
      </c>
      <c r="O2811" s="51" t="s">
        <v>26</v>
      </c>
      <c r="T2811" s="62">
        <v>76444</v>
      </c>
      <c r="V2811" s="79" t="s">
        <v>17647</v>
      </c>
      <c r="W2811" s="6" t="s">
        <v>27</v>
      </c>
      <c r="Y2811" s="61"/>
    </row>
    <row r="2812" spans="1:25" x14ac:dyDescent="0.25">
      <c r="A2812" s="50" t="s">
        <v>44</v>
      </c>
      <c r="B2812" s="76" t="s">
        <v>184</v>
      </c>
      <c r="C2812" s="76" t="s">
        <v>28</v>
      </c>
      <c r="D2812" s="76" t="s">
        <v>11690</v>
      </c>
      <c r="E2812" s="76" t="s">
        <v>14376</v>
      </c>
      <c r="F2812" s="76" t="s">
        <v>17301</v>
      </c>
      <c r="G2812" s="53" t="s">
        <v>25</v>
      </c>
      <c r="H2812" s="76">
        <v>2000095567</v>
      </c>
      <c r="I2812" s="51" t="s">
        <v>3869</v>
      </c>
      <c r="O2812" s="51" t="s">
        <v>26</v>
      </c>
      <c r="T2812" s="62">
        <v>568</v>
      </c>
      <c r="V2812" s="79">
        <v>39145</v>
      </c>
      <c r="W2812" s="6" t="s">
        <v>27</v>
      </c>
      <c r="Y2812" s="61"/>
    </row>
    <row r="2813" spans="1:25" x14ac:dyDescent="0.25">
      <c r="A2813" s="50" t="s">
        <v>44</v>
      </c>
      <c r="B2813" s="76" t="s">
        <v>184</v>
      </c>
      <c r="C2813" s="76" t="s">
        <v>28</v>
      </c>
      <c r="D2813" s="76" t="s">
        <v>11691</v>
      </c>
      <c r="E2813" s="76" t="s">
        <v>14377</v>
      </c>
      <c r="F2813" s="76" t="s">
        <v>17302</v>
      </c>
      <c r="G2813" s="53" t="s">
        <v>25</v>
      </c>
      <c r="H2813" s="76">
        <v>2000095837</v>
      </c>
      <c r="I2813" s="51" t="s">
        <v>3869</v>
      </c>
      <c r="O2813" s="51" t="s">
        <v>26</v>
      </c>
      <c r="T2813" s="62">
        <v>21</v>
      </c>
      <c r="V2813" s="79" t="s">
        <v>17648</v>
      </c>
      <c r="W2813" s="6" t="s">
        <v>27</v>
      </c>
      <c r="Y2813" s="61"/>
    </row>
    <row r="2814" spans="1:25" x14ac:dyDescent="0.25">
      <c r="A2814" s="50" t="s">
        <v>44</v>
      </c>
      <c r="B2814" s="76" t="s">
        <v>184</v>
      </c>
      <c r="C2814" s="76" t="s">
        <v>28</v>
      </c>
      <c r="D2814" s="76" t="s">
        <v>11692</v>
      </c>
      <c r="E2814" s="76" t="s">
        <v>14378</v>
      </c>
      <c r="F2814" s="76" t="s">
        <v>17303</v>
      </c>
      <c r="G2814" s="53" t="s">
        <v>25</v>
      </c>
      <c r="H2814" s="76">
        <v>2000095958</v>
      </c>
      <c r="I2814" s="51" t="s">
        <v>3869</v>
      </c>
      <c r="O2814" s="51" t="s">
        <v>26</v>
      </c>
      <c r="T2814" s="62">
        <v>3</v>
      </c>
      <c r="V2814" s="79" t="s">
        <v>17557</v>
      </c>
      <c r="W2814" s="6" t="s">
        <v>27</v>
      </c>
      <c r="Y2814" s="61"/>
    </row>
    <row r="2815" spans="1:25" x14ac:dyDescent="0.25">
      <c r="A2815" s="50" t="s">
        <v>44</v>
      </c>
      <c r="B2815" s="76" t="s">
        <v>184</v>
      </c>
      <c r="C2815" s="76" t="s">
        <v>28</v>
      </c>
      <c r="D2815" s="76" t="s">
        <v>11693</v>
      </c>
      <c r="E2815" s="76" t="s">
        <v>14379</v>
      </c>
      <c r="F2815" s="76" t="s">
        <v>17304</v>
      </c>
      <c r="G2815" s="53" t="s">
        <v>25</v>
      </c>
      <c r="H2815" s="76">
        <v>2000096124</v>
      </c>
      <c r="I2815" s="51" t="s">
        <v>3869</v>
      </c>
      <c r="O2815" s="51" t="s">
        <v>26</v>
      </c>
      <c r="T2815" s="62">
        <v>692</v>
      </c>
      <c r="V2815" s="79" t="s">
        <v>17649</v>
      </c>
      <c r="W2815" s="6" t="s">
        <v>27</v>
      </c>
      <c r="Y2815" s="61"/>
    </row>
    <row r="2816" spans="1:25" x14ac:dyDescent="0.25">
      <c r="A2816" s="50" t="s">
        <v>44</v>
      </c>
      <c r="B2816" s="76" t="s">
        <v>184</v>
      </c>
      <c r="C2816" s="76" t="s">
        <v>28</v>
      </c>
      <c r="D2816" s="76" t="s">
        <v>11694</v>
      </c>
      <c r="E2816" s="76" t="s">
        <v>14380</v>
      </c>
      <c r="F2816" s="76" t="s">
        <v>17305</v>
      </c>
      <c r="G2816" s="53" t="s">
        <v>25</v>
      </c>
      <c r="H2816" s="76">
        <v>2000096458</v>
      </c>
      <c r="I2816" s="51" t="s">
        <v>3869</v>
      </c>
      <c r="O2816" s="51" t="s">
        <v>26</v>
      </c>
      <c r="T2816" s="62">
        <v>1816</v>
      </c>
      <c r="V2816" s="79" t="s">
        <v>17646</v>
      </c>
      <c r="W2816" s="6" t="s">
        <v>27</v>
      </c>
      <c r="Y2816" s="61"/>
    </row>
    <row r="2817" spans="1:25" x14ac:dyDescent="0.25">
      <c r="A2817" s="50" t="s">
        <v>44</v>
      </c>
      <c r="B2817" s="76" t="s">
        <v>184</v>
      </c>
      <c r="C2817" s="76" t="s">
        <v>28</v>
      </c>
      <c r="D2817" s="76" t="s">
        <v>11695</v>
      </c>
      <c r="E2817" s="76" t="s">
        <v>14381</v>
      </c>
      <c r="F2817" s="76" t="s">
        <v>17306</v>
      </c>
      <c r="G2817" s="53" t="s">
        <v>25</v>
      </c>
      <c r="H2817" s="76">
        <v>2000096523</v>
      </c>
      <c r="I2817" s="51" t="s">
        <v>3869</v>
      </c>
      <c r="O2817" s="51" t="s">
        <v>26</v>
      </c>
      <c r="T2817" s="62">
        <v>4335</v>
      </c>
      <c r="V2817" s="79" t="s">
        <v>17535</v>
      </c>
      <c r="W2817" s="6" t="s">
        <v>27</v>
      </c>
      <c r="Y2817" s="61"/>
    </row>
    <row r="2818" spans="1:25" x14ac:dyDescent="0.25">
      <c r="A2818" s="50" t="s">
        <v>44</v>
      </c>
      <c r="B2818" s="76" t="s">
        <v>184</v>
      </c>
      <c r="C2818" s="76" t="s">
        <v>28</v>
      </c>
      <c r="D2818" s="76" t="s">
        <v>11696</v>
      </c>
      <c r="E2818" s="76" t="s">
        <v>1414</v>
      </c>
      <c r="F2818" s="76" t="s">
        <v>17307</v>
      </c>
      <c r="G2818" s="53" t="s">
        <v>25</v>
      </c>
      <c r="H2818" s="76">
        <v>2000096574</v>
      </c>
      <c r="I2818" s="51" t="s">
        <v>3869</v>
      </c>
      <c r="O2818" s="51" t="s">
        <v>26</v>
      </c>
      <c r="T2818" s="62">
        <v>2263</v>
      </c>
      <c r="V2818" s="79">
        <v>39085</v>
      </c>
      <c r="W2818" s="6" t="s">
        <v>27</v>
      </c>
      <c r="Y2818" s="61"/>
    </row>
    <row r="2819" spans="1:25" x14ac:dyDescent="0.25">
      <c r="A2819" s="50" t="s">
        <v>44</v>
      </c>
      <c r="B2819" s="76" t="s">
        <v>184</v>
      </c>
      <c r="C2819" s="76" t="s">
        <v>28</v>
      </c>
      <c r="D2819" s="76" t="s">
        <v>11697</v>
      </c>
      <c r="E2819" s="76" t="s">
        <v>6583</v>
      </c>
      <c r="F2819" s="76" t="s">
        <v>17308</v>
      </c>
      <c r="G2819" s="53" t="s">
        <v>25</v>
      </c>
      <c r="H2819" s="76">
        <v>2000096598</v>
      </c>
      <c r="I2819" s="51" t="s">
        <v>3869</v>
      </c>
      <c r="O2819" s="51" t="s">
        <v>26</v>
      </c>
      <c r="T2819" s="62">
        <v>6983</v>
      </c>
      <c r="V2819" s="79">
        <v>39085</v>
      </c>
      <c r="W2819" s="6" t="s">
        <v>27</v>
      </c>
      <c r="Y2819" s="61"/>
    </row>
    <row r="2820" spans="1:25" x14ac:dyDescent="0.25">
      <c r="A2820" s="50" t="s">
        <v>44</v>
      </c>
      <c r="B2820" s="76" t="s">
        <v>184</v>
      </c>
      <c r="C2820" s="76" t="s">
        <v>28</v>
      </c>
      <c r="D2820" s="76" t="s">
        <v>11698</v>
      </c>
      <c r="E2820" s="76" t="s">
        <v>14382</v>
      </c>
      <c r="F2820" s="76" t="s">
        <v>17309</v>
      </c>
      <c r="G2820" s="53" t="s">
        <v>25</v>
      </c>
      <c r="H2820" s="76">
        <v>2000096671</v>
      </c>
      <c r="I2820" s="51" t="s">
        <v>3869</v>
      </c>
      <c r="O2820" s="51" t="s">
        <v>26</v>
      </c>
      <c r="T2820" s="62">
        <v>2422</v>
      </c>
      <c r="V2820" s="79">
        <v>39028</v>
      </c>
      <c r="W2820" s="6" t="s">
        <v>27</v>
      </c>
      <c r="Y2820" s="61"/>
    </row>
    <row r="2821" spans="1:25" x14ac:dyDescent="0.25">
      <c r="A2821" s="50" t="s">
        <v>44</v>
      </c>
      <c r="B2821" s="76" t="s">
        <v>184</v>
      </c>
      <c r="C2821" s="76" t="s">
        <v>28</v>
      </c>
      <c r="D2821" s="76" t="s">
        <v>11699</v>
      </c>
      <c r="E2821" s="76" t="s">
        <v>14383</v>
      </c>
      <c r="F2821" s="76" t="s">
        <v>17310</v>
      </c>
      <c r="G2821" s="53" t="s">
        <v>25</v>
      </c>
      <c r="H2821" s="76">
        <v>2000099026</v>
      </c>
      <c r="I2821" s="51" t="s">
        <v>3869</v>
      </c>
      <c r="O2821" s="51" t="s">
        <v>26</v>
      </c>
      <c r="T2821" s="62">
        <v>1831</v>
      </c>
      <c r="V2821" s="79">
        <v>39145</v>
      </c>
      <c r="W2821" s="6" t="s">
        <v>27</v>
      </c>
      <c r="Y2821" s="61"/>
    </row>
    <row r="2822" spans="1:25" x14ac:dyDescent="0.25">
      <c r="A2822" s="50" t="s">
        <v>44</v>
      </c>
      <c r="B2822" s="76" t="s">
        <v>184</v>
      </c>
      <c r="C2822" s="76" t="s">
        <v>28</v>
      </c>
      <c r="D2822" s="76" t="s">
        <v>11700</v>
      </c>
      <c r="E2822" s="76" t="s">
        <v>14384</v>
      </c>
      <c r="F2822" s="76" t="s">
        <v>17311</v>
      </c>
      <c r="G2822" s="53" t="s">
        <v>25</v>
      </c>
      <c r="H2822" s="76">
        <v>2000099034</v>
      </c>
      <c r="I2822" s="51" t="s">
        <v>3869</v>
      </c>
      <c r="O2822" s="51" t="s">
        <v>26</v>
      </c>
      <c r="T2822" s="62">
        <v>1058</v>
      </c>
      <c r="V2822" s="79">
        <v>39063</v>
      </c>
      <c r="W2822" s="6" t="s">
        <v>27</v>
      </c>
      <c r="Y2822" s="61"/>
    </row>
    <row r="2823" spans="1:25" x14ac:dyDescent="0.25">
      <c r="A2823" s="50" t="s">
        <v>44</v>
      </c>
      <c r="B2823" s="76" t="s">
        <v>184</v>
      </c>
      <c r="C2823" s="76" t="s">
        <v>28</v>
      </c>
      <c r="D2823" s="76" t="s">
        <v>11701</v>
      </c>
      <c r="E2823" s="76" t="s">
        <v>14385</v>
      </c>
      <c r="F2823" s="76" t="s">
        <v>17312</v>
      </c>
      <c r="G2823" s="53" t="s">
        <v>25</v>
      </c>
      <c r="H2823" s="76">
        <v>2000099147</v>
      </c>
      <c r="I2823" s="51" t="s">
        <v>3869</v>
      </c>
      <c r="O2823" s="51" t="s">
        <v>26</v>
      </c>
      <c r="T2823" s="62">
        <v>85</v>
      </c>
      <c r="V2823" s="79" t="s">
        <v>17606</v>
      </c>
      <c r="W2823" s="6" t="s">
        <v>27</v>
      </c>
      <c r="Y2823" s="61"/>
    </row>
    <row r="2824" spans="1:25" x14ac:dyDescent="0.25">
      <c r="A2824" s="50" t="s">
        <v>44</v>
      </c>
      <c r="B2824" s="76" t="s">
        <v>184</v>
      </c>
      <c r="C2824" s="76" t="s">
        <v>28</v>
      </c>
      <c r="D2824" s="76" t="s">
        <v>11702</v>
      </c>
      <c r="E2824" s="76" t="s">
        <v>14386</v>
      </c>
      <c r="F2824" s="76" t="s">
        <v>17313</v>
      </c>
      <c r="G2824" s="53" t="s">
        <v>25</v>
      </c>
      <c r="H2824" s="76">
        <v>2000099166</v>
      </c>
      <c r="I2824" s="51" t="s">
        <v>3869</v>
      </c>
      <c r="O2824" s="51" t="s">
        <v>26</v>
      </c>
      <c r="T2824" s="62">
        <v>2644.04</v>
      </c>
      <c r="V2824" s="79">
        <v>39115</v>
      </c>
      <c r="W2824" s="6" t="s">
        <v>27</v>
      </c>
      <c r="Y2824" s="61"/>
    </row>
    <row r="2825" spans="1:25" x14ac:dyDescent="0.25">
      <c r="A2825" s="50" t="s">
        <v>44</v>
      </c>
      <c r="B2825" s="76" t="s">
        <v>184</v>
      </c>
      <c r="C2825" s="76" t="s">
        <v>28</v>
      </c>
      <c r="D2825" s="76" t="s">
        <v>11703</v>
      </c>
      <c r="E2825" s="76" t="s">
        <v>14387</v>
      </c>
      <c r="F2825" s="76" t="s">
        <v>17314</v>
      </c>
      <c r="G2825" s="53" t="s">
        <v>25</v>
      </c>
      <c r="H2825" s="76">
        <v>2000099287</v>
      </c>
      <c r="I2825" s="51" t="s">
        <v>3869</v>
      </c>
      <c r="O2825" s="51" t="s">
        <v>26</v>
      </c>
      <c r="T2825" s="62">
        <v>1700</v>
      </c>
      <c r="V2825" s="79" t="s">
        <v>17560</v>
      </c>
      <c r="W2825" s="6" t="s">
        <v>27</v>
      </c>
      <c r="Y2825" s="61"/>
    </row>
    <row r="2826" spans="1:25" x14ac:dyDescent="0.25">
      <c r="A2826" s="50" t="s">
        <v>44</v>
      </c>
      <c r="B2826" s="76" t="s">
        <v>184</v>
      </c>
      <c r="C2826" s="76" t="s">
        <v>28</v>
      </c>
      <c r="D2826" s="76" t="s">
        <v>11704</v>
      </c>
      <c r="E2826" s="76" t="s">
        <v>14388</v>
      </c>
      <c r="F2826" s="76" t="s">
        <v>17315</v>
      </c>
      <c r="G2826" s="53" t="s">
        <v>25</v>
      </c>
      <c r="H2826" s="76">
        <v>2000102981</v>
      </c>
      <c r="I2826" s="51" t="s">
        <v>3869</v>
      </c>
      <c r="O2826" s="51" t="s">
        <v>26</v>
      </c>
      <c r="T2826" s="62">
        <v>291</v>
      </c>
      <c r="V2826" s="79">
        <v>39207</v>
      </c>
      <c r="W2826" s="6" t="s">
        <v>27</v>
      </c>
      <c r="Y2826" s="61"/>
    </row>
    <row r="2827" spans="1:25" x14ac:dyDescent="0.25">
      <c r="A2827" s="50" t="s">
        <v>44</v>
      </c>
      <c r="B2827" s="76" t="s">
        <v>184</v>
      </c>
      <c r="C2827" s="76" t="s">
        <v>28</v>
      </c>
      <c r="D2827" s="76" t="s">
        <v>11705</v>
      </c>
      <c r="E2827" s="76" t="s">
        <v>12625</v>
      </c>
      <c r="F2827" s="76" t="s">
        <v>17316</v>
      </c>
      <c r="G2827" s="53" t="s">
        <v>25</v>
      </c>
      <c r="H2827" s="76">
        <v>2000103047</v>
      </c>
      <c r="I2827" s="51" t="s">
        <v>3869</v>
      </c>
      <c r="O2827" s="51" t="s">
        <v>26</v>
      </c>
      <c r="T2827" s="62">
        <v>4879</v>
      </c>
      <c r="V2827" s="79" t="s">
        <v>17560</v>
      </c>
      <c r="W2827" s="6" t="s">
        <v>27</v>
      </c>
      <c r="Y2827" s="61"/>
    </row>
    <row r="2828" spans="1:25" x14ac:dyDescent="0.25">
      <c r="A2828" s="50" t="s">
        <v>44</v>
      </c>
      <c r="B2828" s="76" t="s">
        <v>184</v>
      </c>
      <c r="C2828" s="76" t="s">
        <v>28</v>
      </c>
      <c r="D2828" s="76" t="s">
        <v>11706</v>
      </c>
      <c r="E2828" s="76" t="s">
        <v>14389</v>
      </c>
      <c r="F2828" s="76" t="s">
        <v>17317</v>
      </c>
      <c r="G2828" s="53" t="s">
        <v>25</v>
      </c>
      <c r="H2828" s="76">
        <v>2000103171</v>
      </c>
      <c r="I2828" s="51" t="s">
        <v>3869</v>
      </c>
      <c r="O2828" s="51" t="s">
        <v>26</v>
      </c>
      <c r="T2828" s="62">
        <v>287</v>
      </c>
      <c r="V2828" s="79">
        <v>39328</v>
      </c>
      <c r="W2828" s="6" t="s">
        <v>27</v>
      </c>
      <c r="Y2828" s="61"/>
    </row>
    <row r="2829" spans="1:25" x14ac:dyDescent="0.25">
      <c r="A2829" s="50" t="s">
        <v>44</v>
      </c>
      <c r="B2829" s="76" t="s">
        <v>184</v>
      </c>
      <c r="C2829" s="76" t="s">
        <v>28</v>
      </c>
      <c r="D2829" s="76" t="s">
        <v>11707</v>
      </c>
      <c r="E2829" s="76" t="s">
        <v>14390</v>
      </c>
      <c r="F2829" s="76" t="s">
        <v>17318</v>
      </c>
      <c r="G2829" s="53" t="s">
        <v>25</v>
      </c>
      <c r="H2829" s="76">
        <v>2000103228</v>
      </c>
      <c r="I2829" s="51" t="s">
        <v>3869</v>
      </c>
      <c r="O2829" s="51" t="s">
        <v>26</v>
      </c>
      <c r="T2829" s="62">
        <v>1740</v>
      </c>
      <c r="V2829" s="79" t="s">
        <v>17650</v>
      </c>
      <c r="W2829" s="6" t="s">
        <v>27</v>
      </c>
      <c r="Y2829" s="61"/>
    </row>
    <row r="2830" spans="1:25" x14ac:dyDescent="0.25">
      <c r="A2830" s="50" t="s">
        <v>44</v>
      </c>
      <c r="B2830" s="76" t="s">
        <v>184</v>
      </c>
      <c r="C2830" s="76" t="s">
        <v>28</v>
      </c>
      <c r="D2830" s="76" t="s">
        <v>11708</v>
      </c>
      <c r="E2830" s="76" t="s">
        <v>14391</v>
      </c>
      <c r="F2830" s="76" t="s">
        <v>17319</v>
      </c>
      <c r="G2830" s="53" t="s">
        <v>25</v>
      </c>
      <c r="H2830" s="76">
        <v>2000103236</v>
      </c>
      <c r="I2830" s="51" t="s">
        <v>3869</v>
      </c>
      <c r="O2830" s="51" t="s">
        <v>26</v>
      </c>
      <c r="T2830" s="62">
        <v>451</v>
      </c>
      <c r="V2830" s="79" t="s">
        <v>17535</v>
      </c>
      <c r="W2830" s="6" t="s">
        <v>27</v>
      </c>
      <c r="Y2830" s="61"/>
    </row>
    <row r="2831" spans="1:25" x14ac:dyDescent="0.25">
      <c r="A2831" s="50" t="s">
        <v>44</v>
      </c>
      <c r="B2831" s="76" t="s">
        <v>184</v>
      </c>
      <c r="C2831" s="76" t="s">
        <v>28</v>
      </c>
      <c r="D2831" s="76" t="s">
        <v>11709</v>
      </c>
      <c r="E2831" s="76" t="s">
        <v>14392</v>
      </c>
      <c r="F2831" s="76" t="s">
        <v>17320</v>
      </c>
      <c r="G2831" s="53" t="s">
        <v>25</v>
      </c>
      <c r="H2831" s="76">
        <v>2000103252</v>
      </c>
      <c r="I2831" s="51" t="s">
        <v>3869</v>
      </c>
      <c r="O2831" s="51" t="s">
        <v>26</v>
      </c>
      <c r="T2831" s="62">
        <v>848</v>
      </c>
      <c r="V2831" s="79" t="s">
        <v>17522</v>
      </c>
      <c r="W2831" s="6" t="s">
        <v>27</v>
      </c>
      <c r="Y2831" s="61"/>
    </row>
    <row r="2832" spans="1:25" x14ac:dyDescent="0.25">
      <c r="A2832" s="50" t="s">
        <v>44</v>
      </c>
      <c r="B2832" s="76" t="s">
        <v>184</v>
      </c>
      <c r="C2832" s="76" t="s">
        <v>28</v>
      </c>
      <c r="D2832" s="76" t="s">
        <v>11710</v>
      </c>
      <c r="E2832" s="76" t="s">
        <v>14393</v>
      </c>
      <c r="F2832" s="76" t="s">
        <v>17321</v>
      </c>
      <c r="G2832" s="53" t="s">
        <v>25</v>
      </c>
      <c r="H2832" s="76">
        <v>2000103748</v>
      </c>
      <c r="I2832" s="51" t="s">
        <v>3869</v>
      </c>
      <c r="O2832" s="51" t="s">
        <v>26</v>
      </c>
      <c r="T2832" s="62">
        <v>25904.31</v>
      </c>
      <c r="V2832" s="79" t="s">
        <v>17651</v>
      </c>
      <c r="W2832" s="6" t="s">
        <v>27</v>
      </c>
      <c r="Y2832" s="61"/>
    </row>
    <row r="2833" spans="1:25" x14ac:dyDescent="0.25">
      <c r="A2833" s="50" t="s">
        <v>44</v>
      </c>
      <c r="B2833" s="76" t="s">
        <v>184</v>
      </c>
      <c r="C2833" s="76" t="s">
        <v>28</v>
      </c>
      <c r="D2833" s="76" t="s">
        <v>11711</v>
      </c>
      <c r="E2833" s="76" t="s">
        <v>14394</v>
      </c>
      <c r="F2833" s="76" t="s">
        <v>17322</v>
      </c>
      <c r="G2833" s="53" t="s">
        <v>25</v>
      </c>
      <c r="H2833" s="76">
        <v>2000103953</v>
      </c>
      <c r="I2833" s="51" t="s">
        <v>3869</v>
      </c>
      <c r="O2833" s="51" t="s">
        <v>26</v>
      </c>
      <c r="T2833" s="62">
        <v>1470</v>
      </c>
      <c r="V2833" s="79" t="s">
        <v>17652</v>
      </c>
      <c r="W2833" s="6" t="s">
        <v>27</v>
      </c>
      <c r="Y2833" s="61"/>
    </row>
    <row r="2834" spans="1:25" x14ac:dyDescent="0.25">
      <c r="A2834" s="50" t="s">
        <v>44</v>
      </c>
      <c r="B2834" s="76" t="s">
        <v>184</v>
      </c>
      <c r="C2834" s="76" t="s">
        <v>28</v>
      </c>
      <c r="D2834" s="76" t="s">
        <v>11712</v>
      </c>
      <c r="E2834" s="76" t="s">
        <v>14395</v>
      </c>
      <c r="F2834" s="76" t="s">
        <v>17323</v>
      </c>
      <c r="G2834" s="53" t="s">
        <v>25</v>
      </c>
      <c r="H2834" s="76">
        <v>2000105255</v>
      </c>
      <c r="I2834" s="51" t="s">
        <v>3869</v>
      </c>
      <c r="O2834" s="51" t="s">
        <v>26</v>
      </c>
      <c r="T2834" s="62">
        <v>1123.06</v>
      </c>
      <c r="V2834" s="79" t="s">
        <v>17599</v>
      </c>
      <c r="W2834" s="6" t="s">
        <v>27</v>
      </c>
      <c r="Y2834" s="61"/>
    </row>
    <row r="2835" spans="1:25" x14ac:dyDescent="0.25">
      <c r="A2835" s="50" t="s">
        <v>44</v>
      </c>
      <c r="B2835" s="76" t="s">
        <v>184</v>
      </c>
      <c r="C2835" s="76" t="s">
        <v>28</v>
      </c>
      <c r="D2835" s="76" t="s">
        <v>11713</v>
      </c>
      <c r="E2835" s="76" t="s">
        <v>13398</v>
      </c>
      <c r="F2835" s="76" t="s">
        <v>17324</v>
      </c>
      <c r="G2835" s="53" t="s">
        <v>25</v>
      </c>
      <c r="H2835" s="76">
        <v>2000105301</v>
      </c>
      <c r="I2835" s="51" t="s">
        <v>3869</v>
      </c>
      <c r="O2835" s="51" t="s">
        <v>26</v>
      </c>
      <c r="T2835" s="62">
        <v>71.03</v>
      </c>
      <c r="V2835" s="79">
        <v>38659</v>
      </c>
      <c r="W2835" s="6" t="s">
        <v>27</v>
      </c>
      <c r="Y2835" s="61"/>
    </row>
    <row r="2836" spans="1:25" x14ac:dyDescent="0.25">
      <c r="A2836" s="50" t="s">
        <v>44</v>
      </c>
      <c r="B2836" s="76" t="s">
        <v>184</v>
      </c>
      <c r="C2836" s="76" t="s">
        <v>28</v>
      </c>
      <c r="D2836" s="76" t="s">
        <v>11714</v>
      </c>
      <c r="E2836" s="76" t="s">
        <v>14396</v>
      </c>
      <c r="F2836" s="76" t="s">
        <v>17325</v>
      </c>
      <c r="G2836" s="53" t="s">
        <v>25</v>
      </c>
      <c r="H2836" s="76">
        <v>2000107924</v>
      </c>
      <c r="I2836" s="51" t="s">
        <v>17483</v>
      </c>
      <c r="O2836" s="51" t="s">
        <v>26</v>
      </c>
      <c r="T2836" s="62">
        <v>4758.92</v>
      </c>
      <c r="V2836" s="79">
        <v>38452</v>
      </c>
      <c r="W2836" s="6" t="s">
        <v>27</v>
      </c>
      <c r="Y2836" s="61"/>
    </row>
    <row r="2837" spans="1:25" x14ac:dyDescent="0.25">
      <c r="A2837" s="50" t="s">
        <v>44</v>
      </c>
      <c r="B2837" s="76" t="s">
        <v>184</v>
      </c>
      <c r="C2837" s="76" t="s">
        <v>28</v>
      </c>
      <c r="D2837" s="76" t="s">
        <v>11715</v>
      </c>
      <c r="E2837" s="76" t="s">
        <v>14397</v>
      </c>
      <c r="F2837" s="76" t="s">
        <v>17326</v>
      </c>
      <c r="G2837" s="53" t="s">
        <v>25</v>
      </c>
      <c r="H2837" s="76">
        <v>2000108122</v>
      </c>
      <c r="I2837" s="51" t="s">
        <v>17483</v>
      </c>
      <c r="O2837" s="51" t="s">
        <v>26</v>
      </c>
      <c r="T2837" s="62">
        <v>5559.01</v>
      </c>
      <c r="V2837" s="79" t="s">
        <v>17653</v>
      </c>
      <c r="W2837" s="6" t="s">
        <v>27</v>
      </c>
      <c r="Y2837" s="61"/>
    </row>
    <row r="2838" spans="1:25" x14ac:dyDescent="0.25">
      <c r="A2838" s="50" t="s">
        <v>44</v>
      </c>
      <c r="B2838" s="76" t="s">
        <v>184</v>
      </c>
      <c r="C2838" s="76" t="s">
        <v>28</v>
      </c>
      <c r="D2838" s="76" t="s">
        <v>11716</v>
      </c>
      <c r="E2838" s="76" t="s">
        <v>14398</v>
      </c>
      <c r="F2838" s="76" t="s">
        <v>17327</v>
      </c>
      <c r="G2838" s="53" t="s">
        <v>25</v>
      </c>
      <c r="H2838" s="76">
        <v>2000108138</v>
      </c>
      <c r="I2838" s="51" t="s">
        <v>17483</v>
      </c>
      <c r="O2838" s="51" t="s">
        <v>26</v>
      </c>
      <c r="T2838" s="62">
        <v>27646.17</v>
      </c>
      <c r="V2838" s="79" t="s">
        <v>17654</v>
      </c>
      <c r="W2838" s="6" t="s">
        <v>27</v>
      </c>
      <c r="Y2838" s="61"/>
    </row>
    <row r="2839" spans="1:25" x14ac:dyDescent="0.25">
      <c r="A2839" s="50" t="s">
        <v>44</v>
      </c>
      <c r="B2839" s="76" t="s">
        <v>184</v>
      </c>
      <c r="C2839" s="76" t="s">
        <v>28</v>
      </c>
      <c r="D2839" s="76" t="s">
        <v>11717</v>
      </c>
      <c r="E2839" s="76" t="s">
        <v>14399</v>
      </c>
      <c r="F2839" s="76" t="s">
        <v>17328</v>
      </c>
      <c r="G2839" s="53" t="s">
        <v>25</v>
      </c>
      <c r="H2839" s="76">
        <v>2000108173</v>
      </c>
      <c r="I2839" s="51" t="s">
        <v>17483</v>
      </c>
      <c r="O2839" s="51" t="s">
        <v>26</v>
      </c>
      <c r="T2839" s="62">
        <v>937.67</v>
      </c>
      <c r="V2839" s="79" t="s">
        <v>17655</v>
      </c>
      <c r="W2839" s="6" t="s">
        <v>27</v>
      </c>
      <c r="Y2839" s="61"/>
    </row>
    <row r="2840" spans="1:25" x14ac:dyDescent="0.25">
      <c r="A2840" s="50" t="s">
        <v>44</v>
      </c>
      <c r="B2840" s="76" t="s">
        <v>184</v>
      </c>
      <c r="C2840" s="76" t="s">
        <v>28</v>
      </c>
      <c r="D2840" s="76" t="s">
        <v>11718</v>
      </c>
      <c r="E2840" s="76" t="s">
        <v>14400</v>
      </c>
      <c r="F2840" s="76" t="s">
        <v>17329</v>
      </c>
      <c r="G2840" s="53" t="s">
        <v>25</v>
      </c>
      <c r="H2840" s="76">
        <v>2000108203</v>
      </c>
      <c r="I2840" s="51" t="s">
        <v>17483</v>
      </c>
      <c r="O2840" s="51" t="s">
        <v>26</v>
      </c>
      <c r="T2840" s="62">
        <v>2412.88</v>
      </c>
      <c r="V2840" s="79" t="s">
        <v>17656</v>
      </c>
      <c r="W2840" s="6" t="s">
        <v>27</v>
      </c>
      <c r="Y2840" s="61"/>
    </row>
    <row r="2841" spans="1:25" x14ac:dyDescent="0.25">
      <c r="A2841" s="50" t="s">
        <v>44</v>
      </c>
      <c r="B2841" s="76" t="s">
        <v>184</v>
      </c>
      <c r="C2841" s="76" t="s">
        <v>28</v>
      </c>
      <c r="D2841" s="76" t="s">
        <v>11719</v>
      </c>
      <c r="E2841" s="76" t="s">
        <v>14401</v>
      </c>
      <c r="F2841" s="76" t="s">
        <v>17330</v>
      </c>
      <c r="G2841" s="53" t="s">
        <v>25</v>
      </c>
      <c r="H2841" s="76">
        <v>2000108238</v>
      </c>
      <c r="I2841" s="51" t="s">
        <v>17483</v>
      </c>
      <c r="O2841" s="51" t="s">
        <v>26</v>
      </c>
      <c r="T2841" s="62">
        <v>8120.84</v>
      </c>
      <c r="V2841" s="79" t="s">
        <v>17657</v>
      </c>
      <c r="W2841" s="6" t="s">
        <v>27</v>
      </c>
      <c r="Y2841" s="61"/>
    </row>
    <row r="2842" spans="1:25" x14ac:dyDescent="0.25">
      <c r="A2842" s="50" t="s">
        <v>44</v>
      </c>
      <c r="B2842" s="76" t="s">
        <v>184</v>
      </c>
      <c r="C2842" s="76" t="s">
        <v>28</v>
      </c>
      <c r="D2842" s="76" t="s">
        <v>11720</v>
      </c>
      <c r="E2842" s="76" t="s">
        <v>14402</v>
      </c>
      <c r="F2842" s="76" t="s">
        <v>17331</v>
      </c>
      <c r="G2842" s="53" t="s">
        <v>25</v>
      </c>
      <c r="H2842" s="76">
        <v>2000108688</v>
      </c>
      <c r="I2842" s="51" t="s">
        <v>17483</v>
      </c>
      <c r="O2842" s="51" t="s">
        <v>26</v>
      </c>
      <c r="T2842" s="62">
        <v>0.24</v>
      </c>
      <c r="V2842" s="79" t="s">
        <v>17587</v>
      </c>
      <c r="W2842" s="6" t="s">
        <v>27</v>
      </c>
      <c r="Y2842" s="61"/>
    </row>
    <row r="2843" spans="1:25" x14ac:dyDescent="0.25">
      <c r="A2843" s="50" t="s">
        <v>44</v>
      </c>
      <c r="B2843" s="76" t="s">
        <v>184</v>
      </c>
      <c r="C2843" s="76" t="s">
        <v>28</v>
      </c>
      <c r="D2843" s="76" t="s">
        <v>11721</v>
      </c>
      <c r="E2843" s="76" t="s">
        <v>14403</v>
      </c>
      <c r="F2843" s="76" t="s">
        <v>17332</v>
      </c>
      <c r="G2843" s="53" t="s">
        <v>25</v>
      </c>
      <c r="H2843" s="76">
        <v>2000108726</v>
      </c>
      <c r="I2843" s="51" t="s">
        <v>17483</v>
      </c>
      <c r="O2843" s="51" t="s">
        <v>26</v>
      </c>
      <c r="T2843" s="62">
        <v>62.01</v>
      </c>
      <c r="V2843" s="79" t="s">
        <v>17658</v>
      </c>
      <c r="W2843" s="6" t="s">
        <v>27</v>
      </c>
      <c r="Y2843" s="61"/>
    </row>
    <row r="2844" spans="1:25" x14ac:dyDescent="0.25">
      <c r="A2844" s="50" t="s">
        <v>44</v>
      </c>
      <c r="B2844" s="76" t="s">
        <v>184</v>
      </c>
      <c r="C2844" s="76" t="s">
        <v>28</v>
      </c>
      <c r="D2844" s="76" t="s">
        <v>11722</v>
      </c>
      <c r="E2844" s="76" t="s">
        <v>14404</v>
      </c>
      <c r="F2844" s="76" t="s">
        <v>17333</v>
      </c>
      <c r="G2844" s="53" t="s">
        <v>25</v>
      </c>
      <c r="H2844" s="76">
        <v>2000108777</v>
      </c>
      <c r="I2844" s="51" t="s">
        <v>17483</v>
      </c>
      <c r="O2844" s="51" t="s">
        <v>26</v>
      </c>
      <c r="T2844" s="62">
        <v>2197.2399999999998</v>
      </c>
      <c r="V2844" s="79">
        <v>39392</v>
      </c>
      <c r="W2844" s="6" t="s">
        <v>27</v>
      </c>
      <c r="Y2844" s="61"/>
    </row>
    <row r="2845" spans="1:25" x14ac:dyDescent="0.25">
      <c r="A2845" s="50" t="s">
        <v>44</v>
      </c>
      <c r="B2845" s="76" t="s">
        <v>184</v>
      </c>
      <c r="C2845" s="76" t="s">
        <v>28</v>
      </c>
      <c r="D2845" s="76" t="s">
        <v>11723</v>
      </c>
      <c r="E2845" s="76" t="s">
        <v>14405</v>
      </c>
      <c r="F2845" s="76" t="s">
        <v>17334</v>
      </c>
      <c r="G2845" s="53" t="s">
        <v>25</v>
      </c>
      <c r="H2845" s="76">
        <v>2000108874</v>
      </c>
      <c r="I2845" s="51" t="s">
        <v>17483</v>
      </c>
      <c r="O2845" s="51" t="s">
        <v>26</v>
      </c>
      <c r="T2845" s="62">
        <v>7415.3</v>
      </c>
      <c r="V2845" s="79" t="s">
        <v>17630</v>
      </c>
      <c r="W2845" s="6" t="s">
        <v>27</v>
      </c>
      <c r="Y2845" s="61"/>
    </row>
    <row r="2846" spans="1:25" x14ac:dyDescent="0.25">
      <c r="A2846" s="50" t="s">
        <v>44</v>
      </c>
      <c r="B2846" s="76" t="s">
        <v>184</v>
      </c>
      <c r="C2846" s="76" t="s">
        <v>28</v>
      </c>
      <c r="D2846" s="76" t="s">
        <v>11724</v>
      </c>
      <c r="E2846" s="76" t="s">
        <v>14406</v>
      </c>
      <c r="F2846" s="76" t="s">
        <v>17335</v>
      </c>
      <c r="G2846" s="53" t="s">
        <v>25</v>
      </c>
      <c r="H2846" s="76">
        <v>2000108971</v>
      </c>
      <c r="I2846" s="51" t="s">
        <v>17483</v>
      </c>
      <c r="O2846" s="51" t="s">
        <v>26</v>
      </c>
      <c r="T2846" s="62">
        <v>78.13</v>
      </c>
      <c r="V2846" s="79">
        <v>38271</v>
      </c>
      <c r="W2846" s="6" t="s">
        <v>27</v>
      </c>
      <c r="Y2846" s="61"/>
    </row>
    <row r="2847" spans="1:25" x14ac:dyDescent="0.25">
      <c r="A2847" s="50" t="s">
        <v>44</v>
      </c>
      <c r="B2847" s="76" t="s">
        <v>184</v>
      </c>
      <c r="C2847" s="76" t="s">
        <v>28</v>
      </c>
      <c r="D2847" s="76" t="s">
        <v>11725</v>
      </c>
      <c r="E2847" s="76" t="s">
        <v>14407</v>
      </c>
      <c r="F2847" s="76" t="s">
        <v>17336</v>
      </c>
      <c r="G2847" s="53" t="s">
        <v>25</v>
      </c>
      <c r="H2847" s="76">
        <v>2000109153</v>
      </c>
      <c r="I2847" s="51" t="s">
        <v>17483</v>
      </c>
      <c r="O2847" s="51" t="s">
        <v>26</v>
      </c>
      <c r="T2847" s="62">
        <v>805.79</v>
      </c>
      <c r="V2847" s="79" t="s">
        <v>17659</v>
      </c>
      <c r="W2847" s="6" t="s">
        <v>27</v>
      </c>
      <c r="Y2847" s="61"/>
    </row>
    <row r="2848" spans="1:25" x14ac:dyDescent="0.25">
      <c r="A2848" s="50" t="s">
        <v>44</v>
      </c>
      <c r="B2848" s="76" t="s">
        <v>184</v>
      </c>
      <c r="C2848" s="76" t="s">
        <v>28</v>
      </c>
      <c r="D2848" s="76" t="s">
        <v>11726</v>
      </c>
      <c r="E2848" s="76" t="s">
        <v>14408</v>
      </c>
      <c r="F2848" s="76" t="s">
        <v>17337</v>
      </c>
      <c r="G2848" s="53" t="s">
        <v>25</v>
      </c>
      <c r="H2848" s="76">
        <v>2000109234</v>
      </c>
      <c r="I2848" s="51" t="s">
        <v>17483</v>
      </c>
      <c r="O2848" s="51" t="s">
        <v>26</v>
      </c>
      <c r="T2848" s="62">
        <v>5356.56</v>
      </c>
      <c r="V2848" s="79" t="s">
        <v>17660</v>
      </c>
      <c r="W2848" s="6" t="s">
        <v>27</v>
      </c>
      <c r="Y2848" s="61"/>
    </row>
    <row r="2849" spans="1:25" x14ac:dyDescent="0.25">
      <c r="A2849" s="50" t="s">
        <v>44</v>
      </c>
      <c r="B2849" s="76" t="s">
        <v>184</v>
      </c>
      <c r="C2849" s="76" t="s">
        <v>28</v>
      </c>
      <c r="D2849" s="76" t="s">
        <v>11727</v>
      </c>
      <c r="E2849" s="76" t="s">
        <v>14409</v>
      </c>
      <c r="F2849" s="76" t="s">
        <v>17338</v>
      </c>
      <c r="G2849" s="53" t="s">
        <v>25</v>
      </c>
      <c r="H2849" s="76">
        <v>2000109358</v>
      </c>
      <c r="I2849" s="51" t="s">
        <v>17483</v>
      </c>
      <c r="O2849" s="51" t="s">
        <v>26</v>
      </c>
      <c r="T2849" s="62">
        <v>10750.41</v>
      </c>
      <c r="V2849" s="79" t="s">
        <v>17628</v>
      </c>
      <c r="W2849" s="6" t="s">
        <v>27</v>
      </c>
      <c r="Y2849" s="61"/>
    </row>
    <row r="2850" spans="1:25" x14ac:dyDescent="0.25">
      <c r="A2850" s="50" t="s">
        <v>44</v>
      </c>
      <c r="B2850" s="76" t="s">
        <v>184</v>
      </c>
      <c r="C2850" s="76" t="s">
        <v>28</v>
      </c>
      <c r="D2850" s="76" t="s">
        <v>11728</v>
      </c>
      <c r="E2850" s="76" t="s">
        <v>14410</v>
      </c>
      <c r="F2850" s="76" t="s">
        <v>17339</v>
      </c>
      <c r="G2850" s="53" t="s">
        <v>25</v>
      </c>
      <c r="H2850" s="76">
        <v>2000109366</v>
      </c>
      <c r="I2850" s="51" t="s">
        <v>17483</v>
      </c>
      <c r="O2850" s="51" t="s">
        <v>26</v>
      </c>
      <c r="T2850" s="62">
        <v>10140.52</v>
      </c>
      <c r="V2850" s="79" t="s">
        <v>17661</v>
      </c>
      <c r="W2850" s="6" t="s">
        <v>27</v>
      </c>
      <c r="Y2850" s="61"/>
    </row>
    <row r="2851" spans="1:25" x14ac:dyDescent="0.25">
      <c r="A2851" s="50" t="s">
        <v>44</v>
      </c>
      <c r="B2851" s="76" t="s">
        <v>184</v>
      </c>
      <c r="C2851" s="76" t="s">
        <v>28</v>
      </c>
      <c r="D2851" s="76" t="s">
        <v>11729</v>
      </c>
      <c r="E2851" s="76" t="s">
        <v>14411</v>
      </c>
      <c r="F2851" s="76" t="s">
        <v>17340</v>
      </c>
      <c r="G2851" s="53" t="s">
        <v>25</v>
      </c>
      <c r="H2851" s="76">
        <v>2000109412</v>
      </c>
      <c r="I2851" s="51" t="s">
        <v>17483</v>
      </c>
      <c r="O2851" s="51" t="s">
        <v>26</v>
      </c>
      <c r="T2851" s="62">
        <v>4199.33</v>
      </c>
      <c r="V2851" s="79">
        <v>38720</v>
      </c>
      <c r="W2851" s="6" t="s">
        <v>27</v>
      </c>
      <c r="Y2851" s="61"/>
    </row>
    <row r="2852" spans="1:25" x14ac:dyDescent="0.25">
      <c r="A2852" s="50" t="s">
        <v>44</v>
      </c>
      <c r="B2852" s="76" t="s">
        <v>184</v>
      </c>
      <c r="C2852" s="76" t="s">
        <v>28</v>
      </c>
      <c r="D2852" s="76" t="s">
        <v>11730</v>
      </c>
      <c r="E2852" s="76" t="s">
        <v>14412</v>
      </c>
      <c r="F2852" s="76" t="s">
        <v>17341</v>
      </c>
      <c r="G2852" s="53" t="s">
        <v>25</v>
      </c>
      <c r="H2852" s="76">
        <v>2000109428</v>
      </c>
      <c r="I2852" s="51" t="s">
        <v>17483</v>
      </c>
      <c r="O2852" s="51" t="s">
        <v>26</v>
      </c>
      <c r="T2852" s="62">
        <v>17294.09</v>
      </c>
      <c r="V2852" s="79" t="s">
        <v>17662</v>
      </c>
      <c r="W2852" s="6" t="s">
        <v>27</v>
      </c>
      <c r="Y2852" s="61"/>
    </row>
    <row r="2853" spans="1:25" x14ac:dyDescent="0.25">
      <c r="A2853" s="50" t="s">
        <v>44</v>
      </c>
      <c r="B2853" s="76" t="s">
        <v>184</v>
      </c>
      <c r="C2853" s="76" t="s">
        <v>28</v>
      </c>
      <c r="D2853" s="76" t="s">
        <v>11731</v>
      </c>
      <c r="E2853" s="76" t="s">
        <v>14413</v>
      </c>
      <c r="F2853" s="76" t="s">
        <v>17342</v>
      </c>
      <c r="G2853" s="53" t="s">
        <v>25</v>
      </c>
      <c r="H2853" s="76">
        <v>2000109439</v>
      </c>
      <c r="I2853" s="51" t="s">
        <v>17483</v>
      </c>
      <c r="O2853" s="51" t="s">
        <v>26</v>
      </c>
      <c r="T2853" s="62">
        <v>25778.69</v>
      </c>
      <c r="V2853" s="79" t="s">
        <v>17532</v>
      </c>
      <c r="W2853" s="6" t="s">
        <v>27</v>
      </c>
      <c r="Y2853" s="61"/>
    </row>
    <row r="2854" spans="1:25" x14ac:dyDescent="0.25">
      <c r="A2854" s="50" t="s">
        <v>44</v>
      </c>
      <c r="B2854" s="76" t="s">
        <v>184</v>
      </c>
      <c r="C2854" s="76" t="s">
        <v>28</v>
      </c>
      <c r="D2854" s="76" t="s">
        <v>11732</v>
      </c>
      <c r="E2854" s="76" t="s">
        <v>6736</v>
      </c>
      <c r="F2854" s="76" t="s">
        <v>17343</v>
      </c>
      <c r="G2854" s="53" t="s">
        <v>25</v>
      </c>
      <c r="H2854" s="76">
        <v>2000109455</v>
      </c>
      <c r="I2854" s="51" t="s">
        <v>17483</v>
      </c>
      <c r="O2854" s="51" t="s">
        <v>26</v>
      </c>
      <c r="T2854" s="62">
        <v>2754.77</v>
      </c>
      <c r="V2854" s="79" t="s">
        <v>17663</v>
      </c>
      <c r="W2854" s="6" t="s">
        <v>27</v>
      </c>
      <c r="Y2854" s="61"/>
    </row>
    <row r="2855" spans="1:25" x14ac:dyDescent="0.25">
      <c r="A2855" s="50" t="s">
        <v>44</v>
      </c>
      <c r="B2855" s="76" t="s">
        <v>184</v>
      </c>
      <c r="C2855" s="76" t="s">
        <v>28</v>
      </c>
      <c r="D2855" s="76" t="s">
        <v>11733</v>
      </c>
      <c r="E2855" s="76" t="s">
        <v>14414</v>
      </c>
      <c r="F2855" s="76" t="s">
        <v>17344</v>
      </c>
      <c r="G2855" s="53" t="s">
        <v>25</v>
      </c>
      <c r="H2855" s="76">
        <v>2000109471</v>
      </c>
      <c r="I2855" s="51" t="s">
        <v>17483</v>
      </c>
      <c r="O2855" s="51" t="s">
        <v>26</v>
      </c>
      <c r="T2855" s="62">
        <v>24676.14</v>
      </c>
      <c r="V2855" s="79" t="s">
        <v>17539</v>
      </c>
      <c r="W2855" s="6" t="s">
        <v>27</v>
      </c>
      <c r="Y2855" s="61"/>
    </row>
    <row r="2856" spans="1:25" x14ac:dyDescent="0.25">
      <c r="A2856" s="50" t="s">
        <v>44</v>
      </c>
      <c r="B2856" s="76" t="s">
        <v>184</v>
      </c>
      <c r="C2856" s="76" t="s">
        <v>28</v>
      </c>
      <c r="D2856" s="76" t="s">
        <v>11734</v>
      </c>
      <c r="E2856" s="76" t="s">
        <v>11937</v>
      </c>
      <c r="F2856" s="76" t="s">
        <v>17345</v>
      </c>
      <c r="G2856" s="53" t="s">
        <v>25</v>
      </c>
      <c r="H2856" s="76">
        <v>2000109487</v>
      </c>
      <c r="I2856" s="51" t="s">
        <v>17483</v>
      </c>
      <c r="O2856" s="51" t="s">
        <v>26</v>
      </c>
      <c r="T2856" s="62">
        <v>39394.68</v>
      </c>
      <c r="V2856" s="79" t="s">
        <v>17664</v>
      </c>
      <c r="W2856" s="6" t="s">
        <v>27</v>
      </c>
      <c r="Y2856" s="61"/>
    </row>
    <row r="2857" spans="1:25" x14ac:dyDescent="0.25">
      <c r="A2857" s="50" t="s">
        <v>44</v>
      </c>
      <c r="B2857" s="76" t="s">
        <v>184</v>
      </c>
      <c r="C2857" s="76" t="s">
        <v>28</v>
      </c>
      <c r="D2857" s="76" t="s">
        <v>11735</v>
      </c>
      <c r="E2857" s="76" t="s">
        <v>14415</v>
      </c>
      <c r="F2857" s="76" t="s">
        <v>17346</v>
      </c>
      <c r="G2857" s="53" t="s">
        <v>25</v>
      </c>
      <c r="H2857" s="76">
        <v>2000109536</v>
      </c>
      <c r="I2857" s="51" t="s">
        <v>17483</v>
      </c>
      <c r="O2857" s="51" t="s">
        <v>26</v>
      </c>
      <c r="T2857" s="62">
        <v>512.46</v>
      </c>
      <c r="V2857" s="79" t="s">
        <v>17665</v>
      </c>
      <c r="W2857" s="6" t="s">
        <v>27</v>
      </c>
      <c r="Y2857" s="61"/>
    </row>
    <row r="2858" spans="1:25" x14ac:dyDescent="0.25">
      <c r="A2858" s="50" t="s">
        <v>44</v>
      </c>
      <c r="B2858" s="76" t="s">
        <v>184</v>
      </c>
      <c r="C2858" s="76" t="s">
        <v>28</v>
      </c>
      <c r="D2858" s="76" t="s">
        <v>11736</v>
      </c>
      <c r="E2858" s="76" t="s">
        <v>14416</v>
      </c>
      <c r="F2858" s="76" t="s">
        <v>17347</v>
      </c>
      <c r="G2858" s="53" t="s">
        <v>25</v>
      </c>
      <c r="H2858" s="76">
        <v>2000109765</v>
      </c>
      <c r="I2858" s="51" t="s">
        <v>17483</v>
      </c>
      <c r="O2858" s="51" t="s">
        <v>26</v>
      </c>
      <c r="T2858" s="62">
        <v>4691.88</v>
      </c>
      <c r="V2858" s="79" t="s">
        <v>17666</v>
      </c>
      <c r="W2858" s="6" t="s">
        <v>27</v>
      </c>
      <c r="Y2858" s="61"/>
    </row>
    <row r="2859" spans="1:25" x14ac:dyDescent="0.25">
      <c r="A2859" s="50" t="s">
        <v>44</v>
      </c>
      <c r="B2859" s="76" t="s">
        <v>184</v>
      </c>
      <c r="C2859" s="76" t="s">
        <v>28</v>
      </c>
      <c r="D2859" s="76" t="s">
        <v>11737</v>
      </c>
      <c r="E2859" s="76" t="s">
        <v>14417</v>
      </c>
      <c r="F2859" s="76" t="s">
        <v>17348</v>
      </c>
      <c r="G2859" s="53" t="s">
        <v>25</v>
      </c>
      <c r="H2859" s="76">
        <v>2000109773</v>
      </c>
      <c r="I2859" s="51" t="s">
        <v>17483</v>
      </c>
      <c r="O2859" s="51" t="s">
        <v>26</v>
      </c>
      <c r="T2859" s="62">
        <v>217.52</v>
      </c>
      <c r="V2859" s="79" t="s">
        <v>17667</v>
      </c>
      <c r="W2859" s="6" t="s">
        <v>27</v>
      </c>
      <c r="Y2859" s="61"/>
    </row>
    <row r="2860" spans="1:25" x14ac:dyDescent="0.25">
      <c r="A2860" s="50" t="s">
        <v>44</v>
      </c>
      <c r="B2860" s="76" t="s">
        <v>184</v>
      </c>
      <c r="C2860" s="76" t="s">
        <v>28</v>
      </c>
      <c r="D2860" s="76" t="s">
        <v>11738</v>
      </c>
      <c r="E2860" s="76" t="s">
        <v>14418</v>
      </c>
      <c r="F2860" s="76" t="s">
        <v>17349</v>
      </c>
      <c r="G2860" s="53" t="s">
        <v>25</v>
      </c>
      <c r="H2860" s="76">
        <v>2000109781</v>
      </c>
      <c r="I2860" s="51" t="s">
        <v>17483</v>
      </c>
      <c r="O2860" s="51" t="s">
        <v>26</v>
      </c>
      <c r="T2860" s="62">
        <v>7708.96</v>
      </c>
      <c r="V2860" s="79" t="s">
        <v>17621</v>
      </c>
      <c r="W2860" s="6" t="s">
        <v>27</v>
      </c>
      <c r="Y2860" s="61"/>
    </row>
    <row r="2861" spans="1:25" x14ac:dyDescent="0.25">
      <c r="A2861" s="50" t="s">
        <v>44</v>
      </c>
      <c r="B2861" s="76" t="s">
        <v>184</v>
      </c>
      <c r="C2861" s="76" t="s">
        <v>28</v>
      </c>
      <c r="D2861" s="76" t="s">
        <v>11739</v>
      </c>
      <c r="E2861" s="76" t="s">
        <v>14419</v>
      </c>
      <c r="F2861" s="76" t="s">
        <v>17350</v>
      </c>
      <c r="G2861" s="53" t="s">
        <v>25</v>
      </c>
      <c r="H2861" s="76">
        <v>2000109797</v>
      </c>
      <c r="I2861" s="51" t="s">
        <v>17483</v>
      </c>
      <c r="O2861" s="51" t="s">
        <v>26</v>
      </c>
      <c r="T2861" s="62">
        <v>98.54</v>
      </c>
      <c r="V2861" s="79" t="s">
        <v>17668</v>
      </c>
      <c r="W2861" s="6" t="s">
        <v>27</v>
      </c>
      <c r="Y2861" s="61"/>
    </row>
    <row r="2862" spans="1:25" x14ac:dyDescent="0.25">
      <c r="A2862" s="50" t="s">
        <v>44</v>
      </c>
      <c r="B2862" s="76" t="s">
        <v>184</v>
      </c>
      <c r="C2862" s="76" t="s">
        <v>28</v>
      </c>
      <c r="D2862" s="76" t="s">
        <v>11740</v>
      </c>
      <c r="E2862" s="76" t="s">
        <v>14420</v>
      </c>
      <c r="F2862" s="76" t="s">
        <v>17351</v>
      </c>
      <c r="G2862" s="53" t="s">
        <v>25</v>
      </c>
      <c r="H2862" s="76">
        <v>2000109878</v>
      </c>
      <c r="I2862" s="51" t="s">
        <v>17483</v>
      </c>
      <c r="O2862" s="51" t="s">
        <v>26</v>
      </c>
      <c r="T2862" s="62">
        <v>28813.66</v>
      </c>
      <c r="V2862" s="79" t="s">
        <v>17539</v>
      </c>
      <c r="W2862" s="6" t="s">
        <v>27</v>
      </c>
      <c r="Y2862" s="61"/>
    </row>
    <row r="2863" spans="1:25" x14ac:dyDescent="0.25">
      <c r="A2863" s="50" t="s">
        <v>44</v>
      </c>
      <c r="B2863" s="76" t="s">
        <v>184</v>
      </c>
      <c r="C2863" s="76" t="s">
        <v>28</v>
      </c>
      <c r="D2863" s="76" t="s">
        <v>11741</v>
      </c>
      <c r="E2863" s="76" t="s">
        <v>14421</v>
      </c>
      <c r="F2863" s="76" t="s">
        <v>17352</v>
      </c>
      <c r="G2863" s="53" t="s">
        <v>25</v>
      </c>
      <c r="H2863" s="76">
        <v>2000109927</v>
      </c>
      <c r="I2863" s="51" t="s">
        <v>17483</v>
      </c>
      <c r="O2863" s="51" t="s">
        <v>26</v>
      </c>
      <c r="T2863" s="62">
        <v>11454.01</v>
      </c>
      <c r="V2863" s="79" t="s">
        <v>17669</v>
      </c>
      <c r="W2863" s="6" t="s">
        <v>27</v>
      </c>
      <c r="Y2863" s="61"/>
    </row>
    <row r="2864" spans="1:25" x14ac:dyDescent="0.25">
      <c r="A2864" s="50" t="s">
        <v>44</v>
      </c>
      <c r="B2864" s="76" t="s">
        <v>184</v>
      </c>
      <c r="C2864" s="76" t="s">
        <v>28</v>
      </c>
      <c r="D2864" s="76" t="s">
        <v>11742</v>
      </c>
      <c r="E2864" s="76" t="s">
        <v>14422</v>
      </c>
      <c r="F2864" s="76" t="s">
        <v>17353</v>
      </c>
      <c r="G2864" s="53" t="s">
        <v>25</v>
      </c>
      <c r="H2864" s="76">
        <v>2000109935</v>
      </c>
      <c r="I2864" s="51" t="s">
        <v>17483</v>
      </c>
      <c r="O2864" s="51" t="s">
        <v>26</v>
      </c>
      <c r="T2864" s="62">
        <v>3938.92</v>
      </c>
      <c r="V2864" s="79">
        <v>38667</v>
      </c>
      <c r="W2864" s="6" t="s">
        <v>27</v>
      </c>
      <c r="Y2864" s="61"/>
    </row>
    <row r="2865" spans="1:25" x14ac:dyDescent="0.25">
      <c r="A2865" s="50" t="s">
        <v>44</v>
      </c>
      <c r="B2865" s="76" t="s">
        <v>184</v>
      </c>
      <c r="C2865" s="76" t="s">
        <v>28</v>
      </c>
      <c r="D2865" s="76" t="s">
        <v>11743</v>
      </c>
      <c r="E2865" s="76" t="s">
        <v>14423</v>
      </c>
      <c r="F2865" s="76" t="s">
        <v>17354</v>
      </c>
      <c r="G2865" s="53" t="s">
        <v>25</v>
      </c>
      <c r="H2865" s="76">
        <v>2000109967</v>
      </c>
      <c r="I2865" s="51" t="s">
        <v>17483</v>
      </c>
      <c r="O2865" s="51" t="s">
        <v>26</v>
      </c>
      <c r="T2865" s="62">
        <v>2131.21</v>
      </c>
      <c r="V2865" s="79" t="s">
        <v>17670</v>
      </c>
      <c r="W2865" s="6" t="s">
        <v>27</v>
      </c>
      <c r="Y2865" s="61"/>
    </row>
    <row r="2866" spans="1:25" x14ac:dyDescent="0.25">
      <c r="A2866" s="50" t="s">
        <v>44</v>
      </c>
      <c r="B2866" s="76" t="s">
        <v>184</v>
      </c>
      <c r="C2866" s="76" t="s">
        <v>28</v>
      </c>
      <c r="D2866" s="76" t="s">
        <v>11744</v>
      </c>
      <c r="E2866" s="76" t="s">
        <v>14424</v>
      </c>
      <c r="F2866" s="76" t="s">
        <v>17355</v>
      </c>
      <c r="G2866" s="53" t="s">
        <v>25</v>
      </c>
      <c r="H2866" s="76">
        <v>2000109994</v>
      </c>
      <c r="I2866" s="51" t="s">
        <v>17483</v>
      </c>
      <c r="O2866" s="51" t="s">
        <v>26</v>
      </c>
      <c r="T2866" s="62">
        <v>1190.27</v>
      </c>
      <c r="V2866" s="79">
        <v>39030</v>
      </c>
      <c r="W2866" s="6" t="s">
        <v>27</v>
      </c>
      <c r="Y2866" s="61"/>
    </row>
    <row r="2867" spans="1:25" x14ac:dyDescent="0.25">
      <c r="A2867" s="50" t="s">
        <v>44</v>
      </c>
      <c r="B2867" s="76" t="s">
        <v>184</v>
      </c>
      <c r="C2867" s="76" t="s">
        <v>28</v>
      </c>
      <c r="D2867" s="76" t="s">
        <v>11745</v>
      </c>
      <c r="E2867" s="76" t="s">
        <v>14425</v>
      </c>
      <c r="F2867" s="76" t="s">
        <v>17356</v>
      </c>
      <c r="G2867" s="53" t="s">
        <v>25</v>
      </c>
      <c r="H2867" s="76">
        <v>2000110119</v>
      </c>
      <c r="I2867" s="51" t="s">
        <v>17483</v>
      </c>
      <c r="O2867" s="51" t="s">
        <v>26</v>
      </c>
      <c r="T2867" s="62">
        <v>10063.44</v>
      </c>
      <c r="V2867" s="79" t="s">
        <v>17671</v>
      </c>
      <c r="W2867" s="6" t="s">
        <v>27</v>
      </c>
      <c r="Y2867" s="61"/>
    </row>
    <row r="2868" spans="1:25" x14ac:dyDescent="0.25">
      <c r="A2868" s="50" t="s">
        <v>44</v>
      </c>
      <c r="B2868" s="76" t="s">
        <v>184</v>
      </c>
      <c r="C2868" s="76" t="s">
        <v>28</v>
      </c>
      <c r="D2868" s="76" t="s">
        <v>11746</v>
      </c>
      <c r="E2868" s="76" t="s">
        <v>6211</v>
      </c>
      <c r="F2868" s="76" t="s">
        <v>17357</v>
      </c>
      <c r="G2868" s="53" t="s">
        <v>25</v>
      </c>
      <c r="H2868" s="76">
        <v>2000110127</v>
      </c>
      <c r="I2868" s="51" t="s">
        <v>17483</v>
      </c>
      <c r="O2868" s="51" t="s">
        <v>26</v>
      </c>
      <c r="T2868" s="62">
        <v>24030.82</v>
      </c>
      <c r="V2868" s="79" t="s">
        <v>17539</v>
      </c>
      <c r="W2868" s="6" t="s">
        <v>27</v>
      </c>
      <c r="Y2868" s="61"/>
    </row>
    <row r="2869" spans="1:25" x14ac:dyDescent="0.25">
      <c r="A2869" s="50" t="s">
        <v>44</v>
      </c>
      <c r="B2869" s="76" t="s">
        <v>184</v>
      </c>
      <c r="C2869" s="76" t="s">
        <v>28</v>
      </c>
      <c r="D2869" s="76" t="s">
        <v>11747</v>
      </c>
      <c r="E2869" s="76" t="s">
        <v>14426</v>
      </c>
      <c r="F2869" s="76" t="s">
        <v>17358</v>
      </c>
      <c r="G2869" s="53" t="s">
        <v>25</v>
      </c>
      <c r="H2869" s="76">
        <v>2000111786</v>
      </c>
      <c r="I2869" s="51" t="s">
        <v>17483</v>
      </c>
      <c r="O2869" s="51" t="s">
        <v>26</v>
      </c>
      <c r="T2869" s="62">
        <v>364.23</v>
      </c>
      <c r="V2869" s="79" t="s">
        <v>17672</v>
      </c>
      <c r="W2869" s="6" t="s">
        <v>27</v>
      </c>
      <c r="Y2869" s="61"/>
    </row>
    <row r="2870" spans="1:25" x14ac:dyDescent="0.25">
      <c r="A2870" s="50" t="s">
        <v>44</v>
      </c>
      <c r="B2870" s="76" t="s">
        <v>184</v>
      </c>
      <c r="C2870" s="76" t="s">
        <v>28</v>
      </c>
      <c r="D2870" s="76" t="s">
        <v>10704</v>
      </c>
      <c r="E2870" s="76" t="s">
        <v>14427</v>
      </c>
      <c r="F2870" s="76" t="s">
        <v>17359</v>
      </c>
      <c r="G2870" s="53" t="s">
        <v>25</v>
      </c>
      <c r="H2870" s="76">
        <v>2000112332</v>
      </c>
      <c r="I2870" s="51" t="s">
        <v>17483</v>
      </c>
      <c r="O2870" s="51" t="s">
        <v>26</v>
      </c>
      <c r="T2870" s="62">
        <v>9.59</v>
      </c>
      <c r="V2870" s="79" t="s">
        <v>17627</v>
      </c>
      <c r="W2870" s="6" t="s">
        <v>27</v>
      </c>
      <c r="Y2870" s="61"/>
    </row>
    <row r="2871" spans="1:25" x14ac:dyDescent="0.25">
      <c r="A2871" s="50" t="s">
        <v>44</v>
      </c>
      <c r="B2871" s="76" t="s">
        <v>184</v>
      </c>
      <c r="C2871" s="76" t="s">
        <v>28</v>
      </c>
      <c r="D2871" s="76" t="s">
        <v>10704</v>
      </c>
      <c r="E2871" s="76" t="s">
        <v>14428</v>
      </c>
      <c r="F2871" s="76" t="s">
        <v>17360</v>
      </c>
      <c r="G2871" s="53" t="s">
        <v>25</v>
      </c>
      <c r="H2871" s="76">
        <v>2000112359</v>
      </c>
      <c r="I2871" s="51" t="s">
        <v>17483</v>
      </c>
      <c r="O2871" s="51" t="s">
        <v>26</v>
      </c>
      <c r="T2871" s="62">
        <v>21.31</v>
      </c>
      <c r="V2871" s="79">
        <v>39266</v>
      </c>
      <c r="W2871" s="6" t="s">
        <v>27</v>
      </c>
      <c r="Y2871" s="61"/>
    </row>
    <row r="2872" spans="1:25" x14ac:dyDescent="0.25">
      <c r="A2872" s="50" t="s">
        <v>44</v>
      </c>
      <c r="B2872" s="76" t="s">
        <v>184</v>
      </c>
      <c r="C2872" s="76" t="s">
        <v>28</v>
      </c>
      <c r="D2872" s="76" t="s">
        <v>11748</v>
      </c>
      <c r="E2872" s="76" t="s">
        <v>14429</v>
      </c>
      <c r="F2872" s="76" t="s">
        <v>17361</v>
      </c>
      <c r="G2872" s="53" t="s">
        <v>25</v>
      </c>
      <c r="H2872" s="76">
        <v>2000112782</v>
      </c>
      <c r="I2872" s="51" t="s">
        <v>17483</v>
      </c>
      <c r="O2872" s="51" t="s">
        <v>26</v>
      </c>
      <c r="T2872" s="62">
        <v>16949.95</v>
      </c>
      <c r="V2872" s="79">
        <v>38784</v>
      </c>
      <c r="W2872" s="6" t="s">
        <v>27</v>
      </c>
      <c r="Y2872" s="61"/>
    </row>
    <row r="2873" spans="1:25" x14ac:dyDescent="0.25">
      <c r="A2873" s="50" t="s">
        <v>44</v>
      </c>
      <c r="B2873" s="76" t="s">
        <v>184</v>
      </c>
      <c r="C2873" s="76" t="s">
        <v>28</v>
      </c>
      <c r="D2873" s="76" t="s">
        <v>11749</v>
      </c>
      <c r="E2873" s="76" t="s">
        <v>14430</v>
      </c>
      <c r="F2873" s="76" t="s">
        <v>17362</v>
      </c>
      <c r="G2873" s="53" t="s">
        <v>25</v>
      </c>
      <c r="H2873" s="76">
        <v>2000113525</v>
      </c>
      <c r="I2873" s="51" t="s">
        <v>17483</v>
      </c>
      <c r="O2873" s="51" t="s">
        <v>26</v>
      </c>
      <c r="T2873" s="62">
        <v>1504.79</v>
      </c>
      <c r="V2873" s="79" t="s">
        <v>17636</v>
      </c>
      <c r="W2873" s="6" t="s">
        <v>27</v>
      </c>
      <c r="Y2873" s="61"/>
    </row>
    <row r="2874" spans="1:25" x14ac:dyDescent="0.25">
      <c r="A2874" s="50" t="s">
        <v>44</v>
      </c>
      <c r="B2874" s="76" t="s">
        <v>184</v>
      </c>
      <c r="C2874" s="76" t="s">
        <v>28</v>
      </c>
      <c r="D2874" s="76" t="s">
        <v>11750</v>
      </c>
      <c r="E2874" s="76" t="s">
        <v>14431</v>
      </c>
      <c r="F2874" s="76" t="s">
        <v>17363</v>
      </c>
      <c r="G2874" s="53" t="s">
        <v>25</v>
      </c>
      <c r="H2874" s="76">
        <v>2000113991</v>
      </c>
      <c r="I2874" s="51" t="s">
        <v>17483</v>
      </c>
      <c r="O2874" s="51" t="s">
        <v>26</v>
      </c>
      <c r="T2874" s="62">
        <v>16357.51</v>
      </c>
      <c r="V2874" s="79">
        <v>38900</v>
      </c>
      <c r="W2874" s="6" t="s">
        <v>27</v>
      </c>
      <c r="Y2874" s="61"/>
    </row>
    <row r="2875" spans="1:25" x14ac:dyDescent="0.25">
      <c r="A2875" s="50" t="s">
        <v>44</v>
      </c>
      <c r="B2875" s="76" t="s">
        <v>184</v>
      </c>
      <c r="C2875" s="76" t="s">
        <v>28</v>
      </c>
      <c r="D2875" s="76" t="s">
        <v>11751</v>
      </c>
      <c r="E2875" s="76" t="s">
        <v>14432</v>
      </c>
      <c r="F2875" s="76" t="s">
        <v>17364</v>
      </c>
      <c r="G2875" s="53" t="s">
        <v>25</v>
      </c>
      <c r="H2875" s="76">
        <v>2000114122</v>
      </c>
      <c r="I2875" s="51" t="s">
        <v>17483</v>
      </c>
      <c r="O2875" s="51" t="s">
        <v>26</v>
      </c>
      <c r="T2875" s="62">
        <v>347529.95</v>
      </c>
      <c r="V2875" s="79" t="s">
        <v>17650</v>
      </c>
      <c r="W2875" s="6" t="s">
        <v>27</v>
      </c>
      <c r="Y2875" s="61"/>
    </row>
    <row r="2876" spans="1:25" x14ac:dyDescent="0.25">
      <c r="A2876" s="50" t="s">
        <v>44</v>
      </c>
      <c r="B2876" s="76" t="s">
        <v>184</v>
      </c>
      <c r="C2876" s="76" t="s">
        <v>28</v>
      </c>
      <c r="D2876" s="76" t="s">
        <v>11645</v>
      </c>
      <c r="E2876" s="76" t="s">
        <v>14340</v>
      </c>
      <c r="F2876" s="76" t="s">
        <v>17256</v>
      </c>
      <c r="G2876" s="53" t="s">
        <v>25</v>
      </c>
      <c r="H2876" s="76">
        <v>2000114707</v>
      </c>
      <c r="I2876" s="51" t="s">
        <v>17483</v>
      </c>
      <c r="O2876" s="51" t="s">
        <v>26</v>
      </c>
      <c r="T2876" s="62">
        <v>627.1</v>
      </c>
      <c r="V2876" s="79" t="s">
        <v>17673</v>
      </c>
      <c r="W2876" s="6" t="s">
        <v>27</v>
      </c>
      <c r="Y2876" s="61"/>
    </row>
    <row r="2877" spans="1:25" x14ac:dyDescent="0.25">
      <c r="A2877" s="50" t="s">
        <v>44</v>
      </c>
      <c r="B2877" s="76" t="s">
        <v>184</v>
      </c>
      <c r="C2877" s="76" t="s">
        <v>28</v>
      </c>
      <c r="D2877" s="76" t="s">
        <v>11752</v>
      </c>
      <c r="E2877" s="76" t="s">
        <v>13634</v>
      </c>
      <c r="F2877" s="76" t="s">
        <v>17365</v>
      </c>
      <c r="G2877" s="53" t="s">
        <v>25</v>
      </c>
      <c r="H2877" s="76">
        <v>2000114847</v>
      </c>
      <c r="I2877" s="51" t="s">
        <v>17483</v>
      </c>
      <c r="O2877" s="51" t="s">
        <v>26</v>
      </c>
      <c r="T2877" s="62">
        <v>1060.1199999999999</v>
      </c>
      <c r="V2877" s="79">
        <v>39241</v>
      </c>
      <c r="W2877" s="6" t="s">
        <v>27</v>
      </c>
      <c r="Y2877" s="61"/>
    </row>
    <row r="2878" spans="1:25" x14ac:dyDescent="0.25">
      <c r="A2878" s="50" t="s">
        <v>44</v>
      </c>
      <c r="B2878" s="76" t="s">
        <v>184</v>
      </c>
      <c r="C2878" s="76" t="s">
        <v>28</v>
      </c>
      <c r="D2878" s="76" t="s">
        <v>11753</v>
      </c>
      <c r="E2878" s="76" t="s">
        <v>11908</v>
      </c>
      <c r="F2878" s="76" t="s">
        <v>17366</v>
      </c>
      <c r="G2878" s="53" t="s">
        <v>25</v>
      </c>
      <c r="H2878" s="76">
        <v>2000114858</v>
      </c>
      <c r="I2878" s="51" t="s">
        <v>17483</v>
      </c>
      <c r="O2878" s="51" t="s">
        <v>26</v>
      </c>
      <c r="T2878" s="62">
        <v>15227.64</v>
      </c>
      <c r="V2878" s="79" t="s">
        <v>17674</v>
      </c>
      <c r="W2878" s="6" t="s">
        <v>27</v>
      </c>
      <c r="Y2878" s="61"/>
    </row>
    <row r="2879" spans="1:25" x14ac:dyDescent="0.25">
      <c r="A2879" s="50" t="s">
        <v>44</v>
      </c>
      <c r="B2879" s="76" t="s">
        <v>184</v>
      </c>
      <c r="C2879" s="76" t="s">
        <v>28</v>
      </c>
      <c r="D2879" s="76" t="s">
        <v>11754</v>
      </c>
      <c r="E2879" s="76" t="s">
        <v>14433</v>
      </c>
      <c r="F2879" s="76" t="s">
        <v>17367</v>
      </c>
      <c r="G2879" s="53" t="s">
        <v>25</v>
      </c>
      <c r="H2879" s="76">
        <v>2000115013</v>
      </c>
      <c r="I2879" s="51" t="s">
        <v>17483</v>
      </c>
      <c r="O2879" s="51" t="s">
        <v>26</v>
      </c>
      <c r="T2879" s="62">
        <v>256.95999999999998</v>
      </c>
      <c r="V2879" s="79">
        <v>39119</v>
      </c>
      <c r="W2879" s="6" t="s">
        <v>27</v>
      </c>
      <c r="Y2879" s="61"/>
    </row>
    <row r="2880" spans="1:25" x14ac:dyDescent="0.25">
      <c r="A2880" s="50" t="s">
        <v>44</v>
      </c>
      <c r="B2880" s="76" t="s">
        <v>184</v>
      </c>
      <c r="C2880" s="76" t="s">
        <v>28</v>
      </c>
      <c r="D2880" s="76" t="s">
        <v>11755</v>
      </c>
      <c r="E2880" s="76" t="s">
        <v>14434</v>
      </c>
      <c r="F2880" s="76" t="s">
        <v>17368</v>
      </c>
      <c r="G2880" s="53" t="s">
        <v>25</v>
      </c>
      <c r="H2880" s="76">
        <v>2000115137</v>
      </c>
      <c r="I2880" s="51" t="s">
        <v>17483</v>
      </c>
      <c r="O2880" s="51" t="s">
        <v>26</v>
      </c>
      <c r="T2880" s="62">
        <v>4403.3</v>
      </c>
      <c r="V2880" s="79" t="s">
        <v>17675</v>
      </c>
      <c r="W2880" s="6" t="s">
        <v>27</v>
      </c>
      <c r="Y2880" s="61"/>
    </row>
    <row r="2881" spans="1:25" x14ac:dyDescent="0.25">
      <c r="A2881" s="50" t="s">
        <v>44</v>
      </c>
      <c r="B2881" s="76" t="s">
        <v>184</v>
      </c>
      <c r="C2881" s="76" t="s">
        <v>28</v>
      </c>
      <c r="D2881" s="76" t="s">
        <v>11756</v>
      </c>
      <c r="E2881" s="76" t="s">
        <v>14435</v>
      </c>
      <c r="F2881" s="76" t="s">
        <v>17369</v>
      </c>
      <c r="G2881" s="53" t="s">
        <v>25</v>
      </c>
      <c r="H2881" s="76">
        <v>2000115161</v>
      </c>
      <c r="I2881" s="51" t="s">
        <v>17483</v>
      </c>
      <c r="O2881" s="51" t="s">
        <v>26</v>
      </c>
      <c r="T2881" s="62">
        <v>277</v>
      </c>
      <c r="V2881" s="79" t="s">
        <v>17676</v>
      </c>
      <c r="W2881" s="6" t="s">
        <v>27</v>
      </c>
      <c r="Y2881" s="61"/>
    </row>
    <row r="2882" spans="1:25" x14ac:dyDescent="0.25">
      <c r="A2882" s="50" t="s">
        <v>44</v>
      </c>
      <c r="B2882" s="76" t="s">
        <v>184</v>
      </c>
      <c r="C2882" s="76" t="s">
        <v>28</v>
      </c>
      <c r="D2882" s="76" t="s">
        <v>11757</v>
      </c>
      <c r="E2882" s="76" t="s">
        <v>14436</v>
      </c>
      <c r="F2882" s="76" t="s">
        <v>17370</v>
      </c>
      <c r="G2882" s="53" t="s">
        <v>25</v>
      </c>
      <c r="H2882" s="76">
        <v>2000115196</v>
      </c>
      <c r="I2882" s="51" t="s">
        <v>17483</v>
      </c>
      <c r="O2882" s="51" t="s">
        <v>26</v>
      </c>
      <c r="T2882" s="62">
        <v>460.38</v>
      </c>
      <c r="V2882" s="79">
        <v>39206</v>
      </c>
      <c r="W2882" s="6" t="s">
        <v>27</v>
      </c>
      <c r="Y2882" s="61"/>
    </row>
    <row r="2883" spans="1:25" x14ac:dyDescent="0.25">
      <c r="A2883" s="50" t="s">
        <v>44</v>
      </c>
      <c r="B2883" s="76" t="s">
        <v>184</v>
      </c>
      <c r="C2883" s="76" t="s">
        <v>28</v>
      </c>
      <c r="D2883" s="76" t="s">
        <v>11758</v>
      </c>
      <c r="E2883" s="76" t="s">
        <v>14437</v>
      </c>
      <c r="F2883" s="76" t="s">
        <v>17371</v>
      </c>
      <c r="G2883" s="53" t="s">
        <v>25</v>
      </c>
      <c r="H2883" s="76">
        <v>2000116311</v>
      </c>
      <c r="I2883" s="51" t="s">
        <v>17483</v>
      </c>
      <c r="O2883" s="51" t="s">
        <v>26</v>
      </c>
      <c r="T2883" s="62">
        <v>1297.75</v>
      </c>
      <c r="V2883" s="79" t="s">
        <v>17566</v>
      </c>
      <c r="W2883" s="6" t="s">
        <v>27</v>
      </c>
      <c r="Y2883" s="61"/>
    </row>
    <row r="2884" spans="1:25" x14ac:dyDescent="0.25">
      <c r="A2884" s="50" t="s">
        <v>44</v>
      </c>
      <c r="B2884" s="76" t="s">
        <v>184</v>
      </c>
      <c r="C2884" s="76" t="s">
        <v>28</v>
      </c>
      <c r="D2884" s="76" t="s">
        <v>11759</v>
      </c>
      <c r="E2884" s="76" t="s">
        <v>14438</v>
      </c>
      <c r="F2884" s="76" t="s">
        <v>17372</v>
      </c>
      <c r="G2884" s="53" t="s">
        <v>25</v>
      </c>
      <c r="H2884" s="76">
        <v>2000116397</v>
      </c>
      <c r="I2884" s="51" t="s">
        <v>17483</v>
      </c>
      <c r="O2884" s="51" t="s">
        <v>26</v>
      </c>
      <c r="T2884" s="62">
        <v>760.45</v>
      </c>
      <c r="V2884" s="79">
        <v>39121</v>
      </c>
      <c r="W2884" s="6" t="s">
        <v>27</v>
      </c>
      <c r="Y2884" s="61"/>
    </row>
    <row r="2885" spans="1:25" x14ac:dyDescent="0.25">
      <c r="A2885" s="50" t="s">
        <v>44</v>
      </c>
      <c r="B2885" s="76" t="s">
        <v>184</v>
      </c>
      <c r="C2885" s="76" t="s">
        <v>28</v>
      </c>
      <c r="D2885" s="76" t="s">
        <v>11760</v>
      </c>
      <c r="E2885" s="76" t="s">
        <v>14439</v>
      </c>
      <c r="F2885" s="76" t="s">
        <v>17373</v>
      </c>
      <c r="G2885" s="53" t="s">
        <v>25</v>
      </c>
      <c r="H2885" s="76">
        <v>2000116486</v>
      </c>
      <c r="I2885" s="51" t="s">
        <v>17483</v>
      </c>
      <c r="O2885" s="51" t="s">
        <v>26</v>
      </c>
      <c r="T2885" s="62">
        <v>3488.23</v>
      </c>
      <c r="V2885" s="79">
        <v>38484</v>
      </c>
      <c r="W2885" s="6" t="s">
        <v>27</v>
      </c>
      <c r="Y2885" s="61"/>
    </row>
    <row r="2886" spans="1:25" x14ac:dyDescent="0.25">
      <c r="A2886" s="50" t="s">
        <v>44</v>
      </c>
      <c r="B2886" s="76" t="s">
        <v>184</v>
      </c>
      <c r="C2886" s="76" t="s">
        <v>28</v>
      </c>
      <c r="D2886" s="76" t="s">
        <v>11761</v>
      </c>
      <c r="E2886" s="76" t="s">
        <v>6497</v>
      </c>
      <c r="F2886" s="76" t="s">
        <v>17374</v>
      </c>
      <c r="G2886" s="53" t="s">
        <v>25</v>
      </c>
      <c r="H2886" s="76">
        <v>2000117288</v>
      </c>
      <c r="I2886" s="51" t="s">
        <v>17483</v>
      </c>
      <c r="O2886" s="51" t="s">
        <v>26</v>
      </c>
      <c r="T2886" s="62">
        <v>9022.01</v>
      </c>
      <c r="V2886" s="79">
        <v>39392</v>
      </c>
      <c r="W2886" s="6" t="s">
        <v>27</v>
      </c>
      <c r="Y2886" s="61"/>
    </row>
    <row r="2887" spans="1:25" x14ac:dyDescent="0.25">
      <c r="A2887" s="50" t="s">
        <v>44</v>
      </c>
      <c r="B2887" s="76" t="s">
        <v>184</v>
      </c>
      <c r="C2887" s="76" t="s">
        <v>28</v>
      </c>
      <c r="D2887" s="76" t="s">
        <v>11762</v>
      </c>
      <c r="E2887" s="76" t="s">
        <v>14440</v>
      </c>
      <c r="F2887" s="76" t="s">
        <v>17375</v>
      </c>
      <c r="G2887" s="53" t="s">
        <v>25</v>
      </c>
      <c r="H2887" s="76">
        <v>2000117423</v>
      </c>
      <c r="I2887" s="51" t="s">
        <v>17483</v>
      </c>
      <c r="O2887" s="51" t="s">
        <v>26</v>
      </c>
      <c r="T2887" s="62">
        <v>369.12</v>
      </c>
      <c r="V2887" s="79" t="s">
        <v>17677</v>
      </c>
      <c r="W2887" s="6" t="s">
        <v>27</v>
      </c>
      <c r="Y2887" s="61"/>
    </row>
    <row r="2888" spans="1:25" x14ac:dyDescent="0.25">
      <c r="A2888" s="50" t="s">
        <v>44</v>
      </c>
      <c r="B2888" s="76" t="s">
        <v>184</v>
      </c>
      <c r="C2888" s="76" t="s">
        <v>28</v>
      </c>
      <c r="D2888" s="76" t="s">
        <v>11749</v>
      </c>
      <c r="E2888" s="76" t="s">
        <v>14430</v>
      </c>
      <c r="F2888" s="76" t="s">
        <v>17362</v>
      </c>
      <c r="G2888" s="53" t="s">
        <v>25</v>
      </c>
      <c r="H2888" s="76">
        <v>2000117587</v>
      </c>
      <c r="I2888" s="51" t="s">
        <v>17483</v>
      </c>
      <c r="O2888" s="51" t="s">
        <v>26</v>
      </c>
      <c r="T2888" s="62">
        <v>4040.38</v>
      </c>
      <c r="V2888" s="79" t="s">
        <v>17636</v>
      </c>
      <c r="W2888" s="6" t="s">
        <v>27</v>
      </c>
      <c r="Y2888" s="61"/>
    </row>
    <row r="2889" spans="1:25" x14ac:dyDescent="0.25">
      <c r="A2889" s="50" t="s">
        <v>44</v>
      </c>
      <c r="B2889" s="76" t="s">
        <v>184</v>
      </c>
      <c r="C2889" s="76" t="s">
        <v>28</v>
      </c>
      <c r="D2889" s="76" t="s">
        <v>11763</v>
      </c>
      <c r="E2889" s="76" t="s">
        <v>14441</v>
      </c>
      <c r="F2889" s="76" t="s">
        <v>17376</v>
      </c>
      <c r="G2889" s="53" t="s">
        <v>25</v>
      </c>
      <c r="H2889" s="76">
        <v>2000117601</v>
      </c>
      <c r="I2889" s="51" t="s">
        <v>17483</v>
      </c>
      <c r="O2889" s="51" t="s">
        <v>26</v>
      </c>
      <c r="T2889" s="62">
        <v>1593.92</v>
      </c>
      <c r="V2889" s="79" t="s">
        <v>17629</v>
      </c>
      <c r="W2889" s="6" t="s">
        <v>27</v>
      </c>
      <c r="Y2889" s="61"/>
    </row>
    <row r="2890" spans="1:25" x14ac:dyDescent="0.25">
      <c r="A2890" s="50" t="s">
        <v>44</v>
      </c>
      <c r="B2890" s="76" t="s">
        <v>184</v>
      </c>
      <c r="C2890" s="76" t="s">
        <v>28</v>
      </c>
      <c r="D2890" s="76" t="s">
        <v>11764</v>
      </c>
      <c r="E2890" s="76" t="s">
        <v>14442</v>
      </c>
      <c r="F2890" s="76" t="s">
        <v>17377</v>
      </c>
      <c r="G2890" s="53" t="s">
        <v>25</v>
      </c>
      <c r="H2890" s="76">
        <v>2000117617</v>
      </c>
      <c r="I2890" s="51" t="s">
        <v>17483</v>
      </c>
      <c r="O2890" s="51" t="s">
        <v>26</v>
      </c>
      <c r="T2890" s="62">
        <v>15653.19</v>
      </c>
      <c r="V2890" s="79" t="s">
        <v>17678</v>
      </c>
      <c r="W2890" s="6" t="s">
        <v>27</v>
      </c>
      <c r="Y2890" s="61"/>
    </row>
    <row r="2891" spans="1:25" x14ac:dyDescent="0.25">
      <c r="A2891" s="50" t="s">
        <v>44</v>
      </c>
      <c r="B2891" s="76" t="s">
        <v>184</v>
      </c>
      <c r="C2891" s="76" t="s">
        <v>28</v>
      </c>
      <c r="D2891" s="76" t="s">
        <v>11765</v>
      </c>
      <c r="E2891" s="76" t="s">
        <v>14443</v>
      </c>
      <c r="F2891" s="76" t="s">
        <v>17378</v>
      </c>
      <c r="G2891" s="53" t="s">
        <v>25</v>
      </c>
      <c r="H2891" s="76">
        <v>2000117679</v>
      </c>
      <c r="I2891" s="51" t="s">
        <v>17483</v>
      </c>
      <c r="O2891" s="51" t="s">
        <v>26</v>
      </c>
      <c r="T2891" s="62">
        <v>294.20999999999998</v>
      </c>
      <c r="V2891" s="79" t="s">
        <v>17679</v>
      </c>
      <c r="W2891" s="6" t="s">
        <v>27</v>
      </c>
      <c r="Y2891" s="61"/>
    </row>
    <row r="2892" spans="1:25" x14ac:dyDescent="0.25">
      <c r="A2892" s="50" t="s">
        <v>44</v>
      </c>
      <c r="B2892" s="76" t="s">
        <v>184</v>
      </c>
      <c r="C2892" s="76" t="s">
        <v>28</v>
      </c>
      <c r="D2892" s="76" t="s">
        <v>11766</v>
      </c>
      <c r="E2892" s="76" t="s">
        <v>14444</v>
      </c>
      <c r="F2892" s="76" t="s">
        <v>17379</v>
      </c>
      <c r="G2892" s="53" t="s">
        <v>25</v>
      </c>
      <c r="H2892" s="76">
        <v>2000117776</v>
      </c>
      <c r="I2892" s="51" t="s">
        <v>17483</v>
      </c>
      <c r="O2892" s="51" t="s">
        <v>26</v>
      </c>
      <c r="T2892" s="62">
        <v>18914.14</v>
      </c>
      <c r="V2892" s="79">
        <v>38513</v>
      </c>
      <c r="W2892" s="6" t="s">
        <v>27</v>
      </c>
      <c r="Y2892" s="61"/>
    </row>
    <row r="2893" spans="1:25" x14ac:dyDescent="0.25">
      <c r="A2893" s="50" t="s">
        <v>44</v>
      </c>
      <c r="B2893" s="76" t="s">
        <v>184</v>
      </c>
      <c r="C2893" s="76" t="s">
        <v>28</v>
      </c>
      <c r="D2893" s="76" t="s">
        <v>11767</v>
      </c>
      <c r="E2893" s="76" t="s">
        <v>14445</v>
      </c>
      <c r="F2893" s="76" t="s">
        <v>17380</v>
      </c>
      <c r="G2893" s="53" t="s">
        <v>25</v>
      </c>
      <c r="H2893" s="76">
        <v>2000118098</v>
      </c>
      <c r="I2893" s="51" t="s">
        <v>17483</v>
      </c>
      <c r="O2893" s="51" t="s">
        <v>26</v>
      </c>
      <c r="T2893" s="62">
        <v>165.93</v>
      </c>
      <c r="V2893" s="79">
        <v>39184</v>
      </c>
      <c r="W2893" s="6" t="s">
        <v>27</v>
      </c>
      <c r="Y2893" s="61"/>
    </row>
    <row r="2894" spans="1:25" x14ac:dyDescent="0.25">
      <c r="A2894" s="50" t="s">
        <v>44</v>
      </c>
      <c r="B2894" s="76" t="s">
        <v>184</v>
      </c>
      <c r="C2894" s="76" t="s">
        <v>28</v>
      </c>
      <c r="D2894" s="76" t="s">
        <v>11748</v>
      </c>
      <c r="E2894" s="76" t="s">
        <v>14429</v>
      </c>
      <c r="F2894" s="76" t="s">
        <v>17361</v>
      </c>
      <c r="G2894" s="53" t="s">
        <v>25</v>
      </c>
      <c r="H2894" s="76">
        <v>2000118101</v>
      </c>
      <c r="I2894" s="51" t="s">
        <v>17483</v>
      </c>
      <c r="O2894" s="51" t="s">
        <v>26</v>
      </c>
      <c r="T2894" s="62">
        <v>22910.53</v>
      </c>
      <c r="V2894" s="79">
        <v>38784</v>
      </c>
      <c r="W2894" s="6" t="s">
        <v>27</v>
      </c>
      <c r="Y2894" s="61"/>
    </row>
    <row r="2895" spans="1:25" x14ac:dyDescent="0.25">
      <c r="A2895" s="50" t="s">
        <v>44</v>
      </c>
      <c r="B2895" s="76" t="s">
        <v>184</v>
      </c>
      <c r="C2895" s="76" t="s">
        <v>28</v>
      </c>
      <c r="D2895" s="76" t="s">
        <v>11768</v>
      </c>
      <c r="E2895" s="76" t="s">
        <v>14446</v>
      </c>
      <c r="F2895" s="76" t="s">
        <v>17381</v>
      </c>
      <c r="G2895" s="53" t="s">
        <v>25</v>
      </c>
      <c r="H2895" s="76">
        <v>2000118136</v>
      </c>
      <c r="I2895" s="51" t="s">
        <v>17483</v>
      </c>
      <c r="O2895" s="51" t="s">
        <v>26</v>
      </c>
      <c r="T2895" s="62">
        <v>23495.54</v>
      </c>
      <c r="V2895" s="79" t="s">
        <v>17539</v>
      </c>
      <c r="W2895" s="6" t="s">
        <v>27</v>
      </c>
      <c r="Y2895" s="61"/>
    </row>
    <row r="2896" spans="1:25" x14ac:dyDescent="0.25">
      <c r="A2896" s="50" t="s">
        <v>44</v>
      </c>
      <c r="B2896" s="76" t="s">
        <v>184</v>
      </c>
      <c r="C2896" s="76" t="s">
        <v>28</v>
      </c>
      <c r="D2896" s="76" t="s">
        <v>11769</v>
      </c>
      <c r="E2896" s="76" t="s">
        <v>14447</v>
      </c>
      <c r="F2896" s="76" t="s">
        <v>17382</v>
      </c>
      <c r="G2896" s="53" t="s">
        <v>25</v>
      </c>
      <c r="H2896" s="76">
        <v>2000118168</v>
      </c>
      <c r="I2896" s="51" t="s">
        <v>17483</v>
      </c>
      <c r="O2896" s="51" t="s">
        <v>26</v>
      </c>
      <c r="T2896" s="62">
        <v>5420.67</v>
      </c>
      <c r="V2896" s="79">
        <v>39180</v>
      </c>
      <c r="W2896" s="6" t="s">
        <v>27</v>
      </c>
      <c r="Y2896" s="61"/>
    </row>
    <row r="2897" spans="1:25" x14ac:dyDescent="0.25">
      <c r="A2897" s="50" t="s">
        <v>44</v>
      </c>
      <c r="B2897" s="76" t="s">
        <v>184</v>
      </c>
      <c r="C2897" s="76" t="s">
        <v>28</v>
      </c>
      <c r="D2897" s="76" t="s">
        <v>11770</v>
      </c>
      <c r="E2897" s="76" t="s">
        <v>14448</v>
      </c>
      <c r="F2897" s="76" t="s">
        <v>17383</v>
      </c>
      <c r="G2897" s="53" t="s">
        <v>25</v>
      </c>
      <c r="H2897" s="76">
        <v>2000118179</v>
      </c>
      <c r="I2897" s="51" t="s">
        <v>17483</v>
      </c>
      <c r="O2897" s="51" t="s">
        <v>26</v>
      </c>
      <c r="T2897" s="62">
        <v>13.51</v>
      </c>
      <c r="V2897" s="79" t="s">
        <v>17529</v>
      </c>
      <c r="W2897" s="6" t="s">
        <v>27</v>
      </c>
      <c r="Y2897" s="61"/>
    </row>
    <row r="2898" spans="1:25" x14ac:dyDescent="0.25">
      <c r="A2898" s="50" t="s">
        <v>44</v>
      </c>
      <c r="B2898" s="76" t="s">
        <v>184</v>
      </c>
      <c r="C2898" s="76" t="s">
        <v>28</v>
      </c>
      <c r="D2898" s="76" t="s">
        <v>11771</v>
      </c>
      <c r="E2898" s="76" t="s">
        <v>14449</v>
      </c>
      <c r="F2898" s="76" t="s">
        <v>17384</v>
      </c>
      <c r="G2898" s="53" t="s">
        <v>25</v>
      </c>
      <c r="H2898" s="76">
        <v>2000118195</v>
      </c>
      <c r="I2898" s="51" t="s">
        <v>17483</v>
      </c>
      <c r="O2898" s="51" t="s">
        <v>26</v>
      </c>
      <c r="T2898" s="62">
        <v>0.57999999999999996</v>
      </c>
      <c r="V2898" s="79" t="s">
        <v>17680</v>
      </c>
      <c r="W2898" s="6" t="s">
        <v>27</v>
      </c>
      <c r="Y2898" s="61"/>
    </row>
    <row r="2899" spans="1:25" x14ac:dyDescent="0.25">
      <c r="A2899" s="50" t="s">
        <v>44</v>
      </c>
      <c r="B2899" s="76" t="s">
        <v>184</v>
      </c>
      <c r="C2899" s="76" t="s">
        <v>28</v>
      </c>
      <c r="D2899" s="76" t="s">
        <v>11772</v>
      </c>
      <c r="E2899" s="76" t="s">
        <v>14450</v>
      </c>
      <c r="F2899" s="76" t="s">
        <v>17385</v>
      </c>
      <c r="G2899" s="53" t="s">
        <v>25</v>
      </c>
      <c r="H2899" s="76">
        <v>2000118209</v>
      </c>
      <c r="I2899" s="51" t="s">
        <v>17483</v>
      </c>
      <c r="O2899" s="51" t="s">
        <v>26</v>
      </c>
      <c r="T2899" s="62">
        <v>29.72</v>
      </c>
      <c r="V2899" s="79" t="s">
        <v>17681</v>
      </c>
      <c r="W2899" s="6" t="s">
        <v>27</v>
      </c>
      <c r="Y2899" s="61"/>
    </row>
    <row r="2900" spans="1:25" x14ac:dyDescent="0.25">
      <c r="A2900" s="50" t="s">
        <v>44</v>
      </c>
      <c r="B2900" s="76" t="s">
        <v>184</v>
      </c>
      <c r="C2900" s="76" t="s">
        <v>28</v>
      </c>
      <c r="D2900" s="76" t="s">
        <v>11773</v>
      </c>
      <c r="E2900" s="76" t="s">
        <v>14451</v>
      </c>
      <c r="F2900" s="76" t="s">
        <v>17386</v>
      </c>
      <c r="G2900" s="53" t="s">
        <v>25</v>
      </c>
      <c r="H2900" s="76">
        <v>2000118314</v>
      </c>
      <c r="I2900" s="51" t="s">
        <v>17483</v>
      </c>
      <c r="O2900" s="51" t="s">
        <v>26</v>
      </c>
      <c r="T2900" s="62">
        <v>8789</v>
      </c>
      <c r="V2900" s="79">
        <v>38901</v>
      </c>
      <c r="W2900" s="6" t="s">
        <v>27</v>
      </c>
      <c r="Y2900" s="61"/>
    </row>
    <row r="2901" spans="1:25" x14ac:dyDescent="0.25">
      <c r="A2901" s="50" t="s">
        <v>44</v>
      </c>
      <c r="B2901" s="76" t="s">
        <v>184</v>
      </c>
      <c r="C2901" s="76" t="s">
        <v>28</v>
      </c>
      <c r="D2901" s="76" t="s">
        <v>11774</v>
      </c>
      <c r="E2901" s="76" t="s">
        <v>14452</v>
      </c>
      <c r="F2901" s="76" t="s">
        <v>17387</v>
      </c>
      <c r="G2901" s="53" t="s">
        <v>25</v>
      </c>
      <c r="H2901" s="76">
        <v>2000118427</v>
      </c>
      <c r="I2901" s="51" t="s">
        <v>17483</v>
      </c>
      <c r="O2901" s="51" t="s">
        <v>26</v>
      </c>
      <c r="T2901" s="62">
        <v>589.62</v>
      </c>
      <c r="V2901" s="79" t="s">
        <v>17682</v>
      </c>
      <c r="W2901" s="6" t="s">
        <v>27</v>
      </c>
      <c r="Y2901" s="61"/>
    </row>
    <row r="2902" spans="1:25" x14ac:dyDescent="0.25">
      <c r="A2902" s="50" t="s">
        <v>44</v>
      </c>
      <c r="B2902" s="76" t="s">
        <v>184</v>
      </c>
      <c r="C2902" s="76" t="s">
        <v>28</v>
      </c>
      <c r="D2902" s="76" t="s">
        <v>9464</v>
      </c>
      <c r="E2902" s="76" t="s">
        <v>14453</v>
      </c>
      <c r="F2902" s="76" t="s">
        <v>17388</v>
      </c>
      <c r="G2902" s="53" t="s">
        <v>25</v>
      </c>
      <c r="H2902" s="76">
        <v>2000118438</v>
      </c>
      <c r="I2902" s="51" t="s">
        <v>17483</v>
      </c>
      <c r="O2902" s="51" t="s">
        <v>26</v>
      </c>
      <c r="T2902" s="62">
        <v>0.17</v>
      </c>
      <c r="V2902" s="79" t="s">
        <v>17600</v>
      </c>
      <c r="W2902" s="6" t="s">
        <v>27</v>
      </c>
      <c r="Y2902" s="61"/>
    </row>
    <row r="2903" spans="1:25" x14ac:dyDescent="0.25">
      <c r="A2903" s="50" t="s">
        <v>44</v>
      </c>
      <c r="B2903" s="76" t="s">
        <v>184</v>
      </c>
      <c r="C2903" s="76" t="s">
        <v>28</v>
      </c>
      <c r="D2903" s="76" t="s">
        <v>11775</v>
      </c>
      <c r="E2903" s="76" t="s">
        <v>14454</v>
      </c>
      <c r="F2903" s="76" t="s">
        <v>17389</v>
      </c>
      <c r="G2903" s="53" t="s">
        <v>25</v>
      </c>
      <c r="H2903" s="76">
        <v>2000118454</v>
      </c>
      <c r="I2903" s="51" t="s">
        <v>17483</v>
      </c>
      <c r="O2903" s="51" t="s">
        <v>26</v>
      </c>
      <c r="T2903" s="62">
        <v>2549.7199999999998</v>
      </c>
      <c r="V2903" s="79" t="s">
        <v>17683</v>
      </c>
      <c r="W2903" s="6" t="s">
        <v>27</v>
      </c>
      <c r="Y2903" s="61"/>
    </row>
    <row r="2904" spans="1:25" x14ac:dyDescent="0.25">
      <c r="A2904" s="50" t="s">
        <v>44</v>
      </c>
      <c r="B2904" s="76" t="s">
        <v>184</v>
      </c>
      <c r="C2904" s="76" t="s">
        <v>28</v>
      </c>
      <c r="D2904" s="76" t="s">
        <v>11776</v>
      </c>
      <c r="E2904" s="76" t="s">
        <v>14455</v>
      </c>
      <c r="F2904" s="76" t="s">
        <v>17390</v>
      </c>
      <c r="G2904" s="53" t="s">
        <v>25</v>
      </c>
      <c r="H2904" s="76">
        <v>2000118667</v>
      </c>
      <c r="I2904" s="51" t="s">
        <v>17483</v>
      </c>
      <c r="O2904" s="51" t="s">
        <v>26</v>
      </c>
      <c r="T2904" s="62">
        <v>1301.1500000000001</v>
      </c>
      <c r="V2904" s="79" t="s">
        <v>17649</v>
      </c>
      <c r="W2904" s="6" t="s">
        <v>27</v>
      </c>
      <c r="Y2904" s="61"/>
    </row>
    <row r="2905" spans="1:25" x14ac:dyDescent="0.25">
      <c r="A2905" s="50" t="s">
        <v>44</v>
      </c>
      <c r="B2905" s="76" t="s">
        <v>184</v>
      </c>
      <c r="C2905" s="76" t="s">
        <v>28</v>
      </c>
      <c r="D2905" s="76" t="s">
        <v>11777</v>
      </c>
      <c r="E2905" s="76" t="s">
        <v>14456</v>
      </c>
      <c r="F2905" s="76" t="s">
        <v>17391</v>
      </c>
      <c r="G2905" s="53" t="s">
        <v>25</v>
      </c>
      <c r="H2905" s="76">
        <v>2000118888</v>
      </c>
      <c r="I2905" s="51" t="s">
        <v>17483</v>
      </c>
      <c r="O2905" s="51" t="s">
        <v>26</v>
      </c>
      <c r="T2905" s="62">
        <v>554.02</v>
      </c>
      <c r="V2905" s="79">
        <v>38880</v>
      </c>
      <c r="W2905" s="6" t="s">
        <v>27</v>
      </c>
      <c r="Y2905" s="61"/>
    </row>
    <row r="2906" spans="1:25" x14ac:dyDescent="0.25">
      <c r="A2906" s="50" t="s">
        <v>44</v>
      </c>
      <c r="B2906" s="76" t="s">
        <v>184</v>
      </c>
      <c r="C2906" s="76" t="s">
        <v>28</v>
      </c>
      <c r="D2906" s="76" t="s">
        <v>11778</v>
      </c>
      <c r="E2906" s="76" t="s">
        <v>14457</v>
      </c>
      <c r="F2906" s="76" t="s">
        <v>17392</v>
      </c>
      <c r="G2906" s="53" t="s">
        <v>25</v>
      </c>
      <c r="H2906" s="76">
        <v>2000118977</v>
      </c>
      <c r="I2906" s="51" t="s">
        <v>17483</v>
      </c>
      <c r="O2906" s="51" t="s">
        <v>26</v>
      </c>
      <c r="T2906" s="62">
        <v>165.88</v>
      </c>
      <c r="V2906" s="79" t="s">
        <v>17572</v>
      </c>
      <c r="W2906" s="6" t="s">
        <v>27</v>
      </c>
      <c r="Y2906" s="61"/>
    </row>
    <row r="2907" spans="1:25" x14ac:dyDescent="0.25">
      <c r="A2907" s="50" t="s">
        <v>44</v>
      </c>
      <c r="B2907" s="76" t="s">
        <v>184</v>
      </c>
      <c r="C2907" s="76" t="s">
        <v>28</v>
      </c>
      <c r="D2907" s="76" t="s">
        <v>11779</v>
      </c>
      <c r="E2907" s="76" t="s">
        <v>14458</v>
      </c>
      <c r="F2907" s="76" t="s">
        <v>17393</v>
      </c>
      <c r="G2907" s="53" t="s">
        <v>25</v>
      </c>
      <c r="H2907" s="76">
        <v>2000118993</v>
      </c>
      <c r="I2907" s="51" t="s">
        <v>17483</v>
      </c>
      <c r="O2907" s="51" t="s">
        <v>26</v>
      </c>
      <c r="T2907" s="62">
        <v>722.48</v>
      </c>
      <c r="V2907" s="79" t="s">
        <v>17684</v>
      </c>
      <c r="W2907" s="6" t="s">
        <v>27</v>
      </c>
      <c r="Y2907" s="61"/>
    </row>
    <row r="2908" spans="1:25" x14ac:dyDescent="0.25">
      <c r="A2908" s="50" t="s">
        <v>44</v>
      </c>
      <c r="B2908" s="76" t="s">
        <v>184</v>
      </c>
      <c r="C2908" s="76" t="s">
        <v>28</v>
      </c>
      <c r="D2908" s="76" t="s">
        <v>11780</v>
      </c>
      <c r="E2908" s="76" t="s">
        <v>13180</v>
      </c>
      <c r="F2908" s="76" t="s">
        <v>17394</v>
      </c>
      <c r="G2908" s="53" t="s">
        <v>25</v>
      </c>
      <c r="H2908" s="76">
        <v>2000119299</v>
      </c>
      <c r="I2908" s="51" t="s">
        <v>17483</v>
      </c>
      <c r="O2908" s="51" t="s">
        <v>26</v>
      </c>
      <c r="T2908" s="62">
        <v>189.66</v>
      </c>
      <c r="V2908" s="79">
        <v>39266</v>
      </c>
      <c r="W2908" s="6" t="s">
        <v>27</v>
      </c>
      <c r="Y2908" s="61"/>
    </row>
    <row r="2909" spans="1:25" x14ac:dyDescent="0.25">
      <c r="A2909" s="50" t="s">
        <v>44</v>
      </c>
      <c r="B2909" s="76" t="s">
        <v>184</v>
      </c>
      <c r="C2909" s="76" t="s">
        <v>28</v>
      </c>
      <c r="D2909" s="76" t="s">
        <v>11781</v>
      </c>
      <c r="E2909" s="76" t="s">
        <v>14429</v>
      </c>
      <c r="F2909" s="76" t="s">
        <v>17395</v>
      </c>
      <c r="G2909" s="53" t="s">
        <v>25</v>
      </c>
      <c r="H2909" s="76">
        <v>2000119407</v>
      </c>
      <c r="I2909" s="51" t="s">
        <v>17483</v>
      </c>
      <c r="O2909" s="51" t="s">
        <v>26</v>
      </c>
      <c r="T2909" s="62">
        <v>74.66</v>
      </c>
      <c r="V2909" s="79">
        <v>38784</v>
      </c>
      <c r="W2909" s="6" t="s">
        <v>27</v>
      </c>
      <c r="Y2909" s="61"/>
    </row>
    <row r="2910" spans="1:25" x14ac:dyDescent="0.25">
      <c r="A2910" s="50" t="s">
        <v>44</v>
      </c>
      <c r="B2910" s="76" t="s">
        <v>184</v>
      </c>
      <c r="C2910" s="76" t="s">
        <v>28</v>
      </c>
      <c r="D2910" s="76" t="s">
        <v>11782</v>
      </c>
      <c r="E2910" s="76" t="s">
        <v>14459</v>
      </c>
      <c r="F2910" s="76" t="s">
        <v>17396</v>
      </c>
      <c r="G2910" s="53" t="s">
        <v>25</v>
      </c>
      <c r="H2910" s="76">
        <v>2000119547</v>
      </c>
      <c r="I2910" s="51" t="s">
        <v>17483</v>
      </c>
      <c r="O2910" s="51" t="s">
        <v>26</v>
      </c>
      <c r="T2910" s="62">
        <v>533.02</v>
      </c>
      <c r="V2910" s="79" t="s">
        <v>17588</v>
      </c>
      <c r="W2910" s="6" t="s">
        <v>27</v>
      </c>
      <c r="Y2910" s="61"/>
    </row>
    <row r="2911" spans="1:25" x14ac:dyDescent="0.25">
      <c r="A2911" s="50" t="s">
        <v>44</v>
      </c>
      <c r="B2911" s="76" t="s">
        <v>184</v>
      </c>
      <c r="C2911" s="76" t="s">
        <v>28</v>
      </c>
      <c r="D2911" s="76" t="s">
        <v>11783</v>
      </c>
      <c r="E2911" s="76" t="s">
        <v>14460</v>
      </c>
      <c r="F2911" s="76" t="s">
        <v>17397</v>
      </c>
      <c r="G2911" s="53" t="s">
        <v>25</v>
      </c>
      <c r="H2911" s="76">
        <v>2000120491</v>
      </c>
      <c r="I2911" s="51" t="s">
        <v>17483</v>
      </c>
      <c r="O2911" s="51" t="s">
        <v>26</v>
      </c>
      <c r="T2911" s="62">
        <v>2980.82</v>
      </c>
      <c r="V2911" s="79">
        <v>38301</v>
      </c>
      <c r="W2911" s="6" t="s">
        <v>27</v>
      </c>
      <c r="Y2911" s="61"/>
    </row>
    <row r="2912" spans="1:25" x14ac:dyDescent="0.25">
      <c r="A2912" s="50" t="s">
        <v>44</v>
      </c>
      <c r="B2912" s="76" t="s">
        <v>184</v>
      </c>
      <c r="C2912" s="76" t="s">
        <v>28</v>
      </c>
      <c r="D2912" s="76" t="s">
        <v>10704</v>
      </c>
      <c r="E2912" s="76" t="s">
        <v>14461</v>
      </c>
      <c r="F2912" s="76" t="s">
        <v>17360</v>
      </c>
      <c r="G2912" s="53" t="s">
        <v>25</v>
      </c>
      <c r="H2912" s="76">
        <v>2000120572</v>
      </c>
      <c r="I2912" s="51" t="s">
        <v>17483</v>
      </c>
      <c r="O2912" s="51" t="s">
        <v>26</v>
      </c>
      <c r="T2912" s="62">
        <v>296.11</v>
      </c>
      <c r="V2912" s="79" t="s">
        <v>17685</v>
      </c>
      <c r="W2912" s="6" t="s">
        <v>27</v>
      </c>
      <c r="Y2912" s="61"/>
    </row>
    <row r="2913" spans="1:25" x14ac:dyDescent="0.25">
      <c r="A2913" s="50" t="s">
        <v>44</v>
      </c>
      <c r="B2913" s="76" t="s">
        <v>184</v>
      </c>
      <c r="C2913" s="76" t="s">
        <v>28</v>
      </c>
      <c r="D2913" s="76" t="s">
        <v>11784</v>
      </c>
      <c r="E2913" s="76" t="s">
        <v>14462</v>
      </c>
      <c r="F2913" s="76" t="s">
        <v>17398</v>
      </c>
      <c r="G2913" s="53" t="s">
        <v>25</v>
      </c>
      <c r="H2913" s="76">
        <v>2000120602</v>
      </c>
      <c r="I2913" s="51" t="s">
        <v>17483</v>
      </c>
      <c r="O2913" s="51" t="s">
        <v>26</v>
      </c>
      <c r="T2913" s="62">
        <v>4834.62</v>
      </c>
      <c r="V2913" s="79">
        <v>38902</v>
      </c>
      <c r="W2913" s="6" t="s">
        <v>27</v>
      </c>
      <c r="Y2913" s="61"/>
    </row>
    <row r="2914" spans="1:25" x14ac:dyDescent="0.25">
      <c r="A2914" s="50" t="s">
        <v>44</v>
      </c>
      <c r="B2914" s="76" t="s">
        <v>184</v>
      </c>
      <c r="C2914" s="76" t="s">
        <v>28</v>
      </c>
      <c r="D2914" s="76" t="s">
        <v>11785</v>
      </c>
      <c r="E2914" s="76" t="s">
        <v>14463</v>
      </c>
      <c r="F2914" s="76" t="s">
        <v>17399</v>
      </c>
      <c r="G2914" s="53" t="s">
        <v>25</v>
      </c>
      <c r="H2914" s="76">
        <v>2000120653</v>
      </c>
      <c r="I2914" s="51" t="s">
        <v>17483</v>
      </c>
      <c r="O2914" s="51" t="s">
        <v>26</v>
      </c>
      <c r="T2914" s="62">
        <v>637.76</v>
      </c>
      <c r="V2914" s="79" t="s">
        <v>17686</v>
      </c>
      <c r="W2914" s="6" t="s">
        <v>27</v>
      </c>
      <c r="Y2914" s="61"/>
    </row>
    <row r="2915" spans="1:25" x14ac:dyDescent="0.25">
      <c r="A2915" s="50" t="s">
        <v>44</v>
      </c>
      <c r="B2915" s="76" t="s">
        <v>184</v>
      </c>
      <c r="C2915" s="76" t="s">
        <v>28</v>
      </c>
      <c r="D2915" s="76" t="s">
        <v>11750</v>
      </c>
      <c r="E2915" s="76" t="s">
        <v>14464</v>
      </c>
      <c r="F2915" s="76" t="s">
        <v>17400</v>
      </c>
      <c r="G2915" s="53" t="s">
        <v>25</v>
      </c>
      <c r="H2915" s="76">
        <v>2000120677</v>
      </c>
      <c r="I2915" s="51" t="s">
        <v>17483</v>
      </c>
      <c r="O2915" s="51" t="s">
        <v>26</v>
      </c>
      <c r="T2915" s="62">
        <v>0.32</v>
      </c>
      <c r="V2915" s="79" t="s">
        <v>17687</v>
      </c>
      <c r="W2915" s="6" t="s">
        <v>27</v>
      </c>
      <c r="Y2915" s="61"/>
    </row>
    <row r="2916" spans="1:25" x14ac:dyDescent="0.25">
      <c r="A2916" s="50" t="s">
        <v>44</v>
      </c>
      <c r="B2916" s="76" t="s">
        <v>184</v>
      </c>
      <c r="C2916" s="76" t="s">
        <v>28</v>
      </c>
      <c r="D2916" s="76" t="s">
        <v>11786</v>
      </c>
      <c r="E2916" s="76" t="s">
        <v>14465</v>
      </c>
      <c r="F2916" s="76" t="s">
        <v>17401</v>
      </c>
      <c r="G2916" s="53" t="s">
        <v>25</v>
      </c>
      <c r="H2916" s="76">
        <v>2000120742</v>
      </c>
      <c r="I2916" s="51" t="s">
        <v>17483</v>
      </c>
      <c r="O2916" s="51" t="s">
        <v>26</v>
      </c>
      <c r="T2916" s="62">
        <v>165.88</v>
      </c>
      <c r="V2916" s="79" t="s">
        <v>17688</v>
      </c>
      <c r="W2916" s="6" t="s">
        <v>27</v>
      </c>
      <c r="Y2916" s="61"/>
    </row>
    <row r="2917" spans="1:25" x14ac:dyDescent="0.25">
      <c r="A2917" s="50" t="s">
        <v>44</v>
      </c>
      <c r="B2917" s="76" t="s">
        <v>184</v>
      </c>
      <c r="C2917" s="76" t="s">
        <v>28</v>
      </c>
      <c r="D2917" s="76" t="s">
        <v>11787</v>
      </c>
      <c r="E2917" s="76" t="s">
        <v>14466</v>
      </c>
      <c r="F2917" s="76" t="s">
        <v>17402</v>
      </c>
      <c r="G2917" s="53" t="s">
        <v>25</v>
      </c>
      <c r="H2917" s="76">
        <v>2000120898</v>
      </c>
      <c r="I2917" s="51" t="s">
        <v>17483</v>
      </c>
      <c r="O2917" s="51" t="s">
        <v>26</v>
      </c>
      <c r="T2917" s="62">
        <v>114.58</v>
      </c>
      <c r="V2917" s="79" t="s">
        <v>17646</v>
      </c>
      <c r="W2917" s="6" t="s">
        <v>27</v>
      </c>
      <c r="Y2917" s="61"/>
    </row>
    <row r="2918" spans="1:25" x14ac:dyDescent="0.25">
      <c r="A2918" s="50" t="s">
        <v>44</v>
      </c>
      <c r="B2918" s="76" t="s">
        <v>184</v>
      </c>
      <c r="C2918" s="76" t="s">
        <v>28</v>
      </c>
      <c r="D2918" s="76" t="s">
        <v>11788</v>
      </c>
      <c r="E2918" s="76" t="s">
        <v>14467</v>
      </c>
      <c r="F2918" s="76" t="s">
        <v>17403</v>
      </c>
      <c r="G2918" s="53" t="s">
        <v>25</v>
      </c>
      <c r="H2918" s="76">
        <v>2000120912</v>
      </c>
      <c r="I2918" s="51" t="s">
        <v>17483</v>
      </c>
      <c r="O2918" s="51" t="s">
        <v>26</v>
      </c>
      <c r="T2918" s="62">
        <v>2678.69</v>
      </c>
      <c r="V2918" s="79" t="s">
        <v>17551</v>
      </c>
      <c r="W2918" s="6" t="s">
        <v>27</v>
      </c>
      <c r="Y2918" s="61"/>
    </row>
    <row r="2919" spans="1:25" x14ac:dyDescent="0.25">
      <c r="A2919" s="50" t="s">
        <v>44</v>
      </c>
      <c r="B2919" s="76" t="s">
        <v>184</v>
      </c>
      <c r="C2919" s="76" t="s">
        <v>28</v>
      </c>
      <c r="D2919" s="76" t="s">
        <v>11789</v>
      </c>
      <c r="E2919" s="76" t="s">
        <v>14468</v>
      </c>
      <c r="F2919" s="76" t="s">
        <v>17404</v>
      </c>
      <c r="G2919" s="53" t="s">
        <v>25</v>
      </c>
      <c r="H2919" s="76">
        <v>2000121242</v>
      </c>
      <c r="I2919" s="51" t="s">
        <v>17483</v>
      </c>
      <c r="O2919" s="51" t="s">
        <v>26</v>
      </c>
      <c r="T2919" s="62">
        <v>0.79</v>
      </c>
      <c r="V2919" s="79" t="s">
        <v>17689</v>
      </c>
      <c r="W2919" s="6" t="s">
        <v>27</v>
      </c>
      <c r="Y2919" s="61"/>
    </row>
    <row r="2920" spans="1:25" x14ac:dyDescent="0.25">
      <c r="A2920" s="50" t="s">
        <v>54</v>
      </c>
      <c r="B2920" s="76" t="s">
        <v>143</v>
      </c>
      <c r="C2920" s="76" t="s">
        <v>24</v>
      </c>
      <c r="D2920" s="76" t="s">
        <v>11790</v>
      </c>
      <c r="E2920" s="76" t="s">
        <v>14469</v>
      </c>
      <c r="F2920" s="76" t="s">
        <v>17405</v>
      </c>
      <c r="G2920" s="53" t="s">
        <v>25</v>
      </c>
      <c r="H2920" s="76">
        <v>2001044586</v>
      </c>
      <c r="I2920" s="51" t="s">
        <v>3869</v>
      </c>
      <c r="O2920" s="51" t="s">
        <v>26</v>
      </c>
      <c r="T2920" s="62">
        <v>6685</v>
      </c>
      <c r="V2920" s="79">
        <v>38753</v>
      </c>
      <c r="W2920" s="6" t="s">
        <v>27</v>
      </c>
      <c r="Y2920" s="61"/>
    </row>
    <row r="2921" spans="1:25" x14ac:dyDescent="0.25">
      <c r="A2921" s="50" t="s">
        <v>54</v>
      </c>
      <c r="B2921" s="76" t="s">
        <v>143</v>
      </c>
      <c r="C2921" s="76" t="s">
        <v>24</v>
      </c>
      <c r="D2921" s="76" t="s">
        <v>11791</v>
      </c>
      <c r="E2921" s="76" t="s">
        <v>14470</v>
      </c>
      <c r="F2921" s="76" t="s">
        <v>17406</v>
      </c>
      <c r="G2921" s="53" t="s">
        <v>25</v>
      </c>
      <c r="H2921" s="76">
        <v>2001044888</v>
      </c>
      <c r="I2921" s="51" t="s">
        <v>3869</v>
      </c>
      <c r="O2921" s="51" t="s">
        <v>26</v>
      </c>
      <c r="T2921" s="62">
        <v>13084</v>
      </c>
      <c r="V2921" s="79" t="s">
        <v>17523</v>
      </c>
      <c r="W2921" s="6" t="s">
        <v>27</v>
      </c>
      <c r="Y2921" s="61"/>
    </row>
    <row r="2922" spans="1:25" x14ac:dyDescent="0.25">
      <c r="A2922" s="50" t="s">
        <v>60</v>
      </c>
      <c r="B2922" s="76" t="s">
        <v>171</v>
      </c>
      <c r="C2922" s="76" t="s">
        <v>24</v>
      </c>
      <c r="D2922" s="76" t="s">
        <v>11792</v>
      </c>
      <c r="E2922" s="76" t="s">
        <v>14471</v>
      </c>
      <c r="F2922" s="76" t="s">
        <v>17407</v>
      </c>
      <c r="G2922" s="53" t="s">
        <v>25</v>
      </c>
      <c r="H2922" s="76">
        <v>2000609757</v>
      </c>
      <c r="I2922" s="51" t="s">
        <v>17483</v>
      </c>
      <c r="O2922" s="51" t="s">
        <v>26</v>
      </c>
      <c r="T2922" s="62">
        <v>5918.42</v>
      </c>
      <c r="V2922" s="79" t="s">
        <v>17636</v>
      </c>
      <c r="W2922" s="6" t="s">
        <v>27</v>
      </c>
      <c r="Y2922" s="61"/>
    </row>
    <row r="2923" spans="1:25" x14ac:dyDescent="0.25">
      <c r="A2923" s="50" t="s">
        <v>60</v>
      </c>
      <c r="B2923" s="76" t="s">
        <v>171</v>
      </c>
      <c r="C2923" s="76" t="s">
        <v>24</v>
      </c>
      <c r="D2923" s="76" t="s">
        <v>11793</v>
      </c>
      <c r="E2923" s="76" t="s">
        <v>14472</v>
      </c>
      <c r="F2923" s="76" t="s">
        <v>17408</v>
      </c>
      <c r="G2923" s="53" t="s">
        <v>25</v>
      </c>
      <c r="H2923" s="76">
        <v>2000615938</v>
      </c>
      <c r="I2923" s="51" t="s">
        <v>17483</v>
      </c>
      <c r="O2923" s="51" t="s">
        <v>26</v>
      </c>
      <c r="T2923" s="62">
        <v>0.21</v>
      </c>
      <c r="V2923" s="79">
        <v>39149</v>
      </c>
      <c r="W2923" s="6" t="s">
        <v>27</v>
      </c>
      <c r="Y2923" s="61"/>
    </row>
    <row r="2924" spans="1:25" x14ac:dyDescent="0.25">
      <c r="A2924" s="50" t="s">
        <v>60</v>
      </c>
      <c r="B2924" s="76" t="s">
        <v>171</v>
      </c>
      <c r="C2924" s="76" t="s">
        <v>24</v>
      </c>
      <c r="D2924" s="76" t="s">
        <v>11794</v>
      </c>
      <c r="E2924" s="76" t="s">
        <v>14473</v>
      </c>
      <c r="F2924" s="76" t="s">
        <v>17409</v>
      </c>
      <c r="G2924" s="53" t="s">
        <v>25</v>
      </c>
      <c r="H2924" s="76">
        <v>2000616648</v>
      </c>
      <c r="I2924" s="51" t="s">
        <v>17483</v>
      </c>
      <c r="O2924" s="51" t="s">
        <v>26</v>
      </c>
      <c r="T2924" s="62">
        <v>244.57</v>
      </c>
      <c r="V2924" s="79">
        <v>39243</v>
      </c>
      <c r="W2924" s="6" t="s">
        <v>27</v>
      </c>
      <c r="Y2924" s="61"/>
    </row>
    <row r="2925" spans="1:25" x14ac:dyDescent="0.25">
      <c r="A2925" s="50" t="s">
        <v>60</v>
      </c>
      <c r="B2925" s="76" t="s">
        <v>171</v>
      </c>
      <c r="C2925" s="76" t="s">
        <v>24</v>
      </c>
      <c r="D2925" s="76" t="s">
        <v>11795</v>
      </c>
      <c r="E2925" s="76" t="s">
        <v>14474</v>
      </c>
      <c r="F2925" s="76" t="s">
        <v>17410</v>
      </c>
      <c r="G2925" s="53" t="s">
        <v>25</v>
      </c>
      <c r="H2925" s="76">
        <v>2000616958</v>
      </c>
      <c r="I2925" s="51" t="s">
        <v>3869</v>
      </c>
      <c r="O2925" s="51" t="s">
        <v>26</v>
      </c>
      <c r="T2925" s="62">
        <v>3572</v>
      </c>
      <c r="V2925" s="79" t="s">
        <v>17604</v>
      </c>
      <c r="W2925" s="6" t="s">
        <v>27</v>
      </c>
      <c r="Y2925" s="61"/>
    </row>
    <row r="2926" spans="1:25" x14ac:dyDescent="0.25">
      <c r="A2926" s="50" t="s">
        <v>60</v>
      </c>
      <c r="B2926" s="76" t="s">
        <v>171</v>
      </c>
      <c r="C2926" s="76" t="s">
        <v>24</v>
      </c>
      <c r="D2926" s="76" t="s">
        <v>11796</v>
      </c>
      <c r="E2926" s="76" t="s">
        <v>14475</v>
      </c>
      <c r="F2926" s="76" t="s">
        <v>17411</v>
      </c>
      <c r="G2926" s="53" t="s">
        <v>25</v>
      </c>
      <c r="H2926" s="76">
        <v>2000618732</v>
      </c>
      <c r="I2926" s="51" t="s">
        <v>3869</v>
      </c>
      <c r="O2926" s="51" t="s">
        <v>26</v>
      </c>
      <c r="T2926" s="62">
        <v>3868</v>
      </c>
      <c r="V2926" s="79" t="s">
        <v>17690</v>
      </c>
      <c r="W2926" s="6" t="s">
        <v>27</v>
      </c>
      <c r="Y2926" s="61"/>
    </row>
    <row r="2927" spans="1:25" x14ac:dyDescent="0.25">
      <c r="A2927" s="50" t="s">
        <v>60</v>
      </c>
      <c r="B2927" s="76" t="s">
        <v>171</v>
      </c>
      <c r="C2927" s="76" t="s">
        <v>24</v>
      </c>
      <c r="D2927" s="76" t="s">
        <v>11797</v>
      </c>
      <c r="E2927" s="76" t="s">
        <v>14476</v>
      </c>
      <c r="F2927" s="76" t="s">
        <v>17412</v>
      </c>
      <c r="G2927" s="53" t="s">
        <v>25</v>
      </c>
      <c r="H2927" s="76">
        <v>2000621563</v>
      </c>
      <c r="I2927" s="51" t="s">
        <v>3869</v>
      </c>
      <c r="O2927" s="51" t="s">
        <v>26</v>
      </c>
      <c r="T2927" s="62">
        <v>116</v>
      </c>
      <c r="V2927" s="79" t="s">
        <v>17646</v>
      </c>
      <c r="W2927" s="6" t="s">
        <v>27</v>
      </c>
      <c r="Y2927" s="61"/>
    </row>
    <row r="2928" spans="1:25" x14ac:dyDescent="0.25">
      <c r="A2928" s="50" t="s">
        <v>60</v>
      </c>
      <c r="B2928" s="76" t="s">
        <v>171</v>
      </c>
      <c r="C2928" s="76" t="s">
        <v>24</v>
      </c>
      <c r="D2928" s="76" t="s">
        <v>11798</v>
      </c>
      <c r="E2928" s="76" t="s">
        <v>6348</v>
      </c>
      <c r="F2928" s="76" t="s">
        <v>17413</v>
      </c>
      <c r="G2928" s="53" t="s">
        <v>25</v>
      </c>
      <c r="H2928" s="76">
        <v>2000622772</v>
      </c>
      <c r="I2928" s="51" t="s">
        <v>17483</v>
      </c>
      <c r="O2928" s="51" t="s">
        <v>26</v>
      </c>
      <c r="T2928" s="62">
        <v>3368.53</v>
      </c>
      <c r="V2928" s="79" t="s">
        <v>17641</v>
      </c>
      <c r="W2928" s="6" t="s">
        <v>27</v>
      </c>
      <c r="Y2928" s="61"/>
    </row>
    <row r="2929" spans="1:25" x14ac:dyDescent="0.25">
      <c r="A2929" s="50" t="s">
        <v>60</v>
      </c>
      <c r="B2929" s="76" t="s">
        <v>171</v>
      </c>
      <c r="C2929" s="76" t="s">
        <v>24</v>
      </c>
      <c r="D2929" s="76" t="s">
        <v>11799</v>
      </c>
      <c r="E2929" s="76" t="s">
        <v>14477</v>
      </c>
      <c r="F2929" s="76" t="s">
        <v>17414</v>
      </c>
      <c r="G2929" s="53" t="s">
        <v>25</v>
      </c>
      <c r="H2929" s="76">
        <v>2000622788</v>
      </c>
      <c r="I2929" s="51" t="s">
        <v>17483</v>
      </c>
      <c r="O2929" s="51" t="s">
        <v>26</v>
      </c>
      <c r="T2929" s="62">
        <v>26.63</v>
      </c>
      <c r="V2929" s="79" t="s">
        <v>17636</v>
      </c>
      <c r="W2929" s="6" t="s">
        <v>27</v>
      </c>
      <c r="Y2929" s="61"/>
    </row>
    <row r="2930" spans="1:25" x14ac:dyDescent="0.25">
      <c r="A2930" s="50" t="s">
        <v>60</v>
      </c>
      <c r="B2930" s="76" t="s">
        <v>171</v>
      </c>
      <c r="C2930" s="76" t="s">
        <v>24</v>
      </c>
      <c r="D2930" s="76" t="s">
        <v>11800</v>
      </c>
      <c r="E2930" s="76" t="s">
        <v>14478</v>
      </c>
      <c r="F2930" s="76" t="s">
        <v>17415</v>
      </c>
      <c r="G2930" s="53" t="s">
        <v>25</v>
      </c>
      <c r="H2930" s="76">
        <v>2000630945</v>
      </c>
      <c r="I2930" s="51" t="s">
        <v>17483</v>
      </c>
      <c r="O2930" s="51" t="s">
        <v>26</v>
      </c>
      <c r="T2930" s="62">
        <v>7509.27</v>
      </c>
      <c r="V2930" s="79" t="s">
        <v>17691</v>
      </c>
      <c r="W2930" s="6" t="s">
        <v>27</v>
      </c>
      <c r="Y2930" s="61"/>
    </row>
    <row r="2931" spans="1:25" x14ac:dyDescent="0.25">
      <c r="A2931" s="50" t="s">
        <v>60</v>
      </c>
      <c r="B2931" s="76" t="s">
        <v>171</v>
      </c>
      <c r="C2931" s="76" t="s">
        <v>24</v>
      </c>
      <c r="D2931" s="76" t="s">
        <v>11801</v>
      </c>
      <c r="E2931" s="76" t="s">
        <v>14479</v>
      </c>
      <c r="F2931" s="76" t="s">
        <v>17416</v>
      </c>
      <c r="G2931" s="53" t="s">
        <v>25</v>
      </c>
      <c r="H2931" s="76">
        <v>2000633219</v>
      </c>
      <c r="I2931" s="51" t="s">
        <v>3869</v>
      </c>
      <c r="O2931" s="51" t="s">
        <v>26</v>
      </c>
      <c r="T2931" s="62">
        <v>11652</v>
      </c>
      <c r="V2931" s="79" t="s">
        <v>17692</v>
      </c>
      <c r="W2931" s="6" t="s">
        <v>27</v>
      </c>
      <c r="Y2931" s="61"/>
    </row>
    <row r="2932" spans="1:25" x14ac:dyDescent="0.25">
      <c r="A2932" s="50" t="s">
        <v>60</v>
      </c>
      <c r="B2932" s="76" t="s">
        <v>171</v>
      </c>
      <c r="C2932" s="76" t="s">
        <v>24</v>
      </c>
      <c r="D2932" s="76" t="s">
        <v>11802</v>
      </c>
      <c r="E2932" s="76" t="s">
        <v>14480</v>
      </c>
      <c r="F2932" s="76" t="s">
        <v>17417</v>
      </c>
      <c r="G2932" s="53" t="s">
        <v>25</v>
      </c>
      <c r="H2932" s="76">
        <v>2000633456</v>
      </c>
      <c r="I2932" s="51" t="s">
        <v>3869</v>
      </c>
      <c r="O2932" s="51" t="s">
        <v>26</v>
      </c>
      <c r="T2932" s="62">
        <v>13461</v>
      </c>
      <c r="V2932" s="79">
        <v>38504</v>
      </c>
      <c r="W2932" s="6" t="s">
        <v>27</v>
      </c>
      <c r="Y2932" s="61"/>
    </row>
    <row r="2933" spans="1:25" x14ac:dyDescent="0.25">
      <c r="A2933" s="50" t="s">
        <v>60</v>
      </c>
      <c r="B2933" s="76" t="s">
        <v>171</v>
      </c>
      <c r="C2933" s="76" t="s">
        <v>24</v>
      </c>
      <c r="D2933" s="76" t="s">
        <v>11803</v>
      </c>
      <c r="E2933" s="76" t="s">
        <v>14481</v>
      </c>
      <c r="F2933" s="76" t="s">
        <v>17418</v>
      </c>
      <c r="G2933" s="53" t="s">
        <v>25</v>
      </c>
      <c r="H2933" s="76">
        <v>2000634808</v>
      </c>
      <c r="I2933" s="51" t="s">
        <v>3869</v>
      </c>
      <c r="O2933" s="51" t="s">
        <v>26</v>
      </c>
      <c r="T2933" s="62">
        <v>581</v>
      </c>
      <c r="V2933" s="79" t="s">
        <v>17693</v>
      </c>
      <c r="W2933" s="6" t="s">
        <v>27</v>
      </c>
      <c r="Y2933" s="61"/>
    </row>
    <row r="2934" spans="1:25" x14ac:dyDescent="0.25">
      <c r="A2934" s="50" t="s">
        <v>60</v>
      </c>
      <c r="B2934" s="76" t="s">
        <v>171</v>
      </c>
      <c r="C2934" s="76" t="s">
        <v>24</v>
      </c>
      <c r="D2934" s="76" t="s">
        <v>11804</v>
      </c>
      <c r="E2934" s="76" t="s">
        <v>14482</v>
      </c>
      <c r="F2934" s="76" t="s">
        <v>17419</v>
      </c>
      <c r="G2934" s="53" t="s">
        <v>25</v>
      </c>
      <c r="H2934" s="76">
        <v>2000635505</v>
      </c>
      <c r="I2934" s="51" t="s">
        <v>3869</v>
      </c>
      <c r="O2934" s="51" t="s">
        <v>26</v>
      </c>
      <c r="T2934" s="62">
        <v>58</v>
      </c>
      <c r="V2934" s="79" t="s">
        <v>17694</v>
      </c>
      <c r="W2934" s="6" t="s">
        <v>27</v>
      </c>
      <c r="Y2934" s="61"/>
    </row>
    <row r="2935" spans="1:25" x14ac:dyDescent="0.25">
      <c r="A2935" s="50" t="s">
        <v>60</v>
      </c>
      <c r="B2935" s="76" t="s">
        <v>171</v>
      </c>
      <c r="C2935" s="76" t="s">
        <v>24</v>
      </c>
      <c r="D2935" s="76" t="s">
        <v>11805</v>
      </c>
      <c r="E2935" s="76" t="s">
        <v>14483</v>
      </c>
      <c r="F2935" s="76" t="s">
        <v>17420</v>
      </c>
      <c r="G2935" s="53" t="s">
        <v>25</v>
      </c>
      <c r="H2935" s="76">
        <v>2000636374</v>
      </c>
      <c r="I2935" s="51" t="s">
        <v>17483</v>
      </c>
      <c r="O2935" s="51" t="s">
        <v>26</v>
      </c>
      <c r="T2935" s="62">
        <v>0.89</v>
      </c>
      <c r="V2935" s="79">
        <v>39208</v>
      </c>
      <c r="W2935" s="6" t="s">
        <v>27</v>
      </c>
      <c r="Y2935" s="61"/>
    </row>
    <row r="2936" spans="1:25" x14ac:dyDescent="0.25">
      <c r="A2936" s="50" t="s">
        <v>47</v>
      </c>
      <c r="B2936" s="76" t="s">
        <v>147</v>
      </c>
      <c r="C2936" s="76" t="s">
        <v>48</v>
      </c>
      <c r="D2936" s="76" t="s">
        <v>11806</v>
      </c>
      <c r="E2936" s="76" t="s">
        <v>14484</v>
      </c>
      <c r="F2936" s="76" t="s">
        <v>17421</v>
      </c>
      <c r="G2936" s="53" t="s">
        <v>25</v>
      </c>
      <c r="H2936" s="76">
        <v>2001249439</v>
      </c>
      <c r="I2936" s="51" t="s">
        <v>3869</v>
      </c>
      <c r="O2936" s="51" t="s">
        <v>26</v>
      </c>
      <c r="T2936" s="62">
        <v>5185</v>
      </c>
      <c r="V2936" s="79" t="s">
        <v>17695</v>
      </c>
      <c r="W2936" s="6" t="s">
        <v>27</v>
      </c>
      <c r="Y2936" s="61"/>
    </row>
    <row r="2937" spans="1:25" x14ac:dyDescent="0.25">
      <c r="A2937" s="50" t="s">
        <v>47</v>
      </c>
      <c r="B2937" s="76" t="s">
        <v>147</v>
      </c>
      <c r="C2937" s="76" t="s">
        <v>48</v>
      </c>
      <c r="D2937" s="76" t="s">
        <v>1075</v>
      </c>
      <c r="E2937" s="76" t="s">
        <v>2165</v>
      </c>
      <c r="F2937" s="76" t="s">
        <v>3299</v>
      </c>
      <c r="G2937" s="53" t="s">
        <v>25</v>
      </c>
      <c r="H2937" s="76">
        <v>2001249498</v>
      </c>
      <c r="I2937" s="51" t="s">
        <v>3869</v>
      </c>
      <c r="O2937" s="51" t="s">
        <v>26</v>
      </c>
      <c r="T2937" s="62">
        <v>2772.04</v>
      </c>
      <c r="V2937" s="79" t="s">
        <v>17696</v>
      </c>
      <c r="W2937" s="6" t="s">
        <v>27</v>
      </c>
      <c r="Y2937" s="61"/>
    </row>
    <row r="2938" spans="1:25" x14ac:dyDescent="0.25">
      <c r="A2938" s="50" t="s">
        <v>47</v>
      </c>
      <c r="B2938" s="76" t="s">
        <v>147</v>
      </c>
      <c r="C2938" s="76" t="s">
        <v>48</v>
      </c>
      <c r="D2938" s="76" t="s">
        <v>11807</v>
      </c>
      <c r="E2938" s="76" t="s">
        <v>14485</v>
      </c>
      <c r="F2938" s="76" t="s">
        <v>17422</v>
      </c>
      <c r="G2938" s="53" t="s">
        <v>25</v>
      </c>
      <c r="H2938" s="76">
        <v>2001252073</v>
      </c>
      <c r="I2938" s="51" t="s">
        <v>17483</v>
      </c>
      <c r="O2938" s="51" t="s">
        <v>26</v>
      </c>
      <c r="T2938" s="62">
        <v>41.8</v>
      </c>
      <c r="V2938" s="79" t="s">
        <v>17697</v>
      </c>
      <c r="W2938" s="6" t="s">
        <v>27</v>
      </c>
      <c r="Y2938" s="61"/>
    </row>
    <row r="2939" spans="1:25" x14ac:dyDescent="0.25">
      <c r="A2939" s="50" t="s">
        <v>47</v>
      </c>
      <c r="B2939" s="76" t="s">
        <v>147</v>
      </c>
      <c r="C2939" s="76" t="s">
        <v>48</v>
      </c>
      <c r="D2939" s="76" t="s">
        <v>11808</v>
      </c>
      <c r="E2939" s="76" t="s">
        <v>14486</v>
      </c>
      <c r="F2939" s="76" t="s">
        <v>17423</v>
      </c>
      <c r="G2939" s="53" t="s">
        <v>25</v>
      </c>
      <c r="H2939" s="76">
        <v>2001252208</v>
      </c>
      <c r="I2939" s="51" t="s">
        <v>17483</v>
      </c>
      <c r="O2939" s="51" t="s">
        <v>26</v>
      </c>
      <c r="T2939" s="62">
        <v>34.24</v>
      </c>
      <c r="V2939" s="79" t="s">
        <v>17698</v>
      </c>
      <c r="W2939" s="6" t="s">
        <v>27</v>
      </c>
      <c r="Y2939" s="61"/>
    </row>
    <row r="2940" spans="1:25" x14ac:dyDescent="0.25">
      <c r="A2940" s="50" t="s">
        <v>47</v>
      </c>
      <c r="B2940" s="76" t="s">
        <v>147</v>
      </c>
      <c r="C2940" s="76" t="s">
        <v>48</v>
      </c>
      <c r="D2940" s="76" t="s">
        <v>11809</v>
      </c>
      <c r="E2940" s="76" t="s">
        <v>14487</v>
      </c>
      <c r="F2940" s="76" t="s">
        <v>17424</v>
      </c>
      <c r="G2940" s="53" t="s">
        <v>25</v>
      </c>
      <c r="H2940" s="76">
        <v>2001254068</v>
      </c>
      <c r="I2940" s="51" t="s">
        <v>17483</v>
      </c>
      <c r="O2940" s="51" t="s">
        <v>26</v>
      </c>
      <c r="T2940" s="62">
        <v>223.66</v>
      </c>
      <c r="V2940" s="79">
        <v>39214</v>
      </c>
      <c r="W2940" s="6" t="s">
        <v>27</v>
      </c>
      <c r="Y2940" s="61"/>
    </row>
    <row r="2941" spans="1:25" x14ac:dyDescent="0.25">
      <c r="A2941" s="50" t="s">
        <v>47</v>
      </c>
      <c r="B2941" s="76" t="s">
        <v>147</v>
      </c>
      <c r="C2941" s="76" t="s">
        <v>48</v>
      </c>
      <c r="D2941" s="76" t="s">
        <v>11810</v>
      </c>
      <c r="E2941" s="76" t="s">
        <v>2164</v>
      </c>
      <c r="F2941" s="76" t="s">
        <v>17425</v>
      </c>
      <c r="G2941" s="53" t="s">
        <v>25</v>
      </c>
      <c r="H2941" s="76">
        <v>2001254998</v>
      </c>
      <c r="I2941" s="51" t="s">
        <v>17483</v>
      </c>
      <c r="O2941" s="51" t="s">
        <v>26</v>
      </c>
      <c r="T2941" s="62">
        <v>1996.5</v>
      </c>
      <c r="V2941" s="79">
        <v>39268</v>
      </c>
      <c r="W2941" s="6" t="s">
        <v>27</v>
      </c>
      <c r="Y2941" s="61"/>
    </row>
    <row r="2942" spans="1:25" x14ac:dyDescent="0.25">
      <c r="A2942" s="50" t="s">
        <v>47</v>
      </c>
      <c r="B2942" s="76" t="s">
        <v>147</v>
      </c>
      <c r="C2942" s="76" t="s">
        <v>48</v>
      </c>
      <c r="D2942" s="76" t="s">
        <v>11811</v>
      </c>
      <c r="E2942" s="76" t="s">
        <v>14488</v>
      </c>
      <c r="F2942" s="76" t="s">
        <v>17426</v>
      </c>
      <c r="G2942" s="53" t="s">
        <v>25</v>
      </c>
      <c r="H2942" s="76">
        <v>2001259965</v>
      </c>
      <c r="I2942" s="51" t="s">
        <v>3869</v>
      </c>
      <c r="O2942" s="51" t="s">
        <v>26</v>
      </c>
      <c r="T2942" s="62">
        <v>4142</v>
      </c>
      <c r="V2942" s="79" t="s">
        <v>17546</v>
      </c>
      <c r="W2942" s="6" t="s">
        <v>27</v>
      </c>
      <c r="Y2942" s="61"/>
    </row>
    <row r="2943" spans="1:25" x14ac:dyDescent="0.25">
      <c r="A2943" s="50" t="s">
        <v>47</v>
      </c>
      <c r="B2943" s="76" t="s">
        <v>147</v>
      </c>
      <c r="C2943" s="76" t="s">
        <v>48</v>
      </c>
      <c r="D2943" s="76" t="s">
        <v>11812</v>
      </c>
      <c r="E2943" s="76" t="s">
        <v>14489</v>
      </c>
      <c r="F2943" s="76" t="s">
        <v>17427</v>
      </c>
      <c r="G2943" s="53" t="s">
        <v>25</v>
      </c>
      <c r="H2943" s="76">
        <v>2001263048</v>
      </c>
      <c r="I2943" s="51" t="s">
        <v>3869</v>
      </c>
      <c r="O2943" s="51" t="s">
        <v>26</v>
      </c>
      <c r="T2943" s="62">
        <v>1119</v>
      </c>
      <c r="V2943" s="79">
        <v>39236</v>
      </c>
      <c r="W2943" s="6" t="s">
        <v>27</v>
      </c>
      <c r="Y2943" s="61"/>
    </row>
    <row r="2944" spans="1:25" x14ac:dyDescent="0.25">
      <c r="A2944" s="50" t="s">
        <v>47</v>
      </c>
      <c r="B2944" s="76" t="s">
        <v>147</v>
      </c>
      <c r="C2944" s="76" t="s">
        <v>48</v>
      </c>
      <c r="D2944" s="76" t="s">
        <v>11813</v>
      </c>
      <c r="E2944" s="76" t="s">
        <v>14490</v>
      </c>
      <c r="F2944" s="76" t="s">
        <v>17428</v>
      </c>
      <c r="G2944" s="53" t="s">
        <v>25</v>
      </c>
      <c r="H2944" s="76">
        <v>2001263393</v>
      </c>
      <c r="I2944" s="51" t="s">
        <v>3869</v>
      </c>
      <c r="O2944" s="51" t="s">
        <v>26</v>
      </c>
      <c r="T2944" s="62">
        <v>373</v>
      </c>
      <c r="V2944" s="79">
        <v>39181</v>
      </c>
      <c r="W2944" s="6" t="s">
        <v>27</v>
      </c>
      <c r="Y2944" s="61"/>
    </row>
    <row r="2945" spans="1:25" x14ac:dyDescent="0.25">
      <c r="A2945" s="50" t="s">
        <v>79</v>
      </c>
      <c r="B2945" s="76" t="s">
        <v>164</v>
      </c>
      <c r="C2945" s="76" t="s">
        <v>80</v>
      </c>
      <c r="D2945" s="76" t="s">
        <v>11814</v>
      </c>
      <c r="E2945" s="76" t="s">
        <v>14491</v>
      </c>
      <c r="F2945" s="76" t="s">
        <v>17429</v>
      </c>
      <c r="G2945" s="53" t="s">
        <v>25</v>
      </c>
      <c r="H2945" s="76">
        <v>2001320877</v>
      </c>
      <c r="I2945" s="51" t="s">
        <v>3869</v>
      </c>
      <c r="O2945" s="51" t="s">
        <v>26</v>
      </c>
      <c r="T2945" s="62">
        <v>15721</v>
      </c>
      <c r="V2945" s="79">
        <v>39391</v>
      </c>
      <c r="W2945" s="6" t="s">
        <v>27</v>
      </c>
      <c r="Y2945" s="61"/>
    </row>
    <row r="2946" spans="1:25" x14ac:dyDescent="0.25">
      <c r="A2946" s="50" t="s">
        <v>79</v>
      </c>
      <c r="B2946" s="76" t="s">
        <v>164</v>
      </c>
      <c r="C2946" s="76" t="s">
        <v>80</v>
      </c>
      <c r="D2946" s="76" t="s">
        <v>11815</v>
      </c>
      <c r="E2946" s="76" t="s">
        <v>14038</v>
      </c>
      <c r="F2946" s="76" t="s">
        <v>17430</v>
      </c>
      <c r="G2946" s="53" t="s">
        <v>25</v>
      </c>
      <c r="H2946" s="76">
        <v>2001327855</v>
      </c>
      <c r="I2946" s="51" t="s">
        <v>17483</v>
      </c>
      <c r="O2946" s="51" t="s">
        <v>26</v>
      </c>
      <c r="T2946" s="62">
        <v>2367.13</v>
      </c>
      <c r="V2946" s="79" t="s">
        <v>17699</v>
      </c>
      <c r="W2946" s="6" t="s">
        <v>27</v>
      </c>
      <c r="Y2946" s="61"/>
    </row>
    <row r="2947" spans="1:25" x14ac:dyDescent="0.25">
      <c r="A2947" s="50" t="s">
        <v>49</v>
      </c>
      <c r="B2947" s="76" t="s">
        <v>150</v>
      </c>
      <c r="C2947" s="76" t="s">
        <v>50</v>
      </c>
      <c r="D2947" s="76" t="s">
        <v>11816</v>
      </c>
      <c r="E2947" s="76" t="s">
        <v>14492</v>
      </c>
      <c r="F2947" s="76" t="s">
        <v>17431</v>
      </c>
      <c r="G2947" s="53" t="s">
        <v>25</v>
      </c>
      <c r="H2947" s="76">
        <v>2000733458</v>
      </c>
      <c r="I2947" s="51" t="s">
        <v>17483</v>
      </c>
      <c r="O2947" s="51" t="s">
        <v>26</v>
      </c>
      <c r="T2947" s="62">
        <v>165.91</v>
      </c>
      <c r="V2947" s="79" t="s">
        <v>17700</v>
      </c>
      <c r="W2947" s="6" t="s">
        <v>27</v>
      </c>
      <c r="Y2947" s="61"/>
    </row>
    <row r="2948" spans="1:25" x14ac:dyDescent="0.25">
      <c r="A2948" s="50" t="s">
        <v>49</v>
      </c>
      <c r="B2948" s="76" t="s">
        <v>150</v>
      </c>
      <c r="C2948" s="76" t="s">
        <v>50</v>
      </c>
      <c r="D2948" s="76" t="s">
        <v>11817</v>
      </c>
      <c r="E2948" s="76" t="s">
        <v>14493</v>
      </c>
      <c r="F2948" s="76" t="s">
        <v>17432</v>
      </c>
      <c r="G2948" s="53" t="s">
        <v>25</v>
      </c>
      <c r="H2948" s="76">
        <v>2000740945</v>
      </c>
      <c r="I2948" s="51" t="s">
        <v>3869</v>
      </c>
      <c r="O2948" s="51" t="s">
        <v>26</v>
      </c>
      <c r="T2948" s="62">
        <v>360</v>
      </c>
      <c r="V2948" s="79">
        <v>38697</v>
      </c>
      <c r="W2948" s="6" t="s">
        <v>27</v>
      </c>
      <c r="Y2948" s="61"/>
    </row>
    <row r="2949" spans="1:25" x14ac:dyDescent="0.25">
      <c r="A2949" s="50" t="s">
        <v>49</v>
      </c>
      <c r="B2949" s="76" t="s">
        <v>150</v>
      </c>
      <c r="C2949" s="76" t="s">
        <v>50</v>
      </c>
      <c r="D2949" s="76" t="s">
        <v>11818</v>
      </c>
      <c r="E2949" s="76" t="s">
        <v>14023</v>
      </c>
      <c r="F2949" s="76" t="s">
        <v>17433</v>
      </c>
      <c r="G2949" s="53" t="s">
        <v>25</v>
      </c>
      <c r="H2949" s="76">
        <v>2000745847</v>
      </c>
      <c r="I2949" s="51" t="s">
        <v>17483</v>
      </c>
      <c r="O2949" s="51" t="s">
        <v>26</v>
      </c>
      <c r="T2949" s="62">
        <v>5.61</v>
      </c>
      <c r="V2949" s="79">
        <v>38697</v>
      </c>
      <c r="W2949" s="6" t="s">
        <v>27</v>
      </c>
      <c r="Y2949" s="61"/>
    </row>
    <row r="2950" spans="1:25" x14ac:dyDescent="0.25">
      <c r="A2950" s="50" t="s">
        <v>36</v>
      </c>
      <c r="B2950" s="76" t="s">
        <v>155</v>
      </c>
      <c r="C2950" s="76" t="s">
        <v>24</v>
      </c>
      <c r="D2950" s="76" t="s">
        <v>11819</v>
      </c>
      <c r="E2950" s="76" t="s">
        <v>14494</v>
      </c>
      <c r="F2950" s="76" t="s">
        <v>17434</v>
      </c>
      <c r="G2950" s="53" t="s">
        <v>25</v>
      </c>
      <c r="H2950" s="76">
        <v>2001213094</v>
      </c>
      <c r="I2950" s="51" t="s">
        <v>3869</v>
      </c>
      <c r="O2950" s="51" t="s">
        <v>26</v>
      </c>
      <c r="T2950" s="62">
        <v>3472</v>
      </c>
      <c r="V2950" s="79" t="s">
        <v>17701</v>
      </c>
      <c r="W2950" s="6" t="s">
        <v>27</v>
      </c>
      <c r="Y2950" s="61"/>
    </row>
    <row r="2951" spans="1:25" x14ac:dyDescent="0.25">
      <c r="A2951" s="50" t="s">
        <v>36</v>
      </c>
      <c r="B2951" s="76" t="s">
        <v>155</v>
      </c>
      <c r="C2951" s="76" t="s">
        <v>24</v>
      </c>
      <c r="D2951" s="76" t="s">
        <v>11820</v>
      </c>
      <c r="E2951" s="76" t="s">
        <v>14495</v>
      </c>
      <c r="F2951" s="76" t="s">
        <v>17435</v>
      </c>
      <c r="G2951" s="53" t="s">
        <v>25</v>
      </c>
      <c r="H2951" s="76">
        <v>2001213175</v>
      </c>
      <c r="I2951" s="51" t="s">
        <v>3869</v>
      </c>
      <c r="O2951" s="51" t="s">
        <v>26</v>
      </c>
      <c r="T2951" s="62">
        <v>8774</v>
      </c>
      <c r="V2951" s="79" t="s">
        <v>17702</v>
      </c>
      <c r="W2951" s="6" t="s">
        <v>27</v>
      </c>
      <c r="Y2951" s="61"/>
    </row>
    <row r="2952" spans="1:25" x14ac:dyDescent="0.25">
      <c r="A2952" s="50" t="s">
        <v>36</v>
      </c>
      <c r="B2952" s="76" t="s">
        <v>155</v>
      </c>
      <c r="C2952" s="76" t="s">
        <v>24</v>
      </c>
      <c r="D2952" s="76" t="s">
        <v>11821</v>
      </c>
      <c r="E2952" s="76" t="s">
        <v>14496</v>
      </c>
      <c r="F2952" s="76" t="s">
        <v>17436</v>
      </c>
      <c r="G2952" s="53" t="s">
        <v>25</v>
      </c>
      <c r="H2952" s="76">
        <v>2001213221</v>
      </c>
      <c r="I2952" s="51" t="s">
        <v>3869</v>
      </c>
      <c r="O2952" s="51" t="s">
        <v>26</v>
      </c>
      <c r="T2952" s="62">
        <v>14467</v>
      </c>
      <c r="V2952" s="79" t="s">
        <v>17668</v>
      </c>
      <c r="W2952" s="6" t="s">
        <v>27</v>
      </c>
      <c r="Y2952" s="61"/>
    </row>
    <row r="2953" spans="1:25" x14ac:dyDescent="0.25">
      <c r="A2953" s="50" t="s">
        <v>36</v>
      </c>
      <c r="B2953" s="76" t="s">
        <v>155</v>
      </c>
      <c r="C2953" s="76" t="s">
        <v>24</v>
      </c>
      <c r="D2953" s="76" t="s">
        <v>11822</v>
      </c>
      <c r="E2953" s="76" t="s">
        <v>14497</v>
      </c>
      <c r="F2953" s="76" t="s">
        <v>17437</v>
      </c>
      <c r="G2953" s="53" t="s">
        <v>25</v>
      </c>
      <c r="H2953" s="76">
        <v>2001213701</v>
      </c>
      <c r="I2953" s="51" t="s">
        <v>3869</v>
      </c>
      <c r="O2953" s="51" t="s">
        <v>26</v>
      </c>
      <c r="T2953" s="62">
        <v>1907</v>
      </c>
      <c r="V2953" s="79" t="s">
        <v>17527</v>
      </c>
      <c r="W2953" s="6" t="s">
        <v>27</v>
      </c>
      <c r="Y2953" s="61"/>
    </row>
    <row r="2954" spans="1:25" x14ac:dyDescent="0.25">
      <c r="A2954" s="50" t="s">
        <v>36</v>
      </c>
      <c r="B2954" s="76" t="s">
        <v>155</v>
      </c>
      <c r="C2954" s="76" t="s">
        <v>24</v>
      </c>
      <c r="D2954" s="76" t="s">
        <v>11823</v>
      </c>
      <c r="E2954" s="76" t="s">
        <v>14498</v>
      </c>
      <c r="F2954" s="76" t="s">
        <v>17438</v>
      </c>
      <c r="G2954" s="53" t="s">
        <v>25</v>
      </c>
      <c r="H2954" s="76">
        <v>2001214619</v>
      </c>
      <c r="I2954" s="51" t="s">
        <v>3869</v>
      </c>
      <c r="O2954" s="51" t="s">
        <v>26</v>
      </c>
      <c r="T2954" s="62">
        <v>7441</v>
      </c>
      <c r="V2954" s="79">
        <v>39244</v>
      </c>
      <c r="W2954" s="6" t="s">
        <v>27</v>
      </c>
      <c r="Y2954" s="61"/>
    </row>
    <row r="2955" spans="1:25" x14ac:dyDescent="0.25">
      <c r="A2955" s="50" t="s">
        <v>36</v>
      </c>
      <c r="B2955" s="76" t="s">
        <v>155</v>
      </c>
      <c r="C2955" s="76" t="s">
        <v>24</v>
      </c>
      <c r="D2955" s="76" t="s">
        <v>11824</v>
      </c>
      <c r="E2955" s="76" t="s">
        <v>14499</v>
      </c>
      <c r="F2955" s="76" t="s">
        <v>17439</v>
      </c>
      <c r="G2955" s="53" t="s">
        <v>25</v>
      </c>
      <c r="H2955" s="76">
        <v>2001215992</v>
      </c>
      <c r="I2955" s="51" t="s">
        <v>3869</v>
      </c>
      <c r="O2955" s="51" t="s">
        <v>26</v>
      </c>
      <c r="T2955" s="62">
        <v>2314</v>
      </c>
      <c r="V2955" s="79" t="s">
        <v>17703</v>
      </c>
      <c r="W2955" s="6" t="s">
        <v>27</v>
      </c>
      <c r="Y2955" s="61"/>
    </row>
    <row r="2956" spans="1:25" x14ac:dyDescent="0.25">
      <c r="A2956" s="50" t="s">
        <v>36</v>
      </c>
      <c r="B2956" s="76" t="s">
        <v>155</v>
      </c>
      <c r="C2956" s="76" t="s">
        <v>24</v>
      </c>
      <c r="D2956" s="76" t="s">
        <v>11825</v>
      </c>
      <c r="E2956" s="76" t="s">
        <v>14500</v>
      </c>
      <c r="F2956" s="76" t="s">
        <v>17440</v>
      </c>
      <c r="G2956" s="53" t="s">
        <v>25</v>
      </c>
      <c r="H2956" s="76">
        <v>2001216093</v>
      </c>
      <c r="I2956" s="51" t="s">
        <v>3869</v>
      </c>
      <c r="O2956" s="51" t="s">
        <v>26</v>
      </c>
      <c r="T2956" s="62">
        <v>520</v>
      </c>
      <c r="V2956" s="79" t="s">
        <v>17529</v>
      </c>
      <c r="W2956" s="6" t="s">
        <v>27</v>
      </c>
      <c r="Y2956" s="61"/>
    </row>
    <row r="2957" spans="1:25" x14ac:dyDescent="0.25">
      <c r="A2957" s="50" t="s">
        <v>36</v>
      </c>
      <c r="B2957" s="76" t="s">
        <v>155</v>
      </c>
      <c r="C2957" s="76" t="s">
        <v>24</v>
      </c>
      <c r="D2957" s="76" t="s">
        <v>11826</v>
      </c>
      <c r="E2957" s="76" t="s">
        <v>14501</v>
      </c>
      <c r="F2957" s="76" t="s">
        <v>17441</v>
      </c>
      <c r="G2957" s="53" t="s">
        <v>25</v>
      </c>
      <c r="H2957" s="76">
        <v>2001235168</v>
      </c>
      <c r="I2957" s="51" t="s">
        <v>17483</v>
      </c>
      <c r="O2957" s="51" t="s">
        <v>26</v>
      </c>
      <c r="T2957" s="62">
        <v>0.13</v>
      </c>
      <c r="V2957" s="79">
        <v>38361</v>
      </c>
      <c r="W2957" s="6" t="s">
        <v>27</v>
      </c>
      <c r="Y2957" s="61"/>
    </row>
    <row r="2958" spans="1:25" x14ac:dyDescent="0.25">
      <c r="A2958" s="50" t="s">
        <v>36</v>
      </c>
      <c r="B2958" s="76" t="s">
        <v>155</v>
      </c>
      <c r="C2958" s="76" t="s">
        <v>24</v>
      </c>
      <c r="D2958" s="76" t="s">
        <v>11827</v>
      </c>
      <c r="E2958" s="76" t="s">
        <v>14502</v>
      </c>
      <c r="F2958" s="76" t="s">
        <v>17442</v>
      </c>
      <c r="G2958" s="53" t="s">
        <v>25</v>
      </c>
      <c r="H2958" s="76">
        <v>2001235748</v>
      </c>
      <c r="I2958" s="51" t="s">
        <v>17483</v>
      </c>
      <c r="O2958" s="51" t="s">
        <v>26</v>
      </c>
      <c r="T2958" s="62">
        <v>4322.84</v>
      </c>
      <c r="V2958" s="79" t="s">
        <v>17704</v>
      </c>
      <c r="W2958" s="6" t="s">
        <v>27</v>
      </c>
      <c r="Y2958" s="61"/>
    </row>
    <row r="2959" spans="1:25" x14ac:dyDescent="0.25">
      <c r="A2959" s="50" t="s">
        <v>36</v>
      </c>
      <c r="B2959" s="76" t="s">
        <v>155</v>
      </c>
      <c r="C2959" s="76" t="s">
        <v>24</v>
      </c>
      <c r="D2959" s="76" t="s">
        <v>11828</v>
      </c>
      <c r="E2959" s="76" t="s">
        <v>14503</v>
      </c>
      <c r="F2959" s="76" t="s">
        <v>17443</v>
      </c>
      <c r="G2959" s="53" t="s">
        <v>25</v>
      </c>
      <c r="H2959" s="76">
        <v>2001242027</v>
      </c>
      <c r="I2959" s="51" t="s">
        <v>3869</v>
      </c>
      <c r="O2959" s="51" t="s">
        <v>26</v>
      </c>
      <c r="T2959" s="62">
        <v>3522</v>
      </c>
      <c r="V2959" s="79" t="s">
        <v>17705</v>
      </c>
      <c r="W2959" s="6" t="s">
        <v>27</v>
      </c>
      <c r="Y2959" s="61"/>
    </row>
    <row r="2960" spans="1:25" x14ac:dyDescent="0.25">
      <c r="A2960" s="50" t="s">
        <v>36</v>
      </c>
      <c r="B2960" s="76" t="s">
        <v>155</v>
      </c>
      <c r="C2960" s="76" t="s">
        <v>24</v>
      </c>
      <c r="D2960" s="76" t="s">
        <v>5549</v>
      </c>
      <c r="E2960" s="76" t="s">
        <v>6791</v>
      </c>
      <c r="F2960" s="76" t="s">
        <v>8082</v>
      </c>
      <c r="G2960" s="53" t="s">
        <v>25</v>
      </c>
      <c r="H2960" s="76">
        <v>2001242507</v>
      </c>
      <c r="I2960" s="51" t="s">
        <v>3869</v>
      </c>
      <c r="O2960" s="51" t="s">
        <v>26</v>
      </c>
      <c r="T2960" s="62">
        <v>11681</v>
      </c>
      <c r="V2960" s="79" t="s">
        <v>17706</v>
      </c>
      <c r="W2960" s="6" t="s">
        <v>27</v>
      </c>
      <c r="Y2960" s="61"/>
    </row>
    <row r="2961" spans="1:25" x14ac:dyDescent="0.25">
      <c r="A2961" s="50" t="s">
        <v>36</v>
      </c>
      <c r="B2961" s="76" t="s">
        <v>155</v>
      </c>
      <c r="C2961" s="76" t="s">
        <v>24</v>
      </c>
      <c r="D2961" s="76" t="s">
        <v>11829</v>
      </c>
      <c r="E2961" s="76" t="s">
        <v>14504</v>
      </c>
      <c r="F2961" s="76" t="s">
        <v>17444</v>
      </c>
      <c r="G2961" s="53" t="s">
        <v>25</v>
      </c>
      <c r="H2961" s="76">
        <v>2001246178</v>
      </c>
      <c r="I2961" s="51" t="s">
        <v>3869</v>
      </c>
      <c r="O2961" s="51" t="s">
        <v>26</v>
      </c>
      <c r="T2961" s="62">
        <v>4320</v>
      </c>
      <c r="V2961" s="79" t="s">
        <v>17702</v>
      </c>
      <c r="W2961" s="6" t="s">
        <v>27</v>
      </c>
      <c r="Y2961" s="61"/>
    </row>
    <row r="2962" spans="1:25" x14ac:dyDescent="0.25">
      <c r="A2962" s="50" t="s">
        <v>36</v>
      </c>
      <c r="B2962" s="76" t="s">
        <v>155</v>
      </c>
      <c r="C2962" s="76" t="s">
        <v>24</v>
      </c>
      <c r="D2962" s="76" t="s">
        <v>11830</v>
      </c>
      <c r="E2962" s="76" t="s">
        <v>14505</v>
      </c>
      <c r="F2962" s="76" t="s">
        <v>17445</v>
      </c>
      <c r="G2962" s="53" t="s">
        <v>25</v>
      </c>
      <c r="H2962" s="76">
        <v>2001246286</v>
      </c>
      <c r="I2962" s="51" t="s">
        <v>3869</v>
      </c>
      <c r="O2962" s="51" t="s">
        <v>26</v>
      </c>
      <c r="T2962" s="62">
        <v>2413.1999999999998</v>
      </c>
      <c r="V2962" s="79">
        <v>37998</v>
      </c>
      <c r="W2962" s="6" t="s">
        <v>27</v>
      </c>
      <c r="Y2962" s="61"/>
    </row>
    <row r="2963" spans="1:25" x14ac:dyDescent="0.25">
      <c r="A2963" s="50" t="s">
        <v>36</v>
      </c>
      <c r="B2963" s="76" t="s">
        <v>155</v>
      </c>
      <c r="C2963" s="76" t="s">
        <v>24</v>
      </c>
      <c r="D2963" s="76" t="s">
        <v>11831</v>
      </c>
      <c r="E2963" s="76" t="s">
        <v>14506</v>
      </c>
      <c r="F2963" s="76" t="s">
        <v>17446</v>
      </c>
      <c r="G2963" s="53" t="s">
        <v>25</v>
      </c>
      <c r="H2963" s="76">
        <v>2001247657</v>
      </c>
      <c r="I2963" s="51" t="s">
        <v>3869</v>
      </c>
      <c r="O2963" s="51" t="s">
        <v>26</v>
      </c>
      <c r="T2963" s="62">
        <v>8979</v>
      </c>
      <c r="V2963" s="79">
        <v>38423</v>
      </c>
      <c r="W2963" s="6" t="s">
        <v>27</v>
      </c>
      <c r="Y2963" s="61"/>
    </row>
    <row r="2964" spans="1:25" x14ac:dyDescent="0.25">
      <c r="A2964" s="50" t="s">
        <v>36</v>
      </c>
      <c r="B2964" s="76" t="s">
        <v>155</v>
      </c>
      <c r="C2964" s="76" t="s">
        <v>24</v>
      </c>
      <c r="D2964" s="76" t="s">
        <v>11832</v>
      </c>
      <c r="E2964" s="76" t="s">
        <v>14507</v>
      </c>
      <c r="F2964" s="76" t="s">
        <v>17447</v>
      </c>
      <c r="G2964" s="53" t="s">
        <v>25</v>
      </c>
      <c r="H2964" s="76">
        <v>2001247991</v>
      </c>
      <c r="I2964" s="51" t="s">
        <v>3869</v>
      </c>
      <c r="O2964" s="51" t="s">
        <v>26</v>
      </c>
      <c r="T2964" s="62">
        <v>1350.67</v>
      </c>
      <c r="V2964" s="79" t="s">
        <v>17529</v>
      </c>
      <c r="W2964" s="6" t="s">
        <v>27</v>
      </c>
      <c r="Y2964" s="61"/>
    </row>
    <row r="2965" spans="1:25" x14ac:dyDescent="0.25">
      <c r="A2965" s="50" t="s">
        <v>36</v>
      </c>
      <c r="B2965" s="76" t="s">
        <v>155</v>
      </c>
      <c r="C2965" s="76" t="s">
        <v>24</v>
      </c>
      <c r="D2965" s="76" t="s">
        <v>11833</v>
      </c>
      <c r="E2965" s="76" t="s">
        <v>14508</v>
      </c>
      <c r="F2965" s="76" t="s">
        <v>17448</v>
      </c>
      <c r="G2965" s="53" t="s">
        <v>25</v>
      </c>
      <c r="H2965" s="76">
        <v>2001248076</v>
      </c>
      <c r="I2965" s="51" t="s">
        <v>3869</v>
      </c>
      <c r="O2965" s="51" t="s">
        <v>26</v>
      </c>
      <c r="T2965" s="62">
        <v>0.89</v>
      </c>
      <c r="V2965" s="79" t="s">
        <v>17527</v>
      </c>
      <c r="W2965" s="6" t="s">
        <v>27</v>
      </c>
      <c r="Y2965" s="61"/>
    </row>
    <row r="2966" spans="1:25" x14ac:dyDescent="0.25">
      <c r="A2966" s="50" t="s">
        <v>36</v>
      </c>
      <c r="B2966" s="76" t="s">
        <v>155</v>
      </c>
      <c r="C2966" s="76" t="s">
        <v>24</v>
      </c>
      <c r="D2966" s="76" t="s">
        <v>11834</v>
      </c>
      <c r="E2966" s="76" t="s">
        <v>14509</v>
      </c>
      <c r="F2966" s="76" t="s">
        <v>17449</v>
      </c>
      <c r="G2966" s="53" t="s">
        <v>25</v>
      </c>
      <c r="H2966" s="76">
        <v>2001248556</v>
      </c>
      <c r="I2966" s="51" t="s">
        <v>3869</v>
      </c>
      <c r="O2966" s="51" t="s">
        <v>26</v>
      </c>
      <c r="T2966" s="62">
        <v>790</v>
      </c>
      <c r="V2966" s="79">
        <v>39362</v>
      </c>
      <c r="W2966" s="6" t="s">
        <v>27</v>
      </c>
      <c r="Y2966" s="61"/>
    </row>
    <row r="2967" spans="1:25" x14ac:dyDescent="0.25">
      <c r="A2967" s="50" t="s">
        <v>36</v>
      </c>
      <c r="B2967" s="76" t="s">
        <v>155</v>
      </c>
      <c r="C2967" s="76" t="s">
        <v>24</v>
      </c>
      <c r="D2967" s="76" t="s">
        <v>11835</v>
      </c>
      <c r="E2967" s="76" t="s">
        <v>14510</v>
      </c>
      <c r="F2967" s="76" t="s">
        <v>17450</v>
      </c>
      <c r="G2967" s="53" t="s">
        <v>25</v>
      </c>
      <c r="H2967" s="76">
        <v>2001248618</v>
      </c>
      <c r="I2967" s="51" t="s">
        <v>3869</v>
      </c>
      <c r="O2967" s="51" t="s">
        <v>26</v>
      </c>
      <c r="T2967" s="62">
        <v>31210</v>
      </c>
      <c r="V2967" s="79" t="s">
        <v>17707</v>
      </c>
      <c r="W2967" s="6" t="s">
        <v>27</v>
      </c>
      <c r="Y2967" s="61"/>
    </row>
    <row r="2968" spans="1:25" x14ac:dyDescent="0.25">
      <c r="A2968" s="50" t="s">
        <v>36</v>
      </c>
      <c r="B2968" s="76" t="s">
        <v>155</v>
      </c>
      <c r="C2968" s="76" t="s">
        <v>24</v>
      </c>
      <c r="D2968" s="76" t="s">
        <v>11836</v>
      </c>
      <c r="E2968" s="76" t="s">
        <v>14511</v>
      </c>
      <c r="F2968" s="76" t="s">
        <v>17451</v>
      </c>
      <c r="G2968" s="53" t="s">
        <v>25</v>
      </c>
      <c r="H2968" s="76">
        <v>2001248898</v>
      </c>
      <c r="I2968" s="51" t="s">
        <v>3869</v>
      </c>
      <c r="O2968" s="51" t="s">
        <v>26</v>
      </c>
      <c r="T2968" s="62">
        <v>18997</v>
      </c>
      <c r="V2968" s="79" t="s">
        <v>17708</v>
      </c>
      <c r="W2968" s="6" t="s">
        <v>27</v>
      </c>
      <c r="Y2968" s="61"/>
    </row>
    <row r="2969" spans="1:25" x14ac:dyDescent="0.25">
      <c r="A2969" s="50" t="s">
        <v>36</v>
      </c>
      <c r="B2969" s="76" t="s">
        <v>155</v>
      </c>
      <c r="C2969" s="76" t="s">
        <v>24</v>
      </c>
      <c r="D2969" s="76" t="s">
        <v>11837</v>
      </c>
      <c r="E2969" s="76" t="s">
        <v>14512</v>
      </c>
      <c r="F2969" s="76" t="s">
        <v>17452</v>
      </c>
      <c r="G2969" s="53" t="s">
        <v>25</v>
      </c>
      <c r="H2969" s="76">
        <v>2001249088</v>
      </c>
      <c r="I2969" s="51" t="s">
        <v>3869</v>
      </c>
      <c r="O2969" s="51" t="s">
        <v>26</v>
      </c>
      <c r="T2969" s="62">
        <v>1292</v>
      </c>
      <c r="V2969" s="79" t="s">
        <v>17709</v>
      </c>
      <c r="W2969" s="6" t="s">
        <v>27</v>
      </c>
      <c r="Y2969" s="61"/>
    </row>
    <row r="2970" spans="1:25" x14ac:dyDescent="0.25">
      <c r="A2970" s="50" t="s">
        <v>59</v>
      </c>
      <c r="B2970" s="76" t="s">
        <v>180</v>
      </c>
      <c r="C2970" s="76" t="s">
        <v>24</v>
      </c>
      <c r="D2970" s="76" t="s">
        <v>11838</v>
      </c>
      <c r="E2970" s="76" t="s">
        <v>14513</v>
      </c>
      <c r="F2970" s="76" t="s">
        <v>17453</v>
      </c>
      <c r="G2970" s="53" t="s">
        <v>25</v>
      </c>
      <c r="H2970" s="76">
        <v>2001432039</v>
      </c>
      <c r="I2970" s="51" t="s">
        <v>17483</v>
      </c>
      <c r="O2970" s="51" t="s">
        <v>26</v>
      </c>
      <c r="T2970" s="62">
        <v>24298.73</v>
      </c>
      <c r="V2970" s="79" t="s">
        <v>17539</v>
      </c>
      <c r="W2970" s="6" t="s">
        <v>27</v>
      </c>
      <c r="Y2970" s="61"/>
    </row>
    <row r="2971" spans="1:25" x14ac:dyDescent="0.25">
      <c r="A2971" s="50" t="s">
        <v>59</v>
      </c>
      <c r="B2971" s="76" t="s">
        <v>180</v>
      </c>
      <c r="C2971" s="76" t="s">
        <v>24</v>
      </c>
      <c r="D2971" s="76" t="s">
        <v>1100</v>
      </c>
      <c r="E2971" s="76" t="s">
        <v>2194</v>
      </c>
      <c r="F2971" s="76" t="s">
        <v>3326</v>
      </c>
      <c r="G2971" s="53" t="s">
        <v>25</v>
      </c>
      <c r="H2971" s="76">
        <v>2001433353</v>
      </c>
      <c r="I2971" s="51" t="s">
        <v>17483</v>
      </c>
      <c r="O2971" s="51" t="s">
        <v>26</v>
      </c>
      <c r="T2971" s="62">
        <v>13431.73</v>
      </c>
      <c r="V2971" s="79" t="s">
        <v>17710</v>
      </c>
      <c r="W2971" s="6" t="s">
        <v>27</v>
      </c>
      <c r="Y2971" s="61"/>
    </row>
    <row r="2972" spans="1:25" x14ac:dyDescent="0.25">
      <c r="A2972" s="50" t="s">
        <v>59</v>
      </c>
      <c r="B2972" s="76" t="s">
        <v>180</v>
      </c>
      <c r="C2972" s="76" t="s">
        <v>24</v>
      </c>
      <c r="D2972" s="76" t="s">
        <v>11839</v>
      </c>
      <c r="E2972" s="76" t="s">
        <v>14514</v>
      </c>
      <c r="F2972" s="76" t="s">
        <v>17454</v>
      </c>
      <c r="G2972" s="53" t="s">
        <v>25</v>
      </c>
      <c r="H2972" s="76">
        <v>2001434511</v>
      </c>
      <c r="I2972" s="51" t="s">
        <v>3869</v>
      </c>
      <c r="O2972" s="51" t="s">
        <v>26</v>
      </c>
      <c r="T2972" s="62">
        <v>2495</v>
      </c>
      <c r="V2972" s="79" t="s">
        <v>17606</v>
      </c>
      <c r="W2972" s="6" t="s">
        <v>27</v>
      </c>
      <c r="Y2972" s="61"/>
    </row>
    <row r="2973" spans="1:25" x14ac:dyDescent="0.25">
      <c r="A2973" s="50" t="s">
        <v>59</v>
      </c>
      <c r="B2973" s="76" t="s">
        <v>180</v>
      </c>
      <c r="C2973" s="76" t="s">
        <v>24</v>
      </c>
      <c r="D2973" s="76" t="s">
        <v>11840</v>
      </c>
      <c r="E2973" s="76" t="s">
        <v>14515</v>
      </c>
      <c r="F2973" s="76" t="s">
        <v>17455</v>
      </c>
      <c r="G2973" s="53" t="s">
        <v>25</v>
      </c>
      <c r="H2973" s="76">
        <v>2001439378</v>
      </c>
      <c r="I2973" s="51" t="s">
        <v>3869</v>
      </c>
      <c r="O2973" s="51" t="s">
        <v>26</v>
      </c>
      <c r="T2973" s="62">
        <v>10749</v>
      </c>
      <c r="V2973" s="79">
        <v>39084</v>
      </c>
      <c r="W2973" s="6" t="s">
        <v>27</v>
      </c>
      <c r="Y2973" s="61"/>
    </row>
    <row r="2974" spans="1:25" x14ac:dyDescent="0.25">
      <c r="A2974" s="50" t="s">
        <v>59</v>
      </c>
      <c r="B2974" s="76" t="s">
        <v>180</v>
      </c>
      <c r="C2974" s="76" t="s">
        <v>24</v>
      </c>
      <c r="D2974" s="76" t="s">
        <v>11841</v>
      </c>
      <c r="E2974" s="76" t="s">
        <v>14516</v>
      </c>
      <c r="F2974" s="76" t="s">
        <v>17456</v>
      </c>
      <c r="G2974" s="53" t="s">
        <v>25</v>
      </c>
      <c r="H2974" s="76">
        <v>2001440074</v>
      </c>
      <c r="I2974" s="51" t="s">
        <v>3869</v>
      </c>
      <c r="O2974" s="51" t="s">
        <v>26</v>
      </c>
      <c r="T2974" s="62">
        <v>4751</v>
      </c>
      <c r="V2974" s="79">
        <v>39146</v>
      </c>
      <c r="W2974" s="6" t="s">
        <v>27</v>
      </c>
      <c r="Y2974" s="61"/>
    </row>
    <row r="2975" spans="1:25" x14ac:dyDescent="0.25">
      <c r="A2975" s="50" t="s">
        <v>59</v>
      </c>
      <c r="B2975" s="76" t="s">
        <v>180</v>
      </c>
      <c r="C2975" s="76" t="s">
        <v>24</v>
      </c>
      <c r="D2975" s="76" t="s">
        <v>11842</v>
      </c>
      <c r="E2975" s="76" t="s">
        <v>14517</v>
      </c>
      <c r="F2975" s="76" t="s">
        <v>17457</v>
      </c>
      <c r="G2975" s="53" t="s">
        <v>25</v>
      </c>
      <c r="H2975" s="76">
        <v>2001442212</v>
      </c>
      <c r="I2975" s="51" t="s">
        <v>3869</v>
      </c>
      <c r="O2975" s="51" t="s">
        <v>26</v>
      </c>
      <c r="T2975" s="62">
        <v>14889</v>
      </c>
      <c r="V2975" s="79" t="s">
        <v>17531</v>
      </c>
      <c r="W2975" s="6" t="s">
        <v>27</v>
      </c>
      <c r="Y2975" s="61"/>
    </row>
    <row r="2976" spans="1:25" x14ac:dyDescent="0.25">
      <c r="A2976" s="50" t="s">
        <v>59</v>
      </c>
      <c r="B2976" s="76" t="s">
        <v>180</v>
      </c>
      <c r="C2976" s="76" t="s">
        <v>24</v>
      </c>
      <c r="D2976" s="76" t="s">
        <v>11843</v>
      </c>
      <c r="E2976" s="76" t="s">
        <v>14518</v>
      </c>
      <c r="F2976" s="76" t="s">
        <v>17458</v>
      </c>
      <c r="G2976" s="53" t="s">
        <v>25</v>
      </c>
      <c r="H2976" s="76">
        <v>2001442247</v>
      </c>
      <c r="I2976" s="51" t="s">
        <v>17483</v>
      </c>
      <c r="O2976" s="51" t="s">
        <v>26</v>
      </c>
      <c r="T2976" s="62">
        <v>3.38</v>
      </c>
      <c r="V2976" s="79" t="s">
        <v>17711</v>
      </c>
      <c r="W2976" s="6" t="s">
        <v>27</v>
      </c>
      <c r="Y2976" s="61"/>
    </row>
    <row r="2977" spans="1:25" x14ac:dyDescent="0.25">
      <c r="A2977" s="50" t="s">
        <v>59</v>
      </c>
      <c r="B2977" s="76" t="s">
        <v>180</v>
      </c>
      <c r="C2977" s="76" t="s">
        <v>24</v>
      </c>
      <c r="D2977" s="76" t="s">
        <v>11844</v>
      </c>
      <c r="E2977" s="76" t="s">
        <v>14519</v>
      </c>
      <c r="F2977" s="76" t="s">
        <v>17459</v>
      </c>
      <c r="G2977" s="53" t="s">
        <v>25</v>
      </c>
      <c r="H2977" s="76">
        <v>2001442395</v>
      </c>
      <c r="I2977" s="51" t="s">
        <v>3869</v>
      </c>
      <c r="O2977" s="51" t="s">
        <v>26</v>
      </c>
      <c r="T2977" s="62">
        <v>6834</v>
      </c>
      <c r="V2977" s="79" t="s">
        <v>17712</v>
      </c>
      <c r="W2977" s="6" t="s">
        <v>27</v>
      </c>
      <c r="Y2977" s="61"/>
    </row>
    <row r="2978" spans="1:25" x14ac:dyDescent="0.25">
      <c r="A2978" s="50" t="s">
        <v>57</v>
      </c>
      <c r="B2978" s="76" t="s">
        <v>110</v>
      </c>
      <c r="C2978" s="76" t="s">
        <v>28</v>
      </c>
      <c r="D2978" s="76" t="s">
        <v>11845</v>
      </c>
      <c r="E2978" s="76" t="s">
        <v>14520</v>
      </c>
      <c r="F2978" s="76" t="s">
        <v>17460</v>
      </c>
      <c r="G2978" s="53" t="s">
        <v>25</v>
      </c>
      <c r="H2978" s="76">
        <v>2001206233</v>
      </c>
      <c r="I2978" s="51" t="s">
        <v>17483</v>
      </c>
      <c r="O2978" s="51" t="s">
        <v>26</v>
      </c>
      <c r="T2978" s="62">
        <v>0.01</v>
      </c>
      <c r="V2978" s="79">
        <v>38272</v>
      </c>
      <c r="W2978" s="6" t="s">
        <v>27</v>
      </c>
      <c r="Y2978" s="61"/>
    </row>
    <row r="2979" spans="1:25" x14ac:dyDescent="0.25">
      <c r="A2979" s="50" t="s">
        <v>57</v>
      </c>
      <c r="B2979" s="76" t="s">
        <v>110</v>
      </c>
      <c r="C2979" s="76" t="s">
        <v>28</v>
      </c>
      <c r="D2979" s="76" t="s">
        <v>11846</v>
      </c>
      <c r="E2979" s="76" t="s">
        <v>14521</v>
      </c>
      <c r="F2979" s="76" t="s">
        <v>17461</v>
      </c>
      <c r="G2979" s="53" t="s">
        <v>25</v>
      </c>
      <c r="H2979" s="76">
        <v>2001206411</v>
      </c>
      <c r="I2979" s="51" t="s">
        <v>17483</v>
      </c>
      <c r="O2979" s="51" t="s">
        <v>26</v>
      </c>
      <c r="T2979" s="62">
        <v>8258.11</v>
      </c>
      <c r="V2979" s="79" t="s">
        <v>17530</v>
      </c>
      <c r="W2979" s="6" t="s">
        <v>27</v>
      </c>
      <c r="Y2979" s="61"/>
    </row>
    <row r="2980" spans="1:25" x14ac:dyDescent="0.25">
      <c r="A2980" s="50" t="s">
        <v>57</v>
      </c>
      <c r="B2980" s="76" t="s">
        <v>110</v>
      </c>
      <c r="C2980" s="76" t="s">
        <v>28</v>
      </c>
      <c r="D2980" s="76" t="s">
        <v>11847</v>
      </c>
      <c r="E2980" s="76" t="s">
        <v>14522</v>
      </c>
      <c r="F2980" s="76" t="s">
        <v>17462</v>
      </c>
      <c r="G2980" s="53" t="s">
        <v>25</v>
      </c>
      <c r="H2980" s="76">
        <v>2001210362</v>
      </c>
      <c r="I2980" s="51" t="s">
        <v>3869</v>
      </c>
      <c r="O2980" s="51" t="s">
        <v>26</v>
      </c>
      <c r="T2980" s="62">
        <v>69249.89</v>
      </c>
      <c r="V2980" s="79" t="s">
        <v>17713</v>
      </c>
      <c r="W2980" s="6" t="s">
        <v>27</v>
      </c>
      <c r="Y2980" s="61"/>
    </row>
    <row r="2981" spans="1:25" x14ac:dyDescent="0.25">
      <c r="A2981" s="50" t="s">
        <v>70</v>
      </c>
      <c r="B2981" s="76" t="s">
        <v>151</v>
      </c>
      <c r="C2981" s="76" t="s">
        <v>24</v>
      </c>
      <c r="D2981" s="76" t="s">
        <v>11848</v>
      </c>
      <c r="E2981" s="76" t="s">
        <v>14523</v>
      </c>
      <c r="F2981" s="76" t="s">
        <v>17463</v>
      </c>
      <c r="G2981" s="53" t="s">
        <v>25</v>
      </c>
      <c r="H2981" s="76">
        <v>2001195107</v>
      </c>
      <c r="I2981" s="51" t="s">
        <v>17483</v>
      </c>
      <c r="O2981" s="51" t="s">
        <v>26</v>
      </c>
      <c r="T2981" s="62">
        <v>2455.19</v>
      </c>
      <c r="V2981" s="79" t="s">
        <v>17714</v>
      </c>
      <c r="W2981" s="6" t="s">
        <v>27</v>
      </c>
      <c r="Y2981" s="61"/>
    </row>
    <row r="2982" spans="1:25" x14ac:dyDescent="0.25">
      <c r="A2982" s="50" t="s">
        <v>70</v>
      </c>
      <c r="B2982" s="76" t="s">
        <v>151</v>
      </c>
      <c r="C2982" s="76" t="s">
        <v>24</v>
      </c>
      <c r="D2982" s="76" t="s">
        <v>11849</v>
      </c>
      <c r="E2982" s="76" t="s">
        <v>14524</v>
      </c>
      <c r="F2982" s="76" t="s">
        <v>17464</v>
      </c>
      <c r="G2982" s="53" t="s">
        <v>25</v>
      </c>
      <c r="H2982" s="76">
        <v>2001199903</v>
      </c>
      <c r="I2982" s="51" t="s">
        <v>3869</v>
      </c>
      <c r="O2982" s="51" t="s">
        <v>26</v>
      </c>
      <c r="T2982" s="62">
        <v>7762</v>
      </c>
      <c r="V2982" s="79">
        <v>38845</v>
      </c>
      <c r="W2982" s="6" t="s">
        <v>27</v>
      </c>
      <c r="Y2982" s="61"/>
    </row>
    <row r="2983" spans="1:25" x14ac:dyDescent="0.25">
      <c r="A2983" s="50" t="s">
        <v>70</v>
      </c>
      <c r="B2983" s="76" t="s">
        <v>151</v>
      </c>
      <c r="C2983" s="76" t="s">
        <v>24</v>
      </c>
      <c r="D2983" s="76" t="s">
        <v>11850</v>
      </c>
      <c r="E2983" s="76" t="s">
        <v>14525</v>
      </c>
      <c r="F2983" s="76" t="s">
        <v>17465</v>
      </c>
      <c r="G2983" s="53" t="s">
        <v>25</v>
      </c>
      <c r="H2983" s="76">
        <v>2001199989</v>
      </c>
      <c r="I2983" s="51" t="s">
        <v>3869</v>
      </c>
      <c r="O2983" s="51" t="s">
        <v>26</v>
      </c>
      <c r="T2983" s="62">
        <v>1971</v>
      </c>
      <c r="V2983" s="79">
        <v>39428</v>
      </c>
      <c r="W2983" s="6" t="s">
        <v>27</v>
      </c>
      <c r="Y2983" s="61"/>
    </row>
    <row r="2984" spans="1:25" x14ac:dyDescent="0.25">
      <c r="A2984" s="50" t="s">
        <v>29</v>
      </c>
      <c r="B2984" s="76" t="s">
        <v>152</v>
      </c>
      <c r="C2984" s="76" t="s">
        <v>24</v>
      </c>
      <c r="D2984" s="76" t="s">
        <v>11851</v>
      </c>
      <c r="E2984" s="76" t="s">
        <v>14526</v>
      </c>
      <c r="F2984" s="76" t="s">
        <v>17466</v>
      </c>
      <c r="G2984" s="53" t="s">
        <v>25</v>
      </c>
      <c r="H2984" s="76">
        <v>2001450355</v>
      </c>
      <c r="I2984" s="51" t="s">
        <v>17483</v>
      </c>
      <c r="O2984" s="51" t="s">
        <v>26</v>
      </c>
      <c r="T2984" s="62">
        <v>7.0000000000000007E-2</v>
      </c>
      <c r="V2984" s="79">
        <v>39394</v>
      </c>
      <c r="W2984" s="6" t="s">
        <v>27</v>
      </c>
      <c r="Y2984" s="61"/>
    </row>
    <row r="2985" spans="1:25" x14ac:dyDescent="0.25">
      <c r="A2985" s="50" t="s">
        <v>37</v>
      </c>
      <c r="B2985" s="76" t="s">
        <v>181</v>
      </c>
      <c r="C2985" s="76" t="s">
        <v>24</v>
      </c>
      <c r="D2985" s="76" t="s">
        <v>11852</v>
      </c>
      <c r="E2985" s="76" t="s">
        <v>14527</v>
      </c>
      <c r="F2985" s="76" t="s">
        <v>17467</v>
      </c>
      <c r="G2985" s="53" t="s">
        <v>25</v>
      </c>
      <c r="H2985" s="76">
        <v>2000775641</v>
      </c>
      <c r="I2985" s="51" t="s">
        <v>3869</v>
      </c>
      <c r="O2985" s="51" t="s">
        <v>26</v>
      </c>
      <c r="T2985" s="62">
        <v>2702</v>
      </c>
      <c r="V2985" s="79">
        <v>38817</v>
      </c>
      <c r="W2985" s="6" t="s">
        <v>27</v>
      </c>
      <c r="Y2985" s="61"/>
    </row>
    <row r="2986" spans="1:25" x14ac:dyDescent="0.25">
      <c r="A2986" s="50" t="s">
        <v>37</v>
      </c>
      <c r="B2986" s="76" t="s">
        <v>181</v>
      </c>
      <c r="C2986" s="76" t="s">
        <v>24</v>
      </c>
      <c r="D2986" s="76" t="s">
        <v>11853</v>
      </c>
      <c r="E2986" s="76" t="s">
        <v>14528</v>
      </c>
      <c r="F2986" s="76" t="s">
        <v>17468</v>
      </c>
      <c r="G2986" s="53" t="s">
        <v>25</v>
      </c>
      <c r="H2986" s="76">
        <v>2000780297</v>
      </c>
      <c r="I2986" s="51" t="s">
        <v>17483</v>
      </c>
      <c r="O2986" s="51" t="s">
        <v>26</v>
      </c>
      <c r="T2986" s="62">
        <v>250.31</v>
      </c>
      <c r="V2986" s="79" t="s">
        <v>17633</v>
      </c>
      <c r="W2986" s="6" t="s">
        <v>27</v>
      </c>
      <c r="Y2986" s="61"/>
    </row>
    <row r="2987" spans="1:25" x14ac:dyDescent="0.25">
      <c r="A2987" s="50" t="s">
        <v>37</v>
      </c>
      <c r="B2987" s="76" t="s">
        <v>181</v>
      </c>
      <c r="C2987" s="76" t="s">
        <v>24</v>
      </c>
      <c r="D2987" s="76" t="s">
        <v>11854</v>
      </c>
      <c r="E2987" s="76" t="s">
        <v>14529</v>
      </c>
      <c r="F2987" s="76" t="s">
        <v>17469</v>
      </c>
      <c r="G2987" s="53" t="s">
        <v>25</v>
      </c>
      <c r="H2987" s="76">
        <v>2000782297</v>
      </c>
      <c r="I2987" s="51" t="s">
        <v>3869</v>
      </c>
      <c r="O2987" s="51" t="s">
        <v>26</v>
      </c>
      <c r="T2987" s="62">
        <v>1011</v>
      </c>
      <c r="V2987" s="79">
        <v>39093</v>
      </c>
      <c r="W2987" s="6" t="s">
        <v>27</v>
      </c>
      <c r="Y2987" s="61"/>
    </row>
    <row r="2988" spans="1:25" x14ac:dyDescent="0.25">
      <c r="A2988" s="50" t="s">
        <v>37</v>
      </c>
      <c r="B2988" s="76" t="s">
        <v>181</v>
      </c>
      <c r="C2988" s="76" t="s">
        <v>24</v>
      </c>
      <c r="D2988" s="76" t="s">
        <v>11855</v>
      </c>
      <c r="E2988" s="76" t="s">
        <v>14530</v>
      </c>
      <c r="F2988" s="76" t="s">
        <v>17470</v>
      </c>
      <c r="G2988" s="53" t="s">
        <v>25</v>
      </c>
      <c r="H2988" s="76">
        <v>2000786724</v>
      </c>
      <c r="I2988" s="51" t="s">
        <v>17483</v>
      </c>
      <c r="O2988" s="51" t="s">
        <v>26</v>
      </c>
      <c r="T2988" s="62">
        <v>713.68</v>
      </c>
      <c r="V2988" s="79" t="s">
        <v>17715</v>
      </c>
      <c r="W2988" s="6" t="s">
        <v>27</v>
      </c>
      <c r="Y2988" s="61"/>
    </row>
    <row r="2989" spans="1:25" x14ac:dyDescent="0.25">
      <c r="A2989" s="50" t="s">
        <v>37</v>
      </c>
      <c r="B2989" s="76" t="s">
        <v>181</v>
      </c>
      <c r="C2989" s="76" t="s">
        <v>24</v>
      </c>
      <c r="D2989" s="76" t="s">
        <v>11856</v>
      </c>
      <c r="E2989" s="76" t="s">
        <v>14531</v>
      </c>
      <c r="F2989" s="76" t="s">
        <v>17471</v>
      </c>
      <c r="G2989" s="53" t="s">
        <v>25</v>
      </c>
      <c r="H2989" s="76">
        <v>2000786864</v>
      </c>
      <c r="I2989" s="51" t="s">
        <v>17483</v>
      </c>
      <c r="O2989" s="51" t="s">
        <v>26</v>
      </c>
      <c r="T2989" s="62">
        <v>4382.1000000000004</v>
      </c>
      <c r="V2989" s="79">
        <v>38873</v>
      </c>
      <c r="W2989" s="6" t="s">
        <v>27</v>
      </c>
      <c r="Y2989" s="61"/>
    </row>
    <row r="2990" spans="1:25" x14ac:dyDescent="0.25">
      <c r="A2990" s="50" t="s">
        <v>37</v>
      </c>
      <c r="B2990" s="76" t="s">
        <v>181</v>
      </c>
      <c r="C2990" s="76" t="s">
        <v>24</v>
      </c>
      <c r="D2990" s="76" t="s">
        <v>11857</v>
      </c>
      <c r="E2990" s="76" t="s">
        <v>14532</v>
      </c>
      <c r="F2990" s="76" t="s">
        <v>17472</v>
      </c>
      <c r="G2990" s="53" t="s">
        <v>25</v>
      </c>
      <c r="H2990" s="76">
        <v>2000787027</v>
      </c>
      <c r="I2990" s="51" t="s">
        <v>17483</v>
      </c>
      <c r="O2990" s="51" t="s">
        <v>26</v>
      </c>
      <c r="T2990" s="62">
        <v>4268.2299999999996</v>
      </c>
      <c r="V2990" s="79" t="s">
        <v>17550</v>
      </c>
      <c r="W2990" s="6" t="s">
        <v>27</v>
      </c>
      <c r="Y2990" s="61"/>
    </row>
    <row r="2991" spans="1:25" x14ac:dyDescent="0.25">
      <c r="A2991" s="50" t="s">
        <v>37</v>
      </c>
      <c r="B2991" s="76" t="s">
        <v>181</v>
      </c>
      <c r="C2991" s="76" t="s">
        <v>24</v>
      </c>
      <c r="D2991" s="76" t="s">
        <v>4802</v>
      </c>
      <c r="E2991" s="76" t="s">
        <v>14533</v>
      </c>
      <c r="F2991" s="76" t="s">
        <v>17473</v>
      </c>
      <c r="G2991" s="53" t="s">
        <v>25</v>
      </c>
      <c r="H2991" s="76">
        <v>2000787437</v>
      </c>
      <c r="I2991" s="51" t="s">
        <v>17483</v>
      </c>
      <c r="O2991" s="51" t="s">
        <v>26</v>
      </c>
      <c r="T2991" s="62">
        <v>6468.35</v>
      </c>
      <c r="V2991" s="79" t="s">
        <v>17716</v>
      </c>
      <c r="W2991" s="6" t="s">
        <v>27</v>
      </c>
      <c r="Y2991" s="61"/>
    </row>
    <row r="2992" spans="1:25" x14ac:dyDescent="0.25">
      <c r="A2992" s="50" t="s">
        <v>37</v>
      </c>
      <c r="B2992" s="76" t="s">
        <v>181</v>
      </c>
      <c r="C2992" s="76" t="s">
        <v>24</v>
      </c>
      <c r="D2992" s="76" t="s">
        <v>11858</v>
      </c>
      <c r="E2992" s="76" t="s">
        <v>14534</v>
      </c>
      <c r="F2992" s="76" t="s">
        <v>17474</v>
      </c>
      <c r="G2992" s="53" t="s">
        <v>25</v>
      </c>
      <c r="H2992" s="76">
        <v>2000788034</v>
      </c>
      <c r="I2992" s="51" t="s">
        <v>17483</v>
      </c>
      <c r="O2992" s="51" t="s">
        <v>26</v>
      </c>
      <c r="T2992" s="62">
        <v>379156.12</v>
      </c>
      <c r="V2992" s="79" t="s">
        <v>17717</v>
      </c>
      <c r="W2992" s="6" t="s">
        <v>27</v>
      </c>
      <c r="Y2992" s="61"/>
    </row>
    <row r="2993" spans="1:25" x14ac:dyDescent="0.25">
      <c r="A2993" s="50" t="s">
        <v>56</v>
      </c>
      <c r="B2993" s="76" t="s">
        <v>170</v>
      </c>
      <c r="C2993" s="76" t="s">
        <v>24</v>
      </c>
      <c r="D2993" s="76" t="s">
        <v>11859</v>
      </c>
      <c r="E2993" s="76" t="s">
        <v>14535</v>
      </c>
      <c r="F2993" s="76" t="s">
        <v>17475</v>
      </c>
      <c r="G2993" s="53" t="s">
        <v>25</v>
      </c>
      <c r="H2993" s="76">
        <v>2001024027</v>
      </c>
      <c r="I2993" s="51" t="s">
        <v>3869</v>
      </c>
      <c r="O2993" s="51" t="s">
        <v>26</v>
      </c>
      <c r="T2993" s="62">
        <v>601</v>
      </c>
      <c r="V2993" s="79">
        <v>38994</v>
      </c>
      <c r="W2993" s="6" t="s">
        <v>27</v>
      </c>
      <c r="Y2993" s="61"/>
    </row>
    <row r="2994" spans="1:25" x14ac:dyDescent="0.25">
      <c r="A2994" s="50" t="s">
        <v>56</v>
      </c>
      <c r="B2994" s="76" t="s">
        <v>170</v>
      </c>
      <c r="C2994" s="76" t="s">
        <v>24</v>
      </c>
      <c r="D2994" s="76" t="s">
        <v>11860</v>
      </c>
      <c r="E2994" s="76" t="s">
        <v>14536</v>
      </c>
      <c r="F2994" s="76" t="s">
        <v>17476</v>
      </c>
      <c r="G2994" s="53" t="s">
        <v>25</v>
      </c>
      <c r="H2994" s="76">
        <v>2001024771</v>
      </c>
      <c r="I2994" s="51" t="s">
        <v>3869</v>
      </c>
      <c r="O2994" s="51" t="s">
        <v>26</v>
      </c>
      <c r="T2994" s="62">
        <v>4356</v>
      </c>
      <c r="V2994" s="79" t="s">
        <v>17618</v>
      </c>
      <c r="W2994" s="6" t="s">
        <v>27</v>
      </c>
      <c r="Y2994" s="61"/>
    </row>
    <row r="2995" spans="1:25" x14ac:dyDescent="0.25">
      <c r="A2995" s="50" t="s">
        <v>56</v>
      </c>
      <c r="B2995" s="76" t="s">
        <v>170</v>
      </c>
      <c r="C2995" s="76" t="s">
        <v>24</v>
      </c>
      <c r="D2995" s="76" t="s">
        <v>11861</v>
      </c>
      <c r="E2995" s="76" t="s">
        <v>14537</v>
      </c>
      <c r="F2995" s="76" t="s">
        <v>17477</v>
      </c>
      <c r="G2995" s="53" t="s">
        <v>25</v>
      </c>
      <c r="H2995" s="76">
        <v>2001038969</v>
      </c>
      <c r="I2995" s="51" t="s">
        <v>3869</v>
      </c>
      <c r="O2995" s="51" t="s">
        <v>26</v>
      </c>
      <c r="T2995" s="62">
        <v>8694.0499999999993</v>
      </c>
      <c r="V2995" s="79">
        <v>39326</v>
      </c>
      <c r="W2995" s="6" t="s">
        <v>27</v>
      </c>
      <c r="Y2995" s="61"/>
    </row>
    <row r="2996" spans="1:25" x14ac:dyDescent="0.25">
      <c r="A2996" s="50" t="s">
        <v>56</v>
      </c>
      <c r="B2996" s="76" t="s">
        <v>170</v>
      </c>
      <c r="C2996" s="76" t="s">
        <v>24</v>
      </c>
      <c r="D2996" s="76" t="s">
        <v>11862</v>
      </c>
      <c r="E2996" s="76" t="s">
        <v>14538</v>
      </c>
      <c r="F2996" s="76" t="s">
        <v>17478</v>
      </c>
      <c r="G2996" s="53" t="s">
        <v>25</v>
      </c>
      <c r="H2996" s="76">
        <v>2001039965</v>
      </c>
      <c r="I2996" s="51" t="s">
        <v>3869</v>
      </c>
      <c r="O2996" s="51" t="s">
        <v>26</v>
      </c>
      <c r="T2996" s="62">
        <v>0</v>
      </c>
      <c r="V2996" s="79" t="s">
        <v>17718</v>
      </c>
      <c r="W2996" s="6" t="s">
        <v>27</v>
      </c>
      <c r="Y2996" s="61"/>
    </row>
    <row r="2997" spans="1:25" x14ac:dyDescent="0.25">
      <c r="A2997" s="50" t="s">
        <v>56</v>
      </c>
      <c r="B2997" s="76" t="s">
        <v>170</v>
      </c>
      <c r="C2997" s="76" t="s">
        <v>24</v>
      </c>
      <c r="D2997" s="76" t="s">
        <v>11863</v>
      </c>
      <c r="E2997" s="76" t="s">
        <v>14539</v>
      </c>
      <c r="F2997" s="76" t="s">
        <v>17479</v>
      </c>
      <c r="G2997" s="53" t="s">
        <v>25</v>
      </c>
      <c r="H2997" s="76">
        <v>2001040769</v>
      </c>
      <c r="I2997" s="51" t="s">
        <v>3869</v>
      </c>
      <c r="O2997" s="51" t="s">
        <v>26</v>
      </c>
      <c r="T2997" s="62">
        <v>8262</v>
      </c>
      <c r="V2997" s="79" t="s">
        <v>17719</v>
      </c>
      <c r="W2997" s="6" t="s">
        <v>27</v>
      </c>
      <c r="Y2997" s="61"/>
    </row>
    <row r="2998" spans="1:25" x14ac:dyDescent="0.25">
      <c r="A2998" s="50" t="s">
        <v>61</v>
      </c>
      <c r="B2998" s="76" t="s">
        <v>160</v>
      </c>
      <c r="C2998" s="76" t="s">
        <v>28</v>
      </c>
      <c r="D2998" s="76" t="s">
        <v>11864</v>
      </c>
      <c r="E2998" s="76" t="s">
        <v>14540</v>
      </c>
      <c r="F2998" s="76" t="s">
        <v>17480</v>
      </c>
      <c r="G2998" s="53" t="s">
        <v>25</v>
      </c>
      <c r="H2998" s="76">
        <v>2001505664</v>
      </c>
      <c r="I2998" s="51" t="s">
        <v>3869</v>
      </c>
      <c r="O2998" s="51" t="s">
        <v>26</v>
      </c>
      <c r="T2998" s="62">
        <v>1933</v>
      </c>
      <c r="V2998" s="79" t="s">
        <v>17720</v>
      </c>
      <c r="W2998" s="6" t="s">
        <v>27</v>
      </c>
      <c r="Y2998" s="61"/>
    </row>
    <row r="2999" spans="1:25" x14ac:dyDescent="0.25">
      <c r="A2999" s="50" t="s">
        <v>61</v>
      </c>
      <c r="B2999" s="76" t="s">
        <v>160</v>
      </c>
      <c r="C2999" s="76" t="s">
        <v>28</v>
      </c>
      <c r="D2999" s="76" t="s">
        <v>11865</v>
      </c>
      <c r="E2999" s="76" t="s">
        <v>14541</v>
      </c>
      <c r="F2999" s="76" t="s">
        <v>17481</v>
      </c>
      <c r="G2999" s="53" t="s">
        <v>25</v>
      </c>
      <c r="H2999" s="76">
        <v>2001508507</v>
      </c>
      <c r="I2999" s="51" t="s">
        <v>17483</v>
      </c>
      <c r="O2999" s="51" t="s">
        <v>26</v>
      </c>
      <c r="T2999" s="62">
        <v>82.46</v>
      </c>
      <c r="V2999" s="79" t="s">
        <v>17721</v>
      </c>
      <c r="W2999" s="6" t="s">
        <v>27</v>
      </c>
      <c r="Y2999" s="61"/>
    </row>
    <row r="3000" spans="1:25" x14ac:dyDescent="0.25">
      <c r="A3000" s="50" t="s">
        <v>61</v>
      </c>
      <c r="B3000" s="76" t="s">
        <v>160</v>
      </c>
      <c r="C3000" s="76" t="s">
        <v>28</v>
      </c>
      <c r="D3000" s="76" t="s">
        <v>11866</v>
      </c>
      <c r="E3000" s="76" t="s">
        <v>14542</v>
      </c>
      <c r="F3000" s="76" t="s">
        <v>17482</v>
      </c>
      <c r="G3000" s="53" t="s">
        <v>25</v>
      </c>
      <c r="H3000" s="76">
        <v>2001509708</v>
      </c>
      <c r="I3000" s="51" t="s">
        <v>17483</v>
      </c>
      <c r="O3000" s="51" t="s">
        <v>26</v>
      </c>
      <c r="T3000" s="62">
        <v>82.9</v>
      </c>
      <c r="V3000" s="79">
        <v>38047</v>
      </c>
      <c r="W3000" s="6" t="s">
        <v>27</v>
      </c>
      <c r="Y3000" s="61"/>
    </row>
    <row r="3001" spans="1:25" x14ac:dyDescent="0.25">
      <c r="Y3001" s="61"/>
    </row>
    <row r="3002" spans="1:25" x14ac:dyDescent="0.25">
      <c r="A3002" s="80" t="s">
        <v>47</v>
      </c>
      <c r="B3002" s="76" t="s">
        <v>147</v>
      </c>
      <c r="C3002" s="76" t="s">
        <v>48</v>
      </c>
      <c r="D3002" s="76">
        <v>0</v>
      </c>
      <c r="E3002" s="76" t="s">
        <v>17495</v>
      </c>
      <c r="F3002" s="76" t="s">
        <v>8137</v>
      </c>
      <c r="G3002" s="76" t="s">
        <v>39</v>
      </c>
      <c r="H3002" s="76">
        <v>2001126116</v>
      </c>
      <c r="I3002" s="51" t="s">
        <v>3869</v>
      </c>
      <c r="O3002" s="48" t="s">
        <v>41</v>
      </c>
      <c r="T3002" s="62">
        <v>8.51</v>
      </c>
      <c r="V3002" s="79">
        <v>39798</v>
      </c>
      <c r="W3002" s="6" t="s">
        <v>27</v>
      </c>
      <c r="Y3002" s="61"/>
    </row>
    <row r="3003" spans="1:25" x14ac:dyDescent="0.25">
      <c r="A3003" s="80" t="s">
        <v>69</v>
      </c>
      <c r="B3003" s="76" t="s">
        <v>157</v>
      </c>
      <c r="C3003" s="76" t="s">
        <v>28</v>
      </c>
      <c r="D3003" s="76" t="s">
        <v>17484</v>
      </c>
      <c r="E3003" s="76" t="s">
        <v>17496</v>
      </c>
      <c r="F3003" s="76" t="s">
        <v>17508</v>
      </c>
      <c r="G3003" s="76" t="s">
        <v>39</v>
      </c>
      <c r="H3003" s="76">
        <v>2000331301</v>
      </c>
      <c r="I3003" s="51" t="s">
        <v>3869</v>
      </c>
      <c r="O3003" s="48" t="s">
        <v>41</v>
      </c>
      <c r="T3003" s="62">
        <v>3.79</v>
      </c>
      <c r="V3003" s="79">
        <v>39662</v>
      </c>
      <c r="W3003" s="6" t="s">
        <v>27</v>
      </c>
      <c r="Y3003" s="61"/>
    </row>
    <row r="3004" spans="1:25" x14ac:dyDescent="0.25">
      <c r="A3004" s="80" t="s">
        <v>59</v>
      </c>
      <c r="B3004" s="76" t="s">
        <v>180</v>
      </c>
      <c r="C3004" s="76" t="s">
        <v>24</v>
      </c>
      <c r="D3004" s="76" t="s">
        <v>17485</v>
      </c>
      <c r="E3004" s="76" t="s">
        <v>17497</v>
      </c>
      <c r="F3004" s="76" t="s">
        <v>17509</v>
      </c>
      <c r="G3004" s="76" t="s">
        <v>39</v>
      </c>
      <c r="H3004" s="76">
        <v>2001442409</v>
      </c>
      <c r="I3004" s="51" t="s">
        <v>17483</v>
      </c>
      <c r="O3004" s="48" t="s">
        <v>41</v>
      </c>
      <c r="T3004" s="62">
        <v>12.33</v>
      </c>
      <c r="V3004" s="79">
        <v>39718</v>
      </c>
      <c r="W3004" s="6" t="s">
        <v>27</v>
      </c>
      <c r="Y3004" s="61"/>
    </row>
    <row r="3005" spans="1:25" x14ac:dyDescent="0.25">
      <c r="A3005" s="80" t="s">
        <v>43</v>
      </c>
      <c r="B3005" s="76" t="s">
        <v>174</v>
      </c>
      <c r="C3005" s="76" t="s">
        <v>24</v>
      </c>
      <c r="D3005" s="76" t="s">
        <v>17486</v>
      </c>
      <c r="E3005" s="76" t="s">
        <v>17498</v>
      </c>
      <c r="F3005" s="76" t="s">
        <v>17510</v>
      </c>
      <c r="G3005" s="76" t="s">
        <v>39</v>
      </c>
      <c r="H3005" s="76">
        <v>2000823042</v>
      </c>
      <c r="I3005" s="51" t="s">
        <v>17483</v>
      </c>
      <c r="O3005" s="48" t="s">
        <v>41</v>
      </c>
      <c r="T3005" s="62">
        <v>5.93</v>
      </c>
      <c r="V3005" s="79">
        <v>39772</v>
      </c>
      <c r="W3005" s="6" t="s">
        <v>27</v>
      </c>
      <c r="Y3005" s="61"/>
    </row>
    <row r="3006" spans="1:25" x14ac:dyDescent="0.25">
      <c r="A3006" s="80" t="s">
        <v>70</v>
      </c>
      <c r="B3006" s="76" t="s">
        <v>151</v>
      </c>
      <c r="C3006" s="76" t="s">
        <v>24</v>
      </c>
      <c r="D3006" s="76" t="s">
        <v>17487</v>
      </c>
      <c r="E3006" s="76" t="s">
        <v>17499</v>
      </c>
      <c r="F3006" s="76" t="s">
        <v>17511</v>
      </c>
      <c r="G3006" s="76" t="s">
        <v>39</v>
      </c>
      <c r="H3006" s="76">
        <v>2001197129</v>
      </c>
      <c r="I3006" s="51" t="s">
        <v>3869</v>
      </c>
      <c r="O3006" s="48" t="s">
        <v>41</v>
      </c>
      <c r="T3006" s="62">
        <v>22.48</v>
      </c>
      <c r="V3006" s="79">
        <v>39757</v>
      </c>
      <c r="W3006" s="6" t="s">
        <v>27</v>
      </c>
      <c r="Y3006" s="61"/>
    </row>
    <row r="3007" spans="1:25" x14ac:dyDescent="0.25">
      <c r="A3007" s="80" t="s">
        <v>56</v>
      </c>
      <c r="B3007" s="76" t="s">
        <v>170</v>
      </c>
      <c r="C3007" s="76" t="s">
        <v>24</v>
      </c>
      <c r="D3007" s="76">
        <v>0</v>
      </c>
      <c r="E3007" s="76" t="s">
        <v>17500</v>
      </c>
      <c r="F3007" s="76" t="s">
        <v>17512</v>
      </c>
      <c r="G3007" s="76" t="s">
        <v>39</v>
      </c>
      <c r="H3007" s="76">
        <v>2001028758</v>
      </c>
      <c r="I3007" s="51" t="s">
        <v>17483</v>
      </c>
      <c r="O3007" s="48" t="s">
        <v>41</v>
      </c>
      <c r="T3007" s="62">
        <v>6.68</v>
      </c>
      <c r="V3007" s="79">
        <v>39730</v>
      </c>
      <c r="W3007" s="6" t="s">
        <v>27</v>
      </c>
      <c r="Y3007" s="61"/>
    </row>
    <row r="3008" spans="1:25" x14ac:dyDescent="0.25">
      <c r="A3008" s="80" t="s">
        <v>38</v>
      </c>
      <c r="B3008" s="76" t="s">
        <v>169</v>
      </c>
      <c r="C3008" s="76" t="s">
        <v>24</v>
      </c>
      <c r="D3008" s="76" t="s">
        <v>17488</v>
      </c>
      <c r="E3008" s="76" t="s">
        <v>17501</v>
      </c>
      <c r="F3008" s="76" t="s">
        <v>17513</v>
      </c>
      <c r="G3008" s="76" t="s">
        <v>39</v>
      </c>
      <c r="H3008" s="76">
        <v>2000597034</v>
      </c>
      <c r="I3008" s="51" t="s">
        <v>3869</v>
      </c>
      <c r="O3008" s="48" t="s">
        <v>41</v>
      </c>
      <c r="T3008" s="62">
        <v>56.76</v>
      </c>
      <c r="V3008" s="79">
        <v>39794</v>
      </c>
      <c r="W3008" s="6" t="s">
        <v>27</v>
      </c>
      <c r="Y3008" s="61"/>
    </row>
    <row r="3009" spans="1:25" x14ac:dyDescent="0.25">
      <c r="A3009" s="80" t="s">
        <v>47</v>
      </c>
      <c r="B3009" s="76" t="s">
        <v>147</v>
      </c>
      <c r="C3009" s="76" t="s">
        <v>48</v>
      </c>
      <c r="D3009" s="76" t="s">
        <v>17489</v>
      </c>
      <c r="E3009" s="76" t="s">
        <v>17502</v>
      </c>
      <c r="F3009" s="76" t="s">
        <v>17514</v>
      </c>
      <c r="G3009" s="76" t="s">
        <v>39</v>
      </c>
      <c r="H3009" s="76">
        <v>2001257512</v>
      </c>
      <c r="I3009" s="51" t="s">
        <v>3869</v>
      </c>
      <c r="O3009" s="48" t="s">
        <v>41</v>
      </c>
      <c r="T3009" s="62">
        <v>87</v>
      </c>
      <c r="V3009" s="79">
        <v>39503</v>
      </c>
      <c r="W3009" s="6" t="s">
        <v>27</v>
      </c>
      <c r="Y3009" s="61"/>
    </row>
    <row r="3010" spans="1:25" x14ac:dyDescent="0.25">
      <c r="A3010" s="80" t="s">
        <v>136</v>
      </c>
      <c r="B3010" s="76" t="s">
        <v>153</v>
      </c>
      <c r="C3010" s="76" t="s">
        <v>24</v>
      </c>
      <c r="D3010" s="76" t="s">
        <v>17490</v>
      </c>
      <c r="E3010" s="76" t="s">
        <v>17503</v>
      </c>
      <c r="F3010" s="76" t="s">
        <v>17515</v>
      </c>
      <c r="G3010" s="76" t="s">
        <v>39</v>
      </c>
      <c r="H3010" s="76">
        <v>2000860843</v>
      </c>
      <c r="I3010" s="51" t="s">
        <v>17483</v>
      </c>
      <c r="O3010" s="48" t="s">
        <v>41</v>
      </c>
      <c r="T3010" s="62">
        <v>6.46</v>
      </c>
      <c r="V3010" s="79">
        <v>39471</v>
      </c>
      <c r="W3010" s="6" t="s">
        <v>27</v>
      </c>
      <c r="Y3010" s="61"/>
    </row>
    <row r="3011" spans="1:25" x14ac:dyDescent="0.25">
      <c r="A3011" s="80" t="s">
        <v>37</v>
      </c>
      <c r="B3011" s="76" t="s">
        <v>181</v>
      </c>
      <c r="C3011" s="76" t="s">
        <v>24</v>
      </c>
      <c r="D3011" s="76" t="s">
        <v>17491</v>
      </c>
      <c r="E3011" s="76" t="s">
        <v>17504</v>
      </c>
      <c r="F3011" s="76" t="s">
        <v>17516</v>
      </c>
      <c r="G3011" s="76" t="s">
        <v>39</v>
      </c>
      <c r="H3011" s="76">
        <v>2000789038</v>
      </c>
      <c r="I3011" s="51" t="s">
        <v>17483</v>
      </c>
      <c r="O3011" s="48" t="s">
        <v>41</v>
      </c>
      <c r="T3011" s="62">
        <v>5.73</v>
      </c>
      <c r="V3011" s="79">
        <v>39636</v>
      </c>
      <c r="W3011" s="6" t="s">
        <v>27</v>
      </c>
      <c r="Y3011" s="61"/>
    </row>
    <row r="3012" spans="1:25" x14ac:dyDescent="0.25">
      <c r="A3012" s="80" t="s">
        <v>101</v>
      </c>
      <c r="B3012" s="76" t="s">
        <v>145</v>
      </c>
      <c r="C3012" s="76" t="s">
        <v>24</v>
      </c>
      <c r="D3012" s="76" t="s">
        <v>17492</v>
      </c>
      <c r="E3012" s="76" t="s">
        <v>17505</v>
      </c>
      <c r="F3012" s="76" t="s">
        <v>17517</v>
      </c>
      <c r="G3012" s="76" t="s">
        <v>39</v>
      </c>
      <c r="H3012" s="76">
        <v>2001385267</v>
      </c>
      <c r="I3012" s="51" t="s">
        <v>3869</v>
      </c>
      <c r="O3012" s="48" t="s">
        <v>41</v>
      </c>
      <c r="T3012" s="62">
        <v>8.73</v>
      </c>
      <c r="V3012" s="79">
        <v>39503</v>
      </c>
      <c r="W3012" s="6" t="s">
        <v>27</v>
      </c>
      <c r="Y3012" s="61"/>
    </row>
    <row r="3013" spans="1:25" x14ac:dyDescent="0.25">
      <c r="A3013" s="80" t="s">
        <v>103</v>
      </c>
      <c r="B3013" s="76" t="s">
        <v>144</v>
      </c>
      <c r="C3013" s="76" t="s">
        <v>24</v>
      </c>
      <c r="D3013" s="76" t="s">
        <v>17493</v>
      </c>
      <c r="E3013" s="76" t="s">
        <v>17506</v>
      </c>
      <c r="F3013" s="76" t="s">
        <v>17518</v>
      </c>
      <c r="G3013" s="76" t="s">
        <v>39</v>
      </c>
      <c r="H3013" s="76">
        <v>2001017678</v>
      </c>
      <c r="I3013" s="51" t="s">
        <v>17483</v>
      </c>
      <c r="O3013" s="48" t="s">
        <v>41</v>
      </c>
      <c r="T3013" s="62">
        <v>6.81</v>
      </c>
      <c r="V3013" s="79">
        <v>39731</v>
      </c>
      <c r="W3013" s="6" t="s">
        <v>27</v>
      </c>
      <c r="Y3013" s="61"/>
    </row>
    <row r="3014" spans="1:25" x14ac:dyDescent="0.25">
      <c r="A3014" s="80" t="s">
        <v>103</v>
      </c>
      <c r="B3014" s="76" t="s">
        <v>144</v>
      </c>
      <c r="C3014" s="76" t="s">
        <v>24</v>
      </c>
      <c r="D3014" s="76" t="s">
        <v>17494</v>
      </c>
      <c r="E3014" s="76" t="s">
        <v>17507</v>
      </c>
      <c r="F3014" s="76" t="s">
        <v>17519</v>
      </c>
      <c r="G3014" s="76" t="s">
        <v>39</v>
      </c>
      <c r="H3014" s="76">
        <v>2001017708</v>
      </c>
      <c r="I3014" s="51" t="s">
        <v>17483</v>
      </c>
      <c r="O3014" s="48" t="s">
        <v>41</v>
      </c>
      <c r="T3014" s="62">
        <v>14.77</v>
      </c>
      <c r="V3014" s="79">
        <v>39784</v>
      </c>
      <c r="W3014" s="6" t="s">
        <v>27</v>
      </c>
      <c r="Y3014" s="61"/>
    </row>
    <row r="3015" spans="1:25" x14ac:dyDescent="0.25">
      <c r="Y3015" s="61"/>
    </row>
    <row r="3016" spans="1:25" x14ac:dyDescent="0.25">
      <c r="A3016" s="81" t="s">
        <v>140</v>
      </c>
      <c r="B3016" s="76" t="s">
        <v>179</v>
      </c>
      <c r="C3016" s="76" t="s">
        <v>24</v>
      </c>
      <c r="D3016" s="76" t="s">
        <v>17722</v>
      </c>
      <c r="E3016" s="76" t="s">
        <v>17744</v>
      </c>
      <c r="F3016" s="76" t="s">
        <v>17768</v>
      </c>
      <c r="G3016" s="76" t="s">
        <v>39</v>
      </c>
      <c r="H3016" s="76">
        <v>2000981802</v>
      </c>
      <c r="I3016" s="51" t="s">
        <v>17483</v>
      </c>
      <c r="O3016" s="48" t="s">
        <v>40</v>
      </c>
      <c r="T3016" s="62">
        <v>11.4</v>
      </c>
      <c r="V3016" s="79">
        <v>39811</v>
      </c>
      <c r="W3016" s="6" t="s">
        <v>27</v>
      </c>
      <c r="Y3016" s="61"/>
    </row>
    <row r="3017" spans="1:25" x14ac:dyDescent="0.25">
      <c r="A3017" s="81" t="s">
        <v>62</v>
      </c>
      <c r="B3017" s="76" t="s">
        <v>175</v>
      </c>
      <c r="C3017" s="76" t="s">
        <v>24</v>
      </c>
      <c r="D3017" s="76" t="s">
        <v>5606</v>
      </c>
      <c r="E3017" s="76" t="s">
        <v>6850</v>
      </c>
      <c r="F3017" s="76" t="s">
        <v>17769</v>
      </c>
      <c r="G3017" s="76" t="s">
        <v>39</v>
      </c>
      <c r="H3017" s="76">
        <v>2000648283</v>
      </c>
      <c r="I3017" s="51" t="s">
        <v>3869</v>
      </c>
      <c r="O3017" s="48" t="s">
        <v>40</v>
      </c>
      <c r="T3017" s="62">
        <v>598.61</v>
      </c>
      <c r="V3017" s="79">
        <v>39562</v>
      </c>
      <c r="W3017" s="6" t="s">
        <v>27</v>
      </c>
      <c r="Y3017" s="61"/>
    </row>
    <row r="3018" spans="1:25" x14ac:dyDescent="0.25">
      <c r="A3018" s="81" t="s">
        <v>49</v>
      </c>
      <c r="B3018" s="76" t="s">
        <v>150</v>
      </c>
      <c r="C3018" s="76" t="s">
        <v>50</v>
      </c>
      <c r="D3018" s="76">
        <v>0</v>
      </c>
      <c r="E3018" s="76" t="s">
        <v>12106</v>
      </c>
      <c r="F3018" s="76" t="s">
        <v>7080</v>
      </c>
      <c r="G3018" s="76" t="s">
        <v>39</v>
      </c>
      <c r="H3018" s="76">
        <v>2000763937</v>
      </c>
      <c r="I3018" s="51" t="s">
        <v>3869</v>
      </c>
      <c r="O3018" s="48" t="s">
        <v>40</v>
      </c>
      <c r="T3018" s="62">
        <v>0.57999999999999996</v>
      </c>
      <c r="V3018" s="79">
        <v>39672</v>
      </c>
      <c r="W3018" s="6" t="s">
        <v>27</v>
      </c>
      <c r="Y3018" s="61"/>
    </row>
    <row r="3019" spans="1:25" x14ac:dyDescent="0.25">
      <c r="A3019" s="81" t="s">
        <v>62</v>
      </c>
      <c r="B3019" s="76" t="s">
        <v>175</v>
      </c>
      <c r="C3019" s="76" t="s">
        <v>24</v>
      </c>
      <c r="D3019" s="76" t="s">
        <v>17723</v>
      </c>
      <c r="E3019" s="76" t="s">
        <v>17745</v>
      </c>
      <c r="F3019" s="76" t="s">
        <v>17770</v>
      </c>
      <c r="G3019" s="76" t="s">
        <v>39</v>
      </c>
      <c r="H3019" s="76">
        <v>2000648305</v>
      </c>
      <c r="I3019" s="51" t="s">
        <v>3869</v>
      </c>
      <c r="O3019" s="48" t="s">
        <v>40</v>
      </c>
      <c r="T3019" s="62">
        <v>94.85</v>
      </c>
      <c r="V3019" s="79">
        <v>39795</v>
      </c>
      <c r="W3019" s="6" t="s">
        <v>27</v>
      </c>
      <c r="Y3019" s="61"/>
    </row>
    <row r="3020" spans="1:25" x14ac:dyDescent="0.25">
      <c r="A3020" s="81" t="s">
        <v>46</v>
      </c>
      <c r="B3020" s="76" t="s">
        <v>182</v>
      </c>
      <c r="C3020" s="76" t="s">
        <v>24</v>
      </c>
      <c r="D3020" s="76" t="s">
        <v>17724</v>
      </c>
      <c r="E3020" s="76" t="s">
        <v>17746</v>
      </c>
      <c r="F3020" s="76" t="s">
        <v>17771</v>
      </c>
      <c r="G3020" s="76" t="s">
        <v>39</v>
      </c>
      <c r="H3020" s="76">
        <v>2001183489</v>
      </c>
      <c r="I3020" s="51" t="s">
        <v>17483</v>
      </c>
      <c r="O3020" s="48" t="s">
        <v>40</v>
      </c>
      <c r="T3020" s="62">
        <v>10.9</v>
      </c>
      <c r="V3020" s="79">
        <v>39756</v>
      </c>
      <c r="W3020" s="6" t="s">
        <v>27</v>
      </c>
      <c r="Y3020" s="61"/>
    </row>
    <row r="3021" spans="1:25" x14ac:dyDescent="0.25">
      <c r="A3021" s="81" t="s">
        <v>38</v>
      </c>
      <c r="B3021" s="76" t="s">
        <v>169</v>
      </c>
      <c r="C3021" s="76" t="s">
        <v>24</v>
      </c>
      <c r="D3021" s="76" t="s">
        <v>17725</v>
      </c>
      <c r="E3021" s="76" t="s">
        <v>17747</v>
      </c>
      <c r="F3021" s="76">
        <v>0</v>
      </c>
      <c r="G3021" s="76" t="s">
        <v>39</v>
      </c>
      <c r="H3021" s="76">
        <v>2000590102</v>
      </c>
      <c r="I3021" s="51" t="s">
        <v>17483</v>
      </c>
      <c r="O3021" s="48" t="s">
        <v>40</v>
      </c>
      <c r="T3021" s="62">
        <v>48.28</v>
      </c>
      <c r="V3021" s="79">
        <v>39737</v>
      </c>
      <c r="W3021" s="6" t="s">
        <v>27</v>
      </c>
      <c r="Y3021" s="61"/>
    </row>
    <row r="3022" spans="1:25" x14ac:dyDescent="0.25">
      <c r="A3022" s="81" t="s">
        <v>69</v>
      </c>
      <c r="B3022" s="76" t="s">
        <v>157</v>
      </c>
      <c r="C3022" s="76" t="s">
        <v>28</v>
      </c>
      <c r="D3022" s="76" t="s">
        <v>17726</v>
      </c>
      <c r="E3022" s="76" t="s">
        <v>17748</v>
      </c>
      <c r="F3022" s="76" t="s">
        <v>17772</v>
      </c>
      <c r="G3022" s="76" t="s">
        <v>39</v>
      </c>
      <c r="H3022" s="76">
        <v>2000317357</v>
      </c>
      <c r="I3022" s="51" t="s">
        <v>3869</v>
      </c>
      <c r="O3022" s="48" t="s">
        <v>40</v>
      </c>
      <c r="T3022" s="62">
        <v>3.47</v>
      </c>
      <c r="V3022" s="79">
        <v>39470</v>
      </c>
      <c r="W3022" s="6" t="s">
        <v>27</v>
      </c>
      <c r="Y3022" s="61"/>
    </row>
    <row r="3023" spans="1:25" x14ac:dyDescent="0.25">
      <c r="A3023" s="81" t="s">
        <v>46</v>
      </c>
      <c r="B3023" s="76" t="s">
        <v>182</v>
      </c>
      <c r="C3023" s="76" t="s">
        <v>24</v>
      </c>
      <c r="D3023" s="76">
        <v>3460320000000</v>
      </c>
      <c r="E3023" s="76" t="s">
        <v>17749</v>
      </c>
      <c r="F3023" s="76" t="s">
        <v>17773</v>
      </c>
      <c r="G3023" s="76" t="s">
        <v>39</v>
      </c>
      <c r="H3023" s="76">
        <v>2001183055</v>
      </c>
      <c r="I3023" s="51" t="s">
        <v>3869</v>
      </c>
      <c r="O3023" s="48" t="s">
        <v>40</v>
      </c>
      <c r="T3023" s="62">
        <v>13.68</v>
      </c>
      <c r="V3023" s="79">
        <v>39813</v>
      </c>
      <c r="W3023" s="6" t="s">
        <v>27</v>
      </c>
      <c r="Y3023" s="61"/>
    </row>
    <row r="3024" spans="1:25" x14ac:dyDescent="0.25">
      <c r="A3024" s="81" t="s">
        <v>43</v>
      </c>
      <c r="B3024" s="76" t="s">
        <v>174</v>
      </c>
      <c r="C3024" s="76" t="s">
        <v>24</v>
      </c>
      <c r="D3024" s="76" t="s">
        <v>17727</v>
      </c>
      <c r="E3024" s="76" t="s">
        <v>17750</v>
      </c>
      <c r="F3024" s="76" t="s">
        <v>17774</v>
      </c>
      <c r="G3024" s="76" t="s">
        <v>39</v>
      </c>
      <c r="H3024" s="76">
        <v>2000815527</v>
      </c>
      <c r="I3024" s="51" t="s">
        <v>3869</v>
      </c>
      <c r="O3024" s="48" t="s">
        <v>40</v>
      </c>
      <c r="T3024" s="62">
        <v>42.42</v>
      </c>
      <c r="V3024" s="79">
        <v>39783</v>
      </c>
      <c r="W3024" s="6" t="s">
        <v>27</v>
      </c>
      <c r="Y3024" s="61"/>
    </row>
    <row r="3025" spans="1:25" x14ac:dyDescent="0.25">
      <c r="A3025" s="81" t="s">
        <v>140</v>
      </c>
      <c r="B3025" s="76" t="s">
        <v>179</v>
      </c>
      <c r="C3025" s="76" t="s">
        <v>24</v>
      </c>
      <c r="D3025" s="76" t="s">
        <v>17728</v>
      </c>
      <c r="E3025" s="76" t="s">
        <v>17751</v>
      </c>
      <c r="F3025" s="76" t="s">
        <v>17775</v>
      </c>
      <c r="G3025" s="76" t="s">
        <v>39</v>
      </c>
      <c r="H3025" s="76">
        <v>2000981799</v>
      </c>
      <c r="I3025" s="51" t="s">
        <v>17483</v>
      </c>
      <c r="O3025" s="48" t="s">
        <v>40</v>
      </c>
      <c r="T3025" s="62">
        <v>13.79</v>
      </c>
      <c r="V3025" s="79">
        <v>39652</v>
      </c>
      <c r="W3025" s="6" t="s">
        <v>27</v>
      </c>
      <c r="Y3025" s="61"/>
    </row>
    <row r="3026" spans="1:25" x14ac:dyDescent="0.25">
      <c r="A3026" s="81" t="s">
        <v>37</v>
      </c>
      <c r="B3026" s="76" t="s">
        <v>181</v>
      </c>
      <c r="C3026" s="76" t="s">
        <v>24</v>
      </c>
      <c r="D3026" s="76" t="s">
        <v>17729</v>
      </c>
      <c r="E3026" s="76" t="s">
        <v>17752</v>
      </c>
      <c r="F3026" s="76" t="s">
        <v>8087</v>
      </c>
      <c r="G3026" s="76" t="s">
        <v>39</v>
      </c>
      <c r="H3026" s="76">
        <v>2000788368</v>
      </c>
      <c r="I3026" s="51" t="s">
        <v>17483</v>
      </c>
      <c r="O3026" s="48" t="s">
        <v>40</v>
      </c>
      <c r="T3026" s="62">
        <v>13.37</v>
      </c>
      <c r="V3026" s="79">
        <v>39462</v>
      </c>
      <c r="W3026" s="6" t="s">
        <v>27</v>
      </c>
      <c r="Y3026" s="61"/>
    </row>
    <row r="3027" spans="1:25" x14ac:dyDescent="0.25">
      <c r="A3027" s="81" t="s">
        <v>107</v>
      </c>
      <c r="B3027" s="76" t="s">
        <v>4428</v>
      </c>
      <c r="C3027" s="76" t="s">
        <v>24</v>
      </c>
      <c r="D3027" s="76" t="s">
        <v>17730</v>
      </c>
      <c r="E3027" s="76" t="s">
        <v>17753</v>
      </c>
      <c r="F3027" s="76" t="s">
        <v>17776</v>
      </c>
      <c r="G3027" s="76" t="s">
        <v>39</v>
      </c>
      <c r="H3027" s="76">
        <v>2001000902</v>
      </c>
      <c r="I3027" s="51" t="s">
        <v>3869</v>
      </c>
      <c r="O3027" s="48" t="s">
        <v>40</v>
      </c>
      <c r="T3027" s="62">
        <v>11.29</v>
      </c>
      <c r="V3027" s="79">
        <v>39679</v>
      </c>
      <c r="W3027" s="6" t="s">
        <v>27</v>
      </c>
      <c r="Y3027" s="61"/>
    </row>
    <row r="3028" spans="1:25" x14ac:dyDescent="0.25">
      <c r="A3028" s="81" t="s">
        <v>134</v>
      </c>
      <c r="B3028" s="76" t="s">
        <v>4429</v>
      </c>
      <c r="C3028" s="76" t="s">
        <v>24</v>
      </c>
      <c r="D3028" s="76" t="s">
        <v>17731</v>
      </c>
      <c r="E3028" s="76" t="s">
        <v>17754</v>
      </c>
      <c r="F3028" s="76" t="s">
        <v>17777</v>
      </c>
      <c r="G3028" s="76" t="s">
        <v>39</v>
      </c>
      <c r="H3028" s="76">
        <v>2000989811</v>
      </c>
      <c r="I3028" s="51" t="s">
        <v>17483</v>
      </c>
      <c r="O3028" s="48" t="s">
        <v>40</v>
      </c>
      <c r="T3028" s="62">
        <v>10.81</v>
      </c>
      <c r="V3028" s="79">
        <v>39734</v>
      </c>
      <c r="W3028" s="6" t="s">
        <v>27</v>
      </c>
      <c r="Y3028" s="61"/>
    </row>
    <row r="3029" spans="1:25" x14ac:dyDescent="0.25">
      <c r="A3029" s="81" t="s">
        <v>38</v>
      </c>
      <c r="B3029" s="76" t="s">
        <v>169</v>
      </c>
      <c r="C3029" s="76" t="s">
        <v>24</v>
      </c>
      <c r="D3029" s="76" t="s">
        <v>17488</v>
      </c>
      <c r="E3029" s="76" t="s">
        <v>17501</v>
      </c>
      <c r="F3029" s="76" t="s">
        <v>17513</v>
      </c>
      <c r="G3029" s="76" t="s">
        <v>39</v>
      </c>
      <c r="H3029" s="76">
        <v>2000584838</v>
      </c>
      <c r="I3029" s="51" t="s">
        <v>3869</v>
      </c>
      <c r="O3029" s="48" t="s">
        <v>40</v>
      </c>
      <c r="T3029" s="62">
        <v>991.23</v>
      </c>
      <c r="V3029" s="79">
        <v>39458</v>
      </c>
      <c r="W3029" s="6" t="s">
        <v>27</v>
      </c>
      <c r="Y3029" s="61"/>
    </row>
    <row r="3030" spans="1:25" x14ac:dyDescent="0.25">
      <c r="A3030" s="81" t="s">
        <v>60</v>
      </c>
      <c r="B3030" s="76" t="s">
        <v>171</v>
      </c>
      <c r="C3030" s="76" t="s">
        <v>24</v>
      </c>
      <c r="D3030" s="76" t="s">
        <v>17732</v>
      </c>
      <c r="E3030" s="76" t="s">
        <v>17755</v>
      </c>
      <c r="F3030" s="76" t="s">
        <v>17778</v>
      </c>
      <c r="G3030" s="76" t="s">
        <v>39</v>
      </c>
      <c r="H3030" s="76">
        <v>2000613323</v>
      </c>
      <c r="I3030" s="51" t="s">
        <v>17483</v>
      </c>
      <c r="O3030" s="48" t="s">
        <v>40</v>
      </c>
      <c r="T3030" s="62">
        <v>21.38</v>
      </c>
      <c r="V3030" s="79">
        <v>39472</v>
      </c>
      <c r="W3030" s="6" t="s">
        <v>27</v>
      </c>
      <c r="Y3030" s="61"/>
    </row>
    <row r="3031" spans="1:25" x14ac:dyDescent="0.25">
      <c r="A3031" s="81" t="s">
        <v>38</v>
      </c>
      <c r="B3031" s="76" t="s">
        <v>169</v>
      </c>
      <c r="C3031" s="76" t="s">
        <v>24</v>
      </c>
      <c r="D3031" s="76" t="s">
        <v>17733</v>
      </c>
      <c r="E3031" s="76" t="s">
        <v>17756</v>
      </c>
      <c r="F3031" s="76" t="s">
        <v>17779</v>
      </c>
      <c r="G3031" s="76" t="s">
        <v>39</v>
      </c>
      <c r="H3031" s="76">
        <v>2000596763</v>
      </c>
      <c r="I3031" s="51" t="s">
        <v>3869</v>
      </c>
      <c r="O3031" s="48" t="s">
        <v>40</v>
      </c>
      <c r="T3031" s="62">
        <v>0.21</v>
      </c>
      <c r="V3031" s="79">
        <v>39489</v>
      </c>
      <c r="W3031" s="6" t="s">
        <v>27</v>
      </c>
      <c r="Y3031" s="61"/>
    </row>
    <row r="3032" spans="1:25" x14ac:dyDescent="0.25">
      <c r="A3032" s="81" t="s">
        <v>138</v>
      </c>
      <c r="B3032" s="76" t="s">
        <v>177</v>
      </c>
      <c r="C3032" s="76" t="s">
        <v>24</v>
      </c>
      <c r="D3032" s="76" t="s">
        <v>17734</v>
      </c>
      <c r="E3032" s="76" t="s">
        <v>17757</v>
      </c>
      <c r="F3032" s="76" t="s">
        <v>17780</v>
      </c>
      <c r="G3032" s="76" t="s">
        <v>39</v>
      </c>
      <c r="H3032" s="76">
        <v>2000663355</v>
      </c>
      <c r="I3032" s="51" t="s">
        <v>17483</v>
      </c>
      <c r="O3032" s="48" t="s">
        <v>40</v>
      </c>
      <c r="T3032" s="62">
        <v>11.69</v>
      </c>
      <c r="V3032" s="79">
        <v>39686</v>
      </c>
      <c r="W3032" s="6" t="s">
        <v>27</v>
      </c>
      <c r="Y3032" s="61"/>
    </row>
    <row r="3033" spans="1:25" x14ac:dyDescent="0.25">
      <c r="A3033" s="81" t="s">
        <v>69</v>
      </c>
      <c r="B3033" s="76" t="s">
        <v>157</v>
      </c>
      <c r="C3033" s="76" t="s">
        <v>28</v>
      </c>
      <c r="D3033" s="76" t="s">
        <v>17735</v>
      </c>
      <c r="E3033" s="76" t="s">
        <v>17758</v>
      </c>
      <c r="F3033" s="76" t="s">
        <v>17781</v>
      </c>
      <c r="G3033" s="76" t="s">
        <v>39</v>
      </c>
      <c r="H3033" s="76">
        <v>2000314528</v>
      </c>
      <c r="I3033" s="51" t="s">
        <v>17483</v>
      </c>
      <c r="O3033" s="48" t="s">
        <v>40</v>
      </c>
      <c r="T3033" s="62">
        <v>10.8</v>
      </c>
      <c r="V3033" s="79">
        <v>39731</v>
      </c>
      <c r="W3033" s="6" t="s">
        <v>27</v>
      </c>
      <c r="Y3033" s="61"/>
    </row>
    <row r="3034" spans="1:25" x14ac:dyDescent="0.25">
      <c r="A3034" s="81" t="s">
        <v>47</v>
      </c>
      <c r="B3034" s="76" t="s">
        <v>147</v>
      </c>
      <c r="C3034" s="76" t="s">
        <v>48</v>
      </c>
      <c r="D3034" s="76" t="s">
        <v>17736</v>
      </c>
      <c r="E3034" s="76" t="s">
        <v>17759</v>
      </c>
      <c r="F3034" s="76" t="s">
        <v>17782</v>
      </c>
      <c r="G3034" s="76" t="s">
        <v>39</v>
      </c>
      <c r="H3034" s="76">
        <v>2001256907</v>
      </c>
      <c r="I3034" s="51" t="s">
        <v>3869</v>
      </c>
      <c r="O3034" s="48" t="s">
        <v>40</v>
      </c>
      <c r="T3034" s="62">
        <v>4.1100000000000003</v>
      </c>
      <c r="V3034" s="79">
        <v>39647</v>
      </c>
      <c r="W3034" s="6" t="s">
        <v>27</v>
      </c>
      <c r="Y3034" s="61"/>
    </row>
    <row r="3035" spans="1:25" x14ac:dyDescent="0.25">
      <c r="A3035" s="81" t="s">
        <v>23</v>
      </c>
      <c r="B3035" s="76" t="s">
        <v>172</v>
      </c>
      <c r="C3035" s="76" t="s">
        <v>24</v>
      </c>
      <c r="D3035" s="76" t="s">
        <v>17737</v>
      </c>
      <c r="E3035" s="76" t="s">
        <v>17760</v>
      </c>
      <c r="F3035" s="76" t="s">
        <v>17783</v>
      </c>
      <c r="G3035" s="76" t="s">
        <v>39</v>
      </c>
      <c r="H3035" s="76">
        <v>2001341149</v>
      </c>
      <c r="I3035" s="51" t="s">
        <v>17483</v>
      </c>
      <c r="O3035" s="48" t="s">
        <v>40</v>
      </c>
      <c r="T3035" s="62">
        <v>11.18</v>
      </c>
      <c r="V3035" s="79">
        <v>39690</v>
      </c>
      <c r="W3035" s="6" t="s">
        <v>27</v>
      </c>
      <c r="Y3035" s="61"/>
    </row>
    <row r="3036" spans="1:25" x14ac:dyDescent="0.25">
      <c r="A3036" s="81" t="s">
        <v>37</v>
      </c>
      <c r="B3036" s="76" t="s">
        <v>181</v>
      </c>
      <c r="C3036" s="76" t="s">
        <v>24</v>
      </c>
      <c r="D3036" s="76" t="s">
        <v>17738</v>
      </c>
      <c r="E3036" s="76" t="s">
        <v>17761</v>
      </c>
      <c r="F3036" s="76" t="s">
        <v>17784</v>
      </c>
      <c r="G3036" s="76" t="s">
        <v>39</v>
      </c>
      <c r="H3036" s="76">
        <v>2000788344</v>
      </c>
      <c r="I3036" s="51" t="s">
        <v>17483</v>
      </c>
      <c r="O3036" s="48" t="s">
        <v>40</v>
      </c>
      <c r="T3036" s="62">
        <v>14.44</v>
      </c>
      <c r="V3036" s="79">
        <v>39731</v>
      </c>
      <c r="W3036" s="6" t="s">
        <v>27</v>
      </c>
      <c r="Y3036" s="61"/>
    </row>
    <row r="3037" spans="1:25" x14ac:dyDescent="0.25">
      <c r="A3037" s="81" t="s">
        <v>37</v>
      </c>
      <c r="B3037" s="76" t="s">
        <v>181</v>
      </c>
      <c r="C3037" s="76" t="s">
        <v>24</v>
      </c>
      <c r="D3037" s="76" t="s">
        <v>11223</v>
      </c>
      <c r="E3037" s="76" t="s">
        <v>13935</v>
      </c>
      <c r="F3037" s="76" t="s">
        <v>16804</v>
      </c>
      <c r="G3037" s="76" t="s">
        <v>39</v>
      </c>
      <c r="H3037" s="76">
        <v>2000789332</v>
      </c>
      <c r="I3037" s="51" t="s">
        <v>17483</v>
      </c>
      <c r="O3037" s="48" t="s">
        <v>40</v>
      </c>
      <c r="T3037" s="62">
        <v>64.5</v>
      </c>
      <c r="V3037" s="79">
        <v>39805</v>
      </c>
      <c r="W3037" s="6" t="s">
        <v>27</v>
      </c>
      <c r="Y3037" s="61"/>
    </row>
    <row r="3038" spans="1:25" x14ac:dyDescent="0.25">
      <c r="A3038" s="81" t="s">
        <v>49</v>
      </c>
      <c r="B3038" s="76" t="s">
        <v>150</v>
      </c>
      <c r="C3038" s="76" t="s">
        <v>50</v>
      </c>
      <c r="D3038" s="76">
        <v>8130212354595</v>
      </c>
      <c r="E3038" s="76" t="s">
        <v>17762</v>
      </c>
      <c r="F3038" s="76" t="s">
        <v>17785</v>
      </c>
      <c r="G3038" s="76" t="s">
        <v>39</v>
      </c>
      <c r="H3038" s="76">
        <v>2000740155</v>
      </c>
      <c r="I3038" s="51" t="s">
        <v>3869</v>
      </c>
      <c r="O3038" s="48" t="s">
        <v>40</v>
      </c>
      <c r="T3038" s="62">
        <v>109.36</v>
      </c>
      <c r="V3038" s="79">
        <v>39510</v>
      </c>
      <c r="W3038" s="6" t="s">
        <v>27</v>
      </c>
      <c r="Y3038" s="61"/>
    </row>
    <row r="3039" spans="1:25" x14ac:dyDescent="0.25">
      <c r="A3039" s="81" t="s">
        <v>49</v>
      </c>
      <c r="B3039" s="76" t="s">
        <v>150</v>
      </c>
      <c r="C3039" s="76" t="s">
        <v>50</v>
      </c>
      <c r="D3039" s="76" t="s">
        <v>17739</v>
      </c>
      <c r="E3039" s="76" t="s">
        <v>17763</v>
      </c>
      <c r="F3039" s="76" t="s">
        <v>17786</v>
      </c>
      <c r="G3039" s="76" t="s">
        <v>39</v>
      </c>
      <c r="H3039" s="76">
        <v>2000731498</v>
      </c>
      <c r="I3039" s="51" t="s">
        <v>17483</v>
      </c>
      <c r="O3039" s="48" t="s">
        <v>40</v>
      </c>
      <c r="T3039" s="62">
        <v>13.95</v>
      </c>
      <c r="V3039" s="79">
        <v>39643</v>
      </c>
      <c r="W3039" s="6" t="s">
        <v>27</v>
      </c>
      <c r="Y3039" s="61"/>
    </row>
    <row r="3040" spans="1:25" x14ac:dyDescent="0.25">
      <c r="A3040" s="81" t="s">
        <v>103</v>
      </c>
      <c r="B3040" s="76" t="s">
        <v>144</v>
      </c>
      <c r="C3040" s="76" t="s">
        <v>24</v>
      </c>
      <c r="D3040" s="76" t="s">
        <v>17740</v>
      </c>
      <c r="E3040" s="76" t="s">
        <v>17764</v>
      </c>
      <c r="F3040" s="76" t="s">
        <v>17787</v>
      </c>
      <c r="G3040" s="76" t="s">
        <v>39</v>
      </c>
      <c r="H3040" s="76">
        <v>2001011588</v>
      </c>
      <c r="I3040" s="51" t="s">
        <v>3869</v>
      </c>
      <c r="O3040" s="48" t="s">
        <v>40</v>
      </c>
      <c r="T3040" s="62">
        <v>0.05</v>
      </c>
      <c r="V3040" s="79">
        <v>39561</v>
      </c>
      <c r="W3040" s="6" t="s">
        <v>27</v>
      </c>
      <c r="Y3040" s="61"/>
    </row>
    <row r="3041" spans="1:25" x14ac:dyDescent="0.25">
      <c r="A3041" s="81" t="s">
        <v>140</v>
      </c>
      <c r="B3041" s="76" t="s">
        <v>179</v>
      </c>
      <c r="C3041" s="76" t="s">
        <v>24</v>
      </c>
      <c r="D3041" s="76" t="s">
        <v>17741</v>
      </c>
      <c r="E3041" s="76" t="s">
        <v>17765</v>
      </c>
      <c r="F3041" s="76" t="s">
        <v>17788</v>
      </c>
      <c r="G3041" s="76" t="s">
        <v>39</v>
      </c>
      <c r="H3041" s="76">
        <v>2000981788</v>
      </c>
      <c r="I3041" s="51" t="s">
        <v>17483</v>
      </c>
      <c r="O3041" s="48" t="s">
        <v>40</v>
      </c>
      <c r="T3041" s="62">
        <v>11.1</v>
      </c>
      <c r="V3041" s="79">
        <v>39576</v>
      </c>
      <c r="W3041" s="6" t="s">
        <v>27</v>
      </c>
      <c r="Y3041" s="61"/>
    </row>
    <row r="3042" spans="1:25" x14ac:dyDescent="0.25">
      <c r="A3042" s="81" t="s">
        <v>49</v>
      </c>
      <c r="B3042" s="76" t="s">
        <v>150</v>
      </c>
      <c r="C3042" s="76" t="s">
        <v>50</v>
      </c>
      <c r="D3042" s="76" t="s">
        <v>17742</v>
      </c>
      <c r="E3042" s="76" t="s">
        <v>17766</v>
      </c>
      <c r="F3042" s="76" t="s">
        <v>17789</v>
      </c>
      <c r="G3042" s="76" t="s">
        <v>39</v>
      </c>
      <c r="H3042" s="76">
        <v>2000731528</v>
      </c>
      <c r="I3042" s="51" t="s">
        <v>17483</v>
      </c>
      <c r="O3042" s="48" t="s">
        <v>40</v>
      </c>
      <c r="T3042" s="62">
        <v>11.07</v>
      </c>
      <c r="V3042" s="79">
        <v>39737</v>
      </c>
      <c r="W3042" s="6" t="s">
        <v>27</v>
      </c>
      <c r="Y3042" s="61"/>
    </row>
    <row r="3043" spans="1:25" x14ac:dyDescent="0.25">
      <c r="A3043" s="81" t="s">
        <v>49</v>
      </c>
      <c r="B3043" s="76" t="s">
        <v>150</v>
      </c>
      <c r="C3043" s="76" t="s">
        <v>50</v>
      </c>
      <c r="D3043" s="76" t="s">
        <v>17743</v>
      </c>
      <c r="E3043" s="76" t="s">
        <v>17767</v>
      </c>
      <c r="F3043" s="76" t="s">
        <v>17790</v>
      </c>
      <c r="G3043" s="76" t="s">
        <v>39</v>
      </c>
      <c r="H3043" s="76">
        <v>2000740058</v>
      </c>
      <c r="I3043" s="51" t="s">
        <v>3869</v>
      </c>
      <c r="O3043" s="48" t="s">
        <v>40</v>
      </c>
      <c r="T3043" s="62">
        <v>0.53</v>
      </c>
      <c r="V3043" s="79">
        <v>39770</v>
      </c>
      <c r="W3043" s="6" t="s">
        <v>27</v>
      </c>
      <c r="Y3043" s="61"/>
    </row>
    <row r="3044" spans="1:25" x14ac:dyDescent="0.25">
      <c r="Y3044" s="61"/>
    </row>
    <row r="3045" spans="1:25" x14ac:dyDescent="0.25">
      <c r="A3045" s="81" t="s">
        <v>60</v>
      </c>
      <c r="B3045" s="76" t="s">
        <v>171</v>
      </c>
      <c r="C3045" s="76" t="s">
        <v>24</v>
      </c>
      <c r="D3045" s="76" t="s">
        <v>781</v>
      </c>
      <c r="E3045" s="76" t="s">
        <v>1788</v>
      </c>
      <c r="F3045" s="76" t="s">
        <v>2906</v>
      </c>
      <c r="G3045" s="76" t="s">
        <v>39</v>
      </c>
      <c r="H3045" s="76">
        <v>2000629815</v>
      </c>
      <c r="I3045" s="51" t="s">
        <v>3869</v>
      </c>
      <c r="O3045" s="48" t="s">
        <v>53</v>
      </c>
      <c r="T3045" s="62">
        <v>89.1</v>
      </c>
      <c r="V3045" s="79">
        <v>39610</v>
      </c>
      <c r="W3045" s="6" t="s">
        <v>27</v>
      </c>
      <c r="Y3045" s="61"/>
    </row>
    <row r="3046" spans="1:25" x14ac:dyDescent="0.25">
      <c r="A3046" s="81" t="s">
        <v>46</v>
      </c>
      <c r="B3046" s="76" t="s">
        <v>182</v>
      </c>
      <c r="C3046" s="76" t="s">
        <v>24</v>
      </c>
      <c r="D3046" s="76">
        <v>0</v>
      </c>
      <c r="E3046" s="76" t="s">
        <v>17844</v>
      </c>
      <c r="F3046" s="76" t="s">
        <v>30</v>
      </c>
      <c r="G3046" s="76" t="s">
        <v>39</v>
      </c>
      <c r="H3046" s="76">
        <v>2001182571</v>
      </c>
      <c r="I3046" s="51" t="s">
        <v>3869</v>
      </c>
      <c r="O3046" s="48" t="s">
        <v>53</v>
      </c>
      <c r="T3046" s="62">
        <v>716.2</v>
      </c>
      <c r="V3046" s="79">
        <v>39812</v>
      </c>
      <c r="W3046" s="6" t="s">
        <v>27</v>
      </c>
      <c r="Y3046" s="61"/>
    </row>
    <row r="3047" spans="1:25" x14ac:dyDescent="0.25">
      <c r="A3047" s="81" t="s">
        <v>46</v>
      </c>
      <c r="B3047" s="76" t="s">
        <v>182</v>
      </c>
      <c r="C3047" s="76" t="s">
        <v>24</v>
      </c>
      <c r="D3047" s="76">
        <v>0</v>
      </c>
      <c r="E3047" s="76" t="s">
        <v>17845</v>
      </c>
      <c r="F3047" s="76" t="s">
        <v>17913</v>
      </c>
      <c r="G3047" s="76" t="s">
        <v>39</v>
      </c>
      <c r="H3047" s="76">
        <v>2001182601</v>
      </c>
      <c r="I3047" s="51" t="s">
        <v>3869</v>
      </c>
      <c r="O3047" s="48" t="s">
        <v>53</v>
      </c>
      <c r="T3047" s="62">
        <v>11.19</v>
      </c>
      <c r="V3047" s="79">
        <v>39812</v>
      </c>
      <c r="W3047" s="6" t="s">
        <v>27</v>
      </c>
      <c r="Y3047" s="61"/>
    </row>
    <row r="3048" spans="1:25" x14ac:dyDescent="0.25">
      <c r="A3048" s="81" t="s">
        <v>36</v>
      </c>
      <c r="B3048" s="76" t="s">
        <v>155</v>
      </c>
      <c r="C3048" s="76" t="s">
        <v>24</v>
      </c>
      <c r="D3048" s="76">
        <v>3520299466063</v>
      </c>
      <c r="E3048" s="76" t="s">
        <v>12450</v>
      </c>
      <c r="F3048" s="76" t="s">
        <v>15180</v>
      </c>
      <c r="G3048" s="76" t="s">
        <v>39</v>
      </c>
      <c r="H3048" s="76">
        <v>2001240757</v>
      </c>
      <c r="I3048" s="51" t="s">
        <v>3869</v>
      </c>
      <c r="O3048" s="48" t="s">
        <v>53</v>
      </c>
      <c r="T3048" s="62">
        <v>0.33</v>
      </c>
      <c r="V3048" s="79">
        <v>39490</v>
      </c>
      <c r="W3048" s="6" t="s">
        <v>27</v>
      </c>
      <c r="Y3048" s="61"/>
    </row>
    <row r="3049" spans="1:25" x14ac:dyDescent="0.25">
      <c r="A3049" s="81" t="s">
        <v>65</v>
      </c>
      <c r="B3049" s="76" t="s">
        <v>148</v>
      </c>
      <c r="C3049" s="76" t="s">
        <v>48</v>
      </c>
      <c r="D3049" s="76">
        <v>0</v>
      </c>
      <c r="E3049" s="76" t="s">
        <v>17846</v>
      </c>
      <c r="F3049" s="76" t="s">
        <v>17914</v>
      </c>
      <c r="G3049" s="76" t="s">
        <v>39</v>
      </c>
      <c r="H3049" s="76">
        <v>2001169087</v>
      </c>
      <c r="I3049" s="51" t="s">
        <v>3869</v>
      </c>
      <c r="O3049" s="48" t="s">
        <v>53</v>
      </c>
      <c r="T3049" s="62">
        <v>157.08000000000001</v>
      </c>
      <c r="V3049" s="79">
        <v>39598</v>
      </c>
      <c r="W3049" s="6" t="s">
        <v>27</v>
      </c>
      <c r="Y3049" s="61"/>
    </row>
    <row r="3050" spans="1:25" x14ac:dyDescent="0.25">
      <c r="A3050" s="81" t="s">
        <v>37</v>
      </c>
      <c r="B3050" s="76" t="s">
        <v>181</v>
      </c>
      <c r="C3050" s="76" t="s">
        <v>24</v>
      </c>
      <c r="D3050" s="76">
        <v>109975225</v>
      </c>
      <c r="E3050" s="76" t="s">
        <v>17847</v>
      </c>
      <c r="F3050" s="76" t="s">
        <v>14743</v>
      </c>
      <c r="G3050" s="76" t="s">
        <v>39</v>
      </c>
      <c r="H3050" s="76">
        <v>2000773468</v>
      </c>
      <c r="I3050" s="51" t="s">
        <v>3869</v>
      </c>
      <c r="O3050" s="48" t="s">
        <v>53</v>
      </c>
      <c r="T3050" s="62">
        <v>1130.57</v>
      </c>
      <c r="V3050" s="79">
        <v>39812</v>
      </c>
      <c r="W3050" s="6" t="s">
        <v>27</v>
      </c>
      <c r="Y3050" s="61"/>
    </row>
    <row r="3051" spans="1:25" x14ac:dyDescent="0.25">
      <c r="A3051" s="81" t="s">
        <v>23</v>
      </c>
      <c r="B3051" s="76" t="s">
        <v>172</v>
      </c>
      <c r="C3051" s="76" t="s">
        <v>24</v>
      </c>
      <c r="D3051" s="76" t="s">
        <v>17791</v>
      </c>
      <c r="E3051" s="76" t="s">
        <v>17848</v>
      </c>
      <c r="F3051" s="76" t="s">
        <v>17915</v>
      </c>
      <c r="G3051" s="76" t="s">
        <v>39</v>
      </c>
      <c r="H3051" s="76">
        <v>2001330643</v>
      </c>
      <c r="I3051" s="51" t="s">
        <v>17483</v>
      </c>
      <c r="O3051" s="48" t="s">
        <v>53</v>
      </c>
      <c r="T3051" s="62">
        <v>8.35</v>
      </c>
      <c r="V3051" s="79">
        <v>39746</v>
      </c>
      <c r="W3051" s="6" t="s">
        <v>27</v>
      </c>
      <c r="Y3051" s="61"/>
    </row>
    <row r="3052" spans="1:25" x14ac:dyDescent="0.25">
      <c r="A3052" s="81" t="s">
        <v>23</v>
      </c>
      <c r="B3052" s="76" t="s">
        <v>172</v>
      </c>
      <c r="C3052" s="76" t="s">
        <v>24</v>
      </c>
      <c r="D3052" s="76" t="s">
        <v>9400</v>
      </c>
      <c r="E3052" s="76" t="s">
        <v>12123</v>
      </c>
      <c r="F3052" s="76" t="s">
        <v>14824</v>
      </c>
      <c r="G3052" s="76" t="s">
        <v>39</v>
      </c>
      <c r="H3052" s="76">
        <v>2001330578</v>
      </c>
      <c r="I3052" s="51" t="s">
        <v>17483</v>
      </c>
      <c r="O3052" s="48" t="s">
        <v>53</v>
      </c>
      <c r="T3052" s="62">
        <v>8.6</v>
      </c>
      <c r="V3052" s="79">
        <v>39771</v>
      </c>
      <c r="W3052" s="6" t="s">
        <v>27</v>
      </c>
      <c r="Y3052" s="61"/>
    </row>
    <row r="3053" spans="1:25" x14ac:dyDescent="0.25">
      <c r="A3053" s="81" t="s">
        <v>44</v>
      </c>
      <c r="B3053" s="76" t="s">
        <v>184</v>
      </c>
      <c r="C3053" s="76" t="s">
        <v>28</v>
      </c>
      <c r="D3053" s="76" t="s">
        <v>10081</v>
      </c>
      <c r="E3053" s="76" t="s">
        <v>17849</v>
      </c>
      <c r="F3053" s="76" t="s">
        <v>17916</v>
      </c>
      <c r="G3053" s="76" t="s">
        <v>39</v>
      </c>
      <c r="H3053" s="76">
        <v>2000087001</v>
      </c>
      <c r="I3053" s="51" t="s">
        <v>3869</v>
      </c>
      <c r="O3053" s="48" t="s">
        <v>53</v>
      </c>
      <c r="T3053" s="62">
        <v>118.59</v>
      </c>
      <c r="V3053" s="79">
        <v>39532</v>
      </c>
      <c r="W3053" s="6" t="s">
        <v>27</v>
      </c>
      <c r="Y3053" s="61"/>
    </row>
    <row r="3054" spans="1:25" x14ac:dyDescent="0.25">
      <c r="A3054" s="81" t="s">
        <v>42</v>
      </c>
      <c r="B3054" s="76" t="s">
        <v>158</v>
      </c>
      <c r="C3054" s="76" t="s">
        <v>28</v>
      </c>
      <c r="D3054" s="76" t="s">
        <v>17792</v>
      </c>
      <c r="E3054" s="76" t="s">
        <v>81</v>
      </c>
      <c r="F3054" s="76" t="s">
        <v>17917</v>
      </c>
      <c r="G3054" s="76" t="s">
        <v>39</v>
      </c>
      <c r="H3054" s="76">
        <v>2000167854</v>
      </c>
      <c r="I3054" s="51" t="s">
        <v>3869</v>
      </c>
      <c r="O3054" s="48" t="s">
        <v>53</v>
      </c>
      <c r="T3054" s="62">
        <v>25.17</v>
      </c>
      <c r="V3054" s="79">
        <v>39764</v>
      </c>
      <c r="W3054" s="6" t="s">
        <v>27</v>
      </c>
      <c r="Y3054" s="61"/>
    </row>
    <row r="3055" spans="1:25" x14ac:dyDescent="0.25">
      <c r="A3055" s="81" t="s">
        <v>56</v>
      </c>
      <c r="B3055" s="76" t="s">
        <v>170</v>
      </c>
      <c r="C3055" s="76" t="s">
        <v>24</v>
      </c>
      <c r="D3055" s="76">
        <v>0</v>
      </c>
      <c r="E3055" s="76" t="s">
        <v>13069</v>
      </c>
      <c r="F3055" s="76" t="s">
        <v>17918</v>
      </c>
      <c r="G3055" s="76" t="s">
        <v>39</v>
      </c>
      <c r="H3055" s="76">
        <v>2001034653</v>
      </c>
      <c r="I3055" s="51" t="s">
        <v>17483</v>
      </c>
      <c r="O3055" s="48" t="s">
        <v>53</v>
      </c>
      <c r="T3055" s="62">
        <v>77.849999999999994</v>
      </c>
      <c r="V3055" s="79">
        <v>39765</v>
      </c>
      <c r="W3055" s="6" t="s">
        <v>27</v>
      </c>
      <c r="Y3055" s="61"/>
    </row>
    <row r="3056" spans="1:25" x14ac:dyDescent="0.25">
      <c r="A3056" s="81" t="s">
        <v>46</v>
      </c>
      <c r="B3056" s="76" t="s">
        <v>182</v>
      </c>
      <c r="C3056" s="76" t="s">
        <v>24</v>
      </c>
      <c r="D3056" s="76">
        <v>0</v>
      </c>
      <c r="E3056" s="76" t="s">
        <v>17850</v>
      </c>
      <c r="F3056" s="76" t="s">
        <v>17919</v>
      </c>
      <c r="G3056" s="76" t="s">
        <v>39</v>
      </c>
      <c r="H3056" s="76">
        <v>2001182668</v>
      </c>
      <c r="I3056" s="51" t="s">
        <v>3869</v>
      </c>
      <c r="O3056" s="48" t="s">
        <v>53</v>
      </c>
      <c r="T3056" s="62">
        <v>86.19</v>
      </c>
      <c r="V3056" s="79">
        <v>39812</v>
      </c>
      <c r="W3056" s="6" t="s">
        <v>27</v>
      </c>
      <c r="Y3056" s="61"/>
    </row>
    <row r="3057" spans="1:25" x14ac:dyDescent="0.25">
      <c r="A3057" s="81" t="s">
        <v>37</v>
      </c>
      <c r="B3057" s="76" t="s">
        <v>181</v>
      </c>
      <c r="C3057" s="76" t="s">
        <v>24</v>
      </c>
      <c r="D3057" s="76">
        <v>0</v>
      </c>
      <c r="E3057" s="76" t="s">
        <v>17851</v>
      </c>
      <c r="F3057" s="76" t="s">
        <v>17920</v>
      </c>
      <c r="G3057" s="76" t="s">
        <v>39</v>
      </c>
      <c r="H3057" s="76">
        <v>2000783997</v>
      </c>
      <c r="I3057" s="51" t="s">
        <v>17483</v>
      </c>
      <c r="O3057" s="48" t="s">
        <v>53</v>
      </c>
      <c r="T3057" s="62">
        <v>38.53</v>
      </c>
      <c r="V3057" s="79">
        <v>39610</v>
      </c>
      <c r="W3057" s="6" t="s">
        <v>27</v>
      </c>
      <c r="Y3057" s="61"/>
    </row>
    <row r="3058" spans="1:25" x14ac:dyDescent="0.25">
      <c r="A3058" s="81" t="s">
        <v>37</v>
      </c>
      <c r="B3058" s="76" t="s">
        <v>181</v>
      </c>
      <c r="C3058" s="76" t="s">
        <v>24</v>
      </c>
      <c r="D3058" s="76">
        <v>0</v>
      </c>
      <c r="E3058" s="76" t="s">
        <v>17852</v>
      </c>
      <c r="F3058" s="76" t="s">
        <v>17921</v>
      </c>
      <c r="G3058" s="76" t="s">
        <v>39</v>
      </c>
      <c r="H3058" s="76">
        <v>2000793143</v>
      </c>
      <c r="I3058" s="51" t="s">
        <v>17483</v>
      </c>
      <c r="O3058" s="48" t="s">
        <v>53</v>
      </c>
      <c r="T3058" s="62">
        <v>66.95</v>
      </c>
      <c r="V3058" s="79">
        <v>39610</v>
      </c>
      <c r="W3058" s="6" t="s">
        <v>27</v>
      </c>
      <c r="Y3058" s="61"/>
    </row>
    <row r="3059" spans="1:25" x14ac:dyDescent="0.25">
      <c r="A3059" s="81" t="s">
        <v>44</v>
      </c>
      <c r="B3059" s="76" t="s">
        <v>184</v>
      </c>
      <c r="C3059" s="76" t="s">
        <v>28</v>
      </c>
      <c r="D3059" s="76" t="s">
        <v>17793</v>
      </c>
      <c r="E3059" s="76" t="s">
        <v>17853</v>
      </c>
      <c r="F3059" s="76" t="s">
        <v>17922</v>
      </c>
      <c r="G3059" s="76" t="s">
        <v>39</v>
      </c>
      <c r="H3059" s="76">
        <v>2000086757</v>
      </c>
      <c r="I3059" s="51" t="s">
        <v>3869</v>
      </c>
      <c r="O3059" s="48" t="s">
        <v>53</v>
      </c>
      <c r="T3059" s="62">
        <v>1.95</v>
      </c>
      <c r="V3059" s="79">
        <v>39472</v>
      </c>
      <c r="W3059" s="6" t="s">
        <v>27</v>
      </c>
      <c r="Y3059" s="61"/>
    </row>
    <row r="3060" spans="1:25" x14ac:dyDescent="0.25">
      <c r="A3060" s="81" t="s">
        <v>38</v>
      </c>
      <c r="B3060" s="76" t="s">
        <v>169</v>
      </c>
      <c r="C3060" s="76" t="s">
        <v>24</v>
      </c>
      <c r="D3060" s="76" t="s">
        <v>17794</v>
      </c>
      <c r="E3060" s="76" t="s">
        <v>2085</v>
      </c>
      <c r="F3060" s="76" t="s">
        <v>17923</v>
      </c>
      <c r="G3060" s="76" t="s">
        <v>39</v>
      </c>
      <c r="H3060" s="76">
        <v>2000589244</v>
      </c>
      <c r="I3060" s="51" t="s">
        <v>17483</v>
      </c>
      <c r="O3060" s="48" t="s">
        <v>53</v>
      </c>
      <c r="T3060" s="62">
        <v>33.81</v>
      </c>
      <c r="V3060" s="79">
        <v>39713</v>
      </c>
      <c r="W3060" s="6" t="s">
        <v>27</v>
      </c>
      <c r="Y3060" s="61"/>
    </row>
    <row r="3061" spans="1:25" x14ac:dyDescent="0.25">
      <c r="A3061" s="81" t="s">
        <v>107</v>
      </c>
      <c r="B3061" s="76" t="s">
        <v>4428</v>
      </c>
      <c r="C3061" s="76" t="s">
        <v>24</v>
      </c>
      <c r="D3061" s="76" t="s">
        <v>17795</v>
      </c>
      <c r="E3061" s="76" t="s">
        <v>17854</v>
      </c>
      <c r="F3061" s="76" t="s">
        <v>17924</v>
      </c>
      <c r="G3061" s="76" t="s">
        <v>39</v>
      </c>
      <c r="H3061" s="76">
        <v>2001006188</v>
      </c>
      <c r="I3061" s="51" t="s">
        <v>17483</v>
      </c>
      <c r="O3061" s="48" t="s">
        <v>53</v>
      </c>
      <c r="T3061" s="62">
        <v>8.7100000000000009</v>
      </c>
      <c r="V3061" s="79">
        <v>39552</v>
      </c>
      <c r="W3061" s="6" t="s">
        <v>27</v>
      </c>
      <c r="Y3061" s="61"/>
    </row>
    <row r="3062" spans="1:25" x14ac:dyDescent="0.25">
      <c r="A3062" s="81" t="s">
        <v>38</v>
      </c>
      <c r="B3062" s="76" t="s">
        <v>169</v>
      </c>
      <c r="C3062" s="76" t="s">
        <v>24</v>
      </c>
      <c r="D3062" s="76" t="s">
        <v>10315</v>
      </c>
      <c r="E3062" s="76" t="s">
        <v>13077</v>
      </c>
      <c r="F3062" s="76" t="s">
        <v>15849</v>
      </c>
      <c r="G3062" s="76" t="s">
        <v>39</v>
      </c>
      <c r="H3062" s="76">
        <v>2000589015</v>
      </c>
      <c r="I3062" s="51" t="s">
        <v>17483</v>
      </c>
      <c r="O3062" s="48" t="s">
        <v>53</v>
      </c>
      <c r="T3062" s="62">
        <v>129.04</v>
      </c>
      <c r="V3062" s="79">
        <v>39779</v>
      </c>
      <c r="W3062" s="6" t="s">
        <v>27</v>
      </c>
      <c r="Y3062" s="61"/>
    </row>
    <row r="3063" spans="1:25" x14ac:dyDescent="0.25">
      <c r="A3063" s="81" t="s">
        <v>46</v>
      </c>
      <c r="B3063" s="76" t="s">
        <v>182</v>
      </c>
      <c r="C3063" s="76" t="s">
        <v>24</v>
      </c>
      <c r="D3063" s="76">
        <v>0</v>
      </c>
      <c r="E3063" s="76" t="s">
        <v>17855</v>
      </c>
      <c r="F3063" s="76" t="s">
        <v>17925</v>
      </c>
      <c r="G3063" s="76" t="s">
        <v>39</v>
      </c>
      <c r="H3063" s="76">
        <v>2001183209</v>
      </c>
      <c r="I3063" s="51" t="s">
        <v>17483</v>
      </c>
      <c r="O3063" s="48" t="s">
        <v>53</v>
      </c>
      <c r="T3063" s="62">
        <v>121.79</v>
      </c>
      <c r="V3063" s="79">
        <v>39629</v>
      </c>
      <c r="W3063" s="6" t="s">
        <v>27</v>
      </c>
      <c r="Y3063" s="61"/>
    </row>
    <row r="3064" spans="1:25" x14ac:dyDescent="0.25">
      <c r="A3064" s="81" t="s">
        <v>46</v>
      </c>
      <c r="B3064" s="76" t="s">
        <v>182</v>
      </c>
      <c r="C3064" s="76" t="s">
        <v>24</v>
      </c>
      <c r="D3064" s="76">
        <v>0</v>
      </c>
      <c r="E3064" s="76" t="s">
        <v>17856</v>
      </c>
      <c r="F3064" s="76" t="s">
        <v>17926</v>
      </c>
      <c r="G3064" s="76" t="s">
        <v>39</v>
      </c>
      <c r="H3064" s="76">
        <v>2001182725</v>
      </c>
      <c r="I3064" s="51" t="s">
        <v>3869</v>
      </c>
      <c r="O3064" s="48" t="s">
        <v>53</v>
      </c>
      <c r="T3064" s="62">
        <v>339.79</v>
      </c>
      <c r="V3064" s="79">
        <v>39741</v>
      </c>
      <c r="W3064" s="6" t="s">
        <v>27</v>
      </c>
      <c r="Y3064" s="61"/>
    </row>
    <row r="3065" spans="1:25" x14ac:dyDescent="0.25">
      <c r="A3065" s="81" t="s">
        <v>46</v>
      </c>
      <c r="B3065" s="76" t="s">
        <v>182</v>
      </c>
      <c r="C3065" s="76" t="s">
        <v>24</v>
      </c>
      <c r="D3065" s="76">
        <v>0</v>
      </c>
      <c r="E3065" s="76" t="s">
        <v>12512</v>
      </c>
      <c r="F3065" s="76" t="s">
        <v>30</v>
      </c>
      <c r="G3065" s="76" t="s">
        <v>39</v>
      </c>
      <c r="H3065" s="76">
        <v>2001182652</v>
      </c>
      <c r="I3065" s="51" t="s">
        <v>3869</v>
      </c>
      <c r="O3065" s="48" t="s">
        <v>53</v>
      </c>
      <c r="T3065" s="62">
        <v>96.19</v>
      </c>
      <c r="V3065" s="79">
        <v>39812</v>
      </c>
      <c r="W3065" s="6" t="s">
        <v>27</v>
      </c>
      <c r="Y3065" s="61"/>
    </row>
    <row r="3066" spans="1:25" x14ac:dyDescent="0.25">
      <c r="A3066" s="81" t="s">
        <v>46</v>
      </c>
      <c r="B3066" s="76" t="s">
        <v>182</v>
      </c>
      <c r="C3066" s="76" t="s">
        <v>24</v>
      </c>
      <c r="D3066" s="76">
        <v>0</v>
      </c>
      <c r="E3066" s="76" t="s">
        <v>17857</v>
      </c>
      <c r="F3066" s="76" t="s">
        <v>17927</v>
      </c>
      <c r="G3066" s="76" t="s">
        <v>39</v>
      </c>
      <c r="H3066" s="76">
        <v>2001182709</v>
      </c>
      <c r="I3066" s="51" t="s">
        <v>3869</v>
      </c>
      <c r="O3066" s="48" t="s">
        <v>53</v>
      </c>
      <c r="T3066" s="62">
        <v>86.19</v>
      </c>
      <c r="V3066" s="79">
        <v>39812</v>
      </c>
      <c r="W3066" s="6" t="s">
        <v>27</v>
      </c>
      <c r="Y3066" s="61"/>
    </row>
    <row r="3067" spans="1:25" x14ac:dyDescent="0.25">
      <c r="A3067" s="81" t="s">
        <v>46</v>
      </c>
      <c r="B3067" s="76" t="s">
        <v>182</v>
      </c>
      <c r="C3067" s="76" t="s">
        <v>24</v>
      </c>
      <c r="D3067" s="76">
        <v>0</v>
      </c>
      <c r="E3067" s="76" t="s">
        <v>17858</v>
      </c>
      <c r="F3067" s="76" t="s">
        <v>30</v>
      </c>
      <c r="G3067" s="76" t="s">
        <v>39</v>
      </c>
      <c r="H3067" s="76">
        <v>2001182784</v>
      </c>
      <c r="I3067" s="51" t="s">
        <v>3869</v>
      </c>
      <c r="O3067" s="48" t="s">
        <v>53</v>
      </c>
      <c r="T3067" s="62">
        <v>109.88</v>
      </c>
      <c r="V3067" s="79">
        <v>39812</v>
      </c>
      <c r="W3067" s="6" t="s">
        <v>27</v>
      </c>
      <c r="Y3067" s="61"/>
    </row>
    <row r="3068" spans="1:25" x14ac:dyDescent="0.25">
      <c r="A3068" s="81" t="s">
        <v>46</v>
      </c>
      <c r="B3068" s="76" t="s">
        <v>182</v>
      </c>
      <c r="C3068" s="76" t="s">
        <v>24</v>
      </c>
      <c r="D3068" s="76">
        <v>0</v>
      </c>
      <c r="E3068" s="76" t="s">
        <v>17859</v>
      </c>
      <c r="F3068" s="76" t="s">
        <v>17928</v>
      </c>
      <c r="G3068" s="76" t="s">
        <v>39</v>
      </c>
      <c r="H3068" s="76">
        <v>2001182598</v>
      </c>
      <c r="I3068" s="51" t="s">
        <v>3869</v>
      </c>
      <c r="O3068" s="48" t="s">
        <v>53</v>
      </c>
      <c r="T3068" s="62">
        <v>86.19</v>
      </c>
      <c r="V3068" s="79">
        <v>39813</v>
      </c>
      <c r="W3068" s="6" t="s">
        <v>27</v>
      </c>
      <c r="Y3068" s="61"/>
    </row>
    <row r="3069" spans="1:25" x14ac:dyDescent="0.25">
      <c r="A3069" s="81" t="s">
        <v>38</v>
      </c>
      <c r="B3069" s="76" t="s">
        <v>169</v>
      </c>
      <c r="C3069" s="76" t="s">
        <v>24</v>
      </c>
      <c r="D3069" s="76" t="s">
        <v>17725</v>
      </c>
      <c r="E3069" s="76" t="s">
        <v>17747</v>
      </c>
      <c r="F3069" s="76">
        <v>0</v>
      </c>
      <c r="G3069" s="76" t="s">
        <v>39</v>
      </c>
      <c r="H3069" s="76">
        <v>2000598928</v>
      </c>
      <c r="I3069" s="51" t="s">
        <v>17483</v>
      </c>
      <c r="O3069" s="48" t="s">
        <v>53</v>
      </c>
      <c r="T3069" s="62">
        <v>55.5</v>
      </c>
      <c r="V3069" s="79">
        <v>39738</v>
      </c>
      <c r="W3069" s="6" t="s">
        <v>27</v>
      </c>
      <c r="Y3069" s="61"/>
    </row>
    <row r="3070" spans="1:25" x14ac:dyDescent="0.25">
      <c r="A3070" s="81" t="s">
        <v>141</v>
      </c>
      <c r="B3070" s="76" t="s">
        <v>183</v>
      </c>
      <c r="C3070" s="76" t="s">
        <v>24</v>
      </c>
      <c r="D3070" s="76">
        <v>5136890</v>
      </c>
      <c r="E3070" s="76" t="s">
        <v>17860</v>
      </c>
      <c r="F3070" s="76" t="s">
        <v>8117</v>
      </c>
      <c r="G3070" s="76" t="s">
        <v>39</v>
      </c>
      <c r="H3070" s="76">
        <v>2001395157</v>
      </c>
      <c r="I3070" s="51" t="s">
        <v>3869</v>
      </c>
      <c r="O3070" s="48" t="s">
        <v>53</v>
      </c>
      <c r="T3070" s="62">
        <v>92.11</v>
      </c>
      <c r="V3070" s="79">
        <v>39562</v>
      </c>
      <c r="W3070" s="6" t="s">
        <v>27</v>
      </c>
      <c r="Y3070" s="61"/>
    </row>
    <row r="3071" spans="1:25" x14ac:dyDescent="0.25">
      <c r="A3071" s="81" t="s">
        <v>141</v>
      </c>
      <c r="B3071" s="76" t="s">
        <v>183</v>
      </c>
      <c r="C3071" s="76" t="s">
        <v>24</v>
      </c>
      <c r="D3071" s="76">
        <v>3396448</v>
      </c>
      <c r="E3071" s="76" t="s">
        <v>17861</v>
      </c>
      <c r="F3071" s="76" t="s">
        <v>8117</v>
      </c>
      <c r="G3071" s="76" t="s">
        <v>39</v>
      </c>
      <c r="H3071" s="76">
        <v>2001395141</v>
      </c>
      <c r="I3071" s="51" t="s">
        <v>3869</v>
      </c>
      <c r="O3071" s="48" t="s">
        <v>53</v>
      </c>
      <c r="T3071" s="62">
        <v>3.78</v>
      </c>
      <c r="V3071" s="79">
        <v>39624</v>
      </c>
      <c r="W3071" s="6" t="s">
        <v>27</v>
      </c>
      <c r="Y3071" s="61"/>
    </row>
    <row r="3072" spans="1:25" x14ac:dyDescent="0.25">
      <c r="A3072" s="81" t="s">
        <v>46</v>
      </c>
      <c r="B3072" s="76" t="s">
        <v>182</v>
      </c>
      <c r="C3072" s="76" t="s">
        <v>24</v>
      </c>
      <c r="D3072" s="76" t="s">
        <v>17796</v>
      </c>
      <c r="E3072" s="76" t="s">
        <v>17862</v>
      </c>
      <c r="F3072" s="76" t="s">
        <v>17929</v>
      </c>
      <c r="G3072" s="76" t="s">
        <v>39</v>
      </c>
      <c r="H3072" s="76">
        <v>2001182938</v>
      </c>
      <c r="I3072" s="51" t="s">
        <v>3869</v>
      </c>
      <c r="O3072" s="48" t="s">
        <v>53</v>
      </c>
      <c r="T3072" s="62">
        <v>85.88</v>
      </c>
      <c r="V3072" s="79">
        <v>39767</v>
      </c>
      <c r="W3072" s="6" t="s">
        <v>27</v>
      </c>
      <c r="Y3072" s="61"/>
    </row>
    <row r="3073" spans="1:25" x14ac:dyDescent="0.25">
      <c r="A3073" s="81" t="s">
        <v>60</v>
      </c>
      <c r="B3073" s="76" t="s">
        <v>171</v>
      </c>
      <c r="C3073" s="76" t="s">
        <v>24</v>
      </c>
      <c r="D3073" s="76" t="s">
        <v>17797</v>
      </c>
      <c r="E3073" s="76" t="s">
        <v>17863</v>
      </c>
      <c r="F3073" s="76" t="s">
        <v>17930</v>
      </c>
      <c r="G3073" s="76" t="s">
        <v>39</v>
      </c>
      <c r="H3073" s="76">
        <v>2000629823</v>
      </c>
      <c r="I3073" s="51" t="s">
        <v>3869</v>
      </c>
      <c r="O3073" s="48" t="s">
        <v>53</v>
      </c>
      <c r="T3073" s="62">
        <v>302.10000000000002</v>
      </c>
      <c r="V3073" s="79">
        <v>39574</v>
      </c>
      <c r="W3073" s="6" t="s">
        <v>27</v>
      </c>
      <c r="Y3073" s="61"/>
    </row>
    <row r="3074" spans="1:25" x14ac:dyDescent="0.25">
      <c r="A3074" s="81" t="s">
        <v>60</v>
      </c>
      <c r="B3074" s="76" t="s">
        <v>171</v>
      </c>
      <c r="C3074" s="76" t="s">
        <v>24</v>
      </c>
      <c r="D3074" s="76" t="s">
        <v>17798</v>
      </c>
      <c r="E3074" s="76" t="s">
        <v>17864</v>
      </c>
      <c r="F3074" s="76" t="s">
        <v>17931</v>
      </c>
      <c r="G3074" s="76" t="s">
        <v>39</v>
      </c>
      <c r="H3074" s="76">
        <v>2000614664</v>
      </c>
      <c r="I3074" s="51" t="s">
        <v>17483</v>
      </c>
      <c r="O3074" s="48" t="s">
        <v>53</v>
      </c>
      <c r="T3074" s="62">
        <v>8.2799999999999994</v>
      </c>
      <c r="V3074" s="79">
        <v>39643</v>
      </c>
      <c r="W3074" s="6" t="s">
        <v>27</v>
      </c>
      <c r="Y3074" s="61"/>
    </row>
    <row r="3075" spans="1:25" x14ac:dyDescent="0.25">
      <c r="A3075" s="81" t="s">
        <v>69</v>
      </c>
      <c r="B3075" s="76" t="s">
        <v>157</v>
      </c>
      <c r="C3075" s="76" t="s">
        <v>28</v>
      </c>
      <c r="D3075" s="76" t="s">
        <v>17799</v>
      </c>
      <c r="E3075" s="76" t="s">
        <v>2041</v>
      </c>
      <c r="F3075" s="76" t="s">
        <v>17932</v>
      </c>
      <c r="G3075" s="76" t="s">
        <v>39</v>
      </c>
      <c r="H3075" s="76">
        <v>2000319441</v>
      </c>
      <c r="I3075" s="51" t="s">
        <v>17483</v>
      </c>
      <c r="O3075" s="48" t="s">
        <v>53</v>
      </c>
      <c r="T3075" s="62">
        <v>8.49</v>
      </c>
      <c r="V3075" s="79">
        <v>39508</v>
      </c>
      <c r="W3075" s="6" t="s">
        <v>27</v>
      </c>
      <c r="Y3075" s="61"/>
    </row>
    <row r="3076" spans="1:25" x14ac:dyDescent="0.25">
      <c r="A3076" s="81" t="s">
        <v>46</v>
      </c>
      <c r="B3076" s="76" t="s">
        <v>182</v>
      </c>
      <c r="C3076" s="76" t="s">
        <v>24</v>
      </c>
      <c r="D3076" s="76">
        <v>3460320000000</v>
      </c>
      <c r="E3076" s="76" t="s">
        <v>17865</v>
      </c>
      <c r="F3076" s="76" t="s">
        <v>17933</v>
      </c>
      <c r="G3076" s="76" t="s">
        <v>39</v>
      </c>
      <c r="H3076" s="76">
        <v>2001182873</v>
      </c>
      <c r="I3076" s="51" t="s">
        <v>3869</v>
      </c>
      <c r="O3076" s="48" t="s">
        <v>53</v>
      </c>
      <c r="T3076" s="62">
        <v>85.84</v>
      </c>
      <c r="V3076" s="79">
        <v>39812</v>
      </c>
      <c r="W3076" s="6" t="s">
        <v>27</v>
      </c>
      <c r="Y3076" s="61"/>
    </row>
    <row r="3077" spans="1:25" x14ac:dyDescent="0.25">
      <c r="A3077" s="81" t="s">
        <v>46</v>
      </c>
      <c r="B3077" s="76" t="s">
        <v>182</v>
      </c>
      <c r="C3077" s="76" t="s">
        <v>24</v>
      </c>
      <c r="D3077" s="76">
        <v>3460320000000</v>
      </c>
      <c r="E3077" s="76" t="s">
        <v>17866</v>
      </c>
      <c r="F3077" s="76" t="s">
        <v>17934</v>
      </c>
      <c r="G3077" s="76" t="s">
        <v>39</v>
      </c>
      <c r="H3077" s="76">
        <v>2001182897</v>
      </c>
      <c r="I3077" s="51" t="s">
        <v>3869</v>
      </c>
      <c r="O3077" s="48" t="s">
        <v>53</v>
      </c>
      <c r="T3077" s="62">
        <v>173.76</v>
      </c>
      <c r="V3077" s="79">
        <v>39812</v>
      </c>
      <c r="W3077" s="6" t="s">
        <v>27</v>
      </c>
      <c r="Y3077" s="61"/>
    </row>
    <row r="3078" spans="1:25" x14ac:dyDescent="0.25">
      <c r="A3078" s="81" t="s">
        <v>46</v>
      </c>
      <c r="B3078" s="76" t="s">
        <v>182</v>
      </c>
      <c r="C3078" s="76" t="s">
        <v>24</v>
      </c>
      <c r="D3078" s="76" t="s">
        <v>17800</v>
      </c>
      <c r="E3078" s="76" t="s">
        <v>17867</v>
      </c>
      <c r="F3078" s="76" t="s">
        <v>17935</v>
      </c>
      <c r="G3078" s="76" t="s">
        <v>39</v>
      </c>
      <c r="H3078" s="76">
        <v>2001182927</v>
      </c>
      <c r="I3078" s="51" t="s">
        <v>3869</v>
      </c>
      <c r="O3078" s="48" t="s">
        <v>53</v>
      </c>
      <c r="T3078" s="62">
        <v>3.89</v>
      </c>
      <c r="V3078" s="79">
        <v>39812</v>
      </c>
      <c r="W3078" s="6" t="s">
        <v>27</v>
      </c>
      <c r="Y3078" s="61"/>
    </row>
    <row r="3079" spans="1:25" x14ac:dyDescent="0.25">
      <c r="A3079" s="81" t="s">
        <v>46</v>
      </c>
      <c r="B3079" s="76" t="s">
        <v>182</v>
      </c>
      <c r="C3079" s="76" t="s">
        <v>24</v>
      </c>
      <c r="D3079" s="76">
        <v>3460320000000</v>
      </c>
      <c r="E3079" s="76" t="s">
        <v>17868</v>
      </c>
      <c r="F3079" s="76" t="s">
        <v>17936</v>
      </c>
      <c r="G3079" s="76" t="s">
        <v>39</v>
      </c>
      <c r="H3079" s="76">
        <v>2001182903</v>
      </c>
      <c r="I3079" s="51" t="s">
        <v>3869</v>
      </c>
      <c r="O3079" s="48" t="s">
        <v>53</v>
      </c>
      <c r="T3079" s="62">
        <v>25.22</v>
      </c>
      <c r="V3079" s="79">
        <v>39813</v>
      </c>
      <c r="W3079" s="6" t="s">
        <v>27</v>
      </c>
      <c r="Y3079" s="61"/>
    </row>
    <row r="3080" spans="1:25" x14ac:dyDescent="0.25">
      <c r="A3080" s="81" t="s">
        <v>59</v>
      </c>
      <c r="B3080" s="76" t="s">
        <v>180</v>
      </c>
      <c r="C3080" s="76" t="s">
        <v>24</v>
      </c>
      <c r="D3080" s="76" t="s">
        <v>11840</v>
      </c>
      <c r="E3080" s="76" t="s">
        <v>17869</v>
      </c>
      <c r="F3080" s="76" t="s">
        <v>17455</v>
      </c>
      <c r="G3080" s="76" t="s">
        <v>39</v>
      </c>
      <c r="H3080" s="76">
        <v>2001417048</v>
      </c>
      <c r="I3080" s="51" t="s">
        <v>17483</v>
      </c>
      <c r="O3080" s="48" t="s">
        <v>53</v>
      </c>
      <c r="T3080" s="62">
        <v>13.07</v>
      </c>
      <c r="V3080" s="79">
        <v>39750</v>
      </c>
      <c r="W3080" s="6" t="s">
        <v>27</v>
      </c>
      <c r="Y3080" s="61"/>
    </row>
    <row r="3081" spans="1:25" x14ac:dyDescent="0.25">
      <c r="A3081" s="81" t="s">
        <v>65</v>
      </c>
      <c r="B3081" s="76" t="s">
        <v>148</v>
      </c>
      <c r="C3081" s="76" t="s">
        <v>48</v>
      </c>
      <c r="D3081" s="76" t="s">
        <v>17801</v>
      </c>
      <c r="E3081" s="76" t="s">
        <v>1452</v>
      </c>
      <c r="F3081" s="76" t="s">
        <v>17937</v>
      </c>
      <c r="G3081" s="76" t="s">
        <v>39</v>
      </c>
      <c r="H3081" s="76">
        <v>2001169052</v>
      </c>
      <c r="I3081" s="51" t="s">
        <v>3869</v>
      </c>
      <c r="O3081" s="48" t="s">
        <v>53</v>
      </c>
      <c r="T3081" s="62">
        <v>9.94</v>
      </c>
      <c r="V3081" s="79">
        <v>39534</v>
      </c>
      <c r="W3081" s="6" t="s">
        <v>27</v>
      </c>
      <c r="Y3081" s="61"/>
    </row>
    <row r="3082" spans="1:25" x14ac:dyDescent="0.25">
      <c r="A3082" s="81" t="s">
        <v>43</v>
      </c>
      <c r="B3082" s="76" t="s">
        <v>174</v>
      </c>
      <c r="C3082" s="76" t="s">
        <v>24</v>
      </c>
      <c r="D3082" s="76" t="s">
        <v>17802</v>
      </c>
      <c r="E3082" s="76" t="s">
        <v>17870</v>
      </c>
      <c r="F3082" s="76" t="s">
        <v>17938</v>
      </c>
      <c r="G3082" s="76" t="s">
        <v>39</v>
      </c>
      <c r="H3082" s="76">
        <v>2000815996</v>
      </c>
      <c r="I3082" s="51" t="s">
        <v>3869</v>
      </c>
      <c r="O3082" s="48" t="s">
        <v>53</v>
      </c>
      <c r="T3082" s="62">
        <v>5.67</v>
      </c>
      <c r="V3082" s="79">
        <v>39451</v>
      </c>
      <c r="W3082" s="6" t="s">
        <v>27</v>
      </c>
      <c r="Y3082" s="61"/>
    </row>
    <row r="3083" spans="1:25" x14ac:dyDescent="0.25">
      <c r="A3083" s="81" t="s">
        <v>54</v>
      </c>
      <c r="B3083" s="76" t="s">
        <v>143</v>
      </c>
      <c r="C3083" s="76" t="s">
        <v>24</v>
      </c>
      <c r="D3083" s="76" t="s">
        <v>4505</v>
      </c>
      <c r="E3083" s="76" t="s">
        <v>5685</v>
      </c>
      <c r="F3083" s="76" t="s">
        <v>6933</v>
      </c>
      <c r="G3083" s="76" t="s">
        <v>39</v>
      </c>
      <c r="H3083" s="76">
        <v>2001059737</v>
      </c>
      <c r="I3083" s="51" t="s">
        <v>3869</v>
      </c>
      <c r="O3083" s="48" t="s">
        <v>53</v>
      </c>
      <c r="T3083" s="62">
        <v>0.68</v>
      </c>
      <c r="V3083" s="79">
        <v>39624</v>
      </c>
      <c r="W3083" s="6" t="s">
        <v>27</v>
      </c>
      <c r="Y3083" s="61"/>
    </row>
    <row r="3084" spans="1:25" x14ac:dyDescent="0.25">
      <c r="A3084" s="81" t="s">
        <v>4430</v>
      </c>
      <c r="B3084" s="76" t="s">
        <v>4431</v>
      </c>
      <c r="C3084" s="76" t="s">
        <v>28</v>
      </c>
      <c r="D3084" s="76" t="s">
        <v>17803</v>
      </c>
      <c r="E3084" s="76" t="s">
        <v>17871</v>
      </c>
      <c r="F3084" s="76" t="s">
        <v>17939</v>
      </c>
      <c r="G3084" s="76" t="s">
        <v>39</v>
      </c>
      <c r="H3084" s="76">
        <v>2000204757</v>
      </c>
      <c r="I3084" s="51" t="s">
        <v>3869</v>
      </c>
      <c r="O3084" s="48" t="s">
        <v>53</v>
      </c>
      <c r="T3084" s="62">
        <v>408.71</v>
      </c>
      <c r="V3084" s="79">
        <v>39728</v>
      </c>
      <c r="W3084" s="6" t="s">
        <v>27</v>
      </c>
      <c r="Y3084" s="61"/>
    </row>
    <row r="3085" spans="1:25" x14ac:dyDescent="0.25">
      <c r="A3085" s="81" t="s">
        <v>43</v>
      </c>
      <c r="B3085" s="76" t="s">
        <v>174</v>
      </c>
      <c r="C3085" s="76" t="s">
        <v>24</v>
      </c>
      <c r="D3085" s="76" t="s">
        <v>17804</v>
      </c>
      <c r="E3085" s="76" t="s">
        <v>17872</v>
      </c>
      <c r="F3085" s="76" t="s">
        <v>17940</v>
      </c>
      <c r="G3085" s="76" t="s">
        <v>39</v>
      </c>
      <c r="H3085" s="76">
        <v>2000815929</v>
      </c>
      <c r="I3085" s="51" t="s">
        <v>3869</v>
      </c>
      <c r="O3085" s="48" t="s">
        <v>53</v>
      </c>
      <c r="T3085" s="62">
        <v>19.36</v>
      </c>
      <c r="V3085" s="79">
        <v>39786</v>
      </c>
      <c r="W3085" s="6" t="s">
        <v>27</v>
      </c>
      <c r="Y3085" s="61"/>
    </row>
    <row r="3086" spans="1:25" x14ac:dyDescent="0.25">
      <c r="A3086" s="81" t="s">
        <v>65</v>
      </c>
      <c r="B3086" s="76" t="s">
        <v>148</v>
      </c>
      <c r="C3086" s="76" t="s">
        <v>48</v>
      </c>
      <c r="D3086" s="76" t="s">
        <v>17805</v>
      </c>
      <c r="E3086" s="76" t="s">
        <v>17873</v>
      </c>
      <c r="F3086" s="76" t="s">
        <v>17941</v>
      </c>
      <c r="G3086" s="76" t="s">
        <v>39</v>
      </c>
      <c r="H3086" s="76">
        <v>2001169044</v>
      </c>
      <c r="I3086" s="51" t="s">
        <v>3869</v>
      </c>
      <c r="O3086" s="48" t="s">
        <v>53</v>
      </c>
      <c r="T3086" s="62">
        <v>150.80000000000001</v>
      </c>
      <c r="V3086" s="79">
        <v>39450</v>
      </c>
      <c r="W3086" s="6" t="s">
        <v>27</v>
      </c>
      <c r="Y3086" s="61"/>
    </row>
    <row r="3087" spans="1:25" x14ac:dyDescent="0.25">
      <c r="A3087" s="81" t="s">
        <v>43</v>
      </c>
      <c r="B3087" s="76" t="s">
        <v>174</v>
      </c>
      <c r="C3087" s="76" t="s">
        <v>24</v>
      </c>
      <c r="D3087" s="76" t="s">
        <v>17806</v>
      </c>
      <c r="E3087" s="76" t="s">
        <v>17874</v>
      </c>
      <c r="F3087" s="76" t="s">
        <v>17942</v>
      </c>
      <c r="G3087" s="76" t="s">
        <v>39</v>
      </c>
      <c r="H3087" s="76">
        <v>2000815791</v>
      </c>
      <c r="I3087" s="51" t="s">
        <v>3869</v>
      </c>
      <c r="O3087" s="48" t="s">
        <v>53</v>
      </c>
      <c r="T3087" s="62">
        <v>354.23</v>
      </c>
      <c r="V3087" s="79">
        <v>39697</v>
      </c>
      <c r="W3087" s="6" t="s">
        <v>27</v>
      </c>
      <c r="Y3087" s="61"/>
    </row>
    <row r="3088" spans="1:25" x14ac:dyDescent="0.25">
      <c r="A3088" s="81" t="s">
        <v>58</v>
      </c>
      <c r="B3088" s="76" t="s">
        <v>156</v>
      </c>
      <c r="C3088" s="76" t="s">
        <v>28</v>
      </c>
      <c r="D3088" s="76" t="s">
        <v>17807</v>
      </c>
      <c r="E3088" s="76" t="s">
        <v>17875</v>
      </c>
      <c r="F3088" s="76" t="s">
        <v>17943</v>
      </c>
      <c r="G3088" s="76" t="s">
        <v>39</v>
      </c>
      <c r="H3088" s="76">
        <v>2000271996</v>
      </c>
      <c r="I3088" s="51" t="s">
        <v>3869</v>
      </c>
      <c r="O3088" s="48" t="s">
        <v>53</v>
      </c>
      <c r="T3088" s="62">
        <v>35.6</v>
      </c>
      <c r="V3088" s="79">
        <v>39764</v>
      </c>
      <c r="W3088" s="6" t="s">
        <v>27</v>
      </c>
      <c r="Y3088" s="61"/>
    </row>
    <row r="3089" spans="1:25" x14ac:dyDescent="0.25">
      <c r="A3089" s="81" t="s">
        <v>134</v>
      </c>
      <c r="B3089" s="76" t="s">
        <v>4429</v>
      </c>
      <c r="C3089" s="76" t="s">
        <v>24</v>
      </c>
      <c r="D3089" s="76" t="s">
        <v>17808</v>
      </c>
      <c r="E3089" s="76" t="s">
        <v>17876</v>
      </c>
      <c r="F3089" s="76" t="s">
        <v>17944</v>
      </c>
      <c r="G3089" s="76" t="s">
        <v>39</v>
      </c>
      <c r="H3089" s="76">
        <v>2000985034</v>
      </c>
      <c r="I3089" s="51" t="s">
        <v>3869</v>
      </c>
      <c r="O3089" s="48" t="s">
        <v>53</v>
      </c>
      <c r="T3089" s="62">
        <v>204.44</v>
      </c>
      <c r="V3089" s="79">
        <v>39692</v>
      </c>
      <c r="W3089" s="6" t="s">
        <v>27</v>
      </c>
      <c r="Y3089" s="61"/>
    </row>
    <row r="3090" spans="1:25" x14ac:dyDescent="0.25">
      <c r="A3090" s="81" t="s">
        <v>45</v>
      </c>
      <c r="B3090" s="76" t="s">
        <v>168</v>
      </c>
      <c r="C3090" s="76" t="s">
        <v>28</v>
      </c>
      <c r="D3090" s="76" t="s">
        <v>17809</v>
      </c>
      <c r="E3090" s="76" t="s">
        <v>17877</v>
      </c>
      <c r="F3090" s="76" t="s">
        <v>17945</v>
      </c>
      <c r="G3090" s="76" t="s">
        <v>39</v>
      </c>
      <c r="H3090" s="76">
        <v>2000197575</v>
      </c>
      <c r="I3090" s="51" t="s">
        <v>3869</v>
      </c>
      <c r="O3090" s="48" t="s">
        <v>53</v>
      </c>
      <c r="T3090" s="62">
        <v>783.01</v>
      </c>
      <c r="V3090" s="79">
        <v>39506</v>
      </c>
      <c r="W3090" s="6" t="s">
        <v>27</v>
      </c>
      <c r="Y3090" s="61"/>
    </row>
    <row r="3091" spans="1:25" x14ac:dyDescent="0.25">
      <c r="A3091" s="81" t="s">
        <v>45</v>
      </c>
      <c r="B3091" s="76" t="s">
        <v>168</v>
      </c>
      <c r="C3091" s="76" t="s">
        <v>28</v>
      </c>
      <c r="D3091" s="76" t="s">
        <v>17810</v>
      </c>
      <c r="E3091" s="76" t="s">
        <v>17878</v>
      </c>
      <c r="F3091" s="76" t="s">
        <v>17946</v>
      </c>
      <c r="G3091" s="76" t="s">
        <v>39</v>
      </c>
      <c r="H3091" s="76">
        <v>2000197516</v>
      </c>
      <c r="I3091" s="51" t="s">
        <v>3869</v>
      </c>
      <c r="O3091" s="48" t="s">
        <v>53</v>
      </c>
      <c r="T3091" s="62">
        <v>682.18</v>
      </c>
      <c r="V3091" s="79">
        <v>39533</v>
      </c>
      <c r="W3091" s="6" t="s">
        <v>27</v>
      </c>
      <c r="Y3091" s="61"/>
    </row>
    <row r="3092" spans="1:25" x14ac:dyDescent="0.25">
      <c r="A3092" s="81" t="s">
        <v>109</v>
      </c>
      <c r="B3092" s="76" t="s">
        <v>159</v>
      </c>
      <c r="C3092" s="76" t="s">
        <v>28</v>
      </c>
      <c r="D3092" s="76" t="s">
        <v>17811</v>
      </c>
      <c r="E3092" s="76" t="s">
        <v>17879</v>
      </c>
      <c r="F3092" s="76" t="s">
        <v>17947</v>
      </c>
      <c r="G3092" s="76" t="s">
        <v>39</v>
      </c>
      <c r="H3092" s="76">
        <v>2000194924</v>
      </c>
      <c r="I3092" s="51" t="s">
        <v>17483</v>
      </c>
      <c r="O3092" s="48" t="s">
        <v>53</v>
      </c>
      <c r="T3092" s="62">
        <v>14.49</v>
      </c>
      <c r="V3092" s="79">
        <v>39757</v>
      </c>
      <c r="W3092" s="6" t="s">
        <v>27</v>
      </c>
      <c r="Y3092" s="61"/>
    </row>
    <row r="3093" spans="1:25" x14ac:dyDescent="0.25">
      <c r="A3093" s="81" t="s">
        <v>62</v>
      </c>
      <c r="B3093" s="76" t="s">
        <v>175</v>
      </c>
      <c r="C3093" s="76" t="s">
        <v>24</v>
      </c>
      <c r="D3093" s="76" t="s">
        <v>9964</v>
      </c>
      <c r="E3093" s="76" t="s">
        <v>17880</v>
      </c>
      <c r="F3093" s="76" t="s">
        <v>17948</v>
      </c>
      <c r="G3093" s="76" t="s">
        <v>39</v>
      </c>
      <c r="H3093" s="76">
        <v>2000641009</v>
      </c>
      <c r="I3093" s="51" t="s">
        <v>3869</v>
      </c>
      <c r="O3093" s="48" t="s">
        <v>53</v>
      </c>
      <c r="T3093" s="62">
        <v>206.06</v>
      </c>
      <c r="V3093" s="79">
        <v>39471</v>
      </c>
      <c r="W3093" s="6" t="s">
        <v>27</v>
      </c>
      <c r="Y3093" s="61"/>
    </row>
    <row r="3094" spans="1:25" x14ac:dyDescent="0.25">
      <c r="A3094" s="81" t="s">
        <v>4430</v>
      </c>
      <c r="B3094" s="76" t="s">
        <v>4431</v>
      </c>
      <c r="C3094" s="76" t="s">
        <v>28</v>
      </c>
      <c r="D3094" s="76" t="s">
        <v>17812</v>
      </c>
      <c r="E3094" s="76" t="s">
        <v>17881</v>
      </c>
      <c r="F3094" s="76" t="s">
        <v>17949</v>
      </c>
      <c r="G3094" s="76" t="s">
        <v>39</v>
      </c>
      <c r="H3094" s="76">
        <v>2000204695</v>
      </c>
      <c r="I3094" s="51" t="s">
        <v>3869</v>
      </c>
      <c r="O3094" s="48" t="s">
        <v>53</v>
      </c>
      <c r="T3094" s="62">
        <v>5.8</v>
      </c>
      <c r="V3094" s="79">
        <v>39727</v>
      </c>
      <c r="W3094" s="6" t="s">
        <v>27</v>
      </c>
      <c r="Y3094" s="61"/>
    </row>
    <row r="3095" spans="1:25" x14ac:dyDescent="0.25">
      <c r="A3095" s="81" t="s">
        <v>58</v>
      </c>
      <c r="B3095" s="76" t="s">
        <v>156</v>
      </c>
      <c r="C3095" s="76" t="s">
        <v>28</v>
      </c>
      <c r="D3095" s="76" t="s">
        <v>10756</v>
      </c>
      <c r="E3095" s="76" t="s">
        <v>5715</v>
      </c>
      <c r="F3095" s="76" t="s">
        <v>16321</v>
      </c>
      <c r="G3095" s="76" t="s">
        <v>39</v>
      </c>
      <c r="H3095" s="76">
        <v>2000261869</v>
      </c>
      <c r="I3095" s="51" t="s">
        <v>17483</v>
      </c>
      <c r="O3095" s="48" t="s">
        <v>53</v>
      </c>
      <c r="T3095" s="62">
        <v>511.8</v>
      </c>
      <c r="V3095" s="79">
        <v>39486</v>
      </c>
      <c r="W3095" s="6" t="s">
        <v>27</v>
      </c>
      <c r="Y3095" s="61"/>
    </row>
    <row r="3096" spans="1:25" x14ac:dyDescent="0.25">
      <c r="A3096" s="81" t="s">
        <v>56</v>
      </c>
      <c r="B3096" s="76" t="s">
        <v>170</v>
      </c>
      <c r="C3096" s="76" t="s">
        <v>24</v>
      </c>
      <c r="D3096" s="76" t="s">
        <v>17813</v>
      </c>
      <c r="E3096" s="76" t="s">
        <v>17882</v>
      </c>
      <c r="F3096" s="76" t="s">
        <v>17950</v>
      </c>
      <c r="G3096" s="76" t="s">
        <v>39</v>
      </c>
      <c r="H3096" s="76">
        <v>2001036017</v>
      </c>
      <c r="I3096" s="51" t="s">
        <v>3869</v>
      </c>
      <c r="O3096" s="48" t="s">
        <v>53</v>
      </c>
      <c r="T3096" s="62">
        <v>87.32</v>
      </c>
      <c r="V3096" s="79">
        <v>39737</v>
      </c>
      <c r="W3096" s="6" t="s">
        <v>27</v>
      </c>
      <c r="Y3096" s="61"/>
    </row>
    <row r="3097" spans="1:25" x14ac:dyDescent="0.25">
      <c r="A3097" s="81" t="s">
        <v>46</v>
      </c>
      <c r="B3097" s="76" t="s">
        <v>182</v>
      </c>
      <c r="C3097" s="76" t="s">
        <v>24</v>
      </c>
      <c r="D3097" s="76" t="s">
        <v>17814</v>
      </c>
      <c r="E3097" s="76" t="s">
        <v>17883</v>
      </c>
      <c r="F3097" s="76" t="s">
        <v>17951</v>
      </c>
      <c r="G3097" s="76" t="s">
        <v>39</v>
      </c>
      <c r="H3097" s="76">
        <v>2001182636</v>
      </c>
      <c r="I3097" s="51" t="s">
        <v>3869</v>
      </c>
      <c r="O3097" s="48" t="s">
        <v>53</v>
      </c>
      <c r="T3097" s="62">
        <v>115.52</v>
      </c>
      <c r="V3097" s="79">
        <v>39812</v>
      </c>
      <c r="W3097" s="6" t="s">
        <v>27</v>
      </c>
      <c r="Y3097" s="61"/>
    </row>
    <row r="3098" spans="1:25" x14ac:dyDescent="0.25">
      <c r="A3098" s="81" t="s">
        <v>62</v>
      </c>
      <c r="B3098" s="76" t="s">
        <v>175</v>
      </c>
      <c r="C3098" s="76" t="s">
        <v>24</v>
      </c>
      <c r="D3098" s="76" t="s">
        <v>17815</v>
      </c>
      <c r="E3098" s="76" t="s">
        <v>17884</v>
      </c>
      <c r="F3098" s="76" t="s">
        <v>17952</v>
      </c>
      <c r="G3098" s="76" t="s">
        <v>39</v>
      </c>
      <c r="H3098" s="76">
        <v>2000650288</v>
      </c>
      <c r="I3098" s="51" t="s">
        <v>17483</v>
      </c>
      <c r="O3098" s="48" t="s">
        <v>53</v>
      </c>
      <c r="T3098" s="62">
        <v>93.69</v>
      </c>
      <c r="V3098" s="79">
        <v>39627</v>
      </c>
      <c r="W3098" s="6" t="s">
        <v>27</v>
      </c>
      <c r="Y3098" s="61"/>
    </row>
    <row r="3099" spans="1:25" x14ac:dyDescent="0.25">
      <c r="A3099" s="81" t="s">
        <v>4432</v>
      </c>
      <c r="B3099" s="76" t="s">
        <v>4433</v>
      </c>
      <c r="C3099" s="76" t="s">
        <v>24</v>
      </c>
      <c r="D3099" s="76" t="s">
        <v>17816</v>
      </c>
      <c r="E3099" s="76" t="s">
        <v>17885</v>
      </c>
      <c r="F3099" s="76" t="s">
        <v>17953</v>
      </c>
      <c r="G3099" s="76" t="s">
        <v>39</v>
      </c>
      <c r="H3099" s="76">
        <v>2000672017</v>
      </c>
      <c r="I3099" s="51" t="s">
        <v>3869</v>
      </c>
      <c r="O3099" s="48" t="s">
        <v>53</v>
      </c>
      <c r="T3099" s="62">
        <v>80.069999999999993</v>
      </c>
      <c r="V3099" s="79">
        <v>39577</v>
      </c>
      <c r="W3099" s="6" t="s">
        <v>27</v>
      </c>
      <c r="Y3099" s="61"/>
    </row>
    <row r="3100" spans="1:25" x14ac:dyDescent="0.25">
      <c r="A3100" s="81" t="s">
        <v>38</v>
      </c>
      <c r="B3100" s="76" t="s">
        <v>169</v>
      </c>
      <c r="C3100" s="76" t="s">
        <v>24</v>
      </c>
      <c r="D3100" s="76">
        <v>146042</v>
      </c>
      <c r="E3100" s="76" t="s">
        <v>17886</v>
      </c>
      <c r="F3100" s="76" t="s">
        <v>17954</v>
      </c>
      <c r="G3100" s="76" t="s">
        <v>39</v>
      </c>
      <c r="H3100" s="76">
        <v>2000589217</v>
      </c>
      <c r="I3100" s="51" t="s">
        <v>17483</v>
      </c>
      <c r="O3100" s="48" t="s">
        <v>53</v>
      </c>
      <c r="T3100" s="62">
        <v>9.3699999999999992</v>
      </c>
      <c r="V3100" s="79">
        <v>39779</v>
      </c>
      <c r="W3100" s="6" t="s">
        <v>27</v>
      </c>
      <c r="Y3100" s="61"/>
    </row>
    <row r="3101" spans="1:25" x14ac:dyDescent="0.25">
      <c r="A3101" s="81" t="s">
        <v>56</v>
      </c>
      <c r="B3101" s="76" t="s">
        <v>170</v>
      </c>
      <c r="C3101" s="76" t="s">
        <v>24</v>
      </c>
      <c r="D3101" s="76" t="s">
        <v>10369</v>
      </c>
      <c r="E3101" s="76" t="s">
        <v>13129</v>
      </c>
      <c r="F3101" s="76" t="s">
        <v>17955</v>
      </c>
      <c r="G3101" s="76" t="s">
        <v>39</v>
      </c>
      <c r="H3101" s="76">
        <v>2001034618</v>
      </c>
      <c r="I3101" s="51" t="s">
        <v>17483</v>
      </c>
      <c r="O3101" s="48" t="s">
        <v>53</v>
      </c>
      <c r="T3101" s="62">
        <v>8.68</v>
      </c>
      <c r="V3101" s="79">
        <v>39744</v>
      </c>
      <c r="W3101" s="6" t="s">
        <v>27</v>
      </c>
      <c r="Y3101" s="61"/>
    </row>
    <row r="3102" spans="1:25" x14ac:dyDescent="0.25">
      <c r="A3102" s="81" t="s">
        <v>46</v>
      </c>
      <c r="B3102" s="76" t="s">
        <v>182</v>
      </c>
      <c r="C3102" s="76" t="s">
        <v>24</v>
      </c>
      <c r="D3102" s="76" t="s">
        <v>9608</v>
      </c>
      <c r="E3102" s="76" t="s">
        <v>17887</v>
      </c>
      <c r="F3102" s="76" t="s">
        <v>17956</v>
      </c>
      <c r="G3102" s="76" t="s">
        <v>39</v>
      </c>
      <c r="H3102" s="76">
        <v>2001182687</v>
      </c>
      <c r="I3102" s="51" t="s">
        <v>3869</v>
      </c>
      <c r="O3102" s="48" t="s">
        <v>53</v>
      </c>
      <c r="T3102" s="62">
        <v>85.52</v>
      </c>
      <c r="V3102" s="79">
        <v>39812</v>
      </c>
      <c r="W3102" s="6" t="s">
        <v>27</v>
      </c>
      <c r="Y3102" s="61"/>
    </row>
    <row r="3103" spans="1:25" x14ac:dyDescent="0.25">
      <c r="A3103" s="81" t="s">
        <v>69</v>
      </c>
      <c r="B3103" s="76" t="s">
        <v>157</v>
      </c>
      <c r="C3103" s="76" t="s">
        <v>28</v>
      </c>
      <c r="D3103" s="76" t="s">
        <v>17817</v>
      </c>
      <c r="E3103" s="76" t="s">
        <v>17888</v>
      </c>
      <c r="F3103" s="76" t="s">
        <v>17957</v>
      </c>
      <c r="G3103" s="76" t="s">
        <v>39</v>
      </c>
      <c r="H3103" s="76">
        <v>2000323384</v>
      </c>
      <c r="I3103" s="51" t="s">
        <v>3869</v>
      </c>
      <c r="O3103" s="48" t="s">
        <v>53</v>
      </c>
      <c r="T3103" s="62">
        <v>1.41</v>
      </c>
      <c r="V3103" s="79">
        <v>39699</v>
      </c>
      <c r="W3103" s="6" t="s">
        <v>27</v>
      </c>
      <c r="Y3103" s="61"/>
    </row>
    <row r="3104" spans="1:25" x14ac:dyDescent="0.25">
      <c r="A3104" s="81" t="s">
        <v>43</v>
      </c>
      <c r="B3104" s="76" t="s">
        <v>174</v>
      </c>
      <c r="C3104" s="76" t="s">
        <v>24</v>
      </c>
      <c r="D3104" s="76" t="s">
        <v>17802</v>
      </c>
      <c r="E3104" s="76" t="s">
        <v>17889</v>
      </c>
      <c r="F3104" s="76" t="s">
        <v>17958</v>
      </c>
      <c r="G3104" s="76" t="s">
        <v>39</v>
      </c>
      <c r="H3104" s="76">
        <v>2000815775</v>
      </c>
      <c r="I3104" s="51" t="s">
        <v>3869</v>
      </c>
      <c r="O3104" s="48" t="s">
        <v>53</v>
      </c>
      <c r="T3104" s="62">
        <v>52.1</v>
      </c>
      <c r="V3104" s="79">
        <v>39469</v>
      </c>
      <c r="W3104" s="6" t="s">
        <v>27</v>
      </c>
      <c r="Y3104" s="61"/>
    </row>
    <row r="3105" spans="1:25" x14ac:dyDescent="0.25">
      <c r="A3105" s="81" t="s">
        <v>47</v>
      </c>
      <c r="B3105" s="76" t="s">
        <v>147</v>
      </c>
      <c r="C3105" s="76" t="s">
        <v>48</v>
      </c>
      <c r="D3105" s="76" t="s">
        <v>17818</v>
      </c>
      <c r="E3105" s="76" t="s">
        <v>17890</v>
      </c>
      <c r="F3105" s="76" t="s">
        <v>17959</v>
      </c>
      <c r="G3105" s="76" t="s">
        <v>39</v>
      </c>
      <c r="H3105" s="76">
        <v>2001256467</v>
      </c>
      <c r="I3105" s="51" t="s">
        <v>3869</v>
      </c>
      <c r="O3105" s="48" t="s">
        <v>53</v>
      </c>
      <c r="T3105" s="62">
        <v>11.33</v>
      </c>
      <c r="V3105" s="79">
        <v>39595</v>
      </c>
      <c r="W3105" s="6" t="s">
        <v>27</v>
      </c>
      <c r="Y3105" s="61"/>
    </row>
    <row r="3106" spans="1:25" x14ac:dyDescent="0.25">
      <c r="A3106" s="81" t="s">
        <v>37</v>
      </c>
      <c r="B3106" s="76" t="s">
        <v>181</v>
      </c>
      <c r="C3106" s="76" t="s">
        <v>24</v>
      </c>
      <c r="D3106" s="76" t="s">
        <v>17819</v>
      </c>
      <c r="E3106" s="76" t="s">
        <v>17891</v>
      </c>
      <c r="F3106" s="76" t="s">
        <v>17960</v>
      </c>
      <c r="G3106" s="76" t="s">
        <v>39</v>
      </c>
      <c r="H3106" s="76">
        <v>2000781463</v>
      </c>
      <c r="I3106" s="51" t="s">
        <v>3869</v>
      </c>
      <c r="O3106" s="48" t="s">
        <v>53</v>
      </c>
      <c r="T3106" s="62">
        <v>81.040000000000006</v>
      </c>
      <c r="V3106" s="79">
        <v>39493</v>
      </c>
      <c r="W3106" s="6" t="s">
        <v>27</v>
      </c>
      <c r="Y3106" s="61"/>
    </row>
    <row r="3107" spans="1:25" x14ac:dyDescent="0.25">
      <c r="A3107" s="81" t="s">
        <v>138</v>
      </c>
      <c r="B3107" s="76" t="s">
        <v>177</v>
      </c>
      <c r="C3107" s="76" t="s">
        <v>24</v>
      </c>
      <c r="D3107" s="76" t="s">
        <v>17820</v>
      </c>
      <c r="E3107" s="76" t="s">
        <v>17892</v>
      </c>
      <c r="F3107" s="76" t="s">
        <v>17961</v>
      </c>
      <c r="G3107" s="76" t="s">
        <v>39</v>
      </c>
      <c r="H3107" s="76">
        <v>2000670319</v>
      </c>
      <c r="I3107" s="51" t="s">
        <v>3869</v>
      </c>
      <c r="O3107" s="48" t="s">
        <v>53</v>
      </c>
      <c r="T3107" s="62">
        <v>15.87</v>
      </c>
      <c r="V3107" s="79">
        <v>39626</v>
      </c>
      <c r="W3107" s="6" t="s">
        <v>27</v>
      </c>
      <c r="Y3107" s="61"/>
    </row>
    <row r="3108" spans="1:25" x14ac:dyDescent="0.25">
      <c r="A3108" s="81" t="s">
        <v>46</v>
      </c>
      <c r="B3108" s="76" t="s">
        <v>182</v>
      </c>
      <c r="C3108" s="76" t="s">
        <v>24</v>
      </c>
      <c r="D3108" s="76" t="s">
        <v>17821</v>
      </c>
      <c r="E3108" s="76" t="s">
        <v>17893</v>
      </c>
      <c r="F3108" s="76" t="s">
        <v>17962</v>
      </c>
      <c r="G3108" s="76" t="s">
        <v>39</v>
      </c>
      <c r="H3108" s="76">
        <v>2001182768</v>
      </c>
      <c r="I3108" s="51" t="s">
        <v>3869</v>
      </c>
      <c r="O3108" s="48" t="s">
        <v>53</v>
      </c>
      <c r="T3108" s="62">
        <v>86.19</v>
      </c>
      <c r="V3108" s="79">
        <v>39812</v>
      </c>
      <c r="W3108" s="6" t="s">
        <v>27</v>
      </c>
      <c r="Y3108" s="61"/>
    </row>
    <row r="3109" spans="1:25" x14ac:dyDescent="0.25">
      <c r="A3109" s="81" t="s">
        <v>37</v>
      </c>
      <c r="B3109" s="76" t="s">
        <v>181</v>
      </c>
      <c r="C3109" s="76" t="s">
        <v>24</v>
      </c>
      <c r="D3109" s="76" t="s">
        <v>17822</v>
      </c>
      <c r="E3109" s="76" t="s">
        <v>17894</v>
      </c>
      <c r="F3109" s="76" t="s">
        <v>17963</v>
      </c>
      <c r="G3109" s="76" t="s">
        <v>39</v>
      </c>
      <c r="H3109" s="76">
        <v>2000770267</v>
      </c>
      <c r="I3109" s="51" t="s">
        <v>17483</v>
      </c>
      <c r="O3109" s="48" t="s">
        <v>53</v>
      </c>
      <c r="T3109" s="62">
        <v>8.3699999999999992</v>
      </c>
      <c r="V3109" s="79">
        <v>39494</v>
      </c>
      <c r="W3109" s="6" t="s">
        <v>27</v>
      </c>
      <c r="Y3109" s="61"/>
    </row>
    <row r="3110" spans="1:25" x14ac:dyDescent="0.25">
      <c r="A3110" s="81" t="s">
        <v>37</v>
      </c>
      <c r="B3110" s="76" t="s">
        <v>181</v>
      </c>
      <c r="C3110" s="76" t="s">
        <v>24</v>
      </c>
      <c r="D3110" s="76" t="s">
        <v>17823</v>
      </c>
      <c r="E3110" s="76" t="s">
        <v>17895</v>
      </c>
      <c r="F3110" s="76" t="s">
        <v>17964</v>
      </c>
      <c r="G3110" s="76" t="s">
        <v>39</v>
      </c>
      <c r="H3110" s="76">
        <v>2000784071</v>
      </c>
      <c r="I3110" s="51" t="s">
        <v>17483</v>
      </c>
      <c r="O3110" s="48" t="s">
        <v>53</v>
      </c>
      <c r="T3110" s="62">
        <v>13.34</v>
      </c>
      <c r="V3110" s="79">
        <v>39524</v>
      </c>
      <c r="W3110" s="6" t="s">
        <v>27</v>
      </c>
      <c r="Y3110" s="61"/>
    </row>
    <row r="3111" spans="1:25" x14ac:dyDescent="0.25">
      <c r="A3111" s="81" t="s">
        <v>44</v>
      </c>
      <c r="B3111" s="76" t="s">
        <v>184</v>
      </c>
      <c r="C3111" s="76" t="s">
        <v>28</v>
      </c>
      <c r="D3111" s="76" t="s">
        <v>17824</v>
      </c>
      <c r="E3111" s="76" t="s">
        <v>17896</v>
      </c>
      <c r="F3111" s="76" t="s">
        <v>17965</v>
      </c>
      <c r="G3111" s="76" t="s">
        <v>39</v>
      </c>
      <c r="H3111" s="76">
        <v>2000115684</v>
      </c>
      <c r="I3111" s="51" t="s">
        <v>17483</v>
      </c>
      <c r="O3111" s="48" t="s">
        <v>53</v>
      </c>
      <c r="T3111" s="62">
        <v>8.75</v>
      </c>
      <c r="V3111" s="79">
        <v>39612</v>
      </c>
      <c r="W3111" s="6" t="s">
        <v>27</v>
      </c>
      <c r="Y3111" s="61"/>
    </row>
    <row r="3112" spans="1:25" x14ac:dyDescent="0.25">
      <c r="A3112" s="81" t="s">
        <v>46</v>
      </c>
      <c r="B3112" s="76" t="s">
        <v>182</v>
      </c>
      <c r="C3112" s="76" t="s">
        <v>24</v>
      </c>
      <c r="D3112" s="76" t="s">
        <v>17825</v>
      </c>
      <c r="E3112" s="76" t="s">
        <v>17897</v>
      </c>
      <c r="F3112" s="76" t="s">
        <v>17966</v>
      </c>
      <c r="G3112" s="76" t="s">
        <v>39</v>
      </c>
      <c r="H3112" s="76">
        <v>2001182776</v>
      </c>
      <c r="I3112" s="51" t="s">
        <v>3869</v>
      </c>
      <c r="O3112" s="48" t="s">
        <v>53</v>
      </c>
      <c r="T3112" s="62">
        <v>5287.47</v>
      </c>
      <c r="V3112" s="79">
        <v>39812</v>
      </c>
      <c r="W3112" s="6" t="s">
        <v>27</v>
      </c>
      <c r="Y3112" s="61"/>
    </row>
    <row r="3113" spans="1:25" x14ac:dyDescent="0.25">
      <c r="A3113" s="81" t="s">
        <v>58</v>
      </c>
      <c r="B3113" s="76" t="s">
        <v>156</v>
      </c>
      <c r="C3113" s="76" t="s">
        <v>28</v>
      </c>
      <c r="D3113" s="76" t="s">
        <v>17826</v>
      </c>
      <c r="E3113" s="76" t="s">
        <v>73</v>
      </c>
      <c r="F3113" s="76" t="s">
        <v>17967</v>
      </c>
      <c r="G3113" s="76" t="s">
        <v>39</v>
      </c>
      <c r="H3113" s="76">
        <v>2000271953</v>
      </c>
      <c r="I3113" s="51" t="s">
        <v>3869</v>
      </c>
      <c r="O3113" s="48" t="s">
        <v>53</v>
      </c>
      <c r="T3113" s="62">
        <v>85.6</v>
      </c>
      <c r="V3113" s="79">
        <v>39716</v>
      </c>
      <c r="W3113" s="6" t="s">
        <v>27</v>
      </c>
      <c r="Y3113" s="61"/>
    </row>
    <row r="3114" spans="1:25" x14ac:dyDescent="0.25">
      <c r="A3114" s="81" t="s">
        <v>44</v>
      </c>
      <c r="B3114" s="76" t="s">
        <v>184</v>
      </c>
      <c r="C3114" s="76" t="s">
        <v>28</v>
      </c>
      <c r="D3114" s="76" t="s">
        <v>17827</v>
      </c>
      <c r="E3114" s="76" t="s">
        <v>17898</v>
      </c>
      <c r="F3114" s="76" t="s">
        <v>17968</v>
      </c>
      <c r="G3114" s="76" t="s">
        <v>39</v>
      </c>
      <c r="H3114" s="76">
        <v>2000115773</v>
      </c>
      <c r="I3114" s="51" t="s">
        <v>17483</v>
      </c>
      <c r="O3114" s="48" t="s">
        <v>53</v>
      </c>
      <c r="T3114" s="62">
        <v>8.0299999999999994</v>
      </c>
      <c r="V3114" s="79">
        <v>39645</v>
      </c>
      <c r="W3114" s="6" t="s">
        <v>27</v>
      </c>
      <c r="Y3114" s="61"/>
    </row>
    <row r="3115" spans="1:25" x14ac:dyDescent="0.25">
      <c r="A3115" s="81" t="s">
        <v>47</v>
      </c>
      <c r="B3115" s="76" t="s">
        <v>147</v>
      </c>
      <c r="C3115" s="76" t="s">
        <v>48</v>
      </c>
      <c r="D3115" s="76" t="s">
        <v>17828</v>
      </c>
      <c r="E3115" s="76" t="s">
        <v>17899</v>
      </c>
      <c r="F3115" s="76" t="s">
        <v>17969</v>
      </c>
      <c r="G3115" s="76" t="s">
        <v>39</v>
      </c>
      <c r="H3115" s="76">
        <v>2001256664</v>
      </c>
      <c r="I3115" s="51" t="s">
        <v>3869</v>
      </c>
      <c r="O3115" s="48" t="s">
        <v>53</v>
      </c>
      <c r="T3115" s="62">
        <v>6.17</v>
      </c>
      <c r="V3115" s="79">
        <v>39648</v>
      </c>
      <c r="W3115" s="6" t="s">
        <v>27</v>
      </c>
      <c r="Y3115" s="61"/>
    </row>
    <row r="3116" spans="1:25" x14ac:dyDescent="0.25">
      <c r="A3116" s="81" t="s">
        <v>37</v>
      </c>
      <c r="B3116" s="76" t="s">
        <v>181</v>
      </c>
      <c r="C3116" s="76" t="s">
        <v>24</v>
      </c>
      <c r="D3116" s="76" t="s">
        <v>17829</v>
      </c>
      <c r="E3116" s="76" t="s">
        <v>17900</v>
      </c>
      <c r="F3116" s="76" t="s">
        <v>17970</v>
      </c>
      <c r="G3116" s="76" t="s">
        <v>39</v>
      </c>
      <c r="H3116" s="76">
        <v>2000784012</v>
      </c>
      <c r="I3116" s="51" t="s">
        <v>17483</v>
      </c>
      <c r="O3116" s="48" t="s">
        <v>53</v>
      </c>
      <c r="T3116" s="62">
        <v>81.099999999999994</v>
      </c>
      <c r="V3116" s="79">
        <v>39667</v>
      </c>
      <c r="W3116" s="6" t="s">
        <v>27</v>
      </c>
      <c r="Y3116" s="61"/>
    </row>
    <row r="3117" spans="1:25" x14ac:dyDescent="0.25">
      <c r="A3117" s="81" t="s">
        <v>44</v>
      </c>
      <c r="B3117" s="76" t="s">
        <v>184</v>
      </c>
      <c r="C3117" s="76" t="s">
        <v>28</v>
      </c>
      <c r="D3117" s="76" t="s">
        <v>17830</v>
      </c>
      <c r="E3117" s="76" t="s">
        <v>17901</v>
      </c>
      <c r="F3117" s="76" t="s">
        <v>17971</v>
      </c>
      <c r="G3117" s="76" t="s">
        <v>39</v>
      </c>
      <c r="H3117" s="76">
        <v>2000116516</v>
      </c>
      <c r="I3117" s="51" t="s">
        <v>17483</v>
      </c>
      <c r="O3117" s="48" t="s">
        <v>53</v>
      </c>
      <c r="T3117" s="62">
        <v>11.09</v>
      </c>
      <c r="V3117" s="79">
        <v>39713</v>
      </c>
      <c r="W3117" s="6" t="s">
        <v>27</v>
      </c>
      <c r="Y3117" s="61"/>
    </row>
    <row r="3118" spans="1:25" x14ac:dyDescent="0.25">
      <c r="A3118" s="81" t="s">
        <v>101</v>
      </c>
      <c r="B3118" s="76" t="s">
        <v>145</v>
      </c>
      <c r="C3118" s="76" t="s">
        <v>24</v>
      </c>
      <c r="D3118" s="76" t="s">
        <v>17831</v>
      </c>
      <c r="E3118" s="76" t="s">
        <v>17902</v>
      </c>
      <c r="F3118" s="76" t="s">
        <v>17972</v>
      </c>
      <c r="G3118" s="76" t="s">
        <v>39</v>
      </c>
      <c r="H3118" s="76">
        <v>2001385049</v>
      </c>
      <c r="I3118" s="51" t="s">
        <v>3869</v>
      </c>
      <c r="O3118" s="48" t="s">
        <v>53</v>
      </c>
      <c r="T3118" s="62">
        <v>6.91</v>
      </c>
      <c r="V3118" s="79">
        <v>39675</v>
      </c>
      <c r="W3118" s="6" t="s">
        <v>27</v>
      </c>
      <c r="Y3118" s="61"/>
    </row>
    <row r="3119" spans="1:25" x14ac:dyDescent="0.25">
      <c r="A3119" s="81" t="s">
        <v>101</v>
      </c>
      <c r="B3119" s="76" t="s">
        <v>145</v>
      </c>
      <c r="C3119" s="76" t="s">
        <v>24</v>
      </c>
      <c r="D3119" s="76" t="s">
        <v>17832</v>
      </c>
      <c r="E3119" s="76" t="s">
        <v>17903</v>
      </c>
      <c r="F3119" s="76" t="s">
        <v>17972</v>
      </c>
      <c r="G3119" s="76" t="s">
        <v>39</v>
      </c>
      <c r="H3119" s="76">
        <v>2001385038</v>
      </c>
      <c r="I3119" s="51" t="s">
        <v>3869</v>
      </c>
      <c r="O3119" s="48" t="s">
        <v>53</v>
      </c>
      <c r="T3119" s="62">
        <v>4.74</v>
      </c>
      <c r="V3119" s="79">
        <v>39695</v>
      </c>
      <c r="W3119" s="6" t="s">
        <v>27</v>
      </c>
      <c r="Y3119" s="61"/>
    </row>
    <row r="3120" spans="1:25" x14ac:dyDescent="0.25">
      <c r="A3120" s="81" t="s">
        <v>66</v>
      </c>
      <c r="B3120" s="76" t="s">
        <v>173</v>
      </c>
      <c r="C3120" s="76" t="s">
        <v>24</v>
      </c>
      <c r="D3120" s="76" t="s">
        <v>17833</v>
      </c>
      <c r="E3120" s="76" t="s">
        <v>17904</v>
      </c>
      <c r="F3120" s="76" t="s">
        <v>17973</v>
      </c>
      <c r="G3120" s="76" t="s">
        <v>39</v>
      </c>
      <c r="H3120" s="76">
        <v>2000805923</v>
      </c>
      <c r="I3120" s="51" t="s">
        <v>17483</v>
      </c>
      <c r="O3120" s="48" t="s">
        <v>53</v>
      </c>
      <c r="T3120" s="62">
        <v>7.58</v>
      </c>
      <c r="V3120" s="79">
        <v>39566</v>
      </c>
      <c r="W3120" s="6" t="s">
        <v>27</v>
      </c>
      <c r="Y3120" s="61"/>
    </row>
    <row r="3121" spans="1:25" x14ac:dyDescent="0.25">
      <c r="A3121" s="81" t="s">
        <v>101</v>
      </c>
      <c r="B3121" s="76" t="s">
        <v>145</v>
      </c>
      <c r="C3121" s="76" t="s">
        <v>24</v>
      </c>
      <c r="D3121" s="76" t="s">
        <v>17834</v>
      </c>
      <c r="E3121" s="76" t="s">
        <v>17905</v>
      </c>
      <c r="F3121" s="76" t="s">
        <v>17974</v>
      </c>
      <c r="G3121" s="76" t="s">
        <v>39</v>
      </c>
      <c r="H3121" s="76">
        <v>2001381442</v>
      </c>
      <c r="I3121" s="51" t="s">
        <v>17483</v>
      </c>
      <c r="O3121" s="48" t="s">
        <v>53</v>
      </c>
      <c r="T3121" s="62">
        <v>8.2200000000000006</v>
      </c>
      <c r="V3121" s="79">
        <v>39786</v>
      </c>
      <c r="W3121" s="6" t="s">
        <v>27</v>
      </c>
      <c r="Y3121" s="61"/>
    </row>
    <row r="3122" spans="1:25" x14ac:dyDescent="0.25">
      <c r="A3122" s="81" t="s">
        <v>44</v>
      </c>
      <c r="B3122" s="76" t="s">
        <v>184</v>
      </c>
      <c r="C3122" s="76" t="s">
        <v>28</v>
      </c>
      <c r="D3122" s="76" t="s">
        <v>17835</v>
      </c>
      <c r="E3122" s="76" t="s">
        <v>17906</v>
      </c>
      <c r="F3122" s="76" t="s">
        <v>17975</v>
      </c>
      <c r="G3122" s="76" t="s">
        <v>39</v>
      </c>
      <c r="H3122" s="76">
        <v>2000087397</v>
      </c>
      <c r="I3122" s="51" t="s">
        <v>3869</v>
      </c>
      <c r="O3122" s="48" t="s">
        <v>53</v>
      </c>
      <c r="T3122" s="62">
        <v>315.83</v>
      </c>
      <c r="V3122" s="79">
        <v>39806</v>
      </c>
      <c r="W3122" s="6" t="s">
        <v>27</v>
      </c>
      <c r="Y3122" s="61"/>
    </row>
    <row r="3123" spans="1:25" x14ac:dyDescent="0.25">
      <c r="A3123" s="81" t="s">
        <v>54</v>
      </c>
      <c r="B3123" s="76" t="s">
        <v>143</v>
      </c>
      <c r="C3123" s="76" t="s">
        <v>24</v>
      </c>
      <c r="D3123" s="76" t="s">
        <v>17836</v>
      </c>
      <c r="E3123" s="76" t="s">
        <v>17907</v>
      </c>
      <c r="F3123" s="76" t="s">
        <v>17976</v>
      </c>
      <c r="G3123" s="76" t="s">
        <v>39</v>
      </c>
      <c r="H3123" s="76">
        <v>2001059559</v>
      </c>
      <c r="I3123" s="51" t="s">
        <v>3869</v>
      </c>
      <c r="O3123" s="48" t="s">
        <v>53</v>
      </c>
      <c r="T3123" s="62">
        <v>163.76</v>
      </c>
      <c r="V3123" s="79">
        <v>39479</v>
      </c>
      <c r="W3123" s="6" t="s">
        <v>27</v>
      </c>
      <c r="Y3123" s="61"/>
    </row>
    <row r="3124" spans="1:25" x14ac:dyDescent="0.25">
      <c r="A3124" s="81" t="s">
        <v>54</v>
      </c>
      <c r="B3124" s="76" t="s">
        <v>143</v>
      </c>
      <c r="C3124" s="76" t="s">
        <v>24</v>
      </c>
      <c r="D3124" s="76" t="s">
        <v>17837</v>
      </c>
      <c r="E3124" s="76" t="s">
        <v>17908</v>
      </c>
      <c r="F3124" s="76" t="s">
        <v>17977</v>
      </c>
      <c r="G3124" s="76" t="s">
        <v>39</v>
      </c>
      <c r="H3124" s="76">
        <v>2001059508</v>
      </c>
      <c r="I3124" s="51" t="s">
        <v>3869</v>
      </c>
      <c r="O3124" s="48" t="s">
        <v>53</v>
      </c>
      <c r="T3124" s="62">
        <v>5.25</v>
      </c>
      <c r="V3124" s="79">
        <v>39599</v>
      </c>
      <c r="W3124" s="6" t="s">
        <v>27</v>
      </c>
      <c r="Y3124" s="61"/>
    </row>
    <row r="3125" spans="1:25" x14ac:dyDescent="0.25">
      <c r="A3125" s="81" t="s">
        <v>54</v>
      </c>
      <c r="B3125" s="76" t="s">
        <v>143</v>
      </c>
      <c r="C3125" s="76" t="s">
        <v>24</v>
      </c>
      <c r="D3125" s="76" t="s">
        <v>17838</v>
      </c>
      <c r="E3125" s="76" t="s">
        <v>12923</v>
      </c>
      <c r="F3125" s="76" t="s">
        <v>17978</v>
      </c>
      <c r="G3125" s="76" t="s">
        <v>39</v>
      </c>
      <c r="H3125" s="76">
        <v>2001059494</v>
      </c>
      <c r="I3125" s="51" t="s">
        <v>3869</v>
      </c>
      <c r="O3125" s="48" t="s">
        <v>53</v>
      </c>
      <c r="T3125" s="62">
        <v>43.69</v>
      </c>
      <c r="V3125" s="79">
        <v>39611</v>
      </c>
      <c r="W3125" s="6" t="s">
        <v>27</v>
      </c>
      <c r="Y3125" s="61"/>
    </row>
    <row r="3126" spans="1:25" x14ac:dyDescent="0.25">
      <c r="A3126" s="81" t="s">
        <v>103</v>
      </c>
      <c r="B3126" s="76" t="s">
        <v>144</v>
      </c>
      <c r="C3126" s="76" t="s">
        <v>24</v>
      </c>
      <c r="D3126" s="76" t="s">
        <v>17839</v>
      </c>
      <c r="E3126" s="76" t="s">
        <v>12676</v>
      </c>
      <c r="F3126" s="76" t="s">
        <v>17979</v>
      </c>
      <c r="G3126" s="76" t="s">
        <v>39</v>
      </c>
      <c r="H3126" s="76">
        <v>2001020903</v>
      </c>
      <c r="I3126" s="51" t="s">
        <v>17483</v>
      </c>
      <c r="O3126" s="48" t="s">
        <v>53</v>
      </c>
      <c r="T3126" s="62">
        <v>14.01</v>
      </c>
      <c r="V3126" s="79">
        <v>39730</v>
      </c>
      <c r="W3126" s="6" t="s">
        <v>27</v>
      </c>
      <c r="Y3126" s="61"/>
    </row>
    <row r="3127" spans="1:25" x14ac:dyDescent="0.25">
      <c r="A3127" s="81" t="s">
        <v>54</v>
      </c>
      <c r="B3127" s="76" t="s">
        <v>143</v>
      </c>
      <c r="C3127" s="76" t="s">
        <v>24</v>
      </c>
      <c r="D3127" s="76" t="s">
        <v>17840</v>
      </c>
      <c r="E3127" s="76" t="s">
        <v>17909</v>
      </c>
      <c r="F3127" s="76" t="s">
        <v>17980</v>
      </c>
      <c r="G3127" s="76" t="s">
        <v>39</v>
      </c>
      <c r="H3127" s="76">
        <v>2001048425</v>
      </c>
      <c r="I3127" s="51" t="s">
        <v>17483</v>
      </c>
      <c r="O3127" s="48" t="s">
        <v>53</v>
      </c>
      <c r="T3127" s="62">
        <v>7.74</v>
      </c>
      <c r="V3127" s="79">
        <v>39640</v>
      </c>
      <c r="W3127" s="6" t="s">
        <v>27</v>
      </c>
      <c r="Y3127" s="61"/>
    </row>
    <row r="3128" spans="1:25" x14ac:dyDescent="0.25">
      <c r="A3128" s="81" t="s">
        <v>54</v>
      </c>
      <c r="B3128" s="76" t="s">
        <v>143</v>
      </c>
      <c r="C3128" s="76" t="s">
        <v>24</v>
      </c>
      <c r="D3128" s="76" t="s">
        <v>17841</v>
      </c>
      <c r="E3128" s="76" t="s">
        <v>17910</v>
      </c>
      <c r="F3128" s="76" t="s">
        <v>17981</v>
      </c>
      <c r="G3128" s="76" t="s">
        <v>39</v>
      </c>
      <c r="H3128" s="76">
        <v>2001048287</v>
      </c>
      <c r="I3128" s="51" t="s">
        <v>17483</v>
      </c>
      <c r="O3128" s="48" t="s">
        <v>53</v>
      </c>
      <c r="T3128" s="62">
        <v>8.26</v>
      </c>
      <c r="V3128" s="79">
        <v>39676</v>
      </c>
      <c r="W3128" s="6" t="s">
        <v>27</v>
      </c>
      <c r="Y3128" s="61"/>
    </row>
    <row r="3129" spans="1:25" x14ac:dyDescent="0.25">
      <c r="A3129" s="81" t="s">
        <v>54</v>
      </c>
      <c r="B3129" s="76" t="s">
        <v>143</v>
      </c>
      <c r="C3129" s="76" t="s">
        <v>24</v>
      </c>
      <c r="D3129" s="76" t="s">
        <v>17842</v>
      </c>
      <c r="E3129" s="76" t="s">
        <v>17911</v>
      </c>
      <c r="F3129" s="76" t="s">
        <v>17982</v>
      </c>
      <c r="G3129" s="76" t="s">
        <v>39</v>
      </c>
      <c r="H3129" s="76">
        <v>2001048379</v>
      </c>
      <c r="I3129" s="51" t="s">
        <v>17483</v>
      </c>
      <c r="O3129" s="48" t="s">
        <v>53</v>
      </c>
      <c r="T3129" s="62">
        <v>8.1199999999999992</v>
      </c>
      <c r="V3129" s="79">
        <v>39738</v>
      </c>
      <c r="W3129" s="6" t="s">
        <v>27</v>
      </c>
      <c r="Y3129" s="61"/>
    </row>
    <row r="3130" spans="1:25" x14ac:dyDescent="0.25">
      <c r="A3130" s="81" t="s">
        <v>54</v>
      </c>
      <c r="B3130" s="76" t="s">
        <v>143</v>
      </c>
      <c r="C3130" s="76" t="s">
        <v>24</v>
      </c>
      <c r="D3130" s="76" t="s">
        <v>17843</v>
      </c>
      <c r="E3130" s="76" t="s">
        <v>17912</v>
      </c>
      <c r="F3130" s="76" t="s">
        <v>17983</v>
      </c>
      <c r="G3130" s="76" t="s">
        <v>39</v>
      </c>
      <c r="H3130" s="76">
        <v>2001059672</v>
      </c>
      <c r="I3130" s="51" t="s">
        <v>3869</v>
      </c>
      <c r="O3130" s="48" t="s">
        <v>53</v>
      </c>
      <c r="T3130" s="62">
        <v>74.31</v>
      </c>
      <c r="V3130" s="79">
        <v>39744</v>
      </c>
      <c r="W3130" s="6" t="s">
        <v>27</v>
      </c>
      <c r="Y3130" s="61"/>
    </row>
    <row r="3131" spans="1:25" x14ac:dyDescent="0.25">
      <c r="Y3131" s="61"/>
    </row>
    <row r="3132" spans="1:25" x14ac:dyDescent="0.25">
      <c r="A3132" s="82" t="s">
        <v>43</v>
      </c>
      <c r="B3132" s="76" t="s">
        <v>17984</v>
      </c>
      <c r="C3132" s="76" t="s">
        <v>24</v>
      </c>
      <c r="E3132" s="76" t="s">
        <v>18014</v>
      </c>
      <c r="G3132" s="71" t="s">
        <v>25</v>
      </c>
      <c r="J3132" s="76" t="s">
        <v>111</v>
      </c>
      <c r="K3132" s="76" t="s">
        <v>112</v>
      </c>
      <c r="L3132" s="77">
        <v>655221</v>
      </c>
      <c r="M3132" s="78">
        <v>39680</v>
      </c>
      <c r="N3132" s="83"/>
      <c r="O3132" s="48" t="s">
        <v>26</v>
      </c>
      <c r="T3132" s="62">
        <v>1029</v>
      </c>
      <c r="W3132" s="48" t="s">
        <v>27</v>
      </c>
      <c r="Y3132" s="61"/>
    </row>
    <row r="3133" spans="1:25" x14ac:dyDescent="0.25">
      <c r="A3133" s="82" t="s">
        <v>43</v>
      </c>
      <c r="B3133" s="76" t="s">
        <v>17984</v>
      </c>
      <c r="C3133" s="76" t="s">
        <v>24</v>
      </c>
      <c r="E3133" s="76" t="s">
        <v>18015</v>
      </c>
      <c r="G3133" s="71" t="s">
        <v>25</v>
      </c>
      <c r="J3133" s="76" t="s">
        <v>111</v>
      </c>
      <c r="K3133" s="76" t="s">
        <v>112</v>
      </c>
      <c r="L3133" s="77">
        <v>551090</v>
      </c>
      <c r="M3133" s="78">
        <v>39529</v>
      </c>
      <c r="N3133" s="83" t="s">
        <v>9078</v>
      </c>
      <c r="O3133" s="48" t="s">
        <v>26</v>
      </c>
      <c r="T3133" s="62">
        <v>10000</v>
      </c>
      <c r="W3133" s="48" t="s">
        <v>27</v>
      </c>
      <c r="Y3133" s="61"/>
    </row>
    <row r="3134" spans="1:25" x14ac:dyDescent="0.25">
      <c r="A3134" s="82" t="s">
        <v>43</v>
      </c>
      <c r="B3134" s="76" t="s">
        <v>17984</v>
      </c>
      <c r="C3134" s="76" t="s">
        <v>24</v>
      </c>
      <c r="E3134" s="76" t="s">
        <v>18016</v>
      </c>
      <c r="G3134" s="71" t="s">
        <v>25</v>
      </c>
      <c r="J3134" s="76" t="s">
        <v>111</v>
      </c>
      <c r="K3134" s="76" t="s">
        <v>112</v>
      </c>
      <c r="L3134" s="77">
        <v>551008</v>
      </c>
      <c r="M3134" s="78">
        <v>39503</v>
      </c>
      <c r="N3134" s="83"/>
      <c r="O3134" s="48" t="s">
        <v>26</v>
      </c>
      <c r="T3134" s="62">
        <v>199</v>
      </c>
      <c r="W3134" s="48" t="s">
        <v>27</v>
      </c>
      <c r="Y3134" s="61"/>
    </row>
    <row r="3135" spans="1:25" x14ac:dyDescent="0.25">
      <c r="A3135" s="82" t="s">
        <v>43</v>
      </c>
      <c r="B3135" s="76" t="s">
        <v>17984</v>
      </c>
      <c r="C3135" s="76" t="s">
        <v>24</v>
      </c>
      <c r="E3135" s="76" t="s">
        <v>18017</v>
      </c>
      <c r="G3135" s="71" t="s">
        <v>25</v>
      </c>
      <c r="J3135" s="76" t="s">
        <v>111</v>
      </c>
      <c r="K3135" s="76" t="s">
        <v>112</v>
      </c>
      <c r="L3135" s="77">
        <v>550937</v>
      </c>
      <c r="M3135" s="78">
        <v>39476</v>
      </c>
      <c r="N3135" s="83"/>
      <c r="O3135" s="48" t="s">
        <v>26</v>
      </c>
      <c r="T3135" s="62">
        <v>2000</v>
      </c>
      <c r="W3135" s="48" t="s">
        <v>27</v>
      </c>
      <c r="Y3135" s="61"/>
    </row>
    <row r="3136" spans="1:25" x14ac:dyDescent="0.25">
      <c r="A3136" s="82" t="s">
        <v>43</v>
      </c>
      <c r="B3136" s="76" t="s">
        <v>17984</v>
      </c>
      <c r="C3136" s="76" t="s">
        <v>24</v>
      </c>
      <c r="E3136" s="76" t="s">
        <v>18018</v>
      </c>
      <c r="G3136" s="71" t="s">
        <v>25</v>
      </c>
      <c r="J3136" s="76" t="s">
        <v>111</v>
      </c>
      <c r="K3136" s="76" t="s">
        <v>112</v>
      </c>
      <c r="L3136" s="77">
        <v>550904</v>
      </c>
      <c r="M3136" s="78">
        <v>39465</v>
      </c>
      <c r="N3136" s="83"/>
      <c r="O3136" s="48" t="s">
        <v>26</v>
      </c>
      <c r="T3136" s="62">
        <v>84</v>
      </c>
      <c r="W3136" s="48" t="s">
        <v>27</v>
      </c>
      <c r="Y3136" s="61"/>
    </row>
    <row r="3137" spans="1:25" x14ac:dyDescent="0.25">
      <c r="A3137" s="82" t="s">
        <v>4426</v>
      </c>
      <c r="B3137" s="76" t="s">
        <v>17985</v>
      </c>
      <c r="C3137" s="76" t="s">
        <v>24</v>
      </c>
      <c r="E3137" s="76" t="s">
        <v>18019</v>
      </c>
      <c r="G3137" s="71" t="s">
        <v>25</v>
      </c>
      <c r="J3137" s="76" t="s">
        <v>111</v>
      </c>
      <c r="K3137" s="76" t="s">
        <v>112</v>
      </c>
      <c r="L3137" s="77">
        <v>486096</v>
      </c>
      <c r="M3137" s="78">
        <v>39660</v>
      </c>
      <c r="N3137" s="83"/>
      <c r="O3137" s="48" t="s">
        <v>26</v>
      </c>
      <c r="T3137" s="62">
        <v>647.5</v>
      </c>
      <c r="W3137" s="48" t="s">
        <v>27</v>
      </c>
      <c r="Y3137" s="61"/>
    </row>
    <row r="3138" spans="1:25" x14ac:dyDescent="0.25">
      <c r="A3138" s="82" t="s">
        <v>4426</v>
      </c>
      <c r="B3138" s="76" t="s">
        <v>17985</v>
      </c>
      <c r="C3138" s="76" t="s">
        <v>24</v>
      </c>
      <c r="E3138" s="76" t="s">
        <v>2201</v>
      </c>
      <c r="G3138" s="71" t="s">
        <v>25</v>
      </c>
      <c r="J3138" s="76" t="s">
        <v>111</v>
      </c>
      <c r="K3138" s="76" t="s">
        <v>112</v>
      </c>
      <c r="L3138" s="77">
        <v>486093</v>
      </c>
      <c r="M3138" s="78">
        <v>39660</v>
      </c>
      <c r="N3138" s="83"/>
      <c r="O3138" s="48" t="s">
        <v>26</v>
      </c>
      <c r="T3138" s="62">
        <v>597.5</v>
      </c>
      <c r="W3138" s="48" t="s">
        <v>27</v>
      </c>
      <c r="Y3138" s="61"/>
    </row>
    <row r="3139" spans="1:25" x14ac:dyDescent="0.25">
      <c r="A3139" s="82" t="s">
        <v>60</v>
      </c>
      <c r="B3139" s="76" t="s">
        <v>17986</v>
      </c>
      <c r="C3139" s="76" t="s">
        <v>24</v>
      </c>
      <c r="E3139" s="76" t="s">
        <v>18020</v>
      </c>
      <c r="G3139" s="71" t="s">
        <v>25</v>
      </c>
      <c r="J3139" s="76" t="s">
        <v>111</v>
      </c>
      <c r="K3139" s="76" t="s">
        <v>112</v>
      </c>
      <c r="L3139" s="77">
        <v>565109</v>
      </c>
      <c r="M3139" s="78">
        <v>39721</v>
      </c>
      <c r="N3139" s="83"/>
      <c r="O3139" s="48" t="s">
        <v>26</v>
      </c>
      <c r="T3139" s="62">
        <v>1000</v>
      </c>
      <c r="W3139" s="48" t="s">
        <v>27</v>
      </c>
      <c r="Y3139" s="61"/>
    </row>
    <row r="3140" spans="1:25" x14ac:dyDescent="0.25">
      <c r="A3140" s="82" t="s">
        <v>60</v>
      </c>
      <c r="B3140" s="76" t="s">
        <v>17986</v>
      </c>
      <c r="C3140" s="76" t="s">
        <v>24</v>
      </c>
      <c r="E3140" s="76" t="s">
        <v>18021</v>
      </c>
      <c r="G3140" s="71" t="s">
        <v>25</v>
      </c>
      <c r="J3140" s="76" t="s">
        <v>111</v>
      </c>
      <c r="K3140" s="76" t="s">
        <v>112</v>
      </c>
      <c r="L3140" s="77">
        <v>564925</v>
      </c>
      <c r="M3140" s="78">
        <v>39706</v>
      </c>
      <c r="N3140" s="83" t="s">
        <v>9077</v>
      </c>
      <c r="O3140" s="48" t="s">
        <v>26</v>
      </c>
      <c r="T3140" s="62">
        <v>8050</v>
      </c>
      <c r="W3140" s="48" t="s">
        <v>27</v>
      </c>
      <c r="Y3140" s="61"/>
    </row>
    <row r="3141" spans="1:25" x14ac:dyDescent="0.25">
      <c r="A3141" s="82" t="s">
        <v>60</v>
      </c>
      <c r="B3141" s="76" t="s">
        <v>17986</v>
      </c>
      <c r="C3141" s="76" t="s">
        <v>24</v>
      </c>
      <c r="E3141" s="76" t="s">
        <v>18022</v>
      </c>
      <c r="G3141" s="71" t="s">
        <v>25</v>
      </c>
      <c r="J3141" s="76" t="s">
        <v>111</v>
      </c>
      <c r="K3141" s="76" t="s">
        <v>112</v>
      </c>
      <c r="L3141" s="77">
        <v>564651</v>
      </c>
      <c r="M3141" s="78">
        <v>39660</v>
      </c>
      <c r="N3141" s="83" t="s">
        <v>9077</v>
      </c>
      <c r="O3141" s="48" t="s">
        <v>26</v>
      </c>
      <c r="T3141" s="62">
        <v>345</v>
      </c>
      <c r="W3141" s="48" t="s">
        <v>27</v>
      </c>
      <c r="Y3141" s="61"/>
    </row>
    <row r="3142" spans="1:25" x14ac:dyDescent="0.25">
      <c r="A3142" s="82" t="s">
        <v>60</v>
      </c>
      <c r="B3142" s="76" t="s">
        <v>17986</v>
      </c>
      <c r="C3142" s="76" t="s">
        <v>24</v>
      </c>
      <c r="E3142" s="76" t="s">
        <v>18023</v>
      </c>
      <c r="G3142" s="71" t="s">
        <v>25</v>
      </c>
      <c r="J3142" s="76" t="s">
        <v>111</v>
      </c>
      <c r="K3142" s="76" t="s">
        <v>112</v>
      </c>
      <c r="L3142" s="77">
        <v>564434</v>
      </c>
      <c r="M3142" s="78">
        <v>39599</v>
      </c>
      <c r="N3142" s="83" t="s">
        <v>9078</v>
      </c>
      <c r="O3142" s="48" t="s">
        <v>26</v>
      </c>
      <c r="T3142" s="62">
        <v>10000</v>
      </c>
      <c r="W3142" s="48" t="s">
        <v>27</v>
      </c>
      <c r="Y3142" s="61"/>
    </row>
    <row r="3143" spans="1:25" x14ac:dyDescent="0.25">
      <c r="A3143" s="82" t="s">
        <v>60</v>
      </c>
      <c r="B3143" s="76" t="s">
        <v>17986</v>
      </c>
      <c r="C3143" s="76" t="s">
        <v>24</v>
      </c>
      <c r="E3143" s="76" t="s">
        <v>18024</v>
      </c>
      <c r="G3143" s="71" t="s">
        <v>25</v>
      </c>
      <c r="J3143" s="76" t="s">
        <v>111</v>
      </c>
      <c r="K3143" s="76" t="s">
        <v>112</v>
      </c>
      <c r="L3143" s="77">
        <v>330269</v>
      </c>
      <c r="M3143" s="78">
        <v>39538</v>
      </c>
      <c r="N3143" s="83" t="s">
        <v>9077</v>
      </c>
      <c r="O3143" s="48" t="s">
        <v>26</v>
      </c>
      <c r="T3143" s="62">
        <v>6000</v>
      </c>
      <c r="W3143" s="48" t="s">
        <v>27</v>
      </c>
      <c r="Y3143" s="61"/>
    </row>
    <row r="3144" spans="1:25" x14ac:dyDescent="0.25">
      <c r="A3144" s="82" t="s">
        <v>60</v>
      </c>
      <c r="B3144" s="76" t="s">
        <v>17986</v>
      </c>
      <c r="C3144" s="76" t="s">
        <v>24</v>
      </c>
      <c r="E3144" s="76" t="s">
        <v>18025</v>
      </c>
      <c r="G3144" s="71" t="s">
        <v>25</v>
      </c>
      <c r="J3144" s="76" t="s">
        <v>111</v>
      </c>
      <c r="K3144" s="76" t="s">
        <v>112</v>
      </c>
      <c r="L3144" s="77">
        <v>330102</v>
      </c>
      <c r="M3144" s="78">
        <v>39507</v>
      </c>
      <c r="N3144" s="83" t="s">
        <v>9078</v>
      </c>
      <c r="O3144" s="48" t="s">
        <v>26</v>
      </c>
      <c r="T3144" s="62">
        <v>220</v>
      </c>
      <c r="W3144" s="48" t="s">
        <v>27</v>
      </c>
      <c r="Y3144" s="61"/>
    </row>
    <row r="3145" spans="1:25" x14ac:dyDescent="0.25">
      <c r="A3145" s="82" t="s">
        <v>60</v>
      </c>
      <c r="B3145" s="76" t="s">
        <v>17986</v>
      </c>
      <c r="C3145" s="76" t="s">
        <v>24</v>
      </c>
      <c r="E3145" s="76" t="s">
        <v>18025</v>
      </c>
      <c r="G3145" s="71" t="s">
        <v>25</v>
      </c>
      <c r="J3145" s="76" t="s">
        <v>111</v>
      </c>
      <c r="K3145" s="76" t="s">
        <v>112</v>
      </c>
      <c r="L3145" s="77">
        <v>330101</v>
      </c>
      <c r="M3145" s="78">
        <v>39507</v>
      </c>
      <c r="N3145" s="83" t="s">
        <v>9078</v>
      </c>
      <c r="O3145" s="48" t="s">
        <v>26</v>
      </c>
      <c r="T3145" s="62">
        <v>220</v>
      </c>
      <c r="W3145" s="48" t="s">
        <v>27</v>
      </c>
      <c r="Y3145" s="61"/>
    </row>
    <row r="3146" spans="1:25" x14ac:dyDescent="0.25">
      <c r="A3146" s="82" t="s">
        <v>60</v>
      </c>
      <c r="B3146" s="76" t="s">
        <v>17986</v>
      </c>
      <c r="C3146" s="76" t="s">
        <v>24</v>
      </c>
      <c r="E3146" s="76" t="s">
        <v>18026</v>
      </c>
      <c r="G3146" s="71" t="s">
        <v>25</v>
      </c>
      <c r="J3146" s="76" t="s">
        <v>111</v>
      </c>
      <c r="K3146" s="76" t="s">
        <v>112</v>
      </c>
      <c r="L3146" s="77">
        <v>329884</v>
      </c>
      <c r="M3146" s="78">
        <v>39478</v>
      </c>
      <c r="N3146" s="83" t="s">
        <v>9077</v>
      </c>
      <c r="O3146" s="48" t="s">
        <v>26</v>
      </c>
      <c r="T3146" s="62">
        <v>5000</v>
      </c>
      <c r="W3146" s="48" t="s">
        <v>27</v>
      </c>
      <c r="Y3146" s="61"/>
    </row>
    <row r="3147" spans="1:25" x14ac:dyDescent="0.25">
      <c r="A3147" s="82" t="s">
        <v>60</v>
      </c>
      <c r="B3147" s="76" t="s">
        <v>17986</v>
      </c>
      <c r="C3147" s="76" t="s">
        <v>24</v>
      </c>
      <c r="E3147" s="76" t="s">
        <v>18027</v>
      </c>
      <c r="G3147" s="71" t="s">
        <v>25</v>
      </c>
      <c r="J3147" s="76" t="s">
        <v>111</v>
      </c>
      <c r="K3147" s="76" t="s">
        <v>112</v>
      </c>
      <c r="L3147" s="77">
        <v>329209</v>
      </c>
      <c r="M3147" s="78">
        <v>39752</v>
      </c>
      <c r="N3147" s="83" t="s">
        <v>9078</v>
      </c>
      <c r="O3147" s="48" t="s">
        <v>26</v>
      </c>
      <c r="T3147" s="62">
        <v>5000</v>
      </c>
      <c r="W3147" s="48" t="s">
        <v>27</v>
      </c>
      <c r="Y3147" s="61"/>
    </row>
    <row r="3148" spans="1:25" x14ac:dyDescent="0.25">
      <c r="A3148" s="82" t="s">
        <v>60</v>
      </c>
      <c r="B3148" s="76" t="s">
        <v>17986</v>
      </c>
      <c r="C3148" s="76" t="s">
        <v>24</v>
      </c>
      <c r="E3148" s="76" t="s">
        <v>18028</v>
      </c>
      <c r="G3148" s="71" t="s">
        <v>25</v>
      </c>
      <c r="J3148" s="76" t="s">
        <v>111</v>
      </c>
      <c r="K3148" s="76" t="s">
        <v>112</v>
      </c>
      <c r="L3148" s="77">
        <v>329077</v>
      </c>
      <c r="M3148" s="78">
        <v>39713</v>
      </c>
      <c r="N3148" s="83"/>
      <c r="O3148" s="48" t="s">
        <v>26</v>
      </c>
      <c r="T3148" s="62">
        <v>224518.9</v>
      </c>
      <c r="W3148" s="48" t="s">
        <v>27</v>
      </c>
      <c r="Y3148" s="61"/>
    </row>
    <row r="3149" spans="1:25" x14ac:dyDescent="0.25">
      <c r="A3149" s="82" t="s">
        <v>60</v>
      </c>
      <c r="B3149" s="76" t="s">
        <v>17986</v>
      </c>
      <c r="C3149" s="76" t="s">
        <v>24</v>
      </c>
      <c r="E3149" s="76" t="s">
        <v>18029</v>
      </c>
      <c r="G3149" s="71" t="s">
        <v>25</v>
      </c>
      <c r="J3149" s="76" t="s">
        <v>111</v>
      </c>
      <c r="K3149" s="76" t="s">
        <v>112</v>
      </c>
      <c r="L3149" s="77">
        <v>328951</v>
      </c>
      <c r="M3149" s="78">
        <v>39720</v>
      </c>
      <c r="N3149" s="83" t="s">
        <v>9077</v>
      </c>
      <c r="O3149" s="48" t="s">
        <v>26</v>
      </c>
      <c r="T3149" s="62">
        <v>500</v>
      </c>
      <c r="W3149" s="48" t="s">
        <v>27</v>
      </c>
      <c r="Y3149" s="61"/>
    </row>
    <row r="3150" spans="1:25" x14ac:dyDescent="0.25">
      <c r="A3150" s="82" t="s">
        <v>60</v>
      </c>
      <c r="B3150" s="76" t="s">
        <v>17986</v>
      </c>
      <c r="C3150" s="76" t="s">
        <v>24</v>
      </c>
      <c r="E3150" s="76" t="s">
        <v>18030</v>
      </c>
      <c r="G3150" s="71" t="s">
        <v>25</v>
      </c>
      <c r="J3150" s="76" t="s">
        <v>111</v>
      </c>
      <c r="K3150" s="76" t="s">
        <v>112</v>
      </c>
      <c r="L3150" s="77">
        <v>328892</v>
      </c>
      <c r="M3150" s="78">
        <v>39720</v>
      </c>
      <c r="N3150" s="83" t="s">
        <v>9078</v>
      </c>
      <c r="O3150" s="48" t="s">
        <v>26</v>
      </c>
      <c r="T3150" s="62">
        <v>35000</v>
      </c>
      <c r="W3150" s="48" t="s">
        <v>27</v>
      </c>
      <c r="Y3150" s="61"/>
    </row>
    <row r="3151" spans="1:25" x14ac:dyDescent="0.25">
      <c r="A3151" s="82" t="s">
        <v>60</v>
      </c>
      <c r="B3151" s="76" t="s">
        <v>17986</v>
      </c>
      <c r="C3151" s="76" t="s">
        <v>24</v>
      </c>
      <c r="E3151" s="76" t="s">
        <v>18031</v>
      </c>
      <c r="G3151" s="71" t="s">
        <v>25</v>
      </c>
      <c r="J3151" s="76" t="s">
        <v>111</v>
      </c>
      <c r="K3151" s="76" t="s">
        <v>112</v>
      </c>
      <c r="L3151" s="77">
        <v>239044</v>
      </c>
      <c r="M3151" s="78">
        <v>39629</v>
      </c>
      <c r="N3151" s="83" t="s">
        <v>9077</v>
      </c>
      <c r="O3151" s="48" t="s">
        <v>26</v>
      </c>
      <c r="T3151" s="62">
        <v>58000</v>
      </c>
      <c r="W3151" s="48" t="s">
        <v>27</v>
      </c>
      <c r="Y3151" s="61"/>
    </row>
    <row r="3152" spans="1:25" x14ac:dyDescent="0.25">
      <c r="A3152" s="82" t="s">
        <v>60</v>
      </c>
      <c r="B3152" s="76" t="s">
        <v>17986</v>
      </c>
      <c r="C3152" s="76" t="s">
        <v>24</v>
      </c>
      <c r="E3152" s="76" t="s">
        <v>18032</v>
      </c>
      <c r="G3152" s="71" t="s">
        <v>25</v>
      </c>
      <c r="J3152" s="76" t="s">
        <v>111</v>
      </c>
      <c r="K3152" s="76" t="s">
        <v>112</v>
      </c>
      <c r="L3152" s="77">
        <v>238164</v>
      </c>
      <c r="M3152" s="78">
        <v>39515</v>
      </c>
      <c r="N3152" s="83" t="s">
        <v>9077</v>
      </c>
      <c r="O3152" s="48" t="s">
        <v>26</v>
      </c>
      <c r="T3152" s="62">
        <v>500</v>
      </c>
      <c r="W3152" s="48" t="s">
        <v>27</v>
      </c>
      <c r="Y3152" s="61"/>
    </row>
    <row r="3153" spans="1:25" x14ac:dyDescent="0.25">
      <c r="A3153" s="82" t="s">
        <v>60</v>
      </c>
      <c r="B3153" s="76" t="s">
        <v>17986</v>
      </c>
      <c r="C3153" s="76" t="s">
        <v>24</v>
      </c>
      <c r="E3153" s="76" t="s">
        <v>18033</v>
      </c>
      <c r="G3153" s="71" t="s">
        <v>25</v>
      </c>
      <c r="J3153" s="76" t="s">
        <v>111</v>
      </c>
      <c r="K3153" s="76" t="s">
        <v>112</v>
      </c>
      <c r="L3153" s="77">
        <v>237566</v>
      </c>
      <c r="M3153" s="78">
        <v>39493</v>
      </c>
      <c r="N3153" s="83" t="s">
        <v>9078</v>
      </c>
      <c r="O3153" s="48" t="s">
        <v>26</v>
      </c>
      <c r="T3153" s="62">
        <v>3000</v>
      </c>
      <c r="W3153" s="48" t="s">
        <v>27</v>
      </c>
      <c r="Y3153" s="61"/>
    </row>
    <row r="3154" spans="1:25" x14ac:dyDescent="0.25">
      <c r="A3154" s="82" t="s">
        <v>60</v>
      </c>
      <c r="B3154" s="76" t="s">
        <v>17986</v>
      </c>
      <c r="C3154" s="76" t="s">
        <v>24</v>
      </c>
      <c r="E3154" s="76" t="s">
        <v>8568</v>
      </c>
      <c r="G3154" s="71" t="s">
        <v>25</v>
      </c>
      <c r="J3154" s="76" t="s">
        <v>111</v>
      </c>
      <c r="K3154" s="76" t="s">
        <v>112</v>
      </c>
      <c r="L3154" s="77">
        <v>191426</v>
      </c>
      <c r="M3154" s="78">
        <v>39493</v>
      </c>
      <c r="N3154" s="83" t="s">
        <v>9078</v>
      </c>
      <c r="O3154" s="48" t="s">
        <v>26</v>
      </c>
      <c r="T3154" s="62">
        <v>110000</v>
      </c>
      <c r="W3154" s="48" t="s">
        <v>27</v>
      </c>
      <c r="Y3154" s="61"/>
    </row>
    <row r="3155" spans="1:25" x14ac:dyDescent="0.25">
      <c r="A3155" s="82" t="s">
        <v>60</v>
      </c>
      <c r="B3155" s="76" t="s">
        <v>17986</v>
      </c>
      <c r="C3155" s="76" t="s">
        <v>24</v>
      </c>
      <c r="E3155" s="76" t="s">
        <v>18034</v>
      </c>
      <c r="G3155" s="71" t="s">
        <v>25</v>
      </c>
      <c r="J3155" s="76" t="s">
        <v>111</v>
      </c>
      <c r="K3155" s="76" t="s">
        <v>112</v>
      </c>
      <c r="L3155" s="77">
        <v>191258</v>
      </c>
      <c r="M3155" s="78">
        <v>39493</v>
      </c>
      <c r="N3155" s="83" t="s">
        <v>9077</v>
      </c>
      <c r="O3155" s="48" t="s">
        <v>26</v>
      </c>
      <c r="T3155" s="62">
        <v>320</v>
      </c>
      <c r="W3155" s="48" t="s">
        <v>27</v>
      </c>
      <c r="Y3155" s="61"/>
    </row>
    <row r="3156" spans="1:25" x14ac:dyDescent="0.25">
      <c r="A3156" s="82" t="s">
        <v>60</v>
      </c>
      <c r="B3156" s="76" t="s">
        <v>17986</v>
      </c>
      <c r="C3156" s="76" t="s">
        <v>24</v>
      </c>
      <c r="E3156" s="76" t="s">
        <v>18035</v>
      </c>
      <c r="G3156" s="71" t="s">
        <v>25</v>
      </c>
      <c r="J3156" s="76" t="s">
        <v>111</v>
      </c>
      <c r="K3156" s="76" t="s">
        <v>112</v>
      </c>
      <c r="L3156" s="77">
        <v>169523</v>
      </c>
      <c r="M3156" s="78">
        <v>39493</v>
      </c>
      <c r="N3156" s="83" t="s">
        <v>9077</v>
      </c>
      <c r="O3156" s="48" t="s">
        <v>26</v>
      </c>
      <c r="T3156" s="62">
        <v>500</v>
      </c>
      <c r="W3156" s="48" t="s">
        <v>27</v>
      </c>
      <c r="Y3156" s="61"/>
    </row>
    <row r="3157" spans="1:25" x14ac:dyDescent="0.25">
      <c r="A3157" s="82" t="s">
        <v>60</v>
      </c>
      <c r="B3157" s="76" t="s">
        <v>17986</v>
      </c>
      <c r="C3157" s="76" t="s">
        <v>24</v>
      </c>
      <c r="E3157" s="76" t="s">
        <v>18036</v>
      </c>
      <c r="G3157" s="71" t="s">
        <v>25</v>
      </c>
      <c r="J3157" s="76" t="s">
        <v>111</v>
      </c>
      <c r="K3157" s="76" t="s">
        <v>112</v>
      </c>
      <c r="L3157" s="77">
        <v>169428</v>
      </c>
      <c r="M3157" s="78">
        <v>39493</v>
      </c>
      <c r="N3157" s="83" t="s">
        <v>9077</v>
      </c>
      <c r="O3157" s="48" t="s">
        <v>26</v>
      </c>
      <c r="T3157" s="62">
        <v>500</v>
      </c>
      <c r="W3157" s="48" t="s">
        <v>27</v>
      </c>
      <c r="Y3157" s="61"/>
    </row>
    <row r="3158" spans="1:25" x14ac:dyDescent="0.25">
      <c r="A3158" s="82" t="s">
        <v>60</v>
      </c>
      <c r="B3158" s="76" t="s">
        <v>17986</v>
      </c>
      <c r="C3158" s="76" t="s">
        <v>24</v>
      </c>
      <c r="E3158" s="76" t="s">
        <v>18037</v>
      </c>
      <c r="G3158" s="71" t="s">
        <v>25</v>
      </c>
      <c r="J3158" s="76" t="s">
        <v>111</v>
      </c>
      <c r="K3158" s="76" t="s">
        <v>112</v>
      </c>
      <c r="L3158" s="77">
        <v>168915</v>
      </c>
      <c r="M3158" s="78">
        <v>39493</v>
      </c>
      <c r="N3158" s="83" t="s">
        <v>9077</v>
      </c>
      <c r="O3158" s="48" t="s">
        <v>26</v>
      </c>
      <c r="T3158" s="62">
        <v>115000</v>
      </c>
      <c r="W3158" s="48" t="s">
        <v>27</v>
      </c>
      <c r="Y3158" s="61"/>
    </row>
    <row r="3159" spans="1:25" x14ac:dyDescent="0.25">
      <c r="A3159" s="82" t="s">
        <v>60</v>
      </c>
      <c r="B3159" s="76" t="s">
        <v>17986</v>
      </c>
      <c r="C3159" s="76" t="s">
        <v>24</v>
      </c>
      <c r="E3159" s="76" t="s">
        <v>18038</v>
      </c>
      <c r="G3159" s="71" t="s">
        <v>25</v>
      </c>
      <c r="J3159" s="76" t="s">
        <v>111</v>
      </c>
      <c r="K3159" s="76" t="s">
        <v>112</v>
      </c>
      <c r="L3159" s="77">
        <v>168880</v>
      </c>
      <c r="M3159" s="78">
        <v>39492</v>
      </c>
      <c r="N3159" s="83"/>
      <c r="O3159" s="48" t="s">
        <v>26</v>
      </c>
      <c r="T3159" s="62">
        <v>363</v>
      </c>
      <c r="W3159" s="48" t="s">
        <v>27</v>
      </c>
      <c r="Y3159" s="61"/>
    </row>
    <row r="3160" spans="1:25" x14ac:dyDescent="0.25">
      <c r="A3160" s="84" t="s">
        <v>66</v>
      </c>
      <c r="B3160" s="76" t="s">
        <v>17987</v>
      </c>
      <c r="C3160" s="76" t="s">
        <v>24</v>
      </c>
      <c r="E3160" s="76" t="s">
        <v>18039</v>
      </c>
      <c r="G3160" s="71" t="s">
        <v>25</v>
      </c>
      <c r="J3160" s="76" t="s">
        <v>111</v>
      </c>
      <c r="K3160" s="76" t="s">
        <v>112</v>
      </c>
      <c r="L3160" s="77">
        <v>278624</v>
      </c>
      <c r="M3160" s="78">
        <v>39660</v>
      </c>
      <c r="N3160" s="83"/>
      <c r="O3160" s="48" t="s">
        <v>26</v>
      </c>
      <c r="T3160" s="62">
        <v>3000</v>
      </c>
      <c r="W3160" s="48" t="s">
        <v>27</v>
      </c>
      <c r="Y3160" s="61"/>
    </row>
    <row r="3161" spans="1:25" x14ac:dyDescent="0.25">
      <c r="A3161" s="84" t="s">
        <v>66</v>
      </c>
      <c r="B3161" s="76" t="s">
        <v>17987</v>
      </c>
      <c r="C3161" s="76" t="s">
        <v>24</v>
      </c>
      <c r="E3161" s="76" t="s">
        <v>18040</v>
      </c>
      <c r="G3161" s="71" t="s">
        <v>25</v>
      </c>
      <c r="J3161" s="76" t="s">
        <v>111</v>
      </c>
      <c r="K3161" s="76" t="s">
        <v>112</v>
      </c>
      <c r="L3161" s="77">
        <v>278417</v>
      </c>
      <c r="M3161" s="78">
        <v>39660</v>
      </c>
      <c r="N3161" s="83"/>
      <c r="O3161" s="48" t="s">
        <v>26</v>
      </c>
      <c r="T3161" s="62">
        <v>20000</v>
      </c>
      <c r="W3161" s="48" t="s">
        <v>27</v>
      </c>
      <c r="Y3161" s="61"/>
    </row>
    <row r="3162" spans="1:25" x14ac:dyDescent="0.25">
      <c r="A3162" s="84" t="s">
        <v>66</v>
      </c>
      <c r="B3162" s="76" t="s">
        <v>17987</v>
      </c>
      <c r="C3162" s="76" t="s">
        <v>24</v>
      </c>
      <c r="E3162" s="76" t="s">
        <v>18041</v>
      </c>
      <c r="G3162" s="71" t="s">
        <v>25</v>
      </c>
      <c r="J3162" s="76" t="s">
        <v>111</v>
      </c>
      <c r="K3162" s="76" t="s">
        <v>112</v>
      </c>
      <c r="L3162" s="77">
        <v>278257</v>
      </c>
      <c r="M3162" s="78">
        <v>39622</v>
      </c>
      <c r="N3162" s="83"/>
      <c r="O3162" s="48" t="s">
        <v>26</v>
      </c>
      <c r="T3162" s="62">
        <v>1000</v>
      </c>
      <c r="W3162" s="48" t="s">
        <v>27</v>
      </c>
      <c r="Y3162" s="61"/>
    </row>
    <row r="3163" spans="1:25" x14ac:dyDescent="0.25">
      <c r="A3163" s="84" t="s">
        <v>66</v>
      </c>
      <c r="B3163" s="76" t="s">
        <v>17987</v>
      </c>
      <c r="C3163" s="76" t="s">
        <v>24</v>
      </c>
      <c r="E3163" s="76" t="s">
        <v>18041</v>
      </c>
      <c r="G3163" s="71" t="s">
        <v>25</v>
      </c>
      <c r="J3163" s="76" t="s">
        <v>111</v>
      </c>
      <c r="K3163" s="76" t="s">
        <v>112</v>
      </c>
      <c r="L3163" s="77">
        <v>278256</v>
      </c>
      <c r="M3163" s="78">
        <v>39622</v>
      </c>
      <c r="N3163" s="83"/>
      <c r="O3163" s="48" t="s">
        <v>26</v>
      </c>
      <c r="T3163" s="62">
        <v>1000</v>
      </c>
      <c r="W3163" s="48" t="s">
        <v>27</v>
      </c>
      <c r="Y3163" s="61"/>
    </row>
    <row r="3164" spans="1:25" x14ac:dyDescent="0.25">
      <c r="A3164" s="84" t="s">
        <v>66</v>
      </c>
      <c r="B3164" s="76" t="s">
        <v>17987</v>
      </c>
      <c r="C3164" s="76" t="s">
        <v>24</v>
      </c>
      <c r="E3164" s="76" t="s">
        <v>18042</v>
      </c>
      <c r="G3164" s="71" t="s">
        <v>25</v>
      </c>
      <c r="J3164" s="76" t="s">
        <v>111</v>
      </c>
      <c r="K3164" s="76" t="s">
        <v>112</v>
      </c>
      <c r="L3164" s="77">
        <v>278214</v>
      </c>
      <c r="M3164" s="78">
        <v>39622</v>
      </c>
      <c r="N3164" s="83"/>
      <c r="O3164" s="48" t="s">
        <v>26</v>
      </c>
      <c r="T3164" s="62">
        <v>1000</v>
      </c>
      <c r="W3164" s="48" t="s">
        <v>27</v>
      </c>
      <c r="Y3164" s="61"/>
    </row>
    <row r="3165" spans="1:25" x14ac:dyDescent="0.25">
      <c r="A3165" s="84" t="s">
        <v>66</v>
      </c>
      <c r="B3165" s="76" t="s">
        <v>17987</v>
      </c>
      <c r="C3165" s="76" t="s">
        <v>24</v>
      </c>
      <c r="E3165" s="76" t="s">
        <v>18043</v>
      </c>
      <c r="G3165" s="71" t="s">
        <v>25</v>
      </c>
      <c r="J3165" s="76" t="s">
        <v>111</v>
      </c>
      <c r="K3165" s="76" t="s">
        <v>112</v>
      </c>
      <c r="L3165" s="77">
        <v>278210</v>
      </c>
      <c r="M3165" s="78">
        <v>39622</v>
      </c>
      <c r="N3165" s="83"/>
      <c r="O3165" s="48" t="s">
        <v>26</v>
      </c>
      <c r="T3165" s="62">
        <v>912.04</v>
      </c>
      <c r="W3165" s="48" t="s">
        <v>27</v>
      </c>
      <c r="Y3165" s="61"/>
    </row>
    <row r="3166" spans="1:25" x14ac:dyDescent="0.25">
      <c r="A3166" s="84" t="s">
        <v>23</v>
      </c>
      <c r="B3166" s="76" t="s">
        <v>17988</v>
      </c>
      <c r="C3166" s="76" t="s">
        <v>24</v>
      </c>
      <c r="E3166" s="76" t="s">
        <v>3544</v>
      </c>
      <c r="G3166" s="71" t="s">
        <v>25</v>
      </c>
      <c r="J3166" s="76" t="s">
        <v>111</v>
      </c>
      <c r="K3166" s="76" t="s">
        <v>112</v>
      </c>
      <c r="L3166" s="77">
        <v>544166</v>
      </c>
      <c r="M3166" s="78">
        <v>39813</v>
      </c>
      <c r="N3166" s="83"/>
      <c r="O3166" s="48" t="s">
        <v>26</v>
      </c>
      <c r="T3166" s="62">
        <v>572</v>
      </c>
      <c r="W3166" s="48" t="s">
        <v>27</v>
      </c>
      <c r="Y3166" s="61"/>
    </row>
    <row r="3167" spans="1:25" x14ac:dyDescent="0.25">
      <c r="A3167" s="84" t="s">
        <v>23</v>
      </c>
      <c r="B3167" s="76" t="s">
        <v>17988</v>
      </c>
      <c r="C3167" s="76" t="s">
        <v>24</v>
      </c>
      <c r="E3167" s="76" t="s">
        <v>18044</v>
      </c>
      <c r="G3167" s="71" t="s">
        <v>25</v>
      </c>
      <c r="J3167" s="76" t="s">
        <v>111</v>
      </c>
      <c r="K3167" s="76" t="s">
        <v>112</v>
      </c>
      <c r="L3167" s="77">
        <v>578102</v>
      </c>
      <c r="M3167" s="78">
        <v>39792</v>
      </c>
      <c r="N3167" s="83"/>
      <c r="O3167" s="48" t="s">
        <v>26</v>
      </c>
      <c r="T3167" s="62">
        <v>200</v>
      </c>
      <c r="W3167" s="48" t="s">
        <v>27</v>
      </c>
      <c r="Y3167" s="61"/>
    </row>
    <row r="3168" spans="1:25" x14ac:dyDescent="0.25">
      <c r="A3168" s="84" t="s">
        <v>23</v>
      </c>
      <c r="B3168" s="76" t="s">
        <v>17988</v>
      </c>
      <c r="C3168" s="76" t="s">
        <v>24</v>
      </c>
      <c r="E3168" s="76" t="s">
        <v>18045</v>
      </c>
      <c r="G3168" s="71" t="s">
        <v>25</v>
      </c>
      <c r="J3168" s="76" t="s">
        <v>111</v>
      </c>
      <c r="K3168" s="76" t="s">
        <v>112</v>
      </c>
      <c r="L3168" s="77">
        <v>578360</v>
      </c>
      <c r="M3168" s="78">
        <v>39785</v>
      </c>
      <c r="N3168" s="83"/>
      <c r="O3168" s="48" t="s">
        <v>26</v>
      </c>
      <c r="T3168" s="62">
        <v>1500</v>
      </c>
      <c r="W3168" s="48" t="s">
        <v>27</v>
      </c>
      <c r="Y3168" s="61"/>
    </row>
    <row r="3169" spans="1:25" x14ac:dyDescent="0.25">
      <c r="A3169" s="84" t="s">
        <v>23</v>
      </c>
      <c r="B3169" s="76" t="s">
        <v>17988</v>
      </c>
      <c r="C3169" s="76" t="s">
        <v>24</v>
      </c>
      <c r="E3169" s="76" t="s">
        <v>18046</v>
      </c>
      <c r="G3169" s="71" t="s">
        <v>25</v>
      </c>
      <c r="J3169" s="76" t="s">
        <v>111</v>
      </c>
      <c r="K3169" s="76" t="s">
        <v>112</v>
      </c>
      <c r="L3169" s="77">
        <v>544034</v>
      </c>
      <c r="M3169" s="78">
        <v>39752</v>
      </c>
      <c r="N3169" s="83" t="s">
        <v>9078</v>
      </c>
      <c r="O3169" s="48" t="s">
        <v>26</v>
      </c>
      <c r="T3169" s="62">
        <v>2000</v>
      </c>
      <c r="W3169" s="48" t="s">
        <v>27</v>
      </c>
      <c r="Y3169" s="61"/>
    </row>
    <row r="3170" spans="1:25" x14ac:dyDescent="0.25">
      <c r="A3170" s="84" t="s">
        <v>23</v>
      </c>
      <c r="B3170" s="76" t="s">
        <v>17988</v>
      </c>
      <c r="C3170" s="76" t="s">
        <v>24</v>
      </c>
      <c r="E3170" s="76" t="s">
        <v>18046</v>
      </c>
      <c r="G3170" s="71" t="s">
        <v>25</v>
      </c>
      <c r="J3170" s="76" t="s">
        <v>111</v>
      </c>
      <c r="K3170" s="76" t="s">
        <v>112</v>
      </c>
      <c r="L3170" s="77">
        <v>544033</v>
      </c>
      <c r="M3170" s="78">
        <v>39752</v>
      </c>
      <c r="N3170" s="83" t="s">
        <v>9078</v>
      </c>
      <c r="O3170" s="48" t="s">
        <v>26</v>
      </c>
      <c r="T3170" s="62">
        <v>2000</v>
      </c>
      <c r="W3170" s="48" t="s">
        <v>27</v>
      </c>
      <c r="Y3170" s="61"/>
    </row>
    <row r="3171" spans="1:25" x14ac:dyDescent="0.25">
      <c r="A3171" s="84" t="s">
        <v>23</v>
      </c>
      <c r="B3171" s="76" t="s">
        <v>17988</v>
      </c>
      <c r="C3171" s="76" t="s">
        <v>24</v>
      </c>
      <c r="E3171" s="76" t="s">
        <v>18047</v>
      </c>
      <c r="G3171" s="71" t="s">
        <v>25</v>
      </c>
      <c r="J3171" s="76" t="s">
        <v>111</v>
      </c>
      <c r="K3171" s="76" t="s">
        <v>112</v>
      </c>
      <c r="L3171" s="77">
        <v>578302</v>
      </c>
      <c r="M3171" s="78">
        <v>39727</v>
      </c>
      <c r="N3171" s="83" t="s">
        <v>9078</v>
      </c>
      <c r="O3171" s="48" t="s">
        <v>26</v>
      </c>
      <c r="T3171" s="62">
        <v>500</v>
      </c>
      <c r="W3171" s="48" t="s">
        <v>27</v>
      </c>
      <c r="Y3171" s="61"/>
    </row>
    <row r="3172" spans="1:25" x14ac:dyDescent="0.25">
      <c r="A3172" s="84" t="s">
        <v>23</v>
      </c>
      <c r="B3172" s="76" t="s">
        <v>17988</v>
      </c>
      <c r="C3172" s="76" t="s">
        <v>24</v>
      </c>
      <c r="E3172" s="76" t="s">
        <v>18047</v>
      </c>
      <c r="G3172" s="71" t="s">
        <v>25</v>
      </c>
      <c r="J3172" s="76" t="s">
        <v>111</v>
      </c>
      <c r="K3172" s="76" t="s">
        <v>112</v>
      </c>
      <c r="L3172" s="77">
        <v>578294</v>
      </c>
      <c r="M3172" s="78">
        <v>39716</v>
      </c>
      <c r="N3172" s="83" t="s">
        <v>9078</v>
      </c>
      <c r="O3172" s="48" t="s">
        <v>26</v>
      </c>
      <c r="T3172" s="62">
        <v>500</v>
      </c>
      <c r="W3172" s="48" t="s">
        <v>27</v>
      </c>
      <c r="Y3172" s="61"/>
    </row>
    <row r="3173" spans="1:25" x14ac:dyDescent="0.25">
      <c r="A3173" s="84" t="s">
        <v>23</v>
      </c>
      <c r="B3173" s="76" t="s">
        <v>17988</v>
      </c>
      <c r="C3173" s="76" t="s">
        <v>24</v>
      </c>
      <c r="E3173" s="76" t="s">
        <v>18047</v>
      </c>
      <c r="G3173" s="71" t="s">
        <v>25</v>
      </c>
      <c r="J3173" s="76" t="s">
        <v>111</v>
      </c>
      <c r="K3173" s="76" t="s">
        <v>112</v>
      </c>
      <c r="L3173" s="77">
        <v>578293</v>
      </c>
      <c r="M3173" s="78">
        <v>39714</v>
      </c>
      <c r="N3173" s="83" t="s">
        <v>9078</v>
      </c>
      <c r="O3173" s="48" t="s">
        <v>26</v>
      </c>
      <c r="T3173" s="62">
        <v>500</v>
      </c>
      <c r="W3173" s="48" t="s">
        <v>27</v>
      </c>
      <c r="Y3173" s="61"/>
    </row>
    <row r="3174" spans="1:25" x14ac:dyDescent="0.25">
      <c r="A3174" s="84" t="s">
        <v>23</v>
      </c>
      <c r="B3174" s="76" t="s">
        <v>17988</v>
      </c>
      <c r="C3174" s="76" t="s">
        <v>24</v>
      </c>
      <c r="E3174" s="76" t="s">
        <v>18047</v>
      </c>
      <c r="G3174" s="71" t="s">
        <v>25</v>
      </c>
      <c r="J3174" s="76" t="s">
        <v>111</v>
      </c>
      <c r="K3174" s="76" t="s">
        <v>112</v>
      </c>
      <c r="L3174" s="77">
        <v>578409</v>
      </c>
      <c r="M3174" s="78">
        <v>39490</v>
      </c>
      <c r="N3174" s="83" t="s">
        <v>9078</v>
      </c>
      <c r="O3174" s="48" t="s">
        <v>26</v>
      </c>
      <c r="T3174" s="62">
        <v>500</v>
      </c>
      <c r="W3174" s="48" t="s">
        <v>27</v>
      </c>
      <c r="Y3174" s="61"/>
    </row>
    <row r="3175" spans="1:25" x14ac:dyDescent="0.25">
      <c r="A3175" s="84" t="s">
        <v>23</v>
      </c>
      <c r="B3175" s="76" t="s">
        <v>17988</v>
      </c>
      <c r="C3175" s="76" t="s">
        <v>24</v>
      </c>
      <c r="E3175" s="76" t="s">
        <v>18048</v>
      </c>
      <c r="G3175" s="71" t="s">
        <v>25</v>
      </c>
      <c r="J3175" s="76" t="s">
        <v>111</v>
      </c>
      <c r="K3175" s="76" t="s">
        <v>112</v>
      </c>
      <c r="L3175" s="77">
        <v>336861</v>
      </c>
      <c r="M3175" s="78">
        <v>39489</v>
      </c>
      <c r="N3175" s="83"/>
      <c r="O3175" s="48" t="s">
        <v>26</v>
      </c>
      <c r="T3175" s="62">
        <v>4947.5</v>
      </c>
      <c r="W3175" s="48" t="s">
        <v>27</v>
      </c>
      <c r="Y3175" s="61"/>
    </row>
    <row r="3176" spans="1:25" x14ac:dyDescent="0.25">
      <c r="A3176" s="84" t="s">
        <v>100</v>
      </c>
      <c r="B3176" s="76" t="s">
        <v>17989</v>
      </c>
      <c r="C3176" s="76" t="s">
        <v>24</v>
      </c>
      <c r="E3176" s="76" t="s">
        <v>18049</v>
      </c>
      <c r="G3176" s="71" t="s">
        <v>25</v>
      </c>
      <c r="J3176" s="76" t="s">
        <v>111</v>
      </c>
      <c r="K3176" s="76" t="s">
        <v>112</v>
      </c>
      <c r="L3176" s="77" t="s">
        <v>18313</v>
      </c>
      <c r="M3176" s="78">
        <v>39582</v>
      </c>
      <c r="N3176" s="83" t="s">
        <v>9077</v>
      </c>
      <c r="O3176" s="48" t="s">
        <v>26</v>
      </c>
      <c r="T3176" s="62">
        <v>175</v>
      </c>
      <c r="W3176" s="48" t="s">
        <v>27</v>
      </c>
      <c r="Y3176" s="61"/>
    </row>
    <row r="3177" spans="1:25" x14ac:dyDescent="0.25">
      <c r="A3177" s="84" t="s">
        <v>100</v>
      </c>
      <c r="B3177" s="76" t="s">
        <v>17989</v>
      </c>
      <c r="C3177" s="76" t="s">
        <v>24</v>
      </c>
      <c r="E3177" s="76" t="s">
        <v>6526</v>
      </c>
      <c r="G3177" s="71" t="s">
        <v>25</v>
      </c>
      <c r="J3177" s="76" t="s">
        <v>111</v>
      </c>
      <c r="K3177" s="76" t="s">
        <v>112</v>
      </c>
      <c r="L3177" s="77" t="s">
        <v>18314</v>
      </c>
      <c r="M3177" s="78">
        <v>39560</v>
      </c>
      <c r="N3177" s="83"/>
      <c r="O3177" s="48" t="s">
        <v>26</v>
      </c>
      <c r="T3177" s="62">
        <v>500</v>
      </c>
      <c r="W3177" s="48" t="s">
        <v>27</v>
      </c>
      <c r="Y3177" s="61"/>
    </row>
    <row r="3178" spans="1:25" x14ac:dyDescent="0.25">
      <c r="A3178" s="84" t="s">
        <v>100</v>
      </c>
      <c r="B3178" s="76" t="s">
        <v>17989</v>
      </c>
      <c r="C3178" s="76" t="s">
        <v>24</v>
      </c>
      <c r="E3178" s="76" t="s">
        <v>18050</v>
      </c>
      <c r="G3178" s="71" t="s">
        <v>25</v>
      </c>
      <c r="J3178" s="76" t="s">
        <v>111</v>
      </c>
      <c r="K3178" s="76" t="s">
        <v>112</v>
      </c>
      <c r="L3178" s="77" t="s">
        <v>18315</v>
      </c>
      <c r="M3178" s="78">
        <v>39452</v>
      </c>
      <c r="N3178" s="83" t="s">
        <v>9078</v>
      </c>
      <c r="O3178" s="48" t="s">
        <v>26</v>
      </c>
      <c r="T3178" s="62">
        <v>41361</v>
      </c>
      <c r="W3178" s="48" t="s">
        <v>27</v>
      </c>
      <c r="Y3178" s="61"/>
    </row>
    <row r="3179" spans="1:25" x14ac:dyDescent="0.25">
      <c r="A3179" s="84" t="s">
        <v>138</v>
      </c>
      <c r="B3179" s="76" t="s">
        <v>17990</v>
      </c>
      <c r="C3179" s="76" t="s">
        <v>24</v>
      </c>
      <c r="E3179" s="76" t="s">
        <v>18051</v>
      </c>
      <c r="G3179" s="71" t="s">
        <v>25</v>
      </c>
      <c r="J3179" s="76" t="s">
        <v>111</v>
      </c>
      <c r="K3179" s="76" t="s">
        <v>112</v>
      </c>
      <c r="L3179" s="77">
        <v>584666</v>
      </c>
      <c r="M3179" s="78">
        <v>39728</v>
      </c>
      <c r="N3179" s="83"/>
      <c r="O3179" s="48" t="s">
        <v>26</v>
      </c>
      <c r="T3179" s="62">
        <v>2350</v>
      </c>
      <c r="W3179" s="48" t="s">
        <v>27</v>
      </c>
      <c r="Y3179" s="61"/>
    </row>
    <row r="3180" spans="1:25" x14ac:dyDescent="0.25">
      <c r="A3180" s="84" t="s">
        <v>138</v>
      </c>
      <c r="B3180" s="76" t="s">
        <v>17990</v>
      </c>
      <c r="C3180" s="76" t="s">
        <v>24</v>
      </c>
      <c r="E3180" s="76" t="s">
        <v>18051</v>
      </c>
      <c r="G3180" s="71" t="s">
        <v>25</v>
      </c>
      <c r="J3180" s="76" t="s">
        <v>111</v>
      </c>
      <c r="K3180" s="76" t="s">
        <v>112</v>
      </c>
      <c r="L3180" s="77">
        <v>584665</v>
      </c>
      <c r="M3180" s="78">
        <v>39728</v>
      </c>
      <c r="N3180" s="83"/>
      <c r="O3180" s="48" t="s">
        <v>26</v>
      </c>
      <c r="T3180" s="62">
        <v>1164.6600000000001</v>
      </c>
      <c r="W3180" s="48" t="s">
        <v>27</v>
      </c>
      <c r="Y3180" s="61"/>
    </row>
    <row r="3181" spans="1:25" x14ac:dyDescent="0.25">
      <c r="A3181" s="84" t="s">
        <v>138</v>
      </c>
      <c r="B3181" s="76" t="s">
        <v>17990</v>
      </c>
      <c r="C3181" s="76" t="s">
        <v>24</v>
      </c>
      <c r="E3181" s="76" t="s">
        <v>18052</v>
      </c>
      <c r="G3181" s="71" t="s">
        <v>25</v>
      </c>
      <c r="J3181" s="76" t="s">
        <v>111</v>
      </c>
      <c r="K3181" s="76" t="s">
        <v>112</v>
      </c>
      <c r="L3181" s="77">
        <v>545330</v>
      </c>
      <c r="M3181" s="78">
        <v>39650</v>
      </c>
      <c r="N3181" s="83"/>
      <c r="O3181" s="48" t="s">
        <v>26</v>
      </c>
      <c r="T3181" s="62">
        <v>376</v>
      </c>
      <c r="W3181" s="48" t="s">
        <v>27</v>
      </c>
      <c r="Y3181" s="61"/>
    </row>
    <row r="3182" spans="1:25" x14ac:dyDescent="0.25">
      <c r="A3182" s="84" t="s">
        <v>138</v>
      </c>
      <c r="B3182" s="76" t="s">
        <v>17990</v>
      </c>
      <c r="C3182" s="76" t="s">
        <v>24</v>
      </c>
      <c r="E3182" s="76" t="s">
        <v>18053</v>
      </c>
      <c r="G3182" s="71" t="s">
        <v>25</v>
      </c>
      <c r="J3182" s="76" t="s">
        <v>111</v>
      </c>
      <c r="K3182" s="76" t="s">
        <v>112</v>
      </c>
      <c r="L3182" s="77">
        <v>545563</v>
      </c>
      <c r="M3182" s="78">
        <v>39650</v>
      </c>
      <c r="N3182" s="83"/>
      <c r="O3182" s="48" t="s">
        <v>26</v>
      </c>
      <c r="T3182" s="62">
        <v>173</v>
      </c>
      <c r="W3182" s="48" t="s">
        <v>27</v>
      </c>
      <c r="Y3182" s="61"/>
    </row>
    <row r="3183" spans="1:25" x14ac:dyDescent="0.25">
      <c r="A3183" s="84" t="s">
        <v>37</v>
      </c>
      <c r="B3183" s="76" t="s">
        <v>17991</v>
      </c>
      <c r="C3183" s="76" t="s">
        <v>24</v>
      </c>
      <c r="E3183" s="76" t="s">
        <v>18054</v>
      </c>
      <c r="G3183" s="71" t="s">
        <v>25</v>
      </c>
      <c r="J3183" s="76" t="s">
        <v>111</v>
      </c>
      <c r="K3183" s="76" t="s">
        <v>112</v>
      </c>
      <c r="L3183" s="77">
        <v>571318</v>
      </c>
      <c r="M3183" s="78">
        <v>39461</v>
      </c>
      <c r="N3183" s="83"/>
      <c r="O3183" s="48" t="s">
        <v>26</v>
      </c>
      <c r="T3183" s="62">
        <v>3208.1</v>
      </c>
      <c r="W3183" s="48" t="s">
        <v>27</v>
      </c>
      <c r="Y3183" s="61"/>
    </row>
    <row r="3184" spans="1:25" x14ac:dyDescent="0.25">
      <c r="A3184" s="84" t="s">
        <v>37</v>
      </c>
      <c r="B3184" s="76" t="s">
        <v>17991</v>
      </c>
      <c r="C3184" s="76" t="s">
        <v>24</v>
      </c>
      <c r="E3184" s="76" t="s">
        <v>18055</v>
      </c>
      <c r="G3184" s="71" t="s">
        <v>25</v>
      </c>
      <c r="J3184" s="76" t="s">
        <v>111</v>
      </c>
      <c r="K3184" s="76" t="s">
        <v>112</v>
      </c>
      <c r="L3184" s="77">
        <v>571451</v>
      </c>
      <c r="M3184" s="78">
        <v>39486</v>
      </c>
      <c r="N3184" s="83"/>
      <c r="O3184" s="48" t="s">
        <v>26</v>
      </c>
      <c r="T3184" s="62">
        <v>16000</v>
      </c>
      <c r="W3184" s="48" t="s">
        <v>27</v>
      </c>
      <c r="Y3184" s="61"/>
    </row>
    <row r="3185" spans="1:25" x14ac:dyDescent="0.25">
      <c r="A3185" s="84" t="s">
        <v>37</v>
      </c>
      <c r="B3185" s="76" t="s">
        <v>17991</v>
      </c>
      <c r="C3185" s="76" t="s">
        <v>24</v>
      </c>
      <c r="E3185" s="76" t="s">
        <v>18056</v>
      </c>
      <c r="G3185" s="71" t="s">
        <v>25</v>
      </c>
      <c r="J3185" s="76" t="s">
        <v>111</v>
      </c>
      <c r="K3185" s="76" t="s">
        <v>112</v>
      </c>
      <c r="L3185" s="77">
        <v>624627</v>
      </c>
      <c r="M3185" s="78">
        <v>39575</v>
      </c>
      <c r="N3185" s="83"/>
      <c r="O3185" s="48" t="s">
        <v>26</v>
      </c>
      <c r="T3185" s="62">
        <v>200</v>
      </c>
      <c r="W3185" s="48" t="s">
        <v>27</v>
      </c>
      <c r="Y3185" s="61"/>
    </row>
    <row r="3186" spans="1:25" x14ac:dyDescent="0.25">
      <c r="A3186" s="84" t="s">
        <v>37</v>
      </c>
      <c r="B3186" s="76" t="s">
        <v>17991</v>
      </c>
      <c r="C3186" s="76" t="s">
        <v>24</v>
      </c>
      <c r="E3186" s="76" t="s">
        <v>18057</v>
      </c>
      <c r="G3186" s="71" t="s">
        <v>25</v>
      </c>
      <c r="J3186" s="76" t="s">
        <v>111</v>
      </c>
      <c r="K3186" s="76" t="s">
        <v>112</v>
      </c>
      <c r="L3186" s="77">
        <v>655019</v>
      </c>
      <c r="M3186" s="78">
        <v>39629</v>
      </c>
      <c r="N3186" s="83"/>
      <c r="O3186" s="48" t="s">
        <v>26</v>
      </c>
      <c r="T3186" s="62">
        <v>1000</v>
      </c>
      <c r="W3186" s="48" t="s">
        <v>27</v>
      </c>
      <c r="Y3186" s="61"/>
    </row>
    <row r="3187" spans="1:25" x14ac:dyDescent="0.25">
      <c r="A3187" s="84" t="s">
        <v>37</v>
      </c>
      <c r="B3187" s="76" t="s">
        <v>17991</v>
      </c>
      <c r="C3187" s="76" t="s">
        <v>24</v>
      </c>
      <c r="E3187" s="76" t="s">
        <v>18058</v>
      </c>
      <c r="G3187" s="71" t="s">
        <v>25</v>
      </c>
      <c r="J3187" s="76" t="s">
        <v>111</v>
      </c>
      <c r="K3187" s="76" t="s">
        <v>112</v>
      </c>
      <c r="L3187" s="77">
        <v>654913</v>
      </c>
      <c r="M3187" s="78">
        <v>39638</v>
      </c>
      <c r="N3187" s="83" t="s">
        <v>9078</v>
      </c>
      <c r="O3187" s="48" t="s">
        <v>26</v>
      </c>
      <c r="T3187" s="62">
        <v>70000</v>
      </c>
      <c r="W3187" s="48" t="s">
        <v>27</v>
      </c>
      <c r="Y3187" s="61"/>
    </row>
    <row r="3188" spans="1:25" x14ac:dyDescent="0.25">
      <c r="A3188" s="84" t="s">
        <v>37</v>
      </c>
      <c r="B3188" s="76" t="s">
        <v>17991</v>
      </c>
      <c r="C3188" s="76" t="s">
        <v>24</v>
      </c>
      <c r="E3188" s="76" t="s">
        <v>18059</v>
      </c>
      <c r="G3188" s="71" t="s">
        <v>25</v>
      </c>
      <c r="J3188" s="76" t="s">
        <v>111</v>
      </c>
      <c r="K3188" s="76" t="s">
        <v>112</v>
      </c>
      <c r="L3188" s="77">
        <v>660841</v>
      </c>
      <c r="M3188" s="78">
        <v>39659</v>
      </c>
      <c r="N3188" s="83"/>
      <c r="O3188" s="48" t="s">
        <v>26</v>
      </c>
      <c r="T3188" s="62">
        <v>189</v>
      </c>
      <c r="W3188" s="48" t="s">
        <v>27</v>
      </c>
      <c r="Y3188" s="61"/>
    </row>
    <row r="3189" spans="1:25" x14ac:dyDescent="0.25">
      <c r="A3189" s="84" t="s">
        <v>37</v>
      </c>
      <c r="B3189" s="76" t="s">
        <v>17991</v>
      </c>
      <c r="C3189" s="76" t="s">
        <v>24</v>
      </c>
      <c r="E3189" s="76" t="s">
        <v>18060</v>
      </c>
      <c r="G3189" s="71" t="s">
        <v>25</v>
      </c>
      <c r="J3189" s="76" t="s">
        <v>111</v>
      </c>
      <c r="K3189" s="76" t="s">
        <v>112</v>
      </c>
      <c r="L3189" s="77">
        <v>661099</v>
      </c>
      <c r="M3189" s="78">
        <v>39689</v>
      </c>
      <c r="N3189" s="83"/>
      <c r="O3189" s="48" t="s">
        <v>26</v>
      </c>
      <c r="T3189" s="62">
        <v>5000</v>
      </c>
      <c r="W3189" s="48" t="s">
        <v>27</v>
      </c>
      <c r="Y3189" s="61"/>
    </row>
    <row r="3190" spans="1:25" x14ac:dyDescent="0.25">
      <c r="A3190" s="84" t="s">
        <v>37</v>
      </c>
      <c r="B3190" s="76" t="s">
        <v>17991</v>
      </c>
      <c r="C3190" s="76" t="s">
        <v>24</v>
      </c>
      <c r="E3190" s="76" t="s">
        <v>18061</v>
      </c>
      <c r="G3190" s="71" t="s">
        <v>25</v>
      </c>
      <c r="J3190" s="76" t="s">
        <v>111</v>
      </c>
      <c r="K3190" s="76" t="s">
        <v>112</v>
      </c>
      <c r="L3190" s="77">
        <v>661202</v>
      </c>
      <c r="M3190" s="78">
        <v>39708</v>
      </c>
      <c r="N3190" s="83" t="s">
        <v>9077</v>
      </c>
      <c r="O3190" s="48" t="s">
        <v>26</v>
      </c>
      <c r="T3190" s="62">
        <v>15000</v>
      </c>
      <c r="W3190" s="48" t="s">
        <v>27</v>
      </c>
      <c r="Y3190" s="61"/>
    </row>
    <row r="3191" spans="1:25" x14ac:dyDescent="0.25">
      <c r="A3191" s="84" t="s">
        <v>37</v>
      </c>
      <c r="B3191" s="76" t="s">
        <v>17991</v>
      </c>
      <c r="C3191" s="76" t="s">
        <v>24</v>
      </c>
      <c r="E3191" s="76" t="s">
        <v>18062</v>
      </c>
      <c r="G3191" s="71" t="s">
        <v>25</v>
      </c>
      <c r="J3191" s="76" t="s">
        <v>111</v>
      </c>
      <c r="K3191" s="76" t="s">
        <v>112</v>
      </c>
      <c r="L3191" s="77">
        <v>698196</v>
      </c>
      <c r="M3191" s="78">
        <v>39812</v>
      </c>
      <c r="N3191" s="83" t="s">
        <v>9077</v>
      </c>
      <c r="O3191" s="48" t="s">
        <v>26</v>
      </c>
      <c r="T3191" s="62">
        <v>7000</v>
      </c>
      <c r="W3191" s="48" t="s">
        <v>27</v>
      </c>
      <c r="Y3191" s="61"/>
    </row>
    <row r="3192" spans="1:25" x14ac:dyDescent="0.25">
      <c r="A3192" s="84" t="s">
        <v>3628</v>
      </c>
      <c r="B3192" s="76" t="s">
        <v>9182</v>
      </c>
      <c r="C3192" s="76" t="s">
        <v>24</v>
      </c>
      <c r="E3192" s="76" t="s">
        <v>18063</v>
      </c>
      <c r="G3192" s="71" t="s">
        <v>25</v>
      </c>
      <c r="J3192" s="76" t="s">
        <v>111</v>
      </c>
      <c r="K3192" s="76" t="s">
        <v>112</v>
      </c>
      <c r="L3192" s="77">
        <v>185286</v>
      </c>
      <c r="M3192" s="78">
        <v>39743</v>
      </c>
      <c r="N3192" s="83" t="s">
        <v>9077</v>
      </c>
      <c r="O3192" s="48" t="s">
        <v>26</v>
      </c>
      <c r="T3192" s="62">
        <v>500</v>
      </c>
      <c r="W3192" s="48" t="s">
        <v>27</v>
      </c>
      <c r="Y3192" s="61"/>
    </row>
    <row r="3193" spans="1:25" x14ac:dyDescent="0.25">
      <c r="A3193" s="84" t="s">
        <v>141</v>
      </c>
      <c r="B3193" s="76" t="s">
        <v>17992</v>
      </c>
      <c r="C3193" s="76" t="s">
        <v>24</v>
      </c>
      <c r="E3193" s="76" t="s">
        <v>18064</v>
      </c>
      <c r="G3193" s="71" t="s">
        <v>25</v>
      </c>
      <c r="J3193" s="76" t="s">
        <v>111</v>
      </c>
      <c r="K3193" s="76" t="s">
        <v>112</v>
      </c>
      <c r="L3193" s="77">
        <v>214003</v>
      </c>
      <c r="M3193" s="78">
        <v>39463</v>
      </c>
      <c r="N3193" s="83"/>
      <c r="O3193" s="48" t="s">
        <v>26</v>
      </c>
      <c r="T3193" s="62">
        <v>855</v>
      </c>
      <c r="W3193" s="48" t="s">
        <v>27</v>
      </c>
      <c r="Y3193" s="61"/>
    </row>
    <row r="3194" spans="1:25" x14ac:dyDescent="0.25">
      <c r="A3194" s="84" t="s">
        <v>141</v>
      </c>
      <c r="B3194" s="76" t="s">
        <v>17992</v>
      </c>
      <c r="C3194" s="76" t="s">
        <v>24</v>
      </c>
      <c r="E3194" s="76" t="s">
        <v>18065</v>
      </c>
      <c r="G3194" s="71" t="s">
        <v>25</v>
      </c>
      <c r="J3194" s="76" t="s">
        <v>111</v>
      </c>
      <c r="K3194" s="76" t="s">
        <v>112</v>
      </c>
      <c r="L3194" s="77">
        <v>214162</v>
      </c>
      <c r="M3194" s="78">
        <v>39572</v>
      </c>
      <c r="N3194" s="83" t="s">
        <v>9078</v>
      </c>
      <c r="O3194" s="48" t="s">
        <v>26</v>
      </c>
      <c r="T3194" s="62">
        <v>300</v>
      </c>
      <c r="W3194" s="48" t="s">
        <v>27</v>
      </c>
      <c r="Y3194" s="61"/>
    </row>
    <row r="3195" spans="1:25" x14ac:dyDescent="0.25">
      <c r="A3195" s="84" t="s">
        <v>141</v>
      </c>
      <c r="B3195" s="76" t="s">
        <v>17992</v>
      </c>
      <c r="C3195" s="76" t="s">
        <v>24</v>
      </c>
      <c r="E3195" s="76" t="s">
        <v>18066</v>
      </c>
      <c r="G3195" s="71" t="s">
        <v>25</v>
      </c>
      <c r="J3195" s="76" t="s">
        <v>111</v>
      </c>
      <c r="K3195" s="76" t="s">
        <v>112</v>
      </c>
      <c r="L3195" s="77">
        <v>8572</v>
      </c>
      <c r="M3195" s="78">
        <v>39512</v>
      </c>
      <c r="N3195" s="83"/>
      <c r="O3195" s="48" t="s">
        <v>26</v>
      </c>
      <c r="T3195" s="62">
        <v>2500</v>
      </c>
      <c r="W3195" s="48" t="s">
        <v>27</v>
      </c>
      <c r="Y3195" s="61"/>
    </row>
    <row r="3196" spans="1:25" x14ac:dyDescent="0.25">
      <c r="A3196" s="84" t="s">
        <v>141</v>
      </c>
      <c r="B3196" s="76" t="s">
        <v>17992</v>
      </c>
      <c r="C3196" s="76" t="s">
        <v>24</v>
      </c>
      <c r="E3196" s="76" t="s">
        <v>18067</v>
      </c>
      <c r="G3196" s="71" t="s">
        <v>25</v>
      </c>
      <c r="J3196" s="76" t="s">
        <v>111</v>
      </c>
      <c r="K3196" s="76" t="s">
        <v>112</v>
      </c>
      <c r="L3196" s="77">
        <v>8777</v>
      </c>
      <c r="M3196" s="78">
        <v>39629</v>
      </c>
      <c r="N3196" s="83"/>
      <c r="O3196" s="48" t="s">
        <v>26</v>
      </c>
      <c r="T3196" s="62">
        <v>500</v>
      </c>
      <c r="W3196" s="48" t="s">
        <v>27</v>
      </c>
      <c r="Y3196" s="61"/>
    </row>
    <row r="3197" spans="1:25" x14ac:dyDescent="0.25">
      <c r="A3197" s="84" t="s">
        <v>141</v>
      </c>
      <c r="B3197" s="76" t="s">
        <v>17992</v>
      </c>
      <c r="C3197" s="76" t="s">
        <v>24</v>
      </c>
      <c r="E3197" s="76" t="s">
        <v>18068</v>
      </c>
      <c r="G3197" s="71" t="s">
        <v>25</v>
      </c>
      <c r="J3197" s="76" t="s">
        <v>111</v>
      </c>
      <c r="K3197" s="76" t="s">
        <v>112</v>
      </c>
      <c r="L3197" s="77">
        <v>323751</v>
      </c>
      <c r="M3197" s="78">
        <v>39813</v>
      </c>
      <c r="N3197" s="83"/>
      <c r="O3197" s="48" t="s">
        <v>26</v>
      </c>
      <c r="T3197" s="62">
        <v>5927</v>
      </c>
      <c r="W3197" s="48" t="s">
        <v>27</v>
      </c>
      <c r="Y3197" s="61"/>
    </row>
    <row r="3198" spans="1:25" x14ac:dyDescent="0.25">
      <c r="A3198" s="84" t="s">
        <v>141</v>
      </c>
      <c r="B3198" s="76" t="s">
        <v>17992</v>
      </c>
      <c r="C3198" s="76" t="s">
        <v>24</v>
      </c>
      <c r="E3198" s="76" t="s">
        <v>18069</v>
      </c>
      <c r="G3198" s="71" t="s">
        <v>25</v>
      </c>
      <c r="J3198" s="76" t="s">
        <v>111</v>
      </c>
      <c r="K3198" s="76" t="s">
        <v>112</v>
      </c>
      <c r="L3198" s="77">
        <v>524176</v>
      </c>
      <c r="M3198" s="78">
        <v>39781</v>
      </c>
      <c r="N3198" s="83"/>
      <c r="O3198" s="48" t="s">
        <v>26</v>
      </c>
      <c r="T3198" s="62">
        <v>9333</v>
      </c>
      <c r="W3198" s="48" t="s">
        <v>27</v>
      </c>
      <c r="Y3198" s="61"/>
    </row>
    <row r="3199" spans="1:25" x14ac:dyDescent="0.25">
      <c r="A3199" s="84" t="s">
        <v>141</v>
      </c>
      <c r="B3199" s="76" t="s">
        <v>17992</v>
      </c>
      <c r="C3199" s="76" t="s">
        <v>24</v>
      </c>
      <c r="E3199" s="76" t="s">
        <v>18070</v>
      </c>
      <c r="G3199" s="71" t="s">
        <v>25</v>
      </c>
      <c r="J3199" s="76" t="s">
        <v>111</v>
      </c>
      <c r="K3199" s="76" t="s">
        <v>112</v>
      </c>
      <c r="L3199" s="77">
        <v>524322</v>
      </c>
      <c r="M3199" s="78">
        <v>39813</v>
      </c>
      <c r="N3199" s="83"/>
      <c r="O3199" s="48" t="s">
        <v>26</v>
      </c>
      <c r="T3199" s="62">
        <v>3384</v>
      </c>
      <c r="W3199" s="48" t="s">
        <v>27</v>
      </c>
      <c r="Y3199" s="61"/>
    </row>
    <row r="3200" spans="1:25" x14ac:dyDescent="0.25">
      <c r="A3200" s="84" t="s">
        <v>141</v>
      </c>
      <c r="B3200" s="76" t="s">
        <v>17992</v>
      </c>
      <c r="C3200" s="76" t="s">
        <v>24</v>
      </c>
      <c r="E3200" s="76" t="s">
        <v>18071</v>
      </c>
      <c r="G3200" s="71" t="s">
        <v>25</v>
      </c>
      <c r="J3200" s="76" t="s">
        <v>111</v>
      </c>
      <c r="K3200" s="76" t="s">
        <v>112</v>
      </c>
      <c r="L3200" s="77">
        <v>544092</v>
      </c>
      <c r="M3200" s="78">
        <v>39781</v>
      </c>
      <c r="N3200" s="83"/>
      <c r="O3200" s="48" t="s">
        <v>26</v>
      </c>
      <c r="T3200" s="62">
        <v>14463</v>
      </c>
      <c r="W3200" s="48" t="s">
        <v>27</v>
      </c>
      <c r="Y3200" s="61"/>
    </row>
    <row r="3201" spans="1:25" x14ac:dyDescent="0.25">
      <c r="A3201" s="84" t="s">
        <v>4432</v>
      </c>
      <c r="B3201" s="76" t="s">
        <v>17993</v>
      </c>
      <c r="C3201" s="76" t="s">
        <v>24</v>
      </c>
      <c r="E3201" s="76" t="s">
        <v>3843</v>
      </c>
      <c r="G3201" s="71" t="s">
        <v>25</v>
      </c>
      <c r="J3201" s="76" t="s">
        <v>111</v>
      </c>
      <c r="K3201" s="76" t="s">
        <v>112</v>
      </c>
      <c r="L3201" s="77">
        <v>568517</v>
      </c>
      <c r="M3201" s="78">
        <v>39477</v>
      </c>
      <c r="N3201" s="83"/>
      <c r="O3201" s="48" t="s">
        <v>26</v>
      </c>
      <c r="T3201" s="62">
        <v>5000</v>
      </c>
      <c r="W3201" s="48" t="s">
        <v>27</v>
      </c>
      <c r="Y3201" s="61"/>
    </row>
    <row r="3202" spans="1:25" x14ac:dyDescent="0.25">
      <c r="A3202" s="84" t="s">
        <v>57</v>
      </c>
      <c r="B3202" s="76" t="s">
        <v>17994</v>
      </c>
      <c r="C3202" s="76" t="s">
        <v>24</v>
      </c>
      <c r="E3202" s="76" t="s">
        <v>18072</v>
      </c>
      <c r="G3202" s="71" t="s">
        <v>25</v>
      </c>
      <c r="J3202" s="76" t="s">
        <v>111</v>
      </c>
      <c r="K3202" s="76" t="s">
        <v>112</v>
      </c>
      <c r="L3202" s="77">
        <v>327642</v>
      </c>
      <c r="M3202" s="78">
        <v>39601</v>
      </c>
      <c r="N3202" s="83"/>
      <c r="O3202" s="48" t="s">
        <v>26</v>
      </c>
      <c r="T3202" s="62">
        <v>435</v>
      </c>
      <c r="W3202" s="48" t="s">
        <v>27</v>
      </c>
      <c r="Y3202" s="61"/>
    </row>
    <row r="3203" spans="1:25" x14ac:dyDescent="0.25">
      <c r="A3203" s="84" t="s">
        <v>57</v>
      </c>
      <c r="B3203" s="76" t="s">
        <v>17994</v>
      </c>
      <c r="C3203" s="76" t="s">
        <v>24</v>
      </c>
      <c r="E3203" s="76" t="s">
        <v>18073</v>
      </c>
      <c r="G3203" s="71" t="s">
        <v>25</v>
      </c>
      <c r="J3203" s="76" t="s">
        <v>111</v>
      </c>
      <c r="K3203" s="76" t="s">
        <v>112</v>
      </c>
      <c r="L3203" s="77">
        <v>327643</v>
      </c>
      <c r="M3203" s="78">
        <v>39601</v>
      </c>
      <c r="N3203" s="83"/>
      <c r="O3203" s="48" t="s">
        <v>26</v>
      </c>
      <c r="T3203" s="62">
        <v>212</v>
      </c>
      <c r="W3203" s="48" t="s">
        <v>27</v>
      </c>
      <c r="Y3203" s="61"/>
    </row>
    <row r="3204" spans="1:25" x14ac:dyDescent="0.25">
      <c r="A3204" s="84" t="s">
        <v>57</v>
      </c>
      <c r="B3204" s="76" t="s">
        <v>17994</v>
      </c>
      <c r="C3204" s="76" t="s">
        <v>24</v>
      </c>
      <c r="E3204" s="76" t="s">
        <v>18074</v>
      </c>
      <c r="G3204" s="71" t="s">
        <v>25</v>
      </c>
      <c r="J3204" s="76" t="s">
        <v>111</v>
      </c>
      <c r="K3204" s="76" t="s">
        <v>112</v>
      </c>
      <c r="L3204" s="77">
        <v>328074</v>
      </c>
      <c r="M3204" s="78">
        <v>39554</v>
      </c>
      <c r="N3204" s="83" t="s">
        <v>9077</v>
      </c>
      <c r="O3204" s="48" t="s">
        <v>26</v>
      </c>
      <c r="T3204" s="62">
        <v>684</v>
      </c>
      <c r="W3204" s="48" t="s">
        <v>27</v>
      </c>
      <c r="Y3204" s="61"/>
    </row>
    <row r="3205" spans="1:25" x14ac:dyDescent="0.25">
      <c r="A3205" s="84" t="s">
        <v>57</v>
      </c>
      <c r="B3205" s="76" t="s">
        <v>17994</v>
      </c>
      <c r="C3205" s="76" t="s">
        <v>24</v>
      </c>
      <c r="E3205" s="76" t="s">
        <v>18075</v>
      </c>
      <c r="G3205" s="71" t="s">
        <v>25</v>
      </c>
      <c r="J3205" s="76" t="s">
        <v>111</v>
      </c>
      <c r="K3205" s="76" t="s">
        <v>112</v>
      </c>
      <c r="L3205" s="77">
        <v>345577</v>
      </c>
      <c r="M3205" s="78">
        <v>39769</v>
      </c>
      <c r="N3205" s="83" t="s">
        <v>9077</v>
      </c>
      <c r="O3205" s="48" t="s">
        <v>26</v>
      </c>
      <c r="T3205" s="62">
        <v>100</v>
      </c>
      <c r="W3205" s="48" t="s">
        <v>27</v>
      </c>
      <c r="Y3205" s="61"/>
    </row>
    <row r="3206" spans="1:25" x14ac:dyDescent="0.25">
      <c r="A3206" s="84" t="s">
        <v>57</v>
      </c>
      <c r="B3206" s="76" t="s">
        <v>17994</v>
      </c>
      <c r="C3206" s="76" t="s">
        <v>24</v>
      </c>
      <c r="E3206" s="76" t="s">
        <v>18075</v>
      </c>
      <c r="G3206" s="71" t="s">
        <v>25</v>
      </c>
      <c r="J3206" s="76" t="s">
        <v>111</v>
      </c>
      <c r="K3206" s="76" t="s">
        <v>112</v>
      </c>
      <c r="L3206" s="77">
        <v>345578</v>
      </c>
      <c r="M3206" s="78">
        <v>39769</v>
      </c>
      <c r="N3206" s="83" t="s">
        <v>9077</v>
      </c>
      <c r="O3206" s="48" t="s">
        <v>26</v>
      </c>
      <c r="T3206" s="62">
        <v>100</v>
      </c>
      <c r="W3206" s="48" t="s">
        <v>27</v>
      </c>
      <c r="Y3206" s="61"/>
    </row>
    <row r="3207" spans="1:25" x14ac:dyDescent="0.25">
      <c r="A3207" s="84" t="s">
        <v>57</v>
      </c>
      <c r="B3207" s="76" t="s">
        <v>17994</v>
      </c>
      <c r="C3207" s="76" t="s">
        <v>24</v>
      </c>
      <c r="E3207" s="76" t="s">
        <v>18075</v>
      </c>
      <c r="G3207" s="71" t="s">
        <v>25</v>
      </c>
      <c r="J3207" s="76" t="s">
        <v>111</v>
      </c>
      <c r="K3207" s="76" t="s">
        <v>112</v>
      </c>
      <c r="L3207" s="77">
        <v>345580</v>
      </c>
      <c r="M3207" s="78">
        <v>39769</v>
      </c>
      <c r="N3207" s="83" t="s">
        <v>9077</v>
      </c>
      <c r="O3207" s="48" t="s">
        <v>26</v>
      </c>
      <c r="T3207" s="62">
        <v>100</v>
      </c>
      <c r="W3207" s="48" t="s">
        <v>27</v>
      </c>
      <c r="Y3207" s="61"/>
    </row>
    <row r="3208" spans="1:25" x14ac:dyDescent="0.25">
      <c r="A3208" s="84" t="s">
        <v>93</v>
      </c>
      <c r="B3208" s="76" t="s">
        <v>17995</v>
      </c>
      <c r="C3208" s="76" t="s">
        <v>24</v>
      </c>
      <c r="E3208" s="76" t="s">
        <v>18076</v>
      </c>
      <c r="G3208" s="71" t="s">
        <v>25</v>
      </c>
      <c r="J3208" s="76" t="s">
        <v>111</v>
      </c>
      <c r="K3208" s="76" t="s">
        <v>112</v>
      </c>
      <c r="L3208" s="77">
        <v>184949</v>
      </c>
      <c r="M3208" s="78">
        <v>39764</v>
      </c>
      <c r="N3208" s="83" t="s">
        <v>9078</v>
      </c>
      <c r="O3208" s="48" t="s">
        <v>26</v>
      </c>
      <c r="T3208" s="62">
        <v>2000</v>
      </c>
      <c r="W3208" s="48" t="s">
        <v>27</v>
      </c>
      <c r="Y3208" s="61"/>
    </row>
    <row r="3209" spans="1:25" x14ac:dyDescent="0.25">
      <c r="A3209" s="84" t="s">
        <v>93</v>
      </c>
      <c r="B3209" s="76" t="s">
        <v>17995</v>
      </c>
      <c r="C3209" s="76" t="s">
        <v>24</v>
      </c>
      <c r="E3209" s="76" t="s">
        <v>18076</v>
      </c>
      <c r="G3209" s="71" t="s">
        <v>25</v>
      </c>
      <c r="J3209" s="76" t="s">
        <v>111</v>
      </c>
      <c r="K3209" s="76" t="s">
        <v>112</v>
      </c>
      <c r="L3209" s="77">
        <v>184950</v>
      </c>
      <c r="M3209" s="78">
        <v>39764</v>
      </c>
      <c r="N3209" s="83" t="s">
        <v>9078</v>
      </c>
      <c r="O3209" s="48" t="s">
        <v>26</v>
      </c>
      <c r="T3209" s="62">
        <v>2000</v>
      </c>
      <c r="W3209" s="48" t="s">
        <v>27</v>
      </c>
      <c r="Y3209" s="61"/>
    </row>
    <row r="3210" spans="1:25" x14ac:dyDescent="0.25">
      <c r="A3210" s="84" t="s">
        <v>93</v>
      </c>
      <c r="B3210" s="76" t="s">
        <v>17995</v>
      </c>
      <c r="C3210" s="76" t="s">
        <v>24</v>
      </c>
      <c r="E3210" s="76" t="s">
        <v>18076</v>
      </c>
      <c r="G3210" s="71" t="s">
        <v>25</v>
      </c>
      <c r="J3210" s="76" t="s">
        <v>111</v>
      </c>
      <c r="K3210" s="76" t="s">
        <v>112</v>
      </c>
      <c r="L3210" s="77">
        <v>194951</v>
      </c>
      <c r="M3210" s="78">
        <v>39764</v>
      </c>
      <c r="N3210" s="83" t="s">
        <v>9078</v>
      </c>
      <c r="O3210" s="48" t="s">
        <v>26</v>
      </c>
      <c r="T3210" s="62">
        <v>2000</v>
      </c>
      <c r="W3210" s="48" t="s">
        <v>27</v>
      </c>
      <c r="Y3210" s="61"/>
    </row>
    <row r="3211" spans="1:25" x14ac:dyDescent="0.25">
      <c r="A3211" s="84" t="s">
        <v>93</v>
      </c>
      <c r="B3211" s="76" t="s">
        <v>17995</v>
      </c>
      <c r="C3211" s="76" t="s">
        <v>24</v>
      </c>
      <c r="E3211" s="76" t="s">
        <v>18077</v>
      </c>
      <c r="G3211" s="71" t="s">
        <v>25</v>
      </c>
      <c r="J3211" s="76" t="s">
        <v>111</v>
      </c>
      <c r="K3211" s="76" t="s">
        <v>112</v>
      </c>
      <c r="L3211" s="77">
        <v>184976</v>
      </c>
      <c r="M3211" s="78">
        <v>39764</v>
      </c>
      <c r="N3211" s="83" t="s">
        <v>9078</v>
      </c>
      <c r="O3211" s="48" t="s">
        <v>26</v>
      </c>
      <c r="T3211" s="62">
        <v>7700</v>
      </c>
      <c r="W3211" s="48" t="s">
        <v>27</v>
      </c>
      <c r="Y3211" s="61"/>
    </row>
    <row r="3212" spans="1:25" x14ac:dyDescent="0.25">
      <c r="A3212" s="84" t="s">
        <v>93</v>
      </c>
      <c r="B3212" s="76" t="s">
        <v>17995</v>
      </c>
      <c r="C3212" s="76" t="s">
        <v>24</v>
      </c>
      <c r="E3212" s="76" t="s">
        <v>18077</v>
      </c>
      <c r="G3212" s="71" t="s">
        <v>25</v>
      </c>
      <c r="J3212" s="76" t="s">
        <v>111</v>
      </c>
      <c r="K3212" s="76" t="s">
        <v>112</v>
      </c>
      <c r="L3212" s="77">
        <v>184977</v>
      </c>
      <c r="M3212" s="78">
        <v>39764</v>
      </c>
      <c r="N3212" s="83" t="s">
        <v>9078</v>
      </c>
      <c r="O3212" s="48" t="s">
        <v>26</v>
      </c>
      <c r="T3212" s="62">
        <v>7700</v>
      </c>
      <c r="W3212" s="48" t="s">
        <v>27</v>
      </c>
      <c r="Y3212" s="61"/>
    </row>
    <row r="3213" spans="1:25" x14ac:dyDescent="0.25">
      <c r="A3213" s="84" t="s">
        <v>93</v>
      </c>
      <c r="B3213" s="76" t="s">
        <v>17995</v>
      </c>
      <c r="C3213" s="76" t="s">
        <v>24</v>
      </c>
      <c r="E3213" s="76" t="s">
        <v>18078</v>
      </c>
      <c r="G3213" s="71" t="s">
        <v>25</v>
      </c>
      <c r="J3213" s="76" t="s">
        <v>111</v>
      </c>
      <c r="K3213" s="76" t="s">
        <v>112</v>
      </c>
      <c r="L3213" s="77">
        <v>184990</v>
      </c>
      <c r="M3213" s="78">
        <v>39764</v>
      </c>
      <c r="N3213" s="83"/>
      <c r="O3213" s="48" t="s">
        <v>26</v>
      </c>
      <c r="T3213" s="62">
        <v>200</v>
      </c>
      <c r="W3213" s="48" t="s">
        <v>27</v>
      </c>
      <c r="Y3213" s="61"/>
    </row>
    <row r="3214" spans="1:25" x14ac:dyDescent="0.25">
      <c r="A3214" s="84" t="s">
        <v>18556</v>
      </c>
      <c r="B3214" s="76" t="s">
        <v>17996</v>
      </c>
      <c r="C3214" s="76" t="s">
        <v>24</v>
      </c>
      <c r="E3214" s="76" t="s">
        <v>18079</v>
      </c>
      <c r="G3214" s="71" t="s">
        <v>25</v>
      </c>
      <c r="J3214" s="76" t="s">
        <v>111</v>
      </c>
      <c r="K3214" s="76" t="s">
        <v>112</v>
      </c>
      <c r="L3214" s="77">
        <v>610937</v>
      </c>
      <c r="M3214" s="78">
        <v>39472</v>
      </c>
      <c r="N3214" s="83" t="s">
        <v>9077</v>
      </c>
      <c r="O3214" s="48" t="s">
        <v>26</v>
      </c>
      <c r="T3214" s="62">
        <v>100</v>
      </c>
      <c r="W3214" s="48" t="s">
        <v>27</v>
      </c>
      <c r="Y3214" s="61"/>
    </row>
    <row r="3215" spans="1:25" x14ac:dyDescent="0.25">
      <c r="A3215" s="84" t="s">
        <v>18556</v>
      </c>
      <c r="B3215" s="76" t="s">
        <v>17996</v>
      </c>
      <c r="C3215" s="76" t="s">
        <v>24</v>
      </c>
      <c r="E3215" s="76" t="s">
        <v>18080</v>
      </c>
      <c r="G3215" s="71" t="s">
        <v>25</v>
      </c>
      <c r="J3215" s="76" t="s">
        <v>111</v>
      </c>
      <c r="K3215" s="76" t="s">
        <v>112</v>
      </c>
      <c r="L3215" s="77">
        <v>610936</v>
      </c>
      <c r="M3215" s="78">
        <v>39472</v>
      </c>
      <c r="N3215" s="83" t="s">
        <v>9077</v>
      </c>
      <c r="O3215" s="48" t="s">
        <v>26</v>
      </c>
      <c r="T3215" s="62">
        <v>100</v>
      </c>
      <c r="W3215" s="48" t="s">
        <v>27</v>
      </c>
      <c r="Y3215" s="61"/>
    </row>
    <row r="3216" spans="1:25" x14ac:dyDescent="0.25">
      <c r="A3216" s="84" t="s">
        <v>18556</v>
      </c>
      <c r="B3216" s="76" t="s">
        <v>17996</v>
      </c>
      <c r="C3216" s="76" t="s">
        <v>24</v>
      </c>
      <c r="E3216" s="76" t="s">
        <v>18081</v>
      </c>
      <c r="G3216" s="71" t="s">
        <v>25</v>
      </c>
      <c r="J3216" s="76" t="s">
        <v>111</v>
      </c>
      <c r="K3216" s="76" t="s">
        <v>112</v>
      </c>
      <c r="L3216" s="77">
        <v>611156</v>
      </c>
      <c r="M3216" s="78">
        <v>39593</v>
      </c>
      <c r="N3216" s="83"/>
      <c r="O3216" s="48" t="s">
        <v>26</v>
      </c>
      <c r="T3216" s="62">
        <v>200</v>
      </c>
      <c r="W3216" s="48" t="s">
        <v>27</v>
      </c>
      <c r="Y3216" s="61"/>
    </row>
    <row r="3217" spans="1:25" x14ac:dyDescent="0.25">
      <c r="A3217" s="84" t="s">
        <v>18556</v>
      </c>
      <c r="B3217" s="76" t="s">
        <v>17996</v>
      </c>
      <c r="C3217" s="76" t="s">
        <v>24</v>
      </c>
      <c r="E3217" s="76" t="s">
        <v>12393</v>
      </c>
      <c r="G3217" s="71" t="s">
        <v>25</v>
      </c>
      <c r="J3217" s="76" t="s">
        <v>111</v>
      </c>
      <c r="K3217" s="76" t="s">
        <v>112</v>
      </c>
      <c r="L3217" s="77">
        <v>611348</v>
      </c>
      <c r="M3217" s="78">
        <v>39697</v>
      </c>
      <c r="N3217" s="83"/>
      <c r="O3217" s="48" t="s">
        <v>26</v>
      </c>
      <c r="T3217" s="62">
        <v>449.5</v>
      </c>
      <c r="W3217" s="48" t="s">
        <v>27</v>
      </c>
      <c r="Y3217" s="61"/>
    </row>
    <row r="3218" spans="1:25" x14ac:dyDescent="0.25">
      <c r="A3218" s="84" t="s">
        <v>18556</v>
      </c>
      <c r="B3218" s="76" t="s">
        <v>17996</v>
      </c>
      <c r="C3218" s="76" t="s">
        <v>24</v>
      </c>
      <c r="E3218" s="76" t="s">
        <v>18082</v>
      </c>
      <c r="G3218" s="71" t="s">
        <v>25</v>
      </c>
      <c r="J3218" s="76" t="s">
        <v>111</v>
      </c>
      <c r="K3218" s="76" t="s">
        <v>112</v>
      </c>
      <c r="L3218" s="77">
        <v>688768</v>
      </c>
      <c r="M3218" s="78">
        <v>39706</v>
      </c>
      <c r="N3218" s="83" t="s">
        <v>9077</v>
      </c>
      <c r="O3218" s="48" t="s">
        <v>26</v>
      </c>
      <c r="T3218" s="62">
        <v>100</v>
      </c>
      <c r="W3218" s="48" t="s">
        <v>27</v>
      </c>
      <c r="Y3218" s="61"/>
    </row>
    <row r="3219" spans="1:25" x14ac:dyDescent="0.25">
      <c r="A3219" s="84" t="s">
        <v>18556</v>
      </c>
      <c r="B3219" s="76" t="s">
        <v>17996</v>
      </c>
      <c r="C3219" s="76" t="s">
        <v>24</v>
      </c>
      <c r="E3219" s="76" t="s">
        <v>18083</v>
      </c>
      <c r="G3219" s="71" t="s">
        <v>25</v>
      </c>
      <c r="J3219" s="76" t="s">
        <v>111</v>
      </c>
      <c r="K3219" s="76" t="s">
        <v>112</v>
      </c>
      <c r="L3219" s="77">
        <v>688751</v>
      </c>
      <c r="M3219" s="78">
        <v>39696</v>
      </c>
      <c r="N3219" s="83"/>
      <c r="O3219" s="48" t="s">
        <v>26</v>
      </c>
      <c r="T3219" s="62">
        <v>135</v>
      </c>
      <c r="W3219" s="48" t="s">
        <v>27</v>
      </c>
      <c r="Y3219" s="61"/>
    </row>
    <row r="3220" spans="1:25" x14ac:dyDescent="0.25">
      <c r="A3220" s="84" t="s">
        <v>65</v>
      </c>
      <c r="B3220" s="76" t="s">
        <v>17997</v>
      </c>
      <c r="C3220" s="76" t="s">
        <v>48</v>
      </c>
      <c r="E3220" s="76" t="s">
        <v>18084</v>
      </c>
      <c r="G3220" s="71" t="s">
        <v>25</v>
      </c>
      <c r="J3220" s="76" t="s">
        <v>111</v>
      </c>
      <c r="K3220" s="76" t="s">
        <v>112</v>
      </c>
      <c r="L3220" s="77">
        <v>601744</v>
      </c>
      <c r="M3220" s="78">
        <v>39521</v>
      </c>
      <c r="N3220" s="83" t="s">
        <v>9078</v>
      </c>
      <c r="O3220" s="48" t="s">
        <v>26</v>
      </c>
      <c r="T3220" s="62">
        <v>200</v>
      </c>
      <c r="W3220" s="48" t="s">
        <v>27</v>
      </c>
      <c r="Y3220" s="61"/>
    </row>
    <row r="3221" spans="1:25" x14ac:dyDescent="0.25">
      <c r="A3221" s="84" t="s">
        <v>65</v>
      </c>
      <c r="B3221" s="76" t="s">
        <v>17997</v>
      </c>
      <c r="C3221" s="76" t="s">
        <v>48</v>
      </c>
      <c r="E3221" s="76" t="s">
        <v>18085</v>
      </c>
      <c r="G3221" s="71" t="s">
        <v>25</v>
      </c>
      <c r="J3221" s="76" t="s">
        <v>111</v>
      </c>
      <c r="K3221" s="76" t="s">
        <v>112</v>
      </c>
      <c r="L3221" s="77">
        <v>601748</v>
      </c>
      <c r="M3221" s="78">
        <v>39532</v>
      </c>
      <c r="N3221" s="83" t="s">
        <v>9078</v>
      </c>
      <c r="O3221" s="48" t="s">
        <v>26</v>
      </c>
      <c r="T3221" s="62">
        <v>1000</v>
      </c>
      <c r="W3221" s="48" t="s">
        <v>27</v>
      </c>
      <c r="Y3221" s="61"/>
    </row>
    <row r="3222" spans="1:25" x14ac:dyDescent="0.25">
      <c r="A3222" s="84" t="s">
        <v>65</v>
      </c>
      <c r="B3222" s="76" t="s">
        <v>17997</v>
      </c>
      <c r="C3222" s="76" t="s">
        <v>48</v>
      </c>
      <c r="E3222" s="76" t="s">
        <v>18086</v>
      </c>
      <c r="G3222" s="71" t="s">
        <v>25</v>
      </c>
      <c r="J3222" s="76" t="s">
        <v>111</v>
      </c>
      <c r="K3222" s="76" t="s">
        <v>112</v>
      </c>
      <c r="L3222" s="77">
        <v>601770</v>
      </c>
      <c r="M3222" s="78">
        <v>39511</v>
      </c>
      <c r="N3222" s="83" t="s">
        <v>9078</v>
      </c>
      <c r="O3222" s="48" t="s">
        <v>26</v>
      </c>
      <c r="T3222" s="62">
        <v>2000</v>
      </c>
      <c r="W3222" s="48" t="s">
        <v>27</v>
      </c>
      <c r="Y3222" s="61"/>
    </row>
    <row r="3223" spans="1:25" x14ac:dyDescent="0.25">
      <c r="A3223" s="84" t="s">
        <v>65</v>
      </c>
      <c r="B3223" s="76" t="s">
        <v>17997</v>
      </c>
      <c r="C3223" s="76" t="s">
        <v>48</v>
      </c>
      <c r="E3223" s="76" t="s">
        <v>18086</v>
      </c>
      <c r="G3223" s="71" t="s">
        <v>25</v>
      </c>
      <c r="J3223" s="76" t="s">
        <v>111</v>
      </c>
      <c r="K3223" s="76" t="s">
        <v>112</v>
      </c>
      <c r="L3223" s="77">
        <v>601771</v>
      </c>
      <c r="M3223" s="78">
        <v>39511</v>
      </c>
      <c r="N3223" s="83" t="s">
        <v>9078</v>
      </c>
      <c r="O3223" s="48" t="s">
        <v>26</v>
      </c>
      <c r="T3223" s="62">
        <v>2000</v>
      </c>
      <c r="W3223" s="48" t="s">
        <v>27</v>
      </c>
      <c r="Y3223" s="61"/>
    </row>
    <row r="3224" spans="1:25" x14ac:dyDescent="0.25">
      <c r="A3224" s="84" t="s">
        <v>65</v>
      </c>
      <c r="B3224" s="76" t="s">
        <v>17997</v>
      </c>
      <c r="C3224" s="76" t="s">
        <v>48</v>
      </c>
      <c r="E3224" s="76" t="s">
        <v>18086</v>
      </c>
      <c r="G3224" s="71" t="s">
        <v>25</v>
      </c>
      <c r="J3224" s="76" t="s">
        <v>111</v>
      </c>
      <c r="K3224" s="76" t="s">
        <v>112</v>
      </c>
      <c r="L3224" s="77">
        <v>601773</v>
      </c>
      <c r="M3224" s="78">
        <v>39511</v>
      </c>
      <c r="N3224" s="83" t="s">
        <v>9078</v>
      </c>
      <c r="O3224" s="48" t="s">
        <v>26</v>
      </c>
      <c r="T3224" s="62">
        <v>4000</v>
      </c>
      <c r="W3224" s="48" t="s">
        <v>27</v>
      </c>
      <c r="Y3224" s="61"/>
    </row>
    <row r="3225" spans="1:25" x14ac:dyDescent="0.25">
      <c r="A3225" s="84" t="s">
        <v>134</v>
      </c>
      <c r="B3225" s="76" t="s">
        <v>17998</v>
      </c>
      <c r="C3225" s="76" t="s">
        <v>24</v>
      </c>
      <c r="E3225" s="76" t="s">
        <v>18087</v>
      </c>
      <c r="G3225" s="71" t="s">
        <v>25</v>
      </c>
      <c r="J3225" s="76" t="s">
        <v>111</v>
      </c>
      <c r="K3225" s="76" t="s">
        <v>112</v>
      </c>
      <c r="L3225" s="77">
        <v>1394</v>
      </c>
      <c r="M3225" s="78">
        <v>39531</v>
      </c>
      <c r="N3225" s="83"/>
      <c r="O3225" s="48" t="s">
        <v>26</v>
      </c>
      <c r="T3225" s="62">
        <v>5000</v>
      </c>
      <c r="W3225" s="48" t="s">
        <v>27</v>
      </c>
      <c r="Y3225" s="61"/>
    </row>
    <row r="3226" spans="1:25" x14ac:dyDescent="0.25">
      <c r="A3226" s="84" t="s">
        <v>134</v>
      </c>
      <c r="B3226" s="76" t="s">
        <v>17998</v>
      </c>
      <c r="C3226" s="76" t="s">
        <v>24</v>
      </c>
      <c r="E3226" s="76" t="s">
        <v>18088</v>
      </c>
      <c r="G3226" s="71" t="s">
        <v>25</v>
      </c>
      <c r="J3226" s="76" t="s">
        <v>111</v>
      </c>
      <c r="K3226" s="76" t="s">
        <v>112</v>
      </c>
      <c r="L3226" s="77">
        <v>1395</v>
      </c>
      <c r="M3226" s="78">
        <v>39531</v>
      </c>
      <c r="N3226" s="83"/>
      <c r="O3226" s="48" t="s">
        <v>26</v>
      </c>
      <c r="T3226" s="62">
        <v>2500</v>
      </c>
      <c r="W3226" s="48" t="s">
        <v>27</v>
      </c>
      <c r="Y3226" s="61"/>
    </row>
    <row r="3227" spans="1:25" x14ac:dyDescent="0.25">
      <c r="A3227" s="84" t="s">
        <v>134</v>
      </c>
      <c r="B3227" s="76" t="s">
        <v>17998</v>
      </c>
      <c r="C3227" s="76" t="s">
        <v>24</v>
      </c>
      <c r="E3227" s="76" t="s">
        <v>18088</v>
      </c>
      <c r="G3227" s="71" t="s">
        <v>25</v>
      </c>
      <c r="J3227" s="76" t="s">
        <v>111</v>
      </c>
      <c r="K3227" s="76" t="s">
        <v>112</v>
      </c>
      <c r="L3227" s="77">
        <v>1396</v>
      </c>
      <c r="M3227" s="78">
        <v>39531</v>
      </c>
      <c r="N3227" s="83"/>
      <c r="O3227" s="48" t="s">
        <v>26</v>
      </c>
      <c r="T3227" s="62">
        <v>1000</v>
      </c>
      <c r="W3227" s="48" t="s">
        <v>27</v>
      </c>
      <c r="Y3227" s="61"/>
    </row>
    <row r="3228" spans="1:25" x14ac:dyDescent="0.25">
      <c r="A3228" s="84" t="s">
        <v>134</v>
      </c>
      <c r="B3228" s="76" t="s">
        <v>17998</v>
      </c>
      <c r="C3228" s="76" t="s">
        <v>24</v>
      </c>
      <c r="E3228" s="76" t="s">
        <v>18089</v>
      </c>
      <c r="G3228" s="71" t="s">
        <v>25</v>
      </c>
      <c r="J3228" s="76" t="s">
        <v>111</v>
      </c>
      <c r="K3228" s="76" t="s">
        <v>112</v>
      </c>
      <c r="L3228" s="77">
        <v>1194</v>
      </c>
      <c r="M3228" s="78">
        <v>39593</v>
      </c>
      <c r="N3228" s="83"/>
      <c r="O3228" s="48" t="s">
        <v>26</v>
      </c>
      <c r="T3228" s="62">
        <v>41000</v>
      </c>
      <c r="W3228" s="48" t="s">
        <v>27</v>
      </c>
      <c r="Y3228" s="61"/>
    </row>
    <row r="3229" spans="1:25" x14ac:dyDescent="0.25">
      <c r="A3229" s="84" t="s">
        <v>134</v>
      </c>
      <c r="B3229" s="76" t="s">
        <v>17998</v>
      </c>
      <c r="C3229" s="76" t="s">
        <v>24</v>
      </c>
      <c r="E3229" s="76" t="s">
        <v>18090</v>
      </c>
      <c r="G3229" s="71" t="s">
        <v>25</v>
      </c>
      <c r="J3229" s="76" t="s">
        <v>111</v>
      </c>
      <c r="K3229" s="76" t="s">
        <v>112</v>
      </c>
      <c r="L3229" s="77">
        <v>1551</v>
      </c>
      <c r="M3229" s="78">
        <v>39626</v>
      </c>
      <c r="N3229" s="83"/>
      <c r="O3229" s="48" t="s">
        <v>26</v>
      </c>
      <c r="T3229" s="62">
        <v>2297</v>
      </c>
      <c r="W3229" s="48" t="s">
        <v>27</v>
      </c>
      <c r="Y3229" s="61"/>
    </row>
    <row r="3230" spans="1:25" x14ac:dyDescent="0.25">
      <c r="A3230" s="84" t="s">
        <v>54</v>
      </c>
      <c r="B3230" s="76" t="s">
        <v>17999</v>
      </c>
      <c r="C3230" s="76" t="s">
        <v>24</v>
      </c>
      <c r="E3230" s="76" t="s">
        <v>18091</v>
      </c>
      <c r="G3230" s="71" t="s">
        <v>25</v>
      </c>
      <c r="J3230" s="76" t="s">
        <v>111</v>
      </c>
      <c r="K3230" s="76" t="s">
        <v>112</v>
      </c>
      <c r="L3230" s="77">
        <v>566805</v>
      </c>
      <c r="M3230" s="78">
        <v>39461</v>
      </c>
      <c r="N3230" s="83" t="s">
        <v>9078</v>
      </c>
      <c r="O3230" s="48" t="s">
        <v>26</v>
      </c>
      <c r="T3230" s="62">
        <v>1890</v>
      </c>
      <c r="W3230" s="48" t="s">
        <v>27</v>
      </c>
      <c r="Y3230" s="61"/>
    </row>
    <row r="3231" spans="1:25" x14ac:dyDescent="0.25">
      <c r="A3231" s="84" t="s">
        <v>54</v>
      </c>
      <c r="B3231" s="76" t="s">
        <v>17999</v>
      </c>
      <c r="C3231" s="76" t="s">
        <v>24</v>
      </c>
      <c r="E3231" s="76" t="s">
        <v>8176</v>
      </c>
      <c r="G3231" s="71" t="s">
        <v>25</v>
      </c>
      <c r="J3231" s="76" t="s">
        <v>111</v>
      </c>
      <c r="K3231" s="76" t="s">
        <v>112</v>
      </c>
      <c r="L3231" s="77">
        <v>566998</v>
      </c>
      <c r="M3231" s="78">
        <v>39486</v>
      </c>
      <c r="N3231" s="83" t="s">
        <v>9077</v>
      </c>
      <c r="O3231" s="48" t="s">
        <v>26</v>
      </c>
      <c r="T3231" s="62">
        <v>22872</v>
      </c>
      <c r="W3231" s="48" t="s">
        <v>27</v>
      </c>
      <c r="Y3231" s="61"/>
    </row>
    <row r="3232" spans="1:25" x14ac:dyDescent="0.25">
      <c r="A3232" s="84" t="s">
        <v>54</v>
      </c>
      <c r="B3232" s="76" t="s">
        <v>17999</v>
      </c>
      <c r="C3232" s="76" t="s">
        <v>24</v>
      </c>
      <c r="E3232" s="76" t="s">
        <v>18092</v>
      </c>
      <c r="G3232" s="71" t="s">
        <v>25</v>
      </c>
      <c r="J3232" s="76" t="s">
        <v>111</v>
      </c>
      <c r="K3232" s="76" t="s">
        <v>112</v>
      </c>
      <c r="L3232" s="77">
        <v>567087</v>
      </c>
      <c r="M3232" s="78">
        <v>39503</v>
      </c>
      <c r="N3232" s="83" t="s">
        <v>9077</v>
      </c>
      <c r="O3232" s="48" t="s">
        <v>26</v>
      </c>
      <c r="T3232" s="62">
        <v>2260</v>
      </c>
      <c r="W3232" s="48" t="s">
        <v>27</v>
      </c>
      <c r="Y3232" s="61"/>
    </row>
    <row r="3233" spans="1:25" x14ac:dyDescent="0.25">
      <c r="A3233" s="84" t="s">
        <v>54</v>
      </c>
      <c r="B3233" s="76" t="s">
        <v>17999</v>
      </c>
      <c r="C3233" s="76" t="s">
        <v>24</v>
      </c>
      <c r="E3233" s="76" t="s">
        <v>18093</v>
      </c>
      <c r="G3233" s="71" t="s">
        <v>25</v>
      </c>
      <c r="J3233" s="76" t="s">
        <v>111</v>
      </c>
      <c r="K3233" s="76" t="s">
        <v>112</v>
      </c>
      <c r="L3233" s="77">
        <v>567138</v>
      </c>
      <c r="M3233" s="78">
        <v>39506</v>
      </c>
      <c r="N3233" s="83" t="s">
        <v>9077</v>
      </c>
      <c r="O3233" s="48" t="s">
        <v>26</v>
      </c>
      <c r="T3233" s="62">
        <v>5000</v>
      </c>
      <c r="W3233" s="48" t="s">
        <v>27</v>
      </c>
      <c r="Y3233" s="61"/>
    </row>
    <row r="3234" spans="1:25" x14ac:dyDescent="0.25">
      <c r="A3234" s="84" t="s">
        <v>54</v>
      </c>
      <c r="B3234" s="76" t="s">
        <v>17999</v>
      </c>
      <c r="C3234" s="76" t="s">
        <v>24</v>
      </c>
      <c r="E3234" s="76" t="s">
        <v>18094</v>
      </c>
      <c r="G3234" s="71" t="s">
        <v>25</v>
      </c>
      <c r="J3234" s="76" t="s">
        <v>111</v>
      </c>
      <c r="K3234" s="76" t="s">
        <v>112</v>
      </c>
      <c r="L3234" s="77">
        <v>567186</v>
      </c>
      <c r="M3234" s="78">
        <v>39512</v>
      </c>
      <c r="N3234" s="83" t="s">
        <v>9077</v>
      </c>
      <c r="O3234" s="48" t="s">
        <v>26</v>
      </c>
      <c r="T3234" s="62">
        <v>500</v>
      </c>
      <c r="W3234" s="48" t="s">
        <v>27</v>
      </c>
      <c r="Y3234" s="61"/>
    </row>
    <row r="3235" spans="1:25" x14ac:dyDescent="0.25">
      <c r="A3235" s="84" t="s">
        <v>54</v>
      </c>
      <c r="B3235" s="76" t="s">
        <v>17999</v>
      </c>
      <c r="C3235" s="76" t="s">
        <v>24</v>
      </c>
      <c r="E3235" s="76" t="s">
        <v>18095</v>
      </c>
      <c r="G3235" s="71" t="s">
        <v>25</v>
      </c>
      <c r="J3235" s="76" t="s">
        <v>111</v>
      </c>
      <c r="K3235" s="76" t="s">
        <v>112</v>
      </c>
      <c r="L3235" s="77">
        <v>567224</v>
      </c>
      <c r="M3235" s="78">
        <v>39517</v>
      </c>
      <c r="N3235" s="83" t="s">
        <v>9077</v>
      </c>
      <c r="O3235" s="48" t="s">
        <v>26</v>
      </c>
      <c r="T3235" s="62">
        <v>4280</v>
      </c>
      <c r="W3235" s="48" t="s">
        <v>27</v>
      </c>
      <c r="Y3235" s="61"/>
    </row>
    <row r="3236" spans="1:25" x14ac:dyDescent="0.25">
      <c r="A3236" s="84" t="s">
        <v>54</v>
      </c>
      <c r="B3236" s="76" t="s">
        <v>17999</v>
      </c>
      <c r="C3236" s="76" t="s">
        <v>24</v>
      </c>
      <c r="E3236" s="76" t="s">
        <v>3775</v>
      </c>
      <c r="G3236" s="71" t="s">
        <v>25</v>
      </c>
      <c r="J3236" s="76" t="s">
        <v>111</v>
      </c>
      <c r="K3236" s="76" t="s">
        <v>112</v>
      </c>
      <c r="L3236" s="77">
        <v>567295</v>
      </c>
      <c r="M3236" s="78">
        <v>39527</v>
      </c>
      <c r="N3236" s="83" t="s">
        <v>9077</v>
      </c>
      <c r="O3236" s="48" t="s">
        <v>26</v>
      </c>
      <c r="T3236" s="62">
        <v>200</v>
      </c>
      <c r="W3236" s="48" t="s">
        <v>27</v>
      </c>
      <c r="Y3236" s="61"/>
    </row>
    <row r="3237" spans="1:25" x14ac:dyDescent="0.25">
      <c r="A3237" s="84" t="s">
        <v>54</v>
      </c>
      <c r="B3237" s="76" t="s">
        <v>17999</v>
      </c>
      <c r="C3237" s="76" t="s">
        <v>24</v>
      </c>
      <c r="E3237" s="76" t="s">
        <v>18096</v>
      </c>
      <c r="G3237" s="71" t="s">
        <v>25</v>
      </c>
      <c r="J3237" s="76" t="s">
        <v>111</v>
      </c>
      <c r="K3237" s="76" t="s">
        <v>112</v>
      </c>
      <c r="L3237" s="77">
        <v>611722</v>
      </c>
      <c r="M3237" s="78">
        <v>39545</v>
      </c>
      <c r="N3237" s="83"/>
      <c r="O3237" s="48" t="s">
        <v>26</v>
      </c>
      <c r="T3237" s="62">
        <v>2506</v>
      </c>
      <c r="W3237" s="48" t="s">
        <v>27</v>
      </c>
      <c r="Y3237" s="61"/>
    </row>
    <row r="3238" spans="1:25" x14ac:dyDescent="0.25">
      <c r="A3238" s="84" t="s">
        <v>54</v>
      </c>
      <c r="B3238" s="76" t="s">
        <v>17999</v>
      </c>
      <c r="C3238" s="76" t="s">
        <v>24</v>
      </c>
      <c r="E3238" s="76" t="s">
        <v>18097</v>
      </c>
      <c r="G3238" s="71" t="s">
        <v>25</v>
      </c>
      <c r="J3238" s="76" t="s">
        <v>111</v>
      </c>
      <c r="K3238" s="76" t="s">
        <v>112</v>
      </c>
      <c r="L3238" s="77">
        <v>611724</v>
      </c>
      <c r="M3238" s="78">
        <v>39545</v>
      </c>
      <c r="N3238" s="83"/>
      <c r="O3238" s="48" t="s">
        <v>26</v>
      </c>
      <c r="T3238" s="62">
        <v>414</v>
      </c>
      <c r="W3238" s="48" t="s">
        <v>27</v>
      </c>
      <c r="Y3238" s="61"/>
    </row>
    <row r="3239" spans="1:25" x14ac:dyDescent="0.25">
      <c r="A3239" s="84" t="s">
        <v>54</v>
      </c>
      <c r="B3239" s="76" t="s">
        <v>17999</v>
      </c>
      <c r="C3239" s="76" t="s">
        <v>24</v>
      </c>
      <c r="E3239" s="76" t="s">
        <v>18098</v>
      </c>
      <c r="G3239" s="71" t="s">
        <v>25</v>
      </c>
      <c r="J3239" s="76" t="s">
        <v>111</v>
      </c>
      <c r="K3239" s="76" t="s">
        <v>112</v>
      </c>
      <c r="L3239" s="77">
        <v>611791</v>
      </c>
      <c r="M3239" s="78">
        <v>39554</v>
      </c>
      <c r="N3239" s="83" t="s">
        <v>9077</v>
      </c>
      <c r="O3239" s="48" t="s">
        <v>26</v>
      </c>
      <c r="T3239" s="62">
        <v>9000</v>
      </c>
      <c r="W3239" s="48" t="s">
        <v>27</v>
      </c>
      <c r="Y3239" s="61"/>
    </row>
    <row r="3240" spans="1:25" x14ac:dyDescent="0.25">
      <c r="A3240" s="84" t="s">
        <v>54</v>
      </c>
      <c r="B3240" s="76" t="s">
        <v>17999</v>
      </c>
      <c r="C3240" s="76" t="s">
        <v>24</v>
      </c>
      <c r="E3240" s="76" t="s">
        <v>18099</v>
      </c>
      <c r="G3240" s="71" t="s">
        <v>25</v>
      </c>
      <c r="J3240" s="76" t="s">
        <v>111</v>
      </c>
      <c r="K3240" s="76" t="s">
        <v>112</v>
      </c>
      <c r="L3240" s="77">
        <v>611802</v>
      </c>
      <c r="M3240" s="78">
        <v>39557</v>
      </c>
      <c r="N3240" s="83" t="s">
        <v>9078</v>
      </c>
      <c r="O3240" s="48" t="s">
        <v>26</v>
      </c>
      <c r="T3240" s="62">
        <v>4500</v>
      </c>
      <c r="W3240" s="48" t="s">
        <v>27</v>
      </c>
      <c r="Y3240" s="61"/>
    </row>
    <row r="3241" spans="1:25" x14ac:dyDescent="0.25">
      <c r="A3241" s="84" t="s">
        <v>54</v>
      </c>
      <c r="B3241" s="76" t="s">
        <v>17999</v>
      </c>
      <c r="C3241" s="76" t="s">
        <v>24</v>
      </c>
      <c r="E3241" s="76" t="s">
        <v>3546</v>
      </c>
      <c r="G3241" s="71" t="s">
        <v>25</v>
      </c>
      <c r="J3241" s="76" t="s">
        <v>111</v>
      </c>
      <c r="K3241" s="76" t="s">
        <v>112</v>
      </c>
      <c r="L3241" s="77">
        <v>611835</v>
      </c>
      <c r="M3241" s="78">
        <v>39563</v>
      </c>
      <c r="N3241" s="83" t="s">
        <v>9077</v>
      </c>
      <c r="O3241" s="48" t="s">
        <v>26</v>
      </c>
      <c r="T3241" s="62">
        <v>100000</v>
      </c>
      <c r="W3241" s="48" t="s">
        <v>27</v>
      </c>
      <c r="Y3241" s="61"/>
    </row>
    <row r="3242" spans="1:25" x14ac:dyDescent="0.25">
      <c r="A3242" s="84" t="s">
        <v>54</v>
      </c>
      <c r="B3242" s="76" t="s">
        <v>17999</v>
      </c>
      <c r="C3242" s="76" t="s">
        <v>24</v>
      </c>
      <c r="E3242" s="76" t="s">
        <v>3546</v>
      </c>
      <c r="G3242" s="71" t="s">
        <v>25</v>
      </c>
      <c r="J3242" s="76" t="s">
        <v>111</v>
      </c>
      <c r="K3242" s="76" t="s">
        <v>112</v>
      </c>
      <c r="L3242" s="77">
        <v>611836</v>
      </c>
      <c r="M3242" s="78">
        <v>39563</v>
      </c>
      <c r="N3242" s="83" t="s">
        <v>9077</v>
      </c>
      <c r="O3242" s="48" t="s">
        <v>26</v>
      </c>
      <c r="T3242" s="62">
        <v>10000</v>
      </c>
      <c r="W3242" s="48" t="s">
        <v>27</v>
      </c>
      <c r="Y3242" s="61"/>
    </row>
    <row r="3243" spans="1:25" x14ac:dyDescent="0.25">
      <c r="A3243" s="84" t="s">
        <v>54</v>
      </c>
      <c r="B3243" s="76" t="s">
        <v>17999</v>
      </c>
      <c r="C3243" s="76" t="s">
        <v>24</v>
      </c>
      <c r="E3243" s="76" t="s">
        <v>18100</v>
      </c>
      <c r="G3243" s="71" t="s">
        <v>25</v>
      </c>
      <c r="J3243" s="76" t="s">
        <v>111</v>
      </c>
      <c r="K3243" s="76" t="s">
        <v>112</v>
      </c>
      <c r="L3243" s="77">
        <v>611908</v>
      </c>
      <c r="M3243" s="78">
        <v>39570</v>
      </c>
      <c r="N3243" s="83" t="s">
        <v>9077</v>
      </c>
      <c r="O3243" s="48" t="s">
        <v>26</v>
      </c>
      <c r="T3243" s="62">
        <v>25000</v>
      </c>
      <c r="W3243" s="48" t="s">
        <v>27</v>
      </c>
      <c r="Y3243" s="61"/>
    </row>
    <row r="3244" spans="1:25" x14ac:dyDescent="0.25">
      <c r="A3244" s="84" t="s">
        <v>54</v>
      </c>
      <c r="B3244" s="76" t="s">
        <v>17999</v>
      </c>
      <c r="C3244" s="76" t="s">
        <v>24</v>
      </c>
      <c r="E3244" s="76" t="s">
        <v>18101</v>
      </c>
      <c r="G3244" s="71" t="s">
        <v>25</v>
      </c>
      <c r="J3244" s="76" t="s">
        <v>111</v>
      </c>
      <c r="K3244" s="76" t="s">
        <v>112</v>
      </c>
      <c r="L3244" s="77">
        <v>611996</v>
      </c>
      <c r="M3244" s="78">
        <v>39582</v>
      </c>
      <c r="N3244" s="83"/>
      <c r="O3244" s="48" t="s">
        <v>26</v>
      </c>
      <c r="T3244" s="62">
        <v>1124</v>
      </c>
      <c r="W3244" s="48" t="s">
        <v>27</v>
      </c>
      <c r="Y3244" s="61"/>
    </row>
    <row r="3245" spans="1:25" x14ac:dyDescent="0.25">
      <c r="A3245" s="84" t="s">
        <v>54</v>
      </c>
      <c r="B3245" s="76" t="s">
        <v>17999</v>
      </c>
      <c r="C3245" s="76" t="s">
        <v>24</v>
      </c>
      <c r="E3245" s="76" t="s">
        <v>18102</v>
      </c>
      <c r="G3245" s="71" t="s">
        <v>25</v>
      </c>
      <c r="J3245" s="76" t="s">
        <v>111</v>
      </c>
      <c r="K3245" s="76" t="s">
        <v>112</v>
      </c>
      <c r="L3245" s="77">
        <v>612010</v>
      </c>
      <c r="M3245" s="78">
        <v>39585</v>
      </c>
      <c r="N3245" s="83" t="s">
        <v>9077</v>
      </c>
      <c r="O3245" s="48" t="s">
        <v>26</v>
      </c>
      <c r="T3245" s="62">
        <v>500</v>
      </c>
      <c r="W3245" s="48" t="s">
        <v>27</v>
      </c>
      <c r="Y3245" s="61"/>
    </row>
    <row r="3246" spans="1:25" x14ac:dyDescent="0.25">
      <c r="A3246" s="84" t="s">
        <v>54</v>
      </c>
      <c r="B3246" s="76" t="s">
        <v>17999</v>
      </c>
      <c r="C3246" s="76" t="s">
        <v>24</v>
      </c>
      <c r="E3246" s="76" t="s">
        <v>18103</v>
      </c>
      <c r="G3246" s="71" t="s">
        <v>25</v>
      </c>
      <c r="J3246" s="76" t="s">
        <v>111</v>
      </c>
      <c r="K3246" s="76" t="s">
        <v>112</v>
      </c>
      <c r="L3246" s="77">
        <v>612046</v>
      </c>
      <c r="M3246" s="78">
        <v>39591</v>
      </c>
      <c r="N3246" s="83" t="s">
        <v>9077</v>
      </c>
      <c r="O3246" s="48" t="s">
        <v>26</v>
      </c>
      <c r="T3246" s="62">
        <v>1215</v>
      </c>
      <c r="W3246" s="48" t="s">
        <v>27</v>
      </c>
      <c r="Y3246" s="61"/>
    </row>
    <row r="3247" spans="1:25" x14ac:dyDescent="0.25">
      <c r="A3247" s="84" t="s">
        <v>54</v>
      </c>
      <c r="B3247" s="76" t="s">
        <v>17999</v>
      </c>
      <c r="C3247" s="76" t="s">
        <v>24</v>
      </c>
      <c r="E3247" s="76" t="s">
        <v>18104</v>
      </c>
      <c r="G3247" s="71" t="s">
        <v>25</v>
      </c>
      <c r="J3247" s="76" t="s">
        <v>111</v>
      </c>
      <c r="K3247" s="76" t="s">
        <v>112</v>
      </c>
      <c r="L3247" s="77">
        <v>612054</v>
      </c>
      <c r="M3247" s="78">
        <v>39594</v>
      </c>
      <c r="N3247" s="83" t="s">
        <v>9078</v>
      </c>
      <c r="O3247" s="48" t="s">
        <v>26</v>
      </c>
      <c r="T3247" s="62">
        <v>2500</v>
      </c>
      <c r="W3247" s="48" t="s">
        <v>27</v>
      </c>
      <c r="Y3247" s="61"/>
    </row>
    <row r="3248" spans="1:25" x14ac:dyDescent="0.25">
      <c r="A3248" s="84" t="s">
        <v>54</v>
      </c>
      <c r="B3248" s="76" t="s">
        <v>17999</v>
      </c>
      <c r="C3248" s="76" t="s">
        <v>24</v>
      </c>
      <c r="E3248" s="76" t="s">
        <v>18105</v>
      </c>
      <c r="G3248" s="71" t="s">
        <v>25</v>
      </c>
      <c r="J3248" s="76" t="s">
        <v>111</v>
      </c>
      <c r="K3248" s="76" t="s">
        <v>112</v>
      </c>
      <c r="L3248" s="77">
        <v>612116</v>
      </c>
      <c r="M3248" s="78">
        <v>39598</v>
      </c>
      <c r="N3248" s="83" t="s">
        <v>9077</v>
      </c>
      <c r="O3248" s="48" t="s">
        <v>26</v>
      </c>
      <c r="T3248" s="62">
        <v>6500</v>
      </c>
      <c r="W3248" s="48" t="s">
        <v>27</v>
      </c>
      <c r="Y3248" s="61"/>
    </row>
    <row r="3249" spans="1:25" x14ac:dyDescent="0.25">
      <c r="A3249" s="84" t="s">
        <v>54</v>
      </c>
      <c r="B3249" s="76" t="s">
        <v>17999</v>
      </c>
      <c r="C3249" s="76" t="s">
        <v>24</v>
      </c>
      <c r="E3249" s="76" t="s">
        <v>18106</v>
      </c>
      <c r="G3249" s="71" t="s">
        <v>25</v>
      </c>
      <c r="J3249" s="76" t="s">
        <v>111</v>
      </c>
      <c r="K3249" s="76" t="s">
        <v>112</v>
      </c>
      <c r="L3249" s="77">
        <v>612120</v>
      </c>
      <c r="M3249" s="78">
        <v>39598</v>
      </c>
      <c r="N3249" s="83" t="s">
        <v>9077</v>
      </c>
      <c r="O3249" s="48" t="s">
        <v>26</v>
      </c>
      <c r="T3249" s="62">
        <v>6024</v>
      </c>
      <c r="W3249" s="48" t="s">
        <v>27</v>
      </c>
      <c r="Y3249" s="61"/>
    </row>
    <row r="3250" spans="1:25" x14ac:dyDescent="0.25">
      <c r="A3250" s="84" t="s">
        <v>54</v>
      </c>
      <c r="B3250" s="76" t="s">
        <v>17999</v>
      </c>
      <c r="C3250" s="76" t="s">
        <v>24</v>
      </c>
      <c r="E3250" s="76" t="s">
        <v>18107</v>
      </c>
      <c r="G3250" s="71" t="s">
        <v>25</v>
      </c>
      <c r="J3250" s="76" t="s">
        <v>111</v>
      </c>
      <c r="K3250" s="76" t="s">
        <v>112</v>
      </c>
      <c r="L3250" s="77">
        <v>612200</v>
      </c>
      <c r="M3250" s="78">
        <v>39609</v>
      </c>
      <c r="N3250" s="83" t="s">
        <v>9077</v>
      </c>
      <c r="O3250" s="48" t="s">
        <v>26</v>
      </c>
      <c r="T3250" s="62">
        <v>5000</v>
      </c>
      <c r="W3250" s="48" t="s">
        <v>27</v>
      </c>
      <c r="Y3250" s="61"/>
    </row>
    <row r="3251" spans="1:25" x14ac:dyDescent="0.25">
      <c r="A3251" s="84" t="s">
        <v>54</v>
      </c>
      <c r="B3251" s="76" t="s">
        <v>17999</v>
      </c>
      <c r="C3251" s="76" t="s">
        <v>24</v>
      </c>
      <c r="E3251" s="76" t="s">
        <v>122</v>
      </c>
      <c r="G3251" s="71" t="s">
        <v>25</v>
      </c>
      <c r="J3251" s="76" t="s">
        <v>111</v>
      </c>
      <c r="K3251" s="76" t="s">
        <v>112</v>
      </c>
      <c r="L3251" s="77">
        <v>633805</v>
      </c>
      <c r="M3251" s="78">
        <v>39609</v>
      </c>
      <c r="N3251" s="83" t="s">
        <v>9077</v>
      </c>
      <c r="O3251" s="48" t="s">
        <v>26</v>
      </c>
      <c r="T3251" s="62">
        <v>1700</v>
      </c>
      <c r="W3251" s="48" t="s">
        <v>27</v>
      </c>
      <c r="Y3251" s="61"/>
    </row>
    <row r="3252" spans="1:25" x14ac:dyDescent="0.25">
      <c r="A3252" s="84" t="s">
        <v>54</v>
      </c>
      <c r="B3252" s="76" t="s">
        <v>17999</v>
      </c>
      <c r="C3252" s="76" t="s">
        <v>24</v>
      </c>
      <c r="E3252" s="76" t="s">
        <v>18108</v>
      </c>
      <c r="G3252" s="71" t="s">
        <v>25</v>
      </c>
      <c r="J3252" s="76" t="s">
        <v>111</v>
      </c>
      <c r="K3252" s="76" t="s">
        <v>112</v>
      </c>
      <c r="L3252" s="77">
        <v>633828</v>
      </c>
      <c r="M3252" s="78">
        <v>39611</v>
      </c>
      <c r="N3252" s="83"/>
      <c r="O3252" s="48" t="s">
        <v>26</v>
      </c>
      <c r="T3252" s="62">
        <v>1000</v>
      </c>
      <c r="W3252" s="48" t="s">
        <v>27</v>
      </c>
      <c r="Y3252" s="61"/>
    </row>
    <row r="3253" spans="1:25" x14ac:dyDescent="0.25">
      <c r="A3253" s="84" t="s">
        <v>54</v>
      </c>
      <c r="B3253" s="76" t="s">
        <v>17999</v>
      </c>
      <c r="C3253" s="76" t="s">
        <v>24</v>
      </c>
      <c r="E3253" s="76" t="s">
        <v>18109</v>
      </c>
      <c r="G3253" s="71" t="s">
        <v>25</v>
      </c>
      <c r="J3253" s="76" t="s">
        <v>111</v>
      </c>
      <c r="K3253" s="76" t="s">
        <v>112</v>
      </c>
      <c r="L3253" s="77">
        <v>633830</v>
      </c>
      <c r="M3253" s="78">
        <v>39611</v>
      </c>
      <c r="N3253" s="83" t="s">
        <v>9077</v>
      </c>
      <c r="O3253" s="48" t="s">
        <v>26</v>
      </c>
      <c r="T3253" s="62">
        <v>2275</v>
      </c>
      <c r="W3253" s="48" t="s">
        <v>27</v>
      </c>
      <c r="Y3253" s="61"/>
    </row>
    <row r="3254" spans="1:25" x14ac:dyDescent="0.25">
      <c r="A3254" s="84" t="s">
        <v>54</v>
      </c>
      <c r="B3254" s="76" t="s">
        <v>17999</v>
      </c>
      <c r="C3254" s="76" t="s">
        <v>24</v>
      </c>
      <c r="E3254" s="76" t="s">
        <v>18110</v>
      </c>
      <c r="G3254" s="71" t="s">
        <v>25</v>
      </c>
      <c r="J3254" s="76" t="s">
        <v>111</v>
      </c>
      <c r="K3254" s="76" t="s">
        <v>112</v>
      </c>
      <c r="L3254" s="77">
        <v>633831</v>
      </c>
      <c r="M3254" s="78">
        <v>39611</v>
      </c>
      <c r="N3254" s="83" t="s">
        <v>9077</v>
      </c>
      <c r="O3254" s="48" t="s">
        <v>26</v>
      </c>
      <c r="T3254" s="62">
        <v>3800</v>
      </c>
      <c r="W3254" s="48" t="s">
        <v>27</v>
      </c>
      <c r="Y3254" s="61"/>
    </row>
    <row r="3255" spans="1:25" x14ac:dyDescent="0.25">
      <c r="A3255" s="84" t="s">
        <v>54</v>
      </c>
      <c r="B3255" s="76" t="s">
        <v>17999</v>
      </c>
      <c r="C3255" s="76" t="s">
        <v>24</v>
      </c>
      <c r="E3255" s="76" t="s">
        <v>18111</v>
      </c>
      <c r="G3255" s="71" t="s">
        <v>25</v>
      </c>
      <c r="J3255" s="76" t="s">
        <v>111</v>
      </c>
      <c r="K3255" s="76" t="s">
        <v>112</v>
      </c>
      <c r="L3255" s="77">
        <v>633840</v>
      </c>
      <c r="M3255" s="78">
        <v>39612</v>
      </c>
      <c r="N3255" s="83" t="s">
        <v>9077</v>
      </c>
      <c r="O3255" s="48" t="s">
        <v>26</v>
      </c>
      <c r="T3255" s="62">
        <v>2000</v>
      </c>
      <c r="W3255" s="48" t="s">
        <v>27</v>
      </c>
      <c r="Y3255" s="61"/>
    </row>
    <row r="3256" spans="1:25" x14ac:dyDescent="0.25">
      <c r="A3256" s="84" t="s">
        <v>54</v>
      </c>
      <c r="B3256" s="76" t="s">
        <v>17999</v>
      </c>
      <c r="C3256" s="76" t="s">
        <v>24</v>
      </c>
      <c r="E3256" s="76" t="s">
        <v>18112</v>
      </c>
      <c r="G3256" s="71" t="s">
        <v>25</v>
      </c>
      <c r="J3256" s="76" t="s">
        <v>111</v>
      </c>
      <c r="K3256" s="76" t="s">
        <v>112</v>
      </c>
      <c r="L3256" s="77">
        <v>633875</v>
      </c>
      <c r="M3256" s="78">
        <v>39617</v>
      </c>
      <c r="N3256" s="83" t="s">
        <v>9077</v>
      </c>
      <c r="O3256" s="48" t="s">
        <v>26</v>
      </c>
      <c r="T3256" s="62">
        <v>1000</v>
      </c>
      <c r="W3256" s="48" t="s">
        <v>27</v>
      </c>
      <c r="Y3256" s="61"/>
    </row>
    <row r="3257" spans="1:25" x14ac:dyDescent="0.25">
      <c r="A3257" s="84" t="s">
        <v>54</v>
      </c>
      <c r="B3257" s="76" t="s">
        <v>17999</v>
      </c>
      <c r="C3257" s="76" t="s">
        <v>24</v>
      </c>
      <c r="E3257" s="76" t="s">
        <v>18113</v>
      </c>
      <c r="G3257" s="71" t="s">
        <v>25</v>
      </c>
      <c r="J3257" s="76" t="s">
        <v>111</v>
      </c>
      <c r="K3257" s="76" t="s">
        <v>112</v>
      </c>
      <c r="L3257" s="77">
        <v>633888</v>
      </c>
      <c r="M3257" s="78">
        <v>39618</v>
      </c>
      <c r="N3257" s="83"/>
      <c r="O3257" s="48" t="s">
        <v>26</v>
      </c>
      <c r="T3257" s="62">
        <v>1000</v>
      </c>
      <c r="W3257" s="48" t="s">
        <v>27</v>
      </c>
      <c r="Y3257" s="61"/>
    </row>
    <row r="3258" spans="1:25" x14ac:dyDescent="0.25">
      <c r="A3258" s="84" t="s">
        <v>54</v>
      </c>
      <c r="B3258" s="76" t="s">
        <v>17999</v>
      </c>
      <c r="C3258" s="76" t="s">
        <v>24</v>
      </c>
      <c r="E3258" s="76" t="s">
        <v>18114</v>
      </c>
      <c r="G3258" s="71" t="s">
        <v>25</v>
      </c>
      <c r="J3258" s="76" t="s">
        <v>111</v>
      </c>
      <c r="K3258" s="76" t="s">
        <v>112</v>
      </c>
      <c r="L3258" s="77">
        <v>633931</v>
      </c>
      <c r="M3258" s="78">
        <v>39624</v>
      </c>
      <c r="N3258" s="83"/>
      <c r="O3258" s="48" t="s">
        <v>26</v>
      </c>
      <c r="T3258" s="62">
        <v>700</v>
      </c>
      <c r="W3258" s="48" t="s">
        <v>27</v>
      </c>
      <c r="Y3258" s="61"/>
    </row>
    <row r="3259" spans="1:25" x14ac:dyDescent="0.25">
      <c r="A3259" s="84" t="s">
        <v>54</v>
      </c>
      <c r="B3259" s="76" t="s">
        <v>17999</v>
      </c>
      <c r="C3259" s="76" t="s">
        <v>24</v>
      </c>
      <c r="E3259" s="76" t="s">
        <v>1177</v>
      </c>
      <c r="G3259" s="71" t="s">
        <v>25</v>
      </c>
      <c r="J3259" s="76" t="s">
        <v>111</v>
      </c>
      <c r="K3259" s="76" t="s">
        <v>112</v>
      </c>
      <c r="L3259" s="77">
        <v>633932</v>
      </c>
      <c r="M3259" s="78">
        <v>39624</v>
      </c>
      <c r="N3259" s="83"/>
      <c r="O3259" s="48" t="s">
        <v>26</v>
      </c>
      <c r="T3259" s="62">
        <v>1100</v>
      </c>
      <c r="W3259" s="48" t="s">
        <v>27</v>
      </c>
      <c r="Y3259" s="61"/>
    </row>
    <row r="3260" spans="1:25" x14ac:dyDescent="0.25">
      <c r="A3260" s="84" t="s">
        <v>54</v>
      </c>
      <c r="B3260" s="76" t="s">
        <v>17999</v>
      </c>
      <c r="C3260" s="76" t="s">
        <v>24</v>
      </c>
      <c r="E3260" s="76" t="s">
        <v>18115</v>
      </c>
      <c r="G3260" s="71" t="s">
        <v>25</v>
      </c>
      <c r="J3260" s="76" t="s">
        <v>111</v>
      </c>
      <c r="K3260" s="76" t="s">
        <v>112</v>
      </c>
      <c r="L3260" s="77">
        <v>634028</v>
      </c>
      <c r="M3260" s="78">
        <v>39632</v>
      </c>
      <c r="N3260" s="83"/>
      <c r="O3260" s="48" t="s">
        <v>26</v>
      </c>
      <c r="T3260" s="62">
        <v>216</v>
      </c>
      <c r="W3260" s="48" t="s">
        <v>27</v>
      </c>
      <c r="Y3260" s="61"/>
    </row>
    <row r="3261" spans="1:25" x14ac:dyDescent="0.25">
      <c r="A3261" s="84" t="s">
        <v>54</v>
      </c>
      <c r="B3261" s="76" t="s">
        <v>17999</v>
      </c>
      <c r="C3261" s="76" t="s">
        <v>24</v>
      </c>
      <c r="E3261" s="76" t="s">
        <v>18092</v>
      </c>
      <c r="G3261" s="71" t="s">
        <v>25</v>
      </c>
      <c r="J3261" s="76" t="s">
        <v>111</v>
      </c>
      <c r="K3261" s="76" t="s">
        <v>112</v>
      </c>
      <c r="L3261" s="77">
        <v>634131</v>
      </c>
      <c r="M3261" s="78">
        <v>39647</v>
      </c>
      <c r="N3261" s="83" t="s">
        <v>9077</v>
      </c>
      <c r="O3261" s="48" t="s">
        <v>26</v>
      </c>
      <c r="T3261" s="62">
        <v>3190</v>
      </c>
      <c r="W3261" s="48" t="s">
        <v>27</v>
      </c>
      <c r="Y3261" s="61"/>
    </row>
    <row r="3262" spans="1:25" x14ac:dyDescent="0.25">
      <c r="A3262" s="84" t="s">
        <v>54</v>
      </c>
      <c r="B3262" s="76" t="s">
        <v>17999</v>
      </c>
      <c r="C3262" s="76" t="s">
        <v>24</v>
      </c>
      <c r="E3262" s="76" t="s">
        <v>18116</v>
      </c>
      <c r="G3262" s="71" t="s">
        <v>25</v>
      </c>
      <c r="J3262" s="76" t="s">
        <v>111</v>
      </c>
      <c r="K3262" s="76" t="s">
        <v>112</v>
      </c>
      <c r="L3262" s="77">
        <v>634133</v>
      </c>
      <c r="M3262" s="78">
        <v>39647</v>
      </c>
      <c r="N3262" s="83" t="s">
        <v>9077</v>
      </c>
      <c r="O3262" s="48" t="s">
        <v>26</v>
      </c>
      <c r="T3262" s="62">
        <v>3500</v>
      </c>
      <c r="W3262" s="48" t="s">
        <v>27</v>
      </c>
      <c r="Y3262" s="61"/>
    </row>
    <row r="3263" spans="1:25" x14ac:dyDescent="0.25">
      <c r="A3263" s="84" t="s">
        <v>54</v>
      </c>
      <c r="B3263" s="76" t="s">
        <v>17999</v>
      </c>
      <c r="C3263" s="76" t="s">
        <v>24</v>
      </c>
      <c r="E3263" s="76" t="s">
        <v>8158</v>
      </c>
      <c r="G3263" s="71" t="s">
        <v>25</v>
      </c>
      <c r="J3263" s="76" t="s">
        <v>111</v>
      </c>
      <c r="K3263" s="76" t="s">
        <v>112</v>
      </c>
      <c r="L3263" s="77">
        <v>634188</v>
      </c>
      <c r="M3263" s="78">
        <v>39655</v>
      </c>
      <c r="N3263" s="83" t="s">
        <v>9077</v>
      </c>
      <c r="O3263" s="48" t="s">
        <v>26</v>
      </c>
      <c r="T3263" s="62">
        <v>260</v>
      </c>
      <c r="W3263" s="48" t="s">
        <v>27</v>
      </c>
      <c r="Y3263" s="61"/>
    </row>
    <row r="3264" spans="1:25" x14ac:dyDescent="0.25">
      <c r="A3264" s="84" t="s">
        <v>54</v>
      </c>
      <c r="B3264" s="76" t="s">
        <v>17999</v>
      </c>
      <c r="C3264" s="76" t="s">
        <v>24</v>
      </c>
      <c r="E3264" s="76" t="s">
        <v>18117</v>
      </c>
      <c r="G3264" s="71" t="s">
        <v>25</v>
      </c>
      <c r="J3264" s="76" t="s">
        <v>111</v>
      </c>
      <c r="K3264" s="76" t="s">
        <v>112</v>
      </c>
      <c r="L3264" s="77">
        <v>634191</v>
      </c>
      <c r="M3264" s="78">
        <v>39655</v>
      </c>
      <c r="N3264" s="83"/>
      <c r="O3264" s="48" t="s">
        <v>26</v>
      </c>
      <c r="T3264" s="62">
        <v>539</v>
      </c>
      <c r="W3264" s="48" t="s">
        <v>27</v>
      </c>
      <c r="Y3264" s="61"/>
    </row>
    <row r="3265" spans="1:25" x14ac:dyDescent="0.25">
      <c r="A3265" s="84" t="s">
        <v>54</v>
      </c>
      <c r="B3265" s="76" t="s">
        <v>17999</v>
      </c>
      <c r="C3265" s="76" t="s">
        <v>24</v>
      </c>
      <c r="E3265" s="76" t="s">
        <v>18118</v>
      </c>
      <c r="G3265" s="71" t="s">
        <v>25</v>
      </c>
      <c r="J3265" s="76" t="s">
        <v>111</v>
      </c>
      <c r="K3265" s="76" t="s">
        <v>112</v>
      </c>
      <c r="L3265" s="77">
        <v>634227</v>
      </c>
      <c r="M3265" s="78">
        <v>39660</v>
      </c>
      <c r="N3265" s="83"/>
      <c r="O3265" s="48" t="s">
        <v>26</v>
      </c>
      <c r="T3265" s="62">
        <v>3000</v>
      </c>
      <c r="W3265" s="48" t="s">
        <v>27</v>
      </c>
      <c r="Y3265" s="61"/>
    </row>
    <row r="3266" spans="1:25" x14ac:dyDescent="0.25">
      <c r="A3266" s="84" t="s">
        <v>54</v>
      </c>
      <c r="B3266" s="76" t="s">
        <v>17999</v>
      </c>
      <c r="C3266" s="76" t="s">
        <v>24</v>
      </c>
      <c r="E3266" s="76" t="s">
        <v>18119</v>
      </c>
      <c r="G3266" s="71" t="s">
        <v>25</v>
      </c>
      <c r="J3266" s="76" t="s">
        <v>111</v>
      </c>
      <c r="K3266" s="76" t="s">
        <v>112</v>
      </c>
      <c r="L3266" s="77">
        <v>634286</v>
      </c>
      <c r="M3266" s="78">
        <v>39671</v>
      </c>
      <c r="N3266" s="83" t="s">
        <v>9077</v>
      </c>
      <c r="O3266" s="48" t="s">
        <v>26</v>
      </c>
      <c r="T3266" s="62">
        <v>1510</v>
      </c>
      <c r="W3266" s="48" t="s">
        <v>27</v>
      </c>
      <c r="Y3266" s="61"/>
    </row>
    <row r="3267" spans="1:25" x14ac:dyDescent="0.25">
      <c r="A3267" s="84" t="s">
        <v>54</v>
      </c>
      <c r="B3267" s="76" t="s">
        <v>17999</v>
      </c>
      <c r="C3267" s="76" t="s">
        <v>24</v>
      </c>
      <c r="E3267" s="76" t="s">
        <v>8162</v>
      </c>
      <c r="G3267" s="71" t="s">
        <v>25</v>
      </c>
      <c r="J3267" s="76" t="s">
        <v>111</v>
      </c>
      <c r="K3267" s="76" t="s">
        <v>112</v>
      </c>
      <c r="L3267" s="77">
        <v>634304</v>
      </c>
      <c r="M3267" s="78">
        <v>39673</v>
      </c>
      <c r="N3267" s="83" t="s">
        <v>9077</v>
      </c>
      <c r="O3267" s="48" t="s">
        <v>26</v>
      </c>
      <c r="T3267" s="62">
        <v>5000</v>
      </c>
      <c r="W3267" s="48" t="s">
        <v>27</v>
      </c>
      <c r="Y3267" s="61"/>
    </row>
    <row r="3268" spans="1:25" x14ac:dyDescent="0.25">
      <c r="A3268" s="84" t="s">
        <v>54</v>
      </c>
      <c r="B3268" s="76" t="s">
        <v>17999</v>
      </c>
      <c r="C3268" s="76" t="s">
        <v>24</v>
      </c>
      <c r="E3268" s="76" t="s">
        <v>18120</v>
      </c>
      <c r="G3268" s="71" t="s">
        <v>25</v>
      </c>
      <c r="J3268" s="76" t="s">
        <v>111</v>
      </c>
      <c r="K3268" s="76" t="s">
        <v>112</v>
      </c>
      <c r="L3268" s="77">
        <v>634344</v>
      </c>
      <c r="M3268" s="78">
        <v>39678</v>
      </c>
      <c r="N3268" s="83" t="s">
        <v>9078</v>
      </c>
      <c r="O3268" s="48" t="s">
        <v>26</v>
      </c>
      <c r="T3268" s="62">
        <v>12400</v>
      </c>
      <c r="W3268" s="48" t="s">
        <v>27</v>
      </c>
      <c r="Y3268" s="61"/>
    </row>
    <row r="3269" spans="1:25" x14ac:dyDescent="0.25">
      <c r="A3269" s="84" t="s">
        <v>54</v>
      </c>
      <c r="B3269" s="76" t="s">
        <v>17999</v>
      </c>
      <c r="C3269" s="76" t="s">
        <v>24</v>
      </c>
      <c r="E3269" s="76" t="s">
        <v>18121</v>
      </c>
      <c r="G3269" s="71" t="s">
        <v>25</v>
      </c>
      <c r="J3269" s="76" t="s">
        <v>111</v>
      </c>
      <c r="K3269" s="76" t="s">
        <v>112</v>
      </c>
      <c r="L3269" s="77">
        <v>634485</v>
      </c>
      <c r="M3269" s="78">
        <v>39692</v>
      </c>
      <c r="N3269" s="83"/>
      <c r="O3269" s="48" t="s">
        <v>26</v>
      </c>
      <c r="T3269" s="62">
        <v>38060</v>
      </c>
      <c r="W3269" s="48" t="s">
        <v>27</v>
      </c>
      <c r="Y3269" s="61"/>
    </row>
    <row r="3270" spans="1:25" x14ac:dyDescent="0.25">
      <c r="A3270" s="84" t="s">
        <v>54</v>
      </c>
      <c r="B3270" s="76" t="s">
        <v>17999</v>
      </c>
      <c r="C3270" s="76" t="s">
        <v>24</v>
      </c>
      <c r="E3270" s="76" t="s">
        <v>18122</v>
      </c>
      <c r="G3270" s="71" t="s">
        <v>25</v>
      </c>
      <c r="J3270" s="76" t="s">
        <v>111</v>
      </c>
      <c r="K3270" s="76" t="s">
        <v>112</v>
      </c>
      <c r="L3270" s="77">
        <v>634564</v>
      </c>
      <c r="M3270" s="78">
        <v>39701</v>
      </c>
      <c r="N3270" s="83"/>
      <c r="O3270" s="48" t="s">
        <v>26</v>
      </c>
      <c r="T3270" s="62">
        <v>5000</v>
      </c>
      <c r="W3270" s="48" t="s">
        <v>27</v>
      </c>
      <c r="Y3270" s="61"/>
    </row>
    <row r="3271" spans="1:25" x14ac:dyDescent="0.25">
      <c r="A3271" s="84" t="s">
        <v>54</v>
      </c>
      <c r="B3271" s="76" t="s">
        <v>17999</v>
      </c>
      <c r="C3271" s="76" t="s">
        <v>24</v>
      </c>
      <c r="E3271" s="76" t="s">
        <v>18123</v>
      </c>
      <c r="G3271" s="71" t="s">
        <v>25</v>
      </c>
      <c r="J3271" s="76" t="s">
        <v>111</v>
      </c>
      <c r="K3271" s="76" t="s">
        <v>112</v>
      </c>
      <c r="L3271" s="77">
        <v>634574</v>
      </c>
      <c r="M3271" s="78">
        <v>39702</v>
      </c>
      <c r="N3271" s="83" t="s">
        <v>9078</v>
      </c>
      <c r="O3271" s="48" t="s">
        <v>26</v>
      </c>
      <c r="T3271" s="62">
        <v>10000</v>
      </c>
      <c r="W3271" s="48" t="s">
        <v>27</v>
      </c>
      <c r="Y3271" s="61"/>
    </row>
    <row r="3272" spans="1:25" x14ac:dyDescent="0.25">
      <c r="A3272" s="84" t="s">
        <v>54</v>
      </c>
      <c r="B3272" s="76" t="s">
        <v>17999</v>
      </c>
      <c r="C3272" s="76" t="s">
        <v>24</v>
      </c>
      <c r="E3272" s="76" t="s">
        <v>18124</v>
      </c>
      <c r="G3272" s="71" t="s">
        <v>25</v>
      </c>
      <c r="J3272" s="76" t="s">
        <v>111</v>
      </c>
      <c r="K3272" s="76" t="s">
        <v>112</v>
      </c>
      <c r="L3272" s="77">
        <v>634617</v>
      </c>
      <c r="M3272" s="78">
        <v>39710</v>
      </c>
      <c r="N3272" s="83"/>
      <c r="O3272" s="48" t="s">
        <v>26</v>
      </c>
      <c r="T3272" s="62">
        <v>2611</v>
      </c>
      <c r="W3272" s="48" t="s">
        <v>27</v>
      </c>
      <c r="Y3272" s="61"/>
    </row>
    <row r="3273" spans="1:25" x14ac:dyDescent="0.25">
      <c r="A3273" s="84" t="s">
        <v>54</v>
      </c>
      <c r="B3273" s="76" t="s">
        <v>17999</v>
      </c>
      <c r="C3273" s="76" t="s">
        <v>24</v>
      </c>
      <c r="E3273" s="76" t="s">
        <v>18125</v>
      </c>
      <c r="G3273" s="71" t="s">
        <v>25</v>
      </c>
      <c r="J3273" s="76" t="s">
        <v>111</v>
      </c>
      <c r="K3273" s="76" t="s">
        <v>112</v>
      </c>
      <c r="L3273" s="77">
        <v>634620</v>
      </c>
      <c r="M3273" s="78">
        <v>39710</v>
      </c>
      <c r="N3273" s="83"/>
      <c r="O3273" s="48" t="s">
        <v>26</v>
      </c>
      <c r="T3273" s="62">
        <v>1880</v>
      </c>
      <c r="W3273" s="48" t="s">
        <v>27</v>
      </c>
      <c r="Y3273" s="61"/>
    </row>
    <row r="3274" spans="1:25" x14ac:dyDescent="0.25">
      <c r="A3274" s="84" t="s">
        <v>54</v>
      </c>
      <c r="B3274" s="76" t="s">
        <v>17999</v>
      </c>
      <c r="C3274" s="76" t="s">
        <v>24</v>
      </c>
      <c r="E3274" s="76" t="s">
        <v>18123</v>
      </c>
      <c r="G3274" s="71" t="s">
        <v>25</v>
      </c>
      <c r="J3274" s="76" t="s">
        <v>111</v>
      </c>
      <c r="K3274" s="76" t="s">
        <v>112</v>
      </c>
      <c r="L3274" s="77">
        <v>634649</v>
      </c>
      <c r="M3274" s="78">
        <v>39717</v>
      </c>
      <c r="N3274" s="83" t="s">
        <v>9078</v>
      </c>
      <c r="O3274" s="48" t="s">
        <v>26</v>
      </c>
      <c r="T3274" s="62">
        <v>20000</v>
      </c>
      <c r="W3274" s="48" t="s">
        <v>27</v>
      </c>
      <c r="Y3274" s="61"/>
    </row>
    <row r="3275" spans="1:25" x14ac:dyDescent="0.25">
      <c r="A3275" s="84" t="s">
        <v>54</v>
      </c>
      <c r="B3275" s="76" t="s">
        <v>17999</v>
      </c>
      <c r="C3275" s="76" t="s">
        <v>24</v>
      </c>
      <c r="E3275" s="76" t="s">
        <v>18126</v>
      </c>
      <c r="G3275" s="71" t="s">
        <v>25</v>
      </c>
      <c r="J3275" s="76" t="s">
        <v>111</v>
      </c>
      <c r="K3275" s="76" t="s">
        <v>112</v>
      </c>
      <c r="L3275" s="77">
        <v>634739</v>
      </c>
      <c r="M3275" s="78">
        <v>39736</v>
      </c>
      <c r="N3275" s="83" t="s">
        <v>9077</v>
      </c>
      <c r="O3275" s="48" t="s">
        <v>26</v>
      </c>
      <c r="T3275" s="62">
        <v>200</v>
      </c>
      <c r="W3275" s="48" t="s">
        <v>27</v>
      </c>
      <c r="Y3275" s="61"/>
    </row>
    <row r="3276" spans="1:25" x14ac:dyDescent="0.25">
      <c r="A3276" s="84" t="s">
        <v>54</v>
      </c>
      <c r="B3276" s="76" t="s">
        <v>17999</v>
      </c>
      <c r="C3276" s="76" t="s">
        <v>24</v>
      </c>
      <c r="E3276" s="76" t="s">
        <v>18127</v>
      </c>
      <c r="G3276" s="71" t="s">
        <v>25</v>
      </c>
      <c r="J3276" s="76" t="s">
        <v>111</v>
      </c>
      <c r="K3276" s="76" t="s">
        <v>112</v>
      </c>
      <c r="L3276" s="77">
        <v>634765</v>
      </c>
      <c r="M3276" s="78">
        <v>39742</v>
      </c>
      <c r="N3276" s="83" t="s">
        <v>9078</v>
      </c>
      <c r="O3276" s="48" t="s">
        <v>26</v>
      </c>
      <c r="T3276" s="62">
        <v>1500</v>
      </c>
      <c r="W3276" s="48" t="s">
        <v>27</v>
      </c>
      <c r="Y3276" s="61"/>
    </row>
    <row r="3277" spans="1:25" x14ac:dyDescent="0.25">
      <c r="A3277" s="84" t="s">
        <v>54</v>
      </c>
      <c r="B3277" s="76" t="s">
        <v>17999</v>
      </c>
      <c r="C3277" s="76" t="s">
        <v>24</v>
      </c>
      <c r="E3277" s="76" t="s">
        <v>18128</v>
      </c>
      <c r="G3277" s="71" t="s">
        <v>25</v>
      </c>
      <c r="J3277" s="76" t="s">
        <v>111</v>
      </c>
      <c r="K3277" s="76" t="s">
        <v>112</v>
      </c>
      <c r="L3277" s="77">
        <v>673017</v>
      </c>
      <c r="M3277" s="78">
        <v>39753</v>
      </c>
      <c r="N3277" s="83" t="s">
        <v>9078</v>
      </c>
      <c r="O3277" s="48" t="s">
        <v>26</v>
      </c>
      <c r="T3277" s="62">
        <v>19500</v>
      </c>
      <c r="W3277" s="48" t="s">
        <v>27</v>
      </c>
      <c r="Y3277" s="61"/>
    </row>
    <row r="3278" spans="1:25" x14ac:dyDescent="0.25">
      <c r="A3278" s="84" t="s">
        <v>54</v>
      </c>
      <c r="B3278" s="76" t="s">
        <v>17999</v>
      </c>
      <c r="C3278" s="76" t="s">
        <v>24</v>
      </c>
      <c r="E3278" s="76" t="s">
        <v>18129</v>
      </c>
      <c r="G3278" s="71" t="s">
        <v>25</v>
      </c>
      <c r="J3278" s="76" t="s">
        <v>111</v>
      </c>
      <c r="K3278" s="76" t="s">
        <v>112</v>
      </c>
      <c r="L3278" s="77">
        <v>673084</v>
      </c>
      <c r="M3278" s="78">
        <v>39767</v>
      </c>
      <c r="N3278" s="83" t="s">
        <v>9077</v>
      </c>
      <c r="O3278" s="48" t="s">
        <v>26</v>
      </c>
      <c r="T3278" s="62">
        <v>5000</v>
      </c>
      <c r="W3278" s="48" t="s">
        <v>27</v>
      </c>
      <c r="Y3278" s="61"/>
    </row>
    <row r="3279" spans="1:25" x14ac:dyDescent="0.25">
      <c r="A3279" s="84" t="s">
        <v>54</v>
      </c>
      <c r="B3279" s="76" t="s">
        <v>17999</v>
      </c>
      <c r="C3279" s="76" t="s">
        <v>24</v>
      </c>
      <c r="E3279" s="76" t="s">
        <v>18130</v>
      </c>
      <c r="G3279" s="71" t="s">
        <v>25</v>
      </c>
      <c r="J3279" s="76" t="s">
        <v>111</v>
      </c>
      <c r="K3279" s="76" t="s">
        <v>112</v>
      </c>
      <c r="L3279" s="77">
        <v>673160</v>
      </c>
      <c r="M3279" s="78">
        <v>39784</v>
      </c>
      <c r="N3279" s="83" t="s">
        <v>9077</v>
      </c>
      <c r="O3279" s="48" t="s">
        <v>26</v>
      </c>
      <c r="T3279" s="62">
        <v>16869</v>
      </c>
      <c r="W3279" s="48" t="s">
        <v>27</v>
      </c>
      <c r="Y3279" s="61"/>
    </row>
    <row r="3280" spans="1:25" x14ac:dyDescent="0.25">
      <c r="A3280" s="84" t="s">
        <v>107</v>
      </c>
      <c r="B3280" s="76" t="s">
        <v>18000</v>
      </c>
      <c r="C3280" s="76" t="s">
        <v>24</v>
      </c>
      <c r="E3280" s="76" t="s">
        <v>18131</v>
      </c>
      <c r="G3280" s="71" t="s">
        <v>25</v>
      </c>
      <c r="J3280" s="76" t="s">
        <v>111</v>
      </c>
      <c r="K3280" s="76" t="s">
        <v>112</v>
      </c>
      <c r="L3280" s="77" t="s">
        <v>18316</v>
      </c>
      <c r="M3280" s="78">
        <v>39553</v>
      </c>
      <c r="N3280" s="83" t="s">
        <v>9077</v>
      </c>
      <c r="O3280" s="48" t="s">
        <v>26</v>
      </c>
      <c r="T3280" s="62">
        <v>200</v>
      </c>
      <c r="W3280" s="48" t="s">
        <v>27</v>
      </c>
      <c r="Y3280" s="61"/>
    </row>
    <row r="3281" spans="1:25" x14ac:dyDescent="0.25">
      <c r="A3281" s="84" t="s">
        <v>107</v>
      </c>
      <c r="B3281" s="76" t="s">
        <v>18000</v>
      </c>
      <c r="C3281" s="76" t="s">
        <v>24</v>
      </c>
      <c r="E3281" s="76" t="s">
        <v>18132</v>
      </c>
      <c r="G3281" s="71" t="s">
        <v>25</v>
      </c>
      <c r="J3281" s="76" t="s">
        <v>111</v>
      </c>
      <c r="K3281" s="76" t="s">
        <v>112</v>
      </c>
      <c r="L3281" s="77" t="s">
        <v>18317</v>
      </c>
      <c r="M3281" s="78">
        <v>39553</v>
      </c>
      <c r="N3281" s="83" t="s">
        <v>9077</v>
      </c>
      <c r="O3281" s="48" t="s">
        <v>26</v>
      </c>
      <c r="T3281" s="62">
        <v>200</v>
      </c>
      <c r="W3281" s="48" t="s">
        <v>27</v>
      </c>
      <c r="Y3281" s="61"/>
    </row>
    <row r="3282" spans="1:25" x14ac:dyDescent="0.25">
      <c r="A3282" s="84" t="s">
        <v>107</v>
      </c>
      <c r="B3282" s="76" t="s">
        <v>18000</v>
      </c>
      <c r="C3282" s="76" t="s">
        <v>24</v>
      </c>
      <c r="E3282" s="76" t="s">
        <v>18132</v>
      </c>
      <c r="G3282" s="71" t="s">
        <v>25</v>
      </c>
      <c r="J3282" s="76" t="s">
        <v>111</v>
      </c>
      <c r="K3282" s="76" t="s">
        <v>112</v>
      </c>
      <c r="L3282" s="77" t="s">
        <v>18318</v>
      </c>
      <c r="M3282" s="78">
        <v>39553</v>
      </c>
      <c r="N3282" s="83" t="s">
        <v>9077</v>
      </c>
      <c r="O3282" s="48" t="s">
        <v>26</v>
      </c>
      <c r="T3282" s="62">
        <v>200</v>
      </c>
      <c r="W3282" s="48" t="s">
        <v>27</v>
      </c>
      <c r="Y3282" s="61"/>
    </row>
    <row r="3283" spans="1:25" x14ac:dyDescent="0.25">
      <c r="A3283" s="84" t="s">
        <v>107</v>
      </c>
      <c r="B3283" s="76" t="s">
        <v>18000</v>
      </c>
      <c r="C3283" s="76" t="s">
        <v>24</v>
      </c>
      <c r="E3283" s="76" t="s">
        <v>18133</v>
      </c>
      <c r="G3283" s="71" t="s">
        <v>25</v>
      </c>
      <c r="J3283" s="76" t="s">
        <v>111</v>
      </c>
      <c r="K3283" s="76" t="s">
        <v>112</v>
      </c>
      <c r="L3283" s="77" t="s">
        <v>18319</v>
      </c>
      <c r="M3283" s="78">
        <v>39553</v>
      </c>
      <c r="N3283" s="83" t="s">
        <v>9077</v>
      </c>
      <c r="O3283" s="48" t="s">
        <v>26</v>
      </c>
      <c r="T3283" s="62">
        <v>1000</v>
      </c>
      <c r="W3283" s="48" t="s">
        <v>27</v>
      </c>
      <c r="Y3283" s="61"/>
    </row>
    <row r="3284" spans="1:25" x14ac:dyDescent="0.25">
      <c r="A3284" s="84" t="s">
        <v>107</v>
      </c>
      <c r="B3284" s="76" t="s">
        <v>18000</v>
      </c>
      <c r="C3284" s="76" t="s">
        <v>24</v>
      </c>
      <c r="E3284" s="76" t="s">
        <v>18134</v>
      </c>
      <c r="G3284" s="71" t="s">
        <v>25</v>
      </c>
      <c r="J3284" s="76" t="s">
        <v>111</v>
      </c>
      <c r="K3284" s="76" t="s">
        <v>112</v>
      </c>
      <c r="L3284" s="77" t="s">
        <v>18320</v>
      </c>
      <c r="M3284" s="78">
        <v>39553</v>
      </c>
      <c r="N3284" s="83"/>
      <c r="O3284" s="48" t="s">
        <v>26</v>
      </c>
      <c r="T3284" s="62">
        <v>195</v>
      </c>
      <c r="W3284" s="48" t="s">
        <v>27</v>
      </c>
      <c r="Y3284" s="61"/>
    </row>
    <row r="3285" spans="1:25" x14ac:dyDescent="0.25">
      <c r="A3285" s="84" t="s">
        <v>107</v>
      </c>
      <c r="B3285" s="76" t="s">
        <v>18000</v>
      </c>
      <c r="C3285" s="76" t="s">
        <v>24</v>
      </c>
      <c r="E3285" s="76" t="s">
        <v>18135</v>
      </c>
      <c r="G3285" s="71" t="s">
        <v>25</v>
      </c>
      <c r="J3285" s="76" t="s">
        <v>111</v>
      </c>
      <c r="K3285" s="76" t="s">
        <v>112</v>
      </c>
      <c r="L3285" s="77" t="s">
        <v>18321</v>
      </c>
      <c r="M3285" s="78">
        <v>39553</v>
      </c>
      <c r="N3285" s="83"/>
      <c r="O3285" s="48" t="s">
        <v>26</v>
      </c>
      <c r="T3285" s="62">
        <v>50</v>
      </c>
      <c r="W3285" s="48" t="s">
        <v>27</v>
      </c>
      <c r="Y3285" s="61"/>
    </row>
    <row r="3286" spans="1:25" x14ac:dyDescent="0.25">
      <c r="A3286" s="84" t="s">
        <v>47</v>
      </c>
      <c r="B3286" s="76" t="s">
        <v>18001</v>
      </c>
      <c r="C3286" s="76" t="s">
        <v>48</v>
      </c>
      <c r="E3286" s="76" t="s">
        <v>18136</v>
      </c>
      <c r="G3286" s="71" t="s">
        <v>25</v>
      </c>
      <c r="J3286" s="76" t="s">
        <v>111</v>
      </c>
      <c r="K3286" s="76" t="s">
        <v>112</v>
      </c>
      <c r="L3286" s="77">
        <v>167775</v>
      </c>
      <c r="M3286" s="78">
        <v>39529</v>
      </c>
      <c r="N3286" s="83" t="s">
        <v>9078</v>
      </c>
      <c r="O3286" s="48" t="s">
        <v>26</v>
      </c>
      <c r="T3286" s="62">
        <v>200</v>
      </c>
      <c r="W3286" s="48" t="s">
        <v>27</v>
      </c>
      <c r="Y3286" s="61"/>
    </row>
    <row r="3287" spans="1:25" x14ac:dyDescent="0.25">
      <c r="A3287" s="84" t="s">
        <v>47</v>
      </c>
      <c r="B3287" s="76" t="s">
        <v>18001</v>
      </c>
      <c r="C3287" s="76" t="s">
        <v>48</v>
      </c>
      <c r="E3287" s="76" t="s">
        <v>3545</v>
      </c>
      <c r="G3287" s="71" t="s">
        <v>25</v>
      </c>
      <c r="J3287" s="76" t="s">
        <v>111</v>
      </c>
      <c r="K3287" s="76" t="s">
        <v>112</v>
      </c>
      <c r="L3287" s="77">
        <v>633000</v>
      </c>
      <c r="M3287" s="78">
        <v>39668</v>
      </c>
      <c r="N3287" s="83" t="s">
        <v>9077</v>
      </c>
      <c r="O3287" s="48" t="s">
        <v>26</v>
      </c>
      <c r="T3287" s="62">
        <v>7527</v>
      </c>
      <c r="W3287" s="48" t="s">
        <v>27</v>
      </c>
      <c r="Y3287" s="61"/>
    </row>
    <row r="3288" spans="1:25" x14ac:dyDescent="0.25">
      <c r="A3288" s="84" t="s">
        <v>49</v>
      </c>
      <c r="B3288" s="76" t="s">
        <v>18002</v>
      </c>
      <c r="C3288" s="76" t="s">
        <v>50</v>
      </c>
      <c r="E3288" s="76" t="s">
        <v>18137</v>
      </c>
      <c r="G3288" s="71" t="s">
        <v>25</v>
      </c>
      <c r="J3288" s="76" t="s">
        <v>111</v>
      </c>
      <c r="K3288" s="76" t="s">
        <v>112</v>
      </c>
      <c r="L3288" s="77" t="s">
        <v>18322</v>
      </c>
      <c r="M3288" s="78">
        <v>39629</v>
      </c>
      <c r="N3288" s="83" t="s">
        <v>9078</v>
      </c>
      <c r="O3288" s="48" t="s">
        <v>26</v>
      </c>
      <c r="T3288" s="62">
        <v>5000</v>
      </c>
      <c r="W3288" s="48" t="s">
        <v>27</v>
      </c>
      <c r="Y3288" s="61"/>
    </row>
    <row r="3289" spans="1:25" x14ac:dyDescent="0.25">
      <c r="A3289" s="84" t="s">
        <v>49</v>
      </c>
      <c r="B3289" s="76" t="s">
        <v>18002</v>
      </c>
      <c r="C3289" s="76" t="s">
        <v>50</v>
      </c>
      <c r="E3289" s="76" t="s">
        <v>18138</v>
      </c>
      <c r="G3289" s="71" t="s">
        <v>25</v>
      </c>
      <c r="J3289" s="76" t="s">
        <v>111</v>
      </c>
      <c r="K3289" s="76" t="s">
        <v>112</v>
      </c>
      <c r="L3289" s="77" t="s">
        <v>18323</v>
      </c>
      <c r="M3289" s="78">
        <v>39629</v>
      </c>
      <c r="N3289" s="83"/>
      <c r="O3289" s="48" t="s">
        <v>26</v>
      </c>
      <c r="T3289" s="62">
        <v>3600</v>
      </c>
      <c r="W3289" s="48" t="s">
        <v>27</v>
      </c>
      <c r="Y3289" s="61"/>
    </row>
    <row r="3290" spans="1:25" x14ac:dyDescent="0.25">
      <c r="A3290" s="84" t="s">
        <v>101</v>
      </c>
      <c r="B3290" s="76" t="s">
        <v>18003</v>
      </c>
      <c r="C3290" s="76" t="s">
        <v>24</v>
      </c>
      <c r="E3290" s="76" t="s">
        <v>18139</v>
      </c>
      <c r="G3290" s="71" t="s">
        <v>25</v>
      </c>
      <c r="J3290" s="76" t="s">
        <v>111</v>
      </c>
      <c r="K3290" s="76" t="s">
        <v>112</v>
      </c>
      <c r="L3290" s="77">
        <v>570176</v>
      </c>
      <c r="M3290" s="78">
        <v>39456</v>
      </c>
      <c r="N3290" s="83"/>
      <c r="O3290" s="48" t="s">
        <v>26</v>
      </c>
      <c r="T3290" s="62">
        <v>1661</v>
      </c>
      <c r="W3290" s="48" t="s">
        <v>27</v>
      </c>
      <c r="Y3290" s="61"/>
    </row>
    <row r="3291" spans="1:25" x14ac:dyDescent="0.25">
      <c r="A3291" s="84" t="s">
        <v>101</v>
      </c>
      <c r="B3291" s="76" t="s">
        <v>18003</v>
      </c>
      <c r="C3291" s="76" t="s">
        <v>24</v>
      </c>
      <c r="E3291" s="76" t="s">
        <v>18140</v>
      </c>
      <c r="G3291" s="71" t="s">
        <v>25</v>
      </c>
      <c r="J3291" s="76" t="s">
        <v>111</v>
      </c>
      <c r="K3291" s="76" t="s">
        <v>112</v>
      </c>
      <c r="L3291" s="77">
        <v>570208</v>
      </c>
      <c r="M3291" s="78">
        <v>39461</v>
      </c>
      <c r="N3291" s="83" t="s">
        <v>9077</v>
      </c>
      <c r="O3291" s="48" t="s">
        <v>26</v>
      </c>
      <c r="T3291" s="62">
        <v>1531</v>
      </c>
      <c r="W3291" s="48" t="s">
        <v>27</v>
      </c>
      <c r="Y3291" s="61"/>
    </row>
    <row r="3292" spans="1:25" x14ac:dyDescent="0.25">
      <c r="A3292" s="84" t="s">
        <v>101</v>
      </c>
      <c r="B3292" s="76" t="s">
        <v>18003</v>
      </c>
      <c r="C3292" s="76" t="s">
        <v>24</v>
      </c>
      <c r="E3292" s="76" t="s">
        <v>18141</v>
      </c>
      <c r="G3292" s="71" t="s">
        <v>25</v>
      </c>
      <c r="J3292" s="76" t="s">
        <v>111</v>
      </c>
      <c r="K3292" s="76" t="s">
        <v>112</v>
      </c>
      <c r="L3292" s="77">
        <v>570337</v>
      </c>
      <c r="M3292" s="78">
        <v>39485</v>
      </c>
      <c r="N3292" s="83"/>
      <c r="O3292" s="48" t="s">
        <v>26</v>
      </c>
      <c r="T3292" s="62">
        <v>5731</v>
      </c>
      <c r="W3292" s="48" t="s">
        <v>27</v>
      </c>
      <c r="Y3292" s="61"/>
    </row>
    <row r="3293" spans="1:25" x14ac:dyDescent="0.25">
      <c r="A3293" s="84" t="s">
        <v>101</v>
      </c>
      <c r="B3293" s="76" t="s">
        <v>18003</v>
      </c>
      <c r="C3293" s="76" t="s">
        <v>24</v>
      </c>
      <c r="E3293" s="76" t="s">
        <v>18142</v>
      </c>
      <c r="G3293" s="71" t="s">
        <v>25</v>
      </c>
      <c r="J3293" s="76" t="s">
        <v>111</v>
      </c>
      <c r="K3293" s="76" t="s">
        <v>112</v>
      </c>
      <c r="L3293" s="77">
        <v>570349</v>
      </c>
      <c r="M3293" s="78">
        <v>39487</v>
      </c>
      <c r="N3293" s="83"/>
      <c r="O3293" s="48" t="s">
        <v>26</v>
      </c>
      <c r="T3293" s="62">
        <v>430</v>
      </c>
      <c r="W3293" s="48" t="s">
        <v>27</v>
      </c>
      <c r="Y3293" s="61"/>
    </row>
    <row r="3294" spans="1:25" x14ac:dyDescent="0.25">
      <c r="A3294" s="84" t="s">
        <v>101</v>
      </c>
      <c r="B3294" s="76" t="s">
        <v>18003</v>
      </c>
      <c r="C3294" s="76" t="s">
        <v>24</v>
      </c>
      <c r="E3294" s="76" t="s">
        <v>18143</v>
      </c>
      <c r="G3294" s="71" t="s">
        <v>25</v>
      </c>
      <c r="J3294" s="76" t="s">
        <v>111</v>
      </c>
      <c r="K3294" s="76" t="s">
        <v>112</v>
      </c>
      <c r="L3294" s="77">
        <v>570435</v>
      </c>
      <c r="M3294" s="78">
        <v>39503</v>
      </c>
      <c r="N3294" s="83" t="s">
        <v>9077</v>
      </c>
      <c r="O3294" s="48" t="s">
        <v>26</v>
      </c>
      <c r="T3294" s="62">
        <v>500</v>
      </c>
      <c r="W3294" s="48" t="s">
        <v>27</v>
      </c>
      <c r="Y3294" s="61"/>
    </row>
    <row r="3295" spans="1:25" x14ac:dyDescent="0.25">
      <c r="A3295" s="84" t="s">
        <v>101</v>
      </c>
      <c r="B3295" s="76" t="s">
        <v>18003</v>
      </c>
      <c r="C3295" s="76" t="s">
        <v>24</v>
      </c>
      <c r="E3295" s="76" t="s">
        <v>18144</v>
      </c>
      <c r="G3295" s="71" t="s">
        <v>25</v>
      </c>
      <c r="J3295" s="76" t="s">
        <v>111</v>
      </c>
      <c r="K3295" s="76" t="s">
        <v>112</v>
      </c>
      <c r="L3295" s="77">
        <v>570545</v>
      </c>
      <c r="M3295" s="78">
        <v>39518</v>
      </c>
      <c r="N3295" s="83" t="s">
        <v>9077</v>
      </c>
      <c r="O3295" s="48" t="s">
        <v>26</v>
      </c>
      <c r="T3295" s="62">
        <v>500</v>
      </c>
      <c r="W3295" s="48" t="s">
        <v>27</v>
      </c>
      <c r="Y3295" s="61"/>
    </row>
    <row r="3296" spans="1:25" x14ac:dyDescent="0.25">
      <c r="A3296" s="84" t="s">
        <v>101</v>
      </c>
      <c r="B3296" s="76" t="s">
        <v>18003</v>
      </c>
      <c r="C3296" s="76" t="s">
        <v>24</v>
      </c>
      <c r="E3296" s="76" t="s">
        <v>18145</v>
      </c>
      <c r="G3296" s="71" t="s">
        <v>25</v>
      </c>
      <c r="J3296" s="76" t="s">
        <v>111</v>
      </c>
      <c r="K3296" s="76" t="s">
        <v>112</v>
      </c>
      <c r="L3296" s="77">
        <v>570556</v>
      </c>
      <c r="M3296" s="78">
        <v>39519</v>
      </c>
      <c r="N3296" s="83"/>
      <c r="O3296" s="48" t="s">
        <v>26</v>
      </c>
      <c r="T3296" s="62">
        <v>1000</v>
      </c>
      <c r="W3296" s="48" t="s">
        <v>27</v>
      </c>
      <c r="Y3296" s="61"/>
    </row>
    <row r="3297" spans="1:25" x14ac:dyDescent="0.25">
      <c r="A3297" s="84" t="s">
        <v>101</v>
      </c>
      <c r="B3297" s="76" t="s">
        <v>18003</v>
      </c>
      <c r="C3297" s="76" t="s">
        <v>24</v>
      </c>
      <c r="E3297" s="76" t="s">
        <v>18146</v>
      </c>
      <c r="G3297" s="71" t="s">
        <v>25</v>
      </c>
      <c r="J3297" s="76" t="s">
        <v>111</v>
      </c>
      <c r="K3297" s="76" t="s">
        <v>112</v>
      </c>
      <c r="L3297" s="77">
        <v>570557</v>
      </c>
      <c r="M3297" s="78">
        <v>39519</v>
      </c>
      <c r="N3297" s="83"/>
      <c r="O3297" s="48" t="s">
        <v>26</v>
      </c>
      <c r="T3297" s="62">
        <v>1000</v>
      </c>
      <c r="W3297" s="48" t="s">
        <v>27</v>
      </c>
      <c r="Y3297" s="61"/>
    </row>
    <row r="3298" spans="1:25" x14ac:dyDescent="0.25">
      <c r="A3298" s="84" t="s">
        <v>101</v>
      </c>
      <c r="B3298" s="76" t="s">
        <v>18003</v>
      </c>
      <c r="C3298" s="76" t="s">
        <v>24</v>
      </c>
      <c r="E3298" s="76" t="s">
        <v>3415</v>
      </c>
      <c r="G3298" s="71" t="s">
        <v>25</v>
      </c>
      <c r="J3298" s="76" t="s">
        <v>111</v>
      </c>
      <c r="K3298" s="76" t="s">
        <v>112</v>
      </c>
      <c r="L3298" s="77">
        <v>570850</v>
      </c>
      <c r="M3298" s="78">
        <v>39562</v>
      </c>
      <c r="N3298" s="83" t="s">
        <v>9077</v>
      </c>
      <c r="O3298" s="48" t="s">
        <v>26</v>
      </c>
      <c r="T3298" s="62">
        <v>100</v>
      </c>
      <c r="W3298" s="48" t="s">
        <v>27</v>
      </c>
      <c r="Y3298" s="61"/>
    </row>
    <row r="3299" spans="1:25" x14ac:dyDescent="0.25">
      <c r="A3299" s="84" t="s">
        <v>101</v>
      </c>
      <c r="B3299" s="76" t="s">
        <v>18003</v>
      </c>
      <c r="C3299" s="76" t="s">
        <v>24</v>
      </c>
      <c r="E3299" s="76" t="s">
        <v>3415</v>
      </c>
      <c r="G3299" s="71" t="s">
        <v>25</v>
      </c>
      <c r="J3299" s="76" t="s">
        <v>111</v>
      </c>
      <c r="K3299" s="76" t="s">
        <v>112</v>
      </c>
      <c r="L3299" s="77">
        <v>570852</v>
      </c>
      <c r="M3299" s="78">
        <v>39562</v>
      </c>
      <c r="N3299" s="83" t="s">
        <v>9077</v>
      </c>
      <c r="O3299" s="48" t="s">
        <v>26</v>
      </c>
      <c r="T3299" s="62">
        <v>100</v>
      </c>
      <c r="W3299" s="48" t="s">
        <v>27</v>
      </c>
      <c r="Y3299" s="61"/>
    </row>
    <row r="3300" spans="1:25" x14ac:dyDescent="0.25">
      <c r="A3300" s="84" t="s">
        <v>101</v>
      </c>
      <c r="B3300" s="76" t="s">
        <v>18003</v>
      </c>
      <c r="C3300" s="76" t="s">
        <v>24</v>
      </c>
      <c r="E3300" s="76" t="s">
        <v>18147</v>
      </c>
      <c r="G3300" s="71" t="s">
        <v>25</v>
      </c>
      <c r="J3300" s="76" t="s">
        <v>111</v>
      </c>
      <c r="K3300" s="76" t="s">
        <v>112</v>
      </c>
      <c r="L3300" s="77">
        <v>570971</v>
      </c>
      <c r="M3300" s="78">
        <v>39781</v>
      </c>
      <c r="N3300" s="83" t="s">
        <v>9077</v>
      </c>
      <c r="O3300" s="48" t="s">
        <v>26</v>
      </c>
      <c r="T3300" s="62">
        <v>1000</v>
      </c>
      <c r="W3300" s="48" t="s">
        <v>27</v>
      </c>
      <c r="Y3300" s="61"/>
    </row>
    <row r="3301" spans="1:25" x14ac:dyDescent="0.25">
      <c r="A3301" s="84" t="s">
        <v>101</v>
      </c>
      <c r="B3301" s="76" t="s">
        <v>18003</v>
      </c>
      <c r="C3301" s="76" t="s">
        <v>24</v>
      </c>
      <c r="E3301" s="76" t="s">
        <v>18148</v>
      </c>
      <c r="G3301" s="71" t="s">
        <v>25</v>
      </c>
      <c r="J3301" s="76" t="s">
        <v>111</v>
      </c>
      <c r="K3301" s="76" t="s">
        <v>112</v>
      </c>
      <c r="L3301" s="77">
        <v>571080</v>
      </c>
      <c r="M3301" s="78">
        <v>39781</v>
      </c>
      <c r="N3301" s="83" t="s">
        <v>9077</v>
      </c>
      <c r="O3301" s="48" t="s">
        <v>26</v>
      </c>
      <c r="T3301" s="62">
        <v>2500</v>
      </c>
      <c r="W3301" s="48" t="s">
        <v>27</v>
      </c>
      <c r="Y3301" s="61"/>
    </row>
    <row r="3302" spans="1:25" x14ac:dyDescent="0.25">
      <c r="A3302" s="84" t="s">
        <v>101</v>
      </c>
      <c r="B3302" s="76" t="s">
        <v>18003</v>
      </c>
      <c r="C3302" s="76" t="s">
        <v>24</v>
      </c>
      <c r="E3302" s="76" t="s">
        <v>18149</v>
      </c>
      <c r="G3302" s="71" t="s">
        <v>25</v>
      </c>
      <c r="J3302" s="76" t="s">
        <v>111</v>
      </c>
      <c r="K3302" s="76" t="s">
        <v>112</v>
      </c>
      <c r="L3302" s="77">
        <v>640963</v>
      </c>
      <c r="M3302" s="78">
        <v>39813</v>
      </c>
      <c r="N3302" s="83"/>
      <c r="O3302" s="48" t="s">
        <v>26</v>
      </c>
      <c r="T3302" s="62">
        <v>347</v>
      </c>
      <c r="W3302" s="48" t="s">
        <v>27</v>
      </c>
      <c r="Y3302" s="61"/>
    </row>
    <row r="3303" spans="1:25" x14ac:dyDescent="0.25">
      <c r="A3303" s="84" t="s">
        <v>63</v>
      </c>
      <c r="B3303" s="76" t="s">
        <v>18004</v>
      </c>
      <c r="C3303" s="76" t="s">
        <v>28</v>
      </c>
      <c r="E3303" s="76" t="s">
        <v>8444</v>
      </c>
      <c r="G3303" s="71" t="s">
        <v>25</v>
      </c>
      <c r="J3303" s="76" t="s">
        <v>111</v>
      </c>
      <c r="K3303" s="76" t="s">
        <v>112</v>
      </c>
      <c r="L3303" s="77" t="s">
        <v>18324</v>
      </c>
      <c r="M3303" s="78">
        <v>39797</v>
      </c>
      <c r="N3303" s="83"/>
      <c r="O3303" s="48" t="s">
        <v>26</v>
      </c>
      <c r="T3303" s="62">
        <v>1000</v>
      </c>
      <c r="W3303" s="48" t="s">
        <v>27</v>
      </c>
      <c r="Y3303" s="61"/>
    </row>
    <row r="3304" spans="1:25" x14ac:dyDescent="0.25">
      <c r="A3304" s="84" t="s">
        <v>63</v>
      </c>
      <c r="B3304" s="76" t="s">
        <v>18004</v>
      </c>
      <c r="C3304" s="76" t="s">
        <v>28</v>
      </c>
      <c r="E3304" s="76" t="s">
        <v>8443</v>
      </c>
      <c r="G3304" s="71" t="s">
        <v>25</v>
      </c>
      <c r="J3304" s="76" t="s">
        <v>111</v>
      </c>
      <c r="K3304" s="76" t="s">
        <v>112</v>
      </c>
      <c r="L3304" s="77" t="s">
        <v>18325</v>
      </c>
      <c r="M3304" s="78">
        <v>39783</v>
      </c>
      <c r="N3304" s="83"/>
      <c r="O3304" s="48" t="s">
        <v>26</v>
      </c>
      <c r="T3304" s="62">
        <v>8842</v>
      </c>
      <c r="W3304" s="48" t="s">
        <v>27</v>
      </c>
      <c r="Y3304" s="61"/>
    </row>
    <row r="3305" spans="1:25" x14ac:dyDescent="0.25">
      <c r="A3305" s="84" t="s">
        <v>63</v>
      </c>
      <c r="B3305" s="76" t="s">
        <v>18004</v>
      </c>
      <c r="C3305" s="76" t="s">
        <v>28</v>
      </c>
      <c r="E3305" s="76" t="s">
        <v>8442</v>
      </c>
      <c r="G3305" s="71" t="s">
        <v>25</v>
      </c>
      <c r="J3305" s="76" t="s">
        <v>111</v>
      </c>
      <c r="K3305" s="76" t="s">
        <v>112</v>
      </c>
      <c r="L3305" s="77" t="s">
        <v>18326</v>
      </c>
      <c r="M3305" s="78">
        <v>39743</v>
      </c>
      <c r="N3305" s="83"/>
      <c r="O3305" s="48" t="s">
        <v>26</v>
      </c>
      <c r="T3305" s="62">
        <v>3739</v>
      </c>
      <c r="W3305" s="48" t="s">
        <v>27</v>
      </c>
      <c r="Y3305" s="61"/>
    </row>
    <row r="3306" spans="1:25" x14ac:dyDescent="0.25">
      <c r="A3306" s="84" t="s">
        <v>63</v>
      </c>
      <c r="B3306" s="76" t="s">
        <v>18004</v>
      </c>
      <c r="C3306" s="76" t="s">
        <v>28</v>
      </c>
      <c r="E3306" s="76" t="s">
        <v>8439</v>
      </c>
      <c r="G3306" s="71" t="s">
        <v>25</v>
      </c>
      <c r="J3306" s="76" t="s">
        <v>111</v>
      </c>
      <c r="K3306" s="76" t="s">
        <v>112</v>
      </c>
      <c r="L3306" s="77" t="s">
        <v>18327</v>
      </c>
      <c r="M3306" s="78">
        <v>39688</v>
      </c>
      <c r="N3306" s="83"/>
      <c r="O3306" s="48" t="s">
        <v>26</v>
      </c>
      <c r="T3306" s="62">
        <v>50000</v>
      </c>
      <c r="W3306" s="48" t="s">
        <v>27</v>
      </c>
      <c r="Y3306" s="61"/>
    </row>
    <row r="3307" spans="1:25" x14ac:dyDescent="0.25">
      <c r="A3307" s="84" t="s">
        <v>63</v>
      </c>
      <c r="B3307" s="76" t="s">
        <v>18004</v>
      </c>
      <c r="C3307" s="76" t="s">
        <v>28</v>
      </c>
      <c r="E3307" s="76" t="s">
        <v>8437</v>
      </c>
      <c r="G3307" s="71" t="s">
        <v>25</v>
      </c>
      <c r="J3307" s="76" t="s">
        <v>111</v>
      </c>
      <c r="K3307" s="76" t="s">
        <v>112</v>
      </c>
      <c r="L3307" s="77" t="s">
        <v>18328</v>
      </c>
      <c r="M3307" s="78">
        <v>39585</v>
      </c>
      <c r="N3307" s="83"/>
      <c r="O3307" s="48" t="s">
        <v>26</v>
      </c>
      <c r="T3307" s="62">
        <v>4.62</v>
      </c>
      <c r="W3307" s="48" t="s">
        <v>27</v>
      </c>
      <c r="Y3307" s="61"/>
    </row>
    <row r="3308" spans="1:25" x14ac:dyDescent="0.25">
      <c r="A3308" s="84" t="s">
        <v>63</v>
      </c>
      <c r="B3308" s="76" t="s">
        <v>18004</v>
      </c>
      <c r="C3308" s="76" t="s">
        <v>28</v>
      </c>
      <c r="E3308" s="76" t="s">
        <v>8436</v>
      </c>
      <c r="G3308" s="71" t="s">
        <v>25</v>
      </c>
      <c r="J3308" s="76" t="s">
        <v>111</v>
      </c>
      <c r="K3308" s="76" t="s">
        <v>112</v>
      </c>
      <c r="L3308" s="77" t="s">
        <v>18329</v>
      </c>
      <c r="M3308" s="78">
        <v>39559</v>
      </c>
      <c r="N3308" s="83"/>
      <c r="O3308" s="48" t="s">
        <v>26</v>
      </c>
      <c r="T3308" s="62">
        <v>500</v>
      </c>
      <c r="W3308" s="48" t="s">
        <v>27</v>
      </c>
      <c r="Y3308" s="61"/>
    </row>
    <row r="3309" spans="1:25" x14ac:dyDescent="0.25">
      <c r="A3309" s="84" t="s">
        <v>63</v>
      </c>
      <c r="B3309" s="76" t="s">
        <v>18004</v>
      </c>
      <c r="C3309" s="76" t="s">
        <v>28</v>
      </c>
      <c r="E3309" s="76" t="s">
        <v>8435</v>
      </c>
      <c r="G3309" s="71" t="s">
        <v>25</v>
      </c>
      <c r="J3309" s="76" t="s">
        <v>111</v>
      </c>
      <c r="K3309" s="76" t="s">
        <v>112</v>
      </c>
      <c r="L3309" s="77" t="s">
        <v>18330</v>
      </c>
      <c r="M3309" s="78">
        <v>39484</v>
      </c>
      <c r="N3309" s="83"/>
      <c r="O3309" s="48" t="s">
        <v>26</v>
      </c>
      <c r="T3309" s="62">
        <v>59.72</v>
      </c>
      <c r="W3309" s="48" t="s">
        <v>27</v>
      </c>
      <c r="Y3309" s="61"/>
    </row>
    <row r="3310" spans="1:25" x14ac:dyDescent="0.25">
      <c r="A3310" s="84" t="s">
        <v>63</v>
      </c>
      <c r="B3310" s="76" t="s">
        <v>18004</v>
      </c>
      <c r="C3310" s="76" t="s">
        <v>28</v>
      </c>
      <c r="E3310" s="76" t="s">
        <v>8434</v>
      </c>
      <c r="G3310" s="71" t="s">
        <v>25</v>
      </c>
      <c r="J3310" s="76" t="s">
        <v>111</v>
      </c>
      <c r="K3310" s="76" t="s">
        <v>112</v>
      </c>
      <c r="L3310" s="77" t="s">
        <v>18331</v>
      </c>
      <c r="M3310" s="78">
        <v>39475</v>
      </c>
      <c r="N3310" s="83"/>
      <c r="O3310" s="48" t="s">
        <v>26</v>
      </c>
      <c r="T3310" s="62">
        <v>3855.36</v>
      </c>
      <c r="W3310" s="48" t="s">
        <v>27</v>
      </c>
      <c r="Y3310" s="61"/>
    </row>
    <row r="3311" spans="1:25" x14ac:dyDescent="0.25">
      <c r="A3311" s="84" t="s">
        <v>63</v>
      </c>
      <c r="B3311" s="76" t="s">
        <v>18004</v>
      </c>
      <c r="C3311" s="76" t="s">
        <v>28</v>
      </c>
      <c r="E3311" s="76" t="s">
        <v>8433</v>
      </c>
      <c r="G3311" s="71" t="s">
        <v>25</v>
      </c>
      <c r="J3311" s="76" t="s">
        <v>111</v>
      </c>
      <c r="K3311" s="76" t="s">
        <v>112</v>
      </c>
      <c r="L3311" s="77" t="s">
        <v>18332</v>
      </c>
      <c r="M3311" s="78">
        <v>39475</v>
      </c>
      <c r="N3311" s="83"/>
      <c r="O3311" s="48" t="s">
        <v>26</v>
      </c>
      <c r="T3311" s="62">
        <v>1816.24</v>
      </c>
      <c r="W3311" s="48" t="s">
        <v>27</v>
      </c>
      <c r="Y3311" s="61"/>
    </row>
    <row r="3312" spans="1:25" x14ac:dyDescent="0.25">
      <c r="A3312" s="84" t="s">
        <v>63</v>
      </c>
      <c r="B3312" s="76" t="s">
        <v>18004</v>
      </c>
      <c r="C3312" s="76" t="s">
        <v>28</v>
      </c>
      <c r="E3312" s="76" t="s">
        <v>8432</v>
      </c>
      <c r="G3312" s="71" t="s">
        <v>25</v>
      </c>
      <c r="J3312" s="76" t="s">
        <v>111</v>
      </c>
      <c r="K3312" s="76" t="s">
        <v>112</v>
      </c>
      <c r="L3312" s="77" t="s">
        <v>18333</v>
      </c>
      <c r="M3312" s="78">
        <v>39475</v>
      </c>
      <c r="N3312" s="83"/>
      <c r="O3312" s="48" t="s">
        <v>26</v>
      </c>
      <c r="T3312" s="62">
        <v>384.93</v>
      </c>
      <c r="W3312" s="48" t="s">
        <v>27</v>
      </c>
      <c r="Y3312" s="61"/>
    </row>
    <row r="3313" spans="1:25" x14ac:dyDescent="0.25">
      <c r="A3313" s="84" t="s">
        <v>63</v>
      </c>
      <c r="B3313" s="76" t="s">
        <v>18004</v>
      </c>
      <c r="C3313" s="76" t="s">
        <v>28</v>
      </c>
      <c r="E3313" s="76" t="s">
        <v>8431</v>
      </c>
      <c r="G3313" s="71" t="s">
        <v>25</v>
      </c>
      <c r="J3313" s="76" t="s">
        <v>111</v>
      </c>
      <c r="K3313" s="76" t="s">
        <v>112</v>
      </c>
      <c r="L3313" s="77" t="s">
        <v>18334</v>
      </c>
      <c r="M3313" s="78">
        <v>39475</v>
      </c>
      <c r="N3313" s="83"/>
      <c r="O3313" s="48" t="s">
        <v>26</v>
      </c>
      <c r="T3313" s="62">
        <v>119.12</v>
      </c>
      <c r="W3313" s="48" t="s">
        <v>27</v>
      </c>
      <c r="Y3313" s="61"/>
    </row>
    <row r="3314" spans="1:25" x14ac:dyDescent="0.25">
      <c r="A3314" s="84" t="s">
        <v>63</v>
      </c>
      <c r="B3314" s="76" t="s">
        <v>18004</v>
      </c>
      <c r="C3314" s="76" t="s">
        <v>28</v>
      </c>
      <c r="E3314" s="76" t="s">
        <v>8430</v>
      </c>
      <c r="G3314" s="71" t="s">
        <v>25</v>
      </c>
      <c r="J3314" s="76" t="s">
        <v>111</v>
      </c>
      <c r="K3314" s="76" t="s">
        <v>112</v>
      </c>
      <c r="L3314" s="77" t="s">
        <v>18335</v>
      </c>
      <c r="M3314" s="78">
        <v>39475</v>
      </c>
      <c r="N3314" s="83"/>
      <c r="O3314" s="48" t="s">
        <v>26</v>
      </c>
      <c r="T3314" s="62">
        <v>13.96</v>
      </c>
      <c r="W3314" s="48" t="s">
        <v>27</v>
      </c>
      <c r="Y3314" s="61"/>
    </row>
    <row r="3315" spans="1:25" x14ac:dyDescent="0.25">
      <c r="A3315" s="84" t="s">
        <v>63</v>
      </c>
      <c r="B3315" s="76" t="s">
        <v>18004</v>
      </c>
      <c r="C3315" s="76" t="s">
        <v>28</v>
      </c>
      <c r="E3315" s="76" t="s">
        <v>8429</v>
      </c>
      <c r="G3315" s="71" t="s">
        <v>25</v>
      </c>
      <c r="J3315" s="76" t="s">
        <v>111</v>
      </c>
      <c r="K3315" s="76" t="s">
        <v>112</v>
      </c>
      <c r="L3315" s="77" t="s">
        <v>18336</v>
      </c>
      <c r="M3315" s="78">
        <v>39475</v>
      </c>
      <c r="N3315" s="83"/>
      <c r="O3315" s="48" t="s">
        <v>26</v>
      </c>
      <c r="T3315" s="62">
        <v>5.7</v>
      </c>
      <c r="W3315" s="48" t="s">
        <v>27</v>
      </c>
      <c r="Y3315" s="61"/>
    </row>
    <row r="3316" spans="1:25" x14ac:dyDescent="0.25">
      <c r="A3316" s="84" t="s">
        <v>63</v>
      </c>
      <c r="B3316" s="76" t="s">
        <v>18004</v>
      </c>
      <c r="C3316" s="76" t="s">
        <v>28</v>
      </c>
      <c r="E3316" s="76" t="s">
        <v>8428</v>
      </c>
      <c r="G3316" s="71" t="s">
        <v>25</v>
      </c>
      <c r="J3316" s="76" t="s">
        <v>111</v>
      </c>
      <c r="K3316" s="76" t="s">
        <v>112</v>
      </c>
      <c r="L3316" s="77" t="s">
        <v>18337</v>
      </c>
      <c r="M3316" s="78">
        <v>39475</v>
      </c>
      <c r="N3316" s="83"/>
      <c r="O3316" s="48" t="s">
        <v>26</v>
      </c>
      <c r="T3316" s="62">
        <v>2.8</v>
      </c>
      <c r="W3316" s="48" t="s">
        <v>27</v>
      </c>
      <c r="Y3316" s="61"/>
    </row>
    <row r="3317" spans="1:25" x14ac:dyDescent="0.25">
      <c r="A3317" s="84" t="s">
        <v>137</v>
      </c>
      <c r="B3317" s="76" t="s">
        <v>18005</v>
      </c>
      <c r="C3317" s="76" t="s">
        <v>28</v>
      </c>
      <c r="E3317" s="76" t="s">
        <v>18150</v>
      </c>
      <c r="G3317" s="71" t="s">
        <v>25</v>
      </c>
      <c r="J3317" s="76" t="s">
        <v>111</v>
      </c>
      <c r="K3317" s="76" t="s">
        <v>112</v>
      </c>
      <c r="L3317" s="77">
        <v>681972</v>
      </c>
      <c r="M3317" s="78">
        <v>39618</v>
      </c>
      <c r="N3317" s="83" t="s">
        <v>9078</v>
      </c>
      <c r="O3317" s="48" t="s">
        <v>26</v>
      </c>
      <c r="T3317" s="62">
        <v>1000</v>
      </c>
      <c r="W3317" s="48" t="s">
        <v>27</v>
      </c>
      <c r="Y3317" s="61"/>
    </row>
    <row r="3318" spans="1:25" x14ac:dyDescent="0.25">
      <c r="A3318" s="84" t="s">
        <v>137</v>
      </c>
      <c r="B3318" s="76" t="s">
        <v>18005</v>
      </c>
      <c r="C3318" s="76" t="s">
        <v>28</v>
      </c>
      <c r="E3318" s="76" t="s">
        <v>8536</v>
      </c>
      <c r="G3318" s="71" t="s">
        <v>25</v>
      </c>
      <c r="J3318" s="76" t="s">
        <v>111</v>
      </c>
      <c r="K3318" s="76" t="s">
        <v>112</v>
      </c>
      <c r="L3318" s="77">
        <v>601500</v>
      </c>
      <c r="M3318" s="78">
        <v>39690</v>
      </c>
      <c r="N3318" s="83" t="s">
        <v>9078</v>
      </c>
      <c r="O3318" s="48" t="s">
        <v>26</v>
      </c>
      <c r="T3318" s="62">
        <v>10000</v>
      </c>
      <c r="W3318" s="48" t="s">
        <v>27</v>
      </c>
      <c r="Y3318" s="61"/>
    </row>
    <row r="3319" spans="1:25" x14ac:dyDescent="0.25">
      <c r="A3319" s="84" t="s">
        <v>137</v>
      </c>
      <c r="B3319" s="76" t="s">
        <v>18005</v>
      </c>
      <c r="C3319" s="76" t="s">
        <v>28</v>
      </c>
      <c r="E3319" s="76" t="s">
        <v>18151</v>
      </c>
      <c r="G3319" s="71" t="s">
        <v>25</v>
      </c>
      <c r="J3319" s="76" t="s">
        <v>111</v>
      </c>
      <c r="K3319" s="76" t="s">
        <v>112</v>
      </c>
      <c r="L3319" s="77">
        <v>601093</v>
      </c>
      <c r="M3319" s="78">
        <v>39690</v>
      </c>
      <c r="N3319" s="83" t="s">
        <v>9078</v>
      </c>
      <c r="O3319" s="48" t="s">
        <v>26</v>
      </c>
      <c r="T3319" s="62">
        <v>100</v>
      </c>
      <c r="W3319" s="48" t="s">
        <v>27</v>
      </c>
      <c r="Y3319" s="61"/>
    </row>
    <row r="3320" spans="1:25" x14ac:dyDescent="0.25">
      <c r="A3320" s="84" t="s">
        <v>137</v>
      </c>
      <c r="B3320" s="76" t="s">
        <v>18005</v>
      </c>
      <c r="C3320" s="76" t="s">
        <v>28</v>
      </c>
      <c r="E3320" s="76" t="s">
        <v>18152</v>
      </c>
      <c r="G3320" s="71" t="s">
        <v>25</v>
      </c>
      <c r="J3320" s="76" t="s">
        <v>111</v>
      </c>
      <c r="K3320" s="76" t="s">
        <v>112</v>
      </c>
      <c r="L3320" s="77">
        <v>600910</v>
      </c>
      <c r="M3320" s="78">
        <v>39690</v>
      </c>
      <c r="N3320" s="83"/>
      <c r="O3320" s="48" t="s">
        <v>26</v>
      </c>
      <c r="T3320" s="62">
        <v>2451.37</v>
      </c>
      <c r="W3320" s="48" t="s">
        <v>27</v>
      </c>
      <c r="Y3320" s="61"/>
    </row>
    <row r="3321" spans="1:25" x14ac:dyDescent="0.25">
      <c r="A3321" s="84" t="s">
        <v>137</v>
      </c>
      <c r="B3321" s="76" t="s">
        <v>18005</v>
      </c>
      <c r="C3321" s="76" t="s">
        <v>28</v>
      </c>
      <c r="E3321" s="76" t="s">
        <v>18153</v>
      </c>
      <c r="G3321" s="71" t="s">
        <v>25</v>
      </c>
      <c r="J3321" s="76" t="s">
        <v>111</v>
      </c>
      <c r="K3321" s="76" t="s">
        <v>112</v>
      </c>
      <c r="L3321" s="77">
        <v>600909</v>
      </c>
      <c r="M3321" s="78">
        <v>39690</v>
      </c>
      <c r="N3321" s="83"/>
      <c r="O3321" s="48" t="s">
        <v>26</v>
      </c>
      <c r="T3321" s="62">
        <v>133.9</v>
      </c>
      <c r="W3321" s="48" t="s">
        <v>27</v>
      </c>
      <c r="Y3321" s="61"/>
    </row>
    <row r="3322" spans="1:25" x14ac:dyDescent="0.25">
      <c r="A3322" s="84" t="s">
        <v>137</v>
      </c>
      <c r="B3322" s="76" t="s">
        <v>18005</v>
      </c>
      <c r="C3322" s="76" t="s">
        <v>28</v>
      </c>
      <c r="E3322" s="76" t="s">
        <v>18153</v>
      </c>
      <c r="G3322" s="71" t="s">
        <v>25</v>
      </c>
      <c r="J3322" s="76" t="s">
        <v>111</v>
      </c>
      <c r="K3322" s="76" t="s">
        <v>112</v>
      </c>
      <c r="L3322" s="77">
        <v>600908</v>
      </c>
      <c r="M3322" s="78">
        <v>39690</v>
      </c>
      <c r="N3322" s="83"/>
      <c r="O3322" s="48" t="s">
        <v>26</v>
      </c>
      <c r="T3322" s="62">
        <v>275</v>
      </c>
      <c r="W3322" s="48" t="s">
        <v>27</v>
      </c>
      <c r="Y3322" s="61"/>
    </row>
    <row r="3323" spans="1:25" x14ac:dyDescent="0.25">
      <c r="A3323" s="84" t="s">
        <v>137</v>
      </c>
      <c r="B3323" s="76" t="s">
        <v>18005</v>
      </c>
      <c r="C3323" s="76" t="s">
        <v>28</v>
      </c>
      <c r="E3323" s="76" t="s">
        <v>8536</v>
      </c>
      <c r="G3323" s="71" t="s">
        <v>25</v>
      </c>
      <c r="J3323" s="76" t="s">
        <v>111</v>
      </c>
      <c r="K3323" s="76" t="s">
        <v>112</v>
      </c>
      <c r="L3323" s="77">
        <v>600085</v>
      </c>
      <c r="M3323" s="78">
        <v>39690</v>
      </c>
      <c r="N3323" s="83" t="s">
        <v>9078</v>
      </c>
      <c r="O3323" s="48" t="s">
        <v>26</v>
      </c>
      <c r="T3323" s="62">
        <v>25000</v>
      </c>
      <c r="W3323" s="48" t="s">
        <v>27</v>
      </c>
      <c r="Y3323" s="61"/>
    </row>
    <row r="3324" spans="1:25" x14ac:dyDescent="0.25">
      <c r="A3324" s="84" t="s">
        <v>137</v>
      </c>
      <c r="B3324" s="76" t="s">
        <v>18005</v>
      </c>
      <c r="C3324" s="76" t="s">
        <v>28</v>
      </c>
      <c r="E3324" s="76" t="s">
        <v>18154</v>
      </c>
      <c r="G3324" s="71" t="s">
        <v>25</v>
      </c>
      <c r="J3324" s="76" t="s">
        <v>111</v>
      </c>
      <c r="K3324" s="76" t="s">
        <v>112</v>
      </c>
      <c r="L3324" s="77">
        <v>599737</v>
      </c>
      <c r="M3324" s="78">
        <v>39690</v>
      </c>
      <c r="N3324" s="83" t="s">
        <v>9077</v>
      </c>
      <c r="O3324" s="48" t="s">
        <v>26</v>
      </c>
      <c r="T3324" s="62">
        <v>500</v>
      </c>
      <c r="W3324" s="48" t="s">
        <v>27</v>
      </c>
      <c r="Y3324" s="61"/>
    </row>
    <row r="3325" spans="1:25" x14ac:dyDescent="0.25">
      <c r="A3325" s="84" t="s">
        <v>137</v>
      </c>
      <c r="B3325" s="76" t="s">
        <v>18005</v>
      </c>
      <c r="C3325" s="76" t="s">
        <v>28</v>
      </c>
      <c r="E3325" s="76" t="s">
        <v>8536</v>
      </c>
      <c r="G3325" s="71" t="s">
        <v>25</v>
      </c>
      <c r="J3325" s="76" t="s">
        <v>111</v>
      </c>
      <c r="K3325" s="76" t="s">
        <v>112</v>
      </c>
      <c r="L3325" s="77">
        <v>599633</v>
      </c>
      <c r="M3325" s="78">
        <v>39690</v>
      </c>
      <c r="N3325" s="83" t="s">
        <v>9078</v>
      </c>
      <c r="O3325" s="48" t="s">
        <v>26</v>
      </c>
      <c r="T3325" s="62">
        <v>10000</v>
      </c>
      <c r="W3325" s="48" t="s">
        <v>27</v>
      </c>
      <c r="Y3325" s="61"/>
    </row>
    <row r="3326" spans="1:25" x14ac:dyDescent="0.25">
      <c r="A3326" s="84" t="s">
        <v>137</v>
      </c>
      <c r="B3326" s="76" t="s">
        <v>18005</v>
      </c>
      <c r="C3326" s="76" t="s">
        <v>28</v>
      </c>
      <c r="E3326" s="76" t="s">
        <v>8536</v>
      </c>
      <c r="G3326" s="71" t="s">
        <v>25</v>
      </c>
      <c r="J3326" s="76" t="s">
        <v>111</v>
      </c>
      <c r="K3326" s="76" t="s">
        <v>112</v>
      </c>
      <c r="L3326" s="77">
        <v>599179</v>
      </c>
      <c r="M3326" s="78">
        <v>39629</v>
      </c>
      <c r="N3326" s="83" t="s">
        <v>9078</v>
      </c>
      <c r="O3326" s="48" t="s">
        <v>26</v>
      </c>
      <c r="T3326" s="62">
        <v>1500</v>
      </c>
      <c r="W3326" s="48" t="s">
        <v>27</v>
      </c>
      <c r="Y3326" s="61"/>
    </row>
    <row r="3327" spans="1:25" x14ac:dyDescent="0.25">
      <c r="A3327" s="84" t="s">
        <v>137</v>
      </c>
      <c r="B3327" s="76" t="s">
        <v>18005</v>
      </c>
      <c r="C3327" s="76" t="s">
        <v>28</v>
      </c>
      <c r="E3327" s="76" t="s">
        <v>18155</v>
      </c>
      <c r="G3327" s="71" t="s">
        <v>25</v>
      </c>
      <c r="J3327" s="76" t="s">
        <v>111</v>
      </c>
      <c r="K3327" s="76" t="s">
        <v>112</v>
      </c>
      <c r="L3327" s="77">
        <v>553888</v>
      </c>
      <c r="M3327" s="78">
        <v>39629</v>
      </c>
      <c r="N3327" s="83"/>
      <c r="O3327" s="48" t="s">
        <v>26</v>
      </c>
      <c r="T3327" s="62">
        <v>3100</v>
      </c>
      <c r="W3327" s="48" t="s">
        <v>27</v>
      </c>
      <c r="Y3327" s="61"/>
    </row>
    <row r="3328" spans="1:25" x14ac:dyDescent="0.25">
      <c r="A3328" s="84" t="s">
        <v>137</v>
      </c>
      <c r="B3328" s="76" t="s">
        <v>18005</v>
      </c>
      <c r="C3328" s="76" t="s">
        <v>28</v>
      </c>
      <c r="E3328" s="76" t="s">
        <v>18156</v>
      </c>
      <c r="G3328" s="71" t="s">
        <v>25</v>
      </c>
      <c r="J3328" s="76" t="s">
        <v>111</v>
      </c>
      <c r="K3328" s="76" t="s">
        <v>112</v>
      </c>
      <c r="L3328" s="77">
        <v>552014</v>
      </c>
      <c r="M3328" s="78">
        <v>39629</v>
      </c>
      <c r="N3328" s="83" t="s">
        <v>9078</v>
      </c>
      <c r="O3328" s="48" t="s">
        <v>26</v>
      </c>
      <c r="T3328" s="62">
        <v>302</v>
      </c>
      <c r="W3328" s="48" t="s">
        <v>27</v>
      </c>
      <c r="Y3328" s="61"/>
    </row>
    <row r="3329" spans="1:25" x14ac:dyDescent="0.25">
      <c r="A3329" s="84" t="s">
        <v>137</v>
      </c>
      <c r="B3329" s="76" t="s">
        <v>18005</v>
      </c>
      <c r="C3329" s="76" t="s">
        <v>28</v>
      </c>
      <c r="E3329" s="76" t="s">
        <v>8538</v>
      </c>
      <c r="G3329" s="71" t="s">
        <v>25</v>
      </c>
      <c r="J3329" s="76" t="s">
        <v>111</v>
      </c>
      <c r="K3329" s="76" t="s">
        <v>112</v>
      </c>
      <c r="L3329" s="77">
        <v>530546</v>
      </c>
      <c r="M3329" s="78">
        <v>39629</v>
      </c>
      <c r="N3329" s="83" t="s">
        <v>9078</v>
      </c>
      <c r="O3329" s="48" t="s">
        <v>26</v>
      </c>
      <c r="T3329" s="62">
        <v>38000</v>
      </c>
      <c r="W3329" s="48" t="s">
        <v>27</v>
      </c>
      <c r="Y3329" s="61"/>
    </row>
    <row r="3330" spans="1:25" x14ac:dyDescent="0.25">
      <c r="A3330" s="84" t="s">
        <v>137</v>
      </c>
      <c r="B3330" s="76" t="s">
        <v>18005</v>
      </c>
      <c r="C3330" s="76" t="s">
        <v>28</v>
      </c>
      <c r="E3330" s="76" t="s">
        <v>8536</v>
      </c>
      <c r="G3330" s="71" t="s">
        <v>25</v>
      </c>
      <c r="J3330" s="76" t="s">
        <v>111</v>
      </c>
      <c r="K3330" s="76" t="s">
        <v>112</v>
      </c>
      <c r="L3330" s="77">
        <v>530514</v>
      </c>
      <c r="M3330" s="78">
        <v>39629</v>
      </c>
      <c r="N3330" s="83" t="s">
        <v>9078</v>
      </c>
      <c r="O3330" s="48" t="s">
        <v>26</v>
      </c>
      <c r="T3330" s="62">
        <v>1500</v>
      </c>
      <c r="W3330" s="48" t="s">
        <v>27</v>
      </c>
      <c r="Y3330" s="61"/>
    </row>
    <row r="3331" spans="1:25" x14ac:dyDescent="0.25">
      <c r="A3331" s="84" t="s">
        <v>137</v>
      </c>
      <c r="B3331" s="76" t="s">
        <v>18005</v>
      </c>
      <c r="C3331" s="76" t="s">
        <v>28</v>
      </c>
      <c r="E3331" s="76" t="s">
        <v>18157</v>
      </c>
      <c r="G3331" s="71" t="s">
        <v>25</v>
      </c>
      <c r="J3331" s="76" t="s">
        <v>111</v>
      </c>
      <c r="K3331" s="76" t="s">
        <v>112</v>
      </c>
      <c r="L3331" s="77">
        <v>530178</v>
      </c>
      <c r="M3331" s="78">
        <v>39629</v>
      </c>
      <c r="N3331" s="83"/>
      <c r="O3331" s="48" t="s">
        <v>26</v>
      </c>
      <c r="T3331" s="62">
        <v>29900</v>
      </c>
      <c r="W3331" s="48" t="s">
        <v>27</v>
      </c>
      <c r="Y3331" s="61"/>
    </row>
    <row r="3332" spans="1:25" x14ac:dyDescent="0.25">
      <c r="A3332" s="84" t="s">
        <v>44</v>
      </c>
      <c r="B3332" s="76" t="s">
        <v>18006</v>
      </c>
      <c r="C3332" s="76" t="s">
        <v>28</v>
      </c>
      <c r="E3332" s="76" t="s">
        <v>18158</v>
      </c>
      <c r="G3332" s="71" t="s">
        <v>25</v>
      </c>
      <c r="J3332" s="76" t="s">
        <v>111</v>
      </c>
      <c r="K3332" s="76" t="s">
        <v>112</v>
      </c>
      <c r="L3332" s="77">
        <v>604812</v>
      </c>
      <c r="M3332" s="78">
        <v>39450</v>
      </c>
      <c r="N3332" s="83"/>
      <c r="O3332" s="48" t="s">
        <v>26</v>
      </c>
      <c r="T3332" s="62">
        <v>218</v>
      </c>
      <c r="W3332" s="48" t="s">
        <v>27</v>
      </c>
      <c r="Y3332" s="61"/>
    </row>
    <row r="3333" spans="1:25" x14ac:dyDescent="0.25">
      <c r="A3333" s="84" t="s">
        <v>44</v>
      </c>
      <c r="B3333" s="76" t="s">
        <v>18006</v>
      </c>
      <c r="C3333" s="76" t="s">
        <v>28</v>
      </c>
      <c r="E3333" s="76" t="s">
        <v>18159</v>
      </c>
      <c r="G3333" s="71" t="s">
        <v>25</v>
      </c>
      <c r="J3333" s="76" t="s">
        <v>111</v>
      </c>
      <c r="K3333" s="76" t="s">
        <v>112</v>
      </c>
      <c r="L3333" s="77">
        <v>605855</v>
      </c>
      <c r="M3333" s="78">
        <v>39458</v>
      </c>
      <c r="N3333" s="83"/>
      <c r="O3333" s="48" t="s">
        <v>26</v>
      </c>
      <c r="T3333" s="62">
        <v>617782</v>
      </c>
      <c r="W3333" s="48" t="s">
        <v>27</v>
      </c>
      <c r="Y3333" s="61"/>
    </row>
    <row r="3334" spans="1:25" x14ac:dyDescent="0.25">
      <c r="A3334" s="84" t="s">
        <v>44</v>
      </c>
      <c r="B3334" s="76" t="s">
        <v>18006</v>
      </c>
      <c r="C3334" s="76" t="s">
        <v>28</v>
      </c>
      <c r="E3334" s="76" t="s">
        <v>18160</v>
      </c>
      <c r="G3334" s="71" t="s">
        <v>25</v>
      </c>
      <c r="J3334" s="76" t="s">
        <v>111</v>
      </c>
      <c r="K3334" s="76" t="s">
        <v>112</v>
      </c>
      <c r="L3334" s="77">
        <v>605906</v>
      </c>
      <c r="M3334" s="78">
        <v>39458</v>
      </c>
      <c r="N3334" s="83" t="s">
        <v>9078</v>
      </c>
      <c r="O3334" s="48" t="s">
        <v>26</v>
      </c>
      <c r="T3334" s="62">
        <v>30000</v>
      </c>
      <c r="W3334" s="48" t="s">
        <v>27</v>
      </c>
      <c r="Y3334" s="61"/>
    </row>
    <row r="3335" spans="1:25" x14ac:dyDescent="0.25">
      <c r="A3335" s="84" t="s">
        <v>44</v>
      </c>
      <c r="B3335" s="76" t="s">
        <v>18006</v>
      </c>
      <c r="C3335" s="76" t="s">
        <v>28</v>
      </c>
      <c r="E3335" s="76" t="s">
        <v>18161</v>
      </c>
      <c r="G3335" s="71" t="s">
        <v>25</v>
      </c>
      <c r="J3335" s="76" t="s">
        <v>111</v>
      </c>
      <c r="K3335" s="76" t="s">
        <v>112</v>
      </c>
      <c r="L3335" s="77">
        <v>605936</v>
      </c>
      <c r="M3335" s="78">
        <v>39459</v>
      </c>
      <c r="N3335" s="83" t="s">
        <v>9078</v>
      </c>
      <c r="O3335" s="48" t="s">
        <v>26</v>
      </c>
      <c r="T3335" s="62">
        <v>155000</v>
      </c>
      <c r="W3335" s="48" t="s">
        <v>27</v>
      </c>
      <c r="Y3335" s="61"/>
    </row>
    <row r="3336" spans="1:25" x14ac:dyDescent="0.25">
      <c r="A3336" s="84" t="s">
        <v>44</v>
      </c>
      <c r="B3336" s="76" t="s">
        <v>18006</v>
      </c>
      <c r="C3336" s="76" t="s">
        <v>28</v>
      </c>
      <c r="E3336" s="76" t="s">
        <v>18162</v>
      </c>
      <c r="G3336" s="71" t="s">
        <v>25</v>
      </c>
      <c r="J3336" s="76" t="s">
        <v>111</v>
      </c>
      <c r="K3336" s="76" t="s">
        <v>112</v>
      </c>
      <c r="L3336" s="77">
        <v>606024</v>
      </c>
      <c r="M3336" s="78">
        <v>39461</v>
      </c>
      <c r="N3336" s="83"/>
      <c r="O3336" s="48" t="s">
        <v>26</v>
      </c>
      <c r="T3336" s="62">
        <v>113722</v>
      </c>
      <c r="W3336" s="48" t="s">
        <v>27</v>
      </c>
      <c r="Y3336" s="61"/>
    </row>
    <row r="3337" spans="1:25" x14ac:dyDescent="0.25">
      <c r="A3337" s="84" t="s">
        <v>44</v>
      </c>
      <c r="B3337" s="76" t="s">
        <v>18006</v>
      </c>
      <c r="C3337" s="76" t="s">
        <v>28</v>
      </c>
      <c r="E3337" s="76" t="s">
        <v>18163</v>
      </c>
      <c r="G3337" s="71" t="s">
        <v>25</v>
      </c>
      <c r="J3337" s="76" t="s">
        <v>111</v>
      </c>
      <c r="K3337" s="76" t="s">
        <v>112</v>
      </c>
      <c r="L3337" s="77">
        <v>606492</v>
      </c>
      <c r="M3337" s="78">
        <v>39464</v>
      </c>
      <c r="N3337" s="83" t="s">
        <v>9077</v>
      </c>
      <c r="O3337" s="48" t="s">
        <v>26</v>
      </c>
      <c r="T3337" s="62">
        <v>100000</v>
      </c>
      <c r="W3337" s="48" t="s">
        <v>27</v>
      </c>
      <c r="Y3337" s="61"/>
    </row>
    <row r="3338" spans="1:25" x14ac:dyDescent="0.25">
      <c r="A3338" s="84" t="s">
        <v>44</v>
      </c>
      <c r="B3338" s="76" t="s">
        <v>18006</v>
      </c>
      <c r="C3338" s="76" t="s">
        <v>28</v>
      </c>
      <c r="E3338" s="76" t="s">
        <v>8314</v>
      </c>
      <c r="G3338" s="71" t="s">
        <v>25</v>
      </c>
      <c r="J3338" s="76" t="s">
        <v>111</v>
      </c>
      <c r="K3338" s="76" t="s">
        <v>112</v>
      </c>
      <c r="L3338" s="77">
        <v>606569</v>
      </c>
      <c r="M3338" s="78">
        <v>39465</v>
      </c>
      <c r="N3338" s="83" t="s">
        <v>9078</v>
      </c>
      <c r="O3338" s="48" t="s">
        <v>26</v>
      </c>
      <c r="T3338" s="62">
        <v>20000</v>
      </c>
      <c r="W3338" s="48" t="s">
        <v>27</v>
      </c>
      <c r="Y3338" s="61"/>
    </row>
    <row r="3339" spans="1:25" x14ac:dyDescent="0.25">
      <c r="A3339" s="84" t="s">
        <v>44</v>
      </c>
      <c r="B3339" s="76" t="s">
        <v>18006</v>
      </c>
      <c r="C3339" s="76" t="s">
        <v>28</v>
      </c>
      <c r="E3339" s="76" t="s">
        <v>18164</v>
      </c>
      <c r="G3339" s="71" t="s">
        <v>25</v>
      </c>
      <c r="J3339" s="76" t="s">
        <v>111</v>
      </c>
      <c r="K3339" s="76" t="s">
        <v>112</v>
      </c>
      <c r="L3339" s="77">
        <v>606798</v>
      </c>
      <c r="M3339" s="78">
        <v>39468</v>
      </c>
      <c r="N3339" s="83" t="s">
        <v>9078</v>
      </c>
      <c r="O3339" s="48" t="s">
        <v>26</v>
      </c>
      <c r="T3339" s="62">
        <v>500</v>
      </c>
      <c r="W3339" s="48" t="s">
        <v>27</v>
      </c>
      <c r="Y3339" s="61"/>
    </row>
    <row r="3340" spans="1:25" x14ac:dyDescent="0.25">
      <c r="A3340" s="84" t="s">
        <v>44</v>
      </c>
      <c r="B3340" s="76" t="s">
        <v>18006</v>
      </c>
      <c r="C3340" s="76" t="s">
        <v>28</v>
      </c>
      <c r="E3340" s="76" t="s">
        <v>3574</v>
      </c>
      <c r="G3340" s="71" t="s">
        <v>25</v>
      </c>
      <c r="J3340" s="76" t="s">
        <v>111</v>
      </c>
      <c r="K3340" s="76" t="s">
        <v>112</v>
      </c>
      <c r="L3340" s="77">
        <v>607131</v>
      </c>
      <c r="M3340" s="78">
        <v>39471</v>
      </c>
      <c r="N3340" s="83" t="s">
        <v>9078</v>
      </c>
      <c r="O3340" s="48" t="s">
        <v>26</v>
      </c>
      <c r="T3340" s="62">
        <v>1244</v>
      </c>
      <c r="W3340" s="48" t="s">
        <v>27</v>
      </c>
      <c r="Y3340" s="61"/>
    </row>
    <row r="3341" spans="1:25" x14ac:dyDescent="0.25">
      <c r="A3341" s="84" t="s">
        <v>44</v>
      </c>
      <c r="B3341" s="76" t="s">
        <v>18006</v>
      </c>
      <c r="C3341" s="76" t="s">
        <v>28</v>
      </c>
      <c r="E3341" s="76" t="s">
        <v>3574</v>
      </c>
      <c r="G3341" s="71" t="s">
        <v>25</v>
      </c>
      <c r="J3341" s="76" t="s">
        <v>111</v>
      </c>
      <c r="K3341" s="76" t="s">
        <v>112</v>
      </c>
      <c r="L3341" s="77">
        <v>607134</v>
      </c>
      <c r="M3341" s="78">
        <v>39471</v>
      </c>
      <c r="N3341" s="83" t="s">
        <v>9078</v>
      </c>
      <c r="O3341" s="48" t="s">
        <v>26</v>
      </c>
      <c r="T3341" s="62">
        <v>731</v>
      </c>
      <c r="W3341" s="48" t="s">
        <v>27</v>
      </c>
      <c r="Y3341" s="61"/>
    </row>
    <row r="3342" spans="1:25" x14ac:dyDescent="0.25">
      <c r="A3342" s="84" t="s">
        <v>44</v>
      </c>
      <c r="B3342" s="76" t="s">
        <v>18006</v>
      </c>
      <c r="C3342" s="76" t="s">
        <v>28</v>
      </c>
      <c r="E3342" s="76" t="s">
        <v>3574</v>
      </c>
      <c r="G3342" s="71" t="s">
        <v>25</v>
      </c>
      <c r="J3342" s="76" t="s">
        <v>111</v>
      </c>
      <c r="K3342" s="76" t="s">
        <v>112</v>
      </c>
      <c r="L3342" s="77">
        <v>607493</v>
      </c>
      <c r="M3342" s="78">
        <v>39475</v>
      </c>
      <c r="N3342" s="83" t="s">
        <v>9078</v>
      </c>
      <c r="O3342" s="48" t="s">
        <v>26</v>
      </c>
      <c r="T3342" s="62">
        <v>253</v>
      </c>
      <c r="W3342" s="48" t="s">
        <v>27</v>
      </c>
      <c r="Y3342" s="61"/>
    </row>
    <row r="3343" spans="1:25" x14ac:dyDescent="0.25">
      <c r="A3343" s="84" t="s">
        <v>44</v>
      </c>
      <c r="B3343" s="76" t="s">
        <v>18006</v>
      </c>
      <c r="C3343" s="76" t="s">
        <v>28</v>
      </c>
      <c r="E3343" s="76" t="s">
        <v>3574</v>
      </c>
      <c r="G3343" s="71" t="s">
        <v>25</v>
      </c>
      <c r="J3343" s="76" t="s">
        <v>111</v>
      </c>
      <c r="K3343" s="76" t="s">
        <v>112</v>
      </c>
      <c r="L3343" s="77">
        <v>607530</v>
      </c>
      <c r="M3343" s="78">
        <v>39475</v>
      </c>
      <c r="N3343" s="83" t="s">
        <v>9078</v>
      </c>
      <c r="O3343" s="48" t="s">
        <v>26</v>
      </c>
      <c r="T3343" s="62">
        <v>220</v>
      </c>
      <c r="W3343" s="48" t="s">
        <v>27</v>
      </c>
      <c r="Y3343" s="61"/>
    </row>
    <row r="3344" spans="1:25" x14ac:dyDescent="0.25">
      <c r="A3344" s="84" t="s">
        <v>44</v>
      </c>
      <c r="B3344" s="76" t="s">
        <v>18006</v>
      </c>
      <c r="C3344" s="76" t="s">
        <v>28</v>
      </c>
      <c r="E3344" s="76" t="s">
        <v>3574</v>
      </c>
      <c r="G3344" s="71" t="s">
        <v>25</v>
      </c>
      <c r="J3344" s="76" t="s">
        <v>111</v>
      </c>
      <c r="K3344" s="76" t="s">
        <v>112</v>
      </c>
      <c r="L3344" s="77">
        <v>607531</v>
      </c>
      <c r="M3344" s="78">
        <v>39475</v>
      </c>
      <c r="N3344" s="83" t="s">
        <v>9078</v>
      </c>
      <c r="O3344" s="48" t="s">
        <v>26</v>
      </c>
      <c r="T3344" s="62">
        <v>70</v>
      </c>
      <c r="W3344" s="48" t="s">
        <v>27</v>
      </c>
      <c r="Y3344" s="61"/>
    </row>
    <row r="3345" spans="1:25" x14ac:dyDescent="0.25">
      <c r="A3345" s="84" t="s">
        <v>44</v>
      </c>
      <c r="B3345" s="76" t="s">
        <v>18006</v>
      </c>
      <c r="C3345" s="76" t="s">
        <v>28</v>
      </c>
      <c r="E3345" s="76" t="s">
        <v>3574</v>
      </c>
      <c r="G3345" s="71" t="s">
        <v>25</v>
      </c>
      <c r="J3345" s="76" t="s">
        <v>111</v>
      </c>
      <c r="K3345" s="76" t="s">
        <v>112</v>
      </c>
      <c r="L3345" s="77">
        <v>607532</v>
      </c>
      <c r="M3345" s="78">
        <v>39475</v>
      </c>
      <c r="N3345" s="83" t="s">
        <v>9078</v>
      </c>
      <c r="O3345" s="48" t="s">
        <v>26</v>
      </c>
      <c r="T3345" s="62">
        <v>23</v>
      </c>
      <c r="W3345" s="48" t="s">
        <v>27</v>
      </c>
      <c r="Y3345" s="61"/>
    </row>
    <row r="3346" spans="1:25" x14ac:dyDescent="0.25">
      <c r="A3346" s="84" t="s">
        <v>44</v>
      </c>
      <c r="B3346" s="76" t="s">
        <v>18006</v>
      </c>
      <c r="C3346" s="76" t="s">
        <v>28</v>
      </c>
      <c r="E3346" s="76" t="s">
        <v>18165</v>
      </c>
      <c r="G3346" s="71" t="s">
        <v>25</v>
      </c>
      <c r="J3346" s="76" t="s">
        <v>111</v>
      </c>
      <c r="K3346" s="76" t="s">
        <v>112</v>
      </c>
      <c r="L3346" s="77">
        <v>608112</v>
      </c>
      <c r="M3346" s="78">
        <v>39479</v>
      </c>
      <c r="N3346" s="83" t="s">
        <v>9078</v>
      </c>
      <c r="O3346" s="48" t="s">
        <v>26</v>
      </c>
      <c r="T3346" s="62">
        <v>500</v>
      </c>
      <c r="W3346" s="48" t="s">
        <v>27</v>
      </c>
      <c r="Y3346" s="61"/>
    </row>
    <row r="3347" spans="1:25" x14ac:dyDescent="0.25">
      <c r="A3347" s="84" t="s">
        <v>44</v>
      </c>
      <c r="B3347" s="76" t="s">
        <v>18006</v>
      </c>
      <c r="C3347" s="76" t="s">
        <v>28</v>
      </c>
      <c r="E3347" s="76" t="s">
        <v>18166</v>
      </c>
      <c r="G3347" s="71" t="s">
        <v>25</v>
      </c>
      <c r="J3347" s="76" t="s">
        <v>111</v>
      </c>
      <c r="K3347" s="76" t="s">
        <v>112</v>
      </c>
      <c r="L3347" s="77">
        <v>608317</v>
      </c>
      <c r="M3347" s="78">
        <v>39482</v>
      </c>
      <c r="N3347" s="83"/>
      <c r="O3347" s="48" t="s">
        <v>26</v>
      </c>
      <c r="T3347" s="62">
        <v>1093</v>
      </c>
      <c r="W3347" s="48" t="s">
        <v>27</v>
      </c>
      <c r="Y3347" s="61"/>
    </row>
    <row r="3348" spans="1:25" x14ac:dyDescent="0.25">
      <c r="A3348" s="84" t="s">
        <v>44</v>
      </c>
      <c r="B3348" s="76" t="s">
        <v>18006</v>
      </c>
      <c r="C3348" s="76" t="s">
        <v>28</v>
      </c>
      <c r="E3348" s="76" t="s">
        <v>18167</v>
      </c>
      <c r="G3348" s="71" t="s">
        <v>25</v>
      </c>
      <c r="J3348" s="76" t="s">
        <v>111</v>
      </c>
      <c r="K3348" s="76" t="s">
        <v>112</v>
      </c>
      <c r="L3348" s="77">
        <v>608432</v>
      </c>
      <c r="M3348" s="78">
        <v>39482</v>
      </c>
      <c r="N3348" s="83" t="s">
        <v>9078</v>
      </c>
      <c r="O3348" s="48" t="s">
        <v>26</v>
      </c>
      <c r="T3348" s="62">
        <v>300</v>
      </c>
      <c r="W3348" s="48" t="s">
        <v>27</v>
      </c>
      <c r="Y3348" s="61"/>
    </row>
    <row r="3349" spans="1:25" x14ac:dyDescent="0.25">
      <c r="A3349" s="84" t="s">
        <v>44</v>
      </c>
      <c r="B3349" s="76" t="s">
        <v>18006</v>
      </c>
      <c r="C3349" s="76" t="s">
        <v>28</v>
      </c>
      <c r="E3349" s="76" t="s">
        <v>3574</v>
      </c>
      <c r="G3349" s="71" t="s">
        <v>25</v>
      </c>
      <c r="J3349" s="76" t="s">
        <v>111</v>
      </c>
      <c r="K3349" s="76" t="s">
        <v>112</v>
      </c>
      <c r="L3349" s="77">
        <v>615604</v>
      </c>
      <c r="M3349" s="78">
        <v>39499</v>
      </c>
      <c r="N3349" s="83" t="s">
        <v>9078</v>
      </c>
      <c r="O3349" s="48" t="s">
        <v>26</v>
      </c>
      <c r="T3349" s="62">
        <v>230</v>
      </c>
      <c r="W3349" s="48" t="s">
        <v>27</v>
      </c>
      <c r="Y3349" s="61"/>
    </row>
    <row r="3350" spans="1:25" x14ac:dyDescent="0.25">
      <c r="A3350" s="84" t="s">
        <v>44</v>
      </c>
      <c r="B3350" s="76" t="s">
        <v>18006</v>
      </c>
      <c r="C3350" s="76" t="s">
        <v>28</v>
      </c>
      <c r="E3350" s="76" t="s">
        <v>8584</v>
      </c>
      <c r="G3350" s="71" t="s">
        <v>25</v>
      </c>
      <c r="J3350" s="76" t="s">
        <v>111</v>
      </c>
      <c r="K3350" s="76" t="s">
        <v>112</v>
      </c>
      <c r="L3350" s="77">
        <v>615648</v>
      </c>
      <c r="M3350" s="78">
        <v>39499</v>
      </c>
      <c r="N3350" s="83" t="s">
        <v>9078</v>
      </c>
      <c r="O3350" s="48" t="s">
        <v>26</v>
      </c>
      <c r="T3350" s="62">
        <v>6900</v>
      </c>
      <c r="W3350" s="48" t="s">
        <v>27</v>
      </c>
      <c r="Y3350" s="61"/>
    </row>
    <row r="3351" spans="1:25" x14ac:dyDescent="0.25">
      <c r="A3351" s="84" t="s">
        <v>44</v>
      </c>
      <c r="B3351" s="76" t="s">
        <v>18006</v>
      </c>
      <c r="C3351" s="76" t="s">
        <v>28</v>
      </c>
      <c r="E3351" s="76" t="s">
        <v>18168</v>
      </c>
      <c r="G3351" s="71" t="s">
        <v>25</v>
      </c>
      <c r="J3351" s="76" t="s">
        <v>111</v>
      </c>
      <c r="K3351" s="76" t="s">
        <v>112</v>
      </c>
      <c r="L3351" s="77">
        <v>615729</v>
      </c>
      <c r="M3351" s="78">
        <v>39500</v>
      </c>
      <c r="N3351" s="83" t="s">
        <v>9078</v>
      </c>
      <c r="O3351" s="48" t="s">
        <v>26</v>
      </c>
      <c r="T3351" s="62">
        <v>1115</v>
      </c>
      <c r="W3351" s="48" t="s">
        <v>27</v>
      </c>
      <c r="Y3351" s="61"/>
    </row>
    <row r="3352" spans="1:25" x14ac:dyDescent="0.25">
      <c r="A3352" s="84" t="s">
        <v>44</v>
      </c>
      <c r="B3352" s="76" t="s">
        <v>18006</v>
      </c>
      <c r="C3352" s="76" t="s">
        <v>28</v>
      </c>
      <c r="E3352" s="76" t="s">
        <v>8584</v>
      </c>
      <c r="G3352" s="71" t="s">
        <v>25</v>
      </c>
      <c r="J3352" s="76" t="s">
        <v>111</v>
      </c>
      <c r="K3352" s="76" t="s">
        <v>112</v>
      </c>
      <c r="L3352" s="77">
        <v>615732</v>
      </c>
      <c r="M3352" s="78">
        <v>39500</v>
      </c>
      <c r="N3352" s="83" t="s">
        <v>9078</v>
      </c>
      <c r="O3352" s="48" t="s">
        <v>26</v>
      </c>
      <c r="T3352" s="62">
        <v>29455</v>
      </c>
      <c r="W3352" s="48" t="s">
        <v>27</v>
      </c>
      <c r="Y3352" s="61"/>
    </row>
    <row r="3353" spans="1:25" x14ac:dyDescent="0.25">
      <c r="A3353" s="84" t="s">
        <v>44</v>
      </c>
      <c r="B3353" s="76" t="s">
        <v>18006</v>
      </c>
      <c r="C3353" s="76" t="s">
        <v>28</v>
      </c>
      <c r="E3353" s="76" t="s">
        <v>18169</v>
      </c>
      <c r="G3353" s="71" t="s">
        <v>25</v>
      </c>
      <c r="J3353" s="76" t="s">
        <v>111</v>
      </c>
      <c r="K3353" s="76" t="s">
        <v>112</v>
      </c>
      <c r="L3353" s="77">
        <v>615795</v>
      </c>
      <c r="M3353" s="78">
        <v>39500</v>
      </c>
      <c r="N3353" s="83" t="s">
        <v>9078</v>
      </c>
      <c r="O3353" s="48" t="s">
        <v>26</v>
      </c>
      <c r="T3353" s="62">
        <v>1000</v>
      </c>
      <c r="W3353" s="48" t="s">
        <v>27</v>
      </c>
      <c r="Y3353" s="61"/>
    </row>
    <row r="3354" spans="1:25" x14ac:dyDescent="0.25">
      <c r="A3354" s="84" t="s">
        <v>44</v>
      </c>
      <c r="B3354" s="76" t="s">
        <v>18006</v>
      </c>
      <c r="C3354" s="76" t="s">
        <v>28</v>
      </c>
      <c r="E3354" s="76" t="s">
        <v>18169</v>
      </c>
      <c r="G3354" s="71" t="s">
        <v>25</v>
      </c>
      <c r="J3354" s="76" t="s">
        <v>111</v>
      </c>
      <c r="K3354" s="76" t="s">
        <v>112</v>
      </c>
      <c r="L3354" s="77">
        <v>615796</v>
      </c>
      <c r="M3354" s="78">
        <v>39500</v>
      </c>
      <c r="N3354" s="83" t="s">
        <v>9078</v>
      </c>
      <c r="O3354" s="48" t="s">
        <v>26</v>
      </c>
      <c r="T3354" s="62">
        <v>1000</v>
      </c>
      <c r="W3354" s="48" t="s">
        <v>27</v>
      </c>
      <c r="Y3354" s="61"/>
    </row>
    <row r="3355" spans="1:25" x14ac:dyDescent="0.25">
      <c r="A3355" s="84" t="s">
        <v>44</v>
      </c>
      <c r="B3355" s="76" t="s">
        <v>18006</v>
      </c>
      <c r="C3355" s="76" t="s">
        <v>28</v>
      </c>
      <c r="E3355" s="76" t="s">
        <v>8584</v>
      </c>
      <c r="G3355" s="71" t="s">
        <v>25</v>
      </c>
      <c r="J3355" s="76" t="s">
        <v>111</v>
      </c>
      <c r="K3355" s="76" t="s">
        <v>112</v>
      </c>
      <c r="L3355" s="77">
        <v>616327</v>
      </c>
      <c r="M3355" s="78">
        <v>39505</v>
      </c>
      <c r="N3355" s="83" t="s">
        <v>9078</v>
      </c>
      <c r="O3355" s="48" t="s">
        <v>26</v>
      </c>
      <c r="T3355" s="62">
        <v>19411</v>
      </c>
      <c r="W3355" s="48" t="s">
        <v>27</v>
      </c>
      <c r="Y3355" s="61"/>
    </row>
    <row r="3356" spans="1:25" x14ac:dyDescent="0.25">
      <c r="A3356" s="84" t="s">
        <v>44</v>
      </c>
      <c r="B3356" s="76" t="s">
        <v>18006</v>
      </c>
      <c r="C3356" s="76" t="s">
        <v>28</v>
      </c>
      <c r="E3356" s="76" t="s">
        <v>8584</v>
      </c>
      <c r="G3356" s="71" t="s">
        <v>25</v>
      </c>
      <c r="J3356" s="76" t="s">
        <v>111</v>
      </c>
      <c r="K3356" s="76" t="s">
        <v>112</v>
      </c>
      <c r="L3356" s="77">
        <v>616328</v>
      </c>
      <c r="M3356" s="78">
        <v>39505</v>
      </c>
      <c r="N3356" s="83" t="s">
        <v>9078</v>
      </c>
      <c r="O3356" s="48" t="s">
        <v>26</v>
      </c>
      <c r="T3356" s="62">
        <v>93667</v>
      </c>
      <c r="W3356" s="48" t="s">
        <v>27</v>
      </c>
      <c r="Y3356" s="61"/>
    </row>
    <row r="3357" spans="1:25" x14ac:dyDescent="0.25">
      <c r="A3357" s="84" t="s">
        <v>44</v>
      </c>
      <c r="B3357" s="76" t="s">
        <v>18006</v>
      </c>
      <c r="C3357" s="76" t="s">
        <v>28</v>
      </c>
      <c r="E3357" s="76" t="s">
        <v>8584</v>
      </c>
      <c r="G3357" s="71" t="s">
        <v>25</v>
      </c>
      <c r="J3357" s="76" t="s">
        <v>111</v>
      </c>
      <c r="K3357" s="76" t="s">
        <v>112</v>
      </c>
      <c r="L3357" s="77">
        <v>616329</v>
      </c>
      <c r="M3357" s="78">
        <v>39505</v>
      </c>
      <c r="N3357" s="83" t="s">
        <v>9078</v>
      </c>
      <c r="O3357" s="48" t="s">
        <v>26</v>
      </c>
      <c r="T3357" s="62">
        <v>13018</v>
      </c>
      <c r="W3357" s="48" t="s">
        <v>27</v>
      </c>
      <c r="Y3357" s="61"/>
    </row>
    <row r="3358" spans="1:25" x14ac:dyDescent="0.25">
      <c r="A3358" s="84" t="s">
        <v>44</v>
      </c>
      <c r="B3358" s="76" t="s">
        <v>18006</v>
      </c>
      <c r="C3358" s="76" t="s">
        <v>28</v>
      </c>
      <c r="E3358" s="76" t="s">
        <v>8584</v>
      </c>
      <c r="G3358" s="71" t="s">
        <v>25</v>
      </c>
      <c r="J3358" s="76" t="s">
        <v>111</v>
      </c>
      <c r="K3358" s="76" t="s">
        <v>112</v>
      </c>
      <c r="L3358" s="77">
        <v>616330</v>
      </c>
      <c r="M3358" s="78">
        <v>39505</v>
      </c>
      <c r="N3358" s="83" t="s">
        <v>9078</v>
      </c>
      <c r="O3358" s="48" t="s">
        <v>26</v>
      </c>
      <c r="T3358" s="62">
        <v>36111</v>
      </c>
      <c r="W3358" s="48" t="s">
        <v>27</v>
      </c>
      <c r="Y3358" s="61"/>
    </row>
    <row r="3359" spans="1:25" x14ac:dyDescent="0.25">
      <c r="A3359" s="84" t="s">
        <v>44</v>
      </c>
      <c r="B3359" s="76" t="s">
        <v>18006</v>
      </c>
      <c r="C3359" s="76" t="s">
        <v>28</v>
      </c>
      <c r="E3359" s="76" t="s">
        <v>8584</v>
      </c>
      <c r="G3359" s="71" t="s">
        <v>25</v>
      </c>
      <c r="J3359" s="76" t="s">
        <v>111</v>
      </c>
      <c r="K3359" s="76" t="s">
        <v>112</v>
      </c>
      <c r="L3359" s="77">
        <v>616331</v>
      </c>
      <c r="M3359" s="78">
        <v>39505</v>
      </c>
      <c r="N3359" s="83" t="s">
        <v>9078</v>
      </c>
      <c r="O3359" s="48" t="s">
        <v>26</v>
      </c>
      <c r="T3359" s="62">
        <v>21075</v>
      </c>
      <c r="W3359" s="48" t="s">
        <v>27</v>
      </c>
      <c r="Y3359" s="61"/>
    </row>
    <row r="3360" spans="1:25" x14ac:dyDescent="0.25">
      <c r="A3360" s="84" t="s">
        <v>44</v>
      </c>
      <c r="B3360" s="76" t="s">
        <v>18006</v>
      </c>
      <c r="C3360" s="76" t="s">
        <v>28</v>
      </c>
      <c r="E3360" s="76" t="s">
        <v>8584</v>
      </c>
      <c r="G3360" s="71" t="s">
        <v>25</v>
      </c>
      <c r="J3360" s="76" t="s">
        <v>111</v>
      </c>
      <c r="K3360" s="76" t="s">
        <v>112</v>
      </c>
      <c r="L3360" s="77">
        <v>616332</v>
      </c>
      <c r="M3360" s="78">
        <v>39505</v>
      </c>
      <c r="N3360" s="83" t="s">
        <v>9078</v>
      </c>
      <c r="O3360" s="48" t="s">
        <v>26</v>
      </c>
      <c r="T3360" s="62">
        <v>15921</v>
      </c>
      <c r="W3360" s="48" t="s">
        <v>27</v>
      </c>
      <c r="Y3360" s="61"/>
    </row>
    <row r="3361" spans="1:25" x14ac:dyDescent="0.25">
      <c r="A3361" s="84" t="s">
        <v>44</v>
      </c>
      <c r="B3361" s="76" t="s">
        <v>18006</v>
      </c>
      <c r="C3361" s="76" t="s">
        <v>28</v>
      </c>
      <c r="E3361" s="76" t="s">
        <v>3574</v>
      </c>
      <c r="G3361" s="71" t="s">
        <v>25</v>
      </c>
      <c r="J3361" s="76" t="s">
        <v>111</v>
      </c>
      <c r="K3361" s="76" t="s">
        <v>112</v>
      </c>
      <c r="L3361" s="77">
        <v>616651</v>
      </c>
      <c r="M3361" s="78">
        <v>39508</v>
      </c>
      <c r="N3361" s="83" t="s">
        <v>9078</v>
      </c>
      <c r="O3361" s="48" t="s">
        <v>26</v>
      </c>
      <c r="T3361" s="62">
        <v>450</v>
      </c>
      <c r="W3361" s="48" t="s">
        <v>27</v>
      </c>
      <c r="Y3361" s="61"/>
    </row>
    <row r="3362" spans="1:25" x14ac:dyDescent="0.25">
      <c r="A3362" s="84" t="s">
        <v>44</v>
      </c>
      <c r="B3362" s="76" t="s">
        <v>18006</v>
      </c>
      <c r="C3362" s="76" t="s">
        <v>28</v>
      </c>
      <c r="E3362" s="76" t="s">
        <v>8584</v>
      </c>
      <c r="G3362" s="71" t="s">
        <v>25</v>
      </c>
      <c r="J3362" s="76" t="s">
        <v>111</v>
      </c>
      <c r="K3362" s="76" t="s">
        <v>112</v>
      </c>
      <c r="L3362" s="77">
        <v>617013</v>
      </c>
      <c r="M3362" s="78">
        <v>39512</v>
      </c>
      <c r="N3362" s="83" t="s">
        <v>9078</v>
      </c>
      <c r="O3362" s="48" t="s">
        <v>26</v>
      </c>
      <c r="T3362" s="62">
        <v>49032</v>
      </c>
      <c r="W3362" s="48" t="s">
        <v>27</v>
      </c>
      <c r="Y3362" s="61"/>
    </row>
    <row r="3363" spans="1:25" x14ac:dyDescent="0.25">
      <c r="A3363" s="84" t="s">
        <v>44</v>
      </c>
      <c r="B3363" s="76" t="s">
        <v>18006</v>
      </c>
      <c r="C3363" s="76" t="s">
        <v>28</v>
      </c>
      <c r="E3363" s="76" t="s">
        <v>3602</v>
      </c>
      <c r="G3363" s="71" t="s">
        <v>25</v>
      </c>
      <c r="J3363" s="76" t="s">
        <v>111</v>
      </c>
      <c r="K3363" s="76" t="s">
        <v>112</v>
      </c>
      <c r="L3363" s="77">
        <v>617014</v>
      </c>
      <c r="M3363" s="78">
        <v>39512</v>
      </c>
      <c r="N3363" s="83" t="s">
        <v>9078</v>
      </c>
      <c r="O3363" s="48" t="s">
        <v>26</v>
      </c>
      <c r="T3363" s="62">
        <v>14577</v>
      </c>
      <c r="W3363" s="48" t="s">
        <v>27</v>
      </c>
      <c r="Y3363" s="61"/>
    </row>
    <row r="3364" spans="1:25" x14ac:dyDescent="0.25">
      <c r="A3364" s="84" t="s">
        <v>44</v>
      </c>
      <c r="B3364" s="76" t="s">
        <v>18006</v>
      </c>
      <c r="C3364" s="76" t="s">
        <v>28</v>
      </c>
      <c r="E3364" s="76" t="s">
        <v>8584</v>
      </c>
      <c r="G3364" s="71" t="s">
        <v>25</v>
      </c>
      <c r="J3364" s="76" t="s">
        <v>111</v>
      </c>
      <c r="K3364" s="76" t="s">
        <v>112</v>
      </c>
      <c r="L3364" s="77">
        <v>617015</v>
      </c>
      <c r="M3364" s="78">
        <v>39512</v>
      </c>
      <c r="N3364" s="83" t="s">
        <v>9078</v>
      </c>
      <c r="O3364" s="48" t="s">
        <v>26</v>
      </c>
      <c r="T3364" s="62">
        <v>11828</v>
      </c>
      <c r="W3364" s="48" t="s">
        <v>27</v>
      </c>
      <c r="Y3364" s="61"/>
    </row>
    <row r="3365" spans="1:25" x14ac:dyDescent="0.25">
      <c r="A3365" s="84" t="s">
        <v>44</v>
      </c>
      <c r="B3365" s="76" t="s">
        <v>18006</v>
      </c>
      <c r="C3365" s="76" t="s">
        <v>28</v>
      </c>
      <c r="E3365" s="76" t="s">
        <v>18170</v>
      </c>
      <c r="G3365" s="71" t="s">
        <v>25</v>
      </c>
      <c r="J3365" s="76" t="s">
        <v>111</v>
      </c>
      <c r="K3365" s="76" t="s">
        <v>112</v>
      </c>
      <c r="L3365" s="77">
        <v>617023</v>
      </c>
      <c r="M3365" s="78">
        <v>39512</v>
      </c>
      <c r="N3365" s="83"/>
      <c r="O3365" s="48" t="s">
        <v>26</v>
      </c>
      <c r="T3365" s="62">
        <v>1200</v>
      </c>
      <c r="W3365" s="48" t="s">
        <v>27</v>
      </c>
      <c r="Y3365" s="61"/>
    </row>
    <row r="3366" spans="1:25" x14ac:dyDescent="0.25">
      <c r="A3366" s="84" t="s">
        <v>44</v>
      </c>
      <c r="B3366" s="76" t="s">
        <v>18006</v>
      </c>
      <c r="C3366" s="76" t="s">
        <v>28</v>
      </c>
      <c r="E3366" s="76" t="s">
        <v>18171</v>
      </c>
      <c r="G3366" s="71" t="s">
        <v>25</v>
      </c>
      <c r="J3366" s="76" t="s">
        <v>111</v>
      </c>
      <c r="K3366" s="76" t="s">
        <v>112</v>
      </c>
      <c r="L3366" s="77">
        <v>617986</v>
      </c>
      <c r="M3366" s="78">
        <v>39520</v>
      </c>
      <c r="N3366" s="83"/>
      <c r="O3366" s="48" t="s">
        <v>26</v>
      </c>
      <c r="T3366" s="62">
        <v>25395</v>
      </c>
      <c r="W3366" s="48" t="s">
        <v>27</v>
      </c>
      <c r="Y3366" s="61"/>
    </row>
    <row r="3367" spans="1:25" x14ac:dyDescent="0.25">
      <c r="A3367" s="84" t="s">
        <v>44</v>
      </c>
      <c r="B3367" s="76" t="s">
        <v>18006</v>
      </c>
      <c r="C3367" s="76" t="s">
        <v>28</v>
      </c>
      <c r="E3367" s="76" t="s">
        <v>18172</v>
      </c>
      <c r="G3367" s="71" t="s">
        <v>25</v>
      </c>
      <c r="J3367" s="76" t="s">
        <v>111</v>
      </c>
      <c r="K3367" s="76" t="s">
        <v>112</v>
      </c>
      <c r="L3367" s="77">
        <v>618468</v>
      </c>
      <c r="M3367" s="78">
        <v>39526</v>
      </c>
      <c r="N3367" s="83"/>
      <c r="O3367" s="48" t="s">
        <v>26</v>
      </c>
      <c r="T3367" s="62">
        <v>5000</v>
      </c>
      <c r="W3367" s="48" t="s">
        <v>27</v>
      </c>
      <c r="Y3367" s="61"/>
    </row>
    <row r="3368" spans="1:25" x14ac:dyDescent="0.25">
      <c r="A3368" s="84" t="s">
        <v>44</v>
      </c>
      <c r="B3368" s="76" t="s">
        <v>18006</v>
      </c>
      <c r="C3368" s="76" t="s">
        <v>28</v>
      </c>
      <c r="E3368" s="76" t="s">
        <v>18173</v>
      </c>
      <c r="G3368" s="71" t="s">
        <v>25</v>
      </c>
      <c r="J3368" s="76" t="s">
        <v>111</v>
      </c>
      <c r="K3368" s="76" t="s">
        <v>112</v>
      </c>
      <c r="L3368" s="77">
        <v>618686</v>
      </c>
      <c r="M3368" s="78">
        <v>39527</v>
      </c>
      <c r="N3368" s="83"/>
      <c r="O3368" s="48" t="s">
        <v>26</v>
      </c>
      <c r="T3368" s="62">
        <v>100000</v>
      </c>
      <c r="W3368" s="48" t="s">
        <v>27</v>
      </c>
      <c r="Y3368" s="61"/>
    </row>
    <row r="3369" spans="1:25" x14ac:dyDescent="0.25">
      <c r="A3369" s="84" t="s">
        <v>44</v>
      </c>
      <c r="B3369" s="76" t="s">
        <v>18006</v>
      </c>
      <c r="C3369" s="76" t="s">
        <v>28</v>
      </c>
      <c r="E3369" s="76" t="s">
        <v>18174</v>
      </c>
      <c r="G3369" s="71" t="s">
        <v>25</v>
      </c>
      <c r="J3369" s="76" t="s">
        <v>111</v>
      </c>
      <c r="K3369" s="76" t="s">
        <v>112</v>
      </c>
      <c r="L3369" s="77">
        <v>619124</v>
      </c>
      <c r="M3369" s="78">
        <v>39532</v>
      </c>
      <c r="N3369" s="83"/>
      <c r="O3369" s="48" t="s">
        <v>26</v>
      </c>
      <c r="T3369" s="62">
        <v>600</v>
      </c>
      <c r="W3369" s="48" t="s">
        <v>27</v>
      </c>
      <c r="Y3369" s="61"/>
    </row>
    <row r="3370" spans="1:25" x14ac:dyDescent="0.25">
      <c r="A3370" s="84" t="s">
        <v>44</v>
      </c>
      <c r="B3370" s="76" t="s">
        <v>18006</v>
      </c>
      <c r="C3370" s="76" t="s">
        <v>28</v>
      </c>
      <c r="E3370" s="76" t="s">
        <v>18175</v>
      </c>
      <c r="G3370" s="71" t="s">
        <v>25</v>
      </c>
      <c r="J3370" s="76" t="s">
        <v>111</v>
      </c>
      <c r="K3370" s="76" t="s">
        <v>112</v>
      </c>
      <c r="L3370" s="77">
        <v>619150</v>
      </c>
      <c r="M3370" s="78">
        <v>39533</v>
      </c>
      <c r="N3370" s="83"/>
      <c r="O3370" s="48" t="s">
        <v>26</v>
      </c>
      <c r="T3370" s="62">
        <v>1430000</v>
      </c>
      <c r="W3370" s="48" t="s">
        <v>27</v>
      </c>
      <c r="Y3370" s="61"/>
    </row>
    <row r="3371" spans="1:25" x14ac:dyDescent="0.25">
      <c r="A3371" s="84" t="s">
        <v>44</v>
      </c>
      <c r="B3371" s="76" t="s">
        <v>18006</v>
      </c>
      <c r="C3371" s="76" t="s">
        <v>28</v>
      </c>
      <c r="E3371" s="76" t="s">
        <v>8209</v>
      </c>
      <c r="G3371" s="71" t="s">
        <v>25</v>
      </c>
      <c r="J3371" s="76" t="s">
        <v>111</v>
      </c>
      <c r="K3371" s="76" t="s">
        <v>112</v>
      </c>
      <c r="L3371" s="77">
        <v>619191</v>
      </c>
      <c r="M3371" s="78">
        <v>39533</v>
      </c>
      <c r="N3371" s="83" t="s">
        <v>9077</v>
      </c>
      <c r="O3371" s="48" t="s">
        <v>26</v>
      </c>
      <c r="T3371" s="62">
        <v>6716</v>
      </c>
      <c r="W3371" s="48" t="s">
        <v>27</v>
      </c>
      <c r="Y3371" s="61"/>
    </row>
    <row r="3372" spans="1:25" x14ac:dyDescent="0.25">
      <c r="A3372" s="84" t="s">
        <v>44</v>
      </c>
      <c r="B3372" s="76" t="s">
        <v>18006</v>
      </c>
      <c r="C3372" s="76" t="s">
        <v>28</v>
      </c>
      <c r="E3372" s="76" t="s">
        <v>18172</v>
      </c>
      <c r="G3372" s="71" t="s">
        <v>25</v>
      </c>
      <c r="J3372" s="76" t="s">
        <v>111</v>
      </c>
      <c r="K3372" s="76" t="s">
        <v>112</v>
      </c>
      <c r="L3372" s="77">
        <v>619276</v>
      </c>
      <c r="M3372" s="78">
        <v>39533</v>
      </c>
      <c r="N3372" s="83"/>
      <c r="O3372" s="48" t="s">
        <v>26</v>
      </c>
      <c r="T3372" s="62">
        <v>4500</v>
      </c>
      <c r="W3372" s="48" t="s">
        <v>27</v>
      </c>
      <c r="Y3372" s="61"/>
    </row>
    <row r="3373" spans="1:25" x14ac:dyDescent="0.25">
      <c r="A3373" s="84" t="s">
        <v>44</v>
      </c>
      <c r="B3373" s="76" t="s">
        <v>18006</v>
      </c>
      <c r="C3373" s="76" t="s">
        <v>28</v>
      </c>
      <c r="E3373" s="76" t="s">
        <v>8333</v>
      </c>
      <c r="G3373" s="71" t="s">
        <v>25</v>
      </c>
      <c r="J3373" s="76" t="s">
        <v>111</v>
      </c>
      <c r="K3373" s="76" t="s">
        <v>112</v>
      </c>
      <c r="L3373" s="77">
        <v>619468</v>
      </c>
      <c r="M3373" s="78">
        <v>39534</v>
      </c>
      <c r="N3373" s="83"/>
      <c r="O3373" s="48" t="s">
        <v>26</v>
      </c>
      <c r="T3373" s="62">
        <v>29394</v>
      </c>
      <c r="W3373" s="48" t="s">
        <v>27</v>
      </c>
      <c r="Y3373" s="61"/>
    </row>
    <row r="3374" spans="1:25" x14ac:dyDescent="0.25">
      <c r="A3374" s="84" t="s">
        <v>44</v>
      </c>
      <c r="B3374" s="76" t="s">
        <v>18006</v>
      </c>
      <c r="C3374" s="76" t="s">
        <v>28</v>
      </c>
      <c r="E3374" s="76" t="s">
        <v>18176</v>
      </c>
      <c r="G3374" s="71" t="s">
        <v>25</v>
      </c>
      <c r="J3374" s="76" t="s">
        <v>111</v>
      </c>
      <c r="K3374" s="76" t="s">
        <v>112</v>
      </c>
      <c r="L3374" s="77">
        <v>635778</v>
      </c>
      <c r="M3374" s="78">
        <v>39543</v>
      </c>
      <c r="N3374" s="83" t="s">
        <v>9078</v>
      </c>
      <c r="O3374" s="48" t="s">
        <v>26</v>
      </c>
      <c r="T3374" s="62">
        <v>5000</v>
      </c>
      <c r="W3374" s="48" t="s">
        <v>27</v>
      </c>
      <c r="Y3374" s="61"/>
    </row>
    <row r="3375" spans="1:25" x14ac:dyDescent="0.25">
      <c r="A3375" s="84" t="s">
        <v>44</v>
      </c>
      <c r="B3375" s="76" t="s">
        <v>18006</v>
      </c>
      <c r="C3375" s="76" t="s">
        <v>28</v>
      </c>
      <c r="E3375" s="76" t="s">
        <v>18177</v>
      </c>
      <c r="G3375" s="71" t="s">
        <v>25</v>
      </c>
      <c r="J3375" s="76" t="s">
        <v>111</v>
      </c>
      <c r="K3375" s="76" t="s">
        <v>112</v>
      </c>
      <c r="L3375" s="77">
        <v>636394</v>
      </c>
      <c r="M3375" s="78">
        <v>39549</v>
      </c>
      <c r="N3375" s="83" t="s">
        <v>9078</v>
      </c>
      <c r="O3375" s="48" t="s">
        <v>26</v>
      </c>
      <c r="T3375" s="62">
        <v>5000</v>
      </c>
      <c r="W3375" s="48" t="s">
        <v>27</v>
      </c>
      <c r="Y3375" s="61"/>
    </row>
    <row r="3376" spans="1:25" x14ac:dyDescent="0.25">
      <c r="A3376" s="84" t="s">
        <v>44</v>
      </c>
      <c r="B3376" s="76" t="s">
        <v>18006</v>
      </c>
      <c r="C3376" s="76" t="s">
        <v>28</v>
      </c>
      <c r="E3376" s="76" t="s">
        <v>18178</v>
      </c>
      <c r="G3376" s="71" t="s">
        <v>25</v>
      </c>
      <c r="J3376" s="76" t="s">
        <v>111</v>
      </c>
      <c r="K3376" s="76" t="s">
        <v>112</v>
      </c>
      <c r="L3376" s="77">
        <v>638282</v>
      </c>
      <c r="M3376" s="78">
        <v>39568</v>
      </c>
      <c r="N3376" s="83" t="s">
        <v>9078</v>
      </c>
      <c r="O3376" s="48" t="s">
        <v>26</v>
      </c>
      <c r="T3376" s="62">
        <v>120</v>
      </c>
      <c r="W3376" s="48" t="s">
        <v>27</v>
      </c>
      <c r="Y3376" s="61"/>
    </row>
    <row r="3377" spans="1:25" x14ac:dyDescent="0.25">
      <c r="A3377" s="84" t="s">
        <v>44</v>
      </c>
      <c r="B3377" s="76" t="s">
        <v>18006</v>
      </c>
      <c r="C3377" s="76" t="s">
        <v>28</v>
      </c>
      <c r="E3377" s="76" t="s">
        <v>18179</v>
      </c>
      <c r="G3377" s="71" t="s">
        <v>25</v>
      </c>
      <c r="J3377" s="76" t="s">
        <v>111</v>
      </c>
      <c r="K3377" s="76" t="s">
        <v>112</v>
      </c>
      <c r="L3377" s="77">
        <v>638824</v>
      </c>
      <c r="M3377" s="78">
        <v>39574</v>
      </c>
      <c r="N3377" s="83" t="s">
        <v>9078</v>
      </c>
      <c r="O3377" s="48" t="s">
        <v>26</v>
      </c>
      <c r="T3377" s="62">
        <v>17450</v>
      </c>
      <c r="W3377" s="48" t="s">
        <v>27</v>
      </c>
      <c r="Y3377" s="61"/>
    </row>
    <row r="3378" spans="1:25" x14ac:dyDescent="0.25">
      <c r="A3378" s="84" t="s">
        <v>44</v>
      </c>
      <c r="B3378" s="76" t="s">
        <v>18006</v>
      </c>
      <c r="C3378" s="76" t="s">
        <v>28</v>
      </c>
      <c r="E3378" s="76" t="s">
        <v>18180</v>
      </c>
      <c r="G3378" s="71" t="s">
        <v>25</v>
      </c>
      <c r="J3378" s="76" t="s">
        <v>111</v>
      </c>
      <c r="K3378" s="76" t="s">
        <v>112</v>
      </c>
      <c r="L3378" s="77">
        <v>638973</v>
      </c>
      <c r="M3378" s="78">
        <v>39576</v>
      </c>
      <c r="N3378" s="83" t="s">
        <v>9078</v>
      </c>
      <c r="O3378" s="48" t="s">
        <v>26</v>
      </c>
      <c r="T3378" s="62">
        <v>4694</v>
      </c>
      <c r="W3378" s="48" t="s">
        <v>27</v>
      </c>
      <c r="Y3378" s="61"/>
    </row>
    <row r="3379" spans="1:25" x14ac:dyDescent="0.25">
      <c r="A3379" s="84" t="s">
        <v>44</v>
      </c>
      <c r="B3379" s="76" t="s">
        <v>18006</v>
      </c>
      <c r="C3379" s="76" t="s">
        <v>28</v>
      </c>
      <c r="E3379" s="76" t="s">
        <v>8320</v>
      </c>
      <c r="G3379" s="71" t="s">
        <v>25</v>
      </c>
      <c r="J3379" s="76" t="s">
        <v>111</v>
      </c>
      <c r="K3379" s="76" t="s">
        <v>112</v>
      </c>
      <c r="L3379" s="77">
        <v>639143</v>
      </c>
      <c r="M3379" s="78">
        <v>39577</v>
      </c>
      <c r="N3379" s="83" t="s">
        <v>9077</v>
      </c>
      <c r="O3379" s="48" t="s">
        <v>26</v>
      </c>
      <c r="T3379" s="62">
        <v>34328</v>
      </c>
      <c r="W3379" s="48" t="s">
        <v>27</v>
      </c>
      <c r="Y3379" s="61"/>
    </row>
    <row r="3380" spans="1:25" x14ac:dyDescent="0.25">
      <c r="A3380" s="84" t="s">
        <v>44</v>
      </c>
      <c r="B3380" s="76" t="s">
        <v>18006</v>
      </c>
      <c r="C3380" s="76" t="s">
        <v>28</v>
      </c>
      <c r="E3380" s="76" t="s">
        <v>18181</v>
      </c>
      <c r="G3380" s="71" t="s">
        <v>25</v>
      </c>
      <c r="J3380" s="76" t="s">
        <v>111</v>
      </c>
      <c r="K3380" s="76" t="s">
        <v>112</v>
      </c>
      <c r="L3380" s="77">
        <v>639347</v>
      </c>
      <c r="M3380" s="78">
        <v>39580</v>
      </c>
      <c r="N3380" s="83"/>
      <c r="O3380" s="48" t="s">
        <v>26</v>
      </c>
      <c r="T3380" s="62">
        <v>863</v>
      </c>
      <c r="W3380" s="48" t="s">
        <v>27</v>
      </c>
      <c r="Y3380" s="61"/>
    </row>
    <row r="3381" spans="1:25" x14ac:dyDescent="0.25">
      <c r="A3381" s="84" t="s">
        <v>44</v>
      </c>
      <c r="B3381" s="76" t="s">
        <v>18006</v>
      </c>
      <c r="C3381" s="76" t="s">
        <v>28</v>
      </c>
      <c r="E3381" s="76" t="s">
        <v>18182</v>
      </c>
      <c r="G3381" s="71" t="s">
        <v>25</v>
      </c>
      <c r="J3381" s="76" t="s">
        <v>111</v>
      </c>
      <c r="K3381" s="76" t="s">
        <v>112</v>
      </c>
      <c r="L3381" s="77">
        <v>639457</v>
      </c>
      <c r="M3381" s="78">
        <v>39581</v>
      </c>
      <c r="N3381" s="83"/>
      <c r="O3381" s="48" t="s">
        <v>26</v>
      </c>
      <c r="T3381" s="62">
        <v>8400</v>
      </c>
      <c r="W3381" s="48" t="s">
        <v>27</v>
      </c>
      <c r="Y3381" s="61"/>
    </row>
    <row r="3382" spans="1:25" x14ac:dyDescent="0.25">
      <c r="A3382" s="84" t="s">
        <v>44</v>
      </c>
      <c r="B3382" s="76" t="s">
        <v>18006</v>
      </c>
      <c r="C3382" s="76" t="s">
        <v>28</v>
      </c>
      <c r="E3382" s="76" t="s">
        <v>18183</v>
      </c>
      <c r="G3382" s="71" t="s">
        <v>25</v>
      </c>
      <c r="J3382" s="76" t="s">
        <v>111</v>
      </c>
      <c r="K3382" s="76" t="s">
        <v>112</v>
      </c>
      <c r="L3382" s="77">
        <v>639596</v>
      </c>
      <c r="M3382" s="78">
        <v>39583</v>
      </c>
      <c r="N3382" s="83" t="s">
        <v>9078</v>
      </c>
      <c r="O3382" s="48" t="s">
        <v>26</v>
      </c>
      <c r="T3382" s="62">
        <v>23588.48</v>
      </c>
      <c r="W3382" s="48" t="s">
        <v>27</v>
      </c>
      <c r="Y3382" s="61"/>
    </row>
    <row r="3383" spans="1:25" x14ac:dyDescent="0.25">
      <c r="A3383" s="84" t="s">
        <v>44</v>
      </c>
      <c r="B3383" s="76" t="s">
        <v>18006</v>
      </c>
      <c r="C3383" s="76" t="s">
        <v>28</v>
      </c>
      <c r="E3383" s="76" t="s">
        <v>18183</v>
      </c>
      <c r="G3383" s="71" t="s">
        <v>25</v>
      </c>
      <c r="J3383" s="76" t="s">
        <v>111</v>
      </c>
      <c r="K3383" s="76" t="s">
        <v>112</v>
      </c>
      <c r="L3383" s="77">
        <v>639597</v>
      </c>
      <c r="M3383" s="78">
        <v>39583</v>
      </c>
      <c r="N3383" s="83" t="s">
        <v>9078</v>
      </c>
      <c r="O3383" s="48" t="s">
        <v>26</v>
      </c>
      <c r="T3383" s="62">
        <v>24274.42</v>
      </c>
      <c r="W3383" s="48" t="s">
        <v>27</v>
      </c>
      <c r="Y3383" s="61"/>
    </row>
    <row r="3384" spans="1:25" x14ac:dyDescent="0.25">
      <c r="A3384" s="84" t="s">
        <v>44</v>
      </c>
      <c r="B3384" s="76" t="s">
        <v>18006</v>
      </c>
      <c r="C3384" s="76" t="s">
        <v>28</v>
      </c>
      <c r="E3384" s="76" t="s">
        <v>18184</v>
      </c>
      <c r="G3384" s="71" t="s">
        <v>25</v>
      </c>
      <c r="J3384" s="76" t="s">
        <v>111</v>
      </c>
      <c r="K3384" s="76" t="s">
        <v>112</v>
      </c>
      <c r="L3384" s="77">
        <v>639616</v>
      </c>
      <c r="M3384" s="78">
        <v>39583</v>
      </c>
      <c r="N3384" s="83"/>
      <c r="O3384" s="48" t="s">
        <v>26</v>
      </c>
      <c r="T3384" s="62">
        <v>500</v>
      </c>
      <c r="W3384" s="48" t="s">
        <v>27</v>
      </c>
      <c r="Y3384" s="61"/>
    </row>
    <row r="3385" spans="1:25" x14ac:dyDescent="0.25">
      <c r="A3385" s="84" t="s">
        <v>44</v>
      </c>
      <c r="B3385" s="76" t="s">
        <v>18006</v>
      </c>
      <c r="C3385" s="76" t="s">
        <v>28</v>
      </c>
      <c r="E3385" s="76" t="s">
        <v>18185</v>
      </c>
      <c r="G3385" s="71" t="s">
        <v>25</v>
      </c>
      <c r="J3385" s="76" t="s">
        <v>111</v>
      </c>
      <c r="K3385" s="76" t="s">
        <v>112</v>
      </c>
      <c r="L3385" s="77">
        <v>639718</v>
      </c>
      <c r="M3385" s="78">
        <v>39585</v>
      </c>
      <c r="N3385" s="83"/>
      <c r="O3385" s="48" t="s">
        <v>26</v>
      </c>
      <c r="T3385" s="62">
        <v>1200</v>
      </c>
      <c r="W3385" s="48" t="s">
        <v>27</v>
      </c>
      <c r="Y3385" s="61"/>
    </row>
    <row r="3386" spans="1:25" x14ac:dyDescent="0.25">
      <c r="A3386" s="84" t="s">
        <v>44</v>
      </c>
      <c r="B3386" s="76" t="s">
        <v>18006</v>
      </c>
      <c r="C3386" s="76" t="s">
        <v>28</v>
      </c>
      <c r="E3386" s="76" t="s">
        <v>18186</v>
      </c>
      <c r="G3386" s="71" t="s">
        <v>25</v>
      </c>
      <c r="J3386" s="76" t="s">
        <v>111</v>
      </c>
      <c r="K3386" s="76" t="s">
        <v>112</v>
      </c>
      <c r="L3386" s="77">
        <v>649433</v>
      </c>
      <c r="M3386" s="78">
        <v>39594</v>
      </c>
      <c r="N3386" s="83"/>
      <c r="O3386" s="48" t="s">
        <v>26</v>
      </c>
      <c r="T3386" s="62">
        <v>15000</v>
      </c>
      <c r="W3386" s="48" t="s">
        <v>27</v>
      </c>
      <c r="Y3386" s="61"/>
    </row>
    <row r="3387" spans="1:25" x14ac:dyDescent="0.25">
      <c r="A3387" s="84" t="s">
        <v>44</v>
      </c>
      <c r="B3387" s="76" t="s">
        <v>18006</v>
      </c>
      <c r="C3387" s="76" t="s">
        <v>28</v>
      </c>
      <c r="E3387" s="76" t="s">
        <v>18186</v>
      </c>
      <c r="G3387" s="71" t="s">
        <v>25</v>
      </c>
      <c r="J3387" s="76" t="s">
        <v>111</v>
      </c>
      <c r="K3387" s="76" t="s">
        <v>112</v>
      </c>
      <c r="L3387" s="77">
        <v>649434</v>
      </c>
      <c r="M3387" s="78">
        <v>39594</v>
      </c>
      <c r="N3387" s="83"/>
      <c r="O3387" s="48" t="s">
        <v>26</v>
      </c>
      <c r="T3387" s="62">
        <v>5000</v>
      </c>
      <c r="W3387" s="48" t="s">
        <v>27</v>
      </c>
      <c r="Y3387" s="61"/>
    </row>
    <row r="3388" spans="1:25" x14ac:dyDescent="0.25">
      <c r="A3388" s="84" t="s">
        <v>44</v>
      </c>
      <c r="B3388" s="76" t="s">
        <v>18006</v>
      </c>
      <c r="C3388" s="76" t="s">
        <v>28</v>
      </c>
      <c r="E3388" s="76" t="s">
        <v>18187</v>
      </c>
      <c r="G3388" s="71" t="s">
        <v>25</v>
      </c>
      <c r="J3388" s="76" t="s">
        <v>111</v>
      </c>
      <c r="K3388" s="76" t="s">
        <v>112</v>
      </c>
      <c r="L3388" s="77">
        <v>649832</v>
      </c>
      <c r="M3388" s="78">
        <v>39596</v>
      </c>
      <c r="N3388" s="83" t="s">
        <v>9078</v>
      </c>
      <c r="O3388" s="48" t="s">
        <v>26</v>
      </c>
      <c r="T3388" s="62">
        <v>60</v>
      </c>
      <c r="W3388" s="48" t="s">
        <v>27</v>
      </c>
      <c r="Y3388" s="61"/>
    </row>
    <row r="3389" spans="1:25" x14ac:dyDescent="0.25">
      <c r="A3389" s="84" t="s">
        <v>44</v>
      </c>
      <c r="B3389" s="76" t="s">
        <v>18006</v>
      </c>
      <c r="C3389" s="76" t="s">
        <v>28</v>
      </c>
      <c r="E3389" s="76" t="s">
        <v>18188</v>
      </c>
      <c r="G3389" s="71" t="s">
        <v>25</v>
      </c>
      <c r="J3389" s="76" t="s">
        <v>111</v>
      </c>
      <c r="K3389" s="76" t="s">
        <v>112</v>
      </c>
      <c r="L3389" s="77">
        <v>649853</v>
      </c>
      <c r="M3389" s="78">
        <v>39597</v>
      </c>
      <c r="N3389" s="83"/>
      <c r="O3389" s="48" t="s">
        <v>26</v>
      </c>
      <c r="T3389" s="62">
        <v>3500</v>
      </c>
      <c r="W3389" s="48" t="s">
        <v>27</v>
      </c>
      <c r="Y3389" s="61"/>
    </row>
    <row r="3390" spans="1:25" x14ac:dyDescent="0.25">
      <c r="A3390" s="84" t="s">
        <v>44</v>
      </c>
      <c r="B3390" s="76" t="s">
        <v>18006</v>
      </c>
      <c r="C3390" s="76" t="s">
        <v>28</v>
      </c>
      <c r="E3390" s="76" t="s">
        <v>18189</v>
      </c>
      <c r="G3390" s="71" t="s">
        <v>25</v>
      </c>
      <c r="J3390" s="76" t="s">
        <v>111</v>
      </c>
      <c r="K3390" s="76" t="s">
        <v>112</v>
      </c>
      <c r="L3390" s="77">
        <v>650402</v>
      </c>
      <c r="M3390" s="78">
        <v>39602</v>
      </c>
      <c r="N3390" s="83"/>
      <c r="O3390" s="48" t="s">
        <v>26</v>
      </c>
      <c r="T3390" s="62">
        <v>2246</v>
      </c>
      <c r="W3390" s="48" t="s">
        <v>27</v>
      </c>
      <c r="Y3390" s="61"/>
    </row>
    <row r="3391" spans="1:25" x14ac:dyDescent="0.25">
      <c r="A3391" s="84" t="s">
        <v>44</v>
      </c>
      <c r="B3391" s="76" t="s">
        <v>18006</v>
      </c>
      <c r="C3391" s="76" t="s">
        <v>28</v>
      </c>
      <c r="E3391" s="76" t="s">
        <v>18190</v>
      </c>
      <c r="G3391" s="71" t="s">
        <v>25</v>
      </c>
      <c r="J3391" s="76" t="s">
        <v>111</v>
      </c>
      <c r="K3391" s="76" t="s">
        <v>112</v>
      </c>
      <c r="L3391" s="77">
        <v>650666</v>
      </c>
      <c r="M3391" s="78">
        <v>39604</v>
      </c>
      <c r="N3391" s="83" t="s">
        <v>9078</v>
      </c>
      <c r="O3391" s="48" t="s">
        <v>26</v>
      </c>
      <c r="T3391" s="62">
        <v>10474</v>
      </c>
      <c r="W3391" s="48" t="s">
        <v>27</v>
      </c>
      <c r="Y3391" s="61"/>
    </row>
    <row r="3392" spans="1:25" x14ac:dyDescent="0.25">
      <c r="A3392" s="84" t="s">
        <v>44</v>
      </c>
      <c r="B3392" s="76" t="s">
        <v>18006</v>
      </c>
      <c r="C3392" s="76" t="s">
        <v>28</v>
      </c>
      <c r="E3392" s="76" t="s">
        <v>18191</v>
      </c>
      <c r="G3392" s="71" t="s">
        <v>25</v>
      </c>
      <c r="J3392" s="76" t="s">
        <v>111</v>
      </c>
      <c r="K3392" s="76" t="s">
        <v>112</v>
      </c>
      <c r="L3392" s="77">
        <v>651027</v>
      </c>
      <c r="M3392" s="78">
        <v>39609</v>
      </c>
      <c r="N3392" s="83" t="s">
        <v>9078</v>
      </c>
      <c r="O3392" s="48" t="s">
        <v>26</v>
      </c>
      <c r="T3392" s="62">
        <v>500</v>
      </c>
      <c r="W3392" s="48" t="s">
        <v>27</v>
      </c>
      <c r="Y3392" s="61"/>
    </row>
    <row r="3393" spans="1:25" x14ac:dyDescent="0.25">
      <c r="A3393" s="84" t="s">
        <v>44</v>
      </c>
      <c r="B3393" s="76" t="s">
        <v>18006</v>
      </c>
      <c r="C3393" s="76" t="s">
        <v>28</v>
      </c>
      <c r="E3393" s="76" t="s">
        <v>18192</v>
      </c>
      <c r="G3393" s="71" t="s">
        <v>25</v>
      </c>
      <c r="J3393" s="76" t="s">
        <v>111</v>
      </c>
      <c r="K3393" s="76" t="s">
        <v>112</v>
      </c>
      <c r="L3393" s="77">
        <v>651320</v>
      </c>
      <c r="M3393" s="78">
        <v>39612</v>
      </c>
      <c r="N3393" s="83"/>
      <c r="O3393" s="48" t="s">
        <v>26</v>
      </c>
      <c r="T3393" s="62">
        <v>1500</v>
      </c>
      <c r="W3393" s="48" t="s">
        <v>27</v>
      </c>
      <c r="Y3393" s="61"/>
    </row>
    <row r="3394" spans="1:25" x14ac:dyDescent="0.25">
      <c r="A3394" s="84" t="s">
        <v>44</v>
      </c>
      <c r="B3394" s="76" t="s">
        <v>18006</v>
      </c>
      <c r="C3394" s="76" t="s">
        <v>28</v>
      </c>
      <c r="E3394" s="76" t="s">
        <v>18193</v>
      </c>
      <c r="G3394" s="71" t="s">
        <v>25</v>
      </c>
      <c r="J3394" s="76" t="s">
        <v>111</v>
      </c>
      <c r="K3394" s="76" t="s">
        <v>112</v>
      </c>
      <c r="L3394" s="77">
        <v>651536</v>
      </c>
      <c r="M3394" s="78">
        <v>39615</v>
      </c>
      <c r="N3394" s="83" t="s">
        <v>9078</v>
      </c>
      <c r="O3394" s="48" t="s">
        <v>26</v>
      </c>
      <c r="T3394" s="62">
        <v>620</v>
      </c>
      <c r="W3394" s="48" t="s">
        <v>27</v>
      </c>
      <c r="Y3394" s="61"/>
    </row>
    <row r="3395" spans="1:25" x14ac:dyDescent="0.25">
      <c r="A3395" s="84" t="s">
        <v>44</v>
      </c>
      <c r="B3395" s="76" t="s">
        <v>18006</v>
      </c>
      <c r="C3395" s="76" t="s">
        <v>28</v>
      </c>
      <c r="E3395" s="76" t="s">
        <v>18194</v>
      </c>
      <c r="G3395" s="71" t="s">
        <v>25</v>
      </c>
      <c r="J3395" s="76" t="s">
        <v>111</v>
      </c>
      <c r="K3395" s="76" t="s">
        <v>112</v>
      </c>
      <c r="L3395" s="77">
        <v>653348</v>
      </c>
      <c r="M3395" s="78">
        <v>39634</v>
      </c>
      <c r="N3395" s="83" t="s">
        <v>9078</v>
      </c>
      <c r="O3395" s="48" t="s">
        <v>26</v>
      </c>
      <c r="T3395" s="62">
        <v>250000</v>
      </c>
      <c r="W3395" s="48" t="s">
        <v>27</v>
      </c>
      <c r="Y3395" s="61"/>
    </row>
    <row r="3396" spans="1:25" x14ac:dyDescent="0.25">
      <c r="A3396" s="84" t="s">
        <v>44</v>
      </c>
      <c r="B3396" s="76" t="s">
        <v>18006</v>
      </c>
      <c r="C3396" s="76" t="s">
        <v>28</v>
      </c>
      <c r="E3396" s="76" t="s">
        <v>18195</v>
      </c>
      <c r="G3396" s="71" t="s">
        <v>25</v>
      </c>
      <c r="J3396" s="76" t="s">
        <v>111</v>
      </c>
      <c r="K3396" s="76" t="s">
        <v>112</v>
      </c>
      <c r="L3396" s="77">
        <v>664006</v>
      </c>
      <c r="M3396" s="78">
        <v>39637</v>
      </c>
      <c r="N3396" s="83"/>
      <c r="O3396" s="48" t="s">
        <v>26</v>
      </c>
      <c r="T3396" s="62">
        <v>115000</v>
      </c>
      <c r="W3396" s="48" t="s">
        <v>27</v>
      </c>
      <c r="Y3396" s="61"/>
    </row>
    <row r="3397" spans="1:25" x14ac:dyDescent="0.25">
      <c r="A3397" s="84" t="s">
        <v>44</v>
      </c>
      <c r="B3397" s="76" t="s">
        <v>18006</v>
      </c>
      <c r="C3397" s="76" t="s">
        <v>28</v>
      </c>
      <c r="E3397" s="76" t="s">
        <v>18196</v>
      </c>
      <c r="G3397" s="71" t="s">
        <v>25</v>
      </c>
      <c r="J3397" s="76" t="s">
        <v>111</v>
      </c>
      <c r="K3397" s="76" t="s">
        <v>112</v>
      </c>
      <c r="L3397" s="77">
        <v>664494</v>
      </c>
      <c r="M3397" s="78">
        <v>39643</v>
      </c>
      <c r="N3397" s="83"/>
      <c r="O3397" s="48" t="s">
        <v>26</v>
      </c>
      <c r="T3397" s="62">
        <v>585</v>
      </c>
      <c r="W3397" s="48" t="s">
        <v>27</v>
      </c>
      <c r="Y3397" s="61"/>
    </row>
    <row r="3398" spans="1:25" x14ac:dyDescent="0.25">
      <c r="A3398" s="84" t="s">
        <v>44</v>
      </c>
      <c r="B3398" s="76" t="s">
        <v>18006</v>
      </c>
      <c r="C3398" s="76" t="s">
        <v>28</v>
      </c>
      <c r="E3398" s="76" t="s">
        <v>18197</v>
      </c>
      <c r="G3398" s="71" t="s">
        <v>25</v>
      </c>
      <c r="J3398" s="76" t="s">
        <v>111</v>
      </c>
      <c r="K3398" s="76" t="s">
        <v>112</v>
      </c>
      <c r="L3398" s="77">
        <v>665178</v>
      </c>
      <c r="M3398" s="78">
        <v>39653</v>
      </c>
      <c r="N3398" s="83" t="s">
        <v>9078</v>
      </c>
      <c r="O3398" s="48" t="s">
        <v>26</v>
      </c>
      <c r="T3398" s="62">
        <v>1000</v>
      </c>
      <c r="W3398" s="48" t="s">
        <v>27</v>
      </c>
      <c r="Y3398" s="61"/>
    </row>
    <row r="3399" spans="1:25" x14ac:dyDescent="0.25">
      <c r="A3399" s="84" t="s">
        <v>44</v>
      </c>
      <c r="B3399" s="76" t="s">
        <v>18006</v>
      </c>
      <c r="C3399" s="76" t="s">
        <v>28</v>
      </c>
      <c r="E3399" s="76" t="s">
        <v>18197</v>
      </c>
      <c r="G3399" s="71" t="s">
        <v>25</v>
      </c>
      <c r="J3399" s="76" t="s">
        <v>111</v>
      </c>
      <c r="K3399" s="76" t="s">
        <v>112</v>
      </c>
      <c r="L3399" s="77">
        <v>665179</v>
      </c>
      <c r="M3399" s="78">
        <v>39653</v>
      </c>
      <c r="N3399" s="83" t="s">
        <v>9078</v>
      </c>
      <c r="O3399" s="48" t="s">
        <v>26</v>
      </c>
      <c r="T3399" s="62">
        <v>1000</v>
      </c>
      <c r="W3399" s="48" t="s">
        <v>27</v>
      </c>
      <c r="Y3399" s="61"/>
    </row>
    <row r="3400" spans="1:25" x14ac:dyDescent="0.25">
      <c r="A3400" s="84" t="s">
        <v>44</v>
      </c>
      <c r="B3400" s="76" t="s">
        <v>18006</v>
      </c>
      <c r="C3400" s="76" t="s">
        <v>28</v>
      </c>
      <c r="E3400" s="76" t="s">
        <v>18198</v>
      </c>
      <c r="G3400" s="71" t="s">
        <v>25</v>
      </c>
      <c r="J3400" s="76" t="s">
        <v>111</v>
      </c>
      <c r="K3400" s="76" t="s">
        <v>112</v>
      </c>
      <c r="L3400" s="77">
        <v>665348</v>
      </c>
      <c r="M3400" s="78">
        <v>39654</v>
      </c>
      <c r="N3400" s="83" t="s">
        <v>9078</v>
      </c>
      <c r="O3400" s="48" t="s">
        <v>26</v>
      </c>
      <c r="T3400" s="62">
        <v>1000</v>
      </c>
      <c r="W3400" s="48" t="s">
        <v>27</v>
      </c>
      <c r="Y3400" s="61"/>
    </row>
    <row r="3401" spans="1:25" x14ac:dyDescent="0.25">
      <c r="A3401" s="84" t="s">
        <v>44</v>
      </c>
      <c r="B3401" s="76" t="s">
        <v>18006</v>
      </c>
      <c r="C3401" s="76" t="s">
        <v>28</v>
      </c>
      <c r="E3401" s="76" t="s">
        <v>18198</v>
      </c>
      <c r="G3401" s="71" t="s">
        <v>25</v>
      </c>
      <c r="J3401" s="76" t="s">
        <v>111</v>
      </c>
      <c r="K3401" s="76" t="s">
        <v>112</v>
      </c>
      <c r="L3401" s="77">
        <v>665349</v>
      </c>
      <c r="M3401" s="78">
        <v>39654</v>
      </c>
      <c r="N3401" s="83" t="s">
        <v>9078</v>
      </c>
      <c r="O3401" s="48" t="s">
        <v>26</v>
      </c>
      <c r="T3401" s="62">
        <v>1000</v>
      </c>
      <c r="W3401" s="48" t="s">
        <v>27</v>
      </c>
      <c r="Y3401" s="61"/>
    </row>
    <row r="3402" spans="1:25" x14ac:dyDescent="0.25">
      <c r="A3402" s="84" t="s">
        <v>44</v>
      </c>
      <c r="B3402" s="76" t="s">
        <v>18006</v>
      </c>
      <c r="C3402" s="76" t="s">
        <v>28</v>
      </c>
      <c r="E3402" s="76" t="s">
        <v>18199</v>
      </c>
      <c r="G3402" s="71" t="s">
        <v>25</v>
      </c>
      <c r="J3402" s="76" t="s">
        <v>111</v>
      </c>
      <c r="K3402" s="76" t="s">
        <v>112</v>
      </c>
      <c r="L3402" s="77">
        <v>665592</v>
      </c>
      <c r="M3402" s="78">
        <v>39658</v>
      </c>
      <c r="N3402" s="83" t="s">
        <v>9078</v>
      </c>
      <c r="O3402" s="48" t="s">
        <v>26</v>
      </c>
      <c r="T3402" s="62">
        <v>298</v>
      </c>
      <c r="W3402" s="48" t="s">
        <v>27</v>
      </c>
      <c r="Y3402" s="61"/>
    </row>
    <row r="3403" spans="1:25" x14ac:dyDescent="0.25">
      <c r="A3403" s="84" t="s">
        <v>44</v>
      </c>
      <c r="B3403" s="76" t="s">
        <v>18006</v>
      </c>
      <c r="C3403" s="76" t="s">
        <v>28</v>
      </c>
      <c r="E3403" s="76" t="s">
        <v>18200</v>
      </c>
      <c r="G3403" s="71" t="s">
        <v>25</v>
      </c>
      <c r="J3403" s="76" t="s">
        <v>111</v>
      </c>
      <c r="K3403" s="76" t="s">
        <v>112</v>
      </c>
      <c r="L3403" s="77">
        <v>665953</v>
      </c>
      <c r="M3403" s="78">
        <v>39661</v>
      </c>
      <c r="N3403" s="83" t="s">
        <v>9078</v>
      </c>
      <c r="O3403" s="48" t="s">
        <v>26</v>
      </c>
      <c r="T3403" s="62">
        <v>50000</v>
      </c>
      <c r="W3403" s="48" t="s">
        <v>27</v>
      </c>
      <c r="Y3403" s="61"/>
    </row>
    <row r="3404" spans="1:25" x14ac:dyDescent="0.25">
      <c r="A3404" s="84" t="s">
        <v>44</v>
      </c>
      <c r="B3404" s="76" t="s">
        <v>18006</v>
      </c>
      <c r="C3404" s="76" t="s">
        <v>28</v>
      </c>
      <c r="E3404" s="76" t="s">
        <v>18201</v>
      </c>
      <c r="G3404" s="71" t="s">
        <v>25</v>
      </c>
      <c r="J3404" s="76" t="s">
        <v>111</v>
      </c>
      <c r="K3404" s="76" t="s">
        <v>112</v>
      </c>
      <c r="L3404" s="77">
        <v>666163</v>
      </c>
      <c r="M3404" s="78">
        <v>39665</v>
      </c>
      <c r="N3404" s="83" t="s">
        <v>9078</v>
      </c>
      <c r="O3404" s="48" t="s">
        <v>26</v>
      </c>
      <c r="T3404" s="62">
        <v>1000</v>
      </c>
      <c r="W3404" s="48" t="s">
        <v>27</v>
      </c>
      <c r="Y3404" s="61"/>
    </row>
    <row r="3405" spans="1:25" x14ac:dyDescent="0.25">
      <c r="A3405" s="84" t="s">
        <v>44</v>
      </c>
      <c r="B3405" s="76" t="s">
        <v>18006</v>
      </c>
      <c r="C3405" s="76" t="s">
        <v>28</v>
      </c>
      <c r="E3405" s="76" t="s">
        <v>18202</v>
      </c>
      <c r="G3405" s="71" t="s">
        <v>25</v>
      </c>
      <c r="J3405" s="76" t="s">
        <v>111</v>
      </c>
      <c r="K3405" s="76" t="s">
        <v>112</v>
      </c>
      <c r="L3405" s="77">
        <v>666222</v>
      </c>
      <c r="M3405" s="78">
        <v>39665</v>
      </c>
      <c r="N3405" s="83" t="s">
        <v>9078</v>
      </c>
      <c r="O3405" s="48" t="s">
        <v>26</v>
      </c>
      <c r="T3405" s="62">
        <v>1000</v>
      </c>
      <c r="W3405" s="48" t="s">
        <v>27</v>
      </c>
      <c r="Y3405" s="61"/>
    </row>
    <row r="3406" spans="1:25" x14ac:dyDescent="0.25">
      <c r="A3406" s="84" t="s">
        <v>44</v>
      </c>
      <c r="B3406" s="76" t="s">
        <v>18006</v>
      </c>
      <c r="C3406" s="76" t="s">
        <v>28</v>
      </c>
      <c r="E3406" s="76" t="s">
        <v>18202</v>
      </c>
      <c r="G3406" s="71" t="s">
        <v>25</v>
      </c>
      <c r="J3406" s="76" t="s">
        <v>111</v>
      </c>
      <c r="K3406" s="76" t="s">
        <v>112</v>
      </c>
      <c r="L3406" s="77">
        <v>666223</v>
      </c>
      <c r="M3406" s="78">
        <v>39665</v>
      </c>
      <c r="N3406" s="83" t="s">
        <v>9078</v>
      </c>
      <c r="O3406" s="48" t="s">
        <v>26</v>
      </c>
      <c r="T3406" s="62">
        <v>1000</v>
      </c>
      <c r="W3406" s="48" t="s">
        <v>27</v>
      </c>
      <c r="Y3406" s="61"/>
    </row>
    <row r="3407" spans="1:25" x14ac:dyDescent="0.25">
      <c r="A3407" s="84" t="s">
        <v>44</v>
      </c>
      <c r="B3407" s="76" t="s">
        <v>18006</v>
      </c>
      <c r="C3407" s="76" t="s">
        <v>28</v>
      </c>
      <c r="E3407" s="76" t="s">
        <v>18203</v>
      </c>
      <c r="G3407" s="71" t="s">
        <v>25</v>
      </c>
      <c r="J3407" s="76" t="s">
        <v>111</v>
      </c>
      <c r="K3407" s="76" t="s">
        <v>112</v>
      </c>
      <c r="L3407" s="77">
        <v>666610</v>
      </c>
      <c r="M3407" s="78">
        <v>39672</v>
      </c>
      <c r="N3407" s="83" t="s">
        <v>9078</v>
      </c>
      <c r="O3407" s="48" t="s">
        <v>26</v>
      </c>
      <c r="T3407" s="62">
        <v>500</v>
      </c>
      <c r="W3407" s="48" t="s">
        <v>27</v>
      </c>
      <c r="Y3407" s="61"/>
    </row>
    <row r="3408" spans="1:25" x14ac:dyDescent="0.25">
      <c r="A3408" s="84" t="s">
        <v>44</v>
      </c>
      <c r="B3408" s="76" t="s">
        <v>18006</v>
      </c>
      <c r="C3408" s="76" t="s">
        <v>28</v>
      </c>
      <c r="E3408" s="76" t="s">
        <v>18204</v>
      </c>
      <c r="G3408" s="71" t="s">
        <v>25</v>
      </c>
      <c r="J3408" s="76" t="s">
        <v>111</v>
      </c>
      <c r="K3408" s="76" t="s">
        <v>112</v>
      </c>
      <c r="L3408" s="77">
        <v>666962</v>
      </c>
      <c r="M3408" s="78">
        <v>39678</v>
      </c>
      <c r="N3408" s="83"/>
      <c r="O3408" s="48" t="s">
        <v>26</v>
      </c>
      <c r="T3408" s="62">
        <v>400</v>
      </c>
      <c r="W3408" s="48" t="s">
        <v>27</v>
      </c>
      <c r="Y3408" s="61"/>
    </row>
    <row r="3409" spans="1:25" x14ac:dyDescent="0.25">
      <c r="A3409" s="84" t="s">
        <v>44</v>
      </c>
      <c r="B3409" s="76" t="s">
        <v>18006</v>
      </c>
      <c r="C3409" s="76" t="s">
        <v>28</v>
      </c>
      <c r="E3409" s="76" t="s">
        <v>18205</v>
      </c>
      <c r="G3409" s="71" t="s">
        <v>25</v>
      </c>
      <c r="J3409" s="76" t="s">
        <v>111</v>
      </c>
      <c r="K3409" s="76" t="s">
        <v>112</v>
      </c>
      <c r="L3409" s="77">
        <v>667200</v>
      </c>
      <c r="M3409" s="78">
        <v>39681</v>
      </c>
      <c r="N3409" s="83"/>
      <c r="O3409" s="48" t="s">
        <v>26</v>
      </c>
      <c r="T3409" s="62">
        <v>8173</v>
      </c>
      <c r="W3409" s="48" t="s">
        <v>27</v>
      </c>
      <c r="Y3409" s="61"/>
    </row>
    <row r="3410" spans="1:25" x14ac:dyDescent="0.25">
      <c r="A3410" s="84" t="s">
        <v>44</v>
      </c>
      <c r="B3410" s="76" t="s">
        <v>18006</v>
      </c>
      <c r="C3410" s="76" t="s">
        <v>28</v>
      </c>
      <c r="E3410" s="76" t="s">
        <v>18206</v>
      </c>
      <c r="G3410" s="71" t="s">
        <v>25</v>
      </c>
      <c r="J3410" s="76" t="s">
        <v>111</v>
      </c>
      <c r="K3410" s="76" t="s">
        <v>112</v>
      </c>
      <c r="L3410" s="77">
        <v>667290</v>
      </c>
      <c r="M3410" s="78">
        <v>39682</v>
      </c>
      <c r="N3410" s="83" t="s">
        <v>9078</v>
      </c>
      <c r="O3410" s="48" t="s">
        <v>26</v>
      </c>
      <c r="T3410" s="62">
        <v>500</v>
      </c>
      <c r="W3410" s="48" t="s">
        <v>27</v>
      </c>
      <c r="Y3410" s="61"/>
    </row>
    <row r="3411" spans="1:25" x14ac:dyDescent="0.25">
      <c r="A3411" s="84" t="s">
        <v>44</v>
      </c>
      <c r="B3411" s="76" t="s">
        <v>18006</v>
      </c>
      <c r="C3411" s="76" t="s">
        <v>28</v>
      </c>
      <c r="E3411" s="76" t="s">
        <v>18207</v>
      </c>
      <c r="G3411" s="71" t="s">
        <v>25</v>
      </c>
      <c r="J3411" s="76" t="s">
        <v>111</v>
      </c>
      <c r="K3411" s="76" t="s">
        <v>112</v>
      </c>
      <c r="L3411" s="77">
        <v>667800</v>
      </c>
      <c r="M3411" s="78">
        <v>39690</v>
      </c>
      <c r="N3411" s="83"/>
      <c r="O3411" s="48" t="s">
        <v>26</v>
      </c>
      <c r="T3411" s="62">
        <v>500</v>
      </c>
      <c r="W3411" s="48" t="s">
        <v>27</v>
      </c>
      <c r="Y3411" s="61"/>
    </row>
    <row r="3412" spans="1:25" x14ac:dyDescent="0.25">
      <c r="A3412" s="84" t="s">
        <v>44</v>
      </c>
      <c r="B3412" s="76" t="s">
        <v>18006</v>
      </c>
      <c r="C3412" s="76" t="s">
        <v>28</v>
      </c>
      <c r="E3412" s="76" t="s">
        <v>18208</v>
      </c>
      <c r="G3412" s="71" t="s">
        <v>25</v>
      </c>
      <c r="J3412" s="76" t="s">
        <v>111</v>
      </c>
      <c r="K3412" s="76" t="s">
        <v>112</v>
      </c>
      <c r="L3412" s="77">
        <v>667973</v>
      </c>
      <c r="M3412" s="78">
        <v>39694</v>
      </c>
      <c r="N3412" s="83" t="s">
        <v>9078</v>
      </c>
      <c r="O3412" s="48" t="s">
        <v>26</v>
      </c>
      <c r="T3412" s="62">
        <v>1000</v>
      </c>
      <c r="W3412" s="48" t="s">
        <v>27</v>
      </c>
      <c r="Y3412" s="61"/>
    </row>
    <row r="3413" spans="1:25" x14ac:dyDescent="0.25">
      <c r="A3413" s="84" t="s">
        <v>44</v>
      </c>
      <c r="B3413" s="76" t="s">
        <v>18006</v>
      </c>
      <c r="C3413" s="76" t="s">
        <v>28</v>
      </c>
      <c r="E3413" s="76" t="s">
        <v>18208</v>
      </c>
      <c r="G3413" s="71" t="s">
        <v>25</v>
      </c>
      <c r="J3413" s="76" t="s">
        <v>111</v>
      </c>
      <c r="K3413" s="76" t="s">
        <v>112</v>
      </c>
      <c r="L3413" s="77">
        <v>667974</v>
      </c>
      <c r="M3413" s="78">
        <v>39694</v>
      </c>
      <c r="N3413" s="83" t="s">
        <v>9078</v>
      </c>
      <c r="O3413" s="48" t="s">
        <v>26</v>
      </c>
      <c r="T3413" s="62">
        <v>1000</v>
      </c>
      <c r="W3413" s="48" t="s">
        <v>27</v>
      </c>
      <c r="Y3413" s="61"/>
    </row>
    <row r="3414" spans="1:25" x14ac:dyDescent="0.25">
      <c r="A3414" s="84" t="s">
        <v>44</v>
      </c>
      <c r="B3414" s="76" t="s">
        <v>18006</v>
      </c>
      <c r="C3414" s="76" t="s">
        <v>28</v>
      </c>
      <c r="E3414" s="76" t="s">
        <v>18209</v>
      </c>
      <c r="G3414" s="71" t="s">
        <v>25</v>
      </c>
      <c r="J3414" s="76" t="s">
        <v>111</v>
      </c>
      <c r="K3414" s="76" t="s">
        <v>112</v>
      </c>
      <c r="L3414" s="77">
        <v>667975</v>
      </c>
      <c r="M3414" s="78">
        <v>39694</v>
      </c>
      <c r="N3414" s="83" t="s">
        <v>9078</v>
      </c>
      <c r="O3414" s="48" t="s">
        <v>26</v>
      </c>
      <c r="T3414" s="62">
        <v>1000</v>
      </c>
      <c r="W3414" s="48" t="s">
        <v>27</v>
      </c>
      <c r="Y3414" s="61"/>
    </row>
    <row r="3415" spans="1:25" x14ac:dyDescent="0.25">
      <c r="A3415" s="84" t="s">
        <v>44</v>
      </c>
      <c r="B3415" s="76" t="s">
        <v>18006</v>
      </c>
      <c r="C3415" s="76" t="s">
        <v>28</v>
      </c>
      <c r="E3415" s="76" t="s">
        <v>18209</v>
      </c>
      <c r="G3415" s="71" t="s">
        <v>25</v>
      </c>
      <c r="J3415" s="76" t="s">
        <v>111</v>
      </c>
      <c r="K3415" s="76" t="s">
        <v>112</v>
      </c>
      <c r="L3415" s="77">
        <v>667976</v>
      </c>
      <c r="M3415" s="78">
        <v>39694</v>
      </c>
      <c r="N3415" s="83" t="s">
        <v>9078</v>
      </c>
      <c r="O3415" s="48" t="s">
        <v>26</v>
      </c>
      <c r="T3415" s="62">
        <v>1000</v>
      </c>
      <c r="W3415" s="48" t="s">
        <v>27</v>
      </c>
      <c r="Y3415" s="61"/>
    </row>
    <row r="3416" spans="1:25" x14ac:dyDescent="0.25">
      <c r="A3416" s="84" t="s">
        <v>44</v>
      </c>
      <c r="B3416" s="76" t="s">
        <v>18006</v>
      </c>
      <c r="C3416" s="76" t="s">
        <v>28</v>
      </c>
      <c r="E3416" s="76" t="s">
        <v>18210</v>
      </c>
      <c r="G3416" s="71" t="s">
        <v>25</v>
      </c>
      <c r="J3416" s="76" t="s">
        <v>111</v>
      </c>
      <c r="K3416" s="76" t="s">
        <v>112</v>
      </c>
      <c r="L3416" s="77">
        <v>667977</v>
      </c>
      <c r="M3416" s="78">
        <v>39694</v>
      </c>
      <c r="N3416" s="83" t="s">
        <v>9078</v>
      </c>
      <c r="O3416" s="48" t="s">
        <v>26</v>
      </c>
      <c r="T3416" s="62">
        <v>1000</v>
      </c>
      <c r="W3416" s="48" t="s">
        <v>27</v>
      </c>
      <c r="Y3416" s="61"/>
    </row>
    <row r="3417" spans="1:25" x14ac:dyDescent="0.25">
      <c r="A3417" s="84" t="s">
        <v>44</v>
      </c>
      <c r="B3417" s="76" t="s">
        <v>18006</v>
      </c>
      <c r="C3417" s="76" t="s">
        <v>28</v>
      </c>
      <c r="E3417" s="76" t="s">
        <v>18210</v>
      </c>
      <c r="G3417" s="71" t="s">
        <v>25</v>
      </c>
      <c r="J3417" s="76" t="s">
        <v>111</v>
      </c>
      <c r="K3417" s="76" t="s">
        <v>112</v>
      </c>
      <c r="L3417" s="77">
        <v>667978</v>
      </c>
      <c r="M3417" s="78">
        <v>39694</v>
      </c>
      <c r="N3417" s="83" t="s">
        <v>9078</v>
      </c>
      <c r="O3417" s="48" t="s">
        <v>26</v>
      </c>
      <c r="T3417" s="62">
        <v>1000</v>
      </c>
      <c r="W3417" s="48" t="s">
        <v>27</v>
      </c>
      <c r="Y3417" s="61"/>
    </row>
    <row r="3418" spans="1:25" x14ac:dyDescent="0.25">
      <c r="A3418" s="84" t="s">
        <v>44</v>
      </c>
      <c r="B3418" s="76" t="s">
        <v>18006</v>
      </c>
      <c r="C3418" s="76" t="s">
        <v>28</v>
      </c>
      <c r="E3418" s="76" t="s">
        <v>18211</v>
      </c>
      <c r="G3418" s="71" t="s">
        <v>25</v>
      </c>
      <c r="J3418" s="76" t="s">
        <v>111</v>
      </c>
      <c r="K3418" s="76" t="s">
        <v>112</v>
      </c>
      <c r="L3418" s="77">
        <v>668641</v>
      </c>
      <c r="M3418" s="78">
        <v>39704</v>
      </c>
      <c r="N3418" s="83" t="s">
        <v>9078</v>
      </c>
      <c r="O3418" s="48" t="s">
        <v>26</v>
      </c>
      <c r="T3418" s="62">
        <v>500</v>
      </c>
      <c r="W3418" s="48" t="s">
        <v>27</v>
      </c>
      <c r="Y3418" s="61"/>
    </row>
    <row r="3419" spans="1:25" x14ac:dyDescent="0.25">
      <c r="A3419" s="84" t="s">
        <v>44</v>
      </c>
      <c r="B3419" s="76" t="s">
        <v>18006</v>
      </c>
      <c r="C3419" s="76" t="s">
        <v>28</v>
      </c>
      <c r="E3419" s="76" t="s">
        <v>18212</v>
      </c>
      <c r="G3419" s="71" t="s">
        <v>25</v>
      </c>
      <c r="J3419" s="76" t="s">
        <v>111</v>
      </c>
      <c r="K3419" s="76" t="s">
        <v>112</v>
      </c>
      <c r="L3419" s="77">
        <v>689889</v>
      </c>
      <c r="M3419" s="78">
        <v>39720</v>
      </c>
      <c r="N3419" s="83" t="s">
        <v>9078</v>
      </c>
      <c r="O3419" s="48" t="s">
        <v>26</v>
      </c>
      <c r="T3419" s="62">
        <v>24297</v>
      </c>
      <c r="W3419" s="48" t="s">
        <v>27</v>
      </c>
      <c r="Y3419" s="61"/>
    </row>
    <row r="3420" spans="1:25" x14ac:dyDescent="0.25">
      <c r="A3420" s="84" t="s">
        <v>44</v>
      </c>
      <c r="B3420" s="76" t="s">
        <v>18006</v>
      </c>
      <c r="C3420" s="76" t="s">
        <v>28</v>
      </c>
      <c r="E3420" s="76" t="s">
        <v>8308</v>
      </c>
      <c r="G3420" s="71" t="s">
        <v>25</v>
      </c>
      <c r="J3420" s="76" t="s">
        <v>111</v>
      </c>
      <c r="K3420" s="76" t="s">
        <v>112</v>
      </c>
      <c r="L3420" s="77">
        <v>690345</v>
      </c>
      <c r="M3420" s="78">
        <v>39734</v>
      </c>
      <c r="N3420" s="83" t="s">
        <v>9078</v>
      </c>
      <c r="O3420" s="48" t="s">
        <v>26</v>
      </c>
      <c r="T3420" s="62">
        <v>1000</v>
      </c>
      <c r="W3420" s="48" t="s">
        <v>27</v>
      </c>
      <c r="Y3420" s="61"/>
    </row>
    <row r="3421" spans="1:25" x14ac:dyDescent="0.25">
      <c r="A3421" s="84" t="s">
        <v>44</v>
      </c>
      <c r="B3421" s="76" t="s">
        <v>18006</v>
      </c>
      <c r="C3421" s="76" t="s">
        <v>28</v>
      </c>
      <c r="E3421" s="76" t="s">
        <v>8308</v>
      </c>
      <c r="G3421" s="71" t="s">
        <v>25</v>
      </c>
      <c r="J3421" s="76" t="s">
        <v>111</v>
      </c>
      <c r="K3421" s="76" t="s">
        <v>112</v>
      </c>
      <c r="L3421" s="77">
        <v>690346</v>
      </c>
      <c r="M3421" s="78">
        <v>39734</v>
      </c>
      <c r="N3421" s="83" t="s">
        <v>9078</v>
      </c>
      <c r="O3421" s="48" t="s">
        <v>26</v>
      </c>
      <c r="T3421" s="62">
        <v>1000</v>
      </c>
      <c r="W3421" s="48" t="s">
        <v>27</v>
      </c>
      <c r="Y3421" s="61"/>
    </row>
    <row r="3422" spans="1:25" x14ac:dyDescent="0.25">
      <c r="A3422" s="84" t="s">
        <v>44</v>
      </c>
      <c r="B3422" s="76" t="s">
        <v>18006</v>
      </c>
      <c r="C3422" s="76" t="s">
        <v>28</v>
      </c>
      <c r="E3422" s="76" t="s">
        <v>18213</v>
      </c>
      <c r="G3422" s="71" t="s">
        <v>25</v>
      </c>
      <c r="J3422" s="76" t="s">
        <v>111</v>
      </c>
      <c r="K3422" s="76" t="s">
        <v>112</v>
      </c>
      <c r="L3422" s="77">
        <v>690428</v>
      </c>
      <c r="M3422" s="78">
        <v>39735</v>
      </c>
      <c r="N3422" s="83"/>
      <c r="O3422" s="48" t="s">
        <v>26</v>
      </c>
      <c r="T3422" s="62">
        <v>3500</v>
      </c>
      <c r="W3422" s="48" t="s">
        <v>27</v>
      </c>
      <c r="Y3422" s="61"/>
    </row>
    <row r="3423" spans="1:25" x14ac:dyDescent="0.25">
      <c r="A3423" s="84" t="s">
        <v>44</v>
      </c>
      <c r="B3423" s="76" t="s">
        <v>18006</v>
      </c>
      <c r="C3423" s="76" t="s">
        <v>28</v>
      </c>
      <c r="E3423" s="76" t="s">
        <v>18214</v>
      </c>
      <c r="G3423" s="71" t="s">
        <v>25</v>
      </c>
      <c r="J3423" s="76" t="s">
        <v>111</v>
      </c>
      <c r="K3423" s="76" t="s">
        <v>112</v>
      </c>
      <c r="L3423" s="77">
        <v>690626</v>
      </c>
      <c r="M3423" s="78">
        <v>39738</v>
      </c>
      <c r="N3423" s="83"/>
      <c r="O3423" s="48" t="s">
        <v>26</v>
      </c>
      <c r="T3423" s="62">
        <v>216</v>
      </c>
      <c r="W3423" s="48" t="s">
        <v>27</v>
      </c>
      <c r="Y3423" s="61"/>
    </row>
    <row r="3424" spans="1:25" x14ac:dyDescent="0.25">
      <c r="A3424" s="84" t="s">
        <v>44</v>
      </c>
      <c r="B3424" s="76" t="s">
        <v>18006</v>
      </c>
      <c r="C3424" s="76" t="s">
        <v>28</v>
      </c>
      <c r="E3424" s="76" t="s">
        <v>18215</v>
      </c>
      <c r="G3424" s="71" t="s">
        <v>25</v>
      </c>
      <c r="J3424" s="76" t="s">
        <v>111</v>
      </c>
      <c r="K3424" s="76" t="s">
        <v>112</v>
      </c>
      <c r="L3424" s="77">
        <v>690755</v>
      </c>
      <c r="M3424" s="78">
        <v>39741</v>
      </c>
      <c r="N3424" s="83" t="s">
        <v>9078</v>
      </c>
      <c r="O3424" s="48" t="s">
        <v>26</v>
      </c>
      <c r="T3424" s="62">
        <v>1000</v>
      </c>
      <c r="W3424" s="48" t="s">
        <v>27</v>
      </c>
      <c r="Y3424" s="61"/>
    </row>
    <row r="3425" spans="1:25" x14ac:dyDescent="0.25">
      <c r="A3425" s="84" t="s">
        <v>44</v>
      </c>
      <c r="B3425" s="76" t="s">
        <v>18006</v>
      </c>
      <c r="C3425" s="76" t="s">
        <v>28</v>
      </c>
      <c r="E3425" s="76" t="s">
        <v>18215</v>
      </c>
      <c r="G3425" s="71" t="s">
        <v>25</v>
      </c>
      <c r="J3425" s="76" t="s">
        <v>111</v>
      </c>
      <c r="K3425" s="76" t="s">
        <v>112</v>
      </c>
      <c r="L3425" s="77">
        <v>690756</v>
      </c>
      <c r="M3425" s="78">
        <v>39741</v>
      </c>
      <c r="N3425" s="83" t="s">
        <v>9078</v>
      </c>
      <c r="O3425" s="48" t="s">
        <v>26</v>
      </c>
      <c r="T3425" s="62">
        <v>1000</v>
      </c>
      <c r="W3425" s="48" t="s">
        <v>27</v>
      </c>
      <c r="Y3425" s="61"/>
    </row>
    <row r="3426" spans="1:25" x14ac:dyDescent="0.25">
      <c r="A3426" s="84" t="s">
        <v>44</v>
      </c>
      <c r="B3426" s="76" t="s">
        <v>18006</v>
      </c>
      <c r="C3426" s="76" t="s">
        <v>28</v>
      </c>
      <c r="E3426" s="76" t="s">
        <v>18216</v>
      </c>
      <c r="G3426" s="71" t="s">
        <v>25</v>
      </c>
      <c r="J3426" s="76" t="s">
        <v>111</v>
      </c>
      <c r="K3426" s="76" t="s">
        <v>112</v>
      </c>
      <c r="L3426" s="77">
        <v>691103</v>
      </c>
      <c r="M3426" s="78">
        <v>39745</v>
      </c>
      <c r="N3426" s="83"/>
      <c r="O3426" s="48" t="s">
        <v>26</v>
      </c>
      <c r="T3426" s="62">
        <v>118720</v>
      </c>
      <c r="W3426" s="48" t="s">
        <v>27</v>
      </c>
      <c r="Y3426" s="61"/>
    </row>
    <row r="3427" spans="1:25" x14ac:dyDescent="0.25">
      <c r="A3427" s="84" t="s">
        <v>44</v>
      </c>
      <c r="B3427" s="76" t="s">
        <v>18006</v>
      </c>
      <c r="C3427" s="76" t="s">
        <v>28</v>
      </c>
      <c r="E3427" s="76" t="s">
        <v>18217</v>
      </c>
      <c r="G3427" s="71" t="s">
        <v>25</v>
      </c>
      <c r="J3427" s="76" t="s">
        <v>111</v>
      </c>
      <c r="K3427" s="76" t="s">
        <v>112</v>
      </c>
      <c r="L3427" s="77">
        <v>691349</v>
      </c>
      <c r="M3427" s="78">
        <v>39749</v>
      </c>
      <c r="N3427" s="83" t="s">
        <v>9078</v>
      </c>
      <c r="O3427" s="48" t="s">
        <v>26</v>
      </c>
      <c r="T3427" s="62">
        <v>570</v>
      </c>
      <c r="W3427" s="48" t="s">
        <v>27</v>
      </c>
      <c r="Y3427" s="61"/>
    </row>
    <row r="3428" spans="1:25" x14ac:dyDescent="0.25">
      <c r="A3428" s="84" t="s">
        <v>44</v>
      </c>
      <c r="B3428" s="76" t="s">
        <v>18006</v>
      </c>
      <c r="C3428" s="76" t="s">
        <v>28</v>
      </c>
      <c r="E3428" s="76" t="s">
        <v>18218</v>
      </c>
      <c r="G3428" s="71" t="s">
        <v>25</v>
      </c>
      <c r="J3428" s="76" t="s">
        <v>111</v>
      </c>
      <c r="K3428" s="76" t="s">
        <v>112</v>
      </c>
      <c r="L3428" s="77">
        <v>691401</v>
      </c>
      <c r="M3428" s="78">
        <v>39750</v>
      </c>
      <c r="N3428" s="83"/>
      <c r="O3428" s="48" t="s">
        <v>26</v>
      </c>
      <c r="T3428" s="62">
        <v>1849</v>
      </c>
      <c r="W3428" s="48" t="s">
        <v>27</v>
      </c>
      <c r="Y3428" s="61"/>
    </row>
    <row r="3429" spans="1:25" x14ac:dyDescent="0.25">
      <c r="A3429" s="84" t="s">
        <v>44</v>
      </c>
      <c r="B3429" s="76" t="s">
        <v>18006</v>
      </c>
      <c r="C3429" s="76" t="s">
        <v>28</v>
      </c>
      <c r="E3429" s="76" t="s">
        <v>18219</v>
      </c>
      <c r="G3429" s="71" t="s">
        <v>25</v>
      </c>
      <c r="J3429" s="76" t="s">
        <v>111</v>
      </c>
      <c r="K3429" s="76" t="s">
        <v>112</v>
      </c>
      <c r="L3429" s="77">
        <v>700165</v>
      </c>
      <c r="M3429" s="78">
        <v>39755</v>
      </c>
      <c r="N3429" s="83"/>
      <c r="O3429" s="48" t="s">
        <v>26</v>
      </c>
      <c r="T3429" s="62">
        <v>52200</v>
      </c>
      <c r="W3429" s="48" t="s">
        <v>27</v>
      </c>
      <c r="Y3429" s="61"/>
    </row>
    <row r="3430" spans="1:25" x14ac:dyDescent="0.25">
      <c r="A3430" s="84" t="s">
        <v>44</v>
      </c>
      <c r="B3430" s="76" t="s">
        <v>18006</v>
      </c>
      <c r="C3430" s="76" t="s">
        <v>28</v>
      </c>
      <c r="E3430" s="76" t="s">
        <v>18220</v>
      </c>
      <c r="G3430" s="71" t="s">
        <v>25</v>
      </c>
      <c r="J3430" s="76" t="s">
        <v>111</v>
      </c>
      <c r="K3430" s="76" t="s">
        <v>112</v>
      </c>
      <c r="L3430" s="77">
        <v>700233</v>
      </c>
      <c r="M3430" s="78">
        <v>39757</v>
      </c>
      <c r="N3430" s="83" t="s">
        <v>9078</v>
      </c>
      <c r="O3430" s="48" t="s">
        <v>26</v>
      </c>
      <c r="T3430" s="62">
        <v>1000</v>
      </c>
      <c r="W3430" s="48" t="s">
        <v>27</v>
      </c>
      <c r="Y3430" s="61"/>
    </row>
    <row r="3431" spans="1:25" x14ac:dyDescent="0.25">
      <c r="A3431" s="84" t="s">
        <v>44</v>
      </c>
      <c r="B3431" s="76" t="s">
        <v>18006</v>
      </c>
      <c r="C3431" s="76" t="s">
        <v>28</v>
      </c>
      <c r="E3431" s="76" t="s">
        <v>18220</v>
      </c>
      <c r="G3431" s="71" t="s">
        <v>25</v>
      </c>
      <c r="J3431" s="76" t="s">
        <v>111</v>
      </c>
      <c r="K3431" s="76" t="s">
        <v>112</v>
      </c>
      <c r="L3431" s="77">
        <v>700234</v>
      </c>
      <c r="M3431" s="78">
        <v>39757</v>
      </c>
      <c r="N3431" s="83" t="s">
        <v>9078</v>
      </c>
      <c r="O3431" s="48" t="s">
        <v>26</v>
      </c>
      <c r="T3431" s="62">
        <v>1000</v>
      </c>
      <c r="W3431" s="48" t="s">
        <v>27</v>
      </c>
      <c r="Y3431" s="61"/>
    </row>
    <row r="3432" spans="1:25" x14ac:dyDescent="0.25">
      <c r="A3432" s="84" t="s">
        <v>44</v>
      </c>
      <c r="B3432" s="76" t="s">
        <v>18006</v>
      </c>
      <c r="C3432" s="76" t="s">
        <v>28</v>
      </c>
      <c r="E3432" s="76" t="s">
        <v>18221</v>
      </c>
      <c r="G3432" s="71" t="s">
        <v>25</v>
      </c>
      <c r="J3432" s="76" t="s">
        <v>111</v>
      </c>
      <c r="K3432" s="76" t="s">
        <v>112</v>
      </c>
      <c r="L3432" s="77">
        <v>700235</v>
      </c>
      <c r="M3432" s="78">
        <v>39757</v>
      </c>
      <c r="N3432" s="83" t="s">
        <v>9078</v>
      </c>
      <c r="O3432" s="48" t="s">
        <v>26</v>
      </c>
      <c r="T3432" s="62">
        <v>200</v>
      </c>
      <c r="W3432" s="48" t="s">
        <v>27</v>
      </c>
      <c r="Y3432" s="61"/>
    </row>
    <row r="3433" spans="1:25" x14ac:dyDescent="0.25">
      <c r="A3433" s="84" t="s">
        <v>44</v>
      </c>
      <c r="B3433" s="76" t="s">
        <v>18006</v>
      </c>
      <c r="C3433" s="76" t="s">
        <v>28</v>
      </c>
      <c r="E3433" s="76" t="s">
        <v>18221</v>
      </c>
      <c r="G3433" s="71" t="s">
        <v>25</v>
      </c>
      <c r="J3433" s="76" t="s">
        <v>111</v>
      </c>
      <c r="K3433" s="76" t="s">
        <v>112</v>
      </c>
      <c r="L3433" s="77">
        <v>700236</v>
      </c>
      <c r="M3433" s="78">
        <v>39757</v>
      </c>
      <c r="N3433" s="83" t="s">
        <v>9078</v>
      </c>
      <c r="O3433" s="48" t="s">
        <v>26</v>
      </c>
      <c r="T3433" s="62">
        <v>200</v>
      </c>
      <c r="W3433" s="48" t="s">
        <v>27</v>
      </c>
      <c r="Y3433" s="61"/>
    </row>
    <row r="3434" spans="1:25" x14ac:dyDescent="0.25">
      <c r="A3434" s="84" t="s">
        <v>44</v>
      </c>
      <c r="B3434" s="76" t="s">
        <v>18006</v>
      </c>
      <c r="C3434" s="76" t="s">
        <v>28</v>
      </c>
      <c r="E3434" s="76" t="s">
        <v>18222</v>
      </c>
      <c r="G3434" s="71" t="s">
        <v>25</v>
      </c>
      <c r="J3434" s="76" t="s">
        <v>111</v>
      </c>
      <c r="K3434" s="76" t="s">
        <v>112</v>
      </c>
      <c r="L3434" s="77">
        <v>700261</v>
      </c>
      <c r="M3434" s="78">
        <v>39757</v>
      </c>
      <c r="N3434" s="83"/>
      <c r="O3434" s="48" t="s">
        <v>26</v>
      </c>
      <c r="T3434" s="62">
        <v>799963</v>
      </c>
      <c r="W3434" s="48" t="s">
        <v>27</v>
      </c>
      <c r="Y3434" s="61"/>
    </row>
    <row r="3435" spans="1:25" x14ac:dyDescent="0.25">
      <c r="A3435" s="84" t="s">
        <v>44</v>
      </c>
      <c r="B3435" s="76" t="s">
        <v>18006</v>
      </c>
      <c r="C3435" s="76" t="s">
        <v>28</v>
      </c>
      <c r="E3435" s="76" t="s">
        <v>8584</v>
      </c>
      <c r="G3435" s="71" t="s">
        <v>25</v>
      </c>
      <c r="J3435" s="76" t="s">
        <v>111</v>
      </c>
      <c r="K3435" s="76" t="s">
        <v>112</v>
      </c>
      <c r="L3435" s="77">
        <v>700757</v>
      </c>
      <c r="M3435" s="78">
        <v>39766</v>
      </c>
      <c r="N3435" s="83" t="s">
        <v>9078</v>
      </c>
      <c r="O3435" s="48" t="s">
        <v>26</v>
      </c>
      <c r="T3435" s="62">
        <v>5735</v>
      </c>
      <c r="W3435" s="48" t="s">
        <v>27</v>
      </c>
      <c r="Y3435" s="61"/>
    </row>
    <row r="3436" spans="1:25" x14ac:dyDescent="0.25">
      <c r="A3436" s="84" t="s">
        <v>44</v>
      </c>
      <c r="B3436" s="76" t="s">
        <v>18006</v>
      </c>
      <c r="C3436" s="76" t="s">
        <v>28</v>
      </c>
      <c r="E3436" s="76" t="s">
        <v>18223</v>
      </c>
      <c r="G3436" s="71" t="s">
        <v>25</v>
      </c>
      <c r="J3436" s="76" t="s">
        <v>111</v>
      </c>
      <c r="K3436" s="76" t="s">
        <v>112</v>
      </c>
      <c r="L3436" s="77">
        <v>700975</v>
      </c>
      <c r="M3436" s="78">
        <v>39770</v>
      </c>
      <c r="N3436" s="83" t="s">
        <v>9078</v>
      </c>
      <c r="O3436" s="48" t="s">
        <v>26</v>
      </c>
      <c r="T3436" s="62">
        <v>2000</v>
      </c>
      <c r="W3436" s="48" t="s">
        <v>27</v>
      </c>
      <c r="Y3436" s="61"/>
    </row>
    <row r="3437" spans="1:25" x14ac:dyDescent="0.25">
      <c r="A3437" s="84" t="s">
        <v>44</v>
      </c>
      <c r="B3437" s="76" t="s">
        <v>18006</v>
      </c>
      <c r="C3437" s="76" t="s">
        <v>28</v>
      </c>
      <c r="E3437" s="76" t="s">
        <v>18224</v>
      </c>
      <c r="G3437" s="71" t="s">
        <v>25</v>
      </c>
      <c r="J3437" s="76" t="s">
        <v>111</v>
      </c>
      <c r="K3437" s="76" t="s">
        <v>112</v>
      </c>
      <c r="L3437" s="77">
        <v>704918</v>
      </c>
      <c r="M3437" s="78">
        <v>39787</v>
      </c>
      <c r="N3437" s="83" t="s">
        <v>9077</v>
      </c>
      <c r="O3437" s="48" t="s">
        <v>26</v>
      </c>
      <c r="T3437" s="62">
        <v>250000</v>
      </c>
      <c r="W3437" s="48" t="s">
        <v>27</v>
      </c>
      <c r="Y3437" s="61"/>
    </row>
    <row r="3438" spans="1:25" x14ac:dyDescent="0.25">
      <c r="A3438" s="84" t="s">
        <v>44</v>
      </c>
      <c r="B3438" s="76" t="s">
        <v>18006</v>
      </c>
      <c r="C3438" s="76" t="s">
        <v>28</v>
      </c>
      <c r="E3438" s="76" t="s">
        <v>8513</v>
      </c>
      <c r="G3438" s="71" t="s">
        <v>25</v>
      </c>
      <c r="J3438" s="76" t="s">
        <v>111</v>
      </c>
      <c r="K3438" s="76" t="s">
        <v>112</v>
      </c>
      <c r="L3438" s="77">
        <v>705090</v>
      </c>
      <c r="M3438" s="78">
        <v>39794</v>
      </c>
      <c r="N3438" s="83" t="s">
        <v>9077</v>
      </c>
      <c r="O3438" s="48" t="s">
        <v>26</v>
      </c>
      <c r="T3438" s="62">
        <v>802050</v>
      </c>
      <c r="W3438" s="48" t="s">
        <v>27</v>
      </c>
      <c r="Y3438" s="61"/>
    </row>
    <row r="3439" spans="1:25" x14ac:dyDescent="0.25">
      <c r="A3439" s="84" t="s">
        <v>44</v>
      </c>
      <c r="B3439" s="76" t="s">
        <v>18006</v>
      </c>
      <c r="C3439" s="76" t="s">
        <v>28</v>
      </c>
      <c r="E3439" s="76" t="s">
        <v>18225</v>
      </c>
      <c r="G3439" s="71" t="s">
        <v>25</v>
      </c>
      <c r="J3439" s="76" t="s">
        <v>111</v>
      </c>
      <c r="K3439" s="76" t="s">
        <v>112</v>
      </c>
      <c r="L3439" s="77">
        <v>705587</v>
      </c>
      <c r="M3439" s="78">
        <v>39802</v>
      </c>
      <c r="N3439" s="83" t="s">
        <v>9078</v>
      </c>
      <c r="O3439" s="48" t="s">
        <v>26</v>
      </c>
      <c r="T3439" s="62">
        <v>465</v>
      </c>
      <c r="W3439" s="48" t="s">
        <v>27</v>
      </c>
      <c r="Y3439" s="61"/>
    </row>
    <row r="3440" spans="1:25" x14ac:dyDescent="0.25">
      <c r="A3440" s="84" t="s">
        <v>44</v>
      </c>
      <c r="B3440" s="76" t="s">
        <v>18006</v>
      </c>
      <c r="C3440" s="76" t="s">
        <v>28</v>
      </c>
      <c r="E3440" s="76" t="s">
        <v>18226</v>
      </c>
      <c r="G3440" s="71" t="s">
        <v>25</v>
      </c>
      <c r="J3440" s="76" t="s">
        <v>111</v>
      </c>
      <c r="K3440" s="76" t="s">
        <v>112</v>
      </c>
      <c r="L3440" s="77">
        <v>707513</v>
      </c>
      <c r="M3440" s="78">
        <v>39805</v>
      </c>
      <c r="N3440" s="83"/>
      <c r="O3440" s="48" t="s">
        <v>26</v>
      </c>
      <c r="T3440" s="62">
        <v>42</v>
      </c>
      <c r="W3440" s="48" t="s">
        <v>27</v>
      </c>
      <c r="Y3440" s="61"/>
    </row>
    <row r="3441" spans="1:25" x14ac:dyDescent="0.25">
      <c r="A3441" s="84" t="s">
        <v>137</v>
      </c>
      <c r="B3441" s="76" t="s">
        <v>18005</v>
      </c>
      <c r="C3441" s="76" t="s">
        <v>28</v>
      </c>
      <c r="E3441" s="76" t="s">
        <v>18227</v>
      </c>
      <c r="G3441" s="71" t="s">
        <v>25</v>
      </c>
      <c r="J3441" s="76" t="s">
        <v>111</v>
      </c>
      <c r="K3441" s="76" t="s">
        <v>112</v>
      </c>
      <c r="L3441" s="77">
        <v>530144</v>
      </c>
      <c r="M3441" s="78">
        <v>39629</v>
      </c>
      <c r="N3441" s="83" t="s">
        <v>9077</v>
      </c>
      <c r="O3441" s="48" t="s">
        <v>26</v>
      </c>
      <c r="T3441" s="62">
        <v>500</v>
      </c>
      <c r="W3441" s="48" t="s">
        <v>27</v>
      </c>
      <c r="Y3441" s="61"/>
    </row>
    <row r="3442" spans="1:25" x14ac:dyDescent="0.25">
      <c r="A3442" s="84" t="s">
        <v>137</v>
      </c>
      <c r="B3442" s="76" t="s">
        <v>18005</v>
      </c>
      <c r="C3442" s="76" t="s">
        <v>28</v>
      </c>
      <c r="E3442" s="76" t="s">
        <v>8536</v>
      </c>
      <c r="G3442" s="71" t="s">
        <v>25</v>
      </c>
      <c r="J3442" s="76" t="s">
        <v>111</v>
      </c>
      <c r="K3442" s="76" t="s">
        <v>112</v>
      </c>
      <c r="L3442" s="77">
        <v>505076</v>
      </c>
      <c r="M3442" s="78">
        <v>39629</v>
      </c>
      <c r="N3442" s="83" t="s">
        <v>9078</v>
      </c>
      <c r="O3442" s="48" t="s">
        <v>26</v>
      </c>
      <c r="T3442" s="62">
        <v>116938</v>
      </c>
      <c r="W3442" s="48" t="s">
        <v>27</v>
      </c>
      <c r="Y3442" s="61"/>
    </row>
    <row r="3443" spans="1:25" x14ac:dyDescent="0.25">
      <c r="A3443" s="84" t="s">
        <v>137</v>
      </c>
      <c r="B3443" s="76" t="s">
        <v>18005</v>
      </c>
      <c r="C3443" s="76" t="s">
        <v>28</v>
      </c>
      <c r="E3443" s="76" t="s">
        <v>8538</v>
      </c>
      <c r="G3443" s="71" t="s">
        <v>25</v>
      </c>
      <c r="J3443" s="76" t="s">
        <v>111</v>
      </c>
      <c r="K3443" s="76" t="s">
        <v>112</v>
      </c>
      <c r="L3443" s="77">
        <v>504784</v>
      </c>
      <c r="M3443" s="78">
        <v>39629</v>
      </c>
      <c r="N3443" s="83" t="s">
        <v>9078</v>
      </c>
      <c r="O3443" s="48" t="s">
        <v>26</v>
      </c>
      <c r="T3443" s="62">
        <v>40000</v>
      </c>
      <c r="W3443" s="48" t="s">
        <v>27</v>
      </c>
      <c r="Y3443" s="61"/>
    </row>
    <row r="3444" spans="1:25" x14ac:dyDescent="0.25">
      <c r="A3444" s="84" t="s">
        <v>137</v>
      </c>
      <c r="B3444" s="76" t="s">
        <v>18005</v>
      </c>
      <c r="C3444" s="76" t="s">
        <v>28</v>
      </c>
      <c r="E3444" s="76" t="s">
        <v>8538</v>
      </c>
      <c r="G3444" s="71" t="s">
        <v>25</v>
      </c>
      <c r="J3444" s="76" t="s">
        <v>111</v>
      </c>
      <c r="K3444" s="76" t="s">
        <v>112</v>
      </c>
      <c r="L3444" s="77">
        <v>504801</v>
      </c>
      <c r="M3444" s="78">
        <v>39629</v>
      </c>
      <c r="N3444" s="83" t="s">
        <v>9078</v>
      </c>
      <c r="O3444" s="48" t="s">
        <v>26</v>
      </c>
      <c r="T3444" s="62">
        <v>20000</v>
      </c>
      <c r="W3444" s="48" t="s">
        <v>27</v>
      </c>
      <c r="Y3444" s="61"/>
    </row>
    <row r="3445" spans="1:25" x14ac:dyDescent="0.25">
      <c r="A3445" s="84" t="s">
        <v>137</v>
      </c>
      <c r="B3445" s="76" t="s">
        <v>18005</v>
      </c>
      <c r="C3445" s="76" t="s">
        <v>28</v>
      </c>
      <c r="E3445" s="76" t="s">
        <v>18228</v>
      </c>
      <c r="G3445" s="71" t="s">
        <v>25</v>
      </c>
      <c r="J3445" s="76" t="s">
        <v>111</v>
      </c>
      <c r="K3445" s="76" t="s">
        <v>112</v>
      </c>
      <c r="L3445" s="77">
        <v>528983</v>
      </c>
      <c r="M3445" s="78">
        <v>39629</v>
      </c>
      <c r="N3445" s="83"/>
      <c r="O3445" s="48" t="s">
        <v>26</v>
      </c>
      <c r="T3445" s="62">
        <v>53</v>
      </c>
      <c r="W3445" s="48" t="s">
        <v>27</v>
      </c>
      <c r="Y3445" s="61"/>
    </row>
    <row r="3446" spans="1:25" x14ac:dyDescent="0.25">
      <c r="A3446" s="84" t="s">
        <v>137</v>
      </c>
      <c r="B3446" s="76" t="s">
        <v>18005</v>
      </c>
      <c r="C3446" s="76" t="s">
        <v>28</v>
      </c>
      <c r="E3446" s="76" t="s">
        <v>18229</v>
      </c>
      <c r="G3446" s="71" t="s">
        <v>25</v>
      </c>
      <c r="J3446" s="76" t="s">
        <v>111</v>
      </c>
      <c r="K3446" s="76" t="s">
        <v>112</v>
      </c>
      <c r="L3446" s="77">
        <v>529043</v>
      </c>
      <c r="M3446" s="78">
        <v>39629</v>
      </c>
      <c r="N3446" s="83"/>
      <c r="O3446" s="48" t="s">
        <v>26</v>
      </c>
      <c r="T3446" s="62">
        <v>400</v>
      </c>
      <c r="W3446" s="48" t="s">
        <v>27</v>
      </c>
      <c r="Y3446" s="61"/>
    </row>
    <row r="3447" spans="1:25" x14ac:dyDescent="0.25">
      <c r="A3447" s="84" t="s">
        <v>142</v>
      </c>
      <c r="B3447" s="76" t="s">
        <v>18007</v>
      </c>
      <c r="C3447" s="76" t="s">
        <v>28</v>
      </c>
      <c r="E3447" s="76" t="s">
        <v>18230</v>
      </c>
      <c r="G3447" s="71" t="s">
        <v>25</v>
      </c>
      <c r="J3447" s="76" t="s">
        <v>111</v>
      </c>
      <c r="K3447" s="76" t="s">
        <v>112</v>
      </c>
      <c r="L3447" s="77" t="s">
        <v>18338</v>
      </c>
      <c r="M3447" s="78">
        <v>39505</v>
      </c>
      <c r="N3447" s="83"/>
      <c r="O3447" s="48" t="s">
        <v>26</v>
      </c>
      <c r="T3447" s="62">
        <v>1</v>
      </c>
      <c r="W3447" s="48" t="s">
        <v>27</v>
      </c>
      <c r="Y3447" s="61"/>
    </row>
    <row r="3448" spans="1:25" x14ac:dyDescent="0.25">
      <c r="A3448" s="84" t="s">
        <v>142</v>
      </c>
      <c r="B3448" s="76" t="s">
        <v>18007</v>
      </c>
      <c r="C3448" s="76" t="s">
        <v>28</v>
      </c>
      <c r="E3448" s="76" t="s">
        <v>18231</v>
      </c>
      <c r="G3448" s="71" t="s">
        <v>25</v>
      </c>
      <c r="J3448" s="76" t="s">
        <v>111</v>
      </c>
      <c r="K3448" s="76" t="s">
        <v>112</v>
      </c>
      <c r="L3448" s="77" t="s">
        <v>18339</v>
      </c>
      <c r="M3448" s="78">
        <v>39505</v>
      </c>
      <c r="N3448" s="83"/>
      <c r="O3448" s="48" t="s">
        <v>26</v>
      </c>
      <c r="T3448" s="62">
        <v>4947.5</v>
      </c>
      <c r="W3448" s="48" t="s">
        <v>27</v>
      </c>
      <c r="Y3448" s="61"/>
    </row>
    <row r="3449" spans="1:25" x14ac:dyDescent="0.25">
      <c r="A3449" s="84" t="s">
        <v>142</v>
      </c>
      <c r="B3449" s="76" t="s">
        <v>18007</v>
      </c>
      <c r="C3449" s="76" t="s">
        <v>28</v>
      </c>
      <c r="E3449" s="76" t="s">
        <v>18232</v>
      </c>
      <c r="G3449" s="71" t="s">
        <v>25</v>
      </c>
      <c r="J3449" s="76" t="s">
        <v>111</v>
      </c>
      <c r="K3449" s="76" t="s">
        <v>112</v>
      </c>
      <c r="L3449" s="77" t="s">
        <v>18340</v>
      </c>
      <c r="M3449" s="78">
        <v>39505</v>
      </c>
      <c r="N3449" s="83"/>
      <c r="O3449" s="48" t="s">
        <v>26</v>
      </c>
      <c r="T3449" s="62">
        <v>4947.5</v>
      </c>
      <c r="W3449" s="48" t="s">
        <v>27</v>
      </c>
      <c r="Y3449" s="61"/>
    </row>
    <row r="3450" spans="1:25" x14ac:dyDescent="0.25">
      <c r="A3450" s="84" t="s">
        <v>142</v>
      </c>
      <c r="B3450" s="76" t="s">
        <v>18007</v>
      </c>
      <c r="C3450" s="76" t="s">
        <v>28</v>
      </c>
      <c r="E3450" s="76" t="s">
        <v>18233</v>
      </c>
      <c r="G3450" s="71" t="s">
        <v>25</v>
      </c>
      <c r="J3450" s="76" t="s">
        <v>111</v>
      </c>
      <c r="K3450" s="76" t="s">
        <v>112</v>
      </c>
      <c r="L3450" s="77" t="s">
        <v>18341</v>
      </c>
      <c r="M3450" s="78">
        <v>39505</v>
      </c>
      <c r="N3450" s="83"/>
      <c r="O3450" s="48" t="s">
        <v>26</v>
      </c>
      <c r="T3450" s="62">
        <v>4947.5</v>
      </c>
      <c r="W3450" s="48" t="s">
        <v>27</v>
      </c>
      <c r="Y3450" s="61"/>
    </row>
    <row r="3451" spans="1:25" x14ac:dyDescent="0.25">
      <c r="A3451" s="84" t="s">
        <v>142</v>
      </c>
      <c r="B3451" s="76" t="s">
        <v>18007</v>
      </c>
      <c r="C3451" s="76" t="s">
        <v>28</v>
      </c>
      <c r="E3451" s="76" t="s">
        <v>18234</v>
      </c>
      <c r="G3451" s="71" t="s">
        <v>25</v>
      </c>
      <c r="J3451" s="76" t="s">
        <v>111</v>
      </c>
      <c r="K3451" s="76" t="s">
        <v>112</v>
      </c>
      <c r="L3451" s="77" t="s">
        <v>18342</v>
      </c>
      <c r="M3451" s="78">
        <v>39505</v>
      </c>
      <c r="N3451" s="83"/>
      <c r="O3451" s="48" t="s">
        <v>26</v>
      </c>
      <c r="T3451" s="62">
        <v>4947.5</v>
      </c>
      <c r="W3451" s="48" t="s">
        <v>27</v>
      </c>
      <c r="Y3451" s="61"/>
    </row>
    <row r="3452" spans="1:25" x14ac:dyDescent="0.25">
      <c r="A3452" s="84" t="s">
        <v>91</v>
      </c>
      <c r="B3452" s="76" t="s">
        <v>18008</v>
      </c>
      <c r="C3452" s="76" t="s">
        <v>28</v>
      </c>
      <c r="E3452" s="76" t="s">
        <v>18235</v>
      </c>
      <c r="G3452" s="71" t="s">
        <v>25</v>
      </c>
      <c r="J3452" s="76" t="s">
        <v>111</v>
      </c>
      <c r="K3452" s="76" t="s">
        <v>112</v>
      </c>
      <c r="L3452" s="77">
        <v>677499</v>
      </c>
      <c r="M3452" s="78">
        <v>39776</v>
      </c>
      <c r="N3452" s="83"/>
      <c r="O3452" s="48" t="s">
        <v>26</v>
      </c>
      <c r="T3452" s="62">
        <v>450</v>
      </c>
      <c r="W3452" s="48" t="s">
        <v>27</v>
      </c>
      <c r="Y3452" s="61"/>
    </row>
    <row r="3453" spans="1:25" x14ac:dyDescent="0.25">
      <c r="A3453" s="84" t="s">
        <v>91</v>
      </c>
      <c r="B3453" s="76" t="s">
        <v>18008</v>
      </c>
      <c r="C3453" s="76" t="s">
        <v>28</v>
      </c>
      <c r="E3453" s="76" t="s">
        <v>18236</v>
      </c>
      <c r="G3453" s="71" t="s">
        <v>25</v>
      </c>
      <c r="J3453" s="76" t="s">
        <v>111</v>
      </c>
      <c r="K3453" s="76" t="s">
        <v>112</v>
      </c>
      <c r="L3453" s="77">
        <v>677229</v>
      </c>
      <c r="M3453" s="78">
        <v>39727</v>
      </c>
      <c r="N3453" s="83" t="s">
        <v>9077</v>
      </c>
      <c r="O3453" s="48" t="s">
        <v>26</v>
      </c>
      <c r="T3453" s="62">
        <v>1000</v>
      </c>
      <c r="W3453" s="48" t="s">
        <v>27</v>
      </c>
      <c r="Y3453" s="61"/>
    </row>
    <row r="3454" spans="1:25" x14ac:dyDescent="0.25">
      <c r="A3454" s="84" t="s">
        <v>91</v>
      </c>
      <c r="B3454" s="76" t="s">
        <v>18008</v>
      </c>
      <c r="C3454" s="76" t="s">
        <v>28</v>
      </c>
      <c r="E3454" s="76" t="s">
        <v>18237</v>
      </c>
      <c r="G3454" s="71" t="s">
        <v>25</v>
      </c>
      <c r="J3454" s="76" t="s">
        <v>111</v>
      </c>
      <c r="K3454" s="76" t="s">
        <v>112</v>
      </c>
      <c r="L3454" s="77">
        <v>677196</v>
      </c>
      <c r="M3454" s="78">
        <v>39718</v>
      </c>
      <c r="N3454" s="83" t="s">
        <v>9077</v>
      </c>
      <c r="O3454" s="48" t="s">
        <v>26</v>
      </c>
      <c r="T3454" s="62">
        <v>19300</v>
      </c>
      <c r="W3454" s="48" t="s">
        <v>27</v>
      </c>
      <c r="Y3454" s="61"/>
    </row>
    <row r="3455" spans="1:25" x14ac:dyDescent="0.25">
      <c r="A3455" s="84" t="s">
        <v>91</v>
      </c>
      <c r="B3455" s="76" t="s">
        <v>18008</v>
      </c>
      <c r="C3455" s="76" t="s">
        <v>28</v>
      </c>
      <c r="E3455" s="76" t="s">
        <v>18238</v>
      </c>
      <c r="G3455" s="71" t="s">
        <v>25</v>
      </c>
      <c r="J3455" s="76" t="s">
        <v>111</v>
      </c>
      <c r="K3455" s="76" t="s">
        <v>112</v>
      </c>
      <c r="L3455" s="77">
        <v>641390</v>
      </c>
      <c r="M3455" s="78">
        <v>39575</v>
      </c>
      <c r="N3455" s="83" t="s">
        <v>9077</v>
      </c>
      <c r="O3455" s="48" t="s">
        <v>26</v>
      </c>
      <c r="T3455" s="62">
        <v>2100</v>
      </c>
      <c r="W3455" s="48" t="s">
        <v>27</v>
      </c>
      <c r="Y3455" s="61"/>
    </row>
    <row r="3456" spans="1:25" x14ac:dyDescent="0.25">
      <c r="A3456" s="84" t="s">
        <v>91</v>
      </c>
      <c r="B3456" s="76" t="s">
        <v>18008</v>
      </c>
      <c r="C3456" s="76" t="s">
        <v>28</v>
      </c>
      <c r="E3456" s="76" t="s">
        <v>18239</v>
      </c>
      <c r="G3456" s="71" t="s">
        <v>25</v>
      </c>
      <c r="J3456" s="76" t="s">
        <v>111</v>
      </c>
      <c r="K3456" s="76" t="s">
        <v>112</v>
      </c>
      <c r="L3456" s="77">
        <v>631265</v>
      </c>
      <c r="M3456" s="78">
        <v>39562</v>
      </c>
      <c r="N3456" s="83" t="s">
        <v>9077</v>
      </c>
      <c r="O3456" s="48" t="s">
        <v>26</v>
      </c>
      <c r="T3456" s="62">
        <v>1750</v>
      </c>
      <c r="W3456" s="48" t="s">
        <v>27</v>
      </c>
      <c r="Y3456" s="61"/>
    </row>
    <row r="3457" spans="1:25" x14ac:dyDescent="0.25">
      <c r="A3457" s="84" t="s">
        <v>91</v>
      </c>
      <c r="B3457" s="76" t="s">
        <v>18008</v>
      </c>
      <c r="C3457" s="76" t="s">
        <v>28</v>
      </c>
      <c r="E3457" s="76" t="s">
        <v>18240</v>
      </c>
      <c r="G3457" s="71" t="s">
        <v>25</v>
      </c>
      <c r="J3457" s="76" t="s">
        <v>111</v>
      </c>
      <c r="K3457" s="76" t="s">
        <v>112</v>
      </c>
      <c r="L3457" s="77">
        <v>631280</v>
      </c>
      <c r="M3457" s="78">
        <v>39562</v>
      </c>
      <c r="N3457" s="83" t="s">
        <v>9077</v>
      </c>
      <c r="O3457" s="48" t="s">
        <v>26</v>
      </c>
      <c r="T3457" s="62">
        <v>14315</v>
      </c>
      <c r="W3457" s="48" t="s">
        <v>27</v>
      </c>
      <c r="Y3457" s="61"/>
    </row>
    <row r="3458" spans="1:25" x14ac:dyDescent="0.25">
      <c r="A3458" s="84" t="s">
        <v>91</v>
      </c>
      <c r="B3458" s="76" t="s">
        <v>18008</v>
      </c>
      <c r="C3458" s="76" t="s">
        <v>28</v>
      </c>
      <c r="E3458" s="76" t="s">
        <v>18240</v>
      </c>
      <c r="G3458" s="71" t="s">
        <v>25</v>
      </c>
      <c r="J3458" s="76" t="s">
        <v>111</v>
      </c>
      <c r="K3458" s="76" t="s">
        <v>112</v>
      </c>
      <c r="L3458" s="77">
        <v>631281</v>
      </c>
      <c r="M3458" s="78">
        <v>39562</v>
      </c>
      <c r="N3458" s="83" t="s">
        <v>9077</v>
      </c>
      <c r="O3458" s="48" t="s">
        <v>26</v>
      </c>
      <c r="T3458" s="62">
        <v>3780</v>
      </c>
      <c r="W3458" s="48" t="s">
        <v>27</v>
      </c>
      <c r="Y3458" s="61"/>
    </row>
    <row r="3459" spans="1:25" x14ac:dyDescent="0.25">
      <c r="A3459" s="84" t="s">
        <v>91</v>
      </c>
      <c r="B3459" s="76" t="s">
        <v>18008</v>
      </c>
      <c r="C3459" s="76" t="s">
        <v>28</v>
      </c>
      <c r="E3459" s="76" t="s">
        <v>18241</v>
      </c>
      <c r="G3459" s="71" t="s">
        <v>25</v>
      </c>
      <c r="J3459" s="76" t="s">
        <v>111</v>
      </c>
      <c r="K3459" s="76" t="s">
        <v>112</v>
      </c>
      <c r="L3459" s="77">
        <v>631182</v>
      </c>
      <c r="M3459" s="78">
        <v>39554</v>
      </c>
      <c r="N3459" s="83" t="s">
        <v>9078</v>
      </c>
      <c r="O3459" s="48" t="s">
        <v>26</v>
      </c>
      <c r="T3459" s="62">
        <v>1000</v>
      </c>
      <c r="W3459" s="48" t="s">
        <v>27</v>
      </c>
      <c r="Y3459" s="61"/>
    </row>
    <row r="3460" spans="1:25" x14ac:dyDescent="0.25">
      <c r="A3460" s="84" t="s">
        <v>91</v>
      </c>
      <c r="B3460" s="76" t="s">
        <v>18008</v>
      </c>
      <c r="C3460" s="76" t="s">
        <v>28</v>
      </c>
      <c r="E3460" s="76" t="s">
        <v>18242</v>
      </c>
      <c r="G3460" s="71" t="s">
        <v>25</v>
      </c>
      <c r="J3460" s="76" t="s">
        <v>111</v>
      </c>
      <c r="K3460" s="76" t="s">
        <v>112</v>
      </c>
      <c r="L3460" s="77">
        <v>631032</v>
      </c>
      <c r="M3460" s="78">
        <v>39542</v>
      </c>
      <c r="N3460" s="83" t="s">
        <v>9078</v>
      </c>
      <c r="O3460" s="48" t="s">
        <v>26</v>
      </c>
      <c r="T3460" s="62">
        <v>600</v>
      </c>
      <c r="W3460" s="48" t="s">
        <v>27</v>
      </c>
      <c r="Y3460" s="61"/>
    </row>
    <row r="3461" spans="1:25" x14ac:dyDescent="0.25">
      <c r="A3461" s="84" t="s">
        <v>91</v>
      </c>
      <c r="B3461" s="76" t="s">
        <v>18008</v>
      </c>
      <c r="C3461" s="76" t="s">
        <v>28</v>
      </c>
      <c r="E3461" s="76" t="s">
        <v>18236</v>
      </c>
      <c r="G3461" s="71" t="s">
        <v>25</v>
      </c>
      <c r="J3461" s="76" t="s">
        <v>111</v>
      </c>
      <c r="K3461" s="76" t="s">
        <v>112</v>
      </c>
      <c r="L3461" s="77">
        <v>603832</v>
      </c>
      <c r="M3461" s="78">
        <v>39519</v>
      </c>
      <c r="N3461" s="83" t="s">
        <v>9077</v>
      </c>
      <c r="O3461" s="48" t="s">
        <v>26</v>
      </c>
      <c r="T3461" s="62">
        <v>1000</v>
      </c>
      <c r="W3461" s="48" t="s">
        <v>27</v>
      </c>
      <c r="Y3461" s="61"/>
    </row>
    <row r="3462" spans="1:25" x14ac:dyDescent="0.25">
      <c r="A3462" s="84" t="s">
        <v>91</v>
      </c>
      <c r="B3462" s="76" t="s">
        <v>18008</v>
      </c>
      <c r="C3462" s="76" t="s">
        <v>28</v>
      </c>
      <c r="E3462" s="76" t="s">
        <v>18236</v>
      </c>
      <c r="G3462" s="71" t="s">
        <v>25</v>
      </c>
      <c r="J3462" s="76" t="s">
        <v>111</v>
      </c>
      <c r="K3462" s="76" t="s">
        <v>112</v>
      </c>
      <c r="L3462" s="77">
        <v>603833</v>
      </c>
      <c r="M3462" s="78">
        <v>39519</v>
      </c>
      <c r="N3462" s="83" t="s">
        <v>9077</v>
      </c>
      <c r="O3462" s="48" t="s">
        <v>26</v>
      </c>
      <c r="T3462" s="62">
        <v>1000</v>
      </c>
      <c r="W3462" s="48" t="s">
        <v>27</v>
      </c>
      <c r="Y3462" s="61"/>
    </row>
    <row r="3463" spans="1:25" x14ac:dyDescent="0.25">
      <c r="A3463" s="84" t="s">
        <v>91</v>
      </c>
      <c r="B3463" s="76" t="s">
        <v>18008</v>
      </c>
      <c r="C3463" s="76" t="s">
        <v>28</v>
      </c>
      <c r="E3463" s="76" t="s">
        <v>18243</v>
      </c>
      <c r="G3463" s="71" t="s">
        <v>25</v>
      </c>
      <c r="J3463" s="76" t="s">
        <v>111</v>
      </c>
      <c r="K3463" s="76" t="s">
        <v>112</v>
      </c>
      <c r="L3463" s="77">
        <v>603711</v>
      </c>
      <c r="M3463" s="78">
        <v>39505</v>
      </c>
      <c r="N3463" s="83" t="s">
        <v>9078</v>
      </c>
      <c r="O3463" s="48" t="s">
        <v>26</v>
      </c>
      <c r="T3463" s="62">
        <v>480</v>
      </c>
      <c r="W3463" s="48" t="s">
        <v>27</v>
      </c>
      <c r="Y3463" s="61"/>
    </row>
    <row r="3464" spans="1:25" x14ac:dyDescent="0.25">
      <c r="A3464" s="84" t="s">
        <v>91</v>
      </c>
      <c r="B3464" s="76" t="s">
        <v>18008</v>
      </c>
      <c r="C3464" s="76" t="s">
        <v>28</v>
      </c>
      <c r="E3464" s="76" t="s">
        <v>18238</v>
      </c>
      <c r="G3464" s="71" t="s">
        <v>25</v>
      </c>
      <c r="J3464" s="76" t="s">
        <v>111</v>
      </c>
      <c r="K3464" s="76" t="s">
        <v>112</v>
      </c>
      <c r="L3464" s="77">
        <v>603610</v>
      </c>
      <c r="M3464" s="78">
        <v>39491</v>
      </c>
      <c r="N3464" s="83" t="s">
        <v>9077</v>
      </c>
      <c r="O3464" s="48" t="s">
        <v>26</v>
      </c>
      <c r="T3464" s="62">
        <v>3441</v>
      </c>
      <c r="W3464" s="48" t="s">
        <v>27</v>
      </c>
      <c r="Y3464" s="61"/>
    </row>
    <row r="3465" spans="1:25" x14ac:dyDescent="0.25">
      <c r="A3465" s="84" t="s">
        <v>91</v>
      </c>
      <c r="B3465" s="76" t="s">
        <v>18008</v>
      </c>
      <c r="C3465" s="76" t="s">
        <v>28</v>
      </c>
      <c r="E3465" s="76" t="s">
        <v>18236</v>
      </c>
      <c r="G3465" s="71" t="s">
        <v>25</v>
      </c>
      <c r="J3465" s="76" t="s">
        <v>111</v>
      </c>
      <c r="K3465" s="76" t="s">
        <v>112</v>
      </c>
      <c r="L3465" s="77">
        <v>603404</v>
      </c>
      <c r="M3465" s="78">
        <v>39472</v>
      </c>
      <c r="N3465" s="83" t="s">
        <v>9077</v>
      </c>
      <c r="O3465" s="48" t="s">
        <v>26</v>
      </c>
      <c r="T3465" s="62">
        <v>1000</v>
      </c>
      <c r="W3465" s="48" t="s">
        <v>27</v>
      </c>
      <c r="Y3465" s="61"/>
    </row>
    <row r="3466" spans="1:25" x14ac:dyDescent="0.25">
      <c r="A3466" s="84" t="s">
        <v>91</v>
      </c>
      <c r="B3466" s="76" t="s">
        <v>18008</v>
      </c>
      <c r="C3466" s="76" t="s">
        <v>28</v>
      </c>
      <c r="E3466" s="76" t="s">
        <v>18236</v>
      </c>
      <c r="G3466" s="71" t="s">
        <v>25</v>
      </c>
      <c r="J3466" s="76" t="s">
        <v>111</v>
      </c>
      <c r="K3466" s="76" t="s">
        <v>112</v>
      </c>
      <c r="L3466" s="77">
        <v>603306</v>
      </c>
      <c r="M3466" s="78">
        <v>39463</v>
      </c>
      <c r="N3466" s="83" t="s">
        <v>9077</v>
      </c>
      <c r="O3466" s="48" t="s">
        <v>26</v>
      </c>
      <c r="T3466" s="62">
        <v>1000</v>
      </c>
      <c r="W3466" s="48" t="s">
        <v>27</v>
      </c>
      <c r="Y3466" s="61"/>
    </row>
    <row r="3467" spans="1:25" x14ac:dyDescent="0.25">
      <c r="A3467" s="84" t="s">
        <v>45</v>
      </c>
      <c r="B3467" s="76" t="s">
        <v>18009</v>
      </c>
      <c r="C3467" s="76" t="s">
        <v>28</v>
      </c>
      <c r="E3467" s="76" t="s">
        <v>18244</v>
      </c>
      <c r="G3467" s="71" t="s">
        <v>25</v>
      </c>
      <c r="J3467" s="76" t="s">
        <v>111</v>
      </c>
      <c r="K3467" s="76" t="s">
        <v>112</v>
      </c>
      <c r="L3467" s="77" t="s">
        <v>18343</v>
      </c>
      <c r="M3467" s="78">
        <v>39539</v>
      </c>
      <c r="N3467" s="83" t="s">
        <v>9077</v>
      </c>
      <c r="O3467" s="48" t="s">
        <v>26</v>
      </c>
      <c r="T3467" s="62">
        <v>1000</v>
      </c>
      <c r="W3467" s="48" t="s">
        <v>27</v>
      </c>
      <c r="Y3467" s="61"/>
    </row>
    <row r="3468" spans="1:25" x14ac:dyDescent="0.25">
      <c r="A3468" s="84" t="s">
        <v>45</v>
      </c>
      <c r="B3468" s="76" t="s">
        <v>18009</v>
      </c>
      <c r="C3468" s="76" t="s">
        <v>28</v>
      </c>
      <c r="E3468" s="76" t="s">
        <v>18244</v>
      </c>
      <c r="G3468" s="71" t="s">
        <v>25</v>
      </c>
      <c r="J3468" s="76" t="s">
        <v>111</v>
      </c>
      <c r="K3468" s="76" t="s">
        <v>112</v>
      </c>
      <c r="L3468" s="77" t="s">
        <v>18344</v>
      </c>
      <c r="M3468" s="78">
        <v>39539</v>
      </c>
      <c r="N3468" s="83" t="s">
        <v>9077</v>
      </c>
      <c r="O3468" s="48" t="s">
        <v>26</v>
      </c>
      <c r="T3468" s="62">
        <v>1000</v>
      </c>
      <c r="W3468" s="48" t="s">
        <v>27</v>
      </c>
      <c r="Y3468" s="61"/>
    </row>
    <row r="3469" spans="1:25" x14ac:dyDescent="0.25">
      <c r="A3469" s="84" t="s">
        <v>74</v>
      </c>
      <c r="B3469" s="76" t="s">
        <v>18010</v>
      </c>
      <c r="C3469" s="76" t="s">
        <v>28</v>
      </c>
      <c r="E3469" s="76" t="s">
        <v>18245</v>
      </c>
      <c r="G3469" s="71" t="s">
        <v>25</v>
      </c>
      <c r="J3469" s="76" t="s">
        <v>111</v>
      </c>
      <c r="K3469" s="76" t="s">
        <v>112</v>
      </c>
      <c r="L3469" s="77">
        <v>694460</v>
      </c>
      <c r="M3469" s="78">
        <v>39788</v>
      </c>
      <c r="N3469" s="83" t="s">
        <v>9077</v>
      </c>
      <c r="O3469" s="48" t="s">
        <v>26</v>
      </c>
      <c r="T3469" s="62">
        <v>1000</v>
      </c>
      <c r="W3469" s="48" t="s">
        <v>27</v>
      </c>
      <c r="Y3469" s="61"/>
    </row>
    <row r="3470" spans="1:25" x14ac:dyDescent="0.25">
      <c r="A3470" s="84" t="s">
        <v>74</v>
      </c>
      <c r="B3470" s="76" t="s">
        <v>18010</v>
      </c>
      <c r="C3470" s="76" t="s">
        <v>28</v>
      </c>
      <c r="E3470" s="76" t="s">
        <v>18246</v>
      </c>
      <c r="G3470" s="71" t="s">
        <v>25</v>
      </c>
      <c r="J3470" s="76" t="s">
        <v>111</v>
      </c>
      <c r="K3470" s="76" t="s">
        <v>112</v>
      </c>
      <c r="L3470" s="77">
        <v>694431</v>
      </c>
      <c r="M3470" s="78">
        <v>39776</v>
      </c>
      <c r="N3470" s="83" t="s">
        <v>9078</v>
      </c>
      <c r="O3470" s="48" t="s">
        <v>26</v>
      </c>
      <c r="T3470" s="62">
        <v>2000</v>
      </c>
      <c r="W3470" s="48" t="s">
        <v>27</v>
      </c>
      <c r="Y3470" s="61"/>
    </row>
    <row r="3471" spans="1:25" x14ac:dyDescent="0.25">
      <c r="A3471" s="84" t="s">
        <v>74</v>
      </c>
      <c r="B3471" s="76" t="s">
        <v>18010</v>
      </c>
      <c r="C3471" s="76" t="s">
        <v>28</v>
      </c>
      <c r="E3471" s="76" t="s">
        <v>18247</v>
      </c>
      <c r="G3471" s="71" t="s">
        <v>25</v>
      </c>
      <c r="J3471" s="76" t="s">
        <v>111</v>
      </c>
      <c r="K3471" s="76" t="s">
        <v>112</v>
      </c>
      <c r="L3471" s="77">
        <v>662931</v>
      </c>
      <c r="M3471" s="78">
        <v>39641</v>
      </c>
      <c r="N3471" s="83"/>
      <c r="O3471" s="48" t="s">
        <v>26</v>
      </c>
      <c r="T3471" s="62">
        <v>8910</v>
      </c>
      <c r="W3471" s="48" t="s">
        <v>27</v>
      </c>
      <c r="Y3471" s="61"/>
    </row>
    <row r="3472" spans="1:25" x14ac:dyDescent="0.25">
      <c r="A3472" s="84" t="s">
        <v>74</v>
      </c>
      <c r="B3472" s="76" t="s">
        <v>18010</v>
      </c>
      <c r="C3472" s="76" t="s">
        <v>28</v>
      </c>
      <c r="E3472" s="76" t="s">
        <v>18248</v>
      </c>
      <c r="G3472" s="71" t="s">
        <v>25</v>
      </c>
      <c r="J3472" s="76" t="s">
        <v>111</v>
      </c>
      <c r="K3472" s="76" t="s">
        <v>112</v>
      </c>
      <c r="L3472" s="77">
        <v>662901</v>
      </c>
      <c r="M3472" s="78">
        <v>39639</v>
      </c>
      <c r="N3472" s="83"/>
      <c r="O3472" s="48" t="s">
        <v>26</v>
      </c>
      <c r="T3472" s="62">
        <v>8840</v>
      </c>
      <c r="W3472" s="48" t="s">
        <v>27</v>
      </c>
      <c r="Y3472" s="61"/>
    </row>
    <row r="3473" spans="1:25" x14ac:dyDescent="0.25">
      <c r="A3473" s="84" t="s">
        <v>74</v>
      </c>
      <c r="B3473" s="76" t="s">
        <v>18010</v>
      </c>
      <c r="C3473" s="76" t="s">
        <v>28</v>
      </c>
      <c r="E3473" s="76" t="s">
        <v>18249</v>
      </c>
      <c r="G3473" s="71" t="s">
        <v>25</v>
      </c>
      <c r="J3473" s="76" t="s">
        <v>111</v>
      </c>
      <c r="K3473" s="76" t="s">
        <v>112</v>
      </c>
      <c r="L3473" s="77">
        <v>662902</v>
      </c>
      <c r="M3473" s="78">
        <v>39639</v>
      </c>
      <c r="N3473" s="83"/>
      <c r="O3473" s="48" t="s">
        <v>26</v>
      </c>
      <c r="T3473" s="62">
        <v>8840</v>
      </c>
      <c r="W3473" s="48" t="s">
        <v>27</v>
      </c>
      <c r="Y3473" s="61"/>
    </row>
    <row r="3474" spans="1:25" x14ac:dyDescent="0.25">
      <c r="A3474" s="84" t="s">
        <v>74</v>
      </c>
      <c r="B3474" s="76" t="s">
        <v>18010</v>
      </c>
      <c r="C3474" s="76" t="s">
        <v>28</v>
      </c>
      <c r="E3474" s="76" t="s">
        <v>18250</v>
      </c>
      <c r="G3474" s="71" t="s">
        <v>25</v>
      </c>
      <c r="J3474" s="76" t="s">
        <v>111</v>
      </c>
      <c r="K3474" s="76" t="s">
        <v>112</v>
      </c>
      <c r="L3474" s="77">
        <v>633639</v>
      </c>
      <c r="M3474" s="78">
        <v>39596</v>
      </c>
      <c r="N3474" s="83" t="s">
        <v>9078</v>
      </c>
      <c r="O3474" s="48" t="s">
        <v>26</v>
      </c>
      <c r="T3474" s="62">
        <v>23000</v>
      </c>
      <c r="W3474" s="48" t="s">
        <v>27</v>
      </c>
      <c r="Y3474" s="61"/>
    </row>
    <row r="3475" spans="1:25" x14ac:dyDescent="0.25">
      <c r="A3475" s="84" t="s">
        <v>74</v>
      </c>
      <c r="B3475" s="76" t="s">
        <v>18010</v>
      </c>
      <c r="C3475" s="76" t="s">
        <v>28</v>
      </c>
      <c r="E3475" s="76" t="s">
        <v>18251</v>
      </c>
      <c r="G3475" s="71" t="s">
        <v>25</v>
      </c>
      <c r="J3475" s="76" t="s">
        <v>111</v>
      </c>
      <c r="K3475" s="76" t="s">
        <v>112</v>
      </c>
      <c r="L3475" s="77">
        <v>633629</v>
      </c>
      <c r="M3475" s="78">
        <v>39591</v>
      </c>
      <c r="N3475" s="83" t="s">
        <v>9078</v>
      </c>
      <c r="O3475" s="48" t="s">
        <v>26</v>
      </c>
      <c r="T3475" s="62">
        <v>1900</v>
      </c>
      <c r="W3475" s="48" t="s">
        <v>27</v>
      </c>
      <c r="Y3475" s="61"/>
    </row>
    <row r="3476" spans="1:25" x14ac:dyDescent="0.25">
      <c r="A3476" s="84" t="s">
        <v>74</v>
      </c>
      <c r="B3476" s="76" t="s">
        <v>18010</v>
      </c>
      <c r="C3476" s="76" t="s">
        <v>28</v>
      </c>
      <c r="E3476" s="76" t="s">
        <v>18252</v>
      </c>
      <c r="G3476" s="71" t="s">
        <v>25</v>
      </c>
      <c r="J3476" s="76" t="s">
        <v>111</v>
      </c>
      <c r="K3476" s="76" t="s">
        <v>112</v>
      </c>
      <c r="L3476" s="77">
        <v>633620</v>
      </c>
      <c r="M3476" s="78">
        <v>39589</v>
      </c>
      <c r="N3476" s="83" t="s">
        <v>9077</v>
      </c>
      <c r="O3476" s="48" t="s">
        <v>26</v>
      </c>
      <c r="T3476" s="62">
        <v>500</v>
      </c>
      <c r="W3476" s="48" t="s">
        <v>27</v>
      </c>
      <c r="Y3476" s="61"/>
    </row>
    <row r="3477" spans="1:25" x14ac:dyDescent="0.25">
      <c r="A3477" s="84" t="s">
        <v>74</v>
      </c>
      <c r="B3477" s="76" t="s">
        <v>18010</v>
      </c>
      <c r="C3477" s="76" t="s">
        <v>28</v>
      </c>
      <c r="E3477" s="76" t="s">
        <v>18253</v>
      </c>
      <c r="G3477" s="71" t="s">
        <v>25</v>
      </c>
      <c r="J3477" s="76" t="s">
        <v>111</v>
      </c>
      <c r="K3477" s="76" t="s">
        <v>112</v>
      </c>
      <c r="L3477" s="77">
        <v>633630</v>
      </c>
      <c r="M3477" s="78">
        <v>39591</v>
      </c>
      <c r="N3477" s="83"/>
      <c r="O3477" s="48" t="s">
        <v>26</v>
      </c>
      <c r="T3477" s="62">
        <v>225</v>
      </c>
      <c r="W3477" s="48" t="s">
        <v>27</v>
      </c>
      <c r="Y3477" s="61"/>
    </row>
    <row r="3478" spans="1:25" x14ac:dyDescent="0.25">
      <c r="A3478" s="84" t="s">
        <v>44</v>
      </c>
      <c r="B3478" s="76" t="s">
        <v>164</v>
      </c>
      <c r="C3478" s="76" t="s">
        <v>80</v>
      </c>
      <c r="E3478" s="76" t="s">
        <v>18254</v>
      </c>
      <c r="G3478" s="71" t="s">
        <v>25</v>
      </c>
      <c r="J3478" s="76" t="s">
        <v>111</v>
      </c>
      <c r="K3478" s="76" t="s">
        <v>112</v>
      </c>
      <c r="L3478" s="77">
        <v>134209</v>
      </c>
      <c r="M3478" s="78">
        <v>39615</v>
      </c>
      <c r="N3478" s="83" t="s">
        <v>9078</v>
      </c>
      <c r="O3478" s="48" t="s">
        <v>26</v>
      </c>
      <c r="T3478" s="62">
        <v>1000</v>
      </c>
      <c r="W3478" s="48" t="s">
        <v>27</v>
      </c>
      <c r="Y3478" s="61"/>
    </row>
    <row r="3479" spans="1:25" x14ac:dyDescent="0.25">
      <c r="A3479" s="84" t="s">
        <v>74</v>
      </c>
      <c r="B3479" s="76" t="s">
        <v>18010</v>
      </c>
      <c r="C3479" s="76" t="s">
        <v>28</v>
      </c>
      <c r="E3479" s="76" t="s">
        <v>18255</v>
      </c>
      <c r="G3479" s="71" t="s">
        <v>25</v>
      </c>
      <c r="J3479" s="76" t="s">
        <v>111</v>
      </c>
      <c r="K3479" s="76" t="s">
        <v>112</v>
      </c>
      <c r="L3479" s="77">
        <v>633479</v>
      </c>
      <c r="M3479" s="78">
        <v>39547</v>
      </c>
      <c r="N3479" s="83"/>
      <c r="O3479" s="48" t="s">
        <v>26</v>
      </c>
      <c r="T3479" s="62">
        <v>10000</v>
      </c>
      <c r="W3479" s="48" t="s">
        <v>27</v>
      </c>
      <c r="Y3479" s="61"/>
    </row>
    <row r="3480" spans="1:25" x14ac:dyDescent="0.25">
      <c r="A3480" s="84" t="s">
        <v>74</v>
      </c>
      <c r="B3480" s="76" t="s">
        <v>18010</v>
      </c>
      <c r="C3480" s="76" t="s">
        <v>28</v>
      </c>
      <c r="E3480" s="76" t="s">
        <v>18256</v>
      </c>
      <c r="G3480" s="71" t="s">
        <v>25</v>
      </c>
      <c r="J3480" s="76" t="s">
        <v>111</v>
      </c>
      <c r="K3480" s="76" t="s">
        <v>112</v>
      </c>
      <c r="L3480" s="77">
        <v>633462</v>
      </c>
      <c r="M3480" s="78">
        <v>39542</v>
      </c>
      <c r="N3480" s="83" t="s">
        <v>9078</v>
      </c>
      <c r="O3480" s="48" t="s">
        <v>26</v>
      </c>
      <c r="T3480" s="62">
        <v>239</v>
      </c>
      <c r="W3480" s="48" t="s">
        <v>27</v>
      </c>
      <c r="Y3480" s="61"/>
    </row>
    <row r="3481" spans="1:25" x14ac:dyDescent="0.25">
      <c r="A3481" s="84" t="s">
        <v>74</v>
      </c>
      <c r="B3481" s="76" t="s">
        <v>18010</v>
      </c>
      <c r="C3481" s="76" t="s">
        <v>28</v>
      </c>
      <c r="E3481" s="76" t="s">
        <v>18257</v>
      </c>
      <c r="G3481" s="71" t="s">
        <v>25</v>
      </c>
      <c r="J3481" s="76" t="s">
        <v>111</v>
      </c>
      <c r="K3481" s="76" t="s">
        <v>112</v>
      </c>
      <c r="L3481" s="77">
        <v>633453</v>
      </c>
      <c r="M3481" s="78">
        <v>39540</v>
      </c>
      <c r="N3481" s="83" t="s">
        <v>9077</v>
      </c>
      <c r="O3481" s="48" t="s">
        <v>26</v>
      </c>
      <c r="T3481" s="62">
        <v>3194</v>
      </c>
      <c r="W3481" s="48" t="s">
        <v>27</v>
      </c>
      <c r="Y3481" s="61"/>
    </row>
    <row r="3482" spans="1:25" x14ac:dyDescent="0.25">
      <c r="A3482" s="84" t="s">
        <v>74</v>
      </c>
      <c r="B3482" s="76" t="s">
        <v>18010</v>
      </c>
      <c r="C3482" s="76" t="s">
        <v>28</v>
      </c>
      <c r="E3482" s="76" t="s">
        <v>8496</v>
      </c>
      <c r="G3482" s="71" t="s">
        <v>25</v>
      </c>
      <c r="J3482" s="76" t="s">
        <v>111</v>
      </c>
      <c r="K3482" s="76" t="s">
        <v>112</v>
      </c>
      <c r="L3482" s="77">
        <v>614419</v>
      </c>
      <c r="M3482" s="78">
        <v>39510</v>
      </c>
      <c r="N3482" s="83" t="s">
        <v>9078</v>
      </c>
      <c r="O3482" s="48" t="s">
        <v>26</v>
      </c>
      <c r="T3482" s="62">
        <v>605</v>
      </c>
      <c r="W3482" s="48" t="s">
        <v>27</v>
      </c>
      <c r="Y3482" s="61"/>
    </row>
    <row r="3483" spans="1:25" x14ac:dyDescent="0.25">
      <c r="A3483" s="84" t="s">
        <v>74</v>
      </c>
      <c r="B3483" s="76" t="s">
        <v>18010</v>
      </c>
      <c r="C3483" s="76" t="s">
        <v>28</v>
      </c>
      <c r="E3483" s="76" t="s">
        <v>18258</v>
      </c>
      <c r="G3483" s="71" t="s">
        <v>25</v>
      </c>
      <c r="J3483" s="76" t="s">
        <v>111</v>
      </c>
      <c r="K3483" s="76" t="s">
        <v>112</v>
      </c>
      <c r="L3483" s="77">
        <v>614388</v>
      </c>
      <c r="M3483" s="78">
        <v>39505</v>
      </c>
      <c r="N3483" s="83" t="s">
        <v>9077</v>
      </c>
      <c r="O3483" s="48" t="s">
        <v>26</v>
      </c>
      <c r="T3483" s="62">
        <v>10000</v>
      </c>
      <c r="W3483" s="48" t="s">
        <v>27</v>
      </c>
      <c r="Y3483" s="61"/>
    </row>
    <row r="3484" spans="1:25" x14ac:dyDescent="0.25">
      <c r="A3484" s="84" t="s">
        <v>69</v>
      </c>
      <c r="B3484" s="76" t="s">
        <v>18011</v>
      </c>
      <c r="C3484" s="76" t="s">
        <v>28</v>
      </c>
      <c r="E3484" s="76" t="s">
        <v>18259</v>
      </c>
      <c r="G3484" s="71" t="s">
        <v>25</v>
      </c>
      <c r="J3484" s="76" t="s">
        <v>111</v>
      </c>
      <c r="K3484" s="76" t="s">
        <v>112</v>
      </c>
      <c r="L3484" s="77">
        <v>658144</v>
      </c>
      <c r="M3484" s="78">
        <v>39477</v>
      </c>
      <c r="N3484" s="83"/>
      <c r="O3484" s="48" t="s">
        <v>26</v>
      </c>
      <c r="T3484" s="62">
        <v>9075</v>
      </c>
      <c r="W3484" s="48" t="s">
        <v>27</v>
      </c>
      <c r="Y3484" s="61"/>
    </row>
    <row r="3485" spans="1:25" x14ac:dyDescent="0.25">
      <c r="A3485" s="84" t="s">
        <v>69</v>
      </c>
      <c r="B3485" s="76" t="s">
        <v>18011</v>
      </c>
      <c r="C3485" s="76" t="s">
        <v>28</v>
      </c>
      <c r="E3485" s="76" t="s">
        <v>18260</v>
      </c>
      <c r="G3485" s="71" t="s">
        <v>25</v>
      </c>
      <c r="J3485" s="76" t="s">
        <v>111</v>
      </c>
      <c r="K3485" s="76" t="s">
        <v>112</v>
      </c>
      <c r="L3485" s="77">
        <v>557665</v>
      </c>
      <c r="M3485" s="78">
        <v>39781</v>
      </c>
      <c r="N3485" s="83" t="s">
        <v>9078</v>
      </c>
      <c r="O3485" s="48" t="s">
        <v>26</v>
      </c>
      <c r="T3485" s="62">
        <v>100</v>
      </c>
      <c r="W3485" s="48" t="s">
        <v>27</v>
      </c>
      <c r="Y3485" s="61"/>
    </row>
    <row r="3486" spans="1:25" x14ac:dyDescent="0.25">
      <c r="A3486" s="84" t="s">
        <v>69</v>
      </c>
      <c r="B3486" s="76" t="s">
        <v>18011</v>
      </c>
      <c r="C3486" s="76" t="s">
        <v>28</v>
      </c>
      <c r="E3486" s="76" t="s">
        <v>18261</v>
      </c>
      <c r="G3486" s="71" t="s">
        <v>25</v>
      </c>
      <c r="J3486" s="76" t="s">
        <v>111</v>
      </c>
      <c r="K3486" s="76" t="s">
        <v>112</v>
      </c>
      <c r="L3486" s="77">
        <v>557569</v>
      </c>
      <c r="M3486" s="78">
        <v>39781</v>
      </c>
      <c r="N3486" s="83" t="s">
        <v>9077</v>
      </c>
      <c r="O3486" s="48" t="s">
        <v>26</v>
      </c>
      <c r="T3486" s="62">
        <v>1000</v>
      </c>
      <c r="W3486" s="48" t="s">
        <v>27</v>
      </c>
      <c r="Y3486" s="61"/>
    </row>
    <row r="3487" spans="1:25" x14ac:dyDescent="0.25">
      <c r="A3487" s="84" t="s">
        <v>44</v>
      </c>
      <c r="B3487" s="76" t="s">
        <v>164</v>
      </c>
      <c r="C3487" s="76" t="s">
        <v>80</v>
      </c>
      <c r="E3487" s="76" t="s">
        <v>18262</v>
      </c>
      <c r="G3487" s="71" t="s">
        <v>25</v>
      </c>
      <c r="J3487" s="76" t="s">
        <v>111</v>
      </c>
      <c r="K3487" s="76" t="s">
        <v>112</v>
      </c>
      <c r="L3487" s="77">
        <v>72227</v>
      </c>
      <c r="M3487" s="78">
        <v>39489</v>
      </c>
      <c r="N3487" s="83" t="s">
        <v>9078</v>
      </c>
      <c r="O3487" s="48" t="s">
        <v>26</v>
      </c>
      <c r="T3487" s="62">
        <v>1000</v>
      </c>
      <c r="W3487" s="48" t="s">
        <v>27</v>
      </c>
      <c r="Y3487" s="61"/>
    </row>
    <row r="3488" spans="1:25" x14ac:dyDescent="0.25">
      <c r="A3488" s="84" t="s">
        <v>44</v>
      </c>
      <c r="B3488" s="76" t="s">
        <v>164</v>
      </c>
      <c r="C3488" s="76" t="s">
        <v>80</v>
      </c>
      <c r="E3488" s="76" t="s">
        <v>18262</v>
      </c>
      <c r="G3488" s="71" t="s">
        <v>25</v>
      </c>
      <c r="J3488" s="76" t="s">
        <v>111</v>
      </c>
      <c r="K3488" s="76" t="s">
        <v>112</v>
      </c>
      <c r="L3488" s="77">
        <v>72228</v>
      </c>
      <c r="M3488" s="78">
        <v>39489</v>
      </c>
      <c r="N3488" s="83" t="s">
        <v>9078</v>
      </c>
      <c r="O3488" s="48" t="s">
        <v>26</v>
      </c>
      <c r="T3488" s="62">
        <v>500</v>
      </c>
      <c r="W3488" s="48" t="s">
        <v>27</v>
      </c>
      <c r="Y3488" s="61"/>
    </row>
    <row r="3489" spans="1:25" x14ac:dyDescent="0.25">
      <c r="A3489" s="84" t="s">
        <v>44</v>
      </c>
      <c r="B3489" s="76" t="s">
        <v>164</v>
      </c>
      <c r="C3489" s="76" t="s">
        <v>80</v>
      </c>
      <c r="E3489" s="76" t="s">
        <v>18262</v>
      </c>
      <c r="G3489" s="71" t="s">
        <v>25</v>
      </c>
      <c r="J3489" s="76" t="s">
        <v>111</v>
      </c>
      <c r="K3489" s="76" t="s">
        <v>112</v>
      </c>
      <c r="L3489" s="77">
        <v>72229</v>
      </c>
      <c r="M3489" s="78">
        <v>39489</v>
      </c>
      <c r="N3489" s="83" t="s">
        <v>9078</v>
      </c>
      <c r="O3489" s="48" t="s">
        <v>26</v>
      </c>
      <c r="T3489" s="62">
        <v>500</v>
      </c>
      <c r="W3489" s="48" t="s">
        <v>27</v>
      </c>
      <c r="Y3489" s="61"/>
    </row>
    <row r="3490" spans="1:25" x14ac:dyDescent="0.25">
      <c r="A3490" s="84" t="s">
        <v>44</v>
      </c>
      <c r="B3490" s="76" t="s">
        <v>164</v>
      </c>
      <c r="C3490" s="76" t="s">
        <v>80</v>
      </c>
      <c r="E3490" s="76" t="s">
        <v>18263</v>
      </c>
      <c r="G3490" s="71" t="s">
        <v>25</v>
      </c>
      <c r="J3490" s="76" t="s">
        <v>111</v>
      </c>
      <c r="K3490" s="76" t="s">
        <v>112</v>
      </c>
      <c r="L3490" s="77">
        <v>72230</v>
      </c>
      <c r="M3490" s="78">
        <v>39489</v>
      </c>
      <c r="N3490" s="83" t="s">
        <v>9078</v>
      </c>
      <c r="O3490" s="48" t="s">
        <v>26</v>
      </c>
      <c r="T3490" s="62">
        <v>500</v>
      </c>
      <c r="W3490" s="48" t="s">
        <v>27</v>
      </c>
      <c r="Y3490" s="61"/>
    </row>
    <row r="3491" spans="1:25" x14ac:dyDescent="0.25">
      <c r="A3491" s="84" t="s">
        <v>44</v>
      </c>
      <c r="B3491" s="76" t="s">
        <v>164</v>
      </c>
      <c r="C3491" s="76" t="s">
        <v>80</v>
      </c>
      <c r="E3491" s="76" t="s">
        <v>18264</v>
      </c>
      <c r="G3491" s="71" t="s">
        <v>25</v>
      </c>
      <c r="J3491" s="76" t="s">
        <v>111</v>
      </c>
      <c r="K3491" s="76" t="s">
        <v>112</v>
      </c>
      <c r="L3491" s="77">
        <v>72235</v>
      </c>
      <c r="M3491" s="78">
        <v>39489</v>
      </c>
      <c r="N3491" s="83" t="s">
        <v>9078</v>
      </c>
      <c r="O3491" s="48" t="s">
        <v>26</v>
      </c>
      <c r="T3491" s="62">
        <v>500</v>
      </c>
      <c r="W3491" s="48" t="s">
        <v>27</v>
      </c>
      <c r="Y3491" s="61"/>
    </row>
    <row r="3492" spans="1:25" x14ac:dyDescent="0.25">
      <c r="A3492" s="84" t="s">
        <v>44</v>
      </c>
      <c r="B3492" s="76" t="s">
        <v>164</v>
      </c>
      <c r="C3492" s="76" t="s">
        <v>80</v>
      </c>
      <c r="E3492" s="76" t="s">
        <v>18264</v>
      </c>
      <c r="G3492" s="71" t="s">
        <v>25</v>
      </c>
      <c r="J3492" s="76" t="s">
        <v>111</v>
      </c>
      <c r="K3492" s="76" t="s">
        <v>112</v>
      </c>
      <c r="L3492" s="77">
        <v>72236</v>
      </c>
      <c r="M3492" s="78">
        <v>39489</v>
      </c>
      <c r="N3492" s="83" t="s">
        <v>9078</v>
      </c>
      <c r="O3492" s="48" t="s">
        <v>26</v>
      </c>
      <c r="T3492" s="62">
        <v>500</v>
      </c>
      <c r="W3492" s="48" t="s">
        <v>27</v>
      </c>
      <c r="Y3492" s="61"/>
    </row>
    <row r="3493" spans="1:25" x14ac:dyDescent="0.25">
      <c r="A3493" s="84" t="s">
        <v>44</v>
      </c>
      <c r="B3493" s="76" t="s">
        <v>164</v>
      </c>
      <c r="C3493" s="76" t="s">
        <v>80</v>
      </c>
      <c r="E3493" s="76" t="s">
        <v>18264</v>
      </c>
      <c r="G3493" s="71" t="s">
        <v>25</v>
      </c>
      <c r="J3493" s="76" t="s">
        <v>111</v>
      </c>
      <c r="K3493" s="76" t="s">
        <v>112</v>
      </c>
      <c r="L3493" s="77">
        <v>76279</v>
      </c>
      <c r="M3493" s="78">
        <v>39506</v>
      </c>
      <c r="N3493" s="83" t="s">
        <v>9078</v>
      </c>
      <c r="O3493" s="48" t="s">
        <v>26</v>
      </c>
      <c r="T3493" s="62">
        <v>16000</v>
      </c>
      <c r="W3493" s="48" t="s">
        <v>27</v>
      </c>
      <c r="Y3493" s="61"/>
    </row>
    <row r="3494" spans="1:25" x14ac:dyDescent="0.25">
      <c r="A3494" s="84" t="s">
        <v>44</v>
      </c>
      <c r="B3494" s="76" t="s">
        <v>164</v>
      </c>
      <c r="C3494" s="76" t="s">
        <v>80</v>
      </c>
      <c r="E3494" s="76" t="s">
        <v>18265</v>
      </c>
      <c r="G3494" s="71" t="s">
        <v>25</v>
      </c>
      <c r="J3494" s="76" t="s">
        <v>111</v>
      </c>
      <c r="K3494" s="76" t="s">
        <v>112</v>
      </c>
      <c r="L3494" s="77">
        <v>244722</v>
      </c>
      <c r="M3494" s="78">
        <v>39645</v>
      </c>
      <c r="N3494" s="83" t="s">
        <v>9078</v>
      </c>
      <c r="O3494" s="48" t="s">
        <v>26</v>
      </c>
      <c r="T3494" s="62">
        <v>1000</v>
      </c>
      <c r="W3494" s="48" t="s">
        <v>27</v>
      </c>
      <c r="Y3494" s="61"/>
    </row>
    <row r="3495" spans="1:25" x14ac:dyDescent="0.25">
      <c r="A3495" s="84" t="s">
        <v>44</v>
      </c>
      <c r="B3495" s="76" t="s">
        <v>164</v>
      </c>
      <c r="C3495" s="76" t="s">
        <v>80</v>
      </c>
      <c r="E3495" s="76" t="s">
        <v>18266</v>
      </c>
      <c r="G3495" s="71" t="s">
        <v>25</v>
      </c>
      <c r="J3495" s="76" t="s">
        <v>111</v>
      </c>
      <c r="K3495" s="76" t="s">
        <v>112</v>
      </c>
      <c r="L3495" s="77">
        <v>349621</v>
      </c>
      <c r="M3495" s="78">
        <v>39813</v>
      </c>
      <c r="N3495" s="83" t="s">
        <v>9078</v>
      </c>
      <c r="O3495" s="48" t="s">
        <v>26</v>
      </c>
      <c r="T3495" s="62">
        <v>250</v>
      </c>
      <c r="W3495" s="48" t="s">
        <v>27</v>
      </c>
      <c r="Y3495" s="61"/>
    </row>
    <row r="3496" spans="1:25" x14ac:dyDescent="0.25">
      <c r="A3496" s="84" t="s">
        <v>44</v>
      </c>
      <c r="B3496" s="76" t="s">
        <v>164</v>
      </c>
      <c r="C3496" s="76" t="s">
        <v>80</v>
      </c>
      <c r="E3496" s="76" t="s">
        <v>18267</v>
      </c>
      <c r="G3496" s="71" t="s">
        <v>25</v>
      </c>
      <c r="J3496" s="76" t="s">
        <v>111</v>
      </c>
      <c r="K3496" s="76" t="s">
        <v>112</v>
      </c>
      <c r="L3496" s="77">
        <v>349792</v>
      </c>
      <c r="M3496" s="78">
        <v>39613</v>
      </c>
      <c r="N3496" s="83" t="s">
        <v>9078</v>
      </c>
      <c r="O3496" s="48" t="s">
        <v>26</v>
      </c>
      <c r="T3496" s="62">
        <v>120000</v>
      </c>
      <c r="W3496" s="48" t="s">
        <v>27</v>
      </c>
      <c r="Y3496" s="61"/>
    </row>
    <row r="3497" spans="1:25" x14ac:dyDescent="0.25">
      <c r="A3497" s="84" t="s">
        <v>44</v>
      </c>
      <c r="B3497" s="76" t="s">
        <v>164</v>
      </c>
      <c r="C3497" s="76" t="s">
        <v>80</v>
      </c>
      <c r="E3497" s="76" t="s">
        <v>18268</v>
      </c>
      <c r="G3497" s="71" t="s">
        <v>25</v>
      </c>
      <c r="J3497" s="76" t="s">
        <v>111</v>
      </c>
      <c r="K3497" s="76" t="s">
        <v>112</v>
      </c>
      <c r="L3497" s="77">
        <v>349796</v>
      </c>
      <c r="M3497" s="78">
        <v>39613</v>
      </c>
      <c r="N3497" s="83"/>
      <c r="O3497" s="48" t="s">
        <v>26</v>
      </c>
      <c r="T3497" s="62">
        <v>1795</v>
      </c>
      <c r="W3497" s="48" t="s">
        <v>27</v>
      </c>
      <c r="Y3497" s="61"/>
    </row>
    <row r="3498" spans="1:25" x14ac:dyDescent="0.25">
      <c r="A3498" s="84" t="s">
        <v>44</v>
      </c>
      <c r="B3498" s="76" t="s">
        <v>164</v>
      </c>
      <c r="C3498" s="76" t="s">
        <v>80</v>
      </c>
      <c r="E3498" s="76" t="s">
        <v>18269</v>
      </c>
      <c r="G3498" s="71" t="s">
        <v>25</v>
      </c>
      <c r="J3498" s="76" t="s">
        <v>111</v>
      </c>
      <c r="K3498" s="76" t="s">
        <v>112</v>
      </c>
      <c r="L3498" s="77">
        <v>550224</v>
      </c>
      <c r="M3498" s="78">
        <v>39613</v>
      </c>
      <c r="N3498" s="83"/>
      <c r="O3498" s="48" t="s">
        <v>26</v>
      </c>
      <c r="T3498" s="62">
        <v>24800</v>
      </c>
      <c r="W3498" s="48" t="s">
        <v>27</v>
      </c>
      <c r="Y3498" s="61"/>
    </row>
    <row r="3499" spans="1:25" x14ac:dyDescent="0.25">
      <c r="A3499" s="84" t="s">
        <v>44</v>
      </c>
      <c r="B3499" s="76" t="s">
        <v>164</v>
      </c>
      <c r="C3499" s="76" t="s">
        <v>80</v>
      </c>
      <c r="E3499" s="76" t="s">
        <v>18270</v>
      </c>
      <c r="G3499" s="71" t="s">
        <v>25</v>
      </c>
      <c r="J3499" s="76" t="s">
        <v>111</v>
      </c>
      <c r="K3499" s="76" t="s">
        <v>112</v>
      </c>
      <c r="L3499" s="77">
        <v>550327</v>
      </c>
      <c r="M3499" s="78">
        <v>39706</v>
      </c>
      <c r="N3499" s="83" t="s">
        <v>9078</v>
      </c>
      <c r="O3499" s="48" t="s">
        <v>26</v>
      </c>
      <c r="T3499" s="62">
        <v>6000</v>
      </c>
      <c r="W3499" s="48" t="s">
        <v>27</v>
      </c>
      <c r="Y3499" s="61"/>
    </row>
    <row r="3500" spans="1:25" x14ac:dyDescent="0.25">
      <c r="A3500" s="84" t="s">
        <v>44</v>
      </c>
      <c r="B3500" s="76" t="s">
        <v>164</v>
      </c>
      <c r="C3500" s="76" t="s">
        <v>80</v>
      </c>
      <c r="E3500" s="76" t="s">
        <v>18271</v>
      </c>
      <c r="G3500" s="71" t="s">
        <v>25</v>
      </c>
      <c r="J3500" s="76" t="s">
        <v>111</v>
      </c>
      <c r="K3500" s="76" t="s">
        <v>112</v>
      </c>
      <c r="L3500" s="77">
        <v>550330</v>
      </c>
      <c r="M3500" s="78">
        <v>39709</v>
      </c>
      <c r="N3500" s="83" t="s">
        <v>9078</v>
      </c>
      <c r="O3500" s="48" t="s">
        <v>26</v>
      </c>
      <c r="T3500" s="62">
        <v>1000</v>
      </c>
      <c r="W3500" s="48" t="s">
        <v>27</v>
      </c>
      <c r="Y3500" s="61"/>
    </row>
    <row r="3501" spans="1:25" x14ac:dyDescent="0.25">
      <c r="A3501" s="84" t="s">
        <v>44</v>
      </c>
      <c r="B3501" s="76" t="s">
        <v>164</v>
      </c>
      <c r="C3501" s="76" t="s">
        <v>80</v>
      </c>
      <c r="E3501" s="76" t="s">
        <v>18272</v>
      </c>
      <c r="G3501" s="71" t="s">
        <v>25</v>
      </c>
      <c r="J3501" s="76" t="s">
        <v>111</v>
      </c>
      <c r="K3501" s="76" t="s">
        <v>112</v>
      </c>
      <c r="L3501" s="77">
        <v>550364</v>
      </c>
      <c r="M3501" s="78">
        <v>39813</v>
      </c>
      <c r="N3501" s="83" t="s">
        <v>9078</v>
      </c>
      <c r="O3501" s="48" t="s">
        <v>26</v>
      </c>
      <c r="T3501" s="62">
        <v>4200</v>
      </c>
      <c r="W3501" s="48" t="s">
        <v>27</v>
      </c>
      <c r="Y3501" s="61"/>
    </row>
    <row r="3502" spans="1:25" x14ac:dyDescent="0.25">
      <c r="A3502" s="84" t="s">
        <v>44</v>
      </c>
      <c r="B3502" s="76" t="s">
        <v>164</v>
      </c>
      <c r="C3502" s="76" t="s">
        <v>80</v>
      </c>
      <c r="E3502" s="76" t="s">
        <v>18262</v>
      </c>
      <c r="G3502" s="71" t="s">
        <v>25</v>
      </c>
      <c r="J3502" s="76" t="s">
        <v>111</v>
      </c>
      <c r="K3502" s="76" t="s">
        <v>112</v>
      </c>
      <c r="L3502" s="77">
        <v>2417</v>
      </c>
      <c r="M3502" s="78">
        <v>39558</v>
      </c>
      <c r="N3502" s="83" t="s">
        <v>9077</v>
      </c>
      <c r="O3502" s="48" t="s">
        <v>26</v>
      </c>
      <c r="T3502" s="62">
        <v>250</v>
      </c>
      <c r="W3502" s="48" t="s">
        <v>27</v>
      </c>
      <c r="Y3502" s="61"/>
    </row>
    <row r="3503" spans="1:25" x14ac:dyDescent="0.25">
      <c r="A3503" s="84" t="s">
        <v>44</v>
      </c>
      <c r="B3503" s="76" t="s">
        <v>164</v>
      </c>
      <c r="C3503" s="76" t="s">
        <v>80</v>
      </c>
      <c r="E3503" s="76" t="s">
        <v>18262</v>
      </c>
      <c r="G3503" s="71" t="s">
        <v>25</v>
      </c>
      <c r="J3503" s="76" t="s">
        <v>111</v>
      </c>
      <c r="K3503" s="76" t="s">
        <v>112</v>
      </c>
      <c r="L3503" s="77">
        <v>2428</v>
      </c>
      <c r="M3503" s="78">
        <v>39558</v>
      </c>
      <c r="N3503" s="83" t="s">
        <v>9077</v>
      </c>
      <c r="O3503" s="48" t="s">
        <v>26</v>
      </c>
      <c r="T3503" s="62">
        <v>3000</v>
      </c>
      <c r="W3503" s="48" t="s">
        <v>27</v>
      </c>
      <c r="Y3503" s="61"/>
    </row>
    <row r="3504" spans="1:25" x14ac:dyDescent="0.25">
      <c r="A3504" s="84" t="s">
        <v>44</v>
      </c>
      <c r="B3504" s="76" t="s">
        <v>164</v>
      </c>
      <c r="C3504" s="76" t="s">
        <v>80</v>
      </c>
      <c r="E3504" s="76" t="s">
        <v>18262</v>
      </c>
      <c r="G3504" s="71" t="s">
        <v>25</v>
      </c>
      <c r="J3504" s="76" t="s">
        <v>111</v>
      </c>
      <c r="K3504" s="76" t="s">
        <v>112</v>
      </c>
      <c r="L3504" s="77">
        <v>4576</v>
      </c>
      <c r="M3504" s="78">
        <v>39558</v>
      </c>
      <c r="N3504" s="83" t="s">
        <v>9077</v>
      </c>
      <c r="O3504" s="48" t="s">
        <v>26</v>
      </c>
      <c r="T3504" s="62">
        <v>150</v>
      </c>
      <c r="W3504" s="48" t="s">
        <v>27</v>
      </c>
      <c r="Y3504" s="61"/>
    </row>
    <row r="3505" spans="1:25" x14ac:dyDescent="0.25">
      <c r="A3505" s="84" t="s">
        <v>44</v>
      </c>
      <c r="B3505" s="76" t="s">
        <v>164</v>
      </c>
      <c r="C3505" s="76" t="s">
        <v>80</v>
      </c>
      <c r="E3505" s="76" t="s">
        <v>18262</v>
      </c>
      <c r="G3505" s="71" t="s">
        <v>25</v>
      </c>
      <c r="J3505" s="76" t="s">
        <v>111</v>
      </c>
      <c r="K3505" s="76" t="s">
        <v>112</v>
      </c>
      <c r="L3505" s="77">
        <v>7752</v>
      </c>
      <c r="M3505" s="78">
        <v>39558</v>
      </c>
      <c r="N3505" s="83" t="s">
        <v>9077</v>
      </c>
      <c r="O3505" s="48" t="s">
        <v>26</v>
      </c>
      <c r="T3505" s="62">
        <v>236</v>
      </c>
      <c r="W3505" s="48" t="s">
        <v>27</v>
      </c>
      <c r="Y3505" s="61"/>
    </row>
    <row r="3506" spans="1:25" x14ac:dyDescent="0.25">
      <c r="A3506" s="84" t="s">
        <v>44</v>
      </c>
      <c r="B3506" s="76" t="s">
        <v>164</v>
      </c>
      <c r="C3506" s="76" t="s">
        <v>80</v>
      </c>
      <c r="E3506" s="76" t="s">
        <v>18262</v>
      </c>
      <c r="G3506" s="71" t="s">
        <v>25</v>
      </c>
      <c r="J3506" s="76" t="s">
        <v>111</v>
      </c>
      <c r="K3506" s="76" t="s">
        <v>112</v>
      </c>
      <c r="L3506" s="77">
        <v>6371</v>
      </c>
      <c r="M3506" s="78">
        <v>39489</v>
      </c>
      <c r="N3506" s="83" t="s">
        <v>9077</v>
      </c>
      <c r="O3506" s="48" t="s">
        <v>26</v>
      </c>
      <c r="T3506" s="62">
        <v>3000</v>
      </c>
      <c r="W3506" s="48" t="s">
        <v>27</v>
      </c>
      <c r="Y3506" s="61"/>
    </row>
    <row r="3507" spans="1:25" x14ac:dyDescent="0.25">
      <c r="A3507" s="84" t="s">
        <v>44</v>
      </c>
      <c r="B3507" s="76" t="s">
        <v>164</v>
      </c>
      <c r="C3507" s="76" t="s">
        <v>80</v>
      </c>
      <c r="E3507" s="76" t="s">
        <v>18262</v>
      </c>
      <c r="G3507" s="71" t="s">
        <v>25</v>
      </c>
      <c r="J3507" s="76" t="s">
        <v>111</v>
      </c>
      <c r="K3507" s="76" t="s">
        <v>112</v>
      </c>
      <c r="L3507" s="77">
        <v>72224</v>
      </c>
      <c r="M3507" s="78">
        <v>39489</v>
      </c>
      <c r="N3507" s="83" t="s">
        <v>9077</v>
      </c>
      <c r="O3507" s="48" t="s">
        <v>26</v>
      </c>
      <c r="T3507" s="62">
        <v>1000</v>
      </c>
      <c r="W3507" s="48" t="s">
        <v>27</v>
      </c>
      <c r="Y3507" s="61"/>
    </row>
    <row r="3508" spans="1:25" x14ac:dyDescent="0.25">
      <c r="A3508" s="84" t="s">
        <v>44</v>
      </c>
      <c r="B3508" s="76" t="s">
        <v>164</v>
      </c>
      <c r="C3508" s="76" t="s">
        <v>80</v>
      </c>
      <c r="E3508" s="76" t="s">
        <v>18262</v>
      </c>
      <c r="G3508" s="71" t="s">
        <v>25</v>
      </c>
      <c r="J3508" s="76" t="s">
        <v>111</v>
      </c>
      <c r="K3508" s="76" t="s">
        <v>112</v>
      </c>
      <c r="L3508" s="77">
        <v>72225</v>
      </c>
      <c r="M3508" s="78">
        <v>39489</v>
      </c>
      <c r="N3508" s="83" t="s">
        <v>9077</v>
      </c>
      <c r="O3508" s="48" t="s">
        <v>26</v>
      </c>
      <c r="T3508" s="62">
        <v>1000</v>
      </c>
      <c r="W3508" s="48" t="s">
        <v>27</v>
      </c>
      <c r="Y3508" s="61"/>
    </row>
    <row r="3509" spans="1:25" x14ac:dyDescent="0.25">
      <c r="A3509" s="84" t="s">
        <v>44</v>
      </c>
      <c r="B3509" s="76" t="s">
        <v>164</v>
      </c>
      <c r="C3509" s="76" t="s">
        <v>80</v>
      </c>
      <c r="E3509" s="76" t="s">
        <v>18262</v>
      </c>
      <c r="G3509" s="71" t="s">
        <v>25</v>
      </c>
      <c r="J3509" s="76" t="s">
        <v>111</v>
      </c>
      <c r="K3509" s="76" t="s">
        <v>112</v>
      </c>
      <c r="L3509" s="77">
        <v>72226</v>
      </c>
      <c r="M3509" s="78">
        <v>39489</v>
      </c>
      <c r="N3509" s="83" t="s">
        <v>9077</v>
      </c>
      <c r="O3509" s="48" t="s">
        <v>26</v>
      </c>
      <c r="T3509" s="62">
        <v>1000</v>
      </c>
      <c r="W3509" s="48" t="s">
        <v>27</v>
      </c>
      <c r="Y3509" s="61"/>
    </row>
    <row r="3510" spans="1:25" x14ac:dyDescent="0.25">
      <c r="A3510" s="84" t="s">
        <v>69</v>
      </c>
      <c r="B3510" s="76" t="s">
        <v>18011</v>
      </c>
      <c r="C3510" s="76" t="s">
        <v>28</v>
      </c>
      <c r="E3510" s="76" t="s">
        <v>18273</v>
      </c>
      <c r="G3510" s="71" t="s">
        <v>25</v>
      </c>
      <c r="J3510" s="76" t="s">
        <v>111</v>
      </c>
      <c r="K3510" s="76" t="s">
        <v>112</v>
      </c>
      <c r="L3510" s="77">
        <v>557287</v>
      </c>
      <c r="M3510" s="78">
        <v>39737</v>
      </c>
      <c r="N3510" s="83" t="s">
        <v>9078</v>
      </c>
      <c r="O3510" s="48" t="s">
        <v>26</v>
      </c>
      <c r="T3510" s="62">
        <v>500</v>
      </c>
      <c r="W3510" s="48" t="s">
        <v>27</v>
      </c>
      <c r="Y3510" s="61"/>
    </row>
    <row r="3511" spans="1:25" x14ac:dyDescent="0.25">
      <c r="A3511" s="84" t="s">
        <v>69</v>
      </c>
      <c r="B3511" s="76" t="s">
        <v>18011</v>
      </c>
      <c r="C3511" s="76" t="s">
        <v>28</v>
      </c>
      <c r="E3511" s="76" t="s">
        <v>18274</v>
      </c>
      <c r="G3511" s="71" t="s">
        <v>25</v>
      </c>
      <c r="J3511" s="76" t="s">
        <v>111</v>
      </c>
      <c r="K3511" s="76" t="s">
        <v>112</v>
      </c>
      <c r="L3511" s="77">
        <v>557174</v>
      </c>
      <c r="M3511" s="78">
        <v>39737</v>
      </c>
      <c r="N3511" s="83" t="s">
        <v>9078</v>
      </c>
      <c r="O3511" s="48" t="s">
        <v>26</v>
      </c>
      <c r="T3511" s="62">
        <v>1050</v>
      </c>
      <c r="W3511" s="48" t="s">
        <v>27</v>
      </c>
      <c r="Y3511" s="61"/>
    </row>
    <row r="3512" spans="1:25" x14ac:dyDescent="0.25">
      <c r="A3512" s="84" t="s">
        <v>69</v>
      </c>
      <c r="B3512" s="76" t="s">
        <v>18011</v>
      </c>
      <c r="C3512" s="76" t="s">
        <v>28</v>
      </c>
      <c r="E3512" s="76" t="s">
        <v>18275</v>
      </c>
      <c r="G3512" s="71" t="s">
        <v>25</v>
      </c>
      <c r="J3512" s="76" t="s">
        <v>111</v>
      </c>
      <c r="K3512" s="76" t="s">
        <v>112</v>
      </c>
      <c r="L3512" s="77">
        <v>556916</v>
      </c>
      <c r="M3512" s="78">
        <v>39689</v>
      </c>
      <c r="N3512" s="83" t="s">
        <v>9078</v>
      </c>
      <c r="O3512" s="48" t="s">
        <v>26</v>
      </c>
      <c r="T3512" s="62">
        <v>200</v>
      </c>
      <c r="W3512" s="48" t="s">
        <v>27</v>
      </c>
      <c r="Y3512" s="61"/>
    </row>
    <row r="3513" spans="1:25" x14ac:dyDescent="0.25">
      <c r="A3513" s="84" t="s">
        <v>69</v>
      </c>
      <c r="B3513" s="76" t="s">
        <v>18011</v>
      </c>
      <c r="C3513" s="76" t="s">
        <v>28</v>
      </c>
      <c r="E3513" s="76" t="s">
        <v>18276</v>
      </c>
      <c r="G3513" s="71" t="s">
        <v>25</v>
      </c>
      <c r="J3513" s="76" t="s">
        <v>111</v>
      </c>
      <c r="K3513" s="76" t="s">
        <v>112</v>
      </c>
      <c r="L3513" s="77">
        <v>556831</v>
      </c>
      <c r="M3513" s="78">
        <v>39689</v>
      </c>
      <c r="N3513" s="83" t="s">
        <v>9078</v>
      </c>
      <c r="O3513" s="48" t="s">
        <v>26</v>
      </c>
      <c r="T3513" s="62">
        <v>4500</v>
      </c>
      <c r="W3513" s="48" t="s">
        <v>27</v>
      </c>
      <c r="Y3513" s="61"/>
    </row>
    <row r="3514" spans="1:25" x14ac:dyDescent="0.25">
      <c r="A3514" s="84" t="s">
        <v>69</v>
      </c>
      <c r="B3514" s="76" t="s">
        <v>18011</v>
      </c>
      <c r="C3514" s="76" t="s">
        <v>28</v>
      </c>
      <c r="E3514" s="76" t="s">
        <v>18277</v>
      </c>
      <c r="G3514" s="71" t="s">
        <v>25</v>
      </c>
      <c r="J3514" s="76" t="s">
        <v>111</v>
      </c>
      <c r="K3514" s="76" t="s">
        <v>112</v>
      </c>
      <c r="L3514" s="77">
        <v>556369</v>
      </c>
      <c r="M3514" s="78">
        <v>39629</v>
      </c>
      <c r="N3514" s="83"/>
      <c r="O3514" s="48" t="s">
        <v>26</v>
      </c>
      <c r="T3514" s="62">
        <v>23500</v>
      </c>
      <c r="W3514" s="48" t="s">
        <v>27</v>
      </c>
      <c r="Y3514" s="61"/>
    </row>
    <row r="3515" spans="1:25" x14ac:dyDescent="0.25">
      <c r="A3515" s="84" t="s">
        <v>69</v>
      </c>
      <c r="B3515" s="76" t="s">
        <v>18011</v>
      </c>
      <c r="C3515" s="76" t="s">
        <v>28</v>
      </c>
      <c r="E3515" s="76" t="s">
        <v>18278</v>
      </c>
      <c r="G3515" s="71" t="s">
        <v>25</v>
      </c>
      <c r="J3515" s="76" t="s">
        <v>111</v>
      </c>
      <c r="K3515" s="76" t="s">
        <v>112</v>
      </c>
      <c r="L3515" s="77">
        <v>556330</v>
      </c>
      <c r="M3515" s="78">
        <v>39629</v>
      </c>
      <c r="N3515" s="83" t="s">
        <v>9078</v>
      </c>
      <c r="O3515" s="48" t="s">
        <v>26</v>
      </c>
      <c r="T3515" s="62">
        <v>1125</v>
      </c>
      <c r="W3515" s="48" t="s">
        <v>27</v>
      </c>
      <c r="Y3515" s="61"/>
    </row>
    <row r="3516" spans="1:25" x14ac:dyDescent="0.25">
      <c r="A3516" s="84" t="s">
        <v>69</v>
      </c>
      <c r="B3516" s="76" t="s">
        <v>18011</v>
      </c>
      <c r="C3516" s="76" t="s">
        <v>28</v>
      </c>
      <c r="E3516" s="76" t="s">
        <v>18279</v>
      </c>
      <c r="G3516" s="71" t="s">
        <v>25</v>
      </c>
      <c r="J3516" s="76" t="s">
        <v>111</v>
      </c>
      <c r="K3516" s="76" t="s">
        <v>112</v>
      </c>
      <c r="L3516" s="77">
        <v>556259</v>
      </c>
      <c r="M3516" s="78">
        <v>39629</v>
      </c>
      <c r="N3516" s="83" t="s">
        <v>9077</v>
      </c>
      <c r="O3516" s="48" t="s">
        <v>26</v>
      </c>
      <c r="T3516" s="62">
        <v>3000</v>
      </c>
      <c r="W3516" s="48" t="s">
        <v>27</v>
      </c>
      <c r="Y3516" s="61"/>
    </row>
    <row r="3517" spans="1:25" x14ac:dyDescent="0.25">
      <c r="A3517" s="84" t="s">
        <v>69</v>
      </c>
      <c r="B3517" s="76" t="s">
        <v>18011</v>
      </c>
      <c r="C3517" s="76" t="s">
        <v>28</v>
      </c>
      <c r="E3517" s="76" t="s">
        <v>18280</v>
      </c>
      <c r="G3517" s="71" t="s">
        <v>25</v>
      </c>
      <c r="J3517" s="76" t="s">
        <v>111</v>
      </c>
      <c r="K3517" s="76" t="s">
        <v>112</v>
      </c>
      <c r="L3517" s="77">
        <v>556150</v>
      </c>
      <c r="M3517" s="78">
        <v>39629</v>
      </c>
      <c r="N3517" s="83" t="s">
        <v>9078</v>
      </c>
      <c r="O3517" s="48" t="s">
        <v>26</v>
      </c>
      <c r="T3517" s="62">
        <v>3150</v>
      </c>
      <c r="W3517" s="48" t="s">
        <v>27</v>
      </c>
      <c r="Y3517" s="61"/>
    </row>
    <row r="3518" spans="1:25" x14ac:dyDescent="0.25">
      <c r="A3518" s="84" t="s">
        <v>61</v>
      </c>
      <c r="B3518" s="76" t="s">
        <v>160</v>
      </c>
      <c r="C3518" s="76" t="s">
        <v>28</v>
      </c>
      <c r="E3518" s="76" t="s">
        <v>8340</v>
      </c>
      <c r="G3518" s="71" t="s">
        <v>25</v>
      </c>
      <c r="J3518" s="76" t="s">
        <v>111</v>
      </c>
      <c r="K3518" s="76" t="s">
        <v>112</v>
      </c>
      <c r="L3518" s="77" t="s">
        <v>18345</v>
      </c>
      <c r="M3518" s="78">
        <v>39559</v>
      </c>
      <c r="N3518" s="83" t="s">
        <v>9078</v>
      </c>
      <c r="O3518" s="48" t="s">
        <v>26</v>
      </c>
      <c r="T3518" s="62">
        <v>1500</v>
      </c>
      <c r="W3518" s="48" t="s">
        <v>27</v>
      </c>
      <c r="Y3518" s="61"/>
    </row>
    <row r="3519" spans="1:25" x14ac:dyDescent="0.25">
      <c r="A3519" s="84" t="s">
        <v>61</v>
      </c>
      <c r="B3519" s="76" t="s">
        <v>160</v>
      </c>
      <c r="C3519" s="76" t="s">
        <v>28</v>
      </c>
      <c r="E3519" s="76" t="s">
        <v>18281</v>
      </c>
      <c r="G3519" s="71" t="s">
        <v>25</v>
      </c>
      <c r="J3519" s="76" t="s">
        <v>111</v>
      </c>
      <c r="K3519" s="76" t="s">
        <v>112</v>
      </c>
      <c r="L3519" s="77" t="s">
        <v>18346</v>
      </c>
      <c r="M3519" s="78">
        <v>39454</v>
      </c>
      <c r="N3519" s="83" t="s">
        <v>9078</v>
      </c>
      <c r="O3519" s="48" t="s">
        <v>26</v>
      </c>
      <c r="T3519" s="62">
        <v>1000</v>
      </c>
      <c r="W3519" s="48" t="s">
        <v>27</v>
      </c>
      <c r="Y3519" s="61"/>
    </row>
    <row r="3520" spans="1:25" x14ac:dyDescent="0.25">
      <c r="A3520" s="84" t="s">
        <v>61</v>
      </c>
      <c r="B3520" s="76" t="s">
        <v>160</v>
      </c>
      <c r="C3520" s="76" t="s">
        <v>28</v>
      </c>
      <c r="E3520" s="76" t="s">
        <v>8340</v>
      </c>
      <c r="G3520" s="71" t="s">
        <v>25</v>
      </c>
      <c r="J3520" s="76" t="s">
        <v>111</v>
      </c>
      <c r="K3520" s="76" t="s">
        <v>112</v>
      </c>
      <c r="L3520" s="77">
        <v>662286</v>
      </c>
      <c r="M3520" s="78">
        <v>39776</v>
      </c>
      <c r="N3520" s="83" t="s">
        <v>9078</v>
      </c>
      <c r="O3520" s="48" t="s">
        <v>26</v>
      </c>
      <c r="T3520" s="62">
        <v>10000</v>
      </c>
      <c r="W3520" s="48" t="s">
        <v>27</v>
      </c>
      <c r="Y3520" s="61"/>
    </row>
    <row r="3521" spans="1:25" x14ac:dyDescent="0.25">
      <c r="A3521" s="84" t="s">
        <v>61</v>
      </c>
      <c r="B3521" s="76" t="s">
        <v>160</v>
      </c>
      <c r="C3521" s="76" t="s">
        <v>28</v>
      </c>
      <c r="E3521" s="76" t="s">
        <v>18282</v>
      </c>
      <c r="G3521" s="71" t="s">
        <v>25</v>
      </c>
      <c r="J3521" s="76" t="s">
        <v>111</v>
      </c>
      <c r="K3521" s="76" t="s">
        <v>112</v>
      </c>
      <c r="L3521" s="77">
        <v>662298</v>
      </c>
      <c r="M3521" s="78">
        <v>39779</v>
      </c>
      <c r="N3521" s="83"/>
      <c r="O3521" s="48" t="s">
        <v>26</v>
      </c>
      <c r="T3521" s="62">
        <v>616</v>
      </c>
      <c r="W3521" s="48" t="s">
        <v>27</v>
      </c>
      <c r="Y3521" s="61"/>
    </row>
    <row r="3522" spans="1:25" x14ac:dyDescent="0.25">
      <c r="A3522" s="84" t="s">
        <v>61</v>
      </c>
      <c r="B3522" s="76" t="s">
        <v>160</v>
      </c>
      <c r="C3522" s="76" t="s">
        <v>28</v>
      </c>
      <c r="E3522" s="76" t="s">
        <v>18283</v>
      </c>
      <c r="G3522" s="71" t="s">
        <v>25</v>
      </c>
      <c r="J3522" s="76" t="s">
        <v>111</v>
      </c>
      <c r="K3522" s="76" t="s">
        <v>112</v>
      </c>
      <c r="L3522" s="77">
        <v>698601</v>
      </c>
      <c r="M3522" s="78">
        <v>39779</v>
      </c>
      <c r="N3522" s="83"/>
      <c r="O3522" s="48" t="s">
        <v>26</v>
      </c>
      <c r="T3522" s="62">
        <v>10074</v>
      </c>
      <c r="W3522" s="48" t="s">
        <v>27</v>
      </c>
      <c r="Y3522" s="61"/>
    </row>
    <row r="3523" spans="1:25" x14ac:dyDescent="0.25">
      <c r="A3523" s="84" t="s">
        <v>61</v>
      </c>
      <c r="B3523" s="76" t="s">
        <v>160</v>
      </c>
      <c r="C3523" s="76" t="s">
        <v>28</v>
      </c>
      <c r="E3523" s="76" t="s">
        <v>18284</v>
      </c>
      <c r="G3523" s="71" t="s">
        <v>25</v>
      </c>
      <c r="J3523" s="76" t="s">
        <v>111</v>
      </c>
      <c r="K3523" s="76" t="s">
        <v>112</v>
      </c>
      <c r="L3523" s="77">
        <v>661901</v>
      </c>
      <c r="M3523" s="78">
        <v>39654</v>
      </c>
      <c r="N3523" s="83"/>
      <c r="O3523" s="48" t="s">
        <v>26</v>
      </c>
      <c r="T3523" s="62">
        <v>9020</v>
      </c>
      <c r="W3523" s="48" t="s">
        <v>27</v>
      </c>
      <c r="Y3523" s="61"/>
    </row>
    <row r="3524" spans="1:25" x14ac:dyDescent="0.25">
      <c r="A3524" s="84" t="s">
        <v>69</v>
      </c>
      <c r="B3524" s="76" t="s">
        <v>18011</v>
      </c>
      <c r="C3524" s="76" t="s">
        <v>28</v>
      </c>
      <c r="E3524" s="76" t="s">
        <v>18285</v>
      </c>
      <c r="G3524" s="71" t="s">
        <v>25</v>
      </c>
      <c r="J3524" s="76" t="s">
        <v>111</v>
      </c>
      <c r="K3524" s="76" t="s">
        <v>112</v>
      </c>
      <c r="L3524" s="77">
        <v>555917</v>
      </c>
      <c r="M3524" s="78">
        <v>39629</v>
      </c>
      <c r="N3524" s="83"/>
      <c r="O3524" s="48" t="s">
        <v>26</v>
      </c>
      <c r="T3524" s="62">
        <v>500</v>
      </c>
      <c r="W3524" s="48" t="s">
        <v>27</v>
      </c>
      <c r="Y3524" s="61"/>
    </row>
    <row r="3525" spans="1:25" x14ac:dyDescent="0.25">
      <c r="A3525" s="84" t="s">
        <v>69</v>
      </c>
      <c r="B3525" s="76" t="s">
        <v>18011</v>
      </c>
      <c r="C3525" s="76" t="s">
        <v>28</v>
      </c>
      <c r="E3525" s="76" t="s">
        <v>18286</v>
      </c>
      <c r="G3525" s="71" t="s">
        <v>25</v>
      </c>
      <c r="J3525" s="76" t="s">
        <v>111</v>
      </c>
      <c r="K3525" s="76" t="s">
        <v>112</v>
      </c>
      <c r="L3525" s="77">
        <v>555850</v>
      </c>
      <c r="M3525" s="78">
        <v>39598</v>
      </c>
      <c r="N3525" s="83" t="s">
        <v>9078</v>
      </c>
      <c r="O3525" s="48" t="s">
        <v>26</v>
      </c>
      <c r="T3525" s="62">
        <v>8000</v>
      </c>
      <c r="W3525" s="48" t="s">
        <v>27</v>
      </c>
      <c r="Y3525" s="61"/>
    </row>
    <row r="3526" spans="1:25" x14ac:dyDescent="0.25">
      <c r="A3526" s="84" t="s">
        <v>69</v>
      </c>
      <c r="B3526" s="76" t="s">
        <v>18011</v>
      </c>
      <c r="C3526" s="76" t="s">
        <v>28</v>
      </c>
      <c r="E3526" s="76" t="s">
        <v>18287</v>
      </c>
      <c r="G3526" s="71" t="s">
        <v>25</v>
      </c>
      <c r="J3526" s="76" t="s">
        <v>111</v>
      </c>
      <c r="K3526" s="76" t="s">
        <v>112</v>
      </c>
      <c r="L3526" s="77">
        <v>554934</v>
      </c>
      <c r="M3526" s="78">
        <v>39568</v>
      </c>
      <c r="N3526" s="83" t="s">
        <v>9078</v>
      </c>
      <c r="O3526" s="48" t="s">
        <v>26</v>
      </c>
      <c r="T3526" s="62">
        <v>3150</v>
      </c>
      <c r="W3526" s="48" t="s">
        <v>27</v>
      </c>
      <c r="Y3526" s="61"/>
    </row>
    <row r="3527" spans="1:25" x14ac:dyDescent="0.25">
      <c r="A3527" s="84" t="s">
        <v>69</v>
      </c>
      <c r="B3527" s="76" t="s">
        <v>18011</v>
      </c>
      <c r="C3527" s="76" t="s">
        <v>28</v>
      </c>
      <c r="E3527" s="76" t="s">
        <v>18288</v>
      </c>
      <c r="G3527" s="71" t="s">
        <v>25</v>
      </c>
      <c r="J3527" s="76" t="s">
        <v>111</v>
      </c>
      <c r="K3527" s="76" t="s">
        <v>112</v>
      </c>
      <c r="L3527" s="77">
        <v>493606</v>
      </c>
      <c r="M3527" s="78">
        <v>39541</v>
      </c>
      <c r="N3527" s="83" t="s">
        <v>9078</v>
      </c>
      <c r="O3527" s="48" t="s">
        <v>26</v>
      </c>
      <c r="T3527" s="62">
        <v>2600</v>
      </c>
      <c r="W3527" s="48" t="s">
        <v>27</v>
      </c>
      <c r="Y3527" s="61"/>
    </row>
    <row r="3528" spans="1:25" x14ac:dyDescent="0.25">
      <c r="A3528" s="84" t="s">
        <v>69</v>
      </c>
      <c r="B3528" s="76" t="s">
        <v>18011</v>
      </c>
      <c r="C3528" s="76" t="s">
        <v>28</v>
      </c>
      <c r="E3528" s="76" t="s">
        <v>18286</v>
      </c>
      <c r="G3528" s="71" t="s">
        <v>25</v>
      </c>
      <c r="J3528" s="76" t="s">
        <v>111</v>
      </c>
      <c r="K3528" s="76" t="s">
        <v>112</v>
      </c>
      <c r="L3528" s="77">
        <v>493282</v>
      </c>
      <c r="M3528" s="78">
        <v>39704</v>
      </c>
      <c r="N3528" s="83" t="s">
        <v>9078</v>
      </c>
      <c r="O3528" s="48" t="s">
        <v>26</v>
      </c>
      <c r="T3528" s="62">
        <v>5000</v>
      </c>
      <c r="W3528" s="48" t="s">
        <v>27</v>
      </c>
      <c r="Y3528" s="61"/>
    </row>
    <row r="3529" spans="1:25" x14ac:dyDescent="0.25">
      <c r="A3529" s="84" t="s">
        <v>69</v>
      </c>
      <c r="B3529" s="76" t="s">
        <v>18011</v>
      </c>
      <c r="C3529" s="76" t="s">
        <v>28</v>
      </c>
      <c r="E3529" s="76" t="s">
        <v>18289</v>
      </c>
      <c r="G3529" s="71" t="s">
        <v>25</v>
      </c>
      <c r="J3529" s="76" t="s">
        <v>111</v>
      </c>
      <c r="K3529" s="76" t="s">
        <v>112</v>
      </c>
      <c r="L3529" s="77">
        <v>493063</v>
      </c>
      <c r="M3529" s="78">
        <v>39531</v>
      </c>
      <c r="N3529" s="83"/>
      <c r="O3529" s="48" t="s">
        <v>26</v>
      </c>
      <c r="T3529" s="62">
        <v>100</v>
      </c>
      <c r="W3529" s="48" t="s">
        <v>27</v>
      </c>
      <c r="Y3529" s="61"/>
    </row>
    <row r="3530" spans="1:25" x14ac:dyDescent="0.25">
      <c r="A3530" s="84" t="s">
        <v>69</v>
      </c>
      <c r="B3530" s="76" t="s">
        <v>18011</v>
      </c>
      <c r="C3530" s="76" t="s">
        <v>28</v>
      </c>
      <c r="E3530" s="76" t="s">
        <v>18290</v>
      </c>
      <c r="G3530" s="71" t="s">
        <v>25</v>
      </c>
      <c r="J3530" s="76" t="s">
        <v>111</v>
      </c>
      <c r="K3530" s="76" t="s">
        <v>112</v>
      </c>
      <c r="L3530" s="77">
        <v>492840</v>
      </c>
      <c r="M3530" s="78">
        <v>39508</v>
      </c>
      <c r="N3530" s="83" t="s">
        <v>9077</v>
      </c>
      <c r="O3530" s="48" t="s">
        <v>26</v>
      </c>
      <c r="T3530" s="62">
        <v>100</v>
      </c>
      <c r="W3530" s="48" t="s">
        <v>27</v>
      </c>
      <c r="Y3530" s="61"/>
    </row>
    <row r="3531" spans="1:25" x14ac:dyDescent="0.25">
      <c r="A3531" s="84" t="s">
        <v>69</v>
      </c>
      <c r="B3531" s="76" t="s">
        <v>18011</v>
      </c>
      <c r="C3531" s="76" t="s">
        <v>28</v>
      </c>
      <c r="E3531" s="76" t="s">
        <v>18291</v>
      </c>
      <c r="G3531" s="71" t="s">
        <v>25</v>
      </c>
      <c r="J3531" s="76" t="s">
        <v>111</v>
      </c>
      <c r="K3531" s="76" t="s">
        <v>112</v>
      </c>
      <c r="L3531" s="77">
        <v>492686</v>
      </c>
      <c r="M3531" s="78">
        <v>39508</v>
      </c>
      <c r="N3531" s="83" t="s">
        <v>9077</v>
      </c>
      <c r="O3531" s="48" t="s">
        <v>26</v>
      </c>
      <c r="T3531" s="62">
        <v>100</v>
      </c>
      <c r="W3531" s="48" t="s">
        <v>27</v>
      </c>
      <c r="Y3531" s="61"/>
    </row>
    <row r="3532" spans="1:25" x14ac:dyDescent="0.25">
      <c r="A3532" s="84" t="s">
        <v>69</v>
      </c>
      <c r="B3532" s="76" t="s">
        <v>18011</v>
      </c>
      <c r="C3532" s="76" t="s">
        <v>28</v>
      </c>
      <c r="E3532" s="76" t="s">
        <v>18286</v>
      </c>
      <c r="G3532" s="71" t="s">
        <v>25</v>
      </c>
      <c r="J3532" s="76" t="s">
        <v>111</v>
      </c>
      <c r="K3532" s="76" t="s">
        <v>112</v>
      </c>
      <c r="L3532" s="77">
        <v>492652</v>
      </c>
      <c r="M3532" s="78">
        <v>39508</v>
      </c>
      <c r="N3532" s="83" t="s">
        <v>9078</v>
      </c>
      <c r="O3532" s="48" t="s">
        <v>26</v>
      </c>
      <c r="T3532" s="62">
        <v>4500</v>
      </c>
      <c r="W3532" s="48" t="s">
        <v>27</v>
      </c>
      <c r="Y3532" s="61"/>
    </row>
    <row r="3533" spans="1:25" x14ac:dyDescent="0.25">
      <c r="A3533" s="84" t="s">
        <v>69</v>
      </c>
      <c r="B3533" s="76" t="s">
        <v>18011</v>
      </c>
      <c r="C3533" s="76" t="s">
        <v>28</v>
      </c>
      <c r="E3533" s="76" t="s">
        <v>18292</v>
      </c>
      <c r="G3533" s="71" t="s">
        <v>25</v>
      </c>
      <c r="J3533" s="76" t="s">
        <v>111</v>
      </c>
      <c r="K3533" s="76" t="s">
        <v>112</v>
      </c>
      <c r="L3533" s="77">
        <v>492626</v>
      </c>
      <c r="M3533" s="78">
        <v>39508</v>
      </c>
      <c r="N3533" s="83" t="s">
        <v>9078</v>
      </c>
      <c r="O3533" s="48" t="s">
        <v>26</v>
      </c>
      <c r="T3533" s="62">
        <v>5000</v>
      </c>
      <c r="W3533" s="48" t="s">
        <v>27</v>
      </c>
      <c r="Y3533" s="61"/>
    </row>
    <row r="3534" spans="1:25" x14ac:dyDescent="0.25">
      <c r="A3534" s="84" t="s">
        <v>69</v>
      </c>
      <c r="B3534" s="76" t="s">
        <v>18011</v>
      </c>
      <c r="C3534" s="76" t="s">
        <v>28</v>
      </c>
      <c r="E3534" s="76" t="s">
        <v>18292</v>
      </c>
      <c r="G3534" s="71" t="s">
        <v>25</v>
      </c>
      <c r="J3534" s="76" t="s">
        <v>111</v>
      </c>
      <c r="K3534" s="76" t="s">
        <v>112</v>
      </c>
      <c r="L3534" s="77">
        <v>492625</v>
      </c>
      <c r="M3534" s="78">
        <v>39531</v>
      </c>
      <c r="N3534" s="83" t="s">
        <v>9078</v>
      </c>
      <c r="O3534" s="48" t="s">
        <v>26</v>
      </c>
      <c r="T3534" s="62">
        <v>4500</v>
      </c>
      <c r="W3534" s="48" t="s">
        <v>27</v>
      </c>
      <c r="Y3534" s="61"/>
    </row>
    <row r="3535" spans="1:25" x14ac:dyDescent="0.25">
      <c r="A3535" s="84" t="s">
        <v>69</v>
      </c>
      <c r="B3535" s="76" t="s">
        <v>18011</v>
      </c>
      <c r="C3535" s="76" t="s">
        <v>28</v>
      </c>
      <c r="E3535" s="76" t="s">
        <v>18293</v>
      </c>
      <c r="G3535" s="71" t="s">
        <v>25</v>
      </c>
      <c r="J3535" s="76" t="s">
        <v>111</v>
      </c>
      <c r="K3535" s="76" t="s">
        <v>112</v>
      </c>
      <c r="L3535" s="77">
        <v>492574</v>
      </c>
      <c r="M3535" s="78">
        <v>39508</v>
      </c>
      <c r="N3535" s="83" t="s">
        <v>9078</v>
      </c>
      <c r="O3535" s="48" t="s">
        <v>26</v>
      </c>
      <c r="T3535" s="62">
        <v>2800</v>
      </c>
      <c r="W3535" s="48" t="s">
        <v>27</v>
      </c>
      <c r="Y3535" s="61"/>
    </row>
    <row r="3536" spans="1:25" x14ac:dyDescent="0.25">
      <c r="A3536" s="84" t="s">
        <v>58</v>
      </c>
      <c r="B3536" s="76" t="s">
        <v>18012</v>
      </c>
      <c r="C3536" s="76" t="s">
        <v>28</v>
      </c>
      <c r="E3536" s="76" t="s">
        <v>18294</v>
      </c>
      <c r="G3536" s="71" t="s">
        <v>25</v>
      </c>
      <c r="J3536" s="76" t="s">
        <v>111</v>
      </c>
      <c r="K3536" s="76" t="s">
        <v>112</v>
      </c>
      <c r="L3536" s="77">
        <v>612224</v>
      </c>
      <c r="M3536" s="78">
        <v>39476</v>
      </c>
      <c r="N3536" s="83"/>
      <c r="O3536" s="48" t="s">
        <v>26</v>
      </c>
      <c r="T3536" s="62">
        <v>1193</v>
      </c>
      <c r="W3536" s="48" t="s">
        <v>27</v>
      </c>
      <c r="Y3536" s="61"/>
    </row>
    <row r="3537" spans="1:25" x14ac:dyDescent="0.25">
      <c r="A3537" s="84" t="s">
        <v>58</v>
      </c>
      <c r="B3537" s="76" t="s">
        <v>18012</v>
      </c>
      <c r="C3537" s="76" t="s">
        <v>28</v>
      </c>
      <c r="E3537" s="76" t="s">
        <v>18295</v>
      </c>
      <c r="G3537" s="71" t="s">
        <v>25</v>
      </c>
      <c r="J3537" s="76" t="s">
        <v>111</v>
      </c>
      <c r="K3537" s="76" t="s">
        <v>112</v>
      </c>
      <c r="L3537" s="77">
        <v>612868</v>
      </c>
      <c r="M3537" s="78">
        <v>39532</v>
      </c>
      <c r="N3537" s="83" t="s">
        <v>9077</v>
      </c>
      <c r="O3537" s="48" t="s">
        <v>26</v>
      </c>
      <c r="T3537" s="62">
        <v>1500</v>
      </c>
      <c r="W3537" s="48" t="s">
        <v>27</v>
      </c>
      <c r="Y3537" s="61"/>
    </row>
    <row r="3538" spans="1:25" x14ac:dyDescent="0.25">
      <c r="A3538" s="84" t="s">
        <v>58</v>
      </c>
      <c r="B3538" s="76" t="s">
        <v>18012</v>
      </c>
      <c r="C3538" s="76" t="s">
        <v>28</v>
      </c>
      <c r="E3538" s="76" t="s">
        <v>18296</v>
      </c>
      <c r="G3538" s="71" t="s">
        <v>25</v>
      </c>
      <c r="J3538" s="76" t="s">
        <v>111</v>
      </c>
      <c r="K3538" s="76" t="s">
        <v>112</v>
      </c>
      <c r="L3538" s="77">
        <v>613183</v>
      </c>
      <c r="M3538" s="78">
        <v>39562</v>
      </c>
      <c r="N3538" s="83"/>
      <c r="O3538" s="48" t="s">
        <v>26</v>
      </c>
      <c r="T3538" s="62">
        <v>1800</v>
      </c>
      <c r="W3538" s="48" t="s">
        <v>27</v>
      </c>
      <c r="Y3538" s="61"/>
    </row>
    <row r="3539" spans="1:25" x14ac:dyDescent="0.25">
      <c r="A3539" s="84" t="s">
        <v>58</v>
      </c>
      <c r="B3539" s="76" t="s">
        <v>18012</v>
      </c>
      <c r="C3539" s="76" t="s">
        <v>28</v>
      </c>
      <c r="E3539" s="76" t="s">
        <v>18297</v>
      </c>
      <c r="G3539" s="71" t="s">
        <v>25</v>
      </c>
      <c r="J3539" s="76" t="s">
        <v>111</v>
      </c>
      <c r="K3539" s="76" t="s">
        <v>112</v>
      </c>
      <c r="L3539" s="77">
        <v>644275</v>
      </c>
      <c r="M3539" s="78">
        <v>39636</v>
      </c>
      <c r="N3539" s="83"/>
      <c r="O3539" s="48" t="s">
        <v>26</v>
      </c>
      <c r="T3539" s="62">
        <v>300</v>
      </c>
      <c r="W3539" s="48" t="s">
        <v>27</v>
      </c>
      <c r="Y3539" s="61"/>
    </row>
    <row r="3540" spans="1:25" x14ac:dyDescent="0.25">
      <c r="A3540" s="84" t="s">
        <v>58</v>
      </c>
      <c r="B3540" s="76" t="s">
        <v>18012</v>
      </c>
      <c r="C3540" s="76" t="s">
        <v>28</v>
      </c>
      <c r="E3540" s="76" t="s">
        <v>1974</v>
      </c>
      <c r="G3540" s="71" t="s">
        <v>25</v>
      </c>
      <c r="J3540" s="76" t="s">
        <v>111</v>
      </c>
      <c r="K3540" s="76" t="s">
        <v>112</v>
      </c>
      <c r="L3540" s="77">
        <v>644302</v>
      </c>
      <c r="M3540" s="78">
        <v>39698</v>
      </c>
      <c r="N3540" s="83"/>
      <c r="O3540" s="48" t="s">
        <v>26</v>
      </c>
      <c r="T3540" s="62">
        <v>9020</v>
      </c>
      <c r="W3540" s="48" t="s">
        <v>27</v>
      </c>
      <c r="Y3540" s="61"/>
    </row>
    <row r="3541" spans="1:25" x14ac:dyDescent="0.25">
      <c r="A3541" s="84" t="s">
        <v>58</v>
      </c>
      <c r="B3541" s="76" t="s">
        <v>18012</v>
      </c>
      <c r="C3541" s="76" t="s">
        <v>28</v>
      </c>
      <c r="E3541" s="76" t="s">
        <v>18298</v>
      </c>
      <c r="G3541" s="71" t="s">
        <v>25</v>
      </c>
      <c r="J3541" s="76" t="s">
        <v>111</v>
      </c>
      <c r="K3541" s="76" t="s">
        <v>112</v>
      </c>
      <c r="L3541" s="77">
        <v>670039</v>
      </c>
      <c r="M3541" s="78">
        <v>39728</v>
      </c>
      <c r="N3541" s="83"/>
      <c r="O3541" s="48" t="s">
        <v>26</v>
      </c>
      <c r="T3541" s="62">
        <v>850</v>
      </c>
      <c r="W3541" s="48" t="s">
        <v>27</v>
      </c>
      <c r="Y3541" s="61"/>
    </row>
    <row r="3542" spans="1:25" x14ac:dyDescent="0.25">
      <c r="A3542" s="84" t="s">
        <v>58</v>
      </c>
      <c r="B3542" s="76" t="s">
        <v>18012</v>
      </c>
      <c r="C3542" s="76" t="s">
        <v>28</v>
      </c>
      <c r="E3542" s="76" t="s">
        <v>18299</v>
      </c>
      <c r="G3542" s="71" t="s">
        <v>25</v>
      </c>
      <c r="J3542" s="76" t="s">
        <v>111</v>
      </c>
      <c r="K3542" s="76" t="s">
        <v>112</v>
      </c>
      <c r="L3542" s="77" t="s">
        <v>18347</v>
      </c>
      <c r="M3542" s="78">
        <v>39799</v>
      </c>
      <c r="N3542" s="83"/>
      <c r="O3542" s="48" t="s">
        <v>26</v>
      </c>
      <c r="T3542" s="62">
        <v>735</v>
      </c>
      <c r="W3542" s="48" t="s">
        <v>27</v>
      </c>
      <c r="Y3542" s="61"/>
    </row>
    <row r="3543" spans="1:25" x14ac:dyDescent="0.25">
      <c r="A3543" s="84" t="s">
        <v>58</v>
      </c>
      <c r="B3543" s="76" t="s">
        <v>18012</v>
      </c>
      <c r="C3543" s="76" t="s">
        <v>28</v>
      </c>
      <c r="E3543" s="76" t="s">
        <v>18300</v>
      </c>
      <c r="G3543" s="71" t="s">
        <v>25</v>
      </c>
      <c r="J3543" s="76" t="s">
        <v>111</v>
      </c>
      <c r="K3543" s="76" t="s">
        <v>112</v>
      </c>
      <c r="L3543" s="77" t="s">
        <v>18348</v>
      </c>
      <c r="M3543" s="78">
        <v>39812</v>
      </c>
      <c r="N3543" s="83"/>
      <c r="O3543" s="48" t="s">
        <v>26</v>
      </c>
      <c r="T3543" s="62">
        <v>2000</v>
      </c>
      <c r="W3543" s="48" t="s">
        <v>27</v>
      </c>
      <c r="Y3543" s="61"/>
    </row>
    <row r="3544" spans="1:25" x14ac:dyDescent="0.25">
      <c r="A3544" s="84" t="s">
        <v>42</v>
      </c>
      <c r="B3544" s="76" t="s">
        <v>18013</v>
      </c>
      <c r="C3544" s="76" t="s">
        <v>28</v>
      </c>
      <c r="E3544" s="76" t="s">
        <v>3546</v>
      </c>
      <c r="G3544" s="71" t="s">
        <v>25</v>
      </c>
      <c r="J3544" s="76" t="s">
        <v>111</v>
      </c>
      <c r="K3544" s="76" t="s">
        <v>112</v>
      </c>
      <c r="L3544" s="77">
        <v>541431</v>
      </c>
      <c r="M3544" s="78">
        <v>39464</v>
      </c>
      <c r="N3544" s="83" t="s">
        <v>9077</v>
      </c>
      <c r="O3544" s="48" t="s">
        <v>26</v>
      </c>
      <c r="T3544" s="62">
        <v>3000</v>
      </c>
      <c r="W3544" s="48" t="s">
        <v>27</v>
      </c>
      <c r="Y3544" s="61"/>
    </row>
    <row r="3545" spans="1:25" x14ac:dyDescent="0.25">
      <c r="A3545" s="84" t="s">
        <v>42</v>
      </c>
      <c r="B3545" s="76" t="s">
        <v>18013</v>
      </c>
      <c r="C3545" s="76" t="s">
        <v>28</v>
      </c>
      <c r="E3545" s="76" t="s">
        <v>18301</v>
      </c>
      <c r="G3545" s="71" t="s">
        <v>25</v>
      </c>
      <c r="J3545" s="76" t="s">
        <v>111</v>
      </c>
      <c r="K3545" s="76" t="s">
        <v>112</v>
      </c>
      <c r="L3545" s="77">
        <v>541433</v>
      </c>
      <c r="M3545" s="78">
        <v>39464</v>
      </c>
      <c r="N3545" s="83"/>
      <c r="O3545" s="48" t="s">
        <v>26</v>
      </c>
      <c r="T3545" s="62">
        <v>2500</v>
      </c>
      <c r="W3545" s="48" t="s">
        <v>27</v>
      </c>
      <c r="Y3545" s="61"/>
    </row>
    <row r="3546" spans="1:25" x14ac:dyDescent="0.25">
      <c r="A3546" s="84" t="s">
        <v>42</v>
      </c>
      <c r="B3546" s="76" t="s">
        <v>18013</v>
      </c>
      <c r="C3546" s="76" t="s">
        <v>28</v>
      </c>
      <c r="E3546" s="76" t="s">
        <v>18302</v>
      </c>
      <c r="G3546" s="71" t="s">
        <v>25</v>
      </c>
      <c r="J3546" s="76" t="s">
        <v>111</v>
      </c>
      <c r="K3546" s="76" t="s">
        <v>112</v>
      </c>
      <c r="L3546" s="77">
        <v>541471</v>
      </c>
      <c r="M3546" s="78">
        <v>39465</v>
      </c>
      <c r="N3546" s="83" t="s">
        <v>9078</v>
      </c>
      <c r="O3546" s="48" t="s">
        <v>26</v>
      </c>
      <c r="T3546" s="62">
        <v>150</v>
      </c>
      <c r="W3546" s="48" t="s">
        <v>27</v>
      </c>
      <c r="Y3546" s="61"/>
    </row>
    <row r="3547" spans="1:25" x14ac:dyDescent="0.25">
      <c r="A3547" s="84" t="s">
        <v>42</v>
      </c>
      <c r="B3547" s="76" t="s">
        <v>18013</v>
      </c>
      <c r="C3547" s="76" t="s">
        <v>28</v>
      </c>
      <c r="E3547" s="76" t="s">
        <v>3896</v>
      </c>
      <c r="G3547" s="71" t="s">
        <v>25</v>
      </c>
      <c r="J3547" s="76" t="s">
        <v>111</v>
      </c>
      <c r="K3547" s="76" t="s">
        <v>112</v>
      </c>
      <c r="L3547" s="77">
        <v>541563</v>
      </c>
      <c r="M3547" s="78">
        <v>39470</v>
      </c>
      <c r="N3547" s="83"/>
      <c r="O3547" s="48" t="s">
        <v>26</v>
      </c>
      <c r="T3547" s="62">
        <v>1000</v>
      </c>
      <c r="W3547" s="48" t="s">
        <v>27</v>
      </c>
      <c r="Y3547" s="61"/>
    </row>
    <row r="3548" spans="1:25" x14ac:dyDescent="0.25">
      <c r="A3548" s="84" t="s">
        <v>42</v>
      </c>
      <c r="B3548" s="76" t="s">
        <v>18013</v>
      </c>
      <c r="C3548" s="76" t="s">
        <v>28</v>
      </c>
      <c r="E3548" s="76" t="s">
        <v>18303</v>
      </c>
      <c r="G3548" s="71" t="s">
        <v>25</v>
      </c>
      <c r="J3548" s="76" t="s">
        <v>111</v>
      </c>
      <c r="K3548" s="76" t="s">
        <v>112</v>
      </c>
      <c r="L3548" s="77">
        <v>541566</v>
      </c>
      <c r="M3548" s="78">
        <v>39470</v>
      </c>
      <c r="N3548" s="83"/>
      <c r="O3548" s="48" t="s">
        <v>26</v>
      </c>
      <c r="T3548" s="62">
        <v>2000</v>
      </c>
      <c r="W3548" s="48" t="s">
        <v>27</v>
      </c>
      <c r="Y3548" s="61"/>
    </row>
    <row r="3549" spans="1:25" x14ac:dyDescent="0.25">
      <c r="A3549" s="84" t="s">
        <v>42</v>
      </c>
      <c r="B3549" s="76" t="s">
        <v>18013</v>
      </c>
      <c r="C3549" s="76" t="s">
        <v>28</v>
      </c>
      <c r="E3549" s="76" t="s">
        <v>18304</v>
      </c>
      <c r="G3549" s="71" t="s">
        <v>25</v>
      </c>
      <c r="J3549" s="76" t="s">
        <v>111</v>
      </c>
      <c r="K3549" s="76" t="s">
        <v>112</v>
      </c>
      <c r="L3549" s="77">
        <v>627793</v>
      </c>
      <c r="M3549" s="78">
        <v>39485</v>
      </c>
      <c r="N3549" s="83" t="s">
        <v>9077</v>
      </c>
      <c r="O3549" s="48" t="s">
        <v>26</v>
      </c>
      <c r="T3549" s="62">
        <v>500</v>
      </c>
      <c r="W3549" s="48" t="s">
        <v>27</v>
      </c>
      <c r="Y3549" s="61"/>
    </row>
    <row r="3550" spans="1:25" x14ac:dyDescent="0.25">
      <c r="A3550" s="84" t="s">
        <v>42</v>
      </c>
      <c r="B3550" s="76" t="s">
        <v>18013</v>
      </c>
      <c r="C3550" s="76" t="s">
        <v>28</v>
      </c>
      <c r="E3550" s="76" t="s">
        <v>18305</v>
      </c>
      <c r="G3550" s="71" t="s">
        <v>25</v>
      </c>
      <c r="J3550" s="76" t="s">
        <v>111</v>
      </c>
      <c r="K3550" s="76" t="s">
        <v>112</v>
      </c>
      <c r="L3550" s="77" t="s">
        <v>18349</v>
      </c>
      <c r="M3550" s="78">
        <v>39538</v>
      </c>
      <c r="N3550" s="83"/>
      <c r="O3550" s="48" t="s">
        <v>26</v>
      </c>
      <c r="T3550" s="62">
        <v>8190</v>
      </c>
      <c r="W3550" s="48" t="s">
        <v>27</v>
      </c>
      <c r="Y3550" s="61"/>
    </row>
    <row r="3551" spans="1:25" x14ac:dyDescent="0.25">
      <c r="A3551" s="84" t="s">
        <v>42</v>
      </c>
      <c r="B3551" s="76" t="s">
        <v>18013</v>
      </c>
      <c r="C3551" s="76" t="s">
        <v>28</v>
      </c>
      <c r="E3551" s="76" t="s">
        <v>18305</v>
      </c>
      <c r="G3551" s="71" t="s">
        <v>25</v>
      </c>
      <c r="J3551" s="76" t="s">
        <v>111</v>
      </c>
      <c r="K3551" s="76" t="s">
        <v>112</v>
      </c>
      <c r="L3551" s="77" t="s">
        <v>18350</v>
      </c>
      <c r="M3551" s="78">
        <v>39538</v>
      </c>
      <c r="N3551" s="83"/>
      <c r="O3551" s="48" t="s">
        <v>26</v>
      </c>
      <c r="T3551" s="62">
        <v>8190</v>
      </c>
      <c r="W3551" s="48" t="s">
        <v>27</v>
      </c>
      <c r="Y3551" s="61"/>
    </row>
    <row r="3552" spans="1:25" x14ac:dyDescent="0.25">
      <c r="A3552" s="84" t="s">
        <v>42</v>
      </c>
      <c r="B3552" s="76" t="s">
        <v>18013</v>
      </c>
      <c r="C3552" s="76" t="s">
        <v>28</v>
      </c>
      <c r="E3552" s="76" t="s">
        <v>18305</v>
      </c>
      <c r="G3552" s="71" t="s">
        <v>25</v>
      </c>
      <c r="J3552" s="76" t="s">
        <v>111</v>
      </c>
      <c r="K3552" s="76" t="s">
        <v>112</v>
      </c>
      <c r="L3552" s="77" t="s">
        <v>18351</v>
      </c>
      <c r="M3552" s="78">
        <v>39538</v>
      </c>
      <c r="N3552" s="83"/>
      <c r="O3552" s="48" t="s">
        <v>26</v>
      </c>
      <c r="T3552" s="62">
        <v>8190</v>
      </c>
      <c r="W3552" s="48" t="s">
        <v>27</v>
      </c>
      <c r="Y3552" s="61"/>
    </row>
    <row r="3553" spans="1:25" x14ac:dyDescent="0.25">
      <c r="A3553" s="84" t="s">
        <v>42</v>
      </c>
      <c r="B3553" s="76" t="s">
        <v>18013</v>
      </c>
      <c r="C3553" s="76" t="s">
        <v>28</v>
      </c>
      <c r="E3553" s="76" t="s">
        <v>18305</v>
      </c>
      <c r="G3553" s="71" t="s">
        <v>25</v>
      </c>
      <c r="J3553" s="76" t="s">
        <v>111</v>
      </c>
      <c r="K3553" s="76" t="s">
        <v>112</v>
      </c>
      <c r="L3553" s="77" t="s">
        <v>18352</v>
      </c>
      <c r="M3553" s="78">
        <v>39538</v>
      </c>
      <c r="N3553" s="83"/>
      <c r="O3553" s="48" t="s">
        <v>26</v>
      </c>
      <c r="T3553" s="62">
        <v>8190</v>
      </c>
      <c r="W3553" s="48" t="s">
        <v>27</v>
      </c>
      <c r="Y3553" s="61"/>
    </row>
    <row r="3554" spans="1:25" x14ac:dyDescent="0.25">
      <c r="A3554" s="84" t="s">
        <v>42</v>
      </c>
      <c r="B3554" s="76" t="s">
        <v>18013</v>
      </c>
      <c r="C3554" s="76" t="s">
        <v>28</v>
      </c>
      <c r="E3554" s="76" t="s">
        <v>8376</v>
      </c>
      <c r="G3554" s="71" t="s">
        <v>25</v>
      </c>
      <c r="J3554" s="76" t="s">
        <v>111</v>
      </c>
      <c r="K3554" s="76" t="s">
        <v>112</v>
      </c>
      <c r="L3554" s="77">
        <v>541893</v>
      </c>
      <c r="M3554" s="78">
        <v>39540</v>
      </c>
      <c r="N3554" s="83"/>
      <c r="O3554" s="48" t="s">
        <v>26</v>
      </c>
      <c r="T3554" s="62">
        <v>150</v>
      </c>
      <c r="W3554" s="48" t="s">
        <v>27</v>
      </c>
      <c r="Y3554" s="61"/>
    </row>
    <row r="3555" spans="1:25" x14ac:dyDescent="0.25">
      <c r="A3555" s="84" t="s">
        <v>42</v>
      </c>
      <c r="B3555" s="76" t="s">
        <v>18013</v>
      </c>
      <c r="C3555" s="76" t="s">
        <v>28</v>
      </c>
      <c r="E3555" s="76" t="s">
        <v>3545</v>
      </c>
      <c r="G3555" s="71" t="s">
        <v>25</v>
      </c>
      <c r="J3555" s="76" t="s">
        <v>111</v>
      </c>
      <c r="K3555" s="76" t="s">
        <v>112</v>
      </c>
      <c r="L3555" s="77">
        <v>624788</v>
      </c>
      <c r="M3555" s="78">
        <v>39571</v>
      </c>
      <c r="N3555" s="83"/>
      <c r="O3555" s="48" t="s">
        <v>26</v>
      </c>
      <c r="T3555" s="62">
        <v>1000</v>
      </c>
      <c r="W3555" s="48" t="s">
        <v>27</v>
      </c>
      <c r="Y3555" s="61"/>
    </row>
    <row r="3556" spans="1:25" x14ac:dyDescent="0.25">
      <c r="A3556" s="84" t="s">
        <v>42</v>
      </c>
      <c r="B3556" s="76" t="s">
        <v>18013</v>
      </c>
      <c r="C3556" s="76" t="s">
        <v>28</v>
      </c>
      <c r="E3556" s="76" t="s">
        <v>18306</v>
      </c>
      <c r="G3556" s="71" t="s">
        <v>25</v>
      </c>
      <c r="J3556" s="76" t="s">
        <v>111</v>
      </c>
      <c r="K3556" s="76" t="s">
        <v>112</v>
      </c>
      <c r="L3556" s="77" t="s">
        <v>18353</v>
      </c>
      <c r="M3556" s="78">
        <v>39650</v>
      </c>
      <c r="N3556" s="83" t="s">
        <v>9077</v>
      </c>
      <c r="O3556" s="48" t="s">
        <v>26</v>
      </c>
      <c r="T3556" s="62">
        <v>268484</v>
      </c>
      <c r="W3556" s="48" t="s">
        <v>27</v>
      </c>
      <c r="Y3556" s="61"/>
    </row>
    <row r="3557" spans="1:25" x14ac:dyDescent="0.25">
      <c r="A3557" s="84" t="s">
        <v>42</v>
      </c>
      <c r="B3557" s="76" t="s">
        <v>18013</v>
      </c>
      <c r="C3557" s="76" t="s">
        <v>28</v>
      </c>
      <c r="E3557" s="76" t="s">
        <v>8584</v>
      </c>
      <c r="G3557" s="71" t="s">
        <v>25</v>
      </c>
      <c r="J3557" s="76" t="s">
        <v>111</v>
      </c>
      <c r="K3557" s="76" t="s">
        <v>112</v>
      </c>
      <c r="L3557" s="77" t="s">
        <v>18354</v>
      </c>
      <c r="M3557" s="78">
        <v>39657</v>
      </c>
      <c r="N3557" s="83" t="s">
        <v>9077</v>
      </c>
      <c r="O3557" s="48" t="s">
        <v>26</v>
      </c>
      <c r="T3557" s="62">
        <v>500</v>
      </c>
      <c r="W3557" s="48" t="s">
        <v>27</v>
      </c>
      <c r="Y3557" s="61"/>
    </row>
    <row r="3558" spans="1:25" x14ac:dyDescent="0.25">
      <c r="A3558" s="84" t="s">
        <v>42</v>
      </c>
      <c r="B3558" s="76" t="s">
        <v>18013</v>
      </c>
      <c r="C3558" s="76" t="s">
        <v>28</v>
      </c>
      <c r="E3558" s="76" t="s">
        <v>18307</v>
      </c>
      <c r="G3558" s="71" t="s">
        <v>25</v>
      </c>
      <c r="J3558" s="76" t="s">
        <v>111</v>
      </c>
      <c r="K3558" s="76" t="s">
        <v>112</v>
      </c>
      <c r="L3558" s="77">
        <v>628513</v>
      </c>
      <c r="M3558" s="78">
        <v>39653</v>
      </c>
      <c r="N3558" s="83"/>
      <c r="O3558" s="48" t="s">
        <v>26</v>
      </c>
      <c r="T3558" s="62">
        <v>5000</v>
      </c>
      <c r="W3558" s="48" t="s">
        <v>27</v>
      </c>
      <c r="Y3558" s="61"/>
    </row>
    <row r="3559" spans="1:25" x14ac:dyDescent="0.25">
      <c r="A3559" s="84" t="s">
        <v>42</v>
      </c>
      <c r="B3559" s="76" t="s">
        <v>18013</v>
      </c>
      <c r="C3559" s="76" t="s">
        <v>28</v>
      </c>
      <c r="E3559" s="76" t="s">
        <v>3901</v>
      </c>
      <c r="G3559" s="71" t="s">
        <v>25</v>
      </c>
      <c r="J3559" s="76" t="s">
        <v>111</v>
      </c>
      <c r="K3559" s="76" t="s">
        <v>112</v>
      </c>
      <c r="L3559" s="77">
        <v>625561</v>
      </c>
      <c r="M3559" s="78">
        <v>39664</v>
      </c>
      <c r="N3559" s="83" t="s">
        <v>9077</v>
      </c>
      <c r="O3559" s="48" t="s">
        <v>26</v>
      </c>
      <c r="T3559" s="62">
        <v>2025</v>
      </c>
      <c r="W3559" s="48" t="s">
        <v>27</v>
      </c>
      <c r="Y3559" s="61"/>
    </row>
    <row r="3560" spans="1:25" x14ac:dyDescent="0.25">
      <c r="A3560" s="84" t="s">
        <v>42</v>
      </c>
      <c r="B3560" s="76" t="s">
        <v>18013</v>
      </c>
      <c r="C3560" s="76" t="s">
        <v>28</v>
      </c>
      <c r="E3560" s="76" t="s">
        <v>18308</v>
      </c>
      <c r="G3560" s="71" t="s">
        <v>25</v>
      </c>
      <c r="J3560" s="76" t="s">
        <v>111</v>
      </c>
      <c r="K3560" s="76" t="s">
        <v>112</v>
      </c>
      <c r="L3560" s="77">
        <v>683221</v>
      </c>
      <c r="M3560" s="78">
        <v>39735</v>
      </c>
      <c r="N3560" s="83"/>
      <c r="O3560" s="48" t="s">
        <v>26</v>
      </c>
      <c r="T3560" s="62">
        <v>16920</v>
      </c>
      <c r="W3560" s="48" t="s">
        <v>27</v>
      </c>
      <c r="Y3560" s="61"/>
    </row>
    <row r="3561" spans="1:25" x14ac:dyDescent="0.25">
      <c r="A3561" s="84" t="s">
        <v>42</v>
      </c>
      <c r="B3561" s="76" t="s">
        <v>18013</v>
      </c>
      <c r="C3561" s="76" t="s">
        <v>28</v>
      </c>
      <c r="E3561" s="76" t="s">
        <v>18309</v>
      </c>
      <c r="G3561" s="71" t="s">
        <v>25</v>
      </c>
      <c r="J3561" s="76" t="s">
        <v>111</v>
      </c>
      <c r="K3561" s="76" t="s">
        <v>112</v>
      </c>
      <c r="L3561" s="77">
        <v>627342</v>
      </c>
      <c r="M3561" s="78">
        <v>39808</v>
      </c>
      <c r="N3561" s="83"/>
      <c r="O3561" s="48" t="s">
        <v>26</v>
      </c>
      <c r="T3561" s="62">
        <v>8965</v>
      </c>
      <c r="W3561" s="48" t="s">
        <v>27</v>
      </c>
      <c r="Y3561" s="61"/>
    </row>
    <row r="3562" spans="1:25" x14ac:dyDescent="0.25">
      <c r="A3562" s="84" t="s">
        <v>42</v>
      </c>
      <c r="B3562" s="76" t="s">
        <v>18013</v>
      </c>
      <c r="C3562" s="76" t="s">
        <v>28</v>
      </c>
      <c r="E3562" s="76" t="s">
        <v>18310</v>
      </c>
      <c r="G3562" s="71" t="s">
        <v>25</v>
      </c>
      <c r="J3562" s="76" t="s">
        <v>111</v>
      </c>
      <c r="K3562" s="76" t="s">
        <v>112</v>
      </c>
      <c r="L3562" s="77">
        <v>541958</v>
      </c>
      <c r="M3562" s="78">
        <v>39812</v>
      </c>
      <c r="N3562" s="83"/>
      <c r="O3562" s="48" t="s">
        <v>26</v>
      </c>
      <c r="T3562" s="62">
        <v>2690</v>
      </c>
      <c r="W3562" s="48" t="s">
        <v>27</v>
      </c>
      <c r="Y3562" s="61"/>
    </row>
    <row r="3563" spans="1:25" x14ac:dyDescent="0.25">
      <c r="A3563" s="84" t="s">
        <v>69</v>
      </c>
      <c r="B3563" s="76" t="s">
        <v>18011</v>
      </c>
      <c r="C3563" s="76" t="s">
        <v>28</v>
      </c>
      <c r="E3563" s="76" t="s">
        <v>18311</v>
      </c>
      <c r="G3563" s="71" t="s">
        <v>25</v>
      </c>
      <c r="J3563" s="76" t="s">
        <v>111</v>
      </c>
      <c r="K3563" s="76" t="s">
        <v>112</v>
      </c>
      <c r="L3563" s="77">
        <v>492306</v>
      </c>
      <c r="M3563" s="78">
        <v>39531</v>
      </c>
      <c r="N3563" s="83"/>
      <c r="O3563" s="48" t="s">
        <v>26</v>
      </c>
      <c r="T3563" s="62">
        <v>1909</v>
      </c>
      <c r="W3563" s="48" t="s">
        <v>27</v>
      </c>
      <c r="Y3563" s="61"/>
    </row>
    <row r="3564" spans="1:25" x14ac:dyDescent="0.25">
      <c r="A3564" s="84" t="s">
        <v>69</v>
      </c>
      <c r="B3564" s="76" t="s">
        <v>18011</v>
      </c>
      <c r="C3564" s="76" t="s">
        <v>28</v>
      </c>
      <c r="E3564" s="76" t="s">
        <v>18312</v>
      </c>
      <c r="G3564" s="71" t="s">
        <v>25</v>
      </c>
      <c r="J3564" s="76" t="s">
        <v>111</v>
      </c>
      <c r="K3564" s="76" t="s">
        <v>112</v>
      </c>
      <c r="L3564" s="77">
        <v>492307</v>
      </c>
      <c r="M3564" s="78">
        <v>39508</v>
      </c>
      <c r="N3564" s="83"/>
      <c r="O3564" s="48" t="s">
        <v>26</v>
      </c>
      <c r="T3564" s="62">
        <v>2308</v>
      </c>
      <c r="W3564" s="48" t="s">
        <v>27</v>
      </c>
      <c r="Y3564" s="61"/>
    </row>
    <row r="3565" spans="1:25" x14ac:dyDescent="0.25">
      <c r="Y3565" s="61"/>
    </row>
    <row r="3566" spans="1:25" x14ac:dyDescent="0.25">
      <c r="A3566" s="84" t="s">
        <v>44</v>
      </c>
      <c r="B3566" s="76" t="s">
        <v>17986</v>
      </c>
      <c r="C3566" s="76" t="s">
        <v>24</v>
      </c>
      <c r="E3566" s="76" t="s">
        <v>18419</v>
      </c>
      <c r="F3566" s="76" t="s">
        <v>17986</v>
      </c>
      <c r="G3566" s="71" t="s">
        <v>25</v>
      </c>
      <c r="J3566" s="76" t="s">
        <v>111</v>
      </c>
      <c r="K3566" s="76" t="s">
        <v>126</v>
      </c>
      <c r="L3566" s="77" t="s">
        <v>18418</v>
      </c>
      <c r="M3566" s="78">
        <v>39813</v>
      </c>
      <c r="N3566" s="83" t="s">
        <v>9077</v>
      </c>
      <c r="O3566" s="48" t="s">
        <v>26</v>
      </c>
      <c r="T3566" s="49">
        <v>490000</v>
      </c>
      <c r="W3566" s="48" t="s">
        <v>27</v>
      </c>
      <c r="Y3566" s="61"/>
    </row>
    <row r="3567" spans="1:25" x14ac:dyDescent="0.25">
      <c r="A3567" s="84" t="s">
        <v>44</v>
      </c>
      <c r="B3567" s="76" t="s">
        <v>17986</v>
      </c>
      <c r="C3567" s="76" t="s">
        <v>24</v>
      </c>
      <c r="E3567" s="76" t="s">
        <v>18420</v>
      </c>
      <c r="F3567" s="76" t="s">
        <v>17986</v>
      </c>
      <c r="G3567" s="71" t="s">
        <v>25</v>
      </c>
      <c r="J3567" s="76" t="s">
        <v>111</v>
      </c>
      <c r="K3567" s="76" t="s">
        <v>126</v>
      </c>
      <c r="L3567" s="77" t="s">
        <v>18356</v>
      </c>
      <c r="M3567" s="78">
        <v>39813</v>
      </c>
      <c r="N3567" s="83" t="s">
        <v>9077</v>
      </c>
      <c r="O3567" s="48" t="s">
        <v>26</v>
      </c>
      <c r="T3567" s="49">
        <v>1500</v>
      </c>
      <c r="W3567" s="48" t="s">
        <v>27</v>
      </c>
      <c r="Y3567" s="61"/>
    </row>
    <row r="3568" spans="1:25" x14ac:dyDescent="0.25">
      <c r="A3568" s="84" t="s">
        <v>44</v>
      </c>
      <c r="B3568" s="76" t="s">
        <v>17986</v>
      </c>
      <c r="C3568" s="76" t="s">
        <v>24</v>
      </c>
      <c r="E3568" s="76" t="s">
        <v>18421</v>
      </c>
      <c r="F3568" s="76" t="s">
        <v>17986</v>
      </c>
      <c r="G3568" s="71" t="s">
        <v>25</v>
      </c>
      <c r="J3568" s="76" t="s">
        <v>111</v>
      </c>
      <c r="K3568" s="76" t="s">
        <v>126</v>
      </c>
      <c r="L3568" s="77" t="s">
        <v>18357</v>
      </c>
      <c r="M3568" s="78">
        <v>39781</v>
      </c>
      <c r="N3568" s="83" t="s">
        <v>9077</v>
      </c>
      <c r="O3568" s="48" t="s">
        <v>26</v>
      </c>
      <c r="T3568" s="49">
        <v>500</v>
      </c>
      <c r="W3568" s="48" t="s">
        <v>27</v>
      </c>
      <c r="Y3568" s="61"/>
    </row>
    <row r="3569" spans="1:25" x14ac:dyDescent="0.25">
      <c r="A3569" s="84" t="s">
        <v>44</v>
      </c>
      <c r="B3569" s="76" t="s">
        <v>17986</v>
      </c>
      <c r="C3569" s="76" t="s">
        <v>24</v>
      </c>
      <c r="E3569" s="76" t="s">
        <v>18422</v>
      </c>
      <c r="F3569" s="76" t="s">
        <v>17986</v>
      </c>
      <c r="G3569" s="71" t="s">
        <v>25</v>
      </c>
      <c r="J3569" s="76" t="s">
        <v>111</v>
      </c>
      <c r="K3569" s="76" t="s">
        <v>126</v>
      </c>
      <c r="L3569" s="77" t="s">
        <v>18358</v>
      </c>
      <c r="M3569" s="78">
        <v>39781</v>
      </c>
      <c r="N3569" s="83" t="s">
        <v>9078</v>
      </c>
      <c r="O3569" s="48" t="s">
        <v>26</v>
      </c>
      <c r="T3569" s="49">
        <v>700</v>
      </c>
      <c r="W3569" s="48" t="s">
        <v>27</v>
      </c>
      <c r="Y3569" s="61"/>
    </row>
    <row r="3570" spans="1:25" x14ac:dyDescent="0.25">
      <c r="A3570" s="84" t="s">
        <v>44</v>
      </c>
      <c r="B3570" s="76" t="s">
        <v>17986</v>
      </c>
      <c r="C3570" s="76" t="s">
        <v>24</v>
      </c>
      <c r="E3570" s="76" t="s">
        <v>18423</v>
      </c>
      <c r="F3570" s="76" t="s">
        <v>17986</v>
      </c>
      <c r="G3570" s="71" t="s">
        <v>25</v>
      </c>
      <c r="J3570" s="76" t="s">
        <v>111</v>
      </c>
      <c r="K3570" s="76" t="s">
        <v>126</v>
      </c>
      <c r="L3570" s="77" t="s">
        <v>18359</v>
      </c>
      <c r="M3570" s="78">
        <v>39781</v>
      </c>
      <c r="N3570" s="83"/>
      <c r="O3570" s="48" t="s">
        <v>26</v>
      </c>
      <c r="T3570" s="49">
        <v>400000</v>
      </c>
      <c r="W3570" s="48" t="s">
        <v>27</v>
      </c>
      <c r="Y3570" s="61"/>
    </row>
    <row r="3571" spans="1:25" x14ac:dyDescent="0.25">
      <c r="A3571" s="84" t="s">
        <v>44</v>
      </c>
      <c r="B3571" s="76" t="s">
        <v>17986</v>
      </c>
      <c r="C3571" s="76" t="s">
        <v>24</v>
      </c>
      <c r="E3571" s="76" t="s">
        <v>18424</v>
      </c>
      <c r="F3571" s="76" t="s">
        <v>17986</v>
      </c>
      <c r="G3571" s="71" t="s">
        <v>25</v>
      </c>
      <c r="J3571" s="76" t="s">
        <v>111</v>
      </c>
      <c r="K3571" s="76" t="s">
        <v>126</v>
      </c>
      <c r="L3571" s="77" t="s">
        <v>18360</v>
      </c>
      <c r="M3571" s="78">
        <v>39752</v>
      </c>
      <c r="N3571" s="83"/>
      <c r="O3571" s="48" t="s">
        <v>26</v>
      </c>
      <c r="T3571" s="49">
        <v>50000</v>
      </c>
      <c r="W3571" s="48" t="s">
        <v>27</v>
      </c>
      <c r="Y3571" s="61"/>
    </row>
    <row r="3572" spans="1:25" x14ac:dyDescent="0.25">
      <c r="A3572" s="84" t="s">
        <v>44</v>
      </c>
      <c r="B3572" s="76" t="s">
        <v>17986</v>
      </c>
      <c r="C3572" s="76" t="s">
        <v>24</v>
      </c>
      <c r="E3572" s="76" t="s">
        <v>18425</v>
      </c>
      <c r="F3572" s="76" t="s">
        <v>17986</v>
      </c>
      <c r="G3572" s="71" t="s">
        <v>25</v>
      </c>
      <c r="J3572" s="76" t="s">
        <v>111</v>
      </c>
      <c r="K3572" s="76" t="s">
        <v>126</v>
      </c>
      <c r="L3572" s="77" t="s">
        <v>18361</v>
      </c>
      <c r="M3572" s="78">
        <v>39721</v>
      </c>
      <c r="N3572" s="83"/>
      <c r="O3572" s="48" t="s">
        <v>26</v>
      </c>
      <c r="T3572" s="49">
        <v>4070</v>
      </c>
      <c r="W3572" s="48" t="s">
        <v>27</v>
      </c>
      <c r="Y3572" s="61"/>
    </row>
    <row r="3573" spans="1:25" x14ac:dyDescent="0.25">
      <c r="A3573" s="84" t="s">
        <v>44</v>
      </c>
      <c r="B3573" s="76" t="s">
        <v>17986</v>
      </c>
      <c r="C3573" s="76" t="s">
        <v>24</v>
      </c>
      <c r="E3573" s="76" t="s">
        <v>18426</v>
      </c>
      <c r="F3573" s="76" t="s">
        <v>17986</v>
      </c>
      <c r="G3573" s="71" t="s">
        <v>25</v>
      </c>
      <c r="J3573" s="76" t="s">
        <v>111</v>
      </c>
      <c r="K3573" s="76" t="s">
        <v>126</v>
      </c>
      <c r="L3573" s="77" t="s">
        <v>18362</v>
      </c>
      <c r="M3573" s="78">
        <v>39721</v>
      </c>
      <c r="N3573" s="83" t="s">
        <v>9077</v>
      </c>
      <c r="O3573" s="48" t="s">
        <v>26</v>
      </c>
      <c r="T3573" s="49">
        <v>1000</v>
      </c>
      <c r="W3573" s="48" t="s">
        <v>27</v>
      </c>
      <c r="Y3573" s="61"/>
    </row>
    <row r="3574" spans="1:25" x14ac:dyDescent="0.25">
      <c r="A3574" s="84" t="s">
        <v>44</v>
      </c>
      <c r="B3574" s="76" t="s">
        <v>17986</v>
      </c>
      <c r="C3574" s="76" t="s">
        <v>24</v>
      </c>
      <c r="E3574" s="76" t="s">
        <v>18427</v>
      </c>
      <c r="F3574" s="76" t="s">
        <v>17986</v>
      </c>
      <c r="G3574" s="71" t="s">
        <v>25</v>
      </c>
      <c r="J3574" s="76" t="s">
        <v>111</v>
      </c>
      <c r="K3574" s="76" t="s">
        <v>126</v>
      </c>
      <c r="L3574" s="77" t="s">
        <v>18363</v>
      </c>
      <c r="M3574" s="78">
        <v>39706</v>
      </c>
      <c r="N3574" s="83" t="s">
        <v>9078</v>
      </c>
      <c r="O3574" s="48" t="s">
        <v>26</v>
      </c>
      <c r="T3574" s="49">
        <v>300000</v>
      </c>
      <c r="W3574" s="48" t="s">
        <v>27</v>
      </c>
      <c r="Y3574" s="61"/>
    </row>
    <row r="3575" spans="1:25" x14ac:dyDescent="0.25">
      <c r="A3575" s="84" t="s">
        <v>44</v>
      </c>
      <c r="B3575" s="76" t="s">
        <v>17986</v>
      </c>
      <c r="C3575" s="76" t="s">
        <v>24</v>
      </c>
      <c r="E3575" s="76" t="s">
        <v>18428</v>
      </c>
      <c r="F3575" s="76" t="s">
        <v>17986</v>
      </c>
      <c r="G3575" s="71" t="s">
        <v>25</v>
      </c>
      <c r="J3575" s="76" t="s">
        <v>111</v>
      </c>
      <c r="K3575" s="76" t="s">
        <v>126</v>
      </c>
      <c r="L3575" s="77" t="s">
        <v>18364</v>
      </c>
      <c r="M3575" s="78">
        <v>39660</v>
      </c>
      <c r="N3575" s="83" t="s">
        <v>9077</v>
      </c>
      <c r="O3575" s="48" t="s">
        <v>26</v>
      </c>
      <c r="T3575" s="49">
        <v>250</v>
      </c>
      <c r="W3575" s="48" t="s">
        <v>27</v>
      </c>
      <c r="Y3575" s="61"/>
    </row>
    <row r="3576" spans="1:25" x14ac:dyDescent="0.25">
      <c r="A3576" s="84" t="s">
        <v>44</v>
      </c>
      <c r="B3576" s="76" t="s">
        <v>17986</v>
      </c>
      <c r="C3576" s="76" t="s">
        <v>24</v>
      </c>
      <c r="E3576" s="76" t="s">
        <v>18429</v>
      </c>
      <c r="F3576" s="76" t="s">
        <v>17986</v>
      </c>
      <c r="G3576" s="71" t="s">
        <v>25</v>
      </c>
      <c r="J3576" s="76" t="s">
        <v>111</v>
      </c>
      <c r="K3576" s="76" t="s">
        <v>126</v>
      </c>
      <c r="L3576" s="77" t="s">
        <v>18365</v>
      </c>
      <c r="M3576" s="78">
        <v>39629</v>
      </c>
      <c r="N3576" s="83" t="s">
        <v>9078</v>
      </c>
      <c r="O3576" s="48" t="s">
        <v>26</v>
      </c>
      <c r="T3576" s="49">
        <v>250</v>
      </c>
      <c r="W3576" s="48" t="s">
        <v>27</v>
      </c>
      <c r="Y3576" s="61"/>
    </row>
    <row r="3577" spans="1:25" x14ac:dyDescent="0.25">
      <c r="A3577" s="84" t="s">
        <v>44</v>
      </c>
      <c r="B3577" s="76" t="s">
        <v>17986</v>
      </c>
      <c r="C3577" s="76" t="s">
        <v>24</v>
      </c>
      <c r="E3577" s="76" t="s">
        <v>18430</v>
      </c>
      <c r="F3577" s="76" t="s">
        <v>17986</v>
      </c>
      <c r="G3577" s="71" t="s">
        <v>25</v>
      </c>
      <c r="J3577" s="76" t="s">
        <v>111</v>
      </c>
      <c r="K3577" s="76" t="s">
        <v>126</v>
      </c>
      <c r="L3577" s="77" t="s">
        <v>18366</v>
      </c>
      <c r="M3577" s="78">
        <v>39599</v>
      </c>
      <c r="N3577" s="83" t="s">
        <v>9077</v>
      </c>
      <c r="O3577" s="48" t="s">
        <v>26</v>
      </c>
      <c r="T3577" s="49">
        <v>700</v>
      </c>
      <c r="W3577" s="48" t="s">
        <v>27</v>
      </c>
      <c r="Y3577" s="61"/>
    </row>
    <row r="3578" spans="1:25" x14ac:dyDescent="0.25">
      <c r="A3578" s="84" t="s">
        <v>44</v>
      </c>
      <c r="B3578" s="76" t="s">
        <v>17986</v>
      </c>
      <c r="C3578" s="76" t="s">
        <v>24</v>
      </c>
      <c r="E3578" s="76" t="s">
        <v>18431</v>
      </c>
      <c r="F3578" s="76" t="s">
        <v>17986</v>
      </c>
      <c r="G3578" s="71" t="s">
        <v>25</v>
      </c>
      <c r="J3578" s="76" t="s">
        <v>111</v>
      </c>
      <c r="K3578" s="76" t="s">
        <v>126</v>
      </c>
      <c r="L3578" s="77" t="s">
        <v>18367</v>
      </c>
      <c r="M3578" s="78">
        <v>39599</v>
      </c>
      <c r="N3578" s="83" t="s">
        <v>9077</v>
      </c>
      <c r="O3578" s="48" t="s">
        <v>26</v>
      </c>
      <c r="T3578" s="49">
        <v>700</v>
      </c>
      <c r="W3578" s="48" t="s">
        <v>27</v>
      </c>
      <c r="Y3578" s="61"/>
    </row>
    <row r="3579" spans="1:25" x14ac:dyDescent="0.25">
      <c r="A3579" s="84" t="s">
        <v>44</v>
      </c>
      <c r="B3579" s="76" t="s">
        <v>17986</v>
      </c>
      <c r="C3579" s="76" t="s">
        <v>24</v>
      </c>
      <c r="E3579" s="76" t="s">
        <v>18432</v>
      </c>
      <c r="F3579" s="76" t="s">
        <v>17986</v>
      </c>
      <c r="G3579" s="71" t="s">
        <v>25</v>
      </c>
      <c r="J3579" s="76" t="s">
        <v>111</v>
      </c>
      <c r="K3579" s="76" t="s">
        <v>126</v>
      </c>
      <c r="L3579" s="77" t="s">
        <v>18368</v>
      </c>
      <c r="M3579" s="78">
        <v>39599</v>
      </c>
      <c r="N3579" s="83"/>
      <c r="O3579" s="48" t="s">
        <v>26</v>
      </c>
      <c r="T3579" s="49">
        <v>30000</v>
      </c>
      <c r="W3579" s="48" t="s">
        <v>27</v>
      </c>
      <c r="Y3579" s="61"/>
    </row>
    <row r="3580" spans="1:25" x14ac:dyDescent="0.25">
      <c r="A3580" s="84" t="s">
        <v>44</v>
      </c>
      <c r="B3580" s="76" t="s">
        <v>17986</v>
      </c>
      <c r="C3580" s="76" t="s">
        <v>24</v>
      </c>
      <c r="E3580" s="76" t="s">
        <v>18433</v>
      </c>
      <c r="F3580" s="76" t="s">
        <v>17986</v>
      </c>
      <c r="G3580" s="71" t="s">
        <v>25</v>
      </c>
      <c r="J3580" s="76" t="s">
        <v>111</v>
      </c>
      <c r="K3580" s="76" t="s">
        <v>126</v>
      </c>
      <c r="L3580" s="77" t="s">
        <v>18369</v>
      </c>
      <c r="M3580" s="78">
        <v>39568</v>
      </c>
      <c r="N3580" s="83" t="s">
        <v>9078</v>
      </c>
      <c r="O3580" s="48" t="s">
        <v>26</v>
      </c>
      <c r="T3580" s="49">
        <v>200</v>
      </c>
      <c r="W3580" s="48" t="s">
        <v>27</v>
      </c>
      <c r="Y3580" s="61"/>
    </row>
    <row r="3581" spans="1:25" x14ac:dyDescent="0.25">
      <c r="A3581" s="84" t="s">
        <v>44</v>
      </c>
      <c r="B3581" s="76" t="s">
        <v>17986</v>
      </c>
      <c r="C3581" s="76" t="s">
        <v>24</v>
      </c>
      <c r="E3581" s="76" t="s">
        <v>18434</v>
      </c>
      <c r="F3581" s="76" t="s">
        <v>17986</v>
      </c>
      <c r="G3581" s="71" t="s">
        <v>25</v>
      </c>
      <c r="J3581" s="76" t="s">
        <v>111</v>
      </c>
      <c r="K3581" s="76" t="s">
        <v>126</v>
      </c>
      <c r="L3581" s="77" t="s">
        <v>18370</v>
      </c>
      <c r="M3581" s="78">
        <v>39538</v>
      </c>
      <c r="N3581" s="83" t="s">
        <v>9078</v>
      </c>
      <c r="O3581" s="48" t="s">
        <v>26</v>
      </c>
      <c r="T3581" s="49">
        <v>700</v>
      </c>
      <c r="W3581" s="48" t="s">
        <v>27</v>
      </c>
      <c r="Y3581" s="61"/>
    </row>
    <row r="3582" spans="1:25" x14ac:dyDescent="0.25">
      <c r="A3582" s="84" t="s">
        <v>44</v>
      </c>
      <c r="B3582" s="76" t="s">
        <v>17986</v>
      </c>
      <c r="C3582" s="76" t="s">
        <v>24</v>
      </c>
      <c r="E3582" s="76" t="s">
        <v>18435</v>
      </c>
      <c r="F3582" s="76" t="s">
        <v>17986</v>
      </c>
      <c r="G3582" s="71" t="s">
        <v>25</v>
      </c>
      <c r="J3582" s="76" t="s">
        <v>111</v>
      </c>
      <c r="K3582" s="76" t="s">
        <v>126</v>
      </c>
      <c r="L3582" s="77" t="s">
        <v>18371</v>
      </c>
      <c r="M3582" s="78">
        <v>39507</v>
      </c>
      <c r="N3582" s="83" t="s">
        <v>9078</v>
      </c>
      <c r="O3582" s="48" t="s">
        <v>26</v>
      </c>
      <c r="T3582" s="49">
        <v>300</v>
      </c>
      <c r="W3582" s="48" t="s">
        <v>27</v>
      </c>
      <c r="Y3582" s="61"/>
    </row>
    <row r="3583" spans="1:25" x14ac:dyDescent="0.25">
      <c r="A3583" s="84" t="s">
        <v>44</v>
      </c>
      <c r="B3583" s="76" t="s">
        <v>17986</v>
      </c>
      <c r="C3583" s="76" t="s">
        <v>24</v>
      </c>
      <c r="E3583" s="76" t="s">
        <v>18436</v>
      </c>
      <c r="F3583" s="76" t="s">
        <v>17986</v>
      </c>
      <c r="G3583" s="71" t="s">
        <v>25</v>
      </c>
      <c r="J3583" s="76" t="s">
        <v>111</v>
      </c>
      <c r="K3583" s="76" t="s">
        <v>126</v>
      </c>
      <c r="L3583" s="77" t="s">
        <v>18372</v>
      </c>
      <c r="M3583" s="78">
        <v>39478</v>
      </c>
      <c r="N3583" s="83" t="s">
        <v>9078</v>
      </c>
      <c r="O3583" s="48" t="s">
        <v>26</v>
      </c>
      <c r="T3583" s="49">
        <v>100</v>
      </c>
      <c r="W3583" s="48" t="s">
        <v>27</v>
      </c>
      <c r="Y3583" s="61"/>
    </row>
    <row r="3584" spans="1:25" x14ac:dyDescent="0.25">
      <c r="A3584" s="84" t="s">
        <v>44</v>
      </c>
      <c r="B3584" s="76" t="s">
        <v>17986</v>
      </c>
      <c r="C3584" s="76" t="s">
        <v>24</v>
      </c>
      <c r="E3584" s="76" t="s">
        <v>18437</v>
      </c>
      <c r="F3584" s="76" t="s">
        <v>17986</v>
      </c>
      <c r="G3584" s="71" t="s">
        <v>25</v>
      </c>
      <c r="J3584" s="76" t="s">
        <v>111</v>
      </c>
      <c r="K3584" s="76" t="s">
        <v>126</v>
      </c>
      <c r="L3584" s="77" t="s">
        <v>18373</v>
      </c>
      <c r="M3584" s="78">
        <v>39660</v>
      </c>
      <c r="N3584" s="83" t="s">
        <v>9078</v>
      </c>
      <c r="O3584" s="48" t="s">
        <v>26</v>
      </c>
      <c r="T3584" s="49">
        <v>2000</v>
      </c>
      <c r="W3584" s="48" t="s">
        <v>27</v>
      </c>
      <c r="Y3584" s="61"/>
    </row>
    <row r="3585" spans="1:25" x14ac:dyDescent="0.25">
      <c r="A3585" s="84" t="s">
        <v>44</v>
      </c>
      <c r="B3585" s="76" t="s">
        <v>17986</v>
      </c>
      <c r="C3585" s="76" t="s">
        <v>24</v>
      </c>
      <c r="E3585" s="76" t="s">
        <v>18437</v>
      </c>
      <c r="F3585" s="76" t="s">
        <v>17986</v>
      </c>
      <c r="G3585" s="71" t="s">
        <v>25</v>
      </c>
      <c r="J3585" s="76" t="s">
        <v>111</v>
      </c>
      <c r="K3585" s="76" t="s">
        <v>126</v>
      </c>
      <c r="L3585" s="77" t="s">
        <v>18374</v>
      </c>
      <c r="M3585" s="78">
        <v>39752</v>
      </c>
      <c r="N3585" s="83" t="s">
        <v>9078</v>
      </c>
      <c r="O3585" s="48" t="s">
        <v>26</v>
      </c>
      <c r="T3585" s="49">
        <v>2000</v>
      </c>
      <c r="W3585" s="48" t="s">
        <v>27</v>
      </c>
      <c r="Y3585" s="61"/>
    </row>
    <row r="3586" spans="1:25" x14ac:dyDescent="0.25">
      <c r="A3586" s="84" t="s">
        <v>44</v>
      </c>
      <c r="B3586" s="76" t="s">
        <v>17986</v>
      </c>
      <c r="C3586" s="76" t="s">
        <v>24</v>
      </c>
      <c r="E3586" s="76" t="s">
        <v>18438</v>
      </c>
      <c r="F3586" s="76" t="s">
        <v>17986</v>
      </c>
      <c r="G3586" s="71" t="s">
        <v>25</v>
      </c>
      <c r="J3586" s="76" t="s">
        <v>111</v>
      </c>
      <c r="K3586" s="76" t="s">
        <v>126</v>
      </c>
      <c r="L3586" s="77" t="s">
        <v>18375</v>
      </c>
      <c r="M3586" s="78">
        <v>39720</v>
      </c>
      <c r="N3586" s="83" t="s">
        <v>9077</v>
      </c>
      <c r="O3586" s="48" t="s">
        <v>26</v>
      </c>
      <c r="T3586" s="49">
        <v>35000</v>
      </c>
      <c r="W3586" s="48" t="s">
        <v>27</v>
      </c>
      <c r="Y3586" s="61"/>
    </row>
    <row r="3587" spans="1:25" x14ac:dyDescent="0.25">
      <c r="A3587" s="84" t="s">
        <v>44</v>
      </c>
      <c r="B3587" s="76" t="s">
        <v>17986</v>
      </c>
      <c r="C3587" s="76" t="s">
        <v>24</v>
      </c>
      <c r="E3587" s="76" t="s">
        <v>18439</v>
      </c>
      <c r="F3587" s="76" t="s">
        <v>17986</v>
      </c>
      <c r="G3587" s="71" t="s">
        <v>25</v>
      </c>
      <c r="J3587" s="76" t="s">
        <v>111</v>
      </c>
      <c r="K3587" s="76" t="s">
        <v>126</v>
      </c>
      <c r="L3587" s="77" t="s">
        <v>18376</v>
      </c>
      <c r="M3587" s="78">
        <v>39720</v>
      </c>
      <c r="N3587" s="83" t="s">
        <v>9078</v>
      </c>
      <c r="O3587" s="48" t="s">
        <v>26</v>
      </c>
      <c r="T3587" s="49">
        <v>4000</v>
      </c>
      <c r="W3587" s="48" t="s">
        <v>27</v>
      </c>
      <c r="Y3587" s="61"/>
    </row>
    <row r="3588" spans="1:25" x14ac:dyDescent="0.25">
      <c r="A3588" s="84" t="s">
        <v>44</v>
      </c>
      <c r="B3588" s="76" t="s">
        <v>17986</v>
      </c>
      <c r="C3588" s="76" t="s">
        <v>24</v>
      </c>
      <c r="E3588" s="76" t="s">
        <v>18440</v>
      </c>
      <c r="F3588" s="76" t="s">
        <v>17986</v>
      </c>
      <c r="G3588" s="71" t="s">
        <v>25</v>
      </c>
      <c r="J3588" s="76" t="s">
        <v>111</v>
      </c>
      <c r="K3588" s="76" t="s">
        <v>126</v>
      </c>
      <c r="L3588" s="77" t="s">
        <v>18377</v>
      </c>
      <c r="M3588" s="78">
        <v>39720</v>
      </c>
      <c r="N3588" s="83" t="s">
        <v>9078</v>
      </c>
      <c r="O3588" s="48" t="s">
        <v>26</v>
      </c>
      <c r="T3588" s="49">
        <v>2000</v>
      </c>
      <c r="W3588" s="48" t="s">
        <v>27</v>
      </c>
      <c r="Y3588" s="61"/>
    </row>
    <row r="3589" spans="1:25" x14ac:dyDescent="0.25">
      <c r="A3589" s="84" t="s">
        <v>44</v>
      </c>
      <c r="B3589" s="76" t="s">
        <v>17986</v>
      </c>
      <c r="C3589" s="76" t="s">
        <v>24</v>
      </c>
      <c r="E3589" s="76" t="s">
        <v>18441</v>
      </c>
      <c r="F3589" s="76" t="s">
        <v>17986</v>
      </c>
      <c r="G3589" s="71" t="s">
        <v>25</v>
      </c>
      <c r="J3589" s="76" t="s">
        <v>111</v>
      </c>
      <c r="K3589" s="76" t="s">
        <v>126</v>
      </c>
      <c r="L3589" s="77" t="s">
        <v>18378</v>
      </c>
      <c r="M3589" s="78">
        <v>39720</v>
      </c>
      <c r="N3589" s="83" t="s">
        <v>9078</v>
      </c>
      <c r="O3589" s="48" t="s">
        <v>26</v>
      </c>
      <c r="T3589" s="49">
        <v>2000</v>
      </c>
      <c r="W3589" s="48" t="s">
        <v>27</v>
      </c>
      <c r="Y3589" s="61"/>
    </row>
    <row r="3590" spans="1:25" x14ac:dyDescent="0.25">
      <c r="A3590" s="84" t="s">
        <v>44</v>
      </c>
      <c r="B3590" s="76" t="s">
        <v>17986</v>
      </c>
      <c r="C3590" s="76" t="s">
        <v>24</v>
      </c>
      <c r="E3590" s="76" t="s">
        <v>18442</v>
      </c>
      <c r="F3590" s="76" t="s">
        <v>17986</v>
      </c>
      <c r="G3590" s="71" t="s">
        <v>25</v>
      </c>
      <c r="J3590" s="76" t="s">
        <v>111</v>
      </c>
      <c r="K3590" s="76" t="s">
        <v>126</v>
      </c>
      <c r="L3590" s="77" t="s">
        <v>18379</v>
      </c>
      <c r="M3590" s="78">
        <v>39720</v>
      </c>
      <c r="N3590" s="83" t="s">
        <v>9078</v>
      </c>
      <c r="O3590" s="48" t="s">
        <v>26</v>
      </c>
      <c r="T3590" s="49">
        <v>2000</v>
      </c>
      <c r="W3590" s="48" t="s">
        <v>27</v>
      </c>
      <c r="Y3590" s="61"/>
    </row>
    <row r="3591" spans="1:25" x14ac:dyDescent="0.25">
      <c r="A3591" s="84" t="s">
        <v>44</v>
      </c>
      <c r="B3591" s="76" t="s">
        <v>17986</v>
      </c>
      <c r="C3591" s="76" t="s">
        <v>24</v>
      </c>
      <c r="E3591" s="76" t="s">
        <v>18443</v>
      </c>
      <c r="F3591" s="76" t="s">
        <v>17986</v>
      </c>
      <c r="G3591" s="71" t="s">
        <v>25</v>
      </c>
      <c r="J3591" s="76" t="s">
        <v>111</v>
      </c>
      <c r="K3591" s="76" t="s">
        <v>126</v>
      </c>
      <c r="L3591" s="77" t="s">
        <v>18380</v>
      </c>
      <c r="M3591" s="78">
        <v>39515</v>
      </c>
      <c r="N3591" s="83" t="s">
        <v>9078</v>
      </c>
      <c r="O3591" s="48" t="s">
        <v>26</v>
      </c>
      <c r="T3591" s="49">
        <v>300</v>
      </c>
      <c r="W3591" s="48" t="s">
        <v>27</v>
      </c>
      <c r="Y3591" s="61"/>
    </row>
    <row r="3592" spans="1:25" x14ac:dyDescent="0.25">
      <c r="A3592" s="84" t="s">
        <v>44</v>
      </c>
      <c r="B3592" s="76" t="s">
        <v>17986</v>
      </c>
      <c r="C3592" s="76" t="s">
        <v>24</v>
      </c>
      <c r="E3592" s="76" t="s">
        <v>18443</v>
      </c>
      <c r="F3592" s="76" t="s">
        <v>17986</v>
      </c>
      <c r="G3592" s="71" t="s">
        <v>25</v>
      </c>
      <c r="J3592" s="76" t="s">
        <v>111</v>
      </c>
      <c r="K3592" s="76" t="s">
        <v>126</v>
      </c>
      <c r="L3592" s="77" t="s">
        <v>18381</v>
      </c>
      <c r="M3592" s="78">
        <v>39515</v>
      </c>
      <c r="N3592" s="83" t="s">
        <v>9078</v>
      </c>
      <c r="O3592" s="48" t="s">
        <v>26</v>
      </c>
      <c r="T3592" s="49">
        <v>300</v>
      </c>
      <c r="W3592" s="48" t="s">
        <v>27</v>
      </c>
      <c r="Y3592" s="61"/>
    </row>
    <row r="3593" spans="1:25" x14ac:dyDescent="0.25">
      <c r="A3593" s="84" t="s">
        <v>44</v>
      </c>
      <c r="B3593" s="76" t="s">
        <v>17986</v>
      </c>
      <c r="C3593" s="76" t="s">
        <v>24</v>
      </c>
      <c r="E3593" s="76" t="s">
        <v>8833</v>
      </c>
      <c r="F3593" s="76" t="s">
        <v>17986</v>
      </c>
      <c r="G3593" s="71" t="s">
        <v>25</v>
      </c>
      <c r="J3593" s="76" t="s">
        <v>111</v>
      </c>
      <c r="K3593" s="76" t="s">
        <v>126</v>
      </c>
      <c r="L3593" s="77" t="s">
        <v>8985</v>
      </c>
      <c r="M3593" s="78">
        <v>39493</v>
      </c>
      <c r="N3593" s="83" t="s">
        <v>9077</v>
      </c>
      <c r="O3593" s="48" t="s">
        <v>26</v>
      </c>
      <c r="T3593" s="49">
        <v>10000</v>
      </c>
      <c r="W3593" s="48" t="s">
        <v>27</v>
      </c>
      <c r="Y3593" s="61"/>
    </row>
    <row r="3594" spans="1:25" x14ac:dyDescent="0.25">
      <c r="A3594" s="84" t="s">
        <v>44</v>
      </c>
      <c r="B3594" s="76" t="s">
        <v>17986</v>
      </c>
      <c r="C3594" s="76" t="s">
        <v>24</v>
      </c>
      <c r="E3594" s="76" t="s">
        <v>8820</v>
      </c>
      <c r="F3594" s="76" t="s">
        <v>17986</v>
      </c>
      <c r="G3594" s="71" t="s">
        <v>25</v>
      </c>
      <c r="J3594" s="76" t="s">
        <v>111</v>
      </c>
      <c r="K3594" s="76" t="s">
        <v>126</v>
      </c>
      <c r="L3594" s="77" t="s">
        <v>8968</v>
      </c>
      <c r="M3594" s="78">
        <v>39493</v>
      </c>
      <c r="N3594" s="83" t="s">
        <v>9078</v>
      </c>
      <c r="O3594" s="48" t="s">
        <v>26</v>
      </c>
      <c r="T3594" s="49">
        <v>100</v>
      </c>
      <c r="W3594" s="48" t="s">
        <v>27</v>
      </c>
      <c r="Y3594" s="61"/>
    </row>
    <row r="3595" spans="1:25" x14ac:dyDescent="0.25">
      <c r="A3595" s="84" t="s">
        <v>44</v>
      </c>
      <c r="B3595" s="76" t="s">
        <v>17986</v>
      </c>
      <c r="C3595" s="76" t="s">
        <v>24</v>
      </c>
      <c r="E3595" s="76" t="s">
        <v>18444</v>
      </c>
      <c r="F3595" s="76" t="s">
        <v>17986</v>
      </c>
      <c r="G3595" s="71" t="s">
        <v>25</v>
      </c>
      <c r="J3595" s="76" t="s">
        <v>111</v>
      </c>
      <c r="K3595" s="76" t="s">
        <v>126</v>
      </c>
      <c r="L3595" s="77" t="s">
        <v>18382</v>
      </c>
      <c r="M3595" s="78">
        <v>39493</v>
      </c>
      <c r="N3595" s="83" t="s">
        <v>9077</v>
      </c>
      <c r="O3595" s="48" t="s">
        <v>26</v>
      </c>
      <c r="T3595" s="49">
        <v>2000</v>
      </c>
      <c r="W3595" s="48" t="s">
        <v>27</v>
      </c>
      <c r="Y3595" s="61"/>
    </row>
    <row r="3596" spans="1:25" x14ac:dyDescent="0.25">
      <c r="A3596" s="84" t="s">
        <v>44</v>
      </c>
      <c r="B3596" s="76" t="s">
        <v>17986</v>
      </c>
      <c r="C3596" s="76" t="s">
        <v>24</v>
      </c>
      <c r="E3596" s="76" t="s">
        <v>18445</v>
      </c>
      <c r="F3596" s="76" t="s">
        <v>17986</v>
      </c>
      <c r="G3596" s="71" t="s">
        <v>25</v>
      </c>
      <c r="J3596" s="76" t="s">
        <v>111</v>
      </c>
      <c r="K3596" s="76" t="s">
        <v>126</v>
      </c>
      <c r="L3596" s="77" t="s">
        <v>18383</v>
      </c>
      <c r="M3596" s="78">
        <v>39493</v>
      </c>
      <c r="N3596" s="83" t="s">
        <v>9078</v>
      </c>
      <c r="O3596" s="48" t="s">
        <v>26</v>
      </c>
      <c r="T3596" s="49">
        <v>32500</v>
      </c>
      <c r="W3596" s="48" t="s">
        <v>27</v>
      </c>
      <c r="Y3596" s="61"/>
    </row>
    <row r="3597" spans="1:25" x14ac:dyDescent="0.25">
      <c r="A3597" s="84" t="s">
        <v>44</v>
      </c>
      <c r="B3597" s="76" t="s">
        <v>17986</v>
      </c>
      <c r="C3597" s="76" t="s">
        <v>24</v>
      </c>
      <c r="E3597" s="76" t="s">
        <v>18446</v>
      </c>
      <c r="F3597" s="76" t="s">
        <v>17986</v>
      </c>
      <c r="G3597" s="71" t="s">
        <v>25</v>
      </c>
      <c r="J3597" s="76" t="s">
        <v>111</v>
      </c>
      <c r="K3597" s="76" t="s">
        <v>126</v>
      </c>
      <c r="L3597" s="77" t="s">
        <v>18384</v>
      </c>
      <c r="M3597" s="78">
        <v>39493</v>
      </c>
      <c r="N3597" s="83"/>
      <c r="O3597" s="48" t="s">
        <v>26</v>
      </c>
      <c r="T3597" s="49">
        <v>300</v>
      </c>
      <c r="W3597" s="48" t="s">
        <v>27</v>
      </c>
      <c r="Y3597" s="61"/>
    </row>
    <row r="3598" spans="1:25" x14ac:dyDescent="0.25">
      <c r="A3598" s="84" t="s">
        <v>44</v>
      </c>
      <c r="B3598" s="76" t="s">
        <v>17986</v>
      </c>
      <c r="C3598" s="76" t="s">
        <v>24</v>
      </c>
      <c r="E3598" s="76" t="s">
        <v>18447</v>
      </c>
      <c r="F3598" s="76" t="s">
        <v>17986</v>
      </c>
      <c r="G3598" s="71" t="s">
        <v>25</v>
      </c>
      <c r="J3598" s="76" t="s">
        <v>111</v>
      </c>
      <c r="K3598" s="76" t="s">
        <v>126</v>
      </c>
      <c r="L3598" s="77" t="s">
        <v>18385</v>
      </c>
      <c r="M3598" s="78">
        <v>39493</v>
      </c>
      <c r="N3598" s="83" t="s">
        <v>9077</v>
      </c>
      <c r="O3598" s="48" t="s">
        <v>26</v>
      </c>
      <c r="T3598" s="49">
        <v>50000</v>
      </c>
      <c r="W3598" s="48" t="s">
        <v>27</v>
      </c>
      <c r="Y3598" s="61"/>
    </row>
    <row r="3599" spans="1:25" x14ac:dyDescent="0.25">
      <c r="A3599" s="85" t="s">
        <v>93</v>
      </c>
      <c r="B3599" s="76" t="s">
        <v>17995</v>
      </c>
      <c r="C3599" s="76" t="s">
        <v>24</v>
      </c>
      <c r="E3599" s="76" t="s">
        <v>18448</v>
      </c>
      <c r="F3599" s="76" t="s">
        <v>17995</v>
      </c>
      <c r="G3599" s="71" t="s">
        <v>25</v>
      </c>
      <c r="J3599" s="76" t="s">
        <v>111</v>
      </c>
      <c r="K3599" s="76" t="s">
        <v>126</v>
      </c>
      <c r="L3599" s="77">
        <v>1773401</v>
      </c>
      <c r="M3599" s="78">
        <v>39782</v>
      </c>
      <c r="N3599" s="83" t="s">
        <v>9078</v>
      </c>
      <c r="O3599" s="48" t="s">
        <v>26</v>
      </c>
      <c r="T3599" s="49">
        <v>35000</v>
      </c>
      <c r="W3599" s="48" t="s">
        <v>27</v>
      </c>
      <c r="Y3599" s="61"/>
    </row>
    <row r="3600" spans="1:25" x14ac:dyDescent="0.25">
      <c r="A3600" s="84" t="s">
        <v>44</v>
      </c>
      <c r="B3600" s="76" t="s">
        <v>18355</v>
      </c>
      <c r="C3600" s="76" t="s">
        <v>24</v>
      </c>
      <c r="E3600" s="76" t="s">
        <v>8852</v>
      </c>
      <c r="F3600" s="76" t="s">
        <v>18355</v>
      </c>
      <c r="G3600" s="71" t="s">
        <v>25</v>
      </c>
      <c r="J3600" s="76" t="s">
        <v>111</v>
      </c>
      <c r="K3600" s="76" t="s">
        <v>126</v>
      </c>
      <c r="L3600" s="77">
        <v>200780</v>
      </c>
      <c r="M3600" s="78">
        <v>39660</v>
      </c>
      <c r="N3600" s="83" t="s">
        <v>9078</v>
      </c>
      <c r="O3600" s="48" t="s">
        <v>26</v>
      </c>
      <c r="T3600" s="49">
        <v>800</v>
      </c>
      <c r="W3600" s="48" t="s">
        <v>27</v>
      </c>
      <c r="Y3600" s="61"/>
    </row>
    <row r="3601" spans="1:25" x14ac:dyDescent="0.25">
      <c r="A3601" s="84" t="s">
        <v>44</v>
      </c>
      <c r="B3601" s="76" t="s">
        <v>18355</v>
      </c>
      <c r="C3601" s="76" t="s">
        <v>24</v>
      </c>
      <c r="E3601" s="76" t="s">
        <v>8853</v>
      </c>
      <c r="F3601" s="76" t="s">
        <v>18355</v>
      </c>
      <c r="G3601" s="71" t="s">
        <v>25</v>
      </c>
      <c r="J3601" s="76" t="s">
        <v>111</v>
      </c>
      <c r="K3601" s="76" t="s">
        <v>126</v>
      </c>
      <c r="L3601" s="77">
        <v>200776</v>
      </c>
      <c r="M3601" s="78">
        <v>39660</v>
      </c>
      <c r="N3601" s="83" t="s">
        <v>9078</v>
      </c>
      <c r="O3601" s="48" t="s">
        <v>26</v>
      </c>
      <c r="T3601" s="49">
        <v>200</v>
      </c>
      <c r="W3601" s="48" t="s">
        <v>27</v>
      </c>
      <c r="Y3601" s="61"/>
    </row>
    <row r="3602" spans="1:25" x14ac:dyDescent="0.25">
      <c r="A3602" s="84" t="s">
        <v>44</v>
      </c>
      <c r="B3602" s="76" t="s">
        <v>17999</v>
      </c>
      <c r="C3602" s="76" t="s">
        <v>24</v>
      </c>
      <c r="E3602" s="76" t="s">
        <v>18449</v>
      </c>
      <c r="F3602" s="76" t="s">
        <v>17999</v>
      </c>
      <c r="G3602" s="71" t="s">
        <v>25</v>
      </c>
      <c r="J3602" s="76" t="s">
        <v>111</v>
      </c>
      <c r="K3602" s="76" t="s">
        <v>126</v>
      </c>
      <c r="L3602" s="77" t="s">
        <v>18386</v>
      </c>
      <c r="M3602" s="78">
        <v>39499</v>
      </c>
      <c r="N3602" s="83" t="s">
        <v>9077</v>
      </c>
      <c r="O3602" s="48" t="s">
        <v>26</v>
      </c>
      <c r="T3602" s="49">
        <v>150</v>
      </c>
      <c r="W3602" s="48" t="s">
        <v>27</v>
      </c>
      <c r="Y3602" s="61"/>
    </row>
    <row r="3603" spans="1:25" x14ac:dyDescent="0.25">
      <c r="A3603" s="84" t="s">
        <v>44</v>
      </c>
      <c r="B3603" s="76" t="s">
        <v>17999</v>
      </c>
      <c r="C3603" s="76" t="s">
        <v>24</v>
      </c>
      <c r="E3603" s="76" t="s">
        <v>18450</v>
      </c>
      <c r="F3603" s="76" t="s">
        <v>17999</v>
      </c>
      <c r="G3603" s="71" t="s">
        <v>25</v>
      </c>
      <c r="J3603" s="76" t="s">
        <v>111</v>
      </c>
      <c r="K3603" s="76" t="s">
        <v>126</v>
      </c>
      <c r="L3603" s="77" t="s">
        <v>18387</v>
      </c>
      <c r="M3603" s="78">
        <v>39512</v>
      </c>
      <c r="N3603" s="83"/>
      <c r="O3603" s="48" t="s">
        <v>26</v>
      </c>
      <c r="T3603" s="49">
        <v>3510</v>
      </c>
      <c r="W3603" s="48" t="s">
        <v>27</v>
      </c>
      <c r="Y3603" s="61"/>
    </row>
    <row r="3604" spans="1:25" x14ac:dyDescent="0.25">
      <c r="A3604" s="84" t="s">
        <v>44</v>
      </c>
      <c r="B3604" s="76" t="s">
        <v>17999</v>
      </c>
      <c r="C3604" s="76" t="s">
        <v>24</v>
      </c>
      <c r="E3604" s="76" t="s">
        <v>8766</v>
      </c>
      <c r="F3604" s="76" t="s">
        <v>17999</v>
      </c>
      <c r="G3604" s="71" t="s">
        <v>25</v>
      </c>
      <c r="J3604" s="76" t="s">
        <v>111</v>
      </c>
      <c r="K3604" s="76" t="s">
        <v>126</v>
      </c>
      <c r="L3604" s="77" t="s">
        <v>18388</v>
      </c>
      <c r="M3604" s="78">
        <v>39532</v>
      </c>
      <c r="N3604" s="83" t="s">
        <v>9077</v>
      </c>
      <c r="O3604" s="48" t="s">
        <v>26</v>
      </c>
      <c r="T3604" s="49">
        <v>250</v>
      </c>
      <c r="W3604" s="48" t="s">
        <v>27</v>
      </c>
      <c r="Y3604" s="61"/>
    </row>
    <row r="3605" spans="1:25" x14ac:dyDescent="0.25">
      <c r="A3605" s="84" t="s">
        <v>44</v>
      </c>
      <c r="B3605" s="76" t="s">
        <v>17999</v>
      </c>
      <c r="C3605" s="76" t="s">
        <v>24</v>
      </c>
      <c r="E3605" s="76" t="s">
        <v>18451</v>
      </c>
      <c r="F3605" s="76" t="s">
        <v>17999</v>
      </c>
      <c r="G3605" s="71" t="s">
        <v>25</v>
      </c>
      <c r="J3605" s="76" t="s">
        <v>111</v>
      </c>
      <c r="K3605" s="76" t="s">
        <v>126</v>
      </c>
      <c r="L3605" s="77" t="s">
        <v>18389</v>
      </c>
      <c r="M3605" s="78">
        <v>39549</v>
      </c>
      <c r="N3605" s="83"/>
      <c r="O3605" s="48" t="s">
        <v>26</v>
      </c>
      <c r="T3605" s="49">
        <v>1575</v>
      </c>
      <c r="W3605" s="48" t="s">
        <v>27</v>
      </c>
      <c r="Y3605" s="61"/>
    </row>
    <row r="3606" spans="1:25" x14ac:dyDescent="0.25">
      <c r="A3606" s="84" t="s">
        <v>44</v>
      </c>
      <c r="B3606" s="76" t="s">
        <v>17999</v>
      </c>
      <c r="C3606" s="76" t="s">
        <v>24</v>
      </c>
      <c r="E3606" s="76" t="s">
        <v>18452</v>
      </c>
      <c r="F3606" s="76" t="s">
        <v>17999</v>
      </c>
      <c r="G3606" s="71" t="s">
        <v>25</v>
      </c>
      <c r="J3606" s="76" t="s">
        <v>111</v>
      </c>
      <c r="K3606" s="76" t="s">
        <v>126</v>
      </c>
      <c r="L3606" s="77" t="s">
        <v>18390</v>
      </c>
      <c r="M3606" s="78">
        <v>39564</v>
      </c>
      <c r="N3606" s="83" t="s">
        <v>9077</v>
      </c>
      <c r="O3606" s="48" t="s">
        <v>26</v>
      </c>
      <c r="T3606" s="49">
        <v>200</v>
      </c>
      <c r="W3606" s="48" t="s">
        <v>27</v>
      </c>
      <c r="Y3606" s="61"/>
    </row>
    <row r="3607" spans="1:25" x14ac:dyDescent="0.25">
      <c r="A3607" s="84" t="s">
        <v>44</v>
      </c>
      <c r="B3607" s="76" t="s">
        <v>17999</v>
      </c>
      <c r="C3607" s="76" t="s">
        <v>24</v>
      </c>
      <c r="E3607" s="76" t="s">
        <v>18453</v>
      </c>
      <c r="F3607" s="76" t="s">
        <v>17999</v>
      </c>
      <c r="G3607" s="71" t="s">
        <v>25</v>
      </c>
      <c r="J3607" s="76" t="s">
        <v>111</v>
      </c>
      <c r="K3607" s="76" t="s">
        <v>126</v>
      </c>
      <c r="L3607" s="77" t="s">
        <v>18391</v>
      </c>
      <c r="M3607" s="78">
        <v>39568</v>
      </c>
      <c r="N3607" s="83" t="s">
        <v>9077</v>
      </c>
      <c r="O3607" s="48" t="s">
        <v>26</v>
      </c>
      <c r="T3607" s="49">
        <v>200</v>
      </c>
      <c r="W3607" s="48" t="s">
        <v>27</v>
      </c>
      <c r="Y3607" s="61"/>
    </row>
    <row r="3608" spans="1:25" x14ac:dyDescent="0.25">
      <c r="A3608" s="84" t="s">
        <v>44</v>
      </c>
      <c r="B3608" s="76" t="s">
        <v>17999</v>
      </c>
      <c r="C3608" s="76" t="s">
        <v>24</v>
      </c>
      <c r="E3608" s="76" t="s">
        <v>8651</v>
      </c>
      <c r="F3608" s="76" t="s">
        <v>17999</v>
      </c>
      <c r="G3608" s="71" t="s">
        <v>25</v>
      </c>
      <c r="J3608" s="76" t="s">
        <v>111</v>
      </c>
      <c r="K3608" s="76" t="s">
        <v>126</v>
      </c>
      <c r="L3608" s="77" t="s">
        <v>18392</v>
      </c>
      <c r="M3608" s="78">
        <v>39570</v>
      </c>
      <c r="N3608" s="83" t="s">
        <v>9077</v>
      </c>
      <c r="O3608" s="48" t="s">
        <v>26</v>
      </c>
      <c r="T3608" s="49">
        <v>200</v>
      </c>
      <c r="W3608" s="48" t="s">
        <v>27</v>
      </c>
      <c r="Y3608" s="61"/>
    </row>
    <row r="3609" spans="1:25" x14ac:dyDescent="0.25">
      <c r="A3609" s="84" t="s">
        <v>44</v>
      </c>
      <c r="B3609" s="76" t="s">
        <v>17999</v>
      </c>
      <c r="C3609" s="76" t="s">
        <v>24</v>
      </c>
      <c r="E3609" s="76" t="s">
        <v>8741</v>
      </c>
      <c r="F3609" s="76" t="s">
        <v>17999</v>
      </c>
      <c r="G3609" s="71" t="s">
        <v>25</v>
      </c>
      <c r="J3609" s="76" t="s">
        <v>111</v>
      </c>
      <c r="K3609" s="76" t="s">
        <v>126</v>
      </c>
      <c r="L3609" s="77" t="s">
        <v>18393</v>
      </c>
      <c r="M3609" s="78">
        <v>39574</v>
      </c>
      <c r="N3609" s="83" t="s">
        <v>9077</v>
      </c>
      <c r="O3609" s="48" t="s">
        <v>26</v>
      </c>
      <c r="T3609" s="49">
        <v>1200</v>
      </c>
      <c r="W3609" s="48" t="s">
        <v>27</v>
      </c>
      <c r="Y3609" s="61"/>
    </row>
    <row r="3610" spans="1:25" x14ac:dyDescent="0.25">
      <c r="A3610" s="84" t="s">
        <v>44</v>
      </c>
      <c r="B3610" s="76" t="s">
        <v>17999</v>
      </c>
      <c r="C3610" s="76" t="s">
        <v>24</v>
      </c>
      <c r="E3610" s="76" t="s">
        <v>18454</v>
      </c>
      <c r="F3610" s="76" t="s">
        <v>17999</v>
      </c>
      <c r="G3610" s="71" t="s">
        <v>25</v>
      </c>
      <c r="J3610" s="76" t="s">
        <v>111</v>
      </c>
      <c r="K3610" s="76" t="s">
        <v>126</v>
      </c>
      <c r="L3610" s="77" t="s">
        <v>18394</v>
      </c>
      <c r="M3610" s="78">
        <v>39585</v>
      </c>
      <c r="N3610" s="83" t="s">
        <v>9077</v>
      </c>
      <c r="O3610" s="48" t="s">
        <v>26</v>
      </c>
      <c r="T3610" s="49">
        <v>200</v>
      </c>
      <c r="W3610" s="48" t="s">
        <v>27</v>
      </c>
      <c r="Y3610" s="61"/>
    </row>
    <row r="3611" spans="1:25" x14ac:dyDescent="0.25">
      <c r="A3611" s="84" t="s">
        <v>44</v>
      </c>
      <c r="B3611" s="76" t="s">
        <v>17999</v>
      </c>
      <c r="C3611" s="76" t="s">
        <v>24</v>
      </c>
      <c r="E3611" s="76" t="s">
        <v>18455</v>
      </c>
      <c r="F3611" s="76" t="s">
        <v>17999</v>
      </c>
      <c r="G3611" s="71" t="s">
        <v>25</v>
      </c>
      <c r="J3611" s="76" t="s">
        <v>111</v>
      </c>
      <c r="K3611" s="76" t="s">
        <v>126</v>
      </c>
      <c r="L3611" s="77" t="s">
        <v>18395</v>
      </c>
      <c r="M3611" s="78">
        <v>39592</v>
      </c>
      <c r="N3611" s="83" t="s">
        <v>9077</v>
      </c>
      <c r="O3611" s="48" t="s">
        <v>26</v>
      </c>
      <c r="T3611" s="49">
        <v>1000</v>
      </c>
      <c r="W3611" s="48" t="s">
        <v>27</v>
      </c>
      <c r="Y3611" s="61"/>
    </row>
    <row r="3612" spans="1:25" x14ac:dyDescent="0.25">
      <c r="A3612" s="84" t="s">
        <v>44</v>
      </c>
      <c r="B3612" s="76" t="s">
        <v>17999</v>
      </c>
      <c r="C3612" s="76" t="s">
        <v>24</v>
      </c>
      <c r="E3612" s="76" t="s">
        <v>18456</v>
      </c>
      <c r="F3612" s="76" t="s">
        <v>17999</v>
      </c>
      <c r="G3612" s="71" t="s">
        <v>25</v>
      </c>
      <c r="J3612" s="76" t="s">
        <v>111</v>
      </c>
      <c r="K3612" s="76" t="s">
        <v>126</v>
      </c>
      <c r="L3612" s="77" t="s">
        <v>18396</v>
      </c>
      <c r="M3612" s="78">
        <v>39597</v>
      </c>
      <c r="N3612" s="83" t="s">
        <v>9077</v>
      </c>
      <c r="O3612" s="48" t="s">
        <v>26</v>
      </c>
      <c r="T3612" s="49">
        <v>200</v>
      </c>
      <c r="W3612" s="48" t="s">
        <v>27</v>
      </c>
      <c r="Y3612" s="61"/>
    </row>
    <row r="3613" spans="1:25" x14ac:dyDescent="0.25">
      <c r="A3613" s="84" t="s">
        <v>44</v>
      </c>
      <c r="B3613" s="76" t="s">
        <v>17999</v>
      </c>
      <c r="C3613" s="76" t="s">
        <v>24</v>
      </c>
      <c r="E3613" s="76" t="s">
        <v>18457</v>
      </c>
      <c r="F3613" s="76" t="s">
        <v>17999</v>
      </c>
      <c r="G3613" s="71" t="s">
        <v>25</v>
      </c>
      <c r="J3613" s="76" t="s">
        <v>111</v>
      </c>
      <c r="K3613" s="76" t="s">
        <v>126</v>
      </c>
      <c r="L3613" s="77" t="s">
        <v>18397</v>
      </c>
      <c r="M3613" s="78">
        <v>39609</v>
      </c>
      <c r="N3613" s="83" t="s">
        <v>9077</v>
      </c>
      <c r="O3613" s="48" t="s">
        <v>26</v>
      </c>
      <c r="T3613" s="49">
        <v>2500</v>
      </c>
      <c r="W3613" s="48" t="s">
        <v>27</v>
      </c>
      <c r="Y3613" s="61"/>
    </row>
    <row r="3614" spans="1:25" x14ac:dyDescent="0.25">
      <c r="A3614" s="84" t="s">
        <v>44</v>
      </c>
      <c r="B3614" s="76" t="s">
        <v>17999</v>
      </c>
      <c r="C3614" s="76" t="s">
        <v>24</v>
      </c>
      <c r="E3614" s="76" t="s">
        <v>18458</v>
      </c>
      <c r="F3614" s="76" t="s">
        <v>17999</v>
      </c>
      <c r="G3614" s="71" t="s">
        <v>25</v>
      </c>
      <c r="J3614" s="76" t="s">
        <v>111</v>
      </c>
      <c r="K3614" s="76" t="s">
        <v>126</v>
      </c>
      <c r="L3614" s="77" t="s">
        <v>18398</v>
      </c>
      <c r="M3614" s="78">
        <v>39626</v>
      </c>
      <c r="N3614" s="83"/>
      <c r="O3614" s="48" t="s">
        <v>26</v>
      </c>
      <c r="T3614" s="49">
        <v>4060</v>
      </c>
      <c r="W3614" s="48" t="s">
        <v>27</v>
      </c>
      <c r="Y3614" s="61"/>
    </row>
    <row r="3615" spans="1:25" x14ac:dyDescent="0.25">
      <c r="A3615" s="84" t="s">
        <v>44</v>
      </c>
      <c r="B3615" s="76" t="s">
        <v>17999</v>
      </c>
      <c r="C3615" s="76" t="s">
        <v>24</v>
      </c>
      <c r="E3615" s="76" t="s">
        <v>18459</v>
      </c>
      <c r="F3615" s="76" t="s">
        <v>17999</v>
      </c>
      <c r="G3615" s="71" t="s">
        <v>25</v>
      </c>
      <c r="J3615" s="76" t="s">
        <v>111</v>
      </c>
      <c r="K3615" s="76" t="s">
        <v>126</v>
      </c>
      <c r="L3615" s="77" t="s">
        <v>18399</v>
      </c>
      <c r="M3615" s="78">
        <v>39644</v>
      </c>
      <c r="N3615" s="83"/>
      <c r="O3615" s="48" t="s">
        <v>26</v>
      </c>
      <c r="T3615" s="49">
        <v>1000</v>
      </c>
      <c r="W3615" s="48" t="s">
        <v>27</v>
      </c>
      <c r="Y3615" s="61"/>
    </row>
    <row r="3616" spans="1:25" x14ac:dyDescent="0.25">
      <c r="A3616" s="84" t="s">
        <v>44</v>
      </c>
      <c r="B3616" s="76" t="s">
        <v>17999</v>
      </c>
      <c r="C3616" s="76" t="s">
        <v>24</v>
      </c>
      <c r="E3616" s="76" t="s">
        <v>18459</v>
      </c>
      <c r="F3616" s="76" t="s">
        <v>17999</v>
      </c>
      <c r="G3616" s="71" t="s">
        <v>25</v>
      </c>
      <c r="J3616" s="76" t="s">
        <v>111</v>
      </c>
      <c r="K3616" s="76" t="s">
        <v>126</v>
      </c>
      <c r="L3616" s="77" t="s">
        <v>18400</v>
      </c>
      <c r="M3616" s="78">
        <v>39644</v>
      </c>
      <c r="N3616" s="83"/>
      <c r="O3616" s="48" t="s">
        <v>26</v>
      </c>
      <c r="T3616" s="49">
        <v>500</v>
      </c>
      <c r="W3616" s="48" t="s">
        <v>27</v>
      </c>
      <c r="Y3616" s="61"/>
    </row>
    <row r="3617" spans="1:25" x14ac:dyDescent="0.25">
      <c r="A3617" s="84" t="s">
        <v>44</v>
      </c>
      <c r="B3617" s="76" t="s">
        <v>17999</v>
      </c>
      <c r="C3617" s="76" t="s">
        <v>24</v>
      </c>
      <c r="E3617" s="76" t="s">
        <v>18459</v>
      </c>
      <c r="F3617" s="76" t="s">
        <v>17999</v>
      </c>
      <c r="G3617" s="71" t="s">
        <v>25</v>
      </c>
      <c r="J3617" s="76" t="s">
        <v>111</v>
      </c>
      <c r="K3617" s="76" t="s">
        <v>126</v>
      </c>
      <c r="L3617" s="77" t="s">
        <v>18401</v>
      </c>
      <c r="M3617" s="78">
        <v>39644</v>
      </c>
      <c r="N3617" s="83"/>
      <c r="O3617" s="48" t="s">
        <v>26</v>
      </c>
      <c r="T3617" s="49">
        <v>200</v>
      </c>
      <c r="W3617" s="48" t="s">
        <v>27</v>
      </c>
      <c r="Y3617" s="61"/>
    </row>
    <row r="3618" spans="1:25" x14ac:dyDescent="0.25">
      <c r="A3618" s="84" t="s">
        <v>44</v>
      </c>
      <c r="B3618" s="76" t="s">
        <v>17999</v>
      </c>
      <c r="C3618" s="76" t="s">
        <v>24</v>
      </c>
      <c r="E3618" s="76" t="s">
        <v>18460</v>
      </c>
      <c r="F3618" s="76" t="s">
        <v>17999</v>
      </c>
      <c r="G3618" s="71" t="s">
        <v>25</v>
      </c>
      <c r="J3618" s="76" t="s">
        <v>111</v>
      </c>
      <c r="K3618" s="76" t="s">
        <v>126</v>
      </c>
      <c r="L3618" s="77" t="s">
        <v>18402</v>
      </c>
      <c r="M3618" s="78">
        <v>39646</v>
      </c>
      <c r="N3618" s="83" t="s">
        <v>9077</v>
      </c>
      <c r="O3618" s="48" t="s">
        <v>26</v>
      </c>
      <c r="T3618" s="49">
        <v>45000</v>
      </c>
      <c r="W3618" s="48" t="s">
        <v>27</v>
      </c>
      <c r="Y3618" s="61"/>
    </row>
    <row r="3619" spans="1:25" x14ac:dyDescent="0.25">
      <c r="A3619" s="84" t="s">
        <v>44</v>
      </c>
      <c r="B3619" s="76" t="s">
        <v>17999</v>
      </c>
      <c r="C3619" s="76" t="s">
        <v>24</v>
      </c>
      <c r="E3619" s="76" t="s">
        <v>18461</v>
      </c>
      <c r="F3619" s="76" t="s">
        <v>17999</v>
      </c>
      <c r="G3619" s="71" t="s">
        <v>25</v>
      </c>
      <c r="J3619" s="76" t="s">
        <v>111</v>
      </c>
      <c r="K3619" s="76" t="s">
        <v>126</v>
      </c>
      <c r="L3619" s="77" t="s">
        <v>18403</v>
      </c>
      <c r="M3619" s="78">
        <v>39658</v>
      </c>
      <c r="N3619" s="83"/>
      <c r="O3619" s="48" t="s">
        <v>26</v>
      </c>
      <c r="T3619" s="49">
        <v>300</v>
      </c>
      <c r="W3619" s="48" t="s">
        <v>27</v>
      </c>
      <c r="Y3619" s="61"/>
    </row>
    <row r="3620" spans="1:25" x14ac:dyDescent="0.25">
      <c r="A3620" s="84" t="s">
        <v>44</v>
      </c>
      <c r="B3620" s="76" t="s">
        <v>17999</v>
      </c>
      <c r="C3620" s="76" t="s">
        <v>24</v>
      </c>
      <c r="E3620" s="76" t="s">
        <v>18462</v>
      </c>
      <c r="F3620" s="76" t="s">
        <v>17999</v>
      </c>
      <c r="G3620" s="71" t="s">
        <v>25</v>
      </c>
      <c r="J3620" s="76" t="s">
        <v>111</v>
      </c>
      <c r="K3620" s="76" t="s">
        <v>126</v>
      </c>
      <c r="L3620" s="77" t="s">
        <v>18404</v>
      </c>
      <c r="M3620" s="78">
        <v>39664</v>
      </c>
      <c r="N3620" s="83"/>
      <c r="O3620" s="48" t="s">
        <v>26</v>
      </c>
      <c r="T3620" s="49">
        <v>300</v>
      </c>
      <c r="W3620" s="48" t="s">
        <v>27</v>
      </c>
      <c r="Y3620" s="61"/>
    </row>
    <row r="3621" spans="1:25" x14ac:dyDescent="0.25">
      <c r="A3621" s="84" t="s">
        <v>44</v>
      </c>
      <c r="B3621" s="76" t="s">
        <v>17999</v>
      </c>
      <c r="C3621" s="76" t="s">
        <v>24</v>
      </c>
      <c r="E3621" s="76" t="s">
        <v>18463</v>
      </c>
      <c r="F3621" s="76" t="s">
        <v>17999</v>
      </c>
      <c r="G3621" s="71" t="s">
        <v>25</v>
      </c>
      <c r="J3621" s="76" t="s">
        <v>111</v>
      </c>
      <c r="K3621" s="76" t="s">
        <v>126</v>
      </c>
      <c r="L3621" s="77" t="s">
        <v>18405</v>
      </c>
      <c r="M3621" s="78">
        <v>39667</v>
      </c>
      <c r="N3621" s="83" t="s">
        <v>9077</v>
      </c>
      <c r="O3621" s="48" t="s">
        <v>26</v>
      </c>
      <c r="T3621" s="49">
        <v>300</v>
      </c>
      <c r="W3621" s="48" t="s">
        <v>27</v>
      </c>
      <c r="Y3621" s="61"/>
    </row>
    <row r="3622" spans="1:25" x14ac:dyDescent="0.25">
      <c r="A3622" s="84" t="s">
        <v>44</v>
      </c>
      <c r="B3622" s="76" t="s">
        <v>17999</v>
      </c>
      <c r="C3622" s="76" t="s">
        <v>24</v>
      </c>
      <c r="E3622" s="76" t="s">
        <v>18452</v>
      </c>
      <c r="F3622" s="76" t="s">
        <v>17999</v>
      </c>
      <c r="G3622" s="71" t="s">
        <v>25</v>
      </c>
      <c r="J3622" s="76" t="s">
        <v>111</v>
      </c>
      <c r="K3622" s="76" t="s">
        <v>126</v>
      </c>
      <c r="L3622" s="77" t="s">
        <v>18406</v>
      </c>
      <c r="M3622" s="78">
        <v>39679</v>
      </c>
      <c r="N3622" s="83" t="s">
        <v>9077</v>
      </c>
      <c r="O3622" s="48" t="s">
        <v>26</v>
      </c>
      <c r="T3622" s="49">
        <v>10000</v>
      </c>
      <c r="W3622" s="48" t="s">
        <v>27</v>
      </c>
      <c r="Y3622" s="61"/>
    </row>
    <row r="3623" spans="1:25" x14ac:dyDescent="0.25">
      <c r="A3623" s="84" t="s">
        <v>44</v>
      </c>
      <c r="B3623" s="76" t="s">
        <v>17999</v>
      </c>
      <c r="C3623" s="76" t="s">
        <v>24</v>
      </c>
      <c r="E3623" s="76" t="s">
        <v>18452</v>
      </c>
      <c r="F3623" s="76" t="s">
        <v>17999</v>
      </c>
      <c r="G3623" s="71" t="s">
        <v>25</v>
      </c>
      <c r="J3623" s="76" t="s">
        <v>111</v>
      </c>
      <c r="K3623" s="76" t="s">
        <v>126</v>
      </c>
      <c r="L3623" s="77" t="s">
        <v>18407</v>
      </c>
      <c r="M3623" s="78">
        <v>39679</v>
      </c>
      <c r="N3623" s="83" t="s">
        <v>9077</v>
      </c>
      <c r="O3623" s="48" t="s">
        <v>26</v>
      </c>
      <c r="T3623" s="49">
        <v>10000</v>
      </c>
      <c r="W3623" s="48" t="s">
        <v>27</v>
      </c>
      <c r="Y3623" s="61"/>
    </row>
    <row r="3624" spans="1:25" x14ac:dyDescent="0.25">
      <c r="A3624" s="84" t="s">
        <v>44</v>
      </c>
      <c r="B3624" s="76" t="s">
        <v>17999</v>
      </c>
      <c r="C3624" s="76" t="s">
        <v>24</v>
      </c>
      <c r="E3624" s="76" t="s">
        <v>18464</v>
      </c>
      <c r="F3624" s="76" t="s">
        <v>17999</v>
      </c>
      <c r="G3624" s="71" t="s">
        <v>25</v>
      </c>
      <c r="J3624" s="76" t="s">
        <v>111</v>
      </c>
      <c r="K3624" s="76" t="s">
        <v>126</v>
      </c>
      <c r="L3624" s="77" t="s">
        <v>18408</v>
      </c>
      <c r="M3624" s="78">
        <v>39713</v>
      </c>
      <c r="N3624" s="83" t="s">
        <v>9077</v>
      </c>
      <c r="O3624" s="48" t="s">
        <v>26</v>
      </c>
      <c r="T3624" s="49">
        <v>1000</v>
      </c>
      <c r="W3624" s="48" t="s">
        <v>27</v>
      </c>
      <c r="Y3624" s="61"/>
    </row>
    <row r="3625" spans="1:25" x14ac:dyDescent="0.25">
      <c r="A3625" s="84" t="s">
        <v>44</v>
      </c>
      <c r="B3625" s="76" t="s">
        <v>17999</v>
      </c>
      <c r="C3625" s="76" t="s">
        <v>24</v>
      </c>
      <c r="E3625" s="76" t="s">
        <v>3632</v>
      </c>
      <c r="F3625" s="76" t="s">
        <v>17999</v>
      </c>
      <c r="G3625" s="71" t="s">
        <v>25</v>
      </c>
      <c r="J3625" s="76" t="s">
        <v>111</v>
      </c>
      <c r="K3625" s="76" t="s">
        <v>126</v>
      </c>
      <c r="L3625" s="77" t="s">
        <v>18409</v>
      </c>
      <c r="M3625" s="78">
        <v>39716</v>
      </c>
      <c r="N3625" s="83" t="s">
        <v>9077</v>
      </c>
      <c r="O3625" s="48" t="s">
        <v>26</v>
      </c>
      <c r="T3625" s="49">
        <v>50000</v>
      </c>
      <c r="W3625" s="48" t="s">
        <v>27</v>
      </c>
      <c r="Y3625" s="61"/>
    </row>
    <row r="3626" spans="1:25" x14ac:dyDescent="0.25">
      <c r="A3626" s="84" t="s">
        <v>44</v>
      </c>
      <c r="B3626" s="76" t="s">
        <v>17999</v>
      </c>
      <c r="C3626" s="76" t="s">
        <v>24</v>
      </c>
      <c r="E3626" s="76" t="s">
        <v>18465</v>
      </c>
      <c r="F3626" s="76" t="s">
        <v>17999</v>
      </c>
      <c r="G3626" s="71" t="s">
        <v>25</v>
      </c>
      <c r="J3626" s="76" t="s">
        <v>111</v>
      </c>
      <c r="K3626" s="76" t="s">
        <v>126</v>
      </c>
      <c r="L3626" s="77" t="s">
        <v>18410</v>
      </c>
      <c r="M3626" s="78">
        <v>39730</v>
      </c>
      <c r="N3626" s="83"/>
      <c r="O3626" s="48" t="s">
        <v>26</v>
      </c>
      <c r="T3626" s="49">
        <v>30750</v>
      </c>
      <c r="W3626" s="48" t="s">
        <v>27</v>
      </c>
      <c r="Y3626" s="61"/>
    </row>
    <row r="3627" spans="1:25" x14ac:dyDescent="0.25">
      <c r="A3627" s="84" t="s">
        <v>44</v>
      </c>
      <c r="B3627" s="76" t="s">
        <v>17999</v>
      </c>
      <c r="C3627" s="76" t="s">
        <v>24</v>
      </c>
      <c r="E3627" s="76" t="s">
        <v>18466</v>
      </c>
      <c r="F3627" s="76" t="s">
        <v>17999</v>
      </c>
      <c r="G3627" s="71" t="s">
        <v>25</v>
      </c>
      <c r="J3627" s="76" t="s">
        <v>111</v>
      </c>
      <c r="K3627" s="76" t="s">
        <v>126</v>
      </c>
      <c r="L3627" s="77" t="s">
        <v>18411</v>
      </c>
      <c r="M3627" s="78">
        <v>39731</v>
      </c>
      <c r="N3627" s="83"/>
      <c r="O3627" s="48" t="s">
        <v>26</v>
      </c>
      <c r="T3627" s="49">
        <v>500</v>
      </c>
      <c r="W3627" s="48" t="s">
        <v>27</v>
      </c>
      <c r="Y3627" s="61"/>
    </row>
    <row r="3628" spans="1:25" x14ac:dyDescent="0.25">
      <c r="A3628" s="84" t="s">
        <v>44</v>
      </c>
      <c r="B3628" s="76" t="s">
        <v>17999</v>
      </c>
      <c r="C3628" s="76" t="s">
        <v>24</v>
      </c>
      <c r="E3628" s="76" t="s">
        <v>12366</v>
      </c>
      <c r="F3628" s="76" t="s">
        <v>17999</v>
      </c>
      <c r="G3628" s="71" t="s">
        <v>25</v>
      </c>
      <c r="J3628" s="76" t="s">
        <v>111</v>
      </c>
      <c r="K3628" s="76" t="s">
        <v>126</v>
      </c>
      <c r="L3628" s="77" t="s">
        <v>18412</v>
      </c>
      <c r="M3628" s="78">
        <v>39778</v>
      </c>
      <c r="N3628" s="83"/>
      <c r="O3628" s="48" t="s">
        <v>26</v>
      </c>
      <c r="T3628" s="49">
        <v>6000</v>
      </c>
      <c r="W3628" s="48" t="s">
        <v>27</v>
      </c>
      <c r="Y3628" s="61"/>
    </row>
    <row r="3629" spans="1:25" x14ac:dyDescent="0.25">
      <c r="A3629" s="84" t="s">
        <v>44</v>
      </c>
      <c r="B3629" s="76" t="s">
        <v>17999</v>
      </c>
      <c r="C3629" s="76" t="s">
        <v>24</v>
      </c>
      <c r="E3629" s="76" t="s">
        <v>18467</v>
      </c>
      <c r="F3629" s="76" t="s">
        <v>17999</v>
      </c>
      <c r="G3629" s="71" t="s">
        <v>25</v>
      </c>
      <c r="J3629" s="76" t="s">
        <v>111</v>
      </c>
      <c r="K3629" s="76" t="s">
        <v>126</v>
      </c>
      <c r="L3629" s="77" t="s">
        <v>18413</v>
      </c>
      <c r="M3629" s="78">
        <v>39797</v>
      </c>
      <c r="N3629" s="83"/>
      <c r="O3629" s="48" t="s">
        <v>26</v>
      </c>
      <c r="T3629" s="49">
        <v>15800</v>
      </c>
      <c r="W3629" s="48" t="s">
        <v>27</v>
      </c>
      <c r="Y3629" s="61"/>
    </row>
    <row r="3630" spans="1:25" x14ac:dyDescent="0.25">
      <c r="A3630" s="84" t="s">
        <v>44</v>
      </c>
      <c r="B3630" s="76" t="s">
        <v>17999</v>
      </c>
      <c r="C3630" s="76" t="s">
        <v>24</v>
      </c>
      <c r="E3630" s="76" t="s">
        <v>18467</v>
      </c>
      <c r="F3630" s="76" t="s">
        <v>17999</v>
      </c>
      <c r="G3630" s="71" t="s">
        <v>25</v>
      </c>
      <c r="J3630" s="76" t="s">
        <v>111</v>
      </c>
      <c r="K3630" s="76" t="s">
        <v>126</v>
      </c>
      <c r="L3630" s="77" t="s">
        <v>18414</v>
      </c>
      <c r="M3630" s="78">
        <v>39797</v>
      </c>
      <c r="N3630" s="83"/>
      <c r="O3630" s="48" t="s">
        <v>26</v>
      </c>
      <c r="T3630" s="49">
        <v>15800</v>
      </c>
      <c r="W3630" s="48" t="s">
        <v>27</v>
      </c>
      <c r="Y3630" s="61"/>
    </row>
    <row r="3631" spans="1:25" x14ac:dyDescent="0.25">
      <c r="A3631" s="84" t="s">
        <v>44</v>
      </c>
      <c r="B3631" s="76" t="s">
        <v>17999</v>
      </c>
      <c r="C3631" s="76" t="s">
        <v>24</v>
      </c>
      <c r="E3631" s="76" t="s">
        <v>18468</v>
      </c>
      <c r="F3631" s="76" t="s">
        <v>17999</v>
      </c>
      <c r="G3631" s="71" t="s">
        <v>25</v>
      </c>
      <c r="J3631" s="76" t="s">
        <v>111</v>
      </c>
      <c r="K3631" s="76" t="s">
        <v>126</v>
      </c>
      <c r="L3631" s="77" t="s">
        <v>18415</v>
      </c>
      <c r="M3631" s="78">
        <v>39812</v>
      </c>
      <c r="N3631" s="83" t="s">
        <v>9077</v>
      </c>
      <c r="O3631" s="48" t="s">
        <v>26</v>
      </c>
      <c r="T3631" s="49">
        <v>500</v>
      </c>
      <c r="W3631" s="48" t="s">
        <v>27</v>
      </c>
      <c r="Y3631" s="61"/>
    </row>
    <row r="3632" spans="1:25" x14ac:dyDescent="0.25">
      <c r="A3632" s="84" t="s">
        <v>44</v>
      </c>
      <c r="B3632" s="76" t="s">
        <v>18001</v>
      </c>
      <c r="C3632" s="76" t="s">
        <v>48</v>
      </c>
      <c r="E3632" s="76" t="s">
        <v>1206</v>
      </c>
      <c r="F3632" s="76" t="s">
        <v>18001</v>
      </c>
      <c r="G3632" s="71" t="s">
        <v>25</v>
      </c>
      <c r="J3632" s="76" t="s">
        <v>111</v>
      </c>
      <c r="K3632" s="76" t="s">
        <v>126</v>
      </c>
      <c r="L3632" s="77" t="s">
        <v>18416</v>
      </c>
      <c r="M3632" s="78">
        <v>39539</v>
      </c>
      <c r="N3632" s="83"/>
      <c r="O3632" s="48" t="s">
        <v>26</v>
      </c>
      <c r="T3632" s="49">
        <v>2000</v>
      </c>
      <c r="W3632" s="48" t="s">
        <v>27</v>
      </c>
      <c r="Y3632" s="61"/>
    </row>
    <row r="3633" spans="1:25" x14ac:dyDescent="0.25">
      <c r="A3633" s="84" t="s">
        <v>44</v>
      </c>
      <c r="B3633" s="76" t="s">
        <v>18001</v>
      </c>
      <c r="C3633" s="76" t="s">
        <v>48</v>
      </c>
      <c r="E3633" s="76" t="s">
        <v>18469</v>
      </c>
      <c r="F3633" s="76" t="s">
        <v>18001</v>
      </c>
      <c r="G3633" s="71" t="s">
        <v>25</v>
      </c>
      <c r="J3633" s="76" t="s">
        <v>111</v>
      </c>
      <c r="K3633" s="76" t="s">
        <v>126</v>
      </c>
      <c r="L3633" s="77" t="s">
        <v>18417</v>
      </c>
      <c r="M3633" s="78">
        <v>39697</v>
      </c>
      <c r="N3633" s="83" t="s">
        <v>9078</v>
      </c>
      <c r="O3633" s="48" t="s">
        <v>26</v>
      </c>
      <c r="T3633" s="49">
        <v>750000</v>
      </c>
      <c r="W3633" s="48" t="s">
        <v>27</v>
      </c>
      <c r="Y3633" s="61"/>
    </row>
    <row r="3634" spans="1:25" x14ac:dyDescent="0.25">
      <c r="A3634" s="85" t="s">
        <v>61</v>
      </c>
      <c r="B3634" s="76" t="s">
        <v>160</v>
      </c>
      <c r="C3634" s="76" t="s">
        <v>28</v>
      </c>
      <c r="E3634" s="76" t="s">
        <v>18470</v>
      </c>
      <c r="F3634" s="76" t="s">
        <v>160</v>
      </c>
      <c r="G3634" s="71" t="s">
        <v>25</v>
      </c>
      <c r="J3634" s="76" t="s">
        <v>111</v>
      </c>
      <c r="K3634" s="76" t="s">
        <v>126</v>
      </c>
      <c r="L3634" s="77">
        <v>184322</v>
      </c>
      <c r="M3634" s="78">
        <v>39452</v>
      </c>
      <c r="N3634" s="83" t="s">
        <v>9078</v>
      </c>
      <c r="O3634" s="48" t="s">
        <v>26</v>
      </c>
      <c r="T3634" s="49">
        <v>3000</v>
      </c>
      <c r="W3634" s="48" t="s">
        <v>27</v>
      </c>
      <c r="Y3634" s="61"/>
    </row>
    <row r="3635" spans="1:25" x14ac:dyDescent="0.25">
      <c r="A3635" s="85" t="s">
        <v>61</v>
      </c>
      <c r="B3635" s="76" t="s">
        <v>160</v>
      </c>
      <c r="C3635" s="76" t="s">
        <v>28</v>
      </c>
      <c r="E3635" s="76" t="s">
        <v>18471</v>
      </c>
      <c r="F3635" s="76" t="s">
        <v>160</v>
      </c>
      <c r="G3635" s="71" t="s">
        <v>25</v>
      </c>
      <c r="J3635" s="76" t="s">
        <v>111</v>
      </c>
      <c r="K3635" s="76" t="s">
        <v>126</v>
      </c>
      <c r="L3635" s="77">
        <v>192743</v>
      </c>
      <c r="M3635" s="78">
        <v>39452</v>
      </c>
      <c r="N3635" s="83" t="s">
        <v>9078</v>
      </c>
      <c r="O3635" s="48" t="s">
        <v>26</v>
      </c>
      <c r="T3635" s="49">
        <v>500</v>
      </c>
      <c r="W3635" s="48" t="s">
        <v>27</v>
      </c>
      <c r="Y3635" s="61"/>
    </row>
    <row r="3636" spans="1:25" x14ac:dyDescent="0.25">
      <c r="A3636" s="85" t="s">
        <v>61</v>
      </c>
      <c r="B3636" s="76" t="s">
        <v>160</v>
      </c>
      <c r="C3636" s="76" t="s">
        <v>28</v>
      </c>
      <c r="E3636" s="76" t="s">
        <v>18472</v>
      </c>
      <c r="F3636" s="76" t="s">
        <v>160</v>
      </c>
      <c r="G3636" s="71" t="s">
        <v>25</v>
      </c>
      <c r="J3636" s="76" t="s">
        <v>111</v>
      </c>
      <c r="K3636" s="76" t="s">
        <v>126</v>
      </c>
      <c r="L3636" s="77">
        <v>192733</v>
      </c>
      <c r="M3636" s="78">
        <v>39473</v>
      </c>
      <c r="N3636" s="83" t="s">
        <v>9077</v>
      </c>
      <c r="O3636" s="48" t="s">
        <v>26</v>
      </c>
      <c r="T3636" s="49">
        <v>100</v>
      </c>
      <c r="W3636" s="48" t="s">
        <v>27</v>
      </c>
      <c r="Y3636" s="61"/>
    </row>
    <row r="3637" spans="1:25" x14ac:dyDescent="0.25">
      <c r="A3637" s="85" t="s">
        <v>61</v>
      </c>
      <c r="B3637" s="76" t="s">
        <v>160</v>
      </c>
      <c r="C3637" s="76" t="s">
        <v>28</v>
      </c>
      <c r="E3637" s="76" t="s">
        <v>18472</v>
      </c>
      <c r="F3637" s="76" t="s">
        <v>160</v>
      </c>
      <c r="G3637" s="71" t="s">
        <v>25</v>
      </c>
      <c r="J3637" s="76" t="s">
        <v>111</v>
      </c>
      <c r="K3637" s="76" t="s">
        <v>126</v>
      </c>
      <c r="L3637" s="77">
        <v>192731</v>
      </c>
      <c r="M3637" s="78">
        <v>39473</v>
      </c>
      <c r="N3637" s="83" t="s">
        <v>9077</v>
      </c>
      <c r="O3637" s="48" t="s">
        <v>26</v>
      </c>
      <c r="T3637" s="49">
        <v>100</v>
      </c>
      <c r="W3637" s="48" t="s">
        <v>27</v>
      </c>
      <c r="Y3637" s="61"/>
    </row>
    <row r="3638" spans="1:25" x14ac:dyDescent="0.25">
      <c r="A3638" s="85" t="s">
        <v>61</v>
      </c>
      <c r="B3638" s="76" t="s">
        <v>160</v>
      </c>
      <c r="C3638" s="76" t="s">
        <v>28</v>
      </c>
      <c r="E3638" s="76" t="s">
        <v>18472</v>
      </c>
      <c r="F3638" s="76" t="s">
        <v>160</v>
      </c>
      <c r="G3638" s="71" t="s">
        <v>25</v>
      </c>
      <c r="J3638" s="76" t="s">
        <v>111</v>
      </c>
      <c r="K3638" s="76" t="s">
        <v>126</v>
      </c>
      <c r="L3638" s="77">
        <v>192730</v>
      </c>
      <c r="M3638" s="78">
        <v>39473</v>
      </c>
      <c r="N3638" s="83" t="s">
        <v>9077</v>
      </c>
      <c r="O3638" s="48" t="s">
        <v>26</v>
      </c>
      <c r="T3638" s="49">
        <v>100</v>
      </c>
      <c r="W3638" s="48" t="s">
        <v>27</v>
      </c>
      <c r="Y3638" s="61"/>
    </row>
    <row r="3639" spans="1:25" x14ac:dyDescent="0.25">
      <c r="A3639" s="85" t="s">
        <v>61</v>
      </c>
      <c r="B3639" s="76" t="s">
        <v>160</v>
      </c>
      <c r="C3639" s="76" t="s">
        <v>28</v>
      </c>
      <c r="E3639" s="76" t="s">
        <v>18472</v>
      </c>
      <c r="F3639" s="76" t="s">
        <v>160</v>
      </c>
      <c r="G3639" s="71" t="s">
        <v>25</v>
      </c>
      <c r="J3639" s="76" t="s">
        <v>111</v>
      </c>
      <c r="K3639" s="76" t="s">
        <v>126</v>
      </c>
      <c r="L3639" s="77">
        <v>192726</v>
      </c>
      <c r="M3639" s="78">
        <v>39470</v>
      </c>
      <c r="N3639" s="83" t="s">
        <v>9077</v>
      </c>
      <c r="O3639" s="48" t="s">
        <v>26</v>
      </c>
      <c r="T3639" s="49">
        <v>100</v>
      </c>
      <c r="W3639" s="48" t="s">
        <v>27</v>
      </c>
      <c r="Y3639" s="61"/>
    </row>
    <row r="3640" spans="1:25" x14ac:dyDescent="0.25">
      <c r="A3640" s="85" t="s">
        <v>61</v>
      </c>
      <c r="B3640" s="76" t="s">
        <v>160</v>
      </c>
      <c r="C3640" s="76" t="s">
        <v>28</v>
      </c>
      <c r="E3640" s="76" t="s">
        <v>18472</v>
      </c>
      <c r="F3640" s="76" t="s">
        <v>160</v>
      </c>
      <c r="G3640" s="71" t="s">
        <v>25</v>
      </c>
      <c r="J3640" s="76" t="s">
        <v>111</v>
      </c>
      <c r="K3640" s="76" t="s">
        <v>126</v>
      </c>
      <c r="L3640" s="77">
        <v>193809</v>
      </c>
      <c r="M3640" s="78">
        <v>39573</v>
      </c>
      <c r="N3640" s="83" t="s">
        <v>9077</v>
      </c>
      <c r="O3640" s="48" t="s">
        <v>26</v>
      </c>
      <c r="T3640" s="49">
        <v>500</v>
      </c>
      <c r="W3640" s="48" t="s">
        <v>27</v>
      </c>
      <c r="Y3640" s="61"/>
    </row>
    <row r="3641" spans="1:25" x14ac:dyDescent="0.25">
      <c r="A3641" s="85" t="s">
        <v>61</v>
      </c>
      <c r="B3641" s="76" t="s">
        <v>160</v>
      </c>
      <c r="C3641" s="76" t="s">
        <v>28</v>
      </c>
      <c r="E3641" s="76" t="s">
        <v>18472</v>
      </c>
      <c r="F3641" s="76" t="s">
        <v>160</v>
      </c>
      <c r="G3641" s="71" t="s">
        <v>25</v>
      </c>
      <c r="J3641" s="76" t="s">
        <v>111</v>
      </c>
      <c r="K3641" s="76" t="s">
        <v>126</v>
      </c>
      <c r="L3641" s="77">
        <v>193799</v>
      </c>
      <c r="M3641" s="78">
        <v>39571</v>
      </c>
      <c r="N3641" s="83" t="s">
        <v>9077</v>
      </c>
      <c r="O3641" s="48" t="s">
        <v>26</v>
      </c>
      <c r="T3641" s="49">
        <v>11000</v>
      </c>
      <c r="W3641" s="48" t="s">
        <v>27</v>
      </c>
      <c r="Y3641" s="61"/>
    </row>
    <row r="3642" spans="1:25" x14ac:dyDescent="0.25">
      <c r="A3642" s="84" t="s">
        <v>44</v>
      </c>
      <c r="B3642" s="76" t="s">
        <v>164</v>
      </c>
      <c r="C3642" s="76" t="s">
        <v>80</v>
      </c>
      <c r="E3642" s="76" t="s">
        <v>18473</v>
      </c>
      <c r="F3642" s="76" t="s">
        <v>164</v>
      </c>
      <c r="G3642" s="71" t="s">
        <v>25</v>
      </c>
      <c r="J3642" s="76" t="s">
        <v>111</v>
      </c>
      <c r="K3642" s="76" t="s">
        <v>126</v>
      </c>
      <c r="L3642" s="77">
        <v>140139</v>
      </c>
      <c r="M3642" s="78">
        <v>39615</v>
      </c>
      <c r="N3642" s="83" t="s">
        <v>9078</v>
      </c>
      <c r="O3642" s="48" t="s">
        <v>26</v>
      </c>
      <c r="T3642" s="49">
        <v>1200</v>
      </c>
      <c r="W3642" s="48" t="s">
        <v>27</v>
      </c>
      <c r="Y3642" s="61"/>
    </row>
    <row r="3643" spans="1:25" x14ac:dyDescent="0.25">
      <c r="A3643" s="84" t="s">
        <v>44</v>
      </c>
      <c r="B3643" s="76" t="s">
        <v>164</v>
      </c>
      <c r="C3643" s="76" t="s">
        <v>80</v>
      </c>
      <c r="E3643" s="76" t="s">
        <v>18474</v>
      </c>
      <c r="F3643" s="76" t="s">
        <v>164</v>
      </c>
      <c r="G3643" s="71" t="s">
        <v>25</v>
      </c>
      <c r="J3643" s="76" t="s">
        <v>111</v>
      </c>
      <c r="K3643" s="76" t="s">
        <v>126</v>
      </c>
      <c r="L3643" s="77">
        <v>140134</v>
      </c>
      <c r="M3643" s="78">
        <v>39615</v>
      </c>
      <c r="N3643" s="83" t="s">
        <v>9078</v>
      </c>
      <c r="O3643" s="48" t="s">
        <v>26</v>
      </c>
      <c r="T3643" s="49">
        <v>850</v>
      </c>
      <c r="W3643" s="48" t="s">
        <v>27</v>
      </c>
      <c r="Y3643" s="61"/>
    </row>
    <row r="3644" spans="1:25" x14ac:dyDescent="0.25">
      <c r="A3644" s="84" t="s">
        <v>44</v>
      </c>
      <c r="B3644" s="76" t="s">
        <v>164</v>
      </c>
      <c r="C3644" s="76" t="s">
        <v>80</v>
      </c>
      <c r="E3644" s="76" t="s">
        <v>18475</v>
      </c>
      <c r="F3644" s="76" t="s">
        <v>164</v>
      </c>
      <c r="G3644" s="71" t="s">
        <v>25</v>
      </c>
      <c r="J3644" s="76" t="s">
        <v>111</v>
      </c>
      <c r="K3644" s="76" t="s">
        <v>126</v>
      </c>
      <c r="L3644" s="77">
        <v>132429</v>
      </c>
      <c r="M3644" s="78">
        <v>39615</v>
      </c>
      <c r="N3644" s="83" t="s">
        <v>9078</v>
      </c>
      <c r="O3644" s="48" t="s">
        <v>26</v>
      </c>
      <c r="T3644" s="49">
        <v>100000</v>
      </c>
      <c r="W3644" s="48" t="s">
        <v>27</v>
      </c>
      <c r="Y3644" s="61"/>
    </row>
    <row r="3645" spans="1:25" x14ac:dyDescent="0.25">
      <c r="A3645" s="84" t="s">
        <v>44</v>
      </c>
      <c r="B3645" s="76" t="s">
        <v>164</v>
      </c>
      <c r="C3645" s="76" t="s">
        <v>80</v>
      </c>
      <c r="E3645" s="76" t="s">
        <v>18476</v>
      </c>
      <c r="F3645" s="76" t="s">
        <v>164</v>
      </c>
      <c r="G3645" s="71" t="s">
        <v>25</v>
      </c>
      <c r="J3645" s="76" t="s">
        <v>111</v>
      </c>
      <c r="K3645" s="76" t="s">
        <v>126</v>
      </c>
      <c r="L3645" s="77">
        <v>109464</v>
      </c>
      <c r="M3645" s="78">
        <v>39715</v>
      </c>
      <c r="N3645" s="83" t="s">
        <v>9078</v>
      </c>
      <c r="O3645" s="48" t="s">
        <v>26</v>
      </c>
      <c r="T3645" s="49">
        <v>300</v>
      </c>
      <c r="W3645" s="48" t="s">
        <v>27</v>
      </c>
      <c r="Y3645" s="61"/>
    </row>
    <row r="3646" spans="1:25" x14ac:dyDescent="0.25">
      <c r="A3646" s="84" t="s">
        <v>44</v>
      </c>
      <c r="B3646" s="76" t="s">
        <v>164</v>
      </c>
      <c r="C3646" s="76" t="s">
        <v>80</v>
      </c>
      <c r="E3646" s="76" t="s">
        <v>18477</v>
      </c>
      <c r="F3646" s="76" t="s">
        <v>164</v>
      </c>
      <c r="G3646" s="71" t="s">
        <v>25</v>
      </c>
      <c r="J3646" s="76" t="s">
        <v>111</v>
      </c>
      <c r="K3646" s="76" t="s">
        <v>126</v>
      </c>
      <c r="L3646" s="77">
        <v>186247</v>
      </c>
      <c r="M3646" s="78">
        <v>39534</v>
      </c>
      <c r="N3646" s="83" t="s">
        <v>9078</v>
      </c>
      <c r="O3646" s="48" t="s">
        <v>26</v>
      </c>
      <c r="T3646" s="49">
        <v>100</v>
      </c>
      <c r="W3646" s="48" t="s">
        <v>27</v>
      </c>
      <c r="Y3646" s="61"/>
    </row>
    <row r="3647" spans="1:25" x14ac:dyDescent="0.25">
      <c r="A3647" s="84" t="s">
        <v>44</v>
      </c>
      <c r="B3647" s="76" t="s">
        <v>164</v>
      </c>
      <c r="C3647" s="76" t="s">
        <v>80</v>
      </c>
      <c r="E3647" s="76" t="s">
        <v>18478</v>
      </c>
      <c r="F3647" s="76" t="s">
        <v>164</v>
      </c>
      <c r="G3647" s="71" t="s">
        <v>25</v>
      </c>
      <c r="J3647" s="76" t="s">
        <v>111</v>
      </c>
      <c r="K3647" s="76" t="s">
        <v>126</v>
      </c>
      <c r="L3647" s="77">
        <v>182253</v>
      </c>
      <c r="M3647" s="78">
        <v>39534</v>
      </c>
      <c r="N3647" s="83" t="s">
        <v>9078</v>
      </c>
      <c r="O3647" s="48" t="s">
        <v>26</v>
      </c>
      <c r="T3647" s="49">
        <v>1000</v>
      </c>
      <c r="W3647" s="48" t="s">
        <v>27</v>
      </c>
      <c r="Y3647" s="61"/>
    </row>
    <row r="3648" spans="1:25" x14ac:dyDescent="0.25">
      <c r="A3648" s="84" t="s">
        <v>44</v>
      </c>
      <c r="B3648" s="76" t="s">
        <v>164</v>
      </c>
      <c r="C3648" s="76" t="s">
        <v>80</v>
      </c>
      <c r="E3648" s="76" t="s">
        <v>18479</v>
      </c>
      <c r="F3648" s="76" t="s">
        <v>164</v>
      </c>
      <c r="G3648" s="71" t="s">
        <v>25</v>
      </c>
      <c r="J3648" s="76" t="s">
        <v>111</v>
      </c>
      <c r="K3648" s="76" t="s">
        <v>126</v>
      </c>
      <c r="L3648" s="77">
        <v>131452</v>
      </c>
      <c r="M3648" s="78">
        <v>39813</v>
      </c>
      <c r="N3648" s="83" t="s">
        <v>9078</v>
      </c>
      <c r="O3648" s="48" t="s">
        <v>26</v>
      </c>
      <c r="T3648" s="49">
        <v>1000</v>
      </c>
      <c r="W3648" s="48" t="s">
        <v>27</v>
      </c>
      <c r="Y3648" s="61"/>
    </row>
    <row r="3649" spans="1:25" x14ac:dyDescent="0.25">
      <c r="A3649" s="84" t="s">
        <v>44</v>
      </c>
      <c r="B3649" s="76" t="s">
        <v>164</v>
      </c>
      <c r="C3649" s="76" t="s">
        <v>80</v>
      </c>
      <c r="E3649" s="76" t="s">
        <v>18480</v>
      </c>
      <c r="F3649" s="76" t="s">
        <v>164</v>
      </c>
      <c r="G3649" s="71" t="s">
        <v>25</v>
      </c>
      <c r="J3649" s="76" t="s">
        <v>111</v>
      </c>
      <c r="K3649" s="76" t="s">
        <v>126</v>
      </c>
      <c r="L3649" s="77">
        <v>99300</v>
      </c>
      <c r="M3649" s="78">
        <v>39629</v>
      </c>
      <c r="N3649" s="83" t="s">
        <v>9078</v>
      </c>
      <c r="O3649" s="48" t="s">
        <v>26</v>
      </c>
      <c r="T3649" s="49">
        <v>10000</v>
      </c>
      <c r="W3649" s="48" t="s">
        <v>27</v>
      </c>
      <c r="Y3649" s="61"/>
    </row>
    <row r="3650" spans="1:25" x14ac:dyDescent="0.25">
      <c r="A3650" s="84" t="s">
        <v>44</v>
      </c>
      <c r="B3650" s="76" t="s">
        <v>164</v>
      </c>
      <c r="C3650" s="76" t="s">
        <v>80</v>
      </c>
      <c r="E3650" s="76" t="s">
        <v>18254</v>
      </c>
      <c r="F3650" s="76" t="s">
        <v>164</v>
      </c>
      <c r="G3650" s="71" t="s">
        <v>25</v>
      </c>
      <c r="J3650" s="76" t="s">
        <v>111</v>
      </c>
      <c r="K3650" s="76" t="s">
        <v>126</v>
      </c>
      <c r="L3650" s="77">
        <v>134208</v>
      </c>
      <c r="M3650" s="78">
        <v>39615</v>
      </c>
      <c r="N3650" s="83" t="s">
        <v>9078</v>
      </c>
      <c r="O3650" s="48" t="s">
        <v>26</v>
      </c>
      <c r="T3650" s="49">
        <v>1000</v>
      </c>
      <c r="W3650" s="48" t="s">
        <v>27</v>
      </c>
      <c r="Y3650" s="61"/>
    </row>
    <row r="3651" spans="1:25" x14ac:dyDescent="0.25">
      <c r="A3651" s="84" t="s">
        <v>44</v>
      </c>
      <c r="B3651" s="76" t="s">
        <v>164</v>
      </c>
      <c r="C3651" s="76" t="s">
        <v>80</v>
      </c>
      <c r="E3651" s="76" t="s">
        <v>18481</v>
      </c>
      <c r="F3651" s="76" t="s">
        <v>164</v>
      </c>
      <c r="G3651" s="71" t="s">
        <v>25</v>
      </c>
      <c r="J3651" s="76" t="s">
        <v>111</v>
      </c>
      <c r="K3651" s="76" t="s">
        <v>126</v>
      </c>
      <c r="L3651" s="77">
        <v>66260</v>
      </c>
      <c r="M3651" s="78">
        <v>39615</v>
      </c>
      <c r="N3651" s="83" t="s">
        <v>9078</v>
      </c>
      <c r="O3651" s="48" t="s">
        <v>26</v>
      </c>
      <c r="T3651" s="49">
        <v>1000</v>
      </c>
      <c r="W3651" s="48" t="s">
        <v>27</v>
      </c>
      <c r="Y3651" s="61"/>
    </row>
    <row r="3652" spans="1:25" x14ac:dyDescent="0.25">
      <c r="A3652" s="84" t="s">
        <v>44</v>
      </c>
      <c r="B3652" s="76" t="s">
        <v>164</v>
      </c>
      <c r="C3652" s="76" t="s">
        <v>80</v>
      </c>
      <c r="E3652" s="76" t="s">
        <v>18482</v>
      </c>
      <c r="F3652" s="76" t="s">
        <v>164</v>
      </c>
      <c r="G3652" s="71" t="s">
        <v>25</v>
      </c>
      <c r="J3652" s="76" t="s">
        <v>111</v>
      </c>
      <c r="K3652" s="76" t="s">
        <v>126</v>
      </c>
      <c r="L3652" s="77">
        <v>108118</v>
      </c>
      <c r="M3652" s="78">
        <v>39615</v>
      </c>
      <c r="N3652" s="83" t="s">
        <v>9078</v>
      </c>
      <c r="O3652" s="48" t="s">
        <v>26</v>
      </c>
      <c r="T3652" s="49">
        <v>50000</v>
      </c>
      <c r="W3652" s="48" t="s">
        <v>27</v>
      </c>
      <c r="Y3652" s="61"/>
    </row>
    <row r="3653" spans="1:25" x14ac:dyDescent="0.25">
      <c r="A3653" s="84" t="s">
        <v>44</v>
      </c>
      <c r="B3653" s="76" t="s">
        <v>164</v>
      </c>
      <c r="C3653" s="76" t="s">
        <v>80</v>
      </c>
      <c r="E3653" s="76" t="s">
        <v>18483</v>
      </c>
      <c r="F3653" s="76" t="s">
        <v>164</v>
      </c>
      <c r="G3653" s="71" t="s">
        <v>25</v>
      </c>
      <c r="J3653" s="76" t="s">
        <v>111</v>
      </c>
      <c r="K3653" s="76" t="s">
        <v>126</v>
      </c>
      <c r="L3653" s="77">
        <v>107654</v>
      </c>
      <c r="M3653" s="78">
        <v>39615</v>
      </c>
      <c r="N3653" s="83" t="s">
        <v>9078</v>
      </c>
      <c r="O3653" s="48" t="s">
        <v>26</v>
      </c>
      <c r="T3653" s="49">
        <v>140000</v>
      </c>
      <c r="W3653" s="48" t="s">
        <v>27</v>
      </c>
      <c r="Y3653" s="61"/>
    </row>
    <row r="3654" spans="1:25" x14ac:dyDescent="0.25">
      <c r="A3654" s="84" t="s">
        <v>44</v>
      </c>
      <c r="B3654" s="76" t="s">
        <v>164</v>
      </c>
      <c r="C3654" s="76" t="s">
        <v>80</v>
      </c>
      <c r="E3654" s="76" t="s">
        <v>18254</v>
      </c>
      <c r="F3654" s="76" t="s">
        <v>164</v>
      </c>
      <c r="G3654" s="71" t="s">
        <v>25</v>
      </c>
      <c r="J3654" s="76" t="s">
        <v>111</v>
      </c>
      <c r="K3654" s="76" t="s">
        <v>126</v>
      </c>
      <c r="L3654" s="77">
        <v>9384</v>
      </c>
      <c r="M3654" s="78">
        <v>39555</v>
      </c>
      <c r="N3654" s="83" t="s">
        <v>9078</v>
      </c>
      <c r="O3654" s="48" t="s">
        <v>26</v>
      </c>
      <c r="T3654" s="49">
        <v>5000</v>
      </c>
      <c r="W3654" s="48" t="s">
        <v>27</v>
      </c>
      <c r="Y3654" s="61"/>
    </row>
    <row r="3655" spans="1:25" x14ac:dyDescent="0.25">
      <c r="A3655" s="84" t="s">
        <v>44</v>
      </c>
      <c r="B3655" s="76" t="s">
        <v>18006</v>
      </c>
      <c r="C3655" s="76" t="s">
        <v>28</v>
      </c>
      <c r="E3655" s="76" t="s">
        <v>18461</v>
      </c>
      <c r="F3655" s="76" t="s">
        <v>18006</v>
      </c>
      <c r="G3655" s="71" t="s">
        <v>25</v>
      </c>
      <c r="J3655" s="76" t="s">
        <v>111</v>
      </c>
      <c r="K3655" s="76" t="s">
        <v>126</v>
      </c>
      <c r="L3655" s="77">
        <v>137360</v>
      </c>
      <c r="M3655" s="78">
        <v>39805</v>
      </c>
      <c r="N3655" s="83" t="s">
        <v>9077</v>
      </c>
      <c r="O3655" s="48" t="s">
        <v>26</v>
      </c>
      <c r="T3655" s="49">
        <v>100000</v>
      </c>
      <c r="W3655" s="48" t="s">
        <v>27</v>
      </c>
      <c r="Y3655" s="61"/>
    </row>
    <row r="3656" spans="1:25" x14ac:dyDescent="0.25">
      <c r="A3656" s="84" t="s">
        <v>44</v>
      </c>
      <c r="B3656" s="76" t="s">
        <v>18006</v>
      </c>
      <c r="C3656" s="76" t="s">
        <v>28</v>
      </c>
      <c r="E3656" s="76" t="s">
        <v>18484</v>
      </c>
      <c r="F3656" s="76" t="s">
        <v>18006</v>
      </c>
      <c r="G3656" s="71" t="s">
        <v>25</v>
      </c>
      <c r="J3656" s="76" t="s">
        <v>111</v>
      </c>
      <c r="K3656" s="76" t="s">
        <v>126</v>
      </c>
      <c r="L3656" s="77">
        <v>207083</v>
      </c>
      <c r="M3656" s="78">
        <v>39737</v>
      </c>
      <c r="N3656" s="83" t="s">
        <v>9078</v>
      </c>
      <c r="O3656" s="48" t="s">
        <v>26</v>
      </c>
      <c r="T3656" s="49">
        <v>10000</v>
      </c>
      <c r="W3656" s="48" t="s">
        <v>27</v>
      </c>
      <c r="Y3656" s="61"/>
    </row>
    <row r="3657" spans="1:25" x14ac:dyDescent="0.25">
      <c r="A3657" s="84" t="s">
        <v>44</v>
      </c>
      <c r="B3657" s="76" t="s">
        <v>18006</v>
      </c>
      <c r="C3657" s="76" t="s">
        <v>28</v>
      </c>
      <c r="E3657" s="76" t="s">
        <v>18485</v>
      </c>
      <c r="F3657" s="76" t="s">
        <v>18006</v>
      </c>
      <c r="G3657" s="71" t="s">
        <v>25</v>
      </c>
      <c r="J3657" s="76" t="s">
        <v>111</v>
      </c>
      <c r="K3657" s="76" t="s">
        <v>126</v>
      </c>
      <c r="L3657" s="77">
        <v>183902</v>
      </c>
      <c r="M3657" s="78">
        <v>39736</v>
      </c>
      <c r="N3657" s="83"/>
      <c r="O3657" s="48" t="s">
        <v>26</v>
      </c>
      <c r="T3657" s="49">
        <v>200000</v>
      </c>
      <c r="W3657" s="48" t="s">
        <v>27</v>
      </c>
      <c r="Y3657" s="61"/>
    </row>
    <row r="3658" spans="1:25" x14ac:dyDescent="0.25">
      <c r="A3658" s="84" t="s">
        <v>44</v>
      </c>
      <c r="B3658" s="76" t="s">
        <v>18006</v>
      </c>
      <c r="C3658" s="76" t="s">
        <v>28</v>
      </c>
      <c r="E3658" s="76" t="s">
        <v>8584</v>
      </c>
      <c r="F3658" s="76" t="s">
        <v>18006</v>
      </c>
      <c r="G3658" s="71" t="s">
        <v>25</v>
      </c>
      <c r="J3658" s="76" t="s">
        <v>111</v>
      </c>
      <c r="K3658" s="76" t="s">
        <v>126</v>
      </c>
      <c r="L3658" s="77">
        <v>150876</v>
      </c>
      <c r="M3658" s="78">
        <v>39734</v>
      </c>
      <c r="N3658" s="83" t="s">
        <v>9078</v>
      </c>
      <c r="O3658" s="48" t="s">
        <v>26</v>
      </c>
      <c r="T3658" s="49">
        <v>500</v>
      </c>
      <c r="W3658" s="48" t="s">
        <v>27</v>
      </c>
      <c r="Y3658" s="61"/>
    </row>
    <row r="3659" spans="1:25" x14ac:dyDescent="0.25">
      <c r="A3659" s="84" t="s">
        <v>44</v>
      </c>
      <c r="B3659" s="76" t="s">
        <v>18006</v>
      </c>
      <c r="C3659" s="76" t="s">
        <v>28</v>
      </c>
      <c r="E3659" s="76" t="s">
        <v>8584</v>
      </c>
      <c r="F3659" s="76" t="s">
        <v>18006</v>
      </c>
      <c r="G3659" s="71" t="s">
        <v>25</v>
      </c>
      <c r="J3659" s="76" t="s">
        <v>111</v>
      </c>
      <c r="K3659" s="76" t="s">
        <v>126</v>
      </c>
      <c r="L3659" s="77">
        <v>150875</v>
      </c>
      <c r="M3659" s="78">
        <v>39734</v>
      </c>
      <c r="N3659" s="83" t="s">
        <v>9078</v>
      </c>
      <c r="O3659" s="48" t="s">
        <v>26</v>
      </c>
      <c r="T3659" s="49">
        <v>500</v>
      </c>
      <c r="W3659" s="48" t="s">
        <v>27</v>
      </c>
      <c r="Y3659" s="61"/>
    </row>
    <row r="3660" spans="1:25" x14ac:dyDescent="0.25">
      <c r="A3660" s="84" t="s">
        <v>44</v>
      </c>
      <c r="B3660" s="76" t="s">
        <v>18006</v>
      </c>
      <c r="C3660" s="76" t="s">
        <v>28</v>
      </c>
      <c r="E3660" s="76" t="s">
        <v>18486</v>
      </c>
      <c r="F3660" s="76" t="s">
        <v>18006</v>
      </c>
      <c r="G3660" s="71" t="s">
        <v>25</v>
      </c>
      <c r="J3660" s="76" t="s">
        <v>111</v>
      </c>
      <c r="K3660" s="76" t="s">
        <v>126</v>
      </c>
      <c r="L3660" s="77">
        <v>203417</v>
      </c>
      <c r="M3660" s="78">
        <v>39725</v>
      </c>
      <c r="N3660" s="83"/>
      <c r="O3660" s="48" t="s">
        <v>26</v>
      </c>
      <c r="T3660" s="49">
        <v>804180</v>
      </c>
      <c r="W3660" s="48" t="s">
        <v>27</v>
      </c>
      <c r="Y3660" s="61"/>
    </row>
    <row r="3661" spans="1:25" x14ac:dyDescent="0.25">
      <c r="A3661" s="84" t="s">
        <v>44</v>
      </c>
      <c r="B3661" s="76" t="s">
        <v>18006</v>
      </c>
      <c r="C3661" s="76" t="s">
        <v>28</v>
      </c>
      <c r="E3661" s="76" t="s">
        <v>18487</v>
      </c>
      <c r="F3661" s="76" t="s">
        <v>18006</v>
      </c>
      <c r="G3661" s="71" t="s">
        <v>25</v>
      </c>
      <c r="J3661" s="76" t="s">
        <v>111</v>
      </c>
      <c r="K3661" s="76" t="s">
        <v>126</v>
      </c>
      <c r="L3661" s="77">
        <v>203416</v>
      </c>
      <c r="M3661" s="78">
        <v>39720</v>
      </c>
      <c r="N3661" s="83"/>
      <c r="O3661" s="48" t="s">
        <v>26</v>
      </c>
      <c r="T3661" s="49">
        <v>500000</v>
      </c>
      <c r="W3661" s="48" t="s">
        <v>27</v>
      </c>
      <c r="Y3661" s="61"/>
    </row>
    <row r="3662" spans="1:25" x14ac:dyDescent="0.25">
      <c r="A3662" s="84" t="s">
        <v>44</v>
      </c>
      <c r="B3662" s="76" t="s">
        <v>18006</v>
      </c>
      <c r="C3662" s="76" t="s">
        <v>28</v>
      </c>
      <c r="E3662" s="76" t="s">
        <v>18488</v>
      </c>
      <c r="F3662" s="76" t="s">
        <v>18006</v>
      </c>
      <c r="G3662" s="71" t="s">
        <v>25</v>
      </c>
      <c r="J3662" s="76" t="s">
        <v>111</v>
      </c>
      <c r="K3662" s="76" t="s">
        <v>126</v>
      </c>
      <c r="L3662" s="77">
        <v>196662</v>
      </c>
      <c r="M3662" s="78">
        <v>39714</v>
      </c>
      <c r="N3662" s="83"/>
      <c r="O3662" s="48" t="s">
        <v>26</v>
      </c>
      <c r="T3662" s="49">
        <v>13816</v>
      </c>
      <c r="W3662" s="48" t="s">
        <v>27</v>
      </c>
      <c r="Y3662" s="61"/>
    </row>
    <row r="3663" spans="1:25" x14ac:dyDescent="0.25">
      <c r="A3663" s="84" t="s">
        <v>44</v>
      </c>
      <c r="B3663" s="76" t="s">
        <v>18006</v>
      </c>
      <c r="C3663" s="76" t="s">
        <v>28</v>
      </c>
      <c r="E3663" s="76" t="s">
        <v>18489</v>
      </c>
      <c r="F3663" s="76" t="s">
        <v>18006</v>
      </c>
      <c r="G3663" s="71" t="s">
        <v>25</v>
      </c>
      <c r="J3663" s="76" t="s">
        <v>111</v>
      </c>
      <c r="K3663" s="76" t="s">
        <v>126</v>
      </c>
      <c r="L3663" s="77">
        <v>185598</v>
      </c>
      <c r="M3663" s="78">
        <v>39706</v>
      </c>
      <c r="N3663" s="83" t="s">
        <v>9078</v>
      </c>
      <c r="O3663" s="48" t="s">
        <v>26</v>
      </c>
      <c r="T3663" s="49">
        <v>500</v>
      </c>
      <c r="W3663" s="48" t="s">
        <v>27</v>
      </c>
      <c r="Y3663" s="61"/>
    </row>
    <row r="3664" spans="1:25" x14ac:dyDescent="0.25">
      <c r="A3664" s="84" t="s">
        <v>44</v>
      </c>
      <c r="B3664" s="76" t="s">
        <v>18006</v>
      </c>
      <c r="C3664" s="76" t="s">
        <v>28</v>
      </c>
      <c r="E3664" s="76" t="s">
        <v>18287</v>
      </c>
      <c r="F3664" s="76" t="s">
        <v>18006</v>
      </c>
      <c r="G3664" s="71" t="s">
        <v>25</v>
      </c>
      <c r="J3664" s="76" t="s">
        <v>111</v>
      </c>
      <c r="K3664" s="76" t="s">
        <v>126</v>
      </c>
      <c r="L3664" s="77">
        <v>207584</v>
      </c>
      <c r="M3664" s="78">
        <v>39687</v>
      </c>
      <c r="N3664" s="83" t="s">
        <v>9078</v>
      </c>
      <c r="O3664" s="48" t="s">
        <v>26</v>
      </c>
      <c r="T3664" s="49">
        <v>19500</v>
      </c>
      <c r="W3664" s="48" t="s">
        <v>27</v>
      </c>
      <c r="Y3664" s="61"/>
    </row>
    <row r="3665" spans="1:25" x14ac:dyDescent="0.25">
      <c r="A3665" s="84" t="s">
        <v>44</v>
      </c>
      <c r="B3665" s="76" t="s">
        <v>18006</v>
      </c>
      <c r="C3665" s="76" t="s">
        <v>28</v>
      </c>
      <c r="E3665" s="76" t="s">
        <v>8584</v>
      </c>
      <c r="F3665" s="76" t="s">
        <v>18006</v>
      </c>
      <c r="G3665" s="71" t="s">
        <v>25</v>
      </c>
      <c r="J3665" s="76" t="s">
        <v>111</v>
      </c>
      <c r="K3665" s="76" t="s">
        <v>126</v>
      </c>
      <c r="L3665" s="77">
        <v>194654</v>
      </c>
      <c r="M3665" s="78">
        <v>39687</v>
      </c>
      <c r="N3665" s="83" t="s">
        <v>9078</v>
      </c>
      <c r="O3665" s="48" t="s">
        <v>26</v>
      </c>
      <c r="T3665" s="49">
        <v>500</v>
      </c>
      <c r="W3665" s="48" t="s">
        <v>27</v>
      </c>
      <c r="Y3665" s="61"/>
    </row>
    <row r="3666" spans="1:25" x14ac:dyDescent="0.25">
      <c r="A3666" s="84" t="s">
        <v>44</v>
      </c>
      <c r="B3666" s="76" t="s">
        <v>18006</v>
      </c>
      <c r="C3666" s="76" t="s">
        <v>28</v>
      </c>
      <c r="E3666" s="76" t="s">
        <v>18490</v>
      </c>
      <c r="F3666" s="76" t="s">
        <v>18006</v>
      </c>
      <c r="G3666" s="71" t="s">
        <v>25</v>
      </c>
      <c r="J3666" s="76" t="s">
        <v>111</v>
      </c>
      <c r="K3666" s="76" t="s">
        <v>126</v>
      </c>
      <c r="L3666" s="77">
        <v>172911</v>
      </c>
      <c r="M3666" s="78">
        <v>39667</v>
      </c>
      <c r="N3666" s="83"/>
      <c r="O3666" s="48" t="s">
        <v>26</v>
      </c>
      <c r="T3666" s="49">
        <v>6723</v>
      </c>
      <c r="W3666" s="48" t="s">
        <v>27</v>
      </c>
      <c r="Y3666" s="61"/>
    </row>
    <row r="3667" spans="1:25" x14ac:dyDescent="0.25">
      <c r="A3667" s="84" t="s">
        <v>44</v>
      </c>
      <c r="B3667" s="76" t="s">
        <v>18006</v>
      </c>
      <c r="C3667" s="76" t="s">
        <v>28</v>
      </c>
      <c r="E3667" s="76" t="s">
        <v>18491</v>
      </c>
      <c r="F3667" s="76" t="s">
        <v>18006</v>
      </c>
      <c r="G3667" s="71" t="s">
        <v>25</v>
      </c>
      <c r="J3667" s="76" t="s">
        <v>111</v>
      </c>
      <c r="K3667" s="76" t="s">
        <v>126</v>
      </c>
      <c r="L3667" s="77">
        <v>180647</v>
      </c>
      <c r="M3667" s="78">
        <v>39661</v>
      </c>
      <c r="N3667" s="83"/>
      <c r="O3667" s="48" t="s">
        <v>26</v>
      </c>
      <c r="T3667" s="49">
        <v>12000</v>
      </c>
      <c r="W3667" s="48" t="s">
        <v>27</v>
      </c>
      <c r="Y3667" s="61"/>
    </row>
    <row r="3668" spans="1:25" x14ac:dyDescent="0.25">
      <c r="A3668" s="84" t="s">
        <v>44</v>
      </c>
      <c r="B3668" s="76" t="s">
        <v>18006</v>
      </c>
      <c r="C3668" s="76" t="s">
        <v>28</v>
      </c>
      <c r="E3668" s="76" t="s">
        <v>8584</v>
      </c>
      <c r="F3668" s="76" t="s">
        <v>18006</v>
      </c>
      <c r="G3668" s="71" t="s">
        <v>25</v>
      </c>
      <c r="J3668" s="76" t="s">
        <v>111</v>
      </c>
      <c r="K3668" s="76" t="s">
        <v>126</v>
      </c>
      <c r="L3668" s="77">
        <v>150826</v>
      </c>
      <c r="M3668" s="78">
        <v>39661</v>
      </c>
      <c r="N3668" s="83" t="s">
        <v>9078</v>
      </c>
      <c r="O3668" s="48" t="s">
        <v>26</v>
      </c>
      <c r="T3668" s="49">
        <v>500</v>
      </c>
      <c r="W3668" s="48" t="s">
        <v>27</v>
      </c>
      <c r="Y3668" s="61"/>
    </row>
    <row r="3669" spans="1:25" x14ac:dyDescent="0.25">
      <c r="A3669" s="84" t="s">
        <v>44</v>
      </c>
      <c r="B3669" s="76" t="s">
        <v>18006</v>
      </c>
      <c r="C3669" s="76" t="s">
        <v>28</v>
      </c>
      <c r="E3669" s="76" t="s">
        <v>18492</v>
      </c>
      <c r="F3669" s="76" t="s">
        <v>18006</v>
      </c>
      <c r="G3669" s="71" t="s">
        <v>25</v>
      </c>
      <c r="J3669" s="76" t="s">
        <v>111</v>
      </c>
      <c r="K3669" s="76" t="s">
        <v>126</v>
      </c>
      <c r="L3669" s="77">
        <v>195590</v>
      </c>
      <c r="M3669" s="78">
        <v>39652</v>
      </c>
      <c r="N3669" s="83" t="s">
        <v>9078</v>
      </c>
      <c r="O3669" s="48" t="s">
        <v>26</v>
      </c>
      <c r="T3669" s="49">
        <v>10000</v>
      </c>
      <c r="W3669" s="48" t="s">
        <v>27</v>
      </c>
      <c r="Y3669" s="61"/>
    </row>
    <row r="3670" spans="1:25" x14ac:dyDescent="0.25">
      <c r="A3670" s="84" t="s">
        <v>44</v>
      </c>
      <c r="B3670" s="76" t="s">
        <v>18006</v>
      </c>
      <c r="C3670" s="76" t="s">
        <v>28</v>
      </c>
      <c r="E3670" s="76" t="s">
        <v>18493</v>
      </c>
      <c r="F3670" s="76" t="s">
        <v>18006</v>
      </c>
      <c r="G3670" s="71" t="s">
        <v>25</v>
      </c>
      <c r="J3670" s="76" t="s">
        <v>111</v>
      </c>
      <c r="K3670" s="76" t="s">
        <v>126</v>
      </c>
      <c r="L3670" s="77">
        <v>172876</v>
      </c>
      <c r="M3670" s="78">
        <v>39652</v>
      </c>
      <c r="N3670" s="83" t="s">
        <v>9078</v>
      </c>
      <c r="O3670" s="48" t="s">
        <v>26</v>
      </c>
      <c r="T3670" s="49">
        <v>500</v>
      </c>
      <c r="W3670" s="48" t="s">
        <v>27</v>
      </c>
      <c r="Y3670" s="61"/>
    </row>
    <row r="3671" spans="1:25" x14ac:dyDescent="0.25">
      <c r="A3671" s="84" t="s">
        <v>44</v>
      </c>
      <c r="B3671" s="76" t="s">
        <v>18006</v>
      </c>
      <c r="C3671" s="76" t="s">
        <v>28</v>
      </c>
      <c r="E3671" s="76" t="s">
        <v>3673</v>
      </c>
      <c r="F3671" s="76" t="s">
        <v>18006</v>
      </c>
      <c r="G3671" s="71" t="s">
        <v>25</v>
      </c>
      <c r="J3671" s="76" t="s">
        <v>111</v>
      </c>
      <c r="K3671" s="76" t="s">
        <v>126</v>
      </c>
      <c r="L3671" s="77">
        <v>177627</v>
      </c>
      <c r="M3671" s="78">
        <v>39624</v>
      </c>
      <c r="N3671" s="83" t="s">
        <v>9078</v>
      </c>
      <c r="O3671" s="48" t="s">
        <v>26</v>
      </c>
      <c r="T3671" s="49">
        <v>700</v>
      </c>
      <c r="W3671" s="48" t="s">
        <v>27</v>
      </c>
      <c r="Y3671" s="61"/>
    </row>
    <row r="3672" spans="1:25" x14ac:dyDescent="0.25">
      <c r="A3672" s="84" t="s">
        <v>44</v>
      </c>
      <c r="B3672" s="76" t="s">
        <v>18006</v>
      </c>
      <c r="C3672" s="76" t="s">
        <v>28</v>
      </c>
      <c r="E3672" s="76" t="s">
        <v>18494</v>
      </c>
      <c r="F3672" s="76" t="s">
        <v>18006</v>
      </c>
      <c r="G3672" s="71" t="s">
        <v>25</v>
      </c>
      <c r="J3672" s="76" t="s">
        <v>111</v>
      </c>
      <c r="K3672" s="76" t="s">
        <v>126</v>
      </c>
      <c r="L3672" s="77">
        <v>170557</v>
      </c>
      <c r="M3672" s="78">
        <v>39620</v>
      </c>
      <c r="N3672" s="83"/>
      <c r="O3672" s="48" t="s">
        <v>26</v>
      </c>
      <c r="T3672" s="49">
        <v>500</v>
      </c>
      <c r="W3672" s="48" t="s">
        <v>27</v>
      </c>
      <c r="Y3672" s="61"/>
    </row>
    <row r="3673" spans="1:25" x14ac:dyDescent="0.25">
      <c r="A3673" s="84" t="s">
        <v>44</v>
      </c>
      <c r="B3673" s="76" t="s">
        <v>18006</v>
      </c>
      <c r="C3673" s="76" t="s">
        <v>28</v>
      </c>
      <c r="E3673" s="76" t="s">
        <v>8584</v>
      </c>
      <c r="F3673" s="76" t="s">
        <v>18006</v>
      </c>
      <c r="G3673" s="71" t="s">
        <v>25</v>
      </c>
      <c r="J3673" s="76" t="s">
        <v>111</v>
      </c>
      <c r="K3673" s="76" t="s">
        <v>126</v>
      </c>
      <c r="L3673" s="77">
        <v>150799</v>
      </c>
      <c r="M3673" s="78">
        <v>39613</v>
      </c>
      <c r="N3673" s="83" t="s">
        <v>9078</v>
      </c>
      <c r="O3673" s="48" t="s">
        <v>26</v>
      </c>
      <c r="T3673" s="49">
        <v>500</v>
      </c>
      <c r="W3673" s="48" t="s">
        <v>27</v>
      </c>
      <c r="Y3673" s="61"/>
    </row>
    <row r="3674" spans="1:25" x14ac:dyDescent="0.25">
      <c r="A3674" s="84" t="s">
        <v>44</v>
      </c>
      <c r="B3674" s="76" t="s">
        <v>18006</v>
      </c>
      <c r="C3674" s="76" t="s">
        <v>28</v>
      </c>
      <c r="E3674" s="76" t="s">
        <v>18495</v>
      </c>
      <c r="F3674" s="76" t="s">
        <v>18006</v>
      </c>
      <c r="G3674" s="71" t="s">
        <v>25</v>
      </c>
      <c r="J3674" s="76" t="s">
        <v>111</v>
      </c>
      <c r="K3674" s="76" t="s">
        <v>126</v>
      </c>
      <c r="L3674" s="77">
        <v>199647</v>
      </c>
      <c r="M3674" s="78">
        <v>39611</v>
      </c>
      <c r="N3674" s="83"/>
      <c r="O3674" s="48" t="s">
        <v>26</v>
      </c>
      <c r="T3674" s="49">
        <v>5000</v>
      </c>
      <c r="W3674" s="48" t="s">
        <v>27</v>
      </c>
      <c r="Y3674" s="61"/>
    </row>
    <row r="3675" spans="1:25" x14ac:dyDescent="0.25">
      <c r="A3675" s="84" t="s">
        <v>44</v>
      </c>
      <c r="B3675" s="76" t="s">
        <v>18006</v>
      </c>
      <c r="C3675" s="76" t="s">
        <v>28</v>
      </c>
      <c r="E3675" s="76" t="s">
        <v>8149</v>
      </c>
      <c r="F3675" s="76" t="s">
        <v>18006</v>
      </c>
      <c r="G3675" s="71" t="s">
        <v>25</v>
      </c>
      <c r="J3675" s="76" t="s">
        <v>111</v>
      </c>
      <c r="K3675" s="76" t="s">
        <v>126</v>
      </c>
      <c r="L3675" s="77">
        <v>194516</v>
      </c>
      <c r="M3675" s="78">
        <v>39608</v>
      </c>
      <c r="N3675" s="83" t="s">
        <v>9078</v>
      </c>
      <c r="O3675" s="48" t="s">
        <v>26</v>
      </c>
      <c r="T3675" s="49">
        <v>500</v>
      </c>
      <c r="W3675" s="48" t="s">
        <v>27</v>
      </c>
      <c r="Y3675" s="61"/>
    </row>
    <row r="3676" spans="1:25" x14ac:dyDescent="0.25">
      <c r="A3676" s="84" t="s">
        <v>44</v>
      </c>
      <c r="B3676" s="76" t="s">
        <v>18006</v>
      </c>
      <c r="C3676" s="76" t="s">
        <v>28</v>
      </c>
      <c r="E3676" s="76" t="s">
        <v>18496</v>
      </c>
      <c r="F3676" s="76" t="s">
        <v>18006</v>
      </c>
      <c r="G3676" s="71" t="s">
        <v>25</v>
      </c>
      <c r="J3676" s="76" t="s">
        <v>111</v>
      </c>
      <c r="K3676" s="76" t="s">
        <v>126</v>
      </c>
      <c r="L3676" s="77">
        <v>93884</v>
      </c>
      <c r="M3676" s="78">
        <v>39596</v>
      </c>
      <c r="N3676" s="83" t="s">
        <v>9077</v>
      </c>
      <c r="O3676" s="48" t="s">
        <v>26</v>
      </c>
      <c r="T3676" s="49">
        <v>5000</v>
      </c>
      <c r="W3676" s="48" t="s">
        <v>27</v>
      </c>
      <c r="Y3676" s="61"/>
    </row>
    <row r="3677" spans="1:25" x14ac:dyDescent="0.25">
      <c r="A3677" s="84" t="s">
        <v>44</v>
      </c>
      <c r="B3677" s="76" t="s">
        <v>18006</v>
      </c>
      <c r="C3677" s="76" t="s">
        <v>28</v>
      </c>
      <c r="E3677" s="76" t="s">
        <v>18497</v>
      </c>
      <c r="F3677" s="76" t="s">
        <v>18006</v>
      </c>
      <c r="G3677" s="71" t="s">
        <v>25</v>
      </c>
      <c r="J3677" s="76" t="s">
        <v>111</v>
      </c>
      <c r="K3677" s="76" t="s">
        <v>126</v>
      </c>
      <c r="L3677" s="77">
        <v>201195</v>
      </c>
      <c r="M3677" s="78">
        <v>39588</v>
      </c>
      <c r="N3677" s="83" t="s">
        <v>9077</v>
      </c>
      <c r="O3677" s="48" t="s">
        <v>26</v>
      </c>
      <c r="T3677" s="49">
        <v>200</v>
      </c>
      <c r="W3677" s="48" t="s">
        <v>27</v>
      </c>
      <c r="Y3677" s="61"/>
    </row>
    <row r="3678" spans="1:25" x14ac:dyDescent="0.25">
      <c r="A3678" s="84" t="s">
        <v>44</v>
      </c>
      <c r="B3678" s="76" t="s">
        <v>18006</v>
      </c>
      <c r="C3678" s="76" t="s">
        <v>28</v>
      </c>
      <c r="E3678" s="76" t="s">
        <v>3673</v>
      </c>
      <c r="F3678" s="76" t="s">
        <v>18006</v>
      </c>
      <c r="G3678" s="71" t="s">
        <v>25</v>
      </c>
      <c r="J3678" s="76" t="s">
        <v>111</v>
      </c>
      <c r="K3678" s="76" t="s">
        <v>126</v>
      </c>
      <c r="L3678" s="77">
        <v>168630</v>
      </c>
      <c r="M3678" s="78">
        <v>39577</v>
      </c>
      <c r="N3678" s="83" t="s">
        <v>9078</v>
      </c>
      <c r="O3678" s="48" t="s">
        <v>26</v>
      </c>
      <c r="T3678" s="49">
        <v>700</v>
      </c>
      <c r="W3678" s="48" t="s">
        <v>27</v>
      </c>
      <c r="Y3678" s="61"/>
    </row>
    <row r="3679" spans="1:25" x14ac:dyDescent="0.25">
      <c r="A3679" s="84" t="s">
        <v>44</v>
      </c>
      <c r="B3679" s="76" t="s">
        <v>18006</v>
      </c>
      <c r="C3679" s="76" t="s">
        <v>28</v>
      </c>
      <c r="E3679" s="76" t="s">
        <v>18498</v>
      </c>
      <c r="F3679" s="76" t="s">
        <v>18006</v>
      </c>
      <c r="G3679" s="71" t="s">
        <v>25</v>
      </c>
      <c r="J3679" s="76" t="s">
        <v>111</v>
      </c>
      <c r="K3679" s="76" t="s">
        <v>126</v>
      </c>
      <c r="L3679" s="77">
        <v>198726</v>
      </c>
      <c r="M3679" s="78">
        <v>39563</v>
      </c>
      <c r="N3679" s="83" t="s">
        <v>9078</v>
      </c>
      <c r="O3679" s="48" t="s">
        <v>26</v>
      </c>
      <c r="T3679" s="49">
        <v>500</v>
      </c>
      <c r="W3679" s="48" t="s">
        <v>27</v>
      </c>
      <c r="Y3679" s="61"/>
    </row>
    <row r="3680" spans="1:25" x14ac:dyDescent="0.25">
      <c r="A3680" s="84" t="s">
        <v>44</v>
      </c>
      <c r="B3680" s="76" t="s">
        <v>18006</v>
      </c>
      <c r="C3680" s="76" t="s">
        <v>28</v>
      </c>
      <c r="E3680" s="76" t="s">
        <v>18499</v>
      </c>
      <c r="F3680" s="76" t="s">
        <v>18006</v>
      </c>
      <c r="G3680" s="71" t="s">
        <v>25</v>
      </c>
      <c r="J3680" s="76" t="s">
        <v>111</v>
      </c>
      <c r="K3680" s="76" t="s">
        <v>126</v>
      </c>
      <c r="L3680" s="77">
        <v>134697</v>
      </c>
      <c r="M3680" s="78">
        <v>39552</v>
      </c>
      <c r="N3680" s="83"/>
      <c r="O3680" s="48" t="s">
        <v>26</v>
      </c>
      <c r="T3680" s="49">
        <v>6000</v>
      </c>
      <c r="W3680" s="48" t="s">
        <v>27</v>
      </c>
      <c r="Y3680" s="61"/>
    </row>
    <row r="3681" spans="1:25" x14ac:dyDescent="0.25">
      <c r="A3681" s="84" t="s">
        <v>44</v>
      </c>
      <c r="B3681" s="76" t="s">
        <v>18006</v>
      </c>
      <c r="C3681" s="76" t="s">
        <v>28</v>
      </c>
      <c r="E3681" s="76" t="s">
        <v>8320</v>
      </c>
      <c r="F3681" s="76" t="s">
        <v>18006</v>
      </c>
      <c r="G3681" s="71" t="s">
        <v>25</v>
      </c>
      <c r="J3681" s="76" t="s">
        <v>111</v>
      </c>
      <c r="K3681" s="76" t="s">
        <v>126</v>
      </c>
      <c r="L3681" s="77">
        <v>170068</v>
      </c>
      <c r="M3681" s="78">
        <v>39550</v>
      </c>
      <c r="N3681" s="83" t="s">
        <v>9077</v>
      </c>
      <c r="O3681" s="48" t="s">
        <v>26</v>
      </c>
      <c r="T3681" s="49">
        <v>700</v>
      </c>
      <c r="W3681" s="48" t="s">
        <v>27</v>
      </c>
      <c r="Y3681" s="61"/>
    </row>
    <row r="3682" spans="1:25" x14ac:dyDescent="0.25">
      <c r="A3682" s="84" t="s">
        <v>44</v>
      </c>
      <c r="B3682" s="76" t="s">
        <v>18006</v>
      </c>
      <c r="C3682" s="76" t="s">
        <v>28</v>
      </c>
      <c r="E3682" s="76" t="s">
        <v>18500</v>
      </c>
      <c r="F3682" s="76" t="s">
        <v>18006</v>
      </c>
      <c r="G3682" s="71" t="s">
        <v>25</v>
      </c>
      <c r="J3682" s="76" t="s">
        <v>111</v>
      </c>
      <c r="K3682" s="76" t="s">
        <v>126</v>
      </c>
      <c r="L3682" s="77">
        <v>192339</v>
      </c>
      <c r="M3682" s="78">
        <v>39545</v>
      </c>
      <c r="N3682" s="83"/>
      <c r="O3682" s="48" t="s">
        <v>26</v>
      </c>
      <c r="T3682" s="49">
        <v>500</v>
      </c>
      <c r="W3682" s="48" t="s">
        <v>27</v>
      </c>
      <c r="Y3682" s="61"/>
    </row>
    <row r="3683" spans="1:25" x14ac:dyDescent="0.25">
      <c r="A3683" s="84" t="s">
        <v>44</v>
      </c>
      <c r="B3683" s="76" t="s">
        <v>18006</v>
      </c>
      <c r="C3683" s="76" t="s">
        <v>28</v>
      </c>
      <c r="E3683" s="76" t="s">
        <v>18501</v>
      </c>
      <c r="F3683" s="76" t="s">
        <v>18006</v>
      </c>
      <c r="G3683" s="71" t="s">
        <v>25</v>
      </c>
      <c r="J3683" s="76" t="s">
        <v>111</v>
      </c>
      <c r="K3683" s="76" t="s">
        <v>126</v>
      </c>
      <c r="L3683" s="77">
        <v>193636</v>
      </c>
      <c r="M3683" s="78">
        <v>39500</v>
      </c>
      <c r="N3683" s="83" t="s">
        <v>9078</v>
      </c>
      <c r="O3683" s="48" t="s">
        <v>26</v>
      </c>
      <c r="T3683" s="49">
        <v>500</v>
      </c>
      <c r="W3683" s="48" t="s">
        <v>27</v>
      </c>
      <c r="Y3683" s="61"/>
    </row>
    <row r="3684" spans="1:25" x14ac:dyDescent="0.25">
      <c r="A3684" s="84" t="s">
        <v>44</v>
      </c>
      <c r="B3684" s="76" t="s">
        <v>18006</v>
      </c>
      <c r="C3684" s="76" t="s">
        <v>28</v>
      </c>
      <c r="E3684" s="76" t="s">
        <v>8584</v>
      </c>
      <c r="F3684" s="76" t="s">
        <v>18006</v>
      </c>
      <c r="G3684" s="71" t="s">
        <v>25</v>
      </c>
      <c r="J3684" s="76" t="s">
        <v>111</v>
      </c>
      <c r="K3684" s="76" t="s">
        <v>126</v>
      </c>
      <c r="L3684" s="77">
        <v>18144</v>
      </c>
      <c r="M3684" s="78">
        <v>39476</v>
      </c>
      <c r="N3684" s="83" t="s">
        <v>9078</v>
      </c>
      <c r="O3684" s="48" t="s">
        <v>26</v>
      </c>
      <c r="T3684" s="49">
        <v>5850</v>
      </c>
      <c r="W3684" s="48" t="s">
        <v>27</v>
      </c>
      <c r="Y3684" s="61"/>
    </row>
    <row r="3685" spans="1:25" x14ac:dyDescent="0.25">
      <c r="A3685" s="84" t="s">
        <v>44</v>
      </c>
      <c r="B3685" s="76" t="s">
        <v>18006</v>
      </c>
      <c r="C3685" s="76" t="s">
        <v>28</v>
      </c>
      <c r="E3685" s="76" t="s">
        <v>18502</v>
      </c>
      <c r="F3685" s="76" t="s">
        <v>18006</v>
      </c>
      <c r="G3685" s="71" t="s">
        <v>25</v>
      </c>
      <c r="J3685" s="76" t="s">
        <v>111</v>
      </c>
      <c r="K3685" s="76" t="s">
        <v>126</v>
      </c>
      <c r="L3685" s="77">
        <v>193539</v>
      </c>
      <c r="M3685" s="78">
        <v>39469</v>
      </c>
      <c r="N3685" s="83" t="s">
        <v>9078</v>
      </c>
      <c r="O3685" s="48" t="s">
        <v>26</v>
      </c>
      <c r="T3685" s="49">
        <v>80000</v>
      </c>
      <c r="W3685" s="48" t="s">
        <v>27</v>
      </c>
      <c r="Y3685" s="61"/>
    </row>
    <row r="3686" spans="1:25" x14ac:dyDescent="0.25">
      <c r="A3686" s="84" t="s">
        <v>44</v>
      </c>
      <c r="B3686" s="76" t="s">
        <v>18006</v>
      </c>
      <c r="C3686" s="76" t="s">
        <v>28</v>
      </c>
      <c r="E3686" s="76" t="s">
        <v>18503</v>
      </c>
      <c r="F3686" s="76" t="s">
        <v>18006</v>
      </c>
      <c r="G3686" s="71" t="s">
        <v>25</v>
      </c>
      <c r="J3686" s="76" t="s">
        <v>111</v>
      </c>
      <c r="K3686" s="76" t="s">
        <v>126</v>
      </c>
      <c r="L3686" s="77">
        <v>195212</v>
      </c>
      <c r="M3686" s="78">
        <v>39450</v>
      </c>
      <c r="N3686" s="83" t="s">
        <v>9078</v>
      </c>
      <c r="O3686" s="48" t="s">
        <v>26</v>
      </c>
      <c r="T3686" s="49">
        <v>10000</v>
      </c>
      <c r="Y3686" s="61"/>
    </row>
    <row r="3687" spans="1:25" x14ac:dyDescent="0.25">
      <c r="Y3687" s="61"/>
    </row>
    <row r="3688" spans="1:25" x14ac:dyDescent="0.25">
      <c r="A3688" s="77" t="s">
        <v>62</v>
      </c>
      <c r="B3688" s="76" t="s">
        <v>18505</v>
      </c>
      <c r="C3688" s="76" t="s">
        <v>24</v>
      </c>
      <c r="E3688" s="76" t="s">
        <v>18507</v>
      </c>
      <c r="F3688" s="76" t="s">
        <v>18505</v>
      </c>
      <c r="G3688" s="71" t="s">
        <v>25</v>
      </c>
      <c r="J3688" s="76" t="s">
        <v>111</v>
      </c>
      <c r="K3688" s="76" t="s">
        <v>117</v>
      </c>
      <c r="L3688" s="77">
        <v>82496</v>
      </c>
      <c r="M3688" s="78">
        <v>39696</v>
      </c>
      <c r="N3688" s="83" t="s">
        <v>9078</v>
      </c>
      <c r="O3688" s="48" t="s">
        <v>26</v>
      </c>
      <c r="T3688" s="49">
        <v>600</v>
      </c>
      <c r="W3688" s="48" t="s">
        <v>27</v>
      </c>
      <c r="Y3688" s="61"/>
    </row>
    <row r="3689" spans="1:25" x14ac:dyDescent="0.25">
      <c r="A3689" s="77" t="s">
        <v>62</v>
      </c>
      <c r="B3689" s="76" t="s">
        <v>18505</v>
      </c>
      <c r="C3689" s="76" t="s">
        <v>24</v>
      </c>
      <c r="E3689" s="76" t="s">
        <v>18508</v>
      </c>
      <c r="F3689" s="76" t="s">
        <v>18505</v>
      </c>
      <c r="G3689" s="71" t="s">
        <v>25</v>
      </c>
      <c r="J3689" s="76" t="s">
        <v>111</v>
      </c>
      <c r="K3689" s="76" t="s">
        <v>117</v>
      </c>
      <c r="L3689" s="77">
        <v>82358</v>
      </c>
      <c r="M3689" s="78">
        <v>39584</v>
      </c>
      <c r="N3689" s="83" t="s">
        <v>9077</v>
      </c>
      <c r="O3689" s="48" t="s">
        <v>26</v>
      </c>
      <c r="T3689" s="49">
        <v>6900</v>
      </c>
      <c r="W3689" s="48" t="s">
        <v>27</v>
      </c>
      <c r="Y3689" s="61"/>
    </row>
    <row r="3690" spans="1:25" x14ac:dyDescent="0.25">
      <c r="A3690" s="77" t="s">
        <v>62</v>
      </c>
      <c r="B3690" s="76" t="s">
        <v>18505</v>
      </c>
      <c r="C3690" s="76" t="s">
        <v>24</v>
      </c>
      <c r="E3690" s="76" t="s">
        <v>18509</v>
      </c>
      <c r="F3690" s="76" t="s">
        <v>18505</v>
      </c>
      <c r="G3690" s="71" t="s">
        <v>25</v>
      </c>
      <c r="J3690" s="76" t="s">
        <v>111</v>
      </c>
      <c r="K3690" s="76" t="s">
        <v>117</v>
      </c>
      <c r="L3690" s="77">
        <v>82346</v>
      </c>
      <c r="M3690" s="78">
        <v>39566</v>
      </c>
      <c r="N3690" s="83" t="s">
        <v>9077</v>
      </c>
      <c r="O3690" s="48" t="s">
        <v>26</v>
      </c>
      <c r="T3690" s="49">
        <v>500</v>
      </c>
      <c r="W3690" s="48" t="s">
        <v>27</v>
      </c>
      <c r="Y3690" s="61"/>
    </row>
    <row r="3691" spans="1:25" x14ac:dyDescent="0.25">
      <c r="A3691" s="77" t="s">
        <v>62</v>
      </c>
      <c r="B3691" s="76" t="s">
        <v>18505</v>
      </c>
      <c r="C3691" s="76" t="s">
        <v>24</v>
      </c>
      <c r="E3691" s="76" t="s">
        <v>18509</v>
      </c>
      <c r="F3691" s="76" t="s">
        <v>18505</v>
      </c>
      <c r="G3691" s="71" t="s">
        <v>25</v>
      </c>
      <c r="J3691" s="76" t="s">
        <v>111</v>
      </c>
      <c r="K3691" s="76" t="s">
        <v>117</v>
      </c>
      <c r="L3691" s="77">
        <v>82345</v>
      </c>
      <c r="M3691" s="78">
        <v>39566</v>
      </c>
      <c r="N3691" s="83" t="s">
        <v>9077</v>
      </c>
      <c r="O3691" s="48" t="s">
        <v>26</v>
      </c>
      <c r="T3691" s="49">
        <v>500</v>
      </c>
      <c r="W3691" s="48" t="s">
        <v>27</v>
      </c>
      <c r="Y3691" s="61"/>
    </row>
    <row r="3692" spans="1:25" x14ac:dyDescent="0.25">
      <c r="A3692" s="77" t="s">
        <v>139</v>
      </c>
      <c r="B3692" s="76" t="s">
        <v>3876</v>
      </c>
      <c r="C3692" s="76" t="s">
        <v>24</v>
      </c>
      <c r="E3692" s="76" t="s">
        <v>18510</v>
      </c>
      <c r="F3692" s="76" t="s">
        <v>3876</v>
      </c>
      <c r="G3692" s="71" t="s">
        <v>25</v>
      </c>
      <c r="J3692" s="76" t="s">
        <v>111</v>
      </c>
      <c r="K3692" s="76" t="s">
        <v>117</v>
      </c>
      <c r="L3692" s="77">
        <v>128423</v>
      </c>
      <c r="M3692" s="78">
        <v>39756</v>
      </c>
      <c r="N3692" s="83" t="s">
        <v>9078</v>
      </c>
      <c r="O3692" s="48" t="s">
        <v>26</v>
      </c>
      <c r="T3692" s="49">
        <v>4400</v>
      </c>
      <c r="W3692" s="48" t="s">
        <v>27</v>
      </c>
      <c r="Y3692" s="61"/>
    </row>
    <row r="3693" spans="1:25" x14ac:dyDescent="0.25">
      <c r="A3693" s="77" t="s">
        <v>139</v>
      </c>
      <c r="B3693" s="76" t="s">
        <v>3876</v>
      </c>
      <c r="C3693" s="76" t="s">
        <v>24</v>
      </c>
      <c r="E3693" s="76" t="s">
        <v>18510</v>
      </c>
      <c r="F3693" s="76" t="s">
        <v>3876</v>
      </c>
      <c r="G3693" s="71" t="s">
        <v>25</v>
      </c>
      <c r="J3693" s="76" t="s">
        <v>111</v>
      </c>
      <c r="K3693" s="76" t="s">
        <v>117</v>
      </c>
      <c r="L3693" s="77">
        <v>128423</v>
      </c>
      <c r="M3693" s="78">
        <v>39756</v>
      </c>
      <c r="N3693" s="83" t="s">
        <v>9078</v>
      </c>
      <c r="O3693" s="48" t="s">
        <v>26</v>
      </c>
      <c r="T3693" s="49">
        <v>4400</v>
      </c>
      <c r="W3693" s="48" t="s">
        <v>27</v>
      </c>
      <c r="Y3693" s="61"/>
    </row>
    <row r="3694" spans="1:25" x14ac:dyDescent="0.25">
      <c r="A3694" s="77" t="s">
        <v>43</v>
      </c>
      <c r="B3694" s="76" t="s">
        <v>17984</v>
      </c>
      <c r="C3694" s="76" t="s">
        <v>24</v>
      </c>
      <c r="E3694" s="76" t="s">
        <v>18511</v>
      </c>
      <c r="F3694" s="76" t="s">
        <v>17984</v>
      </c>
      <c r="G3694" s="71" t="s">
        <v>25</v>
      </c>
      <c r="J3694" s="76" t="s">
        <v>111</v>
      </c>
      <c r="K3694" s="76" t="s">
        <v>117</v>
      </c>
      <c r="L3694" s="77">
        <v>93041</v>
      </c>
      <c r="M3694" s="78">
        <v>39483</v>
      </c>
      <c r="N3694" s="83" t="s">
        <v>9078</v>
      </c>
      <c r="O3694" s="48" t="s">
        <v>26</v>
      </c>
      <c r="T3694" s="49">
        <v>9950</v>
      </c>
      <c r="W3694" s="48" t="s">
        <v>27</v>
      </c>
      <c r="Y3694" s="61"/>
    </row>
    <row r="3695" spans="1:25" x14ac:dyDescent="0.25">
      <c r="A3695" s="77" t="s">
        <v>43</v>
      </c>
      <c r="B3695" s="76" t="s">
        <v>17984</v>
      </c>
      <c r="C3695" s="76" t="s">
        <v>24</v>
      </c>
      <c r="E3695" s="76" t="s">
        <v>18512</v>
      </c>
      <c r="F3695" s="76" t="s">
        <v>17984</v>
      </c>
      <c r="G3695" s="71" t="s">
        <v>25</v>
      </c>
      <c r="J3695" s="76" t="s">
        <v>111</v>
      </c>
      <c r="K3695" s="76" t="s">
        <v>117</v>
      </c>
      <c r="L3695" s="77">
        <v>93037</v>
      </c>
      <c r="M3695" s="78">
        <v>39568</v>
      </c>
      <c r="N3695" s="83" t="s">
        <v>9078</v>
      </c>
      <c r="O3695" s="48" t="s">
        <v>26</v>
      </c>
      <c r="T3695" s="49">
        <v>11000</v>
      </c>
      <c r="W3695" s="48" t="s">
        <v>27</v>
      </c>
      <c r="Y3695" s="61"/>
    </row>
    <row r="3696" spans="1:25" x14ac:dyDescent="0.25">
      <c r="A3696" s="77" t="s">
        <v>43</v>
      </c>
      <c r="B3696" s="76" t="s">
        <v>17984</v>
      </c>
      <c r="C3696" s="76" t="s">
        <v>24</v>
      </c>
      <c r="E3696" s="76" t="s">
        <v>18513</v>
      </c>
      <c r="F3696" s="76" t="s">
        <v>17984</v>
      </c>
      <c r="G3696" s="71" t="s">
        <v>25</v>
      </c>
      <c r="J3696" s="76" t="s">
        <v>111</v>
      </c>
      <c r="K3696" s="76" t="s">
        <v>117</v>
      </c>
      <c r="L3696" s="77">
        <v>93031</v>
      </c>
      <c r="M3696" s="78">
        <v>39534</v>
      </c>
      <c r="N3696" s="83" t="s">
        <v>9078</v>
      </c>
      <c r="O3696" s="48" t="s">
        <v>26</v>
      </c>
      <c r="T3696" s="49">
        <v>16000</v>
      </c>
      <c r="W3696" s="48" t="s">
        <v>27</v>
      </c>
      <c r="Y3696" s="61"/>
    </row>
    <row r="3697" spans="1:25" x14ac:dyDescent="0.25">
      <c r="A3697" s="82" t="s">
        <v>60</v>
      </c>
      <c r="B3697" s="76" t="s">
        <v>17986</v>
      </c>
      <c r="C3697" s="76" t="s">
        <v>24</v>
      </c>
      <c r="E3697" s="76" t="s">
        <v>18514</v>
      </c>
      <c r="F3697" s="76" t="s">
        <v>17986</v>
      </c>
      <c r="G3697" s="71" t="s">
        <v>25</v>
      </c>
      <c r="J3697" s="76" t="s">
        <v>111</v>
      </c>
      <c r="K3697" s="76" t="s">
        <v>117</v>
      </c>
      <c r="L3697" s="77">
        <v>95233</v>
      </c>
      <c r="M3697" s="78">
        <v>39795</v>
      </c>
      <c r="N3697" s="83" t="s">
        <v>9078</v>
      </c>
      <c r="O3697" s="48" t="s">
        <v>26</v>
      </c>
      <c r="T3697" s="49">
        <v>3800</v>
      </c>
      <c r="W3697" s="48" t="s">
        <v>27</v>
      </c>
      <c r="Y3697" s="61"/>
    </row>
    <row r="3698" spans="1:25" x14ac:dyDescent="0.25">
      <c r="A3698" s="82" t="s">
        <v>60</v>
      </c>
      <c r="B3698" s="76" t="s">
        <v>17986</v>
      </c>
      <c r="C3698" s="76" t="s">
        <v>24</v>
      </c>
      <c r="E3698" s="76" t="s">
        <v>18514</v>
      </c>
      <c r="F3698" s="76" t="s">
        <v>17986</v>
      </c>
      <c r="G3698" s="71" t="s">
        <v>25</v>
      </c>
      <c r="J3698" s="76" t="s">
        <v>111</v>
      </c>
      <c r="K3698" s="76" t="s">
        <v>117</v>
      </c>
      <c r="L3698" s="77">
        <v>95232</v>
      </c>
      <c r="M3698" s="78">
        <v>39795</v>
      </c>
      <c r="N3698" s="83" t="s">
        <v>9078</v>
      </c>
      <c r="O3698" s="48" t="s">
        <v>26</v>
      </c>
      <c r="T3698" s="49">
        <v>7500</v>
      </c>
      <c r="W3698" s="48" t="s">
        <v>27</v>
      </c>
      <c r="Y3698" s="61"/>
    </row>
    <row r="3699" spans="1:25" x14ac:dyDescent="0.25">
      <c r="A3699" s="82" t="s">
        <v>60</v>
      </c>
      <c r="B3699" s="76" t="s">
        <v>17986</v>
      </c>
      <c r="C3699" s="76" t="s">
        <v>24</v>
      </c>
      <c r="E3699" s="76" t="s">
        <v>18514</v>
      </c>
      <c r="F3699" s="76" t="s">
        <v>17986</v>
      </c>
      <c r="G3699" s="71" t="s">
        <v>25</v>
      </c>
      <c r="J3699" s="76" t="s">
        <v>111</v>
      </c>
      <c r="K3699" s="76" t="s">
        <v>117</v>
      </c>
      <c r="L3699" s="77">
        <v>95230</v>
      </c>
      <c r="M3699" s="78">
        <v>39795</v>
      </c>
      <c r="N3699" s="83" t="s">
        <v>9078</v>
      </c>
      <c r="O3699" s="48" t="s">
        <v>26</v>
      </c>
      <c r="T3699" s="49">
        <v>26000</v>
      </c>
      <c r="W3699" s="48" t="s">
        <v>27</v>
      </c>
      <c r="Y3699" s="61"/>
    </row>
    <row r="3700" spans="1:25" x14ac:dyDescent="0.25">
      <c r="A3700" s="82" t="s">
        <v>60</v>
      </c>
      <c r="B3700" s="76" t="s">
        <v>17986</v>
      </c>
      <c r="C3700" s="76" t="s">
        <v>24</v>
      </c>
      <c r="E3700" s="76" t="s">
        <v>18515</v>
      </c>
      <c r="F3700" s="76" t="s">
        <v>17986</v>
      </c>
      <c r="G3700" s="71" t="s">
        <v>25</v>
      </c>
      <c r="J3700" s="76" t="s">
        <v>111</v>
      </c>
      <c r="K3700" s="76" t="s">
        <v>117</v>
      </c>
      <c r="L3700" s="77">
        <v>95219</v>
      </c>
      <c r="M3700" s="78">
        <v>39780</v>
      </c>
      <c r="N3700" s="83" t="s">
        <v>9078</v>
      </c>
      <c r="O3700" s="48" t="s">
        <v>26</v>
      </c>
      <c r="T3700" s="49">
        <v>2000</v>
      </c>
      <c r="W3700" s="48" t="s">
        <v>27</v>
      </c>
      <c r="Y3700" s="61"/>
    </row>
    <row r="3701" spans="1:25" x14ac:dyDescent="0.25">
      <c r="A3701" s="82" t="s">
        <v>60</v>
      </c>
      <c r="B3701" s="76" t="s">
        <v>17986</v>
      </c>
      <c r="C3701" s="76" t="s">
        <v>24</v>
      </c>
      <c r="E3701" s="76" t="s">
        <v>18515</v>
      </c>
      <c r="F3701" s="76" t="s">
        <v>17986</v>
      </c>
      <c r="G3701" s="71" t="s">
        <v>25</v>
      </c>
      <c r="J3701" s="76" t="s">
        <v>111</v>
      </c>
      <c r="K3701" s="76" t="s">
        <v>117</v>
      </c>
      <c r="L3701" s="77">
        <v>95218</v>
      </c>
      <c r="M3701" s="78">
        <v>39780</v>
      </c>
      <c r="N3701" s="83" t="s">
        <v>9078</v>
      </c>
      <c r="O3701" s="48" t="s">
        <v>26</v>
      </c>
      <c r="T3701" s="49">
        <v>7500</v>
      </c>
      <c r="W3701" s="48" t="s">
        <v>27</v>
      </c>
      <c r="Y3701" s="61"/>
    </row>
    <row r="3702" spans="1:25" x14ac:dyDescent="0.25">
      <c r="A3702" s="82" t="s">
        <v>60</v>
      </c>
      <c r="B3702" s="76" t="s">
        <v>17986</v>
      </c>
      <c r="C3702" s="76" t="s">
        <v>24</v>
      </c>
      <c r="E3702" s="76" t="s">
        <v>18515</v>
      </c>
      <c r="F3702" s="76" t="s">
        <v>17986</v>
      </c>
      <c r="G3702" s="71" t="s">
        <v>25</v>
      </c>
      <c r="J3702" s="76" t="s">
        <v>111</v>
      </c>
      <c r="K3702" s="76" t="s">
        <v>117</v>
      </c>
      <c r="L3702" s="77">
        <v>95217</v>
      </c>
      <c r="M3702" s="78">
        <v>39780</v>
      </c>
      <c r="N3702" s="83" t="s">
        <v>9078</v>
      </c>
      <c r="O3702" s="48" t="s">
        <v>26</v>
      </c>
      <c r="T3702" s="49">
        <v>30000</v>
      </c>
      <c r="W3702" s="48" t="s">
        <v>27</v>
      </c>
      <c r="Y3702" s="61"/>
    </row>
    <row r="3703" spans="1:25" x14ac:dyDescent="0.25">
      <c r="A3703" s="82" t="s">
        <v>60</v>
      </c>
      <c r="B3703" s="76" t="s">
        <v>17986</v>
      </c>
      <c r="C3703" s="76" t="s">
        <v>24</v>
      </c>
      <c r="E3703" s="76" t="s">
        <v>18515</v>
      </c>
      <c r="F3703" s="76" t="s">
        <v>17986</v>
      </c>
      <c r="G3703" s="71" t="s">
        <v>25</v>
      </c>
      <c r="J3703" s="76" t="s">
        <v>111</v>
      </c>
      <c r="K3703" s="76" t="s">
        <v>117</v>
      </c>
      <c r="L3703" s="77">
        <v>95216</v>
      </c>
      <c r="M3703" s="78">
        <v>39780</v>
      </c>
      <c r="N3703" s="83" t="s">
        <v>9078</v>
      </c>
      <c r="O3703" s="48" t="s">
        <v>26</v>
      </c>
      <c r="T3703" s="49">
        <v>85000</v>
      </c>
      <c r="W3703" s="48" t="s">
        <v>27</v>
      </c>
      <c r="Y3703" s="61"/>
    </row>
    <row r="3704" spans="1:25" x14ac:dyDescent="0.25">
      <c r="A3704" s="82" t="s">
        <v>60</v>
      </c>
      <c r="B3704" s="76" t="s">
        <v>17986</v>
      </c>
      <c r="C3704" s="76" t="s">
        <v>24</v>
      </c>
      <c r="E3704" s="76" t="s">
        <v>18516</v>
      </c>
      <c r="F3704" s="76" t="s">
        <v>17986</v>
      </c>
      <c r="G3704" s="71" t="s">
        <v>25</v>
      </c>
      <c r="J3704" s="76" t="s">
        <v>111</v>
      </c>
      <c r="K3704" s="76" t="s">
        <v>117</v>
      </c>
      <c r="L3704" s="77">
        <v>65398</v>
      </c>
      <c r="M3704" s="78">
        <v>39655</v>
      </c>
      <c r="N3704" s="83" t="s">
        <v>9077</v>
      </c>
      <c r="O3704" s="48" t="s">
        <v>26</v>
      </c>
      <c r="T3704" s="49">
        <v>10000</v>
      </c>
      <c r="W3704" s="48" t="s">
        <v>27</v>
      </c>
      <c r="Y3704" s="61"/>
    </row>
    <row r="3705" spans="1:25" x14ac:dyDescent="0.25">
      <c r="A3705" s="82" t="s">
        <v>60</v>
      </c>
      <c r="B3705" s="76" t="s">
        <v>17986</v>
      </c>
      <c r="C3705" s="76" t="s">
        <v>24</v>
      </c>
      <c r="E3705" s="76" t="s">
        <v>18517</v>
      </c>
      <c r="F3705" s="76" t="s">
        <v>17986</v>
      </c>
      <c r="G3705" s="71" t="s">
        <v>25</v>
      </c>
      <c r="J3705" s="76" t="s">
        <v>111</v>
      </c>
      <c r="K3705" s="76" t="s">
        <v>117</v>
      </c>
      <c r="L3705" s="77">
        <v>65391</v>
      </c>
      <c r="M3705" s="78">
        <v>39634</v>
      </c>
      <c r="N3705" s="83" t="s">
        <v>9078</v>
      </c>
      <c r="O3705" s="48" t="s">
        <v>26</v>
      </c>
      <c r="T3705" s="49">
        <v>1300</v>
      </c>
      <c r="W3705" s="48" t="s">
        <v>27</v>
      </c>
      <c r="Y3705" s="61"/>
    </row>
    <row r="3706" spans="1:25" x14ac:dyDescent="0.25">
      <c r="A3706" s="77" t="s">
        <v>100</v>
      </c>
      <c r="B3706" s="76" t="s">
        <v>17989</v>
      </c>
      <c r="C3706" s="76" t="s">
        <v>24</v>
      </c>
      <c r="E3706" s="76" t="s">
        <v>3662</v>
      </c>
      <c r="F3706" s="76" t="s">
        <v>17989</v>
      </c>
      <c r="G3706" s="71" t="s">
        <v>25</v>
      </c>
      <c r="J3706" s="76" t="s">
        <v>111</v>
      </c>
      <c r="K3706" s="76" t="s">
        <v>117</v>
      </c>
      <c r="L3706" s="77">
        <v>137272</v>
      </c>
      <c r="M3706" s="78">
        <v>39780</v>
      </c>
      <c r="N3706" s="83" t="s">
        <v>9078</v>
      </c>
      <c r="O3706" s="48" t="s">
        <v>26</v>
      </c>
      <c r="T3706" s="49">
        <v>5000</v>
      </c>
      <c r="W3706" s="48" t="s">
        <v>27</v>
      </c>
      <c r="Y3706" s="61"/>
    </row>
    <row r="3707" spans="1:25" x14ac:dyDescent="0.25">
      <c r="A3707" s="77" t="s">
        <v>100</v>
      </c>
      <c r="B3707" s="76" t="s">
        <v>17989</v>
      </c>
      <c r="C3707" s="76" t="s">
        <v>24</v>
      </c>
      <c r="E3707" s="76" t="s">
        <v>18518</v>
      </c>
      <c r="F3707" s="76" t="s">
        <v>17989</v>
      </c>
      <c r="G3707" s="71" t="s">
        <v>25</v>
      </c>
      <c r="J3707" s="76" t="s">
        <v>111</v>
      </c>
      <c r="K3707" s="76" t="s">
        <v>117</v>
      </c>
      <c r="L3707" s="77">
        <v>121689</v>
      </c>
      <c r="M3707" s="78">
        <v>39608</v>
      </c>
      <c r="N3707" s="83" t="s">
        <v>9078</v>
      </c>
      <c r="O3707" s="48" t="s">
        <v>26</v>
      </c>
      <c r="T3707" s="49">
        <v>15000</v>
      </c>
      <c r="W3707" s="48" t="s">
        <v>27</v>
      </c>
      <c r="Y3707" s="61"/>
    </row>
    <row r="3708" spans="1:25" x14ac:dyDescent="0.25">
      <c r="A3708" s="77" t="s">
        <v>138</v>
      </c>
      <c r="B3708" s="76" t="s">
        <v>17990</v>
      </c>
      <c r="C3708" s="76" t="s">
        <v>24</v>
      </c>
      <c r="E3708" s="76" t="s">
        <v>18519</v>
      </c>
      <c r="F3708" s="76" t="s">
        <v>17990</v>
      </c>
      <c r="G3708" s="71" t="s">
        <v>25</v>
      </c>
      <c r="J3708" s="76" t="s">
        <v>111</v>
      </c>
      <c r="K3708" s="76" t="s">
        <v>117</v>
      </c>
      <c r="L3708" s="77">
        <v>103317</v>
      </c>
      <c r="M3708" s="78">
        <v>39580</v>
      </c>
      <c r="N3708" s="83"/>
      <c r="O3708" s="48" t="s">
        <v>26</v>
      </c>
      <c r="T3708" s="49">
        <v>650</v>
      </c>
      <c r="W3708" s="48" t="s">
        <v>27</v>
      </c>
      <c r="Y3708" s="61"/>
    </row>
    <row r="3709" spans="1:25" x14ac:dyDescent="0.25">
      <c r="A3709" s="77" t="s">
        <v>138</v>
      </c>
      <c r="B3709" s="76" t="s">
        <v>17990</v>
      </c>
      <c r="C3709" s="76" t="s">
        <v>24</v>
      </c>
      <c r="E3709" s="76" t="s">
        <v>18053</v>
      </c>
      <c r="F3709" s="76" t="s">
        <v>17990</v>
      </c>
      <c r="G3709" s="71" t="s">
        <v>25</v>
      </c>
      <c r="J3709" s="76" t="s">
        <v>111</v>
      </c>
      <c r="K3709" s="76" t="s">
        <v>117</v>
      </c>
      <c r="L3709" s="77">
        <v>103313</v>
      </c>
      <c r="M3709" s="78">
        <v>39580</v>
      </c>
      <c r="N3709" s="83"/>
      <c r="O3709" s="48" t="s">
        <v>26</v>
      </c>
      <c r="T3709" s="49">
        <v>2000</v>
      </c>
      <c r="W3709" s="48" t="s">
        <v>27</v>
      </c>
      <c r="Y3709" s="61"/>
    </row>
    <row r="3710" spans="1:25" x14ac:dyDescent="0.25">
      <c r="A3710" s="77" t="s">
        <v>141</v>
      </c>
      <c r="B3710" s="76" t="s">
        <v>17992</v>
      </c>
      <c r="C3710" s="76" t="s">
        <v>24</v>
      </c>
      <c r="E3710" s="76" t="s">
        <v>18520</v>
      </c>
      <c r="F3710" s="76" t="s">
        <v>17992</v>
      </c>
      <c r="G3710" s="71" t="s">
        <v>25</v>
      </c>
      <c r="J3710" s="76" t="s">
        <v>111</v>
      </c>
      <c r="K3710" s="76" t="s">
        <v>117</v>
      </c>
      <c r="L3710" s="77">
        <v>160039</v>
      </c>
      <c r="M3710" s="78">
        <v>39762</v>
      </c>
      <c r="N3710" s="83" t="s">
        <v>9078</v>
      </c>
      <c r="O3710" s="48" t="s">
        <v>26</v>
      </c>
      <c r="T3710" s="49">
        <v>8500</v>
      </c>
      <c r="W3710" s="48" t="s">
        <v>27</v>
      </c>
      <c r="Y3710" s="61"/>
    </row>
    <row r="3711" spans="1:25" x14ac:dyDescent="0.25">
      <c r="A3711" s="77" t="s">
        <v>3628</v>
      </c>
      <c r="B3711" s="76" t="s">
        <v>9182</v>
      </c>
      <c r="C3711" s="76" t="s">
        <v>24</v>
      </c>
      <c r="E3711" s="76" t="s">
        <v>8719</v>
      </c>
      <c r="F3711" s="76" t="s">
        <v>9182</v>
      </c>
      <c r="G3711" s="71" t="s">
        <v>25</v>
      </c>
      <c r="J3711" s="76" t="s">
        <v>111</v>
      </c>
      <c r="K3711" s="76" t="s">
        <v>117</v>
      </c>
      <c r="L3711" s="77">
        <v>124843</v>
      </c>
      <c r="M3711" s="78">
        <v>39743</v>
      </c>
      <c r="N3711" s="83" t="s">
        <v>9078</v>
      </c>
      <c r="O3711" s="48" t="s">
        <v>26</v>
      </c>
      <c r="T3711" s="49">
        <v>1200</v>
      </c>
      <c r="W3711" s="48" t="s">
        <v>27</v>
      </c>
      <c r="Y3711" s="61"/>
    </row>
    <row r="3712" spans="1:25" x14ac:dyDescent="0.25">
      <c r="A3712" s="77" t="s">
        <v>3628</v>
      </c>
      <c r="B3712" s="76" t="s">
        <v>9182</v>
      </c>
      <c r="C3712" s="76" t="s">
        <v>24</v>
      </c>
      <c r="E3712" s="76" t="s">
        <v>8719</v>
      </c>
      <c r="F3712" s="76" t="s">
        <v>9182</v>
      </c>
      <c r="G3712" s="71" t="s">
        <v>25</v>
      </c>
      <c r="J3712" s="76" t="s">
        <v>111</v>
      </c>
      <c r="K3712" s="76" t="s">
        <v>117</v>
      </c>
      <c r="L3712" s="77">
        <v>124842</v>
      </c>
      <c r="M3712" s="78">
        <v>39743</v>
      </c>
      <c r="N3712" s="83" t="s">
        <v>9078</v>
      </c>
      <c r="O3712" s="48" t="s">
        <v>26</v>
      </c>
      <c r="T3712" s="49">
        <v>3000</v>
      </c>
      <c r="W3712" s="48" t="s">
        <v>27</v>
      </c>
      <c r="Y3712" s="61"/>
    </row>
    <row r="3713" spans="1:25" x14ac:dyDescent="0.25">
      <c r="A3713" s="77" t="s">
        <v>3628</v>
      </c>
      <c r="B3713" s="76" t="s">
        <v>9182</v>
      </c>
      <c r="C3713" s="76" t="s">
        <v>24</v>
      </c>
      <c r="E3713" s="76" t="s">
        <v>8719</v>
      </c>
      <c r="F3713" s="76" t="s">
        <v>9182</v>
      </c>
      <c r="G3713" s="71" t="s">
        <v>25</v>
      </c>
      <c r="J3713" s="76" t="s">
        <v>111</v>
      </c>
      <c r="K3713" s="76" t="s">
        <v>117</v>
      </c>
      <c r="L3713" s="77">
        <v>124841</v>
      </c>
      <c r="M3713" s="78">
        <v>39743</v>
      </c>
      <c r="N3713" s="83" t="s">
        <v>9078</v>
      </c>
      <c r="O3713" s="48" t="s">
        <v>26</v>
      </c>
      <c r="T3713" s="49">
        <v>1400</v>
      </c>
      <c r="W3713" s="48" t="s">
        <v>27</v>
      </c>
      <c r="Y3713" s="61"/>
    </row>
    <row r="3714" spans="1:25" x14ac:dyDescent="0.25">
      <c r="A3714" s="77" t="s">
        <v>3628</v>
      </c>
      <c r="B3714" s="76" t="s">
        <v>9182</v>
      </c>
      <c r="C3714" s="76" t="s">
        <v>24</v>
      </c>
      <c r="E3714" s="76" t="s">
        <v>8718</v>
      </c>
      <c r="F3714" s="76" t="s">
        <v>9182</v>
      </c>
      <c r="G3714" s="71" t="s">
        <v>25</v>
      </c>
      <c r="J3714" s="76" t="s">
        <v>111</v>
      </c>
      <c r="K3714" s="76" t="s">
        <v>117</v>
      </c>
      <c r="L3714" s="77">
        <v>122006</v>
      </c>
      <c r="M3714" s="78">
        <v>39622</v>
      </c>
      <c r="N3714" s="83" t="s">
        <v>9078</v>
      </c>
      <c r="O3714" s="48" t="s">
        <v>26</v>
      </c>
      <c r="T3714" s="49">
        <v>2000</v>
      </c>
      <c r="W3714" s="48" t="s">
        <v>27</v>
      </c>
      <c r="Y3714" s="61"/>
    </row>
    <row r="3715" spans="1:25" x14ac:dyDescent="0.25">
      <c r="A3715" s="77" t="s">
        <v>3628</v>
      </c>
      <c r="B3715" s="76" t="s">
        <v>9182</v>
      </c>
      <c r="C3715" s="76" t="s">
        <v>24</v>
      </c>
      <c r="E3715" s="76" t="s">
        <v>8717</v>
      </c>
      <c r="F3715" s="76" t="s">
        <v>9182</v>
      </c>
      <c r="G3715" s="71" t="s">
        <v>25</v>
      </c>
      <c r="J3715" s="76" t="s">
        <v>111</v>
      </c>
      <c r="K3715" s="76" t="s">
        <v>117</v>
      </c>
      <c r="L3715" s="77">
        <v>121947</v>
      </c>
      <c r="M3715" s="78">
        <v>39586</v>
      </c>
      <c r="N3715" s="83" t="s">
        <v>9078</v>
      </c>
      <c r="O3715" s="48" t="s">
        <v>26</v>
      </c>
      <c r="T3715" s="49">
        <v>2000</v>
      </c>
      <c r="W3715" s="48" t="s">
        <v>27</v>
      </c>
      <c r="Y3715" s="61"/>
    </row>
    <row r="3716" spans="1:25" x14ac:dyDescent="0.25">
      <c r="A3716" s="77" t="s">
        <v>46</v>
      </c>
      <c r="B3716" s="76" t="s">
        <v>182</v>
      </c>
      <c r="C3716" s="76" t="s">
        <v>24</v>
      </c>
      <c r="E3716" s="76" t="s">
        <v>18521</v>
      </c>
      <c r="F3716" s="76" t="s">
        <v>182</v>
      </c>
      <c r="G3716" s="71" t="s">
        <v>25</v>
      </c>
      <c r="J3716" s="76" t="s">
        <v>111</v>
      </c>
      <c r="K3716" s="76" t="s">
        <v>117</v>
      </c>
      <c r="L3716" s="77">
        <v>122127</v>
      </c>
      <c r="M3716" s="78">
        <v>39752</v>
      </c>
      <c r="N3716" s="83" t="s">
        <v>9078</v>
      </c>
      <c r="O3716" s="48" t="s">
        <v>26</v>
      </c>
      <c r="T3716" s="49">
        <v>11000</v>
      </c>
      <c r="W3716" s="48" t="s">
        <v>27</v>
      </c>
      <c r="Y3716" s="61"/>
    </row>
    <row r="3717" spans="1:25" x14ac:dyDescent="0.25">
      <c r="A3717" s="77" t="s">
        <v>46</v>
      </c>
      <c r="B3717" s="76" t="s">
        <v>182</v>
      </c>
      <c r="C3717" s="76" t="s">
        <v>24</v>
      </c>
      <c r="E3717" s="76" t="s">
        <v>18521</v>
      </c>
      <c r="F3717" s="76" t="s">
        <v>182</v>
      </c>
      <c r="G3717" s="71" t="s">
        <v>25</v>
      </c>
      <c r="J3717" s="76" t="s">
        <v>111</v>
      </c>
      <c r="K3717" s="76" t="s">
        <v>117</v>
      </c>
      <c r="L3717" s="77">
        <v>122123</v>
      </c>
      <c r="M3717" s="78">
        <v>39751</v>
      </c>
      <c r="N3717" s="83" t="s">
        <v>9078</v>
      </c>
      <c r="O3717" s="48" t="s">
        <v>26</v>
      </c>
      <c r="T3717" s="49">
        <v>8000</v>
      </c>
      <c r="W3717" s="48" t="s">
        <v>27</v>
      </c>
      <c r="Y3717" s="61"/>
    </row>
    <row r="3718" spans="1:25" x14ac:dyDescent="0.25">
      <c r="A3718" s="77" t="s">
        <v>37</v>
      </c>
      <c r="B3718" s="76" t="s">
        <v>17991</v>
      </c>
      <c r="C3718" s="76" t="s">
        <v>24</v>
      </c>
      <c r="E3718" s="76" t="s">
        <v>18522</v>
      </c>
      <c r="F3718" s="76" t="s">
        <v>17991</v>
      </c>
      <c r="G3718" s="71" t="s">
        <v>25</v>
      </c>
      <c r="J3718" s="76" t="s">
        <v>111</v>
      </c>
      <c r="K3718" s="76" t="s">
        <v>117</v>
      </c>
      <c r="L3718" s="77">
        <v>137758</v>
      </c>
      <c r="M3718" s="78">
        <v>39773</v>
      </c>
      <c r="N3718" s="83"/>
      <c r="O3718" s="48" t="s">
        <v>26</v>
      </c>
      <c r="T3718" s="49">
        <v>2300</v>
      </c>
      <c r="W3718" s="48" t="s">
        <v>27</v>
      </c>
      <c r="Y3718" s="61"/>
    </row>
    <row r="3719" spans="1:25" x14ac:dyDescent="0.25">
      <c r="A3719" s="77" t="s">
        <v>37</v>
      </c>
      <c r="B3719" s="76" t="s">
        <v>17991</v>
      </c>
      <c r="C3719" s="76" t="s">
        <v>24</v>
      </c>
      <c r="E3719" s="76" t="s">
        <v>18522</v>
      </c>
      <c r="F3719" s="76" t="s">
        <v>17991</v>
      </c>
      <c r="G3719" s="71" t="s">
        <v>25</v>
      </c>
      <c r="J3719" s="76" t="s">
        <v>111</v>
      </c>
      <c r="K3719" s="76" t="s">
        <v>117</v>
      </c>
      <c r="L3719" s="77">
        <v>137756</v>
      </c>
      <c r="M3719" s="78">
        <v>39773</v>
      </c>
      <c r="N3719" s="83"/>
      <c r="O3719" s="48" t="s">
        <v>26</v>
      </c>
      <c r="T3719" s="49">
        <v>2430</v>
      </c>
      <c r="W3719" s="48" t="s">
        <v>27</v>
      </c>
      <c r="Y3719" s="61"/>
    </row>
    <row r="3720" spans="1:25" x14ac:dyDescent="0.25">
      <c r="A3720" s="77" t="s">
        <v>37</v>
      </c>
      <c r="B3720" s="76" t="s">
        <v>17991</v>
      </c>
      <c r="C3720" s="76" t="s">
        <v>24</v>
      </c>
      <c r="E3720" s="76" t="s">
        <v>18523</v>
      </c>
      <c r="F3720" s="76" t="s">
        <v>17991</v>
      </c>
      <c r="G3720" s="71" t="s">
        <v>25</v>
      </c>
      <c r="J3720" s="76" t="s">
        <v>111</v>
      </c>
      <c r="K3720" s="76" t="s">
        <v>117</v>
      </c>
      <c r="L3720" s="77">
        <v>137749</v>
      </c>
      <c r="M3720" s="78">
        <v>39749</v>
      </c>
      <c r="N3720" s="83"/>
      <c r="O3720" s="48" t="s">
        <v>26</v>
      </c>
      <c r="T3720" s="49">
        <v>24000</v>
      </c>
      <c r="W3720" s="48" t="s">
        <v>27</v>
      </c>
      <c r="Y3720" s="61"/>
    </row>
    <row r="3721" spans="1:25" x14ac:dyDescent="0.25">
      <c r="A3721" s="77" t="s">
        <v>37</v>
      </c>
      <c r="B3721" s="76" t="s">
        <v>17991</v>
      </c>
      <c r="C3721" s="76" t="s">
        <v>24</v>
      </c>
      <c r="E3721" s="76" t="s">
        <v>18524</v>
      </c>
      <c r="F3721" s="76" t="s">
        <v>17991</v>
      </c>
      <c r="G3721" s="71" t="s">
        <v>25</v>
      </c>
      <c r="J3721" s="76" t="s">
        <v>111</v>
      </c>
      <c r="K3721" s="76" t="s">
        <v>117</v>
      </c>
      <c r="L3721" s="77">
        <v>126879</v>
      </c>
      <c r="M3721" s="78">
        <v>39659</v>
      </c>
      <c r="N3721" s="83"/>
      <c r="O3721" s="48" t="s">
        <v>26</v>
      </c>
      <c r="T3721" s="49">
        <v>20000</v>
      </c>
      <c r="W3721" s="48" t="s">
        <v>27</v>
      </c>
      <c r="Y3721" s="61"/>
    </row>
    <row r="3722" spans="1:25" x14ac:dyDescent="0.25">
      <c r="A3722" s="77" t="s">
        <v>37</v>
      </c>
      <c r="B3722" s="76" t="s">
        <v>17991</v>
      </c>
      <c r="C3722" s="76" t="s">
        <v>24</v>
      </c>
      <c r="E3722" s="76" t="s">
        <v>3842</v>
      </c>
      <c r="F3722" s="76" t="s">
        <v>17991</v>
      </c>
      <c r="G3722" s="71" t="s">
        <v>25</v>
      </c>
      <c r="J3722" s="76" t="s">
        <v>111</v>
      </c>
      <c r="K3722" s="76" t="s">
        <v>117</v>
      </c>
      <c r="L3722" s="77">
        <v>126853</v>
      </c>
      <c r="M3722" s="78">
        <v>39606</v>
      </c>
      <c r="N3722" s="83"/>
      <c r="O3722" s="48" t="s">
        <v>26</v>
      </c>
      <c r="T3722" s="49">
        <v>38000</v>
      </c>
      <c r="W3722" s="48" t="s">
        <v>27</v>
      </c>
      <c r="Y3722" s="61"/>
    </row>
    <row r="3723" spans="1:25" x14ac:dyDescent="0.25">
      <c r="A3723" s="77" t="s">
        <v>37</v>
      </c>
      <c r="B3723" s="76" t="s">
        <v>17991</v>
      </c>
      <c r="C3723" s="76" t="s">
        <v>24</v>
      </c>
      <c r="E3723" s="76" t="s">
        <v>123</v>
      </c>
      <c r="F3723" s="76" t="s">
        <v>17991</v>
      </c>
      <c r="G3723" s="71" t="s">
        <v>25</v>
      </c>
      <c r="J3723" s="76" t="s">
        <v>111</v>
      </c>
      <c r="K3723" s="76" t="s">
        <v>117</v>
      </c>
      <c r="L3723" s="77">
        <v>126840</v>
      </c>
      <c r="M3723" s="78">
        <v>39590</v>
      </c>
      <c r="N3723" s="83"/>
      <c r="O3723" s="48" t="s">
        <v>26</v>
      </c>
      <c r="T3723" s="49">
        <v>26500</v>
      </c>
      <c r="W3723" s="48" t="s">
        <v>27</v>
      </c>
      <c r="Y3723" s="61"/>
    </row>
    <row r="3724" spans="1:25" x14ac:dyDescent="0.25">
      <c r="A3724" s="77" t="s">
        <v>37</v>
      </c>
      <c r="B3724" s="76" t="s">
        <v>17991</v>
      </c>
      <c r="C3724" s="76" t="s">
        <v>24</v>
      </c>
      <c r="E3724" s="76" t="s">
        <v>18525</v>
      </c>
      <c r="F3724" s="76" t="s">
        <v>17991</v>
      </c>
      <c r="G3724" s="71" t="s">
        <v>25</v>
      </c>
      <c r="J3724" s="76" t="s">
        <v>111</v>
      </c>
      <c r="K3724" s="76" t="s">
        <v>117</v>
      </c>
      <c r="L3724" s="77">
        <v>126817</v>
      </c>
      <c r="M3724" s="78">
        <v>39498</v>
      </c>
      <c r="N3724" s="83"/>
      <c r="O3724" s="48" t="s">
        <v>26</v>
      </c>
      <c r="T3724" s="49">
        <v>30000</v>
      </c>
      <c r="W3724" s="48" t="s">
        <v>27</v>
      </c>
      <c r="Y3724" s="61"/>
    </row>
    <row r="3725" spans="1:25" x14ac:dyDescent="0.25">
      <c r="A3725" s="77" t="s">
        <v>37</v>
      </c>
      <c r="B3725" s="76" t="s">
        <v>17991</v>
      </c>
      <c r="C3725" s="76" t="s">
        <v>24</v>
      </c>
      <c r="E3725" s="76" t="s">
        <v>18526</v>
      </c>
      <c r="F3725" s="76" t="s">
        <v>17991</v>
      </c>
      <c r="G3725" s="71" t="s">
        <v>25</v>
      </c>
      <c r="J3725" s="76" t="s">
        <v>111</v>
      </c>
      <c r="K3725" s="76" t="s">
        <v>117</v>
      </c>
      <c r="L3725" s="77">
        <v>126816</v>
      </c>
      <c r="M3725" s="78">
        <v>39493</v>
      </c>
      <c r="N3725" s="83"/>
      <c r="O3725" s="48" t="s">
        <v>26</v>
      </c>
      <c r="T3725" s="49">
        <v>43100</v>
      </c>
      <c r="W3725" s="48" t="s">
        <v>27</v>
      </c>
      <c r="Y3725" s="61"/>
    </row>
    <row r="3726" spans="1:25" x14ac:dyDescent="0.25">
      <c r="A3726" s="77" t="s">
        <v>37</v>
      </c>
      <c r="B3726" s="76" t="s">
        <v>17991</v>
      </c>
      <c r="C3726" s="76" t="s">
        <v>24</v>
      </c>
      <c r="E3726" s="76" t="s">
        <v>18524</v>
      </c>
      <c r="F3726" s="76" t="s">
        <v>17991</v>
      </c>
      <c r="G3726" s="71" t="s">
        <v>25</v>
      </c>
      <c r="J3726" s="76" t="s">
        <v>111</v>
      </c>
      <c r="K3726" s="76" t="s">
        <v>117</v>
      </c>
      <c r="L3726" s="77">
        <v>126809</v>
      </c>
      <c r="M3726" s="78">
        <v>39465</v>
      </c>
      <c r="N3726" s="83"/>
      <c r="O3726" s="48" t="s">
        <v>26</v>
      </c>
      <c r="T3726" s="49">
        <v>15500</v>
      </c>
      <c r="W3726" s="48" t="s">
        <v>27</v>
      </c>
      <c r="Y3726" s="61"/>
    </row>
    <row r="3727" spans="1:25" x14ac:dyDescent="0.25">
      <c r="A3727" s="77" t="s">
        <v>37</v>
      </c>
      <c r="B3727" s="76" t="s">
        <v>17991</v>
      </c>
      <c r="C3727" s="76" t="s">
        <v>24</v>
      </c>
      <c r="E3727" s="76" t="s">
        <v>3842</v>
      </c>
      <c r="F3727" s="76" t="s">
        <v>17991</v>
      </c>
      <c r="G3727" s="71" t="s">
        <v>25</v>
      </c>
      <c r="J3727" s="76" t="s">
        <v>111</v>
      </c>
      <c r="K3727" s="76" t="s">
        <v>117</v>
      </c>
      <c r="L3727" s="77">
        <v>126803</v>
      </c>
      <c r="M3727" s="78">
        <v>39459</v>
      </c>
      <c r="N3727" s="83"/>
      <c r="O3727" s="48" t="s">
        <v>26</v>
      </c>
      <c r="T3727" s="49">
        <v>3300</v>
      </c>
      <c r="W3727" s="48" t="s">
        <v>27</v>
      </c>
      <c r="Y3727" s="61"/>
    </row>
    <row r="3728" spans="1:25" x14ac:dyDescent="0.25">
      <c r="A3728" s="77" t="s">
        <v>37</v>
      </c>
      <c r="B3728" s="76" t="s">
        <v>17991</v>
      </c>
      <c r="C3728" s="76" t="s">
        <v>24</v>
      </c>
      <c r="E3728" s="76" t="s">
        <v>18527</v>
      </c>
      <c r="F3728" s="76" t="s">
        <v>17991</v>
      </c>
      <c r="G3728" s="71" t="s">
        <v>25</v>
      </c>
      <c r="J3728" s="76" t="s">
        <v>111</v>
      </c>
      <c r="K3728" s="76" t="s">
        <v>117</v>
      </c>
      <c r="L3728" s="77">
        <v>126802</v>
      </c>
      <c r="M3728" s="78">
        <v>39454</v>
      </c>
      <c r="N3728" s="83"/>
      <c r="O3728" s="48" t="s">
        <v>26</v>
      </c>
      <c r="T3728" s="49">
        <v>3074</v>
      </c>
      <c r="W3728" s="48" t="s">
        <v>27</v>
      </c>
      <c r="Y3728" s="61"/>
    </row>
    <row r="3729" spans="1:25" x14ac:dyDescent="0.25">
      <c r="A3729" s="77" t="s">
        <v>37</v>
      </c>
      <c r="B3729" s="76" t="s">
        <v>17991</v>
      </c>
      <c r="C3729" s="76" t="s">
        <v>24</v>
      </c>
      <c r="E3729" s="76" t="s">
        <v>8712</v>
      </c>
      <c r="F3729" s="76" t="s">
        <v>17991</v>
      </c>
      <c r="G3729" s="71" t="s">
        <v>25</v>
      </c>
      <c r="J3729" s="76" t="s">
        <v>111</v>
      </c>
      <c r="K3729" s="76" t="s">
        <v>117</v>
      </c>
      <c r="L3729" s="77">
        <v>95678</v>
      </c>
      <c r="M3729" s="78">
        <v>39722</v>
      </c>
      <c r="N3729" s="83" t="s">
        <v>9078</v>
      </c>
      <c r="O3729" s="48" t="s">
        <v>26</v>
      </c>
      <c r="T3729" s="49">
        <v>31610</v>
      </c>
      <c r="W3729" s="48" t="s">
        <v>27</v>
      </c>
      <c r="Y3729" s="61"/>
    </row>
    <row r="3730" spans="1:25" x14ac:dyDescent="0.25">
      <c r="A3730" s="77" t="s">
        <v>136</v>
      </c>
      <c r="B3730" s="76" t="s">
        <v>18506</v>
      </c>
      <c r="C3730" s="76" t="s">
        <v>24</v>
      </c>
      <c r="E3730" s="76" t="s">
        <v>8729</v>
      </c>
      <c r="F3730" s="76" t="s">
        <v>18506</v>
      </c>
      <c r="G3730" s="71" t="s">
        <v>25</v>
      </c>
      <c r="J3730" s="76" t="s">
        <v>111</v>
      </c>
      <c r="K3730" s="76" t="s">
        <v>117</v>
      </c>
      <c r="L3730" s="77">
        <v>122843</v>
      </c>
      <c r="M3730" s="78">
        <v>39617</v>
      </c>
      <c r="N3730" s="83" t="s">
        <v>9078</v>
      </c>
      <c r="O3730" s="48" t="s">
        <v>26</v>
      </c>
      <c r="T3730" s="49">
        <v>1000</v>
      </c>
      <c r="W3730" s="48" t="s">
        <v>27</v>
      </c>
      <c r="Y3730" s="61"/>
    </row>
    <row r="3731" spans="1:25" x14ac:dyDescent="0.25">
      <c r="A3731" s="77" t="s">
        <v>57</v>
      </c>
      <c r="B3731" s="76" t="s">
        <v>17994</v>
      </c>
      <c r="C3731" s="76" t="s">
        <v>24</v>
      </c>
      <c r="E3731" s="76" t="s">
        <v>18528</v>
      </c>
      <c r="F3731" s="76" t="s">
        <v>17994</v>
      </c>
      <c r="G3731" s="71" t="s">
        <v>25</v>
      </c>
      <c r="J3731" s="76" t="s">
        <v>111</v>
      </c>
      <c r="K3731" s="76" t="s">
        <v>117</v>
      </c>
      <c r="L3731" s="77" t="s">
        <v>18504</v>
      </c>
      <c r="M3731" s="78">
        <v>39808</v>
      </c>
      <c r="N3731" s="83" t="s">
        <v>9078</v>
      </c>
      <c r="O3731" s="48" t="s">
        <v>26</v>
      </c>
      <c r="T3731" s="49">
        <v>60000</v>
      </c>
      <c r="W3731" s="48" t="s">
        <v>27</v>
      </c>
      <c r="Y3731" s="61"/>
    </row>
    <row r="3732" spans="1:25" x14ac:dyDescent="0.25">
      <c r="A3732" s="77" t="s">
        <v>135</v>
      </c>
      <c r="B3732" s="76" t="s">
        <v>149</v>
      </c>
      <c r="C3732" s="76" t="s">
        <v>24</v>
      </c>
      <c r="E3732" s="76" t="s">
        <v>18529</v>
      </c>
      <c r="F3732" s="76" t="s">
        <v>149</v>
      </c>
      <c r="G3732" s="71" t="s">
        <v>25</v>
      </c>
      <c r="J3732" s="76" t="s">
        <v>111</v>
      </c>
      <c r="K3732" s="76" t="s">
        <v>117</v>
      </c>
      <c r="L3732" s="77">
        <v>104289</v>
      </c>
      <c r="M3732" s="78">
        <v>39509</v>
      </c>
      <c r="N3732" s="83" t="s">
        <v>9078</v>
      </c>
      <c r="O3732" s="48" t="s">
        <v>26</v>
      </c>
      <c r="T3732" s="49">
        <v>1000</v>
      </c>
      <c r="W3732" s="48" t="s">
        <v>27</v>
      </c>
      <c r="Y3732" s="61"/>
    </row>
    <row r="3733" spans="1:25" x14ac:dyDescent="0.25">
      <c r="A3733" s="77" t="s">
        <v>135</v>
      </c>
      <c r="B3733" s="76" t="s">
        <v>149</v>
      </c>
      <c r="C3733" s="76" t="s">
        <v>24</v>
      </c>
      <c r="E3733" s="76" t="s">
        <v>18529</v>
      </c>
      <c r="F3733" s="76" t="s">
        <v>149</v>
      </c>
      <c r="G3733" s="71" t="s">
        <v>25</v>
      </c>
      <c r="J3733" s="76" t="s">
        <v>111</v>
      </c>
      <c r="K3733" s="76" t="s">
        <v>117</v>
      </c>
      <c r="L3733" s="77">
        <v>104322</v>
      </c>
      <c r="M3733" s="78">
        <v>39597</v>
      </c>
      <c r="N3733" s="83" t="s">
        <v>9078</v>
      </c>
      <c r="O3733" s="48" t="s">
        <v>26</v>
      </c>
      <c r="T3733" s="49">
        <v>3000</v>
      </c>
      <c r="W3733" s="48" t="s">
        <v>27</v>
      </c>
      <c r="Y3733" s="61"/>
    </row>
    <row r="3734" spans="1:25" x14ac:dyDescent="0.25">
      <c r="A3734" s="77" t="s">
        <v>135</v>
      </c>
      <c r="B3734" s="76" t="s">
        <v>149</v>
      </c>
      <c r="C3734" s="76" t="s">
        <v>24</v>
      </c>
      <c r="E3734" s="76" t="s">
        <v>18529</v>
      </c>
      <c r="F3734" s="76" t="s">
        <v>149</v>
      </c>
      <c r="G3734" s="71" t="s">
        <v>25</v>
      </c>
      <c r="J3734" s="76" t="s">
        <v>111</v>
      </c>
      <c r="K3734" s="76" t="s">
        <v>117</v>
      </c>
      <c r="L3734" s="77">
        <v>104341</v>
      </c>
      <c r="M3734" s="78">
        <v>39652</v>
      </c>
      <c r="N3734" s="83" t="s">
        <v>9078</v>
      </c>
      <c r="O3734" s="48" t="s">
        <v>26</v>
      </c>
      <c r="T3734" s="49">
        <v>1000</v>
      </c>
      <c r="W3734" s="48" t="s">
        <v>27</v>
      </c>
      <c r="Y3734" s="61"/>
    </row>
    <row r="3735" spans="1:25" x14ac:dyDescent="0.25">
      <c r="A3735" s="77" t="s">
        <v>135</v>
      </c>
      <c r="B3735" s="76" t="s">
        <v>149</v>
      </c>
      <c r="C3735" s="76" t="s">
        <v>24</v>
      </c>
      <c r="E3735" s="76" t="s">
        <v>18530</v>
      </c>
      <c r="F3735" s="76" t="s">
        <v>149</v>
      </c>
      <c r="G3735" s="71" t="s">
        <v>25</v>
      </c>
      <c r="J3735" s="76" t="s">
        <v>111</v>
      </c>
      <c r="K3735" s="76" t="s">
        <v>117</v>
      </c>
      <c r="L3735" s="77">
        <v>104343</v>
      </c>
      <c r="M3735" s="78">
        <v>39656</v>
      </c>
      <c r="N3735" s="83" t="s">
        <v>9078</v>
      </c>
      <c r="O3735" s="48" t="s">
        <v>26</v>
      </c>
      <c r="T3735" s="49">
        <v>4360</v>
      </c>
      <c r="W3735" s="48" t="s">
        <v>27</v>
      </c>
      <c r="Y3735" s="61"/>
    </row>
    <row r="3736" spans="1:25" x14ac:dyDescent="0.25">
      <c r="A3736" s="77" t="s">
        <v>135</v>
      </c>
      <c r="B3736" s="76" t="s">
        <v>149</v>
      </c>
      <c r="C3736" s="76" t="s">
        <v>24</v>
      </c>
      <c r="E3736" s="76" t="s">
        <v>18531</v>
      </c>
      <c r="F3736" s="76" t="s">
        <v>149</v>
      </c>
      <c r="G3736" s="71" t="s">
        <v>25</v>
      </c>
      <c r="J3736" s="76" t="s">
        <v>111</v>
      </c>
      <c r="K3736" s="76" t="s">
        <v>117</v>
      </c>
      <c r="L3736" s="77">
        <v>104355</v>
      </c>
      <c r="M3736" s="78">
        <v>39712</v>
      </c>
      <c r="N3736" s="83" t="s">
        <v>9078</v>
      </c>
      <c r="O3736" s="48" t="s">
        <v>26</v>
      </c>
      <c r="T3736" s="49">
        <v>1000</v>
      </c>
      <c r="W3736" s="48" t="s">
        <v>27</v>
      </c>
      <c r="Y3736" s="61"/>
    </row>
    <row r="3737" spans="1:25" x14ac:dyDescent="0.25">
      <c r="A3737" s="77" t="s">
        <v>135</v>
      </c>
      <c r="B3737" s="76" t="s">
        <v>149</v>
      </c>
      <c r="C3737" s="76" t="s">
        <v>24</v>
      </c>
      <c r="E3737" s="76" t="s">
        <v>18532</v>
      </c>
      <c r="F3737" s="76" t="s">
        <v>149</v>
      </c>
      <c r="G3737" s="71" t="s">
        <v>25</v>
      </c>
      <c r="J3737" s="76" t="s">
        <v>111</v>
      </c>
      <c r="K3737" s="76" t="s">
        <v>117</v>
      </c>
      <c r="L3737" s="77">
        <v>104395</v>
      </c>
      <c r="M3737" s="78">
        <v>39580</v>
      </c>
      <c r="N3737" s="83" t="s">
        <v>9078</v>
      </c>
      <c r="O3737" s="48" t="s">
        <v>26</v>
      </c>
      <c r="T3737" s="49">
        <v>5000</v>
      </c>
      <c r="W3737" s="48" t="s">
        <v>27</v>
      </c>
      <c r="Y3737" s="61"/>
    </row>
    <row r="3738" spans="1:25" x14ac:dyDescent="0.25">
      <c r="A3738" s="77" t="s">
        <v>135</v>
      </c>
      <c r="B3738" s="76" t="s">
        <v>149</v>
      </c>
      <c r="C3738" s="76" t="s">
        <v>24</v>
      </c>
      <c r="E3738" s="76" t="s">
        <v>18533</v>
      </c>
      <c r="F3738" s="76" t="s">
        <v>149</v>
      </c>
      <c r="G3738" s="71" t="s">
        <v>25</v>
      </c>
      <c r="J3738" s="76" t="s">
        <v>111</v>
      </c>
      <c r="K3738" s="76" t="s">
        <v>117</v>
      </c>
      <c r="L3738" s="77">
        <v>125516</v>
      </c>
      <c r="M3738" s="78">
        <v>39608</v>
      </c>
      <c r="N3738" s="83" t="s">
        <v>9078</v>
      </c>
      <c r="O3738" s="48" t="s">
        <v>26</v>
      </c>
      <c r="T3738" s="49">
        <v>162500</v>
      </c>
      <c r="W3738" s="48" t="s">
        <v>27</v>
      </c>
      <c r="Y3738" s="61"/>
    </row>
    <row r="3739" spans="1:25" x14ac:dyDescent="0.25">
      <c r="A3739" s="77" t="s">
        <v>135</v>
      </c>
      <c r="B3739" s="76" t="s">
        <v>149</v>
      </c>
      <c r="C3739" s="76" t="s">
        <v>24</v>
      </c>
      <c r="E3739" s="76" t="s">
        <v>18533</v>
      </c>
      <c r="F3739" s="76" t="s">
        <v>149</v>
      </c>
      <c r="G3739" s="71" t="s">
        <v>25</v>
      </c>
      <c r="J3739" s="76" t="s">
        <v>111</v>
      </c>
      <c r="K3739" s="76" t="s">
        <v>117</v>
      </c>
      <c r="L3739" s="77">
        <v>125517</v>
      </c>
      <c r="M3739" s="78">
        <v>39609</v>
      </c>
      <c r="N3739" s="83" t="s">
        <v>9078</v>
      </c>
      <c r="O3739" s="48" t="s">
        <v>26</v>
      </c>
      <c r="T3739" s="49">
        <v>346006</v>
      </c>
      <c r="W3739" s="48" t="s">
        <v>27</v>
      </c>
      <c r="Y3739" s="61"/>
    </row>
    <row r="3740" spans="1:25" x14ac:dyDescent="0.25">
      <c r="A3740" s="77" t="s">
        <v>135</v>
      </c>
      <c r="B3740" s="76" t="s">
        <v>149</v>
      </c>
      <c r="C3740" s="76" t="s">
        <v>24</v>
      </c>
      <c r="E3740" s="76" t="s">
        <v>18533</v>
      </c>
      <c r="F3740" s="76" t="s">
        <v>149</v>
      </c>
      <c r="G3740" s="71" t="s">
        <v>25</v>
      </c>
      <c r="J3740" s="76" t="s">
        <v>111</v>
      </c>
      <c r="K3740" s="76" t="s">
        <v>117</v>
      </c>
      <c r="L3740" s="77">
        <v>125518</v>
      </c>
      <c r="M3740" s="78">
        <v>39610</v>
      </c>
      <c r="N3740" s="83" t="s">
        <v>9078</v>
      </c>
      <c r="O3740" s="48" t="s">
        <v>26</v>
      </c>
      <c r="T3740" s="49">
        <v>21795</v>
      </c>
      <c r="W3740" s="48" t="s">
        <v>27</v>
      </c>
      <c r="Y3740" s="61"/>
    </row>
    <row r="3741" spans="1:25" x14ac:dyDescent="0.25">
      <c r="A3741" s="77" t="s">
        <v>135</v>
      </c>
      <c r="B3741" s="76" t="s">
        <v>149</v>
      </c>
      <c r="C3741" s="76" t="s">
        <v>24</v>
      </c>
      <c r="E3741" s="76" t="s">
        <v>18533</v>
      </c>
      <c r="F3741" s="76" t="s">
        <v>149</v>
      </c>
      <c r="G3741" s="71" t="s">
        <v>25</v>
      </c>
      <c r="J3741" s="76" t="s">
        <v>111</v>
      </c>
      <c r="K3741" s="76" t="s">
        <v>117</v>
      </c>
      <c r="L3741" s="77">
        <v>125519</v>
      </c>
      <c r="M3741" s="78">
        <v>39615</v>
      </c>
      <c r="N3741" s="83" t="s">
        <v>9078</v>
      </c>
      <c r="O3741" s="48" t="s">
        <v>26</v>
      </c>
      <c r="T3741" s="49">
        <v>182500</v>
      </c>
      <c r="W3741" s="48" t="s">
        <v>27</v>
      </c>
      <c r="Y3741" s="61"/>
    </row>
    <row r="3742" spans="1:25" x14ac:dyDescent="0.25">
      <c r="A3742" s="77" t="s">
        <v>135</v>
      </c>
      <c r="B3742" s="76" t="s">
        <v>149</v>
      </c>
      <c r="C3742" s="76" t="s">
        <v>24</v>
      </c>
      <c r="E3742" s="76" t="s">
        <v>18533</v>
      </c>
      <c r="F3742" s="76" t="s">
        <v>149</v>
      </c>
      <c r="G3742" s="71" t="s">
        <v>25</v>
      </c>
      <c r="J3742" s="76" t="s">
        <v>111</v>
      </c>
      <c r="K3742" s="76" t="s">
        <v>117</v>
      </c>
      <c r="L3742" s="77">
        <v>125520</v>
      </c>
      <c r="M3742" s="78">
        <v>39616</v>
      </c>
      <c r="N3742" s="83" t="s">
        <v>9078</v>
      </c>
      <c r="O3742" s="48" t="s">
        <v>26</v>
      </c>
      <c r="T3742" s="49">
        <v>433704</v>
      </c>
      <c r="W3742" s="48" t="s">
        <v>27</v>
      </c>
      <c r="Y3742" s="61"/>
    </row>
    <row r="3743" spans="1:25" x14ac:dyDescent="0.25">
      <c r="A3743" s="77" t="s">
        <v>135</v>
      </c>
      <c r="B3743" s="76" t="s">
        <v>149</v>
      </c>
      <c r="C3743" s="76" t="s">
        <v>24</v>
      </c>
      <c r="E3743" s="76" t="s">
        <v>18533</v>
      </c>
      <c r="F3743" s="76" t="s">
        <v>149</v>
      </c>
      <c r="G3743" s="71" t="s">
        <v>25</v>
      </c>
      <c r="J3743" s="76" t="s">
        <v>111</v>
      </c>
      <c r="K3743" s="76" t="s">
        <v>117</v>
      </c>
      <c r="L3743" s="77">
        <v>125528</v>
      </c>
      <c r="M3743" s="78">
        <v>39643</v>
      </c>
      <c r="N3743" s="83" t="s">
        <v>9078</v>
      </c>
      <c r="O3743" s="48" t="s">
        <v>26</v>
      </c>
      <c r="T3743" s="49">
        <v>349050</v>
      </c>
      <c r="W3743" s="48" t="s">
        <v>27</v>
      </c>
      <c r="Y3743" s="61"/>
    </row>
    <row r="3744" spans="1:25" x14ac:dyDescent="0.25">
      <c r="A3744" s="77" t="s">
        <v>135</v>
      </c>
      <c r="B3744" s="76" t="s">
        <v>149</v>
      </c>
      <c r="C3744" s="76" t="s">
        <v>24</v>
      </c>
      <c r="E3744" s="76" t="s">
        <v>18533</v>
      </c>
      <c r="F3744" s="76" t="s">
        <v>149</v>
      </c>
      <c r="G3744" s="71" t="s">
        <v>25</v>
      </c>
      <c r="J3744" s="76" t="s">
        <v>111</v>
      </c>
      <c r="K3744" s="76" t="s">
        <v>117</v>
      </c>
      <c r="L3744" s="77">
        <v>125534</v>
      </c>
      <c r="M3744" s="78">
        <v>39662</v>
      </c>
      <c r="N3744" s="83" t="s">
        <v>9078</v>
      </c>
      <c r="O3744" s="48" t="s">
        <v>26</v>
      </c>
      <c r="T3744" s="49">
        <v>244550</v>
      </c>
      <c r="W3744" s="48" t="s">
        <v>27</v>
      </c>
      <c r="Y3744" s="61"/>
    </row>
    <row r="3745" spans="1:25" x14ac:dyDescent="0.25">
      <c r="A3745" s="77" t="s">
        <v>135</v>
      </c>
      <c r="B3745" s="76" t="s">
        <v>149</v>
      </c>
      <c r="C3745" s="76" t="s">
        <v>24</v>
      </c>
      <c r="E3745" s="76" t="s">
        <v>18531</v>
      </c>
      <c r="F3745" s="76" t="s">
        <v>149</v>
      </c>
      <c r="G3745" s="71" t="s">
        <v>25</v>
      </c>
      <c r="J3745" s="76" t="s">
        <v>111</v>
      </c>
      <c r="K3745" s="76" t="s">
        <v>117</v>
      </c>
      <c r="L3745" s="77">
        <v>125521</v>
      </c>
      <c r="M3745" s="78">
        <v>39617</v>
      </c>
      <c r="N3745" s="83" t="s">
        <v>9078</v>
      </c>
      <c r="O3745" s="48" t="s">
        <v>26</v>
      </c>
      <c r="T3745" s="49">
        <v>1000</v>
      </c>
      <c r="W3745" s="48" t="s">
        <v>27</v>
      </c>
      <c r="Y3745" s="61"/>
    </row>
    <row r="3746" spans="1:25" x14ac:dyDescent="0.25">
      <c r="A3746" s="77" t="s">
        <v>135</v>
      </c>
      <c r="B3746" s="76" t="s">
        <v>149</v>
      </c>
      <c r="C3746" s="76" t="s">
        <v>24</v>
      </c>
      <c r="E3746" s="76" t="s">
        <v>18531</v>
      </c>
      <c r="F3746" s="76" t="s">
        <v>149</v>
      </c>
      <c r="G3746" s="71" t="s">
        <v>25</v>
      </c>
      <c r="J3746" s="76" t="s">
        <v>111</v>
      </c>
      <c r="K3746" s="76" t="s">
        <v>117</v>
      </c>
      <c r="L3746" s="77">
        <v>125538</v>
      </c>
      <c r="M3746" s="78">
        <v>39683</v>
      </c>
      <c r="N3746" s="83" t="s">
        <v>9078</v>
      </c>
      <c r="O3746" s="48" t="s">
        <v>26</v>
      </c>
      <c r="T3746" s="49">
        <v>1000</v>
      </c>
      <c r="W3746" s="48" t="s">
        <v>27</v>
      </c>
      <c r="Y3746" s="61"/>
    </row>
    <row r="3747" spans="1:25" x14ac:dyDescent="0.25">
      <c r="A3747" s="77" t="s">
        <v>135</v>
      </c>
      <c r="B3747" s="76" t="s">
        <v>149</v>
      </c>
      <c r="C3747" s="76" t="s">
        <v>24</v>
      </c>
      <c r="E3747" s="76" t="s">
        <v>18531</v>
      </c>
      <c r="F3747" s="76" t="s">
        <v>149</v>
      </c>
      <c r="G3747" s="71" t="s">
        <v>25</v>
      </c>
      <c r="J3747" s="76" t="s">
        <v>111</v>
      </c>
      <c r="K3747" s="76" t="s">
        <v>117</v>
      </c>
      <c r="L3747" s="77">
        <v>125587</v>
      </c>
      <c r="M3747" s="78">
        <v>39769</v>
      </c>
      <c r="N3747" s="83" t="s">
        <v>9078</v>
      </c>
      <c r="O3747" s="48" t="s">
        <v>26</v>
      </c>
      <c r="T3747" s="49">
        <v>1000</v>
      </c>
      <c r="W3747" s="48" t="s">
        <v>27</v>
      </c>
      <c r="Y3747" s="61"/>
    </row>
    <row r="3748" spans="1:25" x14ac:dyDescent="0.25">
      <c r="A3748" s="77" t="s">
        <v>135</v>
      </c>
      <c r="B3748" s="76" t="s">
        <v>149</v>
      </c>
      <c r="C3748" s="76" t="s">
        <v>24</v>
      </c>
      <c r="E3748" s="76" t="s">
        <v>18531</v>
      </c>
      <c r="F3748" s="76" t="s">
        <v>149</v>
      </c>
      <c r="G3748" s="71" t="s">
        <v>25</v>
      </c>
      <c r="J3748" s="76" t="s">
        <v>111</v>
      </c>
      <c r="K3748" s="76" t="s">
        <v>117</v>
      </c>
      <c r="L3748" s="77">
        <v>125597</v>
      </c>
      <c r="M3748" s="78">
        <v>39787</v>
      </c>
      <c r="N3748" s="83" t="s">
        <v>9078</v>
      </c>
      <c r="O3748" s="48" t="s">
        <v>26</v>
      </c>
      <c r="T3748" s="49">
        <v>1000</v>
      </c>
      <c r="W3748" s="48" t="s">
        <v>27</v>
      </c>
      <c r="Y3748" s="61"/>
    </row>
    <row r="3749" spans="1:25" x14ac:dyDescent="0.25">
      <c r="A3749" s="77" t="s">
        <v>47</v>
      </c>
      <c r="B3749" s="76" t="s">
        <v>18001</v>
      </c>
      <c r="C3749" s="76" t="s">
        <v>48</v>
      </c>
      <c r="E3749" s="76" t="s">
        <v>18534</v>
      </c>
      <c r="F3749" s="76" t="s">
        <v>18001</v>
      </c>
      <c r="G3749" s="71" t="s">
        <v>25</v>
      </c>
      <c r="J3749" s="76" t="s">
        <v>111</v>
      </c>
      <c r="K3749" s="76" t="s">
        <v>117</v>
      </c>
      <c r="L3749" s="77">
        <v>124549</v>
      </c>
      <c r="M3749" s="78">
        <v>39758</v>
      </c>
      <c r="N3749" s="83" t="s">
        <v>9078</v>
      </c>
      <c r="O3749" s="48" t="s">
        <v>26</v>
      </c>
      <c r="T3749" s="49">
        <v>2980</v>
      </c>
      <c r="W3749" s="48" t="s">
        <v>27</v>
      </c>
      <c r="Y3749" s="61"/>
    </row>
    <row r="3750" spans="1:25" x14ac:dyDescent="0.25">
      <c r="A3750" s="77" t="s">
        <v>47</v>
      </c>
      <c r="B3750" s="76" t="s">
        <v>18001</v>
      </c>
      <c r="C3750" s="76" t="s">
        <v>48</v>
      </c>
      <c r="E3750" s="76" t="s">
        <v>18535</v>
      </c>
      <c r="F3750" s="76" t="s">
        <v>18001</v>
      </c>
      <c r="G3750" s="71" t="s">
        <v>25</v>
      </c>
      <c r="J3750" s="76" t="s">
        <v>111</v>
      </c>
      <c r="K3750" s="76" t="s">
        <v>117</v>
      </c>
      <c r="L3750" s="77">
        <v>124602</v>
      </c>
      <c r="M3750" s="78">
        <v>39610</v>
      </c>
      <c r="N3750" s="83" t="s">
        <v>9078</v>
      </c>
      <c r="O3750" s="48" t="s">
        <v>26</v>
      </c>
      <c r="T3750" s="49">
        <v>1600</v>
      </c>
      <c r="W3750" s="48" t="s">
        <v>27</v>
      </c>
      <c r="Y3750" s="61"/>
    </row>
    <row r="3751" spans="1:25" x14ac:dyDescent="0.25">
      <c r="A3751" s="77" t="s">
        <v>47</v>
      </c>
      <c r="B3751" s="76" t="s">
        <v>18001</v>
      </c>
      <c r="C3751" s="76" t="s">
        <v>48</v>
      </c>
      <c r="E3751" s="76" t="s">
        <v>18536</v>
      </c>
      <c r="F3751" s="76" t="s">
        <v>18001</v>
      </c>
      <c r="G3751" s="71" t="s">
        <v>25</v>
      </c>
      <c r="J3751" s="76" t="s">
        <v>111</v>
      </c>
      <c r="K3751" s="76" t="s">
        <v>117</v>
      </c>
      <c r="L3751" s="77">
        <v>124581</v>
      </c>
      <c r="M3751" s="78">
        <v>39680</v>
      </c>
      <c r="N3751" s="83" t="s">
        <v>9078</v>
      </c>
      <c r="O3751" s="48" t="s">
        <v>26</v>
      </c>
      <c r="T3751" s="49">
        <v>1000</v>
      </c>
      <c r="W3751" s="48" t="s">
        <v>27</v>
      </c>
      <c r="Y3751" s="61"/>
    </row>
    <row r="3752" spans="1:25" x14ac:dyDescent="0.25">
      <c r="A3752" s="77" t="s">
        <v>47</v>
      </c>
      <c r="B3752" s="76" t="s">
        <v>18001</v>
      </c>
      <c r="C3752" s="76" t="s">
        <v>48</v>
      </c>
      <c r="E3752" s="76" t="s">
        <v>18537</v>
      </c>
      <c r="F3752" s="76" t="s">
        <v>18001</v>
      </c>
      <c r="G3752" s="71" t="s">
        <v>25</v>
      </c>
      <c r="J3752" s="76" t="s">
        <v>111</v>
      </c>
      <c r="K3752" s="76" t="s">
        <v>117</v>
      </c>
      <c r="L3752" s="77">
        <v>124578</v>
      </c>
      <c r="M3752" s="78">
        <v>39546</v>
      </c>
      <c r="N3752" s="83" t="s">
        <v>9078</v>
      </c>
      <c r="O3752" s="48" t="s">
        <v>26</v>
      </c>
      <c r="T3752" s="49">
        <v>2100</v>
      </c>
      <c r="W3752" s="48" t="s">
        <v>27</v>
      </c>
      <c r="Y3752" s="61"/>
    </row>
    <row r="3753" spans="1:25" x14ac:dyDescent="0.25">
      <c r="A3753" s="82" t="s">
        <v>54</v>
      </c>
      <c r="B3753" s="76" t="s">
        <v>17999</v>
      </c>
      <c r="C3753" s="76" t="s">
        <v>24</v>
      </c>
      <c r="E3753" s="76" t="s">
        <v>8673</v>
      </c>
      <c r="F3753" s="76" t="s">
        <v>17999</v>
      </c>
      <c r="G3753" s="71" t="s">
        <v>25</v>
      </c>
      <c r="J3753" s="76" t="s">
        <v>111</v>
      </c>
      <c r="K3753" s="76" t="s">
        <v>117</v>
      </c>
      <c r="L3753" s="77">
        <v>90079</v>
      </c>
      <c r="M3753" s="78">
        <v>39696</v>
      </c>
      <c r="N3753" s="83" t="s">
        <v>9078</v>
      </c>
      <c r="O3753" s="48" t="s">
        <v>26</v>
      </c>
      <c r="T3753" s="49">
        <v>7610</v>
      </c>
      <c r="W3753" s="48" t="s">
        <v>27</v>
      </c>
      <c r="Y3753" s="61"/>
    </row>
    <row r="3754" spans="1:25" x14ac:dyDescent="0.25">
      <c r="A3754" s="77" t="s">
        <v>47</v>
      </c>
      <c r="B3754" s="76" t="s">
        <v>18001</v>
      </c>
      <c r="C3754" s="76" t="s">
        <v>48</v>
      </c>
      <c r="E3754" s="76" t="s">
        <v>18538</v>
      </c>
      <c r="F3754" s="76" t="s">
        <v>18001</v>
      </c>
      <c r="G3754" s="71" t="s">
        <v>25</v>
      </c>
      <c r="J3754" s="76" t="s">
        <v>111</v>
      </c>
      <c r="K3754" s="76" t="s">
        <v>117</v>
      </c>
      <c r="L3754" s="77">
        <v>124530</v>
      </c>
      <c r="M3754" s="78">
        <v>39582</v>
      </c>
      <c r="N3754" s="83" t="s">
        <v>9078</v>
      </c>
      <c r="O3754" s="48" t="s">
        <v>26</v>
      </c>
      <c r="T3754" s="49">
        <v>2539</v>
      </c>
      <c r="W3754" s="48" t="s">
        <v>27</v>
      </c>
      <c r="Y3754" s="61"/>
    </row>
    <row r="3755" spans="1:25" x14ac:dyDescent="0.25">
      <c r="A3755" s="77" t="s">
        <v>61</v>
      </c>
      <c r="B3755" s="76" t="s">
        <v>160</v>
      </c>
      <c r="C3755" s="76" t="s">
        <v>28</v>
      </c>
      <c r="E3755" s="76" t="s">
        <v>18539</v>
      </c>
      <c r="F3755" s="76" t="s">
        <v>160</v>
      </c>
      <c r="G3755" s="71" t="s">
        <v>25</v>
      </c>
      <c r="J3755" s="76" t="s">
        <v>111</v>
      </c>
      <c r="K3755" s="76" t="s">
        <v>117</v>
      </c>
      <c r="L3755" s="77">
        <v>106089</v>
      </c>
      <c r="M3755" s="78">
        <v>39603</v>
      </c>
      <c r="N3755" s="83" t="s">
        <v>9078</v>
      </c>
      <c r="O3755" s="48" t="s">
        <v>26</v>
      </c>
      <c r="T3755" s="49">
        <v>12000</v>
      </c>
      <c r="W3755" s="48" t="s">
        <v>27</v>
      </c>
      <c r="Y3755" s="61"/>
    </row>
    <row r="3756" spans="1:25" x14ac:dyDescent="0.25">
      <c r="A3756" s="77" t="s">
        <v>61</v>
      </c>
      <c r="B3756" s="76" t="s">
        <v>160</v>
      </c>
      <c r="C3756" s="76" t="s">
        <v>28</v>
      </c>
      <c r="E3756" s="76" t="s">
        <v>18540</v>
      </c>
      <c r="F3756" s="76" t="s">
        <v>160</v>
      </c>
      <c r="G3756" s="71" t="s">
        <v>25</v>
      </c>
      <c r="J3756" s="76" t="s">
        <v>111</v>
      </c>
      <c r="K3756" s="76" t="s">
        <v>117</v>
      </c>
      <c r="L3756" s="77">
        <v>118498</v>
      </c>
      <c r="M3756" s="78">
        <v>39603</v>
      </c>
      <c r="N3756" s="83" t="s">
        <v>9078</v>
      </c>
      <c r="O3756" s="48" t="s">
        <v>26</v>
      </c>
      <c r="T3756" s="49">
        <v>34000</v>
      </c>
      <c r="W3756" s="48" t="s">
        <v>27</v>
      </c>
      <c r="Y3756" s="61"/>
    </row>
    <row r="3757" spans="1:25" x14ac:dyDescent="0.25">
      <c r="A3757" s="77" t="s">
        <v>61</v>
      </c>
      <c r="B3757" s="76" t="s">
        <v>160</v>
      </c>
      <c r="C3757" s="76" t="s">
        <v>28</v>
      </c>
      <c r="E3757" s="76" t="s">
        <v>8679</v>
      </c>
      <c r="F3757" s="76" t="s">
        <v>160</v>
      </c>
      <c r="G3757" s="71" t="s">
        <v>25</v>
      </c>
      <c r="J3757" s="76" t="s">
        <v>111</v>
      </c>
      <c r="K3757" s="76" t="s">
        <v>117</v>
      </c>
      <c r="L3757" s="77">
        <v>106182</v>
      </c>
      <c r="M3757" s="78">
        <v>39772</v>
      </c>
      <c r="N3757" s="83" t="s">
        <v>9078</v>
      </c>
      <c r="O3757" s="48" t="s">
        <v>26</v>
      </c>
      <c r="T3757" s="49">
        <v>5300</v>
      </c>
      <c r="W3757" s="48" t="s">
        <v>27</v>
      </c>
      <c r="Y3757" s="61"/>
    </row>
    <row r="3758" spans="1:25" x14ac:dyDescent="0.25">
      <c r="A3758" s="77" t="s">
        <v>61</v>
      </c>
      <c r="B3758" s="76" t="s">
        <v>160</v>
      </c>
      <c r="C3758" s="76" t="s">
        <v>28</v>
      </c>
      <c r="E3758" s="76" t="s">
        <v>18541</v>
      </c>
      <c r="F3758" s="76" t="s">
        <v>160</v>
      </c>
      <c r="G3758" s="71" t="s">
        <v>25</v>
      </c>
      <c r="J3758" s="76" t="s">
        <v>111</v>
      </c>
      <c r="K3758" s="76" t="s">
        <v>117</v>
      </c>
      <c r="L3758" s="77">
        <v>118508</v>
      </c>
      <c r="M3758" s="78">
        <v>39603</v>
      </c>
      <c r="N3758" s="83" t="s">
        <v>9078</v>
      </c>
      <c r="O3758" s="48" t="s">
        <v>26</v>
      </c>
      <c r="T3758" s="49">
        <v>6000</v>
      </c>
      <c r="W3758" s="48" t="s">
        <v>27</v>
      </c>
      <c r="Y3758" s="61"/>
    </row>
    <row r="3759" spans="1:25" x14ac:dyDescent="0.25">
      <c r="A3759" s="77" t="s">
        <v>61</v>
      </c>
      <c r="B3759" s="76" t="s">
        <v>160</v>
      </c>
      <c r="C3759" s="76" t="s">
        <v>28</v>
      </c>
      <c r="E3759" s="76" t="s">
        <v>18542</v>
      </c>
      <c r="F3759" s="76" t="s">
        <v>160</v>
      </c>
      <c r="G3759" s="71" t="s">
        <v>25</v>
      </c>
      <c r="J3759" s="76" t="s">
        <v>111</v>
      </c>
      <c r="K3759" s="76" t="s">
        <v>117</v>
      </c>
      <c r="L3759" s="77">
        <v>118709</v>
      </c>
      <c r="M3759" s="78">
        <v>39765</v>
      </c>
      <c r="N3759" s="83" t="s">
        <v>9078</v>
      </c>
      <c r="O3759" s="48" t="s">
        <v>26</v>
      </c>
      <c r="T3759" s="49">
        <v>2600</v>
      </c>
      <c r="W3759" s="48" t="s">
        <v>27</v>
      </c>
      <c r="Y3759" s="61"/>
    </row>
    <row r="3760" spans="1:25" x14ac:dyDescent="0.25">
      <c r="A3760" s="77" t="s">
        <v>61</v>
      </c>
      <c r="B3760" s="76" t="s">
        <v>160</v>
      </c>
      <c r="C3760" s="76" t="s">
        <v>28</v>
      </c>
      <c r="E3760" s="76" t="s">
        <v>18541</v>
      </c>
      <c r="F3760" s="76" t="s">
        <v>160</v>
      </c>
      <c r="G3760" s="71" t="s">
        <v>25</v>
      </c>
      <c r="J3760" s="76" t="s">
        <v>111</v>
      </c>
      <c r="K3760" s="76" t="s">
        <v>117</v>
      </c>
      <c r="L3760" s="77">
        <v>118499</v>
      </c>
      <c r="M3760" s="78">
        <v>39603</v>
      </c>
      <c r="N3760" s="83" t="s">
        <v>9078</v>
      </c>
      <c r="O3760" s="48" t="s">
        <v>26</v>
      </c>
      <c r="T3760" s="49">
        <v>12000</v>
      </c>
      <c r="W3760" s="48" t="s">
        <v>27</v>
      </c>
      <c r="Y3760" s="61"/>
    </row>
    <row r="3761" spans="1:25" x14ac:dyDescent="0.25">
      <c r="A3761" s="77" t="s">
        <v>61</v>
      </c>
      <c r="B3761" s="76" t="s">
        <v>160</v>
      </c>
      <c r="C3761" s="76" t="s">
        <v>28</v>
      </c>
      <c r="E3761" s="76" t="s">
        <v>18543</v>
      </c>
      <c r="F3761" s="76" t="s">
        <v>160</v>
      </c>
      <c r="G3761" s="71" t="s">
        <v>25</v>
      </c>
      <c r="J3761" s="76" t="s">
        <v>111</v>
      </c>
      <c r="K3761" s="76" t="s">
        <v>117</v>
      </c>
      <c r="L3761" s="77">
        <v>118671</v>
      </c>
      <c r="M3761" s="78">
        <v>39603</v>
      </c>
      <c r="N3761" s="83" t="s">
        <v>9078</v>
      </c>
      <c r="O3761" s="48" t="s">
        <v>26</v>
      </c>
      <c r="T3761" s="49">
        <v>4000</v>
      </c>
      <c r="W3761" s="48" t="s">
        <v>27</v>
      </c>
      <c r="Y3761" s="61"/>
    </row>
    <row r="3762" spans="1:25" x14ac:dyDescent="0.25">
      <c r="A3762" s="77" t="s">
        <v>61</v>
      </c>
      <c r="B3762" s="76" t="s">
        <v>160</v>
      </c>
      <c r="C3762" s="76" t="s">
        <v>28</v>
      </c>
      <c r="E3762" s="76" t="s">
        <v>8682</v>
      </c>
      <c r="F3762" s="76" t="s">
        <v>160</v>
      </c>
      <c r="G3762" s="71" t="s">
        <v>25</v>
      </c>
      <c r="J3762" s="76" t="s">
        <v>111</v>
      </c>
      <c r="K3762" s="76" t="s">
        <v>117</v>
      </c>
      <c r="L3762" s="77">
        <v>118712</v>
      </c>
      <c r="M3762" s="78">
        <v>39765</v>
      </c>
      <c r="N3762" s="83" t="s">
        <v>9078</v>
      </c>
      <c r="O3762" s="48" t="s">
        <v>26</v>
      </c>
      <c r="T3762" s="49">
        <v>1000</v>
      </c>
      <c r="W3762" s="48" t="s">
        <v>27</v>
      </c>
      <c r="Y3762" s="61"/>
    </row>
    <row r="3763" spans="1:25" x14ac:dyDescent="0.25">
      <c r="A3763" s="77" t="s">
        <v>61</v>
      </c>
      <c r="B3763" s="76" t="s">
        <v>160</v>
      </c>
      <c r="C3763" s="76" t="s">
        <v>28</v>
      </c>
      <c r="E3763" s="76" t="s">
        <v>8679</v>
      </c>
      <c r="F3763" s="76" t="s">
        <v>160</v>
      </c>
      <c r="G3763" s="71" t="s">
        <v>25</v>
      </c>
      <c r="J3763" s="76" t="s">
        <v>111</v>
      </c>
      <c r="K3763" s="76" t="s">
        <v>117</v>
      </c>
      <c r="L3763" s="77">
        <v>106092</v>
      </c>
      <c r="M3763" s="78">
        <v>39772</v>
      </c>
      <c r="N3763" s="83" t="s">
        <v>9078</v>
      </c>
      <c r="O3763" s="48" t="s">
        <v>26</v>
      </c>
      <c r="T3763" s="49">
        <v>4000</v>
      </c>
      <c r="W3763" s="48" t="s">
        <v>27</v>
      </c>
      <c r="Y3763" s="61"/>
    </row>
    <row r="3764" spans="1:25" x14ac:dyDescent="0.25">
      <c r="A3764" s="77" t="s">
        <v>61</v>
      </c>
      <c r="B3764" s="76" t="s">
        <v>160</v>
      </c>
      <c r="C3764" s="76" t="s">
        <v>28</v>
      </c>
      <c r="E3764" s="76" t="s">
        <v>18541</v>
      </c>
      <c r="F3764" s="76" t="s">
        <v>160</v>
      </c>
      <c r="G3764" s="71" t="s">
        <v>25</v>
      </c>
      <c r="J3764" s="76" t="s">
        <v>111</v>
      </c>
      <c r="K3764" s="76" t="s">
        <v>117</v>
      </c>
      <c r="L3764" s="77">
        <v>118510</v>
      </c>
      <c r="M3764" s="78">
        <v>39603</v>
      </c>
      <c r="N3764" s="83" t="s">
        <v>9078</v>
      </c>
      <c r="O3764" s="48" t="s">
        <v>26</v>
      </c>
      <c r="T3764" s="49">
        <v>6000</v>
      </c>
      <c r="W3764" s="48" t="s">
        <v>27</v>
      </c>
      <c r="Y3764" s="61"/>
    </row>
    <row r="3765" spans="1:25" x14ac:dyDescent="0.25">
      <c r="A3765" s="77" t="s">
        <v>61</v>
      </c>
      <c r="B3765" s="76" t="s">
        <v>160</v>
      </c>
      <c r="C3765" s="76" t="s">
        <v>28</v>
      </c>
      <c r="E3765" s="76" t="s">
        <v>18544</v>
      </c>
      <c r="F3765" s="76" t="s">
        <v>160</v>
      </c>
      <c r="G3765" s="71" t="s">
        <v>25</v>
      </c>
      <c r="J3765" s="76" t="s">
        <v>111</v>
      </c>
      <c r="K3765" s="76" t="s">
        <v>117</v>
      </c>
      <c r="L3765" s="77">
        <v>118455</v>
      </c>
      <c r="M3765" s="78">
        <v>39592</v>
      </c>
      <c r="N3765" s="83" t="s">
        <v>9078</v>
      </c>
      <c r="O3765" s="48" t="s">
        <v>26</v>
      </c>
      <c r="T3765" s="49">
        <v>52000</v>
      </c>
      <c r="W3765" s="48" t="s">
        <v>27</v>
      </c>
      <c r="Y3765" s="61"/>
    </row>
    <row r="3766" spans="1:25" x14ac:dyDescent="0.25">
      <c r="A3766" s="77" t="s">
        <v>61</v>
      </c>
      <c r="B3766" s="76" t="s">
        <v>160</v>
      </c>
      <c r="C3766" s="76" t="s">
        <v>28</v>
      </c>
      <c r="E3766" s="76" t="s">
        <v>18543</v>
      </c>
      <c r="F3766" s="76" t="s">
        <v>160</v>
      </c>
      <c r="G3766" s="71" t="s">
        <v>25</v>
      </c>
      <c r="J3766" s="76" t="s">
        <v>111</v>
      </c>
      <c r="K3766" s="76" t="s">
        <v>117</v>
      </c>
      <c r="L3766" s="77">
        <v>118679</v>
      </c>
      <c r="M3766" s="78">
        <v>39734</v>
      </c>
      <c r="N3766" s="83" t="s">
        <v>9078</v>
      </c>
      <c r="O3766" s="48" t="s">
        <v>26</v>
      </c>
      <c r="T3766" s="49">
        <v>5000</v>
      </c>
      <c r="W3766" s="48" t="s">
        <v>27</v>
      </c>
      <c r="Y3766" s="61"/>
    </row>
    <row r="3767" spans="1:25" x14ac:dyDescent="0.25">
      <c r="Y3767" s="61"/>
    </row>
    <row r="3768" spans="1:25" x14ac:dyDescent="0.25">
      <c r="A3768" s="82" t="s">
        <v>23</v>
      </c>
      <c r="B3768" s="76" t="s">
        <v>9075</v>
      </c>
      <c r="C3768" s="76" t="s">
        <v>24</v>
      </c>
      <c r="D3768" s="76" t="s">
        <v>111</v>
      </c>
      <c r="E3768" s="76" t="s">
        <v>3890</v>
      </c>
      <c r="F3768" s="76" t="s">
        <v>9075</v>
      </c>
      <c r="G3768" s="76" t="s">
        <v>39</v>
      </c>
      <c r="K3768" s="76" t="s">
        <v>3894</v>
      </c>
      <c r="L3768" s="77" t="s">
        <v>9015</v>
      </c>
      <c r="M3768" s="78" t="s">
        <v>9027</v>
      </c>
      <c r="O3768" s="48" t="s">
        <v>53</v>
      </c>
      <c r="T3768" s="62">
        <v>195</v>
      </c>
      <c r="W3768" s="48" t="s">
        <v>27</v>
      </c>
      <c r="Y3768" s="61"/>
    </row>
    <row r="3769" spans="1:25" x14ac:dyDescent="0.25">
      <c r="A3769" s="82" t="s">
        <v>44</v>
      </c>
      <c r="B3769" s="76" t="s">
        <v>18558</v>
      </c>
      <c r="C3769" s="76" t="s">
        <v>28</v>
      </c>
      <c r="D3769" s="76" t="s">
        <v>111</v>
      </c>
      <c r="E3769" s="76" t="s">
        <v>3890</v>
      </c>
      <c r="F3769" s="76" t="s">
        <v>18560</v>
      </c>
      <c r="G3769" s="76" t="s">
        <v>39</v>
      </c>
      <c r="K3769" s="76" t="s">
        <v>3894</v>
      </c>
      <c r="L3769" s="77" t="s">
        <v>9016</v>
      </c>
      <c r="M3769" s="78" t="s">
        <v>9028</v>
      </c>
      <c r="O3769" s="48" t="s">
        <v>53</v>
      </c>
      <c r="T3769" s="62">
        <v>50</v>
      </c>
      <c r="W3769" s="48" t="s">
        <v>27</v>
      </c>
      <c r="Y3769" s="61"/>
    </row>
    <row r="3770" spans="1:25" x14ac:dyDescent="0.25">
      <c r="A3770" s="82" t="s">
        <v>54</v>
      </c>
      <c r="B3770" s="76" t="s">
        <v>3624</v>
      </c>
      <c r="C3770" s="76" t="s">
        <v>24</v>
      </c>
      <c r="D3770" s="76" t="s">
        <v>111</v>
      </c>
      <c r="E3770" s="76" t="s">
        <v>3890</v>
      </c>
      <c r="F3770" s="76" t="s">
        <v>3624</v>
      </c>
      <c r="G3770" s="76" t="s">
        <v>39</v>
      </c>
      <c r="K3770" s="76" t="s">
        <v>3894</v>
      </c>
      <c r="L3770" s="77" t="s">
        <v>9017</v>
      </c>
      <c r="M3770" s="78" t="s">
        <v>9029</v>
      </c>
      <c r="O3770" s="48" t="s">
        <v>53</v>
      </c>
      <c r="T3770" s="62">
        <v>122.79</v>
      </c>
      <c r="W3770" s="48" t="s">
        <v>27</v>
      </c>
      <c r="Y3770" s="61"/>
    </row>
    <row r="3771" spans="1:25" x14ac:dyDescent="0.25">
      <c r="A3771" s="82" t="s">
        <v>74</v>
      </c>
      <c r="B3771" s="76" t="s">
        <v>18559</v>
      </c>
      <c r="C3771" s="76" t="s">
        <v>28</v>
      </c>
      <c r="D3771" s="76" t="s">
        <v>111</v>
      </c>
      <c r="E3771" s="76" t="s">
        <v>3890</v>
      </c>
      <c r="F3771" s="76" t="s">
        <v>18560</v>
      </c>
      <c r="G3771" s="76" t="s">
        <v>39</v>
      </c>
      <c r="K3771" s="76" t="s">
        <v>3894</v>
      </c>
      <c r="L3771" s="77" t="s">
        <v>18545</v>
      </c>
      <c r="M3771" s="78" t="s">
        <v>9030</v>
      </c>
      <c r="O3771" s="48" t="s">
        <v>53</v>
      </c>
      <c r="T3771" s="62">
        <v>25</v>
      </c>
      <c r="W3771" s="48" t="s">
        <v>27</v>
      </c>
      <c r="Y3771" s="61"/>
    </row>
    <row r="3772" spans="1:25" x14ac:dyDescent="0.25">
      <c r="A3772" s="82" t="s">
        <v>74</v>
      </c>
      <c r="B3772" s="76" t="s">
        <v>18559</v>
      </c>
      <c r="C3772" s="76" t="s">
        <v>28</v>
      </c>
      <c r="D3772" s="76" t="s">
        <v>111</v>
      </c>
      <c r="E3772" s="76" t="s">
        <v>3890</v>
      </c>
      <c r="F3772" s="76" t="s">
        <v>18560</v>
      </c>
      <c r="G3772" s="76" t="s">
        <v>39</v>
      </c>
      <c r="K3772" s="76" t="s">
        <v>3894</v>
      </c>
      <c r="L3772" s="77" t="s">
        <v>9018</v>
      </c>
      <c r="M3772" s="78" t="s">
        <v>9031</v>
      </c>
      <c r="O3772" s="48" t="s">
        <v>53</v>
      </c>
      <c r="T3772" s="62">
        <v>126</v>
      </c>
      <c r="W3772" s="48" t="s">
        <v>27</v>
      </c>
      <c r="Y3772" s="61"/>
    </row>
    <row r="3773" spans="1:25" x14ac:dyDescent="0.25">
      <c r="A3773" s="82" t="s">
        <v>54</v>
      </c>
      <c r="B3773" s="76" t="s">
        <v>3624</v>
      </c>
      <c r="C3773" s="76" t="s">
        <v>24</v>
      </c>
      <c r="D3773" s="76" t="s">
        <v>111</v>
      </c>
      <c r="E3773" s="76" t="s">
        <v>3891</v>
      </c>
      <c r="F3773" s="76" t="s">
        <v>3624</v>
      </c>
      <c r="G3773" s="76" t="s">
        <v>39</v>
      </c>
      <c r="K3773" s="76" t="s">
        <v>3894</v>
      </c>
      <c r="L3773" s="77" t="s">
        <v>18546</v>
      </c>
      <c r="M3773" s="78" t="s">
        <v>18551</v>
      </c>
      <c r="O3773" s="48" t="s">
        <v>53</v>
      </c>
      <c r="T3773" s="62">
        <v>80</v>
      </c>
      <c r="Y3773" s="61"/>
    </row>
    <row r="3774" spans="1:25" x14ac:dyDescent="0.25">
      <c r="A3774" s="82" t="s">
        <v>54</v>
      </c>
      <c r="B3774" s="76" t="s">
        <v>3624</v>
      </c>
      <c r="C3774" s="76" t="s">
        <v>24</v>
      </c>
      <c r="D3774" s="76" t="s">
        <v>111</v>
      </c>
      <c r="E3774" s="76" t="s">
        <v>3891</v>
      </c>
      <c r="F3774" s="76" t="s">
        <v>3624</v>
      </c>
      <c r="G3774" s="76" t="s">
        <v>39</v>
      </c>
      <c r="K3774" s="76" t="s">
        <v>3894</v>
      </c>
      <c r="L3774" s="77" t="s">
        <v>18547</v>
      </c>
      <c r="M3774" s="78" t="s">
        <v>18551</v>
      </c>
      <c r="O3774" s="48" t="s">
        <v>53</v>
      </c>
      <c r="T3774" s="62">
        <v>22.84</v>
      </c>
      <c r="Y3774" s="61"/>
    </row>
    <row r="3775" spans="1:25" x14ac:dyDescent="0.25">
      <c r="A3775" s="82" t="s">
        <v>23</v>
      </c>
      <c r="B3775" s="76" t="s">
        <v>9075</v>
      </c>
      <c r="C3775" s="76" t="s">
        <v>24</v>
      </c>
      <c r="D3775" s="76" t="s">
        <v>111</v>
      </c>
      <c r="E3775" s="76" t="s">
        <v>3891</v>
      </c>
      <c r="F3775" s="76" t="s">
        <v>9075</v>
      </c>
      <c r="G3775" s="76" t="s">
        <v>39</v>
      </c>
      <c r="K3775" s="76" t="s">
        <v>3894</v>
      </c>
      <c r="L3775" s="77" t="s">
        <v>18548</v>
      </c>
      <c r="M3775" s="78" t="s">
        <v>18552</v>
      </c>
      <c r="O3775" s="48" t="s">
        <v>53</v>
      </c>
      <c r="T3775" s="62">
        <v>25</v>
      </c>
      <c r="Y3775" s="61"/>
    </row>
    <row r="3776" spans="1:25" x14ac:dyDescent="0.25">
      <c r="A3776" s="82" t="s">
        <v>23</v>
      </c>
      <c r="B3776" s="76" t="s">
        <v>9075</v>
      </c>
      <c r="C3776" s="76" t="s">
        <v>24</v>
      </c>
      <c r="D3776" s="76" t="s">
        <v>111</v>
      </c>
      <c r="E3776" s="76" t="s">
        <v>3891</v>
      </c>
      <c r="F3776" s="76" t="s">
        <v>9075</v>
      </c>
      <c r="G3776" s="76" t="s">
        <v>39</v>
      </c>
      <c r="K3776" s="76" t="s">
        <v>3894</v>
      </c>
      <c r="L3776" s="77" t="s">
        <v>18549</v>
      </c>
      <c r="M3776" s="78" t="s">
        <v>18552</v>
      </c>
      <c r="O3776" s="48" t="s">
        <v>53</v>
      </c>
      <c r="T3776" s="62">
        <v>40</v>
      </c>
      <c r="Y3776" s="61"/>
    </row>
    <row r="3777" spans="1:25" x14ac:dyDescent="0.25">
      <c r="A3777" s="82" t="s">
        <v>54</v>
      </c>
      <c r="B3777" s="76" t="s">
        <v>3624</v>
      </c>
      <c r="C3777" s="76" t="s">
        <v>24</v>
      </c>
      <c r="D3777" s="76" t="s">
        <v>111</v>
      </c>
      <c r="E3777" s="76" t="s">
        <v>3891</v>
      </c>
      <c r="F3777" s="76" t="s">
        <v>3624</v>
      </c>
      <c r="G3777" s="76" t="s">
        <v>39</v>
      </c>
      <c r="K3777" s="76" t="s">
        <v>3894</v>
      </c>
      <c r="L3777" s="77" t="s">
        <v>18550</v>
      </c>
      <c r="M3777" s="78" t="s">
        <v>9055</v>
      </c>
      <c r="O3777" s="48" t="s">
        <v>53</v>
      </c>
      <c r="T3777" s="62">
        <v>80</v>
      </c>
      <c r="Y3777" s="61"/>
    </row>
    <row r="3778" spans="1:25" x14ac:dyDescent="0.25">
      <c r="A3778" s="82" t="s">
        <v>74</v>
      </c>
      <c r="B3778" s="76" t="s">
        <v>18559</v>
      </c>
      <c r="C3778" s="76" t="s">
        <v>28</v>
      </c>
      <c r="D3778" s="76" t="s">
        <v>111</v>
      </c>
      <c r="E3778" s="76" t="s">
        <v>18553</v>
      </c>
      <c r="F3778" s="76" t="s">
        <v>18560</v>
      </c>
      <c r="G3778" s="76" t="s">
        <v>39</v>
      </c>
      <c r="K3778" s="76" t="s">
        <v>3894</v>
      </c>
      <c r="L3778" s="77" t="s">
        <v>18554</v>
      </c>
      <c r="M3778" s="78" t="s">
        <v>9065</v>
      </c>
      <c r="O3778" s="48" t="s">
        <v>40</v>
      </c>
      <c r="T3778" s="49">
        <v>80</v>
      </c>
      <c r="Y3778" s="61"/>
    </row>
    <row r="3779" spans="1:25" x14ac:dyDescent="0.25">
      <c r="A3779" s="82" t="s">
        <v>74</v>
      </c>
      <c r="B3779" s="76" t="s">
        <v>18559</v>
      </c>
      <c r="C3779" s="76" t="s">
        <v>28</v>
      </c>
      <c r="D3779" s="76" t="s">
        <v>111</v>
      </c>
      <c r="E3779" s="76" t="s">
        <v>18553</v>
      </c>
      <c r="F3779" s="76" t="s">
        <v>18560</v>
      </c>
      <c r="G3779" s="76" t="s">
        <v>39</v>
      </c>
      <c r="K3779" s="76" t="s">
        <v>3894</v>
      </c>
      <c r="L3779" s="77" t="s">
        <v>18555</v>
      </c>
      <c r="M3779" s="78" t="s">
        <v>9066</v>
      </c>
      <c r="O3779" s="48" t="s">
        <v>40</v>
      </c>
      <c r="T3779" s="49">
        <v>928</v>
      </c>
      <c r="Y3779" s="61"/>
    </row>
    <row r="1048505" spans="13:38" ht="15" customHeight="1" x14ac:dyDescent="0.25">
      <c r="M1048505" s="54"/>
      <c r="N1048505" s="6"/>
      <c r="O1048505" s="51"/>
      <c r="P1048505" s="6"/>
      <c r="Q1048505" s="6"/>
      <c r="R1048505" s="6"/>
      <c r="S1048505" s="6"/>
      <c r="T1048505" s="67"/>
      <c r="U1048505" s="6"/>
      <c r="V1048505" s="68"/>
      <c r="W1048505" s="6"/>
      <c r="Y1048505" s="81"/>
      <c r="AB1048505" s="60"/>
      <c r="AL1048505" s="61"/>
    </row>
  </sheetData>
  <autoFilter ref="A1:W3779"/>
  <conditionalFormatting sqref="H1330:H2546">
    <cfRule type="duplicateValues" dxfId="13" priority="8"/>
  </conditionalFormatting>
  <conditionalFormatting sqref="H2:H1329">
    <cfRule type="duplicateValues" dxfId="12" priority="12"/>
  </conditionalFormatting>
  <conditionalFormatting sqref="H2549:H2649">
    <cfRule type="duplicateValues" dxfId="11" priority="15"/>
  </conditionalFormatting>
  <conditionalFormatting sqref="H2548:H2649">
    <cfRule type="duplicateValues" dxfId="10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48490"/>
  <sheetViews>
    <sheetView tabSelected="1" zoomScale="85" zoomScaleNormal="85" workbookViewId="0">
      <pane xSplit="1" ySplit="1" topLeftCell="K3751" activePane="bottomRight" state="frozen"/>
      <selection pane="topRight" activeCell="B1" sqref="B1"/>
      <selection pane="bottomLeft" activeCell="A2" sqref="A2"/>
      <selection pane="bottomRight" activeCell="R3770" sqref="R3770"/>
    </sheetView>
  </sheetViews>
  <sheetFormatPr defaultRowHeight="15" x14ac:dyDescent="0.25"/>
  <cols>
    <col min="1" max="1" width="18.42578125" style="77" bestFit="1" customWidth="1"/>
    <col min="2" max="2" width="25.28515625" style="76" bestFit="1" customWidth="1"/>
    <col min="3" max="3" width="15.28515625" style="76" bestFit="1" customWidth="1"/>
    <col min="4" max="4" width="18.5703125" style="76" bestFit="1" customWidth="1"/>
    <col min="5" max="5" width="83.28515625" style="76" customWidth="1"/>
    <col min="6" max="6" width="44.7109375" style="76" customWidth="1"/>
    <col min="7" max="7" width="13.5703125" style="76" bestFit="1" customWidth="1"/>
    <col min="8" max="8" width="12.85546875" style="76" customWidth="1"/>
    <col min="9" max="9" width="16" style="76" bestFit="1" customWidth="1"/>
    <col min="10" max="10" width="17" style="76" bestFit="1" customWidth="1"/>
    <col min="11" max="11" width="15.5703125" style="76" bestFit="1" customWidth="1"/>
    <col min="12" max="12" width="36.7109375" style="77" bestFit="1" customWidth="1"/>
    <col min="13" max="13" width="13.85546875" style="78" customWidth="1"/>
    <col min="14" max="14" width="14.28515625" style="48" bestFit="1" customWidth="1"/>
    <col min="15" max="15" width="15.5703125" style="48" bestFit="1" customWidth="1"/>
    <col min="16" max="16" width="16" style="48" bestFit="1" customWidth="1"/>
    <col min="17" max="17" width="15" style="48" bestFit="1" customWidth="1"/>
    <col min="18" max="18" width="16.7109375" style="48" bestFit="1" customWidth="1"/>
    <col min="19" max="19" width="17.42578125" style="48" bestFit="1" customWidth="1"/>
    <col min="20" max="20" width="27.85546875" style="49" customWidth="1"/>
    <col min="21" max="21" width="14.28515625" style="48" bestFit="1" customWidth="1"/>
    <col min="22" max="22" width="16.140625" style="79" bestFit="1" customWidth="1"/>
    <col min="23" max="23" width="28.7109375" style="48" bestFit="1" customWidth="1"/>
    <col min="24" max="16384" width="9.140625" style="48"/>
  </cols>
  <sheetData>
    <row r="1" spans="1:23" x14ac:dyDescent="0.25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  <c r="J1" s="104" t="s">
        <v>9</v>
      </c>
      <c r="K1" s="104" t="s">
        <v>10</v>
      </c>
      <c r="L1" s="104" t="s">
        <v>11</v>
      </c>
      <c r="M1" s="105" t="s">
        <v>12</v>
      </c>
      <c r="N1" s="105" t="s">
        <v>13</v>
      </c>
      <c r="O1" s="104" t="s">
        <v>14</v>
      </c>
      <c r="P1" s="105" t="s">
        <v>15</v>
      </c>
      <c r="Q1" s="105" t="s">
        <v>16</v>
      </c>
      <c r="R1" s="105" t="s">
        <v>17</v>
      </c>
      <c r="S1" s="105" t="s">
        <v>18</v>
      </c>
      <c r="T1" s="106" t="s">
        <v>19</v>
      </c>
      <c r="U1" s="105" t="s">
        <v>20</v>
      </c>
      <c r="V1" s="105" t="s">
        <v>21</v>
      </c>
      <c r="W1" s="105" t="s">
        <v>22</v>
      </c>
    </row>
    <row r="2" spans="1:23" ht="15" customHeight="1" x14ac:dyDescent="0.25">
      <c r="A2" s="81" t="s">
        <v>54</v>
      </c>
      <c r="B2" s="58" t="s">
        <v>143</v>
      </c>
      <c r="C2" s="72" t="s">
        <v>24</v>
      </c>
      <c r="D2" s="58">
        <v>0</v>
      </c>
      <c r="E2" s="58" t="s">
        <v>11867</v>
      </c>
      <c r="F2" s="58" t="s">
        <v>14543</v>
      </c>
      <c r="G2" s="60" t="s">
        <v>25</v>
      </c>
      <c r="H2" s="58">
        <v>2000955143</v>
      </c>
      <c r="I2" s="58" t="s">
        <v>9079</v>
      </c>
      <c r="J2" s="13"/>
      <c r="K2" s="45"/>
      <c r="L2" s="14"/>
      <c r="M2" s="54"/>
      <c r="N2" s="6"/>
      <c r="O2" s="58" t="s">
        <v>26</v>
      </c>
      <c r="P2" s="6"/>
      <c r="Q2" s="6"/>
      <c r="R2" s="6"/>
      <c r="S2" s="6"/>
      <c r="T2" s="69">
        <v>795.08</v>
      </c>
      <c r="U2" s="6"/>
      <c r="V2" s="70">
        <v>39507</v>
      </c>
      <c r="W2" s="6" t="s">
        <v>27</v>
      </c>
    </row>
    <row r="3" spans="1:23" ht="15" customHeight="1" x14ac:dyDescent="0.25">
      <c r="A3" s="81" t="s">
        <v>54</v>
      </c>
      <c r="B3" s="58" t="s">
        <v>143</v>
      </c>
      <c r="C3" s="72" t="s">
        <v>24</v>
      </c>
      <c r="D3" s="58" t="s">
        <v>4505</v>
      </c>
      <c r="E3" s="58" t="s">
        <v>11868</v>
      </c>
      <c r="F3" s="58" t="s">
        <v>14544</v>
      </c>
      <c r="G3" s="60" t="s">
        <v>25</v>
      </c>
      <c r="H3" s="58">
        <v>2001052783</v>
      </c>
      <c r="I3" s="58" t="s">
        <v>3869</v>
      </c>
      <c r="J3" s="13"/>
      <c r="K3" s="45"/>
      <c r="L3" s="14"/>
      <c r="M3" s="54"/>
      <c r="N3" s="6"/>
      <c r="O3" s="58" t="s">
        <v>26</v>
      </c>
      <c r="P3" s="6"/>
      <c r="Q3" s="6"/>
      <c r="R3" s="6"/>
      <c r="S3" s="6"/>
      <c r="T3" s="69">
        <v>272.5</v>
      </c>
      <c r="U3" s="6"/>
      <c r="V3" s="70">
        <v>39450</v>
      </c>
      <c r="W3" s="6" t="s">
        <v>27</v>
      </c>
    </row>
    <row r="4" spans="1:23" ht="15" customHeight="1" x14ac:dyDescent="0.25">
      <c r="A4" s="81" t="s">
        <v>37</v>
      </c>
      <c r="B4" s="58" t="s">
        <v>181</v>
      </c>
      <c r="C4" s="72" t="s">
        <v>24</v>
      </c>
      <c r="D4" s="58">
        <v>0</v>
      </c>
      <c r="E4" s="58" t="s">
        <v>11869</v>
      </c>
      <c r="F4" s="58" t="s">
        <v>14545</v>
      </c>
      <c r="G4" s="60" t="s">
        <v>25</v>
      </c>
      <c r="H4" s="58">
        <v>2000794557</v>
      </c>
      <c r="I4" s="58" t="s">
        <v>3869</v>
      </c>
      <c r="J4" s="13"/>
      <c r="K4" s="45"/>
      <c r="L4" s="14"/>
      <c r="M4" s="54"/>
      <c r="N4" s="6"/>
      <c r="O4" s="58" t="s">
        <v>26</v>
      </c>
      <c r="P4" s="6"/>
      <c r="Q4" s="6"/>
      <c r="R4" s="6"/>
      <c r="S4" s="6"/>
      <c r="T4" s="69">
        <v>10017.129999999999</v>
      </c>
      <c r="U4" s="6"/>
      <c r="V4" s="70">
        <v>39811</v>
      </c>
      <c r="W4" s="6" t="s">
        <v>27</v>
      </c>
    </row>
    <row r="5" spans="1:23" ht="15" customHeight="1" x14ac:dyDescent="0.25">
      <c r="A5" s="81" t="s">
        <v>54</v>
      </c>
      <c r="B5" s="58" t="s">
        <v>143</v>
      </c>
      <c r="C5" s="72" t="s">
        <v>24</v>
      </c>
      <c r="D5" s="58" t="s">
        <v>9183</v>
      </c>
      <c r="E5" s="58" t="s">
        <v>11870</v>
      </c>
      <c r="F5" s="58" t="s">
        <v>14546</v>
      </c>
      <c r="G5" s="60" t="s">
        <v>25</v>
      </c>
      <c r="H5" s="58">
        <v>2001049995</v>
      </c>
      <c r="I5" s="58" t="s">
        <v>9079</v>
      </c>
      <c r="J5" s="13"/>
      <c r="K5" s="45"/>
      <c r="L5" s="14"/>
      <c r="M5" s="54"/>
      <c r="N5" s="6"/>
      <c r="O5" s="58" t="s">
        <v>26</v>
      </c>
      <c r="P5" s="6"/>
      <c r="Q5" s="6"/>
      <c r="R5" s="6"/>
      <c r="S5" s="6"/>
      <c r="T5" s="69">
        <v>147.03</v>
      </c>
      <c r="U5" s="6"/>
      <c r="V5" s="70">
        <v>39799</v>
      </c>
      <c r="W5" s="6" t="s">
        <v>27</v>
      </c>
    </row>
    <row r="6" spans="1:23" ht="15" customHeight="1" x14ac:dyDescent="0.25">
      <c r="A6" s="81" t="s">
        <v>54</v>
      </c>
      <c r="B6" s="58" t="s">
        <v>143</v>
      </c>
      <c r="C6" s="72" t="s">
        <v>24</v>
      </c>
      <c r="D6" s="58">
        <v>0</v>
      </c>
      <c r="E6" s="58" t="s">
        <v>11871</v>
      </c>
      <c r="F6" s="58" t="s">
        <v>14547</v>
      </c>
      <c r="G6" s="60" t="s">
        <v>25</v>
      </c>
      <c r="H6" s="58">
        <v>2000956409</v>
      </c>
      <c r="I6" s="58" t="s">
        <v>3869</v>
      </c>
      <c r="J6" s="13"/>
      <c r="K6" s="45"/>
      <c r="L6" s="14"/>
      <c r="M6" s="54"/>
      <c r="N6" s="6"/>
      <c r="O6" s="58" t="s">
        <v>26</v>
      </c>
      <c r="P6" s="6"/>
      <c r="Q6" s="6"/>
      <c r="R6" s="6"/>
      <c r="S6" s="6"/>
      <c r="T6" s="69">
        <v>4154</v>
      </c>
      <c r="U6" s="6"/>
      <c r="V6" s="70">
        <v>39555</v>
      </c>
      <c r="W6" s="6" t="s">
        <v>27</v>
      </c>
    </row>
    <row r="7" spans="1:23" ht="15" customHeight="1" x14ac:dyDescent="0.25">
      <c r="A7" s="81" t="s">
        <v>54</v>
      </c>
      <c r="B7" s="58" t="s">
        <v>143</v>
      </c>
      <c r="C7" s="72" t="s">
        <v>24</v>
      </c>
      <c r="D7" s="58" t="s">
        <v>9184</v>
      </c>
      <c r="E7" s="58" t="s">
        <v>11872</v>
      </c>
      <c r="F7" s="58" t="s">
        <v>14548</v>
      </c>
      <c r="G7" s="60" t="s">
        <v>25</v>
      </c>
      <c r="H7" s="58">
        <v>2001056231</v>
      </c>
      <c r="I7" s="58" t="s">
        <v>9079</v>
      </c>
      <c r="J7" s="13"/>
      <c r="K7" s="45"/>
      <c r="L7" s="14"/>
      <c r="M7" s="54"/>
      <c r="N7" s="6"/>
      <c r="O7" s="58" t="s">
        <v>26</v>
      </c>
      <c r="P7" s="6"/>
      <c r="Q7" s="6"/>
      <c r="R7" s="6"/>
      <c r="S7" s="6"/>
      <c r="T7" s="69">
        <v>0.55000000000000004</v>
      </c>
      <c r="U7" s="6"/>
      <c r="V7" s="70">
        <v>39805</v>
      </c>
      <c r="W7" s="6" t="s">
        <v>27</v>
      </c>
    </row>
    <row r="8" spans="1:23" ht="15" customHeight="1" x14ac:dyDescent="0.25">
      <c r="A8" s="81" t="s">
        <v>63</v>
      </c>
      <c r="B8" s="58" t="s">
        <v>166</v>
      </c>
      <c r="C8" s="72" t="s">
        <v>28</v>
      </c>
      <c r="D8" s="58" t="s">
        <v>9185</v>
      </c>
      <c r="E8" s="58" t="s">
        <v>11873</v>
      </c>
      <c r="F8" s="58" t="s">
        <v>14549</v>
      </c>
      <c r="G8" s="60" t="s">
        <v>25</v>
      </c>
      <c r="H8" s="58">
        <v>2000362738</v>
      </c>
      <c r="I8" s="58" t="s">
        <v>3869</v>
      </c>
      <c r="J8" s="13"/>
      <c r="K8" s="45"/>
      <c r="L8" s="14"/>
      <c r="M8" s="54"/>
      <c r="N8" s="6"/>
      <c r="O8" s="58" t="s">
        <v>26</v>
      </c>
      <c r="P8" s="6"/>
      <c r="Q8" s="6"/>
      <c r="R8" s="6"/>
      <c r="S8" s="6"/>
      <c r="T8" s="69">
        <v>62</v>
      </c>
      <c r="U8" s="6"/>
      <c r="V8" s="70">
        <v>39630</v>
      </c>
      <c r="W8" s="6" t="s">
        <v>27</v>
      </c>
    </row>
    <row r="9" spans="1:23" ht="15" customHeight="1" x14ac:dyDescent="0.25">
      <c r="A9" s="81" t="s">
        <v>54</v>
      </c>
      <c r="B9" s="58" t="s">
        <v>143</v>
      </c>
      <c r="C9" s="72" t="s">
        <v>24</v>
      </c>
      <c r="D9" s="58">
        <v>6110119276363</v>
      </c>
      <c r="E9" s="58" t="s">
        <v>11874</v>
      </c>
      <c r="F9" s="58" t="s">
        <v>14550</v>
      </c>
      <c r="G9" s="60" t="s">
        <v>25</v>
      </c>
      <c r="H9" s="58">
        <v>2000957162</v>
      </c>
      <c r="I9" s="58" t="s">
        <v>3869</v>
      </c>
      <c r="J9" s="13"/>
      <c r="K9" s="45"/>
      <c r="L9" s="14"/>
      <c r="M9" s="54"/>
      <c r="N9" s="6"/>
      <c r="O9" s="58" t="s">
        <v>26</v>
      </c>
      <c r="P9" s="6"/>
      <c r="Q9" s="6"/>
      <c r="R9" s="6"/>
      <c r="S9" s="6"/>
      <c r="T9" s="69">
        <v>35137.67</v>
      </c>
      <c r="U9" s="6"/>
      <c r="V9" s="70">
        <v>39806</v>
      </c>
      <c r="W9" s="6" t="s">
        <v>27</v>
      </c>
    </row>
    <row r="10" spans="1:23" ht="15" customHeight="1" x14ac:dyDescent="0.25">
      <c r="A10" s="81" t="s">
        <v>63</v>
      </c>
      <c r="B10" s="58" t="s">
        <v>166</v>
      </c>
      <c r="C10" s="72" t="s">
        <v>28</v>
      </c>
      <c r="D10" s="58" t="s">
        <v>9186</v>
      </c>
      <c r="E10" s="58" t="s">
        <v>11875</v>
      </c>
      <c r="F10" s="58" t="s">
        <v>14551</v>
      </c>
      <c r="G10" s="60" t="s">
        <v>25</v>
      </c>
      <c r="H10" s="58">
        <v>2001367358</v>
      </c>
      <c r="I10" s="58" t="s">
        <v>3869</v>
      </c>
      <c r="J10" s="13"/>
      <c r="K10" s="45"/>
      <c r="L10" s="14"/>
      <c r="M10" s="54"/>
      <c r="N10" s="6"/>
      <c r="O10" s="58" t="s">
        <v>26</v>
      </c>
      <c r="P10" s="6"/>
      <c r="Q10" s="6"/>
      <c r="R10" s="6"/>
      <c r="S10" s="6"/>
      <c r="T10" s="69">
        <v>448</v>
      </c>
      <c r="U10" s="6"/>
      <c r="V10" s="70">
        <v>39753</v>
      </c>
      <c r="W10" s="6" t="s">
        <v>27</v>
      </c>
    </row>
    <row r="11" spans="1:23" ht="15" customHeight="1" x14ac:dyDescent="0.25">
      <c r="A11" s="81" t="s">
        <v>43</v>
      </c>
      <c r="B11" s="58" t="s">
        <v>174</v>
      </c>
      <c r="C11" s="72" t="s">
        <v>24</v>
      </c>
      <c r="D11" s="58">
        <v>0</v>
      </c>
      <c r="E11" s="58" t="s">
        <v>11876</v>
      </c>
      <c r="F11" s="58" t="s">
        <v>14552</v>
      </c>
      <c r="G11" s="60" t="s">
        <v>25</v>
      </c>
      <c r="H11" s="58">
        <v>2000834238</v>
      </c>
      <c r="I11" s="58" t="s">
        <v>3869</v>
      </c>
      <c r="J11" s="13"/>
      <c r="K11" s="45"/>
      <c r="L11" s="14"/>
      <c r="M11" s="54"/>
      <c r="N11" s="6"/>
      <c r="O11" s="58" t="s">
        <v>26</v>
      </c>
      <c r="P11" s="6"/>
      <c r="Q11" s="6"/>
      <c r="R11" s="6"/>
      <c r="S11" s="6"/>
      <c r="T11" s="69">
        <v>465</v>
      </c>
      <c r="U11" s="6"/>
      <c r="V11" s="70">
        <v>39754</v>
      </c>
      <c r="W11" s="6" t="s">
        <v>27</v>
      </c>
    </row>
    <row r="12" spans="1:23" ht="15" customHeight="1" x14ac:dyDescent="0.25">
      <c r="A12" s="81" t="s">
        <v>63</v>
      </c>
      <c r="B12" s="58" t="s">
        <v>166</v>
      </c>
      <c r="C12" s="72" t="s">
        <v>28</v>
      </c>
      <c r="D12" s="58" t="s">
        <v>9187</v>
      </c>
      <c r="E12" s="58" t="s">
        <v>11877</v>
      </c>
      <c r="F12" s="58" t="s">
        <v>14553</v>
      </c>
      <c r="G12" s="60" t="s">
        <v>25</v>
      </c>
      <c r="H12" s="58">
        <v>2001368004</v>
      </c>
      <c r="I12" s="58" t="s">
        <v>3869</v>
      </c>
      <c r="J12" s="13"/>
      <c r="K12" s="45"/>
      <c r="L12" s="14"/>
      <c r="M12" s="54"/>
      <c r="N12" s="6"/>
      <c r="O12" s="58" t="s">
        <v>26</v>
      </c>
      <c r="P12" s="6"/>
      <c r="Q12" s="6"/>
      <c r="R12" s="6"/>
      <c r="S12" s="6"/>
      <c r="T12" s="69">
        <v>53</v>
      </c>
      <c r="U12" s="6"/>
      <c r="V12" s="70">
        <v>39753</v>
      </c>
      <c r="W12" s="6" t="s">
        <v>27</v>
      </c>
    </row>
    <row r="13" spans="1:23" ht="15" customHeight="1" x14ac:dyDescent="0.25">
      <c r="A13" s="81" t="s">
        <v>43</v>
      </c>
      <c r="B13" s="58" t="s">
        <v>174</v>
      </c>
      <c r="C13" s="72" t="s">
        <v>24</v>
      </c>
      <c r="D13" s="58">
        <v>0</v>
      </c>
      <c r="E13" s="58" t="s">
        <v>11878</v>
      </c>
      <c r="F13" s="58" t="s">
        <v>14554</v>
      </c>
      <c r="G13" s="60" t="s">
        <v>25</v>
      </c>
      <c r="H13" s="58">
        <v>2000833218</v>
      </c>
      <c r="I13" s="58" t="s">
        <v>9079</v>
      </c>
      <c r="J13" s="13"/>
      <c r="K13" s="45"/>
      <c r="L13" s="14"/>
      <c r="M13" s="54"/>
      <c r="N13" s="6"/>
      <c r="O13" s="58" t="s">
        <v>26</v>
      </c>
      <c r="P13" s="6"/>
      <c r="Q13" s="6"/>
      <c r="R13" s="6"/>
      <c r="S13" s="6"/>
      <c r="T13" s="69">
        <v>0.23</v>
      </c>
      <c r="U13" s="6"/>
      <c r="V13" s="70">
        <v>39524</v>
      </c>
      <c r="W13" s="6" t="s">
        <v>27</v>
      </c>
    </row>
    <row r="14" spans="1:23" ht="15" customHeight="1" x14ac:dyDescent="0.25">
      <c r="A14" s="81" t="s">
        <v>36</v>
      </c>
      <c r="B14" s="58" t="s">
        <v>155</v>
      </c>
      <c r="C14" s="72" t="s">
        <v>24</v>
      </c>
      <c r="D14" s="58" t="s">
        <v>9188</v>
      </c>
      <c r="E14" s="58" t="s">
        <v>11879</v>
      </c>
      <c r="F14" s="58" t="s">
        <v>14555</v>
      </c>
      <c r="G14" s="60" t="s">
        <v>25</v>
      </c>
      <c r="H14" s="58">
        <v>2001242008</v>
      </c>
      <c r="I14" s="58" t="s">
        <v>3869</v>
      </c>
      <c r="J14" s="13"/>
      <c r="K14" s="45"/>
      <c r="L14" s="14"/>
      <c r="M14" s="54"/>
      <c r="N14" s="6"/>
      <c r="O14" s="58" t="s">
        <v>26</v>
      </c>
      <c r="P14" s="6"/>
      <c r="Q14" s="6"/>
      <c r="R14" s="6"/>
      <c r="S14" s="6"/>
      <c r="T14" s="69">
        <v>1046.5</v>
      </c>
      <c r="U14" s="6"/>
      <c r="V14" s="70">
        <v>39663</v>
      </c>
      <c r="W14" s="6" t="s">
        <v>27</v>
      </c>
    </row>
    <row r="15" spans="1:23" ht="15" customHeight="1" x14ac:dyDescent="0.25">
      <c r="A15" s="81" t="s">
        <v>43</v>
      </c>
      <c r="B15" s="58" t="s">
        <v>174</v>
      </c>
      <c r="C15" s="72" t="s">
        <v>24</v>
      </c>
      <c r="D15" s="58" t="s">
        <v>9189</v>
      </c>
      <c r="E15" s="58" t="s">
        <v>11880</v>
      </c>
      <c r="F15" s="58" t="s">
        <v>14556</v>
      </c>
      <c r="G15" s="60" t="s">
        <v>25</v>
      </c>
      <c r="H15" s="58">
        <v>2000820485</v>
      </c>
      <c r="I15" s="58" t="s">
        <v>3869</v>
      </c>
      <c r="J15" s="13"/>
      <c r="K15" s="45"/>
      <c r="L15" s="14"/>
      <c r="M15" s="54"/>
      <c r="N15" s="6"/>
      <c r="O15" s="58" t="s">
        <v>26</v>
      </c>
      <c r="P15" s="6"/>
      <c r="Q15" s="6"/>
      <c r="R15" s="6"/>
      <c r="S15" s="6"/>
      <c r="T15" s="69">
        <v>6218.5</v>
      </c>
      <c r="U15" s="6"/>
      <c r="V15" s="70">
        <v>39588</v>
      </c>
      <c r="W15" s="6" t="s">
        <v>27</v>
      </c>
    </row>
    <row r="16" spans="1:23" ht="15" customHeight="1" x14ac:dyDescent="0.25">
      <c r="A16" s="81" t="s">
        <v>43</v>
      </c>
      <c r="B16" s="58" t="s">
        <v>174</v>
      </c>
      <c r="C16" s="72" t="s">
        <v>24</v>
      </c>
      <c r="D16" s="58" t="s">
        <v>9190</v>
      </c>
      <c r="E16" s="58" t="s">
        <v>11881</v>
      </c>
      <c r="F16" s="58" t="s">
        <v>14557</v>
      </c>
      <c r="G16" s="60" t="s">
        <v>25</v>
      </c>
      <c r="H16" s="58">
        <v>2000813478</v>
      </c>
      <c r="I16" s="58" t="s">
        <v>9079</v>
      </c>
      <c r="J16" s="13"/>
      <c r="K16" s="45"/>
      <c r="L16" s="14"/>
      <c r="M16" s="54"/>
      <c r="N16" s="6"/>
      <c r="O16" s="58" t="s">
        <v>26</v>
      </c>
      <c r="P16" s="6"/>
      <c r="Q16" s="6"/>
      <c r="R16" s="6"/>
      <c r="S16" s="6"/>
      <c r="T16" s="69">
        <v>1.04</v>
      </c>
      <c r="U16" s="6"/>
      <c r="V16" s="70">
        <v>39629</v>
      </c>
      <c r="W16" s="6" t="s">
        <v>27</v>
      </c>
    </row>
    <row r="17" spans="1:23" ht="15" customHeight="1" x14ac:dyDescent="0.25">
      <c r="A17" s="81" t="s">
        <v>60</v>
      </c>
      <c r="B17" s="58" t="s">
        <v>171</v>
      </c>
      <c r="C17" s="72" t="s">
        <v>24</v>
      </c>
      <c r="D17" s="58" t="s">
        <v>9191</v>
      </c>
      <c r="E17" s="58" t="s">
        <v>11882</v>
      </c>
      <c r="F17" s="58" t="s">
        <v>14558</v>
      </c>
      <c r="G17" s="60" t="s">
        <v>25</v>
      </c>
      <c r="H17" s="58">
        <v>2000628797</v>
      </c>
      <c r="I17" s="58" t="s">
        <v>3869</v>
      </c>
      <c r="J17" s="13"/>
      <c r="K17" s="45"/>
      <c r="L17" s="14"/>
      <c r="M17" s="54"/>
      <c r="N17" s="6"/>
      <c r="O17" s="58" t="s">
        <v>26</v>
      </c>
      <c r="P17" s="6"/>
      <c r="Q17" s="6"/>
      <c r="R17" s="6"/>
      <c r="S17" s="6"/>
      <c r="T17" s="69">
        <v>49</v>
      </c>
      <c r="U17" s="6"/>
      <c r="V17" s="70">
        <v>39507</v>
      </c>
      <c r="W17" s="6" t="s">
        <v>27</v>
      </c>
    </row>
    <row r="18" spans="1:23" ht="15" customHeight="1" x14ac:dyDescent="0.25">
      <c r="A18" s="81" t="s">
        <v>46</v>
      </c>
      <c r="B18" s="58" t="s">
        <v>182</v>
      </c>
      <c r="C18" s="72" t="s">
        <v>24</v>
      </c>
      <c r="D18" s="58">
        <v>0</v>
      </c>
      <c r="E18" s="58" t="s">
        <v>11883</v>
      </c>
      <c r="F18" s="58" t="s">
        <v>14559</v>
      </c>
      <c r="G18" s="60" t="s">
        <v>25</v>
      </c>
      <c r="H18" s="58">
        <v>2001128868</v>
      </c>
      <c r="I18" s="58" t="s">
        <v>3869</v>
      </c>
      <c r="J18" s="13"/>
      <c r="K18" s="45"/>
      <c r="L18" s="14"/>
      <c r="M18" s="54"/>
      <c r="N18" s="6"/>
      <c r="O18" s="58" t="s">
        <v>26</v>
      </c>
      <c r="P18" s="6"/>
      <c r="Q18" s="6"/>
      <c r="R18" s="6"/>
      <c r="S18" s="6"/>
      <c r="T18" s="69">
        <v>4468</v>
      </c>
      <c r="U18" s="6"/>
      <c r="V18" s="70">
        <v>39492</v>
      </c>
      <c r="W18" s="6" t="s">
        <v>27</v>
      </c>
    </row>
    <row r="19" spans="1:23" ht="15" customHeight="1" x14ac:dyDescent="0.25">
      <c r="A19" s="81" t="s">
        <v>46</v>
      </c>
      <c r="B19" s="58" t="s">
        <v>182</v>
      </c>
      <c r="C19" s="72" t="s">
        <v>24</v>
      </c>
      <c r="D19" s="58">
        <v>0</v>
      </c>
      <c r="E19" s="58" t="s">
        <v>11884</v>
      </c>
      <c r="F19" s="58" t="s">
        <v>30</v>
      </c>
      <c r="G19" s="60" t="s">
        <v>25</v>
      </c>
      <c r="H19" s="58">
        <v>2001176431</v>
      </c>
      <c r="I19" s="58" t="s">
        <v>9079</v>
      </c>
      <c r="J19" s="13"/>
      <c r="K19" s="45"/>
      <c r="L19" s="14"/>
      <c r="M19" s="54"/>
      <c r="N19" s="6"/>
      <c r="O19" s="58" t="s">
        <v>26</v>
      </c>
      <c r="P19" s="6"/>
      <c r="Q19" s="6"/>
      <c r="R19" s="6"/>
      <c r="S19" s="6"/>
      <c r="T19" s="69">
        <v>7333.8</v>
      </c>
      <c r="U19" s="6"/>
      <c r="V19" s="70">
        <v>39534</v>
      </c>
      <c r="W19" s="6" t="s">
        <v>27</v>
      </c>
    </row>
    <row r="20" spans="1:23" ht="15" customHeight="1" x14ac:dyDescent="0.25">
      <c r="A20" s="81" t="s">
        <v>46</v>
      </c>
      <c r="B20" s="58" t="s">
        <v>182</v>
      </c>
      <c r="C20" s="72" t="s">
        <v>24</v>
      </c>
      <c r="D20" s="58">
        <v>0</v>
      </c>
      <c r="E20" s="58" t="s">
        <v>11885</v>
      </c>
      <c r="F20" s="58" t="s">
        <v>14560</v>
      </c>
      <c r="G20" s="60" t="s">
        <v>25</v>
      </c>
      <c r="H20" s="58">
        <v>2001128224</v>
      </c>
      <c r="I20" s="58" t="s">
        <v>3869</v>
      </c>
      <c r="J20" s="13"/>
      <c r="K20" s="45"/>
      <c r="L20" s="14"/>
      <c r="M20" s="54"/>
      <c r="N20" s="6"/>
      <c r="O20" s="58" t="s">
        <v>26</v>
      </c>
      <c r="P20" s="6"/>
      <c r="Q20" s="6"/>
      <c r="R20" s="6"/>
      <c r="S20" s="6"/>
      <c r="T20" s="69">
        <v>3704</v>
      </c>
      <c r="U20" s="6"/>
      <c r="V20" s="70">
        <v>39538</v>
      </c>
      <c r="W20" s="6" t="s">
        <v>27</v>
      </c>
    </row>
    <row r="21" spans="1:23" ht="15" customHeight="1" x14ac:dyDescent="0.25">
      <c r="A21" s="81" t="s">
        <v>46</v>
      </c>
      <c r="B21" s="58" t="s">
        <v>182</v>
      </c>
      <c r="C21" s="72" t="s">
        <v>24</v>
      </c>
      <c r="D21" s="58">
        <v>0</v>
      </c>
      <c r="E21" s="58" t="s">
        <v>11886</v>
      </c>
      <c r="F21" s="58" t="s">
        <v>14561</v>
      </c>
      <c r="G21" s="60" t="s">
        <v>25</v>
      </c>
      <c r="H21" s="58">
        <v>2001185791</v>
      </c>
      <c r="I21" s="58" t="s">
        <v>3869</v>
      </c>
      <c r="J21" s="13"/>
      <c r="K21" s="45"/>
      <c r="L21" s="14"/>
      <c r="M21" s="54"/>
      <c r="N21" s="6"/>
      <c r="O21" s="58" t="s">
        <v>26</v>
      </c>
      <c r="P21" s="6"/>
      <c r="Q21" s="6"/>
      <c r="R21" s="6"/>
      <c r="S21" s="6"/>
      <c r="T21" s="69">
        <v>1952.32</v>
      </c>
      <c r="U21" s="6"/>
      <c r="V21" s="70">
        <v>39451</v>
      </c>
      <c r="W21" s="6" t="s">
        <v>27</v>
      </c>
    </row>
    <row r="22" spans="1:23" ht="15" customHeight="1" x14ac:dyDescent="0.25">
      <c r="A22" s="81" t="s">
        <v>46</v>
      </c>
      <c r="B22" s="58" t="s">
        <v>182</v>
      </c>
      <c r="C22" s="72" t="s">
        <v>24</v>
      </c>
      <c r="D22" s="58">
        <v>0</v>
      </c>
      <c r="E22" s="58" t="s">
        <v>11887</v>
      </c>
      <c r="F22" s="58" t="s">
        <v>14562</v>
      </c>
      <c r="G22" s="60" t="s">
        <v>25</v>
      </c>
      <c r="H22" s="58">
        <v>2001184965</v>
      </c>
      <c r="I22" s="58" t="s">
        <v>9079</v>
      </c>
      <c r="J22" s="13"/>
      <c r="K22" s="45"/>
      <c r="L22" s="14"/>
      <c r="M22" s="54"/>
      <c r="N22" s="6"/>
      <c r="O22" s="58" t="s">
        <v>26</v>
      </c>
      <c r="P22" s="6"/>
      <c r="Q22" s="6"/>
      <c r="R22" s="6"/>
      <c r="S22" s="6"/>
      <c r="T22" s="69">
        <v>4594.12</v>
      </c>
      <c r="U22" s="6"/>
      <c r="V22" s="70">
        <v>39542</v>
      </c>
      <c r="W22" s="6" t="s">
        <v>27</v>
      </c>
    </row>
    <row r="23" spans="1:23" ht="15" customHeight="1" x14ac:dyDescent="0.25">
      <c r="A23" s="81" t="s">
        <v>46</v>
      </c>
      <c r="B23" s="58" t="s">
        <v>182</v>
      </c>
      <c r="C23" s="72" t="s">
        <v>24</v>
      </c>
      <c r="D23" s="58">
        <v>0</v>
      </c>
      <c r="E23" s="58" t="s">
        <v>11888</v>
      </c>
      <c r="F23" s="58" t="s">
        <v>14563</v>
      </c>
      <c r="G23" s="60" t="s">
        <v>25</v>
      </c>
      <c r="H23" s="58">
        <v>2001129026</v>
      </c>
      <c r="I23" s="58" t="s">
        <v>3869</v>
      </c>
      <c r="J23" s="13"/>
      <c r="K23" s="45"/>
      <c r="L23" s="14"/>
      <c r="M23" s="54"/>
      <c r="N23" s="6"/>
      <c r="O23" s="58" t="s">
        <v>26</v>
      </c>
      <c r="P23" s="6"/>
      <c r="Q23" s="6"/>
      <c r="R23" s="6"/>
      <c r="S23" s="6"/>
      <c r="T23" s="69">
        <v>637</v>
      </c>
      <c r="U23" s="6"/>
      <c r="V23" s="70">
        <v>39587</v>
      </c>
      <c r="W23" s="6" t="s">
        <v>27</v>
      </c>
    </row>
    <row r="24" spans="1:23" ht="15" customHeight="1" x14ac:dyDescent="0.25">
      <c r="A24" s="81" t="s">
        <v>140</v>
      </c>
      <c r="B24" s="58" t="s">
        <v>179</v>
      </c>
      <c r="C24" s="72" t="s">
        <v>24</v>
      </c>
      <c r="D24" s="58" t="s">
        <v>9192</v>
      </c>
      <c r="E24" s="58" t="s">
        <v>11889</v>
      </c>
      <c r="F24" s="58" t="s">
        <v>14564</v>
      </c>
      <c r="G24" s="60" t="s">
        <v>25</v>
      </c>
      <c r="H24" s="58">
        <v>2000980393</v>
      </c>
      <c r="I24" s="58" t="s">
        <v>3869</v>
      </c>
      <c r="J24" s="13"/>
      <c r="K24" s="45"/>
      <c r="L24" s="14"/>
      <c r="M24" s="54"/>
      <c r="N24" s="6"/>
      <c r="O24" s="58" t="s">
        <v>26</v>
      </c>
      <c r="P24" s="6"/>
      <c r="Q24" s="6"/>
      <c r="R24" s="6"/>
      <c r="S24" s="6"/>
      <c r="T24" s="69">
        <v>87</v>
      </c>
      <c r="U24" s="6"/>
      <c r="V24" s="70">
        <v>39744</v>
      </c>
      <c r="W24" s="6" t="s">
        <v>27</v>
      </c>
    </row>
    <row r="25" spans="1:23" ht="15" customHeight="1" x14ac:dyDescent="0.25">
      <c r="A25" s="81" t="s">
        <v>140</v>
      </c>
      <c r="B25" s="58" t="s">
        <v>179</v>
      </c>
      <c r="C25" s="72" t="s">
        <v>24</v>
      </c>
      <c r="D25" s="58">
        <v>3520290661017</v>
      </c>
      <c r="E25" s="58" t="s">
        <v>11890</v>
      </c>
      <c r="F25" s="58" t="s">
        <v>14565</v>
      </c>
      <c r="G25" s="60" t="s">
        <v>25</v>
      </c>
      <c r="H25" s="58">
        <v>2000980687</v>
      </c>
      <c r="I25" s="58" t="s">
        <v>3869</v>
      </c>
      <c r="J25" s="13"/>
      <c r="K25" s="45"/>
      <c r="L25" s="14"/>
      <c r="M25" s="54"/>
      <c r="N25" s="6"/>
      <c r="O25" s="58" t="s">
        <v>26</v>
      </c>
      <c r="P25" s="6"/>
      <c r="Q25" s="6"/>
      <c r="R25" s="6"/>
      <c r="S25" s="6"/>
      <c r="T25" s="69">
        <v>8912</v>
      </c>
      <c r="U25" s="6"/>
      <c r="V25" s="70">
        <v>39748</v>
      </c>
      <c r="W25" s="6" t="s">
        <v>27</v>
      </c>
    </row>
    <row r="26" spans="1:23" ht="15" customHeight="1" x14ac:dyDescent="0.25">
      <c r="A26" s="81" t="s">
        <v>140</v>
      </c>
      <c r="B26" s="58" t="s">
        <v>179</v>
      </c>
      <c r="C26" s="72" t="s">
        <v>24</v>
      </c>
      <c r="D26" s="58" t="s">
        <v>9193</v>
      </c>
      <c r="E26" s="58" t="s">
        <v>11891</v>
      </c>
      <c r="F26" s="58" t="s">
        <v>14566</v>
      </c>
      <c r="G26" s="60" t="s">
        <v>25</v>
      </c>
      <c r="H26" s="58">
        <v>2000984593</v>
      </c>
      <c r="I26" s="58" t="s">
        <v>9079</v>
      </c>
      <c r="J26" s="13"/>
      <c r="K26" s="45"/>
      <c r="L26" s="14"/>
      <c r="M26" s="54"/>
      <c r="N26" s="6"/>
      <c r="O26" s="58" t="s">
        <v>26</v>
      </c>
      <c r="P26" s="6"/>
      <c r="Q26" s="6"/>
      <c r="R26" s="6"/>
      <c r="S26" s="6"/>
      <c r="T26" s="69">
        <v>0.06</v>
      </c>
      <c r="U26" s="6"/>
      <c r="V26" s="70">
        <v>39518</v>
      </c>
      <c r="W26" s="6" t="s">
        <v>27</v>
      </c>
    </row>
    <row r="27" spans="1:23" ht="15" customHeight="1" x14ac:dyDescent="0.25">
      <c r="A27" s="81" t="s">
        <v>140</v>
      </c>
      <c r="B27" s="58" t="s">
        <v>179</v>
      </c>
      <c r="C27" s="72" t="s">
        <v>24</v>
      </c>
      <c r="D27" s="58" t="s">
        <v>9194</v>
      </c>
      <c r="E27" s="58" t="s">
        <v>1921</v>
      </c>
      <c r="F27" s="58" t="s">
        <v>14567</v>
      </c>
      <c r="G27" s="60" t="s">
        <v>25</v>
      </c>
      <c r="H27" s="58">
        <v>2000971483</v>
      </c>
      <c r="I27" s="58" t="s">
        <v>3869</v>
      </c>
      <c r="J27" s="13"/>
      <c r="K27" s="45"/>
      <c r="L27" s="14"/>
      <c r="M27" s="54"/>
      <c r="N27" s="6"/>
      <c r="O27" s="58" t="s">
        <v>26</v>
      </c>
      <c r="P27" s="6"/>
      <c r="Q27" s="6"/>
      <c r="R27" s="6"/>
      <c r="S27" s="6"/>
      <c r="T27" s="69">
        <v>8892</v>
      </c>
      <c r="U27" s="6"/>
      <c r="V27" s="70">
        <v>39549</v>
      </c>
      <c r="W27" s="6" t="s">
        <v>27</v>
      </c>
    </row>
    <row r="28" spans="1:23" ht="15" customHeight="1" x14ac:dyDescent="0.25">
      <c r="A28" s="81" t="s">
        <v>46</v>
      </c>
      <c r="B28" s="58" t="s">
        <v>182</v>
      </c>
      <c r="C28" s="72" t="s">
        <v>24</v>
      </c>
      <c r="D28" s="58">
        <v>0</v>
      </c>
      <c r="E28" s="58" t="s">
        <v>11892</v>
      </c>
      <c r="F28" s="58" t="s">
        <v>14568</v>
      </c>
      <c r="G28" s="60" t="s">
        <v>25</v>
      </c>
      <c r="H28" s="58">
        <v>2001128909</v>
      </c>
      <c r="I28" s="58" t="s">
        <v>3869</v>
      </c>
      <c r="J28" s="13"/>
      <c r="K28" s="45"/>
      <c r="L28" s="14"/>
      <c r="M28" s="54"/>
      <c r="N28" s="6"/>
      <c r="O28" s="58" t="s">
        <v>26</v>
      </c>
      <c r="P28" s="6"/>
      <c r="Q28" s="6"/>
      <c r="R28" s="6"/>
      <c r="S28" s="6"/>
      <c r="T28" s="69">
        <v>245</v>
      </c>
      <c r="U28" s="6"/>
      <c r="V28" s="70">
        <v>39713</v>
      </c>
      <c r="W28" s="6" t="s">
        <v>27</v>
      </c>
    </row>
    <row r="29" spans="1:23" ht="15" customHeight="1" x14ac:dyDescent="0.25">
      <c r="A29" s="81" t="s">
        <v>140</v>
      </c>
      <c r="B29" s="58" t="s">
        <v>179</v>
      </c>
      <c r="C29" s="72" t="s">
        <v>24</v>
      </c>
      <c r="D29" s="58" t="s">
        <v>9195</v>
      </c>
      <c r="E29" s="58" t="s">
        <v>11893</v>
      </c>
      <c r="F29" s="58" t="s">
        <v>14569</v>
      </c>
      <c r="G29" s="60" t="s">
        <v>25</v>
      </c>
      <c r="H29" s="58">
        <v>2000980792</v>
      </c>
      <c r="I29" s="58" t="s">
        <v>3869</v>
      </c>
      <c r="J29" s="13"/>
      <c r="K29" s="45"/>
      <c r="L29" s="14"/>
      <c r="M29" s="54"/>
      <c r="N29" s="6"/>
      <c r="O29" s="58" t="s">
        <v>26</v>
      </c>
      <c r="P29" s="6"/>
      <c r="Q29" s="6"/>
      <c r="R29" s="6"/>
      <c r="S29" s="6"/>
      <c r="T29" s="69">
        <v>2802</v>
      </c>
      <c r="U29" s="6"/>
      <c r="V29" s="70">
        <v>39610</v>
      </c>
      <c r="W29" s="6" t="s">
        <v>27</v>
      </c>
    </row>
    <row r="30" spans="1:23" ht="15" customHeight="1" x14ac:dyDescent="0.25">
      <c r="A30" s="81" t="s">
        <v>140</v>
      </c>
      <c r="B30" s="58" t="s">
        <v>179</v>
      </c>
      <c r="C30" s="72" t="s">
        <v>24</v>
      </c>
      <c r="D30" s="58" t="s">
        <v>9196</v>
      </c>
      <c r="E30" s="58" t="s">
        <v>11894</v>
      </c>
      <c r="F30" s="58" t="s">
        <v>14570</v>
      </c>
      <c r="G30" s="60" t="s">
        <v>25</v>
      </c>
      <c r="H30" s="58">
        <v>2000980504</v>
      </c>
      <c r="I30" s="58" t="s">
        <v>3869</v>
      </c>
      <c r="J30" s="13"/>
      <c r="K30" s="45"/>
      <c r="L30" s="14"/>
      <c r="M30" s="54"/>
      <c r="N30" s="6"/>
      <c r="O30" s="58" t="s">
        <v>26</v>
      </c>
      <c r="P30" s="6"/>
      <c r="Q30" s="6"/>
      <c r="R30" s="6"/>
      <c r="S30" s="6"/>
      <c r="T30" s="69">
        <v>150</v>
      </c>
      <c r="U30" s="6"/>
      <c r="V30" s="70">
        <v>39732</v>
      </c>
      <c r="W30" s="6" t="s">
        <v>27</v>
      </c>
    </row>
    <row r="31" spans="1:23" ht="15" customHeight="1" x14ac:dyDescent="0.25">
      <c r="A31" s="81" t="s">
        <v>140</v>
      </c>
      <c r="B31" s="58" t="s">
        <v>179</v>
      </c>
      <c r="C31" s="72" t="s">
        <v>24</v>
      </c>
      <c r="D31" s="58">
        <v>3540414701706</v>
      </c>
      <c r="E31" s="58" t="s">
        <v>11895</v>
      </c>
      <c r="F31" s="58" t="s">
        <v>14571</v>
      </c>
      <c r="G31" s="60" t="s">
        <v>25</v>
      </c>
      <c r="H31" s="58">
        <v>2000959955</v>
      </c>
      <c r="I31" s="58" t="s">
        <v>3869</v>
      </c>
      <c r="J31" s="13"/>
      <c r="K31" s="45"/>
      <c r="L31" s="14"/>
      <c r="M31" s="54"/>
      <c r="N31" s="6"/>
      <c r="O31" s="58" t="s">
        <v>26</v>
      </c>
      <c r="P31" s="6"/>
      <c r="Q31" s="6"/>
      <c r="R31" s="6"/>
      <c r="S31" s="6"/>
      <c r="T31" s="69">
        <v>1626.5</v>
      </c>
      <c r="U31" s="6"/>
      <c r="V31" s="70">
        <v>39765</v>
      </c>
      <c r="W31" s="6" t="s">
        <v>27</v>
      </c>
    </row>
    <row r="32" spans="1:23" ht="15" customHeight="1" x14ac:dyDescent="0.25">
      <c r="A32" s="81" t="s">
        <v>46</v>
      </c>
      <c r="B32" s="58" t="s">
        <v>182</v>
      </c>
      <c r="C32" s="72" t="s">
        <v>24</v>
      </c>
      <c r="D32" s="58" t="s">
        <v>9197</v>
      </c>
      <c r="E32" s="58" t="s">
        <v>11896</v>
      </c>
      <c r="F32" s="58" t="s">
        <v>14572</v>
      </c>
      <c r="G32" s="60" t="s">
        <v>25</v>
      </c>
      <c r="H32" s="58">
        <v>2001175087</v>
      </c>
      <c r="I32" s="58" t="s">
        <v>3869</v>
      </c>
      <c r="J32" s="13"/>
      <c r="K32" s="45"/>
      <c r="L32" s="14"/>
      <c r="M32" s="54"/>
      <c r="N32" s="6"/>
      <c r="O32" s="58" t="s">
        <v>26</v>
      </c>
      <c r="P32" s="6"/>
      <c r="Q32" s="6"/>
      <c r="R32" s="6"/>
      <c r="S32" s="6"/>
      <c r="T32" s="69">
        <v>566</v>
      </c>
      <c r="U32" s="6"/>
      <c r="V32" s="70">
        <v>39620</v>
      </c>
      <c r="W32" s="6" t="s">
        <v>27</v>
      </c>
    </row>
    <row r="33" spans="1:23" ht="15" customHeight="1" x14ac:dyDescent="0.25">
      <c r="A33" s="81" t="s">
        <v>140</v>
      </c>
      <c r="B33" s="58" t="s">
        <v>179</v>
      </c>
      <c r="C33" s="72" t="s">
        <v>24</v>
      </c>
      <c r="D33" s="58" t="s">
        <v>9198</v>
      </c>
      <c r="E33" s="58" t="s">
        <v>11897</v>
      </c>
      <c r="F33" s="58" t="s">
        <v>14573</v>
      </c>
      <c r="G33" s="60" t="s">
        <v>25</v>
      </c>
      <c r="H33" s="58">
        <v>2000975462</v>
      </c>
      <c r="I33" s="58" t="s">
        <v>9079</v>
      </c>
      <c r="J33" s="13"/>
      <c r="K33" s="45"/>
      <c r="L33" s="14"/>
      <c r="M33" s="54"/>
      <c r="N33" s="6"/>
      <c r="O33" s="58" t="s">
        <v>26</v>
      </c>
      <c r="P33" s="6"/>
      <c r="Q33" s="6"/>
      <c r="R33" s="6"/>
      <c r="S33" s="6"/>
      <c r="T33" s="69">
        <v>0.13</v>
      </c>
      <c r="U33" s="6"/>
      <c r="V33" s="70">
        <v>39771</v>
      </c>
      <c r="W33" s="6" t="s">
        <v>27</v>
      </c>
    </row>
    <row r="34" spans="1:23" ht="15" customHeight="1" x14ac:dyDescent="0.25">
      <c r="A34" s="81" t="s">
        <v>140</v>
      </c>
      <c r="B34" s="58" t="s">
        <v>179</v>
      </c>
      <c r="C34" s="72" t="s">
        <v>24</v>
      </c>
      <c r="D34" s="58" t="s">
        <v>9200</v>
      </c>
      <c r="E34" s="58" t="s">
        <v>11899</v>
      </c>
      <c r="F34" s="58" t="s">
        <v>3053</v>
      </c>
      <c r="G34" s="60" t="s">
        <v>25</v>
      </c>
      <c r="H34" s="58">
        <v>2000971408</v>
      </c>
      <c r="I34" s="58" t="s">
        <v>3869</v>
      </c>
      <c r="J34" s="13"/>
      <c r="K34" s="45"/>
      <c r="L34" s="14"/>
      <c r="M34" s="54"/>
      <c r="N34" s="6"/>
      <c r="O34" s="58" t="s">
        <v>26</v>
      </c>
      <c r="P34" s="6"/>
      <c r="Q34" s="6"/>
      <c r="R34" s="6"/>
      <c r="S34" s="6"/>
      <c r="T34" s="69">
        <v>12</v>
      </c>
      <c r="U34" s="6"/>
      <c r="V34" s="70">
        <v>39459</v>
      </c>
      <c r="W34" s="6" t="s">
        <v>27</v>
      </c>
    </row>
    <row r="35" spans="1:23" ht="15" customHeight="1" x14ac:dyDescent="0.25">
      <c r="A35" s="81" t="s">
        <v>46</v>
      </c>
      <c r="B35" s="58" t="s">
        <v>182</v>
      </c>
      <c r="C35" s="72" t="s">
        <v>24</v>
      </c>
      <c r="D35" s="58" t="s">
        <v>9201</v>
      </c>
      <c r="E35" s="58" t="s">
        <v>11900</v>
      </c>
      <c r="F35" s="58" t="s">
        <v>14575</v>
      </c>
      <c r="G35" s="60" t="s">
        <v>25</v>
      </c>
      <c r="H35" s="58">
        <v>2001188782</v>
      </c>
      <c r="I35" s="58" t="s">
        <v>3869</v>
      </c>
      <c r="J35" s="13"/>
      <c r="K35" s="45"/>
      <c r="L35" s="14"/>
      <c r="M35" s="54"/>
      <c r="N35" s="6"/>
      <c r="O35" s="58" t="s">
        <v>26</v>
      </c>
      <c r="P35" s="6"/>
      <c r="Q35" s="6"/>
      <c r="R35" s="6"/>
      <c r="S35" s="6"/>
      <c r="T35" s="69">
        <v>11695.94</v>
      </c>
      <c r="U35" s="6"/>
      <c r="V35" s="70">
        <v>39647</v>
      </c>
      <c r="W35" s="6" t="s">
        <v>27</v>
      </c>
    </row>
    <row r="36" spans="1:23" ht="15" customHeight="1" x14ac:dyDescent="0.25">
      <c r="A36" s="81" t="s">
        <v>140</v>
      </c>
      <c r="B36" s="58" t="s">
        <v>179</v>
      </c>
      <c r="C36" s="72" t="s">
        <v>24</v>
      </c>
      <c r="D36" s="58" t="s">
        <v>9202</v>
      </c>
      <c r="E36" s="58" t="s">
        <v>11901</v>
      </c>
      <c r="F36" s="58" t="s">
        <v>14576</v>
      </c>
      <c r="G36" s="60" t="s">
        <v>25</v>
      </c>
      <c r="H36" s="58">
        <v>2000980725</v>
      </c>
      <c r="I36" s="58" t="s">
        <v>3869</v>
      </c>
      <c r="J36" s="13"/>
      <c r="K36" s="45"/>
      <c r="L36" s="14"/>
      <c r="M36" s="54"/>
      <c r="N36" s="6"/>
      <c r="O36" s="58" t="s">
        <v>26</v>
      </c>
      <c r="P36" s="6"/>
      <c r="Q36" s="6"/>
      <c r="R36" s="6"/>
      <c r="S36" s="6"/>
      <c r="T36" s="69">
        <v>116</v>
      </c>
      <c r="U36" s="6"/>
      <c r="V36" s="70">
        <v>39459</v>
      </c>
      <c r="W36" s="6" t="s">
        <v>27</v>
      </c>
    </row>
    <row r="37" spans="1:23" ht="15" customHeight="1" x14ac:dyDescent="0.25">
      <c r="A37" s="81" t="s">
        <v>29</v>
      </c>
      <c r="B37" s="58" t="s">
        <v>152</v>
      </c>
      <c r="C37" s="72" t="s">
        <v>24</v>
      </c>
      <c r="D37" s="58" t="s">
        <v>9203</v>
      </c>
      <c r="E37" s="58" t="s">
        <v>11902</v>
      </c>
      <c r="F37" s="58" t="s">
        <v>14577</v>
      </c>
      <c r="G37" s="60" t="s">
        <v>25</v>
      </c>
      <c r="H37" s="58">
        <v>2001445998</v>
      </c>
      <c r="I37" s="58" t="s">
        <v>9079</v>
      </c>
      <c r="J37" s="13"/>
      <c r="K37" s="45"/>
      <c r="L37" s="14"/>
      <c r="M37" s="54"/>
      <c r="N37" s="6"/>
      <c r="O37" s="58" t="s">
        <v>26</v>
      </c>
      <c r="P37" s="6"/>
      <c r="Q37" s="6"/>
      <c r="R37" s="6"/>
      <c r="S37" s="6"/>
      <c r="T37" s="69">
        <v>0.01</v>
      </c>
      <c r="U37" s="6"/>
      <c r="V37" s="70">
        <v>39738</v>
      </c>
      <c r="W37" s="6" t="s">
        <v>27</v>
      </c>
    </row>
    <row r="38" spans="1:23" ht="15" customHeight="1" x14ac:dyDescent="0.25">
      <c r="A38" s="81" t="s">
        <v>140</v>
      </c>
      <c r="B38" s="58" t="s">
        <v>179</v>
      </c>
      <c r="C38" s="72" t="s">
        <v>24</v>
      </c>
      <c r="D38" s="58" t="s">
        <v>9204</v>
      </c>
      <c r="E38" s="58" t="s">
        <v>11903</v>
      </c>
      <c r="F38" s="58" t="s">
        <v>14578</v>
      </c>
      <c r="G38" s="60" t="s">
        <v>25</v>
      </c>
      <c r="H38" s="58">
        <v>2000972177</v>
      </c>
      <c r="I38" s="58" t="s">
        <v>3869</v>
      </c>
      <c r="J38" s="13"/>
      <c r="K38" s="45"/>
      <c r="L38" s="14"/>
      <c r="M38" s="54"/>
      <c r="N38" s="6"/>
      <c r="O38" s="58" t="s">
        <v>26</v>
      </c>
      <c r="P38" s="6"/>
      <c r="Q38" s="6"/>
      <c r="R38" s="6"/>
      <c r="S38" s="6"/>
      <c r="T38" s="69">
        <v>236</v>
      </c>
      <c r="U38" s="6"/>
      <c r="V38" s="70">
        <v>39519</v>
      </c>
      <c r="W38" s="6" t="s">
        <v>27</v>
      </c>
    </row>
    <row r="39" spans="1:23" ht="15" customHeight="1" x14ac:dyDescent="0.25">
      <c r="A39" s="81" t="s">
        <v>29</v>
      </c>
      <c r="B39" s="58" t="s">
        <v>152</v>
      </c>
      <c r="C39" s="72" t="s">
        <v>24</v>
      </c>
      <c r="D39" s="58">
        <v>0</v>
      </c>
      <c r="E39" s="58" t="s">
        <v>11904</v>
      </c>
      <c r="F39" s="58" t="s">
        <v>14579</v>
      </c>
      <c r="G39" s="60" t="s">
        <v>25</v>
      </c>
      <c r="H39" s="58">
        <v>2001450363</v>
      </c>
      <c r="I39" s="58" t="s">
        <v>9079</v>
      </c>
      <c r="J39" s="13"/>
      <c r="K39" s="45"/>
      <c r="L39" s="14"/>
      <c r="M39" s="54"/>
      <c r="N39" s="6"/>
      <c r="O39" s="58" t="s">
        <v>26</v>
      </c>
      <c r="P39" s="6"/>
      <c r="Q39" s="6"/>
      <c r="R39" s="6"/>
      <c r="S39" s="6"/>
      <c r="T39" s="69">
        <v>117.54</v>
      </c>
      <c r="U39" s="6"/>
      <c r="V39" s="70">
        <v>39778</v>
      </c>
      <c r="W39" s="6" t="s">
        <v>27</v>
      </c>
    </row>
    <row r="40" spans="1:23" ht="15" customHeight="1" x14ac:dyDescent="0.25">
      <c r="A40" s="81" t="s">
        <v>140</v>
      </c>
      <c r="B40" s="58" t="s">
        <v>179</v>
      </c>
      <c r="C40" s="72" t="s">
        <v>24</v>
      </c>
      <c r="D40" s="58" t="s">
        <v>9205</v>
      </c>
      <c r="E40" s="58" t="s">
        <v>11905</v>
      </c>
      <c r="F40" s="58" t="s">
        <v>14580</v>
      </c>
      <c r="G40" s="60" t="s">
        <v>25</v>
      </c>
      <c r="H40" s="58">
        <v>2000974172</v>
      </c>
      <c r="I40" s="58" t="s">
        <v>9079</v>
      </c>
      <c r="J40" s="13"/>
      <c r="K40" s="45"/>
      <c r="L40" s="14"/>
      <c r="M40" s="54"/>
      <c r="N40" s="6"/>
      <c r="O40" s="58" t="s">
        <v>26</v>
      </c>
      <c r="P40" s="6"/>
      <c r="Q40" s="6"/>
      <c r="R40" s="6"/>
      <c r="S40" s="6"/>
      <c r="T40" s="69">
        <v>0.16</v>
      </c>
      <c r="U40" s="6"/>
      <c r="V40" s="70">
        <v>39811</v>
      </c>
      <c r="W40" s="6" t="s">
        <v>27</v>
      </c>
    </row>
    <row r="41" spans="1:23" ht="15" customHeight="1" x14ac:dyDescent="0.25">
      <c r="A41" s="81" t="s">
        <v>100</v>
      </c>
      <c r="B41" s="58" t="s">
        <v>176</v>
      </c>
      <c r="C41" s="72" t="s">
        <v>24</v>
      </c>
      <c r="D41" s="58" t="s">
        <v>9206</v>
      </c>
      <c r="E41" s="58" t="s">
        <v>11906</v>
      </c>
      <c r="F41" s="58" t="s">
        <v>14581</v>
      </c>
      <c r="G41" s="60" t="s">
        <v>25</v>
      </c>
      <c r="H41" s="58">
        <v>2000834354</v>
      </c>
      <c r="I41" s="58" t="s">
        <v>3869</v>
      </c>
      <c r="J41" s="13"/>
      <c r="K41" s="45"/>
      <c r="L41" s="14"/>
      <c r="M41" s="54"/>
      <c r="N41" s="6"/>
      <c r="O41" s="58" t="s">
        <v>26</v>
      </c>
      <c r="P41" s="6"/>
      <c r="Q41" s="6"/>
      <c r="R41" s="6"/>
      <c r="S41" s="6"/>
      <c r="T41" s="69">
        <v>23920</v>
      </c>
      <c r="U41" s="6"/>
      <c r="V41" s="70">
        <v>39699</v>
      </c>
      <c r="W41" s="6" t="s">
        <v>27</v>
      </c>
    </row>
    <row r="42" spans="1:23" ht="15" customHeight="1" x14ac:dyDescent="0.25">
      <c r="A42" s="81" t="s">
        <v>140</v>
      </c>
      <c r="B42" s="58" t="s">
        <v>179</v>
      </c>
      <c r="C42" s="72" t="s">
        <v>24</v>
      </c>
      <c r="D42" s="58" t="s">
        <v>9207</v>
      </c>
      <c r="E42" s="58" t="s">
        <v>1974</v>
      </c>
      <c r="F42" s="58" t="s">
        <v>14582</v>
      </c>
      <c r="G42" s="60" t="s">
        <v>25</v>
      </c>
      <c r="H42" s="58">
        <v>2000973788</v>
      </c>
      <c r="I42" s="58" t="s">
        <v>9079</v>
      </c>
      <c r="J42" s="13"/>
      <c r="K42" s="45"/>
      <c r="L42" s="14"/>
      <c r="M42" s="54"/>
      <c r="N42" s="6"/>
      <c r="O42" s="58" t="s">
        <v>26</v>
      </c>
      <c r="P42" s="6"/>
      <c r="Q42" s="6"/>
      <c r="R42" s="6"/>
      <c r="S42" s="6"/>
      <c r="T42" s="69">
        <v>0.05</v>
      </c>
      <c r="U42" s="6"/>
      <c r="V42" s="70">
        <v>39813</v>
      </c>
      <c r="W42" s="6" t="s">
        <v>27</v>
      </c>
    </row>
    <row r="43" spans="1:23" ht="15" customHeight="1" x14ac:dyDescent="0.25">
      <c r="A43" s="81" t="s">
        <v>18556</v>
      </c>
      <c r="B43" s="58" t="s">
        <v>9180</v>
      </c>
      <c r="C43" s="72" t="s">
        <v>24</v>
      </c>
      <c r="D43" s="58" t="s">
        <v>9208</v>
      </c>
      <c r="E43" s="58" t="s">
        <v>11907</v>
      </c>
      <c r="F43" s="58" t="s">
        <v>14583</v>
      </c>
      <c r="G43" s="60" t="s">
        <v>25</v>
      </c>
      <c r="H43" s="58">
        <v>2001139738</v>
      </c>
      <c r="I43" s="58" t="s">
        <v>9079</v>
      </c>
      <c r="J43" s="13"/>
      <c r="K43" s="45"/>
      <c r="L43" s="14"/>
      <c r="M43" s="54"/>
      <c r="N43" s="6"/>
      <c r="O43" s="58" t="s">
        <v>26</v>
      </c>
      <c r="P43" s="6"/>
      <c r="Q43" s="6"/>
      <c r="R43" s="6"/>
      <c r="S43" s="6"/>
      <c r="T43" s="69">
        <v>7.0000000000000007E-2</v>
      </c>
      <c r="U43" s="6"/>
      <c r="V43" s="70">
        <v>39721</v>
      </c>
      <c r="W43" s="6" t="s">
        <v>27</v>
      </c>
    </row>
    <row r="44" spans="1:23" ht="15" customHeight="1" x14ac:dyDescent="0.25">
      <c r="A44" s="81" t="s">
        <v>135</v>
      </c>
      <c r="B44" s="58" t="s">
        <v>149</v>
      </c>
      <c r="C44" s="72" t="s">
        <v>24</v>
      </c>
      <c r="D44" s="58" t="s">
        <v>9209</v>
      </c>
      <c r="E44" s="58" t="s">
        <v>1243</v>
      </c>
      <c r="F44" s="58" t="s">
        <v>14584</v>
      </c>
      <c r="G44" s="60" t="s">
        <v>25</v>
      </c>
      <c r="H44" s="58">
        <v>2000884122</v>
      </c>
      <c r="I44" s="58" t="s">
        <v>3869</v>
      </c>
      <c r="J44" s="13"/>
      <c r="K44" s="45"/>
      <c r="L44" s="14"/>
      <c r="M44" s="54"/>
      <c r="N44" s="6"/>
      <c r="O44" s="58" t="s">
        <v>26</v>
      </c>
      <c r="P44" s="6"/>
      <c r="Q44" s="6"/>
      <c r="R44" s="6"/>
      <c r="S44" s="6"/>
      <c r="T44" s="69">
        <v>2647</v>
      </c>
      <c r="U44" s="6"/>
      <c r="V44" s="70">
        <v>39783</v>
      </c>
      <c r="W44" s="6" t="s">
        <v>27</v>
      </c>
    </row>
    <row r="45" spans="1:23" ht="15" customHeight="1" x14ac:dyDescent="0.25">
      <c r="A45" s="81" t="s">
        <v>135</v>
      </c>
      <c r="B45" s="58" t="s">
        <v>149</v>
      </c>
      <c r="C45" s="72" t="s">
        <v>24</v>
      </c>
      <c r="D45" s="58" t="s">
        <v>9210</v>
      </c>
      <c r="E45" s="58" t="s">
        <v>11908</v>
      </c>
      <c r="F45" s="58" t="s">
        <v>14585</v>
      </c>
      <c r="G45" s="60" t="s">
        <v>25</v>
      </c>
      <c r="H45" s="58">
        <v>2000876618</v>
      </c>
      <c r="I45" s="58" t="s">
        <v>3869</v>
      </c>
      <c r="J45" s="13"/>
      <c r="K45" s="45"/>
      <c r="L45" s="14"/>
      <c r="M45" s="54"/>
      <c r="N45" s="6"/>
      <c r="O45" s="58" t="s">
        <v>26</v>
      </c>
      <c r="P45" s="6"/>
      <c r="Q45" s="6"/>
      <c r="R45" s="6"/>
      <c r="S45" s="6"/>
      <c r="T45" s="69">
        <v>3028</v>
      </c>
      <c r="U45" s="6"/>
      <c r="V45" s="70">
        <v>39464</v>
      </c>
      <c r="W45" s="6" t="s">
        <v>27</v>
      </c>
    </row>
    <row r="46" spans="1:23" ht="15" customHeight="1" x14ac:dyDescent="0.25">
      <c r="A46" s="81" t="s">
        <v>60</v>
      </c>
      <c r="B46" s="58" t="s">
        <v>171</v>
      </c>
      <c r="C46" s="72" t="s">
        <v>24</v>
      </c>
      <c r="D46" s="58" t="s">
        <v>9211</v>
      </c>
      <c r="E46" s="58" t="s">
        <v>11909</v>
      </c>
      <c r="F46" s="58" t="s">
        <v>14586</v>
      </c>
      <c r="G46" s="60" t="s">
        <v>25</v>
      </c>
      <c r="H46" s="58">
        <v>2000621725</v>
      </c>
      <c r="I46" s="58" t="s">
        <v>3869</v>
      </c>
      <c r="J46" s="13"/>
      <c r="K46" s="45"/>
      <c r="L46" s="14"/>
      <c r="M46" s="54"/>
      <c r="N46" s="6"/>
      <c r="O46" s="58" t="s">
        <v>26</v>
      </c>
      <c r="P46" s="6"/>
      <c r="Q46" s="6"/>
      <c r="R46" s="6"/>
      <c r="S46" s="6"/>
      <c r="T46" s="69">
        <v>368</v>
      </c>
      <c r="U46" s="6"/>
      <c r="V46" s="70">
        <v>39643</v>
      </c>
      <c r="W46" s="6" t="s">
        <v>27</v>
      </c>
    </row>
    <row r="47" spans="1:23" ht="15" customHeight="1" x14ac:dyDescent="0.25">
      <c r="A47" s="81" t="s">
        <v>135</v>
      </c>
      <c r="B47" s="58" t="s">
        <v>149</v>
      </c>
      <c r="C47" s="72" t="s">
        <v>24</v>
      </c>
      <c r="D47" s="58" t="s">
        <v>9212</v>
      </c>
      <c r="E47" s="58" t="s">
        <v>11910</v>
      </c>
      <c r="F47" s="58" t="s">
        <v>14587</v>
      </c>
      <c r="G47" s="60" t="s">
        <v>25</v>
      </c>
      <c r="H47" s="58">
        <v>2000871373</v>
      </c>
      <c r="I47" s="58" t="s">
        <v>9079</v>
      </c>
      <c r="J47" s="13"/>
      <c r="K47" s="45"/>
      <c r="L47" s="14"/>
      <c r="M47" s="54"/>
      <c r="N47" s="6"/>
      <c r="O47" s="58" t="s">
        <v>26</v>
      </c>
      <c r="P47" s="6"/>
      <c r="Q47" s="6"/>
      <c r="R47" s="6"/>
      <c r="S47" s="6"/>
      <c r="T47" s="69">
        <v>0.54</v>
      </c>
      <c r="U47" s="6"/>
      <c r="V47" s="70">
        <v>39468</v>
      </c>
      <c r="W47" s="6" t="s">
        <v>27</v>
      </c>
    </row>
    <row r="48" spans="1:23" ht="15" customHeight="1" x14ac:dyDescent="0.25">
      <c r="A48" s="81" t="s">
        <v>60</v>
      </c>
      <c r="B48" s="58" t="s">
        <v>171</v>
      </c>
      <c r="C48" s="72" t="s">
        <v>24</v>
      </c>
      <c r="D48" s="58" t="s">
        <v>9213</v>
      </c>
      <c r="E48" s="58" t="s">
        <v>11911</v>
      </c>
      <c r="F48" s="58" t="s">
        <v>14588</v>
      </c>
      <c r="G48" s="60" t="s">
        <v>25</v>
      </c>
      <c r="H48" s="58">
        <v>2000610308</v>
      </c>
      <c r="I48" s="58" t="s">
        <v>9079</v>
      </c>
      <c r="J48" s="13"/>
      <c r="K48" s="45"/>
      <c r="L48" s="14"/>
      <c r="M48" s="54"/>
      <c r="N48" s="6"/>
      <c r="O48" s="58" t="s">
        <v>26</v>
      </c>
      <c r="P48" s="6"/>
      <c r="Q48" s="6"/>
      <c r="R48" s="6"/>
      <c r="S48" s="6"/>
      <c r="T48" s="69">
        <v>0.11</v>
      </c>
      <c r="U48" s="6"/>
      <c r="V48" s="70">
        <v>39647</v>
      </c>
      <c r="W48" s="6" t="s">
        <v>27</v>
      </c>
    </row>
    <row r="49" spans="1:23" ht="15" customHeight="1" x14ac:dyDescent="0.25">
      <c r="A49" s="81" t="s">
        <v>135</v>
      </c>
      <c r="B49" s="58" t="s">
        <v>149</v>
      </c>
      <c r="C49" s="72" t="s">
        <v>24</v>
      </c>
      <c r="D49" s="58" t="s">
        <v>9214</v>
      </c>
      <c r="E49" s="58" t="s">
        <v>11912</v>
      </c>
      <c r="F49" s="58" t="s">
        <v>14589</v>
      </c>
      <c r="G49" s="60" t="s">
        <v>25</v>
      </c>
      <c r="H49" s="58">
        <v>2000884831</v>
      </c>
      <c r="I49" s="58" t="s">
        <v>3869</v>
      </c>
      <c r="J49" s="13"/>
      <c r="K49" s="45"/>
      <c r="L49" s="14"/>
      <c r="M49" s="54"/>
      <c r="N49" s="6"/>
      <c r="O49" s="58" t="s">
        <v>26</v>
      </c>
      <c r="P49" s="6"/>
      <c r="Q49" s="6"/>
      <c r="R49" s="6"/>
      <c r="S49" s="6"/>
      <c r="T49" s="69">
        <v>2578</v>
      </c>
      <c r="U49" s="6"/>
      <c r="V49" s="70">
        <v>39470</v>
      </c>
      <c r="W49" s="6" t="s">
        <v>27</v>
      </c>
    </row>
    <row r="50" spans="1:23" ht="15" customHeight="1" x14ac:dyDescent="0.25">
      <c r="A50" s="81" t="s">
        <v>59</v>
      </c>
      <c r="B50" s="58" t="s">
        <v>180</v>
      </c>
      <c r="C50" s="72" t="s">
        <v>24</v>
      </c>
      <c r="D50" s="58" t="s">
        <v>9215</v>
      </c>
      <c r="E50" s="58" t="s">
        <v>11913</v>
      </c>
      <c r="F50" s="58" t="s">
        <v>14590</v>
      </c>
      <c r="G50" s="60" t="s">
        <v>25</v>
      </c>
      <c r="H50" s="58">
        <v>2001420798</v>
      </c>
      <c r="I50" s="58" t="s">
        <v>9079</v>
      </c>
      <c r="J50" s="13"/>
      <c r="K50" s="45"/>
      <c r="L50" s="14"/>
      <c r="M50" s="54"/>
      <c r="N50" s="6"/>
      <c r="O50" s="58" t="s">
        <v>26</v>
      </c>
      <c r="P50" s="6"/>
      <c r="Q50" s="6"/>
      <c r="R50" s="6"/>
      <c r="S50" s="6"/>
      <c r="T50" s="69">
        <v>83</v>
      </c>
      <c r="U50" s="6"/>
      <c r="V50" s="70">
        <v>39579</v>
      </c>
      <c r="W50" s="6" t="s">
        <v>27</v>
      </c>
    </row>
    <row r="51" spans="1:23" ht="15" customHeight="1" x14ac:dyDescent="0.25">
      <c r="A51" s="81" t="s">
        <v>135</v>
      </c>
      <c r="B51" s="58" t="s">
        <v>149</v>
      </c>
      <c r="C51" s="72" t="s">
        <v>24</v>
      </c>
      <c r="D51" s="58" t="s">
        <v>9216</v>
      </c>
      <c r="E51" s="58" t="s">
        <v>11914</v>
      </c>
      <c r="F51" s="58" t="s">
        <v>14591</v>
      </c>
      <c r="G51" s="60" t="s">
        <v>25</v>
      </c>
      <c r="H51" s="58">
        <v>2000875581</v>
      </c>
      <c r="I51" s="58" t="s">
        <v>3869</v>
      </c>
      <c r="J51" s="13"/>
      <c r="K51" s="45"/>
      <c r="L51" s="14"/>
      <c r="M51" s="54"/>
      <c r="N51" s="6"/>
      <c r="O51" s="58" t="s">
        <v>26</v>
      </c>
      <c r="P51" s="6"/>
      <c r="Q51" s="6"/>
      <c r="R51" s="6"/>
      <c r="S51" s="6"/>
      <c r="T51" s="69">
        <v>3747</v>
      </c>
      <c r="U51" s="6"/>
      <c r="V51" s="70">
        <v>39449</v>
      </c>
      <c r="W51" s="6" t="s">
        <v>27</v>
      </c>
    </row>
    <row r="52" spans="1:23" ht="15" customHeight="1" x14ac:dyDescent="0.25">
      <c r="A52" s="81" t="s">
        <v>135</v>
      </c>
      <c r="B52" s="58" t="s">
        <v>149</v>
      </c>
      <c r="C52" s="72" t="s">
        <v>24</v>
      </c>
      <c r="D52" s="58" t="s">
        <v>9217</v>
      </c>
      <c r="E52" s="58" t="s">
        <v>11915</v>
      </c>
      <c r="F52" s="58" t="s">
        <v>14592</v>
      </c>
      <c r="G52" s="60" t="s">
        <v>25</v>
      </c>
      <c r="H52" s="58">
        <v>2000875743</v>
      </c>
      <c r="I52" s="58" t="s">
        <v>3869</v>
      </c>
      <c r="J52" s="13"/>
      <c r="K52" s="45"/>
      <c r="L52" s="14"/>
      <c r="M52" s="54"/>
      <c r="N52" s="6"/>
      <c r="O52" s="58" t="s">
        <v>26</v>
      </c>
      <c r="P52" s="6"/>
      <c r="Q52" s="6"/>
      <c r="R52" s="6"/>
      <c r="S52" s="6"/>
      <c r="T52" s="69">
        <v>178</v>
      </c>
      <c r="U52" s="6"/>
      <c r="V52" s="70">
        <v>39498</v>
      </c>
      <c r="W52" s="6" t="s">
        <v>27</v>
      </c>
    </row>
    <row r="53" spans="1:23" ht="15" customHeight="1" x14ac:dyDescent="0.25">
      <c r="A53" s="81" t="s">
        <v>135</v>
      </c>
      <c r="B53" s="58" t="s">
        <v>149</v>
      </c>
      <c r="C53" s="72" t="s">
        <v>24</v>
      </c>
      <c r="D53" s="58" t="s">
        <v>9218</v>
      </c>
      <c r="E53" s="58" t="s">
        <v>11916</v>
      </c>
      <c r="F53" s="58" t="s">
        <v>14593</v>
      </c>
      <c r="G53" s="60" t="s">
        <v>25</v>
      </c>
      <c r="H53" s="58">
        <v>2000872248</v>
      </c>
      <c r="I53" s="58" t="s">
        <v>9079</v>
      </c>
      <c r="J53" s="13"/>
      <c r="K53" s="45"/>
      <c r="L53" s="14"/>
      <c r="M53" s="54"/>
      <c r="N53" s="6"/>
      <c r="O53" s="58" t="s">
        <v>26</v>
      </c>
      <c r="P53" s="6"/>
      <c r="Q53" s="6"/>
      <c r="R53" s="6"/>
      <c r="S53" s="6"/>
      <c r="T53" s="69">
        <v>0.6</v>
      </c>
      <c r="U53" s="6"/>
      <c r="V53" s="70">
        <v>39521</v>
      </c>
      <c r="W53" s="6" t="s">
        <v>27</v>
      </c>
    </row>
    <row r="54" spans="1:23" ht="15" customHeight="1" x14ac:dyDescent="0.25">
      <c r="A54" s="81" t="s">
        <v>135</v>
      </c>
      <c r="B54" s="58" t="s">
        <v>149</v>
      </c>
      <c r="C54" s="72" t="s">
        <v>24</v>
      </c>
      <c r="D54" s="58" t="s">
        <v>9219</v>
      </c>
      <c r="E54" s="58" t="s">
        <v>6124</v>
      </c>
      <c r="F54" s="58" t="s">
        <v>14594</v>
      </c>
      <c r="G54" s="60" t="s">
        <v>25</v>
      </c>
      <c r="H54" s="58">
        <v>2000893253</v>
      </c>
      <c r="I54" s="58" t="s">
        <v>9079</v>
      </c>
      <c r="J54" s="13"/>
      <c r="K54" s="45"/>
      <c r="L54" s="14"/>
      <c r="M54" s="54"/>
      <c r="N54" s="6"/>
      <c r="O54" s="58" t="s">
        <v>26</v>
      </c>
      <c r="P54" s="6"/>
      <c r="Q54" s="6"/>
      <c r="R54" s="6"/>
      <c r="S54" s="6"/>
      <c r="T54" s="69">
        <v>0.18</v>
      </c>
      <c r="U54" s="6"/>
      <c r="V54" s="70">
        <v>39521</v>
      </c>
      <c r="W54" s="6" t="s">
        <v>27</v>
      </c>
    </row>
    <row r="55" spans="1:23" ht="15" customHeight="1" x14ac:dyDescent="0.25">
      <c r="A55" s="81" t="s">
        <v>135</v>
      </c>
      <c r="B55" s="58" t="s">
        <v>149</v>
      </c>
      <c r="C55" s="72" t="s">
        <v>24</v>
      </c>
      <c r="D55" s="58" t="s">
        <v>9220</v>
      </c>
      <c r="E55" s="58" t="s">
        <v>6497</v>
      </c>
      <c r="F55" s="58" t="s">
        <v>14595</v>
      </c>
      <c r="G55" s="60" t="s">
        <v>25</v>
      </c>
      <c r="H55" s="58">
        <v>2000871478</v>
      </c>
      <c r="I55" s="58" t="s">
        <v>9079</v>
      </c>
      <c r="J55" s="13"/>
      <c r="K55" s="45"/>
      <c r="L55" s="14"/>
      <c r="M55" s="54"/>
      <c r="N55" s="6"/>
      <c r="O55" s="58" t="s">
        <v>26</v>
      </c>
      <c r="P55" s="6"/>
      <c r="Q55" s="6"/>
      <c r="R55" s="6"/>
      <c r="S55" s="6"/>
      <c r="T55" s="69">
        <v>0.85</v>
      </c>
      <c r="U55" s="6"/>
      <c r="V55" s="70">
        <v>39533</v>
      </c>
      <c r="W55" s="6" t="s">
        <v>27</v>
      </c>
    </row>
    <row r="56" spans="1:23" ht="15" customHeight="1" x14ac:dyDescent="0.25">
      <c r="A56" s="81" t="s">
        <v>60</v>
      </c>
      <c r="B56" s="58" t="s">
        <v>171</v>
      </c>
      <c r="C56" s="72" t="s">
        <v>24</v>
      </c>
      <c r="D56" s="58" t="s">
        <v>9221</v>
      </c>
      <c r="E56" s="58" t="s">
        <v>11917</v>
      </c>
      <c r="F56" s="58" t="s">
        <v>14596</v>
      </c>
      <c r="G56" s="60" t="s">
        <v>25</v>
      </c>
      <c r="H56" s="58">
        <v>2000629149</v>
      </c>
      <c r="I56" s="58" t="s">
        <v>3869</v>
      </c>
      <c r="J56" s="13"/>
      <c r="K56" s="45"/>
      <c r="L56" s="14"/>
      <c r="M56" s="54"/>
      <c r="N56" s="6"/>
      <c r="O56" s="58" t="s">
        <v>26</v>
      </c>
      <c r="P56" s="6"/>
      <c r="Q56" s="6"/>
      <c r="R56" s="6"/>
      <c r="S56" s="6"/>
      <c r="T56" s="69">
        <v>352</v>
      </c>
      <c r="U56" s="6"/>
      <c r="V56" s="70">
        <v>39486</v>
      </c>
      <c r="W56" s="6" t="s">
        <v>27</v>
      </c>
    </row>
    <row r="57" spans="1:23" ht="15" customHeight="1" x14ac:dyDescent="0.25">
      <c r="A57" s="81" t="s">
        <v>135</v>
      </c>
      <c r="B57" s="58" t="s">
        <v>149</v>
      </c>
      <c r="C57" s="72" t="s">
        <v>24</v>
      </c>
      <c r="D57" s="58" t="s">
        <v>9222</v>
      </c>
      <c r="E57" s="58" t="s">
        <v>11918</v>
      </c>
      <c r="F57" s="58" t="s">
        <v>14597</v>
      </c>
      <c r="G57" s="60" t="s">
        <v>25</v>
      </c>
      <c r="H57" s="58">
        <v>2000893229</v>
      </c>
      <c r="I57" s="58" t="s">
        <v>9079</v>
      </c>
      <c r="J57" s="13"/>
      <c r="K57" s="45"/>
      <c r="L57" s="14"/>
      <c r="M57" s="54"/>
      <c r="N57" s="6"/>
      <c r="O57" s="58" t="s">
        <v>26</v>
      </c>
      <c r="P57" s="6"/>
      <c r="Q57" s="6"/>
      <c r="R57" s="6"/>
      <c r="S57" s="6"/>
      <c r="T57" s="69">
        <v>1990.09</v>
      </c>
      <c r="U57" s="6"/>
      <c r="V57" s="70">
        <v>39483</v>
      </c>
      <c r="W57" s="6" t="s">
        <v>27</v>
      </c>
    </row>
    <row r="58" spans="1:23" ht="15" customHeight="1" x14ac:dyDescent="0.25">
      <c r="A58" s="81" t="s">
        <v>135</v>
      </c>
      <c r="B58" s="58" t="s">
        <v>149</v>
      </c>
      <c r="C58" s="72" t="s">
        <v>24</v>
      </c>
      <c r="D58" s="58" t="s">
        <v>9223</v>
      </c>
      <c r="E58" s="58" t="s">
        <v>2164</v>
      </c>
      <c r="F58" s="58" t="s">
        <v>14598</v>
      </c>
      <c r="G58" s="60" t="s">
        <v>25</v>
      </c>
      <c r="H58" s="58">
        <v>2000887695</v>
      </c>
      <c r="I58" s="58" t="s">
        <v>9079</v>
      </c>
      <c r="J58" s="13"/>
      <c r="K58" s="45"/>
      <c r="L58" s="14"/>
      <c r="M58" s="54"/>
      <c r="N58" s="6"/>
      <c r="O58" s="58" t="s">
        <v>26</v>
      </c>
      <c r="P58" s="6"/>
      <c r="Q58" s="6"/>
      <c r="R58" s="6"/>
      <c r="S58" s="6"/>
      <c r="T58" s="69">
        <v>0.46</v>
      </c>
      <c r="U58" s="6"/>
      <c r="V58" s="70">
        <v>39587</v>
      </c>
      <c r="W58" s="6" t="s">
        <v>27</v>
      </c>
    </row>
    <row r="59" spans="1:23" ht="15" customHeight="1" x14ac:dyDescent="0.25">
      <c r="A59" s="81" t="s">
        <v>135</v>
      </c>
      <c r="B59" s="58" t="s">
        <v>149</v>
      </c>
      <c r="C59" s="72" t="s">
        <v>24</v>
      </c>
      <c r="D59" s="58" t="s">
        <v>9224</v>
      </c>
      <c r="E59" s="58" t="s">
        <v>11919</v>
      </c>
      <c r="F59" s="58" t="s">
        <v>14599</v>
      </c>
      <c r="G59" s="60" t="s">
        <v>25</v>
      </c>
      <c r="H59" s="58">
        <v>2000886532</v>
      </c>
      <c r="I59" s="58" t="s">
        <v>9079</v>
      </c>
      <c r="J59" s="13"/>
      <c r="K59" s="45"/>
      <c r="L59" s="14"/>
      <c r="M59" s="54"/>
      <c r="N59" s="6"/>
      <c r="O59" s="58" t="s">
        <v>26</v>
      </c>
      <c r="P59" s="6"/>
      <c r="Q59" s="6"/>
      <c r="R59" s="6"/>
      <c r="S59" s="6"/>
      <c r="T59" s="69">
        <v>0.11</v>
      </c>
      <c r="U59" s="6"/>
      <c r="V59" s="70">
        <v>39594</v>
      </c>
      <c r="W59" s="6" t="s">
        <v>27</v>
      </c>
    </row>
    <row r="60" spans="1:23" ht="15" customHeight="1" x14ac:dyDescent="0.25">
      <c r="A60" s="81" t="s">
        <v>135</v>
      </c>
      <c r="B60" s="58" t="s">
        <v>149</v>
      </c>
      <c r="C60" s="72" t="s">
        <v>24</v>
      </c>
      <c r="D60" s="58" t="s">
        <v>9225</v>
      </c>
      <c r="E60" s="58" t="s">
        <v>6670</v>
      </c>
      <c r="F60" s="58" t="s">
        <v>14600</v>
      </c>
      <c r="G60" s="60" t="s">
        <v>25</v>
      </c>
      <c r="H60" s="58">
        <v>2000872442</v>
      </c>
      <c r="I60" s="58" t="s">
        <v>9079</v>
      </c>
      <c r="J60" s="13"/>
      <c r="K60" s="45"/>
      <c r="L60" s="14"/>
      <c r="M60" s="54"/>
      <c r="N60" s="6"/>
      <c r="O60" s="58" t="s">
        <v>26</v>
      </c>
      <c r="P60" s="6"/>
      <c r="Q60" s="6"/>
      <c r="R60" s="6"/>
      <c r="S60" s="6"/>
      <c r="T60" s="69">
        <v>0.25</v>
      </c>
      <c r="U60" s="6"/>
      <c r="V60" s="70">
        <v>39727</v>
      </c>
      <c r="W60" s="6" t="s">
        <v>27</v>
      </c>
    </row>
    <row r="61" spans="1:23" ht="15" customHeight="1" x14ac:dyDescent="0.25">
      <c r="A61" s="81" t="s">
        <v>135</v>
      </c>
      <c r="B61" s="58" t="s">
        <v>149</v>
      </c>
      <c r="C61" s="72" t="s">
        <v>24</v>
      </c>
      <c r="D61" s="58" t="s">
        <v>9226</v>
      </c>
      <c r="E61" s="58" t="s">
        <v>11920</v>
      </c>
      <c r="F61" s="58" t="s">
        <v>14601</v>
      </c>
      <c r="G61" s="60" t="s">
        <v>25</v>
      </c>
      <c r="H61" s="58">
        <v>2000884785</v>
      </c>
      <c r="I61" s="58" t="s">
        <v>3869</v>
      </c>
      <c r="J61" s="13"/>
      <c r="K61" s="45"/>
      <c r="L61" s="14"/>
      <c r="M61" s="54"/>
      <c r="N61" s="6"/>
      <c r="O61" s="58" t="s">
        <v>26</v>
      </c>
      <c r="P61" s="6"/>
      <c r="Q61" s="6"/>
      <c r="R61" s="6"/>
      <c r="S61" s="6"/>
      <c r="T61" s="69">
        <v>224</v>
      </c>
      <c r="U61" s="6"/>
      <c r="V61" s="70">
        <v>39616</v>
      </c>
      <c r="W61" s="6" t="s">
        <v>27</v>
      </c>
    </row>
    <row r="62" spans="1:23" ht="15" customHeight="1" x14ac:dyDescent="0.25">
      <c r="A62" s="81" t="s">
        <v>135</v>
      </c>
      <c r="B62" s="58" t="s">
        <v>149</v>
      </c>
      <c r="C62" s="72" t="s">
        <v>24</v>
      </c>
      <c r="D62" s="58" t="s">
        <v>9227</v>
      </c>
      <c r="E62" s="58" t="s">
        <v>11921</v>
      </c>
      <c r="F62" s="58" t="s">
        <v>14602</v>
      </c>
      <c r="G62" s="60" t="s">
        <v>25</v>
      </c>
      <c r="H62" s="58">
        <v>2000887148</v>
      </c>
      <c r="I62" s="58" t="s">
        <v>9079</v>
      </c>
      <c r="J62" s="13"/>
      <c r="K62" s="45"/>
      <c r="L62" s="14"/>
      <c r="M62" s="54"/>
      <c r="N62" s="6"/>
      <c r="O62" s="58" t="s">
        <v>26</v>
      </c>
      <c r="P62" s="6"/>
      <c r="Q62" s="6"/>
      <c r="R62" s="6"/>
      <c r="S62" s="6"/>
      <c r="T62" s="69">
        <v>0.43</v>
      </c>
      <c r="U62" s="6"/>
      <c r="V62" s="70">
        <v>39650</v>
      </c>
      <c r="W62" s="6" t="s">
        <v>27</v>
      </c>
    </row>
    <row r="63" spans="1:23" ht="15" customHeight="1" x14ac:dyDescent="0.25">
      <c r="A63" s="81" t="s">
        <v>135</v>
      </c>
      <c r="B63" s="58" t="s">
        <v>149</v>
      </c>
      <c r="C63" s="72" t="s">
        <v>24</v>
      </c>
      <c r="D63" s="58" t="s">
        <v>9228</v>
      </c>
      <c r="E63" s="58" t="s">
        <v>11922</v>
      </c>
      <c r="F63" s="58" t="s">
        <v>14603</v>
      </c>
      <c r="G63" s="60" t="s">
        <v>25</v>
      </c>
      <c r="H63" s="58">
        <v>2000891657</v>
      </c>
      <c r="I63" s="58" t="s">
        <v>9079</v>
      </c>
      <c r="J63" s="13"/>
      <c r="K63" s="45"/>
      <c r="L63" s="14"/>
      <c r="M63" s="54"/>
      <c r="N63" s="6"/>
      <c r="O63" s="58" t="s">
        <v>26</v>
      </c>
      <c r="P63" s="6"/>
      <c r="Q63" s="6"/>
      <c r="R63" s="6"/>
      <c r="S63" s="6"/>
      <c r="T63" s="69">
        <v>1442.82</v>
      </c>
      <c r="U63" s="6"/>
      <c r="V63" s="70">
        <v>39651</v>
      </c>
      <c r="W63" s="6" t="s">
        <v>27</v>
      </c>
    </row>
    <row r="64" spans="1:23" ht="15" customHeight="1" x14ac:dyDescent="0.25">
      <c r="A64" s="81" t="s">
        <v>135</v>
      </c>
      <c r="B64" s="58" t="s">
        <v>149</v>
      </c>
      <c r="C64" s="72" t="s">
        <v>24</v>
      </c>
      <c r="D64" s="58" t="s">
        <v>9229</v>
      </c>
      <c r="E64" s="58" t="s">
        <v>11923</v>
      </c>
      <c r="F64" s="58" t="s">
        <v>14604</v>
      </c>
      <c r="G64" s="60" t="s">
        <v>25</v>
      </c>
      <c r="H64" s="58">
        <v>2000871497</v>
      </c>
      <c r="I64" s="58" t="s">
        <v>9079</v>
      </c>
      <c r="J64" s="13"/>
      <c r="K64" s="45"/>
      <c r="L64" s="14"/>
      <c r="M64" s="54"/>
      <c r="N64" s="6"/>
      <c r="O64" s="58" t="s">
        <v>26</v>
      </c>
      <c r="P64" s="6"/>
      <c r="Q64" s="6"/>
      <c r="R64" s="6"/>
      <c r="S64" s="6"/>
      <c r="T64" s="69">
        <v>7.0000000000000007E-2</v>
      </c>
      <c r="U64" s="6"/>
      <c r="V64" s="70">
        <v>39486</v>
      </c>
      <c r="W64" s="6" t="s">
        <v>27</v>
      </c>
    </row>
    <row r="65" spans="1:23" ht="15" customHeight="1" x14ac:dyDescent="0.25">
      <c r="A65" s="81" t="s">
        <v>59</v>
      </c>
      <c r="B65" s="58" t="s">
        <v>180</v>
      </c>
      <c r="C65" s="72" t="s">
        <v>24</v>
      </c>
      <c r="D65" s="58" t="s">
        <v>9230</v>
      </c>
      <c r="E65" s="58" t="s">
        <v>11924</v>
      </c>
      <c r="F65" s="58" t="s">
        <v>14605</v>
      </c>
      <c r="G65" s="60" t="s">
        <v>25</v>
      </c>
      <c r="H65" s="58">
        <v>2001441728</v>
      </c>
      <c r="I65" s="58" t="s">
        <v>3869</v>
      </c>
      <c r="J65" s="13"/>
      <c r="K65" s="45"/>
      <c r="L65" s="14"/>
      <c r="M65" s="54"/>
      <c r="N65" s="6"/>
      <c r="O65" s="58" t="s">
        <v>26</v>
      </c>
      <c r="P65" s="6"/>
      <c r="Q65" s="6"/>
      <c r="R65" s="6"/>
      <c r="S65" s="6"/>
      <c r="T65" s="69">
        <v>37097</v>
      </c>
      <c r="U65" s="6"/>
      <c r="V65" s="70">
        <v>39813</v>
      </c>
      <c r="W65" s="6" t="s">
        <v>27</v>
      </c>
    </row>
    <row r="66" spans="1:23" ht="15" customHeight="1" x14ac:dyDescent="0.25">
      <c r="A66" s="81" t="s">
        <v>135</v>
      </c>
      <c r="B66" s="58" t="s">
        <v>149</v>
      </c>
      <c r="C66" s="72" t="s">
        <v>24</v>
      </c>
      <c r="D66" s="58" t="s">
        <v>9231</v>
      </c>
      <c r="E66" s="58" t="s">
        <v>6063</v>
      </c>
      <c r="F66" s="58" t="s">
        <v>14606</v>
      </c>
      <c r="G66" s="60" t="s">
        <v>25</v>
      </c>
      <c r="H66" s="58">
        <v>2000876855</v>
      </c>
      <c r="I66" s="58" t="s">
        <v>3869</v>
      </c>
      <c r="J66" s="13"/>
      <c r="K66" s="45"/>
      <c r="L66" s="14"/>
      <c r="M66" s="54"/>
      <c r="N66" s="6"/>
      <c r="O66" s="58" t="s">
        <v>26</v>
      </c>
      <c r="P66" s="6"/>
      <c r="Q66" s="6"/>
      <c r="R66" s="6"/>
      <c r="S66" s="6"/>
      <c r="T66" s="69">
        <v>5878</v>
      </c>
      <c r="U66" s="6"/>
      <c r="V66" s="70">
        <v>39486</v>
      </c>
      <c r="W66" s="6" t="s">
        <v>27</v>
      </c>
    </row>
    <row r="67" spans="1:23" ht="15" customHeight="1" x14ac:dyDescent="0.25">
      <c r="A67" s="81" t="s">
        <v>61</v>
      </c>
      <c r="B67" s="58" t="s">
        <v>160</v>
      </c>
      <c r="C67" s="72" t="s">
        <v>28</v>
      </c>
      <c r="D67" s="58" t="s">
        <v>9232</v>
      </c>
      <c r="E67" s="58" t="s">
        <v>11925</v>
      </c>
      <c r="F67" s="58" t="s">
        <v>14607</v>
      </c>
      <c r="G67" s="60" t="s">
        <v>25</v>
      </c>
      <c r="H67" s="58">
        <v>2001514639</v>
      </c>
      <c r="I67" s="58" t="s">
        <v>3869</v>
      </c>
      <c r="J67" s="13"/>
      <c r="K67" s="45"/>
      <c r="L67" s="14"/>
      <c r="M67" s="54"/>
      <c r="N67" s="6"/>
      <c r="O67" s="58" t="s">
        <v>26</v>
      </c>
      <c r="P67" s="6"/>
      <c r="Q67" s="6"/>
      <c r="R67" s="6"/>
      <c r="S67" s="6"/>
      <c r="T67" s="69">
        <v>701</v>
      </c>
      <c r="U67" s="6"/>
      <c r="V67" s="70">
        <v>39659</v>
      </c>
      <c r="W67" s="6" t="s">
        <v>27</v>
      </c>
    </row>
    <row r="68" spans="1:23" ht="15" customHeight="1" x14ac:dyDescent="0.25">
      <c r="A68" s="81" t="s">
        <v>135</v>
      </c>
      <c r="B68" s="58" t="s">
        <v>149</v>
      </c>
      <c r="C68" s="72" t="s">
        <v>24</v>
      </c>
      <c r="D68" s="58">
        <v>3710194950329</v>
      </c>
      <c r="E68" s="58" t="s">
        <v>1963</v>
      </c>
      <c r="F68" s="58" t="s">
        <v>14608</v>
      </c>
      <c r="G68" s="60" t="s">
        <v>25</v>
      </c>
      <c r="H68" s="58">
        <v>2000893172</v>
      </c>
      <c r="I68" s="58" t="s">
        <v>9079</v>
      </c>
      <c r="J68" s="13"/>
      <c r="K68" s="45"/>
      <c r="L68" s="14"/>
      <c r="M68" s="54"/>
      <c r="N68" s="6"/>
      <c r="O68" s="58" t="s">
        <v>26</v>
      </c>
      <c r="P68" s="6"/>
      <c r="Q68" s="6"/>
      <c r="R68" s="6"/>
      <c r="S68" s="6"/>
      <c r="T68" s="69">
        <v>1260.92</v>
      </c>
      <c r="U68" s="6"/>
      <c r="V68" s="70">
        <v>39486</v>
      </c>
      <c r="W68" s="6" t="s">
        <v>27</v>
      </c>
    </row>
    <row r="69" spans="1:23" ht="15" customHeight="1" x14ac:dyDescent="0.25">
      <c r="A69" s="81" t="s">
        <v>49</v>
      </c>
      <c r="B69" s="58" t="s">
        <v>150</v>
      </c>
      <c r="C69" s="72" t="s">
        <v>50</v>
      </c>
      <c r="D69" s="58" t="s">
        <v>9233</v>
      </c>
      <c r="E69" s="58" t="s">
        <v>51</v>
      </c>
      <c r="F69" s="58" t="s">
        <v>14609</v>
      </c>
      <c r="G69" s="60" t="s">
        <v>25</v>
      </c>
      <c r="H69" s="58">
        <v>2000755977</v>
      </c>
      <c r="I69" s="58" t="s">
        <v>9079</v>
      </c>
      <c r="J69" s="13"/>
      <c r="K69" s="45"/>
      <c r="L69" s="14"/>
      <c r="M69" s="54"/>
      <c r="N69" s="6"/>
      <c r="O69" s="58" t="s">
        <v>26</v>
      </c>
      <c r="P69" s="6"/>
      <c r="Q69" s="6"/>
      <c r="R69" s="6"/>
      <c r="S69" s="6"/>
      <c r="T69" s="69">
        <v>0.18</v>
      </c>
      <c r="U69" s="6"/>
      <c r="V69" s="70">
        <v>39595</v>
      </c>
      <c r="W69" s="6" t="s">
        <v>27</v>
      </c>
    </row>
    <row r="70" spans="1:23" ht="15" customHeight="1" x14ac:dyDescent="0.25">
      <c r="A70" s="81" t="s">
        <v>135</v>
      </c>
      <c r="B70" s="58" t="s">
        <v>149</v>
      </c>
      <c r="C70" s="72" t="s">
        <v>24</v>
      </c>
      <c r="D70" s="58">
        <v>3710116601267</v>
      </c>
      <c r="E70" s="58" t="s">
        <v>11926</v>
      </c>
      <c r="F70" s="58" t="s">
        <v>14610</v>
      </c>
      <c r="G70" s="60" t="s">
        <v>25</v>
      </c>
      <c r="H70" s="58">
        <v>2000892591</v>
      </c>
      <c r="I70" s="58" t="s">
        <v>9079</v>
      </c>
      <c r="J70" s="13"/>
      <c r="K70" s="45"/>
      <c r="L70" s="14"/>
      <c r="M70" s="54"/>
      <c r="N70" s="6"/>
      <c r="O70" s="58" t="s">
        <v>26</v>
      </c>
      <c r="P70" s="6"/>
      <c r="Q70" s="6"/>
      <c r="R70" s="6"/>
      <c r="S70" s="6"/>
      <c r="T70" s="69">
        <v>0.02</v>
      </c>
      <c r="U70" s="6"/>
      <c r="V70" s="70">
        <v>39668</v>
      </c>
      <c r="W70" s="6" t="s">
        <v>27</v>
      </c>
    </row>
    <row r="71" spans="1:23" ht="15" customHeight="1" x14ac:dyDescent="0.25">
      <c r="A71" s="81" t="s">
        <v>135</v>
      </c>
      <c r="B71" s="58" t="s">
        <v>149</v>
      </c>
      <c r="C71" s="72" t="s">
        <v>24</v>
      </c>
      <c r="D71" s="58" t="s">
        <v>9234</v>
      </c>
      <c r="E71" s="58" t="s">
        <v>11927</v>
      </c>
      <c r="F71" s="58" t="s">
        <v>14611</v>
      </c>
      <c r="G71" s="60" t="s">
        <v>25</v>
      </c>
      <c r="H71" s="58">
        <v>2000871608</v>
      </c>
      <c r="I71" s="58" t="s">
        <v>9079</v>
      </c>
      <c r="J71" s="13"/>
      <c r="K71" s="45"/>
      <c r="L71" s="14"/>
      <c r="M71" s="54"/>
      <c r="N71" s="6"/>
      <c r="O71" s="58" t="s">
        <v>26</v>
      </c>
      <c r="P71" s="6"/>
      <c r="Q71" s="6"/>
      <c r="R71" s="6"/>
      <c r="S71" s="6"/>
      <c r="T71" s="69">
        <v>0.06</v>
      </c>
      <c r="U71" s="6"/>
      <c r="V71" s="70">
        <v>39679</v>
      </c>
      <c r="W71" s="6" t="s">
        <v>27</v>
      </c>
    </row>
    <row r="72" spans="1:23" ht="15" customHeight="1" x14ac:dyDescent="0.25">
      <c r="A72" s="81" t="s">
        <v>135</v>
      </c>
      <c r="B72" s="58" t="s">
        <v>149</v>
      </c>
      <c r="C72" s="72" t="s">
        <v>24</v>
      </c>
      <c r="D72" s="58" t="s">
        <v>9235</v>
      </c>
      <c r="E72" s="58" t="s">
        <v>11928</v>
      </c>
      <c r="F72" s="58" t="s">
        <v>14612</v>
      </c>
      <c r="G72" s="60" t="s">
        <v>25</v>
      </c>
      <c r="H72" s="58">
        <v>2000878548</v>
      </c>
      <c r="I72" s="58" t="s">
        <v>3869</v>
      </c>
      <c r="J72" s="13"/>
      <c r="K72" s="45"/>
      <c r="L72" s="14"/>
      <c r="M72" s="54"/>
      <c r="N72" s="6"/>
      <c r="O72" s="58" t="s">
        <v>26</v>
      </c>
      <c r="P72" s="6"/>
      <c r="Q72" s="6"/>
      <c r="R72" s="6"/>
      <c r="S72" s="6"/>
      <c r="T72" s="69">
        <v>116</v>
      </c>
      <c r="U72" s="6"/>
      <c r="V72" s="70">
        <v>39685</v>
      </c>
      <c r="W72" s="6" t="s">
        <v>27</v>
      </c>
    </row>
    <row r="73" spans="1:23" ht="15" customHeight="1" x14ac:dyDescent="0.25">
      <c r="A73" s="81" t="s">
        <v>135</v>
      </c>
      <c r="B73" s="58" t="s">
        <v>149</v>
      </c>
      <c r="C73" s="72" t="s">
        <v>24</v>
      </c>
      <c r="D73" s="58" t="s">
        <v>9236</v>
      </c>
      <c r="E73" s="58" t="s">
        <v>11929</v>
      </c>
      <c r="F73" s="58" t="s">
        <v>14613</v>
      </c>
      <c r="G73" s="60" t="s">
        <v>25</v>
      </c>
      <c r="H73" s="58">
        <v>2000886508</v>
      </c>
      <c r="I73" s="58" t="s">
        <v>9079</v>
      </c>
      <c r="J73" s="13"/>
      <c r="K73" s="45"/>
      <c r="L73" s="14"/>
      <c r="M73" s="54"/>
      <c r="N73" s="6"/>
      <c r="O73" s="58" t="s">
        <v>26</v>
      </c>
      <c r="P73" s="6"/>
      <c r="Q73" s="6"/>
      <c r="R73" s="6"/>
      <c r="S73" s="6"/>
      <c r="T73" s="69">
        <v>0.01</v>
      </c>
      <c r="U73" s="6"/>
      <c r="V73" s="70">
        <v>39690</v>
      </c>
      <c r="W73" s="6" t="s">
        <v>27</v>
      </c>
    </row>
    <row r="74" spans="1:23" ht="15" customHeight="1" x14ac:dyDescent="0.25">
      <c r="A74" s="81" t="s">
        <v>135</v>
      </c>
      <c r="B74" s="58" t="s">
        <v>149</v>
      </c>
      <c r="C74" s="72" t="s">
        <v>24</v>
      </c>
      <c r="D74" s="58" t="s">
        <v>9237</v>
      </c>
      <c r="E74" s="58" t="s">
        <v>11930</v>
      </c>
      <c r="F74" s="58" t="s">
        <v>14614</v>
      </c>
      <c r="G74" s="60" t="s">
        <v>25</v>
      </c>
      <c r="H74" s="58">
        <v>2000878378</v>
      </c>
      <c r="I74" s="58" t="s">
        <v>3869</v>
      </c>
      <c r="J74" s="13"/>
      <c r="K74" s="45"/>
      <c r="L74" s="14"/>
      <c r="M74" s="54"/>
      <c r="N74" s="6"/>
      <c r="O74" s="58" t="s">
        <v>26</v>
      </c>
      <c r="P74" s="6"/>
      <c r="Q74" s="6"/>
      <c r="R74" s="6"/>
      <c r="S74" s="6"/>
      <c r="T74" s="69">
        <v>650</v>
      </c>
      <c r="U74" s="6"/>
      <c r="V74" s="70">
        <v>39456</v>
      </c>
      <c r="W74" s="6" t="s">
        <v>27</v>
      </c>
    </row>
    <row r="75" spans="1:23" ht="15" customHeight="1" x14ac:dyDescent="0.25">
      <c r="A75" s="81" t="s">
        <v>135</v>
      </c>
      <c r="B75" s="58" t="s">
        <v>149</v>
      </c>
      <c r="C75" s="72" t="s">
        <v>24</v>
      </c>
      <c r="D75" s="58" t="s">
        <v>9238</v>
      </c>
      <c r="E75" s="58" t="s">
        <v>6284</v>
      </c>
      <c r="F75" s="58" t="s">
        <v>14615</v>
      </c>
      <c r="G75" s="60" t="s">
        <v>25</v>
      </c>
      <c r="H75" s="58">
        <v>2000878793</v>
      </c>
      <c r="I75" s="58" t="s">
        <v>3869</v>
      </c>
      <c r="J75" s="13"/>
      <c r="K75" s="45"/>
      <c r="L75" s="14"/>
      <c r="M75" s="54"/>
      <c r="N75" s="6"/>
      <c r="O75" s="58" t="s">
        <v>26</v>
      </c>
      <c r="P75" s="6"/>
      <c r="Q75" s="6"/>
      <c r="R75" s="6"/>
      <c r="S75" s="6"/>
      <c r="T75" s="69">
        <v>9028</v>
      </c>
      <c r="U75" s="6"/>
      <c r="V75" s="70">
        <v>39669</v>
      </c>
      <c r="W75" s="6" t="s">
        <v>27</v>
      </c>
    </row>
    <row r="76" spans="1:23" ht="15" customHeight="1" x14ac:dyDescent="0.25">
      <c r="A76" s="81" t="s">
        <v>135</v>
      </c>
      <c r="B76" s="58" t="s">
        <v>149</v>
      </c>
      <c r="C76" s="72" t="s">
        <v>24</v>
      </c>
      <c r="D76" s="58" t="s">
        <v>9239</v>
      </c>
      <c r="E76" s="58" t="s">
        <v>11931</v>
      </c>
      <c r="F76" s="58" t="s">
        <v>14616</v>
      </c>
      <c r="G76" s="60" t="s">
        <v>25</v>
      </c>
      <c r="H76" s="58">
        <v>2000871721</v>
      </c>
      <c r="I76" s="58" t="s">
        <v>9079</v>
      </c>
      <c r="J76" s="13"/>
      <c r="K76" s="45"/>
      <c r="L76" s="14"/>
      <c r="M76" s="54"/>
      <c r="N76" s="6"/>
      <c r="O76" s="58" t="s">
        <v>26</v>
      </c>
      <c r="P76" s="6"/>
      <c r="Q76" s="6"/>
      <c r="R76" s="6"/>
      <c r="S76" s="6"/>
      <c r="T76" s="69">
        <v>0.57999999999999996</v>
      </c>
      <c r="U76" s="6"/>
      <c r="V76" s="70">
        <v>39704</v>
      </c>
      <c r="W76" s="6" t="s">
        <v>27</v>
      </c>
    </row>
    <row r="77" spans="1:23" ht="15" customHeight="1" x14ac:dyDescent="0.25">
      <c r="A77" s="81" t="s">
        <v>135</v>
      </c>
      <c r="B77" s="58" t="s">
        <v>149</v>
      </c>
      <c r="C77" s="72" t="s">
        <v>24</v>
      </c>
      <c r="D77" s="58" t="s">
        <v>9240</v>
      </c>
      <c r="E77" s="58" t="s">
        <v>11932</v>
      </c>
      <c r="F77" s="58" t="s">
        <v>14617</v>
      </c>
      <c r="G77" s="60" t="s">
        <v>25</v>
      </c>
      <c r="H77" s="58">
        <v>2000877778</v>
      </c>
      <c r="I77" s="58" t="s">
        <v>3869</v>
      </c>
      <c r="J77" s="13"/>
      <c r="K77" s="45"/>
      <c r="L77" s="14"/>
      <c r="M77" s="54"/>
      <c r="N77" s="6"/>
      <c r="O77" s="58" t="s">
        <v>26</v>
      </c>
      <c r="P77" s="6"/>
      <c r="Q77" s="6"/>
      <c r="R77" s="6"/>
      <c r="S77" s="6"/>
      <c r="T77" s="69">
        <v>1828</v>
      </c>
      <c r="U77" s="6"/>
      <c r="V77" s="70">
        <v>39707</v>
      </c>
      <c r="W77" s="6" t="s">
        <v>27</v>
      </c>
    </row>
    <row r="78" spans="1:23" ht="15" customHeight="1" x14ac:dyDescent="0.25">
      <c r="A78" s="81" t="s">
        <v>135</v>
      </c>
      <c r="B78" s="58" t="s">
        <v>149</v>
      </c>
      <c r="C78" s="72" t="s">
        <v>24</v>
      </c>
      <c r="D78" s="58" t="s">
        <v>9241</v>
      </c>
      <c r="E78" s="58" t="s">
        <v>6335</v>
      </c>
      <c r="F78" s="58" t="s">
        <v>14618</v>
      </c>
      <c r="G78" s="60" t="s">
        <v>25</v>
      </c>
      <c r="H78" s="58">
        <v>2000878602</v>
      </c>
      <c r="I78" s="58" t="s">
        <v>3869</v>
      </c>
      <c r="J78" s="13"/>
      <c r="K78" s="45"/>
      <c r="L78" s="14"/>
      <c r="M78" s="54"/>
      <c r="N78" s="6"/>
      <c r="O78" s="58" t="s">
        <v>26</v>
      </c>
      <c r="P78" s="6"/>
      <c r="Q78" s="6"/>
      <c r="R78" s="6"/>
      <c r="S78" s="6"/>
      <c r="T78" s="69">
        <v>28</v>
      </c>
      <c r="U78" s="6"/>
      <c r="V78" s="70">
        <v>39708</v>
      </c>
      <c r="W78" s="6" t="s">
        <v>27</v>
      </c>
    </row>
    <row r="79" spans="1:23" ht="15" customHeight="1" x14ac:dyDescent="0.25">
      <c r="A79" s="81" t="s">
        <v>135</v>
      </c>
      <c r="B79" s="58" t="s">
        <v>149</v>
      </c>
      <c r="C79" s="72" t="s">
        <v>24</v>
      </c>
      <c r="D79" s="58" t="s">
        <v>9242</v>
      </c>
      <c r="E79" s="58" t="s">
        <v>11933</v>
      </c>
      <c r="F79" s="58" t="s">
        <v>14619</v>
      </c>
      <c r="G79" s="60" t="s">
        <v>25</v>
      </c>
      <c r="H79" s="58">
        <v>2000877754</v>
      </c>
      <c r="I79" s="58" t="s">
        <v>3869</v>
      </c>
      <c r="J79" s="13"/>
      <c r="K79" s="45"/>
      <c r="L79" s="14"/>
      <c r="M79" s="54"/>
      <c r="N79" s="6"/>
      <c r="O79" s="58" t="s">
        <v>26</v>
      </c>
      <c r="P79" s="6"/>
      <c r="Q79" s="6"/>
      <c r="R79" s="6"/>
      <c r="S79" s="6"/>
      <c r="T79" s="69">
        <v>828</v>
      </c>
      <c r="U79" s="6"/>
      <c r="V79" s="70">
        <v>39711</v>
      </c>
      <c r="W79" s="6" t="s">
        <v>27</v>
      </c>
    </row>
    <row r="80" spans="1:23" ht="15" customHeight="1" x14ac:dyDescent="0.25">
      <c r="A80" s="81" t="s">
        <v>135</v>
      </c>
      <c r="B80" s="58" t="s">
        <v>149</v>
      </c>
      <c r="C80" s="72" t="s">
        <v>24</v>
      </c>
      <c r="D80" s="58" t="s">
        <v>9243</v>
      </c>
      <c r="E80" s="58" t="s">
        <v>2085</v>
      </c>
      <c r="F80" s="58" t="s">
        <v>14620</v>
      </c>
      <c r="G80" s="60" t="s">
        <v>25</v>
      </c>
      <c r="H80" s="58">
        <v>2000876324</v>
      </c>
      <c r="I80" s="58" t="s">
        <v>3869</v>
      </c>
      <c r="J80" s="13"/>
      <c r="K80" s="45"/>
      <c r="L80" s="14"/>
      <c r="M80" s="54"/>
      <c r="N80" s="6"/>
      <c r="O80" s="58" t="s">
        <v>26</v>
      </c>
      <c r="P80" s="6"/>
      <c r="Q80" s="6"/>
      <c r="R80" s="6"/>
      <c r="S80" s="6"/>
      <c r="T80" s="69">
        <v>1823</v>
      </c>
      <c r="U80" s="6"/>
      <c r="V80" s="70">
        <v>39715</v>
      </c>
      <c r="W80" s="6" t="s">
        <v>27</v>
      </c>
    </row>
    <row r="81" spans="1:23" ht="15" customHeight="1" x14ac:dyDescent="0.25">
      <c r="A81" s="81" t="s">
        <v>135</v>
      </c>
      <c r="B81" s="58" t="s">
        <v>149</v>
      </c>
      <c r="C81" s="72" t="s">
        <v>24</v>
      </c>
      <c r="D81" s="58" t="s">
        <v>9244</v>
      </c>
      <c r="E81" s="58" t="s">
        <v>11934</v>
      </c>
      <c r="F81" s="58" t="s">
        <v>14621</v>
      </c>
      <c r="G81" s="60" t="s">
        <v>25</v>
      </c>
      <c r="H81" s="58">
        <v>2000876154</v>
      </c>
      <c r="I81" s="58" t="s">
        <v>3869</v>
      </c>
      <c r="J81" s="13"/>
      <c r="K81" s="45"/>
      <c r="L81" s="14"/>
      <c r="M81" s="54"/>
      <c r="N81" s="6"/>
      <c r="O81" s="58" t="s">
        <v>26</v>
      </c>
      <c r="P81" s="6"/>
      <c r="Q81" s="6"/>
      <c r="R81" s="6"/>
      <c r="S81" s="6"/>
      <c r="T81" s="69">
        <v>116</v>
      </c>
      <c r="U81" s="6"/>
      <c r="V81" s="70">
        <v>39718</v>
      </c>
      <c r="W81" s="6" t="s">
        <v>27</v>
      </c>
    </row>
    <row r="82" spans="1:23" ht="15" customHeight="1" x14ac:dyDescent="0.25">
      <c r="A82" s="81" t="s">
        <v>135</v>
      </c>
      <c r="B82" s="58" t="s">
        <v>149</v>
      </c>
      <c r="C82" s="72" t="s">
        <v>24</v>
      </c>
      <c r="D82" s="58" t="s">
        <v>9245</v>
      </c>
      <c r="E82" s="58" t="s">
        <v>11935</v>
      </c>
      <c r="F82" s="58" t="s">
        <v>14622</v>
      </c>
      <c r="G82" s="60" t="s">
        <v>25</v>
      </c>
      <c r="H82" s="58">
        <v>2000893318</v>
      </c>
      <c r="I82" s="58" t="s">
        <v>9079</v>
      </c>
      <c r="J82" s="13"/>
      <c r="K82" s="45"/>
      <c r="L82" s="14"/>
      <c r="M82" s="54"/>
      <c r="N82" s="6"/>
      <c r="O82" s="58" t="s">
        <v>26</v>
      </c>
      <c r="P82" s="6"/>
      <c r="Q82" s="6"/>
      <c r="R82" s="6"/>
      <c r="S82" s="6"/>
      <c r="T82" s="69">
        <v>12815.91</v>
      </c>
      <c r="U82" s="6"/>
      <c r="V82" s="70">
        <v>39718</v>
      </c>
      <c r="W82" s="6" t="s">
        <v>27</v>
      </c>
    </row>
    <row r="83" spans="1:23" ht="15" customHeight="1" x14ac:dyDescent="0.25">
      <c r="A83" s="81" t="s">
        <v>135</v>
      </c>
      <c r="B83" s="58" t="s">
        <v>149</v>
      </c>
      <c r="C83" s="72" t="s">
        <v>24</v>
      </c>
      <c r="D83" s="58" t="s">
        <v>9246</v>
      </c>
      <c r="E83" s="58" t="s">
        <v>11936</v>
      </c>
      <c r="F83" s="58" t="s">
        <v>14623</v>
      </c>
      <c r="G83" s="60" t="s">
        <v>25</v>
      </c>
      <c r="H83" s="58">
        <v>2000883975</v>
      </c>
      <c r="I83" s="58" t="s">
        <v>9079</v>
      </c>
      <c r="J83" s="13"/>
      <c r="K83" s="45"/>
      <c r="L83" s="14"/>
      <c r="M83" s="54"/>
      <c r="N83" s="6"/>
      <c r="O83" s="58" t="s">
        <v>26</v>
      </c>
      <c r="P83" s="6"/>
      <c r="Q83" s="6"/>
      <c r="R83" s="6"/>
      <c r="S83" s="6"/>
      <c r="T83" s="69">
        <v>0.55000000000000004</v>
      </c>
      <c r="U83" s="6"/>
      <c r="V83" s="70">
        <v>39609</v>
      </c>
      <c r="W83" s="6" t="s">
        <v>27</v>
      </c>
    </row>
    <row r="84" spans="1:23" ht="15" customHeight="1" x14ac:dyDescent="0.25">
      <c r="A84" s="81" t="s">
        <v>135</v>
      </c>
      <c r="B84" s="58" t="s">
        <v>149</v>
      </c>
      <c r="C84" s="72" t="s">
        <v>24</v>
      </c>
      <c r="D84" s="58" t="s">
        <v>9247</v>
      </c>
      <c r="E84" s="58" t="s">
        <v>11937</v>
      </c>
      <c r="F84" s="58" t="s">
        <v>14624</v>
      </c>
      <c r="G84" s="60" t="s">
        <v>25</v>
      </c>
      <c r="H84" s="58">
        <v>2000883932</v>
      </c>
      <c r="I84" s="58" t="s">
        <v>9079</v>
      </c>
      <c r="J84" s="13"/>
      <c r="K84" s="45"/>
      <c r="L84" s="14"/>
      <c r="M84" s="54"/>
      <c r="N84" s="6"/>
      <c r="O84" s="58" t="s">
        <v>26</v>
      </c>
      <c r="P84" s="6"/>
      <c r="Q84" s="6"/>
      <c r="R84" s="6"/>
      <c r="S84" s="6"/>
      <c r="T84" s="69">
        <v>0.72</v>
      </c>
      <c r="U84" s="6"/>
      <c r="V84" s="70">
        <v>39639</v>
      </c>
      <c r="W84" s="6" t="s">
        <v>27</v>
      </c>
    </row>
    <row r="85" spans="1:23" ht="15" customHeight="1" x14ac:dyDescent="0.25">
      <c r="A85" s="81" t="s">
        <v>135</v>
      </c>
      <c r="B85" s="58" t="s">
        <v>149</v>
      </c>
      <c r="C85" s="72" t="s">
        <v>24</v>
      </c>
      <c r="D85" s="58" t="s">
        <v>9248</v>
      </c>
      <c r="E85" s="58" t="s">
        <v>11938</v>
      </c>
      <c r="F85" s="58" t="s">
        <v>14625</v>
      </c>
      <c r="G85" s="60" t="s">
        <v>25</v>
      </c>
      <c r="H85" s="58">
        <v>2000875417</v>
      </c>
      <c r="I85" s="58" t="s">
        <v>3869</v>
      </c>
      <c r="J85" s="13"/>
      <c r="K85" s="45"/>
      <c r="L85" s="14"/>
      <c r="M85" s="54"/>
      <c r="N85" s="6"/>
      <c r="O85" s="58" t="s">
        <v>26</v>
      </c>
      <c r="P85" s="6"/>
      <c r="Q85" s="6"/>
      <c r="R85" s="6"/>
      <c r="S85" s="6"/>
      <c r="T85" s="69">
        <v>8237</v>
      </c>
      <c r="U85" s="6"/>
      <c r="V85" s="70">
        <v>39737</v>
      </c>
      <c r="W85" s="6" t="s">
        <v>27</v>
      </c>
    </row>
    <row r="86" spans="1:23" ht="15" customHeight="1" x14ac:dyDescent="0.25">
      <c r="A86" s="81" t="s">
        <v>135</v>
      </c>
      <c r="B86" s="58" t="s">
        <v>149</v>
      </c>
      <c r="C86" s="72" t="s">
        <v>24</v>
      </c>
      <c r="D86" s="58" t="s">
        <v>9249</v>
      </c>
      <c r="E86" s="58" t="s">
        <v>11939</v>
      </c>
      <c r="F86" s="58" t="s">
        <v>14626</v>
      </c>
      <c r="G86" s="60" t="s">
        <v>25</v>
      </c>
      <c r="H86" s="58">
        <v>2000891102</v>
      </c>
      <c r="I86" s="58" t="s">
        <v>9079</v>
      </c>
      <c r="J86" s="13"/>
      <c r="K86" s="45"/>
      <c r="L86" s="14"/>
      <c r="M86" s="54"/>
      <c r="N86" s="6"/>
      <c r="O86" s="58" t="s">
        <v>26</v>
      </c>
      <c r="P86" s="6"/>
      <c r="Q86" s="6"/>
      <c r="R86" s="6"/>
      <c r="S86" s="6"/>
      <c r="T86" s="69">
        <v>183.13</v>
      </c>
      <c r="U86" s="6"/>
      <c r="V86" s="70">
        <v>39741</v>
      </c>
      <c r="W86" s="6" t="s">
        <v>27</v>
      </c>
    </row>
    <row r="87" spans="1:23" ht="15" customHeight="1" x14ac:dyDescent="0.25">
      <c r="A87" s="81" t="s">
        <v>135</v>
      </c>
      <c r="B87" s="58" t="s">
        <v>149</v>
      </c>
      <c r="C87" s="72" t="s">
        <v>24</v>
      </c>
      <c r="D87" s="58" t="s">
        <v>9250</v>
      </c>
      <c r="E87" s="58" t="s">
        <v>11940</v>
      </c>
      <c r="F87" s="58" t="s">
        <v>14627</v>
      </c>
      <c r="G87" s="60" t="s">
        <v>25</v>
      </c>
      <c r="H87" s="58">
        <v>2000891153</v>
      </c>
      <c r="I87" s="58" t="s">
        <v>9079</v>
      </c>
      <c r="J87" s="13"/>
      <c r="K87" s="45"/>
      <c r="L87" s="14"/>
      <c r="M87" s="54"/>
      <c r="N87" s="6"/>
      <c r="O87" s="58" t="s">
        <v>26</v>
      </c>
      <c r="P87" s="6"/>
      <c r="Q87" s="6"/>
      <c r="R87" s="6"/>
      <c r="S87" s="6"/>
      <c r="T87" s="69">
        <v>759.91</v>
      </c>
      <c r="U87" s="6"/>
      <c r="V87" s="70">
        <v>39743</v>
      </c>
      <c r="W87" s="6" t="s">
        <v>27</v>
      </c>
    </row>
    <row r="88" spans="1:23" ht="15" customHeight="1" x14ac:dyDescent="0.25">
      <c r="A88" s="81" t="s">
        <v>135</v>
      </c>
      <c r="B88" s="58" t="s">
        <v>149</v>
      </c>
      <c r="C88" s="72" t="s">
        <v>24</v>
      </c>
      <c r="D88" s="58" t="s">
        <v>9251</v>
      </c>
      <c r="E88" s="58" t="s">
        <v>11941</v>
      </c>
      <c r="F88" s="58" t="s">
        <v>14628</v>
      </c>
      <c r="G88" s="60" t="s">
        <v>25</v>
      </c>
      <c r="H88" s="58">
        <v>2000871659</v>
      </c>
      <c r="I88" s="58" t="s">
        <v>9079</v>
      </c>
      <c r="J88" s="13"/>
      <c r="K88" s="45"/>
      <c r="L88" s="14"/>
      <c r="M88" s="54"/>
      <c r="N88" s="6"/>
      <c r="O88" s="58" t="s">
        <v>26</v>
      </c>
      <c r="P88" s="6"/>
      <c r="Q88" s="6"/>
      <c r="R88" s="6"/>
      <c r="S88" s="6"/>
      <c r="T88" s="69">
        <v>0.05</v>
      </c>
      <c r="U88" s="6"/>
      <c r="V88" s="70">
        <v>39746</v>
      </c>
      <c r="W88" s="6" t="s">
        <v>27</v>
      </c>
    </row>
    <row r="89" spans="1:23" ht="15" customHeight="1" x14ac:dyDescent="0.25">
      <c r="A89" s="81" t="s">
        <v>135</v>
      </c>
      <c r="B89" s="58" t="s">
        <v>149</v>
      </c>
      <c r="C89" s="72" t="s">
        <v>24</v>
      </c>
      <c r="D89" s="58" t="s">
        <v>9252</v>
      </c>
      <c r="E89" s="58" t="s">
        <v>11942</v>
      </c>
      <c r="F89" s="58" t="s">
        <v>14629</v>
      </c>
      <c r="G89" s="60" t="s">
        <v>25</v>
      </c>
      <c r="H89" s="58">
        <v>2000876968</v>
      </c>
      <c r="I89" s="58" t="s">
        <v>3869</v>
      </c>
      <c r="J89" s="13"/>
      <c r="K89" s="45"/>
      <c r="L89" s="14"/>
      <c r="M89" s="54"/>
      <c r="N89" s="6"/>
      <c r="O89" s="58" t="s">
        <v>26</v>
      </c>
      <c r="P89" s="6"/>
      <c r="Q89" s="6"/>
      <c r="R89" s="6"/>
      <c r="S89" s="6"/>
      <c r="T89" s="69">
        <v>1787</v>
      </c>
      <c r="U89" s="6"/>
      <c r="V89" s="70">
        <v>39749</v>
      </c>
      <c r="W89" s="6" t="s">
        <v>27</v>
      </c>
    </row>
    <row r="90" spans="1:23" ht="15" customHeight="1" x14ac:dyDescent="0.25">
      <c r="A90" s="81" t="s">
        <v>135</v>
      </c>
      <c r="B90" s="58" t="s">
        <v>149</v>
      </c>
      <c r="C90" s="72" t="s">
        <v>24</v>
      </c>
      <c r="D90" s="58" t="s">
        <v>9253</v>
      </c>
      <c r="E90" s="58" t="s">
        <v>11943</v>
      </c>
      <c r="F90" s="58" t="s">
        <v>14630</v>
      </c>
      <c r="G90" s="60" t="s">
        <v>25</v>
      </c>
      <c r="H90" s="58">
        <v>2000875689</v>
      </c>
      <c r="I90" s="58" t="s">
        <v>3869</v>
      </c>
      <c r="J90" s="13"/>
      <c r="K90" s="45"/>
      <c r="L90" s="14"/>
      <c r="M90" s="54"/>
      <c r="N90" s="6"/>
      <c r="O90" s="58" t="s">
        <v>26</v>
      </c>
      <c r="P90" s="6"/>
      <c r="Q90" s="6"/>
      <c r="R90" s="6"/>
      <c r="S90" s="6"/>
      <c r="T90" s="69">
        <v>0.84</v>
      </c>
      <c r="U90" s="6"/>
      <c r="V90" s="70">
        <v>39518</v>
      </c>
      <c r="W90" s="6" t="s">
        <v>27</v>
      </c>
    </row>
    <row r="91" spans="1:23" ht="15" customHeight="1" x14ac:dyDescent="0.25">
      <c r="A91" s="81" t="s">
        <v>135</v>
      </c>
      <c r="B91" s="58" t="s">
        <v>149</v>
      </c>
      <c r="C91" s="72" t="s">
        <v>24</v>
      </c>
      <c r="D91" s="58" t="s">
        <v>9254</v>
      </c>
      <c r="E91" s="58" t="s">
        <v>11944</v>
      </c>
      <c r="F91" s="58" t="s">
        <v>14631</v>
      </c>
      <c r="G91" s="60" t="s">
        <v>25</v>
      </c>
      <c r="H91" s="58">
        <v>2000891118</v>
      </c>
      <c r="I91" s="58" t="s">
        <v>9079</v>
      </c>
      <c r="J91" s="13"/>
      <c r="K91" s="45"/>
      <c r="L91" s="14"/>
      <c r="M91" s="54"/>
      <c r="N91" s="6"/>
      <c r="O91" s="58" t="s">
        <v>26</v>
      </c>
      <c r="P91" s="6"/>
      <c r="Q91" s="6"/>
      <c r="R91" s="6"/>
      <c r="S91" s="6"/>
      <c r="T91" s="69">
        <v>0.06</v>
      </c>
      <c r="U91" s="6"/>
      <c r="V91" s="70">
        <v>39518</v>
      </c>
      <c r="W91" s="6" t="s">
        <v>27</v>
      </c>
    </row>
    <row r="92" spans="1:23" ht="15" customHeight="1" x14ac:dyDescent="0.25">
      <c r="A92" s="81" t="s">
        <v>135</v>
      </c>
      <c r="B92" s="58" t="s">
        <v>149</v>
      </c>
      <c r="C92" s="72" t="s">
        <v>24</v>
      </c>
      <c r="D92" s="58" t="s">
        <v>9255</v>
      </c>
      <c r="E92" s="58" t="s">
        <v>11945</v>
      </c>
      <c r="F92" s="58" t="s">
        <v>14632</v>
      </c>
      <c r="G92" s="60" t="s">
        <v>25</v>
      </c>
      <c r="H92" s="58">
        <v>2000878987</v>
      </c>
      <c r="I92" s="58" t="s">
        <v>3869</v>
      </c>
      <c r="J92" s="13"/>
      <c r="K92" s="45"/>
      <c r="L92" s="14"/>
      <c r="M92" s="54"/>
      <c r="N92" s="6"/>
      <c r="O92" s="58" t="s">
        <v>26</v>
      </c>
      <c r="P92" s="6"/>
      <c r="Q92" s="6"/>
      <c r="R92" s="6"/>
      <c r="S92" s="6"/>
      <c r="T92" s="69">
        <v>3903</v>
      </c>
      <c r="U92" s="6"/>
      <c r="V92" s="70">
        <v>39579</v>
      </c>
      <c r="W92" s="6" t="s">
        <v>27</v>
      </c>
    </row>
    <row r="93" spans="1:23" ht="15" customHeight="1" x14ac:dyDescent="0.25">
      <c r="A93" s="81" t="s">
        <v>135</v>
      </c>
      <c r="B93" s="58" t="s">
        <v>149</v>
      </c>
      <c r="C93" s="72" t="s">
        <v>24</v>
      </c>
      <c r="D93" s="58" t="s">
        <v>9256</v>
      </c>
      <c r="E93" s="58" t="s">
        <v>11946</v>
      </c>
      <c r="F93" s="58" t="s">
        <v>14633</v>
      </c>
      <c r="G93" s="60" t="s">
        <v>25</v>
      </c>
      <c r="H93" s="58">
        <v>2000878327</v>
      </c>
      <c r="I93" s="58" t="s">
        <v>3869</v>
      </c>
      <c r="J93" s="13"/>
      <c r="K93" s="45"/>
      <c r="L93" s="14"/>
      <c r="M93" s="54"/>
      <c r="N93" s="6"/>
      <c r="O93" s="58" t="s">
        <v>26</v>
      </c>
      <c r="P93" s="6"/>
      <c r="Q93" s="6"/>
      <c r="R93" s="6"/>
      <c r="S93" s="6"/>
      <c r="T93" s="69">
        <v>188</v>
      </c>
      <c r="U93" s="6"/>
      <c r="V93" s="70">
        <v>39763</v>
      </c>
      <c r="W93" s="6" t="s">
        <v>27</v>
      </c>
    </row>
    <row r="94" spans="1:23" ht="15" customHeight="1" x14ac:dyDescent="0.25">
      <c r="A94" s="81" t="s">
        <v>135</v>
      </c>
      <c r="B94" s="58" t="s">
        <v>149</v>
      </c>
      <c r="C94" s="72" t="s">
        <v>24</v>
      </c>
      <c r="D94" s="58" t="s">
        <v>9257</v>
      </c>
      <c r="E94" s="58" t="s">
        <v>11947</v>
      </c>
      <c r="F94" s="58" t="s">
        <v>14634</v>
      </c>
      <c r="G94" s="60" t="s">
        <v>25</v>
      </c>
      <c r="H94" s="58">
        <v>2000884278</v>
      </c>
      <c r="I94" s="58" t="s">
        <v>3869</v>
      </c>
      <c r="J94" s="13"/>
      <c r="K94" s="45"/>
      <c r="L94" s="14"/>
      <c r="M94" s="54"/>
      <c r="N94" s="6"/>
      <c r="O94" s="58" t="s">
        <v>26</v>
      </c>
      <c r="P94" s="6"/>
      <c r="Q94" s="6"/>
      <c r="R94" s="6"/>
      <c r="S94" s="6"/>
      <c r="T94" s="69">
        <v>363</v>
      </c>
      <c r="U94" s="6"/>
      <c r="V94" s="70">
        <v>39769</v>
      </c>
      <c r="W94" s="6" t="s">
        <v>27</v>
      </c>
    </row>
    <row r="95" spans="1:23" ht="15" customHeight="1" x14ac:dyDescent="0.25">
      <c r="A95" s="81" t="s">
        <v>135</v>
      </c>
      <c r="B95" s="58" t="s">
        <v>149</v>
      </c>
      <c r="C95" s="72" t="s">
        <v>24</v>
      </c>
      <c r="D95" s="58" t="s">
        <v>9258</v>
      </c>
      <c r="E95" s="58" t="s">
        <v>11948</v>
      </c>
      <c r="F95" s="58" t="s">
        <v>14635</v>
      </c>
      <c r="G95" s="60" t="s">
        <v>25</v>
      </c>
      <c r="H95" s="58">
        <v>2000892362</v>
      </c>
      <c r="I95" s="58" t="s">
        <v>9079</v>
      </c>
      <c r="J95" s="13"/>
      <c r="K95" s="45"/>
      <c r="L95" s="14"/>
      <c r="M95" s="54"/>
      <c r="N95" s="6"/>
      <c r="O95" s="58" t="s">
        <v>26</v>
      </c>
      <c r="P95" s="6"/>
      <c r="Q95" s="6"/>
      <c r="R95" s="6"/>
      <c r="S95" s="6"/>
      <c r="T95" s="69">
        <v>165.61</v>
      </c>
      <c r="U95" s="6"/>
      <c r="V95" s="70">
        <v>39772</v>
      </c>
      <c r="W95" s="6" t="s">
        <v>27</v>
      </c>
    </row>
    <row r="96" spans="1:23" ht="15" customHeight="1" x14ac:dyDescent="0.25">
      <c r="A96" s="81" t="s">
        <v>135</v>
      </c>
      <c r="B96" s="58" t="s">
        <v>149</v>
      </c>
      <c r="C96" s="72" t="s">
        <v>24</v>
      </c>
      <c r="D96" s="58" t="s">
        <v>9259</v>
      </c>
      <c r="E96" s="58" t="s">
        <v>11949</v>
      </c>
      <c r="F96" s="58" t="s">
        <v>14636</v>
      </c>
      <c r="G96" s="60" t="s">
        <v>25</v>
      </c>
      <c r="H96" s="58">
        <v>2000892613</v>
      </c>
      <c r="I96" s="58" t="s">
        <v>9079</v>
      </c>
      <c r="J96" s="13"/>
      <c r="K96" s="45"/>
      <c r="L96" s="14"/>
      <c r="M96" s="54"/>
      <c r="N96" s="6"/>
      <c r="O96" s="58" t="s">
        <v>26</v>
      </c>
      <c r="P96" s="6"/>
      <c r="Q96" s="6"/>
      <c r="R96" s="6"/>
      <c r="S96" s="6"/>
      <c r="T96" s="69">
        <v>0.16</v>
      </c>
      <c r="U96" s="6"/>
      <c r="V96" s="70">
        <v>39776</v>
      </c>
      <c r="W96" s="6" t="s">
        <v>27</v>
      </c>
    </row>
    <row r="97" spans="1:23" ht="15" customHeight="1" x14ac:dyDescent="0.25">
      <c r="A97" s="81" t="s">
        <v>44</v>
      </c>
      <c r="B97" s="58" t="s">
        <v>184</v>
      </c>
      <c r="C97" s="72" t="s">
        <v>28</v>
      </c>
      <c r="D97" s="58" t="s">
        <v>9260</v>
      </c>
      <c r="E97" s="58" t="s">
        <v>11950</v>
      </c>
      <c r="F97" s="58" t="s">
        <v>14637</v>
      </c>
      <c r="G97" s="60" t="s">
        <v>25</v>
      </c>
      <c r="H97" s="58">
        <v>2000112006</v>
      </c>
      <c r="I97" s="58" t="s">
        <v>9079</v>
      </c>
      <c r="J97" s="13"/>
      <c r="K97" s="45"/>
      <c r="L97" s="14"/>
      <c r="M97" s="54"/>
      <c r="N97" s="6"/>
      <c r="O97" s="58" t="s">
        <v>26</v>
      </c>
      <c r="P97" s="6"/>
      <c r="Q97" s="6"/>
      <c r="R97" s="6"/>
      <c r="S97" s="6"/>
      <c r="T97" s="69">
        <v>1222.42</v>
      </c>
      <c r="U97" s="6"/>
      <c r="V97" s="70">
        <v>39787</v>
      </c>
      <c r="W97" s="6" t="s">
        <v>27</v>
      </c>
    </row>
    <row r="98" spans="1:23" ht="15" customHeight="1" x14ac:dyDescent="0.25">
      <c r="A98" s="81" t="s">
        <v>44</v>
      </c>
      <c r="B98" s="58" t="s">
        <v>184</v>
      </c>
      <c r="C98" s="72" t="s">
        <v>28</v>
      </c>
      <c r="D98" s="58" t="s">
        <v>9261</v>
      </c>
      <c r="E98" s="58" t="s">
        <v>11951</v>
      </c>
      <c r="F98" s="58" t="s">
        <v>14638</v>
      </c>
      <c r="G98" s="60" t="s">
        <v>25</v>
      </c>
      <c r="H98" s="58">
        <v>2000085758</v>
      </c>
      <c r="I98" s="58" t="s">
        <v>3869</v>
      </c>
      <c r="J98" s="13"/>
      <c r="K98" s="45"/>
      <c r="L98" s="14"/>
      <c r="M98" s="54"/>
      <c r="N98" s="6"/>
      <c r="O98" s="58" t="s">
        <v>26</v>
      </c>
      <c r="P98" s="6"/>
      <c r="Q98" s="6"/>
      <c r="R98" s="6"/>
      <c r="S98" s="6"/>
      <c r="T98" s="69">
        <v>2818</v>
      </c>
      <c r="U98" s="6"/>
      <c r="V98" s="70">
        <v>39598</v>
      </c>
      <c r="W98" s="6" t="s">
        <v>27</v>
      </c>
    </row>
    <row r="99" spans="1:23" ht="15" customHeight="1" x14ac:dyDescent="0.25">
      <c r="A99" s="81" t="s">
        <v>29</v>
      </c>
      <c r="B99" s="58" t="s">
        <v>152</v>
      </c>
      <c r="C99" s="72" t="s">
        <v>24</v>
      </c>
      <c r="D99" s="58" t="s">
        <v>9262</v>
      </c>
      <c r="E99" s="58" t="s">
        <v>11952</v>
      </c>
      <c r="F99" s="58" t="s">
        <v>14639</v>
      </c>
      <c r="G99" s="60" t="s">
        <v>25</v>
      </c>
      <c r="H99" s="58">
        <v>2001458399</v>
      </c>
      <c r="I99" s="58" t="s">
        <v>3869</v>
      </c>
      <c r="J99" s="13"/>
      <c r="K99" s="45"/>
      <c r="L99" s="14"/>
      <c r="M99" s="54"/>
      <c r="N99" s="6"/>
      <c r="O99" s="58" t="s">
        <v>26</v>
      </c>
      <c r="P99" s="6"/>
      <c r="Q99" s="6"/>
      <c r="R99" s="6"/>
      <c r="S99" s="6"/>
      <c r="T99" s="69">
        <v>3862</v>
      </c>
      <c r="U99" s="6"/>
      <c r="V99" s="70">
        <v>39699</v>
      </c>
      <c r="W99" s="6" t="s">
        <v>27</v>
      </c>
    </row>
    <row r="100" spans="1:23" ht="15" customHeight="1" x14ac:dyDescent="0.25">
      <c r="A100" s="81" t="s">
        <v>138</v>
      </c>
      <c r="B100" s="58" t="s">
        <v>177</v>
      </c>
      <c r="C100" s="72" t="s">
        <v>24</v>
      </c>
      <c r="D100" s="58" t="s">
        <v>9263</v>
      </c>
      <c r="E100" s="58" t="s">
        <v>11953</v>
      </c>
      <c r="F100" s="58" t="s">
        <v>14640</v>
      </c>
      <c r="G100" s="60" t="s">
        <v>25</v>
      </c>
      <c r="H100" s="58">
        <v>2000669027</v>
      </c>
      <c r="I100" s="58" t="s">
        <v>3869</v>
      </c>
      <c r="J100" s="13"/>
      <c r="K100" s="45"/>
      <c r="L100" s="14"/>
      <c r="M100" s="54"/>
      <c r="N100" s="6"/>
      <c r="O100" s="58" t="s">
        <v>26</v>
      </c>
      <c r="P100" s="6"/>
      <c r="Q100" s="6"/>
      <c r="R100" s="6"/>
      <c r="S100" s="6"/>
      <c r="T100" s="69">
        <v>70</v>
      </c>
      <c r="U100" s="6"/>
      <c r="V100" s="70">
        <v>39801</v>
      </c>
      <c r="W100" s="6" t="s">
        <v>27</v>
      </c>
    </row>
    <row r="101" spans="1:23" ht="15" customHeight="1" x14ac:dyDescent="0.25">
      <c r="A101" s="81" t="s">
        <v>138</v>
      </c>
      <c r="B101" s="58" t="s">
        <v>177</v>
      </c>
      <c r="C101" s="72" t="s">
        <v>24</v>
      </c>
      <c r="D101" s="58" t="s">
        <v>9264</v>
      </c>
      <c r="E101" s="58" t="s">
        <v>11954</v>
      </c>
      <c r="F101" s="58" t="s">
        <v>14641</v>
      </c>
      <c r="G101" s="60" t="s">
        <v>25</v>
      </c>
      <c r="H101" s="58">
        <v>2000665161</v>
      </c>
      <c r="I101" s="58" t="s">
        <v>3869</v>
      </c>
      <c r="J101" s="13"/>
      <c r="K101" s="45"/>
      <c r="L101" s="14"/>
      <c r="M101" s="54"/>
      <c r="N101" s="6"/>
      <c r="O101" s="58" t="s">
        <v>26</v>
      </c>
      <c r="P101" s="6"/>
      <c r="Q101" s="6"/>
      <c r="R101" s="6"/>
      <c r="S101" s="6"/>
      <c r="T101" s="69">
        <v>291</v>
      </c>
      <c r="U101" s="6"/>
      <c r="V101" s="70">
        <v>39805</v>
      </c>
      <c r="W101" s="6" t="s">
        <v>27</v>
      </c>
    </row>
    <row r="102" spans="1:23" ht="15" customHeight="1" x14ac:dyDescent="0.25">
      <c r="A102" s="81" t="s">
        <v>23</v>
      </c>
      <c r="B102" s="58" t="s">
        <v>172</v>
      </c>
      <c r="C102" s="72" t="s">
        <v>24</v>
      </c>
      <c r="D102" s="58" t="s">
        <v>9265</v>
      </c>
      <c r="E102" s="58" t="s">
        <v>11955</v>
      </c>
      <c r="F102" s="58" t="s">
        <v>14642</v>
      </c>
      <c r="G102" s="60" t="s">
        <v>25</v>
      </c>
      <c r="H102" s="58">
        <v>2001350237</v>
      </c>
      <c r="I102" s="58" t="s">
        <v>3869</v>
      </c>
      <c r="J102" s="13"/>
      <c r="K102" s="45"/>
      <c r="L102" s="14"/>
      <c r="M102" s="54"/>
      <c r="N102" s="6"/>
      <c r="O102" s="58" t="s">
        <v>26</v>
      </c>
      <c r="P102" s="6"/>
      <c r="Q102" s="6"/>
      <c r="R102" s="6"/>
      <c r="S102" s="6"/>
      <c r="T102" s="69">
        <v>251</v>
      </c>
      <c r="U102" s="6"/>
      <c r="V102" s="70">
        <v>39611</v>
      </c>
      <c r="W102" s="6" t="s">
        <v>27</v>
      </c>
    </row>
    <row r="103" spans="1:23" ht="15" customHeight="1" x14ac:dyDescent="0.25">
      <c r="A103" s="81" t="s">
        <v>56</v>
      </c>
      <c r="B103" s="58" t="s">
        <v>170</v>
      </c>
      <c r="C103" s="72" t="s">
        <v>24</v>
      </c>
      <c r="D103" s="58" t="s">
        <v>9266</v>
      </c>
      <c r="E103" s="58" t="s">
        <v>11956</v>
      </c>
      <c r="F103" s="58" t="s">
        <v>14643</v>
      </c>
      <c r="G103" s="60" t="s">
        <v>25</v>
      </c>
      <c r="H103" s="58">
        <v>2001042842</v>
      </c>
      <c r="I103" s="58" t="s">
        <v>9079</v>
      </c>
      <c r="J103" s="13"/>
      <c r="K103" s="45"/>
      <c r="L103" s="14"/>
      <c r="M103" s="54"/>
      <c r="N103" s="6"/>
      <c r="O103" s="58" t="s">
        <v>26</v>
      </c>
      <c r="P103" s="6"/>
      <c r="Q103" s="6"/>
      <c r="R103" s="6"/>
      <c r="S103" s="6"/>
      <c r="T103" s="69">
        <v>5825.73</v>
      </c>
      <c r="U103" s="6"/>
      <c r="V103" s="70">
        <v>39736</v>
      </c>
      <c r="W103" s="6" t="s">
        <v>27</v>
      </c>
    </row>
    <row r="104" spans="1:23" ht="15" customHeight="1" x14ac:dyDescent="0.25">
      <c r="A104" s="81" t="s">
        <v>36</v>
      </c>
      <c r="B104" s="58" t="s">
        <v>155</v>
      </c>
      <c r="C104" s="72" t="s">
        <v>24</v>
      </c>
      <c r="D104" s="58" t="s">
        <v>9267</v>
      </c>
      <c r="E104" s="58" t="s">
        <v>11957</v>
      </c>
      <c r="F104" s="58" t="s">
        <v>14644</v>
      </c>
      <c r="G104" s="60" t="s">
        <v>25</v>
      </c>
      <c r="H104" s="58">
        <v>2001237497</v>
      </c>
      <c r="I104" s="58" t="s">
        <v>9079</v>
      </c>
      <c r="J104" s="13"/>
      <c r="K104" s="45"/>
      <c r="L104" s="14"/>
      <c r="M104" s="54"/>
      <c r="N104" s="6"/>
      <c r="O104" s="58" t="s">
        <v>26</v>
      </c>
      <c r="P104" s="6"/>
      <c r="Q104" s="6"/>
      <c r="R104" s="6"/>
      <c r="S104" s="6"/>
      <c r="T104" s="69">
        <v>0.13</v>
      </c>
      <c r="U104" s="6"/>
      <c r="V104" s="70">
        <v>39754</v>
      </c>
      <c r="W104" s="6" t="s">
        <v>27</v>
      </c>
    </row>
    <row r="105" spans="1:23" ht="15" customHeight="1" x14ac:dyDescent="0.25">
      <c r="A105" s="81" t="s">
        <v>59</v>
      </c>
      <c r="B105" s="58" t="s">
        <v>180</v>
      </c>
      <c r="C105" s="72" t="s">
        <v>24</v>
      </c>
      <c r="D105" s="58" t="s">
        <v>9268</v>
      </c>
      <c r="E105" s="58" t="s">
        <v>11958</v>
      </c>
      <c r="F105" s="58" t="s">
        <v>14645</v>
      </c>
      <c r="G105" s="60" t="s">
        <v>25</v>
      </c>
      <c r="H105" s="58">
        <v>2001441569</v>
      </c>
      <c r="I105" s="58" t="s">
        <v>9079</v>
      </c>
      <c r="J105" s="13"/>
      <c r="K105" s="45"/>
      <c r="L105" s="14"/>
      <c r="M105" s="54"/>
      <c r="N105" s="6"/>
      <c r="O105" s="58" t="s">
        <v>26</v>
      </c>
      <c r="P105" s="6"/>
      <c r="Q105" s="6"/>
      <c r="R105" s="6"/>
      <c r="S105" s="6"/>
      <c r="T105" s="69">
        <v>9758.06</v>
      </c>
      <c r="U105" s="6"/>
      <c r="V105" s="70">
        <v>39520</v>
      </c>
      <c r="W105" s="6" t="s">
        <v>27</v>
      </c>
    </row>
    <row r="106" spans="1:23" ht="15" customHeight="1" x14ac:dyDescent="0.25">
      <c r="A106" s="81" t="s">
        <v>66</v>
      </c>
      <c r="B106" s="58" t="s">
        <v>173</v>
      </c>
      <c r="C106" s="72" t="s">
        <v>24</v>
      </c>
      <c r="D106" s="58" t="s">
        <v>9269</v>
      </c>
      <c r="E106" s="58" t="s">
        <v>11959</v>
      </c>
      <c r="F106" s="58" t="s">
        <v>14646</v>
      </c>
      <c r="G106" s="60" t="s">
        <v>25</v>
      </c>
      <c r="H106" s="58">
        <v>2000812008</v>
      </c>
      <c r="I106" s="58" t="s">
        <v>9079</v>
      </c>
      <c r="J106" s="13"/>
      <c r="K106" s="45"/>
      <c r="L106" s="14"/>
      <c r="M106" s="54"/>
      <c r="N106" s="6"/>
      <c r="O106" s="58" t="s">
        <v>26</v>
      </c>
      <c r="P106" s="6"/>
      <c r="Q106" s="6"/>
      <c r="R106" s="6"/>
      <c r="S106" s="6"/>
      <c r="T106" s="69">
        <v>0.23</v>
      </c>
      <c r="U106" s="6"/>
      <c r="V106" s="70">
        <v>39777</v>
      </c>
      <c r="W106" s="6" t="s">
        <v>27</v>
      </c>
    </row>
    <row r="107" spans="1:23" ht="15" customHeight="1" x14ac:dyDescent="0.25">
      <c r="A107" s="81" t="s">
        <v>36</v>
      </c>
      <c r="B107" s="58" t="s">
        <v>155</v>
      </c>
      <c r="C107" s="72" t="s">
        <v>24</v>
      </c>
      <c r="D107" s="58" t="s">
        <v>9270</v>
      </c>
      <c r="E107" s="58" t="s">
        <v>11960</v>
      </c>
      <c r="F107" s="58" t="s">
        <v>14647</v>
      </c>
      <c r="G107" s="60" t="s">
        <v>25</v>
      </c>
      <c r="H107" s="58">
        <v>2001214608</v>
      </c>
      <c r="I107" s="58" t="s">
        <v>3869</v>
      </c>
      <c r="J107" s="13"/>
      <c r="K107" s="45"/>
      <c r="L107" s="14"/>
      <c r="M107" s="54"/>
      <c r="N107" s="6"/>
      <c r="O107" s="58" t="s">
        <v>26</v>
      </c>
      <c r="P107" s="6"/>
      <c r="Q107" s="6"/>
      <c r="R107" s="6"/>
      <c r="S107" s="6"/>
      <c r="T107" s="69">
        <v>12</v>
      </c>
      <c r="U107" s="6"/>
      <c r="V107" s="70">
        <v>39510</v>
      </c>
      <c r="W107" s="6" t="s">
        <v>27</v>
      </c>
    </row>
    <row r="108" spans="1:23" ht="15" customHeight="1" x14ac:dyDescent="0.25">
      <c r="A108" s="81" t="s">
        <v>66</v>
      </c>
      <c r="B108" s="58" t="s">
        <v>173</v>
      </c>
      <c r="C108" s="72" t="s">
        <v>24</v>
      </c>
      <c r="D108" s="58" t="s">
        <v>9271</v>
      </c>
      <c r="E108" s="58" t="s">
        <v>11961</v>
      </c>
      <c r="F108" s="58" t="s">
        <v>14648</v>
      </c>
      <c r="G108" s="60" t="s">
        <v>25</v>
      </c>
      <c r="H108" s="58">
        <v>2000800786</v>
      </c>
      <c r="I108" s="58" t="s">
        <v>3869</v>
      </c>
      <c r="J108" s="13"/>
      <c r="K108" s="45"/>
      <c r="L108" s="14"/>
      <c r="M108" s="54"/>
      <c r="N108" s="6"/>
      <c r="O108" s="58" t="s">
        <v>26</v>
      </c>
      <c r="P108" s="6"/>
      <c r="Q108" s="6"/>
      <c r="R108" s="6"/>
      <c r="S108" s="6"/>
      <c r="T108" s="69">
        <v>163</v>
      </c>
      <c r="U108" s="6"/>
      <c r="V108" s="70">
        <v>39580</v>
      </c>
      <c r="W108" s="6" t="s">
        <v>27</v>
      </c>
    </row>
    <row r="109" spans="1:23" ht="15" customHeight="1" x14ac:dyDescent="0.25">
      <c r="A109" s="81" t="s">
        <v>54</v>
      </c>
      <c r="B109" s="58" t="s">
        <v>143</v>
      </c>
      <c r="C109" s="72" t="s">
        <v>24</v>
      </c>
      <c r="D109" s="58" t="s">
        <v>9272</v>
      </c>
      <c r="E109" s="58" t="s">
        <v>11935</v>
      </c>
      <c r="F109" s="58" t="s">
        <v>14649</v>
      </c>
      <c r="G109" s="60" t="s">
        <v>25</v>
      </c>
      <c r="H109" s="58">
        <v>2001055898</v>
      </c>
      <c r="I109" s="58" t="s">
        <v>9079</v>
      </c>
      <c r="J109" s="13"/>
      <c r="K109" s="45"/>
      <c r="L109" s="14"/>
      <c r="M109" s="54"/>
      <c r="N109" s="6"/>
      <c r="O109" s="58" t="s">
        <v>26</v>
      </c>
      <c r="P109" s="6"/>
      <c r="Q109" s="6"/>
      <c r="R109" s="6"/>
      <c r="S109" s="6"/>
      <c r="T109" s="69">
        <v>0.64</v>
      </c>
      <c r="U109" s="6"/>
      <c r="V109" s="70">
        <v>39808</v>
      </c>
      <c r="W109" s="6" t="s">
        <v>27</v>
      </c>
    </row>
    <row r="110" spans="1:23" ht="15" customHeight="1" x14ac:dyDescent="0.25">
      <c r="A110" s="81" t="s">
        <v>66</v>
      </c>
      <c r="B110" s="58" t="s">
        <v>173</v>
      </c>
      <c r="C110" s="72" t="s">
        <v>24</v>
      </c>
      <c r="D110" s="58" t="s">
        <v>9273</v>
      </c>
      <c r="E110" s="58" t="s">
        <v>11962</v>
      </c>
      <c r="F110" s="58" t="s">
        <v>14650</v>
      </c>
      <c r="G110" s="60" t="s">
        <v>25</v>
      </c>
      <c r="H110" s="58">
        <v>2000801936</v>
      </c>
      <c r="I110" s="58" t="s">
        <v>3869</v>
      </c>
      <c r="J110" s="13"/>
      <c r="K110" s="45"/>
      <c r="L110" s="14"/>
      <c r="M110" s="54"/>
      <c r="N110" s="6"/>
      <c r="O110" s="58" t="s">
        <v>26</v>
      </c>
      <c r="P110" s="6"/>
      <c r="Q110" s="6"/>
      <c r="R110" s="6"/>
      <c r="S110" s="6"/>
      <c r="T110" s="69">
        <v>4672</v>
      </c>
      <c r="U110" s="6"/>
      <c r="V110" s="70">
        <v>39580</v>
      </c>
      <c r="W110" s="6" t="s">
        <v>27</v>
      </c>
    </row>
    <row r="111" spans="1:23" ht="15" customHeight="1" x14ac:dyDescent="0.25">
      <c r="A111" s="81" t="s">
        <v>54</v>
      </c>
      <c r="B111" s="58" t="s">
        <v>143</v>
      </c>
      <c r="C111" s="72" t="s">
        <v>24</v>
      </c>
      <c r="D111" s="58" t="s">
        <v>9274</v>
      </c>
      <c r="E111" s="58" t="s">
        <v>1710</v>
      </c>
      <c r="F111" s="58" t="s">
        <v>14651</v>
      </c>
      <c r="G111" s="60" t="s">
        <v>25</v>
      </c>
      <c r="H111" s="58">
        <v>2001062819</v>
      </c>
      <c r="I111" s="58" t="s">
        <v>3869</v>
      </c>
      <c r="J111" s="13"/>
      <c r="K111" s="45"/>
      <c r="L111" s="14"/>
      <c r="M111" s="54"/>
      <c r="N111" s="6"/>
      <c r="O111" s="58" t="s">
        <v>26</v>
      </c>
      <c r="P111" s="6"/>
      <c r="Q111" s="6"/>
      <c r="R111" s="6"/>
      <c r="S111" s="6"/>
      <c r="T111" s="69">
        <v>112</v>
      </c>
      <c r="U111" s="6"/>
      <c r="V111" s="70">
        <v>39812</v>
      </c>
      <c r="W111" s="6" t="s">
        <v>27</v>
      </c>
    </row>
    <row r="112" spans="1:23" ht="15" customHeight="1" x14ac:dyDescent="0.25">
      <c r="A112" s="81" t="s">
        <v>59</v>
      </c>
      <c r="B112" s="58" t="s">
        <v>180</v>
      </c>
      <c r="C112" s="72" t="s">
        <v>24</v>
      </c>
      <c r="D112" s="58" t="s">
        <v>9275</v>
      </c>
      <c r="E112" s="58" t="s">
        <v>11963</v>
      </c>
      <c r="F112" s="58" t="s">
        <v>14652</v>
      </c>
      <c r="G112" s="60" t="s">
        <v>25</v>
      </c>
      <c r="H112" s="58">
        <v>2001435194</v>
      </c>
      <c r="I112" s="58" t="s">
        <v>3869</v>
      </c>
      <c r="J112" s="13"/>
      <c r="K112" s="45"/>
      <c r="L112" s="14"/>
      <c r="M112" s="54"/>
      <c r="N112" s="6"/>
      <c r="O112" s="58" t="s">
        <v>26</v>
      </c>
      <c r="P112" s="6"/>
      <c r="Q112" s="6"/>
      <c r="R112" s="6"/>
      <c r="S112" s="6"/>
      <c r="T112" s="69">
        <v>250</v>
      </c>
      <c r="U112" s="6"/>
      <c r="V112" s="70">
        <v>39726</v>
      </c>
      <c r="W112" s="6" t="s">
        <v>27</v>
      </c>
    </row>
    <row r="113" spans="1:23" ht="15" customHeight="1" x14ac:dyDescent="0.25">
      <c r="A113" s="81" t="s">
        <v>60</v>
      </c>
      <c r="B113" s="58" t="s">
        <v>171</v>
      </c>
      <c r="C113" s="72" t="s">
        <v>24</v>
      </c>
      <c r="D113" s="58" t="s">
        <v>9276</v>
      </c>
      <c r="E113" s="58" t="s">
        <v>11964</v>
      </c>
      <c r="F113" s="58" t="s">
        <v>14653</v>
      </c>
      <c r="G113" s="60" t="s">
        <v>25</v>
      </c>
      <c r="H113" s="58">
        <v>2000611649</v>
      </c>
      <c r="I113" s="58" t="s">
        <v>9079</v>
      </c>
      <c r="J113" s="13"/>
      <c r="K113" s="45"/>
      <c r="L113" s="14"/>
      <c r="M113" s="54"/>
      <c r="N113" s="6"/>
      <c r="O113" s="58" t="s">
        <v>26</v>
      </c>
      <c r="P113" s="6"/>
      <c r="Q113" s="6"/>
      <c r="R113" s="6"/>
      <c r="S113" s="6"/>
      <c r="T113" s="69">
        <v>0.38</v>
      </c>
      <c r="U113" s="6"/>
      <c r="V113" s="70">
        <v>39692</v>
      </c>
      <c r="W113" s="6" t="s">
        <v>27</v>
      </c>
    </row>
    <row r="114" spans="1:23" ht="15" customHeight="1" x14ac:dyDescent="0.25">
      <c r="A114" s="81" t="s">
        <v>60</v>
      </c>
      <c r="B114" s="58" t="s">
        <v>171</v>
      </c>
      <c r="C114" s="72" t="s">
        <v>24</v>
      </c>
      <c r="D114" s="58" t="s">
        <v>9277</v>
      </c>
      <c r="E114" s="58" t="s">
        <v>11965</v>
      </c>
      <c r="F114" s="58" t="s">
        <v>14654</v>
      </c>
      <c r="G114" s="60" t="s">
        <v>25</v>
      </c>
      <c r="H114" s="58">
        <v>2000637548</v>
      </c>
      <c r="I114" s="58" t="s">
        <v>3869</v>
      </c>
      <c r="J114" s="13"/>
      <c r="K114" s="45"/>
      <c r="L114" s="14"/>
      <c r="M114" s="54"/>
      <c r="N114" s="6"/>
      <c r="O114" s="58" t="s">
        <v>26</v>
      </c>
      <c r="P114" s="6"/>
      <c r="Q114" s="6"/>
      <c r="R114" s="6"/>
      <c r="S114" s="6"/>
      <c r="T114" s="69">
        <v>143</v>
      </c>
      <c r="U114" s="6"/>
      <c r="V114" s="70">
        <v>39449</v>
      </c>
      <c r="W114" s="6" t="s">
        <v>27</v>
      </c>
    </row>
    <row r="115" spans="1:23" ht="15" customHeight="1" x14ac:dyDescent="0.25">
      <c r="A115" s="81" t="s">
        <v>36</v>
      </c>
      <c r="B115" s="58" t="s">
        <v>155</v>
      </c>
      <c r="C115" s="72" t="s">
        <v>24</v>
      </c>
      <c r="D115" s="58" t="s">
        <v>9278</v>
      </c>
      <c r="E115" s="58" t="s">
        <v>11966</v>
      </c>
      <c r="F115" s="58" t="s">
        <v>14655</v>
      </c>
      <c r="G115" s="60" t="s">
        <v>25</v>
      </c>
      <c r="H115" s="58">
        <v>2001233621</v>
      </c>
      <c r="I115" s="58" t="s">
        <v>9079</v>
      </c>
      <c r="J115" s="13"/>
      <c r="K115" s="45"/>
      <c r="L115" s="14"/>
      <c r="M115" s="54"/>
      <c r="N115" s="6"/>
      <c r="O115" s="58" t="s">
        <v>26</v>
      </c>
      <c r="P115" s="6"/>
      <c r="Q115" s="6"/>
      <c r="R115" s="6"/>
      <c r="S115" s="6"/>
      <c r="T115" s="69">
        <v>0.02</v>
      </c>
      <c r="U115" s="6"/>
      <c r="V115" s="70">
        <v>39511</v>
      </c>
      <c r="W115" s="6" t="s">
        <v>27</v>
      </c>
    </row>
    <row r="116" spans="1:23" ht="15" customHeight="1" x14ac:dyDescent="0.25">
      <c r="A116" s="81" t="s">
        <v>62</v>
      </c>
      <c r="B116" s="58" t="s">
        <v>175</v>
      </c>
      <c r="C116" s="72" t="s">
        <v>24</v>
      </c>
      <c r="D116" s="58">
        <v>0</v>
      </c>
      <c r="E116" s="58" t="s">
        <v>11967</v>
      </c>
      <c r="F116" s="58" t="s">
        <v>14656</v>
      </c>
      <c r="G116" s="60" t="s">
        <v>25</v>
      </c>
      <c r="H116" s="58">
        <v>2000640223</v>
      </c>
      <c r="I116" s="58" t="s">
        <v>3869</v>
      </c>
      <c r="J116" s="13"/>
      <c r="K116" s="45"/>
      <c r="L116" s="14"/>
      <c r="M116" s="54"/>
      <c r="N116" s="6"/>
      <c r="O116" s="58" t="s">
        <v>26</v>
      </c>
      <c r="P116" s="6"/>
      <c r="Q116" s="6"/>
      <c r="R116" s="6"/>
      <c r="S116" s="6"/>
      <c r="T116" s="69">
        <v>4514</v>
      </c>
      <c r="U116" s="6"/>
      <c r="V116" s="70">
        <v>39711</v>
      </c>
      <c r="W116" s="6" t="s">
        <v>27</v>
      </c>
    </row>
    <row r="117" spans="1:23" ht="15" customHeight="1" x14ac:dyDescent="0.25">
      <c r="A117" s="81" t="s">
        <v>62</v>
      </c>
      <c r="B117" s="58" t="s">
        <v>175</v>
      </c>
      <c r="C117" s="72" t="s">
        <v>24</v>
      </c>
      <c r="D117" s="58">
        <v>0</v>
      </c>
      <c r="E117" s="58" t="s">
        <v>11968</v>
      </c>
      <c r="F117" s="58" t="s">
        <v>14657</v>
      </c>
      <c r="G117" s="60" t="s">
        <v>25</v>
      </c>
      <c r="H117" s="58">
        <v>2000640088</v>
      </c>
      <c r="I117" s="58" t="s">
        <v>9079</v>
      </c>
      <c r="J117" s="13"/>
      <c r="K117" s="45"/>
      <c r="L117" s="14"/>
      <c r="M117" s="54"/>
      <c r="N117" s="6"/>
      <c r="O117" s="58" t="s">
        <v>26</v>
      </c>
      <c r="P117" s="6"/>
      <c r="Q117" s="6"/>
      <c r="R117" s="6"/>
      <c r="S117" s="6"/>
      <c r="T117" s="69">
        <v>0.77</v>
      </c>
      <c r="U117" s="6"/>
      <c r="V117" s="70">
        <v>39811</v>
      </c>
      <c r="W117" s="6" t="s">
        <v>27</v>
      </c>
    </row>
    <row r="118" spans="1:23" ht="15" customHeight="1" x14ac:dyDescent="0.25">
      <c r="A118" s="81" t="s">
        <v>65</v>
      </c>
      <c r="B118" s="58" t="s">
        <v>148</v>
      </c>
      <c r="C118" s="72" t="s">
        <v>48</v>
      </c>
      <c r="D118" s="58" t="s">
        <v>9279</v>
      </c>
      <c r="E118" s="58" t="s">
        <v>11969</v>
      </c>
      <c r="F118" s="58" t="s">
        <v>14658</v>
      </c>
      <c r="G118" s="60" t="s">
        <v>25</v>
      </c>
      <c r="H118" s="58">
        <v>2001171537</v>
      </c>
      <c r="I118" s="58" t="s">
        <v>3869</v>
      </c>
      <c r="J118" s="13"/>
      <c r="K118" s="45"/>
      <c r="L118" s="14"/>
      <c r="M118" s="54"/>
      <c r="N118" s="6"/>
      <c r="O118" s="58" t="s">
        <v>26</v>
      </c>
      <c r="P118" s="6"/>
      <c r="Q118" s="6"/>
      <c r="R118" s="6"/>
      <c r="S118" s="6"/>
      <c r="T118" s="69">
        <v>1407</v>
      </c>
      <c r="U118" s="6"/>
      <c r="V118" s="70">
        <v>39622</v>
      </c>
      <c r="W118" s="6" t="s">
        <v>27</v>
      </c>
    </row>
    <row r="119" spans="1:23" ht="15" customHeight="1" x14ac:dyDescent="0.25">
      <c r="A119" s="81" t="s">
        <v>65</v>
      </c>
      <c r="B119" s="58" t="s">
        <v>148</v>
      </c>
      <c r="C119" s="72" t="s">
        <v>48</v>
      </c>
      <c r="D119" s="58">
        <v>0</v>
      </c>
      <c r="E119" s="58" t="s">
        <v>11970</v>
      </c>
      <c r="F119" s="58" t="s">
        <v>14659</v>
      </c>
      <c r="G119" s="60" t="s">
        <v>25</v>
      </c>
      <c r="H119" s="58">
        <v>2001129549</v>
      </c>
      <c r="I119" s="58" t="s">
        <v>3869</v>
      </c>
      <c r="J119" s="13"/>
      <c r="K119" s="45"/>
      <c r="L119" s="14"/>
      <c r="M119" s="54"/>
      <c r="N119" s="6"/>
      <c r="O119" s="58" t="s">
        <v>26</v>
      </c>
      <c r="P119" s="6"/>
      <c r="Q119" s="6"/>
      <c r="R119" s="6"/>
      <c r="S119" s="6"/>
      <c r="T119" s="69">
        <v>3012</v>
      </c>
      <c r="U119" s="6"/>
      <c r="V119" s="70">
        <v>39669</v>
      </c>
      <c r="W119" s="6" t="s">
        <v>27</v>
      </c>
    </row>
    <row r="120" spans="1:23" ht="15" customHeight="1" x14ac:dyDescent="0.25">
      <c r="A120" s="81" t="s">
        <v>65</v>
      </c>
      <c r="B120" s="58" t="s">
        <v>148</v>
      </c>
      <c r="C120" s="72" t="s">
        <v>48</v>
      </c>
      <c r="D120" s="58" t="s">
        <v>9280</v>
      </c>
      <c r="E120" s="58" t="s">
        <v>11971</v>
      </c>
      <c r="F120" s="58" t="s">
        <v>14660</v>
      </c>
      <c r="G120" s="60" t="s">
        <v>25</v>
      </c>
      <c r="H120" s="58">
        <v>2001171405</v>
      </c>
      <c r="I120" s="58" t="s">
        <v>9079</v>
      </c>
      <c r="J120" s="13"/>
      <c r="K120" s="45"/>
      <c r="L120" s="14"/>
      <c r="M120" s="54"/>
      <c r="N120" s="6"/>
      <c r="O120" s="58" t="s">
        <v>26</v>
      </c>
      <c r="P120" s="6"/>
      <c r="Q120" s="6"/>
      <c r="R120" s="6"/>
      <c r="S120" s="6"/>
      <c r="T120" s="69">
        <v>5852.01</v>
      </c>
      <c r="U120" s="6"/>
      <c r="V120" s="70">
        <v>39779</v>
      </c>
      <c r="W120" s="6" t="s">
        <v>27</v>
      </c>
    </row>
    <row r="121" spans="1:23" ht="15" customHeight="1" x14ac:dyDescent="0.25">
      <c r="A121" s="81" t="s">
        <v>18556</v>
      </c>
      <c r="B121" s="58" t="s">
        <v>9180</v>
      </c>
      <c r="C121" s="72" t="s">
        <v>24</v>
      </c>
      <c r="D121" s="58" t="s">
        <v>9281</v>
      </c>
      <c r="E121" s="58" t="s">
        <v>5725</v>
      </c>
      <c r="F121" s="58" t="s">
        <v>14661</v>
      </c>
      <c r="G121" s="60" t="s">
        <v>25</v>
      </c>
      <c r="H121" s="58">
        <v>2001133503</v>
      </c>
      <c r="I121" s="58" t="s">
        <v>9079</v>
      </c>
      <c r="J121" s="13"/>
      <c r="K121" s="45"/>
      <c r="L121" s="14"/>
      <c r="M121" s="54"/>
      <c r="N121" s="6"/>
      <c r="O121" s="58" t="s">
        <v>26</v>
      </c>
      <c r="P121" s="6"/>
      <c r="Q121" s="6"/>
      <c r="R121" s="6"/>
      <c r="S121" s="6"/>
      <c r="T121" s="69">
        <v>956.57</v>
      </c>
      <c r="U121" s="6"/>
      <c r="V121" s="70">
        <v>39589</v>
      </c>
      <c r="W121" s="6" t="s">
        <v>27</v>
      </c>
    </row>
    <row r="122" spans="1:23" ht="15" customHeight="1" x14ac:dyDescent="0.25">
      <c r="A122" s="81" t="s">
        <v>18556</v>
      </c>
      <c r="B122" s="58" t="s">
        <v>9180</v>
      </c>
      <c r="C122" s="72" t="s">
        <v>24</v>
      </c>
      <c r="D122" s="58" t="s">
        <v>9282</v>
      </c>
      <c r="E122" s="58" t="s">
        <v>11972</v>
      </c>
      <c r="F122" s="58" t="s">
        <v>14662</v>
      </c>
      <c r="G122" s="60" t="s">
        <v>25</v>
      </c>
      <c r="H122" s="58">
        <v>2001133368</v>
      </c>
      <c r="I122" s="58" t="s">
        <v>9079</v>
      </c>
      <c r="J122" s="13"/>
      <c r="K122" s="45"/>
      <c r="L122" s="14"/>
      <c r="M122" s="54"/>
      <c r="N122" s="6"/>
      <c r="O122" s="58" t="s">
        <v>26</v>
      </c>
      <c r="P122" s="6"/>
      <c r="Q122" s="6"/>
      <c r="R122" s="6"/>
      <c r="S122" s="6"/>
      <c r="T122" s="69">
        <v>3451.12</v>
      </c>
      <c r="U122" s="6"/>
      <c r="V122" s="70">
        <v>39620</v>
      </c>
      <c r="W122" s="6" t="s">
        <v>27</v>
      </c>
    </row>
    <row r="123" spans="1:23" ht="15" customHeight="1" x14ac:dyDescent="0.25">
      <c r="A123" s="81" t="s">
        <v>18556</v>
      </c>
      <c r="B123" s="58" t="s">
        <v>9180</v>
      </c>
      <c r="C123" s="72" t="s">
        <v>24</v>
      </c>
      <c r="D123" s="58" t="s">
        <v>9283</v>
      </c>
      <c r="E123" s="58" t="s">
        <v>1566</v>
      </c>
      <c r="F123" s="58" t="s">
        <v>14663</v>
      </c>
      <c r="G123" s="60" t="s">
        <v>25</v>
      </c>
      <c r="H123" s="58">
        <v>2001140868</v>
      </c>
      <c r="I123" s="58" t="s">
        <v>3869</v>
      </c>
      <c r="J123" s="13"/>
      <c r="K123" s="45"/>
      <c r="L123" s="14"/>
      <c r="M123" s="54"/>
      <c r="N123" s="6"/>
      <c r="O123" s="58" t="s">
        <v>26</v>
      </c>
      <c r="P123" s="6"/>
      <c r="Q123" s="6"/>
      <c r="R123" s="6"/>
      <c r="S123" s="6"/>
      <c r="T123" s="69">
        <v>412</v>
      </c>
      <c r="U123" s="6"/>
      <c r="V123" s="70">
        <v>39728</v>
      </c>
      <c r="W123" s="6" t="s">
        <v>27</v>
      </c>
    </row>
    <row r="124" spans="1:23" ht="15" customHeight="1" x14ac:dyDescent="0.25">
      <c r="A124" s="81" t="s">
        <v>18556</v>
      </c>
      <c r="B124" s="58" t="s">
        <v>9180</v>
      </c>
      <c r="C124" s="72" t="s">
        <v>24</v>
      </c>
      <c r="D124" s="58" t="s">
        <v>9284</v>
      </c>
      <c r="E124" s="58" t="s">
        <v>6176</v>
      </c>
      <c r="F124" s="58" t="s">
        <v>14664</v>
      </c>
      <c r="G124" s="60" t="s">
        <v>25</v>
      </c>
      <c r="H124" s="58">
        <v>2001133287</v>
      </c>
      <c r="I124" s="58" t="s">
        <v>9079</v>
      </c>
      <c r="J124" s="13"/>
      <c r="K124" s="45"/>
      <c r="L124" s="14"/>
      <c r="M124" s="54"/>
      <c r="N124" s="6"/>
      <c r="O124" s="58" t="s">
        <v>26</v>
      </c>
      <c r="P124" s="6"/>
      <c r="Q124" s="6"/>
      <c r="R124" s="6"/>
      <c r="S124" s="6"/>
      <c r="T124" s="69">
        <v>360.62</v>
      </c>
      <c r="U124" s="6"/>
      <c r="V124" s="70">
        <v>39644</v>
      </c>
      <c r="W124" s="6" t="s">
        <v>27</v>
      </c>
    </row>
    <row r="125" spans="1:23" ht="15" customHeight="1" x14ac:dyDescent="0.25">
      <c r="A125" s="81" t="s">
        <v>91</v>
      </c>
      <c r="B125" s="58" t="s">
        <v>165</v>
      </c>
      <c r="C125" s="72" t="s">
        <v>28</v>
      </c>
      <c r="D125" s="58">
        <v>0</v>
      </c>
      <c r="E125" s="58" t="s">
        <v>11973</v>
      </c>
      <c r="F125" s="58" t="s">
        <v>14665</v>
      </c>
      <c r="G125" s="60" t="s">
        <v>25</v>
      </c>
      <c r="H125" s="58">
        <v>2000321926</v>
      </c>
      <c r="I125" s="58" t="s">
        <v>3869</v>
      </c>
      <c r="J125" s="13"/>
      <c r="K125" s="45"/>
      <c r="L125" s="14"/>
      <c r="M125" s="54"/>
      <c r="N125" s="6"/>
      <c r="O125" s="58" t="s">
        <v>26</v>
      </c>
      <c r="P125" s="6"/>
      <c r="Q125" s="6"/>
      <c r="R125" s="6"/>
      <c r="S125" s="6"/>
      <c r="T125" s="69">
        <v>8845</v>
      </c>
      <c r="U125" s="6"/>
      <c r="V125" s="70">
        <v>39720</v>
      </c>
      <c r="W125" s="6" t="s">
        <v>27</v>
      </c>
    </row>
    <row r="126" spans="1:23" ht="15" customHeight="1" x14ac:dyDescent="0.25">
      <c r="A126" s="81" t="s">
        <v>18556</v>
      </c>
      <c r="B126" s="58" t="s">
        <v>9180</v>
      </c>
      <c r="C126" s="72" t="s">
        <v>24</v>
      </c>
      <c r="D126" s="58" t="s">
        <v>9285</v>
      </c>
      <c r="E126" s="58" t="s">
        <v>11974</v>
      </c>
      <c r="F126" s="58" t="s">
        <v>14666</v>
      </c>
      <c r="G126" s="60" t="s">
        <v>25</v>
      </c>
      <c r="H126" s="58">
        <v>2001133201</v>
      </c>
      <c r="I126" s="58" t="s">
        <v>9079</v>
      </c>
      <c r="J126" s="13"/>
      <c r="K126" s="45"/>
      <c r="L126" s="14"/>
      <c r="M126" s="54"/>
      <c r="N126" s="6"/>
      <c r="O126" s="58" t="s">
        <v>26</v>
      </c>
      <c r="P126" s="6"/>
      <c r="Q126" s="6"/>
      <c r="R126" s="6"/>
      <c r="S126" s="6"/>
      <c r="T126" s="69">
        <v>0.04</v>
      </c>
      <c r="U126" s="6"/>
      <c r="V126" s="70">
        <v>39652</v>
      </c>
      <c r="W126" s="6" t="s">
        <v>27</v>
      </c>
    </row>
    <row r="127" spans="1:23" ht="15" customHeight="1" x14ac:dyDescent="0.25">
      <c r="A127" s="81" t="s">
        <v>18556</v>
      </c>
      <c r="B127" s="58" t="s">
        <v>9180</v>
      </c>
      <c r="C127" s="72" t="s">
        <v>28</v>
      </c>
      <c r="D127" s="58" t="s">
        <v>9286</v>
      </c>
      <c r="E127" s="58" t="s">
        <v>11975</v>
      </c>
      <c r="F127" s="58" t="s">
        <v>14667</v>
      </c>
      <c r="G127" s="60" t="s">
        <v>25</v>
      </c>
      <c r="H127" s="58">
        <v>2001132957</v>
      </c>
      <c r="I127" s="58" t="s">
        <v>9079</v>
      </c>
      <c r="J127" s="13"/>
      <c r="K127" s="45"/>
      <c r="L127" s="14"/>
      <c r="M127" s="54"/>
      <c r="N127" s="6"/>
      <c r="O127" s="58" t="s">
        <v>26</v>
      </c>
      <c r="P127" s="6"/>
      <c r="Q127" s="6"/>
      <c r="R127" s="6"/>
      <c r="S127" s="6"/>
      <c r="T127" s="69">
        <v>0.04</v>
      </c>
      <c r="U127" s="6"/>
      <c r="V127" s="70">
        <v>39455</v>
      </c>
      <c r="W127" s="6" t="s">
        <v>27</v>
      </c>
    </row>
    <row r="128" spans="1:23" ht="15" customHeight="1" x14ac:dyDescent="0.25">
      <c r="A128" s="81" t="s">
        <v>18556</v>
      </c>
      <c r="B128" s="58" t="s">
        <v>9180</v>
      </c>
      <c r="C128" s="72" t="s">
        <v>28</v>
      </c>
      <c r="D128" s="58" t="s">
        <v>9287</v>
      </c>
      <c r="E128" s="58" t="s">
        <v>11976</v>
      </c>
      <c r="F128" s="58" t="s">
        <v>14668</v>
      </c>
      <c r="G128" s="60" t="s">
        <v>25</v>
      </c>
      <c r="H128" s="58">
        <v>2001134151</v>
      </c>
      <c r="I128" s="58" t="s">
        <v>9079</v>
      </c>
      <c r="J128" s="13"/>
      <c r="K128" s="45"/>
      <c r="L128" s="14"/>
      <c r="M128" s="54"/>
      <c r="N128" s="6"/>
      <c r="O128" s="58" t="s">
        <v>26</v>
      </c>
      <c r="P128" s="6"/>
      <c r="Q128" s="6"/>
      <c r="R128" s="6"/>
      <c r="S128" s="6"/>
      <c r="T128" s="69">
        <v>7.0000000000000007E-2</v>
      </c>
      <c r="U128" s="6"/>
      <c r="V128" s="70">
        <v>39607</v>
      </c>
      <c r="W128" s="6" t="s">
        <v>27</v>
      </c>
    </row>
    <row r="129" spans="1:23" ht="15" customHeight="1" x14ac:dyDescent="0.25">
      <c r="A129" s="81" t="s">
        <v>36</v>
      </c>
      <c r="B129" s="58" t="s">
        <v>155</v>
      </c>
      <c r="C129" s="72" t="s">
        <v>24</v>
      </c>
      <c r="D129" s="58" t="s">
        <v>9288</v>
      </c>
      <c r="E129" s="58" t="s">
        <v>11977</v>
      </c>
      <c r="F129" s="58" t="s">
        <v>14669</v>
      </c>
      <c r="G129" s="60" t="s">
        <v>25</v>
      </c>
      <c r="H129" s="58">
        <v>2001242531</v>
      </c>
      <c r="I129" s="58" t="s">
        <v>3869</v>
      </c>
      <c r="J129" s="13"/>
      <c r="K129" s="45"/>
      <c r="L129" s="14"/>
      <c r="M129" s="54"/>
      <c r="N129" s="6"/>
      <c r="O129" s="58" t="s">
        <v>26</v>
      </c>
      <c r="P129" s="6"/>
      <c r="Q129" s="6"/>
      <c r="R129" s="6"/>
      <c r="S129" s="6"/>
      <c r="T129" s="69">
        <v>962</v>
      </c>
      <c r="U129" s="6"/>
      <c r="V129" s="70">
        <v>39545</v>
      </c>
      <c r="W129" s="6" t="s">
        <v>27</v>
      </c>
    </row>
    <row r="130" spans="1:23" ht="15" customHeight="1" x14ac:dyDescent="0.25">
      <c r="A130" s="81" t="s">
        <v>42</v>
      </c>
      <c r="B130" s="58" t="s">
        <v>158</v>
      </c>
      <c r="C130" s="72" t="s">
        <v>28</v>
      </c>
      <c r="D130" s="58" t="s">
        <v>9289</v>
      </c>
      <c r="E130" s="58" t="s">
        <v>11978</v>
      </c>
      <c r="F130" s="58" t="s">
        <v>14670</v>
      </c>
      <c r="G130" s="60" t="s">
        <v>25</v>
      </c>
      <c r="H130" s="58">
        <v>2000157816</v>
      </c>
      <c r="I130" s="58" t="s">
        <v>3869</v>
      </c>
      <c r="J130" s="13"/>
      <c r="K130" s="45"/>
      <c r="L130" s="14"/>
      <c r="M130" s="54"/>
      <c r="N130" s="6"/>
      <c r="O130" s="58" t="s">
        <v>26</v>
      </c>
      <c r="P130" s="6"/>
      <c r="Q130" s="6"/>
      <c r="R130" s="6"/>
      <c r="S130" s="6"/>
      <c r="T130" s="69">
        <v>10798.75</v>
      </c>
      <c r="U130" s="6"/>
      <c r="V130" s="70">
        <v>39498</v>
      </c>
      <c r="W130" s="6" t="s">
        <v>27</v>
      </c>
    </row>
    <row r="131" spans="1:23" ht="15" customHeight="1" x14ac:dyDescent="0.25">
      <c r="A131" s="81" t="s">
        <v>18556</v>
      </c>
      <c r="B131" s="58" t="s">
        <v>9180</v>
      </c>
      <c r="C131" s="72" t="s">
        <v>28</v>
      </c>
      <c r="D131" s="58" t="s">
        <v>9290</v>
      </c>
      <c r="E131" s="58" t="s">
        <v>5780</v>
      </c>
      <c r="F131" s="58" t="s">
        <v>14671</v>
      </c>
      <c r="G131" s="60" t="s">
        <v>25</v>
      </c>
      <c r="H131" s="58">
        <v>2001139269</v>
      </c>
      <c r="I131" s="58" t="s">
        <v>3869</v>
      </c>
      <c r="J131" s="13"/>
      <c r="K131" s="45"/>
      <c r="L131" s="14"/>
      <c r="M131" s="54"/>
      <c r="N131" s="6"/>
      <c r="O131" s="58" t="s">
        <v>26</v>
      </c>
      <c r="P131" s="6"/>
      <c r="Q131" s="6"/>
      <c r="R131" s="6"/>
      <c r="S131" s="6"/>
      <c r="T131" s="69">
        <v>5887</v>
      </c>
      <c r="U131" s="6"/>
      <c r="V131" s="70">
        <v>39607</v>
      </c>
      <c r="W131" s="6" t="s">
        <v>27</v>
      </c>
    </row>
    <row r="132" spans="1:23" ht="15" customHeight="1" x14ac:dyDescent="0.25">
      <c r="A132" s="81" t="s">
        <v>42</v>
      </c>
      <c r="B132" s="58" t="s">
        <v>158</v>
      </c>
      <c r="C132" s="72" t="s">
        <v>28</v>
      </c>
      <c r="D132" s="58" t="s">
        <v>9291</v>
      </c>
      <c r="E132" s="58" t="s">
        <v>11979</v>
      </c>
      <c r="F132" s="58" t="s">
        <v>14672</v>
      </c>
      <c r="G132" s="60" t="s">
        <v>25</v>
      </c>
      <c r="H132" s="58">
        <v>2000158472</v>
      </c>
      <c r="I132" s="58" t="s">
        <v>3869</v>
      </c>
      <c r="J132" s="13"/>
      <c r="K132" s="45"/>
      <c r="L132" s="14"/>
      <c r="M132" s="54"/>
      <c r="N132" s="6"/>
      <c r="O132" s="58" t="s">
        <v>26</v>
      </c>
      <c r="P132" s="6"/>
      <c r="Q132" s="6"/>
      <c r="R132" s="6"/>
      <c r="S132" s="6"/>
      <c r="T132" s="69">
        <v>678.5</v>
      </c>
      <c r="U132" s="6"/>
      <c r="V132" s="70">
        <v>39663</v>
      </c>
      <c r="W132" s="6" t="s">
        <v>27</v>
      </c>
    </row>
    <row r="133" spans="1:23" ht="15" customHeight="1" x14ac:dyDescent="0.25">
      <c r="A133" s="81" t="s">
        <v>18556</v>
      </c>
      <c r="B133" s="58" t="s">
        <v>9180</v>
      </c>
      <c r="C133" s="72" t="s">
        <v>28</v>
      </c>
      <c r="D133" s="58" t="s">
        <v>9292</v>
      </c>
      <c r="E133" s="58" t="s">
        <v>11908</v>
      </c>
      <c r="F133" s="58" t="s">
        <v>14673</v>
      </c>
      <c r="G133" s="60" t="s">
        <v>25</v>
      </c>
      <c r="H133" s="58">
        <v>2001140388</v>
      </c>
      <c r="I133" s="58" t="s">
        <v>9079</v>
      </c>
      <c r="J133" s="13"/>
      <c r="K133" s="45"/>
      <c r="L133" s="14"/>
      <c r="M133" s="54"/>
      <c r="N133" s="6"/>
      <c r="O133" s="58" t="s">
        <v>26</v>
      </c>
      <c r="P133" s="6"/>
      <c r="Q133" s="6"/>
      <c r="R133" s="6"/>
      <c r="S133" s="6"/>
      <c r="T133" s="69">
        <v>0.05</v>
      </c>
      <c r="U133" s="6"/>
      <c r="V133" s="70">
        <v>39607</v>
      </c>
      <c r="W133" s="6" t="s">
        <v>27</v>
      </c>
    </row>
    <row r="134" spans="1:23" ht="15" customHeight="1" x14ac:dyDescent="0.25">
      <c r="A134" s="81" t="s">
        <v>42</v>
      </c>
      <c r="B134" s="58" t="s">
        <v>158</v>
      </c>
      <c r="C134" s="72" t="s">
        <v>28</v>
      </c>
      <c r="D134" s="58" t="s">
        <v>9293</v>
      </c>
      <c r="E134" s="58" t="s">
        <v>11980</v>
      </c>
      <c r="F134" s="58" t="s">
        <v>14674</v>
      </c>
      <c r="G134" s="60" t="s">
        <v>25</v>
      </c>
      <c r="H134" s="58">
        <v>2000229221</v>
      </c>
      <c r="I134" s="58" t="s">
        <v>3869</v>
      </c>
      <c r="J134" s="13"/>
      <c r="K134" s="45"/>
      <c r="L134" s="14"/>
      <c r="M134" s="54"/>
      <c r="N134" s="6"/>
      <c r="O134" s="58" t="s">
        <v>26</v>
      </c>
      <c r="P134" s="6"/>
      <c r="Q134" s="6"/>
      <c r="R134" s="6"/>
      <c r="S134" s="6"/>
      <c r="T134" s="69">
        <v>2334.5</v>
      </c>
      <c r="U134" s="6"/>
      <c r="V134" s="70">
        <v>39663</v>
      </c>
      <c r="W134" s="6" t="s">
        <v>27</v>
      </c>
    </row>
    <row r="135" spans="1:23" ht="15" customHeight="1" x14ac:dyDescent="0.25">
      <c r="A135" s="81" t="s">
        <v>18556</v>
      </c>
      <c r="B135" s="58" t="s">
        <v>9180</v>
      </c>
      <c r="C135" s="72" t="s">
        <v>28</v>
      </c>
      <c r="D135" s="58" t="s">
        <v>9294</v>
      </c>
      <c r="E135" s="58" t="s">
        <v>11981</v>
      </c>
      <c r="F135" s="58" t="s">
        <v>14675</v>
      </c>
      <c r="G135" s="60" t="s">
        <v>25</v>
      </c>
      <c r="H135" s="58">
        <v>2001133902</v>
      </c>
      <c r="I135" s="58" t="s">
        <v>9079</v>
      </c>
      <c r="J135" s="13"/>
      <c r="K135" s="45"/>
      <c r="L135" s="14"/>
      <c r="M135" s="54"/>
      <c r="N135" s="6"/>
      <c r="O135" s="58" t="s">
        <v>26</v>
      </c>
      <c r="P135" s="6"/>
      <c r="Q135" s="6"/>
      <c r="R135" s="6"/>
      <c r="S135" s="6"/>
      <c r="T135" s="69">
        <v>35.380000000000003</v>
      </c>
      <c r="U135" s="6"/>
      <c r="V135" s="70">
        <v>39668</v>
      </c>
      <c r="W135" s="6" t="s">
        <v>27</v>
      </c>
    </row>
    <row r="136" spans="1:23" ht="15" customHeight="1" x14ac:dyDescent="0.25">
      <c r="A136" s="81" t="s">
        <v>46</v>
      </c>
      <c r="B136" s="58" t="s">
        <v>182</v>
      </c>
      <c r="C136" s="72" t="s">
        <v>24</v>
      </c>
      <c r="D136" s="58">
        <v>0</v>
      </c>
      <c r="E136" s="58" t="s">
        <v>11982</v>
      </c>
      <c r="F136" s="58" t="s">
        <v>14676</v>
      </c>
      <c r="G136" s="60" t="s">
        <v>25</v>
      </c>
      <c r="H136" s="58">
        <v>2001187611</v>
      </c>
      <c r="I136" s="58" t="s">
        <v>3869</v>
      </c>
      <c r="J136" s="13"/>
      <c r="K136" s="45"/>
      <c r="L136" s="14"/>
      <c r="M136" s="54"/>
      <c r="N136" s="6"/>
      <c r="O136" s="58" t="s">
        <v>26</v>
      </c>
      <c r="P136" s="6"/>
      <c r="Q136" s="6"/>
      <c r="R136" s="6"/>
      <c r="S136" s="6"/>
      <c r="T136" s="69">
        <v>5801</v>
      </c>
      <c r="U136" s="6"/>
      <c r="V136" s="70">
        <v>39766</v>
      </c>
      <c r="W136" s="6" t="s">
        <v>27</v>
      </c>
    </row>
    <row r="137" spans="1:23" ht="15" customHeight="1" x14ac:dyDescent="0.25">
      <c r="A137" s="81" t="s">
        <v>18556</v>
      </c>
      <c r="B137" s="58" t="s">
        <v>9180</v>
      </c>
      <c r="C137" s="72" t="s">
        <v>28</v>
      </c>
      <c r="D137" s="58" t="s">
        <v>9295</v>
      </c>
      <c r="E137" s="58" t="s">
        <v>11983</v>
      </c>
      <c r="F137" s="58" t="s">
        <v>14677</v>
      </c>
      <c r="G137" s="60" t="s">
        <v>25</v>
      </c>
      <c r="H137" s="58">
        <v>2001134011</v>
      </c>
      <c r="I137" s="58" t="s">
        <v>9079</v>
      </c>
      <c r="J137" s="13"/>
      <c r="K137" s="45"/>
      <c r="L137" s="14"/>
      <c r="M137" s="54"/>
      <c r="N137" s="6"/>
      <c r="O137" s="58" t="s">
        <v>26</v>
      </c>
      <c r="P137" s="6"/>
      <c r="Q137" s="6"/>
      <c r="R137" s="6"/>
      <c r="S137" s="6"/>
      <c r="T137" s="69">
        <v>0.03</v>
      </c>
      <c r="U137" s="6"/>
      <c r="V137" s="70">
        <v>39681</v>
      </c>
      <c r="W137" s="6" t="s">
        <v>27</v>
      </c>
    </row>
    <row r="138" spans="1:23" ht="15" customHeight="1" x14ac:dyDescent="0.25">
      <c r="A138" s="81" t="s">
        <v>46</v>
      </c>
      <c r="B138" s="58" t="s">
        <v>182</v>
      </c>
      <c r="C138" s="72" t="s">
        <v>24</v>
      </c>
      <c r="D138" s="58">
        <v>0</v>
      </c>
      <c r="E138" s="58" t="s">
        <v>11984</v>
      </c>
      <c r="F138" s="58" t="s">
        <v>14678</v>
      </c>
      <c r="G138" s="60" t="s">
        <v>25</v>
      </c>
      <c r="H138" s="58">
        <v>2001128275</v>
      </c>
      <c r="I138" s="58" t="s">
        <v>3869</v>
      </c>
      <c r="J138" s="13"/>
      <c r="K138" s="45"/>
      <c r="L138" s="14"/>
      <c r="M138" s="54"/>
      <c r="N138" s="6"/>
      <c r="O138" s="58" t="s">
        <v>26</v>
      </c>
      <c r="P138" s="6"/>
      <c r="Q138" s="6"/>
      <c r="R138" s="6"/>
      <c r="S138" s="6"/>
      <c r="T138" s="69">
        <v>154</v>
      </c>
      <c r="U138" s="6"/>
      <c r="V138" s="70">
        <v>39795</v>
      </c>
      <c r="W138" s="6" t="s">
        <v>27</v>
      </c>
    </row>
    <row r="139" spans="1:23" ht="15" customHeight="1" x14ac:dyDescent="0.25">
      <c r="A139" s="81" t="s">
        <v>18556</v>
      </c>
      <c r="B139" s="58" t="s">
        <v>9180</v>
      </c>
      <c r="C139" s="72" t="s">
        <v>28</v>
      </c>
      <c r="D139" s="58" t="s">
        <v>9296</v>
      </c>
      <c r="E139" s="58" t="s">
        <v>11985</v>
      </c>
      <c r="F139" s="58" t="s">
        <v>14679</v>
      </c>
      <c r="G139" s="60" t="s">
        <v>25</v>
      </c>
      <c r="H139" s="58">
        <v>2001138629</v>
      </c>
      <c r="I139" s="58" t="s">
        <v>3869</v>
      </c>
      <c r="J139" s="13"/>
      <c r="K139" s="45"/>
      <c r="L139" s="14"/>
      <c r="M139" s="54"/>
      <c r="N139" s="6"/>
      <c r="O139" s="58" t="s">
        <v>26</v>
      </c>
      <c r="P139" s="6"/>
      <c r="Q139" s="6"/>
      <c r="R139" s="6"/>
      <c r="S139" s="6"/>
      <c r="T139" s="69">
        <v>35</v>
      </c>
      <c r="U139" s="6"/>
      <c r="V139" s="70">
        <v>39516</v>
      </c>
      <c r="W139" s="6" t="s">
        <v>27</v>
      </c>
    </row>
    <row r="140" spans="1:23" ht="15" customHeight="1" x14ac:dyDescent="0.25">
      <c r="A140" s="81" t="s">
        <v>103</v>
      </c>
      <c r="B140" s="58" t="s">
        <v>144</v>
      </c>
      <c r="C140" s="72" t="s">
        <v>24</v>
      </c>
      <c r="D140" s="58">
        <v>0</v>
      </c>
      <c r="E140" s="58" t="s">
        <v>11986</v>
      </c>
      <c r="F140" s="58" t="s">
        <v>14680</v>
      </c>
      <c r="G140" s="60" t="s">
        <v>25</v>
      </c>
      <c r="H140" s="58">
        <v>2000959588</v>
      </c>
      <c r="I140" s="58" t="s">
        <v>3869</v>
      </c>
      <c r="J140" s="13"/>
      <c r="K140" s="45"/>
      <c r="L140" s="14"/>
      <c r="M140" s="54"/>
      <c r="N140" s="6"/>
      <c r="O140" s="58" t="s">
        <v>26</v>
      </c>
      <c r="P140" s="6"/>
      <c r="Q140" s="6"/>
      <c r="R140" s="6"/>
      <c r="S140" s="6"/>
      <c r="T140" s="69">
        <v>520</v>
      </c>
      <c r="U140" s="6"/>
      <c r="V140" s="70">
        <v>39763</v>
      </c>
      <c r="W140" s="6" t="s">
        <v>27</v>
      </c>
    </row>
    <row r="141" spans="1:23" ht="15" customHeight="1" x14ac:dyDescent="0.25">
      <c r="A141" s="81" t="s">
        <v>109</v>
      </c>
      <c r="B141" s="58" t="s">
        <v>159</v>
      </c>
      <c r="C141" s="72" t="s">
        <v>28</v>
      </c>
      <c r="D141" s="58" t="s">
        <v>9297</v>
      </c>
      <c r="E141" s="58" t="s">
        <v>11987</v>
      </c>
      <c r="F141" s="58" t="s">
        <v>14681</v>
      </c>
      <c r="G141" s="60" t="s">
        <v>25</v>
      </c>
      <c r="H141" s="58">
        <v>2000196072</v>
      </c>
      <c r="I141" s="58" t="s">
        <v>9079</v>
      </c>
      <c r="J141" s="13"/>
      <c r="K141" s="45"/>
      <c r="L141" s="14"/>
      <c r="M141" s="54"/>
      <c r="N141" s="6"/>
      <c r="O141" s="58" t="s">
        <v>26</v>
      </c>
      <c r="P141" s="6"/>
      <c r="Q141" s="6"/>
      <c r="R141" s="6"/>
      <c r="S141" s="6"/>
      <c r="T141" s="69">
        <v>0.64</v>
      </c>
      <c r="U141" s="6"/>
      <c r="V141" s="70">
        <v>39721</v>
      </c>
      <c r="W141" s="6" t="s">
        <v>27</v>
      </c>
    </row>
    <row r="142" spans="1:23" ht="15" customHeight="1" x14ac:dyDescent="0.25">
      <c r="A142" s="81" t="s">
        <v>18556</v>
      </c>
      <c r="B142" s="58" t="s">
        <v>9180</v>
      </c>
      <c r="C142" s="72" t="s">
        <v>28</v>
      </c>
      <c r="D142" s="58" t="s">
        <v>9298</v>
      </c>
      <c r="E142" s="58" t="s">
        <v>11988</v>
      </c>
      <c r="F142" s="58" t="s">
        <v>14682</v>
      </c>
      <c r="G142" s="60" t="s">
        <v>25</v>
      </c>
      <c r="H142" s="58">
        <v>2001141007</v>
      </c>
      <c r="I142" s="58" t="s">
        <v>3869</v>
      </c>
      <c r="J142" s="13"/>
      <c r="K142" s="45"/>
      <c r="L142" s="14"/>
      <c r="M142" s="54"/>
      <c r="N142" s="6"/>
      <c r="O142" s="58" t="s">
        <v>26</v>
      </c>
      <c r="P142" s="6"/>
      <c r="Q142" s="6"/>
      <c r="R142" s="6"/>
      <c r="S142" s="6"/>
      <c r="T142" s="69">
        <v>908</v>
      </c>
      <c r="U142" s="6"/>
      <c r="V142" s="70">
        <v>39547</v>
      </c>
      <c r="W142" s="6" t="s">
        <v>27</v>
      </c>
    </row>
    <row r="143" spans="1:23" ht="15" customHeight="1" x14ac:dyDescent="0.25">
      <c r="A143" s="81" t="s">
        <v>103</v>
      </c>
      <c r="B143" s="58" t="s">
        <v>144</v>
      </c>
      <c r="C143" s="72" t="s">
        <v>24</v>
      </c>
      <c r="D143" s="58">
        <v>0</v>
      </c>
      <c r="E143" s="58" t="s">
        <v>11989</v>
      </c>
      <c r="F143" s="58" t="s">
        <v>14683</v>
      </c>
      <c r="G143" s="60" t="s">
        <v>25</v>
      </c>
      <c r="H143" s="58">
        <v>2000958948</v>
      </c>
      <c r="I143" s="58" t="s">
        <v>3869</v>
      </c>
      <c r="J143" s="13"/>
      <c r="K143" s="45"/>
      <c r="L143" s="14"/>
      <c r="M143" s="54"/>
      <c r="N143" s="6"/>
      <c r="O143" s="58" t="s">
        <v>26</v>
      </c>
      <c r="P143" s="6"/>
      <c r="Q143" s="6"/>
      <c r="R143" s="6"/>
      <c r="S143" s="6"/>
      <c r="T143" s="69">
        <v>9425.1299999999992</v>
      </c>
      <c r="U143" s="6"/>
      <c r="V143" s="70">
        <v>39808</v>
      </c>
      <c r="W143" s="6" t="s">
        <v>27</v>
      </c>
    </row>
    <row r="144" spans="1:23" ht="15" customHeight="1" x14ac:dyDescent="0.25">
      <c r="A144" s="81" t="s">
        <v>18556</v>
      </c>
      <c r="B144" s="58" t="s">
        <v>9180</v>
      </c>
      <c r="C144" s="72" t="s">
        <v>28</v>
      </c>
      <c r="D144" s="58" t="s">
        <v>9299</v>
      </c>
      <c r="E144" s="58" t="s">
        <v>11990</v>
      </c>
      <c r="F144" s="58" t="s">
        <v>14684</v>
      </c>
      <c r="G144" s="60" t="s">
        <v>25</v>
      </c>
      <c r="H144" s="58">
        <v>2001140631</v>
      </c>
      <c r="I144" s="58" t="s">
        <v>3869</v>
      </c>
      <c r="J144" s="13"/>
      <c r="K144" s="45"/>
      <c r="L144" s="14"/>
      <c r="M144" s="54"/>
      <c r="N144" s="6"/>
      <c r="O144" s="58" t="s">
        <v>26</v>
      </c>
      <c r="P144" s="6"/>
      <c r="Q144" s="6"/>
      <c r="R144" s="6"/>
      <c r="S144" s="6"/>
      <c r="T144" s="69">
        <v>2979</v>
      </c>
      <c r="U144" s="6"/>
      <c r="V144" s="70">
        <v>39716</v>
      </c>
      <c r="W144" s="6" t="s">
        <v>27</v>
      </c>
    </row>
    <row r="145" spans="1:23" ht="15" customHeight="1" x14ac:dyDescent="0.25">
      <c r="A145" s="81" t="s">
        <v>47</v>
      </c>
      <c r="B145" s="58" t="s">
        <v>147</v>
      </c>
      <c r="C145" s="72" t="s">
        <v>48</v>
      </c>
      <c r="D145" s="58">
        <v>0</v>
      </c>
      <c r="E145" s="58" t="s">
        <v>11991</v>
      </c>
      <c r="F145" s="58" t="s">
        <v>14685</v>
      </c>
      <c r="G145" s="60" t="s">
        <v>25</v>
      </c>
      <c r="H145" s="58">
        <v>2001126272</v>
      </c>
      <c r="I145" s="58" t="s">
        <v>3869</v>
      </c>
      <c r="J145" s="13"/>
      <c r="K145" s="45"/>
      <c r="L145" s="14"/>
      <c r="M145" s="54"/>
      <c r="N145" s="6"/>
      <c r="O145" s="58" t="s">
        <v>26</v>
      </c>
      <c r="P145" s="6"/>
      <c r="Q145" s="6"/>
      <c r="R145" s="6"/>
      <c r="S145" s="6"/>
      <c r="T145" s="69">
        <v>116</v>
      </c>
      <c r="U145" s="6"/>
      <c r="V145" s="70">
        <v>39627</v>
      </c>
      <c r="W145" s="6" t="s">
        <v>27</v>
      </c>
    </row>
    <row r="146" spans="1:23" ht="15" customHeight="1" x14ac:dyDescent="0.25">
      <c r="A146" s="81" t="s">
        <v>18556</v>
      </c>
      <c r="B146" s="58" t="s">
        <v>9180</v>
      </c>
      <c r="C146" s="72" t="s">
        <v>28</v>
      </c>
      <c r="D146" s="58" t="s">
        <v>9300</v>
      </c>
      <c r="E146" s="58" t="s">
        <v>11992</v>
      </c>
      <c r="F146" s="58" t="s">
        <v>14686</v>
      </c>
      <c r="G146" s="60" t="s">
        <v>25</v>
      </c>
      <c r="H146" s="58">
        <v>2001140062</v>
      </c>
      <c r="I146" s="58" t="s">
        <v>9079</v>
      </c>
      <c r="J146" s="13"/>
      <c r="K146" s="45"/>
      <c r="L146" s="14"/>
      <c r="M146" s="54"/>
      <c r="N146" s="6"/>
      <c r="O146" s="58" t="s">
        <v>26</v>
      </c>
      <c r="P146" s="6"/>
      <c r="Q146" s="6"/>
      <c r="R146" s="6"/>
      <c r="S146" s="6"/>
      <c r="T146" s="69">
        <v>1702.21</v>
      </c>
      <c r="U146" s="6"/>
      <c r="V146" s="70">
        <v>39548</v>
      </c>
      <c r="W146" s="6" t="s">
        <v>27</v>
      </c>
    </row>
    <row r="147" spans="1:23" ht="15" customHeight="1" x14ac:dyDescent="0.25">
      <c r="A147" s="81" t="s">
        <v>18556</v>
      </c>
      <c r="B147" s="58" t="s">
        <v>9180</v>
      </c>
      <c r="C147" s="72" t="s">
        <v>28</v>
      </c>
      <c r="D147" s="58" t="s">
        <v>9301</v>
      </c>
      <c r="E147" s="58" t="s">
        <v>11993</v>
      </c>
      <c r="F147" s="58" t="s">
        <v>14687</v>
      </c>
      <c r="G147" s="60" t="s">
        <v>25</v>
      </c>
      <c r="H147" s="58">
        <v>2001140941</v>
      </c>
      <c r="I147" s="58" t="s">
        <v>3869</v>
      </c>
      <c r="J147" s="13"/>
      <c r="K147" s="45"/>
      <c r="L147" s="14"/>
      <c r="M147" s="54"/>
      <c r="N147" s="6"/>
      <c r="O147" s="58" t="s">
        <v>26</v>
      </c>
      <c r="P147" s="6"/>
      <c r="Q147" s="6"/>
      <c r="R147" s="6"/>
      <c r="S147" s="6"/>
      <c r="T147" s="69">
        <v>12412</v>
      </c>
      <c r="U147" s="6"/>
      <c r="V147" s="70">
        <v>39548</v>
      </c>
      <c r="W147" s="6" t="s">
        <v>27</v>
      </c>
    </row>
    <row r="148" spans="1:23" ht="15" customHeight="1" x14ac:dyDescent="0.25">
      <c r="A148" s="81" t="s">
        <v>36</v>
      </c>
      <c r="B148" s="58" t="s">
        <v>155</v>
      </c>
      <c r="C148" s="72" t="s">
        <v>24</v>
      </c>
      <c r="D148" s="58" t="s">
        <v>9302</v>
      </c>
      <c r="E148" s="58" t="s">
        <v>11994</v>
      </c>
      <c r="F148" s="58" t="s">
        <v>14688</v>
      </c>
      <c r="G148" s="60" t="s">
        <v>25</v>
      </c>
      <c r="H148" s="58">
        <v>2001232684</v>
      </c>
      <c r="I148" s="58" t="s">
        <v>9079</v>
      </c>
      <c r="J148" s="13"/>
      <c r="K148" s="45"/>
      <c r="L148" s="14"/>
      <c r="M148" s="54"/>
      <c r="N148" s="6"/>
      <c r="O148" s="58" t="s">
        <v>26</v>
      </c>
      <c r="P148" s="6"/>
      <c r="Q148" s="6"/>
      <c r="R148" s="6"/>
      <c r="S148" s="6"/>
      <c r="T148" s="69">
        <v>0.01</v>
      </c>
      <c r="U148" s="6"/>
      <c r="V148" s="70">
        <v>39760</v>
      </c>
      <c r="W148" s="6" t="s">
        <v>27</v>
      </c>
    </row>
    <row r="149" spans="1:23" ht="15" customHeight="1" x14ac:dyDescent="0.25">
      <c r="A149" s="81" t="s">
        <v>18556</v>
      </c>
      <c r="B149" s="58" t="s">
        <v>9180</v>
      </c>
      <c r="C149" s="72" t="s">
        <v>28</v>
      </c>
      <c r="D149" s="58" t="s">
        <v>9303</v>
      </c>
      <c r="E149" s="58" t="s">
        <v>11995</v>
      </c>
      <c r="F149" s="58" t="s">
        <v>14689</v>
      </c>
      <c r="G149" s="60" t="s">
        <v>25</v>
      </c>
      <c r="H149" s="58">
        <v>2001139153</v>
      </c>
      <c r="I149" s="58" t="s">
        <v>3869</v>
      </c>
      <c r="J149" s="13"/>
      <c r="K149" s="45"/>
      <c r="L149" s="14"/>
      <c r="M149" s="54"/>
      <c r="N149" s="6"/>
      <c r="O149" s="58" t="s">
        <v>26</v>
      </c>
      <c r="P149" s="6"/>
      <c r="Q149" s="6"/>
      <c r="R149" s="6"/>
      <c r="S149" s="6"/>
      <c r="T149" s="69">
        <v>631</v>
      </c>
      <c r="U149" s="6"/>
      <c r="V149" s="70">
        <v>39639</v>
      </c>
      <c r="W149" s="6" t="s">
        <v>27</v>
      </c>
    </row>
    <row r="150" spans="1:23" ht="15" customHeight="1" x14ac:dyDescent="0.25">
      <c r="A150" s="81" t="s">
        <v>36</v>
      </c>
      <c r="B150" s="58" t="s">
        <v>155</v>
      </c>
      <c r="C150" s="72" t="s">
        <v>24</v>
      </c>
      <c r="D150" s="58" t="s">
        <v>9304</v>
      </c>
      <c r="E150" s="58" t="s">
        <v>11996</v>
      </c>
      <c r="F150" s="58" t="s">
        <v>14690</v>
      </c>
      <c r="G150" s="60" t="s">
        <v>25</v>
      </c>
      <c r="H150" s="58">
        <v>2001231777</v>
      </c>
      <c r="I150" s="58" t="s">
        <v>9079</v>
      </c>
      <c r="J150" s="13"/>
      <c r="K150" s="45"/>
      <c r="L150" s="14"/>
      <c r="M150" s="54"/>
      <c r="N150" s="6"/>
      <c r="O150" s="58" t="s">
        <v>26</v>
      </c>
      <c r="P150" s="6"/>
      <c r="Q150" s="6"/>
      <c r="R150" s="6"/>
      <c r="S150" s="6"/>
      <c r="T150" s="69">
        <v>0.12</v>
      </c>
      <c r="U150" s="6"/>
      <c r="V150" s="70">
        <v>39679</v>
      </c>
      <c r="W150" s="6" t="s">
        <v>27</v>
      </c>
    </row>
    <row r="151" spans="1:23" ht="15" customHeight="1" x14ac:dyDescent="0.25">
      <c r="A151" s="81" t="s">
        <v>18556</v>
      </c>
      <c r="B151" s="58" t="s">
        <v>9180</v>
      </c>
      <c r="C151" s="72" t="s">
        <v>28</v>
      </c>
      <c r="D151" s="58" t="s">
        <v>9305</v>
      </c>
      <c r="E151" s="58" t="s">
        <v>6736</v>
      </c>
      <c r="F151" s="58" t="s">
        <v>14691</v>
      </c>
      <c r="G151" s="60" t="s">
        <v>25</v>
      </c>
      <c r="H151" s="58">
        <v>2001133759</v>
      </c>
      <c r="I151" s="58" t="s">
        <v>9079</v>
      </c>
      <c r="J151" s="13"/>
      <c r="K151" s="45"/>
      <c r="L151" s="14"/>
      <c r="M151" s="54"/>
      <c r="N151" s="6"/>
      <c r="O151" s="58" t="s">
        <v>26</v>
      </c>
      <c r="P151" s="6"/>
      <c r="Q151" s="6"/>
      <c r="R151" s="6"/>
      <c r="S151" s="6"/>
      <c r="T151" s="69">
        <v>65.22</v>
      </c>
      <c r="U151" s="6"/>
      <c r="V151" s="70">
        <v>39737</v>
      </c>
      <c r="W151" s="6" t="s">
        <v>27</v>
      </c>
    </row>
    <row r="152" spans="1:23" ht="15" customHeight="1" x14ac:dyDescent="0.25">
      <c r="A152" s="81" t="s">
        <v>61</v>
      </c>
      <c r="B152" s="58" t="s">
        <v>160</v>
      </c>
      <c r="C152" s="72" t="s">
        <v>28</v>
      </c>
      <c r="D152" s="58" t="s">
        <v>9306</v>
      </c>
      <c r="E152" s="58" t="s">
        <v>11997</v>
      </c>
      <c r="F152" s="58" t="s">
        <v>14692</v>
      </c>
      <c r="G152" s="60" t="s">
        <v>25</v>
      </c>
      <c r="H152" s="58">
        <v>2001514701</v>
      </c>
      <c r="I152" s="58" t="s">
        <v>3869</v>
      </c>
      <c r="J152" s="13"/>
      <c r="K152" s="45"/>
      <c r="L152" s="14"/>
      <c r="M152" s="54"/>
      <c r="N152" s="6"/>
      <c r="O152" s="58" t="s">
        <v>26</v>
      </c>
      <c r="P152" s="6"/>
      <c r="Q152" s="6"/>
      <c r="R152" s="6"/>
      <c r="S152" s="6"/>
      <c r="T152" s="69">
        <v>2212</v>
      </c>
      <c r="U152" s="6"/>
      <c r="V152" s="70">
        <v>39599</v>
      </c>
      <c r="W152" s="6" t="s">
        <v>27</v>
      </c>
    </row>
    <row r="153" spans="1:23" ht="15" customHeight="1" x14ac:dyDescent="0.25">
      <c r="A153" s="81" t="s">
        <v>18556</v>
      </c>
      <c r="B153" s="58" t="s">
        <v>9180</v>
      </c>
      <c r="C153" s="72" t="s">
        <v>28</v>
      </c>
      <c r="D153" s="58" t="s">
        <v>9307</v>
      </c>
      <c r="E153" s="58" t="s">
        <v>11998</v>
      </c>
      <c r="F153" s="58" t="s">
        <v>14693</v>
      </c>
      <c r="G153" s="60" t="s">
        <v>25</v>
      </c>
      <c r="H153" s="58">
        <v>2001134089</v>
      </c>
      <c r="I153" s="58" t="s">
        <v>9079</v>
      </c>
      <c r="J153" s="13"/>
      <c r="K153" s="45"/>
      <c r="L153" s="14"/>
      <c r="M153" s="54"/>
      <c r="N153" s="6"/>
      <c r="O153" s="58" t="s">
        <v>26</v>
      </c>
      <c r="P153" s="6"/>
      <c r="Q153" s="6"/>
      <c r="R153" s="6"/>
      <c r="S153" s="6"/>
      <c r="T153" s="69">
        <v>576.54999999999995</v>
      </c>
      <c r="U153" s="6"/>
      <c r="V153" s="70">
        <v>39741</v>
      </c>
      <c r="W153" s="6" t="s">
        <v>27</v>
      </c>
    </row>
    <row r="154" spans="1:23" ht="15" customHeight="1" x14ac:dyDescent="0.25">
      <c r="A154" s="81" t="s">
        <v>18556</v>
      </c>
      <c r="B154" s="58" t="s">
        <v>9180</v>
      </c>
      <c r="C154" s="72" t="s">
        <v>28</v>
      </c>
      <c r="D154" s="58" t="s">
        <v>9308</v>
      </c>
      <c r="E154" s="58" t="s">
        <v>11999</v>
      </c>
      <c r="F154" s="58" t="s">
        <v>14694</v>
      </c>
      <c r="G154" s="60" t="s">
        <v>25</v>
      </c>
      <c r="H154" s="58">
        <v>2001137697</v>
      </c>
      <c r="I154" s="58" t="s">
        <v>3869</v>
      </c>
      <c r="J154" s="13"/>
      <c r="K154" s="45"/>
      <c r="L154" s="14"/>
      <c r="M154" s="54"/>
      <c r="N154" s="6"/>
      <c r="O154" s="58" t="s">
        <v>26</v>
      </c>
      <c r="P154" s="6"/>
      <c r="Q154" s="6"/>
      <c r="R154" s="6"/>
      <c r="S154" s="6"/>
      <c r="T154" s="69">
        <v>50</v>
      </c>
      <c r="U154" s="6"/>
      <c r="V154" s="70">
        <v>39744</v>
      </c>
      <c r="W154" s="6" t="s">
        <v>27</v>
      </c>
    </row>
    <row r="155" spans="1:23" ht="15" customHeight="1" x14ac:dyDescent="0.25">
      <c r="A155" s="81" t="s">
        <v>18556</v>
      </c>
      <c r="B155" s="58" t="s">
        <v>9180</v>
      </c>
      <c r="C155" s="72" t="s">
        <v>28</v>
      </c>
      <c r="D155" s="58" t="s">
        <v>9309</v>
      </c>
      <c r="E155" s="58" t="s">
        <v>12000</v>
      </c>
      <c r="F155" s="58" t="s">
        <v>14695</v>
      </c>
      <c r="G155" s="60" t="s">
        <v>25</v>
      </c>
      <c r="H155" s="58">
        <v>2001130296</v>
      </c>
      <c r="I155" s="58" t="s">
        <v>3869</v>
      </c>
      <c r="J155" s="13"/>
      <c r="K155" s="45"/>
      <c r="L155" s="14"/>
      <c r="M155" s="54"/>
      <c r="N155" s="6"/>
      <c r="O155" s="58" t="s">
        <v>26</v>
      </c>
      <c r="P155" s="6"/>
      <c r="Q155" s="6"/>
      <c r="R155" s="6"/>
      <c r="S155" s="6"/>
      <c r="T155" s="69">
        <v>867</v>
      </c>
      <c r="U155" s="6"/>
      <c r="V155" s="70">
        <v>39748</v>
      </c>
      <c r="W155" s="6" t="s">
        <v>27</v>
      </c>
    </row>
    <row r="156" spans="1:23" ht="15" customHeight="1" x14ac:dyDescent="0.25">
      <c r="A156" s="81" t="s">
        <v>18556</v>
      </c>
      <c r="B156" s="58" t="s">
        <v>9180</v>
      </c>
      <c r="C156" s="72" t="s">
        <v>28</v>
      </c>
      <c r="D156" s="58" t="s">
        <v>9310</v>
      </c>
      <c r="E156" s="58" t="s">
        <v>12001</v>
      </c>
      <c r="F156" s="58" t="s">
        <v>14696</v>
      </c>
      <c r="G156" s="60" t="s">
        <v>25</v>
      </c>
      <c r="H156" s="58">
        <v>2001137703</v>
      </c>
      <c r="I156" s="58" t="s">
        <v>3869</v>
      </c>
      <c r="J156" s="13"/>
      <c r="K156" s="45"/>
      <c r="L156" s="14"/>
      <c r="M156" s="54"/>
      <c r="N156" s="6"/>
      <c r="O156" s="58" t="s">
        <v>26</v>
      </c>
      <c r="P156" s="6"/>
      <c r="Q156" s="6"/>
      <c r="R156" s="6"/>
      <c r="S156" s="6"/>
      <c r="T156" s="69">
        <v>475</v>
      </c>
      <c r="U156" s="6"/>
      <c r="V156" s="70">
        <v>39751</v>
      </c>
      <c r="W156" s="6" t="s">
        <v>27</v>
      </c>
    </row>
    <row r="157" spans="1:23" ht="15" customHeight="1" x14ac:dyDescent="0.25">
      <c r="A157" s="81" t="s">
        <v>18556</v>
      </c>
      <c r="B157" s="58" t="s">
        <v>9180</v>
      </c>
      <c r="C157" s="72" t="s">
        <v>28</v>
      </c>
      <c r="D157" s="58" t="s">
        <v>9311</v>
      </c>
      <c r="E157" s="58" t="s">
        <v>12002</v>
      </c>
      <c r="F157" s="58" t="s">
        <v>14697</v>
      </c>
      <c r="G157" s="60" t="s">
        <v>25</v>
      </c>
      <c r="H157" s="58">
        <v>2001133848</v>
      </c>
      <c r="I157" s="58" t="s">
        <v>9079</v>
      </c>
      <c r="J157" s="13"/>
      <c r="K157" s="45"/>
      <c r="L157" s="14"/>
      <c r="M157" s="54"/>
      <c r="N157" s="6"/>
      <c r="O157" s="58" t="s">
        <v>26</v>
      </c>
      <c r="P157" s="6"/>
      <c r="Q157" s="6"/>
      <c r="R157" s="6"/>
      <c r="S157" s="102"/>
      <c r="T157" s="69">
        <v>894.89</v>
      </c>
      <c r="U157" s="6"/>
      <c r="V157" s="70">
        <v>39752</v>
      </c>
      <c r="W157" s="6" t="s">
        <v>27</v>
      </c>
    </row>
    <row r="158" spans="1:23" ht="15" customHeight="1" x14ac:dyDescent="0.25">
      <c r="A158" s="81" t="s">
        <v>36</v>
      </c>
      <c r="B158" s="58" t="s">
        <v>155</v>
      </c>
      <c r="C158" s="72" t="s">
        <v>24</v>
      </c>
      <c r="D158" s="58" t="s">
        <v>9312</v>
      </c>
      <c r="E158" s="58" t="s">
        <v>12003</v>
      </c>
      <c r="F158" s="58" t="s">
        <v>14698</v>
      </c>
      <c r="G158" s="60" t="s">
        <v>25</v>
      </c>
      <c r="H158" s="58">
        <v>2001232897</v>
      </c>
      <c r="I158" s="58" t="s">
        <v>9079</v>
      </c>
      <c r="J158" s="13"/>
      <c r="K158" s="45"/>
      <c r="L158" s="14"/>
      <c r="M158" s="54"/>
      <c r="N158" s="6"/>
      <c r="O158" s="58" t="s">
        <v>26</v>
      </c>
      <c r="P158" s="6"/>
      <c r="Q158" s="6"/>
      <c r="R158" s="6"/>
      <c r="S158" s="6"/>
      <c r="T158" s="69">
        <v>0.89</v>
      </c>
      <c r="U158" s="6"/>
      <c r="V158" s="70">
        <v>39706</v>
      </c>
      <c r="W158" s="6" t="s">
        <v>27</v>
      </c>
    </row>
    <row r="159" spans="1:23" ht="15" customHeight="1" x14ac:dyDescent="0.25">
      <c r="A159" s="81" t="s">
        <v>18556</v>
      </c>
      <c r="B159" s="58" t="s">
        <v>9180</v>
      </c>
      <c r="C159" s="72" t="s">
        <v>28</v>
      </c>
      <c r="D159" s="58">
        <v>4320323994057</v>
      </c>
      <c r="E159" s="58" t="s">
        <v>12004</v>
      </c>
      <c r="F159" s="58" t="s">
        <v>14699</v>
      </c>
      <c r="G159" s="60" t="s">
        <v>25</v>
      </c>
      <c r="H159" s="58">
        <v>2001133147</v>
      </c>
      <c r="I159" s="58" t="s">
        <v>9079</v>
      </c>
      <c r="J159" s="13"/>
      <c r="K159" s="45"/>
      <c r="L159" s="14"/>
      <c r="M159" s="54"/>
      <c r="N159" s="6"/>
      <c r="O159" s="58" t="s">
        <v>26</v>
      </c>
      <c r="P159" s="6"/>
      <c r="Q159" s="6"/>
      <c r="R159" s="6"/>
      <c r="S159" s="6"/>
      <c r="T159" s="69">
        <v>0.09</v>
      </c>
      <c r="U159" s="6"/>
      <c r="V159" s="70">
        <v>39579</v>
      </c>
      <c r="W159" s="6" t="s">
        <v>27</v>
      </c>
    </row>
    <row r="160" spans="1:23" ht="15" customHeight="1" x14ac:dyDescent="0.25">
      <c r="A160" s="81" t="s">
        <v>18556</v>
      </c>
      <c r="B160" s="58" t="s">
        <v>9180</v>
      </c>
      <c r="C160" s="72" t="s">
        <v>28</v>
      </c>
      <c r="D160" s="58" t="s">
        <v>9313</v>
      </c>
      <c r="E160" s="58" t="s">
        <v>12005</v>
      </c>
      <c r="F160" s="58" t="s">
        <v>14700</v>
      </c>
      <c r="G160" s="60" t="s">
        <v>25</v>
      </c>
      <c r="H160" s="58">
        <v>2001133279</v>
      </c>
      <c r="I160" s="58" t="s">
        <v>9079</v>
      </c>
      <c r="J160" s="13"/>
      <c r="K160" s="45"/>
      <c r="L160" s="14"/>
      <c r="M160" s="54"/>
      <c r="N160" s="6"/>
      <c r="O160" s="58" t="s">
        <v>26</v>
      </c>
      <c r="P160" s="6"/>
      <c r="Q160" s="6"/>
      <c r="R160" s="6"/>
      <c r="S160" s="6"/>
      <c r="T160" s="69">
        <v>2483.02</v>
      </c>
      <c r="U160" s="6"/>
      <c r="V160" s="70">
        <v>39770</v>
      </c>
      <c r="W160" s="6" t="s">
        <v>27</v>
      </c>
    </row>
    <row r="161" spans="1:23" ht="15" customHeight="1" x14ac:dyDescent="0.25">
      <c r="A161" s="81" t="s">
        <v>18556</v>
      </c>
      <c r="B161" s="58" t="s">
        <v>9180</v>
      </c>
      <c r="C161" s="72" t="s">
        <v>28</v>
      </c>
      <c r="D161" s="58" t="s">
        <v>9314</v>
      </c>
      <c r="E161" s="58" t="s">
        <v>12006</v>
      </c>
      <c r="F161" s="58" t="s">
        <v>14701</v>
      </c>
      <c r="G161" s="60" t="s">
        <v>25</v>
      </c>
      <c r="H161" s="58">
        <v>2001132965</v>
      </c>
      <c r="I161" s="58" t="s">
        <v>9079</v>
      </c>
      <c r="J161" s="13"/>
      <c r="K161" s="45"/>
      <c r="L161" s="14"/>
      <c r="M161" s="54"/>
      <c r="N161" s="6"/>
      <c r="O161" s="58" t="s">
        <v>26</v>
      </c>
      <c r="P161" s="6"/>
      <c r="Q161" s="6"/>
      <c r="R161" s="6"/>
      <c r="S161" s="6"/>
      <c r="T161" s="69">
        <v>0.02</v>
      </c>
      <c r="U161" s="6"/>
      <c r="V161" s="70">
        <v>39771</v>
      </c>
      <c r="W161" s="6" t="s">
        <v>27</v>
      </c>
    </row>
    <row r="162" spans="1:23" ht="15" customHeight="1" x14ac:dyDescent="0.25">
      <c r="A162" s="81" t="s">
        <v>18556</v>
      </c>
      <c r="B162" s="58" t="s">
        <v>9180</v>
      </c>
      <c r="C162" s="72" t="s">
        <v>28</v>
      </c>
      <c r="D162" s="58" t="s">
        <v>9315</v>
      </c>
      <c r="E162" s="58" t="s">
        <v>12007</v>
      </c>
      <c r="F162" s="58" t="s">
        <v>14702</v>
      </c>
      <c r="G162" s="60" t="s">
        <v>25</v>
      </c>
      <c r="H162" s="58">
        <v>2001130447</v>
      </c>
      <c r="I162" s="58" t="s">
        <v>3869</v>
      </c>
      <c r="J162" s="13"/>
      <c r="K162" s="45"/>
      <c r="L162" s="14"/>
      <c r="M162" s="54"/>
      <c r="N162" s="6"/>
      <c r="O162" s="58" t="s">
        <v>26</v>
      </c>
      <c r="P162" s="6"/>
      <c r="Q162" s="6"/>
      <c r="R162" s="6"/>
      <c r="S162" s="6"/>
      <c r="T162" s="69">
        <v>116</v>
      </c>
      <c r="U162" s="6"/>
      <c r="V162" s="70">
        <v>39580</v>
      </c>
      <c r="W162" s="6" t="s">
        <v>27</v>
      </c>
    </row>
    <row r="163" spans="1:23" ht="15" customHeight="1" x14ac:dyDescent="0.25">
      <c r="A163" s="81" t="s">
        <v>18556</v>
      </c>
      <c r="B163" s="58" t="s">
        <v>9180</v>
      </c>
      <c r="C163" s="72" t="s">
        <v>28</v>
      </c>
      <c r="D163" s="58" t="s">
        <v>9316</v>
      </c>
      <c r="E163" s="58" t="s">
        <v>12008</v>
      </c>
      <c r="F163" s="58" t="s">
        <v>14703</v>
      </c>
      <c r="G163" s="60" t="s">
        <v>25</v>
      </c>
      <c r="H163" s="58">
        <v>2001133392</v>
      </c>
      <c r="I163" s="58" t="s">
        <v>9079</v>
      </c>
      <c r="J163" s="13"/>
      <c r="K163" s="45"/>
      <c r="L163" s="14"/>
      <c r="M163" s="54"/>
      <c r="N163" s="6"/>
      <c r="O163" s="58" t="s">
        <v>26</v>
      </c>
      <c r="P163" s="6"/>
      <c r="Q163" s="6"/>
      <c r="R163" s="6"/>
      <c r="S163" s="6"/>
      <c r="T163" s="69">
        <v>0.02</v>
      </c>
      <c r="U163" s="6"/>
      <c r="V163" s="70">
        <v>39794</v>
      </c>
      <c r="W163" s="6" t="s">
        <v>27</v>
      </c>
    </row>
    <row r="164" spans="1:23" ht="15" customHeight="1" x14ac:dyDescent="0.25">
      <c r="A164" s="81" t="s">
        <v>18556</v>
      </c>
      <c r="B164" s="58" t="s">
        <v>9180</v>
      </c>
      <c r="C164" s="72" t="s">
        <v>28</v>
      </c>
      <c r="D164" s="58" t="s">
        <v>9317</v>
      </c>
      <c r="E164" s="58" t="s">
        <v>12009</v>
      </c>
      <c r="F164" s="58" t="s">
        <v>14704</v>
      </c>
      <c r="G164" s="60" t="s">
        <v>25</v>
      </c>
      <c r="H164" s="58">
        <v>2001132687</v>
      </c>
      <c r="I164" s="58" t="s">
        <v>9079</v>
      </c>
      <c r="J164" s="13"/>
      <c r="K164" s="45"/>
      <c r="L164" s="14"/>
      <c r="M164" s="54"/>
      <c r="N164" s="6"/>
      <c r="O164" s="58" t="s">
        <v>26</v>
      </c>
      <c r="P164" s="6"/>
      <c r="Q164" s="6"/>
      <c r="R164" s="6"/>
      <c r="S164" s="6"/>
      <c r="T164" s="69">
        <v>0.12</v>
      </c>
      <c r="U164" s="6"/>
      <c r="V164" s="70">
        <v>39804</v>
      </c>
      <c r="W164" s="6" t="s">
        <v>27</v>
      </c>
    </row>
    <row r="165" spans="1:23" ht="15" customHeight="1" x14ac:dyDescent="0.25">
      <c r="A165" s="81" t="s">
        <v>18556</v>
      </c>
      <c r="B165" s="58" t="s">
        <v>9180</v>
      </c>
      <c r="C165" s="72" t="s">
        <v>28</v>
      </c>
      <c r="D165" s="58" t="s">
        <v>9318</v>
      </c>
      <c r="E165" s="58" t="s">
        <v>12010</v>
      </c>
      <c r="F165" s="58" t="s">
        <v>14705</v>
      </c>
      <c r="G165" s="60" t="s">
        <v>25</v>
      </c>
      <c r="H165" s="58">
        <v>2001140968</v>
      </c>
      <c r="I165" s="58" t="s">
        <v>3869</v>
      </c>
      <c r="J165" s="13"/>
      <c r="K165" s="45"/>
      <c r="L165" s="14"/>
      <c r="M165" s="54"/>
      <c r="N165" s="6"/>
      <c r="O165" s="58" t="s">
        <v>26</v>
      </c>
      <c r="P165" s="6"/>
      <c r="Q165" s="6"/>
      <c r="R165" s="6"/>
      <c r="S165" s="6"/>
      <c r="T165" s="69">
        <v>762</v>
      </c>
      <c r="U165" s="6"/>
      <c r="V165" s="70">
        <v>39804</v>
      </c>
      <c r="W165" s="6" t="s">
        <v>27</v>
      </c>
    </row>
    <row r="166" spans="1:23" ht="15" customHeight="1" x14ac:dyDescent="0.25">
      <c r="A166" s="81" t="s">
        <v>18556</v>
      </c>
      <c r="B166" s="58" t="s">
        <v>9180</v>
      </c>
      <c r="C166" s="72" t="s">
        <v>28</v>
      </c>
      <c r="D166" s="58" t="s">
        <v>9319</v>
      </c>
      <c r="E166" s="58" t="s">
        <v>12011</v>
      </c>
      <c r="F166" s="58" t="s">
        <v>14706</v>
      </c>
      <c r="G166" s="60" t="s">
        <v>25</v>
      </c>
      <c r="H166" s="58">
        <v>2001140054</v>
      </c>
      <c r="I166" s="58" t="s">
        <v>9079</v>
      </c>
      <c r="J166" s="13"/>
      <c r="K166" s="45"/>
      <c r="L166" s="14"/>
      <c r="M166" s="54"/>
      <c r="N166" s="6"/>
      <c r="O166" s="58" t="s">
        <v>26</v>
      </c>
      <c r="P166" s="6"/>
      <c r="Q166" s="6"/>
      <c r="R166" s="6"/>
      <c r="S166" s="6"/>
      <c r="T166" s="69">
        <v>0.15</v>
      </c>
      <c r="U166" s="6"/>
      <c r="V166" s="70">
        <v>39805</v>
      </c>
      <c r="W166" s="6" t="s">
        <v>27</v>
      </c>
    </row>
    <row r="167" spans="1:23" ht="15" customHeight="1" x14ac:dyDescent="0.25">
      <c r="A167" s="81" t="s">
        <v>61</v>
      </c>
      <c r="B167" s="58" t="s">
        <v>160</v>
      </c>
      <c r="C167" s="72" t="s">
        <v>28</v>
      </c>
      <c r="D167" s="58" t="s">
        <v>9320</v>
      </c>
      <c r="E167" s="58" t="s">
        <v>12012</v>
      </c>
      <c r="F167" s="58" t="s">
        <v>14707</v>
      </c>
      <c r="G167" s="60" t="s">
        <v>25</v>
      </c>
      <c r="H167" s="58">
        <v>2001506617</v>
      </c>
      <c r="I167" s="58" t="s">
        <v>3869</v>
      </c>
      <c r="J167" s="13"/>
      <c r="K167" s="45"/>
      <c r="L167" s="14"/>
      <c r="M167" s="54"/>
      <c r="N167" s="6"/>
      <c r="O167" s="58" t="s">
        <v>26</v>
      </c>
      <c r="P167" s="6"/>
      <c r="Q167" s="6"/>
      <c r="R167" s="6"/>
      <c r="S167" s="6"/>
      <c r="T167" s="69">
        <v>244</v>
      </c>
      <c r="U167" s="6"/>
      <c r="V167" s="70">
        <v>39646</v>
      </c>
      <c r="W167" s="6" t="s">
        <v>27</v>
      </c>
    </row>
    <row r="168" spans="1:23" ht="15" customHeight="1" x14ac:dyDescent="0.25">
      <c r="A168" s="81" t="s">
        <v>18556</v>
      </c>
      <c r="B168" s="58" t="s">
        <v>9180</v>
      </c>
      <c r="C168" s="72" t="s">
        <v>28</v>
      </c>
      <c r="D168" s="58">
        <v>4220104963233</v>
      </c>
      <c r="E168" s="58" t="s">
        <v>12013</v>
      </c>
      <c r="F168" s="58" t="s">
        <v>14708</v>
      </c>
      <c r="G168" s="60" t="s">
        <v>25</v>
      </c>
      <c r="H168" s="58">
        <v>2001130032</v>
      </c>
      <c r="I168" s="58" t="s">
        <v>3869</v>
      </c>
      <c r="J168" s="13"/>
      <c r="K168" s="45"/>
      <c r="L168" s="14"/>
      <c r="M168" s="54"/>
      <c r="N168" s="6"/>
      <c r="O168" s="58" t="s">
        <v>26</v>
      </c>
      <c r="P168" s="6"/>
      <c r="Q168" s="6"/>
      <c r="R168" s="6"/>
      <c r="S168" s="6"/>
      <c r="T168" s="69">
        <v>7812</v>
      </c>
      <c r="U168" s="6"/>
      <c r="V168" s="70">
        <v>39811</v>
      </c>
      <c r="W168" s="6" t="s">
        <v>27</v>
      </c>
    </row>
    <row r="169" spans="1:23" ht="15" customHeight="1" x14ac:dyDescent="0.25">
      <c r="A169" s="81" t="s">
        <v>42</v>
      </c>
      <c r="B169" s="58" t="s">
        <v>158</v>
      </c>
      <c r="C169" s="72" t="s">
        <v>28</v>
      </c>
      <c r="D169" s="58" t="s">
        <v>9321</v>
      </c>
      <c r="E169" s="58" t="s">
        <v>12014</v>
      </c>
      <c r="F169" s="58" t="s">
        <v>14709</v>
      </c>
      <c r="G169" s="60" t="s">
        <v>25</v>
      </c>
      <c r="H169" s="58">
        <v>2000170154</v>
      </c>
      <c r="I169" s="58" t="s">
        <v>9079</v>
      </c>
      <c r="J169" s="13"/>
      <c r="K169" s="45"/>
      <c r="L169" s="14"/>
      <c r="M169" s="54"/>
      <c r="N169" s="6"/>
      <c r="O169" s="58" t="s">
        <v>26</v>
      </c>
      <c r="P169" s="6"/>
      <c r="Q169" s="6"/>
      <c r="R169" s="6"/>
      <c r="S169" s="6"/>
      <c r="T169" s="69">
        <v>9930.59</v>
      </c>
      <c r="U169" s="6"/>
      <c r="V169" s="70">
        <v>39727</v>
      </c>
      <c r="W169" s="6" t="s">
        <v>27</v>
      </c>
    </row>
    <row r="170" spans="1:23" ht="15" customHeight="1" x14ac:dyDescent="0.25">
      <c r="A170" s="81" t="s">
        <v>44</v>
      </c>
      <c r="B170" s="58" t="s">
        <v>184</v>
      </c>
      <c r="C170" s="72" t="s">
        <v>28</v>
      </c>
      <c r="D170" s="58" t="s">
        <v>9322</v>
      </c>
      <c r="E170" s="58" t="s">
        <v>12015</v>
      </c>
      <c r="F170" s="58" t="s">
        <v>14710</v>
      </c>
      <c r="G170" s="60" t="s">
        <v>25</v>
      </c>
      <c r="H170" s="58">
        <v>2000111999</v>
      </c>
      <c r="I170" s="58" t="s">
        <v>9079</v>
      </c>
      <c r="J170" s="13"/>
      <c r="K170" s="45"/>
      <c r="L170" s="14"/>
      <c r="M170" s="54"/>
      <c r="N170" s="6"/>
      <c r="O170" s="58" t="s">
        <v>26</v>
      </c>
      <c r="P170" s="6"/>
      <c r="Q170" s="6"/>
      <c r="R170" s="6"/>
      <c r="S170" s="6"/>
      <c r="T170" s="69">
        <v>739.97</v>
      </c>
      <c r="U170" s="6"/>
      <c r="V170" s="70">
        <v>39449</v>
      </c>
      <c r="W170" s="6" t="s">
        <v>27</v>
      </c>
    </row>
    <row r="171" spans="1:23" ht="15" customHeight="1" x14ac:dyDescent="0.25">
      <c r="A171" s="81" t="s">
        <v>18556</v>
      </c>
      <c r="B171" s="58" t="s">
        <v>9180</v>
      </c>
      <c r="C171" s="72" t="s">
        <v>28</v>
      </c>
      <c r="D171" s="58" t="s">
        <v>9323</v>
      </c>
      <c r="E171" s="58" t="s">
        <v>12016</v>
      </c>
      <c r="F171" s="58" t="s">
        <v>14711</v>
      </c>
      <c r="G171" s="60" t="s">
        <v>25</v>
      </c>
      <c r="H171" s="58">
        <v>2001139072</v>
      </c>
      <c r="I171" s="58" t="s">
        <v>3869</v>
      </c>
      <c r="J171" s="13"/>
      <c r="K171" s="45"/>
      <c r="L171" s="14"/>
      <c r="M171" s="54"/>
      <c r="N171" s="6"/>
      <c r="O171" s="58" t="s">
        <v>26</v>
      </c>
      <c r="P171" s="6"/>
      <c r="Q171" s="6"/>
      <c r="R171" s="6"/>
      <c r="S171" s="6"/>
      <c r="T171" s="69">
        <v>20.6</v>
      </c>
      <c r="U171" s="6"/>
      <c r="V171" s="70">
        <v>39812</v>
      </c>
      <c r="W171" s="6" t="s">
        <v>27</v>
      </c>
    </row>
    <row r="172" spans="1:23" ht="15" customHeight="1" x14ac:dyDescent="0.25">
      <c r="A172" s="81" t="s">
        <v>18556</v>
      </c>
      <c r="B172" s="58" t="s">
        <v>9180</v>
      </c>
      <c r="C172" s="72" t="s">
        <v>28</v>
      </c>
      <c r="D172" s="58" t="s">
        <v>9324</v>
      </c>
      <c r="E172" s="58" t="s">
        <v>12017</v>
      </c>
      <c r="F172" s="58" t="s">
        <v>14712</v>
      </c>
      <c r="G172" s="60" t="s">
        <v>25</v>
      </c>
      <c r="H172" s="58">
        <v>2001140526</v>
      </c>
      <c r="I172" s="58" t="s">
        <v>9079</v>
      </c>
      <c r="J172" s="13"/>
      <c r="K172" s="45"/>
      <c r="L172" s="14"/>
      <c r="M172" s="54"/>
      <c r="N172" s="6"/>
      <c r="O172" s="58" t="s">
        <v>26</v>
      </c>
      <c r="P172" s="6"/>
      <c r="Q172" s="6"/>
      <c r="R172" s="6"/>
      <c r="S172" s="6"/>
      <c r="T172" s="69">
        <v>0.13</v>
      </c>
      <c r="U172" s="6"/>
      <c r="V172" s="70">
        <v>39812</v>
      </c>
      <c r="W172" s="6" t="s">
        <v>27</v>
      </c>
    </row>
    <row r="173" spans="1:23" ht="15" customHeight="1" x14ac:dyDescent="0.25">
      <c r="A173" s="81" t="s">
        <v>18556</v>
      </c>
      <c r="B173" s="58" t="s">
        <v>9180</v>
      </c>
      <c r="C173" s="72" t="s">
        <v>28</v>
      </c>
      <c r="D173" s="58" t="s">
        <v>9325</v>
      </c>
      <c r="E173" s="58" t="s">
        <v>12018</v>
      </c>
      <c r="F173" s="58" t="s">
        <v>14713</v>
      </c>
      <c r="G173" s="60" t="s">
        <v>25</v>
      </c>
      <c r="H173" s="58">
        <v>2001139382</v>
      </c>
      <c r="I173" s="58" t="s">
        <v>3869</v>
      </c>
      <c r="J173" s="13"/>
      <c r="K173" s="45"/>
      <c r="L173" s="14"/>
      <c r="M173" s="54"/>
      <c r="N173" s="6"/>
      <c r="O173" s="58" t="s">
        <v>26</v>
      </c>
      <c r="P173" s="6"/>
      <c r="Q173" s="6"/>
      <c r="R173" s="6"/>
      <c r="S173" s="6"/>
      <c r="T173" s="69">
        <v>1487</v>
      </c>
      <c r="U173" s="6"/>
      <c r="V173" s="70">
        <v>39813</v>
      </c>
      <c r="W173" s="6" t="s">
        <v>27</v>
      </c>
    </row>
    <row r="174" spans="1:23" ht="15" customHeight="1" x14ac:dyDescent="0.25">
      <c r="A174" s="81" t="s">
        <v>4434</v>
      </c>
      <c r="B174" s="58" t="s">
        <v>4435</v>
      </c>
      <c r="C174" s="72" t="s">
        <v>24</v>
      </c>
      <c r="D174" s="58" t="s">
        <v>9326</v>
      </c>
      <c r="E174" s="58" t="s">
        <v>12019</v>
      </c>
      <c r="F174" s="58" t="s">
        <v>14714</v>
      </c>
      <c r="G174" s="60" t="s">
        <v>25</v>
      </c>
      <c r="H174" s="58">
        <v>2000970991</v>
      </c>
      <c r="I174" s="58" t="s">
        <v>3869</v>
      </c>
      <c r="J174" s="13"/>
      <c r="K174" s="45"/>
      <c r="L174" s="14"/>
      <c r="M174" s="54"/>
      <c r="N174" s="6"/>
      <c r="O174" s="58" t="s">
        <v>26</v>
      </c>
      <c r="P174" s="6"/>
      <c r="Q174" s="6"/>
      <c r="R174" s="6"/>
      <c r="S174" s="6"/>
      <c r="T174" s="69">
        <v>1</v>
      </c>
      <c r="U174" s="6"/>
      <c r="V174" s="70">
        <v>39631</v>
      </c>
      <c r="W174" s="6" t="s">
        <v>27</v>
      </c>
    </row>
    <row r="175" spans="1:23" ht="15" customHeight="1" x14ac:dyDescent="0.25">
      <c r="A175" s="81" t="s">
        <v>4434</v>
      </c>
      <c r="B175" s="58" t="s">
        <v>4435</v>
      </c>
      <c r="C175" s="72" t="s">
        <v>24</v>
      </c>
      <c r="D175" s="58" t="s">
        <v>9327</v>
      </c>
      <c r="E175" s="58" t="s">
        <v>12020</v>
      </c>
      <c r="F175" s="58" t="s">
        <v>14715</v>
      </c>
      <c r="G175" s="60" t="s">
        <v>25</v>
      </c>
      <c r="H175" s="58">
        <v>2000971278</v>
      </c>
      <c r="I175" s="58" t="s">
        <v>3869</v>
      </c>
      <c r="J175" s="13"/>
      <c r="K175" s="45"/>
      <c r="L175" s="14"/>
      <c r="M175" s="54"/>
      <c r="N175" s="6"/>
      <c r="O175" s="58" t="s">
        <v>26</v>
      </c>
      <c r="P175" s="6"/>
      <c r="Q175" s="6"/>
      <c r="R175" s="6"/>
      <c r="S175" s="6"/>
      <c r="T175" s="69">
        <v>7.86</v>
      </c>
      <c r="U175" s="6"/>
      <c r="V175" s="70">
        <v>39525</v>
      </c>
      <c r="W175" s="6" t="s">
        <v>27</v>
      </c>
    </row>
    <row r="176" spans="1:23" ht="15" customHeight="1" x14ac:dyDescent="0.25">
      <c r="A176" s="81" t="s">
        <v>4434</v>
      </c>
      <c r="B176" s="58" t="s">
        <v>4435</v>
      </c>
      <c r="C176" s="72" t="s">
        <v>24</v>
      </c>
      <c r="D176" s="58" t="s">
        <v>9328</v>
      </c>
      <c r="E176" s="58" t="s">
        <v>6607</v>
      </c>
      <c r="F176" s="58" t="s">
        <v>14716</v>
      </c>
      <c r="G176" s="60" t="s">
        <v>25</v>
      </c>
      <c r="H176" s="58">
        <v>2000971297</v>
      </c>
      <c r="I176" s="58" t="s">
        <v>3869</v>
      </c>
      <c r="J176" s="13"/>
      <c r="K176" s="45"/>
      <c r="L176" s="14"/>
      <c r="M176" s="54"/>
      <c r="N176" s="6"/>
      <c r="O176" s="58" t="s">
        <v>26</v>
      </c>
      <c r="P176" s="6"/>
      <c r="Q176" s="6"/>
      <c r="R176" s="6"/>
      <c r="S176" s="6"/>
      <c r="T176" s="69">
        <v>27</v>
      </c>
      <c r="U176" s="6"/>
      <c r="V176" s="70">
        <v>39574</v>
      </c>
      <c r="W176" s="6" t="s">
        <v>27</v>
      </c>
    </row>
    <row r="177" spans="1:23" ht="15" customHeight="1" x14ac:dyDescent="0.25">
      <c r="A177" s="81" t="s">
        <v>4434</v>
      </c>
      <c r="B177" s="58" t="s">
        <v>4435</v>
      </c>
      <c r="C177" s="72" t="s">
        <v>24</v>
      </c>
      <c r="D177" s="58" t="s">
        <v>9329</v>
      </c>
      <c r="E177" s="58" t="s">
        <v>12021</v>
      </c>
      <c r="F177" s="58" t="s">
        <v>14717</v>
      </c>
      <c r="G177" s="60" t="s">
        <v>25</v>
      </c>
      <c r="H177" s="58">
        <v>2000964991</v>
      </c>
      <c r="I177" s="58" t="s">
        <v>3869</v>
      </c>
      <c r="J177" s="13"/>
      <c r="K177" s="45"/>
      <c r="L177" s="14"/>
      <c r="M177" s="54"/>
      <c r="N177" s="6"/>
      <c r="O177" s="58" t="s">
        <v>26</v>
      </c>
      <c r="P177" s="6"/>
      <c r="Q177" s="6"/>
      <c r="R177" s="6"/>
      <c r="S177" s="6"/>
      <c r="T177" s="69">
        <v>1</v>
      </c>
      <c r="U177" s="6"/>
      <c r="V177" s="70">
        <v>39788</v>
      </c>
      <c r="W177" s="6" t="s">
        <v>27</v>
      </c>
    </row>
    <row r="178" spans="1:23" ht="15" customHeight="1" x14ac:dyDescent="0.25">
      <c r="A178" s="81" t="s">
        <v>4434</v>
      </c>
      <c r="B178" s="58" t="s">
        <v>4435</v>
      </c>
      <c r="C178" s="72" t="s">
        <v>24</v>
      </c>
      <c r="D178" s="58" t="s">
        <v>9330</v>
      </c>
      <c r="E178" s="58" t="s">
        <v>12022</v>
      </c>
      <c r="F178" s="58" t="s">
        <v>14718</v>
      </c>
      <c r="G178" s="60" t="s">
        <v>25</v>
      </c>
      <c r="H178" s="58">
        <v>2000964118</v>
      </c>
      <c r="I178" s="58" t="s">
        <v>3869</v>
      </c>
      <c r="J178" s="13"/>
      <c r="K178" s="45"/>
      <c r="L178" s="14"/>
      <c r="M178" s="54"/>
      <c r="N178" s="6"/>
      <c r="O178" s="58" t="s">
        <v>26</v>
      </c>
      <c r="P178" s="6"/>
      <c r="Q178" s="6"/>
      <c r="R178" s="6"/>
      <c r="S178" s="6"/>
      <c r="T178" s="69">
        <v>10.17</v>
      </c>
      <c r="U178" s="6"/>
      <c r="V178" s="70">
        <v>39485</v>
      </c>
      <c r="W178" s="6" t="s">
        <v>27</v>
      </c>
    </row>
    <row r="179" spans="1:23" ht="15" customHeight="1" x14ac:dyDescent="0.25">
      <c r="A179" s="81" t="s">
        <v>4434</v>
      </c>
      <c r="B179" s="58" t="s">
        <v>4435</v>
      </c>
      <c r="C179" s="72" t="s">
        <v>24</v>
      </c>
      <c r="D179" s="58" t="s">
        <v>9331</v>
      </c>
      <c r="E179" s="58" t="s">
        <v>6063</v>
      </c>
      <c r="F179" s="58" t="s">
        <v>14719</v>
      </c>
      <c r="G179" s="60" t="s">
        <v>25</v>
      </c>
      <c r="H179" s="58">
        <v>2000964107</v>
      </c>
      <c r="I179" s="58" t="s">
        <v>3869</v>
      </c>
      <c r="J179" s="13"/>
      <c r="K179" s="45"/>
      <c r="L179" s="14"/>
      <c r="M179" s="54"/>
      <c r="N179" s="6"/>
      <c r="O179" s="58" t="s">
        <v>26</v>
      </c>
      <c r="P179" s="6"/>
      <c r="Q179" s="6"/>
      <c r="R179" s="6"/>
      <c r="S179" s="6"/>
      <c r="T179" s="69">
        <v>12.48</v>
      </c>
      <c r="U179" s="6"/>
      <c r="V179" s="70">
        <v>39636</v>
      </c>
      <c r="W179" s="6" t="s">
        <v>27</v>
      </c>
    </row>
    <row r="180" spans="1:23" ht="15" customHeight="1" x14ac:dyDescent="0.25">
      <c r="A180" s="81" t="s">
        <v>4434</v>
      </c>
      <c r="B180" s="58" t="s">
        <v>4435</v>
      </c>
      <c r="C180" s="72" t="s">
        <v>24</v>
      </c>
      <c r="D180" s="58" t="s">
        <v>9332</v>
      </c>
      <c r="E180" s="58" t="s">
        <v>2085</v>
      </c>
      <c r="F180" s="58" t="s">
        <v>14720</v>
      </c>
      <c r="G180" s="60" t="s">
        <v>25</v>
      </c>
      <c r="H180" s="58">
        <v>2000971157</v>
      </c>
      <c r="I180" s="58" t="s">
        <v>3869</v>
      </c>
      <c r="J180" s="13"/>
      <c r="K180" s="45"/>
      <c r="L180" s="14"/>
      <c r="M180" s="54"/>
      <c r="N180" s="6"/>
      <c r="O180" s="58" t="s">
        <v>26</v>
      </c>
      <c r="P180" s="6"/>
      <c r="Q180" s="6"/>
      <c r="R180" s="6"/>
      <c r="S180" s="6"/>
      <c r="T180" s="69">
        <v>4.16</v>
      </c>
      <c r="U180" s="6"/>
      <c r="V180" s="70">
        <v>39637</v>
      </c>
      <c r="W180" s="6" t="s">
        <v>27</v>
      </c>
    </row>
    <row r="181" spans="1:23" ht="15" customHeight="1" x14ac:dyDescent="0.25">
      <c r="A181" s="81" t="s">
        <v>4434</v>
      </c>
      <c r="B181" s="58" t="s">
        <v>4435</v>
      </c>
      <c r="C181" s="72" t="s">
        <v>24</v>
      </c>
      <c r="D181" s="58" t="s">
        <v>9333</v>
      </c>
      <c r="E181" s="58" t="s">
        <v>1750</v>
      </c>
      <c r="F181" s="58" t="s">
        <v>14721</v>
      </c>
      <c r="G181" s="60" t="s">
        <v>25</v>
      </c>
      <c r="H181" s="58">
        <v>2000966811</v>
      </c>
      <c r="I181" s="58" t="s">
        <v>3869</v>
      </c>
      <c r="J181" s="13"/>
      <c r="K181" s="45"/>
      <c r="L181" s="14"/>
      <c r="M181" s="54"/>
      <c r="N181" s="6"/>
      <c r="O181" s="58" t="s">
        <v>26</v>
      </c>
      <c r="P181" s="6"/>
      <c r="Q181" s="6"/>
      <c r="R181" s="6"/>
      <c r="S181" s="6"/>
      <c r="T181" s="69">
        <v>637</v>
      </c>
      <c r="U181" s="6"/>
      <c r="V181" s="70">
        <v>39673</v>
      </c>
      <c r="W181" s="6" t="s">
        <v>27</v>
      </c>
    </row>
    <row r="182" spans="1:23" ht="15" customHeight="1" x14ac:dyDescent="0.25">
      <c r="A182" s="81" t="s">
        <v>4434</v>
      </c>
      <c r="B182" s="58" t="s">
        <v>4435</v>
      </c>
      <c r="C182" s="72" t="s">
        <v>24</v>
      </c>
      <c r="D182" s="58" t="s">
        <v>9334</v>
      </c>
      <c r="E182" s="58" t="s">
        <v>12023</v>
      </c>
      <c r="F182" s="58" t="s">
        <v>14722</v>
      </c>
      <c r="G182" s="60" t="s">
        <v>25</v>
      </c>
      <c r="H182" s="58">
        <v>2000970282</v>
      </c>
      <c r="I182" s="58" t="s">
        <v>3869</v>
      </c>
      <c r="J182" s="13"/>
      <c r="K182" s="45"/>
      <c r="L182" s="14"/>
      <c r="M182" s="54"/>
      <c r="N182" s="6"/>
      <c r="O182" s="58" t="s">
        <v>26</v>
      </c>
      <c r="P182" s="6"/>
      <c r="Q182" s="6"/>
      <c r="R182" s="6"/>
      <c r="S182" s="6"/>
      <c r="T182" s="69">
        <v>12.48</v>
      </c>
      <c r="U182" s="6"/>
      <c r="V182" s="70">
        <v>39762</v>
      </c>
      <c r="W182" s="6" t="s">
        <v>27</v>
      </c>
    </row>
    <row r="183" spans="1:23" ht="15" customHeight="1" x14ac:dyDescent="0.25">
      <c r="A183" s="81" t="s">
        <v>4434</v>
      </c>
      <c r="B183" s="58" t="s">
        <v>4435</v>
      </c>
      <c r="C183" s="72" t="s">
        <v>24</v>
      </c>
      <c r="D183" s="58" t="s">
        <v>9335</v>
      </c>
      <c r="E183" s="58" t="s">
        <v>12024</v>
      </c>
      <c r="F183" s="58" t="s">
        <v>14723</v>
      </c>
      <c r="G183" s="60" t="s">
        <v>25</v>
      </c>
      <c r="H183" s="58">
        <v>2000971181</v>
      </c>
      <c r="I183" s="58" t="s">
        <v>3869</v>
      </c>
      <c r="J183" s="13"/>
      <c r="K183" s="45"/>
      <c r="L183" s="14"/>
      <c r="M183" s="54"/>
      <c r="N183" s="6"/>
      <c r="O183" s="58" t="s">
        <v>26</v>
      </c>
      <c r="P183" s="6"/>
      <c r="Q183" s="6"/>
      <c r="R183" s="6"/>
      <c r="S183" s="6"/>
      <c r="T183" s="69">
        <v>2199</v>
      </c>
      <c r="U183" s="6"/>
      <c r="V183" s="70">
        <v>39749</v>
      </c>
      <c r="W183" s="6" t="s">
        <v>27</v>
      </c>
    </row>
    <row r="184" spans="1:23" ht="15" customHeight="1" x14ac:dyDescent="0.25">
      <c r="A184" s="81" t="s">
        <v>4434</v>
      </c>
      <c r="B184" s="58" t="s">
        <v>4435</v>
      </c>
      <c r="C184" s="72" t="s">
        <v>24</v>
      </c>
      <c r="D184" s="58" t="s">
        <v>9336</v>
      </c>
      <c r="E184" s="58" t="s">
        <v>12025</v>
      </c>
      <c r="F184" s="58" t="s">
        <v>14724</v>
      </c>
      <c r="G184" s="60" t="s">
        <v>25</v>
      </c>
      <c r="H184" s="58">
        <v>2000964975</v>
      </c>
      <c r="I184" s="58" t="s">
        <v>3869</v>
      </c>
      <c r="J184" s="13"/>
      <c r="K184" s="45"/>
      <c r="L184" s="14"/>
      <c r="M184" s="54"/>
      <c r="N184" s="6"/>
      <c r="O184" s="58" t="s">
        <v>26</v>
      </c>
      <c r="P184" s="6"/>
      <c r="Q184" s="6"/>
      <c r="R184" s="6"/>
      <c r="S184" s="6"/>
      <c r="T184" s="69">
        <v>25</v>
      </c>
      <c r="U184" s="6"/>
      <c r="V184" s="70">
        <v>39459</v>
      </c>
      <c r="W184" s="6" t="s">
        <v>27</v>
      </c>
    </row>
    <row r="185" spans="1:23" ht="15" customHeight="1" x14ac:dyDescent="0.25">
      <c r="A185" s="81" t="s">
        <v>4434</v>
      </c>
      <c r="B185" s="58" t="s">
        <v>4435</v>
      </c>
      <c r="C185" s="72" t="s">
        <v>24</v>
      </c>
      <c r="D185" s="58" t="s">
        <v>9337</v>
      </c>
      <c r="E185" s="58" t="s">
        <v>6338</v>
      </c>
      <c r="F185" s="58" t="s">
        <v>14725</v>
      </c>
      <c r="G185" s="60" t="s">
        <v>25</v>
      </c>
      <c r="H185" s="58">
        <v>2000966037</v>
      </c>
      <c r="I185" s="58" t="s">
        <v>9079</v>
      </c>
      <c r="J185" s="13"/>
      <c r="K185" s="45"/>
      <c r="L185" s="14"/>
      <c r="M185" s="54"/>
      <c r="N185" s="6"/>
      <c r="O185" s="58" t="s">
        <v>26</v>
      </c>
      <c r="P185" s="6"/>
      <c r="Q185" s="6"/>
      <c r="R185" s="6"/>
      <c r="S185" s="6"/>
      <c r="T185" s="69">
        <v>2.46</v>
      </c>
      <c r="U185" s="6"/>
      <c r="V185" s="70">
        <v>39799</v>
      </c>
      <c r="W185" s="6" t="s">
        <v>27</v>
      </c>
    </row>
    <row r="186" spans="1:23" ht="15" customHeight="1" x14ac:dyDescent="0.25">
      <c r="A186" s="81" t="s">
        <v>4434</v>
      </c>
      <c r="B186" s="58" t="s">
        <v>4435</v>
      </c>
      <c r="C186" s="72" t="s">
        <v>24</v>
      </c>
      <c r="D186" s="58" t="s">
        <v>9338</v>
      </c>
      <c r="E186" s="58" t="s">
        <v>1653</v>
      </c>
      <c r="F186" s="58" t="s">
        <v>14726</v>
      </c>
      <c r="G186" s="60" t="s">
        <v>25</v>
      </c>
      <c r="H186" s="58">
        <v>2000964177</v>
      </c>
      <c r="I186" s="58" t="s">
        <v>3869</v>
      </c>
      <c r="J186" s="13"/>
      <c r="K186" s="45"/>
      <c r="L186" s="14"/>
      <c r="M186" s="54"/>
      <c r="N186" s="6"/>
      <c r="O186" s="58" t="s">
        <v>26</v>
      </c>
      <c r="P186" s="6"/>
      <c r="Q186" s="6"/>
      <c r="R186" s="6"/>
      <c r="S186" s="6"/>
      <c r="T186" s="69">
        <v>10.17</v>
      </c>
      <c r="U186" s="6"/>
      <c r="V186" s="70">
        <v>39811</v>
      </c>
      <c r="W186" s="6" t="s">
        <v>27</v>
      </c>
    </row>
    <row r="187" spans="1:23" ht="15" customHeight="1" x14ac:dyDescent="0.25">
      <c r="A187" s="81" t="s">
        <v>4434</v>
      </c>
      <c r="B187" s="58" t="s">
        <v>4435</v>
      </c>
      <c r="C187" s="72" t="s">
        <v>24</v>
      </c>
      <c r="D187" s="58" t="s">
        <v>9339</v>
      </c>
      <c r="E187" s="58" t="s">
        <v>78</v>
      </c>
      <c r="F187" s="58" t="s">
        <v>14727</v>
      </c>
      <c r="G187" s="60" t="s">
        <v>25</v>
      </c>
      <c r="H187" s="58">
        <v>2000964193</v>
      </c>
      <c r="I187" s="58" t="s">
        <v>3869</v>
      </c>
      <c r="J187" s="13"/>
      <c r="K187" s="45"/>
      <c r="L187" s="14"/>
      <c r="M187" s="54"/>
      <c r="N187" s="6"/>
      <c r="O187" s="58" t="s">
        <v>26</v>
      </c>
      <c r="P187" s="6"/>
      <c r="Q187" s="6"/>
      <c r="R187" s="6"/>
      <c r="S187" s="6"/>
      <c r="T187" s="69">
        <v>1</v>
      </c>
      <c r="U187" s="6"/>
      <c r="V187" s="70">
        <v>39811</v>
      </c>
      <c r="W187" s="6" t="s">
        <v>27</v>
      </c>
    </row>
    <row r="188" spans="1:23" ht="15" customHeight="1" x14ac:dyDescent="0.25">
      <c r="A188" s="81" t="s">
        <v>4434</v>
      </c>
      <c r="B188" s="58" t="s">
        <v>4435</v>
      </c>
      <c r="C188" s="72" t="s">
        <v>24</v>
      </c>
      <c r="D188" s="58" t="s">
        <v>9340</v>
      </c>
      <c r="E188" s="58" t="s">
        <v>12026</v>
      </c>
      <c r="F188" s="58" t="s">
        <v>14728</v>
      </c>
      <c r="G188" s="60" t="s">
        <v>25</v>
      </c>
      <c r="H188" s="58">
        <v>2000964207</v>
      </c>
      <c r="I188" s="58" t="s">
        <v>3869</v>
      </c>
      <c r="J188" s="13"/>
      <c r="K188" s="45"/>
      <c r="L188" s="14"/>
      <c r="M188" s="54"/>
      <c r="N188" s="6"/>
      <c r="O188" s="58" t="s">
        <v>26</v>
      </c>
      <c r="P188" s="6"/>
      <c r="Q188" s="6"/>
      <c r="R188" s="6"/>
      <c r="S188" s="6"/>
      <c r="T188" s="69">
        <v>19</v>
      </c>
      <c r="U188" s="6"/>
      <c r="V188" s="70">
        <v>39811</v>
      </c>
      <c r="W188" s="6" t="s">
        <v>27</v>
      </c>
    </row>
    <row r="189" spans="1:23" ht="15" customHeight="1" x14ac:dyDescent="0.25">
      <c r="A189" s="81" t="s">
        <v>4434</v>
      </c>
      <c r="B189" s="58" t="s">
        <v>4435</v>
      </c>
      <c r="C189" s="72" t="s">
        <v>24</v>
      </c>
      <c r="D189" s="58" t="s">
        <v>9341</v>
      </c>
      <c r="E189" s="58" t="s">
        <v>12027</v>
      </c>
      <c r="F189" s="58" t="s">
        <v>14729</v>
      </c>
      <c r="G189" s="60" t="s">
        <v>25</v>
      </c>
      <c r="H189" s="58">
        <v>2000964223</v>
      </c>
      <c r="I189" s="58" t="s">
        <v>3869</v>
      </c>
      <c r="J189" s="13"/>
      <c r="K189" s="45"/>
      <c r="L189" s="14"/>
      <c r="M189" s="54"/>
      <c r="N189" s="6"/>
      <c r="O189" s="58" t="s">
        <v>26</v>
      </c>
      <c r="P189" s="6"/>
      <c r="Q189" s="6"/>
      <c r="R189" s="6"/>
      <c r="S189" s="6"/>
      <c r="T189" s="69">
        <v>7.86</v>
      </c>
      <c r="U189" s="6"/>
      <c r="V189" s="70">
        <v>39811</v>
      </c>
      <c r="W189" s="6" t="s">
        <v>27</v>
      </c>
    </row>
    <row r="190" spans="1:23" ht="15" customHeight="1" x14ac:dyDescent="0.25">
      <c r="A190" s="81" t="s">
        <v>4434</v>
      </c>
      <c r="B190" s="58" t="s">
        <v>4435</v>
      </c>
      <c r="C190" s="72" t="s">
        <v>24</v>
      </c>
      <c r="D190" s="58" t="s">
        <v>9342</v>
      </c>
      <c r="E190" s="58" t="s">
        <v>12028</v>
      </c>
      <c r="F190" s="58" t="s">
        <v>14730</v>
      </c>
      <c r="G190" s="60" t="s">
        <v>25</v>
      </c>
      <c r="H190" s="58">
        <v>2000969039</v>
      </c>
      <c r="I190" s="58" t="s">
        <v>9079</v>
      </c>
      <c r="J190" s="13"/>
      <c r="K190" s="45"/>
      <c r="L190" s="14"/>
      <c r="M190" s="54"/>
      <c r="N190" s="6"/>
      <c r="O190" s="58" t="s">
        <v>26</v>
      </c>
      <c r="P190" s="6"/>
      <c r="Q190" s="6"/>
      <c r="R190" s="6"/>
      <c r="S190" s="6"/>
      <c r="T190" s="69">
        <v>6170.49</v>
      </c>
      <c r="U190" s="6"/>
      <c r="V190" s="70">
        <v>39811</v>
      </c>
      <c r="W190" s="6" t="s">
        <v>27</v>
      </c>
    </row>
    <row r="191" spans="1:23" ht="15" customHeight="1" x14ac:dyDescent="0.25">
      <c r="A191" s="81" t="s">
        <v>4434</v>
      </c>
      <c r="B191" s="58" t="s">
        <v>4435</v>
      </c>
      <c r="C191" s="72" t="s">
        <v>24</v>
      </c>
      <c r="D191" s="58" t="s">
        <v>9343</v>
      </c>
      <c r="E191" s="58" t="s">
        <v>12029</v>
      </c>
      <c r="F191" s="58" t="s">
        <v>14731</v>
      </c>
      <c r="G191" s="60" t="s">
        <v>25</v>
      </c>
      <c r="H191" s="58">
        <v>2000969087</v>
      </c>
      <c r="I191" s="58" t="s">
        <v>3869</v>
      </c>
      <c r="J191" s="13"/>
      <c r="K191" s="45"/>
      <c r="L191" s="14"/>
      <c r="M191" s="54"/>
      <c r="N191" s="6"/>
      <c r="O191" s="58" t="s">
        <v>26</v>
      </c>
      <c r="P191" s="6"/>
      <c r="Q191" s="6"/>
      <c r="R191" s="6"/>
      <c r="S191" s="6"/>
      <c r="T191" s="69">
        <v>3</v>
      </c>
      <c r="U191" s="6"/>
      <c r="V191" s="70">
        <v>39811</v>
      </c>
      <c r="W191" s="6" t="s">
        <v>27</v>
      </c>
    </row>
    <row r="192" spans="1:23" ht="15" customHeight="1" x14ac:dyDescent="0.25">
      <c r="A192" s="81" t="s">
        <v>4434</v>
      </c>
      <c r="B192" s="58" t="s">
        <v>4435</v>
      </c>
      <c r="C192" s="72" t="s">
        <v>24</v>
      </c>
      <c r="D192" s="58" t="s">
        <v>9344</v>
      </c>
      <c r="E192" s="58" t="s">
        <v>1282</v>
      </c>
      <c r="F192" s="58" t="s">
        <v>14732</v>
      </c>
      <c r="G192" s="60" t="s">
        <v>25</v>
      </c>
      <c r="H192" s="58">
        <v>2000969977</v>
      </c>
      <c r="I192" s="58" t="s">
        <v>3869</v>
      </c>
      <c r="J192" s="13"/>
      <c r="K192" s="45"/>
      <c r="L192" s="14"/>
      <c r="M192" s="54"/>
      <c r="N192" s="6"/>
      <c r="O192" s="58" t="s">
        <v>26</v>
      </c>
      <c r="P192" s="6"/>
      <c r="Q192" s="6"/>
      <c r="R192" s="6"/>
      <c r="S192" s="6"/>
      <c r="T192" s="69">
        <v>53</v>
      </c>
      <c r="U192" s="6"/>
      <c r="V192" s="70">
        <v>39811</v>
      </c>
      <c r="W192" s="6" t="s">
        <v>27</v>
      </c>
    </row>
    <row r="193" spans="1:23" ht="15" customHeight="1" x14ac:dyDescent="0.25">
      <c r="A193" s="81" t="s">
        <v>4434</v>
      </c>
      <c r="B193" s="58" t="s">
        <v>4435</v>
      </c>
      <c r="C193" s="72" t="s">
        <v>24</v>
      </c>
      <c r="D193" s="58" t="s">
        <v>9345</v>
      </c>
      <c r="E193" s="58" t="s">
        <v>5725</v>
      </c>
      <c r="F193" s="58" t="s">
        <v>14733</v>
      </c>
      <c r="G193" s="60" t="s">
        <v>25</v>
      </c>
      <c r="H193" s="58">
        <v>2000970207</v>
      </c>
      <c r="I193" s="58" t="s">
        <v>3869</v>
      </c>
      <c r="J193" s="13"/>
      <c r="K193" s="45"/>
      <c r="L193" s="14"/>
      <c r="M193" s="54"/>
      <c r="N193" s="6"/>
      <c r="O193" s="58" t="s">
        <v>26</v>
      </c>
      <c r="P193" s="6"/>
      <c r="Q193" s="6"/>
      <c r="R193" s="6"/>
      <c r="S193" s="6"/>
      <c r="T193" s="69">
        <v>36</v>
      </c>
      <c r="U193" s="6"/>
      <c r="V193" s="70">
        <v>39811</v>
      </c>
      <c r="W193" s="6" t="s">
        <v>27</v>
      </c>
    </row>
    <row r="194" spans="1:23" ht="15" customHeight="1" x14ac:dyDescent="0.25">
      <c r="A194" s="81" t="s">
        <v>4434</v>
      </c>
      <c r="B194" s="58" t="s">
        <v>4435</v>
      </c>
      <c r="C194" s="72" t="s">
        <v>24</v>
      </c>
      <c r="D194" s="58" t="s">
        <v>9346</v>
      </c>
      <c r="E194" s="58" t="s">
        <v>12030</v>
      </c>
      <c r="F194" s="58" t="s">
        <v>14734</v>
      </c>
      <c r="G194" s="60" t="s">
        <v>25</v>
      </c>
      <c r="H194" s="58">
        <v>2000968717</v>
      </c>
      <c r="I194" s="58" t="s">
        <v>9079</v>
      </c>
      <c r="J194" s="13"/>
      <c r="K194" s="45"/>
      <c r="L194" s="14"/>
      <c r="M194" s="54"/>
      <c r="N194" s="6"/>
      <c r="O194" s="58" t="s">
        <v>26</v>
      </c>
      <c r="P194" s="6"/>
      <c r="Q194" s="6"/>
      <c r="R194" s="6"/>
      <c r="S194" s="6"/>
      <c r="T194" s="69">
        <v>0.02</v>
      </c>
      <c r="U194" s="6"/>
      <c r="V194" s="70">
        <v>39812</v>
      </c>
      <c r="W194" s="6" t="s">
        <v>27</v>
      </c>
    </row>
    <row r="195" spans="1:23" ht="15" customHeight="1" x14ac:dyDescent="0.25">
      <c r="A195" s="81" t="s">
        <v>18557</v>
      </c>
      <c r="B195" s="58" t="s">
        <v>9181</v>
      </c>
      <c r="C195" s="72" t="s">
        <v>24</v>
      </c>
      <c r="D195" s="58" t="s">
        <v>9347</v>
      </c>
      <c r="E195" s="58" t="s">
        <v>12031</v>
      </c>
      <c r="F195" s="58" t="s">
        <v>14735</v>
      </c>
      <c r="G195" s="60" t="s">
        <v>25</v>
      </c>
      <c r="H195" s="58">
        <v>2000684123</v>
      </c>
      <c r="I195" s="58" t="s">
        <v>9079</v>
      </c>
      <c r="J195" s="13"/>
      <c r="K195" s="45"/>
      <c r="L195" s="14"/>
      <c r="M195" s="54"/>
      <c r="N195" s="6"/>
      <c r="O195" s="58" t="s">
        <v>26</v>
      </c>
      <c r="P195" s="6"/>
      <c r="Q195" s="6"/>
      <c r="R195" s="6"/>
      <c r="S195" s="6"/>
      <c r="T195" s="69">
        <v>2209149.48</v>
      </c>
      <c r="U195" s="6"/>
      <c r="V195" s="70">
        <v>39511</v>
      </c>
      <c r="W195" s="6" t="s">
        <v>27</v>
      </c>
    </row>
    <row r="196" spans="1:23" ht="15" customHeight="1" x14ac:dyDescent="0.25">
      <c r="A196" s="81" t="s">
        <v>18557</v>
      </c>
      <c r="B196" s="58" t="s">
        <v>9181</v>
      </c>
      <c r="C196" s="72" t="s">
        <v>24</v>
      </c>
      <c r="D196" s="58" t="s">
        <v>9348</v>
      </c>
      <c r="E196" s="58" t="s">
        <v>12032</v>
      </c>
      <c r="F196" s="58" t="s">
        <v>14736</v>
      </c>
      <c r="G196" s="60" t="s">
        <v>25</v>
      </c>
      <c r="H196" s="58">
        <v>2000683388</v>
      </c>
      <c r="I196" s="58" t="s">
        <v>9079</v>
      </c>
      <c r="J196" s="13"/>
      <c r="K196" s="45"/>
      <c r="L196" s="14"/>
      <c r="M196" s="54"/>
      <c r="N196" s="6"/>
      <c r="O196" s="58" t="s">
        <v>26</v>
      </c>
      <c r="P196" s="6"/>
      <c r="Q196" s="6"/>
      <c r="R196" s="6"/>
      <c r="S196" s="6"/>
      <c r="T196" s="69">
        <v>444.26</v>
      </c>
      <c r="U196" s="6"/>
      <c r="V196" s="70">
        <v>39622</v>
      </c>
      <c r="W196" s="6" t="s">
        <v>27</v>
      </c>
    </row>
    <row r="197" spans="1:23" ht="15" customHeight="1" x14ac:dyDescent="0.25">
      <c r="A197" s="81" t="s">
        <v>18557</v>
      </c>
      <c r="B197" s="58" t="s">
        <v>9181</v>
      </c>
      <c r="C197" s="72" t="s">
        <v>24</v>
      </c>
      <c r="D197" s="58" t="s">
        <v>9349</v>
      </c>
      <c r="E197" s="58" t="s">
        <v>12033</v>
      </c>
      <c r="F197" s="58" t="s">
        <v>14737</v>
      </c>
      <c r="G197" s="60" t="s">
        <v>25</v>
      </c>
      <c r="H197" s="58">
        <v>2000679758</v>
      </c>
      <c r="I197" s="58" t="s">
        <v>3869</v>
      </c>
      <c r="J197" s="13"/>
      <c r="K197" s="45"/>
      <c r="L197" s="14"/>
      <c r="M197" s="54"/>
      <c r="N197" s="6"/>
      <c r="O197" s="58" t="s">
        <v>26</v>
      </c>
      <c r="P197" s="6"/>
      <c r="Q197" s="6"/>
      <c r="R197" s="6"/>
      <c r="S197" s="6"/>
      <c r="T197" s="69">
        <v>52</v>
      </c>
      <c r="U197" s="6"/>
      <c r="V197" s="70">
        <v>39636</v>
      </c>
      <c r="W197" s="6" t="s">
        <v>27</v>
      </c>
    </row>
    <row r="198" spans="1:23" ht="15" customHeight="1" x14ac:dyDescent="0.25">
      <c r="A198" s="81" t="s">
        <v>60</v>
      </c>
      <c r="B198" s="58" t="s">
        <v>171</v>
      </c>
      <c r="C198" s="72" t="s">
        <v>24</v>
      </c>
      <c r="D198" s="58" t="s">
        <v>9350</v>
      </c>
      <c r="E198" s="58" t="s">
        <v>12034</v>
      </c>
      <c r="F198" s="58" t="s">
        <v>14738</v>
      </c>
      <c r="G198" s="60" t="s">
        <v>25</v>
      </c>
      <c r="H198" s="58">
        <v>2000630918</v>
      </c>
      <c r="I198" s="58" t="s">
        <v>9079</v>
      </c>
      <c r="J198" s="13"/>
      <c r="K198" s="45"/>
      <c r="L198" s="14"/>
      <c r="M198" s="54"/>
      <c r="N198" s="6"/>
      <c r="O198" s="58" t="s">
        <v>26</v>
      </c>
      <c r="P198" s="6"/>
      <c r="Q198" s="6"/>
      <c r="R198" s="6"/>
      <c r="S198" s="6"/>
      <c r="T198" s="69">
        <v>3053.29</v>
      </c>
      <c r="U198" s="6"/>
      <c r="V198" s="70">
        <v>39811</v>
      </c>
      <c r="W198" s="6" t="s">
        <v>27</v>
      </c>
    </row>
    <row r="199" spans="1:23" ht="15" customHeight="1" x14ac:dyDescent="0.25">
      <c r="A199" s="81" t="s">
        <v>47</v>
      </c>
      <c r="B199" s="58" t="s">
        <v>147</v>
      </c>
      <c r="C199" s="72" t="s">
        <v>48</v>
      </c>
      <c r="D199" s="58" t="s">
        <v>9351</v>
      </c>
      <c r="E199" s="58" t="s">
        <v>12035</v>
      </c>
      <c r="F199" s="58" t="s">
        <v>14739</v>
      </c>
      <c r="G199" s="60" t="s">
        <v>25</v>
      </c>
      <c r="H199" s="58">
        <v>2001253576</v>
      </c>
      <c r="I199" s="58" t="s">
        <v>9079</v>
      </c>
      <c r="J199" s="13"/>
      <c r="K199" s="45"/>
      <c r="L199" s="14"/>
      <c r="M199" s="54"/>
      <c r="N199" s="6"/>
      <c r="O199" s="58" t="s">
        <v>26</v>
      </c>
      <c r="P199" s="6"/>
      <c r="Q199" s="6"/>
      <c r="R199" s="6"/>
      <c r="S199" s="6"/>
      <c r="T199" s="69">
        <v>0.37</v>
      </c>
      <c r="U199" s="6"/>
      <c r="V199" s="70">
        <v>39531</v>
      </c>
      <c r="W199" s="6" t="s">
        <v>27</v>
      </c>
    </row>
    <row r="200" spans="1:23" ht="15" customHeight="1" x14ac:dyDescent="0.25">
      <c r="A200" s="81" t="s">
        <v>58</v>
      </c>
      <c r="B200" s="58" t="s">
        <v>156</v>
      </c>
      <c r="C200" s="72" t="s">
        <v>28</v>
      </c>
      <c r="D200" s="58" t="s">
        <v>9352</v>
      </c>
      <c r="E200" s="58" t="s">
        <v>12036</v>
      </c>
      <c r="F200" s="58" t="s">
        <v>14740</v>
      </c>
      <c r="G200" s="60" t="s">
        <v>25</v>
      </c>
      <c r="H200" s="58">
        <v>2000256539</v>
      </c>
      <c r="I200" s="58" t="s">
        <v>3869</v>
      </c>
      <c r="J200" s="13"/>
      <c r="K200" s="45"/>
      <c r="L200" s="14"/>
      <c r="M200" s="54"/>
      <c r="N200" s="6"/>
      <c r="O200" s="58" t="s">
        <v>26</v>
      </c>
      <c r="P200" s="6"/>
      <c r="Q200" s="6"/>
      <c r="R200" s="6"/>
      <c r="S200" s="6"/>
      <c r="T200" s="69">
        <v>512</v>
      </c>
      <c r="U200" s="6"/>
      <c r="V200" s="70">
        <v>39793</v>
      </c>
      <c r="W200" s="6" t="s">
        <v>27</v>
      </c>
    </row>
    <row r="201" spans="1:23" ht="15" customHeight="1" x14ac:dyDescent="0.25">
      <c r="A201" s="81" t="s">
        <v>141</v>
      </c>
      <c r="B201" s="58" t="s">
        <v>183</v>
      </c>
      <c r="C201" s="72" t="s">
        <v>24</v>
      </c>
      <c r="D201" s="58" t="s">
        <v>9353</v>
      </c>
      <c r="E201" s="58" t="s">
        <v>12037</v>
      </c>
      <c r="F201" s="58" t="s">
        <v>14741</v>
      </c>
      <c r="G201" s="60" t="s">
        <v>25</v>
      </c>
      <c r="H201" s="58">
        <v>2001391324</v>
      </c>
      <c r="I201" s="58" t="s">
        <v>9079</v>
      </c>
      <c r="J201" s="13"/>
      <c r="K201" s="45"/>
      <c r="L201" s="14"/>
      <c r="M201" s="54"/>
      <c r="N201" s="6"/>
      <c r="O201" s="58" t="s">
        <v>26</v>
      </c>
      <c r="P201" s="6"/>
      <c r="Q201" s="6"/>
      <c r="R201" s="6"/>
      <c r="S201" s="6"/>
      <c r="T201" s="69">
        <v>15172.12</v>
      </c>
      <c r="U201" s="6"/>
      <c r="V201" s="70">
        <v>39773</v>
      </c>
      <c r="W201" s="6" t="s">
        <v>27</v>
      </c>
    </row>
    <row r="202" spans="1:23" ht="15" customHeight="1" x14ac:dyDescent="0.25">
      <c r="A202" s="81" t="s">
        <v>141</v>
      </c>
      <c r="B202" s="58" t="s">
        <v>183</v>
      </c>
      <c r="C202" s="72" t="s">
        <v>24</v>
      </c>
      <c r="D202" s="58" t="s">
        <v>9354</v>
      </c>
      <c r="E202" s="58" t="s">
        <v>12038</v>
      </c>
      <c r="F202" s="58" t="s">
        <v>14742</v>
      </c>
      <c r="G202" s="60" t="s">
        <v>25</v>
      </c>
      <c r="H202" s="58">
        <v>2001398857</v>
      </c>
      <c r="I202" s="58" t="s">
        <v>3869</v>
      </c>
      <c r="J202" s="13"/>
      <c r="K202" s="45"/>
      <c r="L202" s="14"/>
      <c r="M202" s="54"/>
      <c r="N202" s="6"/>
      <c r="O202" s="58" t="s">
        <v>26</v>
      </c>
      <c r="P202" s="6"/>
      <c r="Q202" s="6"/>
      <c r="R202" s="6"/>
      <c r="S202" s="6"/>
      <c r="T202" s="69">
        <v>62</v>
      </c>
      <c r="U202" s="6"/>
      <c r="V202" s="70">
        <v>39773</v>
      </c>
      <c r="W202" s="6" t="s">
        <v>27</v>
      </c>
    </row>
    <row r="203" spans="1:23" ht="15" customHeight="1" x14ac:dyDescent="0.25">
      <c r="A203" s="81" t="s">
        <v>37</v>
      </c>
      <c r="B203" s="58" t="s">
        <v>181</v>
      </c>
      <c r="C203" s="72" t="s">
        <v>24</v>
      </c>
      <c r="D203" s="58">
        <v>109975225</v>
      </c>
      <c r="E203" s="58" t="s">
        <v>12039</v>
      </c>
      <c r="F203" s="58" t="s">
        <v>14743</v>
      </c>
      <c r="G203" s="60" t="s">
        <v>25</v>
      </c>
      <c r="H203" s="58">
        <v>2000786357</v>
      </c>
      <c r="I203" s="58" t="s">
        <v>9079</v>
      </c>
      <c r="J203" s="13"/>
      <c r="K203" s="45"/>
      <c r="L203" s="14"/>
      <c r="M203" s="54"/>
      <c r="N203" s="6"/>
      <c r="O203" s="58" t="s">
        <v>26</v>
      </c>
      <c r="P203" s="6"/>
      <c r="Q203" s="6"/>
      <c r="R203" s="6"/>
      <c r="S203" s="6"/>
      <c r="T203" s="69">
        <v>9588.2900000000009</v>
      </c>
      <c r="U203" s="6"/>
      <c r="V203" s="70">
        <v>39794</v>
      </c>
      <c r="W203" s="6" t="s">
        <v>27</v>
      </c>
    </row>
    <row r="204" spans="1:23" ht="15" customHeight="1" x14ac:dyDescent="0.25">
      <c r="A204" s="81" t="s">
        <v>59</v>
      </c>
      <c r="B204" s="58" t="s">
        <v>180</v>
      </c>
      <c r="C204" s="72" t="s">
        <v>24</v>
      </c>
      <c r="D204" s="58" t="s">
        <v>9355</v>
      </c>
      <c r="E204" s="58" t="s">
        <v>12040</v>
      </c>
      <c r="F204" s="58" t="s">
        <v>14744</v>
      </c>
      <c r="G204" s="60" t="s">
        <v>25</v>
      </c>
      <c r="H204" s="58">
        <v>2001418249</v>
      </c>
      <c r="I204" s="58" t="s">
        <v>3869</v>
      </c>
      <c r="J204" s="13"/>
      <c r="K204" s="45"/>
      <c r="L204" s="14"/>
      <c r="M204" s="54"/>
      <c r="N204" s="6"/>
      <c r="O204" s="58" t="s">
        <v>26</v>
      </c>
      <c r="P204" s="6"/>
      <c r="Q204" s="6"/>
      <c r="R204" s="6"/>
      <c r="S204" s="6"/>
      <c r="T204" s="69">
        <v>250</v>
      </c>
      <c r="U204" s="6"/>
      <c r="V204" s="70">
        <v>39633</v>
      </c>
      <c r="W204" s="6" t="s">
        <v>27</v>
      </c>
    </row>
    <row r="205" spans="1:23" ht="15" customHeight="1" x14ac:dyDescent="0.25">
      <c r="A205" s="81" t="s">
        <v>59</v>
      </c>
      <c r="B205" s="58" t="s">
        <v>180</v>
      </c>
      <c r="C205" s="72" t="s">
        <v>24</v>
      </c>
      <c r="D205" s="58" t="s">
        <v>9356</v>
      </c>
      <c r="E205" s="58" t="s">
        <v>12041</v>
      </c>
      <c r="F205" s="58" t="s">
        <v>14745</v>
      </c>
      <c r="G205" s="60" t="s">
        <v>25</v>
      </c>
      <c r="H205" s="58">
        <v>2001431277</v>
      </c>
      <c r="I205" s="58" t="s">
        <v>3869</v>
      </c>
      <c r="J205" s="13"/>
      <c r="K205" s="45"/>
      <c r="L205" s="14"/>
      <c r="M205" s="54"/>
      <c r="N205" s="6"/>
      <c r="O205" s="58" t="s">
        <v>26</v>
      </c>
      <c r="P205" s="6"/>
      <c r="Q205" s="6"/>
      <c r="R205" s="6"/>
      <c r="S205" s="6"/>
      <c r="T205" s="69">
        <v>100</v>
      </c>
      <c r="U205" s="6"/>
      <c r="V205" s="70">
        <v>39633</v>
      </c>
      <c r="W205" s="6" t="s">
        <v>27</v>
      </c>
    </row>
    <row r="206" spans="1:23" ht="15" customHeight="1" x14ac:dyDescent="0.25">
      <c r="A206" s="81" t="s">
        <v>62</v>
      </c>
      <c r="B206" s="58" t="s">
        <v>175</v>
      </c>
      <c r="C206" s="72" t="s">
        <v>24</v>
      </c>
      <c r="D206" s="58" t="s">
        <v>9357</v>
      </c>
      <c r="E206" s="58" t="s">
        <v>12042</v>
      </c>
      <c r="F206" s="58" t="s">
        <v>14746</v>
      </c>
      <c r="G206" s="60" t="s">
        <v>25</v>
      </c>
      <c r="H206" s="58">
        <v>2000651632</v>
      </c>
      <c r="I206" s="58" t="s">
        <v>3869</v>
      </c>
      <c r="J206" s="13"/>
      <c r="K206" s="45"/>
      <c r="L206" s="14"/>
      <c r="M206" s="54"/>
      <c r="N206" s="6"/>
      <c r="O206" s="58" t="s">
        <v>26</v>
      </c>
      <c r="P206" s="6"/>
      <c r="Q206" s="6"/>
      <c r="R206" s="6"/>
      <c r="S206" s="6"/>
      <c r="T206" s="69">
        <v>4866.5</v>
      </c>
      <c r="U206" s="6"/>
      <c r="V206" s="70">
        <v>39695</v>
      </c>
      <c r="W206" s="6" t="s">
        <v>27</v>
      </c>
    </row>
    <row r="207" spans="1:23" ht="15" customHeight="1" x14ac:dyDescent="0.25">
      <c r="A207" s="81" t="s">
        <v>59</v>
      </c>
      <c r="B207" s="58" t="s">
        <v>180</v>
      </c>
      <c r="C207" s="72" t="s">
        <v>24</v>
      </c>
      <c r="D207" s="58" t="s">
        <v>9358</v>
      </c>
      <c r="E207" s="58" t="s">
        <v>12043</v>
      </c>
      <c r="F207" s="58" t="s">
        <v>14747</v>
      </c>
      <c r="G207" s="60" t="s">
        <v>25</v>
      </c>
      <c r="H207" s="58">
        <v>2001435186</v>
      </c>
      <c r="I207" s="58" t="s">
        <v>3869</v>
      </c>
      <c r="J207" s="13"/>
      <c r="K207" s="45"/>
      <c r="L207" s="14"/>
      <c r="M207" s="54"/>
      <c r="N207" s="6"/>
      <c r="O207" s="58" t="s">
        <v>26</v>
      </c>
      <c r="P207" s="6"/>
      <c r="Q207" s="6"/>
      <c r="R207" s="6"/>
      <c r="S207" s="6"/>
      <c r="T207" s="69">
        <v>35</v>
      </c>
      <c r="U207" s="6"/>
      <c r="V207" s="70">
        <v>39553</v>
      </c>
      <c r="W207" s="6" t="s">
        <v>27</v>
      </c>
    </row>
    <row r="208" spans="1:23" ht="15" customHeight="1" x14ac:dyDescent="0.25">
      <c r="A208" s="81" t="s">
        <v>62</v>
      </c>
      <c r="B208" s="58" t="s">
        <v>175</v>
      </c>
      <c r="C208" s="72" t="s">
        <v>24</v>
      </c>
      <c r="D208" s="58" t="s">
        <v>9359</v>
      </c>
      <c r="E208" s="58" t="s">
        <v>12044</v>
      </c>
      <c r="F208" s="58" t="s">
        <v>14748</v>
      </c>
      <c r="G208" s="60" t="s">
        <v>25</v>
      </c>
      <c r="H208" s="58">
        <v>2000651292</v>
      </c>
      <c r="I208" s="58" t="s">
        <v>3869</v>
      </c>
      <c r="J208" s="13"/>
      <c r="K208" s="45"/>
      <c r="L208" s="14"/>
      <c r="M208" s="54"/>
      <c r="N208" s="6"/>
      <c r="O208" s="58" t="s">
        <v>26</v>
      </c>
      <c r="P208" s="6"/>
      <c r="Q208" s="6"/>
      <c r="R208" s="6"/>
      <c r="S208" s="6"/>
      <c r="T208" s="69">
        <v>220</v>
      </c>
      <c r="U208" s="6"/>
      <c r="V208" s="70">
        <v>39554</v>
      </c>
      <c r="W208" s="6" t="s">
        <v>27</v>
      </c>
    </row>
    <row r="209" spans="1:23" ht="15" customHeight="1" x14ac:dyDescent="0.25">
      <c r="A209" s="81" t="s">
        <v>36</v>
      </c>
      <c r="B209" s="58" t="s">
        <v>155</v>
      </c>
      <c r="C209" s="72" t="s">
        <v>24</v>
      </c>
      <c r="D209" s="58" t="s">
        <v>9360</v>
      </c>
      <c r="E209" s="58" t="s">
        <v>12045</v>
      </c>
      <c r="F209" s="58" t="s">
        <v>14749</v>
      </c>
      <c r="G209" s="60" t="s">
        <v>25</v>
      </c>
      <c r="H209" s="58">
        <v>2001236418</v>
      </c>
      <c r="I209" s="58" t="s">
        <v>9079</v>
      </c>
      <c r="J209" s="13"/>
      <c r="K209" s="45"/>
      <c r="L209" s="14"/>
      <c r="M209" s="54"/>
      <c r="N209" s="6"/>
      <c r="O209" s="58" t="s">
        <v>26</v>
      </c>
      <c r="P209" s="6"/>
      <c r="Q209" s="6"/>
      <c r="R209" s="6"/>
      <c r="S209" s="6"/>
      <c r="T209" s="69">
        <v>0.11</v>
      </c>
      <c r="U209" s="6"/>
      <c r="V209" s="70">
        <v>39510</v>
      </c>
      <c r="W209" s="6" t="s">
        <v>27</v>
      </c>
    </row>
    <row r="210" spans="1:23" ht="15" customHeight="1" x14ac:dyDescent="0.25">
      <c r="A210" s="81" t="s">
        <v>36</v>
      </c>
      <c r="B210" s="58" t="s">
        <v>155</v>
      </c>
      <c r="C210" s="72" t="s">
        <v>24</v>
      </c>
      <c r="D210" s="58" t="s">
        <v>9361</v>
      </c>
      <c r="E210" s="58" t="s">
        <v>12046</v>
      </c>
      <c r="F210" s="58" t="s">
        <v>14750</v>
      </c>
      <c r="G210" s="60" t="s">
        <v>25</v>
      </c>
      <c r="H210" s="58">
        <v>2001237392</v>
      </c>
      <c r="I210" s="58" t="s">
        <v>9079</v>
      </c>
      <c r="J210" s="13"/>
      <c r="K210" s="45"/>
      <c r="L210" s="14"/>
      <c r="M210" s="54"/>
      <c r="N210" s="6"/>
      <c r="O210" s="58" t="s">
        <v>26</v>
      </c>
      <c r="P210" s="6"/>
      <c r="Q210" s="6"/>
      <c r="R210" s="6"/>
      <c r="S210" s="6"/>
      <c r="T210" s="69">
        <v>0.02</v>
      </c>
      <c r="U210" s="6"/>
      <c r="V210" s="70">
        <v>39663</v>
      </c>
      <c r="W210" s="6" t="s">
        <v>27</v>
      </c>
    </row>
    <row r="211" spans="1:23" ht="15" customHeight="1" x14ac:dyDescent="0.25">
      <c r="A211" s="81" t="s">
        <v>56</v>
      </c>
      <c r="B211" s="58" t="s">
        <v>170</v>
      </c>
      <c r="C211" s="72" t="s">
        <v>24</v>
      </c>
      <c r="D211" s="58" t="s">
        <v>9362</v>
      </c>
      <c r="E211" s="58" t="s">
        <v>12047</v>
      </c>
      <c r="F211" s="58" t="s">
        <v>14751</v>
      </c>
      <c r="G211" s="60" t="s">
        <v>25</v>
      </c>
      <c r="H211" s="58">
        <v>2001023384</v>
      </c>
      <c r="I211" s="58" t="s">
        <v>3869</v>
      </c>
      <c r="J211" s="13"/>
      <c r="K211" s="45"/>
      <c r="L211" s="14"/>
      <c r="M211" s="54"/>
      <c r="N211" s="6"/>
      <c r="O211" s="58" t="s">
        <v>26</v>
      </c>
      <c r="P211" s="6"/>
      <c r="Q211" s="6"/>
      <c r="R211" s="6"/>
      <c r="S211" s="6"/>
      <c r="T211" s="69">
        <v>263</v>
      </c>
      <c r="U211" s="6"/>
      <c r="V211" s="70">
        <v>39735</v>
      </c>
      <c r="W211" s="6" t="s">
        <v>27</v>
      </c>
    </row>
    <row r="212" spans="1:23" ht="15" customHeight="1" x14ac:dyDescent="0.25">
      <c r="A212" s="81" t="s">
        <v>36</v>
      </c>
      <c r="B212" s="58" t="s">
        <v>155</v>
      </c>
      <c r="C212" s="72" t="s">
        <v>24</v>
      </c>
      <c r="D212" s="58" t="s">
        <v>9363</v>
      </c>
      <c r="E212" s="58" t="s">
        <v>12048</v>
      </c>
      <c r="F212" s="58" t="s">
        <v>14752</v>
      </c>
      <c r="G212" s="60" t="s">
        <v>25</v>
      </c>
      <c r="H212" s="58">
        <v>2001233451</v>
      </c>
      <c r="I212" s="58" t="s">
        <v>9079</v>
      </c>
      <c r="J212" s="13"/>
      <c r="K212" s="45"/>
      <c r="L212" s="14"/>
      <c r="M212" s="54"/>
      <c r="N212" s="6"/>
      <c r="O212" s="58" t="s">
        <v>26</v>
      </c>
      <c r="P212" s="6"/>
      <c r="Q212" s="6"/>
      <c r="R212" s="6"/>
      <c r="S212" s="6"/>
      <c r="T212" s="69">
        <v>7.0000000000000007E-2</v>
      </c>
      <c r="U212" s="6"/>
      <c r="V212" s="70">
        <v>39526</v>
      </c>
      <c r="W212" s="6" t="s">
        <v>27</v>
      </c>
    </row>
    <row r="213" spans="1:23" ht="15" customHeight="1" x14ac:dyDescent="0.25">
      <c r="A213" s="81" t="s">
        <v>36</v>
      </c>
      <c r="B213" s="58" t="s">
        <v>155</v>
      </c>
      <c r="C213" s="72" t="s">
        <v>24</v>
      </c>
      <c r="D213" s="58" t="s">
        <v>9364</v>
      </c>
      <c r="E213" s="58" t="s">
        <v>12049</v>
      </c>
      <c r="F213" s="58" t="s">
        <v>14753</v>
      </c>
      <c r="G213" s="60" t="s">
        <v>25</v>
      </c>
      <c r="H213" s="58">
        <v>2001233613</v>
      </c>
      <c r="I213" s="58" t="s">
        <v>9079</v>
      </c>
      <c r="J213" s="13"/>
      <c r="K213" s="45"/>
      <c r="L213" s="14"/>
      <c r="M213" s="54"/>
      <c r="N213" s="6"/>
      <c r="O213" s="58" t="s">
        <v>26</v>
      </c>
      <c r="P213" s="6"/>
      <c r="Q213" s="6"/>
      <c r="R213" s="6"/>
      <c r="S213" s="6"/>
      <c r="T213" s="69">
        <v>0.02</v>
      </c>
      <c r="U213" s="6"/>
      <c r="V213" s="70">
        <v>39526</v>
      </c>
      <c r="W213" s="6" t="s">
        <v>27</v>
      </c>
    </row>
    <row r="214" spans="1:23" ht="15" customHeight="1" x14ac:dyDescent="0.25">
      <c r="A214" s="81" t="s">
        <v>59</v>
      </c>
      <c r="B214" s="58" t="s">
        <v>180</v>
      </c>
      <c r="C214" s="72" t="s">
        <v>24</v>
      </c>
      <c r="D214" s="58" t="s">
        <v>9365</v>
      </c>
      <c r="E214" s="58" t="s">
        <v>12050</v>
      </c>
      <c r="F214" s="58" t="s">
        <v>14754</v>
      </c>
      <c r="G214" s="60" t="s">
        <v>25</v>
      </c>
      <c r="H214" s="58">
        <v>2001435364</v>
      </c>
      <c r="I214" s="58" t="s">
        <v>9079</v>
      </c>
      <c r="J214" s="13"/>
      <c r="K214" s="45"/>
      <c r="L214" s="14"/>
      <c r="M214" s="54"/>
      <c r="N214" s="6"/>
      <c r="O214" s="58" t="s">
        <v>26</v>
      </c>
      <c r="P214" s="6"/>
      <c r="Q214" s="6"/>
      <c r="R214" s="6"/>
      <c r="S214" s="6"/>
      <c r="T214" s="69">
        <v>7669.85</v>
      </c>
      <c r="U214" s="6"/>
      <c r="V214" s="70">
        <v>39624</v>
      </c>
      <c r="W214" s="6" t="s">
        <v>27</v>
      </c>
    </row>
    <row r="215" spans="1:23" ht="15" customHeight="1" x14ac:dyDescent="0.25">
      <c r="A215" s="81" t="s">
        <v>60</v>
      </c>
      <c r="B215" s="58" t="s">
        <v>171</v>
      </c>
      <c r="C215" s="72" t="s">
        <v>24</v>
      </c>
      <c r="D215" s="58" t="s">
        <v>9366</v>
      </c>
      <c r="E215" s="58" t="s">
        <v>12051</v>
      </c>
      <c r="F215" s="58" t="s">
        <v>14755</v>
      </c>
      <c r="G215" s="60" t="s">
        <v>25</v>
      </c>
      <c r="H215" s="58">
        <v>2000628924</v>
      </c>
      <c r="I215" s="58" t="s">
        <v>3869</v>
      </c>
      <c r="J215" s="13"/>
      <c r="K215" s="45"/>
      <c r="L215" s="14"/>
      <c r="M215" s="54"/>
      <c r="N215" s="6"/>
      <c r="O215" s="58" t="s">
        <v>26</v>
      </c>
      <c r="P215" s="6"/>
      <c r="Q215" s="6"/>
      <c r="R215" s="6"/>
      <c r="S215" s="6"/>
      <c r="T215" s="69">
        <v>138</v>
      </c>
      <c r="U215" s="6"/>
      <c r="V215" s="70">
        <v>39538</v>
      </c>
      <c r="W215" s="6" t="s">
        <v>27</v>
      </c>
    </row>
    <row r="216" spans="1:23" ht="15" customHeight="1" x14ac:dyDescent="0.25">
      <c r="A216" s="81" t="s">
        <v>60</v>
      </c>
      <c r="B216" s="58" t="s">
        <v>171</v>
      </c>
      <c r="C216" s="72" t="s">
        <v>24</v>
      </c>
      <c r="D216" s="58" t="s">
        <v>9367</v>
      </c>
      <c r="E216" s="58" t="s">
        <v>12052</v>
      </c>
      <c r="F216" s="58" t="s">
        <v>14756</v>
      </c>
      <c r="G216" s="60" t="s">
        <v>25</v>
      </c>
      <c r="H216" s="58">
        <v>2000628916</v>
      </c>
      <c r="I216" s="58" t="s">
        <v>3869</v>
      </c>
      <c r="J216" s="13"/>
      <c r="K216" s="45"/>
      <c r="L216" s="14"/>
      <c r="M216" s="54"/>
      <c r="N216" s="6"/>
      <c r="O216" s="58" t="s">
        <v>26</v>
      </c>
      <c r="P216" s="6"/>
      <c r="Q216" s="6"/>
      <c r="R216" s="6"/>
      <c r="S216" s="6"/>
      <c r="T216" s="69">
        <v>23</v>
      </c>
      <c r="U216" s="6"/>
      <c r="V216" s="70">
        <v>39451</v>
      </c>
      <c r="W216" s="6" t="s">
        <v>27</v>
      </c>
    </row>
    <row r="217" spans="1:23" ht="15" customHeight="1" x14ac:dyDescent="0.25">
      <c r="A217" s="81" t="s">
        <v>60</v>
      </c>
      <c r="B217" s="58" t="s">
        <v>171</v>
      </c>
      <c r="C217" s="72" t="s">
        <v>24</v>
      </c>
      <c r="D217" s="58" t="s">
        <v>4596</v>
      </c>
      <c r="E217" s="58" t="s">
        <v>12053</v>
      </c>
      <c r="F217" s="58" t="s">
        <v>14757</v>
      </c>
      <c r="G217" s="60" t="s">
        <v>25</v>
      </c>
      <c r="H217" s="58">
        <v>2000617604</v>
      </c>
      <c r="I217" s="58" t="s">
        <v>3869</v>
      </c>
      <c r="J217" s="13"/>
      <c r="K217" s="45"/>
      <c r="L217" s="14"/>
      <c r="M217" s="54"/>
      <c r="N217" s="6"/>
      <c r="O217" s="58" t="s">
        <v>26</v>
      </c>
      <c r="P217" s="6"/>
      <c r="Q217" s="6"/>
      <c r="R217" s="6"/>
      <c r="S217" s="6"/>
      <c r="T217" s="69">
        <v>883</v>
      </c>
      <c r="U217" s="6"/>
      <c r="V217" s="70">
        <v>39664</v>
      </c>
      <c r="W217" s="6" t="s">
        <v>27</v>
      </c>
    </row>
    <row r="218" spans="1:23" ht="15" customHeight="1" x14ac:dyDescent="0.25">
      <c r="A218" s="81" t="s">
        <v>60</v>
      </c>
      <c r="B218" s="58" t="s">
        <v>171</v>
      </c>
      <c r="C218" s="72" t="s">
        <v>24</v>
      </c>
      <c r="D218" s="58" t="s">
        <v>9368</v>
      </c>
      <c r="E218" s="58" t="s">
        <v>12054</v>
      </c>
      <c r="F218" s="58" t="s">
        <v>14758</v>
      </c>
      <c r="G218" s="60" t="s">
        <v>25</v>
      </c>
      <c r="H218" s="58">
        <v>2000638172</v>
      </c>
      <c r="I218" s="58" t="s">
        <v>3869</v>
      </c>
      <c r="J218" s="13"/>
      <c r="K218" s="45"/>
      <c r="L218" s="14"/>
      <c r="M218" s="54"/>
      <c r="N218" s="6"/>
      <c r="O218" s="58" t="s">
        <v>26</v>
      </c>
      <c r="P218" s="6"/>
      <c r="Q218" s="6"/>
      <c r="R218" s="6"/>
      <c r="S218" s="6"/>
      <c r="T218" s="69">
        <v>928</v>
      </c>
      <c r="U218" s="6"/>
      <c r="V218" s="70">
        <v>39725</v>
      </c>
      <c r="W218" s="6" t="s">
        <v>27</v>
      </c>
    </row>
    <row r="219" spans="1:23" ht="15" customHeight="1" x14ac:dyDescent="0.25">
      <c r="A219" s="81" t="s">
        <v>60</v>
      </c>
      <c r="B219" s="58" t="s">
        <v>171</v>
      </c>
      <c r="C219" s="72" t="s">
        <v>24</v>
      </c>
      <c r="D219" s="58" t="s">
        <v>9369</v>
      </c>
      <c r="E219" s="58" t="s">
        <v>12055</v>
      </c>
      <c r="F219" s="58" t="s">
        <v>14759</v>
      </c>
      <c r="G219" s="60" t="s">
        <v>25</v>
      </c>
      <c r="H219" s="58">
        <v>2000632166</v>
      </c>
      <c r="I219" s="58" t="s">
        <v>3869</v>
      </c>
      <c r="J219" s="13"/>
      <c r="K219" s="45"/>
      <c r="L219" s="14"/>
      <c r="M219" s="54"/>
      <c r="N219" s="6"/>
      <c r="O219" s="58" t="s">
        <v>26</v>
      </c>
      <c r="P219" s="6"/>
      <c r="Q219" s="6"/>
      <c r="R219" s="6"/>
      <c r="S219" s="6"/>
      <c r="T219" s="69">
        <v>799</v>
      </c>
      <c r="U219" s="6"/>
      <c r="V219" s="70">
        <v>39786</v>
      </c>
      <c r="W219" s="6" t="s">
        <v>27</v>
      </c>
    </row>
    <row r="220" spans="1:23" ht="15" customHeight="1" x14ac:dyDescent="0.25">
      <c r="A220" s="81" t="s">
        <v>60</v>
      </c>
      <c r="B220" s="58" t="s">
        <v>171</v>
      </c>
      <c r="C220" s="72" t="s">
        <v>24</v>
      </c>
      <c r="D220" s="58" t="s">
        <v>9370</v>
      </c>
      <c r="E220" s="58" t="s">
        <v>12056</v>
      </c>
      <c r="F220" s="58" t="s">
        <v>14760</v>
      </c>
      <c r="G220" s="60" t="s">
        <v>25</v>
      </c>
      <c r="H220" s="58">
        <v>2000609838</v>
      </c>
      <c r="I220" s="58" t="s">
        <v>9079</v>
      </c>
      <c r="J220" s="13"/>
      <c r="K220" s="45"/>
      <c r="L220" s="14"/>
      <c r="M220" s="54"/>
      <c r="N220" s="6"/>
      <c r="O220" s="58" t="s">
        <v>26</v>
      </c>
      <c r="P220" s="6"/>
      <c r="Q220" s="6"/>
      <c r="R220" s="6"/>
      <c r="S220" s="6"/>
      <c r="T220" s="69">
        <v>0.13</v>
      </c>
      <c r="U220" s="6"/>
      <c r="V220" s="70">
        <v>39552</v>
      </c>
      <c r="W220" s="6" t="s">
        <v>27</v>
      </c>
    </row>
    <row r="221" spans="1:23" ht="15" customHeight="1" x14ac:dyDescent="0.25">
      <c r="A221" s="81" t="s">
        <v>60</v>
      </c>
      <c r="B221" s="58" t="s">
        <v>171</v>
      </c>
      <c r="C221" s="72" t="s">
        <v>24</v>
      </c>
      <c r="D221" s="58">
        <v>0</v>
      </c>
      <c r="E221" s="58" t="s">
        <v>12057</v>
      </c>
      <c r="F221" s="58" t="s">
        <v>14761</v>
      </c>
      <c r="G221" s="60" t="s">
        <v>25</v>
      </c>
      <c r="H221" s="58">
        <v>2000486283</v>
      </c>
      <c r="I221" s="58" t="s">
        <v>3869</v>
      </c>
      <c r="J221" s="13"/>
      <c r="K221" s="45"/>
      <c r="L221" s="14"/>
      <c r="M221" s="54"/>
      <c r="N221" s="6"/>
      <c r="O221" s="58" t="s">
        <v>26</v>
      </c>
      <c r="P221" s="6"/>
      <c r="Q221" s="6"/>
      <c r="R221" s="6"/>
      <c r="S221" s="6"/>
      <c r="T221" s="69">
        <v>1724</v>
      </c>
      <c r="U221" s="6"/>
      <c r="V221" s="70">
        <v>39704</v>
      </c>
      <c r="W221" s="6" t="s">
        <v>27</v>
      </c>
    </row>
    <row r="222" spans="1:23" ht="15" customHeight="1" x14ac:dyDescent="0.25">
      <c r="A222" s="81" t="s">
        <v>60</v>
      </c>
      <c r="B222" s="58" t="s">
        <v>171</v>
      </c>
      <c r="C222" s="72" t="s">
        <v>24</v>
      </c>
      <c r="D222" s="58" t="s">
        <v>9371</v>
      </c>
      <c r="E222" s="58" t="s">
        <v>12058</v>
      </c>
      <c r="F222" s="58" t="s">
        <v>14762</v>
      </c>
      <c r="G222" s="60" t="s">
        <v>25</v>
      </c>
      <c r="H222" s="58">
        <v>2000632212</v>
      </c>
      <c r="I222" s="58" t="s">
        <v>3869</v>
      </c>
      <c r="J222" s="13"/>
      <c r="K222" s="45"/>
      <c r="L222" s="14"/>
      <c r="M222" s="54"/>
      <c r="N222" s="6"/>
      <c r="O222" s="58" t="s">
        <v>26</v>
      </c>
      <c r="P222" s="6"/>
      <c r="Q222" s="6"/>
      <c r="R222" s="6"/>
      <c r="S222" s="6"/>
      <c r="T222" s="69">
        <v>2162</v>
      </c>
      <c r="U222" s="6"/>
      <c r="V222" s="70">
        <v>39708</v>
      </c>
      <c r="W222" s="6" t="s">
        <v>27</v>
      </c>
    </row>
    <row r="223" spans="1:23" ht="15" customHeight="1" x14ac:dyDescent="0.25">
      <c r="A223" s="81" t="s">
        <v>60</v>
      </c>
      <c r="B223" s="58" t="s">
        <v>171</v>
      </c>
      <c r="C223" s="72" t="s">
        <v>24</v>
      </c>
      <c r="D223" s="58" t="s">
        <v>9372</v>
      </c>
      <c r="E223" s="58" t="s">
        <v>12059</v>
      </c>
      <c r="F223" s="58" t="s">
        <v>14763</v>
      </c>
      <c r="G223" s="60" t="s">
        <v>25</v>
      </c>
      <c r="H223" s="58">
        <v>2000625003</v>
      </c>
      <c r="I223" s="58" t="s">
        <v>9079</v>
      </c>
      <c r="J223" s="13"/>
      <c r="K223" s="45"/>
      <c r="L223" s="14"/>
      <c r="M223" s="54"/>
      <c r="N223" s="6"/>
      <c r="O223" s="58" t="s">
        <v>26</v>
      </c>
      <c r="P223" s="6"/>
      <c r="Q223" s="6"/>
      <c r="R223" s="6"/>
      <c r="S223" s="6"/>
      <c r="T223" s="69">
        <v>0.1</v>
      </c>
      <c r="U223" s="6"/>
      <c r="V223" s="70">
        <v>39713</v>
      </c>
      <c r="W223" s="6" t="s">
        <v>27</v>
      </c>
    </row>
    <row r="224" spans="1:23" ht="15" customHeight="1" x14ac:dyDescent="0.25">
      <c r="A224" s="81" t="s">
        <v>60</v>
      </c>
      <c r="B224" s="58" t="s">
        <v>171</v>
      </c>
      <c r="C224" s="72" t="s">
        <v>24</v>
      </c>
      <c r="D224" s="58" t="s">
        <v>9373</v>
      </c>
      <c r="E224" s="58" t="s">
        <v>12060</v>
      </c>
      <c r="F224" s="58" t="s">
        <v>14764</v>
      </c>
      <c r="G224" s="60" t="s">
        <v>25</v>
      </c>
      <c r="H224" s="58">
        <v>2000616942</v>
      </c>
      <c r="I224" s="58" t="s">
        <v>3869</v>
      </c>
      <c r="J224" s="13"/>
      <c r="K224" s="45"/>
      <c r="L224" s="14"/>
      <c r="M224" s="54"/>
      <c r="N224" s="6"/>
      <c r="O224" s="58" t="s">
        <v>26</v>
      </c>
      <c r="P224" s="6"/>
      <c r="Q224" s="6"/>
      <c r="R224" s="6"/>
      <c r="S224" s="6"/>
      <c r="T224" s="69">
        <v>250</v>
      </c>
      <c r="U224" s="6"/>
      <c r="V224" s="70">
        <v>39609</v>
      </c>
      <c r="W224" s="6" t="s">
        <v>27</v>
      </c>
    </row>
    <row r="225" spans="1:23" ht="15" customHeight="1" x14ac:dyDescent="0.25">
      <c r="A225" s="81" t="s">
        <v>60</v>
      </c>
      <c r="B225" s="58" t="s">
        <v>171</v>
      </c>
      <c r="C225" s="72" t="s">
        <v>24</v>
      </c>
      <c r="D225" s="58" t="s">
        <v>9374</v>
      </c>
      <c r="E225" s="58" t="s">
        <v>12061</v>
      </c>
      <c r="F225" s="58" t="s">
        <v>14765</v>
      </c>
      <c r="G225" s="60" t="s">
        <v>25</v>
      </c>
      <c r="H225" s="58">
        <v>2000621668</v>
      </c>
      <c r="I225" s="58" t="s">
        <v>3869</v>
      </c>
      <c r="J225" s="13"/>
      <c r="K225" s="45"/>
      <c r="L225" s="14"/>
      <c r="M225" s="54"/>
      <c r="N225" s="6"/>
      <c r="O225" s="58" t="s">
        <v>26</v>
      </c>
      <c r="P225" s="6"/>
      <c r="Q225" s="6"/>
      <c r="R225" s="6"/>
      <c r="S225" s="6"/>
      <c r="T225" s="69">
        <v>1174</v>
      </c>
      <c r="U225" s="6"/>
      <c r="V225" s="70">
        <v>39590</v>
      </c>
      <c r="W225" s="6" t="s">
        <v>27</v>
      </c>
    </row>
    <row r="226" spans="1:23" ht="15" customHeight="1" x14ac:dyDescent="0.25">
      <c r="A226" s="81" t="s">
        <v>60</v>
      </c>
      <c r="B226" s="58" t="s">
        <v>171</v>
      </c>
      <c r="C226" s="72" t="s">
        <v>24</v>
      </c>
      <c r="D226" s="58" t="s">
        <v>9375</v>
      </c>
      <c r="E226" s="58" t="s">
        <v>12062</v>
      </c>
      <c r="F226" s="58" t="s">
        <v>14766</v>
      </c>
      <c r="G226" s="60" t="s">
        <v>25</v>
      </c>
      <c r="H226" s="58">
        <v>2000617043</v>
      </c>
      <c r="I226" s="58" t="s">
        <v>3869</v>
      </c>
      <c r="J226" s="13"/>
      <c r="K226" s="45"/>
      <c r="L226" s="14"/>
      <c r="M226" s="54"/>
      <c r="N226" s="6"/>
      <c r="O226" s="58" t="s">
        <v>26</v>
      </c>
      <c r="P226" s="6"/>
      <c r="Q226" s="6"/>
      <c r="R226" s="6"/>
      <c r="S226" s="6"/>
      <c r="T226" s="69">
        <v>3880</v>
      </c>
      <c r="U226" s="6"/>
      <c r="V226" s="70">
        <v>39731</v>
      </c>
      <c r="W226" s="6" t="s">
        <v>27</v>
      </c>
    </row>
    <row r="227" spans="1:23" ht="15" customHeight="1" x14ac:dyDescent="0.25">
      <c r="A227" s="81" t="s">
        <v>60</v>
      </c>
      <c r="B227" s="58" t="s">
        <v>171</v>
      </c>
      <c r="C227" s="72" t="s">
        <v>24</v>
      </c>
      <c r="D227" s="58" t="s">
        <v>9376</v>
      </c>
      <c r="E227" s="58" t="s">
        <v>12063</v>
      </c>
      <c r="F227" s="58" t="s">
        <v>14767</v>
      </c>
      <c r="G227" s="60" t="s">
        <v>25</v>
      </c>
      <c r="H227" s="58">
        <v>2000612308</v>
      </c>
      <c r="I227" s="58" t="s">
        <v>9079</v>
      </c>
      <c r="J227" s="13"/>
      <c r="K227" s="45"/>
      <c r="L227" s="14"/>
      <c r="M227" s="54"/>
      <c r="N227" s="6"/>
      <c r="O227" s="58" t="s">
        <v>26</v>
      </c>
      <c r="P227" s="6"/>
      <c r="Q227" s="6"/>
      <c r="R227" s="6"/>
      <c r="S227" s="6"/>
      <c r="T227" s="69">
        <v>0.46</v>
      </c>
      <c r="U227" s="6"/>
      <c r="V227" s="70">
        <v>39744</v>
      </c>
      <c r="W227" s="6" t="s">
        <v>27</v>
      </c>
    </row>
    <row r="228" spans="1:23" ht="15" customHeight="1" x14ac:dyDescent="0.25">
      <c r="A228" s="81" t="s">
        <v>60</v>
      </c>
      <c r="B228" s="58" t="s">
        <v>171</v>
      </c>
      <c r="C228" s="72" t="s">
        <v>24</v>
      </c>
      <c r="D228" s="58" t="s">
        <v>9377</v>
      </c>
      <c r="E228" s="58" t="s">
        <v>12064</v>
      </c>
      <c r="F228" s="58" t="s">
        <v>14768</v>
      </c>
      <c r="G228" s="60" t="s">
        <v>25</v>
      </c>
      <c r="H228" s="58">
        <v>2000629076</v>
      </c>
      <c r="I228" s="58" t="s">
        <v>3869</v>
      </c>
      <c r="J228" s="13"/>
      <c r="K228" s="45"/>
      <c r="L228" s="14"/>
      <c r="M228" s="54"/>
      <c r="N228" s="6"/>
      <c r="O228" s="58" t="s">
        <v>26</v>
      </c>
      <c r="P228" s="6"/>
      <c r="Q228" s="6"/>
      <c r="R228" s="6"/>
      <c r="S228" s="6"/>
      <c r="T228" s="69">
        <v>1000</v>
      </c>
      <c r="U228" s="6"/>
      <c r="V228" s="70">
        <v>39518</v>
      </c>
      <c r="W228" s="6" t="s">
        <v>27</v>
      </c>
    </row>
    <row r="229" spans="1:23" ht="15" customHeight="1" x14ac:dyDescent="0.25">
      <c r="A229" s="81" t="s">
        <v>59</v>
      </c>
      <c r="B229" s="58" t="s">
        <v>180</v>
      </c>
      <c r="C229" s="72" t="s">
        <v>24</v>
      </c>
      <c r="D229" s="58" t="s">
        <v>9378</v>
      </c>
      <c r="E229" s="58" t="s">
        <v>12065</v>
      </c>
      <c r="F229" s="58" t="s">
        <v>14769</v>
      </c>
      <c r="G229" s="60" t="s">
        <v>25</v>
      </c>
      <c r="H229" s="58">
        <v>2001435178</v>
      </c>
      <c r="I229" s="58" t="s">
        <v>3869</v>
      </c>
      <c r="J229" s="13"/>
      <c r="K229" s="45"/>
      <c r="L229" s="14"/>
      <c r="M229" s="54"/>
      <c r="N229" s="6"/>
      <c r="O229" s="58" t="s">
        <v>26</v>
      </c>
      <c r="P229" s="6"/>
      <c r="Q229" s="6"/>
      <c r="R229" s="6"/>
      <c r="S229" s="6"/>
      <c r="T229" s="69">
        <v>43</v>
      </c>
      <c r="U229" s="6"/>
      <c r="V229" s="70">
        <v>39715</v>
      </c>
      <c r="W229" s="6" t="s">
        <v>27</v>
      </c>
    </row>
    <row r="230" spans="1:23" ht="15" customHeight="1" x14ac:dyDescent="0.25">
      <c r="A230" s="81" t="s">
        <v>63</v>
      </c>
      <c r="B230" s="58" t="s">
        <v>166</v>
      </c>
      <c r="C230" s="72" t="s">
        <v>28</v>
      </c>
      <c r="D230" s="58" t="s">
        <v>9379</v>
      </c>
      <c r="E230" s="58" t="s">
        <v>12066</v>
      </c>
      <c r="F230" s="58" t="s">
        <v>14770</v>
      </c>
      <c r="G230" s="60" t="s">
        <v>25</v>
      </c>
      <c r="H230" s="58">
        <v>2000358617</v>
      </c>
      <c r="I230" s="58" t="s">
        <v>3869</v>
      </c>
      <c r="J230" s="13"/>
      <c r="K230" s="45"/>
      <c r="L230" s="14"/>
      <c r="M230" s="54"/>
      <c r="N230" s="6"/>
      <c r="O230" s="58" t="s">
        <v>26</v>
      </c>
      <c r="P230" s="6"/>
      <c r="Q230" s="6"/>
      <c r="R230" s="6"/>
      <c r="S230" s="6"/>
      <c r="T230" s="69">
        <v>116</v>
      </c>
      <c r="U230" s="6"/>
      <c r="V230" s="70">
        <v>39501</v>
      </c>
      <c r="W230" s="6" t="s">
        <v>27</v>
      </c>
    </row>
    <row r="231" spans="1:23" ht="15" customHeight="1" x14ac:dyDescent="0.25">
      <c r="A231" s="81" t="s">
        <v>60</v>
      </c>
      <c r="B231" s="58" t="s">
        <v>171</v>
      </c>
      <c r="C231" s="72" t="s">
        <v>24</v>
      </c>
      <c r="D231" s="58">
        <v>0</v>
      </c>
      <c r="E231" s="58" t="s">
        <v>12067</v>
      </c>
      <c r="F231" s="58" t="s">
        <v>14771</v>
      </c>
      <c r="G231" s="60" t="s">
        <v>25</v>
      </c>
      <c r="H231" s="58">
        <v>2000489948</v>
      </c>
      <c r="I231" s="58" t="s">
        <v>3869</v>
      </c>
      <c r="J231" s="13"/>
      <c r="K231" s="45"/>
      <c r="L231" s="14"/>
      <c r="M231" s="54"/>
      <c r="N231" s="6"/>
      <c r="O231" s="58" t="s">
        <v>26</v>
      </c>
      <c r="P231" s="6"/>
      <c r="Q231" s="6"/>
      <c r="R231" s="6"/>
      <c r="S231" s="6"/>
      <c r="T231" s="69">
        <v>14101.06</v>
      </c>
      <c r="U231" s="6"/>
      <c r="V231" s="70">
        <v>39459</v>
      </c>
      <c r="W231" s="6" t="s">
        <v>27</v>
      </c>
    </row>
    <row r="232" spans="1:23" ht="15" customHeight="1" x14ac:dyDescent="0.25">
      <c r="A232" s="81" t="s">
        <v>63</v>
      </c>
      <c r="B232" s="58" t="s">
        <v>166</v>
      </c>
      <c r="C232" s="72" t="s">
        <v>28</v>
      </c>
      <c r="D232" s="58" t="s">
        <v>9380</v>
      </c>
      <c r="E232" s="58" t="s">
        <v>12068</v>
      </c>
      <c r="F232" s="58" t="s">
        <v>14772</v>
      </c>
      <c r="G232" s="60" t="s">
        <v>25</v>
      </c>
      <c r="H232" s="58">
        <v>2001363479</v>
      </c>
      <c r="I232" s="58" t="s">
        <v>3869</v>
      </c>
      <c r="J232" s="13"/>
      <c r="K232" s="45"/>
      <c r="L232" s="14"/>
      <c r="M232" s="54"/>
      <c r="N232" s="6"/>
      <c r="O232" s="58" t="s">
        <v>26</v>
      </c>
      <c r="P232" s="6"/>
      <c r="Q232" s="6"/>
      <c r="R232" s="6"/>
      <c r="S232" s="6"/>
      <c r="T232" s="69">
        <v>4312</v>
      </c>
      <c r="U232" s="6"/>
      <c r="V232" s="70">
        <v>39501</v>
      </c>
      <c r="W232" s="6" t="s">
        <v>27</v>
      </c>
    </row>
    <row r="233" spans="1:23" ht="15" customHeight="1" x14ac:dyDescent="0.25">
      <c r="A233" s="81" t="s">
        <v>60</v>
      </c>
      <c r="B233" s="58" t="s">
        <v>171</v>
      </c>
      <c r="C233" s="72" t="s">
        <v>24</v>
      </c>
      <c r="D233" s="58">
        <v>0</v>
      </c>
      <c r="E233" s="58" t="s">
        <v>12069</v>
      </c>
      <c r="F233" s="58" t="s">
        <v>14773</v>
      </c>
      <c r="G233" s="60" t="s">
        <v>25</v>
      </c>
      <c r="H233" s="58">
        <v>2000488747</v>
      </c>
      <c r="I233" s="58" t="s">
        <v>3869</v>
      </c>
      <c r="J233" s="13"/>
      <c r="K233" s="45"/>
      <c r="L233" s="14"/>
      <c r="M233" s="54"/>
      <c r="N233" s="6"/>
      <c r="O233" s="58" t="s">
        <v>26</v>
      </c>
      <c r="P233" s="6"/>
      <c r="Q233" s="6"/>
      <c r="R233" s="6"/>
      <c r="S233" s="6"/>
      <c r="T233" s="69">
        <v>4865</v>
      </c>
      <c r="U233" s="6"/>
      <c r="V233" s="70">
        <v>39802</v>
      </c>
      <c r="W233" s="6" t="s">
        <v>27</v>
      </c>
    </row>
    <row r="234" spans="1:23" ht="15" customHeight="1" x14ac:dyDescent="0.25">
      <c r="A234" s="81" t="s">
        <v>63</v>
      </c>
      <c r="B234" s="58" t="s">
        <v>166</v>
      </c>
      <c r="C234" s="72" t="s">
        <v>28</v>
      </c>
      <c r="D234" s="58" t="s">
        <v>9381</v>
      </c>
      <c r="E234" s="58" t="s">
        <v>12070</v>
      </c>
      <c r="F234" s="58" t="s">
        <v>14774</v>
      </c>
      <c r="G234" s="60" t="s">
        <v>25</v>
      </c>
      <c r="H234" s="58">
        <v>2001366834</v>
      </c>
      <c r="I234" s="58" t="s">
        <v>3869</v>
      </c>
      <c r="J234" s="13"/>
      <c r="K234" s="45"/>
      <c r="L234" s="14"/>
      <c r="M234" s="54"/>
      <c r="N234" s="6"/>
      <c r="O234" s="58" t="s">
        <v>26</v>
      </c>
      <c r="P234" s="6"/>
      <c r="Q234" s="6"/>
      <c r="R234" s="6"/>
      <c r="S234" s="6"/>
      <c r="T234" s="69">
        <v>821</v>
      </c>
      <c r="U234" s="6"/>
      <c r="V234" s="70">
        <v>39505</v>
      </c>
      <c r="W234" s="6" t="s">
        <v>27</v>
      </c>
    </row>
    <row r="235" spans="1:23" ht="15" customHeight="1" x14ac:dyDescent="0.25">
      <c r="A235" s="81" t="s">
        <v>101</v>
      </c>
      <c r="B235" s="58" t="s">
        <v>145</v>
      </c>
      <c r="C235" s="72" t="s">
        <v>24</v>
      </c>
      <c r="D235" s="58">
        <v>0</v>
      </c>
      <c r="E235" s="58" t="s">
        <v>12071</v>
      </c>
      <c r="F235" s="58" t="s">
        <v>14775</v>
      </c>
      <c r="G235" s="60" t="s">
        <v>25</v>
      </c>
      <c r="H235" s="58">
        <v>2001301007</v>
      </c>
      <c r="I235" s="58" t="s">
        <v>3869</v>
      </c>
      <c r="J235" s="13"/>
      <c r="K235" s="45"/>
      <c r="L235" s="14"/>
      <c r="M235" s="54"/>
      <c r="N235" s="6"/>
      <c r="O235" s="58" t="s">
        <v>26</v>
      </c>
      <c r="P235" s="6"/>
      <c r="Q235" s="6"/>
      <c r="R235" s="6"/>
      <c r="S235" s="6"/>
      <c r="T235" s="69">
        <v>211</v>
      </c>
      <c r="U235" s="6"/>
      <c r="V235" s="70">
        <v>39771</v>
      </c>
      <c r="W235" s="6" t="s">
        <v>27</v>
      </c>
    </row>
    <row r="236" spans="1:23" ht="15" customHeight="1" x14ac:dyDescent="0.25">
      <c r="A236" s="81" t="s">
        <v>103</v>
      </c>
      <c r="B236" s="58" t="s">
        <v>144</v>
      </c>
      <c r="C236" s="72" t="s">
        <v>24</v>
      </c>
      <c r="D236" s="58" t="s">
        <v>9382</v>
      </c>
      <c r="E236" s="58" t="s">
        <v>12072</v>
      </c>
      <c r="F236" s="58" t="s">
        <v>14776</v>
      </c>
      <c r="G236" s="60" t="s">
        <v>25</v>
      </c>
      <c r="H236" s="58">
        <v>2001018739</v>
      </c>
      <c r="I236" s="58" t="s">
        <v>3869</v>
      </c>
      <c r="J236" s="13"/>
      <c r="K236" s="45"/>
      <c r="L236" s="14"/>
      <c r="M236" s="54"/>
      <c r="N236" s="6"/>
      <c r="O236" s="58" t="s">
        <v>26</v>
      </c>
      <c r="P236" s="6"/>
      <c r="Q236" s="6"/>
      <c r="R236" s="6"/>
      <c r="S236" s="6"/>
      <c r="T236" s="69">
        <v>4050</v>
      </c>
      <c r="U236" s="6"/>
      <c r="V236" s="70">
        <v>39482</v>
      </c>
      <c r="W236" s="6" t="s">
        <v>27</v>
      </c>
    </row>
    <row r="237" spans="1:23" ht="15" customHeight="1" x14ac:dyDescent="0.25">
      <c r="A237" s="81" t="s">
        <v>60</v>
      </c>
      <c r="B237" s="58" t="s">
        <v>171</v>
      </c>
      <c r="C237" s="72" t="s">
        <v>24</v>
      </c>
      <c r="D237" s="58" t="s">
        <v>9383</v>
      </c>
      <c r="E237" s="58" t="s">
        <v>12073</v>
      </c>
      <c r="F237" s="58" t="s">
        <v>14777</v>
      </c>
      <c r="G237" s="60" t="s">
        <v>25</v>
      </c>
      <c r="H237" s="58">
        <v>2000616489</v>
      </c>
      <c r="I237" s="58" t="s">
        <v>9079</v>
      </c>
      <c r="J237" s="13"/>
      <c r="K237" s="45"/>
      <c r="L237" s="14"/>
      <c r="M237" s="54"/>
      <c r="N237" s="6"/>
      <c r="O237" s="58" t="s">
        <v>26</v>
      </c>
      <c r="P237" s="6"/>
      <c r="Q237" s="6"/>
      <c r="R237" s="6"/>
      <c r="S237" s="6"/>
      <c r="T237" s="69">
        <v>0.89</v>
      </c>
      <c r="U237" s="6"/>
      <c r="V237" s="70">
        <v>39629</v>
      </c>
      <c r="W237" s="6" t="s">
        <v>27</v>
      </c>
    </row>
    <row r="238" spans="1:23" ht="15" customHeight="1" x14ac:dyDescent="0.25">
      <c r="A238" s="81" t="s">
        <v>4430</v>
      </c>
      <c r="B238" s="58" t="s">
        <v>4431</v>
      </c>
      <c r="C238" s="72" t="s">
        <v>28</v>
      </c>
      <c r="D238" s="58" t="s">
        <v>9384</v>
      </c>
      <c r="E238" s="58" t="s">
        <v>12074</v>
      </c>
      <c r="F238" s="58" t="s">
        <v>14778</v>
      </c>
      <c r="G238" s="60" t="s">
        <v>25</v>
      </c>
      <c r="H238" s="58">
        <v>2000206329</v>
      </c>
      <c r="I238" s="58" t="s">
        <v>3869</v>
      </c>
      <c r="J238" s="13"/>
      <c r="K238" s="45"/>
      <c r="L238" s="14"/>
      <c r="M238" s="54"/>
      <c r="N238" s="6"/>
      <c r="O238" s="58" t="s">
        <v>26</v>
      </c>
      <c r="P238" s="6"/>
      <c r="Q238" s="6"/>
      <c r="R238" s="6"/>
      <c r="S238" s="6"/>
      <c r="T238" s="69">
        <v>300</v>
      </c>
      <c r="U238" s="6"/>
      <c r="V238" s="70">
        <v>39675</v>
      </c>
      <c r="W238" s="6" t="s">
        <v>27</v>
      </c>
    </row>
    <row r="239" spans="1:23" ht="15" customHeight="1" x14ac:dyDescent="0.25">
      <c r="A239" s="81" t="s">
        <v>47</v>
      </c>
      <c r="B239" s="58" t="s">
        <v>147</v>
      </c>
      <c r="C239" s="72" t="s">
        <v>48</v>
      </c>
      <c r="D239" s="58">
        <v>0</v>
      </c>
      <c r="E239" s="58" t="s">
        <v>12075</v>
      </c>
      <c r="F239" s="58" t="s">
        <v>14779</v>
      </c>
      <c r="G239" s="60" t="s">
        <v>25</v>
      </c>
      <c r="H239" s="58">
        <v>2001255242</v>
      </c>
      <c r="I239" s="58" t="s">
        <v>9079</v>
      </c>
      <c r="J239" s="13"/>
      <c r="K239" s="45"/>
      <c r="L239" s="14"/>
      <c r="M239" s="54"/>
      <c r="N239" s="6"/>
      <c r="O239" s="58" t="s">
        <v>26</v>
      </c>
      <c r="P239" s="6"/>
      <c r="Q239" s="6"/>
      <c r="R239" s="6"/>
      <c r="S239" s="6"/>
      <c r="T239" s="69">
        <v>59300.14</v>
      </c>
      <c r="U239" s="6"/>
      <c r="V239" s="70">
        <v>39462</v>
      </c>
      <c r="W239" s="6" t="s">
        <v>27</v>
      </c>
    </row>
    <row r="240" spans="1:23" ht="15" customHeight="1" x14ac:dyDescent="0.25">
      <c r="A240" s="81" t="s">
        <v>60</v>
      </c>
      <c r="B240" s="58" t="s">
        <v>171</v>
      </c>
      <c r="C240" s="72" t="s">
        <v>24</v>
      </c>
      <c r="D240" s="58" t="s">
        <v>9385</v>
      </c>
      <c r="E240" s="58" t="s">
        <v>12076</v>
      </c>
      <c r="F240" s="58" t="s">
        <v>14780</v>
      </c>
      <c r="G240" s="60" t="s">
        <v>25</v>
      </c>
      <c r="H240" s="58">
        <v>2000636398</v>
      </c>
      <c r="I240" s="58" t="s">
        <v>9079</v>
      </c>
      <c r="J240" s="13"/>
      <c r="K240" s="45"/>
      <c r="L240" s="14"/>
      <c r="M240" s="54"/>
      <c r="N240" s="6"/>
      <c r="O240" s="58" t="s">
        <v>26</v>
      </c>
      <c r="P240" s="6"/>
      <c r="Q240" s="6"/>
      <c r="R240" s="6"/>
      <c r="S240" s="6"/>
      <c r="T240" s="69">
        <v>0.01</v>
      </c>
      <c r="U240" s="6"/>
      <c r="V240" s="70">
        <v>39514</v>
      </c>
      <c r="W240" s="6" t="s">
        <v>27</v>
      </c>
    </row>
    <row r="241" spans="1:23" ht="15" customHeight="1" x14ac:dyDescent="0.25">
      <c r="A241" s="81" t="s">
        <v>47</v>
      </c>
      <c r="B241" s="58" t="s">
        <v>147</v>
      </c>
      <c r="C241" s="72" t="s">
        <v>48</v>
      </c>
      <c r="D241" s="58">
        <v>0</v>
      </c>
      <c r="E241" s="58" t="s">
        <v>12077</v>
      </c>
      <c r="F241" s="58" t="s">
        <v>14781</v>
      </c>
      <c r="G241" s="60" t="s">
        <v>25</v>
      </c>
      <c r="H241" s="58">
        <v>2001126248</v>
      </c>
      <c r="I241" s="58" t="s">
        <v>3869</v>
      </c>
      <c r="J241" s="13"/>
      <c r="K241" s="45"/>
      <c r="L241" s="14"/>
      <c r="M241" s="54"/>
      <c r="N241" s="6"/>
      <c r="O241" s="58" t="s">
        <v>26</v>
      </c>
      <c r="P241" s="6"/>
      <c r="Q241" s="6"/>
      <c r="R241" s="6"/>
      <c r="S241" s="6"/>
      <c r="T241" s="69">
        <v>546</v>
      </c>
      <c r="U241" s="6"/>
      <c r="V241" s="70">
        <v>39574</v>
      </c>
      <c r="W241" s="6" t="s">
        <v>27</v>
      </c>
    </row>
    <row r="242" spans="1:23" ht="15" customHeight="1" x14ac:dyDescent="0.25">
      <c r="A242" s="81" t="s">
        <v>37</v>
      </c>
      <c r="B242" s="58" t="s">
        <v>181</v>
      </c>
      <c r="C242" s="72" t="s">
        <v>24</v>
      </c>
      <c r="D242" s="58">
        <v>0</v>
      </c>
      <c r="E242" s="58" t="s">
        <v>12078</v>
      </c>
      <c r="F242" s="58" t="s">
        <v>14782</v>
      </c>
      <c r="G242" s="60" t="s">
        <v>25</v>
      </c>
      <c r="H242" s="58">
        <v>2000794085</v>
      </c>
      <c r="I242" s="58" t="s">
        <v>3869</v>
      </c>
      <c r="J242" s="13"/>
      <c r="K242" s="45"/>
      <c r="L242" s="14"/>
      <c r="M242" s="54"/>
      <c r="N242" s="6"/>
      <c r="O242" s="58" t="s">
        <v>26</v>
      </c>
      <c r="P242" s="6"/>
      <c r="Q242" s="6"/>
      <c r="R242" s="6"/>
      <c r="S242" s="6"/>
      <c r="T242" s="69">
        <v>9213.33</v>
      </c>
      <c r="U242" s="6"/>
      <c r="V242" s="70">
        <v>39533</v>
      </c>
      <c r="W242" s="6" t="s">
        <v>27</v>
      </c>
    </row>
    <row r="243" spans="1:23" ht="15" customHeight="1" x14ac:dyDescent="0.25">
      <c r="A243" s="81" t="s">
        <v>47</v>
      </c>
      <c r="B243" s="58" t="s">
        <v>147</v>
      </c>
      <c r="C243" s="72" t="s">
        <v>48</v>
      </c>
      <c r="D243" s="58">
        <v>0</v>
      </c>
      <c r="E243" s="58" t="s">
        <v>12079</v>
      </c>
      <c r="F243" s="58" t="s">
        <v>14783</v>
      </c>
      <c r="G243" s="60" t="s">
        <v>25</v>
      </c>
      <c r="H243" s="58">
        <v>2001126598</v>
      </c>
      <c r="I243" s="58" t="s">
        <v>3869</v>
      </c>
      <c r="J243" s="13"/>
      <c r="K243" s="45"/>
      <c r="L243" s="14"/>
      <c r="M243" s="54"/>
      <c r="N243" s="6"/>
      <c r="O243" s="58" t="s">
        <v>26</v>
      </c>
      <c r="P243" s="6"/>
      <c r="Q243" s="6"/>
      <c r="R243" s="6"/>
      <c r="S243" s="6"/>
      <c r="T243" s="69">
        <v>70</v>
      </c>
      <c r="U243" s="6"/>
      <c r="V243" s="70">
        <v>39485</v>
      </c>
      <c r="W243" s="6" t="s">
        <v>27</v>
      </c>
    </row>
    <row r="244" spans="1:23" ht="15" customHeight="1" x14ac:dyDescent="0.25">
      <c r="A244" s="81" t="s">
        <v>47</v>
      </c>
      <c r="B244" s="58" t="s">
        <v>147</v>
      </c>
      <c r="C244" s="72" t="s">
        <v>48</v>
      </c>
      <c r="D244" s="58">
        <v>0</v>
      </c>
      <c r="E244" s="58" t="s">
        <v>12080</v>
      </c>
      <c r="F244" s="58" t="s">
        <v>14784</v>
      </c>
      <c r="G244" s="60" t="s">
        <v>25</v>
      </c>
      <c r="H244" s="58">
        <v>2001126717</v>
      </c>
      <c r="I244" s="58" t="s">
        <v>3869</v>
      </c>
      <c r="J244" s="13"/>
      <c r="K244" s="45"/>
      <c r="L244" s="14"/>
      <c r="M244" s="54"/>
      <c r="N244" s="6"/>
      <c r="O244" s="58" t="s">
        <v>26</v>
      </c>
      <c r="P244" s="6"/>
      <c r="Q244" s="6"/>
      <c r="R244" s="6"/>
      <c r="S244" s="6"/>
      <c r="T244" s="69">
        <v>4893</v>
      </c>
      <c r="U244" s="6"/>
      <c r="V244" s="70">
        <v>39577</v>
      </c>
      <c r="W244" s="6" t="s">
        <v>27</v>
      </c>
    </row>
    <row r="245" spans="1:23" ht="15" customHeight="1" x14ac:dyDescent="0.25">
      <c r="A245" s="81" t="s">
        <v>59</v>
      </c>
      <c r="B245" s="58" t="s">
        <v>180</v>
      </c>
      <c r="C245" s="72" t="s">
        <v>24</v>
      </c>
      <c r="D245" s="58" t="s">
        <v>9386</v>
      </c>
      <c r="E245" s="58" t="s">
        <v>12081</v>
      </c>
      <c r="F245" s="58" t="s">
        <v>14785</v>
      </c>
      <c r="G245" s="60" t="s">
        <v>25</v>
      </c>
      <c r="H245" s="58">
        <v>2001418688</v>
      </c>
      <c r="I245" s="58" t="s">
        <v>9079</v>
      </c>
      <c r="J245" s="13"/>
      <c r="K245" s="45"/>
      <c r="L245" s="14"/>
      <c r="M245" s="54"/>
      <c r="N245" s="6"/>
      <c r="O245" s="58" t="s">
        <v>26</v>
      </c>
      <c r="P245" s="6"/>
      <c r="Q245" s="6"/>
      <c r="R245" s="6"/>
      <c r="S245" s="6"/>
      <c r="T245" s="69">
        <v>0.11</v>
      </c>
      <c r="U245" s="6"/>
      <c r="V245" s="70">
        <v>39458</v>
      </c>
      <c r="W245" s="6" t="s">
        <v>27</v>
      </c>
    </row>
    <row r="246" spans="1:23" ht="15" customHeight="1" x14ac:dyDescent="0.25">
      <c r="A246" s="81" t="s">
        <v>47</v>
      </c>
      <c r="B246" s="58" t="s">
        <v>147</v>
      </c>
      <c r="C246" s="72" t="s">
        <v>48</v>
      </c>
      <c r="D246" s="58" t="s">
        <v>9387</v>
      </c>
      <c r="E246" s="58" t="s">
        <v>12082</v>
      </c>
      <c r="F246" s="58" t="s">
        <v>14786</v>
      </c>
      <c r="G246" s="60" t="s">
        <v>25</v>
      </c>
      <c r="H246" s="58">
        <v>2001252038</v>
      </c>
      <c r="I246" s="58" t="s">
        <v>9079</v>
      </c>
      <c r="J246" s="13"/>
      <c r="K246" s="45"/>
      <c r="L246" s="14"/>
      <c r="M246" s="54"/>
      <c r="N246" s="6"/>
      <c r="O246" s="58" t="s">
        <v>26</v>
      </c>
      <c r="P246" s="6"/>
      <c r="Q246" s="6"/>
      <c r="R246" s="6"/>
      <c r="S246" s="6"/>
      <c r="T246" s="69">
        <v>0.14000000000000001</v>
      </c>
      <c r="U246" s="6"/>
      <c r="V246" s="70">
        <v>39748</v>
      </c>
      <c r="W246" s="6" t="s">
        <v>27</v>
      </c>
    </row>
    <row r="247" spans="1:23" ht="15" customHeight="1" x14ac:dyDescent="0.25">
      <c r="A247" s="81" t="s">
        <v>59</v>
      </c>
      <c r="B247" s="58" t="s">
        <v>180</v>
      </c>
      <c r="C247" s="72" t="s">
        <v>24</v>
      </c>
      <c r="D247" s="58" t="s">
        <v>9388</v>
      </c>
      <c r="E247" s="58" t="s">
        <v>12083</v>
      </c>
      <c r="F247" s="58" t="s">
        <v>14787</v>
      </c>
      <c r="G247" s="60" t="s">
        <v>25</v>
      </c>
      <c r="H247" s="58">
        <v>2001419528</v>
      </c>
      <c r="I247" s="58" t="s">
        <v>3869</v>
      </c>
      <c r="J247" s="13"/>
      <c r="K247" s="45"/>
      <c r="L247" s="14"/>
      <c r="M247" s="54"/>
      <c r="N247" s="6"/>
      <c r="O247" s="58" t="s">
        <v>26</v>
      </c>
      <c r="P247" s="6"/>
      <c r="Q247" s="6"/>
      <c r="R247" s="6"/>
      <c r="S247" s="6"/>
      <c r="T247" s="69">
        <v>775</v>
      </c>
      <c r="U247" s="6"/>
      <c r="V247" s="70">
        <v>39549</v>
      </c>
      <c r="W247" s="6" t="s">
        <v>27</v>
      </c>
    </row>
    <row r="248" spans="1:23" ht="15" customHeight="1" x14ac:dyDescent="0.25">
      <c r="A248" s="81" t="s">
        <v>46</v>
      </c>
      <c r="B248" s="58" t="s">
        <v>182</v>
      </c>
      <c r="C248" s="72" t="s">
        <v>24</v>
      </c>
      <c r="D248" s="58">
        <v>3460350770675</v>
      </c>
      <c r="E248" s="58" t="s">
        <v>12084</v>
      </c>
      <c r="F248" s="58" t="s">
        <v>14788</v>
      </c>
      <c r="G248" s="60" t="s">
        <v>25</v>
      </c>
      <c r="H248" s="58">
        <v>2001128895</v>
      </c>
      <c r="I248" s="58" t="s">
        <v>3869</v>
      </c>
      <c r="J248" s="13"/>
      <c r="K248" s="45"/>
      <c r="L248" s="14"/>
      <c r="M248" s="54"/>
      <c r="N248" s="6"/>
      <c r="O248" s="58" t="s">
        <v>26</v>
      </c>
      <c r="P248" s="6"/>
      <c r="Q248" s="6"/>
      <c r="R248" s="6"/>
      <c r="S248" s="6"/>
      <c r="T248" s="69">
        <v>6094</v>
      </c>
      <c r="U248" s="6"/>
      <c r="V248" s="70">
        <v>39717</v>
      </c>
      <c r="W248" s="6" t="s">
        <v>27</v>
      </c>
    </row>
    <row r="249" spans="1:23" ht="15" customHeight="1" x14ac:dyDescent="0.25">
      <c r="A249" s="81" t="s">
        <v>79</v>
      </c>
      <c r="B249" s="58" t="s">
        <v>164</v>
      </c>
      <c r="C249" s="72" t="s">
        <v>80</v>
      </c>
      <c r="D249" s="58" t="s">
        <v>9389</v>
      </c>
      <c r="E249" s="58" t="s">
        <v>12085</v>
      </c>
      <c r="F249" s="58" t="s">
        <v>14789</v>
      </c>
      <c r="G249" s="60" t="s">
        <v>25</v>
      </c>
      <c r="H249" s="58">
        <v>2001312793</v>
      </c>
      <c r="I249" s="58" t="s">
        <v>3869</v>
      </c>
      <c r="J249" s="13"/>
      <c r="K249" s="45"/>
      <c r="L249" s="14"/>
      <c r="M249" s="54"/>
      <c r="N249" s="6"/>
      <c r="O249" s="58" t="s">
        <v>26</v>
      </c>
      <c r="P249" s="6"/>
      <c r="Q249" s="6"/>
      <c r="R249" s="6"/>
      <c r="S249" s="6"/>
      <c r="T249" s="69">
        <v>3766</v>
      </c>
      <c r="U249" s="6"/>
      <c r="V249" s="70">
        <v>39473</v>
      </c>
      <c r="W249" s="6" t="s">
        <v>27</v>
      </c>
    </row>
    <row r="250" spans="1:23" ht="15" customHeight="1" x14ac:dyDescent="0.25">
      <c r="A250" s="81" t="s">
        <v>79</v>
      </c>
      <c r="B250" s="58" t="s">
        <v>164</v>
      </c>
      <c r="C250" s="72" t="s">
        <v>80</v>
      </c>
      <c r="D250" s="58">
        <v>0</v>
      </c>
      <c r="E250" s="58" t="s">
        <v>12086</v>
      </c>
      <c r="F250" s="58" t="s">
        <v>14790</v>
      </c>
      <c r="G250" s="60" t="s">
        <v>25</v>
      </c>
      <c r="H250" s="58">
        <v>2001312564</v>
      </c>
      <c r="I250" s="58" t="s">
        <v>3869</v>
      </c>
      <c r="J250" s="13"/>
      <c r="K250" s="45"/>
      <c r="L250" s="14"/>
      <c r="M250" s="54"/>
      <c r="N250" s="6"/>
      <c r="O250" s="58" t="s">
        <v>26</v>
      </c>
      <c r="P250" s="6"/>
      <c r="Q250" s="6"/>
      <c r="R250" s="6"/>
      <c r="S250" s="6"/>
      <c r="T250" s="69">
        <v>5882</v>
      </c>
      <c r="U250" s="6"/>
      <c r="V250" s="70">
        <v>39696</v>
      </c>
      <c r="W250" s="6" t="s">
        <v>27</v>
      </c>
    </row>
    <row r="251" spans="1:23" ht="15" customHeight="1" x14ac:dyDescent="0.25">
      <c r="A251" s="81" t="s">
        <v>79</v>
      </c>
      <c r="B251" s="58" t="s">
        <v>164</v>
      </c>
      <c r="C251" s="72" t="s">
        <v>80</v>
      </c>
      <c r="D251" s="58" t="s">
        <v>9390</v>
      </c>
      <c r="E251" s="58" t="s">
        <v>12087</v>
      </c>
      <c r="F251" s="58" t="s">
        <v>14791</v>
      </c>
      <c r="G251" s="60" t="s">
        <v>25</v>
      </c>
      <c r="H251" s="58">
        <v>2001315938</v>
      </c>
      <c r="I251" s="58" t="s">
        <v>3869</v>
      </c>
      <c r="J251" s="13"/>
      <c r="K251" s="45"/>
      <c r="L251" s="14"/>
      <c r="M251" s="54"/>
      <c r="N251" s="6"/>
      <c r="O251" s="58" t="s">
        <v>26</v>
      </c>
      <c r="P251" s="6"/>
      <c r="Q251" s="6"/>
      <c r="R251" s="6"/>
      <c r="S251" s="6"/>
      <c r="T251" s="69">
        <v>509</v>
      </c>
      <c r="U251" s="6"/>
      <c r="V251" s="70">
        <v>39544</v>
      </c>
      <c r="W251" s="6" t="s">
        <v>27</v>
      </c>
    </row>
    <row r="252" spans="1:23" ht="15" customHeight="1" x14ac:dyDescent="0.25">
      <c r="A252" s="81" t="s">
        <v>79</v>
      </c>
      <c r="B252" s="58" t="s">
        <v>164</v>
      </c>
      <c r="C252" s="72" t="s">
        <v>80</v>
      </c>
      <c r="D252" s="58">
        <v>0</v>
      </c>
      <c r="E252" s="58" t="s">
        <v>12088</v>
      </c>
      <c r="F252" s="58" t="s">
        <v>14792</v>
      </c>
      <c r="G252" s="60" t="s">
        <v>25</v>
      </c>
      <c r="H252" s="58">
        <v>2001325275</v>
      </c>
      <c r="I252" s="58" t="s">
        <v>9079</v>
      </c>
      <c r="J252" s="13"/>
      <c r="K252" s="45"/>
      <c r="L252" s="14"/>
      <c r="M252" s="54"/>
      <c r="N252" s="6"/>
      <c r="O252" s="58" t="s">
        <v>26</v>
      </c>
      <c r="P252" s="6"/>
      <c r="Q252" s="6"/>
      <c r="R252" s="6"/>
      <c r="S252" s="6"/>
      <c r="T252" s="69">
        <v>0.32</v>
      </c>
      <c r="U252" s="6"/>
      <c r="V252" s="70">
        <v>39668</v>
      </c>
      <c r="W252" s="6" t="s">
        <v>27</v>
      </c>
    </row>
    <row r="253" spans="1:23" ht="15" customHeight="1" x14ac:dyDescent="0.25">
      <c r="A253" s="81" t="s">
        <v>79</v>
      </c>
      <c r="B253" s="58" t="s">
        <v>164</v>
      </c>
      <c r="C253" s="72" t="s">
        <v>80</v>
      </c>
      <c r="D253" s="58">
        <v>0</v>
      </c>
      <c r="E253" s="58" t="s">
        <v>12089</v>
      </c>
      <c r="F253" s="58" t="s">
        <v>14793</v>
      </c>
      <c r="G253" s="60" t="s">
        <v>25</v>
      </c>
      <c r="H253" s="58">
        <v>2001320923</v>
      </c>
      <c r="I253" s="58" t="s">
        <v>3869</v>
      </c>
      <c r="J253" s="13"/>
      <c r="K253" s="45"/>
      <c r="L253" s="14"/>
      <c r="M253" s="54"/>
      <c r="N253" s="6"/>
      <c r="O253" s="58" t="s">
        <v>26</v>
      </c>
      <c r="P253" s="6"/>
      <c r="Q253" s="6"/>
      <c r="R253" s="6"/>
      <c r="S253" s="6"/>
      <c r="T253" s="69">
        <v>7076</v>
      </c>
      <c r="U253" s="6"/>
      <c r="V253" s="70">
        <v>39707</v>
      </c>
      <c r="W253" s="6" t="s">
        <v>27</v>
      </c>
    </row>
    <row r="254" spans="1:23" ht="15" customHeight="1" x14ac:dyDescent="0.25">
      <c r="A254" s="81" t="s">
        <v>59</v>
      </c>
      <c r="B254" s="58" t="s">
        <v>180</v>
      </c>
      <c r="C254" s="72" t="s">
        <v>24</v>
      </c>
      <c r="D254" s="58" t="s">
        <v>9391</v>
      </c>
      <c r="E254" s="58" t="s">
        <v>12090</v>
      </c>
      <c r="F254" s="58" t="s">
        <v>14794</v>
      </c>
      <c r="G254" s="60" t="s">
        <v>25</v>
      </c>
      <c r="H254" s="58">
        <v>2001419148</v>
      </c>
      <c r="I254" s="58" t="s">
        <v>3869</v>
      </c>
      <c r="J254" s="13"/>
      <c r="K254" s="45"/>
      <c r="L254" s="14"/>
      <c r="M254" s="54"/>
      <c r="N254" s="6"/>
      <c r="O254" s="58" t="s">
        <v>26</v>
      </c>
      <c r="P254" s="6"/>
      <c r="Q254" s="6"/>
      <c r="R254" s="6"/>
      <c r="S254" s="6"/>
      <c r="T254" s="69">
        <v>115</v>
      </c>
      <c r="U254" s="6"/>
      <c r="V254" s="70">
        <v>39519</v>
      </c>
      <c r="W254" s="6" t="s">
        <v>27</v>
      </c>
    </row>
    <row r="255" spans="1:23" ht="15" customHeight="1" x14ac:dyDescent="0.25">
      <c r="A255" s="81" t="s">
        <v>79</v>
      </c>
      <c r="B255" s="58" t="s">
        <v>164</v>
      </c>
      <c r="C255" s="72" t="s">
        <v>80</v>
      </c>
      <c r="D255" s="58">
        <v>0</v>
      </c>
      <c r="E255" s="58" t="s">
        <v>12091</v>
      </c>
      <c r="F255" s="58" t="s">
        <v>14795</v>
      </c>
      <c r="G255" s="60" t="s">
        <v>25</v>
      </c>
      <c r="H255" s="58">
        <v>2001312912</v>
      </c>
      <c r="I255" s="58" t="s">
        <v>3869</v>
      </c>
      <c r="J255" s="13"/>
      <c r="K255" s="45"/>
      <c r="L255" s="14"/>
      <c r="M255" s="54"/>
      <c r="N255" s="6"/>
      <c r="O255" s="58" t="s">
        <v>26</v>
      </c>
      <c r="P255" s="6"/>
      <c r="Q255" s="6"/>
      <c r="R255" s="6"/>
      <c r="S255" s="6"/>
      <c r="T255" s="69">
        <v>9662</v>
      </c>
      <c r="U255" s="6"/>
      <c r="V255" s="70">
        <v>39701</v>
      </c>
      <c r="W255" s="6" t="s">
        <v>27</v>
      </c>
    </row>
    <row r="256" spans="1:23" ht="15" customHeight="1" x14ac:dyDescent="0.25">
      <c r="A256" s="81" t="s">
        <v>79</v>
      </c>
      <c r="B256" s="58" t="s">
        <v>164</v>
      </c>
      <c r="C256" s="72" t="s">
        <v>80</v>
      </c>
      <c r="D256" s="58" t="s">
        <v>9392</v>
      </c>
      <c r="E256" s="58" t="s">
        <v>12092</v>
      </c>
      <c r="F256" s="58" t="s">
        <v>14796</v>
      </c>
      <c r="G256" s="60" t="s">
        <v>25</v>
      </c>
      <c r="H256" s="58">
        <v>2001312718</v>
      </c>
      <c r="I256" s="58" t="s">
        <v>3869</v>
      </c>
      <c r="J256" s="13"/>
      <c r="K256" s="45"/>
      <c r="L256" s="14"/>
      <c r="M256" s="54"/>
      <c r="N256" s="6"/>
      <c r="O256" s="58" t="s">
        <v>26</v>
      </c>
      <c r="P256" s="6"/>
      <c r="Q256" s="6"/>
      <c r="R256" s="6"/>
      <c r="S256" s="6"/>
      <c r="T256" s="69">
        <v>272</v>
      </c>
      <c r="U256" s="6"/>
      <c r="V256" s="70">
        <v>39773</v>
      </c>
      <c r="W256" s="6" t="s">
        <v>27</v>
      </c>
    </row>
    <row r="257" spans="1:23" ht="15" customHeight="1" x14ac:dyDescent="0.25">
      <c r="A257" s="81" t="s">
        <v>49</v>
      </c>
      <c r="B257" s="58" t="s">
        <v>150</v>
      </c>
      <c r="C257" s="72" t="s">
        <v>50</v>
      </c>
      <c r="D257" s="58" t="s">
        <v>4626</v>
      </c>
      <c r="E257" s="58" t="s">
        <v>12093</v>
      </c>
      <c r="F257" s="58" t="s">
        <v>14797</v>
      </c>
      <c r="G257" s="60" t="s">
        <v>25</v>
      </c>
      <c r="H257" s="58">
        <v>2000741078</v>
      </c>
      <c r="I257" s="58" t="s">
        <v>3869</v>
      </c>
      <c r="J257" s="13"/>
      <c r="K257" s="45"/>
      <c r="L257" s="14"/>
      <c r="M257" s="54"/>
      <c r="N257" s="6"/>
      <c r="O257" s="58" t="s">
        <v>26</v>
      </c>
      <c r="P257" s="6"/>
      <c r="Q257" s="6"/>
      <c r="R257" s="6"/>
      <c r="S257" s="6"/>
      <c r="T257" s="69">
        <v>5.75</v>
      </c>
      <c r="U257" s="6"/>
      <c r="V257" s="70">
        <v>39128</v>
      </c>
      <c r="W257" s="6" t="s">
        <v>27</v>
      </c>
    </row>
    <row r="258" spans="1:23" ht="15" customHeight="1" x14ac:dyDescent="0.25">
      <c r="A258" s="81" t="s">
        <v>49</v>
      </c>
      <c r="B258" s="58" t="s">
        <v>150</v>
      </c>
      <c r="C258" s="72" t="s">
        <v>50</v>
      </c>
      <c r="D258" s="58">
        <v>0</v>
      </c>
      <c r="E258" s="58" t="s">
        <v>12094</v>
      </c>
      <c r="F258" s="58" t="s">
        <v>14798</v>
      </c>
      <c r="G258" s="60" t="s">
        <v>25</v>
      </c>
      <c r="H258" s="58">
        <v>2000763864</v>
      </c>
      <c r="I258" s="58" t="s">
        <v>3869</v>
      </c>
      <c r="J258" s="13"/>
      <c r="K258" s="45"/>
      <c r="L258" s="14"/>
      <c r="M258" s="54"/>
      <c r="N258" s="6"/>
      <c r="O258" s="58" t="s">
        <v>26</v>
      </c>
      <c r="P258" s="6"/>
      <c r="Q258" s="6"/>
      <c r="R258" s="6"/>
      <c r="S258" s="6"/>
      <c r="T258" s="69">
        <v>463.5</v>
      </c>
      <c r="U258" s="6"/>
      <c r="V258" s="70">
        <v>39753</v>
      </c>
      <c r="W258" s="6" t="s">
        <v>27</v>
      </c>
    </row>
    <row r="259" spans="1:23" ht="15" customHeight="1" x14ac:dyDescent="0.25">
      <c r="A259" s="81" t="s">
        <v>49</v>
      </c>
      <c r="B259" s="58" t="s">
        <v>150</v>
      </c>
      <c r="C259" s="72" t="s">
        <v>50</v>
      </c>
      <c r="D259" s="58">
        <v>0</v>
      </c>
      <c r="E259" s="58" t="s">
        <v>12095</v>
      </c>
      <c r="F259" s="58" t="s">
        <v>14799</v>
      </c>
      <c r="G259" s="60" t="s">
        <v>25</v>
      </c>
      <c r="H259" s="58">
        <v>2000763929</v>
      </c>
      <c r="I259" s="58" t="s">
        <v>3869</v>
      </c>
      <c r="J259" s="13"/>
      <c r="K259" s="45"/>
      <c r="L259" s="14"/>
      <c r="M259" s="54"/>
      <c r="N259" s="6"/>
      <c r="O259" s="58" t="s">
        <v>26</v>
      </c>
      <c r="P259" s="6"/>
      <c r="Q259" s="6"/>
      <c r="R259" s="6"/>
      <c r="S259" s="6"/>
      <c r="T259" s="69">
        <v>4714.75</v>
      </c>
      <c r="U259" s="6"/>
      <c r="V259" s="70">
        <v>39465</v>
      </c>
      <c r="W259" s="6" t="s">
        <v>27</v>
      </c>
    </row>
    <row r="260" spans="1:23" ht="15" customHeight="1" x14ac:dyDescent="0.25">
      <c r="A260" s="81" t="s">
        <v>49</v>
      </c>
      <c r="B260" s="58" t="s">
        <v>150</v>
      </c>
      <c r="C260" s="72" t="s">
        <v>50</v>
      </c>
      <c r="D260" s="58">
        <v>0</v>
      </c>
      <c r="E260" s="58" t="s">
        <v>12096</v>
      </c>
      <c r="F260" s="58" t="s">
        <v>14800</v>
      </c>
      <c r="G260" s="60" t="s">
        <v>25</v>
      </c>
      <c r="H260" s="58">
        <v>2000762183</v>
      </c>
      <c r="I260" s="58" t="s">
        <v>9079</v>
      </c>
      <c r="J260" s="13"/>
      <c r="K260" s="45"/>
      <c r="L260" s="14"/>
      <c r="M260" s="54"/>
      <c r="N260" s="6"/>
      <c r="O260" s="58" t="s">
        <v>26</v>
      </c>
      <c r="P260" s="6"/>
      <c r="Q260" s="6"/>
      <c r="R260" s="6"/>
      <c r="S260" s="6"/>
      <c r="T260" s="69">
        <v>0.43</v>
      </c>
      <c r="U260" s="6"/>
      <c r="V260" s="70">
        <v>39469</v>
      </c>
      <c r="W260" s="6" t="s">
        <v>27</v>
      </c>
    </row>
    <row r="261" spans="1:23" ht="15" customHeight="1" x14ac:dyDescent="0.25">
      <c r="A261" s="81" t="s">
        <v>49</v>
      </c>
      <c r="B261" s="58" t="s">
        <v>150</v>
      </c>
      <c r="C261" s="72" t="s">
        <v>50</v>
      </c>
      <c r="D261" s="58">
        <v>0</v>
      </c>
      <c r="E261" s="58" t="s">
        <v>12097</v>
      </c>
      <c r="F261" s="58" t="s">
        <v>14801</v>
      </c>
      <c r="G261" s="60" t="s">
        <v>25</v>
      </c>
      <c r="H261" s="58">
        <v>2000764167</v>
      </c>
      <c r="I261" s="58" t="s">
        <v>3869</v>
      </c>
      <c r="J261" s="13"/>
      <c r="K261" s="45"/>
      <c r="L261" s="14"/>
      <c r="M261" s="54"/>
      <c r="N261" s="6"/>
      <c r="O261" s="58" t="s">
        <v>26</v>
      </c>
      <c r="P261" s="6"/>
      <c r="Q261" s="6"/>
      <c r="R261" s="6"/>
      <c r="S261" s="6"/>
      <c r="T261" s="69">
        <v>11722</v>
      </c>
      <c r="U261" s="6"/>
      <c r="V261" s="70">
        <v>39520</v>
      </c>
      <c r="W261" s="6" t="s">
        <v>27</v>
      </c>
    </row>
    <row r="262" spans="1:23" ht="15" customHeight="1" x14ac:dyDescent="0.25">
      <c r="A262" s="81" t="s">
        <v>49</v>
      </c>
      <c r="B262" s="58" t="s">
        <v>150</v>
      </c>
      <c r="C262" s="72" t="s">
        <v>50</v>
      </c>
      <c r="D262" s="58">
        <v>0</v>
      </c>
      <c r="E262" s="58" t="s">
        <v>12098</v>
      </c>
      <c r="F262" s="58" t="s">
        <v>14802</v>
      </c>
      <c r="G262" s="60" t="s">
        <v>25</v>
      </c>
      <c r="H262" s="58">
        <v>2000741585</v>
      </c>
      <c r="I262" s="58" t="s">
        <v>3869</v>
      </c>
      <c r="J262" s="13"/>
      <c r="K262" s="45"/>
      <c r="L262" s="14"/>
      <c r="M262" s="54"/>
      <c r="N262" s="6"/>
      <c r="O262" s="58" t="s">
        <v>26</v>
      </c>
      <c r="P262" s="6"/>
      <c r="Q262" s="6"/>
      <c r="R262" s="6"/>
      <c r="S262" s="6"/>
      <c r="T262" s="69">
        <v>701.88</v>
      </c>
      <c r="U262" s="6"/>
      <c r="V262" s="70">
        <v>39534</v>
      </c>
      <c r="W262" s="6" t="s">
        <v>27</v>
      </c>
    </row>
    <row r="263" spans="1:23" ht="15" customHeight="1" x14ac:dyDescent="0.25">
      <c r="A263" s="81" t="s">
        <v>42</v>
      </c>
      <c r="B263" s="58" t="s">
        <v>158</v>
      </c>
      <c r="C263" s="72" t="s">
        <v>28</v>
      </c>
      <c r="D263" s="58" t="s">
        <v>9393</v>
      </c>
      <c r="E263" s="58" t="s">
        <v>12099</v>
      </c>
      <c r="F263" s="58" t="s">
        <v>14803</v>
      </c>
      <c r="G263" s="60" t="s">
        <v>25</v>
      </c>
      <c r="H263" s="58">
        <v>2000237011</v>
      </c>
      <c r="I263" s="58" t="s">
        <v>9079</v>
      </c>
      <c r="J263" s="13"/>
      <c r="K263" s="45"/>
      <c r="L263" s="14"/>
      <c r="M263" s="54"/>
      <c r="N263" s="6"/>
      <c r="O263" s="58" t="s">
        <v>26</v>
      </c>
      <c r="P263" s="6"/>
      <c r="Q263" s="6"/>
      <c r="R263" s="6"/>
      <c r="S263" s="6"/>
      <c r="T263" s="69">
        <v>3065.6</v>
      </c>
      <c r="U263" s="6"/>
      <c r="V263" s="70">
        <v>39544</v>
      </c>
      <c r="W263" s="6" t="s">
        <v>27</v>
      </c>
    </row>
    <row r="264" spans="1:23" ht="15" customHeight="1" x14ac:dyDescent="0.25">
      <c r="A264" s="81" t="s">
        <v>49</v>
      </c>
      <c r="B264" s="58" t="s">
        <v>150</v>
      </c>
      <c r="C264" s="72" t="s">
        <v>50</v>
      </c>
      <c r="D264" s="58">
        <v>70542131754</v>
      </c>
      <c r="E264" s="58" t="s">
        <v>12100</v>
      </c>
      <c r="F264" s="58" t="s">
        <v>105</v>
      </c>
      <c r="G264" s="60" t="s">
        <v>25</v>
      </c>
      <c r="H264" s="58">
        <v>2000736468</v>
      </c>
      <c r="I264" s="58" t="s">
        <v>9079</v>
      </c>
      <c r="J264" s="13"/>
      <c r="K264" s="45"/>
      <c r="L264" s="14"/>
      <c r="M264" s="54"/>
      <c r="N264" s="6"/>
      <c r="O264" s="58" t="s">
        <v>26</v>
      </c>
      <c r="P264" s="6"/>
      <c r="Q264" s="6"/>
      <c r="R264" s="6"/>
      <c r="S264" s="6"/>
      <c r="T264" s="69">
        <v>0.08</v>
      </c>
      <c r="U264" s="6"/>
      <c r="V264" s="70">
        <v>39564</v>
      </c>
      <c r="W264" s="6" t="s">
        <v>27</v>
      </c>
    </row>
    <row r="265" spans="1:23" ht="15" customHeight="1" x14ac:dyDescent="0.25">
      <c r="A265" s="81" t="s">
        <v>63</v>
      </c>
      <c r="B265" s="58" t="s">
        <v>166</v>
      </c>
      <c r="C265" s="72" t="s">
        <v>28</v>
      </c>
      <c r="D265" s="58" t="s">
        <v>9394</v>
      </c>
      <c r="E265" s="58" t="s">
        <v>12101</v>
      </c>
      <c r="F265" s="58" t="s">
        <v>14804</v>
      </c>
      <c r="G265" s="60" t="s">
        <v>25</v>
      </c>
      <c r="H265" s="58">
        <v>2001360208</v>
      </c>
      <c r="I265" s="58" t="s">
        <v>9079</v>
      </c>
      <c r="J265" s="13"/>
      <c r="K265" s="45"/>
      <c r="L265" s="14"/>
      <c r="M265" s="54"/>
      <c r="N265" s="6"/>
      <c r="O265" s="58" t="s">
        <v>26</v>
      </c>
      <c r="P265" s="6"/>
      <c r="Q265" s="6"/>
      <c r="R265" s="6"/>
      <c r="S265" s="6"/>
      <c r="T265" s="69">
        <v>2493.8000000000002</v>
      </c>
      <c r="U265" s="6"/>
      <c r="V265" s="70">
        <v>39567</v>
      </c>
      <c r="W265" s="6" t="s">
        <v>27</v>
      </c>
    </row>
    <row r="266" spans="1:23" ht="15" customHeight="1" x14ac:dyDescent="0.25">
      <c r="A266" s="81" t="s">
        <v>60</v>
      </c>
      <c r="B266" s="58" t="s">
        <v>171</v>
      </c>
      <c r="C266" s="72" t="s">
        <v>24</v>
      </c>
      <c r="D266" s="58" t="s">
        <v>9395</v>
      </c>
      <c r="E266" s="58" t="s">
        <v>12102</v>
      </c>
      <c r="F266" s="58" t="s">
        <v>14805</v>
      </c>
      <c r="G266" s="60" t="s">
        <v>25</v>
      </c>
      <c r="H266" s="58">
        <v>2000634894</v>
      </c>
      <c r="I266" s="58" t="s">
        <v>3869</v>
      </c>
      <c r="J266" s="13"/>
      <c r="K266" s="45"/>
      <c r="L266" s="14"/>
      <c r="M266" s="54"/>
      <c r="N266" s="6"/>
      <c r="O266" s="58" t="s">
        <v>26</v>
      </c>
      <c r="P266" s="6"/>
      <c r="Q266" s="6"/>
      <c r="R266" s="6"/>
      <c r="S266" s="6"/>
      <c r="T266" s="69">
        <v>1720</v>
      </c>
      <c r="U266" s="6"/>
      <c r="V266" s="70">
        <v>39456</v>
      </c>
      <c r="W266" s="6" t="s">
        <v>27</v>
      </c>
    </row>
    <row r="267" spans="1:23" ht="15" customHeight="1" x14ac:dyDescent="0.25">
      <c r="A267" s="81" t="s">
        <v>49</v>
      </c>
      <c r="B267" s="58" t="s">
        <v>150</v>
      </c>
      <c r="C267" s="72" t="s">
        <v>50</v>
      </c>
      <c r="D267" s="58">
        <v>0</v>
      </c>
      <c r="E267" s="58" t="s">
        <v>12103</v>
      </c>
      <c r="F267" s="58" t="s">
        <v>14806</v>
      </c>
      <c r="G267" s="60" t="s">
        <v>25</v>
      </c>
      <c r="H267" s="58">
        <v>2000762787</v>
      </c>
      <c r="I267" s="58" t="s">
        <v>9079</v>
      </c>
      <c r="J267" s="13"/>
      <c r="K267" s="45"/>
      <c r="L267" s="14"/>
      <c r="M267" s="54"/>
      <c r="N267" s="6"/>
      <c r="O267" s="58" t="s">
        <v>26</v>
      </c>
      <c r="P267" s="6"/>
      <c r="Q267" s="6"/>
      <c r="R267" s="6"/>
      <c r="S267" s="6"/>
      <c r="T267" s="69">
        <v>0.18</v>
      </c>
      <c r="U267" s="6"/>
      <c r="V267" s="70">
        <v>39513</v>
      </c>
      <c r="W267" s="6" t="s">
        <v>27</v>
      </c>
    </row>
    <row r="268" spans="1:23" ht="15" customHeight="1" x14ac:dyDescent="0.25">
      <c r="A268" s="81" t="s">
        <v>49</v>
      </c>
      <c r="B268" s="58" t="s">
        <v>150</v>
      </c>
      <c r="C268" s="72" t="s">
        <v>50</v>
      </c>
      <c r="D268" s="58">
        <v>0</v>
      </c>
      <c r="E268" s="58" t="s">
        <v>12104</v>
      </c>
      <c r="F268" s="58" t="s">
        <v>14807</v>
      </c>
      <c r="G268" s="60" t="s">
        <v>25</v>
      </c>
      <c r="H268" s="58">
        <v>2000762377</v>
      </c>
      <c r="I268" s="58" t="s">
        <v>9079</v>
      </c>
      <c r="J268" s="13"/>
      <c r="K268" s="45"/>
      <c r="L268" s="14"/>
      <c r="M268" s="54"/>
      <c r="N268" s="6"/>
      <c r="O268" s="58" t="s">
        <v>26</v>
      </c>
      <c r="P268" s="6"/>
      <c r="Q268" s="6"/>
      <c r="R268" s="6"/>
      <c r="S268" s="6"/>
      <c r="T268" s="69">
        <v>0.46</v>
      </c>
      <c r="U268" s="6"/>
      <c r="V268" s="70">
        <v>39789</v>
      </c>
      <c r="W268" s="6" t="s">
        <v>27</v>
      </c>
    </row>
    <row r="269" spans="1:23" ht="15" customHeight="1" x14ac:dyDescent="0.25">
      <c r="A269" s="81" t="s">
        <v>49</v>
      </c>
      <c r="B269" s="58" t="s">
        <v>150</v>
      </c>
      <c r="C269" s="72" t="s">
        <v>50</v>
      </c>
      <c r="D269" s="58">
        <v>0</v>
      </c>
      <c r="E269" s="58" t="s">
        <v>12105</v>
      </c>
      <c r="F269" s="58" t="s">
        <v>14808</v>
      </c>
      <c r="G269" s="60" t="s">
        <v>25</v>
      </c>
      <c r="H269" s="58">
        <v>2000762043</v>
      </c>
      <c r="I269" s="58" t="s">
        <v>9079</v>
      </c>
      <c r="J269" s="13"/>
      <c r="K269" s="45"/>
      <c r="L269" s="14"/>
      <c r="M269" s="54"/>
      <c r="N269" s="6"/>
      <c r="O269" s="58" t="s">
        <v>26</v>
      </c>
      <c r="P269" s="6"/>
      <c r="Q269" s="6"/>
      <c r="R269" s="6"/>
      <c r="S269" s="6"/>
      <c r="T269" s="69">
        <v>0.79</v>
      </c>
      <c r="U269" s="6"/>
      <c r="V269" s="70">
        <v>39637</v>
      </c>
      <c r="W269" s="6" t="s">
        <v>27</v>
      </c>
    </row>
    <row r="270" spans="1:23" ht="15" customHeight="1" x14ac:dyDescent="0.25">
      <c r="A270" s="81" t="s">
        <v>49</v>
      </c>
      <c r="B270" s="58" t="s">
        <v>150</v>
      </c>
      <c r="C270" s="72" t="s">
        <v>50</v>
      </c>
      <c r="D270" s="58">
        <v>0</v>
      </c>
      <c r="E270" s="58" t="s">
        <v>12106</v>
      </c>
      <c r="F270" s="58" t="s">
        <v>7080</v>
      </c>
      <c r="G270" s="60" t="s">
        <v>25</v>
      </c>
      <c r="H270" s="58">
        <v>2000763783</v>
      </c>
      <c r="I270" s="58" t="s">
        <v>3869</v>
      </c>
      <c r="J270" s="13"/>
      <c r="K270" s="45"/>
      <c r="L270" s="14"/>
      <c r="M270" s="54"/>
      <c r="N270" s="6"/>
      <c r="O270" s="58" t="s">
        <v>26</v>
      </c>
      <c r="P270" s="6"/>
      <c r="Q270" s="6"/>
      <c r="R270" s="6"/>
      <c r="S270" s="6"/>
      <c r="T270" s="69">
        <v>3814</v>
      </c>
      <c r="U270" s="6"/>
      <c r="V270" s="70">
        <v>39686</v>
      </c>
      <c r="W270" s="6" t="s">
        <v>27</v>
      </c>
    </row>
    <row r="271" spans="1:23" ht="15" customHeight="1" x14ac:dyDescent="0.25">
      <c r="A271" s="81" t="s">
        <v>49</v>
      </c>
      <c r="B271" s="58" t="s">
        <v>150</v>
      </c>
      <c r="C271" s="72" t="s">
        <v>50</v>
      </c>
      <c r="D271" s="58">
        <v>0</v>
      </c>
      <c r="E271" s="58" t="s">
        <v>12107</v>
      </c>
      <c r="F271" s="58" t="s">
        <v>14809</v>
      </c>
      <c r="G271" s="60" t="s">
        <v>25</v>
      </c>
      <c r="H271" s="58">
        <v>2000763554</v>
      </c>
      <c r="I271" s="58" t="s">
        <v>3869</v>
      </c>
      <c r="J271" s="13"/>
      <c r="K271" s="45"/>
      <c r="L271" s="14"/>
      <c r="M271" s="54"/>
      <c r="N271" s="6"/>
      <c r="O271" s="58" t="s">
        <v>26</v>
      </c>
      <c r="P271" s="6"/>
      <c r="Q271" s="6"/>
      <c r="R271" s="6"/>
      <c r="S271" s="6"/>
      <c r="T271" s="69">
        <v>101945.38</v>
      </c>
      <c r="U271" s="6"/>
      <c r="V271" s="70">
        <v>39689</v>
      </c>
      <c r="W271" s="6" t="s">
        <v>27</v>
      </c>
    </row>
    <row r="272" spans="1:23" ht="15" customHeight="1" x14ac:dyDescent="0.25">
      <c r="A272" s="81" t="s">
        <v>49</v>
      </c>
      <c r="B272" s="58" t="s">
        <v>150</v>
      </c>
      <c r="C272" s="72" t="s">
        <v>50</v>
      </c>
      <c r="D272" s="58">
        <v>0</v>
      </c>
      <c r="E272" s="58" t="s">
        <v>12108</v>
      </c>
      <c r="F272" s="58" t="s">
        <v>14810</v>
      </c>
      <c r="G272" s="60" t="s">
        <v>25</v>
      </c>
      <c r="H272" s="58">
        <v>2000742228</v>
      </c>
      <c r="I272" s="58" t="s">
        <v>3869</v>
      </c>
      <c r="J272" s="13"/>
      <c r="K272" s="45"/>
      <c r="L272" s="14"/>
      <c r="M272" s="54"/>
      <c r="N272" s="6"/>
      <c r="O272" s="58" t="s">
        <v>26</v>
      </c>
      <c r="P272" s="6"/>
      <c r="Q272" s="6"/>
      <c r="R272" s="6"/>
      <c r="S272" s="6"/>
      <c r="T272" s="69">
        <v>289</v>
      </c>
      <c r="U272" s="6"/>
      <c r="V272" s="70">
        <v>39711</v>
      </c>
      <c r="W272" s="6" t="s">
        <v>27</v>
      </c>
    </row>
    <row r="273" spans="1:23" ht="15" customHeight="1" x14ac:dyDescent="0.25">
      <c r="A273" s="81" t="s">
        <v>49</v>
      </c>
      <c r="B273" s="58" t="s">
        <v>150</v>
      </c>
      <c r="C273" s="72" t="s">
        <v>50</v>
      </c>
      <c r="D273" s="58">
        <v>0</v>
      </c>
      <c r="E273" s="58" t="s">
        <v>12109</v>
      </c>
      <c r="F273" s="58" t="s">
        <v>14811</v>
      </c>
      <c r="G273" s="60" t="s">
        <v>25</v>
      </c>
      <c r="H273" s="58">
        <v>2000763805</v>
      </c>
      <c r="I273" s="58" t="s">
        <v>3869</v>
      </c>
      <c r="J273" s="13"/>
      <c r="K273" s="45"/>
      <c r="L273" s="14"/>
      <c r="M273" s="54"/>
      <c r="N273" s="6"/>
      <c r="O273" s="58" t="s">
        <v>26</v>
      </c>
      <c r="P273" s="6"/>
      <c r="Q273" s="6"/>
      <c r="R273" s="6"/>
      <c r="S273" s="6"/>
      <c r="T273" s="69">
        <v>853</v>
      </c>
      <c r="U273" s="6"/>
      <c r="V273" s="70">
        <v>39737</v>
      </c>
      <c r="W273" s="6" t="s">
        <v>27</v>
      </c>
    </row>
    <row r="274" spans="1:23" ht="15" customHeight="1" x14ac:dyDescent="0.25">
      <c r="A274" s="81" t="s">
        <v>49</v>
      </c>
      <c r="B274" s="58" t="s">
        <v>150</v>
      </c>
      <c r="C274" s="72" t="s">
        <v>50</v>
      </c>
      <c r="D274" s="58" t="s">
        <v>4626</v>
      </c>
      <c r="E274" s="58" t="s">
        <v>12110</v>
      </c>
      <c r="F274" s="58" t="s">
        <v>14812</v>
      </c>
      <c r="G274" s="60" t="s">
        <v>25</v>
      </c>
      <c r="H274" s="58">
        <v>2000750126</v>
      </c>
      <c r="I274" s="58" t="s">
        <v>3869</v>
      </c>
      <c r="J274" s="13"/>
      <c r="K274" s="45"/>
      <c r="L274" s="14"/>
      <c r="M274" s="54"/>
      <c r="N274" s="6"/>
      <c r="O274" s="58" t="s">
        <v>26</v>
      </c>
      <c r="P274" s="6"/>
      <c r="Q274" s="6"/>
      <c r="R274" s="6"/>
      <c r="S274" s="6"/>
      <c r="T274" s="69">
        <v>271</v>
      </c>
      <c r="U274" s="6"/>
      <c r="V274" s="70">
        <v>39579</v>
      </c>
      <c r="W274" s="6" t="s">
        <v>27</v>
      </c>
    </row>
    <row r="275" spans="1:23" ht="15" customHeight="1" x14ac:dyDescent="0.25">
      <c r="A275" s="81" t="s">
        <v>49</v>
      </c>
      <c r="B275" s="58" t="s">
        <v>150</v>
      </c>
      <c r="C275" s="72" t="s">
        <v>50</v>
      </c>
      <c r="D275" s="58" t="s">
        <v>4626</v>
      </c>
      <c r="E275" s="58" t="s">
        <v>12111</v>
      </c>
      <c r="F275" s="58" t="s">
        <v>14813</v>
      </c>
      <c r="G275" s="60" t="s">
        <v>25</v>
      </c>
      <c r="H275" s="58">
        <v>2000735755</v>
      </c>
      <c r="I275" s="58" t="s">
        <v>9079</v>
      </c>
      <c r="J275" s="13"/>
      <c r="K275" s="45"/>
      <c r="L275" s="14"/>
      <c r="M275" s="54"/>
      <c r="N275" s="6"/>
      <c r="O275" s="58" t="s">
        <v>26</v>
      </c>
      <c r="P275" s="6"/>
      <c r="Q275" s="6"/>
      <c r="R275" s="6"/>
      <c r="S275" s="6"/>
      <c r="T275" s="69">
        <v>0.12</v>
      </c>
      <c r="U275" s="6"/>
      <c r="V275" s="70">
        <v>39767</v>
      </c>
      <c r="W275" s="6" t="s">
        <v>27</v>
      </c>
    </row>
    <row r="276" spans="1:23" ht="15" customHeight="1" x14ac:dyDescent="0.25">
      <c r="A276" s="81" t="s">
        <v>49</v>
      </c>
      <c r="B276" s="58" t="s">
        <v>150</v>
      </c>
      <c r="C276" s="72" t="s">
        <v>50</v>
      </c>
      <c r="D276" s="58">
        <v>70589018009</v>
      </c>
      <c r="E276" s="58" t="s">
        <v>12112</v>
      </c>
      <c r="F276" s="58" t="s">
        <v>105</v>
      </c>
      <c r="G276" s="60" t="s">
        <v>25</v>
      </c>
      <c r="H276" s="58">
        <v>2000739707</v>
      </c>
      <c r="I276" s="58" t="s">
        <v>9079</v>
      </c>
      <c r="J276" s="13"/>
      <c r="K276" s="45"/>
      <c r="L276" s="14"/>
      <c r="M276" s="54"/>
      <c r="N276" s="6"/>
      <c r="O276" s="58" t="s">
        <v>26</v>
      </c>
      <c r="P276" s="6"/>
      <c r="Q276" s="6"/>
      <c r="R276" s="6"/>
      <c r="S276" s="6"/>
      <c r="T276" s="69">
        <v>0.17</v>
      </c>
      <c r="U276" s="6"/>
      <c r="V276" s="70">
        <v>39774</v>
      </c>
      <c r="W276" s="6" t="s">
        <v>27</v>
      </c>
    </row>
    <row r="277" spans="1:23" ht="15" customHeight="1" x14ac:dyDescent="0.25">
      <c r="A277" s="81" t="s">
        <v>49</v>
      </c>
      <c r="B277" s="58" t="s">
        <v>150</v>
      </c>
      <c r="C277" s="72" t="s">
        <v>50</v>
      </c>
      <c r="D277" s="58" t="s">
        <v>4626</v>
      </c>
      <c r="E277" s="58" t="s">
        <v>12113</v>
      </c>
      <c r="F277" s="58" t="s">
        <v>14814</v>
      </c>
      <c r="G277" s="60" t="s">
        <v>25</v>
      </c>
      <c r="H277" s="58">
        <v>2000733997</v>
      </c>
      <c r="I277" s="58" t="s">
        <v>9079</v>
      </c>
      <c r="J277" s="13"/>
      <c r="K277" s="45"/>
      <c r="L277" s="14"/>
      <c r="M277" s="54"/>
      <c r="N277" s="6"/>
      <c r="O277" s="58" t="s">
        <v>26</v>
      </c>
      <c r="P277" s="6"/>
      <c r="Q277" s="6"/>
      <c r="R277" s="6"/>
      <c r="S277" s="6"/>
      <c r="T277" s="69">
        <v>39.54</v>
      </c>
      <c r="U277" s="6"/>
      <c r="V277" s="70">
        <v>39799</v>
      </c>
      <c r="W277" s="6" t="s">
        <v>27</v>
      </c>
    </row>
    <row r="278" spans="1:23" ht="15" customHeight="1" x14ac:dyDescent="0.25">
      <c r="A278" s="81" t="s">
        <v>49</v>
      </c>
      <c r="B278" s="58" t="s">
        <v>150</v>
      </c>
      <c r="C278" s="72" t="s">
        <v>50</v>
      </c>
      <c r="D278" s="58">
        <v>0</v>
      </c>
      <c r="E278" s="58" t="s">
        <v>12114</v>
      </c>
      <c r="F278" s="58" t="s">
        <v>14815</v>
      </c>
      <c r="G278" s="60" t="s">
        <v>25</v>
      </c>
      <c r="H278" s="58">
        <v>2000763635</v>
      </c>
      <c r="I278" s="58" t="s">
        <v>3869</v>
      </c>
      <c r="J278" s="13"/>
      <c r="K278" s="45"/>
      <c r="L278" s="14"/>
      <c r="M278" s="54"/>
      <c r="N278" s="6"/>
      <c r="O278" s="58" t="s">
        <v>26</v>
      </c>
      <c r="P278" s="6"/>
      <c r="Q278" s="6"/>
      <c r="R278" s="6"/>
      <c r="S278" s="6"/>
      <c r="T278" s="69">
        <v>348</v>
      </c>
      <c r="U278" s="6"/>
      <c r="V278" s="70">
        <v>39805</v>
      </c>
      <c r="W278" s="6" t="s">
        <v>27</v>
      </c>
    </row>
    <row r="279" spans="1:23" ht="15" customHeight="1" x14ac:dyDescent="0.25">
      <c r="A279" s="81" t="s">
        <v>36</v>
      </c>
      <c r="B279" s="58" t="s">
        <v>155</v>
      </c>
      <c r="C279" s="72" t="s">
        <v>24</v>
      </c>
      <c r="D279" s="58" t="s">
        <v>9396</v>
      </c>
      <c r="E279" s="58" t="s">
        <v>12115</v>
      </c>
      <c r="F279" s="58" t="s">
        <v>14816</v>
      </c>
      <c r="G279" s="60" t="s">
        <v>25</v>
      </c>
      <c r="H279" s="58">
        <v>2001235136</v>
      </c>
      <c r="I279" s="58" t="s">
        <v>9079</v>
      </c>
      <c r="J279" s="13"/>
      <c r="K279" s="45"/>
      <c r="L279" s="14"/>
      <c r="M279" s="54"/>
      <c r="N279" s="6"/>
      <c r="O279" s="58" t="s">
        <v>26</v>
      </c>
      <c r="P279" s="6"/>
      <c r="Q279" s="6"/>
      <c r="R279" s="6"/>
      <c r="S279" s="6"/>
      <c r="T279" s="69">
        <v>574.03</v>
      </c>
      <c r="U279" s="6"/>
      <c r="V279" s="70">
        <v>39760</v>
      </c>
      <c r="W279" s="6" t="s">
        <v>27</v>
      </c>
    </row>
    <row r="280" spans="1:23" ht="15" customHeight="1" x14ac:dyDescent="0.25">
      <c r="A280" s="81" t="s">
        <v>36</v>
      </c>
      <c r="B280" s="58" t="s">
        <v>155</v>
      </c>
      <c r="C280" s="72" t="s">
        <v>24</v>
      </c>
      <c r="D280" s="58" t="s">
        <v>9397</v>
      </c>
      <c r="E280" s="58" t="s">
        <v>12116</v>
      </c>
      <c r="F280" s="58" t="s">
        <v>14817</v>
      </c>
      <c r="G280" s="60" t="s">
        <v>25</v>
      </c>
      <c r="H280" s="58">
        <v>2001247576</v>
      </c>
      <c r="I280" s="58" t="s">
        <v>3869</v>
      </c>
      <c r="J280" s="13"/>
      <c r="K280" s="45"/>
      <c r="L280" s="14"/>
      <c r="M280" s="54"/>
      <c r="N280" s="6"/>
      <c r="O280" s="58" t="s">
        <v>26</v>
      </c>
      <c r="P280" s="6"/>
      <c r="Q280" s="6"/>
      <c r="R280" s="6"/>
      <c r="S280" s="6"/>
      <c r="T280" s="69">
        <v>105385.55</v>
      </c>
      <c r="U280" s="6"/>
      <c r="V280" s="70">
        <v>39689</v>
      </c>
      <c r="W280" s="6" t="s">
        <v>27</v>
      </c>
    </row>
    <row r="281" spans="1:23" ht="15" customHeight="1" x14ac:dyDescent="0.25">
      <c r="A281" s="81" t="s">
        <v>36</v>
      </c>
      <c r="B281" s="58" t="s">
        <v>155</v>
      </c>
      <c r="C281" s="72" t="s">
        <v>24</v>
      </c>
      <c r="D281" s="58" t="s">
        <v>9398</v>
      </c>
      <c r="E281" s="58" t="s">
        <v>12117</v>
      </c>
      <c r="F281" s="58" t="s">
        <v>14818</v>
      </c>
      <c r="G281" s="60" t="s">
        <v>25</v>
      </c>
      <c r="H281" s="58">
        <v>2001229861</v>
      </c>
      <c r="I281" s="58" t="s">
        <v>9079</v>
      </c>
      <c r="J281" s="13"/>
      <c r="K281" s="45"/>
      <c r="L281" s="14"/>
      <c r="M281" s="54"/>
      <c r="N281" s="6"/>
      <c r="O281" s="58" t="s">
        <v>26</v>
      </c>
      <c r="P281" s="6"/>
      <c r="Q281" s="6"/>
      <c r="R281" s="6"/>
      <c r="S281" s="6"/>
      <c r="T281" s="69">
        <v>0.11</v>
      </c>
      <c r="U281" s="6"/>
      <c r="V281" s="70">
        <v>39798</v>
      </c>
      <c r="W281" s="6" t="s">
        <v>27</v>
      </c>
    </row>
    <row r="282" spans="1:23" ht="15" customHeight="1" x14ac:dyDescent="0.25">
      <c r="A282" s="81" t="s">
        <v>23</v>
      </c>
      <c r="B282" s="58" t="s">
        <v>172</v>
      </c>
      <c r="C282" s="72" t="s">
        <v>24</v>
      </c>
      <c r="D282" s="58">
        <v>0</v>
      </c>
      <c r="E282" s="58" t="s">
        <v>12118</v>
      </c>
      <c r="F282" s="58" t="s">
        <v>14819</v>
      </c>
      <c r="G282" s="60" t="s">
        <v>25</v>
      </c>
      <c r="H282" s="58">
        <v>2001305835</v>
      </c>
      <c r="I282" s="58" t="s">
        <v>3869</v>
      </c>
      <c r="J282" s="13"/>
      <c r="K282" s="45"/>
      <c r="L282" s="14"/>
      <c r="M282" s="54"/>
      <c r="N282" s="6"/>
      <c r="O282" s="58" t="s">
        <v>26</v>
      </c>
      <c r="P282" s="6"/>
      <c r="Q282" s="6"/>
      <c r="R282" s="6"/>
      <c r="S282" s="6"/>
      <c r="T282" s="69">
        <v>2555</v>
      </c>
      <c r="U282" s="6"/>
      <c r="V282" s="70">
        <v>39601</v>
      </c>
      <c r="W282" s="6" t="s">
        <v>27</v>
      </c>
    </row>
    <row r="283" spans="1:23" ht="15" customHeight="1" x14ac:dyDescent="0.25">
      <c r="A283" s="81" t="s">
        <v>23</v>
      </c>
      <c r="B283" s="58" t="s">
        <v>172</v>
      </c>
      <c r="C283" s="72" t="s">
        <v>24</v>
      </c>
      <c r="D283" s="58" t="s">
        <v>9399</v>
      </c>
      <c r="E283" s="58" t="s">
        <v>12119</v>
      </c>
      <c r="F283" s="58" t="s">
        <v>14820</v>
      </c>
      <c r="G283" s="60" t="s">
        <v>25</v>
      </c>
      <c r="H283" s="58">
        <v>2001341505</v>
      </c>
      <c r="I283" s="58" t="s">
        <v>9079</v>
      </c>
      <c r="J283" s="13"/>
      <c r="K283" s="45"/>
      <c r="L283" s="14"/>
      <c r="M283" s="54"/>
      <c r="N283" s="6"/>
      <c r="O283" s="58" t="s">
        <v>26</v>
      </c>
      <c r="P283" s="6"/>
      <c r="Q283" s="6"/>
      <c r="R283" s="6"/>
      <c r="S283" s="6"/>
      <c r="T283" s="69">
        <v>0.17</v>
      </c>
      <c r="U283" s="6"/>
      <c r="V283" s="70">
        <v>39594</v>
      </c>
      <c r="W283" s="6" t="s">
        <v>27</v>
      </c>
    </row>
    <row r="284" spans="1:23" ht="15" customHeight="1" x14ac:dyDescent="0.25">
      <c r="A284" s="81" t="s">
        <v>23</v>
      </c>
      <c r="B284" s="58" t="s">
        <v>172</v>
      </c>
      <c r="C284" s="72" t="s">
        <v>24</v>
      </c>
      <c r="D284" s="58">
        <v>0</v>
      </c>
      <c r="E284" s="58" t="s">
        <v>12120</v>
      </c>
      <c r="F284" s="58" t="s">
        <v>14821</v>
      </c>
      <c r="G284" s="60" t="s">
        <v>25</v>
      </c>
      <c r="H284" s="58">
        <v>2001305746</v>
      </c>
      <c r="I284" s="58" t="s">
        <v>3869</v>
      </c>
      <c r="J284" s="13"/>
      <c r="K284" s="45"/>
      <c r="L284" s="14"/>
      <c r="M284" s="54"/>
      <c r="N284" s="6"/>
      <c r="O284" s="58" t="s">
        <v>26</v>
      </c>
      <c r="P284" s="6"/>
      <c r="Q284" s="6"/>
      <c r="R284" s="6"/>
      <c r="S284" s="6"/>
      <c r="T284" s="69">
        <v>2887</v>
      </c>
      <c r="U284" s="6"/>
      <c r="V284" s="70">
        <v>39667</v>
      </c>
      <c r="W284" s="6" t="s">
        <v>27</v>
      </c>
    </row>
    <row r="285" spans="1:23" ht="15" customHeight="1" x14ac:dyDescent="0.25">
      <c r="A285" s="81" t="s">
        <v>23</v>
      </c>
      <c r="B285" s="58" t="s">
        <v>172</v>
      </c>
      <c r="C285" s="72" t="s">
        <v>24</v>
      </c>
      <c r="D285" s="58">
        <v>0</v>
      </c>
      <c r="E285" s="58" t="s">
        <v>12121</v>
      </c>
      <c r="F285" s="58" t="s">
        <v>14822</v>
      </c>
      <c r="G285" s="60" t="s">
        <v>25</v>
      </c>
      <c r="H285" s="58">
        <v>2001349387</v>
      </c>
      <c r="I285" s="58" t="s">
        <v>3869</v>
      </c>
      <c r="J285" s="13"/>
      <c r="K285" s="45"/>
      <c r="L285" s="14"/>
      <c r="M285" s="54"/>
      <c r="N285" s="6"/>
      <c r="O285" s="58" t="s">
        <v>26</v>
      </c>
      <c r="P285" s="6"/>
      <c r="Q285" s="6"/>
      <c r="R285" s="6"/>
      <c r="S285" s="6"/>
      <c r="T285" s="69">
        <v>685</v>
      </c>
      <c r="U285" s="6"/>
      <c r="V285" s="70">
        <v>39643</v>
      </c>
      <c r="W285" s="6" t="s">
        <v>27</v>
      </c>
    </row>
    <row r="286" spans="1:23" ht="15" customHeight="1" x14ac:dyDescent="0.25">
      <c r="A286" s="81" t="s">
        <v>23</v>
      </c>
      <c r="B286" s="58" t="s">
        <v>172</v>
      </c>
      <c r="C286" s="72" t="s">
        <v>24</v>
      </c>
      <c r="D286" s="58">
        <v>0</v>
      </c>
      <c r="E286" s="58" t="s">
        <v>12122</v>
      </c>
      <c r="F286" s="58" t="s">
        <v>14823</v>
      </c>
      <c r="G286" s="60" t="s">
        <v>25</v>
      </c>
      <c r="H286" s="58">
        <v>2001349956</v>
      </c>
      <c r="I286" s="58" t="s">
        <v>3869</v>
      </c>
      <c r="J286" s="13"/>
      <c r="K286" s="45"/>
      <c r="L286" s="14"/>
      <c r="M286" s="54"/>
      <c r="N286" s="6"/>
      <c r="O286" s="58" t="s">
        <v>26</v>
      </c>
      <c r="P286" s="6"/>
      <c r="Q286" s="6"/>
      <c r="R286" s="6"/>
      <c r="S286" s="6"/>
      <c r="T286" s="69">
        <v>565</v>
      </c>
      <c r="U286" s="6"/>
      <c r="V286" s="70">
        <v>39659</v>
      </c>
      <c r="W286" s="6" t="s">
        <v>27</v>
      </c>
    </row>
    <row r="287" spans="1:23" ht="15" customHeight="1" x14ac:dyDescent="0.25">
      <c r="A287" s="81" t="s">
        <v>23</v>
      </c>
      <c r="B287" s="58" t="s">
        <v>172</v>
      </c>
      <c r="C287" s="72" t="s">
        <v>24</v>
      </c>
      <c r="D287" s="58" t="s">
        <v>9400</v>
      </c>
      <c r="E287" s="58" t="s">
        <v>12123</v>
      </c>
      <c r="F287" s="58" t="s">
        <v>14824</v>
      </c>
      <c r="G287" s="60" t="s">
        <v>25</v>
      </c>
      <c r="H287" s="58">
        <v>2001341424</v>
      </c>
      <c r="I287" s="58" t="s">
        <v>9079</v>
      </c>
      <c r="J287" s="13"/>
      <c r="K287" s="45"/>
      <c r="L287" s="14"/>
      <c r="M287" s="54"/>
      <c r="N287" s="6"/>
      <c r="O287" s="58" t="s">
        <v>26</v>
      </c>
      <c r="P287" s="6"/>
      <c r="Q287" s="6"/>
      <c r="R287" s="6"/>
      <c r="S287" s="6"/>
      <c r="T287" s="69">
        <v>1075.3399999999999</v>
      </c>
      <c r="U287" s="6"/>
      <c r="V287" s="70">
        <v>39715</v>
      </c>
      <c r="W287" s="6" t="s">
        <v>27</v>
      </c>
    </row>
    <row r="288" spans="1:23" ht="15" customHeight="1" x14ac:dyDescent="0.25">
      <c r="A288" s="81" t="s">
        <v>44</v>
      </c>
      <c r="B288" s="58" t="s">
        <v>184</v>
      </c>
      <c r="C288" s="72" t="s">
        <v>28</v>
      </c>
      <c r="D288" s="58" t="s">
        <v>9401</v>
      </c>
      <c r="E288" s="58" t="s">
        <v>12124</v>
      </c>
      <c r="F288" s="58" t="s">
        <v>14825</v>
      </c>
      <c r="G288" s="60" t="s">
        <v>25</v>
      </c>
      <c r="H288" s="58">
        <v>2000119973</v>
      </c>
      <c r="I288" s="58" t="s">
        <v>9079</v>
      </c>
      <c r="J288" s="13"/>
      <c r="K288" s="45"/>
      <c r="L288" s="14"/>
      <c r="M288" s="54"/>
      <c r="N288" s="6"/>
      <c r="O288" s="58" t="s">
        <v>26</v>
      </c>
      <c r="P288" s="6"/>
      <c r="Q288" s="6"/>
      <c r="R288" s="6"/>
      <c r="S288" s="6"/>
      <c r="T288" s="69">
        <v>0.79</v>
      </c>
      <c r="U288" s="6"/>
      <c r="V288" s="70">
        <v>39535</v>
      </c>
      <c r="W288" s="6" t="s">
        <v>27</v>
      </c>
    </row>
    <row r="289" spans="1:23" ht="15" customHeight="1" x14ac:dyDescent="0.25">
      <c r="A289" s="81" t="s">
        <v>44</v>
      </c>
      <c r="B289" s="58" t="s">
        <v>184</v>
      </c>
      <c r="C289" s="72" t="s">
        <v>28</v>
      </c>
      <c r="D289" s="58" t="s">
        <v>9402</v>
      </c>
      <c r="E289" s="58" t="s">
        <v>12125</v>
      </c>
      <c r="F289" s="58" t="s">
        <v>14826</v>
      </c>
      <c r="G289" s="60" t="s">
        <v>25</v>
      </c>
      <c r="H289" s="58">
        <v>2000111808</v>
      </c>
      <c r="I289" s="58" t="s">
        <v>9079</v>
      </c>
      <c r="J289" s="13"/>
      <c r="K289" s="45"/>
      <c r="L289" s="14"/>
      <c r="M289" s="54"/>
      <c r="N289" s="6"/>
      <c r="O289" s="58" t="s">
        <v>26</v>
      </c>
      <c r="P289" s="6"/>
      <c r="Q289" s="6"/>
      <c r="R289" s="6"/>
      <c r="S289" s="6"/>
      <c r="T289" s="69">
        <v>0.04</v>
      </c>
      <c r="U289" s="6"/>
      <c r="V289" s="70">
        <v>39542</v>
      </c>
      <c r="W289" s="6" t="s">
        <v>27</v>
      </c>
    </row>
    <row r="290" spans="1:23" ht="15" customHeight="1" x14ac:dyDescent="0.25">
      <c r="A290" s="81" t="s">
        <v>23</v>
      </c>
      <c r="B290" s="58" t="s">
        <v>172</v>
      </c>
      <c r="C290" s="72" t="s">
        <v>24</v>
      </c>
      <c r="D290" s="58" t="s">
        <v>9403</v>
      </c>
      <c r="E290" s="58" t="s">
        <v>12126</v>
      </c>
      <c r="F290" s="58" t="s">
        <v>14827</v>
      </c>
      <c r="G290" s="60" t="s">
        <v>25</v>
      </c>
      <c r="H290" s="58">
        <v>2001408267</v>
      </c>
      <c r="I290" s="58" t="s">
        <v>9079</v>
      </c>
      <c r="J290" s="13"/>
      <c r="K290" s="45"/>
      <c r="L290" s="14"/>
      <c r="M290" s="54"/>
      <c r="N290" s="6"/>
      <c r="O290" s="58" t="s">
        <v>26</v>
      </c>
      <c r="P290" s="6"/>
      <c r="Q290" s="6"/>
      <c r="R290" s="6"/>
      <c r="S290" s="6"/>
      <c r="T290" s="69">
        <v>555.87</v>
      </c>
      <c r="U290" s="6"/>
      <c r="V290" s="70">
        <v>39456</v>
      </c>
      <c r="W290" s="6" t="s">
        <v>27</v>
      </c>
    </row>
    <row r="291" spans="1:23" ht="15" customHeight="1" x14ac:dyDescent="0.25">
      <c r="A291" s="81" t="s">
        <v>23</v>
      </c>
      <c r="B291" s="58" t="s">
        <v>172</v>
      </c>
      <c r="C291" s="72" t="s">
        <v>24</v>
      </c>
      <c r="D291" s="58" t="s">
        <v>9404</v>
      </c>
      <c r="E291" s="58" t="s">
        <v>12127</v>
      </c>
      <c r="F291" s="58" t="s">
        <v>14828</v>
      </c>
      <c r="G291" s="60" t="s">
        <v>25</v>
      </c>
      <c r="H291" s="58">
        <v>2001406453</v>
      </c>
      <c r="I291" s="58" t="s">
        <v>9079</v>
      </c>
      <c r="J291" s="13"/>
      <c r="K291" s="45"/>
      <c r="L291" s="14"/>
      <c r="M291" s="54"/>
      <c r="N291" s="6"/>
      <c r="O291" s="58" t="s">
        <v>26</v>
      </c>
      <c r="P291" s="6"/>
      <c r="Q291" s="6"/>
      <c r="R291" s="6"/>
      <c r="S291" s="6"/>
      <c r="T291" s="69">
        <v>0.09</v>
      </c>
      <c r="U291" s="6"/>
      <c r="V291" s="70">
        <v>39776</v>
      </c>
      <c r="W291" s="6" t="s">
        <v>27</v>
      </c>
    </row>
    <row r="292" spans="1:23" ht="15" customHeight="1" x14ac:dyDescent="0.25">
      <c r="A292" s="81" t="s">
        <v>56</v>
      </c>
      <c r="B292" s="58" t="s">
        <v>170</v>
      </c>
      <c r="C292" s="72" t="s">
        <v>24</v>
      </c>
      <c r="D292" s="58" t="s">
        <v>9405</v>
      </c>
      <c r="E292" s="58" t="s">
        <v>12129</v>
      </c>
      <c r="F292" s="58" t="s">
        <v>14830</v>
      </c>
      <c r="G292" s="60" t="s">
        <v>25</v>
      </c>
      <c r="H292" s="58">
        <v>2001026707</v>
      </c>
      <c r="I292" s="58" t="s">
        <v>9079</v>
      </c>
      <c r="J292" s="13"/>
      <c r="K292" s="45"/>
      <c r="L292" s="14"/>
      <c r="M292" s="54"/>
      <c r="N292" s="6"/>
      <c r="O292" s="58" t="s">
        <v>26</v>
      </c>
      <c r="P292" s="6"/>
      <c r="Q292" s="6"/>
      <c r="R292" s="6"/>
      <c r="S292" s="6"/>
      <c r="T292" s="69">
        <v>293.89</v>
      </c>
      <c r="U292" s="6"/>
      <c r="V292" s="70">
        <v>39791</v>
      </c>
      <c r="W292" s="6" t="s">
        <v>27</v>
      </c>
    </row>
    <row r="293" spans="1:23" ht="15" customHeight="1" x14ac:dyDescent="0.25">
      <c r="A293" s="81" t="s">
        <v>56</v>
      </c>
      <c r="B293" s="58" t="s">
        <v>170</v>
      </c>
      <c r="C293" s="72" t="s">
        <v>24</v>
      </c>
      <c r="D293" s="58" t="s">
        <v>9406</v>
      </c>
      <c r="E293" s="58" t="s">
        <v>1720</v>
      </c>
      <c r="F293" s="58" t="s">
        <v>14831</v>
      </c>
      <c r="G293" s="60" t="s">
        <v>25</v>
      </c>
      <c r="H293" s="58">
        <v>2001025905</v>
      </c>
      <c r="I293" s="58" t="s">
        <v>9079</v>
      </c>
      <c r="J293" s="13"/>
      <c r="K293" s="45"/>
      <c r="L293" s="14"/>
      <c r="M293" s="54"/>
      <c r="N293" s="6"/>
      <c r="O293" s="58" t="s">
        <v>26</v>
      </c>
      <c r="P293" s="6"/>
      <c r="Q293" s="6"/>
      <c r="R293" s="6"/>
      <c r="S293" s="6"/>
      <c r="T293" s="69">
        <v>1044.33</v>
      </c>
      <c r="U293" s="6"/>
      <c r="V293" s="70">
        <v>39704</v>
      </c>
      <c r="W293" s="6" t="s">
        <v>27</v>
      </c>
    </row>
    <row r="294" spans="1:23" ht="15" customHeight="1" x14ac:dyDescent="0.25">
      <c r="A294" s="81" t="s">
        <v>74</v>
      </c>
      <c r="B294" s="58" t="s">
        <v>167</v>
      </c>
      <c r="C294" s="72" t="s">
        <v>28</v>
      </c>
      <c r="D294" s="58" t="s">
        <v>9407</v>
      </c>
      <c r="E294" s="58" t="s">
        <v>12130</v>
      </c>
      <c r="F294" s="58" t="s">
        <v>14832</v>
      </c>
      <c r="G294" s="60" t="s">
        <v>25</v>
      </c>
      <c r="H294" s="58">
        <v>2000035494</v>
      </c>
      <c r="I294" s="58" t="s">
        <v>3869</v>
      </c>
      <c r="J294" s="13"/>
      <c r="K294" s="45"/>
      <c r="L294" s="14"/>
      <c r="M294" s="54"/>
      <c r="N294" s="6"/>
      <c r="O294" s="58" t="s">
        <v>26</v>
      </c>
      <c r="P294" s="6"/>
      <c r="Q294" s="6"/>
      <c r="R294" s="6"/>
      <c r="S294" s="6"/>
      <c r="T294" s="69">
        <v>13663</v>
      </c>
      <c r="U294" s="6"/>
      <c r="V294" s="70">
        <v>39697</v>
      </c>
      <c r="W294" s="6" t="s">
        <v>27</v>
      </c>
    </row>
    <row r="295" spans="1:23" ht="15" customHeight="1" x14ac:dyDescent="0.25">
      <c r="A295" s="81" t="s">
        <v>56</v>
      </c>
      <c r="B295" s="58" t="s">
        <v>170</v>
      </c>
      <c r="C295" s="72" t="s">
        <v>24</v>
      </c>
      <c r="D295" s="58" t="s">
        <v>9408</v>
      </c>
      <c r="E295" s="58" t="s">
        <v>12131</v>
      </c>
      <c r="F295" s="58" t="s">
        <v>14833</v>
      </c>
      <c r="G295" s="60" t="s">
        <v>25</v>
      </c>
      <c r="H295" s="58">
        <v>2001040726</v>
      </c>
      <c r="I295" s="58" t="s">
        <v>3869</v>
      </c>
      <c r="J295" s="13"/>
      <c r="K295" s="45"/>
      <c r="L295" s="14"/>
      <c r="M295" s="54"/>
      <c r="N295" s="6"/>
      <c r="O295" s="58" t="s">
        <v>26</v>
      </c>
      <c r="P295" s="6"/>
      <c r="Q295" s="6"/>
      <c r="R295" s="6"/>
      <c r="S295" s="6"/>
      <c r="T295" s="69">
        <v>1841</v>
      </c>
      <c r="U295" s="6"/>
      <c r="V295" s="70">
        <v>39714</v>
      </c>
      <c r="W295" s="6" t="s">
        <v>27</v>
      </c>
    </row>
    <row r="296" spans="1:23" ht="15" customHeight="1" x14ac:dyDescent="0.25">
      <c r="A296" s="81" t="s">
        <v>74</v>
      </c>
      <c r="B296" s="58" t="s">
        <v>167</v>
      </c>
      <c r="C296" s="72" t="s">
        <v>28</v>
      </c>
      <c r="D296" s="58" t="s">
        <v>9409</v>
      </c>
      <c r="E296" s="58" t="s">
        <v>12132</v>
      </c>
      <c r="F296" s="58" t="s">
        <v>14834</v>
      </c>
      <c r="G296" s="60" t="s">
        <v>25</v>
      </c>
      <c r="H296" s="58">
        <v>2000029028</v>
      </c>
      <c r="I296" s="58" t="s">
        <v>3869</v>
      </c>
      <c r="J296" s="13"/>
      <c r="K296" s="45"/>
      <c r="L296" s="14"/>
      <c r="M296" s="54"/>
      <c r="N296" s="6"/>
      <c r="O296" s="58" t="s">
        <v>26</v>
      </c>
      <c r="P296" s="6"/>
      <c r="Q296" s="6"/>
      <c r="R296" s="6"/>
      <c r="S296" s="6"/>
      <c r="T296" s="69">
        <v>8</v>
      </c>
      <c r="U296" s="6"/>
      <c r="V296" s="70">
        <v>39629</v>
      </c>
      <c r="W296" s="6" t="s">
        <v>27</v>
      </c>
    </row>
    <row r="297" spans="1:23" ht="15" customHeight="1" x14ac:dyDescent="0.25">
      <c r="A297" s="81" t="s">
        <v>59</v>
      </c>
      <c r="B297" s="58" t="s">
        <v>180</v>
      </c>
      <c r="C297" s="72" t="s">
        <v>24</v>
      </c>
      <c r="D297" s="58" t="s">
        <v>9410</v>
      </c>
      <c r="E297" s="58" t="s">
        <v>1671</v>
      </c>
      <c r="F297" s="58" t="s">
        <v>14835</v>
      </c>
      <c r="G297" s="60" t="s">
        <v>25</v>
      </c>
      <c r="H297" s="58">
        <v>2001442538</v>
      </c>
      <c r="I297" s="58" t="s">
        <v>3869</v>
      </c>
      <c r="J297" s="13"/>
      <c r="K297" s="45"/>
      <c r="L297" s="14"/>
      <c r="M297" s="54"/>
      <c r="N297" s="6"/>
      <c r="O297" s="58" t="s">
        <v>26</v>
      </c>
      <c r="P297" s="6"/>
      <c r="Q297" s="6"/>
      <c r="R297" s="6"/>
      <c r="S297" s="6"/>
      <c r="T297" s="69">
        <v>1101</v>
      </c>
      <c r="U297" s="6"/>
      <c r="V297" s="70">
        <v>39564</v>
      </c>
      <c r="W297" s="6" t="s">
        <v>27</v>
      </c>
    </row>
    <row r="298" spans="1:23" ht="15" customHeight="1" x14ac:dyDescent="0.25">
      <c r="A298" s="81" t="s">
        <v>74</v>
      </c>
      <c r="B298" s="58" t="s">
        <v>167</v>
      </c>
      <c r="C298" s="72" t="s">
        <v>28</v>
      </c>
      <c r="D298" s="58" t="s">
        <v>9411</v>
      </c>
      <c r="E298" s="58" t="s">
        <v>12133</v>
      </c>
      <c r="F298" s="58" t="s">
        <v>14836</v>
      </c>
      <c r="G298" s="60" t="s">
        <v>25</v>
      </c>
      <c r="H298" s="58">
        <v>2000028862</v>
      </c>
      <c r="I298" s="58" t="s">
        <v>3869</v>
      </c>
      <c r="J298" s="13"/>
      <c r="K298" s="45"/>
      <c r="L298" s="14"/>
      <c r="M298" s="54"/>
      <c r="N298" s="6"/>
      <c r="O298" s="58" t="s">
        <v>26</v>
      </c>
      <c r="P298" s="6"/>
      <c r="Q298" s="6"/>
      <c r="R298" s="6"/>
      <c r="S298" s="6"/>
      <c r="T298" s="69">
        <v>388</v>
      </c>
      <c r="U298" s="6"/>
      <c r="V298" s="70">
        <v>39646</v>
      </c>
      <c r="W298" s="6" t="s">
        <v>27</v>
      </c>
    </row>
    <row r="299" spans="1:23" ht="15" customHeight="1" x14ac:dyDescent="0.25">
      <c r="A299" s="81" t="s">
        <v>59</v>
      </c>
      <c r="B299" s="58" t="s">
        <v>180</v>
      </c>
      <c r="C299" s="72" t="s">
        <v>24</v>
      </c>
      <c r="D299" s="58" t="s">
        <v>9412</v>
      </c>
      <c r="E299" s="58" t="s">
        <v>12134</v>
      </c>
      <c r="F299" s="58" t="s">
        <v>14837</v>
      </c>
      <c r="G299" s="60" t="s">
        <v>25</v>
      </c>
      <c r="H299" s="58">
        <v>2001418467</v>
      </c>
      <c r="I299" s="58" t="s">
        <v>3869</v>
      </c>
      <c r="J299" s="13"/>
      <c r="K299" s="45"/>
      <c r="L299" s="14"/>
      <c r="M299" s="54"/>
      <c r="N299" s="6"/>
      <c r="O299" s="58" t="s">
        <v>26</v>
      </c>
      <c r="P299" s="6"/>
      <c r="Q299" s="6"/>
      <c r="R299" s="6"/>
      <c r="S299" s="6"/>
      <c r="T299" s="69">
        <v>52</v>
      </c>
      <c r="U299" s="6"/>
      <c r="V299" s="70">
        <v>39726</v>
      </c>
      <c r="W299" s="6" t="s">
        <v>27</v>
      </c>
    </row>
    <row r="300" spans="1:23" ht="15" customHeight="1" x14ac:dyDescent="0.25">
      <c r="A300" s="81" t="s">
        <v>38</v>
      </c>
      <c r="B300" s="58" t="s">
        <v>169</v>
      </c>
      <c r="C300" s="72" t="s">
        <v>24</v>
      </c>
      <c r="D300" s="58" t="s">
        <v>9413</v>
      </c>
      <c r="E300" s="58" t="s">
        <v>12135</v>
      </c>
      <c r="F300" s="58" t="s">
        <v>14838</v>
      </c>
      <c r="G300" s="60" t="s">
        <v>25</v>
      </c>
      <c r="H300" s="58">
        <v>2000592113</v>
      </c>
      <c r="I300" s="58" t="s">
        <v>9079</v>
      </c>
      <c r="J300" s="13"/>
      <c r="K300" s="45"/>
      <c r="L300" s="14"/>
      <c r="M300" s="54"/>
      <c r="N300" s="6"/>
      <c r="O300" s="58" t="s">
        <v>26</v>
      </c>
      <c r="P300" s="6"/>
      <c r="Q300" s="6"/>
      <c r="R300" s="6"/>
      <c r="S300" s="6"/>
      <c r="T300" s="69">
        <v>260820.89</v>
      </c>
      <c r="U300" s="6"/>
      <c r="V300" s="70">
        <v>39737</v>
      </c>
      <c r="W300" s="6" t="s">
        <v>27</v>
      </c>
    </row>
    <row r="301" spans="1:23" ht="15" customHeight="1" x14ac:dyDescent="0.25">
      <c r="A301" s="81" t="s">
        <v>59</v>
      </c>
      <c r="B301" s="58" t="s">
        <v>180</v>
      </c>
      <c r="C301" s="72" t="s">
        <v>24</v>
      </c>
      <c r="D301" s="58" t="s">
        <v>9414</v>
      </c>
      <c r="E301" s="58" t="s">
        <v>12136</v>
      </c>
      <c r="F301" s="58" t="s">
        <v>14839</v>
      </c>
      <c r="G301" s="60" t="s">
        <v>25</v>
      </c>
      <c r="H301" s="58">
        <v>2001430273</v>
      </c>
      <c r="I301" s="58" t="s">
        <v>3869</v>
      </c>
      <c r="J301" s="13"/>
      <c r="K301" s="45"/>
      <c r="L301" s="14"/>
      <c r="M301" s="54"/>
      <c r="N301" s="6"/>
      <c r="O301" s="58" t="s">
        <v>26</v>
      </c>
      <c r="P301" s="6"/>
      <c r="Q301" s="6"/>
      <c r="R301" s="6"/>
      <c r="S301" s="6"/>
      <c r="T301" s="69">
        <v>1338</v>
      </c>
      <c r="U301" s="6"/>
      <c r="V301" s="70">
        <v>39592</v>
      </c>
      <c r="W301" s="6" t="s">
        <v>27</v>
      </c>
    </row>
    <row r="302" spans="1:23" ht="15" customHeight="1" x14ac:dyDescent="0.25">
      <c r="A302" s="81" t="s">
        <v>59</v>
      </c>
      <c r="B302" s="58" t="s">
        <v>180</v>
      </c>
      <c r="C302" s="72" t="s">
        <v>24</v>
      </c>
      <c r="D302" s="58" t="s">
        <v>9415</v>
      </c>
      <c r="E302" s="58" t="s">
        <v>12137</v>
      </c>
      <c r="F302" s="58" t="s">
        <v>14840</v>
      </c>
      <c r="G302" s="60" t="s">
        <v>25</v>
      </c>
      <c r="H302" s="58">
        <v>2001437278</v>
      </c>
      <c r="I302" s="58" t="s">
        <v>9079</v>
      </c>
      <c r="J302" s="13"/>
      <c r="K302" s="45"/>
      <c r="L302" s="14"/>
      <c r="M302" s="54"/>
      <c r="N302" s="6"/>
      <c r="O302" s="58" t="s">
        <v>26</v>
      </c>
      <c r="P302" s="6"/>
      <c r="Q302" s="6"/>
      <c r="R302" s="6"/>
      <c r="S302" s="6"/>
      <c r="T302" s="69">
        <v>0.34</v>
      </c>
      <c r="U302" s="6"/>
      <c r="V302" s="70">
        <v>39697</v>
      </c>
      <c r="W302" s="6" t="s">
        <v>27</v>
      </c>
    </row>
    <row r="303" spans="1:23" ht="15" customHeight="1" x14ac:dyDescent="0.25">
      <c r="A303" s="81" t="s">
        <v>56</v>
      </c>
      <c r="B303" s="58" t="s">
        <v>170</v>
      </c>
      <c r="C303" s="72" t="s">
        <v>24</v>
      </c>
      <c r="D303" s="58" t="s">
        <v>9416</v>
      </c>
      <c r="E303" s="58" t="s">
        <v>12138</v>
      </c>
      <c r="F303" s="58" t="s">
        <v>14841</v>
      </c>
      <c r="G303" s="60" t="s">
        <v>25</v>
      </c>
      <c r="H303" s="58">
        <v>2001026097</v>
      </c>
      <c r="I303" s="58" t="s">
        <v>9079</v>
      </c>
      <c r="J303" s="13"/>
      <c r="K303" s="45"/>
      <c r="L303" s="14"/>
      <c r="M303" s="54"/>
      <c r="N303" s="6"/>
      <c r="O303" s="58" t="s">
        <v>26</v>
      </c>
      <c r="P303" s="6"/>
      <c r="Q303" s="6"/>
      <c r="R303" s="6"/>
      <c r="S303" s="6"/>
      <c r="T303" s="69">
        <v>343.11</v>
      </c>
      <c r="U303" s="6"/>
      <c r="V303" s="70">
        <v>39743</v>
      </c>
      <c r="W303" s="6" t="s">
        <v>27</v>
      </c>
    </row>
    <row r="304" spans="1:23" ht="15" customHeight="1" x14ac:dyDescent="0.25">
      <c r="A304" s="81" t="s">
        <v>36</v>
      </c>
      <c r="B304" s="58" t="s">
        <v>155</v>
      </c>
      <c r="C304" s="72" t="s">
        <v>24</v>
      </c>
      <c r="D304" s="58" t="s">
        <v>9417</v>
      </c>
      <c r="E304" s="58" t="s">
        <v>12139</v>
      </c>
      <c r="F304" s="58" t="s">
        <v>14842</v>
      </c>
      <c r="G304" s="60" t="s">
        <v>25</v>
      </c>
      <c r="H304" s="58">
        <v>2001233702</v>
      </c>
      <c r="I304" s="58" t="s">
        <v>9079</v>
      </c>
      <c r="J304" s="13"/>
      <c r="K304" s="45"/>
      <c r="L304" s="14"/>
      <c r="M304" s="54"/>
      <c r="N304" s="6"/>
      <c r="O304" s="58" t="s">
        <v>26</v>
      </c>
      <c r="P304" s="6"/>
      <c r="Q304" s="6"/>
      <c r="R304" s="6"/>
      <c r="S304" s="6"/>
      <c r="T304" s="69">
        <v>0.26</v>
      </c>
      <c r="U304" s="6"/>
      <c r="V304" s="70">
        <v>39554</v>
      </c>
      <c r="W304" s="6" t="s">
        <v>27</v>
      </c>
    </row>
    <row r="305" spans="1:23" ht="15" customHeight="1" x14ac:dyDescent="0.25">
      <c r="A305" s="81" t="s">
        <v>36</v>
      </c>
      <c r="B305" s="58" t="s">
        <v>155</v>
      </c>
      <c r="C305" s="72" t="s">
        <v>24</v>
      </c>
      <c r="D305" s="58" t="s">
        <v>9418</v>
      </c>
      <c r="E305" s="58" t="s">
        <v>12140</v>
      </c>
      <c r="F305" s="58" t="s">
        <v>14843</v>
      </c>
      <c r="G305" s="60" t="s">
        <v>25</v>
      </c>
      <c r="H305" s="58">
        <v>2001237023</v>
      </c>
      <c r="I305" s="58" t="s">
        <v>9079</v>
      </c>
      <c r="J305" s="13"/>
      <c r="K305" s="45"/>
      <c r="L305" s="14"/>
      <c r="M305" s="54"/>
      <c r="N305" s="6"/>
      <c r="O305" s="58" t="s">
        <v>26</v>
      </c>
      <c r="P305" s="6"/>
      <c r="Q305" s="6"/>
      <c r="R305" s="6"/>
      <c r="S305" s="6"/>
      <c r="T305" s="69">
        <v>0.13</v>
      </c>
      <c r="U305" s="6"/>
      <c r="V305" s="70">
        <v>39555</v>
      </c>
      <c r="W305" s="6" t="s">
        <v>27</v>
      </c>
    </row>
    <row r="306" spans="1:23" ht="15" customHeight="1" x14ac:dyDescent="0.25">
      <c r="A306" s="81" t="s">
        <v>36</v>
      </c>
      <c r="B306" s="58" t="s">
        <v>155</v>
      </c>
      <c r="C306" s="72" t="s">
        <v>24</v>
      </c>
      <c r="D306" s="58" t="s">
        <v>9419</v>
      </c>
      <c r="E306" s="58" t="s">
        <v>12141</v>
      </c>
      <c r="F306" s="58" t="s">
        <v>14844</v>
      </c>
      <c r="G306" s="60" t="s">
        <v>25</v>
      </c>
      <c r="H306" s="58">
        <v>2001238003</v>
      </c>
      <c r="I306" s="58" t="s">
        <v>9079</v>
      </c>
      <c r="J306" s="13"/>
      <c r="K306" s="45"/>
      <c r="L306" s="14"/>
      <c r="M306" s="54"/>
      <c r="N306" s="6"/>
      <c r="O306" s="58" t="s">
        <v>26</v>
      </c>
      <c r="P306" s="6"/>
      <c r="Q306" s="6"/>
      <c r="R306" s="6"/>
      <c r="S306" s="6"/>
      <c r="T306" s="69">
        <v>0.01</v>
      </c>
      <c r="U306" s="6"/>
      <c r="V306" s="70">
        <v>39567</v>
      </c>
      <c r="W306" s="6" t="s">
        <v>27</v>
      </c>
    </row>
    <row r="307" spans="1:23" ht="15" customHeight="1" x14ac:dyDescent="0.25">
      <c r="A307" s="81" t="s">
        <v>36</v>
      </c>
      <c r="B307" s="58" t="s">
        <v>155</v>
      </c>
      <c r="C307" s="72" t="s">
        <v>24</v>
      </c>
      <c r="D307" s="58" t="s">
        <v>9420</v>
      </c>
      <c r="E307" s="58" t="s">
        <v>12142</v>
      </c>
      <c r="F307" s="58" t="s">
        <v>14845</v>
      </c>
      <c r="G307" s="60" t="s">
        <v>25</v>
      </c>
      <c r="H307" s="58">
        <v>2001232428</v>
      </c>
      <c r="I307" s="58" t="s">
        <v>9079</v>
      </c>
      <c r="J307" s="13"/>
      <c r="K307" s="45"/>
      <c r="L307" s="14"/>
      <c r="M307" s="54"/>
      <c r="N307" s="6"/>
      <c r="O307" s="58" t="s">
        <v>26</v>
      </c>
      <c r="P307" s="6"/>
      <c r="Q307" s="6"/>
      <c r="R307" s="6"/>
      <c r="S307" s="6"/>
      <c r="T307" s="69">
        <v>0.81</v>
      </c>
      <c r="U307" s="6"/>
      <c r="V307" s="70">
        <v>39573</v>
      </c>
      <c r="W307" s="6" t="s">
        <v>27</v>
      </c>
    </row>
    <row r="308" spans="1:23" ht="15" customHeight="1" x14ac:dyDescent="0.25">
      <c r="A308" s="81" t="s">
        <v>36</v>
      </c>
      <c r="B308" s="58" t="s">
        <v>155</v>
      </c>
      <c r="C308" s="72" t="s">
        <v>24</v>
      </c>
      <c r="D308" s="58" t="s">
        <v>9421</v>
      </c>
      <c r="E308" s="58" t="s">
        <v>12143</v>
      </c>
      <c r="F308" s="58" t="s">
        <v>14846</v>
      </c>
      <c r="G308" s="60" t="s">
        <v>25</v>
      </c>
      <c r="H308" s="58">
        <v>2001236663</v>
      </c>
      <c r="I308" s="58" t="s">
        <v>9079</v>
      </c>
      <c r="J308" s="13"/>
      <c r="K308" s="45"/>
      <c r="L308" s="14"/>
      <c r="M308" s="54"/>
      <c r="N308" s="6"/>
      <c r="O308" s="58" t="s">
        <v>26</v>
      </c>
      <c r="P308" s="6"/>
      <c r="Q308" s="6"/>
      <c r="R308" s="6"/>
      <c r="S308" s="6"/>
      <c r="T308" s="69">
        <v>0.05</v>
      </c>
      <c r="U308" s="6"/>
      <c r="V308" s="70">
        <v>39787</v>
      </c>
      <c r="W308" s="6" t="s">
        <v>27</v>
      </c>
    </row>
    <row r="309" spans="1:23" ht="15" customHeight="1" x14ac:dyDescent="0.25">
      <c r="A309" s="81" t="s">
        <v>36</v>
      </c>
      <c r="B309" s="58" t="s">
        <v>155</v>
      </c>
      <c r="C309" s="72" t="s">
        <v>24</v>
      </c>
      <c r="D309" s="58" t="s">
        <v>9422</v>
      </c>
      <c r="E309" s="58" t="s">
        <v>12144</v>
      </c>
      <c r="F309" s="58" t="s">
        <v>14847</v>
      </c>
      <c r="G309" s="60" t="s">
        <v>25</v>
      </c>
      <c r="H309" s="58">
        <v>2001216198</v>
      </c>
      <c r="I309" s="58" t="s">
        <v>3869</v>
      </c>
      <c r="J309" s="13"/>
      <c r="K309" s="45"/>
      <c r="L309" s="14"/>
      <c r="M309" s="54"/>
      <c r="N309" s="6"/>
      <c r="O309" s="58" t="s">
        <v>26</v>
      </c>
      <c r="P309" s="6"/>
      <c r="Q309" s="6"/>
      <c r="R309" s="6"/>
      <c r="S309" s="6"/>
      <c r="T309" s="69">
        <v>172</v>
      </c>
      <c r="U309" s="6"/>
      <c r="V309" s="70">
        <v>39582</v>
      </c>
      <c r="W309" s="6" t="s">
        <v>27</v>
      </c>
    </row>
    <row r="310" spans="1:23" ht="15" customHeight="1" x14ac:dyDescent="0.25">
      <c r="A310" s="81" t="s">
        <v>57</v>
      </c>
      <c r="B310" s="58" t="s">
        <v>110</v>
      </c>
      <c r="C310" s="72" t="s">
        <v>28</v>
      </c>
      <c r="D310" s="58">
        <v>0</v>
      </c>
      <c r="E310" s="58" t="s">
        <v>12145</v>
      </c>
      <c r="F310" s="58" t="s">
        <v>14848</v>
      </c>
      <c r="G310" s="60" t="s">
        <v>25</v>
      </c>
      <c r="H310" s="58">
        <v>2001204095</v>
      </c>
      <c r="I310" s="58" t="s">
        <v>9079</v>
      </c>
      <c r="J310" s="13"/>
      <c r="K310" s="45"/>
      <c r="L310" s="14"/>
      <c r="M310" s="54"/>
      <c r="N310" s="6"/>
      <c r="O310" s="58" t="s">
        <v>26</v>
      </c>
      <c r="P310" s="6"/>
      <c r="Q310" s="6"/>
      <c r="R310" s="6"/>
      <c r="S310" s="6"/>
      <c r="T310" s="69">
        <v>0.89</v>
      </c>
      <c r="U310" s="6"/>
      <c r="V310" s="70">
        <v>39519</v>
      </c>
      <c r="W310" s="6" t="s">
        <v>27</v>
      </c>
    </row>
    <row r="311" spans="1:23" ht="15" customHeight="1" x14ac:dyDescent="0.25">
      <c r="A311" s="81" t="s">
        <v>70</v>
      </c>
      <c r="B311" s="58" t="s">
        <v>151</v>
      </c>
      <c r="C311" s="72" t="s">
        <v>24</v>
      </c>
      <c r="D311" s="58">
        <v>0</v>
      </c>
      <c r="E311" s="58" t="s">
        <v>12146</v>
      </c>
      <c r="F311" s="58" t="s">
        <v>14849</v>
      </c>
      <c r="G311" s="60" t="s">
        <v>25</v>
      </c>
      <c r="H311" s="58">
        <v>2001127748</v>
      </c>
      <c r="I311" s="58" t="s">
        <v>3869</v>
      </c>
      <c r="J311" s="13"/>
      <c r="K311" s="45"/>
      <c r="L311" s="14"/>
      <c r="M311" s="54"/>
      <c r="N311" s="6"/>
      <c r="O311" s="58" t="s">
        <v>26</v>
      </c>
      <c r="P311" s="6"/>
      <c r="Q311" s="6"/>
      <c r="R311" s="6"/>
      <c r="S311" s="6"/>
      <c r="T311" s="69">
        <v>242876</v>
      </c>
      <c r="U311" s="6"/>
      <c r="V311" s="70">
        <v>39602</v>
      </c>
      <c r="W311" s="6" t="s">
        <v>27</v>
      </c>
    </row>
    <row r="312" spans="1:23" ht="15" customHeight="1" x14ac:dyDescent="0.25">
      <c r="A312" s="81" t="s">
        <v>70</v>
      </c>
      <c r="B312" s="58" t="s">
        <v>151</v>
      </c>
      <c r="C312" s="72" t="s">
        <v>24</v>
      </c>
      <c r="D312" s="58" t="s">
        <v>9423</v>
      </c>
      <c r="E312" s="58" t="s">
        <v>12147</v>
      </c>
      <c r="F312" s="58" t="s">
        <v>14850</v>
      </c>
      <c r="G312" s="60" t="s">
        <v>25</v>
      </c>
      <c r="H312" s="58">
        <v>2001199806</v>
      </c>
      <c r="I312" s="58" t="s">
        <v>3869</v>
      </c>
      <c r="J312" s="13"/>
      <c r="K312" s="45"/>
      <c r="L312" s="14"/>
      <c r="M312" s="54"/>
      <c r="N312" s="6"/>
      <c r="O312" s="58" t="s">
        <v>26</v>
      </c>
      <c r="P312" s="6"/>
      <c r="Q312" s="6"/>
      <c r="R312" s="6"/>
      <c r="S312" s="6"/>
      <c r="T312" s="69">
        <v>1487</v>
      </c>
      <c r="U312" s="6"/>
      <c r="V312" s="70">
        <v>39583</v>
      </c>
      <c r="W312" s="6" t="s">
        <v>27</v>
      </c>
    </row>
    <row r="313" spans="1:23" ht="15" customHeight="1" x14ac:dyDescent="0.25">
      <c r="A313" s="81" t="s">
        <v>36</v>
      </c>
      <c r="B313" s="58" t="s">
        <v>155</v>
      </c>
      <c r="C313" s="72" t="s">
        <v>24</v>
      </c>
      <c r="D313" s="58" t="s">
        <v>9424</v>
      </c>
      <c r="E313" s="58" t="s">
        <v>12148</v>
      </c>
      <c r="F313" s="58" t="s">
        <v>14851</v>
      </c>
      <c r="G313" s="60" t="s">
        <v>25</v>
      </c>
      <c r="H313" s="58">
        <v>2001229977</v>
      </c>
      <c r="I313" s="58" t="s">
        <v>9079</v>
      </c>
      <c r="J313" s="13"/>
      <c r="K313" s="45"/>
      <c r="L313" s="14"/>
      <c r="M313" s="54"/>
      <c r="N313" s="6"/>
      <c r="O313" s="58" t="s">
        <v>26</v>
      </c>
      <c r="P313" s="6"/>
      <c r="Q313" s="6"/>
      <c r="R313" s="6"/>
      <c r="S313" s="6"/>
      <c r="T313" s="69">
        <v>0.02</v>
      </c>
      <c r="U313" s="6"/>
      <c r="V313" s="70">
        <v>39758</v>
      </c>
      <c r="W313" s="6" t="s">
        <v>27</v>
      </c>
    </row>
    <row r="314" spans="1:23" ht="15" customHeight="1" x14ac:dyDescent="0.25">
      <c r="A314" s="81" t="s">
        <v>70</v>
      </c>
      <c r="B314" s="58" t="s">
        <v>151</v>
      </c>
      <c r="C314" s="72" t="s">
        <v>24</v>
      </c>
      <c r="D314" s="58">
        <v>0</v>
      </c>
      <c r="E314" s="58" t="s">
        <v>12149</v>
      </c>
      <c r="F314" s="58" t="s">
        <v>14852</v>
      </c>
      <c r="G314" s="60" t="s">
        <v>25</v>
      </c>
      <c r="H314" s="58">
        <v>2001127678</v>
      </c>
      <c r="I314" s="58" t="s">
        <v>3869</v>
      </c>
      <c r="J314" s="13"/>
      <c r="K314" s="45"/>
      <c r="L314" s="14"/>
      <c r="M314" s="54"/>
      <c r="N314" s="6"/>
      <c r="O314" s="58" t="s">
        <v>26</v>
      </c>
      <c r="P314" s="6"/>
      <c r="Q314" s="6"/>
      <c r="R314" s="6"/>
      <c r="S314" s="6"/>
      <c r="T314" s="69">
        <v>6561</v>
      </c>
      <c r="U314" s="6"/>
      <c r="V314" s="70">
        <v>39700</v>
      </c>
      <c r="W314" s="6" t="s">
        <v>27</v>
      </c>
    </row>
    <row r="315" spans="1:23" ht="15" customHeight="1" x14ac:dyDescent="0.25">
      <c r="A315" s="81" t="s">
        <v>70</v>
      </c>
      <c r="B315" s="58" t="s">
        <v>151</v>
      </c>
      <c r="C315" s="72" t="s">
        <v>24</v>
      </c>
      <c r="D315" s="58">
        <v>0</v>
      </c>
      <c r="E315" s="58" t="s">
        <v>12150</v>
      </c>
      <c r="F315" s="58" t="s">
        <v>14853</v>
      </c>
      <c r="G315" s="60" t="s">
        <v>25</v>
      </c>
      <c r="H315" s="58">
        <v>2001127805</v>
      </c>
      <c r="I315" s="58" t="s">
        <v>3869</v>
      </c>
      <c r="J315" s="13"/>
      <c r="K315" s="45"/>
      <c r="L315" s="14"/>
      <c r="M315" s="54"/>
      <c r="N315" s="6"/>
      <c r="O315" s="58" t="s">
        <v>26</v>
      </c>
      <c r="P315" s="6"/>
      <c r="Q315" s="6"/>
      <c r="R315" s="6"/>
      <c r="S315" s="6"/>
      <c r="T315" s="69">
        <v>11031.75</v>
      </c>
      <c r="U315" s="6"/>
      <c r="V315" s="70">
        <v>39778</v>
      </c>
      <c r="W315" s="6" t="s">
        <v>27</v>
      </c>
    </row>
    <row r="316" spans="1:23" ht="15" customHeight="1" x14ac:dyDescent="0.25">
      <c r="A316" s="81" t="s">
        <v>29</v>
      </c>
      <c r="B316" s="58" t="s">
        <v>152</v>
      </c>
      <c r="C316" s="72" t="s">
        <v>24</v>
      </c>
      <c r="D316" s="58">
        <v>0</v>
      </c>
      <c r="E316" s="58" t="s">
        <v>12151</v>
      </c>
      <c r="F316" s="58" t="s">
        <v>14854</v>
      </c>
      <c r="G316" s="60" t="s">
        <v>25</v>
      </c>
      <c r="H316" s="58">
        <v>2001302879</v>
      </c>
      <c r="I316" s="58" t="s">
        <v>3869</v>
      </c>
      <c r="J316" s="13"/>
      <c r="K316" s="45"/>
      <c r="L316" s="14"/>
      <c r="M316" s="54"/>
      <c r="N316" s="6"/>
      <c r="O316" s="58" t="s">
        <v>26</v>
      </c>
      <c r="P316" s="6"/>
      <c r="Q316" s="6"/>
      <c r="R316" s="6"/>
      <c r="S316" s="6"/>
      <c r="T316" s="69">
        <v>19545</v>
      </c>
      <c r="U316" s="6"/>
      <c r="V316" s="70">
        <v>39533</v>
      </c>
      <c r="W316" s="6" t="s">
        <v>27</v>
      </c>
    </row>
    <row r="317" spans="1:23" ht="15" customHeight="1" x14ac:dyDescent="0.25">
      <c r="A317" s="81" t="s">
        <v>43</v>
      </c>
      <c r="B317" s="58" t="s">
        <v>174</v>
      </c>
      <c r="C317" s="72" t="s">
        <v>24</v>
      </c>
      <c r="D317" s="58" t="s">
        <v>9425</v>
      </c>
      <c r="E317" s="58" t="s">
        <v>12152</v>
      </c>
      <c r="F317" s="58" t="s">
        <v>14855</v>
      </c>
      <c r="G317" s="60" t="s">
        <v>25</v>
      </c>
      <c r="H317" s="58">
        <v>2000832308</v>
      </c>
      <c r="I317" s="58" t="s">
        <v>9079</v>
      </c>
      <c r="J317" s="13"/>
      <c r="K317" s="45"/>
      <c r="L317" s="14"/>
      <c r="M317" s="54"/>
      <c r="N317" s="6"/>
      <c r="O317" s="58" t="s">
        <v>26</v>
      </c>
      <c r="P317" s="6"/>
      <c r="Q317" s="6"/>
      <c r="R317" s="6"/>
      <c r="S317" s="6"/>
      <c r="T317" s="69">
        <v>178.53</v>
      </c>
      <c r="U317" s="6"/>
      <c r="V317" s="70">
        <v>39596</v>
      </c>
      <c r="W317" s="6" t="s">
        <v>27</v>
      </c>
    </row>
    <row r="318" spans="1:23" ht="15" customHeight="1" x14ac:dyDescent="0.25">
      <c r="A318" s="81" t="s">
        <v>29</v>
      </c>
      <c r="B318" s="58" t="s">
        <v>152</v>
      </c>
      <c r="C318" s="72" t="s">
        <v>24</v>
      </c>
      <c r="D318" s="58">
        <v>0</v>
      </c>
      <c r="E318" s="58" t="s">
        <v>12153</v>
      </c>
      <c r="F318" s="58" t="s">
        <v>14856</v>
      </c>
      <c r="G318" s="60" t="s">
        <v>25</v>
      </c>
      <c r="H318" s="58">
        <v>2001302852</v>
      </c>
      <c r="I318" s="58" t="s">
        <v>3869</v>
      </c>
      <c r="J318" s="13"/>
      <c r="K318" s="45"/>
      <c r="L318" s="14"/>
      <c r="M318" s="54"/>
      <c r="N318" s="6"/>
      <c r="O318" s="58" t="s">
        <v>26</v>
      </c>
      <c r="P318" s="6"/>
      <c r="Q318" s="6"/>
      <c r="R318" s="6"/>
      <c r="S318" s="6"/>
      <c r="T318" s="69">
        <v>1013.35</v>
      </c>
      <c r="U318" s="6"/>
      <c r="V318" s="70">
        <v>39669</v>
      </c>
      <c r="W318" s="6" t="s">
        <v>27</v>
      </c>
    </row>
    <row r="319" spans="1:23" ht="15" customHeight="1" x14ac:dyDescent="0.25">
      <c r="A319" s="81" t="s">
        <v>43</v>
      </c>
      <c r="B319" s="58" t="s">
        <v>174</v>
      </c>
      <c r="C319" s="72" t="s">
        <v>24</v>
      </c>
      <c r="D319" s="58" t="s">
        <v>9426</v>
      </c>
      <c r="E319" s="58" t="s">
        <v>12154</v>
      </c>
      <c r="F319" s="58" t="s">
        <v>14857</v>
      </c>
      <c r="G319" s="60" t="s">
        <v>25</v>
      </c>
      <c r="H319" s="58">
        <v>2000823964</v>
      </c>
      <c r="I319" s="58" t="s">
        <v>9079</v>
      </c>
      <c r="J319" s="13"/>
      <c r="K319" s="45"/>
      <c r="L319" s="14"/>
      <c r="M319" s="54"/>
      <c r="N319" s="6"/>
      <c r="O319" s="58" t="s">
        <v>26</v>
      </c>
      <c r="P319" s="6"/>
      <c r="Q319" s="6"/>
      <c r="R319" s="6"/>
      <c r="S319" s="6"/>
      <c r="T319" s="69">
        <v>0.23</v>
      </c>
      <c r="U319" s="6"/>
      <c r="V319" s="70">
        <v>39513</v>
      </c>
      <c r="W319" s="6" t="s">
        <v>27</v>
      </c>
    </row>
    <row r="320" spans="1:23" ht="15" customHeight="1" x14ac:dyDescent="0.25">
      <c r="A320" s="81" t="s">
        <v>29</v>
      </c>
      <c r="B320" s="58" t="s">
        <v>152</v>
      </c>
      <c r="C320" s="72" t="s">
        <v>24</v>
      </c>
      <c r="D320" s="58" t="s">
        <v>9427</v>
      </c>
      <c r="E320" s="58" t="s">
        <v>12155</v>
      </c>
      <c r="F320" s="58" t="s">
        <v>14858</v>
      </c>
      <c r="G320" s="60" t="s">
        <v>25</v>
      </c>
      <c r="H320" s="58">
        <v>2001446797</v>
      </c>
      <c r="I320" s="58" t="s">
        <v>9079</v>
      </c>
      <c r="J320" s="13"/>
      <c r="K320" s="45"/>
      <c r="L320" s="14"/>
      <c r="M320" s="54"/>
      <c r="N320" s="6"/>
      <c r="O320" s="58" t="s">
        <v>26</v>
      </c>
      <c r="P320" s="6"/>
      <c r="Q320" s="6"/>
      <c r="R320" s="6"/>
      <c r="S320" s="6"/>
      <c r="T320" s="69">
        <v>0.84</v>
      </c>
      <c r="U320" s="6"/>
      <c r="V320" s="70">
        <v>39670</v>
      </c>
      <c r="W320" s="6" t="s">
        <v>27</v>
      </c>
    </row>
    <row r="321" spans="1:23" ht="15" customHeight="1" x14ac:dyDescent="0.25">
      <c r="A321" s="81" t="s">
        <v>43</v>
      </c>
      <c r="B321" s="58" t="s">
        <v>174</v>
      </c>
      <c r="C321" s="72" t="s">
        <v>24</v>
      </c>
      <c r="D321" s="58" t="s">
        <v>9428</v>
      </c>
      <c r="E321" s="58" t="s">
        <v>12156</v>
      </c>
      <c r="F321" s="58" t="s">
        <v>14859</v>
      </c>
      <c r="G321" s="60" t="s">
        <v>25</v>
      </c>
      <c r="H321" s="58">
        <v>2000813616</v>
      </c>
      <c r="I321" s="58" t="s">
        <v>3869</v>
      </c>
      <c r="J321" s="13"/>
      <c r="K321" s="45"/>
      <c r="L321" s="14"/>
      <c r="M321" s="54"/>
      <c r="N321" s="6"/>
      <c r="O321" s="58" t="s">
        <v>26</v>
      </c>
      <c r="P321" s="6"/>
      <c r="Q321" s="6"/>
      <c r="R321" s="6"/>
      <c r="S321" s="6"/>
      <c r="T321" s="69">
        <v>444</v>
      </c>
      <c r="U321" s="6"/>
      <c r="V321" s="70">
        <v>39727</v>
      </c>
      <c r="W321" s="6" t="s">
        <v>27</v>
      </c>
    </row>
    <row r="322" spans="1:23" ht="15" customHeight="1" x14ac:dyDescent="0.25">
      <c r="A322" s="81" t="s">
        <v>60</v>
      </c>
      <c r="B322" s="58" t="s">
        <v>171</v>
      </c>
      <c r="C322" s="72" t="s">
        <v>24</v>
      </c>
      <c r="D322" s="58" t="s">
        <v>9429</v>
      </c>
      <c r="E322" s="58" t="s">
        <v>12157</v>
      </c>
      <c r="F322" s="58" t="s">
        <v>14860</v>
      </c>
      <c r="G322" s="60" t="s">
        <v>25</v>
      </c>
      <c r="H322" s="58">
        <v>2000616748</v>
      </c>
      <c r="I322" s="58" t="s">
        <v>3869</v>
      </c>
      <c r="J322" s="13"/>
      <c r="K322" s="45"/>
      <c r="L322" s="14"/>
      <c r="M322" s="54"/>
      <c r="N322" s="6"/>
      <c r="O322" s="58" t="s">
        <v>26</v>
      </c>
      <c r="P322" s="6"/>
      <c r="Q322" s="6"/>
      <c r="R322" s="6"/>
      <c r="S322" s="6"/>
      <c r="T322" s="69">
        <v>2454</v>
      </c>
      <c r="U322" s="6"/>
      <c r="V322" s="70">
        <v>39613</v>
      </c>
      <c r="W322" s="6" t="s">
        <v>27</v>
      </c>
    </row>
    <row r="323" spans="1:23" ht="15" customHeight="1" x14ac:dyDescent="0.25">
      <c r="A323" s="81" t="s">
        <v>60</v>
      </c>
      <c r="B323" s="58" t="s">
        <v>171</v>
      </c>
      <c r="C323" s="72" t="s">
        <v>24</v>
      </c>
      <c r="D323" s="58" t="s">
        <v>9430</v>
      </c>
      <c r="E323" s="58" t="s">
        <v>3468</v>
      </c>
      <c r="F323" s="58" t="s">
        <v>14861</v>
      </c>
      <c r="G323" s="60" t="s">
        <v>25</v>
      </c>
      <c r="H323" s="58">
        <v>2000638334</v>
      </c>
      <c r="I323" s="58" t="s">
        <v>3869</v>
      </c>
      <c r="J323" s="13"/>
      <c r="K323" s="45"/>
      <c r="L323" s="14"/>
      <c r="M323" s="54"/>
      <c r="N323" s="6"/>
      <c r="O323" s="58" t="s">
        <v>26</v>
      </c>
      <c r="P323" s="6"/>
      <c r="Q323" s="6"/>
      <c r="R323" s="6"/>
      <c r="S323" s="6"/>
      <c r="T323" s="69">
        <v>637</v>
      </c>
      <c r="U323" s="6"/>
      <c r="V323" s="70">
        <v>39627</v>
      </c>
      <c r="W323" s="6" t="s">
        <v>27</v>
      </c>
    </row>
    <row r="324" spans="1:23" ht="15" customHeight="1" x14ac:dyDescent="0.25">
      <c r="A324" s="81" t="s">
        <v>36</v>
      </c>
      <c r="B324" s="58" t="s">
        <v>155</v>
      </c>
      <c r="C324" s="72" t="s">
        <v>24</v>
      </c>
      <c r="D324" s="58" t="s">
        <v>9431</v>
      </c>
      <c r="E324" s="58" t="s">
        <v>12158</v>
      </c>
      <c r="F324" s="58" t="s">
        <v>14862</v>
      </c>
      <c r="G324" s="60" t="s">
        <v>25</v>
      </c>
      <c r="H324" s="58">
        <v>2001236175</v>
      </c>
      <c r="I324" s="58" t="s">
        <v>9079</v>
      </c>
      <c r="J324" s="13"/>
      <c r="K324" s="45"/>
      <c r="L324" s="14"/>
      <c r="M324" s="54"/>
      <c r="N324" s="6"/>
      <c r="O324" s="58" t="s">
        <v>26</v>
      </c>
      <c r="P324" s="6"/>
      <c r="Q324" s="6"/>
      <c r="R324" s="6"/>
      <c r="S324" s="6"/>
      <c r="T324" s="69">
        <v>0.2</v>
      </c>
      <c r="U324" s="6"/>
      <c r="V324" s="70">
        <v>39651</v>
      </c>
      <c r="W324" s="6" t="s">
        <v>27</v>
      </c>
    </row>
    <row r="325" spans="1:23" ht="15" customHeight="1" x14ac:dyDescent="0.25">
      <c r="A325" s="81" t="s">
        <v>36</v>
      </c>
      <c r="B325" s="58" t="s">
        <v>155</v>
      </c>
      <c r="C325" s="72" t="s">
        <v>24</v>
      </c>
      <c r="D325" s="58" t="s">
        <v>9432</v>
      </c>
      <c r="E325" s="58" t="s">
        <v>12159</v>
      </c>
      <c r="F325" s="58" t="s">
        <v>14863</v>
      </c>
      <c r="G325" s="60" t="s">
        <v>25</v>
      </c>
      <c r="H325" s="58">
        <v>2001230754</v>
      </c>
      <c r="I325" s="58" t="s">
        <v>9079</v>
      </c>
      <c r="J325" s="13"/>
      <c r="K325" s="45"/>
      <c r="L325" s="14"/>
      <c r="M325" s="54"/>
      <c r="N325" s="6"/>
      <c r="O325" s="58" t="s">
        <v>26</v>
      </c>
      <c r="P325" s="6"/>
      <c r="Q325" s="6"/>
      <c r="R325" s="6"/>
      <c r="S325" s="6"/>
      <c r="T325" s="69">
        <v>0.72</v>
      </c>
      <c r="U325" s="6"/>
      <c r="V325" s="70">
        <v>39657</v>
      </c>
      <c r="W325" s="6" t="s">
        <v>27</v>
      </c>
    </row>
    <row r="326" spans="1:23" ht="15" customHeight="1" x14ac:dyDescent="0.25">
      <c r="A326" s="81" t="s">
        <v>37</v>
      </c>
      <c r="B326" s="58" t="s">
        <v>181</v>
      </c>
      <c r="C326" s="72" t="s">
        <v>24</v>
      </c>
      <c r="D326" s="58">
        <v>0</v>
      </c>
      <c r="E326" s="58" t="s">
        <v>12160</v>
      </c>
      <c r="F326" s="58" t="s">
        <v>14864</v>
      </c>
      <c r="G326" s="60" t="s">
        <v>25</v>
      </c>
      <c r="H326" s="58">
        <v>2000795607</v>
      </c>
      <c r="I326" s="58" t="s">
        <v>3869</v>
      </c>
      <c r="J326" s="13"/>
      <c r="K326" s="45"/>
      <c r="L326" s="14"/>
      <c r="M326" s="54"/>
      <c r="N326" s="6"/>
      <c r="O326" s="58" t="s">
        <v>26</v>
      </c>
      <c r="P326" s="6"/>
      <c r="Q326" s="6"/>
      <c r="R326" s="6"/>
      <c r="S326" s="6"/>
      <c r="T326" s="69">
        <v>5973.39</v>
      </c>
      <c r="U326" s="6"/>
      <c r="V326" s="70">
        <v>39521</v>
      </c>
      <c r="W326" s="6" t="s">
        <v>27</v>
      </c>
    </row>
    <row r="327" spans="1:23" ht="15" customHeight="1" x14ac:dyDescent="0.25">
      <c r="A327" s="81" t="s">
        <v>37</v>
      </c>
      <c r="B327" s="58" t="s">
        <v>181</v>
      </c>
      <c r="C327" s="72" t="s">
        <v>24</v>
      </c>
      <c r="D327" s="58">
        <v>0</v>
      </c>
      <c r="E327" s="58" t="s">
        <v>12161</v>
      </c>
      <c r="F327" s="58" t="s">
        <v>14865</v>
      </c>
      <c r="G327" s="60" t="s">
        <v>25</v>
      </c>
      <c r="H327" s="58">
        <v>2000794409</v>
      </c>
      <c r="I327" s="58" t="s">
        <v>3869</v>
      </c>
      <c r="J327" s="13"/>
      <c r="K327" s="45"/>
      <c r="L327" s="14"/>
      <c r="M327" s="54"/>
      <c r="N327" s="6"/>
      <c r="O327" s="58" t="s">
        <v>26</v>
      </c>
      <c r="P327" s="6"/>
      <c r="Q327" s="6"/>
      <c r="R327" s="6"/>
      <c r="S327" s="6"/>
      <c r="T327" s="69">
        <v>569868.5</v>
      </c>
      <c r="U327" s="6"/>
      <c r="V327" s="70">
        <v>39482</v>
      </c>
      <c r="W327" s="6" t="s">
        <v>27</v>
      </c>
    </row>
    <row r="328" spans="1:23" ht="15" customHeight="1" x14ac:dyDescent="0.25">
      <c r="A328" s="81" t="s">
        <v>37</v>
      </c>
      <c r="B328" s="58" t="s">
        <v>181</v>
      </c>
      <c r="C328" s="72" t="s">
        <v>24</v>
      </c>
      <c r="D328" s="58" t="s">
        <v>9433</v>
      </c>
      <c r="E328" s="58" t="s">
        <v>12162</v>
      </c>
      <c r="F328" s="58" t="s">
        <v>14866</v>
      </c>
      <c r="G328" s="60" t="s">
        <v>25</v>
      </c>
      <c r="H328" s="58">
        <v>2000770828</v>
      </c>
      <c r="I328" s="58" t="s">
        <v>9079</v>
      </c>
      <c r="J328" s="13"/>
      <c r="K328" s="45"/>
      <c r="L328" s="14"/>
      <c r="M328" s="54"/>
      <c r="N328" s="6"/>
      <c r="O328" s="58" t="s">
        <v>26</v>
      </c>
      <c r="P328" s="6"/>
      <c r="Q328" s="6"/>
      <c r="R328" s="6"/>
      <c r="S328" s="6"/>
      <c r="T328" s="69">
        <v>2743.41</v>
      </c>
      <c r="U328" s="6"/>
      <c r="V328" s="70">
        <v>39756</v>
      </c>
      <c r="W328" s="6" t="s">
        <v>27</v>
      </c>
    </row>
    <row r="329" spans="1:23" ht="15" customHeight="1" x14ac:dyDescent="0.25">
      <c r="A329" s="81" t="s">
        <v>61</v>
      </c>
      <c r="B329" s="58" t="s">
        <v>160</v>
      </c>
      <c r="C329" s="72" t="s">
        <v>28</v>
      </c>
      <c r="D329" s="58" t="s">
        <v>9434</v>
      </c>
      <c r="E329" s="58" t="s">
        <v>12163</v>
      </c>
      <c r="F329" s="58" t="s">
        <v>14867</v>
      </c>
      <c r="G329" s="60" t="s">
        <v>25</v>
      </c>
      <c r="H329" s="58">
        <v>2001512733</v>
      </c>
      <c r="I329" s="58" t="s">
        <v>9079</v>
      </c>
      <c r="J329" s="13"/>
      <c r="K329" s="45"/>
      <c r="L329" s="14"/>
      <c r="M329" s="54"/>
      <c r="N329" s="6"/>
      <c r="O329" s="58" t="s">
        <v>26</v>
      </c>
      <c r="P329" s="6"/>
      <c r="Q329" s="6"/>
      <c r="R329" s="6"/>
      <c r="S329" s="6"/>
      <c r="T329" s="69">
        <v>106067.89</v>
      </c>
      <c r="U329" s="6"/>
      <c r="V329" s="70">
        <v>39564</v>
      </c>
      <c r="W329" s="6" t="s">
        <v>27</v>
      </c>
    </row>
    <row r="330" spans="1:23" ht="15" customHeight="1" x14ac:dyDescent="0.25">
      <c r="A330" s="81" t="s">
        <v>37</v>
      </c>
      <c r="B330" s="58" t="s">
        <v>181</v>
      </c>
      <c r="C330" s="72" t="s">
        <v>24</v>
      </c>
      <c r="D330" s="58">
        <v>66</v>
      </c>
      <c r="E330" s="58" t="s">
        <v>12164</v>
      </c>
      <c r="F330" s="58" t="s">
        <v>14868</v>
      </c>
      <c r="G330" s="60" t="s">
        <v>25</v>
      </c>
      <c r="H330" s="58">
        <v>2000775137</v>
      </c>
      <c r="I330" s="58" t="s">
        <v>3869</v>
      </c>
      <c r="J330" s="13"/>
      <c r="K330" s="45"/>
      <c r="L330" s="14"/>
      <c r="M330" s="54"/>
      <c r="N330" s="6"/>
      <c r="O330" s="58" t="s">
        <v>26</v>
      </c>
      <c r="P330" s="6"/>
      <c r="Q330" s="6"/>
      <c r="R330" s="6"/>
      <c r="S330" s="6"/>
      <c r="T330" s="69">
        <v>51165</v>
      </c>
      <c r="U330" s="6"/>
      <c r="V330" s="70">
        <v>39483</v>
      </c>
      <c r="W330" s="6" t="s">
        <v>27</v>
      </c>
    </row>
    <row r="331" spans="1:23" ht="15" customHeight="1" x14ac:dyDescent="0.25">
      <c r="A331" s="81" t="s">
        <v>61</v>
      </c>
      <c r="B331" s="58" t="s">
        <v>160</v>
      </c>
      <c r="C331" s="72" t="s">
        <v>28</v>
      </c>
      <c r="D331" s="58" t="s">
        <v>9435</v>
      </c>
      <c r="E331" s="58" t="s">
        <v>12165</v>
      </c>
      <c r="F331" s="58" t="s">
        <v>14869</v>
      </c>
      <c r="G331" s="60" t="s">
        <v>25</v>
      </c>
      <c r="H331" s="58">
        <v>2001511222</v>
      </c>
      <c r="I331" s="58" t="s">
        <v>3869</v>
      </c>
      <c r="J331" s="13"/>
      <c r="K331" s="45"/>
      <c r="L331" s="14"/>
      <c r="M331" s="54"/>
      <c r="N331" s="6"/>
      <c r="O331" s="58" t="s">
        <v>26</v>
      </c>
      <c r="P331" s="6"/>
      <c r="Q331" s="6"/>
      <c r="R331" s="6"/>
      <c r="S331" s="6"/>
      <c r="T331" s="69">
        <v>2492</v>
      </c>
      <c r="U331" s="6"/>
      <c r="V331" s="70">
        <v>39512</v>
      </c>
      <c r="W331" s="6" t="s">
        <v>27</v>
      </c>
    </row>
    <row r="332" spans="1:23" ht="15" customHeight="1" x14ac:dyDescent="0.25">
      <c r="A332" s="81" t="s">
        <v>37</v>
      </c>
      <c r="B332" s="58" t="s">
        <v>181</v>
      </c>
      <c r="C332" s="72" t="s">
        <v>24</v>
      </c>
      <c r="D332" s="58" t="s">
        <v>9436</v>
      </c>
      <c r="E332" s="58" t="s">
        <v>12166</v>
      </c>
      <c r="F332" s="58" t="s">
        <v>14870</v>
      </c>
      <c r="G332" s="60" t="s">
        <v>25</v>
      </c>
      <c r="H332" s="58">
        <v>2000781846</v>
      </c>
      <c r="I332" s="58" t="s">
        <v>3869</v>
      </c>
      <c r="J332" s="13"/>
      <c r="K332" s="45"/>
      <c r="L332" s="14"/>
      <c r="M332" s="54"/>
      <c r="N332" s="6"/>
      <c r="O332" s="58" t="s">
        <v>26</v>
      </c>
      <c r="P332" s="6"/>
      <c r="Q332" s="6"/>
      <c r="R332" s="6"/>
      <c r="S332" s="6"/>
      <c r="T332" s="69">
        <v>2318.6</v>
      </c>
      <c r="U332" s="6"/>
      <c r="V332" s="70">
        <v>39597</v>
      </c>
      <c r="W332" s="6" t="s">
        <v>27</v>
      </c>
    </row>
    <row r="333" spans="1:23" ht="15" customHeight="1" x14ac:dyDescent="0.25">
      <c r="A333" s="81" t="s">
        <v>42</v>
      </c>
      <c r="B333" s="58" t="s">
        <v>158</v>
      </c>
      <c r="C333" s="72" t="s">
        <v>28</v>
      </c>
      <c r="D333" s="58" t="s">
        <v>9437</v>
      </c>
      <c r="E333" s="58" t="s">
        <v>12167</v>
      </c>
      <c r="F333" s="58" t="s">
        <v>14871</v>
      </c>
      <c r="G333" s="60" t="s">
        <v>25</v>
      </c>
      <c r="H333" s="58">
        <v>2000161767</v>
      </c>
      <c r="I333" s="58" t="s">
        <v>3869</v>
      </c>
      <c r="J333" s="13"/>
      <c r="K333" s="45"/>
      <c r="L333" s="14"/>
      <c r="M333" s="54"/>
      <c r="N333" s="6"/>
      <c r="O333" s="58" t="s">
        <v>26</v>
      </c>
      <c r="P333" s="6"/>
      <c r="Q333" s="6"/>
      <c r="R333" s="6"/>
      <c r="S333" s="6"/>
      <c r="T333" s="69">
        <v>2187</v>
      </c>
      <c r="U333" s="6"/>
      <c r="V333" s="70">
        <v>39633</v>
      </c>
      <c r="W333" s="6" t="s">
        <v>27</v>
      </c>
    </row>
    <row r="334" spans="1:23" ht="15" customHeight="1" x14ac:dyDescent="0.25">
      <c r="A334" s="81" t="s">
        <v>37</v>
      </c>
      <c r="B334" s="58" t="s">
        <v>181</v>
      </c>
      <c r="C334" s="72" t="s">
        <v>24</v>
      </c>
      <c r="D334" s="58">
        <v>0</v>
      </c>
      <c r="E334" s="58" t="s">
        <v>12168</v>
      </c>
      <c r="F334" s="58" t="s">
        <v>14872</v>
      </c>
      <c r="G334" s="60" t="s">
        <v>25</v>
      </c>
      <c r="H334" s="58">
        <v>2000795405</v>
      </c>
      <c r="I334" s="58" t="s">
        <v>3869</v>
      </c>
      <c r="J334" s="13"/>
      <c r="K334" s="45"/>
      <c r="L334" s="14"/>
      <c r="M334" s="54"/>
      <c r="N334" s="6"/>
      <c r="O334" s="58" t="s">
        <v>26</v>
      </c>
      <c r="P334" s="6"/>
      <c r="Q334" s="6"/>
      <c r="R334" s="6"/>
      <c r="S334" s="6"/>
      <c r="T334" s="69">
        <v>140.80000000000001</v>
      </c>
      <c r="U334" s="6"/>
      <c r="V334" s="70">
        <v>39514</v>
      </c>
      <c r="W334" s="6" t="s">
        <v>27</v>
      </c>
    </row>
    <row r="335" spans="1:23" ht="15" customHeight="1" x14ac:dyDescent="0.25">
      <c r="A335" s="81" t="s">
        <v>37</v>
      </c>
      <c r="B335" s="58" t="s">
        <v>181</v>
      </c>
      <c r="C335" s="72" t="s">
        <v>24</v>
      </c>
      <c r="D335" s="58">
        <v>0</v>
      </c>
      <c r="E335" s="58" t="s">
        <v>12169</v>
      </c>
      <c r="F335" s="58" t="s">
        <v>14873</v>
      </c>
      <c r="G335" s="60" t="s">
        <v>25</v>
      </c>
      <c r="H335" s="58">
        <v>2000793674</v>
      </c>
      <c r="I335" s="58" t="s">
        <v>9079</v>
      </c>
      <c r="J335" s="13"/>
      <c r="K335" s="45"/>
      <c r="L335" s="14"/>
      <c r="M335" s="54"/>
      <c r="N335" s="6"/>
      <c r="O335" s="58" t="s">
        <v>26</v>
      </c>
      <c r="P335" s="6"/>
      <c r="Q335" s="6"/>
      <c r="R335" s="6"/>
      <c r="S335" s="6"/>
      <c r="T335" s="69">
        <v>1229.6099999999999</v>
      </c>
      <c r="U335" s="6"/>
      <c r="V335" s="70">
        <v>39668</v>
      </c>
      <c r="W335" s="6" t="s">
        <v>27</v>
      </c>
    </row>
    <row r="336" spans="1:23" ht="15" customHeight="1" x14ac:dyDescent="0.25">
      <c r="A336" s="81" t="s">
        <v>37</v>
      </c>
      <c r="B336" s="58" t="s">
        <v>181</v>
      </c>
      <c r="C336" s="72" t="s">
        <v>24</v>
      </c>
      <c r="D336" s="58" t="s">
        <v>9438</v>
      </c>
      <c r="E336" s="58" t="s">
        <v>12170</v>
      </c>
      <c r="F336" s="58" t="s">
        <v>14874</v>
      </c>
      <c r="G336" s="60" t="s">
        <v>25</v>
      </c>
      <c r="H336" s="58">
        <v>2000764631</v>
      </c>
      <c r="I336" s="58" t="s">
        <v>9079</v>
      </c>
      <c r="J336" s="13"/>
      <c r="K336" s="45"/>
      <c r="L336" s="14"/>
      <c r="M336" s="54"/>
      <c r="N336" s="6"/>
      <c r="O336" s="58" t="s">
        <v>26</v>
      </c>
      <c r="P336" s="6"/>
      <c r="Q336" s="6"/>
      <c r="R336" s="6"/>
      <c r="S336" s="6"/>
      <c r="T336" s="69">
        <v>1417.77</v>
      </c>
      <c r="U336" s="6"/>
      <c r="V336" s="70">
        <v>39688</v>
      </c>
      <c r="W336" s="6" t="s">
        <v>27</v>
      </c>
    </row>
    <row r="337" spans="1:23" ht="15" customHeight="1" x14ac:dyDescent="0.25">
      <c r="A337" s="81" t="s">
        <v>61</v>
      </c>
      <c r="B337" s="58" t="s">
        <v>160</v>
      </c>
      <c r="C337" s="72" t="s">
        <v>28</v>
      </c>
      <c r="D337" s="58" t="s">
        <v>9439</v>
      </c>
      <c r="E337" s="58" t="s">
        <v>12171</v>
      </c>
      <c r="F337" s="58" t="s">
        <v>14875</v>
      </c>
      <c r="G337" s="60" t="s">
        <v>25</v>
      </c>
      <c r="H337" s="58">
        <v>2001508337</v>
      </c>
      <c r="I337" s="58" t="s">
        <v>9079</v>
      </c>
      <c r="J337" s="13"/>
      <c r="K337" s="45"/>
      <c r="L337" s="14"/>
      <c r="M337" s="54"/>
      <c r="N337" s="6"/>
      <c r="O337" s="58" t="s">
        <v>26</v>
      </c>
      <c r="P337" s="6"/>
      <c r="Q337" s="6"/>
      <c r="R337" s="6"/>
      <c r="S337" s="6"/>
      <c r="T337" s="69">
        <v>2596.71</v>
      </c>
      <c r="U337" s="6"/>
      <c r="V337" s="70">
        <v>39643</v>
      </c>
      <c r="W337" s="6" t="s">
        <v>27</v>
      </c>
    </row>
    <row r="338" spans="1:23" ht="15" customHeight="1" x14ac:dyDescent="0.25">
      <c r="A338" s="81" t="s">
        <v>37</v>
      </c>
      <c r="B338" s="58" t="s">
        <v>181</v>
      </c>
      <c r="C338" s="72" t="s">
        <v>24</v>
      </c>
      <c r="D338" s="58">
        <v>0</v>
      </c>
      <c r="E338" s="58" t="s">
        <v>12172</v>
      </c>
      <c r="F338" s="58" t="s">
        <v>14876</v>
      </c>
      <c r="G338" s="60" t="s">
        <v>25</v>
      </c>
      <c r="H338" s="58">
        <v>2000794767</v>
      </c>
      <c r="I338" s="58" t="s">
        <v>3869</v>
      </c>
      <c r="J338" s="13"/>
      <c r="K338" s="45"/>
      <c r="L338" s="14"/>
      <c r="M338" s="54"/>
      <c r="N338" s="6"/>
      <c r="O338" s="58" t="s">
        <v>26</v>
      </c>
      <c r="P338" s="6"/>
      <c r="Q338" s="6"/>
      <c r="R338" s="6"/>
      <c r="S338" s="6"/>
      <c r="T338" s="69">
        <v>1595</v>
      </c>
      <c r="U338" s="6"/>
      <c r="V338" s="70">
        <v>39791</v>
      </c>
      <c r="W338" s="6" t="s">
        <v>27</v>
      </c>
    </row>
    <row r="339" spans="1:23" ht="15" customHeight="1" x14ac:dyDescent="0.25">
      <c r="A339" s="81" t="s">
        <v>37</v>
      </c>
      <c r="B339" s="58" t="s">
        <v>181</v>
      </c>
      <c r="C339" s="72" t="s">
        <v>24</v>
      </c>
      <c r="D339" s="58" t="s">
        <v>9440</v>
      </c>
      <c r="E339" s="58" t="s">
        <v>12173</v>
      </c>
      <c r="F339" s="58" t="s">
        <v>14877</v>
      </c>
      <c r="G339" s="60" t="s">
        <v>25</v>
      </c>
      <c r="H339" s="58">
        <v>2000771182</v>
      </c>
      <c r="I339" s="58" t="s">
        <v>9079</v>
      </c>
      <c r="J339" s="13"/>
      <c r="K339" s="45"/>
      <c r="L339" s="14"/>
      <c r="M339" s="54"/>
      <c r="N339" s="6"/>
      <c r="O339" s="58" t="s">
        <v>26</v>
      </c>
      <c r="P339" s="6"/>
      <c r="Q339" s="6"/>
      <c r="R339" s="6"/>
      <c r="S339" s="6"/>
      <c r="T339" s="69">
        <v>35162.32</v>
      </c>
      <c r="U339" s="6"/>
      <c r="V339" s="70">
        <v>39701</v>
      </c>
      <c r="W339" s="6" t="s">
        <v>27</v>
      </c>
    </row>
    <row r="340" spans="1:23" ht="15" customHeight="1" x14ac:dyDescent="0.25">
      <c r="A340" s="81" t="s">
        <v>37</v>
      </c>
      <c r="B340" s="58" t="s">
        <v>181</v>
      </c>
      <c r="C340" s="72" t="s">
        <v>24</v>
      </c>
      <c r="D340" s="58">
        <v>0</v>
      </c>
      <c r="E340" s="58" t="s">
        <v>12174</v>
      </c>
      <c r="F340" s="58" t="s">
        <v>14878</v>
      </c>
      <c r="G340" s="60" t="s">
        <v>25</v>
      </c>
      <c r="H340" s="58">
        <v>2000795634</v>
      </c>
      <c r="I340" s="58" t="s">
        <v>3869</v>
      </c>
      <c r="J340" s="13"/>
      <c r="K340" s="45"/>
      <c r="L340" s="14"/>
      <c r="M340" s="54"/>
      <c r="N340" s="6"/>
      <c r="O340" s="58" t="s">
        <v>26</v>
      </c>
      <c r="P340" s="6"/>
      <c r="Q340" s="6"/>
      <c r="R340" s="6"/>
      <c r="S340" s="6"/>
      <c r="T340" s="69">
        <v>4410</v>
      </c>
      <c r="U340" s="6"/>
      <c r="V340" s="70">
        <v>39701</v>
      </c>
      <c r="W340" s="6" t="s">
        <v>27</v>
      </c>
    </row>
    <row r="341" spans="1:23" ht="15" customHeight="1" x14ac:dyDescent="0.25">
      <c r="A341" s="81" t="s">
        <v>37</v>
      </c>
      <c r="B341" s="58" t="s">
        <v>181</v>
      </c>
      <c r="C341" s="72" t="s">
        <v>24</v>
      </c>
      <c r="D341" s="58">
        <v>0</v>
      </c>
      <c r="E341" s="58" t="s">
        <v>12175</v>
      </c>
      <c r="F341" s="58" t="s">
        <v>14879</v>
      </c>
      <c r="G341" s="60" t="s">
        <v>25</v>
      </c>
      <c r="H341" s="58">
        <v>2000793216</v>
      </c>
      <c r="I341" s="58" t="s">
        <v>9079</v>
      </c>
      <c r="J341" s="13"/>
      <c r="K341" s="45"/>
      <c r="L341" s="14"/>
      <c r="M341" s="54"/>
      <c r="N341" s="6"/>
      <c r="O341" s="58" t="s">
        <v>26</v>
      </c>
      <c r="P341" s="6"/>
      <c r="Q341" s="6"/>
      <c r="R341" s="6"/>
      <c r="S341" s="6"/>
      <c r="T341" s="69">
        <v>3070.55</v>
      </c>
      <c r="U341" s="6"/>
      <c r="V341" s="70">
        <v>39731</v>
      </c>
      <c r="W341" s="6" t="s">
        <v>27</v>
      </c>
    </row>
    <row r="342" spans="1:23" ht="15" customHeight="1" x14ac:dyDescent="0.25">
      <c r="A342" s="81" t="s">
        <v>37</v>
      </c>
      <c r="B342" s="58" t="s">
        <v>181</v>
      </c>
      <c r="C342" s="72" t="s">
        <v>24</v>
      </c>
      <c r="D342" s="58">
        <v>0</v>
      </c>
      <c r="E342" s="58" t="s">
        <v>12176</v>
      </c>
      <c r="F342" s="58" t="s">
        <v>14880</v>
      </c>
      <c r="G342" s="60" t="s">
        <v>25</v>
      </c>
      <c r="H342" s="58">
        <v>2000794581</v>
      </c>
      <c r="I342" s="58" t="s">
        <v>3869</v>
      </c>
      <c r="J342" s="13"/>
      <c r="K342" s="45"/>
      <c r="L342" s="14"/>
      <c r="M342" s="54"/>
      <c r="N342" s="6"/>
      <c r="O342" s="58" t="s">
        <v>26</v>
      </c>
      <c r="P342" s="6"/>
      <c r="Q342" s="6"/>
      <c r="R342" s="6"/>
      <c r="S342" s="6"/>
      <c r="T342" s="69">
        <v>1432.25</v>
      </c>
      <c r="U342" s="6"/>
      <c r="V342" s="70">
        <v>39751</v>
      </c>
      <c r="W342" s="6" t="s">
        <v>27</v>
      </c>
    </row>
    <row r="343" spans="1:23" ht="15" customHeight="1" x14ac:dyDescent="0.25">
      <c r="A343" s="81" t="s">
        <v>37</v>
      </c>
      <c r="B343" s="58" t="s">
        <v>181</v>
      </c>
      <c r="C343" s="72" t="s">
        <v>24</v>
      </c>
      <c r="D343" s="58">
        <v>0</v>
      </c>
      <c r="E343" s="58" t="s">
        <v>12177</v>
      </c>
      <c r="F343" s="58" t="s">
        <v>14881</v>
      </c>
      <c r="G343" s="60" t="s">
        <v>25</v>
      </c>
      <c r="H343" s="58">
        <v>2000795367</v>
      </c>
      <c r="I343" s="58" t="s">
        <v>3869</v>
      </c>
      <c r="J343" s="13"/>
      <c r="K343" s="45"/>
      <c r="L343" s="14"/>
      <c r="M343" s="54"/>
      <c r="N343" s="6"/>
      <c r="O343" s="58" t="s">
        <v>26</v>
      </c>
      <c r="P343" s="6"/>
      <c r="Q343" s="6"/>
      <c r="R343" s="6"/>
      <c r="S343" s="6"/>
      <c r="T343" s="69">
        <v>23664.1</v>
      </c>
      <c r="U343" s="6"/>
      <c r="V343" s="70">
        <v>39765</v>
      </c>
      <c r="W343" s="6" t="s">
        <v>27</v>
      </c>
    </row>
    <row r="344" spans="1:23" ht="15" customHeight="1" x14ac:dyDescent="0.25">
      <c r="A344" s="81" t="s">
        <v>37</v>
      </c>
      <c r="B344" s="58" t="s">
        <v>181</v>
      </c>
      <c r="C344" s="72" t="s">
        <v>24</v>
      </c>
      <c r="D344" s="58">
        <v>0</v>
      </c>
      <c r="E344" s="58" t="s">
        <v>12178</v>
      </c>
      <c r="F344" s="58" t="s">
        <v>14882</v>
      </c>
      <c r="G344" s="60" t="s">
        <v>25</v>
      </c>
      <c r="H344" s="58">
        <v>2000794395</v>
      </c>
      <c r="I344" s="58" t="s">
        <v>3869</v>
      </c>
      <c r="J344" s="13"/>
      <c r="K344" s="45"/>
      <c r="L344" s="14"/>
      <c r="M344" s="54"/>
      <c r="N344" s="6"/>
      <c r="O344" s="58" t="s">
        <v>26</v>
      </c>
      <c r="P344" s="6"/>
      <c r="Q344" s="6"/>
      <c r="R344" s="6"/>
      <c r="S344" s="6"/>
      <c r="T344" s="69">
        <v>33270</v>
      </c>
      <c r="U344" s="6"/>
      <c r="V344" s="70">
        <v>39769</v>
      </c>
      <c r="W344" s="6" t="s">
        <v>27</v>
      </c>
    </row>
    <row r="345" spans="1:23" ht="15" customHeight="1" x14ac:dyDescent="0.25">
      <c r="A345" s="81" t="s">
        <v>63</v>
      </c>
      <c r="B345" s="58" t="s">
        <v>166</v>
      </c>
      <c r="C345" s="72" t="s">
        <v>28</v>
      </c>
      <c r="D345" s="58" t="s">
        <v>9441</v>
      </c>
      <c r="E345" s="58" t="s">
        <v>2085</v>
      </c>
      <c r="F345" s="58" t="s">
        <v>14883</v>
      </c>
      <c r="G345" s="60" t="s">
        <v>25</v>
      </c>
      <c r="H345" s="58">
        <v>2001358254</v>
      </c>
      <c r="I345" s="58" t="s">
        <v>9079</v>
      </c>
      <c r="J345" s="13"/>
      <c r="K345" s="45"/>
      <c r="L345" s="14"/>
      <c r="M345" s="54"/>
      <c r="N345" s="6"/>
      <c r="O345" s="58" t="s">
        <v>26</v>
      </c>
      <c r="P345" s="6"/>
      <c r="Q345" s="6"/>
      <c r="R345" s="6"/>
      <c r="S345" s="6"/>
      <c r="T345" s="69">
        <v>797.23</v>
      </c>
      <c r="U345" s="6"/>
      <c r="V345" s="70">
        <v>39563</v>
      </c>
      <c r="W345" s="6" t="s">
        <v>27</v>
      </c>
    </row>
    <row r="346" spans="1:23" ht="15" customHeight="1" x14ac:dyDescent="0.25">
      <c r="A346" s="81" t="s">
        <v>44</v>
      </c>
      <c r="B346" s="58" t="s">
        <v>184</v>
      </c>
      <c r="C346" s="72" t="s">
        <v>28</v>
      </c>
      <c r="D346" s="58" t="s">
        <v>9442</v>
      </c>
      <c r="E346" s="58" t="s">
        <v>12179</v>
      </c>
      <c r="F346" s="58" t="s">
        <v>14884</v>
      </c>
      <c r="G346" s="60" t="s">
        <v>25</v>
      </c>
      <c r="H346" s="58">
        <v>2000091483</v>
      </c>
      <c r="I346" s="58" t="s">
        <v>3869</v>
      </c>
      <c r="J346" s="13"/>
      <c r="K346" s="45"/>
      <c r="L346" s="14"/>
      <c r="M346" s="54"/>
      <c r="N346" s="6"/>
      <c r="O346" s="58" t="s">
        <v>26</v>
      </c>
      <c r="P346" s="6"/>
      <c r="Q346" s="6"/>
      <c r="R346" s="6"/>
      <c r="S346" s="6"/>
      <c r="T346" s="69">
        <v>48.5</v>
      </c>
      <c r="U346" s="6"/>
      <c r="V346" s="70">
        <v>39476</v>
      </c>
      <c r="W346" s="6" t="s">
        <v>27</v>
      </c>
    </row>
    <row r="347" spans="1:23" ht="15" customHeight="1" x14ac:dyDescent="0.25">
      <c r="A347" s="81" t="s">
        <v>43</v>
      </c>
      <c r="B347" s="58" t="s">
        <v>174</v>
      </c>
      <c r="C347" s="72" t="s">
        <v>24</v>
      </c>
      <c r="D347" s="58" t="s">
        <v>9443</v>
      </c>
      <c r="E347" s="58" t="s">
        <v>12180</v>
      </c>
      <c r="F347" s="58" t="s">
        <v>14885</v>
      </c>
      <c r="G347" s="60" t="s">
        <v>25</v>
      </c>
      <c r="H347" s="58">
        <v>2000818499</v>
      </c>
      <c r="I347" s="58" t="s">
        <v>3869</v>
      </c>
      <c r="J347" s="13"/>
      <c r="K347" s="45"/>
      <c r="L347" s="14"/>
      <c r="M347" s="54"/>
      <c r="N347" s="6"/>
      <c r="O347" s="58" t="s">
        <v>26</v>
      </c>
      <c r="P347" s="6"/>
      <c r="Q347" s="6"/>
      <c r="R347" s="6"/>
      <c r="S347" s="6"/>
      <c r="T347" s="69">
        <v>228</v>
      </c>
      <c r="U347" s="6"/>
      <c r="V347" s="70">
        <v>39715</v>
      </c>
      <c r="W347" s="6" t="s">
        <v>27</v>
      </c>
    </row>
    <row r="348" spans="1:23" ht="15" customHeight="1" x14ac:dyDescent="0.25">
      <c r="A348" s="81" t="s">
        <v>36</v>
      </c>
      <c r="B348" s="58" t="s">
        <v>155</v>
      </c>
      <c r="C348" s="72" t="s">
        <v>24</v>
      </c>
      <c r="D348" s="58" t="s">
        <v>9444</v>
      </c>
      <c r="E348" s="58" t="s">
        <v>12181</v>
      </c>
      <c r="F348" s="58" t="s">
        <v>14886</v>
      </c>
      <c r="G348" s="60" t="s">
        <v>25</v>
      </c>
      <c r="H348" s="58">
        <v>2001215558</v>
      </c>
      <c r="I348" s="58" t="s">
        <v>3869</v>
      </c>
      <c r="J348" s="13"/>
      <c r="K348" s="45"/>
      <c r="L348" s="14"/>
      <c r="M348" s="54"/>
      <c r="N348" s="6"/>
      <c r="O348" s="58" t="s">
        <v>26</v>
      </c>
      <c r="P348" s="6"/>
      <c r="Q348" s="6"/>
      <c r="R348" s="6"/>
      <c r="S348" s="6"/>
      <c r="T348" s="69">
        <v>243</v>
      </c>
      <c r="U348" s="6"/>
      <c r="V348" s="70">
        <v>39762</v>
      </c>
      <c r="W348" s="6" t="s">
        <v>27</v>
      </c>
    </row>
    <row r="349" spans="1:23" ht="15" customHeight="1" x14ac:dyDescent="0.25">
      <c r="A349" s="81" t="s">
        <v>44</v>
      </c>
      <c r="B349" s="58" t="s">
        <v>184</v>
      </c>
      <c r="C349" s="72" t="s">
        <v>28</v>
      </c>
      <c r="D349" s="58" t="s">
        <v>9445</v>
      </c>
      <c r="E349" s="58" t="s">
        <v>12182</v>
      </c>
      <c r="F349" s="58" t="s">
        <v>14887</v>
      </c>
      <c r="G349" s="60" t="s">
        <v>25</v>
      </c>
      <c r="H349" s="58">
        <v>2000084487</v>
      </c>
      <c r="I349" s="58" t="s">
        <v>3869</v>
      </c>
      <c r="J349" s="13"/>
      <c r="K349" s="45"/>
      <c r="L349" s="14"/>
      <c r="M349" s="54"/>
      <c r="N349" s="6"/>
      <c r="O349" s="58" t="s">
        <v>26</v>
      </c>
      <c r="P349" s="6"/>
      <c r="Q349" s="6"/>
      <c r="R349" s="6"/>
      <c r="S349" s="6"/>
      <c r="T349" s="69">
        <v>3944</v>
      </c>
      <c r="U349" s="6"/>
      <c r="V349" s="70">
        <v>39480</v>
      </c>
      <c r="W349" s="6" t="s">
        <v>27</v>
      </c>
    </row>
    <row r="350" spans="1:23" ht="15" customHeight="1" x14ac:dyDescent="0.25">
      <c r="A350" s="81" t="s">
        <v>44</v>
      </c>
      <c r="B350" s="58" t="s">
        <v>184</v>
      </c>
      <c r="C350" s="72" t="s">
        <v>28</v>
      </c>
      <c r="D350" s="58" t="s">
        <v>9446</v>
      </c>
      <c r="E350" s="58" t="s">
        <v>12183</v>
      </c>
      <c r="F350" s="58" t="s">
        <v>14888</v>
      </c>
      <c r="G350" s="60" t="s">
        <v>25</v>
      </c>
      <c r="H350" s="58">
        <v>2000088598</v>
      </c>
      <c r="I350" s="58" t="s">
        <v>3869</v>
      </c>
      <c r="J350" s="13"/>
      <c r="K350" s="45"/>
      <c r="L350" s="14"/>
      <c r="M350" s="54"/>
      <c r="N350" s="6"/>
      <c r="O350" s="58" t="s">
        <v>26</v>
      </c>
      <c r="P350" s="6"/>
      <c r="Q350" s="6"/>
      <c r="R350" s="6"/>
      <c r="S350" s="6"/>
      <c r="T350" s="69">
        <v>39</v>
      </c>
      <c r="U350" s="6"/>
      <c r="V350" s="70">
        <v>39540</v>
      </c>
      <c r="W350" s="6" t="s">
        <v>27</v>
      </c>
    </row>
    <row r="351" spans="1:23" ht="15" customHeight="1" x14ac:dyDescent="0.25">
      <c r="A351" s="81" t="s">
        <v>44</v>
      </c>
      <c r="B351" s="58" t="s">
        <v>184</v>
      </c>
      <c r="C351" s="72" t="s">
        <v>28</v>
      </c>
      <c r="D351" s="58" t="s">
        <v>9447</v>
      </c>
      <c r="E351" s="58" t="s">
        <v>6635</v>
      </c>
      <c r="F351" s="58" t="s">
        <v>14889</v>
      </c>
      <c r="G351" s="60" t="s">
        <v>25</v>
      </c>
      <c r="H351" s="58">
        <v>2000089667</v>
      </c>
      <c r="I351" s="58" t="s">
        <v>3869</v>
      </c>
      <c r="J351" s="13"/>
      <c r="K351" s="45"/>
      <c r="L351" s="14"/>
      <c r="M351" s="54"/>
      <c r="N351" s="6"/>
      <c r="O351" s="58" t="s">
        <v>26</v>
      </c>
      <c r="P351" s="6"/>
      <c r="Q351" s="6"/>
      <c r="R351" s="6"/>
      <c r="S351" s="6"/>
      <c r="T351" s="69">
        <v>646</v>
      </c>
      <c r="U351" s="6"/>
      <c r="V351" s="70">
        <v>39540</v>
      </c>
      <c r="W351" s="6" t="s">
        <v>27</v>
      </c>
    </row>
    <row r="352" spans="1:23" ht="15" customHeight="1" x14ac:dyDescent="0.25">
      <c r="A352" s="81" t="s">
        <v>44</v>
      </c>
      <c r="B352" s="58" t="s">
        <v>184</v>
      </c>
      <c r="C352" s="72" t="s">
        <v>28</v>
      </c>
      <c r="D352" s="58" t="s">
        <v>9448</v>
      </c>
      <c r="E352" s="58" t="s">
        <v>12184</v>
      </c>
      <c r="F352" s="58" t="s">
        <v>14890</v>
      </c>
      <c r="G352" s="60" t="s">
        <v>25</v>
      </c>
      <c r="H352" s="58">
        <v>2000090576</v>
      </c>
      <c r="I352" s="58" t="s">
        <v>3869</v>
      </c>
      <c r="J352" s="13"/>
      <c r="K352" s="45"/>
      <c r="L352" s="14"/>
      <c r="M352" s="54"/>
      <c r="N352" s="6"/>
      <c r="O352" s="58" t="s">
        <v>26</v>
      </c>
      <c r="P352" s="6"/>
      <c r="Q352" s="6"/>
      <c r="R352" s="6"/>
      <c r="S352" s="6"/>
      <c r="T352" s="69">
        <v>1537</v>
      </c>
      <c r="U352" s="6"/>
      <c r="V352" s="70">
        <v>39631</v>
      </c>
      <c r="W352" s="6" t="s">
        <v>27</v>
      </c>
    </row>
    <row r="353" spans="1:23" ht="15" customHeight="1" x14ac:dyDescent="0.25">
      <c r="A353" s="81" t="s">
        <v>44</v>
      </c>
      <c r="B353" s="58" t="s">
        <v>184</v>
      </c>
      <c r="C353" s="72" t="s">
        <v>28</v>
      </c>
      <c r="D353" s="58" t="s">
        <v>9449</v>
      </c>
      <c r="E353" s="58" t="s">
        <v>12185</v>
      </c>
      <c r="F353" s="58" t="s">
        <v>14891</v>
      </c>
      <c r="G353" s="60" t="s">
        <v>25</v>
      </c>
      <c r="H353" s="58">
        <v>2000099085</v>
      </c>
      <c r="I353" s="58" t="s">
        <v>3869</v>
      </c>
      <c r="J353" s="13"/>
      <c r="K353" s="45"/>
      <c r="L353" s="14"/>
      <c r="M353" s="54"/>
      <c r="N353" s="6"/>
      <c r="O353" s="58" t="s">
        <v>26</v>
      </c>
      <c r="P353" s="6"/>
      <c r="Q353" s="6"/>
      <c r="R353" s="6"/>
      <c r="S353" s="6"/>
      <c r="T353" s="69">
        <v>15</v>
      </c>
      <c r="U353" s="6"/>
      <c r="V353" s="70">
        <v>39631</v>
      </c>
      <c r="W353" s="6" t="s">
        <v>27</v>
      </c>
    </row>
    <row r="354" spans="1:23" ht="15" customHeight="1" x14ac:dyDescent="0.25">
      <c r="A354" s="81" t="s">
        <v>44</v>
      </c>
      <c r="B354" s="58" t="s">
        <v>184</v>
      </c>
      <c r="C354" s="72" t="s">
        <v>28</v>
      </c>
      <c r="D354" s="58" t="s">
        <v>4494</v>
      </c>
      <c r="E354" s="58" t="s">
        <v>12186</v>
      </c>
      <c r="F354" s="58" t="s">
        <v>14892</v>
      </c>
      <c r="G354" s="60" t="s">
        <v>25</v>
      </c>
      <c r="H354" s="58">
        <v>2000102067</v>
      </c>
      <c r="I354" s="58" t="s">
        <v>3869</v>
      </c>
      <c r="J354" s="13"/>
      <c r="K354" s="45"/>
      <c r="L354" s="14"/>
      <c r="M354" s="54"/>
      <c r="N354" s="6"/>
      <c r="O354" s="58" t="s">
        <v>26</v>
      </c>
      <c r="P354" s="6"/>
      <c r="Q354" s="6"/>
      <c r="R354" s="6"/>
      <c r="S354" s="6"/>
      <c r="T354" s="69">
        <v>1456</v>
      </c>
      <c r="U354" s="6"/>
      <c r="V354" s="70">
        <v>39754</v>
      </c>
      <c r="W354" s="6" t="s">
        <v>27</v>
      </c>
    </row>
    <row r="355" spans="1:23" ht="15" customHeight="1" x14ac:dyDescent="0.25">
      <c r="A355" s="81" t="s">
        <v>44</v>
      </c>
      <c r="B355" s="58" t="s">
        <v>184</v>
      </c>
      <c r="C355" s="72" t="s">
        <v>28</v>
      </c>
      <c r="D355" s="58" t="s">
        <v>9450</v>
      </c>
      <c r="E355" s="58" t="s">
        <v>12187</v>
      </c>
      <c r="F355" s="58" t="s">
        <v>14893</v>
      </c>
      <c r="G355" s="60" t="s">
        <v>25</v>
      </c>
      <c r="H355" s="58">
        <v>2000114963</v>
      </c>
      <c r="I355" s="58" t="s">
        <v>9079</v>
      </c>
      <c r="J355" s="13"/>
      <c r="K355" s="45"/>
      <c r="L355" s="14"/>
      <c r="M355" s="54"/>
      <c r="N355" s="6"/>
      <c r="O355" s="58" t="s">
        <v>26</v>
      </c>
      <c r="P355" s="6"/>
      <c r="Q355" s="6"/>
      <c r="R355" s="6"/>
      <c r="S355" s="6"/>
      <c r="T355" s="69">
        <v>0.54</v>
      </c>
      <c r="U355" s="6"/>
      <c r="V355" s="70">
        <v>39493</v>
      </c>
      <c r="W355" s="6" t="s">
        <v>27</v>
      </c>
    </row>
    <row r="356" spans="1:23" ht="15" customHeight="1" x14ac:dyDescent="0.25">
      <c r="A356" s="81" t="s">
        <v>44</v>
      </c>
      <c r="B356" s="58" t="s">
        <v>184</v>
      </c>
      <c r="C356" s="72" t="s">
        <v>28</v>
      </c>
      <c r="D356" s="58" t="s">
        <v>9451</v>
      </c>
      <c r="E356" s="58" t="s">
        <v>12188</v>
      </c>
      <c r="F356" s="58" t="s">
        <v>14894</v>
      </c>
      <c r="G356" s="60" t="s">
        <v>25</v>
      </c>
      <c r="H356" s="58">
        <v>2000090975</v>
      </c>
      <c r="I356" s="58" t="s">
        <v>3869</v>
      </c>
      <c r="J356" s="13"/>
      <c r="K356" s="45"/>
      <c r="L356" s="14"/>
      <c r="M356" s="54"/>
      <c r="N356" s="6"/>
      <c r="O356" s="58" t="s">
        <v>26</v>
      </c>
      <c r="P356" s="6"/>
      <c r="Q356" s="6"/>
      <c r="R356" s="6"/>
      <c r="S356" s="6"/>
      <c r="T356" s="69">
        <v>6726</v>
      </c>
      <c r="U356" s="6"/>
      <c r="V356" s="70">
        <v>39494</v>
      </c>
      <c r="W356" s="6" t="s">
        <v>27</v>
      </c>
    </row>
    <row r="357" spans="1:23" ht="15" customHeight="1" x14ac:dyDescent="0.25">
      <c r="A357" s="81" t="s">
        <v>44</v>
      </c>
      <c r="B357" s="58" t="s">
        <v>184</v>
      </c>
      <c r="C357" s="72" t="s">
        <v>28</v>
      </c>
      <c r="D357" s="58" t="s">
        <v>9452</v>
      </c>
      <c r="E357" s="58" t="s">
        <v>12189</v>
      </c>
      <c r="F357" s="58" t="s">
        <v>14895</v>
      </c>
      <c r="G357" s="60" t="s">
        <v>25</v>
      </c>
      <c r="H357" s="58">
        <v>2000099093</v>
      </c>
      <c r="I357" s="58" t="s">
        <v>3869</v>
      </c>
      <c r="J357" s="13"/>
      <c r="K357" s="45"/>
      <c r="L357" s="14"/>
      <c r="M357" s="54"/>
      <c r="N357" s="6"/>
      <c r="O357" s="58" t="s">
        <v>26</v>
      </c>
      <c r="P357" s="6"/>
      <c r="Q357" s="6"/>
      <c r="R357" s="6"/>
      <c r="S357" s="6"/>
      <c r="T357" s="69">
        <v>575</v>
      </c>
      <c r="U357" s="6"/>
      <c r="V357" s="70">
        <v>39494</v>
      </c>
      <c r="W357" s="6" t="s">
        <v>27</v>
      </c>
    </row>
    <row r="358" spans="1:23" ht="15" customHeight="1" x14ac:dyDescent="0.25">
      <c r="A358" s="81" t="s">
        <v>44</v>
      </c>
      <c r="B358" s="58" t="s">
        <v>184</v>
      </c>
      <c r="C358" s="72" t="s">
        <v>28</v>
      </c>
      <c r="D358" s="58" t="s">
        <v>9453</v>
      </c>
      <c r="E358" s="58" t="s">
        <v>12190</v>
      </c>
      <c r="F358" s="58" t="s">
        <v>14896</v>
      </c>
      <c r="G358" s="60" t="s">
        <v>25</v>
      </c>
      <c r="H358" s="58">
        <v>2000089896</v>
      </c>
      <c r="I358" s="58" t="s">
        <v>3869</v>
      </c>
      <c r="J358" s="13"/>
      <c r="K358" s="45"/>
      <c r="L358" s="14"/>
      <c r="M358" s="54"/>
      <c r="N358" s="6"/>
      <c r="O358" s="58" t="s">
        <v>26</v>
      </c>
      <c r="P358" s="6"/>
      <c r="Q358" s="6"/>
      <c r="R358" s="6"/>
      <c r="S358" s="6"/>
      <c r="T358" s="69">
        <v>20</v>
      </c>
      <c r="U358" s="6"/>
      <c r="V358" s="70">
        <v>39498</v>
      </c>
      <c r="W358" s="6" t="s">
        <v>27</v>
      </c>
    </row>
    <row r="359" spans="1:23" ht="15" customHeight="1" x14ac:dyDescent="0.25">
      <c r="A359" s="81" t="s">
        <v>44</v>
      </c>
      <c r="B359" s="58" t="s">
        <v>184</v>
      </c>
      <c r="C359" s="72" t="s">
        <v>28</v>
      </c>
      <c r="D359" s="58" t="s">
        <v>9454</v>
      </c>
      <c r="E359" s="58" t="s">
        <v>12191</v>
      </c>
      <c r="F359" s="58" t="s">
        <v>14897</v>
      </c>
      <c r="G359" s="60" t="s">
        <v>25</v>
      </c>
      <c r="H359" s="58">
        <v>2000085618</v>
      </c>
      <c r="I359" s="58" t="s">
        <v>3869</v>
      </c>
      <c r="J359" s="13"/>
      <c r="K359" s="45"/>
      <c r="L359" s="14"/>
      <c r="M359" s="54"/>
      <c r="N359" s="6"/>
      <c r="O359" s="58" t="s">
        <v>26</v>
      </c>
      <c r="P359" s="6"/>
      <c r="Q359" s="6"/>
      <c r="R359" s="6"/>
      <c r="S359" s="6"/>
      <c r="T359" s="69">
        <v>435</v>
      </c>
      <c r="U359" s="6"/>
      <c r="V359" s="70">
        <v>39504</v>
      </c>
      <c r="W359" s="6" t="s">
        <v>27</v>
      </c>
    </row>
    <row r="360" spans="1:23" ht="15" customHeight="1" x14ac:dyDescent="0.25">
      <c r="A360" s="81" t="s">
        <v>44</v>
      </c>
      <c r="B360" s="58" t="s">
        <v>184</v>
      </c>
      <c r="C360" s="72" t="s">
        <v>28</v>
      </c>
      <c r="D360" s="58" t="s">
        <v>9455</v>
      </c>
      <c r="E360" s="58" t="s">
        <v>12192</v>
      </c>
      <c r="F360" s="58" t="s">
        <v>14898</v>
      </c>
      <c r="G360" s="60" t="s">
        <v>25</v>
      </c>
      <c r="H360" s="58">
        <v>2000095691</v>
      </c>
      <c r="I360" s="58" t="s">
        <v>3869</v>
      </c>
      <c r="J360" s="13"/>
      <c r="K360" s="45"/>
      <c r="L360" s="14"/>
      <c r="M360" s="54"/>
      <c r="N360" s="6"/>
      <c r="O360" s="58" t="s">
        <v>26</v>
      </c>
      <c r="P360" s="6"/>
      <c r="Q360" s="6"/>
      <c r="R360" s="6"/>
      <c r="S360" s="6"/>
      <c r="T360" s="69">
        <v>1448</v>
      </c>
      <c r="U360" s="6"/>
      <c r="V360" s="70">
        <v>39506</v>
      </c>
      <c r="W360" s="6" t="s">
        <v>27</v>
      </c>
    </row>
    <row r="361" spans="1:23" ht="15" customHeight="1" x14ac:dyDescent="0.25">
      <c r="A361" s="81" t="s">
        <v>44</v>
      </c>
      <c r="B361" s="58" t="s">
        <v>184</v>
      </c>
      <c r="C361" s="72" t="s">
        <v>28</v>
      </c>
      <c r="D361" s="58" t="s">
        <v>9456</v>
      </c>
      <c r="E361" s="58" t="s">
        <v>12193</v>
      </c>
      <c r="F361" s="58" t="s">
        <v>14899</v>
      </c>
      <c r="G361" s="60" t="s">
        <v>25</v>
      </c>
      <c r="H361" s="58">
        <v>2000104399</v>
      </c>
      <c r="I361" s="58" t="s">
        <v>3869</v>
      </c>
      <c r="J361" s="13"/>
      <c r="K361" s="45"/>
      <c r="L361" s="14"/>
      <c r="M361" s="54"/>
      <c r="N361" s="6"/>
      <c r="O361" s="58" t="s">
        <v>26</v>
      </c>
      <c r="P361" s="6"/>
      <c r="Q361" s="6"/>
      <c r="R361" s="6"/>
      <c r="S361" s="6"/>
      <c r="T361" s="69">
        <v>3470</v>
      </c>
      <c r="U361" s="6"/>
      <c r="V361" s="70">
        <v>39507</v>
      </c>
      <c r="W361" s="6" t="s">
        <v>27</v>
      </c>
    </row>
    <row r="362" spans="1:23" ht="15" customHeight="1" x14ac:dyDescent="0.25">
      <c r="A362" s="81" t="s">
        <v>44</v>
      </c>
      <c r="B362" s="58" t="s">
        <v>184</v>
      </c>
      <c r="C362" s="72" t="s">
        <v>28</v>
      </c>
      <c r="D362" s="58" t="s">
        <v>9457</v>
      </c>
      <c r="E362" s="58" t="s">
        <v>1674</v>
      </c>
      <c r="F362" s="58" t="s">
        <v>14900</v>
      </c>
      <c r="G362" s="60" t="s">
        <v>25</v>
      </c>
      <c r="H362" s="58">
        <v>2000089012</v>
      </c>
      <c r="I362" s="58" t="s">
        <v>3869</v>
      </c>
      <c r="J362" s="13"/>
      <c r="K362" s="45"/>
      <c r="L362" s="14"/>
      <c r="M362" s="54"/>
      <c r="N362" s="6"/>
      <c r="O362" s="58" t="s">
        <v>26</v>
      </c>
      <c r="P362" s="6"/>
      <c r="Q362" s="6"/>
      <c r="R362" s="6"/>
      <c r="S362" s="6"/>
      <c r="T362" s="69">
        <v>316</v>
      </c>
      <c r="U362" s="6"/>
      <c r="V362" s="70">
        <v>39450</v>
      </c>
      <c r="W362" s="6" t="s">
        <v>27</v>
      </c>
    </row>
    <row r="363" spans="1:23" ht="15" customHeight="1" x14ac:dyDescent="0.25">
      <c r="A363" s="81" t="s">
        <v>44</v>
      </c>
      <c r="B363" s="58" t="s">
        <v>184</v>
      </c>
      <c r="C363" s="72" t="s">
        <v>28</v>
      </c>
      <c r="D363" s="58" t="s">
        <v>9458</v>
      </c>
      <c r="E363" s="58" t="s">
        <v>12194</v>
      </c>
      <c r="F363" s="58" t="s">
        <v>14901</v>
      </c>
      <c r="G363" s="60" t="s">
        <v>25</v>
      </c>
      <c r="H363" s="58">
        <v>2000101071</v>
      </c>
      <c r="I363" s="58" t="s">
        <v>3869</v>
      </c>
      <c r="J363" s="13"/>
      <c r="K363" s="45"/>
      <c r="L363" s="14"/>
      <c r="M363" s="54"/>
      <c r="N363" s="6"/>
      <c r="O363" s="58" t="s">
        <v>26</v>
      </c>
      <c r="P363" s="6"/>
      <c r="Q363" s="6"/>
      <c r="R363" s="6"/>
      <c r="S363" s="6"/>
      <c r="T363" s="69">
        <v>496</v>
      </c>
      <c r="U363" s="6"/>
      <c r="V363" s="70">
        <v>39510</v>
      </c>
      <c r="W363" s="6" t="s">
        <v>27</v>
      </c>
    </row>
    <row r="364" spans="1:23" ht="15" customHeight="1" x14ac:dyDescent="0.25">
      <c r="A364" s="81" t="s">
        <v>44</v>
      </c>
      <c r="B364" s="58" t="s">
        <v>184</v>
      </c>
      <c r="C364" s="72" t="s">
        <v>28</v>
      </c>
      <c r="D364" s="58" t="s">
        <v>9459</v>
      </c>
      <c r="E364" s="58" t="s">
        <v>12195</v>
      </c>
      <c r="F364" s="58" t="s">
        <v>14902</v>
      </c>
      <c r="G364" s="60" t="s">
        <v>25</v>
      </c>
      <c r="H364" s="58">
        <v>2000100927</v>
      </c>
      <c r="I364" s="58" t="s">
        <v>3869</v>
      </c>
      <c r="J364" s="13"/>
      <c r="K364" s="45"/>
      <c r="L364" s="14"/>
      <c r="M364" s="54"/>
      <c r="N364" s="6"/>
      <c r="O364" s="58" t="s">
        <v>26</v>
      </c>
      <c r="P364" s="6"/>
      <c r="Q364" s="6"/>
      <c r="R364" s="6"/>
      <c r="S364" s="6"/>
      <c r="T364" s="69">
        <v>3420</v>
      </c>
      <c r="U364" s="6"/>
      <c r="V364" s="70">
        <v>39602</v>
      </c>
      <c r="W364" s="6" t="s">
        <v>27</v>
      </c>
    </row>
    <row r="365" spans="1:23" ht="15" customHeight="1" x14ac:dyDescent="0.25">
      <c r="A365" s="81" t="s">
        <v>44</v>
      </c>
      <c r="B365" s="58" t="s">
        <v>184</v>
      </c>
      <c r="C365" s="72" t="s">
        <v>28</v>
      </c>
      <c r="D365" s="58" t="s">
        <v>9460</v>
      </c>
      <c r="E365" s="58" t="s">
        <v>12196</v>
      </c>
      <c r="F365" s="58" t="s">
        <v>14903</v>
      </c>
      <c r="G365" s="60" t="s">
        <v>25</v>
      </c>
      <c r="H365" s="58">
        <v>2000104186</v>
      </c>
      <c r="I365" s="58" t="s">
        <v>3869</v>
      </c>
      <c r="J365" s="13"/>
      <c r="K365" s="45"/>
      <c r="L365" s="14"/>
      <c r="M365" s="54"/>
      <c r="N365" s="6"/>
      <c r="O365" s="58" t="s">
        <v>26</v>
      </c>
      <c r="P365" s="6"/>
      <c r="Q365" s="6"/>
      <c r="R365" s="6"/>
      <c r="S365" s="6"/>
      <c r="T365" s="69">
        <v>1230.55</v>
      </c>
      <c r="U365" s="6"/>
      <c r="V365" s="70">
        <v>39755</v>
      </c>
      <c r="W365" s="6" t="s">
        <v>27</v>
      </c>
    </row>
    <row r="366" spans="1:23" ht="15" customHeight="1" x14ac:dyDescent="0.25">
      <c r="A366" s="81" t="s">
        <v>44</v>
      </c>
      <c r="B366" s="58" t="s">
        <v>184</v>
      </c>
      <c r="C366" s="72" t="s">
        <v>28</v>
      </c>
      <c r="D366" s="58" t="s">
        <v>9461</v>
      </c>
      <c r="E366" s="58" t="s">
        <v>12197</v>
      </c>
      <c r="F366" s="58" t="s">
        <v>14904</v>
      </c>
      <c r="G366" s="60" t="s">
        <v>25</v>
      </c>
      <c r="H366" s="58">
        <v>2000090681</v>
      </c>
      <c r="I366" s="58" t="s">
        <v>3869</v>
      </c>
      <c r="J366" s="13"/>
      <c r="K366" s="45"/>
      <c r="L366" s="14"/>
      <c r="M366" s="54"/>
      <c r="N366" s="6"/>
      <c r="O366" s="58" t="s">
        <v>26</v>
      </c>
      <c r="P366" s="6"/>
      <c r="Q366" s="6"/>
      <c r="R366" s="6"/>
      <c r="S366" s="6"/>
      <c r="T366" s="69">
        <v>2146</v>
      </c>
      <c r="U366" s="6"/>
      <c r="V366" s="70">
        <v>39785</v>
      </c>
      <c r="W366" s="6" t="s">
        <v>27</v>
      </c>
    </row>
    <row r="367" spans="1:23" ht="15" customHeight="1" x14ac:dyDescent="0.25">
      <c r="A367" s="81" t="s">
        <v>44</v>
      </c>
      <c r="B367" s="58" t="s">
        <v>184</v>
      </c>
      <c r="C367" s="72" t="s">
        <v>28</v>
      </c>
      <c r="D367" s="58">
        <v>4220112806675</v>
      </c>
      <c r="E367" s="58" t="s">
        <v>12198</v>
      </c>
      <c r="F367" s="58" t="s">
        <v>14905</v>
      </c>
      <c r="G367" s="60" t="s">
        <v>25</v>
      </c>
      <c r="H367" s="58">
        <v>2000091823</v>
      </c>
      <c r="I367" s="58" t="s">
        <v>3869</v>
      </c>
      <c r="J367" s="13"/>
      <c r="K367" s="45"/>
      <c r="L367" s="14"/>
      <c r="M367" s="54"/>
      <c r="N367" s="6"/>
      <c r="O367" s="58" t="s">
        <v>26</v>
      </c>
      <c r="P367" s="6"/>
      <c r="Q367" s="6"/>
      <c r="R367" s="6"/>
      <c r="S367" s="6"/>
      <c r="T367" s="69">
        <v>57</v>
      </c>
      <c r="U367" s="6"/>
      <c r="V367" s="70">
        <v>39785</v>
      </c>
      <c r="W367" s="6" t="s">
        <v>27</v>
      </c>
    </row>
    <row r="368" spans="1:23" ht="15" customHeight="1" x14ac:dyDescent="0.25">
      <c r="A368" s="81" t="s">
        <v>44</v>
      </c>
      <c r="B368" s="58" t="s">
        <v>184</v>
      </c>
      <c r="C368" s="72" t="s">
        <v>28</v>
      </c>
      <c r="D368" s="58">
        <v>4220169577995</v>
      </c>
      <c r="E368" s="58" t="s">
        <v>12199</v>
      </c>
      <c r="F368" s="58" t="s">
        <v>14906</v>
      </c>
      <c r="G368" s="60" t="s">
        <v>25</v>
      </c>
      <c r="H368" s="58">
        <v>2000079677</v>
      </c>
      <c r="I368" s="58" t="s">
        <v>3869</v>
      </c>
      <c r="J368" s="13"/>
      <c r="K368" s="45"/>
      <c r="L368" s="14"/>
      <c r="M368" s="54"/>
      <c r="N368" s="6"/>
      <c r="O368" s="58" t="s">
        <v>26</v>
      </c>
      <c r="P368" s="6"/>
      <c r="Q368" s="6"/>
      <c r="R368" s="6"/>
      <c r="S368" s="6"/>
      <c r="T368" s="69">
        <v>2080.75</v>
      </c>
      <c r="U368" s="6"/>
      <c r="V368" s="70">
        <v>39520</v>
      </c>
      <c r="W368" s="6" t="s">
        <v>27</v>
      </c>
    </row>
    <row r="369" spans="1:23" ht="15" customHeight="1" x14ac:dyDescent="0.25">
      <c r="A369" s="81" t="s">
        <v>44</v>
      </c>
      <c r="B369" s="58" t="s">
        <v>184</v>
      </c>
      <c r="C369" s="72" t="s">
        <v>28</v>
      </c>
      <c r="D369" s="58" t="s">
        <v>9462</v>
      </c>
      <c r="E369" s="58" t="s">
        <v>12200</v>
      </c>
      <c r="F369" s="58" t="s">
        <v>14907</v>
      </c>
      <c r="G369" s="60" t="s">
        <v>25</v>
      </c>
      <c r="H369" s="58">
        <v>2000095829</v>
      </c>
      <c r="I369" s="58" t="s">
        <v>3869</v>
      </c>
      <c r="J369" s="13"/>
      <c r="K369" s="45"/>
      <c r="L369" s="14"/>
      <c r="M369" s="54"/>
      <c r="N369" s="6"/>
      <c r="O369" s="58" t="s">
        <v>26</v>
      </c>
      <c r="P369" s="6"/>
      <c r="Q369" s="6"/>
      <c r="R369" s="6"/>
      <c r="S369" s="6"/>
      <c r="T369" s="69">
        <v>1665</v>
      </c>
      <c r="U369" s="6"/>
      <c r="V369" s="70">
        <v>39521</v>
      </c>
      <c r="W369" s="6" t="s">
        <v>27</v>
      </c>
    </row>
    <row r="370" spans="1:23" ht="15" customHeight="1" x14ac:dyDescent="0.25">
      <c r="A370" s="81" t="s">
        <v>44</v>
      </c>
      <c r="B370" s="58" t="s">
        <v>184</v>
      </c>
      <c r="C370" s="72" t="s">
        <v>28</v>
      </c>
      <c r="D370" s="58">
        <v>4220126661345</v>
      </c>
      <c r="E370" s="58" t="s">
        <v>12201</v>
      </c>
      <c r="F370" s="58" t="s">
        <v>14908</v>
      </c>
      <c r="G370" s="60" t="s">
        <v>25</v>
      </c>
      <c r="H370" s="58">
        <v>2000076913</v>
      </c>
      <c r="I370" s="58" t="s">
        <v>3869</v>
      </c>
      <c r="J370" s="13"/>
      <c r="K370" s="45"/>
      <c r="L370" s="14"/>
      <c r="M370" s="54"/>
      <c r="N370" s="6"/>
      <c r="O370" s="58" t="s">
        <v>26</v>
      </c>
      <c r="P370" s="6"/>
      <c r="Q370" s="6"/>
      <c r="R370" s="6"/>
      <c r="S370" s="6"/>
      <c r="T370" s="69">
        <v>18179</v>
      </c>
      <c r="U370" s="6"/>
      <c r="V370" s="70">
        <v>39524</v>
      </c>
      <c r="W370" s="6" t="s">
        <v>27</v>
      </c>
    </row>
    <row r="371" spans="1:23" ht="15" customHeight="1" x14ac:dyDescent="0.25">
      <c r="A371" s="81" t="s">
        <v>44</v>
      </c>
      <c r="B371" s="58" t="s">
        <v>184</v>
      </c>
      <c r="C371" s="72" t="s">
        <v>28</v>
      </c>
      <c r="D371" s="58" t="s">
        <v>9463</v>
      </c>
      <c r="E371" s="58" t="s">
        <v>12202</v>
      </c>
      <c r="F371" s="58" t="s">
        <v>14909</v>
      </c>
      <c r="G371" s="60" t="s">
        <v>25</v>
      </c>
      <c r="H371" s="58">
        <v>2000087745</v>
      </c>
      <c r="I371" s="58" t="s">
        <v>3869</v>
      </c>
      <c r="J371" s="13"/>
      <c r="K371" s="45"/>
      <c r="L371" s="14"/>
      <c r="M371" s="54"/>
      <c r="N371" s="6"/>
      <c r="O371" s="58" t="s">
        <v>26</v>
      </c>
      <c r="P371" s="6"/>
      <c r="Q371" s="6"/>
      <c r="R371" s="6"/>
      <c r="S371" s="6"/>
      <c r="T371" s="69">
        <v>969</v>
      </c>
      <c r="U371" s="6"/>
      <c r="V371" s="70">
        <v>39527</v>
      </c>
      <c r="W371" s="6" t="s">
        <v>27</v>
      </c>
    </row>
    <row r="372" spans="1:23" ht="15" customHeight="1" x14ac:dyDescent="0.25">
      <c r="A372" s="81" t="s">
        <v>44</v>
      </c>
      <c r="B372" s="58" t="s">
        <v>184</v>
      </c>
      <c r="C372" s="72" t="s">
        <v>28</v>
      </c>
      <c r="D372" s="58" t="s">
        <v>9464</v>
      </c>
      <c r="E372" s="58" t="s">
        <v>12203</v>
      </c>
      <c r="F372" s="58" t="s">
        <v>14910</v>
      </c>
      <c r="G372" s="60" t="s">
        <v>25</v>
      </c>
      <c r="H372" s="58">
        <v>2000101958</v>
      </c>
      <c r="I372" s="58" t="s">
        <v>3869</v>
      </c>
      <c r="J372" s="13"/>
      <c r="K372" s="45"/>
      <c r="L372" s="14"/>
      <c r="M372" s="54"/>
      <c r="N372" s="6"/>
      <c r="O372" s="58" t="s">
        <v>26</v>
      </c>
      <c r="P372" s="6"/>
      <c r="Q372" s="6"/>
      <c r="R372" s="6"/>
      <c r="S372" s="6"/>
      <c r="T372" s="69">
        <v>27</v>
      </c>
      <c r="U372" s="6"/>
      <c r="V372" s="70">
        <v>39527</v>
      </c>
      <c r="W372" s="6" t="s">
        <v>27</v>
      </c>
    </row>
    <row r="373" spans="1:23" ht="15" customHeight="1" x14ac:dyDescent="0.25">
      <c r="A373" s="81" t="s">
        <v>60</v>
      </c>
      <c r="B373" s="58" t="s">
        <v>171</v>
      </c>
      <c r="C373" s="72" t="s">
        <v>24</v>
      </c>
      <c r="D373" s="58" t="s">
        <v>9465</v>
      </c>
      <c r="E373" s="58" t="s">
        <v>12204</v>
      </c>
      <c r="F373" s="58" t="s">
        <v>14911</v>
      </c>
      <c r="G373" s="60" t="s">
        <v>25</v>
      </c>
      <c r="H373" s="58">
        <v>2000629068</v>
      </c>
      <c r="I373" s="58" t="s">
        <v>3869</v>
      </c>
      <c r="J373" s="13"/>
      <c r="K373" s="45"/>
      <c r="L373" s="14"/>
      <c r="M373" s="54"/>
      <c r="N373" s="6"/>
      <c r="O373" s="58" t="s">
        <v>26</v>
      </c>
      <c r="P373" s="6"/>
      <c r="Q373" s="6"/>
      <c r="R373" s="6"/>
      <c r="S373" s="6"/>
      <c r="T373" s="69">
        <v>1000</v>
      </c>
      <c r="U373" s="6"/>
      <c r="V373" s="70">
        <v>39518</v>
      </c>
      <c r="W373" s="6" t="s">
        <v>27</v>
      </c>
    </row>
    <row r="374" spans="1:23" ht="15" customHeight="1" x14ac:dyDescent="0.25">
      <c r="A374" s="81" t="s">
        <v>60</v>
      </c>
      <c r="B374" s="58" t="s">
        <v>171</v>
      </c>
      <c r="C374" s="72" t="s">
        <v>24</v>
      </c>
      <c r="D374" s="58" t="s">
        <v>9466</v>
      </c>
      <c r="E374" s="58" t="s">
        <v>1282</v>
      </c>
      <c r="F374" s="58" t="s">
        <v>14768</v>
      </c>
      <c r="G374" s="60" t="s">
        <v>25</v>
      </c>
      <c r="H374" s="58">
        <v>2000629084</v>
      </c>
      <c r="I374" s="58" t="s">
        <v>3869</v>
      </c>
      <c r="J374" s="13"/>
      <c r="K374" s="45"/>
      <c r="L374" s="14"/>
      <c r="M374" s="54"/>
      <c r="N374" s="6"/>
      <c r="O374" s="58" t="s">
        <v>26</v>
      </c>
      <c r="P374" s="6"/>
      <c r="Q374" s="6"/>
      <c r="R374" s="6"/>
      <c r="S374" s="6"/>
      <c r="T374" s="69">
        <v>1000</v>
      </c>
      <c r="U374" s="6"/>
      <c r="V374" s="70">
        <v>39518</v>
      </c>
      <c r="W374" s="6" t="s">
        <v>27</v>
      </c>
    </row>
    <row r="375" spans="1:23" ht="15" customHeight="1" x14ac:dyDescent="0.25">
      <c r="A375" s="81" t="s">
        <v>60</v>
      </c>
      <c r="B375" s="58" t="s">
        <v>171</v>
      </c>
      <c r="C375" s="72" t="s">
        <v>24</v>
      </c>
      <c r="D375" s="58" t="s">
        <v>9467</v>
      </c>
      <c r="E375" s="58" t="s">
        <v>12205</v>
      </c>
      <c r="F375" s="58" t="s">
        <v>14912</v>
      </c>
      <c r="G375" s="60" t="s">
        <v>25</v>
      </c>
      <c r="H375" s="58">
        <v>2000629033</v>
      </c>
      <c r="I375" s="58" t="s">
        <v>3869</v>
      </c>
      <c r="J375" s="13"/>
      <c r="K375" s="45"/>
      <c r="L375" s="14"/>
      <c r="M375" s="54"/>
      <c r="N375" s="6"/>
      <c r="O375" s="58" t="s">
        <v>26</v>
      </c>
      <c r="P375" s="6"/>
      <c r="Q375" s="6"/>
      <c r="R375" s="6"/>
      <c r="S375" s="6"/>
      <c r="T375" s="69">
        <v>108</v>
      </c>
      <c r="U375" s="6"/>
      <c r="V375" s="70">
        <v>39579</v>
      </c>
      <c r="W375" s="6" t="s">
        <v>27</v>
      </c>
    </row>
    <row r="376" spans="1:23" ht="15" customHeight="1" x14ac:dyDescent="0.25">
      <c r="A376" s="81" t="s">
        <v>70</v>
      </c>
      <c r="B376" s="58" t="s">
        <v>151</v>
      </c>
      <c r="C376" s="72" t="s">
        <v>24</v>
      </c>
      <c r="D376" s="58" t="s">
        <v>9468</v>
      </c>
      <c r="E376" s="58" t="s">
        <v>12206</v>
      </c>
      <c r="F376" s="58" t="s">
        <v>14913</v>
      </c>
      <c r="G376" s="60" t="s">
        <v>25</v>
      </c>
      <c r="H376" s="58">
        <v>2001200243</v>
      </c>
      <c r="I376" s="58" t="s">
        <v>3869</v>
      </c>
      <c r="J376" s="13"/>
      <c r="K376" s="45"/>
      <c r="L376" s="14"/>
      <c r="M376" s="54"/>
      <c r="N376" s="6"/>
      <c r="O376" s="58" t="s">
        <v>26</v>
      </c>
      <c r="P376" s="6"/>
      <c r="Q376" s="6"/>
      <c r="R376" s="6"/>
      <c r="S376" s="6"/>
      <c r="T376" s="69">
        <v>8862</v>
      </c>
      <c r="U376" s="6"/>
      <c r="V376" s="70">
        <v>39549</v>
      </c>
      <c r="W376" s="6" t="s">
        <v>27</v>
      </c>
    </row>
    <row r="377" spans="1:23" ht="15" customHeight="1" x14ac:dyDescent="0.25">
      <c r="A377" s="81" t="s">
        <v>29</v>
      </c>
      <c r="B377" s="58" t="s">
        <v>152</v>
      </c>
      <c r="C377" s="72" t="s">
        <v>24</v>
      </c>
      <c r="D377" s="58" t="s">
        <v>9469</v>
      </c>
      <c r="E377" s="58" t="s">
        <v>12207</v>
      </c>
      <c r="F377" s="58" t="s">
        <v>14914</v>
      </c>
      <c r="G377" s="60" t="s">
        <v>25</v>
      </c>
      <c r="H377" s="58">
        <v>2001447451</v>
      </c>
      <c r="I377" s="58" t="s">
        <v>9079</v>
      </c>
      <c r="J377" s="13"/>
      <c r="K377" s="45"/>
      <c r="L377" s="14"/>
      <c r="M377" s="54"/>
      <c r="N377" s="6"/>
      <c r="O377" s="58" t="s">
        <v>26</v>
      </c>
      <c r="P377" s="6"/>
      <c r="Q377" s="6"/>
      <c r="R377" s="6"/>
      <c r="S377" s="6"/>
      <c r="T377" s="69">
        <v>0.2</v>
      </c>
      <c r="U377" s="6"/>
      <c r="V377" s="70">
        <v>39464</v>
      </c>
      <c r="W377" s="6" t="s">
        <v>27</v>
      </c>
    </row>
    <row r="378" spans="1:23" ht="15" customHeight="1" x14ac:dyDescent="0.25">
      <c r="A378" s="81" t="s">
        <v>63</v>
      </c>
      <c r="B378" s="58" t="s">
        <v>166</v>
      </c>
      <c r="C378" s="72" t="s">
        <v>28</v>
      </c>
      <c r="D378" s="58" t="s">
        <v>9470</v>
      </c>
      <c r="E378" s="58" t="s">
        <v>12208</v>
      </c>
      <c r="F378" s="58" t="s">
        <v>14915</v>
      </c>
      <c r="G378" s="60" t="s">
        <v>25</v>
      </c>
      <c r="H378" s="58">
        <v>2001359765</v>
      </c>
      <c r="I378" s="58" t="s">
        <v>9079</v>
      </c>
      <c r="J378" s="13"/>
      <c r="K378" s="45"/>
      <c r="L378" s="14"/>
      <c r="M378" s="54"/>
      <c r="N378" s="6"/>
      <c r="O378" s="58" t="s">
        <v>26</v>
      </c>
      <c r="P378" s="6"/>
      <c r="Q378" s="6"/>
      <c r="R378" s="6"/>
      <c r="S378" s="6"/>
      <c r="T378" s="69">
        <v>263.56</v>
      </c>
      <c r="U378" s="6"/>
      <c r="V378" s="70">
        <v>39683</v>
      </c>
      <c r="W378" s="6" t="s">
        <v>27</v>
      </c>
    </row>
    <row r="379" spans="1:23" ht="15" customHeight="1" x14ac:dyDescent="0.25">
      <c r="A379" s="81" t="s">
        <v>44</v>
      </c>
      <c r="B379" s="58" t="s">
        <v>184</v>
      </c>
      <c r="C379" s="72" t="s">
        <v>28</v>
      </c>
      <c r="D379" s="58" t="s">
        <v>9471</v>
      </c>
      <c r="E379" s="58" t="s">
        <v>12209</v>
      </c>
      <c r="F379" s="58" t="s">
        <v>14916</v>
      </c>
      <c r="G379" s="60" t="s">
        <v>25</v>
      </c>
      <c r="H379" s="58">
        <v>2000119965</v>
      </c>
      <c r="I379" s="58" t="s">
        <v>9079</v>
      </c>
      <c r="J379" s="13"/>
      <c r="K379" s="45"/>
      <c r="L379" s="14"/>
      <c r="M379" s="54"/>
      <c r="N379" s="6"/>
      <c r="O379" s="58" t="s">
        <v>26</v>
      </c>
      <c r="P379" s="6"/>
      <c r="Q379" s="6"/>
      <c r="R379" s="6"/>
      <c r="S379" s="6"/>
      <c r="T379" s="69">
        <v>0.04</v>
      </c>
      <c r="U379" s="6"/>
      <c r="V379" s="70">
        <v>39653</v>
      </c>
      <c r="W379" s="6" t="s">
        <v>27</v>
      </c>
    </row>
    <row r="380" spans="1:23" ht="15" customHeight="1" x14ac:dyDescent="0.25">
      <c r="A380" s="81" t="s">
        <v>44</v>
      </c>
      <c r="B380" s="58" t="s">
        <v>184</v>
      </c>
      <c r="C380" s="72" t="s">
        <v>28</v>
      </c>
      <c r="D380" s="58" t="s">
        <v>9472</v>
      </c>
      <c r="E380" s="58" t="s">
        <v>12210</v>
      </c>
      <c r="F380" s="58" t="s">
        <v>14917</v>
      </c>
      <c r="G380" s="60" t="s">
        <v>25</v>
      </c>
      <c r="H380" s="58">
        <v>2000103651</v>
      </c>
      <c r="I380" s="58" t="s">
        <v>3869</v>
      </c>
      <c r="J380" s="13"/>
      <c r="K380" s="45"/>
      <c r="L380" s="14"/>
      <c r="M380" s="54"/>
      <c r="N380" s="6"/>
      <c r="O380" s="58" t="s">
        <v>26</v>
      </c>
      <c r="P380" s="6"/>
      <c r="Q380" s="6"/>
      <c r="R380" s="6"/>
      <c r="S380" s="6"/>
      <c r="T380" s="69">
        <v>116</v>
      </c>
      <c r="U380" s="6"/>
      <c r="V380" s="70">
        <v>39655</v>
      </c>
      <c r="W380" s="6" t="s">
        <v>27</v>
      </c>
    </row>
    <row r="381" spans="1:23" ht="15" customHeight="1" x14ac:dyDescent="0.25">
      <c r="A381" s="81" t="s">
        <v>66</v>
      </c>
      <c r="B381" s="58" t="s">
        <v>173</v>
      </c>
      <c r="C381" s="72" t="s">
        <v>24</v>
      </c>
      <c r="D381" s="58" t="s">
        <v>9473</v>
      </c>
      <c r="E381" s="58" t="s">
        <v>12211</v>
      </c>
      <c r="F381" s="58" t="s">
        <v>14918</v>
      </c>
      <c r="G381" s="60" t="s">
        <v>25</v>
      </c>
      <c r="H381" s="58">
        <v>2000801855</v>
      </c>
      <c r="I381" s="58" t="s">
        <v>3869</v>
      </c>
      <c r="J381" s="13"/>
      <c r="K381" s="45"/>
      <c r="L381" s="14"/>
      <c r="M381" s="54"/>
      <c r="N381" s="6"/>
      <c r="O381" s="58" t="s">
        <v>26</v>
      </c>
      <c r="P381" s="6"/>
      <c r="Q381" s="6"/>
      <c r="R381" s="6"/>
      <c r="S381" s="6"/>
      <c r="T381" s="69">
        <v>1091.56</v>
      </c>
      <c r="U381" s="6"/>
      <c r="V381" s="70">
        <v>39779</v>
      </c>
      <c r="W381" s="6" t="s">
        <v>27</v>
      </c>
    </row>
    <row r="382" spans="1:23" ht="15" customHeight="1" x14ac:dyDescent="0.25">
      <c r="A382" s="81" t="s">
        <v>38</v>
      </c>
      <c r="B382" s="58" t="s">
        <v>169</v>
      </c>
      <c r="C382" s="72" t="s">
        <v>24</v>
      </c>
      <c r="D382" s="58" t="s">
        <v>4919</v>
      </c>
      <c r="E382" s="58" t="s">
        <v>12212</v>
      </c>
      <c r="F382" s="58" t="s">
        <v>14919</v>
      </c>
      <c r="G382" s="60" t="s">
        <v>25</v>
      </c>
      <c r="H382" s="58">
        <v>2000592199</v>
      </c>
      <c r="I382" s="58" t="s">
        <v>9079</v>
      </c>
      <c r="J382" s="13"/>
      <c r="K382" s="45"/>
      <c r="L382" s="14"/>
      <c r="M382" s="54"/>
      <c r="N382" s="6"/>
      <c r="O382" s="58" t="s">
        <v>26</v>
      </c>
      <c r="P382" s="6"/>
      <c r="Q382" s="6"/>
      <c r="R382" s="6"/>
      <c r="S382" s="6"/>
      <c r="T382" s="69">
        <v>17756.18</v>
      </c>
      <c r="U382" s="6"/>
      <c r="V382" s="70">
        <v>39648</v>
      </c>
      <c r="W382" s="6" t="s">
        <v>27</v>
      </c>
    </row>
    <row r="383" spans="1:23" ht="15" customHeight="1" x14ac:dyDescent="0.25">
      <c r="A383" s="81" t="s">
        <v>103</v>
      </c>
      <c r="B383" s="58" t="s">
        <v>144</v>
      </c>
      <c r="C383" s="72" t="s">
        <v>24</v>
      </c>
      <c r="D383" s="58" t="s">
        <v>9474</v>
      </c>
      <c r="E383" s="58" t="s">
        <v>12213</v>
      </c>
      <c r="F383" s="58" t="s">
        <v>14920</v>
      </c>
      <c r="G383" s="60" t="s">
        <v>25</v>
      </c>
      <c r="H383" s="58">
        <v>2001017589</v>
      </c>
      <c r="I383" s="58" t="s">
        <v>9079</v>
      </c>
      <c r="J383" s="13"/>
      <c r="K383" s="45"/>
      <c r="L383" s="14"/>
      <c r="M383" s="54"/>
      <c r="N383" s="6"/>
      <c r="O383" s="58" t="s">
        <v>26</v>
      </c>
      <c r="P383" s="6"/>
      <c r="Q383" s="6"/>
      <c r="R383" s="6"/>
      <c r="S383" s="6"/>
      <c r="T383" s="69">
        <v>0.09</v>
      </c>
      <c r="U383" s="6"/>
      <c r="V383" s="70">
        <v>39804</v>
      </c>
      <c r="W383" s="6" t="s">
        <v>27</v>
      </c>
    </row>
    <row r="384" spans="1:23" ht="15" customHeight="1" x14ac:dyDescent="0.25">
      <c r="A384" s="81" t="s">
        <v>38</v>
      </c>
      <c r="B384" s="58" t="s">
        <v>169</v>
      </c>
      <c r="C384" s="72" t="s">
        <v>24</v>
      </c>
      <c r="D384" s="58" t="s">
        <v>9475</v>
      </c>
      <c r="E384" s="58" t="s">
        <v>12214</v>
      </c>
      <c r="F384" s="58" t="s">
        <v>14921</v>
      </c>
      <c r="G384" s="60" t="s">
        <v>25</v>
      </c>
      <c r="H384" s="58">
        <v>2000598747</v>
      </c>
      <c r="I384" s="58" t="s">
        <v>3869</v>
      </c>
      <c r="J384" s="13"/>
      <c r="K384" s="45"/>
      <c r="L384" s="14"/>
      <c r="M384" s="54"/>
      <c r="N384" s="6"/>
      <c r="O384" s="58" t="s">
        <v>26</v>
      </c>
      <c r="P384" s="6"/>
      <c r="Q384" s="6"/>
      <c r="R384" s="6"/>
      <c r="S384" s="6"/>
      <c r="T384" s="69">
        <v>720</v>
      </c>
      <c r="U384" s="6"/>
      <c r="V384" s="70">
        <v>39718</v>
      </c>
      <c r="W384" s="6" t="s">
        <v>27</v>
      </c>
    </row>
    <row r="385" spans="1:23" ht="15" customHeight="1" x14ac:dyDescent="0.25">
      <c r="A385" s="81" t="s">
        <v>107</v>
      </c>
      <c r="B385" s="58" t="s">
        <v>4428</v>
      </c>
      <c r="C385" s="72" t="s">
        <v>24</v>
      </c>
      <c r="D385" s="58" t="s">
        <v>9476</v>
      </c>
      <c r="E385" s="58" t="s">
        <v>12215</v>
      </c>
      <c r="F385" s="58" t="s">
        <v>14922</v>
      </c>
      <c r="G385" s="60" t="s">
        <v>25</v>
      </c>
      <c r="H385" s="58">
        <v>2001002689</v>
      </c>
      <c r="I385" s="58" t="s">
        <v>9079</v>
      </c>
      <c r="J385" s="13"/>
      <c r="K385" s="45"/>
      <c r="L385" s="14"/>
      <c r="M385" s="54"/>
      <c r="N385" s="6"/>
      <c r="O385" s="58" t="s">
        <v>26</v>
      </c>
      <c r="P385" s="6"/>
      <c r="Q385" s="6"/>
      <c r="R385" s="6"/>
      <c r="S385" s="6"/>
      <c r="T385" s="69">
        <v>0.33</v>
      </c>
      <c r="U385" s="6"/>
      <c r="V385" s="70">
        <v>39469</v>
      </c>
      <c r="W385" s="6" t="s">
        <v>27</v>
      </c>
    </row>
    <row r="386" spans="1:23" ht="15" customHeight="1" x14ac:dyDescent="0.25">
      <c r="A386" s="81" t="s">
        <v>56</v>
      </c>
      <c r="B386" s="58" t="s">
        <v>170</v>
      </c>
      <c r="C386" s="72" t="s">
        <v>24</v>
      </c>
      <c r="D386" s="58" t="s">
        <v>9477</v>
      </c>
      <c r="E386" s="58" t="s">
        <v>12216</v>
      </c>
      <c r="F386" s="58" t="s">
        <v>14923</v>
      </c>
      <c r="G386" s="60" t="s">
        <v>25</v>
      </c>
      <c r="H386" s="58">
        <v>2001024078</v>
      </c>
      <c r="I386" s="58" t="s">
        <v>3869</v>
      </c>
      <c r="J386" s="13"/>
      <c r="K386" s="45"/>
      <c r="L386" s="14"/>
      <c r="M386" s="54"/>
      <c r="N386" s="6"/>
      <c r="O386" s="58" t="s">
        <v>26</v>
      </c>
      <c r="P386" s="6"/>
      <c r="Q386" s="6"/>
      <c r="R386" s="6"/>
      <c r="S386" s="6"/>
      <c r="T386" s="69">
        <v>1304.5</v>
      </c>
      <c r="U386" s="6"/>
      <c r="V386" s="70">
        <v>39717</v>
      </c>
      <c r="W386" s="6" t="s">
        <v>27</v>
      </c>
    </row>
    <row r="387" spans="1:23" ht="15" customHeight="1" x14ac:dyDescent="0.25">
      <c r="A387" s="81" t="s">
        <v>56</v>
      </c>
      <c r="B387" s="58" t="s">
        <v>170</v>
      </c>
      <c r="C387" s="72" t="s">
        <v>24</v>
      </c>
      <c r="D387" s="58" t="s">
        <v>9478</v>
      </c>
      <c r="E387" s="58" t="s">
        <v>5808</v>
      </c>
      <c r="F387" s="58" t="s">
        <v>14924</v>
      </c>
      <c r="G387" s="60" t="s">
        <v>25</v>
      </c>
      <c r="H387" s="58">
        <v>2001035487</v>
      </c>
      <c r="I387" s="58" t="s">
        <v>9079</v>
      </c>
      <c r="J387" s="13"/>
      <c r="K387" s="45"/>
      <c r="L387" s="14"/>
      <c r="M387" s="54"/>
      <c r="N387" s="6"/>
      <c r="O387" s="58" t="s">
        <v>26</v>
      </c>
      <c r="P387" s="6"/>
      <c r="Q387" s="6"/>
      <c r="R387" s="6"/>
      <c r="S387" s="6"/>
      <c r="T387" s="69">
        <v>7267.76</v>
      </c>
      <c r="U387" s="6"/>
      <c r="V387" s="70">
        <v>39718</v>
      </c>
      <c r="W387" s="6" t="s">
        <v>27</v>
      </c>
    </row>
    <row r="388" spans="1:23" ht="15" customHeight="1" x14ac:dyDescent="0.25">
      <c r="A388" s="81" t="s">
        <v>46</v>
      </c>
      <c r="B388" s="58" t="s">
        <v>182</v>
      </c>
      <c r="C388" s="72" t="s">
        <v>24</v>
      </c>
      <c r="D388" s="58" t="s">
        <v>9479</v>
      </c>
      <c r="E388" s="58" t="s">
        <v>12217</v>
      </c>
      <c r="F388" s="58" t="s">
        <v>14925</v>
      </c>
      <c r="G388" s="60" t="s">
        <v>25</v>
      </c>
      <c r="H388" s="58">
        <v>2001175133</v>
      </c>
      <c r="I388" s="58" t="s">
        <v>3869</v>
      </c>
      <c r="J388" s="13"/>
      <c r="K388" s="45"/>
      <c r="L388" s="14"/>
      <c r="M388" s="54"/>
      <c r="N388" s="6"/>
      <c r="O388" s="58" t="s">
        <v>26</v>
      </c>
      <c r="P388" s="6"/>
      <c r="Q388" s="6"/>
      <c r="R388" s="6"/>
      <c r="S388" s="6"/>
      <c r="T388" s="69">
        <v>3441</v>
      </c>
      <c r="U388" s="6"/>
      <c r="V388" s="70">
        <v>39769</v>
      </c>
      <c r="W388" s="6" t="s">
        <v>27</v>
      </c>
    </row>
    <row r="389" spans="1:23" ht="15" customHeight="1" x14ac:dyDescent="0.25">
      <c r="A389" s="81" t="s">
        <v>56</v>
      </c>
      <c r="B389" s="58" t="s">
        <v>170</v>
      </c>
      <c r="C389" s="72" t="s">
        <v>24</v>
      </c>
      <c r="D389" s="58">
        <v>3520113570274</v>
      </c>
      <c r="E389" s="58" t="s">
        <v>12218</v>
      </c>
      <c r="F389" s="58" t="s">
        <v>14926</v>
      </c>
      <c r="G389" s="60" t="s">
        <v>25</v>
      </c>
      <c r="H389" s="58">
        <v>2001036672</v>
      </c>
      <c r="I389" s="58" t="s">
        <v>3869</v>
      </c>
      <c r="J389" s="13"/>
      <c r="K389" s="45"/>
      <c r="L389" s="14"/>
      <c r="M389" s="54"/>
      <c r="N389" s="6"/>
      <c r="O389" s="58" t="s">
        <v>26</v>
      </c>
      <c r="P389" s="6"/>
      <c r="Q389" s="6"/>
      <c r="R389" s="6"/>
      <c r="S389" s="6"/>
      <c r="T389" s="69">
        <v>796</v>
      </c>
      <c r="U389" s="6"/>
      <c r="V389" s="70">
        <v>39735</v>
      </c>
      <c r="W389" s="6" t="s">
        <v>27</v>
      </c>
    </row>
    <row r="390" spans="1:23" ht="15" customHeight="1" x14ac:dyDescent="0.25">
      <c r="A390" s="81" t="s">
        <v>56</v>
      </c>
      <c r="B390" s="58" t="s">
        <v>170</v>
      </c>
      <c r="C390" s="72" t="s">
        <v>24</v>
      </c>
      <c r="D390" s="58">
        <v>3740503190585</v>
      </c>
      <c r="E390" s="58" t="s">
        <v>12219</v>
      </c>
      <c r="F390" s="58" t="s">
        <v>14927</v>
      </c>
      <c r="G390" s="60" t="s">
        <v>25</v>
      </c>
      <c r="H390" s="58">
        <v>2000958077</v>
      </c>
      <c r="I390" s="58" t="s">
        <v>9079</v>
      </c>
      <c r="J390" s="13"/>
      <c r="K390" s="45"/>
      <c r="L390" s="14"/>
      <c r="M390" s="54"/>
      <c r="N390" s="6"/>
      <c r="O390" s="58" t="s">
        <v>26</v>
      </c>
      <c r="P390" s="6"/>
      <c r="Q390" s="6"/>
      <c r="R390" s="6"/>
      <c r="S390" s="6"/>
      <c r="T390" s="69">
        <v>3195.12</v>
      </c>
      <c r="U390" s="6"/>
      <c r="V390" s="70">
        <v>39737</v>
      </c>
      <c r="W390" s="6" t="s">
        <v>27</v>
      </c>
    </row>
    <row r="391" spans="1:23" ht="15" customHeight="1" x14ac:dyDescent="0.25">
      <c r="A391" s="81" t="s">
        <v>59</v>
      </c>
      <c r="B391" s="58" t="s">
        <v>180</v>
      </c>
      <c r="C391" s="72" t="s">
        <v>24</v>
      </c>
      <c r="D391" s="58" t="s">
        <v>9480</v>
      </c>
      <c r="E391" s="58" t="s">
        <v>12220</v>
      </c>
      <c r="F391" s="58" t="s">
        <v>14928</v>
      </c>
      <c r="G391" s="60" t="s">
        <v>25</v>
      </c>
      <c r="H391" s="58">
        <v>2001418718</v>
      </c>
      <c r="I391" s="58" t="s">
        <v>3869</v>
      </c>
      <c r="J391" s="13"/>
      <c r="K391" s="45"/>
      <c r="L391" s="14"/>
      <c r="M391" s="54"/>
      <c r="N391" s="6"/>
      <c r="O391" s="58" t="s">
        <v>26</v>
      </c>
      <c r="P391" s="6"/>
      <c r="Q391" s="6"/>
      <c r="R391" s="6"/>
      <c r="S391" s="6"/>
      <c r="T391" s="69">
        <v>242</v>
      </c>
      <c r="U391" s="6"/>
      <c r="V391" s="70">
        <v>39576</v>
      </c>
      <c r="W391" s="6" t="s">
        <v>27</v>
      </c>
    </row>
    <row r="392" spans="1:23" ht="15" customHeight="1" x14ac:dyDescent="0.25">
      <c r="A392" s="81" t="s">
        <v>59</v>
      </c>
      <c r="B392" s="58" t="s">
        <v>180</v>
      </c>
      <c r="C392" s="72" t="s">
        <v>24</v>
      </c>
      <c r="D392" s="58" t="s">
        <v>9481</v>
      </c>
      <c r="E392" s="58" t="s">
        <v>12221</v>
      </c>
      <c r="F392" s="58" t="s">
        <v>14929</v>
      </c>
      <c r="G392" s="60" t="s">
        <v>25</v>
      </c>
      <c r="H392" s="58">
        <v>2001430637</v>
      </c>
      <c r="I392" s="58" t="s">
        <v>3869</v>
      </c>
      <c r="J392" s="13"/>
      <c r="K392" s="45"/>
      <c r="L392" s="14"/>
      <c r="M392" s="54"/>
      <c r="N392" s="6"/>
      <c r="O392" s="58" t="s">
        <v>26</v>
      </c>
      <c r="P392" s="6"/>
      <c r="Q392" s="6"/>
      <c r="R392" s="6"/>
      <c r="S392" s="6"/>
      <c r="T392" s="69">
        <v>20</v>
      </c>
      <c r="U392" s="6"/>
      <c r="V392" s="70">
        <v>39637</v>
      </c>
      <c r="W392" s="6" t="s">
        <v>27</v>
      </c>
    </row>
    <row r="393" spans="1:23" ht="15" customHeight="1" x14ac:dyDescent="0.25">
      <c r="A393" s="81" t="s">
        <v>59</v>
      </c>
      <c r="B393" s="58" t="s">
        <v>180</v>
      </c>
      <c r="C393" s="72" t="s">
        <v>24</v>
      </c>
      <c r="D393" s="58" t="s">
        <v>9482</v>
      </c>
      <c r="E393" s="58" t="s">
        <v>12222</v>
      </c>
      <c r="F393" s="58" t="s">
        <v>14930</v>
      </c>
      <c r="G393" s="60" t="s">
        <v>25</v>
      </c>
      <c r="H393" s="58">
        <v>2001434783</v>
      </c>
      <c r="I393" s="58" t="s">
        <v>9079</v>
      </c>
      <c r="J393" s="13"/>
      <c r="K393" s="45"/>
      <c r="L393" s="14"/>
      <c r="M393" s="54"/>
      <c r="N393" s="6"/>
      <c r="O393" s="58" t="s">
        <v>26</v>
      </c>
      <c r="P393" s="6"/>
      <c r="Q393" s="6"/>
      <c r="R393" s="6"/>
      <c r="S393" s="6"/>
      <c r="T393" s="69">
        <v>0.77</v>
      </c>
      <c r="U393" s="6"/>
      <c r="V393" s="70">
        <v>39699</v>
      </c>
      <c r="W393" s="6" t="s">
        <v>27</v>
      </c>
    </row>
    <row r="394" spans="1:23" ht="15" customHeight="1" x14ac:dyDescent="0.25">
      <c r="A394" s="81" t="s">
        <v>59</v>
      </c>
      <c r="B394" s="58" t="s">
        <v>180</v>
      </c>
      <c r="C394" s="72" t="s">
        <v>24</v>
      </c>
      <c r="D394" s="58" t="s">
        <v>9483</v>
      </c>
      <c r="E394" s="58" t="s">
        <v>12223</v>
      </c>
      <c r="F394" s="58" t="s">
        <v>14931</v>
      </c>
      <c r="G394" s="60" t="s">
        <v>25</v>
      </c>
      <c r="H394" s="58">
        <v>2001439505</v>
      </c>
      <c r="I394" s="58" t="s">
        <v>3869</v>
      </c>
      <c r="J394" s="13"/>
      <c r="K394" s="45"/>
      <c r="L394" s="14"/>
      <c r="M394" s="54"/>
      <c r="N394" s="6"/>
      <c r="O394" s="58" t="s">
        <v>26</v>
      </c>
      <c r="P394" s="6"/>
      <c r="Q394" s="6"/>
      <c r="R394" s="6"/>
      <c r="S394" s="6"/>
      <c r="T394" s="69">
        <v>5875</v>
      </c>
      <c r="U394" s="6"/>
      <c r="V394" s="70">
        <v>39760</v>
      </c>
      <c r="W394" s="6" t="s">
        <v>27</v>
      </c>
    </row>
    <row r="395" spans="1:23" ht="15" customHeight="1" x14ac:dyDescent="0.25">
      <c r="A395" s="81" t="s">
        <v>59</v>
      </c>
      <c r="B395" s="58" t="s">
        <v>180</v>
      </c>
      <c r="C395" s="72" t="s">
        <v>24</v>
      </c>
      <c r="D395" s="58" t="s">
        <v>9484</v>
      </c>
      <c r="E395" s="58" t="s">
        <v>12224</v>
      </c>
      <c r="F395" s="58" t="s">
        <v>14932</v>
      </c>
      <c r="G395" s="60" t="s">
        <v>25</v>
      </c>
      <c r="H395" s="58">
        <v>2001442492</v>
      </c>
      <c r="I395" s="58" t="s">
        <v>3869</v>
      </c>
      <c r="J395" s="13"/>
      <c r="K395" s="45"/>
      <c r="L395" s="14"/>
      <c r="M395" s="54"/>
      <c r="N395" s="6"/>
      <c r="O395" s="58" t="s">
        <v>26</v>
      </c>
      <c r="P395" s="6"/>
      <c r="Q395" s="6"/>
      <c r="R395" s="6"/>
      <c r="S395" s="6"/>
      <c r="T395" s="69">
        <v>1940.4</v>
      </c>
      <c r="U395" s="6"/>
      <c r="V395" s="70">
        <v>39790</v>
      </c>
      <c r="W395" s="6" t="s">
        <v>27</v>
      </c>
    </row>
    <row r="396" spans="1:23" ht="15" customHeight="1" x14ac:dyDescent="0.25">
      <c r="A396" s="81" t="s">
        <v>59</v>
      </c>
      <c r="B396" s="58" t="s">
        <v>180</v>
      </c>
      <c r="C396" s="72" t="s">
        <v>24</v>
      </c>
      <c r="D396" s="58" t="s">
        <v>9485</v>
      </c>
      <c r="E396" s="58" t="s">
        <v>6358</v>
      </c>
      <c r="F396" s="58" t="s">
        <v>14933</v>
      </c>
      <c r="G396" s="60" t="s">
        <v>25</v>
      </c>
      <c r="H396" s="58">
        <v>2001439653</v>
      </c>
      <c r="I396" s="58" t="s">
        <v>3869</v>
      </c>
      <c r="J396" s="13"/>
      <c r="K396" s="45"/>
      <c r="L396" s="14"/>
      <c r="M396" s="54"/>
      <c r="N396" s="6"/>
      <c r="O396" s="58" t="s">
        <v>26</v>
      </c>
      <c r="P396" s="6"/>
      <c r="Q396" s="6"/>
      <c r="R396" s="6"/>
      <c r="S396" s="6"/>
      <c r="T396" s="69">
        <v>7219.44</v>
      </c>
      <c r="U396" s="6"/>
      <c r="V396" s="70">
        <v>39680</v>
      </c>
      <c r="W396" s="6" t="s">
        <v>27</v>
      </c>
    </row>
    <row r="397" spans="1:23" ht="15" customHeight="1" x14ac:dyDescent="0.25">
      <c r="A397" s="81" t="s">
        <v>46</v>
      </c>
      <c r="B397" s="58" t="s">
        <v>182</v>
      </c>
      <c r="C397" s="72" t="s">
        <v>24</v>
      </c>
      <c r="D397" s="58">
        <v>0</v>
      </c>
      <c r="E397" s="58" t="s">
        <v>12225</v>
      </c>
      <c r="F397" s="58" t="s">
        <v>14934</v>
      </c>
      <c r="G397" s="60" t="s">
        <v>25</v>
      </c>
      <c r="H397" s="58">
        <v>2001176776</v>
      </c>
      <c r="I397" s="58" t="s">
        <v>9079</v>
      </c>
      <c r="J397" s="13"/>
      <c r="K397" s="45"/>
      <c r="L397" s="14"/>
      <c r="M397" s="54"/>
      <c r="N397" s="6"/>
      <c r="O397" s="58" t="s">
        <v>26</v>
      </c>
      <c r="P397" s="6"/>
      <c r="Q397" s="6"/>
      <c r="R397" s="6"/>
      <c r="S397" s="6"/>
      <c r="T397" s="69">
        <v>13877.41</v>
      </c>
      <c r="U397" s="6"/>
      <c r="V397" s="70">
        <v>39651</v>
      </c>
      <c r="W397" s="6" t="s">
        <v>27</v>
      </c>
    </row>
    <row r="398" spans="1:23" ht="15" customHeight="1" x14ac:dyDescent="0.25">
      <c r="A398" s="81" t="s">
        <v>46</v>
      </c>
      <c r="B398" s="58" t="s">
        <v>182</v>
      </c>
      <c r="C398" s="72" t="s">
        <v>24</v>
      </c>
      <c r="D398" s="58">
        <v>0</v>
      </c>
      <c r="E398" s="58" t="s">
        <v>12226</v>
      </c>
      <c r="F398" s="58" t="s">
        <v>14935</v>
      </c>
      <c r="G398" s="60" t="s">
        <v>25</v>
      </c>
      <c r="H398" s="58">
        <v>2001177381</v>
      </c>
      <c r="I398" s="58" t="s">
        <v>9079</v>
      </c>
      <c r="J398" s="13"/>
      <c r="K398" s="45"/>
      <c r="L398" s="14"/>
      <c r="M398" s="54"/>
      <c r="N398" s="6"/>
      <c r="O398" s="58" t="s">
        <v>26</v>
      </c>
      <c r="P398" s="6"/>
      <c r="Q398" s="6"/>
      <c r="R398" s="6"/>
      <c r="S398" s="6"/>
      <c r="T398" s="69">
        <v>830.24</v>
      </c>
      <c r="U398" s="6"/>
      <c r="V398" s="70">
        <v>39486</v>
      </c>
      <c r="W398" s="6" t="s">
        <v>27</v>
      </c>
    </row>
    <row r="399" spans="1:23" ht="15" customHeight="1" x14ac:dyDescent="0.25">
      <c r="A399" s="81" t="s">
        <v>59</v>
      </c>
      <c r="B399" s="58" t="s">
        <v>180</v>
      </c>
      <c r="C399" s="72" t="s">
        <v>24</v>
      </c>
      <c r="D399" s="58" t="s">
        <v>9486</v>
      </c>
      <c r="E399" s="58" t="s">
        <v>12227</v>
      </c>
      <c r="F399" s="58" t="s">
        <v>14936</v>
      </c>
      <c r="G399" s="60" t="s">
        <v>25</v>
      </c>
      <c r="H399" s="58">
        <v>2001435348</v>
      </c>
      <c r="I399" s="58" t="s">
        <v>3869</v>
      </c>
      <c r="J399" s="13"/>
      <c r="K399" s="45"/>
      <c r="L399" s="14"/>
      <c r="M399" s="54"/>
      <c r="N399" s="6"/>
      <c r="O399" s="58" t="s">
        <v>26</v>
      </c>
      <c r="P399" s="6"/>
      <c r="Q399" s="6"/>
      <c r="R399" s="6"/>
      <c r="S399" s="6"/>
      <c r="T399" s="69">
        <v>542</v>
      </c>
      <c r="U399" s="6"/>
      <c r="V399" s="70">
        <v>39708</v>
      </c>
      <c r="W399" s="6" t="s">
        <v>27</v>
      </c>
    </row>
    <row r="400" spans="1:23" ht="15" customHeight="1" x14ac:dyDescent="0.25">
      <c r="A400" s="81" t="s">
        <v>46</v>
      </c>
      <c r="B400" s="58" t="s">
        <v>182</v>
      </c>
      <c r="C400" s="72" t="s">
        <v>24</v>
      </c>
      <c r="D400" s="58">
        <v>0</v>
      </c>
      <c r="E400" s="58" t="s">
        <v>12228</v>
      </c>
      <c r="F400" s="58" t="s">
        <v>14937</v>
      </c>
      <c r="G400" s="60" t="s">
        <v>25</v>
      </c>
      <c r="H400" s="58">
        <v>2001185228</v>
      </c>
      <c r="I400" s="58" t="s">
        <v>3869</v>
      </c>
      <c r="J400" s="13"/>
      <c r="K400" s="45"/>
      <c r="L400" s="14"/>
      <c r="M400" s="54"/>
      <c r="N400" s="6"/>
      <c r="O400" s="58" t="s">
        <v>26</v>
      </c>
      <c r="P400" s="6"/>
      <c r="Q400" s="6"/>
      <c r="R400" s="6"/>
      <c r="S400" s="6"/>
      <c r="T400" s="69">
        <v>336.48</v>
      </c>
      <c r="U400" s="6"/>
      <c r="V400" s="70">
        <v>39742</v>
      </c>
      <c r="W400" s="6" t="s">
        <v>27</v>
      </c>
    </row>
    <row r="401" spans="1:23" ht="15" customHeight="1" x14ac:dyDescent="0.25">
      <c r="A401" s="81" t="s">
        <v>46</v>
      </c>
      <c r="B401" s="58" t="s">
        <v>182</v>
      </c>
      <c r="C401" s="72" t="s">
        <v>24</v>
      </c>
      <c r="D401" s="58">
        <v>0</v>
      </c>
      <c r="E401" s="58" t="s">
        <v>12229</v>
      </c>
      <c r="F401" s="58" t="s">
        <v>14938</v>
      </c>
      <c r="G401" s="60" t="s">
        <v>25</v>
      </c>
      <c r="H401" s="58">
        <v>2001177087</v>
      </c>
      <c r="I401" s="58" t="s">
        <v>9079</v>
      </c>
      <c r="J401" s="13"/>
      <c r="K401" s="45"/>
      <c r="L401" s="14"/>
      <c r="M401" s="54"/>
      <c r="N401" s="6"/>
      <c r="O401" s="58" t="s">
        <v>26</v>
      </c>
      <c r="P401" s="6"/>
      <c r="Q401" s="6"/>
      <c r="R401" s="6"/>
      <c r="S401" s="6"/>
      <c r="T401" s="69">
        <v>1275.72</v>
      </c>
      <c r="U401" s="6"/>
      <c r="V401" s="70">
        <v>39745</v>
      </c>
      <c r="W401" s="6" t="s">
        <v>27</v>
      </c>
    </row>
    <row r="402" spans="1:23" ht="15" customHeight="1" x14ac:dyDescent="0.25">
      <c r="A402" s="81" t="s">
        <v>62</v>
      </c>
      <c r="B402" s="58" t="s">
        <v>175</v>
      </c>
      <c r="C402" s="72" t="s">
        <v>24</v>
      </c>
      <c r="D402" s="58" t="s">
        <v>9487</v>
      </c>
      <c r="E402" s="58" t="s">
        <v>12230</v>
      </c>
      <c r="F402" s="58" t="s">
        <v>14939</v>
      </c>
      <c r="G402" s="60" t="s">
        <v>25</v>
      </c>
      <c r="H402" s="58">
        <v>2000643362</v>
      </c>
      <c r="I402" s="58" t="s">
        <v>3869</v>
      </c>
      <c r="J402" s="13"/>
      <c r="K402" s="45"/>
      <c r="L402" s="14"/>
      <c r="M402" s="54"/>
      <c r="N402" s="6"/>
      <c r="O402" s="58" t="s">
        <v>26</v>
      </c>
      <c r="P402" s="6"/>
      <c r="Q402" s="6"/>
      <c r="R402" s="6"/>
      <c r="S402" s="6"/>
      <c r="T402" s="69">
        <v>360</v>
      </c>
      <c r="U402" s="6"/>
      <c r="V402" s="70">
        <v>39794</v>
      </c>
      <c r="W402" s="6" t="s">
        <v>27</v>
      </c>
    </row>
    <row r="403" spans="1:23" ht="15" customHeight="1" x14ac:dyDescent="0.25">
      <c r="A403" s="81" t="s">
        <v>46</v>
      </c>
      <c r="B403" s="58" t="s">
        <v>182</v>
      </c>
      <c r="C403" s="72" t="s">
        <v>24</v>
      </c>
      <c r="D403" s="58">
        <v>0</v>
      </c>
      <c r="E403" s="58" t="s">
        <v>6641</v>
      </c>
      <c r="F403" s="58" t="s">
        <v>14940</v>
      </c>
      <c r="G403" s="60" t="s">
        <v>25</v>
      </c>
      <c r="H403" s="58">
        <v>2001177179</v>
      </c>
      <c r="I403" s="58" t="s">
        <v>9079</v>
      </c>
      <c r="J403" s="13"/>
      <c r="K403" s="45"/>
      <c r="L403" s="14"/>
      <c r="M403" s="54"/>
      <c r="N403" s="6"/>
      <c r="O403" s="58" t="s">
        <v>26</v>
      </c>
      <c r="P403" s="6"/>
      <c r="Q403" s="6"/>
      <c r="R403" s="6"/>
      <c r="S403" s="6"/>
      <c r="T403" s="69">
        <v>4238.09</v>
      </c>
      <c r="U403" s="6"/>
      <c r="V403" s="70">
        <v>39579</v>
      </c>
      <c r="W403" s="6" t="s">
        <v>27</v>
      </c>
    </row>
    <row r="404" spans="1:23" ht="15" customHeight="1" x14ac:dyDescent="0.25">
      <c r="A404" s="81" t="s">
        <v>46</v>
      </c>
      <c r="B404" s="58" t="s">
        <v>182</v>
      </c>
      <c r="C404" s="72" t="s">
        <v>24</v>
      </c>
      <c r="D404" s="58">
        <v>0</v>
      </c>
      <c r="E404" s="58" t="s">
        <v>12231</v>
      </c>
      <c r="F404" s="58" t="s">
        <v>14941</v>
      </c>
      <c r="G404" s="60" t="s">
        <v>25</v>
      </c>
      <c r="H404" s="58">
        <v>2001129198</v>
      </c>
      <c r="I404" s="58" t="s">
        <v>3869</v>
      </c>
      <c r="J404" s="13"/>
      <c r="K404" s="45"/>
      <c r="L404" s="14"/>
      <c r="M404" s="54"/>
      <c r="N404" s="6"/>
      <c r="O404" s="58" t="s">
        <v>26</v>
      </c>
      <c r="P404" s="6"/>
      <c r="Q404" s="6"/>
      <c r="R404" s="6"/>
      <c r="S404" s="6"/>
      <c r="T404" s="69">
        <v>2754</v>
      </c>
      <c r="U404" s="6"/>
      <c r="V404" s="70">
        <v>39763</v>
      </c>
      <c r="W404" s="6" t="s">
        <v>27</v>
      </c>
    </row>
    <row r="405" spans="1:23" ht="15" customHeight="1" x14ac:dyDescent="0.25">
      <c r="A405" s="81" t="s">
        <v>62</v>
      </c>
      <c r="B405" s="58" t="s">
        <v>175</v>
      </c>
      <c r="C405" s="72" t="s">
        <v>24</v>
      </c>
      <c r="D405" s="58" t="s">
        <v>9488</v>
      </c>
      <c r="E405" s="58" t="s">
        <v>12232</v>
      </c>
      <c r="F405" s="58" t="s">
        <v>14942</v>
      </c>
      <c r="G405" s="60" t="s">
        <v>25</v>
      </c>
      <c r="H405" s="58">
        <v>2000652067</v>
      </c>
      <c r="I405" s="58" t="s">
        <v>9079</v>
      </c>
      <c r="J405" s="13"/>
      <c r="K405" s="45"/>
      <c r="L405" s="14"/>
      <c r="M405" s="54"/>
      <c r="N405" s="6"/>
      <c r="O405" s="58" t="s">
        <v>26</v>
      </c>
      <c r="P405" s="6"/>
      <c r="Q405" s="6"/>
      <c r="R405" s="6"/>
      <c r="S405" s="6"/>
      <c r="T405" s="69">
        <v>260.35000000000002</v>
      </c>
      <c r="U405" s="6"/>
      <c r="V405" s="70">
        <v>39799</v>
      </c>
      <c r="W405" s="6" t="s">
        <v>27</v>
      </c>
    </row>
    <row r="406" spans="1:23" ht="15" customHeight="1" x14ac:dyDescent="0.25">
      <c r="A406" s="81" t="s">
        <v>36</v>
      </c>
      <c r="B406" s="58" t="s">
        <v>155</v>
      </c>
      <c r="C406" s="72" t="s">
        <v>24</v>
      </c>
      <c r="D406" s="58" t="s">
        <v>9489</v>
      </c>
      <c r="E406" s="58" t="s">
        <v>12233</v>
      </c>
      <c r="F406" s="58" t="s">
        <v>14943</v>
      </c>
      <c r="G406" s="60" t="s">
        <v>25</v>
      </c>
      <c r="H406" s="58">
        <v>2001231564</v>
      </c>
      <c r="I406" s="58" t="s">
        <v>9079</v>
      </c>
      <c r="J406" s="13"/>
      <c r="K406" s="45"/>
      <c r="L406" s="14"/>
      <c r="M406" s="54"/>
      <c r="N406" s="6"/>
      <c r="O406" s="58" t="s">
        <v>26</v>
      </c>
      <c r="P406" s="6"/>
      <c r="Q406" s="6"/>
      <c r="R406" s="6"/>
      <c r="S406" s="6"/>
      <c r="T406" s="69">
        <v>0.06</v>
      </c>
      <c r="U406" s="6"/>
      <c r="V406" s="70">
        <v>39643</v>
      </c>
      <c r="W406" s="6" t="s">
        <v>27</v>
      </c>
    </row>
    <row r="407" spans="1:23" ht="15" customHeight="1" x14ac:dyDescent="0.25">
      <c r="A407" s="81" t="s">
        <v>36</v>
      </c>
      <c r="B407" s="58" t="s">
        <v>155</v>
      </c>
      <c r="C407" s="72" t="s">
        <v>24</v>
      </c>
      <c r="D407" s="58" t="s">
        <v>9490</v>
      </c>
      <c r="E407" s="58" t="s">
        <v>12234</v>
      </c>
      <c r="F407" s="58" t="s">
        <v>14944</v>
      </c>
      <c r="G407" s="60" t="s">
        <v>25</v>
      </c>
      <c r="H407" s="58">
        <v>2001217178</v>
      </c>
      <c r="I407" s="58" t="s">
        <v>3869</v>
      </c>
      <c r="J407" s="13"/>
      <c r="K407" s="45"/>
      <c r="L407" s="14"/>
      <c r="M407" s="54"/>
      <c r="N407" s="6"/>
      <c r="O407" s="58" t="s">
        <v>26</v>
      </c>
      <c r="P407" s="6"/>
      <c r="Q407" s="6"/>
      <c r="R407" s="6"/>
      <c r="S407" s="6"/>
      <c r="T407" s="69">
        <v>4409</v>
      </c>
      <c r="U407" s="6"/>
      <c r="V407" s="70">
        <v>39650</v>
      </c>
      <c r="W407" s="6" t="s">
        <v>27</v>
      </c>
    </row>
    <row r="408" spans="1:23" ht="15" customHeight="1" x14ac:dyDescent="0.25">
      <c r="A408" s="81" t="s">
        <v>59</v>
      </c>
      <c r="B408" s="58" t="s">
        <v>180</v>
      </c>
      <c r="C408" s="72" t="s">
        <v>24</v>
      </c>
      <c r="D408" s="58" t="s">
        <v>9491</v>
      </c>
      <c r="E408" s="58" t="s">
        <v>5670</v>
      </c>
      <c r="F408" s="58" t="s">
        <v>14945</v>
      </c>
      <c r="G408" s="60" t="s">
        <v>25</v>
      </c>
      <c r="H408" s="58">
        <v>2001440694</v>
      </c>
      <c r="I408" s="58" t="s">
        <v>3869</v>
      </c>
      <c r="J408" s="13"/>
      <c r="K408" s="45"/>
      <c r="L408" s="14"/>
      <c r="M408" s="54"/>
      <c r="N408" s="6"/>
      <c r="O408" s="58" t="s">
        <v>26</v>
      </c>
      <c r="P408" s="6"/>
      <c r="Q408" s="6"/>
      <c r="R408" s="6"/>
      <c r="S408" s="6"/>
      <c r="T408" s="69">
        <v>298</v>
      </c>
      <c r="U408" s="6"/>
      <c r="V408" s="70">
        <v>39701</v>
      </c>
      <c r="W408" s="6" t="s">
        <v>27</v>
      </c>
    </row>
    <row r="409" spans="1:23" ht="15" customHeight="1" x14ac:dyDescent="0.25">
      <c r="A409" s="81" t="s">
        <v>59</v>
      </c>
      <c r="B409" s="58" t="s">
        <v>180</v>
      </c>
      <c r="C409" s="72" t="s">
        <v>24</v>
      </c>
      <c r="D409" s="58" t="s">
        <v>9492</v>
      </c>
      <c r="E409" s="58" t="s">
        <v>12235</v>
      </c>
      <c r="F409" s="58" t="s">
        <v>14946</v>
      </c>
      <c r="G409" s="60" t="s">
        <v>25</v>
      </c>
      <c r="H409" s="58">
        <v>2001430265</v>
      </c>
      <c r="I409" s="58" t="s">
        <v>3869</v>
      </c>
      <c r="J409" s="13"/>
      <c r="K409" s="45"/>
      <c r="L409" s="14"/>
      <c r="M409" s="54"/>
      <c r="N409" s="6"/>
      <c r="O409" s="58" t="s">
        <v>26</v>
      </c>
      <c r="P409" s="6"/>
      <c r="Q409" s="6"/>
      <c r="R409" s="6"/>
      <c r="S409" s="6"/>
      <c r="T409" s="69">
        <v>3079.8</v>
      </c>
      <c r="U409" s="6"/>
      <c r="V409" s="70">
        <v>39738</v>
      </c>
      <c r="W409" s="6" t="s">
        <v>27</v>
      </c>
    </row>
    <row r="410" spans="1:23" ht="15" customHeight="1" x14ac:dyDescent="0.25">
      <c r="A410" s="81" t="s">
        <v>4430</v>
      </c>
      <c r="B410" s="58" t="s">
        <v>4431</v>
      </c>
      <c r="C410" s="72" t="s">
        <v>28</v>
      </c>
      <c r="D410" s="58">
        <v>0</v>
      </c>
      <c r="E410" s="58" t="s">
        <v>12236</v>
      </c>
      <c r="F410" s="58" t="s">
        <v>14947</v>
      </c>
      <c r="G410" s="60" t="s">
        <v>25</v>
      </c>
      <c r="H410" s="58">
        <v>2001302356</v>
      </c>
      <c r="I410" s="58" t="s">
        <v>3869</v>
      </c>
      <c r="J410" s="13"/>
      <c r="K410" s="45"/>
      <c r="L410" s="14"/>
      <c r="M410" s="54"/>
      <c r="N410" s="6"/>
      <c r="O410" s="58" t="s">
        <v>26</v>
      </c>
      <c r="P410" s="6"/>
      <c r="Q410" s="6"/>
      <c r="R410" s="6"/>
      <c r="S410" s="6"/>
      <c r="T410" s="69">
        <v>6794.32</v>
      </c>
      <c r="U410" s="6"/>
      <c r="V410" s="70">
        <v>38862</v>
      </c>
      <c r="W410" s="6" t="s">
        <v>27</v>
      </c>
    </row>
    <row r="411" spans="1:23" ht="15" customHeight="1" x14ac:dyDescent="0.25">
      <c r="A411" s="81" t="s">
        <v>46</v>
      </c>
      <c r="B411" s="58" t="s">
        <v>182</v>
      </c>
      <c r="C411" s="72" t="s">
        <v>24</v>
      </c>
      <c r="D411" s="58" t="s">
        <v>9493</v>
      </c>
      <c r="E411" s="58" t="s">
        <v>12237</v>
      </c>
      <c r="F411" s="58" t="s">
        <v>14948</v>
      </c>
      <c r="G411" s="60" t="s">
        <v>25</v>
      </c>
      <c r="H411" s="58">
        <v>2001189002</v>
      </c>
      <c r="I411" s="58" t="s">
        <v>3869</v>
      </c>
      <c r="J411" s="13"/>
      <c r="K411" s="45"/>
      <c r="L411" s="14"/>
      <c r="M411" s="54"/>
      <c r="N411" s="6"/>
      <c r="O411" s="58" t="s">
        <v>26</v>
      </c>
      <c r="P411" s="6"/>
      <c r="Q411" s="6"/>
      <c r="R411" s="6"/>
      <c r="S411" s="6"/>
      <c r="T411" s="69">
        <v>7538</v>
      </c>
      <c r="U411" s="6"/>
      <c r="V411" s="70">
        <v>39577</v>
      </c>
      <c r="W411" s="6" t="s">
        <v>27</v>
      </c>
    </row>
    <row r="412" spans="1:23" ht="15" customHeight="1" x14ac:dyDescent="0.25">
      <c r="A412" s="81" t="s">
        <v>46</v>
      </c>
      <c r="B412" s="58" t="s">
        <v>182</v>
      </c>
      <c r="C412" s="72" t="s">
        <v>24</v>
      </c>
      <c r="D412" s="58" t="s">
        <v>9494</v>
      </c>
      <c r="E412" s="58" t="s">
        <v>12238</v>
      </c>
      <c r="F412" s="58" t="s">
        <v>14949</v>
      </c>
      <c r="G412" s="60" t="s">
        <v>25</v>
      </c>
      <c r="H412" s="58">
        <v>2001175044</v>
      </c>
      <c r="I412" s="58" t="s">
        <v>3869</v>
      </c>
      <c r="J412" s="13"/>
      <c r="K412" s="45"/>
      <c r="L412" s="14"/>
      <c r="M412" s="54"/>
      <c r="N412" s="6"/>
      <c r="O412" s="58" t="s">
        <v>26</v>
      </c>
      <c r="P412" s="6"/>
      <c r="Q412" s="6"/>
      <c r="R412" s="6"/>
      <c r="S412" s="6"/>
      <c r="T412" s="69">
        <v>23546</v>
      </c>
      <c r="U412" s="6"/>
      <c r="V412" s="70">
        <v>39761</v>
      </c>
      <c r="W412" s="6" t="s">
        <v>27</v>
      </c>
    </row>
    <row r="413" spans="1:23" ht="15" customHeight="1" x14ac:dyDescent="0.25">
      <c r="A413" s="81" t="s">
        <v>42</v>
      </c>
      <c r="B413" s="58" t="s">
        <v>158</v>
      </c>
      <c r="C413" s="72" t="s">
        <v>28</v>
      </c>
      <c r="D413" s="58">
        <v>0</v>
      </c>
      <c r="E413" s="58" t="s">
        <v>12239</v>
      </c>
      <c r="F413" s="58" t="s">
        <v>14950</v>
      </c>
      <c r="G413" s="60" t="s">
        <v>25</v>
      </c>
      <c r="H413" s="58">
        <v>2000157336</v>
      </c>
      <c r="I413" s="58" t="s">
        <v>3869</v>
      </c>
      <c r="J413" s="13"/>
      <c r="K413" s="45"/>
      <c r="L413" s="14"/>
      <c r="M413" s="54"/>
      <c r="N413" s="6"/>
      <c r="O413" s="58" t="s">
        <v>26</v>
      </c>
      <c r="P413" s="6"/>
      <c r="Q413" s="6"/>
      <c r="R413" s="6"/>
      <c r="S413" s="6"/>
      <c r="T413" s="69">
        <v>7970</v>
      </c>
      <c r="U413" s="6"/>
      <c r="V413" s="70">
        <v>39638</v>
      </c>
      <c r="W413" s="6" t="s">
        <v>27</v>
      </c>
    </row>
    <row r="414" spans="1:23" ht="15" customHeight="1" x14ac:dyDescent="0.25">
      <c r="A414" s="81" t="s">
        <v>63</v>
      </c>
      <c r="B414" s="58" t="s">
        <v>166</v>
      </c>
      <c r="C414" s="72" t="s">
        <v>28</v>
      </c>
      <c r="D414" s="58" t="s">
        <v>9495</v>
      </c>
      <c r="E414" s="58" t="s">
        <v>5716</v>
      </c>
      <c r="F414" s="58" t="s">
        <v>14951</v>
      </c>
      <c r="G414" s="60" t="s">
        <v>25</v>
      </c>
      <c r="H414" s="58">
        <v>2001366036</v>
      </c>
      <c r="I414" s="58" t="s">
        <v>3869</v>
      </c>
      <c r="J414" s="13"/>
      <c r="K414" s="45"/>
      <c r="L414" s="14"/>
      <c r="M414" s="54"/>
      <c r="N414" s="6"/>
      <c r="O414" s="58" t="s">
        <v>26</v>
      </c>
      <c r="P414" s="6"/>
      <c r="Q414" s="6"/>
      <c r="R414" s="6"/>
      <c r="S414" s="6"/>
      <c r="T414" s="69">
        <v>149</v>
      </c>
      <c r="U414" s="6"/>
      <c r="V414" s="70">
        <v>39534</v>
      </c>
      <c r="W414" s="6" t="s">
        <v>27</v>
      </c>
    </row>
    <row r="415" spans="1:23" ht="15" customHeight="1" x14ac:dyDescent="0.25">
      <c r="A415" s="81" t="s">
        <v>63</v>
      </c>
      <c r="B415" s="58" t="s">
        <v>166</v>
      </c>
      <c r="C415" s="72" t="s">
        <v>28</v>
      </c>
      <c r="D415" s="58">
        <v>0</v>
      </c>
      <c r="E415" s="58" t="s">
        <v>12240</v>
      </c>
      <c r="F415" s="58" t="s">
        <v>14952</v>
      </c>
      <c r="G415" s="60" t="s">
        <v>25</v>
      </c>
      <c r="H415" s="58">
        <v>2001301546</v>
      </c>
      <c r="I415" s="58" t="s">
        <v>9079</v>
      </c>
      <c r="J415" s="13"/>
      <c r="K415" s="45"/>
      <c r="L415" s="14"/>
      <c r="M415" s="54"/>
      <c r="N415" s="6"/>
      <c r="O415" s="58" t="s">
        <v>26</v>
      </c>
      <c r="P415" s="6"/>
      <c r="Q415" s="6"/>
      <c r="R415" s="6"/>
      <c r="S415" s="6"/>
      <c r="T415" s="69">
        <v>46105.39</v>
      </c>
      <c r="U415" s="6"/>
      <c r="V415" s="70">
        <v>36998</v>
      </c>
      <c r="W415" s="6" t="s">
        <v>27</v>
      </c>
    </row>
    <row r="416" spans="1:23" ht="15" customHeight="1" x14ac:dyDescent="0.25">
      <c r="A416" s="81" t="s">
        <v>63</v>
      </c>
      <c r="B416" s="58" t="s">
        <v>166</v>
      </c>
      <c r="C416" s="72" t="s">
        <v>28</v>
      </c>
      <c r="D416" s="58">
        <v>0</v>
      </c>
      <c r="E416" s="58" t="s">
        <v>12241</v>
      </c>
      <c r="F416" s="58" t="s">
        <v>14953</v>
      </c>
      <c r="G416" s="60" t="s">
        <v>25</v>
      </c>
      <c r="H416" s="58">
        <v>2001301236</v>
      </c>
      <c r="I416" s="58" t="s">
        <v>9079</v>
      </c>
      <c r="J416" s="13"/>
      <c r="K416" s="45"/>
      <c r="L416" s="14"/>
      <c r="M416" s="54"/>
      <c r="N416" s="6"/>
      <c r="O416" s="58" t="s">
        <v>26</v>
      </c>
      <c r="P416" s="6"/>
      <c r="Q416" s="6"/>
      <c r="R416" s="6"/>
      <c r="S416" s="6"/>
      <c r="T416" s="69">
        <v>9103.6299999999992</v>
      </c>
      <c r="U416" s="6"/>
      <c r="V416" s="70">
        <v>37923</v>
      </c>
      <c r="W416" s="6" t="s">
        <v>27</v>
      </c>
    </row>
    <row r="417" spans="1:23" ht="15" customHeight="1" x14ac:dyDescent="0.25">
      <c r="A417" s="81" t="s">
        <v>63</v>
      </c>
      <c r="B417" s="58" t="s">
        <v>166</v>
      </c>
      <c r="C417" s="72" t="s">
        <v>28</v>
      </c>
      <c r="D417" s="58" t="s">
        <v>9496</v>
      </c>
      <c r="E417" s="58" t="s">
        <v>5838</v>
      </c>
      <c r="F417" s="58" t="s">
        <v>14954</v>
      </c>
      <c r="G417" s="60" t="s">
        <v>25</v>
      </c>
      <c r="H417" s="58">
        <v>2001359919</v>
      </c>
      <c r="I417" s="58" t="s">
        <v>9079</v>
      </c>
      <c r="J417" s="13"/>
      <c r="K417" s="45"/>
      <c r="L417" s="14"/>
      <c r="M417" s="54"/>
      <c r="N417" s="6"/>
      <c r="O417" s="58" t="s">
        <v>26</v>
      </c>
      <c r="P417" s="6"/>
      <c r="Q417" s="6"/>
      <c r="R417" s="6"/>
      <c r="S417" s="6"/>
      <c r="T417" s="69">
        <v>720.75</v>
      </c>
      <c r="U417" s="6"/>
      <c r="V417" s="70">
        <v>39494</v>
      </c>
      <c r="W417" s="6" t="s">
        <v>27</v>
      </c>
    </row>
    <row r="418" spans="1:23" ht="15" customHeight="1" x14ac:dyDescent="0.25">
      <c r="A418" s="81" t="s">
        <v>63</v>
      </c>
      <c r="B418" s="58" t="s">
        <v>166</v>
      </c>
      <c r="C418" s="72" t="s">
        <v>28</v>
      </c>
      <c r="D418" s="58">
        <v>0</v>
      </c>
      <c r="E418" s="58" t="s">
        <v>12242</v>
      </c>
      <c r="F418" s="58" t="s">
        <v>14955</v>
      </c>
      <c r="G418" s="60" t="s">
        <v>25</v>
      </c>
      <c r="H418" s="58">
        <v>2001302402</v>
      </c>
      <c r="I418" s="58" t="s">
        <v>3869</v>
      </c>
      <c r="J418" s="13"/>
      <c r="K418" s="45"/>
      <c r="L418" s="14"/>
      <c r="M418" s="54"/>
      <c r="N418" s="6"/>
      <c r="O418" s="58" t="s">
        <v>26</v>
      </c>
      <c r="P418" s="6"/>
      <c r="Q418" s="6"/>
      <c r="R418" s="6"/>
      <c r="S418" s="6"/>
      <c r="T418" s="69">
        <v>3110.67</v>
      </c>
      <c r="U418" s="6"/>
      <c r="V418" s="70">
        <v>39562</v>
      </c>
      <c r="W418" s="6" t="s">
        <v>27</v>
      </c>
    </row>
    <row r="419" spans="1:23" ht="15" customHeight="1" x14ac:dyDescent="0.25">
      <c r="A419" s="81" t="s">
        <v>63</v>
      </c>
      <c r="B419" s="58" t="s">
        <v>166</v>
      </c>
      <c r="C419" s="72" t="s">
        <v>28</v>
      </c>
      <c r="D419" s="58">
        <v>0</v>
      </c>
      <c r="E419" s="58" t="s">
        <v>12243</v>
      </c>
      <c r="F419" s="58" t="s">
        <v>14956</v>
      </c>
      <c r="G419" s="60" t="s">
        <v>25</v>
      </c>
      <c r="H419" s="58">
        <v>2000338616</v>
      </c>
      <c r="I419" s="58" t="s">
        <v>3869</v>
      </c>
      <c r="J419" s="13"/>
      <c r="K419" s="45"/>
      <c r="L419" s="14"/>
      <c r="M419" s="54"/>
      <c r="N419" s="6"/>
      <c r="O419" s="58" t="s">
        <v>26</v>
      </c>
      <c r="P419" s="6"/>
      <c r="Q419" s="6"/>
      <c r="R419" s="6"/>
      <c r="S419" s="6"/>
      <c r="T419" s="69">
        <v>4009</v>
      </c>
      <c r="U419" s="6"/>
      <c r="V419" s="70">
        <v>39707</v>
      </c>
      <c r="W419" s="6" t="s">
        <v>27</v>
      </c>
    </row>
    <row r="420" spans="1:23" ht="15" customHeight="1" x14ac:dyDescent="0.25">
      <c r="A420" s="81" t="s">
        <v>42</v>
      </c>
      <c r="B420" s="58" t="s">
        <v>158</v>
      </c>
      <c r="C420" s="72" t="s">
        <v>28</v>
      </c>
      <c r="D420" s="58" t="s">
        <v>9497</v>
      </c>
      <c r="E420" s="58" t="s">
        <v>12244</v>
      </c>
      <c r="F420" s="58" t="s">
        <v>14957</v>
      </c>
      <c r="G420" s="60" t="s">
        <v>25</v>
      </c>
      <c r="H420" s="58">
        <v>2000158979</v>
      </c>
      <c r="I420" s="58" t="s">
        <v>3869</v>
      </c>
      <c r="J420" s="13"/>
      <c r="K420" s="45"/>
      <c r="L420" s="14"/>
      <c r="M420" s="54"/>
      <c r="N420" s="6"/>
      <c r="O420" s="58" t="s">
        <v>26</v>
      </c>
      <c r="P420" s="6"/>
      <c r="Q420" s="6"/>
      <c r="R420" s="6"/>
      <c r="S420" s="6"/>
      <c r="T420" s="69">
        <v>3812</v>
      </c>
      <c r="U420" s="6"/>
      <c r="V420" s="70">
        <v>39573</v>
      </c>
      <c r="W420" s="6" t="s">
        <v>27</v>
      </c>
    </row>
    <row r="421" spans="1:23" ht="15" customHeight="1" x14ac:dyDescent="0.25">
      <c r="A421" s="81" t="s">
        <v>63</v>
      </c>
      <c r="B421" s="58" t="s">
        <v>166</v>
      </c>
      <c r="C421" s="72" t="s">
        <v>28</v>
      </c>
      <c r="D421" s="58" t="s">
        <v>9498</v>
      </c>
      <c r="E421" s="58" t="s">
        <v>12245</v>
      </c>
      <c r="F421" s="58" t="s">
        <v>14958</v>
      </c>
      <c r="G421" s="60" t="s">
        <v>25</v>
      </c>
      <c r="H421" s="58">
        <v>2001361425</v>
      </c>
      <c r="I421" s="58" t="s">
        <v>9079</v>
      </c>
      <c r="J421" s="13"/>
      <c r="K421" s="45"/>
      <c r="L421" s="14"/>
      <c r="M421" s="54"/>
      <c r="N421" s="6"/>
      <c r="O421" s="58" t="s">
        <v>26</v>
      </c>
      <c r="P421" s="6"/>
      <c r="Q421" s="6"/>
      <c r="R421" s="6"/>
      <c r="S421" s="6"/>
      <c r="T421" s="69">
        <v>440.55</v>
      </c>
      <c r="U421" s="6"/>
      <c r="V421" s="70">
        <v>39813</v>
      </c>
      <c r="W421" s="6" t="s">
        <v>27</v>
      </c>
    </row>
    <row r="422" spans="1:23" ht="15" customHeight="1" x14ac:dyDescent="0.25">
      <c r="A422" s="81" t="s">
        <v>66</v>
      </c>
      <c r="B422" s="58" t="s">
        <v>173</v>
      </c>
      <c r="C422" s="72" t="s">
        <v>24</v>
      </c>
      <c r="D422" s="58">
        <v>0</v>
      </c>
      <c r="E422" s="58" t="s">
        <v>12246</v>
      </c>
      <c r="F422" s="58" t="s">
        <v>14959</v>
      </c>
      <c r="G422" s="60" t="s">
        <v>25</v>
      </c>
      <c r="H422" s="58">
        <v>2000812911</v>
      </c>
      <c r="I422" s="58" t="s">
        <v>3869</v>
      </c>
      <c r="J422" s="13"/>
      <c r="K422" s="45"/>
      <c r="L422" s="14"/>
      <c r="M422" s="54"/>
      <c r="N422" s="6"/>
      <c r="O422" s="58" t="s">
        <v>26</v>
      </c>
      <c r="P422" s="6"/>
      <c r="Q422" s="6"/>
      <c r="R422" s="6"/>
      <c r="S422" s="6"/>
      <c r="T422" s="69">
        <v>1858</v>
      </c>
      <c r="U422" s="6"/>
      <c r="V422" s="70">
        <v>39554</v>
      </c>
      <c r="W422" s="6" t="s">
        <v>27</v>
      </c>
    </row>
    <row r="423" spans="1:23" ht="15" customHeight="1" x14ac:dyDescent="0.25">
      <c r="A423" s="81" t="s">
        <v>44</v>
      </c>
      <c r="B423" s="58" t="s">
        <v>184</v>
      </c>
      <c r="C423" s="72" t="s">
        <v>28</v>
      </c>
      <c r="D423" s="58" t="s">
        <v>9499</v>
      </c>
      <c r="E423" s="58" t="s">
        <v>12247</v>
      </c>
      <c r="F423" s="58" t="s">
        <v>14960</v>
      </c>
      <c r="G423" s="60" t="s">
        <v>25</v>
      </c>
      <c r="H423" s="58">
        <v>2000120955</v>
      </c>
      <c r="I423" s="58" t="s">
        <v>9079</v>
      </c>
      <c r="J423" s="13"/>
      <c r="K423" s="45"/>
      <c r="L423" s="14"/>
      <c r="M423" s="54"/>
      <c r="N423" s="6"/>
      <c r="O423" s="58" t="s">
        <v>26</v>
      </c>
      <c r="P423" s="6"/>
      <c r="Q423" s="6"/>
      <c r="R423" s="6"/>
      <c r="S423" s="6"/>
      <c r="T423" s="69">
        <v>0.21</v>
      </c>
      <c r="U423" s="6"/>
      <c r="V423" s="70">
        <v>39539</v>
      </c>
      <c r="W423" s="6" t="s">
        <v>27</v>
      </c>
    </row>
    <row r="424" spans="1:23" ht="15" customHeight="1" x14ac:dyDescent="0.25">
      <c r="A424" s="81" t="s">
        <v>44</v>
      </c>
      <c r="B424" s="58" t="s">
        <v>184</v>
      </c>
      <c r="C424" s="72" t="s">
        <v>28</v>
      </c>
      <c r="D424" s="58" t="s">
        <v>9500</v>
      </c>
      <c r="E424" s="58" t="s">
        <v>12248</v>
      </c>
      <c r="F424" s="58" t="s">
        <v>14961</v>
      </c>
      <c r="G424" s="60" t="s">
        <v>25</v>
      </c>
      <c r="H424" s="58">
        <v>2000109196</v>
      </c>
      <c r="I424" s="58" t="s">
        <v>9079</v>
      </c>
      <c r="J424" s="13"/>
      <c r="K424" s="45"/>
      <c r="L424" s="14"/>
      <c r="M424" s="54"/>
      <c r="N424" s="6"/>
      <c r="O424" s="58" t="s">
        <v>26</v>
      </c>
      <c r="P424" s="6"/>
      <c r="Q424" s="6"/>
      <c r="R424" s="6"/>
      <c r="S424" s="6"/>
      <c r="T424" s="69">
        <v>0.4</v>
      </c>
      <c r="U424" s="6"/>
      <c r="V424" s="70">
        <v>39661</v>
      </c>
      <c r="W424" s="6" t="s">
        <v>27</v>
      </c>
    </row>
    <row r="425" spans="1:23" ht="15" customHeight="1" x14ac:dyDescent="0.25">
      <c r="A425" s="81" t="s">
        <v>44</v>
      </c>
      <c r="B425" s="58" t="s">
        <v>184</v>
      </c>
      <c r="C425" s="72" t="s">
        <v>28</v>
      </c>
      <c r="D425" s="58" t="s">
        <v>9501</v>
      </c>
      <c r="E425" s="58" t="s">
        <v>12249</v>
      </c>
      <c r="F425" s="58" t="s">
        <v>14962</v>
      </c>
      <c r="G425" s="60" t="s">
        <v>25</v>
      </c>
      <c r="H425" s="58">
        <v>2000114866</v>
      </c>
      <c r="I425" s="58" t="s">
        <v>9079</v>
      </c>
      <c r="J425" s="13"/>
      <c r="K425" s="45"/>
      <c r="L425" s="14"/>
      <c r="M425" s="54"/>
      <c r="N425" s="6"/>
      <c r="O425" s="58" t="s">
        <v>26</v>
      </c>
      <c r="P425" s="6"/>
      <c r="Q425" s="6"/>
      <c r="R425" s="6"/>
      <c r="S425" s="6"/>
      <c r="T425" s="69">
        <v>15.02</v>
      </c>
      <c r="U425" s="6"/>
      <c r="V425" s="70">
        <v>39661</v>
      </c>
      <c r="W425" s="6" t="s">
        <v>27</v>
      </c>
    </row>
    <row r="426" spans="1:23" ht="15" customHeight="1" x14ac:dyDescent="0.25">
      <c r="A426" s="81" t="s">
        <v>44</v>
      </c>
      <c r="B426" s="58" t="s">
        <v>184</v>
      </c>
      <c r="C426" s="72" t="s">
        <v>28</v>
      </c>
      <c r="D426" s="58" t="s">
        <v>9502</v>
      </c>
      <c r="E426" s="58" t="s">
        <v>12250</v>
      </c>
      <c r="F426" s="58" t="s">
        <v>14963</v>
      </c>
      <c r="G426" s="60" t="s">
        <v>25</v>
      </c>
      <c r="H426" s="58">
        <v>2000102237</v>
      </c>
      <c r="I426" s="58" t="s">
        <v>3869</v>
      </c>
      <c r="J426" s="13"/>
      <c r="K426" s="45"/>
      <c r="L426" s="14"/>
      <c r="M426" s="54"/>
      <c r="N426" s="6"/>
      <c r="O426" s="58" t="s">
        <v>26</v>
      </c>
      <c r="P426" s="6"/>
      <c r="Q426" s="6"/>
      <c r="R426" s="6"/>
      <c r="S426" s="6"/>
      <c r="T426" s="69">
        <v>1904.04</v>
      </c>
      <c r="U426" s="6"/>
      <c r="V426" s="70">
        <v>39463</v>
      </c>
      <c r="W426" s="6" t="s">
        <v>27</v>
      </c>
    </row>
    <row r="427" spans="1:23" ht="15" customHeight="1" x14ac:dyDescent="0.25">
      <c r="A427" s="81" t="s">
        <v>44</v>
      </c>
      <c r="B427" s="58" t="s">
        <v>184</v>
      </c>
      <c r="C427" s="72" t="s">
        <v>28</v>
      </c>
      <c r="D427" s="58">
        <v>4530360426757</v>
      </c>
      <c r="E427" s="58" t="s">
        <v>12251</v>
      </c>
      <c r="F427" s="58" t="s">
        <v>14964</v>
      </c>
      <c r="G427" s="60" t="s">
        <v>25</v>
      </c>
      <c r="H427" s="58">
        <v>2000115072</v>
      </c>
      <c r="I427" s="58" t="s">
        <v>9079</v>
      </c>
      <c r="J427" s="13"/>
      <c r="K427" s="45"/>
      <c r="L427" s="14"/>
      <c r="M427" s="54"/>
      <c r="N427" s="6"/>
      <c r="O427" s="58" t="s">
        <v>26</v>
      </c>
      <c r="P427" s="6"/>
      <c r="Q427" s="6"/>
      <c r="R427" s="6"/>
      <c r="S427" s="6"/>
      <c r="T427" s="69">
        <v>0.04</v>
      </c>
      <c r="U427" s="6"/>
      <c r="V427" s="70">
        <v>39464</v>
      </c>
      <c r="W427" s="6" t="s">
        <v>27</v>
      </c>
    </row>
    <row r="428" spans="1:23" ht="15" customHeight="1" x14ac:dyDescent="0.25">
      <c r="A428" s="81" t="s">
        <v>60</v>
      </c>
      <c r="B428" s="58" t="s">
        <v>171</v>
      </c>
      <c r="C428" s="72" t="s">
        <v>24</v>
      </c>
      <c r="D428" s="58" t="s">
        <v>9503</v>
      </c>
      <c r="E428" s="58" t="s">
        <v>12252</v>
      </c>
      <c r="F428" s="58" t="s">
        <v>14965</v>
      </c>
      <c r="G428" s="60" t="s">
        <v>25</v>
      </c>
      <c r="H428" s="58">
        <v>2000615652</v>
      </c>
      <c r="I428" s="58" t="s">
        <v>9079</v>
      </c>
      <c r="J428" s="13"/>
      <c r="K428" s="45"/>
      <c r="L428" s="14"/>
      <c r="M428" s="54"/>
      <c r="N428" s="6"/>
      <c r="O428" s="58" t="s">
        <v>26</v>
      </c>
      <c r="P428" s="6"/>
      <c r="Q428" s="6"/>
      <c r="R428" s="6"/>
      <c r="S428" s="6"/>
      <c r="T428" s="69">
        <v>0.03</v>
      </c>
      <c r="U428" s="6"/>
      <c r="V428" s="70">
        <v>39685</v>
      </c>
      <c r="W428" s="6" t="s">
        <v>27</v>
      </c>
    </row>
    <row r="429" spans="1:23" ht="15" customHeight="1" x14ac:dyDescent="0.25">
      <c r="A429" s="81" t="s">
        <v>43</v>
      </c>
      <c r="B429" s="58" t="s">
        <v>174</v>
      </c>
      <c r="C429" s="72" t="s">
        <v>24</v>
      </c>
      <c r="D429" s="58" t="s">
        <v>9504</v>
      </c>
      <c r="E429" s="58" t="s">
        <v>12253</v>
      </c>
      <c r="F429" s="58" t="s">
        <v>14966</v>
      </c>
      <c r="G429" s="60" t="s">
        <v>25</v>
      </c>
      <c r="H429" s="58">
        <v>2000826319</v>
      </c>
      <c r="I429" s="58" t="s">
        <v>3869</v>
      </c>
      <c r="J429" s="13"/>
      <c r="K429" s="45"/>
      <c r="L429" s="14"/>
      <c r="M429" s="54"/>
      <c r="N429" s="6"/>
      <c r="O429" s="58" t="s">
        <v>26</v>
      </c>
      <c r="P429" s="6"/>
      <c r="Q429" s="6"/>
      <c r="R429" s="6"/>
      <c r="S429" s="6"/>
      <c r="T429" s="69">
        <v>327</v>
      </c>
      <c r="U429" s="6"/>
      <c r="V429" s="70">
        <v>39713</v>
      </c>
      <c r="W429" s="6" t="s">
        <v>27</v>
      </c>
    </row>
    <row r="430" spans="1:23" ht="15" customHeight="1" x14ac:dyDescent="0.25">
      <c r="A430" s="81" t="s">
        <v>60</v>
      </c>
      <c r="B430" s="58" t="s">
        <v>171</v>
      </c>
      <c r="C430" s="72" t="s">
        <v>24</v>
      </c>
      <c r="D430" s="58" t="s">
        <v>9505</v>
      </c>
      <c r="E430" s="58" t="s">
        <v>12254</v>
      </c>
      <c r="F430" s="58" t="s">
        <v>14967</v>
      </c>
      <c r="G430" s="60" t="s">
        <v>25</v>
      </c>
      <c r="H430" s="58">
        <v>2000615563</v>
      </c>
      <c r="I430" s="58" t="s">
        <v>9079</v>
      </c>
      <c r="J430" s="13"/>
      <c r="K430" s="45"/>
      <c r="L430" s="14"/>
      <c r="M430" s="54"/>
      <c r="N430" s="6"/>
      <c r="O430" s="58" t="s">
        <v>26</v>
      </c>
      <c r="P430" s="6"/>
      <c r="Q430" s="6"/>
      <c r="R430" s="6"/>
      <c r="S430" s="6"/>
      <c r="T430" s="69">
        <v>0.03</v>
      </c>
      <c r="U430" s="6"/>
      <c r="V430" s="70">
        <v>39456</v>
      </c>
      <c r="W430" s="6" t="s">
        <v>27</v>
      </c>
    </row>
    <row r="431" spans="1:23" ht="15" customHeight="1" x14ac:dyDescent="0.25">
      <c r="A431" s="81" t="s">
        <v>65</v>
      </c>
      <c r="B431" s="58" t="s">
        <v>148</v>
      </c>
      <c r="C431" s="72" t="s">
        <v>48</v>
      </c>
      <c r="D431" s="58" t="s">
        <v>9506</v>
      </c>
      <c r="E431" s="58" t="s">
        <v>12255</v>
      </c>
      <c r="F431" s="58" t="s">
        <v>14968</v>
      </c>
      <c r="G431" s="60" t="s">
        <v>25</v>
      </c>
      <c r="H431" s="58">
        <v>2001165707</v>
      </c>
      <c r="I431" s="58" t="s">
        <v>3869</v>
      </c>
      <c r="J431" s="13"/>
      <c r="K431" s="45"/>
      <c r="L431" s="14"/>
      <c r="M431" s="54"/>
      <c r="N431" s="6"/>
      <c r="O431" s="58" t="s">
        <v>26</v>
      </c>
      <c r="P431" s="6"/>
      <c r="Q431" s="6"/>
      <c r="R431" s="6"/>
      <c r="S431" s="6"/>
      <c r="T431" s="69">
        <v>12</v>
      </c>
      <c r="U431" s="6"/>
      <c r="V431" s="70">
        <v>39793</v>
      </c>
      <c r="W431" s="6" t="s">
        <v>27</v>
      </c>
    </row>
    <row r="432" spans="1:23" ht="15" customHeight="1" x14ac:dyDescent="0.25">
      <c r="A432" s="81" t="s">
        <v>57</v>
      </c>
      <c r="B432" s="58" t="s">
        <v>110</v>
      </c>
      <c r="C432" s="72" t="s">
        <v>28</v>
      </c>
      <c r="D432" s="58" t="s">
        <v>9507</v>
      </c>
      <c r="E432" s="58" t="s">
        <v>12256</v>
      </c>
      <c r="F432" s="58" t="s">
        <v>14969</v>
      </c>
      <c r="G432" s="60" t="s">
        <v>25</v>
      </c>
      <c r="H432" s="58">
        <v>2001202076</v>
      </c>
      <c r="I432" s="58" t="s">
        <v>3869</v>
      </c>
      <c r="J432" s="13"/>
      <c r="K432" s="45"/>
      <c r="L432" s="14"/>
      <c r="M432" s="54"/>
      <c r="N432" s="6"/>
      <c r="O432" s="58" t="s">
        <v>26</v>
      </c>
      <c r="P432" s="6"/>
      <c r="Q432" s="6"/>
      <c r="R432" s="6"/>
      <c r="S432" s="6"/>
      <c r="T432" s="69">
        <v>279</v>
      </c>
      <c r="U432" s="6"/>
      <c r="V432" s="70">
        <v>39585</v>
      </c>
      <c r="W432" s="6" t="s">
        <v>27</v>
      </c>
    </row>
    <row r="433" spans="1:23" ht="15" customHeight="1" x14ac:dyDescent="0.25">
      <c r="A433" s="81" t="s">
        <v>60</v>
      </c>
      <c r="B433" s="58" t="s">
        <v>171</v>
      </c>
      <c r="C433" s="72" t="s">
        <v>24</v>
      </c>
      <c r="D433" s="58" t="s">
        <v>9508</v>
      </c>
      <c r="E433" s="58" t="s">
        <v>12257</v>
      </c>
      <c r="F433" s="58" t="s">
        <v>14970</v>
      </c>
      <c r="G433" s="60" t="s">
        <v>25</v>
      </c>
      <c r="H433" s="58">
        <v>2000636487</v>
      </c>
      <c r="I433" s="58" t="s">
        <v>9079</v>
      </c>
      <c r="J433" s="13"/>
      <c r="K433" s="45"/>
      <c r="L433" s="14"/>
      <c r="M433" s="54"/>
      <c r="N433" s="6"/>
      <c r="O433" s="58" t="s">
        <v>26</v>
      </c>
      <c r="P433" s="6"/>
      <c r="Q433" s="6"/>
      <c r="R433" s="6"/>
      <c r="S433" s="6"/>
      <c r="T433" s="69">
        <v>0.62</v>
      </c>
      <c r="U433" s="6"/>
      <c r="V433" s="70">
        <v>39456</v>
      </c>
      <c r="W433" s="6" t="s">
        <v>27</v>
      </c>
    </row>
    <row r="434" spans="1:23" ht="15" customHeight="1" x14ac:dyDescent="0.25">
      <c r="A434" s="81" t="s">
        <v>60</v>
      </c>
      <c r="B434" s="58" t="s">
        <v>171</v>
      </c>
      <c r="C434" s="72" t="s">
        <v>24</v>
      </c>
      <c r="D434" s="58" t="s">
        <v>9509</v>
      </c>
      <c r="E434" s="58" t="s">
        <v>12258</v>
      </c>
      <c r="F434" s="58" t="s">
        <v>14971</v>
      </c>
      <c r="G434" s="60" t="s">
        <v>25</v>
      </c>
      <c r="H434" s="58">
        <v>2000615587</v>
      </c>
      <c r="I434" s="58" t="s">
        <v>9079</v>
      </c>
      <c r="J434" s="13"/>
      <c r="K434" s="45"/>
      <c r="L434" s="14"/>
      <c r="M434" s="54"/>
      <c r="N434" s="6"/>
      <c r="O434" s="58" t="s">
        <v>26</v>
      </c>
      <c r="P434" s="6"/>
      <c r="Q434" s="6"/>
      <c r="R434" s="6"/>
      <c r="S434" s="6"/>
      <c r="T434" s="69">
        <v>0.64</v>
      </c>
      <c r="U434" s="6"/>
      <c r="V434" s="70">
        <v>39516</v>
      </c>
      <c r="W434" s="6" t="s">
        <v>27</v>
      </c>
    </row>
    <row r="435" spans="1:23" ht="15" customHeight="1" x14ac:dyDescent="0.25">
      <c r="A435" s="81" t="s">
        <v>60</v>
      </c>
      <c r="B435" s="58" t="s">
        <v>171</v>
      </c>
      <c r="C435" s="72" t="s">
        <v>24</v>
      </c>
      <c r="D435" s="58" t="s">
        <v>9510</v>
      </c>
      <c r="E435" s="58" t="s">
        <v>1291</v>
      </c>
      <c r="F435" s="58" t="s">
        <v>14972</v>
      </c>
      <c r="G435" s="60" t="s">
        <v>25</v>
      </c>
      <c r="H435" s="58">
        <v>2000628778</v>
      </c>
      <c r="I435" s="58" t="s">
        <v>3869</v>
      </c>
      <c r="J435" s="13"/>
      <c r="K435" s="45"/>
      <c r="L435" s="14"/>
      <c r="M435" s="54"/>
      <c r="N435" s="6"/>
      <c r="O435" s="58" t="s">
        <v>26</v>
      </c>
      <c r="P435" s="6"/>
      <c r="Q435" s="6"/>
      <c r="R435" s="6"/>
      <c r="S435" s="6"/>
      <c r="T435" s="69">
        <v>439</v>
      </c>
      <c r="U435" s="6"/>
      <c r="V435" s="70">
        <v>39516</v>
      </c>
      <c r="W435" s="6" t="s">
        <v>27</v>
      </c>
    </row>
    <row r="436" spans="1:23" ht="15" customHeight="1" x14ac:dyDescent="0.25">
      <c r="A436" s="81" t="s">
        <v>60</v>
      </c>
      <c r="B436" s="58" t="s">
        <v>171</v>
      </c>
      <c r="C436" s="72" t="s">
        <v>24</v>
      </c>
      <c r="D436" s="58" t="s">
        <v>9511</v>
      </c>
      <c r="E436" s="58" t="s">
        <v>12259</v>
      </c>
      <c r="F436" s="58" t="s">
        <v>14973</v>
      </c>
      <c r="G436" s="60" t="s">
        <v>25</v>
      </c>
      <c r="H436" s="58">
        <v>2000625027</v>
      </c>
      <c r="I436" s="58" t="s">
        <v>9079</v>
      </c>
      <c r="J436" s="13"/>
      <c r="K436" s="45"/>
      <c r="L436" s="14"/>
      <c r="M436" s="54"/>
      <c r="N436" s="6"/>
      <c r="O436" s="58" t="s">
        <v>26</v>
      </c>
      <c r="P436" s="6"/>
      <c r="Q436" s="6"/>
      <c r="R436" s="6"/>
      <c r="S436" s="6"/>
      <c r="T436" s="69">
        <v>7.0000000000000007E-2</v>
      </c>
      <c r="U436" s="6"/>
      <c r="V436" s="70">
        <v>39669</v>
      </c>
      <c r="W436" s="6" t="s">
        <v>27</v>
      </c>
    </row>
    <row r="437" spans="1:23" ht="15" customHeight="1" x14ac:dyDescent="0.25">
      <c r="A437" s="81" t="s">
        <v>60</v>
      </c>
      <c r="B437" s="58" t="s">
        <v>171</v>
      </c>
      <c r="C437" s="72" t="s">
        <v>24</v>
      </c>
      <c r="D437" s="58" t="s">
        <v>9512</v>
      </c>
      <c r="E437" s="58" t="s">
        <v>12260</v>
      </c>
      <c r="F437" s="58" t="s">
        <v>14974</v>
      </c>
      <c r="G437" s="60" t="s">
        <v>25</v>
      </c>
      <c r="H437" s="58">
        <v>2000615628</v>
      </c>
      <c r="I437" s="58" t="s">
        <v>9079</v>
      </c>
      <c r="J437" s="13"/>
      <c r="K437" s="45"/>
      <c r="L437" s="14"/>
      <c r="M437" s="54"/>
      <c r="N437" s="6"/>
      <c r="O437" s="58" t="s">
        <v>26</v>
      </c>
      <c r="P437" s="6"/>
      <c r="Q437" s="6"/>
      <c r="R437" s="6"/>
      <c r="S437" s="6"/>
      <c r="T437" s="69">
        <v>0.03</v>
      </c>
      <c r="U437" s="6"/>
      <c r="V437" s="70">
        <v>39700</v>
      </c>
      <c r="W437" s="6" t="s">
        <v>27</v>
      </c>
    </row>
    <row r="438" spans="1:23" ht="15" customHeight="1" x14ac:dyDescent="0.25">
      <c r="A438" s="81" t="s">
        <v>60</v>
      </c>
      <c r="B438" s="58" t="s">
        <v>171</v>
      </c>
      <c r="C438" s="72" t="s">
        <v>24</v>
      </c>
      <c r="D438" s="58" t="s">
        <v>9513</v>
      </c>
      <c r="E438" s="58" t="s">
        <v>12261</v>
      </c>
      <c r="F438" s="58" t="s">
        <v>14975</v>
      </c>
      <c r="G438" s="60" t="s">
        <v>25</v>
      </c>
      <c r="H438" s="58">
        <v>2000630783</v>
      </c>
      <c r="I438" s="58" t="s">
        <v>3869</v>
      </c>
      <c r="J438" s="13"/>
      <c r="K438" s="45"/>
      <c r="L438" s="14"/>
      <c r="M438" s="54"/>
      <c r="N438" s="6"/>
      <c r="O438" s="58" t="s">
        <v>26</v>
      </c>
      <c r="P438" s="6"/>
      <c r="Q438" s="6"/>
      <c r="R438" s="6"/>
      <c r="S438" s="6"/>
      <c r="T438" s="69">
        <v>4377.5</v>
      </c>
      <c r="U438" s="6"/>
      <c r="V438" s="70">
        <v>39791</v>
      </c>
      <c r="W438" s="6" t="s">
        <v>27</v>
      </c>
    </row>
    <row r="439" spans="1:23" ht="15" customHeight="1" x14ac:dyDescent="0.25">
      <c r="A439" s="81" t="s">
        <v>60</v>
      </c>
      <c r="B439" s="58" t="s">
        <v>171</v>
      </c>
      <c r="C439" s="72" t="s">
        <v>24</v>
      </c>
      <c r="D439" s="58" t="s">
        <v>9514</v>
      </c>
      <c r="E439" s="58" t="s">
        <v>12262</v>
      </c>
      <c r="F439" s="58" t="s">
        <v>14976</v>
      </c>
      <c r="G439" s="60" t="s">
        <v>25</v>
      </c>
      <c r="H439" s="58">
        <v>2000612041</v>
      </c>
      <c r="I439" s="58" t="s">
        <v>9079</v>
      </c>
      <c r="J439" s="13"/>
      <c r="K439" s="45"/>
      <c r="L439" s="14"/>
      <c r="M439" s="54"/>
      <c r="N439" s="6"/>
      <c r="O439" s="58" t="s">
        <v>26</v>
      </c>
      <c r="P439" s="6"/>
      <c r="Q439" s="6"/>
      <c r="R439" s="6"/>
      <c r="S439" s="6"/>
      <c r="T439" s="69">
        <v>0.77</v>
      </c>
      <c r="U439" s="6"/>
      <c r="V439" s="70">
        <v>39706</v>
      </c>
      <c r="W439" s="6" t="s">
        <v>27</v>
      </c>
    </row>
    <row r="440" spans="1:23" ht="15" customHeight="1" x14ac:dyDescent="0.25">
      <c r="A440" s="81" t="s">
        <v>60</v>
      </c>
      <c r="B440" s="58" t="s">
        <v>171</v>
      </c>
      <c r="C440" s="72" t="s">
        <v>24</v>
      </c>
      <c r="D440" s="58" t="s">
        <v>9515</v>
      </c>
      <c r="E440" s="58" t="s">
        <v>12263</v>
      </c>
      <c r="F440" s="58" t="s">
        <v>14977</v>
      </c>
      <c r="G440" s="60" t="s">
        <v>25</v>
      </c>
      <c r="H440" s="58">
        <v>2000636102</v>
      </c>
      <c r="I440" s="58" t="s">
        <v>9079</v>
      </c>
      <c r="J440" s="13"/>
      <c r="K440" s="45"/>
      <c r="L440" s="14"/>
      <c r="M440" s="54"/>
      <c r="N440" s="6"/>
      <c r="O440" s="58" t="s">
        <v>26</v>
      </c>
      <c r="P440" s="6"/>
      <c r="Q440" s="6"/>
      <c r="R440" s="6"/>
      <c r="S440" s="6"/>
      <c r="T440" s="69">
        <v>0.06</v>
      </c>
      <c r="U440" s="6"/>
      <c r="V440" s="70">
        <v>39709</v>
      </c>
      <c r="W440" s="6" t="s">
        <v>27</v>
      </c>
    </row>
    <row r="441" spans="1:23" ht="15" customHeight="1" x14ac:dyDescent="0.25">
      <c r="A441" s="81" t="s">
        <v>60</v>
      </c>
      <c r="B441" s="58" t="s">
        <v>171</v>
      </c>
      <c r="C441" s="72" t="s">
        <v>24</v>
      </c>
      <c r="D441" s="58" t="s">
        <v>9516</v>
      </c>
      <c r="E441" s="58" t="s">
        <v>12264</v>
      </c>
      <c r="F441" s="58" t="s">
        <v>14978</v>
      </c>
      <c r="G441" s="60" t="s">
        <v>25</v>
      </c>
      <c r="H441" s="58">
        <v>2000638822</v>
      </c>
      <c r="I441" s="58" t="s">
        <v>3869</v>
      </c>
      <c r="J441" s="13"/>
      <c r="K441" s="45"/>
      <c r="L441" s="14"/>
      <c r="M441" s="54"/>
      <c r="N441" s="6"/>
      <c r="O441" s="58" t="s">
        <v>26</v>
      </c>
      <c r="P441" s="6"/>
      <c r="Q441" s="6"/>
      <c r="R441" s="6"/>
      <c r="S441" s="6"/>
      <c r="T441" s="69">
        <v>920</v>
      </c>
      <c r="U441" s="6"/>
      <c r="V441" s="70">
        <v>39720</v>
      </c>
      <c r="W441" s="6" t="s">
        <v>27</v>
      </c>
    </row>
    <row r="442" spans="1:23" ht="15" customHeight="1" x14ac:dyDescent="0.25">
      <c r="A442" s="81" t="s">
        <v>60</v>
      </c>
      <c r="B442" s="58" t="s">
        <v>171</v>
      </c>
      <c r="C442" s="72" t="s">
        <v>24</v>
      </c>
      <c r="D442" s="58" t="s">
        <v>9517</v>
      </c>
      <c r="E442" s="58" t="s">
        <v>12265</v>
      </c>
      <c r="F442" s="58" t="s">
        <v>14979</v>
      </c>
      <c r="G442" s="60" t="s">
        <v>25</v>
      </c>
      <c r="H442" s="58">
        <v>2000611835</v>
      </c>
      <c r="I442" s="58" t="s">
        <v>9079</v>
      </c>
      <c r="J442" s="13"/>
      <c r="K442" s="45"/>
      <c r="L442" s="14"/>
      <c r="M442" s="54"/>
      <c r="N442" s="6"/>
      <c r="O442" s="58" t="s">
        <v>26</v>
      </c>
      <c r="P442" s="6"/>
      <c r="Q442" s="6"/>
      <c r="R442" s="6"/>
      <c r="S442" s="6"/>
      <c r="T442" s="69">
        <v>0.03</v>
      </c>
      <c r="U442" s="6"/>
      <c r="V442" s="70">
        <v>39609</v>
      </c>
      <c r="W442" s="6" t="s">
        <v>27</v>
      </c>
    </row>
    <row r="443" spans="1:23" ht="15" customHeight="1" x14ac:dyDescent="0.25">
      <c r="A443" s="81" t="s">
        <v>60</v>
      </c>
      <c r="B443" s="58" t="s">
        <v>171</v>
      </c>
      <c r="C443" s="72" t="s">
        <v>24</v>
      </c>
      <c r="D443" s="58" t="s">
        <v>9518</v>
      </c>
      <c r="E443" s="58" t="s">
        <v>12266</v>
      </c>
      <c r="F443" s="58" t="s">
        <v>14980</v>
      </c>
      <c r="G443" s="60" t="s">
        <v>25</v>
      </c>
      <c r="H443" s="58">
        <v>2000638137</v>
      </c>
      <c r="I443" s="58" t="s">
        <v>3869</v>
      </c>
      <c r="J443" s="13"/>
      <c r="K443" s="45"/>
      <c r="L443" s="14"/>
      <c r="M443" s="54"/>
      <c r="N443" s="6"/>
      <c r="O443" s="58" t="s">
        <v>26</v>
      </c>
      <c r="P443" s="6"/>
      <c r="Q443" s="6"/>
      <c r="R443" s="6"/>
      <c r="S443" s="6"/>
      <c r="T443" s="69">
        <v>1598</v>
      </c>
      <c r="U443" s="6"/>
      <c r="V443" s="70">
        <v>39609</v>
      </c>
      <c r="W443" s="6" t="s">
        <v>27</v>
      </c>
    </row>
    <row r="444" spans="1:23" ht="15" customHeight="1" x14ac:dyDescent="0.25">
      <c r="A444" s="81" t="s">
        <v>60</v>
      </c>
      <c r="B444" s="58" t="s">
        <v>171</v>
      </c>
      <c r="C444" s="72" t="s">
        <v>24</v>
      </c>
      <c r="D444" s="58" t="s">
        <v>9519</v>
      </c>
      <c r="E444" s="58" t="s">
        <v>12267</v>
      </c>
      <c r="F444" s="58" t="s">
        <v>14981</v>
      </c>
      <c r="G444" s="60" t="s">
        <v>25</v>
      </c>
      <c r="H444" s="58">
        <v>2000609822</v>
      </c>
      <c r="I444" s="58" t="s">
        <v>9079</v>
      </c>
      <c r="J444" s="13"/>
      <c r="K444" s="45"/>
      <c r="L444" s="14"/>
      <c r="M444" s="54"/>
      <c r="N444" s="6"/>
      <c r="O444" s="58" t="s">
        <v>26</v>
      </c>
      <c r="P444" s="6"/>
      <c r="Q444" s="6"/>
      <c r="R444" s="6"/>
      <c r="S444" s="6"/>
      <c r="T444" s="69">
        <v>11267.2</v>
      </c>
      <c r="U444" s="6"/>
      <c r="V444" s="70">
        <v>39670</v>
      </c>
      <c r="W444" s="6" t="s">
        <v>27</v>
      </c>
    </row>
    <row r="445" spans="1:23" ht="15" customHeight="1" x14ac:dyDescent="0.25">
      <c r="A445" s="81" t="s">
        <v>60</v>
      </c>
      <c r="B445" s="58" t="s">
        <v>171</v>
      </c>
      <c r="C445" s="72" t="s">
        <v>24</v>
      </c>
      <c r="D445" s="58" t="s">
        <v>4919</v>
      </c>
      <c r="E445" s="58" t="s">
        <v>12268</v>
      </c>
      <c r="F445" s="58" t="s">
        <v>14982</v>
      </c>
      <c r="G445" s="60" t="s">
        <v>25</v>
      </c>
      <c r="H445" s="58">
        <v>2000630872</v>
      </c>
      <c r="I445" s="58" t="s">
        <v>9079</v>
      </c>
      <c r="J445" s="13"/>
      <c r="K445" s="45"/>
      <c r="L445" s="14"/>
      <c r="M445" s="54"/>
      <c r="N445" s="6"/>
      <c r="O445" s="58" t="s">
        <v>26</v>
      </c>
      <c r="P445" s="6"/>
      <c r="Q445" s="6"/>
      <c r="R445" s="6"/>
      <c r="S445" s="6"/>
      <c r="T445" s="69">
        <v>89.46</v>
      </c>
      <c r="U445" s="6"/>
      <c r="V445" s="70">
        <v>39701</v>
      </c>
      <c r="W445" s="6" t="s">
        <v>27</v>
      </c>
    </row>
    <row r="446" spans="1:23" ht="15" customHeight="1" x14ac:dyDescent="0.25">
      <c r="A446" s="81" t="s">
        <v>60</v>
      </c>
      <c r="B446" s="58" t="s">
        <v>171</v>
      </c>
      <c r="C446" s="72" t="s">
        <v>24</v>
      </c>
      <c r="D446" s="58" t="s">
        <v>9520</v>
      </c>
      <c r="E446" s="58" t="s">
        <v>12269</v>
      </c>
      <c r="F446" s="58" t="s">
        <v>14983</v>
      </c>
      <c r="G446" s="60" t="s">
        <v>25</v>
      </c>
      <c r="H446" s="58">
        <v>2000617531</v>
      </c>
      <c r="I446" s="58" t="s">
        <v>3869</v>
      </c>
      <c r="J446" s="13"/>
      <c r="K446" s="45"/>
      <c r="L446" s="14"/>
      <c r="M446" s="54"/>
      <c r="N446" s="6"/>
      <c r="O446" s="58" t="s">
        <v>26</v>
      </c>
      <c r="P446" s="6"/>
      <c r="Q446" s="6"/>
      <c r="R446" s="6"/>
      <c r="S446" s="6"/>
      <c r="T446" s="69">
        <v>530.5</v>
      </c>
      <c r="U446" s="6"/>
      <c r="V446" s="70">
        <v>39731</v>
      </c>
      <c r="W446" s="6" t="s">
        <v>27</v>
      </c>
    </row>
    <row r="447" spans="1:23" ht="15" customHeight="1" x14ac:dyDescent="0.25">
      <c r="A447" s="81" t="s">
        <v>60</v>
      </c>
      <c r="B447" s="58" t="s">
        <v>171</v>
      </c>
      <c r="C447" s="72" t="s">
        <v>24</v>
      </c>
      <c r="D447" s="58" t="s">
        <v>9521</v>
      </c>
      <c r="E447" s="58" t="s">
        <v>12270</v>
      </c>
      <c r="F447" s="58" t="s">
        <v>14984</v>
      </c>
      <c r="G447" s="60" t="s">
        <v>25</v>
      </c>
      <c r="H447" s="58">
        <v>2000633577</v>
      </c>
      <c r="I447" s="58" t="s">
        <v>3869</v>
      </c>
      <c r="J447" s="13"/>
      <c r="K447" s="45"/>
      <c r="L447" s="14"/>
      <c r="M447" s="54"/>
      <c r="N447" s="6"/>
      <c r="O447" s="58" t="s">
        <v>26</v>
      </c>
      <c r="P447" s="6"/>
      <c r="Q447" s="6"/>
      <c r="R447" s="6"/>
      <c r="S447" s="6"/>
      <c r="T447" s="69">
        <v>20</v>
      </c>
      <c r="U447" s="6"/>
      <c r="V447" s="70">
        <v>39762</v>
      </c>
      <c r="W447" s="6" t="s">
        <v>27</v>
      </c>
    </row>
    <row r="448" spans="1:23" ht="15" customHeight="1" x14ac:dyDescent="0.25">
      <c r="A448" s="81" t="s">
        <v>60</v>
      </c>
      <c r="B448" s="58" t="s">
        <v>171</v>
      </c>
      <c r="C448" s="72" t="s">
        <v>24</v>
      </c>
      <c r="D448" s="58">
        <v>3520014648515</v>
      </c>
      <c r="E448" s="58" t="s">
        <v>12271</v>
      </c>
      <c r="F448" s="58" t="s">
        <v>14985</v>
      </c>
      <c r="G448" s="60" t="s">
        <v>25</v>
      </c>
      <c r="H448" s="58">
        <v>2000636277</v>
      </c>
      <c r="I448" s="58" t="s">
        <v>9079</v>
      </c>
      <c r="J448" s="13"/>
      <c r="K448" s="45"/>
      <c r="L448" s="14"/>
      <c r="M448" s="54"/>
      <c r="N448" s="6"/>
      <c r="O448" s="58" t="s">
        <v>26</v>
      </c>
      <c r="P448" s="6"/>
      <c r="Q448" s="6"/>
      <c r="R448" s="6"/>
      <c r="S448" s="6"/>
      <c r="T448" s="69">
        <v>0.38</v>
      </c>
      <c r="U448" s="6"/>
      <c r="V448" s="70">
        <v>39735</v>
      </c>
      <c r="W448" s="6" t="s">
        <v>27</v>
      </c>
    </row>
    <row r="449" spans="1:23" ht="15" customHeight="1" x14ac:dyDescent="0.25">
      <c r="A449" s="81" t="s">
        <v>60</v>
      </c>
      <c r="B449" s="58" t="s">
        <v>171</v>
      </c>
      <c r="C449" s="72" t="s">
        <v>24</v>
      </c>
      <c r="D449" s="58" t="s">
        <v>9522</v>
      </c>
      <c r="E449" s="58" t="s">
        <v>12272</v>
      </c>
      <c r="F449" s="58" t="s">
        <v>14986</v>
      </c>
      <c r="G449" s="60" t="s">
        <v>25</v>
      </c>
      <c r="H449" s="58">
        <v>2000628959</v>
      </c>
      <c r="I449" s="58" t="s">
        <v>3869</v>
      </c>
      <c r="J449" s="13"/>
      <c r="K449" s="45"/>
      <c r="L449" s="14"/>
      <c r="M449" s="54"/>
      <c r="N449" s="6"/>
      <c r="O449" s="58" t="s">
        <v>26</v>
      </c>
      <c r="P449" s="6"/>
      <c r="Q449" s="6"/>
      <c r="R449" s="6"/>
      <c r="S449" s="6"/>
      <c r="T449" s="69">
        <v>384</v>
      </c>
      <c r="U449" s="6"/>
      <c r="V449" s="70">
        <v>39741</v>
      </c>
      <c r="W449" s="6" t="s">
        <v>27</v>
      </c>
    </row>
    <row r="450" spans="1:23" ht="15" customHeight="1" x14ac:dyDescent="0.25">
      <c r="A450" s="81" t="s">
        <v>60</v>
      </c>
      <c r="B450" s="58" t="s">
        <v>171</v>
      </c>
      <c r="C450" s="72" t="s">
        <v>24</v>
      </c>
      <c r="D450" s="58" t="s">
        <v>9523</v>
      </c>
      <c r="E450" s="58" t="s">
        <v>12273</v>
      </c>
      <c r="F450" s="58" t="s">
        <v>14987</v>
      </c>
      <c r="G450" s="60" t="s">
        <v>25</v>
      </c>
      <c r="H450" s="58">
        <v>2000624082</v>
      </c>
      <c r="I450" s="58" t="s">
        <v>9079</v>
      </c>
      <c r="J450" s="13"/>
      <c r="K450" s="45"/>
      <c r="L450" s="14"/>
      <c r="M450" s="54"/>
      <c r="N450" s="6"/>
      <c r="O450" s="58" t="s">
        <v>26</v>
      </c>
      <c r="P450" s="6"/>
      <c r="Q450" s="6"/>
      <c r="R450" s="6"/>
      <c r="S450" s="6"/>
      <c r="T450" s="69">
        <v>0.6</v>
      </c>
      <c r="U450" s="6"/>
      <c r="V450" s="70">
        <v>39744</v>
      </c>
      <c r="W450" s="6" t="s">
        <v>27</v>
      </c>
    </row>
    <row r="451" spans="1:23" ht="15" customHeight="1" x14ac:dyDescent="0.25">
      <c r="A451" s="81" t="s">
        <v>60</v>
      </c>
      <c r="B451" s="58" t="s">
        <v>171</v>
      </c>
      <c r="C451" s="72" t="s">
        <v>24</v>
      </c>
      <c r="D451" s="58" t="s">
        <v>9524</v>
      </c>
      <c r="E451" s="58" t="s">
        <v>12274</v>
      </c>
      <c r="F451" s="58" t="s">
        <v>14988</v>
      </c>
      <c r="G451" s="60" t="s">
        <v>25</v>
      </c>
      <c r="H451" s="58">
        <v>2000628843</v>
      </c>
      <c r="I451" s="58" t="s">
        <v>3869</v>
      </c>
      <c r="J451" s="13"/>
      <c r="K451" s="45"/>
      <c r="L451" s="14"/>
      <c r="M451" s="54"/>
      <c r="N451" s="6"/>
      <c r="O451" s="58" t="s">
        <v>26</v>
      </c>
      <c r="P451" s="6"/>
      <c r="Q451" s="6"/>
      <c r="R451" s="6"/>
      <c r="S451" s="6"/>
      <c r="T451" s="69">
        <v>800</v>
      </c>
      <c r="U451" s="6"/>
      <c r="V451" s="70">
        <v>39745</v>
      </c>
      <c r="W451" s="6" t="s">
        <v>27</v>
      </c>
    </row>
    <row r="452" spans="1:23" ht="15" customHeight="1" x14ac:dyDescent="0.25">
      <c r="A452" s="81" t="s">
        <v>60</v>
      </c>
      <c r="B452" s="58" t="s">
        <v>171</v>
      </c>
      <c r="C452" s="72" t="s">
        <v>24</v>
      </c>
      <c r="D452" s="58" t="s">
        <v>9525</v>
      </c>
      <c r="E452" s="58" t="s">
        <v>12275</v>
      </c>
      <c r="F452" s="58" t="s">
        <v>14989</v>
      </c>
      <c r="G452" s="60" t="s">
        <v>25</v>
      </c>
      <c r="H452" s="58">
        <v>2000636838</v>
      </c>
      <c r="I452" s="58" t="s">
        <v>3869</v>
      </c>
      <c r="J452" s="13"/>
      <c r="K452" s="45"/>
      <c r="L452" s="14"/>
      <c r="M452" s="54"/>
      <c r="N452" s="6"/>
      <c r="O452" s="58" t="s">
        <v>26</v>
      </c>
      <c r="P452" s="6"/>
      <c r="Q452" s="6"/>
      <c r="R452" s="6"/>
      <c r="S452" s="6"/>
      <c r="T452" s="69">
        <v>20</v>
      </c>
      <c r="U452" s="6"/>
      <c r="V452" s="70">
        <v>39746</v>
      </c>
      <c r="W452" s="6" t="s">
        <v>27</v>
      </c>
    </row>
    <row r="453" spans="1:23" ht="15" customHeight="1" x14ac:dyDescent="0.25">
      <c r="A453" s="81" t="s">
        <v>60</v>
      </c>
      <c r="B453" s="58" t="s">
        <v>171</v>
      </c>
      <c r="C453" s="72" t="s">
        <v>24</v>
      </c>
      <c r="D453" s="58" t="s">
        <v>9526</v>
      </c>
      <c r="E453" s="58" t="s">
        <v>5732</v>
      </c>
      <c r="F453" s="58" t="s">
        <v>14990</v>
      </c>
      <c r="G453" s="60" t="s">
        <v>25</v>
      </c>
      <c r="H453" s="58">
        <v>2000638326</v>
      </c>
      <c r="I453" s="58" t="s">
        <v>3869</v>
      </c>
      <c r="J453" s="13"/>
      <c r="K453" s="45"/>
      <c r="L453" s="14"/>
      <c r="M453" s="54"/>
      <c r="N453" s="6"/>
      <c r="O453" s="58" t="s">
        <v>26</v>
      </c>
      <c r="P453" s="6"/>
      <c r="Q453" s="6"/>
      <c r="R453" s="6"/>
      <c r="S453" s="6"/>
      <c r="T453" s="69">
        <v>20</v>
      </c>
      <c r="U453" s="6"/>
      <c r="V453" s="70">
        <v>39749</v>
      </c>
      <c r="W453" s="6" t="s">
        <v>27</v>
      </c>
    </row>
    <row r="454" spans="1:23" ht="15" customHeight="1" x14ac:dyDescent="0.25">
      <c r="A454" s="81" t="s">
        <v>60</v>
      </c>
      <c r="B454" s="58" t="s">
        <v>171</v>
      </c>
      <c r="C454" s="72" t="s">
        <v>24</v>
      </c>
      <c r="D454" s="58" t="s">
        <v>9527</v>
      </c>
      <c r="E454" s="58" t="s">
        <v>12276</v>
      </c>
      <c r="F454" s="58" t="s">
        <v>14991</v>
      </c>
      <c r="G454" s="60" t="s">
        <v>25</v>
      </c>
      <c r="H454" s="58">
        <v>2000618171</v>
      </c>
      <c r="I454" s="58" t="s">
        <v>3869</v>
      </c>
      <c r="J454" s="13"/>
      <c r="K454" s="45"/>
      <c r="L454" s="14"/>
      <c r="M454" s="54"/>
      <c r="N454" s="6"/>
      <c r="O454" s="58" t="s">
        <v>26</v>
      </c>
      <c r="P454" s="6"/>
      <c r="Q454" s="6"/>
      <c r="R454" s="6"/>
      <c r="S454" s="6"/>
      <c r="T454" s="69">
        <v>1825</v>
      </c>
      <c r="U454" s="6"/>
      <c r="V454" s="70">
        <v>39750</v>
      </c>
      <c r="W454" s="6" t="s">
        <v>27</v>
      </c>
    </row>
    <row r="455" spans="1:23" ht="15" customHeight="1" x14ac:dyDescent="0.25">
      <c r="A455" s="81" t="s">
        <v>60</v>
      </c>
      <c r="B455" s="58" t="s">
        <v>171</v>
      </c>
      <c r="C455" s="72" t="s">
        <v>24</v>
      </c>
      <c r="D455" s="58" t="s">
        <v>9528</v>
      </c>
      <c r="E455" s="58" t="s">
        <v>12277</v>
      </c>
      <c r="F455" s="58" t="s">
        <v>14992</v>
      </c>
      <c r="G455" s="60" t="s">
        <v>25</v>
      </c>
      <c r="H455" s="58">
        <v>2000638806</v>
      </c>
      <c r="I455" s="58" t="s">
        <v>3869</v>
      </c>
      <c r="J455" s="13"/>
      <c r="K455" s="45"/>
      <c r="L455" s="14"/>
      <c r="M455" s="54"/>
      <c r="N455" s="6"/>
      <c r="O455" s="58" t="s">
        <v>26</v>
      </c>
      <c r="P455" s="6"/>
      <c r="Q455" s="6"/>
      <c r="R455" s="6"/>
      <c r="S455" s="6"/>
      <c r="T455" s="69">
        <v>898.25</v>
      </c>
      <c r="U455" s="6"/>
      <c r="V455" s="70">
        <v>39751</v>
      </c>
      <c r="W455" s="6" t="s">
        <v>27</v>
      </c>
    </row>
    <row r="456" spans="1:23" ht="15" customHeight="1" x14ac:dyDescent="0.25">
      <c r="A456" s="81" t="s">
        <v>60</v>
      </c>
      <c r="B456" s="58" t="s">
        <v>171</v>
      </c>
      <c r="C456" s="72" t="s">
        <v>24</v>
      </c>
      <c r="D456" s="58" t="s">
        <v>9529</v>
      </c>
      <c r="E456" s="58" t="s">
        <v>12278</v>
      </c>
      <c r="F456" s="58" t="s">
        <v>14993</v>
      </c>
      <c r="G456" s="60" t="s">
        <v>25</v>
      </c>
      <c r="H456" s="58">
        <v>2000618716</v>
      </c>
      <c r="I456" s="58" t="s">
        <v>3869</v>
      </c>
      <c r="J456" s="13"/>
      <c r="K456" s="45"/>
      <c r="L456" s="14"/>
      <c r="M456" s="54"/>
      <c r="N456" s="6"/>
      <c r="O456" s="58" t="s">
        <v>26</v>
      </c>
      <c r="P456" s="6"/>
      <c r="Q456" s="6"/>
      <c r="R456" s="6"/>
      <c r="S456" s="6"/>
      <c r="T456" s="69">
        <v>184</v>
      </c>
      <c r="U456" s="6"/>
      <c r="V456" s="70">
        <v>39458</v>
      </c>
      <c r="W456" s="6" t="s">
        <v>27</v>
      </c>
    </row>
    <row r="457" spans="1:23" ht="15" customHeight="1" x14ac:dyDescent="0.25">
      <c r="A457" s="81" t="s">
        <v>23</v>
      </c>
      <c r="B457" s="58" t="s">
        <v>172</v>
      </c>
      <c r="C457" s="72" t="s">
        <v>24</v>
      </c>
      <c r="D457" s="58" t="s">
        <v>9530</v>
      </c>
      <c r="E457" s="58" t="s">
        <v>6736</v>
      </c>
      <c r="F457" s="58" t="s">
        <v>14994</v>
      </c>
      <c r="G457" s="60" t="s">
        <v>25</v>
      </c>
      <c r="H457" s="58">
        <v>2001349328</v>
      </c>
      <c r="I457" s="58" t="s">
        <v>3869</v>
      </c>
      <c r="J457" s="13"/>
      <c r="K457" s="45"/>
      <c r="L457" s="14"/>
      <c r="M457" s="54"/>
      <c r="N457" s="6"/>
      <c r="O457" s="58" t="s">
        <v>26</v>
      </c>
      <c r="P457" s="6"/>
      <c r="Q457" s="6"/>
      <c r="R457" s="6"/>
      <c r="S457" s="6"/>
      <c r="T457" s="69">
        <v>550</v>
      </c>
      <c r="U457" s="6"/>
      <c r="V457" s="70">
        <v>39492</v>
      </c>
      <c r="W457" s="6" t="s">
        <v>27</v>
      </c>
    </row>
    <row r="458" spans="1:23" ht="15" customHeight="1" x14ac:dyDescent="0.25">
      <c r="A458" s="81" t="s">
        <v>23</v>
      </c>
      <c r="B458" s="58" t="s">
        <v>172</v>
      </c>
      <c r="C458" s="72" t="s">
        <v>24</v>
      </c>
      <c r="D458" s="58" t="s">
        <v>9531</v>
      </c>
      <c r="E458" s="58" t="s">
        <v>12279</v>
      </c>
      <c r="F458" s="58" t="s">
        <v>14995</v>
      </c>
      <c r="G458" s="60" t="s">
        <v>25</v>
      </c>
      <c r="H458" s="58">
        <v>2001333545</v>
      </c>
      <c r="I458" s="58" t="s">
        <v>9079</v>
      </c>
      <c r="J458" s="13"/>
      <c r="K458" s="45"/>
      <c r="L458" s="14"/>
      <c r="M458" s="54"/>
      <c r="N458" s="6"/>
      <c r="O458" s="58" t="s">
        <v>26</v>
      </c>
      <c r="P458" s="6"/>
      <c r="Q458" s="6"/>
      <c r="R458" s="6"/>
      <c r="S458" s="6"/>
      <c r="T458" s="69">
        <v>1</v>
      </c>
      <c r="U458" s="6"/>
      <c r="V458" s="70">
        <v>39500</v>
      </c>
      <c r="W458" s="6" t="s">
        <v>27</v>
      </c>
    </row>
    <row r="459" spans="1:23" ht="15" customHeight="1" x14ac:dyDescent="0.25">
      <c r="A459" s="81" t="s">
        <v>23</v>
      </c>
      <c r="B459" s="58" t="s">
        <v>172</v>
      </c>
      <c r="C459" s="72" t="s">
        <v>24</v>
      </c>
      <c r="D459" s="58">
        <v>3610180000000</v>
      </c>
      <c r="E459" s="58" t="s">
        <v>12280</v>
      </c>
      <c r="F459" s="58" t="s">
        <v>14996</v>
      </c>
      <c r="G459" s="60" t="s">
        <v>25</v>
      </c>
      <c r="H459" s="58">
        <v>2001349287</v>
      </c>
      <c r="I459" s="58" t="s">
        <v>3869</v>
      </c>
      <c r="J459" s="13"/>
      <c r="K459" s="45"/>
      <c r="L459" s="14"/>
      <c r="M459" s="54"/>
      <c r="N459" s="6"/>
      <c r="O459" s="58" t="s">
        <v>26</v>
      </c>
      <c r="P459" s="6"/>
      <c r="Q459" s="6"/>
      <c r="R459" s="6"/>
      <c r="S459" s="6"/>
      <c r="T459" s="69">
        <v>896</v>
      </c>
      <c r="U459" s="6"/>
      <c r="V459" s="70">
        <v>39505</v>
      </c>
      <c r="W459" s="6" t="s">
        <v>27</v>
      </c>
    </row>
    <row r="460" spans="1:23" ht="15" customHeight="1" x14ac:dyDescent="0.25">
      <c r="A460" s="81" t="s">
        <v>58</v>
      </c>
      <c r="B460" s="58" t="s">
        <v>156</v>
      </c>
      <c r="C460" s="72" t="s">
        <v>28</v>
      </c>
      <c r="D460" s="58" t="s">
        <v>9532</v>
      </c>
      <c r="E460" s="58" t="s">
        <v>12281</v>
      </c>
      <c r="F460" s="58" t="s">
        <v>14997</v>
      </c>
      <c r="G460" s="60" t="s">
        <v>25</v>
      </c>
      <c r="H460" s="58">
        <v>2000256962</v>
      </c>
      <c r="I460" s="58" t="s">
        <v>3869</v>
      </c>
      <c r="J460" s="13"/>
      <c r="K460" s="45"/>
      <c r="L460" s="14"/>
      <c r="M460" s="54"/>
      <c r="N460" s="6"/>
      <c r="O460" s="58" t="s">
        <v>26</v>
      </c>
      <c r="P460" s="6"/>
      <c r="Q460" s="6"/>
      <c r="R460" s="6"/>
      <c r="S460" s="6"/>
      <c r="T460" s="69">
        <v>2336.5100000000002</v>
      </c>
      <c r="U460" s="6"/>
      <c r="V460" s="70">
        <v>39581</v>
      </c>
      <c r="W460" s="6" t="s">
        <v>27</v>
      </c>
    </row>
    <row r="461" spans="1:23" ht="15" customHeight="1" x14ac:dyDescent="0.25">
      <c r="A461" s="81" t="s">
        <v>58</v>
      </c>
      <c r="B461" s="58" t="s">
        <v>156</v>
      </c>
      <c r="C461" s="72" t="s">
        <v>28</v>
      </c>
      <c r="D461" s="58" t="s">
        <v>9533</v>
      </c>
      <c r="E461" s="58" t="s">
        <v>12282</v>
      </c>
      <c r="F461" s="58" t="s">
        <v>14998</v>
      </c>
      <c r="G461" s="60" t="s">
        <v>25</v>
      </c>
      <c r="H461" s="58">
        <v>2000267581</v>
      </c>
      <c r="I461" s="58" t="s">
        <v>3869</v>
      </c>
      <c r="J461" s="13"/>
      <c r="K461" s="45"/>
      <c r="L461" s="14"/>
      <c r="M461" s="54"/>
      <c r="N461" s="6"/>
      <c r="O461" s="58" t="s">
        <v>26</v>
      </c>
      <c r="P461" s="6"/>
      <c r="Q461" s="6"/>
      <c r="R461" s="6"/>
      <c r="S461" s="6"/>
      <c r="T461" s="69">
        <v>420</v>
      </c>
      <c r="U461" s="6"/>
      <c r="V461" s="70">
        <v>39680</v>
      </c>
      <c r="W461" s="6" t="s">
        <v>27</v>
      </c>
    </row>
    <row r="462" spans="1:23" ht="15" customHeight="1" x14ac:dyDescent="0.25">
      <c r="A462" s="81" t="s">
        <v>91</v>
      </c>
      <c r="B462" s="58" t="s">
        <v>165</v>
      </c>
      <c r="C462" s="72" t="s">
        <v>28</v>
      </c>
      <c r="D462" s="58" t="s">
        <v>9534</v>
      </c>
      <c r="E462" s="58" t="s">
        <v>12283</v>
      </c>
      <c r="F462" s="58" t="s">
        <v>14999</v>
      </c>
      <c r="G462" s="60" t="s">
        <v>25</v>
      </c>
      <c r="H462" s="58">
        <v>2000346368</v>
      </c>
      <c r="I462" s="58" t="s">
        <v>9079</v>
      </c>
      <c r="J462" s="13"/>
      <c r="K462" s="45"/>
      <c r="L462" s="14"/>
      <c r="M462" s="54"/>
      <c r="N462" s="6"/>
      <c r="O462" s="58" t="s">
        <v>26</v>
      </c>
      <c r="P462" s="6"/>
      <c r="Q462" s="6"/>
      <c r="R462" s="6"/>
      <c r="S462" s="6"/>
      <c r="T462" s="69">
        <v>0.03</v>
      </c>
      <c r="U462" s="6"/>
      <c r="V462" s="70">
        <v>39781</v>
      </c>
      <c r="W462" s="6" t="s">
        <v>27</v>
      </c>
    </row>
    <row r="463" spans="1:23" ht="15" customHeight="1" x14ac:dyDescent="0.25">
      <c r="A463" s="81" t="s">
        <v>79</v>
      </c>
      <c r="B463" s="58" t="s">
        <v>164</v>
      </c>
      <c r="C463" s="72" t="s">
        <v>80</v>
      </c>
      <c r="D463" s="58" t="s">
        <v>9535</v>
      </c>
      <c r="E463" s="58" t="s">
        <v>12284</v>
      </c>
      <c r="F463" s="58" t="s">
        <v>15000</v>
      </c>
      <c r="G463" s="60" t="s">
        <v>25</v>
      </c>
      <c r="H463" s="58">
        <v>2001310316</v>
      </c>
      <c r="I463" s="58" t="s">
        <v>3869</v>
      </c>
      <c r="J463" s="13"/>
      <c r="K463" s="45"/>
      <c r="L463" s="14"/>
      <c r="M463" s="54"/>
      <c r="N463" s="6"/>
      <c r="O463" s="58" t="s">
        <v>26</v>
      </c>
      <c r="P463" s="6"/>
      <c r="Q463" s="6"/>
      <c r="R463" s="6"/>
      <c r="S463" s="6"/>
      <c r="T463" s="69">
        <v>3762</v>
      </c>
      <c r="U463" s="6"/>
      <c r="V463" s="70">
        <v>39508</v>
      </c>
      <c r="W463" s="6" t="s">
        <v>27</v>
      </c>
    </row>
    <row r="464" spans="1:23" ht="15" customHeight="1" x14ac:dyDescent="0.25">
      <c r="A464" s="81" t="s">
        <v>79</v>
      </c>
      <c r="B464" s="58" t="s">
        <v>164</v>
      </c>
      <c r="C464" s="72" t="s">
        <v>80</v>
      </c>
      <c r="D464" s="58" t="s">
        <v>9536</v>
      </c>
      <c r="E464" s="58" t="s">
        <v>12285</v>
      </c>
      <c r="F464" s="58" t="s">
        <v>15001</v>
      </c>
      <c r="G464" s="60" t="s">
        <v>25</v>
      </c>
      <c r="H464" s="58">
        <v>2001308036</v>
      </c>
      <c r="I464" s="58" t="s">
        <v>3869</v>
      </c>
      <c r="J464" s="13"/>
      <c r="K464" s="45"/>
      <c r="L464" s="14"/>
      <c r="M464" s="54"/>
      <c r="N464" s="6"/>
      <c r="O464" s="58" t="s">
        <v>26</v>
      </c>
      <c r="P464" s="6"/>
      <c r="Q464" s="6"/>
      <c r="R464" s="6"/>
      <c r="S464" s="6"/>
      <c r="T464" s="69">
        <v>3762</v>
      </c>
      <c r="U464" s="6"/>
      <c r="V464" s="70">
        <v>39661</v>
      </c>
      <c r="W464" s="6" t="s">
        <v>27</v>
      </c>
    </row>
    <row r="465" spans="1:23" ht="15" customHeight="1" x14ac:dyDescent="0.25">
      <c r="A465" s="81" t="s">
        <v>54</v>
      </c>
      <c r="B465" s="58" t="s">
        <v>143</v>
      </c>
      <c r="C465" s="72" t="s">
        <v>24</v>
      </c>
      <c r="D465" s="58" t="s">
        <v>9537</v>
      </c>
      <c r="E465" s="58" t="s">
        <v>12286</v>
      </c>
      <c r="F465" s="58" t="s">
        <v>15002</v>
      </c>
      <c r="G465" s="60" t="s">
        <v>25</v>
      </c>
      <c r="H465" s="58">
        <v>2001063742</v>
      </c>
      <c r="I465" s="58" t="s">
        <v>3869</v>
      </c>
      <c r="J465" s="13"/>
      <c r="K465" s="45"/>
      <c r="L465" s="14"/>
      <c r="M465" s="54"/>
      <c r="N465" s="6"/>
      <c r="O465" s="58" t="s">
        <v>26</v>
      </c>
      <c r="P465" s="6"/>
      <c r="Q465" s="6"/>
      <c r="R465" s="6"/>
      <c r="S465" s="6"/>
      <c r="T465" s="69">
        <v>37049</v>
      </c>
      <c r="U465" s="6"/>
      <c r="V465" s="70">
        <v>39778</v>
      </c>
      <c r="W465" s="6" t="s">
        <v>27</v>
      </c>
    </row>
    <row r="466" spans="1:23" ht="15" customHeight="1" x14ac:dyDescent="0.25">
      <c r="A466" s="81" t="s">
        <v>38</v>
      </c>
      <c r="B466" s="58" t="s">
        <v>169</v>
      </c>
      <c r="C466" s="72" t="s">
        <v>24</v>
      </c>
      <c r="D466" s="58" t="s">
        <v>9538</v>
      </c>
      <c r="E466" s="58" t="s">
        <v>12287</v>
      </c>
      <c r="F466" s="58" t="s">
        <v>15003</v>
      </c>
      <c r="G466" s="60" t="s">
        <v>25</v>
      </c>
      <c r="H466" s="58">
        <v>2000594043</v>
      </c>
      <c r="I466" s="58" t="s">
        <v>9079</v>
      </c>
      <c r="J466" s="13"/>
      <c r="K466" s="45"/>
      <c r="L466" s="14"/>
      <c r="M466" s="54"/>
      <c r="N466" s="6"/>
      <c r="O466" s="58" t="s">
        <v>26</v>
      </c>
      <c r="P466" s="6"/>
      <c r="Q466" s="6"/>
      <c r="R466" s="6"/>
      <c r="S466" s="6"/>
      <c r="T466" s="69">
        <v>37248.06</v>
      </c>
      <c r="U466" s="6"/>
      <c r="V466" s="70">
        <v>39708</v>
      </c>
      <c r="W466" s="6" t="s">
        <v>27</v>
      </c>
    </row>
    <row r="467" spans="1:23" ht="15" customHeight="1" x14ac:dyDescent="0.25">
      <c r="A467" s="81" t="s">
        <v>46</v>
      </c>
      <c r="B467" s="58" t="s">
        <v>182</v>
      </c>
      <c r="C467" s="72" t="s">
        <v>24</v>
      </c>
      <c r="D467" s="58" t="s">
        <v>9539</v>
      </c>
      <c r="E467" s="58" t="s">
        <v>12288</v>
      </c>
      <c r="F467" s="58" t="s">
        <v>15004</v>
      </c>
      <c r="G467" s="60" t="s">
        <v>25</v>
      </c>
      <c r="H467" s="58">
        <v>2001187638</v>
      </c>
      <c r="I467" s="58" t="s">
        <v>3869</v>
      </c>
      <c r="J467" s="13"/>
      <c r="K467" s="45"/>
      <c r="L467" s="14"/>
      <c r="M467" s="54"/>
      <c r="N467" s="6"/>
      <c r="O467" s="58" t="s">
        <v>26</v>
      </c>
      <c r="P467" s="6"/>
      <c r="Q467" s="6"/>
      <c r="R467" s="6"/>
      <c r="S467" s="6"/>
      <c r="T467" s="69">
        <v>913.99</v>
      </c>
      <c r="U467" s="6"/>
      <c r="V467" s="70">
        <v>39458</v>
      </c>
      <c r="W467" s="6" t="s">
        <v>27</v>
      </c>
    </row>
    <row r="468" spans="1:23" ht="15" customHeight="1" x14ac:dyDescent="0.25">
      <c r="A468" s="81" t="s">
        <v>134</v>
      </c>
      <c r="B468" s="58" t="s">
        <v>4429</v>
      </c>
      <c r="C468" s="72" t="s">
        <v>24</v>
      </c>
      <c r="D468" s="58" t="s">
        <v>9540</v>
      </c>
      <c r="E468" s="58" t="s">
        <v>12289</v>
      </c>
      <c r="F468" s="58" t="s">
        <v>15005</v>
      </c>
      <c r="G468" s="60" t="s">
        <v>25</v>
      </c>
      <c r="H468" s="58">
        <v>2000992097</v>
      </c>
      <c r="I468" s="58" t="s">
        <v>3869</v>
      </c>
      <c r="J468" s="13"/>
      <c r="K468" s="45"/>
      <c r="L468" s="14"/>
      <c r="M468" s="54"/>
      <c r="N468" s="6"/>
      <c r="O468" s="58" t="s">
        <v>26</v>
      </c>
      <c r="P468" s="6"/>
      <c r="Q468" s="6"/>
      <c r="R468" s="6"/>
      <c r="S468" s="6"/>
      <c r="T468" s="69">
        <v>9494</v>
      </c>
      <c r="U468" s="6"/>
      <c r="V468" s="70">
        <v>39511</v>
      </c>
      <c r="W468" s="6" t="s">
        <v>27</v>
      </c>
    </row>
    <row r="469" spans="1:23" ht="15" customHeight="1" x14ac:dyDescent="0.25">
      <c r="A469" s="81" t="s">
        <v>134</v>
      </c>
      <c r="B469" s="58" t="s">
        <v>4429</v>
      </c>
      <c r="C469" s="72" t="s">
        <v>24</v>
      </c>
      <c r="D469" s="58" t="s">
        <v>9541</v>
      </c>
      <c r="E469" s="58" t="s">
        <v>12290</v>
      </c>
      <c r="F469" s="58" t="s">
        <v>15006</v>
      </c>
      <c r="G469" s="60" t="s">
        <v>25</v>
      </c>
      <c r="H469" s="58">
        <v>2000985387</v>
      </c>
      <c r="I469" s="58" t="s">
        <v>3869</v>
      </c>
      <c r="J469" s="13"/>
      <c r="K469" s="45"/>
      <c r="L469" s="14"/>
      <c r="M469" s="54"/>
      <c r="N469" s="6"/>
      <c r="O469" s="58" t="s">
        <v>26</v>
      </c>
      <c r="P469" s="6"/>
      <c r="Q469" s="6"/>
      <c r="R469" s="6"/>
      <c r="S469" s="6"/>
      <c r="T469" s="69">
        <v>1008</v>
      </c>
      <c r="U469" s="6"/>
      <c r="V469" s="70">
        <v>39597</v>
      </c>
      <c r="W469" s="6" t="s">
        <v>27</v>
      </c>
    </row>
    <row r="470" spans="1:23" ht="15" customHeight="1" x14ac:dyDescent="0.25">
      <c r="A470" s="81" t="s">
        <v>38</v>
      </c>
      <c r="B470" s="58" t="s">
        <v>169</v>
      </c>
      <c r="C470" s="72" t="s">
        <v>24</v>
      </c>
      <c r="D470" s="58" t="s">
        <v>9542</v>
      </c>
      <c r="E470" s="58" t="s">
        <v>12291</v>
      </c>
      <c r="F470" s="58" t="s">
        <v>15007</v>
      </c>
      <c r="G470" s="60" t="s">
        <v>25</v>
      </c>
      <c r="H470" s="58">
        <v>2000599614</v>
      </c>
      <c r="I470" s="58" t="s">
        <v>9079</v>
      </c>
      <c r="J470" s="13"/>
      <c r="K470" s="45"/>
      <c r="L470" s="14"/>
      <c r="M470" s="54"/>
      <c r="N470" s="6"/>
      <c r="O470" s="58" t="s">
        <v>26</v>
      </c>
      <c r="P470" s="6"/>
      <c r="Q470" s="6"/>
      <c r="R470" s="6"/>
      <c r="S470" s="6"/>
      <c r="T470" s="69">
        <v>12167.27</v>
      </c>
      <c r="U470" s="6"/>
      <c r="V470" s="70">
        <v>39639</v>
      </c>
      <c r="W470" s="6" t="s">
        <v>27</v>
      </c>
    </row>
    <row r="471" spans="1:23" ht="15" customHeight="1" x14ac:dyDescent="0.25">
      <c r="A471" s="81" t="s">
        <v>134</v>
      </c>
      <c r="B471" s="58" t="s">
        <v>4429</v>
      </c>
      <c r="C471" s="72" t="s">
        <v>24</v>
      </c>
      <c r="D471" s="58" t="s">
        <v>9543</v>
      </c>
      <c r="E471" s="58" t="s">
        <v>12292</v>
      </c>
      <c r="F471" s="58" t="s">
        <v>15008</v>
      </c>
      <c r="G471" s="60" t="s">
        <v>25</v>
      </c>
      <c r="H471" s="58">
        <v>2000995943</v>
      </c>
      <c r="I471" s="58" t="s">
        <v>3869</v>
      </c>
      <c r="J471" s="13"/>
      <c r="K471" s="45"/>
      <c r="L471" s="14"/>
      <c r="M471" s="54"/>
      <c r="N471" s="6"/>
      <c r="O471" s="58" t="s">
        <v>26</v>
      </c>
      <c r="P471" s="6"/>
      <c r="Q471" s="6"/>
      <c r="R471" s="6"/>
      <c r="S471" s="6"/>
      <c r="T471" s="69">
        <v>3327</v>
      </c>
      <c r="U471" s="6"/>
      <c r="V471" s="70">
        <v>39617</v>
      </c>
      <c r="W471" s="6" t="s">
        <v>27</v>
      </c>
    </row>
    <row r="472" spans="1:23" ht="15" customHeight="1" x14ac:dyDescent="0.25">
      <c r="A472" s="81" t="s">
        <v>69</v>
      </c>
      <c r="B472" s="58" t="s">
        <v>157</v>
      </c>
      <c r="C472" s="72" t="s">
        <v>28</v>
      </c>
      <c r="D472" s="58" t="s">
        <v>9544</v>
      </c>
      <c r="E472" s="58" t="s">
        <v>12293</v>
      </c>
      <c r="F472" s="58" t="s">
        <v>15009</v>
      </c>
      <c r="G472" s="60" t="s">
        <v>25</v>
      </c>
      <c r="H472" s="58">
        <v>2000310266</v>
      </c>
      <c r="I472" s="58" t="s">
        <v>9079</v>
      </c>
      <c r="J472" s="13"/>
      <c r="K472" s="45"/>
      <c r="L472" s="14"/>
      <c r="M472" s="54"/>
      <c r="N472" s="6"/>
      <c r="O472" s="58" t="s">
        <v>26</v>
      </c>
      <c r="P472" s="6"/>
      <c r="Q472" s="6"/>
      <c r="R472" s="6"/>
      <c r="S472" s="6"/>
      <c r="T472" s="69">
        <v>25166.97</v>
      </c>
      <c r="U472" s="6"/>
      <c r="V472" s="70">
        <v>39493</v>
      </c>
      <c r="W472" s="6" t="s">
        <v>27</v>
      </c>
    </row>
    <row r="473" spans="1:23" ht="15" customHeight="1" x14ac:dyDescent="0.25">
      <c r="A473" s="81" t="s">
        <v>38</v>
      </c>
      <c r="B473" s="58" t="s">
        <v>169</v>
      </c>
      <c r="C473" s="72" t="s">
        <v>24</v>
      </c>
      <c r="D473" s="58" t="s">
        <v>9545</v>
      </c>
      <c r="E473" s="58" t="s">
        <v>12294</v>
      </c>
      <c r="F473" s="58" t="s">
        <v>15010</v>
      </c>
      <c r="G473" s="60" t="s">
        <v>25</v>
      </c>
      <c r="H473" s="58">
        <v>2000592202</v>
      </c>
      <c r="I473" s="58" t="s">
        <v>9079</v>
      </c>
      <c r="J473" s="13"/>
      <c r="K473" s="45"/>
      <c r="L473" s="14"/>
      <c r="M473" s="54"/>
      <c r="N473" s="6"/>
      <c r="O473" s="58" t="s">
        <v>26</v>
      </c>
      <c r="P473" s="6"/>
      <c r="Q473" s="6"/>
      <c r="R473" s="6"/>
      <c r="S473" s="6"/>
      <c r="T473" s="69">
        <v>962.57</v>
      </c>
      <c r="U473" s="6"/>
      <c r="V473" s="70">
        <v>39766</v>
      </c>
      <c r="W473" s="6" t="s">
        <v>27</v>
      </c>
    </row>
    <row r="474" spans="1:23" ht="15" customHeight="1" x14ac:dyDescent="0.25">
      <c r="A474" s="81" t="s">
        <v>46</v>
      </c>
      <c r="B474" s="58" t="s">
        <v>182</v>
      </c>
      <c r="C474" s="72" t="s">
        <v>24</v>
      </c>
      <c r="D474" s="58" t="s">
        <v>9546</v>
      </c>
      <c r="E474" s="58" t="s">
        <v>12295</v>
      </c>
      <c r="F474" s="58" t="s">
        <v>15011</v>
      </c>
      <c r="G474" s="60" t="s">
        <v>25</v>
      </c>
      <c r="H474" s="58">
        <v>2001173289</v>
      </c>
      <c r="I474" s="58" t="s">
        <v>3869</v>
      </c>
      <c r="J474" s="13"/>
      <c r="K474" s="45"/>
      <c r="L474" s="14"/>
      <c r="M474" s="54"/>
      <c r="N474" s="6"/>
      <c r="O474" s="58" t="s">
        <v>26</v>
      </c>
      <c r="P474" s="6"/>
      <c r="Q474" s="6"/>
      <c r="R474" s="6"/>
      <c r="S474" s="6"/>
      <c r="T474" s="69">
        <v>6454</v>
      </c>
      <c r="U474" s="6"/>
      <c r="V474" s="70">
        <v>39805</v>
      </c>
      <c r="W474" s="6" t="s">
        <v>27</v>
      </c>
    </row>
    <row r="475" spans="1:23" ht="15" customHeight="1" x14ac:dyDescent="0.25">
      <c r="A475" s="81" t="s">
        <v>56</v>
      </c>
      <c r="B475" s="58" t="s">
        <v>170</v>
      </c>
      <c r="C475" s="72" t="s">
        <v>24</v>
      </c>
      <c r="D475" s="58" t="s">
        <v>4513</v>
      </c>
      <c r="E475" s="58" t="s">
        <v>12296</v>
      </c>
      <c r="F475" s="58" t="s">
        <v>15012</v>
      </c>
      <c r="G475" s="60" t="s">
        <v>25</v>
      </c>
      <c r="H475" s="58">
        <v>2001037008</v>
      </c>
      <c r="I475" s="58" t="s">
        <v>3869</v>
      </c>
      <c r="J475" s="13"/>
      <c r="K475" s="45"/>
      <c r="L475" s="14"/>
      <c r="M475" s="54"/>
      <c r="N475" s="6"/>
      <c r="O475" s="58" t="s">
        <v>26</v>
      </c>
      <c r="P475" s="6"/>
      <c r="Q475" s="6"/>
      <c r="R475" s="6"/>
      <c r="S475" s="6"/>
      <c r="T475" s="69">
        <v>18846</v>
      </c>
      <c r="U475" s="6"/>
      <c r="V475" s="70">
        <v>39751</v>
      </c>
      <c r="W475" s="6" t="s">
        <v>27</v>
      </c>
    </row>
    <row r="476" spans="1:23" ht="15" customHeight="1" x14ac:dyDescent="0.25">
      <c r="A476" s="81" t="s">
        <v>56</v>
      </c>
      <c r="B476" s="58" t="s">
        <v>170</v>
      </c>
      <c r="C476" s="72" t="s">
        <v>24</v>
      </c>
      <c r="D476" s="58" t="s">
        <v>9547</v>
      </c>
      <c r="E476" s="58" t="s">
        <v>12297</v>
      </c>
      <c r="F476" s="58" t="s">
        <v>15013</v>
      </c>
      <c r="G476" s="60" t="s">
        <v>25</v>
      </c>
      <c r="H476" s="58">
        <v>2001036516</v>
      </c>
      <c r="I476" s="58" t="s">
        <v>3869</v>
      </c>
      <c r="J476" s="13"/>
      <c r="K476" s="45"/>
      <c r="L476" s="14"/>
      <c r="M476" s="54"/>
      <c r="N476" s="6"/>
      <c r="O476" s="58" t="s">
        <v>26</v>
      </c>
      <c r="P476" s="6"/>
      <c r="Q476" s="6"/>
      <c r="R476" s="6"/>
      <c r="S476" s="6"/>
      <c r="T476" s="69">
        <v>5289</v>
      </c>
      <c r="U476" s="6"/>
      <c r="V476" s="70">
        <v>39458</v>
      </c>
      <c r="W476" s="6" t="s">
        <v>27</v>
      </c>
    </row>
    <row r="477" spans="1:23" ht="15" customHeight="1" x14ac:dyDescent="0.25">
      <c r="A477" s="81" t="s">
        <v>56</v>
      </c>
      <c r="B477" s="58" t="s">
        <v>170</v>
      </c>
      <c r="C477" s="72" t="s">
        <v>24</v>
      </c>
      <c r="D477" s="58" t="s">
        <v>9548</v>
      </c>
      <c r="E477" s="58" t="s">
        <v>12298</v>
      </c>
      <c r="F477" s="58" t="s">
        <v>15014</v>
      </c>
      <c r="G477" s="60" t="s">
        <v>25</v>
      </c>
      <c r="H477" s="58">
        <v>2001027126</v>
      </c>
      <c r="I477" s="58" t="s">
        <v>9079</v>
      </c>
      <c r="J477" s="13"/>
      <c r="K477" s="45"/>
      <c r="L477" s="14"/>
      <c r="M477" s="54"/>
      <c r="N477" s="6"/>
      <c r="O477" s="58" t="s">
        <v>26</v>
      </c>
      <c r="P477" s="6"/>
      <c r="Q477" s="6"/>
      <c r="R477" s="6"/>
      <c r="S477" s="6"/>
      <c r="T477" s="69">
        <v>49.62</v>
      </c>
      <c r="U477" s="6"/>
      <c r="V477" s="70">
        <v>39732</v>
      </c>
      <c r="W477" s="6" t="s">
        <v>27</v>
      </c>
    </row>
    <row r="478" spans="1:23" ht="15" customHeight="1" x14ac:dyDescent="0.25">
      <c r="A478" s="81" t="s">
        <v>56</v>
      </c>
      <c r="B478" s="58" t="s">
        <v>170</v>
      </c>
      <c r="C478" s="72" t="s">
        <v>24</v>
      </c>
      <c r="D478" s="58" t="s">
        <v>9549</v>
      </c>
      <c r="E478" s="58" t="s">
        <v>12299</v>
      </c>
      <c r="F478" s="58" t="s">
        <v>15015</v>
      </c>
      <c r="G478" s="60" t="s">
        <v>25</v>
      </c>
      <c r="H478" s="58">
        <v>2001023562</v>
      </c>
      <c r="I478" s="58" t="s">
        <v>3869</v>
      </c>
      <c r="J478" s="13"/>
      <c r="K478" s="45"/>
      <c r="L478" s="14"/>
      <c r="M478" s="54"/>
      <c r="N478" s="6"/>
      <c r="O478" s="58" t="s">
        <v>26</v>
      </c>
      <c r="P478" s="6"/>
      <c r="Q478" s="6"/>
      <c r="R478" s="6"/>
      <c r="S478" s="6"/>
      <c r="T478" s="69">
        <v>429</v>
      </c>
      <c r="U478" s="6"/>
      <c r="V478" s="70">
        <v>39763</v>
      </c>
      <c r="W478" s="6" t="s">
        <v>27</v>
      </c>
    </row>
    <row r="479" spans="1:23" ht="15" customHeight="1" x14ac:dyDescent="0.25">
      <c r="A479" s="81" t="s">
        <v>56</v>
      </c>
      <c r="B479" s="58" t="s">
        <v>170</v>
      </c>
      <c r="C479" s="72" t="s">
        <v>24</v>
      </c>
      <c r="D479" s="58" t="s">
        <v>9550</v>
      </c>
      <c r="E479" s="58" t="s">
        <v>12300</v>
      </c>
      <c r="F479" s="58" t="s">
        <v>15016</v>
      </c>
      <c r="G479" s="60" t="s">
        <v>25</v>
      </c>
      <c r="H479" s="58">
        <v>2001026871</v>
      </c>
      <c r="I479" s="58" t="s">
        <v>9079</v>
      </c>
      <c r="J479" s="13"/>
      <c r="K479" s="45"/>
      <c r="L479" s="14"/>
      <c r="M479" s="54"/>
      <c r="N479" s="6"/>
      <c r="O479" s="58" t="s">
        <v>26</v>
      </c>
      <c r="P479" s="6"/>
      <c r="Q479" s="6"/>
      <c r="R479" s="6"/>
      <c r="S479" s="6"/>
      <c r="T479" s="69">
        <v>2551.89</v>
      </c>
      <c r="U479" s="6"/>
      <c r="V479" s="70">
        <v>39772</v>
      </c>
      <c r="W479" s="6" t="s">
        <v>27</v>
      </c>
    </row>
    <row r="480" spans="1:23" ht="15" customHeight="1" x14ac:dyDescent="0.25">
      <c r="A480" s="81" t="s">
        <v>56</v>
      </c>
      <c r="B480" s="58" t="s">
        <v>170</v>
      </c>
      <c r="C480" s="72" t="s">
        <v>24</v>
      </c>
      <c r="D480" s="58" t="s">
        <v>9551</v>
      </c>
      <c r="E480" s="58" t="s">
        <v>12301</v>
      </c>
      <c r="F480" s="58" t="s">
        <v>15017</v>
      </c>
      <c r="G480" s="60" t="s">
        <v>25</v>
      </c>
      <c r="H480" s="58">
        <v>2001025832</v>
      </c>
      <c r="I480" s="58" t="s">
        <v>3869</v>
      </c>
      <c r="J480" s="13"/>
      <c r="K480" s="45"/>
      <c r="L480" s="14"/>
      <c r="M480" s="54"/>
      <c r="N480" s="6"/>
      <c r="O480" s="58" t="s">
        <v>26</v>
      </c>
      <c r="P480" s="6"/>
      <c r="Q480" s="6"/>
      <c r="R480" s="6"/>
      <c r="S480" s="6"/>
      <c r="T480" s="69">
        <v>896</v>
      </c>
      <c r="U480" s="6"/>
      <c r="V480" s="70">
        <v>39773</v>
      </c>
      <c r="W480" s="6" t="s">
        <v>27</v>
      </c>
    </row>
    <row r="481" spans="1:23" ht="15" customHeight="1" x14ac:dyDescent="0.25">
      <c r="A481" s="81" t="s">
        <v>74</v>
      </c>
      <c r="B481" s="58" t="s">
        <v>167</v>
      </c>
      <c r="C481" s="72" t="s">
        <v>28</v>
      </c>
      <c r="D481" s="58" t="s">
        <v>9552</v>
      </c>
      <c r="E481" s="58" t="s">
        <v>12302</v>
      </c>
      <c r="F481" s="58" t="s">
        <v>15018</v>
      </c>
      <c r="G481" s="60" t="s">
        <v>25</v>
      </c>
      <c r="H481" s="58">
        <v>2000035672</v>
      </c>
      <c r="I481" s="58" t="s">
        <v>3869</v>
      </c>
      <c r="J481" s="13"/>
      <c r="K481" s="45"/>
      <c r="L481" s="14"/>
      <c r="M481" s="54"/>
      <c r="N481" s="6"/>
      <c r="O481" s="58" t="s">
        <v>26</v>
      </c>
      <c r="P481" s="6"/>
      <c r="Q481" s="6"/>
      <c r="R481" s="6"/>
      <c r="S481" s="6"/>
      <c r="T481" s="69">
        <v>157</v>
      </c>
      <c r="U481" s="6"/>
      <c r="V481" s="70">
        <v>39582</v>
      </c>
      <c r="W481" s="6" t="s">
        <v>27</v>
      </c>
    </row>
    <row r="482" spans="1:23" ht="15" customHeight="1" x14ac:dyDescent="0.25">
      <c r="A482" s="81" t="s">
        <v>4426</v>
      </c>
      <c r="B482" s="58" t="s">
        <v>4427</v>
      </c>
      <c r="C482" s="72" t="s">
        <v>24</v>
      </c>
      <c r="D482" s="58">
        <v>0</v>
      </c>
      <c r="E482" s="58" t="s">
        <v>12303</v>
      </c>
      <c r="F482" s="58" t="s">
        <v>15019</v>
      </c>
      <c r="G482" s="60" t="s">
        <v>25</v>
      </c>
      <c r="H482" s="58">
        <v>2000653422</v>
      </c>
      <c r="I482" s="58" t="s">
        <v>3869</v>
      </c>
      <c r="J482" s="13"/>
      <c r="K482" s="45"/>
      <c r="L482" s="14"/>
      <c r="M482" s="54"/>
      <c r="N482" s="6"/>
      <c r="O482" s="58" t="s">
        <v>26</v>
      </c>
      <c r="P482" s="6"/>
      <c r="Q482" s="6"/>
      <c r="R482" s="6"/>
      <c r="S482" s="6"/>
      <c r="T482" s="69">
        <v>4225.54</v>
      </c>
      <c r="U482" s="6"/>
      <c r="V482" s="70">
        <v>39605</v>
      </c>
      <c r="W482" s="6" t="s">
        <v>27</v>
      </c>
    </row>
    <row r="483" spans="1:23" ht="15" customHeight="1" x14ac:dyDescent="0.25">
      <c r="A483" s="81" t="s">
        <v>91</v>
      </c>
      <c r="B483" s="58" t="s">
        <v>165</v>
      </c>
      <c r="C483" s="72" t="s">
        <v>28</v>
      </c>
      <c r="D483" s="58">
        <v>0</v>
      </c>
      <c r="E483" s="58" t="s">
        <v>12304</v>
      </c>
      <c r="F483" s="58" t="s">
        <v>15020</v>
      </c>
      <c r="G483" s="60" t="s">
        <v>25</v>
      </c>
      <c r="H483" s="58">
        <v>2000321861</v>
      </c>
      <c r="I483" s="58" t="s">
        <v>3869</v>
      </c>
      <c r="J483" s="13"/>
      <c r="K483" s="45"/>
      <c r="L483" s="14"/>
      <c r="M483" s="54"/>
      <c r="N483" s="6"/>
      <c r="O483" s="58" t="s">
        <v>26</v>
      </c>
      <c r="P483" s="6"/>
      <c r="Q483" s="6"/>
      <c r="R483" s="6"/>
      <c r="S483" s="6"/>
      <c r="T483" s="69">
        <v>18135.5</v>
      </c>
      <c r="U483" s="6"/>
      <c r="V483" s="70">
        <v>39761</v>
      </c>
      <c r="W483" s="6" t="s">
        <v>27</v>
      </c>
    </row>
    <row r="484" spans="1:23" ht="15" customHeight="1" x14ac:dyDescent="0.25">
      <c r="A484" s="81" t="s">
        <v>56</v>
      </c>
      <c r="B484" s="58" t="s">
        <v>170</v>
      </c>
      <c r="C484" s="72" t="s">
        <v>24</v>
      </c>
      <c r="D484" s="58" t="s">
        <v>9553</v>
      </c>
      <c r="E484" s="58" t="s">
        <v>12305</v>
      </c>
      <c r="F484" s="58" t="s">
        <v>15021</v>
      </c>
      <c r="G484" s="60" t="s">
        <v>25</v>
      </c>
      <c r="H484" s="58">
        <v>2001031778</v>
      </c>
      <c r="I484" s="58" t="s">
        <v>3869</v>
      </c>
      <c r="J484" s="13"/>
      <c r="K484" s="45"/>
      <c r="L484" s="14"/>
      <c r="M484" s="54"/>
      <c r="N484" s="6"/>
      <c r="O484" s="58" t="s">
        <v>26</v>
      </c>
      <c r="P484" s="6"/>
      <c r="Q484" s="6"/>
      <c r="R484" s="6"/>
      <c r="S484" s="6"/>
      <c r="T484" s="69">
        <v>3060</v>
      </c>
      <c r="U484" s="6"/>
      <c r="V484" s="70">
        <v>39797</v>
      </c>
      <c r="W484" s="6" t="s">
        <v>27</v>
      </c>
    </row>
    <row r="485" spans="1:23" ht="15" customHeight="1" x14ac:dyDescent="0.25">
      <c r="A485" s="81" t="s">
        <v>142</v>
      </c>
      <c r="B485" s="58" t="s">
        <v>185</v>
      </c>
      <c r="C485" s="72" t="s">
        <v>28</v>
      </c>
      <c r="D485" s="58">
        <v>0</v>
      </c>
      <c r="E485" s="58" t="s">
        <v>12306</v>
      </c>
      <c r="F485" s="58" t="s">
        <v>15022</v>
      </c>
      <c r="G485" s="60" t="s">
        <v>25</v>
      </c>
      <c r="H485" s="58">
        <v>2000184527</v>
      </c>
      <c r="I485" s="58" t="s">
        <v>3869</v>
      </c>
      <c r="J485" s="13"/>
      <c r="K485" s="45"/>
      <c r="L485" s="14"/>
      <c r="M485" s="54"/>
      <c r="N485" s="6"/>
      <c r="O485" s="58" t="s">
        <v>26</v>
      </c>
      <c r="P485" s="6"/>
      <c r="Q485" s="6"/>
      <c r="R485" s="6"/>
      <c r="S485" s="6"/>
      <c r="T485" s="69">
        <v>27758</v>
      </c>
      <c r="U485" s="6"/>
      <c r="V485" s="70">
        <v>39657</v>
      </c>
      <c r="W485" s="6" t="s">
        <v>27</v>
      </c>
    </row>
    <row r="486" spans="1:23" ht="15" customHeight="1" x14ac:dyDescent="0.25">
      <c r="A486" s="81" t="s">
        <v>93</v>
      </c>
      <c r="B486" s="58" t="s">
        <v>154</v>
      </c>
      <c r="C486" s="72" t="s">
        <v>24</v>
      </c>
      <c r="D486" s="58">
        <v>0</v>
      </c>
      <c r="E486" s="58" t="s">
        <v>12307</v>
      </c>
      <c r="F486" s="58" t="s">
        <v>15023</v>
      </c>
      <c r="G486" s="60" t="s">
        <v>25</v>
      </c>
      <c r="H486" s="58">
        <v>2001129913</v>
      </c>
      <c r="I486" s="58" t="s">
        <v>3869</v>
      </c>
      <c r="J486" s="13"/>
      <c r="K486" s="45"/>
      <c r="L486" s="14"/>
      <c r="M486" s="54"/>
      <c r="N486" s="6"/>
      <c r="O486" s="58" t="s">
        <v>26</v>
      </c>
      <c r="P486" s="6"/>
      <c r="Q486" s="6"/>
      <c r="R486" s="6"/>
      <c r="S486" s="6"/>
      <c r="T486" s="69">
        <v>14226</v>
      </c>
      <c r="U486" s="6"/>
      <c r="V486" s="70">
        <v>39609</v>
      </c>
      <c r="W486" s="6" t="s">
        <v>27</v>
      </c>
    </row>
    <row r="487" spans="1:23" ht="15" customHeight="1" x14ac:dyDescent="0.25">
      <c r="A487" s="81" t="s">
        <v>100</v>
      </c>
      <c r="B487" s="58" t="s">
        <v>176</v>
      </c>
      <c r="C487" s="72" t="s">
        <v>24</v>
      </c>
      <c r="D487" s="58" t="s">
        <v>874</v>
      </c>
      <c r="E487" s="58" t="s">
        <v>12224</v>
      </c>
      <c r="F487" s="58" t="s">
        <v>15024</v>
      </c>
      <c r="G487" s="60" t="s">
        <v>25</v>
      </c>
      <c r="H487" s="58">
        <v>2000843809</v>
      </c>
      <c r="I487" s="58" t="s">
        <v>3869</v>
      </c>
      <c r="J487" s="13"/>
      <c r="K487" s="45"/>
      <c r="L487" s="14"/>
      <c r="M487" s="54"/>
      <c r="N487" s="6"/>
      <c r="O487" s="58" t="s">
        <v>26</v>
      </c>
      <c r="P487" s="6"/>
      <c r="Q487" s="6"/>
      <c r="R487" s="6"/>
      <c r="S487" s="6"/>
      <c r="T487" s="69">
        <v>93358</v>
      </c>
      <c r="U487" s="6"/>
      <c r="V487" s="70">
        <v>39622</v>
      </c>
      <c r="W487" s="6" t="s">
        <v>27</v>
      </c>
    </row>
    <row r="488" spans="1:23" ht="15" customHeight="1" x14ac:dyDescent="0.25">
      <c r="A488" s="81" t="s">
        <v>101</v>
      </c>
      <c r="B488" s="58" t="s">
        <v>145</v>
      </c>
      <c r="C488" s="72" t="s">
        <v>24</v>
      </c>
      <c r="D488" s="58">
        <v>0</v>
      </c>
      <c r="E488" s="58" t="s">
        <v>12308</v>
      </c>
      <c r="F488" s="58" t="s">
        <v>15025</v>
      </c>
      <c r="G488" s="60" t="s">
        <v>25</v>
      </c>
      <c r="H488" s="58">
        <v>2001301163</v>
      </c>
      <c r="I488" s="58" t="s">
        <v>3869</v>
      </c>
      <c r="J488" s="13"/>
      <c r="K488" s="45"/>
      <c r="L488" s="14"/>
      <c r="M488" s="54"/>
      <c r="N488" s="6"/>
      <c r="O488" s="58" t="s">
        <v>26</v>
      </c>
      <c r="P488" s="6"/>
      <c r="Q488" s="6"/>
      <c r="R488" s="6"/>
      <c r="S488" s="6"/>
      <c r="T488" s="69">
        <v>717.3</v>
      </c>
      <c r="U488" s="6"/>
      <c r="V488" s="70">
        <v>39464</v>
      </c>
      <c r="W488" s="6" t="s">
        <v>27</v>
      </c>
    </row>
    <row r="489" spans="1:23" ht="15" customHeight="1" x14ac:dyDescent="0.25">
      <c r="A489" s="81" t="s">
        <v>100</v>
      </c>
      <c r="B489" s="58" t="s">
        <v>176</v>
      </c>
      <c r="C489" s="72" t="s">
        <v>24</v>
      </c>
      <c r="D489" s="58" t="s">
        <v>9554</v>
      </c>
      <c r="E489" s="58" t="s">
        <v>12309</v>
      </c>
      <c r="F489" s="58" t="s">
        <v>15026</v>
      </c>
      <c r="G489" s="60" t="s">
        <v>25</v>
      </c>
      <c r="H489" s="58">
        <v>2000841474</v>
      </c>
      <c r="I489" s="58" t="s">
        <v>9079</v>
      </c>
      <c r="J489" s="13"/>
      <c r="K489" s="45"/>
      <c r="L489" s="14"/>
      <c r="M489" s="54"/>
      <c r="N489" s="6"/>
      <c r="O489" s="58" t="s">
        <v>26</v>
      </c>
      <c r="P489" s="6"/>
      <c r="Q489" s="6"/>
      <c r="R489" s="6"/>
      <c r="S489" s="6"/>
      <c r="T489" s="69">
        <v>2006.63</v>
      </c>
      <c r="U489" s="6"/>
      <c r="V489" s="70">
        <v>39667</v>
      </c>
      <c r="W489" s="6" t="s">
        <v>27</v>
      </c>
    </row>
    <row r="490" spans="1:23" ht="15" customHeight="1" x14ac:dyDescent="0.25">
      <c r="A490" s="81" t="s">
        <v>101</v>
      </c>
      <c r="B490" s="58" t="s">
        <v>145</v>
      </c>
      <c r="C490" s="72" t="s">
        <v>24</v>
      </c>
      <c r="D490" s="58">
        <v>0</v>
      </c>
      <c r="E490" s="58" t="s">
        <v>12310</v>
      </c>
      <c r="F490" s="58" t="s">
        <v>15027</v>
      </c>
      <c r="G490" s="60" t="s">
        <v>25</v>
      </c>
      <c r="H490" s="58">
        <v>2001301112</v>
      </c>
      <c r="I490" s="58" t="s">
        <v>3869</v>
      </c>
      <c r="J490" s="13"/>
      <c r="K490" s="45"/>
      <c r="L490" s="14"/>
      <c r="M490" s="54"/>
      <c r="N490" s="6"/>
      <c r="O490" s="58" t="s">
        <v>26</v>
      </c>
      <c r="P490" s="6"/>
      <c r="Q490" s="6"/>
      <c r="R490" s="6"/>
      <c r="S490" s="6"/>
      <c r="T490" s="69">
        <v>16632</v>
      </c>
      <c r="U490" s="6"/>
      <c r="V490" s="70">
        <v>39510</v>
      </c>
      <c r="W490" s="6" t="s">
        <v>27</v>
      </c>
    </row>
    <row r="491" spans="1:23" ht="15" customHeight="1" x14ac:dyDescent="0.25">
      <c r="A491" s="81" t="s">
        <v>100</v>
      </c>
      <c r="B491" s="58" t="s">
        <v>176</v>
      </c>
      <c r="C491" s="72" t="s">
        <v>24</v>
      </c>
      <c r="D491" s="58" t="s">
        <v>9555</v>
      </c>
      <c r="E491" s="58" t="s">
        <v>12311</v>
      </c>
      <c r="F491" s="58" t="s">
        <v>15028</v>
      </c>
      <c r="G491" s="60" t="s">
        <v>25</v>
      </c>
      <c r="H491" s="58">
        <v>2000840001</v>
      </c>
      <c r="I491" s="58" t="s">
        <v>3869</v>
      </c>
      <c r="J491" s="13"/>
      <c r="K491" s="45"/>
      <c r="L491" s="14"/>
      <c r="M491" s="54"/>
      <c r="N491" s="6"/>
      <c r="O491" s="58" t="s">
        <v>26</v>
      </c>
      <c r="P491" s="6"/>
      <c r="Q491" s="6"/>
      <c r="R491" s="6"/>
      <c r="S491" s="6"/>
      <c r="T491" s="69">
        <v>3646</v>
      </c>
      <c r="U491" s="6"/>
      <c r="V491" s="70">
        <v>39646</v>
      </c>
      <c r="W491" s="6" t="s">
        <v>27</v>
      </c>
    </row>
    <row r="492" spans="1:23" ht="15" customHeight="1" x14ac:dyDescent="0.25">
      <c r="A492" s="81" t="s">
        <v>59</v>
      </c>
      <c r="B492" s="58" t="s">
        <v>180</v>
      </c>
      <c r="C492" s="72" t="s">
        <v>24</v>
      </c>
      <c r="D492" s="58" t="s">
        <v>9556</v>
      </c>
      <c r="E492" s="58" t="s">
        <v>12312</v>
      </c>
      <c r="F492" s="58" t="s">
        <v>15029</v>
      </c>
      <c r="G492" s="60" t="s">
        <v>25</v>
      </c>
      <c r="H492" s="58">
        <v>2001419407</v>
      </c>
      <c r="I492" s="58" t="s">
        <v>3869</v>
      </c>
      <c r="J492" s="13"/>
      <c r="K492" s="45"/>
      <c r="L492" s="14"/>
      <c r="M492" s="54"/>
      <c r="N492" s="6"/>
      <c r="O492" s="58" t="s">
        <v>26</v>
      </c>
      <c r="P492" s="6"/>
      <c r="Q492" s="6"/>
      <c r="R492" s="6"/>
      <c r="S492" s="6"/>
      <c r="T492" s="69">
        <v>100</v>
      </c>
      <c r="U492" s="6"/>
      <c r="V492" s="70">
        <v>39609</v>
      </c>
      <c r="W492" s="6" t="s">
        <v>27</v>
      </c>
    </row>
    <row r="493" spans="1:23" ht="15" customHeight="1" x14ac:dyDescent="0.25">
      <c r="A493" s="81" t="s">
        <v>59</v>
      </c>
      <c r="B493" s="58" t="s">
        <v>180</v>
      </c>
      <c r="C493" s="72" t="s">
        <v>24</v>
      </c>
      <c r="D493" s="58" t="s">
        <v>9557</v>
      </c>
      <c r="E493" s="58" t="s">
        <v>12313</v>
      </c>
      <c r="F493" s="58" t="s">
        <v>15030</v>
      </c>
      <c r="G493" s="60" t="s">
        <v>25</v>
      </c>
      <c r="H493" s="58">
        <v>2001417897</v>
      </c>
      <c r="I493" s="58" t="s">
        <v>3869</v>
      </c>
      <c r="J493" s="13"/>
      <c r="K493" s="45"/>
      <c r="L493" s="14"/>
      <c r="M493" s="54"/>
      <c r="N493" s="6"/>
      <c r="O493" s="58" t="s">
        <v>26</v>
      </c>
      <c r="P493" s="6"/>
      <c r="Q493" s="6"/>
      <c r="R493" s="6"/>
      <c r="S493" s="6"/>
      <c r="T493" s="69">
        <v>268</v>
      </c>
      <c r="U493" s="6"/>
      <c r="V493" s="70">
        <v>39701</v>
      </c>
      <c r="W493" s="6" t="s">
        <v>27</v>
      </c>
    </row>
    <row r="494" spans="1:23" ht="15" customHeight="1" x14ac:dyDescent="0.25">
      <c r="A494" s="81" t="s">
        <v>61</v>
      </c>
      <c r="B494" s="58" t="s">
        <v>160</v>
      </c>
      <c r="C494" s="72" t="s">
        <v>28</v>
      </c>
      <c r="D494" s="58" t="s">
        <v>9558</v>
      </c>
      <c r="E494" s="58" t="s">
        <v>12314</v>
      </c>
      <c r="F494" s="58" t="s">
        <v>15031</v>
      </c>
      <c r="G494" s="60" t="s">
        <v>25</v>
      </c>
      <c r="H494" s="58">
        <v>2001505982</v>
      </c>
      <c r="I494" s="58" t="s">
        <v>3869</v>
      </c>
      <c r="J494" s="13"/>
      <c r="K494" s="45"/>
      <c r="L494" s="14"/>
      <c r="M494" s="54"/>
      <c r="N494" s="6"/>
      <c r="O494" s="58" t="s">
        <v>26</v>
      </c>
      <c r="P494" s="6"/>
      <c r="Q494" s="6"/>
      <c r="R494" s="6"/>
      <c r="S494" s="6"/>
      <c r="T494" s="69">
        <v>2464</v>
      </c>
      <c r="U494" s="6"/>
      <c r="V494" s="70">
        <v>39477</v>
      </c>
      <c r="W494" s="6" t="s">
        <v>27</v>
      </c>
    </row>
    <row r="495" spans="1:23" ht="15" customHeight="1" x14ac:dyDescent="0.25">
      <c r="A495" s="81" t="s">
        <v>61</v>
      </c>
      <c r="B495" s="58" t="s">
        <v>160</v>
      </c>
      <c r="C495" s="72" t="s">
        <v>28</v>
      </c>
      <c r="D495" s="58" t="s">
        <v>9559</v>
      </c>
      <c r="E495" s="58" t="s">
        <v>12315</v>
      </c>
      <c r="F495" s="58" t="s">
        <v>15032</v>
      </c>
      <c r="G495" s="60" t="s">
        <v>25</v>
      </c>
      <c r="H495" s="58">
        <v>2001514361</v>
      </c>
      <c r="I495" s="58" t="s">
        <v>3869</v>
      </c>
      <c r="J495" s="13"/>
      <c r="K495" s="45"/>
      <c r="L495" s="14"/>
      <c r="M495" s="54"/>
      <c r="N495" s="6"/>
      <c r="O495" s="58" t="s">
        <v>26</v>
      </c>
      <c r="P495" s="6"/>
      <c r="Q495" s="6"/>
      <c r="R495" s="6"/>
      <c r="S495" s="6"/>
      <c r="T495" s="69">
        <v>2385.88</v>
      </c>
      <c r="U495" s="6"/>
      <c r="V495" s="70">
        <v>39601</v>
      </c>
      <c r="W495" s="6" t="s">
        <v>27</v>
      </c>
    </row>
    <row r="496" spans="1:23" ht="15" customHeight="1" x14ac:dyDescent="0.25">
      <c r="A496" s="81" t="s">
        <v>134</v>
      </c>
      <c r="B496" s="58" t="s">
        <v>4429</v>
      </c>
      <c r="C496" s="72" t="s">
        <v>24</v>
      </c>
      <c r="D496" s="58" t="s">
        <v>4505</v>
      </c>
      <c r="E496" s="58" t="s">
        <v>12316</v>
      </c>
      <c r="F496" s="58" t="s">
        <v>15033</v>
      </c>
      <c r="G496" s="60" t="s">
        <v>25</v>
      </c>
      <c r="H496" s="58">
        <v>2000985538</v>
      </c>
      <c r="I496" s="58" t="s">
        <v>3869</v>
      </c>
      <c r="J496" s="13"/>
      <c r="K496" s="45"/>
      <c r="L496" s="14"/>
      <c r="M496" s="54"/>
      <c r="N496" s="6"/>
      <c r="O496" s="58" t="s">
        <v>26</v>
      </c>
      <c r="P496" s="6"/>
      <c r="Q496" s="6"/>
      <c r="R496" s="6"/>
      <c r="S496" s="6"/>
      <c r="T496" s="69">
        <v>3762</v>
      </c>
      <c r="U496" s="6"/>
      <c r="V496" s="70">
        <v>39596</v>
      </c>
      <c r="W496" s="6" t="s">
        <v>27</v>
      </c>
    </row>
    <row r="497" spans="1:23" ht="15" customHeight="1" x14ac:dyDescent="0.25">
      <c r="A497" s="81" t="s">
        <v>60</v>
      </c>
      <c r="B497" s="58" t="s">
        <v>171</v>
      </c>
      <c r="C497" s="72" t="s">
        <v>24</v>
      </c>
      <c r="D497" s="58" t="s">
        <v>9560</v>
      </c>
      <c r="E497" s="58" t="s">
        <v>1566</v>
      </c>
      <c r="F497" s="58" t="s">
        <v>15034</v>
      </c>
      <c r="G497" s="60" t="s">
        <v>25</v>
      </c>
      <c r="H497" s="58">
        <v>2000634487</v>
      </c>
      <c r="I497" s="58" t="s">
        <v>9079</v>
      </c>
      <c r="J497" s="13"/>
      <c r="K497" s="45"/>
      <c r="L497" s="14"/>
      <c r="M497" s="54"/>
      <c r="N497" s="6"/>
      <c r="O497" s="58" t="s">
        <v>26</v>
      </c>
      <c r="P497" s="6"/>
      <c r="Q497" s="6"/>
      <c r="R497" s="6"/>
      <c r="S497" s="6"/>
      <c r="T497" s="69">
        <v>0.45</v>
      </c>
      <c r="U497" s="6"/>
      <c r="V497" s="70">
        <v>39759</v>
      </c>
      <c r="W497" s="6" t="s">
        <v>27</v>
      </c>
    </row>
    <row r="498" spans="1:23" ht="15" customHeight="1" x14ac:dyDescent="0.25">
      <c r="A498" s="81" t="s">
        <v>4430</v>
      </c>
      <c r="B498" s="58" t="s">
        <v>4431</v>
      </c>
      <c r="C498" s="72" t="s">
        <v>28</v>
      </c>
      <c r="D498" s="58">
        <v>0</v>
      </c>
      <c r="E498" s="58" t="s">
        <v>12317</v>
      </c>
      <c r="F498" s="58" t="s">
        <v>15035</v>
      </c>
      <c r="G498" s="60" t="s">
        <v>25</v>
      </c>
      <c r="H498" s="58">
        <v>2001302011</v>
      </c>
      <c r="I498" s="58" t="s">
        <v>3869</v>
      </c>
      <c r="J498" s="13"/>
      <c r="K498" s="45"/>
      <c r="L498" s="14"/>
      <c r="M498" s="54"/>
      <c r="N498" s="6"/>
      <c r="O498" s="58" t="s">
        <v>26</v>
      </c>
      <c r="P498" s="6"/>
      <c r="Q498" s="6"/>
      <c r="R498" s="6"/>
      <c r="S498" s="6"/>
      <c r="T498" s="69">
        <v>2854</v>
      </c>
      <c r="U498" s="6"/>
      <c r="V498" s="70">
        <v>39623</v>
      </c>
      <c r="W498" s="6" t="s">
        <v>27</v>
      </c>
    </row>
    <row r="499" spans="1:23" ht="15" customHeight="1" x14ac:dyDescent="0.25">
      <c r="A499" s="81" t="s">
        <v>42</v>
      </c>
      <c r="B499" s="58" t="s">
        <v>158</v>
      </c>
      <c r="C499" s="72" t="s">
        <v>28</v>
      </c>
      <c r="D499" s="58" t="s">
        <v>9561</v>
      </c>
      <c r="E499" s="58" t="s">
        <v>12318</v>
      </c>
      <c r="F499" s="58" t="s">
        <v>15036</v>
      </c>
      <c r="G499" s="60" t="s">
        <v>25</v>
      </c>
      <c r="H499" s="58">
        <v>2000231951</v>
      </c>
      <c r="I499" s="58" t="s">
        <v>3869</v>
      </c>
      <c r="J499" s="13"/>
      <c r="K499" s="45"/>
      <c r="L499" s="14"/>
      <c r="M499" s="54"/>
      <c r="N499" s="6"/>
      <c r="O499" s="58" t="s">
        <v>26</v>
      </c>
      <c r="P499" s="6"/>
      <c r="Q499" s="6"/>
      <c r="R499" s="6"/>
      <c r="S499" s="6"/>
      <c r="T499" s="69">
        <v>11817.5</v>
      </c>
      <c r="U499" s="6"/>
      <c r="V499" s="70">
        <v>39511</v>
      </c>
      <c r="W499" s="6" t="s">
        <v>27</v>
      </c>
    </row>
    <row r="500" spans="1:23" ht="15" customHeight="1" x14ac:dyDescent="0.25">
      <c r="A500" s="81" t="s">
        <v>42</v>
      </c>
      <c r="B500" s="58" t="s">
        <v>158</v>
      </c>
      <c r="C500" s="72" t="s">
        <v>28</v>
      </c>
      <c r="D500" s="58" t="s">
        <v>9562</v>
      </c>
      <c r="E500" s="58" t="s">
        <v>12319</v>
      </c>
      <c r="F500" s="58" t="s">
        <v>15037</v>
      </c>
      <c r="G500" s="60" t="s">
        <v>25</v>
      </c>
      <c r="H500" s="58">
        <v>2000159045</v>
      </c>
      <c r="I500" s="58" t="s">
        <v>3869</v>
      </c>
      <c r="J500" s="13"/>
      <c r="K500" s="45"/>
      <c r="L500" s="14"/>
      <c r="M500" s="54"/>
      <c r="N500" s="6"/>
      <c r="O500" s="58" t="s">
        <v>26</v>
      </c>
      <c r="P500" s="6"/>
      <c r="Q500" s="6"/>
      <c r="R500" s="6"/>
      <c r="S500" s="6"/>
      <c r="T500" s="69">
        <v>308</v>
      </c>
      <c r="U500" s="6"/>
      <c r="V500" s="70">
        <v>39603</v>
      </c>
      <c r="W500" s="6" t="s">
        <v>27</v>
      </c>
    </row>
    <row r="501" spans="1:23" ht="15" customHeight="1" x14ac:dyDescent="0.25">
      <c r="A501" s="81" t="s">
        <v>141</v>
      </c>
      <c r="B501" s="58" t="s">
        <v>183</v>
      </c>
      <c r="C501" s="72" t="s">
        <v>24</v>
      </c>
      <c r="D501" s="58">
        <v>0</v>
      </c>
      <c r="E501" s="58" t="s">
        <v>12320</v>
      </c>
      <c r="F501" s="58" t="s">
        <v>15038</v>
      </c>
      <c r="G501" s="60" t="s">
        <v>25</v>
      </c>
      <c r="H501" s="58">
        <v>2001300043</v>
      </c>
      <c r="I501" s="58" t="s">
        <v>3869</v>
      </c>
      <c r="J501" s="13"/>
      <c r="K501" s="45"/>
      <c r="L501" s="14"/>
      <c r="M501" s="54"/>
      <c r="N501" s="6"/>
      <c r="O501" s="58" t="s">
        <v>26</v>
      </c>
      <c r="P501" s="6"/>
      <c r="Q501" s="6"/>
      <c r="R501" s="6"/>
      <c r="S501" s="6"/>
      <c r="T501" s="69">
        <v>907.5</v>
      </c>
      <c r="U501" s="6"/>
      <c r="V501" s="70">
        <v>39469</v>
      </c>
      <c r="W501" s="6" t="s">
        <v>27</v>
      </c>
    </row>
    <row r="502" spans="1:23" ht="15" customHeight="1" x14ac:dyDescent="0.25">
      <c r="A502" s="81" t="s">
        <v>43</v>
      </c>
      <c r="B502" s="58" t="s">
        <v>174</v>
      </c>
      <c r="C502" s="72" t="s">
        <v>24</v>
      </c>
      <c r="D502" s="58" t="s">
        <v>9563</v>
      </c>
      <c r="E502" s="58" t="s">
        <v>12321</v>
      </c>
      <c r="F502" s="58" t="s">
        <v>15039</v>
      </c>
      <c r="G502" s="60" t="s">
        <v>25</v>
      </c>
      <c r="H502" s="58">
        <v>2000825778</v>
      </c>
      <c r="I502" s="58" t="s">
        <v>9079</v>
      </c>
      <c r="J502" s="13"/>
      <c r="K502" s="45"/>
      <c r="L502" s="14"/>
      <c r="M502" s="54"/>
      <c r="N502" s="6"/>
      <c r="O502" s="58" t="s">
        <v>26</v>
      </c>
      <c r="P502" s="6"/>
      <c r="Q502" s="6"/>
      <c r="R502" s="6"/>
      <c r="S502" s="6"/>
      <c r="T502" s="69">
        <v>0.04</v>
      </c>
      <c r="U502" s="6"/>
      <c r="V502" s="70">
        <v>39673</v>
      </c>
      <c r="W502" s="6" t="s">
        <v>27</v>
      </c>
    </row>
    <row r="503" spans="1:23" ht="15" customHeight="1" x14ac:dyDescent="0.25">
      <c r="A503" s="81" t="s">
        <v>140</v>
      </c>
      <c r="B503" s="58" t="s">
        <v>179</v>
      </c>
      <c r="C503" s="72" t="s">
        <v>24</v>
      </c>
      <c r="D503" s="58">
        <v>0</v>
      </c>
      <c r="E503" s="58" t="s">
        <v>12322</v>
      </c>
      <c r="F503" s="58" t="s">
        <v>15040</v>
      </c>
      <c r="G503" s="60" t="s">
        <v>25</v>
      </c>
      <c r="H503" s="58">
        <v>2000959939</v>
      </c>
      <c r="I503" s="58" t="s">
        <v>3869</v>
      </c>
      <c r="J503" s="13"/>
      <c r="K503" s="45"/>
      <c r="L503" s="14"/>
      <c r="M503" s="54"/>
      <c r="N503" s="6"/>
      <c r="O503" s="58" t="s">
        <v>26</v>
      </c>
      <c r="P503" s="6"/>
      <c r="Q503" s="6"/>
      <c r="R503" s="6"/>
      <c r="S503" s="6"/>
      <c r="T503" s="69">
        <v>4602</v>
      </c>
      <c r="U503" s="6"/>
      <c r="V503" s="70">
        <v>39469</v>
      </c>
      <c r="W503" s="6" t="s">
        <v>27</v>
      </c>
    </row>
    <row r="504" spans="1:23" ht="15" customHeight="1" x14ac:dyDescent="0.25">
      <c r="A504" s="81" t="s">
        <v>140</v>
      </c>
      <c r="B504" s="58" t="s">
        <v>179</v>
      </c>
      <c r="C504" s="72" t="s">
        <v>24</v>
      </c>
      <c r="D504" s="58">
        <v>0</v>
      </c>
      <c r="E504" s="58" t="s">
        <v>12323</v>
      </c>
      <c r="F504" s="58" t="s">
        <v>15041</v>
      </c>
      <c r="G504" s="60" t="s">
        <v>25</v>
      </c>
      <c r="H504" s="58">
        <v>2000959823</v>
      </c>
      <c r="I504" s="58" t="s">
        <v>3869</v>
      </c>
      <c r="J504" s="13"/>
      <c r="K504" s="45"/>
      <c r="L504" s="14"/>
      <c r="M504" s="54"/>
      <c r="N504" s="6"/>
      <c r="O504" s="58" t="s">
        <v>26</v>
      </c>
      <c r="P504" s="6"/>
      <c r="Q504" s="6"/>
      <c r="R504" s="6"/>
      <c r="S504" s="6"/>
      <c r="T504" s="69">
        <v>1287</v>
      </c>
      <c r="U504" s="6"/>
      <c r="V504" s="70">
        <v>39571</v>
      </c>
      <c r="W504" s="6" t="s">
        <v>27</v>
      </c>
    </row>
    <row r="505" spans="1:23" ht="15" customHeight="1" x14ac:dyDescent="0.25">
      <c r="A505" s="81" t="s">
        <v>63</v>
      </c>
      <c r="B505" s="58" t="s">
        <v>166</v>
      </c>
      <c r="C505" s="72" t="s">
        <v>28</v>
      </c>
      <c r="D505" s="58" t="s">
        <v>9564</v>
      </c>
      <c r="E505" s="58" t="s">
        <v>12324</v>
      </c>
      <c r="F505" s="58" t="s">
        <v>15042</v>
      </c>
      <c r="G505" s="60" t="s">
        <v>25</v>
      </c>
      <c r="H505" s="58">
        <v>2001361638</v>
      </c>
      <c r="I505" s="58" t="s">
        <v>9079</v>
      </c>
      <c r="J505" s="13"/>
      <c r="K505" s="45"/>
      <c r="L505" s="14"/>
      <c r="M505" s="54"/>
      <c r="N505" s="6"/>
      <c r="O505" s="58" t="s">
        <v>26</v>
      </c>
      <c r="P505" s="6"/>
      <c r="Q505" s="6"/>
      <c r="R505" s="6"/>
      <c r="S505" s="6"/>
      <c r="T505" s="69">
        <v>305.55</v>
      </c>
      <c r="U505" s="6"/>
      <c r="V505" s="70">
        <v>39633</v>
      </c>
      <c r="W505" s="6" t="s">
        <v>27</v>
      </c>
    </row>
    <row r="506" spans="1:23" ht="15" customHeight="1" x14ac:dyDescent="0.25">
      <c r="A506" s="81" t="s">
        <v>44</v>
      </c>
      <c r="B506" s="58" t="s">
        <v>184</v>
      </c>
      <c r="C506" s="72" t="s">
        <v>28</v>
      </c>
      <c r="D506" s="58" t="s">
        <v>9565</v>
      </c>
      <c r="E506" s="58" t="s">
        <v>104</v>
      </c>
      <c r="F506" s="58" t="s">
        <v>15043</v>
      </c>
      <c r="G506" s="60" t="s">
        <v>25</v>
      </c>
      <c r="H506" s="58">
        <v>2000091998</v>
      </c>
      <c r="I506" s="58" t="s">
        <v>3869</v>
      </c>
      <c r="J506" s="13"/>
      <c r="K506" s="45"/>
      <c r="L506" s="14"/>
      <c r="M506" s="54"/>
      <c r="N506" s="6"/>
      <c r="O506" s="58" t="s">
        <v>26</v>
      </c>
      <c r="P506" s="6"/>
      <c r="Q506" s="6"/>
      <c r="R506" s="6"/>
      <c r="S506" s="6"/>
      <c r="T506" s="69">
        <v>56</v>
      </c>
      <c r="U506" s="6"/>
      <c r="V506" s="70">
        <v>39479</v>
      </c>
      <c r="W506" s="6" t="s">
        <v>27</v>
      </c>
    </row>
    <row r="507" spans="1:23" ht="15" customHeight="1" x14ac:dyDescent="0.25">
      <c r="A507" s="81" t="s">
        <v>44</v>
      </c>
      <c r="B507" s="58" t="s">
        <v>184</v>
      </c>
      <c r="C507" s="72" t="s">
        <v>28</v>
      </c>
      <c r="D507" s="58" t="s">
        <v>9566</v>
      </c>
      <c r="E507" s="58" t="s">
        <v>12325</v>
      </c>
      <c r="F507" s="58" t="s">
        <v>15044</v>
      </c>
      <c r="G507" s="60" t="s">
        <v>25</v>
      </c>
      <c r="H507" s="58">
        <v>2000104488</v>
      </c>
      <c r="I507" s="58" t="s">
        <v>3869</v>
      </c>
      <c r="J507" s="13"/>
      <c r="K507" s="45"/>
      <c r="L507" s="14"/>
      <c r="M507" s="54"/>
      <c r="N507" s="6"/>
      <c r="O507" s="58" t="s">
        <v>26</v>
      </c>
      <c r="P507" s="6"/>
      <c r="Q507" s="6"/>
      <c r="R507" s="6"/>
      <c r="S507" s="6"/>
      <c r="T507" s="69">
        <v>1139</v>
      </c>
      <c r="U507" s="6"/>
      <c r="V507" s="70">
        <v>39539</v>
      </c>
      <c r="W507" s="6" t="s">
        <v>27</v>
      </c>
    </row>
    <row r="508" spans="1:23" ht="15" customHeight="1" x14ac:dyDescent="0.25">
      <c r="A508" s="81" t="s">
        <v>60</v>
      </c>
      <c r="B508" s="58" t="s">
        <v>171</v>
      </c>
      <c r="C508" s="72" t="s">
        <v>24</v>
      </c>
      <c r="D508" s="58" t="s">
        <v>9567</v>
      </c>
      <c r="E508" s="58" t="s">
        <v>12326</v>
      </c>
      <c r="F508" s="58" t="s">
        <v>15045</v>
      </c>
      <c r="G508" s="60" t="s">
        <v>25</v>
      </c>
      <c r="H508" s="58">
        <v>2000625372</v>
      </c>
      <c r="I508" s="58" t="s">
        <v>9079</v>
      </c>
      <c r="J508" s="13"/>
      <c r="K508" s="45"/>
      <c r="L508" s="14"/>
      <c r="M508" s="54"/>
      <c r="N508" s="6"/>
      <c r="O508" s="58" t="s">
        <v>26</v>
      </c>
      <c r="P508" s="6"/>
      <c r="Q508" s="6"/>
      <c r="R508" s="6"/>
      <c r="S508" s="6"/>
      <c r="T508" s="69">
        <v>0.14000000000000001</v>
      </c>
      <c r="U508" s="6"/>
      <c r="V508" s="70">
        <v>39678</v>
      </c>
      <c r="W508" s="6" t="s">
        <v>27</v>
      </c>
    </row>
    <row r="509" spans="1:23" ht="15" customHeight="1" x14ac:dyDescent="0.25">
      <c r="A509" s="81" t="s">
        <v>60</v>
      </c>
      <c r="B509" s="58" t="s">
        <v>171</v>
      </c>
      <c r="C509" s="72" t="s">
        <v>24</v>
      </c>
      <c r="D509" s="58" t="s">
        <v>9568</v>
      </c>
      <c r="E509" s="58" t="s">
        <v>12327</v>
      </c>
      <c r="F509" s="58" t="s">
        <v>15046</v>
      </c>
      <c r="G509" s="60" t="s">
        <v>25</v>
      </c>
      <c r="H509" s="58">
        <v>2000629173</v>
      </c>
      <c r="I509" s="58" t="s">
        <v>3869</v>
      </c>
      <c r="J509" s="13"/>
      <c r="K509" s="45"/>
      <c r="L509" s="14"/>
      <c r="M509" s="54"/>
      <c r="N509" s="6"/>
      <c r="O509" s="58" t="s">
        <v>26</v>
      </c>
      <c r="P509" s="6"/>
      <c r="Q509" s="6"/>
      <c r="R509" s="6"/>
      <c r="S509" s="6"/>
      <c r="T509" s="69">
        <v>41</v>
      </c>
      <c r="U509" s="6"/>
      <c r="V509" s="70">
        <v>39678</v>
      </c>
      <c r="W509" s="6" t="s">
        <v>27</v>
      </c>
    </row>
    <row r="510" spans="1:23" ht="15" customHeight="1" x14ac:dyDescent="0.25">
      <c r="A510" s="81" t="s">
        <v>60</v>
      </c>
      <c r="B510" s="58" t="s">
        <v>171</v>
      </c>
      <c r="C510" s="72" t="s">
        <v>24</v>
      </c>
      <c r="D510" s="58" t="s">
        <v>9569</v>
      </c>
      <c r="E510" s="58" t="s">
        <v>12328</v>
      </c>
      <c r="F510" s="58" t="s">
        <v>15047</v>
      </c>
      <c r="G510" s="60" t="s">
        <v>25</v>
      </c>
      <c r="H510" s="58">
        <v>2000636188</v>
      </c>
      <c r="I510" s="58" t="s">
        <v>9079</v>
      </c>
      <c r="J510" s="13"/>
      <c r="K510" s="45"/>
      <c r="L510" s="14"/>
      <c r="M510" s="54"/>
      <c r="N510" s="6"/>
      <c r="O510" s="58" t="s">
        <v>26</v>
      </c>
      <c r="P510" s="6"/>
      <c r="Q510" s="6"/>
      <c r="R510" s="6"/>
      <c r="S510" s="6"/>
      <c r="T510" s="69">
        <v>0.49</v>
      </c>
      <c r="U510" s="6"/>
      <c r="V510" s="70">
        <v>39678</v>
      </c>
      <c r="W510" s="6" t="s">
        <v>27</v>
      </c>
    </row>
    <row r="511" spans="1:23" ht="15" customHeight="1" x14ac:dyDescent="0.25">
      <c r="A511" s="81" t="s">
        <v>60</v>
      </c>
      <c r="B511" s="58" t="s">
        <v>171</v>
      </c>
      <c r="C511" s="72" t="s">
        <v>24</v>
      </c>
      <c r="D511" s="58" t="s">
        <v>9570</v>
      </c>
      <c r="E511" s="58" t="s">
        <v>12329</v>
      </c>
      <c r="F511" s="58" t="s">
        <v>15048</v>
      </c>
      <c r="G511" s="60" t="s">
        <v>25</v>
      </c>
      <c r="H511" s="58">
        <v>2000635278</v>
      </c>
      <c r="I511" s="58" t="s">
        <v>3869</v>
      </c>
      <c r="J511" s="13"/>
      <c r="K511" s="45"/>
      <c r="L511" s="14"/>
      <c r="M511" s="54"/>
      <c r="N511" s="6"/>
      <c r="O511" s="58" t="s">
        <v>26</v>
      </c>
      <c r="P511" s="6"/>
      <c r="Q511" s="6"/>
      <c r="R511" s="6"/>
      <c r="S511" s="6"/>
      <c r="T511" s="69">
        <v>3920</v>
      </c>
      <c r="U511" s="6"/>
      <c r="V511" s="70">
        <v>39680</v>
      </c>
      <c r="W511" s="6" t="s">
        <v>27</v>
      </c>
    </row>
    <row r="512" spans="1:23" ht="15" customHeight="1" x14ac:dyDescent="0.25">
      <c r="A512" s="81" t="s">
        <v>60</v>
      </c>
      <c r="B512" s="58" t="s">
        <v>171</v>
      </c>
      <c r="C512" s="72" t="s">
        <v>24</v>
      </c>
      <c r="D512" s="58" t="s">
        <v>9571</v>
      </c>
      <c r="E512" s="58" t="s">
        <v>12330</v>
      </c>
      <c r="F512" s="58" t="s">
        <v>15049</v>
      </c>
      <c r="G512" s="60" t="s">
        <v>25</v>
      </c>
      <c r="H512" s="58">
        <v>2000629181</v>
      </c>
      <c r="I512" s="58" t="s">
        <v>3869</v>
      </c>
      <c r="J512" s="13"/>
      <c r="K512" s="45"/>
      <c r="L512" s="14"/>
      <c r="M512" s="54"/>
      <c r="N512" s="6"/>
      <c r="O512" s="58" t="s">
        <v>26</v>
      </c>
      <c r="P512" s="6"/>
      <c r="Q512" s="6"/>
      <c r="R512" s="6"/>
      <c r="S512" s="6"/>
      <c r="T512" s="69">
        <v>196</v>
      </c>
      <c r="U512" s="6"/>
      <c r="V512" s="70">
        <v>39683</v>
      </c>
      <c r="W512" s="6" t="s">
        <v>27</v>
      </c>
    </row>
    <row r="513" spans="1:23" ht="15" customHeight="1" x14ac:dyDescent="0.25">
      <c r="A513" s="81" t="s">
        <v>65</v>
      </c>
      <c r="B513" s="58" t="s">
        <v>148</v>
      </c>
      <c r="C513" s="72" t="s">
        <v>48</v>
      </c>
      <c r="D513" s="58" t="s">
        <v>9572</v>
      </c>
      <c r="E513" s="58" t="s">
        <v>12331</v>
      </c>
      <c r="F513" s="58" t="s">
        <v>15050</v>
      </c>
      <c r="G513" s="60" t="s">
        <v>25</v>
      </c>
      <c r="H513" s="58">
        <v>2001172304</v>
      </c>
      <c r="I513" s="58" t="s">
        <v>3869</v>
      </c>
      <c r="J513" s="13"/>
      <c r="K513" s="45"/>
      <c r="L513" s="14"/>
      <c r="M513" s="54"/>
      <c r="N513" s="6"/>
      <c r="O513" s="58" t="s">
        <v>26</v>
      </c>
      <c r="P513" s="6"/>
      <c r="Q513" s="6"/>
      <c r="R513" s="6"/>
      <c r="S513" s="6"/>
      <c r="T513" s="69">
        <v>532</v>
      </c>
      <c r="U513" s="6"/>
      <c r="V513" s="70">
        <v>39579</v>
      </c>
      <c r="W513" s="6" t="s">
        <v>27</v>
      </c>
    </row>
    <row r="514" spans="1:23" ht="15" customHeight="1" x14ac:dyDescent="0.25">
      <c r="A514" s="81" t="s">
        <v>36</v>
      </c>
      <c r="B514" s="58" t="s">
        <v>155</v>
      </c>
      <c r="C514" s="72" t="s">
        <v>24</v>
      </c>
      <c r="D514" s="58" t="s">
        <v>9573</v>
      </c>
      <c r="E514" s="58" t="s">
        <v>12332</v>
      </c>
      <c r="F514" s="58" t="s">
        <v>15051</v>
      </c>
      <c r="G514" s="60" t="s">
        <v>25</v>
      </c>
      <c r="H514" s="58">
        <v>2001247614</v>
      </c>
      <c r="I514" s="58" t="s">
        <v>3869</v>
      </c>
      <c r="J514" s="13"/>
      <c r="K514" s="45"/>
      <c r="L514" s="14"/>
      <c r="M514" s="54"/>
      <c r="N514" s="6"/>
      <c r="O514" s="58" t="s">
        <v>26</v>
      </c>
      <c r="P514" s="6"/>
      <c r="Q514" s="6"/>
      <c r="R514" s="6"/>
      <c r="S514" s="6"/>
      <c r="T514" s="69">
        <v>1735</v>
      </c>
      <c r="U514" s="6"/>
      <c r="V514" s="70">
        <v>39701</v>
      </c>
      <c r="W514" s="6" t="s">
        <v>27</v>
      </c>
    </row>
    <row r="515" spans="1:23" ht="15" customHeight="1" x14ac:dyDescent="0.25">
      <c r="A515" s="81" t="s">
        <v>45</v>
      </c>
      <c r="B515" s="58" t="s">
        <v>168</v>
      </c>
      <c r="C515" s="72" t="s">
        <v>28</v>
      </c>
      <c r="D515" s="58" t="s">
        <v>9574</v>
      </c>
      <c r="E515" s="58" t="s">
        <v>12333</v>
      </c>
      <c r="F515" s="58" t="s">
        <v>15052</v>
      </c>
      <c r="G515" s="60" t="s">
        <v>25</v>
      </c>
      <c r="H515" s="58">
        <v>2000202579</v>
      </c>
      <c r="I515" s="58" t="s">
        <v>9079</v>
      </c>
      <c r="J515" s="13"/>
      <c r="K515" s="45"/>
      <c r="L515" s="14"/>
      <c r="M515" s="54"/>
      <c r="N515" s="6"/>
      <c r="O515" s="58" t="s">
        <v>26</v>
      </c>
      <c r="P515" s="6"/>
      <c r="Q515" s="6"/>
      <c r="R515" s="6"/>
      <c r="S515" s="6"/>
      <c r="T515" s="69">
        <v>0.13</v>
      </c>
      <c r="U515" s="6"/>
      <c r="V515" s="70">
        <v>39739</v>
      </c>
      <c r="W515" s="6" t="s">
        <v>27</v>
      </c>
    </row>
    <row r="516" spans="1:23" ht="15" customHeight="1" x14ac:dyDescent="0.25">
      <c r="A516" s="81" t="s">
        <v>61</v>
      </c>
      <c r="B516" s="58" t="s">
        <v>160</v>
      </c>
      <c r="C516" s="72" t="s">
        <v>28</v>
      </c>
      <c r="D516" s="58" t="s">
        <v>9575</v>
      </c>
      <c r="E516" s="58" t="s">
        <v>12334</v>
      </c>
      <c r="F516" s="58" t="s">
        <v>15053</v>
      </c>
      <c r="G516" s="60" t="s">
        <v>25</v>
      </c>
      <c r="H516" s="58">
        <v>2001506296</v>
      </c>
      <c r="I516" s="58" t="s">
        <v>3869</v>
      </c>
      <c r="J516" s="13"/>
      <c r="K516" s="45"/>
      <c r="L516" s="14"/>
      <c r="M516" s="54"/>
      <c r="N516" s="6"/>
      <c r="O516" s="58" t="s">
        <v>26</v>
      </c>
      <c r="P516" s="6"/>
      <c r="Q516" s="6"/>
      <c r="R516" s="6"/>
      <c r="S516" s="6"/>
      <c r="T516" s="69">
        <v>2312</v>
      </c>
      <c r="U516" s="6"/>
      <c r="V516" s="70">
        <v>39673</v>
      </c>
      <c r="W516" s="6" t="s">
        <v>27</v>
      </c>
    </row>
    <row r="517" spans="1:23" ht="15" customHeight="1" x14ac:dyDescent="0.25">
      <c r="A517" s="81" t="s">
        <v>36</v>
      </c>
      <c r="B517" s="58" t="s">
        <v>155</v>
      </c>
      <c r="C517" s="72" t="s">
        <v>24</v>
      </c>
      <c r="D517" s="58" t="s">
        <v>9576</v>
      </c>
      <c r="E517" s="58" t="s">
        <v>12335</v>
      </c>
      <c r="F517" s="58" t="s">
        <v>15054</v>
      </c>
      <c r="G517" s="60" t="s">
        <v>25</v>
      </c>
      <c r="H517" s="58">
        <v>2001217545</v>
      </c>
      <c r="I517" s="58" t="s">
        <v>3869</v>
      </c>
      <c r="J517" s="13"/>
      <c r="K517" s="45"/>
      <c r="L517" s="14"/>
      <c r="M517" s="54"/>
      <c r="N517" s="6"/>
      <c r="O517" s="58" t="s">
        <v>26</v>
      </c>
      <c r="P517" s="6"/>
      <c r="Q517" s="6"/>
      <c r="R517" s="6"/>
      <c r="S517" s="6"/>
      <c r="T517" s="69">
        <v>620</v>
      </c>
      <c r="U517" s="6"/>
      <c r="V517" s="70">
        <v>39762</v>
      </c>
      <c r="W517" s="6" t="s">
        <v>27</v>
      </c>
    </row>
    <row r="518" spans="1:23" ht="15" customHeight="1" x14ac:dyDescent="0.25">
      <c r="A518" s="81" t="s">
        <v>36</v>
      </c>
      <c r="B518" s="58" t="s">
        <v>155</v>
      </c>
      <c r="C518" s="72" t="s">
        <v>24</v>
      </c>
      <c r="D518" s="58" t="s">
        <v>9577</v>
      </c>
      <c r="E518" s="58" t="s">
        <v>12336</v>
      </c>
      <c r="F518" s="58" t="s">
        <v>15055</v>
      </c>
      <c r="G518" s="60" t="s">
        <v>25</v>
      </c>
      <c r="H518" s="58">
        <v>2001237848</v>
      </c>
      <c r="I518" s="58" t="s">
        <v>9079</v>
      </c>
      <c r="J518" s="13"/>
      <c r="K518" s="45"/>
      <c r="L518" s="14"/>
      <c r="M518" s="54"/>
      <c r="N518" s="6"/>
      <c r="O518" s="58" t="s">
        <v>26</v>
      </c>
      <c r="P518" s="6"/>
      <c r="Q518" s="6"/>
      <c r="R518" s="6"/>
      <c r="S518" s="6"/>
      <c r="T518" s="69">
        <v>6943.01</v>
      </c>
      <c r="U518" s="6"/>
      <c r="V518" s="70">
        <v>39738</v>
      </c>
      <c r="W518" s="6" t="s">
        <v>27</v>
      </c>
    </row>
    <row r="519" spans="1:23" ht="15" customHeight="1" x14ac:dyDescent="0.25">
      <c r="A519" s="81" t="s">
        <v>36</v>
      </c>
      <c r="B519" s="58" t="s">
        <v>155</v>
      </c>
      <c r="C519" s="72" t="s">
        <v>24</v>
      </c>
      <c r="D519" s="58" t="s">
        <v>9578</v>
      </c>
      <c r="E519" s="58" t="s">
        <v>12337</v>
      </c>
      <c r="F519" s="58" t="s">
        <v>15056</v>
      </c>
      <c r="G519" s="60" t="s">
        <v>25</v>
      </c>
      <c r="H519" s="58">
        <v>2001243527</v>
      </c>
      <c r="I519" s="58" t="s">
        <v>3869</v>
      </c>
      <c r="J519" s="13"/>
      <c r="K519" s="45"/>
      <c r="L519" s="14"/>
      <c r="M519" s="54"/>
      <c r="N519" s="6"/>
      <c r="O519" s="58" t="s">
        <v>26</v>
      </c>
      <c r="P519" s="6"/>
      <c r="Q519" s="6"/>
      <c r="R519" s="6"/>
      <c r="S519" s="6"/>
      <c r="T519" s="69">
        <v>3895</v>
      </c>
      <c r="U519" s="6"/>
      <c r="V519" s="70">
        <v>39739</v>
      </c>
      <c r="W519" s="6" t="s">
        <v>27</v>
      </c>
    </row>
    <row r="520" spans="1:23" ht="15" customHeight="1" x14ac:dyDescent="0.25">
      <c r="A520" s="81" t="s">
        <v>36</v>
      </c>
      <c r="B520" s="58" t="s">
        <v>155</v>
      </c>
      <c r="C520" s="72" t="s">
        <v>24</v>
      </c>
      <c r="D520" s="58" t="s">
        <v>9579</v>
      </c>
      <c r="E520" s="58" t="s">
        <v>12338</v>
      </c>
      <c r="F520" s="58" t="s">
        <v>15057</v>
      </c>
      <c r="G520" s="60" t="s">
        <v>25</v>
      </c>
      <c r="H520" s="58">
        <v>2001245058</v>
      </c>
      <c r="I520" s="58" t="s">
        <v>3869</v>
      </c>
      <c r="J520" s="13"/>
      <c r="K520" s="45"/>
      <c r="L520" s="14"/>
      <c r="M520" s="54"/>
      <c r="N520" s="6"/>
      <c r="O520" s="58" t="s">
        <v>26</v>
      </c>
      <c r="P520" s="6"/>
      <c r="Q520" s="6"/>
      <c r="R520" s="6"/>
      <c r="S520" s="6"/>
      <c r="T520" s="69">
        <v>7544</v>
      </c>
      <c r="U520" s="6"/>
      <c r="V520" s="70">
        <v>39739</v>
      </c>
      <c r="W520" s="6" t="s">
        <v>27</v>
      </c>
    </row>
    <row r="521" spans="1:23" ht="15" customHeight="1" x14ac:dyDescent="0.25">
      <c r="A521" s="81" t="s">
        <v>36</v>
      </c>
      <c r="B521" s="58" t="s">
        <v>155</v>
      </c>
      <c r="C521" s="72" t="s">
        <v>24</v>
      </c>
      <c r="D521" s="58" t="s">
        <v>9580</v>
      </c>
      <c r="E521" s="58" t="s">
        <v>12339</v>
      </c>
      <c r="F521" s="58" t="s">
        <v>15058</v>
      </c>
      <c r="G521" s="60" t="s">
        <v>25</v>
      </c>
      <c r="H521" s="58">
        <v>2001238631</v>
      </c>
      <c r="I521" s="58" t="s">
        <v>9079</v>
      </c>
      <c r="J521" s="13"/>
      <c r="K521" s="45"/>
      <c r="L521" s="14"/>
      <c r="M521" s="54"/>
      <c r="N521" s="6"/>
      <c r="O521" s="58" t="s">
        <v>26</v>
      </c>
      <c r="P521" s="6"/>
      <c r="Q521" s="6"/>
      <c r="R521" s="6"/>
      <c r="S521" s="6"/>
      <c r="T521" s="69">
        <v>0.11</v>
      </c>
      <c r="U521" s="6"/>
      <c r="V521" s="70">
        <v>39743</v>
      </c>
      <c r="W521" s="6" t="s">
        <v>27</v>
      </c>
    </row>
    <row r="522" spans="1:23" ht="15" customHeight="1" x14ac:dyDescent="0.25">
      <c r="A522" s="81" t="s">
        <v>36</v>
      </c>
      <c r="B522" s="58" t="s">
        <v>155</v>
      </c>
      <c r="C522" s="72" t="s">
        <v>24</v>
      </c>
      <c r="D522" s="58" t="s">
        <v>9581</v>
      </c>
      <c r="E522" s="58" t="s">
        <v>12340</v>
      </c>
      <c r="F522" s="58" t="s">
        <v>15059</v>
      </c>
      <c r="G522" s="60" t="s">
        <v>25</v>
      </c>
      <c r="H522" s="58">
        <v>2001237546</v>
      </c>
      <c r="I522" s="58" t="s">
        <v>9079</v>
      </c>
      <c r="J522" s="13"/>
      <c r="K522" s="45"/>
      <c r="L522" s="14"/>
      <c r="M522" s="54"/>
      <c r="N522" s="6"/>
      <c r="O522" s="58" t="s">
        <v>26</v>
      </c>
      <c r="P522" s="6"/>
      <c r="Q522" s="6"/>
      <c r="R522" s="6"/>
      <c r="S522" s="6"/>
      <c r="T522" s="69">
        <v>9275.84</v>
      </c>
      <c r="U522" s="6"/>
      <c r="V522" s="70">
        <v>39745</v>
      </c>
      <c r="W522" s="6" t="s">
        <v>27</v>
      </c>
    </row>
    <row r="523" spans="1:23" ht="15" customHeight="1" x14ac:dyDescent="0.25">
      <c r="A523" s="81" t="s">
        <v>36</v>
      </c>
      <c r="B523" s="58" t="s">
        <v>155</v>
      </c>
      <c r="C523" s="72" t="s">
        <v>24</v>
      </c>
      <c r="D523" s="58" t="s">
        <v>9582</v>
      </c>
      <c r="E523" s="58" t="s">
        <v>12341</v>
      </c>
      <c r="F523" s="58" t="s">
        <v>15060</v>
      </c>
      <c r="G523" s="60" t="s">
        <v>25</v>
      </c>
      <c r="H523" s="58">
        <v>2001230363</v>
      </c>
      <c r="I523" s="58" t="s">
        <v>9079</v>
      </c>
      <c r="J523" s="13"/>
      <c r="K523" s="45"/>
      <c r="L523" s="14"/>
      <c r="M523" s="54"/>
      <c r="N523" s="6"/>
      <c r="O523" s="58" t="s">
        <v>26</v>
      </c>
      <c r="P523" s="6"/>
      <c r="Q523" s="6"/>
      <c r="R523" s="6"/>
      <c r="S523" s="6"/>
      <c r="T523" s="69">
        <v>0.85</v>
      </c>
      <c r="U523" s="6"/>
      <c r="V523" s="70">
        <v>39750</v>
      </c>
      <c r="W523" s="6" t="s">
        <v>27</v>
      </c>
    </row>
    <row r="524" spans="1:23" ht="15" customHeight="1" x14ac:dyDescent="0.25">
      <c r="A524" s="81" t="s">
        <v>36</v>
      </c>
      <c r="B524" s="58" t="s">
        <v>155</v>
      </c>
      <c r="C524" s="72" t="s">
        <v>24</v>
      </c>
      <c r="D524" s="58" t="s">
        <v>9583</v>
      </c>
      <c r="E524" s="58" t="s">
        <v>12342</v>
      </c>
      <c r="F524" s="58" t="s">
        <v>15061</v>
      </c>
      <c r="G524" s="60" t="s">
        <v>25</v>
      </c>
      <c r="H524" s="58">
        <v>2001237201</v>
      </c>
      <c r="I524" s="58" t="s">
        <v>9079</v>
      </c>
      <c r="J524" s="13"/>
      <c r="K524" s="45"/>
      <c r="L524" s="14"/>
      <c r="M524" s="54"/>
      <c r="N524" s="6"/>
      <c r="O524" s="58" t="s">
        <v>26</v>
      </c>
      <c r="P524" s="6"/>
      <c r="Q524" s="6"/>
      <c r="R524" s="6"/>
      <c r="S524" s="6"/>
      <c r="T524" s="69">
        <v>0.04</v>
      </c>
      <c r="U524" s="6"/>
      <c r="V524" s="70">
        <v>39458</v>
      </c>
      <c r="W524" s="6" t="s">
        <v>27</v>
      </c>
    </row>
    <row r="525" spans="1:23" ht="15" customHeight="1" x14ac:dyDescent="0.25">
      <c r="A525" s="81" t="s">
        <v>36</v>
      </c>
      <c r="B525" s="58" t="s">
        <v>155</v>
      </c>
      <c r="C525" s="72" t="s">
        <v>24</v>
      </c>
      <c r="D525" s="58" t="s">
        <v>9584</v>
      </c>
      <c r="E525" s="58" t="s">
        <v>12343</v>
      </c>
      <c r="F525" s="58" t="s">
        <v>15062</v>
      </c>
      <c r="G525" s="60" t="s">
        <v>25</v>
      </c>
      <c r="H525" s="58">
        <v>2001238698</v>
      </c>
      <c r="I525" s="58" t="s">
        <v>9079</v>
      </c>
      <c r="J525" s="13"/>
      <c r="K525" s="45"/>
      <c r="L525" s="14"/>
      <c r="M525" s="54"/>
      <c r="N525" s="6"/>
      <c r="O525" s="58" t="s">
        <v>26</v>
      </c>
      <c r="P525" s="6"/>
      <c r="Q525" s="6"/>
      <c r="R525" s="6"/>
      <c r="S525" s="6"/>
      <c r="T525" s="69">
        <v>0.16</v>
      </c>
      <c r="U525" s="6"/>
      <c r="V525" s="70">
        <v>39518</v>
      </c>
      <c r="W525" s="6" t="s">
        <v>27</v>
      </c>
    </row>
    <row r="526" spans="1:23" ht="15" customHeight="1" x14ac:dyDescent="0.25">
      <c r="A526" s="81" t="s">
        <v>36</v>
      </c>
      <c r="B526" s="58" t="s">
        <v>155</v>
      </c>
      <c r="C526" s="72" t="s">
        <v>24</v>
      </c>
      <c r="D526" s="58" t="s">
        <v>9585</v>
      </c>
      <c r="E526" s="58" t="s">
        <v>12344</v>
      </c>
      <c r="F526" s="58" t="s">
        <v>15063</v>
      </c>
      <c r="G526" s="60" t="s">
        <v>25</v>
      </c>
      <c r="H526" s="58">
        <v>2001213779</v>
      </c>
      <c r="I526" s="58" t="s">
        <v>3869</v>
      </c>
      <c r="J526" s="13"/>
      <c r="K526" s="45"/>
      <c r="L526" s="14"/>
      <c r="M526" s="54"/>
      <c r="N526" s="6"/>
      <c r="O526" s="58" t="s">
        <v>26</v>
      </c>
      <c r="P526" s="6"/>
      <c r="Q526" s="6"/>
      <c r="R526" s="6"/>
      <c r="S526" s="6"/>
      <c r="T526" s="69">
        <v>321</v>
      </c>
      <c r="U526" s="6"/>
      <c r="V526" s="70">
        <v>39610</v>
      </c>
      <c r="W526" s="6" t="s">
        <v>27</v>
      </c>
    </row>
    <row r="527" spans="1:23" ht="15" customHeight="1" x14ac:dyDescent="0.25">
      <c r="A527" s="81" t="s">
        <v>36</v>
      </c>
      <c r="B527" s="58" t="s">
        <v>155</v>
      </c>
      <c r="C527" s="72" t="s">
        <v>24</v>
      </c>
      <c r="D527" s="58" t="s">
        <v>9586</v>
      </c>
      <c r="E527" s="58" t="s">
        <v>12345</v>
      </c>
      <c r="F527" s="58" t="s">
        <v>15064</v>
      </c>
      <c r="G527" s="60" t="s">
        <v>25</v>
      </c>
      <c r="H527" s="58">
        <v>2001227998</v>
      </c>
      <c r="I527" s="58" t="s">
        <v>9079</v>
      </c>
      <c r="J527" s="13"/>
      <c r="K527" s="45"/>
      <c r="L527" s="14"/>
      <c r="M527" s="54"/>
      <c r="N527" s="6"/>
      <c r="O527" s="58" t="s">
        <v>26</v>
      </c>
      <c r="P527" s="6"/>
      <c r="Q527" s="6"/>
      <c r="R527" s="6"/>
      <c r="S527" s="6"/>
      <c r="T527" s="69">
        <v>0.2</v>
      </c>
      <c r="U527" s="6"/>
      <c r="V527" s="70">
        <v>39610</v>
      </c>
      <c r="W527" s="6" t="s">
        <v>27</v>
      </c>
    </row>
    <row r="528" spans="1:23" ht="15" customHeight="1" x14ac:dyDescent="0.25">
      <c r="A528" s="81" t="s">
        <v>36</v>
      </c>
      <c r="B528" s="58" t="s">
        <v>155</v>
      </c>
      <c r="C528" s="72" t="s">
        <v>24</v>
      </c>
      <c r="D528" s="58" t="s">
        <v>5106</v>
      </c>
      <c r="E528" s="58" t="s">
        <v>12346</v>
      </c>
      <c r="F528" s="58" t="s">
        <v>15065</v>
      </c>
      <c r="G528" s="60" t="s">
        <v>25</v>
      </c>
      <c r="H528" s="58">
        <v>2001242639</v>
      </c>
      <c r="I528" s="58" t="s">
        <v>3869</v>
      </c>
      <c r="J528" s="13"/>
      <c r="K528" s="45"/>
      <c r="L528" s="14"/>
      <c r="M528" s="54"/>
      <c r="N528" s="6"/>
      <c r="O528" s="58" t="s">
        <v>26</v>
      </c>
      <c r="P528" s="6"/>
      <c r="Q528" s="6"/>
      <c r="R528" s="6"/>
      <c r="S528" s="6"/>
      <c r="T528" s="69">
        <v>3983</v>
      </c>
      <c r="U528" s="6"/>
      <c r="V528" s="70">
        <v>39793</v>
      </c>
      <c r="W528" s="6" t="s">
        <v>27</v>
      </c>
    </row>
    <row r="529" spans="1:23" ht="15" customHeight="1" x14ac:dyDescent="0.25">
      <c r="A529" s="81" t="s">
        <v>36</v>
      </c>
      <c r="B529" s="58" t="s">
        <v>155</v>
      </c>
      <c r="C529" s="72" t="s">
        <v>24</v>
      </c>
      <c r="D529" s="58" t="s">
        <v>9587</v>
      </c>
      <c r="E529" s="58" t="s">
        <v>12347</v>
      </c>
      <c r="F529" s="58" t="s">
        <v>15066</v>
      </c>
      <c r="G529" s="60" t="s">
        <v>25</v>
      </c>
      <c r="H529" s="58">
        <v>2001243783</v>
      </c>
      <c r="I529" s="58" t="s">
        <v>3869</v>
      </c>
      <c r="J529" s="13"/>
      <c r="K529" s="45"/>
      <c r="L529" s="14"/>
      <c r="M529" s="54"/>
      <c r="N529" s="6"/>
      <c r="O529" s="58" t="s">
        <v>26</v>
      </c>
      <c r="P529" s="6"/>
      <c r="Q529" s="6"/>
      <c r="R529" s="6"/>
      <c r="S529" s="6"/>
      <c r="T529" s="69">
        <v>945</v>
      </c>
      <c r="U529" s="6"/>
      <c r="V529" s="70">
        <v>39793</v>
      </c>
      <c r="W529" s="6" t="s">
        <v>27</v>
      </c>
    </row>
    <row r="530" spans="1:23" ht="15" customHeight="1" x14ac:dyDescent="0.25">
      <c r="A530" s="81" t="s">
        <v>36</v>
      </c>
      <c r="B530" s="58" t="s">
        <v>155</v>
      </c>
      <c r="C530" s="72" t="s">
        <v>24</v>
      </c>
      <c r="D530" s="58" t="s">
        <v>9588</v>
      </c>
      <c r="E530" s="58" t="s">
        <v>12348</v>
      </c>
      <c r="F530" s="58" t="s">
        <v>15067</v>
      </c>
      <c r="G530" s="60" t="s">
        <v>25</v>
      </c>
      <c r="H530" s="58">
        <v>2001227788</v>
      </c>
      <c r="I530" s="58" t="s">
        <v>9079</v>
      </c>
      <c r="J530" s="13"/>
      <c r="K530" s="45"/>
      <c r="L530" s="14"/>
      <c r="M530" s="54"/>
      <c r="N530" s="6"/>
      <c r="O530" s="58" t="s">
        <v>26</v>
      </c>
      <c r="P530" s="6"/>
      <c r="Q530" s="6"/>
      <c r="R530" s="6"/>
      <c r="S530" s="6"/>
      <c r="T530" s="69">
        <v>0.13</v>
      </c>
      <c r="U530" s="6"/>
      <c r="V530" s="70">
        <v>39767</v>
      </c>
      <c r="W530" s="6" t="s">
        <v>27</v>
      </c>
    </row>
    <row r="531" spans="1:23" ht="15" customHeight="1" x14ac:dyDescent="0.25">
      <c r="A531" s="81" t="s">
        <v>36</v>
      </c>
      <c r="B531" s="58" t="s">
        <v>155</v>
      </c>
      <c r="C531" s="72" t="s">
        <v>24</v>
      </c>
      <c r="D531" s="58" t="s">
        <v>9589</v>
      </c>
      <c r="E531" s="58" t="s">
        <v>12349</v>
      </c>
      <c r="F531" s="58" t="s">
        <v>15068</v>
      </c>
      <c r="G531" s="60" t="s">
        <v>25</v>
      </c>
      <c r="H531" s="58">
        <v>2001233605</v>
      </c>
      <c r="I531" s="58" t="s">
        <v>9079</v>
      </c>
      <c r="J531" s="13"/>
      <c r="K531" s="45"/>
      <c r="L531" s="14"/>
      <c r="M531" s="54"/>
      <c r="N531" s="6"/>
      <c r="O531" s="58" t="s">
        <v>26</v>
      </c>
      <c r="P531" s="6"/>
      <c r="Q531" s="6"/>
      <c r="R531" s="6"/>
      <c r="S531" s="6"/>
      <c r="T531" s="69">
        <v>0.34</v>
      </c>
      <c r="U531" s="6"/>
      <c r="V531" s="70">
        <v>39771</v>
      </c>
      <c r="W531" s="6" t="s">
        <v>27</v>
      </c>
    </row>
    <row r="532" spans="1:23" ht="15" customHeight="1" x14ac:dyDescent="0.25">
      <c r="A532" s="81" t="s">
        <v>36</v>
      </c>
      <c r="B532" s="58" t="s">
        <v>155</v>
      </c>
      <c r="C532" s="72" t="s">
        <v>24</v>
      </c>
      <c r="D532" s="58" t="s">
        <v>9590</v>
      </c>
      <c r="E532" s="58" t="s">
        <v>5888</v>
      </c>
      <c r="F532" s="58" t="s">
        <v>15069</v>
      </c>
      <c r="G532" s="60" t="s">
        <v>25</v>
      </c>
      <c r="H532" s="58">
        <v>2001212357</v>
      </c>
      <c r="I532" s="58" t="s">
        <v>3869</v>
      </c>
      <c r="J532" s="13"/>
      <c r="K532" s="45"/>
      <c r="L532" s="14"/>
      <c r="M532" s="54"/>
      <c r="N532" s="6"/>
      <c r="O532" s="58" t="s">
        <v>26</v>
      </c>
      <c r="P532" s="6"/>
      <c r="Q532" s="6"/>
      <c r="R532" s="6"/>
      <c r="S532" s="6"/>
      <c r="T532" s="69">
        <v>3549</v>
      </c>
      <c r="U532" s="6"/>
      <c r="V532" s="70">
        <v>39778</v>
      </c>
      <c r="W532" s="6" t="s">
        <v>27</v>
      </c>
    </row>
    <row r="533" spans="1:23" ht="15" customHeight="1" x14ac:dyDescent="0.25">
      <c r="A533" s="81" t="s">
        <v>36</v>
      </c>
      <c r="B533" s="58" t="s">
        <v>155</v>
      </c>
      <c r="C533" s="72" t="s">
        <v>24</v>
      </c>
      <c r="D533" s="58" t="s">
        <v>9591</v>
      </c>
      <c r="E533" s="58" t="s">
        <v>12350</v>
      </c>
      <c r="F533" s="58" t="s">
        <v>15070</v>
      </c>
      <c r="G533" s="60" t="s">
        <v>25</v>
      </c>
      <c r="H533" s="58">
        <v>2001227761</v>
      </c>
      <c r="I533" s="58" t="s">
        <v>9079</v>
      </c>
      <c r="J533" s="13"/>
      <c r="K533" s="45"/>
      <c r="L533" s="14"/>
      <c r="M533" s="54"/>
      <c r="N533" s="6"/>
      <c r="O533" s="58" t="s">
        <v>26</v>
      </c>
      <c r="P533" s="6"/>
      <c r="Q533" s="6"/>
      <c r="R533" s="6"/>
      <c r="S533" s="6"/>
      <c r="T533" s="69">
        <v>0.43</v>
      </c>
      <c r="U533" s="6"/>
      <c r="V533" s="70">
        <v>39781</v>
      </c>
      <c r="W533" s="6" t="s">
        <v>27</v>
      </c>
    </row>
    <row r="534" spans="1:23" ht="15" customHeight="1" x14ac:dyDescent="0.25">
      <c r="A534" s="81" t="s">
        <v>36</v>
      </c>
      <c r="B534" s="58" t="s">
        <v>155</v>
      </c>
      <c r="C534" s="72" t="s">
        <v>24</v>
      </c>
      <c r="D534" s="58" t="s">
        <v>9592</v>
      </c>
      <c r="E534" s="58" t="s">
        <v>12351</v>
      </c>
      <c r="F534" s="58" t="s">
        <v>15071</v>
      </c>
      <c r="G534" s="60" t="s">
        <v>25</v>
      </c>
      <c r="H534" s="58">
        <v>2001217324</v>
      </c>
      <c r="I534" s="58" t="s">
        <v>3869</v>
      </c>
      <c r="J534" s="13"/>
      <c r="K534" s="45"/>
      <c r="L534" s="14"/>
      <c r="M534" s="54"/>
      <c r="N534" s="6"/>
      <c r="O534" s="58" t="s">
        <v>26</v>
      </c>
      <c r="P534" s="6"/>
      <c r="Q534" s="6"/>
      <c r="R534" s="6"/>
      <c r="S534" s="6"/>
      <c r="T534" s="69">
        <v>870</v>
      </c>
      <c r="U534" s="6"/>
      <c r="V534" s="70">
        <v>39580</v>
      </c>
      <c r="W534" s="6" t="s">
        <v>27</v>
      </c>
    </row>
    <row r="535" spans="1:23" ht="15" customHeight="1" x14ac:dyDescent="0.25">
      <c r="A535" s="81" t="s">
        <v>36</v>
      </c>
      <c r="B535" s="58" t="s">
        <v>155</v>
      </c>
      <c r="C535" s="72" t="s">
        <v>24</v>
      </c>
      <c r="D535" s="58" t="s">
        <v>9593</v>
      </c>
      <c r="E535" s="58" t="s">
        <v>12352</v>
      </c>
      <c r="F535" s="58" t="s">
        <v>15072</v>
      </c>
      <c r="G535" s="60" t="s">
        <v>25</v>
      </c>
      <c r="H535" s="58">
        <v>2001237929</v>
      </c>
      <c r="I535" s="58" t="s">
        <v>9079</v>
      </c>
      <c r="J535" s="13"/>
      <c r="K535" s="45"/>
      <c r="L535" s="14"/>
      <c r="M535" s="54"/>
      <c r="N535" s="6"/>
      <c r="O535" s="58" t="s">
        <v>26</v>
      </c>
      <c r="P535" s="6"/>
      <c r="Q535" s="6"/>
      <c r="R535" s="6"/>
      <c r="S535" s="6"/>
      <c r="T535" s="69">
        <v>0.09</v>
      </c>
      <c r="U535" s="6"/>
      <c r="V535" s="70">
        <v>39795</v>
      </c>
      <c r="W535" s="6" t="s">
        <v>27</v>
      </c>
    </row>
    <row r="536" spans="1:23" ht="15" customHeight="1" x14ac:dyDescent="0.25">
      <c r="A536" s="81" t="s">
        <v>36</v>
      </c>
      <c r="B536" s="58" t="s">
        <v>155</v>
      </c>
      <c r="C536" s="72" t="s">
        <v>24</v>
      </c>
      <c r="D536" s="58" t="s">
        <v>9594</v>
      </c>
      <c r="E536" s="58" t="s">
        <v>12353</v>
      </c>
      <c r="F536" s="58" t="s">
        <v>15073</v>
      </c>
      <c r="G536" s="60" t="s">
        <v>25</v>
      </c>
      <c r="H536" s="58">
        <v>2001228237</v>
      </c>
      <c r="I536" s="58" t="s">
        <v>9079</v>
      </c>
      <c r="J536" s="13"/>
      <c r="K536" s="45"/>
      <c r="L536" s="14"/>
      <c r="M536" s="54"/>
      <c r="N536" s="6"/>
      <c r="O536" s="58" t="s">
        <v>26</v>
      </c>
      <c r="P536" s="6"/>
      <c r="Q536" s="6"/>
      <c r="R536" s="6"/>
      <c r="S536" s="6"/>
      <c r="T536" s="69">
        <v>0.14000000000000001</v>
      </c>
      <c r="U536" s="6"/>
      <c r="V536" s="70">
        <v>39800</v>
      </c>
      <c r="W536" s="6" t="s">
        <v>27</v>
      </c>
    </row>
    <row r="537" spans="1:23" ht="15" customHeight="1" x14ac:dyDescent="0.25">
      <c r="A537" s="81" t="s">
        <v>36</v>
      </c>
      <c r="B537" s="58" t="s">
        <v>155</v>
      </c>
      <c r="C537" s="72" t="s">
        <v>24</v>
      </c>
      <c r="D537" s="58" t="s">
        <v>9595</v>
      </c>
      <c r="E537" s="58" t="s">
        <v>12354</v>
      </c>
      <c r="F537" s="58" t="s">
        <v>15074</v>
      </c>
      <c r="G537" s="60" t="s">
        <v>25</v>
      </c>
      <c r="H537" s="58">
        <v>2001228447</v>
      </c>
      <c r="I537" s="58" t="s">
        <v>9079</v>
      </c>
      <c r="J537" s="13"/>
      <c r="K537" s="45"/>
      <c r="L537" s="14"/>
      <c r="M537" s="54"/>
      <c r="N537" s="6"/>
      <c r="O537" s="58" t="s">
        <v>26</v>
      </c>
      <c r="P537" s="6"/>
      <c r="Q537" s="6"/>
      <c r="R537" s="6"/>
      <c r="S537" s="6"/>
      <c r="T537" s="69">
        <v>0.6</v>
      </c>
      <c r="U537" s="6"/>
      <c r="V537" s="70">
        <v>39800</v>
      </c>
      <c r="W537" s="6" t="s">
        <v>27</v>
      </c>
    </row>
    <row r="538" spans="1:23" ht="15" customHeight="1" x14ac:dyDescent="0.25">
      <c r="A538" s="81" t="s">
        <v>36</v>
      </c>
      <c r="B538" s="58" t="s">
        <v>155</v>
      </c>
      <c r="C538" s="72" t="s">
        <v>24</v>
      </c>
      <c r="D538" s="58" t="s">
        <v>9596</v>
      </c>
      <c r="E538" s="58" t="s">
        <v>12355</v>
      </c>
      <c r="F538" s="58" t="s">
        <v>15075</v>
      </c>
      <c r="G538" s="60" t="s">
        <v>25</v>
      </c>
      <c r="H538" s="58">
        <v>2001231602</v>
      </c>
      <c r="I538" s="58" t="s">
        <v>9079</v>
      </c>
      <c r="J538" s="13"/>
      <c r="K538" s="45"/>
      <c r="L538" s="14"/>
      <c r="M538" s="54"/>
      <c r="N538" s="6"/>
      <c r="O538" s="58" t="s">
        <v>26</v>
      </c>
      <c r="P538" s="6"/>
      <c r="Q538" s="6"/>
      <c r="R538" s="6"/>
      <c r="S538" s="6"/>
      <c r="T538" s="69">
        <v>0.04</v>
      </c>
      <c r="U538" s="6"/>
      <c r="V538" s="70">
        <v>39800</v>
      </c>
      <c r="W538" s="6" t="s">
        <v>27</v>
      </c>
    </row>
    <row r="539" spans="1:23" ht="15" customHeight="1" x14ac:dyDescent="0.25">
      <c r="A539" s="81" t="s">
        <v>36</v>
      </c>
      <c r="B539" s="58" t="s">
        <v>155</v>
      </c>
      <c r="C539" s="72" t="s">
        <v>24</v>
      </c>
      <c r="D539" s="58" t="s">
        <v>9597</v>
      </c>
      <c r="E539" s="58" t="s">
        <v>12356</v>
      </c>
      <c r="F539" s="58" t="s">
        <v>15076</v>
      </c>
      <c r="G539" s="60" t="s">
        <v>25</v>
      </c>
      <c r="H539" s="58">
        <v>2001237031</v>
      </c>
      <c r="I539" s="58" t="s">
        <v>9079</v>
      </c>
      <c r="J539" s="13"/>
      <c r="K539" s="45"/>
      <c r="L539" s="14"/>
      <c r="M539" s="54"/>
      <c r="N539" s="6"/>
      <c r="O539" s="58" t="s">
        <v>26</v>
      </c>
      <c r="P539" s="6"/>
      <c r="Q539" s="6"/>
      <c r="R539" s="6"/>
      <c r="S539" s="6"/>
      <c r="T539" s="69">
        <v>0.04</v>
      </c>
      <c r="U539" s="6"/>
      <c r="V539" s="70">
        <v>39800</v>
      </c>
      <c r="W539" s="6" t="s">
        <v>27</v>
      </c>
    </row>
    <row r="540" spans="1:23" ht="15" customHeight="1" x14ac:dyDescent="0.25">
      <c r="A540" s="81" t="s">
        <v>36</v>
      </c>
      <c r="B540" s="58" t="s">
        <v>155</v>
      </c>
      <c r="C540" s="72" t="s">
        <v>24</v>
      </c>
      <c r="D540" s="58" t="s">
        <v>9598</v>
      </c>
      <c r="E540" s="58" t="s">
        <v>12357</v>
      </c>
      <c r="F540" s="58" t="s">
        <v>15077</v>
      </c>
      <c r="G540" s="60" t="s">
        <v>25</v>
      </c>
      <c r="H540" s="58">
        <v>2001238728</v>
      </c>
      <c r="I540" s="58" t="s">
        <v>9079</v>
      </c>
      <c r="J540" s="13"/>
      <c r="K540" s="45"/>
      <c r="L540" s="14"/>
      <c r="M540" s="54"/>
      <c r="N540" s="6"/>
      <c r="O540" s="58" t="s">
        <v>26</v>
      </c>
      <c r="P540" s="6"/>
      <c r="Q540" s="6"/>
      <c r="R540" s="6"/>
      <c r="S540" s="6"/>
      <c r="T540" s="69">
        <v>0.05</v>
      </c>
      <c r="U540" s="6"/>
      <c r="V540" s="70">
        <v>39811</v>
      </c>
      <c r="W540" s="6" t="s">
        <v>27</v>
      </c>
    </row>
    <row r="541" spans="1:23" ht="15" customHeight="1" x14ac:dyDescent="0.25">
      <c r="A541" s="81" t="s">
        <v>57</v>
      </c>
      <c r="B541" s="58" t="s">
        <v>110</v>
      </c>
      <c r="C541" s="72" t="s">
        <v>28</v>
      </c>
      <c r="D541" s="58" t="s">
        <v>9599</v>
      </c>
      <c r="E541" s="58" t="s">
        <v>12358</v>
      </c>
      <c r="F541" s="58" t="s">
        <v>15078</v>
      </c>
      <c r="G541" s="60" t="s">
        <v>25</v>
      </c>
      <c r="H541" s="58">
        <v>2001205563</v>
      </c>
      <c r="I541" s="58" t="s">
        <v>9079</v>
      </c>
      <c r="J541" s="13"/>
      <c r="K541" s="45"/>
      <c r="L541" s="14"/>
      <c r="M541" s="54"/>
      <c r="N541" s="6"/>
      <c r="O541" s="58" t="s">
        <v>26</v>
      </c>
      <c r="P541" s="6"/>
      <c r="Q541" s="6"/>
      <c r="R541" s="6"/>
      <c r="S541" s="6"/>
      <c r="T541" s="69">
        <v>0.24</v>
      </c>
      <c r="U541" s="6"/>
      <c r="V541" s="70">
        <v>39805</v>
      </c>
      <c r="W541" s="6" t="s">
        <v>27</v>
      </c>
    </row>
    <row r="542" spans="1:23" ht="15" customHeight="1" x14ac:dyDescent="0.25">
      <c r="A542" s="81" t="s">
        <v>57</v>
      </c>
      <c r="B542" s="58" t="s">
        <v>110</v>
      </c>
      <c r="C542" s="72" t="s">
        <v>28</v>
      </c>
      <c r="D542" s="58" t="s">
        <v>9600</v>
      </c>
      <c r="E542" s="58" t="s">
        <v>12359</v>
      </c>
      <c r="F542" s="58" t="s">
        <v>15079</v>
      </c>
      <c r="G542" s="60" t="s">
        <v>25</v>
      </c>
      <c r="H542" s="58">
        <v>2001205695</v>
      </c>
      <c r="I542" s="58" t="s">
        <v>9079</v>
      </c>
      <c r="J542" s="13"/>
      <c r="K542" s="45"/>
      <c r="L542" s="14"/>
      <c r="M542" s="54"/>
      <c r="N542" s="6"/>
      <c r="O542" s="58" t="s">
        <v>26</v>
      </c>
      <c r="P542" s="6"/>
      <c r="Q542" s="6"/>
      <c r="R542" s="6"/>
      <c r="S542" s="6"/>
      <c r="T542" s="69">
        <v>0.2</v>
      </c>
      <c r="U542" s="6"/>
      <c r="V542" s="70">
        <v>39806</v>
      </c>
      <c r="W542" s="6" t="s">
        <v>27</v>
      </c>
    </row>
    <row r="543" spans="1:23" ht="15" customHeight="1" x14ac:dyDescent="0.25">
      <c r="A543" s="81" t="s">
        <v>70</v>
      </c>
      <c r="B543" s="58" t="s">
        <v>151</v>
      </c>
      <c r="C543" s="72" t="s">
        <v>24</v>
      </c>
      <c r="D543" s="58" t="s">
        <v>9601</v>
      </c>
      <c r="E543" s="58" t="s">
        <v>12360</v>
      </c>
      <c r="F543" s="58" t="s">
        <v>15080</v>
      </c>
      <c r="G543" s="60" t="s">
        <v>25</v>
      </c>
      <c r="H543" s="58">
        <v>2001195312</v>
      </c>
      <c r="I543" s="58" t="s">
        <v>9079</v>
      </c>
      <c r="J543" s="13"/>
      <c r="K543" s="45"/>
      <c r="L543" s="14"/>
      <c r="M543" s="54"/>
      <c r="N543" s="6"/>
      <c r="O543" s="58" t="s">
        <v>26</v>
      </c>
      <c r="P543" s="6"/>
      <c r="Q543" s="6"/>
      <c r="R543" s="6"/>
      <c r="S543" s="6"/>
      <c r="T543" s="69">
        <v>83.02</v>
      </c>
      <c r="U543" s="6"/>
      <c r="V543" s="70">
        <v>39479</v>
      </c>
      <c r="W543" s="6" t="s">
        <v>27</v>
      </c>
    </row>
    <row r="544" spans="1:23" ht="15" customHeight="1" x14ac:dyDescent="0.25">
      <c r="A544" s="81" t="s">
        <v>42</v>
      </c>
      <c r="B544" s="58" t="s">
        <v>158</v>
      </c>
      <c r="C544" s="72" t="s">
        <v>28</v>
      </c>
      <c r="D544" s="58" t="s">
        <v>9602</v>
      </c>
      <c r="E544" s="58" t="s">
        <v>6499</v>
      </c>
      <c r="F544" s="58" t="s">
        <v>15081</v>
      </c>
      <c r="G544" s="60" t="s">
        <v>25</v>
      </c>
      <c r="H544" s="58">
        <v>2000236163</v>
      </c>
      <c r="I544" s="58" t="s">
        <v>3869</v>
      </c>
      <c r="J544" s="13"/>
      <c r="K544" s="45"/>
      <c r="L544" s="14"/>
      <c r="M544" s="54"/>
      <c r="N544" s="6"/>
      <c r="O544" s="58" t="s">
        <v>26</v>
      </c>
      <c r="P544" s="6"/>
      <c r="Q544" s="6"/>
      <c r="R544" s="6"/>
      <c r="S544" s="6"/>
      <c r="T544" s="69">
        <v>1425.5</v>
      </c>
      <c r="U544" s="6"/>
      <c r="V544" s="70">
        <v>39668</v>
      </c>
      <c r="W544" s="6" t="s">
        <v>27</v>
      </c>
    </row>
    <row r="545" spans="1:23" ht="15" customHeight="1" x14ac:dyDescent="0.25">
      <c r="A545" s="81" t="s">
        <v>42</v>
      </c>
      <c r="B545" s="58" t="s">
        <v>158</v>
      </c>
      <c r="C545" s="72" t="s">
        <v>28</v>
      </c>
      <c r="D545" s="58" t="s">
        <v>9603</v>
      </c>
      <c r="E545" s="58" t="s">
        <v>12361</v>
      </c>
      <c r="F545" s="58" t="s">
        <v>15082</v>
      </c>
      <c r="G545" s="60" t="s">
        <v>25</v>
      </c>
      <c r="H545" s="58">
        <v>2000161236</v>
      </c>
      <c r="I545" s="58" t="s">
        <v>3869</v>
      </c>
      <c r="J545" s="13"/>
      <c r="K545" s="45"/>
      <c r="L545" s="14"/>
      <c r="M545" s="54"/>
      <c r="N545" s="6"/>
      <c r="O545" s="58" t="s">
        <v>26</v>
      </c>
      <c r="P545" s="6"/>
      <c r="Q545" s="6"/>
      <c r="R545" s="6"/>
      <c r="S545" s="6"/>
      <c r="T545" s="69">
        <v>4045.3</v>
      </c>
      <c r="U545" s="6"/>
      <c r="V545" s="70">
        <v>39791</v>
      </c>
      <c r="W545" s="6" t="s">
        <v>27</v>
      </c>
    </row>
    <row r="546" spans="1:23" ht="15" customHeight="1" x14ac:dyDescent="0.25">
      <c r="A546" s="81" t="s">
        <v>138</v>
      </c>
      <c r="B546" s="58" t="s">
        <v>177</v>
      </c>
      <c r="C546" s="72" t="s">
        <v>24</v>
      </c>
      <c r="D546" s="58" t="s">
        <v>9604</v>
      </c>
      <c r="E546" s="58" t="s">
        <v>12362</v>
      </c>
      <c r="F546" s="58" t="s">
        <v>15083</v>
      </c>
      <c r="G546" s="60" t="s">
        <v>25</v>
      </c>
      <c r="H546" s="58">
        <v>2000669302</v>
      </c>
      <c r="I546" s="58" t="s">
        <v>3869</v>
      </c>
      <c r="J546" s="13"/>
      <c r="K546" s="45"/>
      <c r="L546" s="14"/>
      <c r="M546" s="54"/>
      <c r="N546" s="6"/>
      <c r="O546" s="58" t="s">
        <v>26</v>
      </c>
      <c r="P546" s="6"/>
      <c r="Q546" s="6"/>
      <c r="R546" s="6"/>
      <c r="S546" s="6"/>
      <c r="T546" s="69">
        <v>52908</v>
      </c>
      <c r="U546" s="6"/>
      <c r="V546" s="70">
        <v>39553</v>
      </c>
      <c r="W546" s="6" t="s">
        <v>27</v>
      </c>
    </row>
    <row r="547" spans="1:23" ht="15" customHeight="1" x14ac:dyDescent="0.25">
      <c r="A547" s="81" t="s">
        <v>29</v>
      </c>
      <c r="B547" s="58" t="s">
        <v>152</v>
      </c>
      <c r="C547" s="72" t="s">
        <v>24</v>
      </c>
      <c r="D547" s="58" t="s">
        <v>9605</v>
      </c>
      <c r="E547" s="58" t="s">
        <v>12363</v>
      </c>
      <c r="F547" s="58" t="s">
        <v>15084</v>
      </c>
      <c r="G547" s="60" t="s">
        <v>25</v>
      </c>
      <c r="H547" s="58">
        <v>2001448927</v>
      </c>
      <c r="I547" s="58" t="s">
        <v>9079</v>
      </c>
      <c r="J547" s="13"/>
      <c r="K547" s="45"/>
      <c r="L547" s="14"/>
      <c r="M547" s="54"/>
      <c r="N547" s="6"/>
      <c r="O547" s="58" t="s">
        <v>26</v>
      </c>
      <c r="P547" s="6"/>
      <c r="Q547" s="6"/>
      <c r="R547" s="6"/>
      <c r="S547" s="6"/>
      <c r="T547" s="69">
        <v>0.1</v>
      </c>
      <c r="U547" s="6"/>
      <c r="V547" s="70">
        <v>39798</v>
      </c>
      <c r="W547" s="6" t="s">
        <v>27</v>
      </c>
    </row>
    <row r="548" spans="1:23" ht="15" customHeight="1" x14ac:dyDescent="0.25">
      <c r="A548" s="81" t="s">
        <v>29</v>
      </c>
      <c r="B548" s="58" t="s">
        <v>152</v>
      </c>
      <c r="C548" s="72" t="s">
        <v>24</v>
      </c>
      <c r="D548" s="58" t="s">
        <v>9606</v>
      </c>
      <c r="E548" s="58" t="s">
        <v>12364</v>
      </c>
      <c r="F548" s="58" t="s">
        <v>15085</v>
      </c>
      <c r="G548" s="60" t="s">
        <v>25</v>
      </c>
      <c r="H548" s="58">
        <v>2001447238</v>
      </c>
      <c r="I548" s="58" t="s">
        <v>9079</v>
      </c>
      <c r="J548" s="13"/>
      <c r="K548" s="45"/>
      <c r="L548" s="14"/>
      <c r="M548" s="54"/>
      <c r="N548" s="6"/>
      <c r="O548" s="58" t="s">
        <v>26</v>
      </c>
      <c r="P548" s="6"/>
      <c r="Q548" s="6"/>
      <c r="R548" s="6"/>
      <c r="S548" s="6"/>
      <c r="T548" s="69">
        <v>135.81</v>
      </c>
      <c r="U548" s="6"/>
      <c r="V548" s="70">
        <v>39806</v>
      </c>
      <c r="W548" s="6" t="s">
        <v>27</v>
      </c>
    </row>
    <row r="549" spans="1:23" ht="15" customHeight="1" x14ac:dyDescent="0.25">
      <c r="A549" s="81" t="s">
        <v>36</v>
      </c>
      <c r="B549" s="58" t="s">
        <v>155</v>
      </c>
      <c r="C549" s="72" t="s">
        <v>24</v>
      </c>
      <c r="D549" s="58" t="s">
        <v>9607</v>
      </c>
      <c r="E549" s="58" t="s">
        <v>12365</v>
      </c>
      <c r="F549" s="58" t="s">
        <v>15086</v>
      </c>
      <c r="G549" s="60" t="s">
        <v>25</v>
      </c>
      <c r="H549" s="58">
        <v>2001232517</v>
      </c>
      <c r="I549" s="58" t="s">
        <v>9079</v>
      </c>
      <c r="J549" s="13"/>
      <c r="K549" s="45"/>
      <c r="L549" s="14"/>
      <c r="M549" s="54"/>
      <c r="N549" s="6"/>
      <c r="O549" s="58" t="s">
        <v>26</v>
      </c>
      <c r="P549" s="6"/>
      <c r="Q549" s="6"/>
      <c r="R549" s="6"/>
      <c r="S549" s="6"/>
      <c r="T549" s="69">
        <v>1.05</v>
      </c>
      <c r="U549" s="6"/>
      <c r="V549" s="70">
        <v>39480</v>
      </c>
      <c r="W549" s="6" t="s">
        <v>27</v>
      </c>
    </row>
    <row r="550" spans="1:23" ht="15" customHeight="1" x14ac:dyDescent="0.25">
      <c r="A550" s="81" t="s">
        <v>46</v>
      </c>
      <c r="B550" s="58" t="s">
        <v>182</v>
      </c>
      <c r="C550" s="72" t="s">
        <v>24</v>
      </c>
      <c r="D550" s="58" t="s">
        <v>9608</v>
      </c>
      <c r="E550" s="58" t="s">
        <v>12366</v>
      </c>
      <c r="F550" s="58" t="s">
        <v>15087</v>
      </c>
      <c r="G550" s="60" t="s">
        <v>25</v>
      </c>
      <c r="H550" s="58">
        <v>2001187158</v>
      </c>
      <c r="I550" s="58" t="s">
        <v>9079</v>
      </c>
      <c r="J550" s="13"/>
      <c r="K550" s="45"/>
      <c r="L550" s="14"/>
      <c r="M550" s="54"/>
      <c r="N550" s="6"/>
      <c r="O550" s="58" t="s">
        <v>26</v>
      </c>
      <c r="P550" s="6"/>
      <c r="Q550" s="6"/>
      <c r="R550" s="6"/>
      <c r="S550" s="6"/>
      <c r="T550" s="69">
        <v>13130.55</v>
      </c>
      <c r="U550" s="6"/>
      <c r="V550" s="70">
        <v>39748</v>
      </c>
      <c r="W550" s="6" t="s">
        <v>27</v>
      </c>
    </row>
    <row r="551" spans="1:23" ht="15" customHeight="1" x14ac:dyDescent="0.25">
      <c r="A551" s="81" t="s">
        <v>139</v>
      </c>
      <c r="B551" s="58" t="s">
        <v>178</v>
      </c>
      <c r="C551" s="72" t="s">
        <v>24</v>
      </c>
      <c r="D551" s="58" t="s">
        <v>9609</v>
      </c>
      <c r="E551" s="58" t="s">
        <v>12367</v>
      </c>
      <c r="F551" s="58" t="s">
        <v>15088</v>
      </c>
      <c r="G551" s="60" t="s">
        <v>25</v>
      </c>
      <c r="H551" s="58">
        <v>2000856145</v>
      </c>
      <c r="I551" s="58" t="s">
        <v>3869</v>
      </c>
      <c r="J551" s="13"/>
      <c r="K551" s="45"/>
      <c r="L551" s="14"/>
      <c r="M551" s="54"/>
      <c r="N551" s="6"/>
      <c r="O551" s="58" t="s">
        <v>26</v>
      </c>
      <c r="P551" s="6"/>
      <c r="Q551" s="6"/>
      <c r="R551" s="6"/>
      <c r="S551" s="6"/>
      <c r="T551" s="69">
        <v>567</v>
      </c>
      <c r="U551" s="6"/>
      <c r="V551" s="70">
        <v>39560</v>
      </c>
      <c r="W551" s="6" t="s">
        <v>27</v>
      </c>
    </row>
    <row r="552" spans="1:23" ht="15" customHeight="1" x14ac:dyDescent="0.25">
      <c r="A552" s="81" t="s">
        <v>139</v>
      </c>
      <c r="B552" s="58" t="s">
        <v>178</v>
      </c>
      <c r="C552" s="72" t="s">
        <v>24</v>
      </c>
      <c r="D552" s="58" t="s">
        <v>9610</v>
      </c>
      <c r="E552" s="58" t="s">
        <v>12368</v>
      </c>
      <c r="F552" s="58" t="s">
        <v>15089</v>
      </c>
      <c r="G552" s="60" t="s">
        <v>25</v>
      </c>
      <c r="H552" s="58">
        <v>2000848304</v>
      </c>
      <c r="I552" s="58" t="s">
        <v>9079</v>
      </c>
      <c r="J552" s="13"/>
      <c r="K552" s="45"/>
      <c r="L552" s="14"/>
      <c r="M552" s="54"/>
      <c r="N552" s="6"/>
      <c r="O552" s="58" t="s">
        <v>26</v>
      </c>
      <c r="P552" s="6"/>
      <c r="Q552" s="6"/>
      <c r="R552" s="6"/>
      <c r="S552" s="6"/>
      <c r="T552" s="69">
        <v>28.25</v>
      </c>
      <c r="U552" s="6"/>
      <c r="V552" s="70">
        <v>39599</v>
      </c>
      <c r="W552" s="6" t="s">
        <v>27</v>
      </c>
    </row>
    <row r="553" spans="1:23" ht="15" customHeight="1" x14ac:dyDescent="0.25">
      <c r="A553" s="81" t="s">
        <v>46</v>
      </c>
      <c r="B553" s="58" t="s">
        <v>182</v>
      </c>
      <c r="C553" s="72" t="s">
        <v>24</v>
      </c>
      <c r="D553" s="58" t="s">
        <v>9611</v>
      </c>
      <c r="E553" s="58" t="s">
        <v>1697</v>
      </c>
      <c r="F553" s="58" t="s">
        <v>15090</v>
      </c>
      <c r="G553" s="60" t="s">
        <v>25</v>
      </c>
      <c r="H553" s="58">
        <v>2001173564</v>
      </c>
      <c r="I553" s="58" t="s">
        <v>3869</v>
      </c>
      <c r="J553" s="13"/>
      <c r="K553" s="45"/>
      <c r="L553" s="14"/>
      <c r="M553" s="54"/>
      <c r="N553" s="6"/>
      <c r="O553" s="58" t="s">
        <v>26</v>
      </c>
      <c r="P553" s="6"/>
      <c r="Q553" s="6"/>
      <c r="R553" s="6"/>
      <c r="S553" s="6"/>
      <c r="T553" s="69">
        <v>8529</v>
      </c>
      <c r="U553" s="6"/>
      <c r="V553" s="70">
        <v>39765</v>
      </c>
      <c r="W553" s="6" t="s">
        <v>27</v>
      </c>
    </row>
    <row r="554" spans="1:23" ht="15" customHeight="1" x14ac:dyDescent="0.25">
      <c r="A554" s="81" t="s">
        <v>139</v>
      </c>
      <c r="B554" s="58" t="s">
        <v>178</v>
      </c>
      <c r="C554" s="72" t="s">
        <v>24</v>
      </c>
      <c r="D554" s="58" t="s">
        <v>9612</v>
      </c>
      <c r="E554" s="58" t="s">
        <v>12369</v>
      </c>
      <c r="F554" s="58" t="s">
        <v>15091</v>
      </c>
      <c r="G554" s="60" t="s">
        <v>25</v>
      </c>
      <c r="H554" s="58">
        <v>2000855521</v>
      </c>
      <c r="I554" s="58" t="s">
        <v>3869</v>
      </c>
      <c r="J554" s="13"/>
      <c r="K554" s="45"/>
      <c r="L554" s="14"/>
      <c r="M554" s="54"/>
      <c r="N554" s="6"/>
      <c r="O554" s="58" t="s">
        <v>26</v>
      </c>
      <c r="P554" s="6"/>
      <c r="Q554" s="6"/>
      <c r="R554" s="6"/>
      <c r="S554" s="6"/>
      <c r="T554" s="69">
        <v>8652</v>
      </c>
      <c r="U554" s="6"/>
      <c r="V554" s="70">
        <v>39605</v>
      </c>
      <c r="W554" s="6" t="s">
        <v>27</v>
      </c>
    </row>
    <row r="555" spans="1:23" ht="15" customHeight="1" x14ac:dyDescent="0.25">
      <c r="A555" s="81" t="s">
        <v>63</v>
      </c>
      <c r="B555" s="58" t="s">
        <v>166</v>
      </c>
      <c r="C555" s="72" t="s">
        <v>28</v>
      </c>
      <c r="D555" s="58" t="s">
        <v>9613</v>
      </c>
      <c r="E555" s="58" t="s">
        <v>12370</v>
      </c>
      <c r="F555" s="58" t="s">
        <v>15092</v>
      </c>
      <c r="G555" s="60" t="s">
        <v>25</v>
      </c>
      <c r="H555" s="58">
        <v>2001367687</v>
      </c>
      <c r="I555" s="58" t="s">
        <v>3869</v>
      </c>
      <c r="J555" s="13"/>
      <c r="K555" s="45"/>
      <c r="L555" s="14"/>
      <c r="M555" s="54"/>
      <c r="N555" s="6"/>
      <c r="O555" s="58" t="s">
        <v>26</v>
      </c>
      <c r="P555" s="6"/>
      <c r="Q555" s="6"/>
      <c r="R555" s="6"/>
      <c r="S555" s="6"/>
      <c r="T555" s="69">
        <v>1977</v>
      </c>
      <c r="U555" s="6"/>
      <c r="V555" s="70">
        <v>39783</v>
      </c>
      <c r="W555" s="6" t="s">
        <v>27</v>
      </c>
    </row>
    <row r="556" spans="1:23" ht="15" customHeight="1" x14ac:dyDescent="0.25">
      <c r="A556" s="81" t="s">
        <v>46</v>
      </c>
      <c r="B556" s="58" t="s">
        <v>182</v>
      </c>
      <c r="C556" s="72" t="s">
        <v>24</v>
      </c>
      <c r="D556" s="58" t="s">
        <v>9614</v>
      </c>
      <c r="E556" s="58" t="s">
        <v>12371</v>
      </c>
      <c r="F556" s="58" t="s">
        <v>15093</v>
      </c>
      <c r="G556" s="60" t="s">
        <v>25</v>
      </c>
      <c r="H556" s="58">
        <v>2001174064</v>
      </c>
      <c r="I556" s="58" t="s">
        <v>3869</v>
      </c>
      <c r="J556" s="13"/>
      <c r="K556" s="45"/>
      <c r="L556" s="14"/>
      <c r="M556" s="54"/>
      <c r="N556" s="6"/>
      <c r="O556" s="58" t="s">
        <v>26</v>
      </c>
      <c r="P556" s="6"/>
      <c r="Q556" s="6"/>
      <c r="R556" s="6"/>
      <c r="S556" s="6"/>
      <c r="T556" s="69">
        <v>6606</v>
      </c>
      <c r="U556" s="6"/>
      <c r="V556" s="70">
        <v>39779</v>
      </c>
      <c r="W556" s="6" t="s">
        <v>27</v>
      </c>
    </row>
    <row r="557" spans="1:23" ht="15" customHeight="1" x14ac:dyDescent="0.25">
      <c r="A557" s="81" t="s">
        <v>46</v>
      </c>
      <c r="B557" s="58" t="s">
        <v>182</v>
      </c>
      <c r="C557" s="72" t="s">
        <v>24</v>
      </c>
      <c r="D557" s="58" t="s">
        <v>9615</v>
      </c>
      <c r="E557" s="58" t="s">
        <v>12372</v>
      </c>
      <c r="F557" s="58" t="s">
        <v>15094</v>
      </c>
      <c r="G557" s="60" t="s">
        <v>25</v>
      </c>
      <c r="H557" s="58">
        <v>2001179015</v>
      </c>
      <c r="I557" s="58" t="s">
        <v>9079</v>
      </c>
      <c r="J557" s="13"/>
      <c r="K557" s="45"/>
      <c r="L557" s="14"/>
      <c r="M557" s="54"/>
      <c r="N557" s="6"/>
      <c r="O557" s="58" t="s">
        <v>26</v>
      </c>
      <c r="P557" s="6"/>
      <c r="Q557" s="6"/>
      <c r="R557" s="6"/>
      <c r="S557" s="6"/>
      <c r="T557" s="69">
        <v>5515.63</v>
      </c>
      <c r="U557" s="6"/>
      <c r="V557" s="70">
        <v>39490</v>
      </c>
      <c r="W557" s="6" t="s">
        <v>27</v>
      </c>
    </row>
    <row r="558" spans="1:23" ht="15" customHeight="1" x14ac:dyDescent="0.25">
      <c r="A558" s="81" t="s">
        <v>38</v>
      </c>
      <c r="B558" s="58" t="s">
        <v>169</v>
      </c>
      <c r="C558" s="72" t="s">
        <v>24</v>
      </c>
      <c r="D558" s="58" t="s">
        <v>712</v>
      </c>
      <c r="E558" s="58" t="s">
        <v>1708</v>
      </c>
      <c r="F558" s="58" t="s">
        <v>2825</v>
      </c>
      <c r="G558" s="60" t="s">
        <v>25</v>
      </c>
      <c r="H558" s="58">
        <v>2000600687</v>
      </c>
      <c r="I558" s="58" t="s">
        <v>3869</v>
      </c>
      <c r="J558" s="13"/>
      <c r="K558" s="45"/>
      <c r="L558" s="14"/>
      <c r="M558" s="54"/>
      <c r="N558" s="6"/>
      <c r="O558" s="58" t="s">
        <v>26</v>
      </c>
      <c r="P558" s="6"/>
      <c r="Q558" s="6"/>
      <c r="R558" s="6"/>
      <c r="S558" s="6"/>
      <c r="T558" s="69">
        <v>58</v>
      </c>
      <c r="U558" s="6"/>
      <c r="V558" s="70">
        <v>39806</v>
      </c>
      <c r="W558" s="6" t="s">
        <v>27</v>
      </c>
    </row>
    <row r="559" spans="1:23" ht="15" customHeight="1" x14ac:dyDescent="0.25">
      <c r="A559" s="81" t="s">
        <v>46</v>
      </c>
      <c r="B559" s="58" t="s">
        <v>182</v>
      </c>
      <c r="C559" s="72" t="s">
        <v>24</v>
      </c>
      <c r="D559" s="58" t="s">
        <v>9616</v>
      </c>
      <c r="E559" s="58" t="s">
        <v>12373</v>
      </c>
      <c r="F559" s="58" t="s">
        <v>15095</v>
      </c>
      <c r="G559" s="60" t="s">
        <v>25</v>
      </c>
      <c r="H559" s="58">
        <v>2001179759</v>
      </c>
      <c r="I559" s="58" t="s">
        <v>9079</v>
      </c>
      <c r="J559" s="13"/>
      <c r="K559" s="45"/>
      <c r="L559" s="14"/>
      <c r="M559" s="54"/>
      <c r="N559" s="6"/>
      <c r="O559" s="58" t="s">
        <v>26</v>
      </c>
      <c r="P559" s="6"/>
      <c r="Q559" s="6"/>
      <c r="R559" s="6"/>
      <c r="S559" s="6"/>
      <c r="T559" s="69">
        <v>10647.48</v>
      </c>
      <c r="U559" s="6"/>
      <c r="V559" s="70">
        <v>39479</v>
      </c>
      <c r="W559" s="6" t="s">
        <v>27</v>
      </c>
    </row>
    <row r="560" spans="1:23" ht="15" customHeight="1" x14ac:dyDescent="0.25">
      <c r="A560" s="81" t="s">
        <v>46</v>
      </c>
      <c r="B560" s="58" t="s">
        <v>182</v>
      </c>
      <c r="C560" s="72" t="s">
        <v>24</v>
      </c>
      <c r="D560" s="58" t="s">
        <v>9617</v>
      </c>
      <c r="E560" s="58" t="s">
        <v>12374</v>
      </c>
      <c r="F560" s="58" t="s">
        <v>15096</v>
      </c>
      <c r="G560" s="60" t="s">
        <v>25</v>
      </c>
      <c r="H560" s="58">
        <v>2001180088</v>
      </c>
      <c r="I560" s="58" t="s">
        <v>9079</v>
      </c>
      <c r="J560" s="13"/>
      <c r="K560" s="45"/>
      <c r="L560" s="14"/>
      <c r="M560" s="54"/>
      <c r="N560" s="6"/>
      <c r="O560" s="58" t="s">
        <v>26</v>
      </c>
      <c r="P560" s="6"/>
      <c r="Q560" s="6"/>
      <c r="R560" s="6"/>
      <c r="S560" s="6"/>
      <c r="T560" s="69">
        <v>593.42999999999995</v>
      </c>
      <c r="U560" s="6"/>
      <c r="V560" s="70">
        <v>39461</v>
      </c>
      <c r="W560" s="6" t="s">
        <v>27</v>
      </c>
    </row>
    <row r="561" spans="1:23" ht="15" customHeight="1" x14ac:dyDescent="0.25">
      <c r="A561" s="81" t="s">
        <v>46</v>
      </c>
      <c r="B561" s="58" t="s">
        <v>182</v>
      </c>
      <c r="C561" s="72" t="s">
        <v>24</v>
      </c>
      <c r="D561" s="58" t="s">
        <v>4952</v>
      </c>
      <c r="E561" s="58" t="s">
        <v>12375</v>
      </c>
      <c r="F561" s="58" t="s">
        <v>15097</v>
      </c>
      <c r="G561" s="60" t="s">
        <v>25</v>
      </c>
      <c r="H561" s="58">
        <v>2001174487</v>
      </c>
      <c r="I561" s="58" t="s">
        <v>3869</v>
      </c>
      <c r="J561" s="13"/>
      <c r="K561" s="45"/>
      <c r="L561" s="14"/>
      <c r="M561" s="54"/>
      <c r="N561" s="6"/>
      <c r="O561" s="58" t="s">
        <v>26</v>
      </c>
      <c r="P561" s="6"/>
      <c r="Q561" s="6"/>
      <c r="R561" s="6"/>
      <c r="S561" s="6"/>
      <c r="T561" s="69">
        <v>2042</v>
      </c>
      <c r="U561" s="6"/>
      <c r="V561" s="70">
        <v>39462</v>
      </c>
      <c r="W561" s="6" t="s">
        <v>27</v>
      </c>
    </row>
    <row r="562" spans="1:23" ht="15" customHeight="1" x14ac:dyDescent="0.25">
      <c r="A562" s="81" t="s">
        <v>46</v>
      </c>
      <c r="B562" s="58" t="s">
        <v>182</v>
      </c>
      <c r="C562" s="72" t="s">
        <v>24</v>
      </c>
      <c r="D562" s="58" t="s">
        <v>9618</v>
      </c>
      <c r="E562" s="58" t="s">
        <v>12376</v>
      </c>
      <c r="F562" s="58" t="s">
        <v>15098</v>
      </c>
      <c r="G562" s="60" t="s">
        <v>25</v>
      </c>
      <c r="H562" s="58">
        <v>2001174684</v>
      </c>
      <c r="I562" s="58" t="s">
        <v>3869</v>
      </c>
      <c r="J562" s="13"/>
      <c r="K562" s="45"/>
      <c r="L562" s="14"/>
      <c r="M562" s="54"/>
      <c r="N562" s="6"/>
      <c r="O562" s="58" t="s">
        <v>26</v>
      </c>
      <c r="P562" s="6"/>
      <c r="Q562" s="6"/>
      <c r="R562" s="6"/>
      <c r="S562" s="6"/>
      <c r="T562" s="69">
        <v>676</v>
      </c>
      <c r="U562" s="6"/>
      <c r="V562" s="70">
        <v>39473</v>
      </c>
      <c r="W562" s="6" t="s">
        <v>27</v>
      </c>
    </row>
    <row r="563" spans="1:23" ht="15" customHeight="1" x14ac:dyDescent="0.25">
      <c r="A563" s="81" t="s">
        <v>46</v>
      </c>
      <c r="B563" s="58" t="s">
        <v>182</v>
      </c>
      <c r="C563" s="72" t="s">
        <v>24</v>
      </c>
      <c r="D563" s="58">
        <v>3460400000000</v>
      </c>
      <c r="E563" s="58" t="s">
        <v>12377</v>
      </c>
      <c r="F563" s="58" t="s">
        <v>15099</v>
      </c>
      <c r="G563" s="60" t="s">
        <v>25</v>
      </c>
      <c r="H563" s="58">
        <v>2001185066</v>
      </c>
      <c r="I563" s="58" t="s">
        <v>9079</v>
      </c>
      <c r="J563" s="13"/>
      <c r="K563" s="45"/>
      <c r="L563" s="14"/>
      <c r="M563" s="54"/>
      <c r="N563" s="6"/>
      <c r="O563" s="58" t="s">
        <v>26</v>
      </c>
      <c r="P563" s="6"/>
      <c r="Q563" s="6"/>
      <c r="R563" s="6"/>
      <c r="S563" s="6"/>
      <c r="T563" s="69">
        <v>7456.18</v>
      </c>
      <c r="U563" s="6"/>
      <c r="V563" s="70">
        <v>39473</v>
      </c>
      <c r="W563" s="6" t="s">
        <v>27</v>
      </c>
    </row>
    <row r="564" spans="1:23" ht="15" customHeight="1" x14ac:dyDescent="0.25">
      <c r="A564" s="81" t="s">
        <v>60</v>
      </c>
      <c r="B564" s="58" t="s">
        <v>171</v>
      </c>
      <c r="C564" s="72" t="s">
        <v>24</v>
      </c>
      <c r="D564" s="58" t="s">
        <v>9619</v>
      </c>
      <c r="E564" s="58" t="s">
        <v>12378</v>
      </c>
      <c r="F564" s="58" t="s">
        <v>15100</v>
      </c>
      <c r="G564" s="60" t="s">
        <v>25</v>
      </c>
      <c r="H564" s="58">
        <v>2000611622</v>
      </c>
      <c r="I564" s="58" t="s">
        <v>9079</v>
      </c>
      <c r="J564" s="13"/>
      <c r="K564" s="45"/>
      <c r="L564" s="14"/>
      <c r="M564" s="54"/>
      <c r="N564" s="6"/>
      <c r="O564" s="58" t="s">
        <v>26</v>
      </c>
      <c r="P564" s="6"/>
      <c r="Q564" s="6"/>
      <c r="R564" s="6"/>
      <c r="S564" s="6"/>
      <c r="T564" s="69">
        <v>0.55000000000000004</v>
      </c>
      <c r="U564" s="6"/>
      <c r="V564" s="70">
        <v>39583</v>
      </c>
      <c r="W564" s="6" t="s">
        <v>27</v>
      </c>
    </row>
    <row r="565" spans="1:23" ht="15" customHeight="1" x14ac:dyDescent="0.25">
      <c r="A565" s="81" t="s">
        <v>60</v>
      </c>
      <c r="B565" s="58" t="s">
        <v>171</v>
      </c>
      <c r="C565" s="72" t="s">
        <v>24</v>
      </c>
      <c r="D565" s="58" t="s">
        <v>9620</v>
      </c>
      <c r="E565" s="58" t="s">
        <v>5732</v>
      </c>
      <c r="F565" s="58" t="s">
        <v>15101</v>
      </c>
      <c r="G565" s="60" t="s">
        <v>25</v>
      </c>
      <c r="H565" s="58">
        <v>2000617377</v>
      </c>
      <c r="I565" s="58" t="s">
        <v>3869</v>
      </c>
      <c r="J565" s="13"/>
      <c r="K565" s="45"/>
      <c r="L565" s="14"/>
      <c r="M565" s="54"/>
      <c r="N565" s="6"/>
      <c r="O565" s="58" t="s">
        <v>26</v>
      </c>
      <c r="P565" s="6"/>
      <c r="Q565" s="6"/>
      <c r="R565" s="6"/>
      <c r="S565" s="6"/>
      <c r="T565" s="69">
        <v>2291.6</v>
      </c>
      <c r="U565" s="6"/>
      <c r="V565" s="70">
        <v>39590</v>
      </c>
      <c r="W565" s="6" t="s">
        <v>27</v>
      </c>
    </row>
    <row r="566" spans="1:23" ht="15" customHeight="1" x14ac:dyDescent="0.25">
      <c r="A566" s="81" t="s">
        <v>46</v>
      </c>
      <c r="B566" s="58" t="s">
        <v>182</v>
      </c>
      <c r="C566" s="72" t="s">
        <v>24</v>
      </c>
      <c r="D566" s="58" t="s">
        <v>9621</v>
      </c>
      <c r="E566" s="58" t="s">
        <v>12379</v>
      </c>
      <c r="F566" s="58" t="s">
        <v>15102</v>
      </c>
      <c r="G566" s="60" t="s">
        <v>25</v>
      </c>
      <c r="H566" s="58">
        <v>2001174118</v>
      </c>
      <c r="I566" s="58" t="s">
        <v>3869</v>
      </c>
      <c r="J566" s="13"/>
      <c r="K566" s="45"/>
      <c r="L566" s="14"/>
      <c r="M566" s="54"/>
      <c r="N566" s="6"/>
      <c r="O566" s="58" t="s">
        <v>26</v>
      </c>
      <c r="P566" s="6"/>
      <c r="Q566" s="6"/>
      <c r="R566" s="6"/>
      <c r="S566" s="6"/>
      <c r="T566" s="69">
        <v>32128</v>
      </c>
      <c r="U566" s="6"/>
      <c r="V566" s="70">
        <v>39582</v>
      </c>
      <c r="W566" s="6" t="s">
        <v>27</v>
      </c>
    </row>
    <row r="567" spans="1:23" ht="15" customHeight="1" x14ac:dyDescent="0.25">
      <c r="A567" s="81" t="s">
        <v>60</v>
      </c>
      <c r="B567" s="58" t="s">
        <v>171</v>
      </c>
      <c r="C567" s="72" t="s">
        <v>24</v>
      </c>
      <c r="D567" s="58" t="s">
        <v>9622</v>
      </c>
      <c r="E567" s="58" t="s">
        <v>81</v>
      </c>
      <c r="F567" s="58" t="s">
        <v>15103</v>
      </c>
      <c r="G567" s="60" t="s">
        <v>25</v>
      </c>
      <c r="H567" s="58">
        <v>2000629122</v>
      </c>
      <c r="I567" s="58" t="s">
        <v>3869</v>
      </c>
      <c r="J567" s="13"/>
      <c r="K567" s="45"/>
      <c r="L567" s="14"/>
      <c r="M567" s="54"/>
      <c r="N567" s="6"/>
      <c r="O567" s="58" t="s">
        <v>26</v>
      </c>
      <c r="P567" s="6"/>
      <c r="Q567" s="6"/>
      <c r="R567" s="6"/>
      <c r="S567" s="6"/>
      <c r="T567" s="69">
        <v>354.78</v>
      </c>
      <c r="U567" s="6"/>
      <c r="V567" s="70">
        <v>39594</v>
      </c>
      <c r="W567" s="6" t="s">
        <v>27</v>
      </c>
    </row>
    <row r="568" spans="1:23" ht="15" customHeight="1" x14ac:dyDescent="0.25">
      <c r="A568" s="81" t="s">
        <v>60</v>
      </c>
      <c r="B568" s="58" t="s">
        <v>171</v>
      </c>
      <c r="C568" s="72" t="s">
        <v>24</v>
      </c>
      <c r="D568" s="58" t="s">
        <v>9623</v>
      </c>
      <c r="E568" s="58" t="s">
        <v>12380</v>
      </c>
      <c r="F568" s="58" t="s">
        <v>15104</v>
      </c>
      <c r="G568" s="60" t="s">
        <v>25</v>
      </c>
      <c r="H568" s="58">
        <v>2000621695</v>
      </c>
      <c r="I568" s="58" t="s">
        <v>3869</v>
      </c>
      <c r="J568" s="13"/>
      <c r="K568" s="45"/>
      <c r="L568" s="14"/>
      <c r="M568" s="54"/>
      <c r="N568" s="6"/>
      <c r="O568" s="58" t="s">
        <v>26</v>
      </c>
      <c r="P568" s="6"/>
      <c r="Q568" s="6"/>
      <c r="R568" s="6"/>
      <c r="S568" s="6"/>
      <c r="T568" s="69">
        <v>865.5</v>
      </c>
      <c r="U568" s="6"/>
      <c r="V568" s="70">
        <v>39727</v>
      </c>
      <c r="W568" s="6" t="s">
        <v>27</v>
      </c>
    </row>
    <row r="569" spans="1:23" ht="15" customHeight="1" x14ac:dyDescent="0.25">
      <c r="A569" s="81" t="s">
        <v>109</v>
      </c>
      <c r="B569" s="58" t="s">
        <v>159</v>
      </c>
      <c r="C569" s="72" t="s">
        <v>28</v>
      </c>
      <c r="D569" s="58" t="s">
        <v>9624</v>
      </c>
      <c r="E569" s="58" t="s">
        <v>12381</v>
      </c>
      <c r="F569" s="58" t="s">
        <v>15105</v>
      </c>
      <c r="G569" s="60" t="s">
        <v>25</v>
      </c>
      <c r="H569" s="58">
        <v>2000187626</v>
      </c>
      <c r="I569" s="58" t="s">
        <v>3869</v>
      </c>
      <c r="J569" s="13"/>
      <c r="K569" s="45"/>
      <c r="L569" s="14"/>
      <c r="M569" s="54"/>
      <c r="N569" s="6"/>
      <c r="O569" s="58" t="s">
        <v>26</v>
      </c>
      <c r="P569" s="6"/>
      <c r="Q569" s="6"/>
      <c r="R569" s="6"/>
      <c r="S569" s="6"/>
      <c r="T569" s="69">
        <v>548</v>
      </c>
      <c r="U569" s="6"/>
      <c r="V569" s="70">
        <v>39707</v>
      </c>
      <c r="W569" s="6" t="s">
        <v>27</v>
      </c>
    </row>
    <row r="570" spans="1:23" ht="15" customHeight="1" x14ac:dyDescent="0.25">
      <c r="A570" s="81" t="s">
        <v>60</v>
      </c>
      <c r="B570" s="58" t="s">
        <v>171</v>
      </c>
      <c r="C570" s="72" t="s">
        <v>24</v>
      </c>
      <c r="D570" s="58" t="s">
        <v>9625</v>
      </c>
      <c r="E570" s="58" t="s">
        <v>12382</v>
      </c>
      <c r="F570" s="58" t="s">
        <v>15106</v>
      </c>
      <c r="G570" s="60" t="s">
        <v>25</v>
      </c>
      <c r="H570" s="58">
        <v>2000632298</v>
      </c>
      <c r="I570" s="58" t="s">
        <v>3869</v>
      </c>
      <c r="J570" s="13"/>
      <c r="K570" s="45"/>
      <c r="L570" s="14"/>
      <c r="M570" s="54"/>
      <c r="N570" s="6"/>
      <c r="O570" s="58" t="s">
        <v>26</v>
      </c>
      <c r="P570" s="6"/>
      <c r="Q570" s="6"/>
      <c r="R570" s="6"/>
      <c r="S570" s="6"/>
      <c r="T570" s="69">
        <v>3391</v>
      </c>
      <c r="U570" s="6"/>
      <c r="V570" s="70">
        <v>39758</v>
      </c>
      <c r="W570" s="6" t="s">
        <v>27</v>
      </c>
    </row>
    <row r="571" spans="1:23" ht="15" customHeight="1" x14ac:dyDescent="0.25">
      <c r="A571" s="81" t="s">
        <v>109</v>
      </c>
      <c r="B571" s="58" t="s">
        <v>159</v>
      </c>
      <c r="C571" s="72" t="s">
        <v>28</v>
      </c>
      <c r="D571" s="58" t="s">
        <v>9626</v>
      </c>
      <c r="E571" s="58" t="s">
        <v>12383</v>
      </c>
      <c r="F571" s="58" t="s">
        <v>15107</v>
      </c>
      <c r="G571" s="60" t="s">
        <v>25</v>
      </c>
      <c r="H571" s="58">
        <v>2000195408</v>
      </c>
      <c r="I571" s="58" t="s">
        <v>9079</v>
      </c>
      <c r="J571" s="13"/>
      <c r="K571" s="45"/>
      <c r="L571" s="14"/>
      <c r="M571" s="54"/>
      <c r="N571" s="6"/>
      <c r="O571" s="58" t="s">
        <v>26</v>
      </c>
      <c r="P571" s="6"/>
      <c r="Q571" s="6"/>
      <c r="R571" s="6"/>
      <c r="S571" s="6"/>
      <c r="T571" s="69">
        <v>0.24</v>
      </c>
      <c r="U571" s="6"/>
      <c r="V571" s="70">
        <v>39709</v>
      </c>
      <c r="W571" s="6" t="s">
        <v>27</v>
      </c>
    </row>
    <row r="572" spans="1:23" ht="15" customHeight="1" x14ac:dyDescent="0.25">
      <c r="A572" s="81" t="s">
        <v>60</v>
      </c>
      <c r="B572" s="58" t="s">
        <v>171</v>
      </c>
      <c r="C572" s="72" t="s">
        <v>24</v>
      </c>
      <c r="D572" s="58" t="s">
        <v>9627</v>
      </c>
      <c r="E572" s="58" t="s">
        <v>12384</v>
      </c>
      <c r="F572" s="58" t="s">
        <v>15108</v>
      </c>
      <c r="G572" s="60" t="s">
        <v>25</v>
      </c>
      <c r="H572" s="58">
        <v>2000635262</v>
      </c>
      <c r="I572" s="58" t="s">
        <v>3869</v>
      </c>
      <c r="J572" s="13"/>
      <c r="K572" s="45"/>
      <c r="L572" s="14"/>
      <c r="M572" s="54"/>
      <c r="N572" s="6"/>
      <c r="O572" s="58" t="s">
        <v>26</v>
      </c>
      <c r="P572" s="6"/>
      <c r="Q572" s="6"/>
      <c r="R572" s="6"/>
      <c r="S572" s="6"/>
      <c r="T572" s="69">
        <v>3620</v>
      </c>
      <c r="U572" s="6"/>
      <c r="V572" s="70">
        <v>39758</v>
      </c>
      <c r="W572" s="6" t="s">
        <v>27</v>
      </c>
    </row>
    <row r="573" spans="1:23" ht="15" customHeight="1" x14ac:dyDescent="0.25">
      <c r="A573" s="81" t="s">
        <v>109</v>
      </c>
      <c r="B573" s="58" t="s">
        <v>159</v>
      </c>
      <c r="C573" s="72" t="s">
        <v>28</v>
      </c>
      <c r="D573" s="58" t="s">
        <v>9628</v>
      </c>
      <c r="E573" s="58" t="s">
        <v>12385</v>
      </c>
      <c r="F573" s="58" t="s">
        <v>15109</v>
      </c>
      <c r="G573" s="60" t="s">
        <v>25</v>
      </c>
      <c r="H573" s="58">
        <v>2000195246</v>
      </c>
      <c r="I573" s="58" t="s">
        <v>9079</v>
      </c>
      <c r="J573" s="13"/>
      <c r="K573" s="45"/>
      <c r="L573" s="14"/>
      <c r="M573" s="54"/>
      <c r="N573" s="6"/>
      <c r="O573" s="58" t="s">
        <v>26</v>
      </c>
      <c r="P573" s="6"/>
      <c r="Q573" s="6"/>
      <c r="R573" s="6"/>
      <c r="S573" s="6"/>
      <c r="T573" s="69">
        <v>0.26</v>
      </c>
      <c r="U573" s="6"/>
      <c r="V573" s="70">
        <v>39711</v>
      </c>
      <c r="W573" s="6" t="s">
        <v>27</v>
      </c>
    </row>
    <row r="574" spans="1:23" ht="15" customHeight="1" x14ac:dyDescent="0.25">
      <c r="A574" s="81" t="s">
        <v>61</v>
      </c>
      <c r="B574" s="58" t="s">
        <v>160</v>
      </c>
      <c r="C574" s="72" t="s">
        <v>28</v>
      </c>
      <c r="D574" s="58" t="s">
        <v>9629</v>
      </c>
      <c r="E574" s="58" t="s">
        <v>12386</v>
      </c>
      <c r="F574" s="58" t="s">
        <v>15110</v>
      </c>
      <c r="G574" s="60" t="s">
        <v>25</v>
      </c>
      <c r="H574" s="58">
        <v>2001511206</v>
      </c>
      <c r="I574" s="58" t="s">
        <v>3869</v>
      </c>
      <c r="J574" s="13"/>
      <c r="K574" s="45"/>
      <c r="L574" s="14"/>
      <c r="M574" s="54"/>
      <c r="N574" s="6"/>
      <c r="O574" s="58" t="s">
        <v>26</v>
      </c>
      <c r="P574" s="6"/>
      <c r="Q574" s="6"/>
      <c r="R574" s="6"/>
      <c r="S574" s="6"/>
      <c r="T574" s="69">
        <v>3512</v>
      </c>
      <c r="U574" s="6"/>
      <c r="V574" s="70">
        <v>39508</v>
      </c>
      <c r="W574" s="6" t="s">
        <v>27</v>
      </c>
    </row>
    <row r="575" spans="1:23" ht="15" customHeight="1" x14ac:dyDescent="0.25">
      <c r="A575" s="81" t="s">
        <v>61</v>
      </c>
      <c r="B575" s="58" t="s">
        <v>160</v>
      </c>
      <c r="C575" s="72" t="s">
        <v>28</v>
      </c>
      <c r="D575" s="58" t="s">
        <v>9630</v>
      </c>
      <c r="E575" s="58" t="s">
        <v>12387</v>
      </c>
      <c r="F575" s="58" t="s">
        <v>15111</v>
      </c>
      <c r="G575" s="60" t="s">
        <v>25</v>
      </c>
      <c r="H575" s="58">
        <v>2001509961</v>
      </c>
      <c r="I575" s="58" t="s">
        <v>9079</v>
      </c>
      <c r="J575" s="13"/>
      <c r="K575" s="45"/>
      <c r="L575" s="14"/>
      <c r="M575" s="54"/>
      <c r="N575" s="6"/>
      <c r="O575" s="58" t="s">
        <v>26</v>
      </c>
      <c r="P575" s="6"/>
      <c r="Q575" s="6"/>
      <c r="R575" s="6"/>
      <c r="S575" s="6"/>
      <c r="T575" s="69">
        <v>165.94</v>
      </c>
      <c r="U575" s="6"/>
      <c r="V575" s="70">
        <v>39753</v>
      </c>
      <c r="W575" s="6" t="s">
        <v>27</v>
      </c>
    </row>
    <row r="576" spans="1:23" ht="15" customHeight="1" x14ac:dyDescent="0.25">
      <c r="A576" s="81" t="s">
        <v>46</v>
      </c>
      <c r="B576" s="58" t="s">
        <v>182</v>
      </c>
      <c r="C576" s="72" t="s">
        <v>24</v>
      </c>
      <c r="D576" s="58" t="s">
        <v>9631</v>
      </c>
      <c r="E576" s="58" t="s">
        <v>12388</v>
      </c>
      <c r="F576" s="58" t="s">
        <v>15112</v>
      </c>
      <c r="G576" s="60" t="s">
        <v>25</v>
      </c>
      <c r="H576" s="58">
        <v>2001178604</v>
      </c>
      <c r="I576" s="58" t="s">
        <v>9079</v>
      </c>
      <c r="J576" s="13"/>
      <c r="K576" s="45"/>
      <c r="L576" s="14"/>
      <c r="M576" s="54"/>
      <c r="N576" s="6"/>
      <c r="O576" s="58" t="s">
        <v>26</v>
      </c>
      <c r="P576" s="6"/>
      <c r="Q576" s="6"/>
      <c r="R576" s="6"/>
      <c r="S576" s="6"/>
      <c r="T576" s="69">
        <v>495.15</v>
      </c>
      <c r="U576" s="6"/>
      <c r="V576" s="70">
        <v>39683</v>
      </c>
      <c r="W576" s="6" t="s">
        <v>27</v>
      </c>
    </row>
    <row r="577" spans="1:23" ht="15" customHeight="1" x14ac:dyDescent="0.25">
      <c r="A577" s="81" t="s">
        <v>46</v>
      </c>
      <c r="B577" s="58" t="s">
        <v>182</v>
      </c>
      <c r="C577" s="72" t="s">
        <v>24</v>
      </c>
      <c r="D577" s="58" t="s">
        <v>9632</v>
      </c>
      <c r="E577" s="58" t="s">
        <v>12389</v>
      </c>
      <c r="F577" s="58" t="s">
        <v>15113</v>
      </c>
      <c r="G577" s="60" t="s">
        <v>25</v>
      </c>
      <c r="H577" s="58">
        <v>2001174878</v>
      </c>
      <c r="I577" s="58" t="s">
        <v>3869</v>
      </c>
      <c r="J577" s="13"/>
      <c r="K577" s="45"/>
      <c r="L577" s="14"/>
      <c r="M577" s="54"/>
      <c r="N577" s="6"/>
      <c r="O577" s="58" t="s">
        <v>26</v>
      </c>
      <c r="P577" s="6"/>
      <c r="Q577" s="6"/>
      <c r="R577" s="6"/>
      <c r="S577" s="6"/>
      <c r="T577" s="69">
        <v>2863</v>
      </c>
      <c r="U577" s="6"/>
      <c r="V577" s="70">
        <v>39686</v>
      </c>
      <c r="W577" s="6" t="s">
        <v>27</v>
      </c>
    </row>
    <row r="578" spans="1:23" ht="15" customHeight="1" x14ac:dyDescent="0.25">
      <c r="A578" s="81" t="s">
        <v>60</v>
      </c>
      <c r="B578" s="58" t="s">
        <v>171</v>
      </c>
      <c r="C578" s="72" t="s">
        <v>24</v>
      </c>
      <c r="D578" s="58" t="s">
        <v>9633</v>
      </c>
      <c r="E578" s="58" t="s">
        <v>12390</v>
      </c>
      <c r="F578" s="58" t="s">
        <v>15114</v>
      </c>
      <c r="G578" s="60" t="s">
        <v>25</v>
      </c>
      <c r="H578" s="58">
        <v>2000626646</v>
      </c>
      <c r="I578" s="58" t="s">
        <v>3869</v>
      </c>
      <c r="J578" s="13"/>
      <c r="K578" s="45"/>
      <c r="L578" s="14"/>
      <c r="M578" s="54"/>
      <c r="N578" s="6"/>
      <c r="O578" s="58" t="s">
        <v>26</v>
      </c>
      <c r="P578" s="6"/>
      <c r="Q578" s="6"/>
      <c r="R578" s="6"/>
      <c r="S578" s="6"/>
      <c r="T578" s="69">
        <v>1464</v>
      </c>
      <c r="U578" s="6"/>
      <c r="V578" s="70">
        <v>39698</v>
      </c>
      <c r="W578" s="6" t="s">
        <v>27</v>
      </c>
    </row>
    <row r="579" spans="1:23" ht="15" customHeight="1" x14ac:dyDescent="0.25">
      <c r="A579" s="81" t="s">
        <v>36</v>
      </c>
      <c r="B579" s="58" t="s">
        <v>155</v>
      </c>
      <c r="C579" s="72" t="s">
        <v>24</v>
      </c>
      <c r="D579" s="58" t="s">
        <v>9634</v>
      </c>
      <c r="E579" s="58" t="s">
        <v>12391</v>
      </c>
      <c r="F579" s="58" t="s">
        <v>15115</v>
      </c>
      <c r="G579" s="60" t="s">
        <v>25</v>
      </c>
      <c r="H579" s="58">
        <v>2001216026</v>
      </c>
      <c r="I579" s="58" t="s">
        <v>3869</v>
      </c>
      <c r="J579" s="13"/>
      <c r="K579" s="45"/>
      <c r="L579" s="14"/>
      <c r="M579" s="54"/>
      <c r="N579" s="6"/>
      <c r="O579" s="58" t="s">
        <v>26</v>
      </c>
      <c r="P579" s="6"/>
      <c r="Q579" s="6"/>
      <c r="R579" s="6"/>
      <c r="S579" s="6"/>
      <c r="T579" s="69">
        <v>800</v>
      </c>
      <c r="U579" s="6"/>
      <c r="V579" s="70">
        <v>39637</v>
      </c>
      <c r="W579" s="6" t="s">
        <v>27</v>
      </c>
    </row>
    <row r="580" spans="1:23" ht="15" customHeight="1" x14ac:dyDescent="0.25">
      <c r="A580" s="81" t="s">
        <v>63</v>
      </c>
      <c r="B580" s="58" t="s">
        <v>166</v>
      </c>
      <c r="C580" s="72" t="s">
        <v>28</v>
      </c>
      <c r="D580" s="58" t="s">
        <v>9635</v>
      </c>
      <c r="E580" s="58" t="s">
        <v>6385</v>
      </c>
      <c r="F580" s="58" t="s">
        <v>15116</v>
      </c>
      <c r="G580" s="60" t="s">
        <v>25</v>
      </c>
      <c r="H580" s="58">
        <v>2000352015</v>
      </c>
      <c r="I580" s="58" t="s">
        <v>9079</v>
      </c>
      <c r="J580" s="13"/>
      <c r="K580" s="45"/>
      <c r="L580" s="14"/>
      <c r="M580" s="54"/>
      <c r="N580" s="6"/>
      <c r="O580" s="58" t="s">
        <v>26</v>
      </c>
      <c r="P580" s="6"/>
      <c r="Q580" s="6"/>
      <c r="R580" s="6"/>
      <c r="S580" s="6"/>
      <c r="T580" s="69">
        <v>83.88</v>
      </c>
      <c r="U580" s="6"/>
      <c r="V580" s="70">
        <v>39531</v>
      </c>
      <c r="W580" s="6" t="s">
        <v>27</v>
      </c>
    </row>
    <row r="581" spans="1:23" ht="15" customHeight="1" x14ac:dyDescent="0.25">
      <c r="A581" s="81" t="s">
        <v>63</v>
      </c>
      <c r="B581" s="58" t="s">
        <v>166</v>
      </c>
      <c r="C581" s="72" t="s">
        <v>28</v>
      </c>
      <c r="D581" s="58" t="s">
        <v>9636</v>
      </c>
      <c r="E581" s="58" t="s">
        <v>12392</v>
      </c>
      <c r="F581" s="58" t="s">
        <v>15117</v>
      </c>
      <c r="G581" s="60" t="s">
        <v>25</v>
      </c>
      <c r="H581" s="58">
        <v>2001363665</v>
      </c>
      <c r="I581" s="58" t="s">
        <v>3869</v>
      </c>
      <c r="J581" s="13"/>
      <c r="K581" s="45"/>
      <c r="L581" s="14"/>
      <c r="M581" s="54"/>
      <c r="N581" s="6"/>
      <c r="O581" s="58" t="s">
        <v>26</v>
      </c>
      <c r="P581" s="6"/>
      <c r="Q581" s="6"/>
      <c r="R581" s="6"/>
      <c r="S581" s="6"/>
      <c r="T581" s="69">
        <v>904</v>
      </c>
      <c r="U581" s="6"/>
      <c r="V581" s="70">
        <v>39533</v>
      </c>
      <c r="W581" s="6" t="s">
        <v>27</v>
      </c>
    </row>
    <row r="582" spans="1:23" ht="15" customHeight="1" x14ac:dyDescent="0.25">
      <c r="A582" s="81" t="s">
        <v>60</v>
      </c>
      <c r="B582" s="58" t="s">
        <v>171</v>
      </c>
      <c r="C582" s="72" t="s">
        <v>24</v>
      </c>
      <c r="D582" s="58" t="s">
        <v>9637</v>
      </c>
      <c r="E582" s="58" t="s">
        <v>12393</v>
      </c>
      <c r="F582" s="58" t="s">
        <v>15118</v>
      </c>
      <c r="G582" s="60" t="s">
        <v>25</v>
      </c>
      <c r="H582" s="58">
        <v>2000610162</v>
      </c>
      <c r="I582" s="58" t="s">
        <v>9079</v>
      </c>
      <c r="J582" s="13"/>
      <c r="K582" s="45"/>
      <c r="L582" s="14"/>
      <c r="M582" s="54"/>
      <c r="N582" s="6"/>
      <c r="O582" s="58" t="s">
        <v>26</v>
      </c>
      <c r="P582" s="6"/>
      <c r="Q582" s="6"/>
      <c r="R582" s="6"/>
      <c r="S582" s="6"/>
      <c r="T582" s="69">
        <v>999.38</v>
      </c>
      <c r="U582" s="6"/>
      <c r="V582" s="70">
        <v>39650</v>
      </c>
      <c r="W582" s="6" t="s">
        <v>27</v>
      </c>
    </row>
    <row r="583" spans="1:23" ht="15" customHeight="1" x14ac:dyDescent="0.25">
      <c r="A583" s="81" t="s">
        <v>65</v>
      </c>
      <c r="B583" s="58" t="s">
        <v>148</v>
      </c>
      <c r="C583" s="72" t="s">
        <v>48</v>
      </c>
      <c r="D583" s="58" t="s">
        <v>9638</v>
      </c>
      <c r="E583" s="58" t="s">
        <v>12394</v>
      </c>
      <c r="F583" s="58" t="s">
        <v>15119</v>
      </c>
      <c r="G583" s="60" t="s">
        <v>25</v>
      </c>
      <c r="H583" s="58">
        <v>2001167939</v>
      </c>
      <c r="I583" s="58" t="s">
        <v>9079</v>
      </c>
      <c r="J583" s="13"/>
      <c r="K583" s="45"/>
      <c r="L583" s="14"/>
      <c r="M583" s="54"/>
      <c r="N583" s="6"/>
      <c r="O583" s="58" t="s">
        <v>26</v>
      </c>
      <c r="P583" s="6"/>
      <c r="Q583" s="6"/>
      <c r="R583" s="6"/>
      <c r="S583" s="6"/>
      <c r="T583" s="69">
        <v>405.28</v>
      </c>
      <c r="U583" s="6"/>
      <c r="V583" s="70">
        <v>39542</v>
      </c>
      <c r="W583" s="6" t="s">
        <v>27</v>
      </c>
    </row>
    <row r="584" spans="1:23" ht="15" customHeight="1" x14ac:dyDescent="0.25">
      <c r="A584" s="81" t="s">
        <v>60</v>
      </c>
      <c r="B584" s="58" t="s">
        <v>171</v>
      </c>
      <c r="C584" s="72" t="s">
        <v>24</v>
      </c>
      <c r="D584" s="58" t="s">
        <v>9639</v>
      </c>
      <c r="E584" s="58" t="s">
        <v>12395</v>
      </c>
      <c r="F584" s="58" t="s">
        <v>15120</v>
      </c>
      <c r="G584" s="60" t="s">
        <v>25</v>
      </c>
      <c r="H584" s="58">
        <v>2000634797</v>
      </c>
      <c r="I584" s="58" t="s">
        <v>3869</v>
      </c>
      <c r="J584" s="13"/>
      <c r="K584" s="45"/>
      <c r="L584" s="14"/>
      <c r="M584" s="54"/>
      <c r="N584" s="6"/>
      <c r="O584" s="58" t="s">
        <v>26</v>
      </c>
      <c r="P584" s="6"/>
      <c r="Q584" s="6"/>
      <c r="R584" s="6"/>
      <c r="S584" s="6"/>
      <c r="T584" s="69">
        <v>6293</v>
      </c>
      <c r="U584" s="6"/>
      <c r="V584" s="70">
        <v>39650</v>
      </c>
      <c r="W584" s="6" t="s">
        <v>27</v>
      </c>
    </row>
    <row r="585" spans="1:23" ht="15" customHeight="1" x14ac:dyDescent="0.25">
      <c r="A585" s="81" t="s">
        <v>60</v>
      </c>
      <c r="B585" s="58" t="s">
        <v>171</v>
      </c>
      <c r="C585" s="72" t="s">
        <v>24</v>
      </c>
      <c r="D585" s="58" t="s">
        <v>9640</v>
      </c>
      <c r="E585" s="58" t="s">
        <v>12396</v>
      </c>
      <c r="F585" s="58" t="s">
        <v>15121</v>
      </c>
      <c r="G585" s="60" t="s">
        <v>25</v>
      </c>
      <c r="H585" s="58">
        <v>2000636382</v>
      </c>
      <c r="I585" s="58" t="s">
        <v>9079</v>
      </c>
      <c r="J585" s="13"/>
      <c r="K585" s="45"/>
      <c r="L585" s="14"/>
      <c r="M585" s="54"/>
      <c r="N585" s="6"/>
      <c r="O585" s="58" t="s">
        <v>26</v>
      </c>
      <c r="P585" s="6"/>
      <c r="Q585" s="6"/>
      <c r="R585" s="6"/>
      <c r="S585" s="6"/>
      <c r="T585" s="69">
        <v>0.03</v>
      </c>
      <c r="U585" s="6"/>
      <c r="V585" s="70">
        <v>39654</v>
      </c>
      <c r="W585" s="6" t="s">
        <v>27</v>
      </c>
    </row>
    <row r="586" spans="1:23" ht="15" customHeight="1" x14ac:dyDescent="0.25">
      <c r="A586" s="81" t="s">
        <v>60</v>
      </c>
      <c r="B586" s="58" t="s">
        <v>171</v>
      </c>
      <c r="C586" s="72" t="s">
        <v>24</v>
      </c>
      <c r="D586" s="58" t="s">
        <v>9641</v>
      </c>
      <c r="E586" s="58" t="s">
        <v>12397</v>
      </c>
      <c r="F586" s="58" t="s">
        <v>15122</v>
      </c>
      <c r="G586" s="60" t="s">
        <v>25</v>
      </c>
      <c r="H586" s="58">
        <v>2000624988</v>
      </c>
      <c r="I586" s="58" t="s">
        <v>9079</v>
      </c>
      <c r="J586" s="13"/>
      <c r="K586" s="45"/>
      <c r="L586" s="14"/>
      <c r="M586" s="54"/>
      <c r="N586" s="6"/>
      <c r="O586" s="58" t="s">
        <v>26</v>
      </c>
      <c r="P586" s="6"/>
      <c r="Q586" s="6"/>
      <c r="R586" s="6"/>
      <c r="S586" s="6"/>
      <c r="T586" s="69">
        <v>0.15</v>
      </c>
      <c r="U586" s="6"/>
      <c r="V586" s="70">
        <v>39660</v>
      </c>
      <c r="W586" s="6" t="s">
        <v>27</v>
      </c>
    </row>
    <row r="587" spans="1:23" ht="15" customHeight="1" x14ac:dyDescent="0.25">
      <c r="A587" s="81" t="s">
        <v>60</v>
      </c>
      <c r="B587" s="58" t="s">
        <v>171</v>
      </c>
      <c r="C587" s="72" t="s">
        <v>24</v>
      </c>
      <c r="D587" s="58" t="s">
        <v>9642</v>
      </c>
      <c r="E587" s="58" t="s">
        <v>12398</v>
      </c>
      <c r="F587" s="58" t="s">
        <v>15123</v>
      </c>
      <c r="G587" s="60" t="s">
        <v>25</v>
      </c>
      <c r="H587" s="58">
        <v>2000636366</v>
      </c>
      <c r="I587" s="58" t="s">
        <v>9079</v>
      </c>
      <c r="J587" s="13"/>
      <c r="K587" s="45"/>
      <c r="L587" s="14"/>
      <c r="M587" s="54"/>
      <c r="N587" s="6"/>
      <c r="O587" s="58" t="s">
        <v>26</v>
      </c>
      <c r="P587" s="6"/>
      <c r="Q587" s="6"/>
      <c r="R587" s="6"/>
      <c r="S587" s="6"/>
      <c r="T587" s="69">
        <v>0.36</v>
      </c>
      <c r="U587" s="6"/>
      <c r="V587" s="70">
        <v>39660</v>
      </c>
      <c r="W587" s="6" t="s">
        <v>27</v>
      </c>
    </row>
    <row r="588" spans="1:23" ht="15" customHeight="1" x14ac:dyDescent="0.25">
      <c r="A588" s="81" t="s">
        <v>43</v>
      </c>
      <c r="B588" s="58" t="s">
        <v>174</v>
      </c>
      <c r="C588" s="72" t="s">
        <v>24</v>
      </c>
      <c r="D588" s="58" t="s">
        <v>9643</v>
      </c>
      <c r="E588" s="58" t="s">
        <v>12399</v>
      </c>
      <c r="F588" s="58" t="s">
        <v>15124</v>
      </c>
      <c r="G588" s="60" t="s">
        <v>25</v>
      </c>
      <c r="H588" s="58">
        <v>2000832057</v>
      </c>
      <c r="I588" s="58" t="s">
        <v>9079</v>
      </c>
      <c r="J588" s="13"/>
      <c r="K588" s="45"/>
      <c r="L588" s="14"/>
      <c r="M588" s="54"/>
      <c r="N588" s="6"/>
      <c r="O588" s="58" t="s">
        <v>26</v>
      </c>
      <c r="P588" s="6"/>
      <c r="Q588" s="6"/>
      <c r="R588" s="6"/>
      <c r="S588" s="6"/>
      <c r="T588" s="69">
        <v>0.12</v>
      </c>
      <c r="U588" s="6"/>
      <c r="V588" s="70">
        <v>39686</v>
      </c>
      <c r="W588" s="6" t="s">
        <v>27</v>
      </c>
    </row>
    <row r="589" spans="1:23" ht="15" customHeight="1" x14ac:dyDescent="0.25">
      <c r="A589" s="81" t="s">
        <v>60</v>
      </c>
      <c r="B589" s="58" t="s">
        <v>171</v>
      </c>
      <c r="C589" s="72" t="s">
        <v>24</v>
      </c>
      <c r="D589" s="58" t="s">
        <v>9644</v>
      </c>
      <c r="E589" s="58" t="s">
        <v>12400</v>
      </c>
      <c r="F589" s="58" t="s">
        <v>15125</v>
      </c>
      <c r="G589" s="60" t="s">
        <v>25</v>
      </c>
      <c r="H589" s="58">
        <v>2000616721</v>
      </c>
      <c r="I589" s="58" t="s">
        <v>3869</v>
      </c>
      <c r="J589" s="13"/>
      <c r="K589" s="45"/>
      <c r="L589" s="14"/>
      <c r="M589" s="54"/>
      <c r="N589" s="6"/>
      <c r="O589" s="58" t="s">
        <v>26</v>
      </c>
      <c r="P589" s="6"/>
      <c r="Q589" s="6"/>
      <c r="R589" s="6"/>
      <c r="S589" s="6"/>
      <c r="T589" s="69">
        <v>3920</v>
      </c>
      <c r="U589" s="6"/>
      <c r="V589" s="70">
        <v>39576</v>
      </c>
      <c r="W589" s="6" t="s">
        <v>27</v>
      </c>
    </row>
    <row r="590" spans="1:23" ht="15" customHeight="1" x14ac:dyDescent="0.25">
      <c r="A590" s="81" t="s">
        <v>60</v>
      </c>
      <c r="B590" s="58" t="s">
        <v>171</v>
      </c>
      <c r="C590" s="72" t="s">
        <v>24</v>
      </c>
      <c r="D590" s="58" t="s">
        <v>9645</v>
      </c>
      <c r="E590" s="58" t="s">
        <v>12401</v>
      </c>
      <c r="F590" s="58" t="s">
        <v>15126</v>
      </c>
      <c r="G590" s="60" t="s">
        <v>25</v>
      </c>
      <c r="H590" s="58">
        <v>2000621687</v>
      </c>
      <c r="I590" s="58" t="s">
        <v>3869</v>
      </c>
      <c r="J590" s="13"/>
      <c r="K590" s="45"/>
      <c r="L590" s="14"/>
      <c r="M590" s="54"/>
      <c r="N590" s="6"/>
      <c r="O590" s="58" t="s">
        <v>26</v>
      </c>
      <c r="P590" s="6"/>
      <c r="Q590" s="6"/>
      <c r="R590" s="6"/>
      <c r="S590" s="6"/>
      <c r="T590" s="69">
        <v>952</v>
      </c>
      <c r="U590" s="6"/>
      <c r="V590" s="70">
        <v>39790</v>
      </c>
      <c r="W590" s="6" t="s">
        <v>27</v>
      </c>
    </row>
    <row r="591" spans="1:23" ht="15" customHeight="1" x14ac:dyDescent="0.25">
      <c r="A591" s="81" t="s">
        <v>36</v>
      </c>
      <c r="B591" s="58" t="s">
        <v>155</v>
      </c>
      <c r="C591" s="72" t="s">
        <v>24</v>
      </c>
      <c r="D591" s="58" t="s">
        <v>9646</v>
      </c>
      <c r="E591" s="58" t="s">
        <v>12402</v>
      </c>
      <c r="F591" s="58" t="s">
        <v>15127</v>
      </c>
      <c r="G591" s="60" t="s">
        <v>25</v>
      </c>
      <c r="H591" s="58">
        <v>2001230487</v>
      </c>
      <c r="I591" s="58" t="s">
        <v>9079</v>
      </c>
      <c r="J591" s="13"/>
      <c r="K591" s="45"/>
      <c r="L591" s="14"/>
      <c r="M591" s="54"/>
      <c r="N591" s="6"/>
      <c r="O591" s="58" t="s">
        <v>26</v>
      </c>
      <c r="P591" s="6"/>
      <c r="Q591" s="6"/>
      <c r="R591" s="6"/>
      <c r="S591" s="6"/>
      <c r="T591" s="69">
        <v>0.1</v>
      </c>
      <c r="U591" s="6"/>
      <c r="V591" s="70">
        <v>39716</v>
      </c>
      <c r="W591" s="6" t="s">
        <v>27</v>
      </c>
    </row>
    <row r="592" spans="1:23" ht="15" customHeight="1" x14ac:dyDescent="0.25">
      <c r="A592" s="81" t="s">
        <v>36</v>
      </c>
      <c r="B592" s="58" t="s">
        <v>155</v>
      </c>
      <c r="C592" s="72" t="s">
        <v>24</v>
      </c>
      <c r="D592" s="58" t="s">
        <v>9188</v>
      </c>
      <c r="E592" s="58" t="s">
        <v>12403</v>
      </c>
      <c r="F592" s="58" t="s">
        <v>15128</v>
      </c>
      <c r="G592" s="60" t="s">
        <v>25</v>
      </c>
      <c r="H592" s="58">
        <v>2001248367</v>
      </c>
      <c r="I592" s="58" t="s">
        <v>3869</v>
      </c>
      <c r="J592" s="13"/>
      <c r="K592" s="45"/>
      <c r="L592" s="14"/>
      <c r="M592" s="54"/>
      <c r="N592" s="6"/>
      <c r="O592" s="58" t="s">
        <v>26</v>
      </c>
      <c r="P592" s="6"/>
      <c r="Q592" s="6"/>
      <c r="R592" s="6"/>
      <c r="S592" s="6"/>
      <c r="T592" s="69">
        <v>61</v>
      </c>
      <c r="U592" s="6"/>
      <c r="V592" s="70">
        <v>39718</v>
      </c>
      <c r="W592" s="6" t="s">
        <v>27</v>
      </c>
    </row>
    <row r="593" spans="1:23" ht="15" customHeight="1" x14ac:dyDescent="0.25">
      <c r="A593" s="81" t="s">
        <v>36</v>
      </c>
      <c r="B593" s="58" t="s">
        <v>155</v>
      </c>
      <c r="C593" s="72" t="s">
        <v>24</v>
      </c>
      <c r="D593" s="58" t="s">
        <v>9647</v>
      </c>
      <c r="E593" s="58" t="s">
        <v>12404</v>
      </c>
      <c r="F593" s="58" t="s">
        <v>15129</v>
      </c>
      <c r="G593" s="60" t="s">
        <v>25</v>
      </c>
      <c r="H593" s="58">
        <v>2001229586</v>
      </c>
      <c r="I593" s="58" t="s">
        <v>9079</v>
      </c>
      <c r="J593" s="13"/>
      <c r="K593" s="45"/>
      <c r="L593" s="14"/>
      <c r="M593" s="54"/>
      <c r="N593" s="6"/>
      <c r="O593" s="58" t="s">
        <v>26</v>
      </c>
      <c r="P593" s="6"/>
      <c r="Q593" s="6"/>
      <c r="R593" s="6"/>
      <c r="S593" s="6"/>
      <c r="T593" s="69">
        <v>0.13</v>
      </c>
      <c r="U593" s="6"/>
      <c r="V593" s="70">
        <v>39720</v>
      </c>
      <c r="W593" s="6" t="s">
        <v>27</v>
      </c>
    </row>
    <row r="594" spans="1:23" ht="15" customHeight="1" x14ac:dyDescent="0.25">
      <c r="A594" s="81" t="s">
        <v>36</v>
      </c>
      <c r="B594" s="58" t="s">
        <v>155</v>
      </c>
      <c r="C594" s="72" t="s">
        <v>24</v>
      </c>
      <c r="D594" s="58" t="s">
        <v>9648</v>
      </c>
      <c r="E594" s="58" t="s">
        <v>12405</v>
      </c>
      <c r="F594" s="58" t="s">
        <v>15130</v>
      </c>
      <c r="G594" s="60" t="s">
        <v>25</v>
      </c>
      <c r="H594" s="58">
        <v>2001231947</v>
      </c>
      <c r="I594" s="58" t="s">
        <v>9079</v>
      </c>
      <c r="J594" s="13"/>
      <c r="K594" s="45"/>
      <c r="L594" s="14"/>
      <c r="M594" s="54"/>
      <c r="N594" s="6"/>
      <c r="O594" s="58" t="s">
        <v>26</v>
      </c>
      <c r="P594" s="6"/>
      <c r="Q594" s="6"/>
      <c r="R594" s="6"/>
      <c r="S594" s="6"/>
      <c r="T594" s="69">
        <v>0.09</v>
      </c>
      <c r="U594" s="6"/>
      <c r="V594" s="70">
        <v>39720</v>
      </c>
      <c r="W594" s="6" t="s">
        <v>27</v>
      </c>
    </row>
    <row r="595" spans="1:23" ht="15" customHeight="1" x14ac:dyDescent="0.25">
      <c r="A595" s="81" t="s">
        <v>36</v>
      </c>
      <c r="B595" s="58" t="s">
        <v>155</v>
      </c>
      <c r="C595" s="72" t="s">
        <v>24</v>
      </c>
      <c r="D595" s="58" t="s">
        <v>9649</v>
      </c>
      <c r="E595" s="58" t="s">
        <v>12406</v>
      </c>
      <c r="F595" s="58" t="s">
        <v>15131</v>
      </c>
      <c r="G595" s="60" t="s">
        <v>25</v>
      </c>
      <c r="H595" s="58">
        <v>2001237821</v>
      </c>
      <c r="I595" s="58" t="s">
        <v>9079</v>
      </c>
      <c r="J595" s="13"/>
      <c r="K595" s="45"/>
      <c r="L595" s="14"/>
      <c r="M595" s="54"/>
      <c r="N595" s="6"/>
      <c r="O595" s="58" t="s">
        <v>26</v>
      </c>
      <c r="P595" s="6"/>
      <c r="Q595" s="6"/>
      <c r="R595" s="6"/>
      <c r="S595" s="6"/>
      <c r="T595" s="69">
        <v>0.01</v>
      </c>
      <c r="U595" s="6"/>
      <c r="V595" s="70">
        <v>39670</v>
      </c>
      <c r="W595" s="6" t="s">
        <v>27</v>
      </c>
    </row>
    <row r="596" spans="1:23" ht="15" customHeight="1" x14ac:dyDescent="0.25">
      <c r="A596" s="81" t="s">
        <v>45</v>
      </c>
      <c r="B596" s="58" t="s">
        <v>168</v>
      </c>
      <c r="C596" s="72" t="s">
        <v>28</v>
      </c>
      <c r="D596" s="58" t="s">
        <v>9650</v>
      </c>
      <c r="E596" s="58" t="s">
        <v>12407</v>
      </c>
      <c r="F596" s="58" t="s">
        <v>15132</v>
      </c>
      <c r="G596" s="60" t="s">
        <v>25</v>
      </c>
      <c r="H596" s="58">
        <v>2000213813</v>
      </c>
      <c r="I596" s="58" t="s">
        <v>3869</v>
      </c>
      <c r="J596" s="13"/>
      <c r="K596" s="45"/>
      <c r="L596" s="14"/>
      <c r="M596" s="54"/>
      <c r="N596" s="6"/>
      <c r="O596" s="58" t="s">
        <v>26</v>
      </c>
      <c r="P596" s="6"/>
      <c r="Q596" s="6"/>
      <c r="R596" s="6"/>
      <c r="S596" s="6"/>
      <c r="T596" s="69">
        <v>1128</v>
      </c>
      <c r="U596" s="6"/>
      <c r="V596" s="70">
        <v>39679</v>
      </c>
      <c r="W596" s="6" t="s">
        <v>27</v>
      </c>
    </row>
    <row r="597" spans="1:23" ht="15" customHeight="1" x14ac:dyDescent="0.25">
      <c r="A597" s="81" t="s">
        <v>108</v>
      </c>
      <c r="B597" s="58" t="s">
        <v>163</v>
      </c>
      <c r="C597" s="72" t="s">
        <v>28</v>
      </c>
      <c r="D597" s="58" t="s">
        <v>9651</v>
      </c>
      <c r="E597" s="58" t="s">
        <v>12408</v>
      </c>
      <c r="F597" s="58" t="s">
        <v>15133</v>
      </c>
      <c r="G597" s="60" t="s">
        <v>25</v>
      </c>
      <c r="H597" s="58">
        <v>2000368973</v>
      </c>
      <c r="I597" s="58" t="s">
        <v>3869</v>
      </c>
      <c r="J597" s="13"/>
      <c r="K597" s="45"/>
      <c r="L597" s="14"/>
      <c r="M597" s="54"/>
      <c r="N597" s="6"/>
      <c r="O597" s="58" t="s">
        <v>26</v>
      </c>
      <c r="P597" s="6"/>
      <c r="Q597" s="6"/>
      <c r="R597" s="6"/>
      <c r="S597" s="6"/>
      <c r="T597" s="69">
        <v>1369.25</v>
      </c>
      <c r="U597" s="6"/>
      <c r="V597" s="70">
        <v>39693</v>
      </c>
      <c r="W597" s="6" t="s">
        <v>27</v>
      </c>
    </row>
    <row r="598" spans="1:23" ht="15" customHeight="1" x14ac:dyDescent="0.25">
      <c r="A598" s="81" t="s">
        <v>42</v>
      </c>
      <c r="B598" s="58" t="s">
        <v>158</v>
      </c>
      <c r="C598" s="72" t="s">
        <v>28</v>
      </c>
      <c r="D598" s="58" t="s">
        <v>9652</v>
      </c>
      <c r="E598" s="58" t="s">
        <v>12409</v>
      </c>
      <c r="F598" s="58" t="s">
        <v>15134</v>
      </c>
      <c r="G598" s="60" t="s">
        <v>25</v>
      </c>
      <c r="H598" s="58">
        <v>2000232117</v>
      </c>
      <c r="I598" s="58" t="s">
        <v>3869</v>
      </c>
      <c r="J598" s="13"/>
      <c r="K598" s="45"/>
      <c r="L598" s="14"/>
      <c r="M598" s="54"/>
      <c r="N598" s="6"/>
      <c r="O598" s="58" t="s">
        <v>26</v>
      </c>
      <c r="P598" s="6"/>
      <c r="Q598" s="6"/>
      <c r="R598" s="6"/>
      <c r="S598" s="6"/>
      <c r="T598" s="69">
        <v>3262</v>
      </c>
      <c r="U598" s="6"/>
      <c r="V598" s="70">
        <v>39788</v>
      </c>
      <c r="W598" s="6" t="s">
        <v>27</v>
      </c>
    </row>
    <row r="599" spans="1:23" ht="15" customHeight="1" x14ac:dyDescent="0.25">
      <c r="A599" s="81" t="s">
        <v>57</v>
      </c>
      <c r="B599" s="58" t="s">
        <v>110</v>
      </c>
      <c r="C599" s="72" t="s">
        <v>28</v>
      </c>
      <c r="D599" s="58" t="s">
        <v>9653</v>
      </c>
      <c r="E599" s="58" t="s">
        <v>12410</v>
      </c>
      <c r="F599" s="58" t="s">
        <v>15135</v>
      </c>
      <c r="G599" s="60" t="s">
        <v>25</v>
      </c>
      <c r="H599" s="58">
        <v>2001210397</v>
      </c>
      <c r="I599" s="58" t="s">
        <v>3869</v>
      </c>
      <c r="J599" s="13"/>
      <c r="K599" s="45"/>
      <c r="L599" s="14"/>
      <c r="M599" s="54"/>
      <c r="N599" s="6"/>
      <c r="O599" s="58" t="s">
        <v>26</v>
      </c>
      <c r="P599" s="6"/>
      <c r="Q599" s="6"/>
      <c r="R599" s="6"/>
      <c r="S599" s="6"/>
      <c r="T599" s="69">
        <v>15889</v>
      </c>
      <c r="U599" s="6"/>
      <c r="V599" s="70">
        <v>39597</v>
      </c>
      <c r="W599" s="6" t="s">
        <v>27</v>
      </c>
    </row>
    <row r="600" spans="1:23" ht="15" customHeight="1" x14ac:dyDescent="0.25">
      <c r="A600" s="81" t="s">
        <v>57</v>
      </c>
      <c r="B600" s="58" t="s">
        <v>110</v>
      </c>
      <c r="C600" s="72" t="s">
        <v>28</v>
      </c>
      <c r="D600" s="58" t="s">
        <v>9654</v>
      </c>
      <c r="E600" s="58" t="s">
        <v>12411</v>
      </c>
      <c r="F600" s="58" t="s">
        <v>15136</v>
      </c>
      <c r="G600" s="60" t="s">
        <v>25</v>
      </c>
      <c r="H600" s="58">
        <v>2001208716</v>
      </c>
      <c r="I600" s="58" t="s">
        <v>3869</v>
      </c>
      <c r="J600" s="13"/>
      <c r="K600" s="45"/>
      <c r="L600" s="14"/>
      <c r="M600" s="54"/>
      <c r="N600" s="6"/>
      <c r="O600" s="58" t="s">
        <v>26</v>
      </c>
      <c r="P600" s="6"/>
      <c r="Q600" s="6"/>
      <c r="R600" s="6"/>
      <c r="S600" s="6"/>
      <c r="T600" s="69">
        <v>3330.12</v>
      </c>
      <c r="U600" s="6"/>
      <c r="V600" s="70">
        <v>39513</v>
      </c>
      <c r="W600" s="6" t="s">
        <v>27</v>
      </c>
    </row>
    <row r="601" spans="1:23" ht="15" customHeight="1" x14ac:dyDescent="0.25">
      <c r="A601" s="81" t="s">
        <v>57</v>
      </c>
      <c r="B601" s="58" t="s">
        <v>110</v>
      </c>
      <c r="C601" s="72" t="s">
        <v>28</v>
      </c>
      <c r="D601" s="58" t="s">
        <v>9655</v>
      </c>
      <c r="E601" s="58" t="s">
        <v>12412</v>
      </c>
      <c r="F601" s="58" t="s">
        <v>15137</v>
      </c>
      <c r="G601" s="60" t="s">
        <v>25</v>
      </c>
      <c r="H601" s="58">
        <v>2001205431</v>
      </c>
      <c r="I601" s="58" t="s">
        <v>9079</v>
      </c>
      <c r="J601" s="13"/>
      <c r="K601" s="45"/>
      <c r="L601" s="14"/>
      <c r="M601" s="54"/>
      <c r="N601" s="6"/>
      <c r="O601" s="58" t="s">
        <v>26</v>
      </c>
      <c r="P601" s="6"/>
      <c r="Q601" s="6"/>
      <c r="R601" s="6"/>
      <c r="S601" s="6"/>
      <c r="T601" s="69">
        <v>0.48</v>
      </c>
      <c r="U601" s="6"/>
      <c r="V601" s="70">
        <v>39697</v>
      </c>
      <c r="W601" s="6" t="s">
        <v>27</v>
      </c>
    </row>
    <row r="602" spans="1:23" ht="15" customHeight="1" x14ac:dyDescent="0.25">
      <c r="A602" s="81" t="s">
        <v>57</v>
      </c>
      <c r="B602" s="58" t="s">
        <v>110</v>
      </c>
      <c r="C602" s="72" t="s">
        <v>28</v>
      </c>
      <c r="D602" s="58" t="s">
        <v>9656</v>
      </c>
      <c r="E602" s="58" t="s">
        <v>12413</v>
      </c>
      <c r="F602" s="58" t="s">
        <v>15138</v>
      </c>
      <c r="G602" s="60" t="s">
        <v>25</v>
      </c>
      <c r="H602" s="58">
        <v>2001210257</v>
      </c>
      <c r="I602" s="58" t="s">
        <v>3869</v>
      </c>
      <c r="J602" s="13"/>
      <c r="K602" s="45"/>
      <c r="L602" s="14"/>
      <c r="M602" s="54"/>
      <c r="N602" s="6"/>
      <c r="O602" s="58" t="s">
        <v>26</v>
      </c>
      <c r="P602" s="6"/>
      <c r="Q602" s="6"/>
      <c r="R602" s="6"/>
      <c r="S602" s="6"/>
      <c r="T602" s="69">
        <v>37506</v>
      </c>
      <c r="U602" s="6"/>
      <c r="V602" s="70">
        <v>39620</v>
      </c>
      <c r="W602" s="6" t="s">
        <v>27</v>
      </c>
    </row>
    <row r="603" spans="1:23" ht="15" customHeight="1" x14ac:dyDescent="0.25">
      <c r="A603" s="81" t="s">
        <v>57</v>
      </c>
      <c r="B603" s="58" t="s">
        <v>110</v>
      </c>
      <c r="C603" s="72" t="s">
        <v>28</v>
      </c>
      <c r="D603" s="58" t="s">
        <v>9657</v>
      </c>
      <c r="E603" s="58" t="s">
        <v>12414</v>
      </c>
      <c r="F603" s="58" t="s">
        <v>15139</v>
      </c>
      <c r="G603" s="60" t="s">
        <v>25</v>
      </c>
      <c r="H603" s="58">
        <v>2001202769</v>
      </c>
      <c r="I603" s="58" t="s">
        <v>3869</v>
      </c>
      <c r="J603" s="13"/>
      <c r="K603" s="45"/>
      <c r="L603" s="14"/>
      <c r="M603" s="54"/>
      <c r="N603" s="6"/>
      <c r="O603" s="58" t="s">
        <v>26</v>
      </c>
      <c r="P603" s="6"/>
      <c r="Q603" s="6"/>
      <c r="R603" s="6"/>
      <c r="S603" s="6"/>
      <c r="T603" s="69">
        <v>3870</v>
      </c>
      <c r="U603" s="6"/>
      <c r="V603" s="70">
        <v>39626</v>
      </c>
      <c r="W603" s="6" t="s">
        <v>27</v>
      </c>
    </row>
    <row r="604" spans="1:23" ht="15" customHeight="1" x14ac:dyDescent="0.25">
      <c r="A604" s="81" t="s">
        <v>57</v>
      </c>
      <c r="B604" s="58" t="s">
        <v>110</v>
      </c>
      <c r="C604" s="72" t="s">
        <v>28</v>
      </c>
      <c r="D604" s="58" t="s">
        <v>9658</v>
      </c>
      <c r="E604" s="58" t="s">
        <v>12415</v>
      </c>
      <c r="F604" s="58" t="s">
        <v>15140</v>
      </c>
      <c r="G604" s="60" t="s">
        <v>25</v>
      </c>
      <c r="H604" s="58">
        <v>2001210621</v>
      </c>
      <c r="I604" s="58" t="s">
        <v>3869</v>
      </c>
      <c r="J604" s="13"/>
      <c r="K604" s="45"/>
      <c r="L604" s="14"/>
      <c r="M604" s="54"/>
      <c r="N604" s="6"/>
      <c r="O604" s="58" t="s">
        <v>26</v>
      </c>
      <c r="P604" s="6"/>
      <c r="Q604" s="6"/>
      <c r="R604" s="6"/>
      <c r="S604" s="6"/>
      <c r="T604" s="69">
        <v>733</v>
      </c>
      <c r="U604" s="6"/>
      <c r="V604" s="70">
        <v>39514</v>
      </c>
      <c r="W604" s="6" t="s">
        <v>27</v>
      </c>
    </row>
    <row r="605" spans="1:23" ht="15" customHeight="1" x14ac:dyDescent="0.25">
      <c r="A605" s="81" t="s">
        <v>57</v>
      </c>
      <c r="B605" s="58" t="s">
        <v>110</v>
      </c>
      <c r="C605" s="72" t="s">
        <v>28</v>
      </c>
      <c r="D605" s="58" t="s">
        <v>9659</v>
      </c>
      <c r="E605" s="58" t="s">
        <v>12416</v>
      </c>
      <c r="F605" s="58" t="s">
        <v>15141</v>
      </c>
      <c r="G605" s="60" t="s">
        <v>25</v>
      </c>
      <c r="H605" s="58">
        <v>2001207604</v>
      </c>
      <c r="I605" s="58" t="s">
        <v>3869</v>
      </c>
      <c r="J605" s="13"/>
      <c r="K605" s="45"/>
      <c r="L605" s="14"/>
      <c r="M605" s="54"/>
      <c r="N605" s="6"/>
      <c r="O605" s="58" t="s">
        <v>26</v>
      </c>
      <c r="P605" s="6"/>
      <c r="Q605" s="6"/>
      <c r="R605" s="6"/>
      <c r="S605" s="6"/>
      <c r="T605" s="69">
        <v>3444</v>
      </c>
      <c r="U605" s="6"/>
      <c r="V605" s="70">
        <v>39657</v>
      </c>
      <c r="W605" s="6" t="s">
        <v>27</v>
      </c>
    </row>
    <row r="606" spans="1:23" ht="15" customHeight="1" x14ac:dyDescent="0.25">
      <c r="A606" s="81" t="s">
        <v>57</v>
      </c>
      <c r="B606" s="58" t="s">
        <v>110</v>
      </c>
      <c r="C606" s="72" t="s">
        <v>28</v>
      </c>
      <c r="D606" s="58" t="s">
        <v>9660</v>
      </c>
      <c r="E606" s="58" t="s">
        <v>12417</v>
      </c>
      <c r="F606" s="58" t="s">
        <v>15142</v>
      </c>
      <c r="G606" s="60" t="s">
        <v>25</v>
      </c>
      <c r="H606" s="58">
        <v>2001211865</v>
      </c>
      <c r="I606" s="58" t="s">
        <v>9079</v>
      </c>
      <c r="J606" s="13"/>
      <c r="K606" s="45"/>
      <c r="L606" s="14"/>
      <c r="M606" s="54"/>
      <c r="N606" s="6"/>
      <c r="O606" s="58" t="s">
        <v>26</v>
      </c>
      <c r="P606" s="6"/>
      <c r="Q606" s="6"/>
      <c r="R606" s="6"/>
      <c r="S606" s="6"/>
      <c r="T606" s="69">
        <v>0.49</v>
      </c>
      <c r="U606" s="6"/>
      <c r="V606" s="70">
        <v>39762</v>
      </c>
      <c r="W606" s="6" t="s">
        <v>27</v>
      </c>
    </row>
    <row r="607" spans="1:23" ht="15" customHeight="1" x14ac:dyDescent="0.25">
      <c r="A607" s="81" t="s">
        <v>57</v>
      </c>
      <c r="B607" s="58" t="s">
        <v>110</v>
      </c>
      <c r="C607" s="72" t="s">
        <v>28</v>
      </c>
      <c r="D607" s="58" t="s">
        <v>9661</v>
      </c>
      <c r="E607" s="58" t="s">
        <v>12418</v>
      </c>
      <c r="F607" s="58" t="s">
        <v>15143</v>
      </c>
      <c r="G607" s="60" t="s">
        <v>25</v>
      </c>
      <c r="H607" s="58">
        <v>2001202758</v>
      </c>
      <c r="I607" s="58" t="s">
        <v>3869</v>
      </c>
      <c r="J607" s="13"/>
      <c r="K607" s="45"/>
      <c r="L607" s="14"/>
      <c r="M607" s="54"/>
      <c r="N607" s="6"/>
      <c r="O607" s="58" t="s">
        <v>26</v>
      </c>
      <c r="P607" s="6"/>
      <c r="Q607" s="6"/>
      <c r="R607" s="6"/>
      <c r="S607" s="6"/>
      <c r="T607" s="69">
        <v>645</v>
      </c>
      <c r="U607" s="6"/>
      <c r="V607" s="70">
        <v>39734</v>
      </c>
      <c r="W607" s="6" t="s">
        <v>27</v>
      </c>
    </row>
    <row r="608" spans="1:23" ht="15" customHeight="1" x14ac:dyDescent="0.25">
      <c r="A608" s="81" t="s">
        <v>57</v>
      </c>
      <c r="B608" s="58" t="s">
        <v>110</v>
      </c>
      <c r="C608" s="72" t="s">
        <v>28</v>
      </c>
      <c r="D608" s="58" t="s">
        <v>9662</v>
      </c>
      <c r="E608" s="58" t="s">
        <v>12419</v>
      </c>
      <c r="F608" s="58" t="s">
        <v>15144</v>
      </c>
      <c r="G608" s="60" t="s">
        <v>25</v>
      </c>
      <c r="H608" s="58">
        <v>2001204834</v>
      </c>
      <c r="I608" s="58" t="s">
        <v>9079</v>
      </c>
      <c r="J608" s="13"/>
      <c r="K608" s="45"/>
      <c r="L608" s="14"/>
      <c r="M608" s="54"/>
      <c r="N608" s="6"/>
      <c r="O608" s="58" t="s">
        <v>26</v>
      </c>
      <c r="P608" s="6"/>
      <c r="Q608" s="6"/>
      <c r="R608" s="6"/>
      <c r="S608" s="6"/>
      <c r="T608" s="69">
        <v>7.0000000000000007E-2</v>
      </c>
      <c r="U608" s="6"/>
      <c r="V608" s="70">
        <v>39737</v>
      </c>
      <c r="W608" s="6" t="s">
        <v>27</v>
      </c>
    </row>
    <row r="609" spans="1:23" ht="15" customHeight="1" x14ac:dyDescent="0.25">
      <c r="A609" s="81" t="s">
        <v>57</v>
      </c>
      <c r="B609" s="58" t="s">
        <v>110</v>
      </c>
      <c r="C609" s="72" t="s">
        <v>28</v>
      </c>
      <c r="D609" s="58" t="s">
        <v>9663</v>
      </c>
      <c r="E609" s="58" t="s">
        <v>12420</v>
      </c>
      <c r="F609" s="58" t="s">
        <v>15145</v>
      </c>
      <c r="G609" s="60" t="s">
        <v>25</v>
      </c>
      <c r="H609" s="58">
        <v>2001205342</v>
      </c>
      <c r="I609" s="58" t="s">
        <v>9079</v>
      </c>
      <c r="J609" s="13"/>
      <c r="K609" s="45"/>
      <c r="L609" s="14"/>
      <c r="M609" s="54"/>
      <c r="N609" s="6"/>
      <c r="O609" s="58" t="s">
        <v>26</v>
      </c>
      <c r="P609" s="6"/>
      <c r="Q609" s="6"/>
      <c r="R609" s="6"/>
      <c r="S609" s="6"/>
      <c r="T609" s="69">
        <v>0.68</v>
      </c>
      <c r="U609" s="6"/>
      <c r="V609" s="70">
        <v>39737</v>
      </c>
      <c r="W609" s="6" t="s">
        <v>27</v>
      </c>
    </row>
    <row r="610" spans="1:23" ht="15" customHeight="1" x14ac:dyDescent="0.25">
      <c r="A610" s="81" t="s">
        <v>57</v>
      </c>
      <c r="B610" s="58" t="s">
        <v>110</v>
      </c>
      <c r="C610" s="72" t="s">
        <v>28</v>
      </c>
      <c r="D610" s="58" t="s">
        <v>9664</v>
      </c>
      <c r="E610" s="58" t="s">
        <v>12421</v>
      </c>
      <c r="F610" s="58" t="s">
        <v>15146</v>
      </c>
      <c r="G610" s="60" t="s">
        <v>25</v>
      </c>
      <c r="H610" s="58">
        <v>2001210467</v>
      </c>
      <c r="I610" s="58" t="s">
        <v>3869</v>
      </c>
      <c r="J610" s="13"/>
      <c r="K610" s="45"/>
      <c r="L610" s="14"/>
      <c r="M610" s="54"/>
      <c r="N610" s="6"/>
      <c r="O610" s="58" t="s">
        <v>26</v>
      </c>
      <c r="P610" s="6"/>
      <c r="Q610" s="6"/>
      <c r="R610" s="6"/>
      <c r="S610" s="6"/>
      <c r="T610" s="69">
        <v>2083</v>
      </c>
      <c r="U610" s="6"/>
      <c r="V610" s="70">
        <v>39737</v>
      </c>
      <c r="W610" s="6" t="s">
        <v>27</v>
      </c>
    </row>
    <row r="611" spans="1:23" ht="15" customHeight="1" x14ac:dyDescent="0.25">
      <c r="A611" s="81" t="s">
        <v>57</v>
      </c>
      <c r="B611" s="58" t="s">
        <v>110</v>
      </c>
      <c r="C611" s="72" t="s">
        <v>28</v>
      </c>
      <c r="D611" s="58" t="s">
        <v>9665</v>
      </c>
      <c r="E611" s="58" t="s">
        <v>12422</v>
      </c>
      <c r="F611" s="58" t="s">
        <v>15147</v>
      </c>
      <c r="G611" s="60" t="s">
        <v>25</v>
      </c>
      <c r="H611" s="58">
        <v>2001210648</v>
      </c>
      <c r="I611" s="58" t="s">
        <v>3869</v>
      </c>
      <c r="J611" s="13"/>
      <c r="K611" s="45"/>
      <c r="L611" s="14"/>
      <c r="M611" s="54"/>
      <c r="N611" s="6"/>
      <c r="O611" s="58" t="s">
        <v>26</v>
      </c>
      <c r="P611" s="6"/>
      <c r="Q611" s="6"/>
      <c r="R611" s="6"/>
      <c r="S611" s="6"/>
      <c r="T611" s="69">
        <v>9470</v>
      </c>
      <c r="U611" s="6"/>
      <c r="V611" s="70">
        <v>39737</v>
      </c>
      <c r="W611" s="6" t="s">
        <v>27</v>
      </c>
    </row>
    <row r="612" spans="1:23" ht="15" customHeight="1" x14ac:dyDescent="0.25">
      <c r="A612" s="81" t="s">
        <v>57</v>
      </c>
      <c r="B612" s="58" t="s">
        <v>110</v>
      </c>
      <c r="C612" s="72" t="s">
        <v>28</v>
      </c>
      <c r="D612" s="58" t="s">
        <v>9666</v>
      </c>
      <c r="E612" s="58" t="s">
        <v>12423</v>
      </c>
      <c r="F612" s="58" t="s">
        <v>15148</v>
      </c>
      <c r="G612" s="60" t="s">
        <v>25</v>
      </c>
      <c r="H612" s="58">
        <v>2001210656</v>
      </c>
      <c r="I612" s="58" t="s">
        <v>3869</v>
      </c>
      <c r="J612" s="13"/>
      <c r="K612" s="45"/>
      <c r="L612" s="14"/>
      <c r="M612" s="54"/>
      <c r="N612" s="6"/>
      <c r="O612" s="58" t="s">
        <v>26</v>
      </c>
      <c r="P612" s="6"/>
      <c r="Q612" s="6"/>
      <c r="R612" s="6"/>
      <c r="S612" s="6"/>
      <c r="T612" s="69">
        <v>1578</v>
      </c>
      <c r="U612" s="6"/>
      <c r="V612" s="70">
        <v>39737</v>
      </c>
      <c r="W612" s="6" t="s">
        <v>27</v>
      </c>
    </row>
    <row r="613" spans="1:23" ht="15" customHeight="1" x14ac:dyDescent="0.25">
      <c r="A613" s="81" t="s">
        <v>57</v>
      </c>
      <c r="B613" s="58" t="s">
        <v>110</v>
      </c>
      <c r="C613" s="72" t="s">
        <v>28</v>
      </c>
      <c r="D613" s="58" t="s">
        <v>9667</v>
      </c>
      <c r="E613" s="58" t="s">
        <v>12424</v>
      </c>
      <c r="F613" s="58" t="s">
        <v>15149</v>
      </c>
      <c r="G613" s="60" t="s">
        <v>25</v>
      </c>
      <c r="H613" s="58">
        <v>2001209119</v>
      </c>
      <c r="I613" s="58" t="s">
        <v>9079</v>
      </c>
      <c r="J613" s="13"/>
      <c r="K613" s="45"/>
      <c r="L613" s="14"/>
      <c r="M613" s="54"/>
      <c r="N613" s="6"/>
      <c r="O613" s="58" t="s">
        <v>26</v>
      </c>
      <c r="P613" s="6"/>
      <c r="Q613" s="6"/>
      <c r="R613" s="6"/>
      <c r="S613" s="6"/>
      <c r="T613" s="69">
        <v>0.05</v>
      </c>
      <c r="U613" s="6"/>
      <c r="V613" s="70">
        <v>39751</v>
      </c>
      <c r="W613" s="6" t="s">
        <v>27</v>
      </c>
    </row>
    <row r="614" spans="1:23" ht="15" customHeight="1" x14ac:dyDescent="0.25">
      <c r="A614" s="81" t="s">
        <v>57</v>
      </c>
      <c r="B614" s="58" t="s">
        <v>110</v>
      </c>
      <c r="C614" s="72" t="s">
        <v>28</v>
      </c>
      <c r="D614" s="58" t="s">
        <v>9668</v>
      </c>
      <c r="E614" s="58" t="s">
        <v>12425</v>
      </c>
      <c r="F614" s="58" t="s">
        <v>15150</v>
      </c>
      <c r="G614" s="60" t="s">
        <v>25</v>
      </c>
      <c r="H614" s="58">
        <v>2001204125</v>
      </c>
      <c r="I614" s="58" t="s">
        <v>9079</v>
      </c>
      <c r="J614" s="13"/>
      <c r="K614" s="45"/>
      <c r="L614" s="14"/>
      <c r="M614" s="54"/>
      <c r="N614" s="6"/>
      <c r="O614" s="58" t="s">
        <v>26</v>
      </c>
      <c r="P614" s="6"/>
      <c r="Q614" s="6"/>
      <c r="R614" s="6"/>
      <c r="S614" s="6"/>
      <c r="T614" s="69">
        <v>0.09</v>
      </c>
      <c r="U614" s="6"/>
      <c r="V614" s="70">
        <v>39671</v>
      </c>
      <c r="W614" s="6" t="s">
        <v>27</v>
      </c>
    </row>
    <row r="615" spans="1:23" ht="15" customHeight="1" x14ac:dyDescent="0.25">
      <c r="A615" s="81" t="s">
        <v>57</v>
      </c>
      <c r="B615" s="58" t="s">
        <v>110</v>
      </c>
      <c r="C615" s="72" t="s">
        <v>28</v>
      </c>
      <c r="D615" s="58" t="s">
        <v>9669</v>
      </c>
      <c r="E615" s="58" t="s">
        <v>12426</v>
      </c>
      <c r="F615" s="58" t="s">
        <v>15151</v>
      </c>
      <c r="G615" s="60" t="s">
        <v>25</v>
      </c>
      <c r="H615" s="58">
        <v>2001208497</v>
      </c>
      <c r="I615" s="58" t="s">
        <v>3869</v>
      </c>
      <c r="J615" s="13"/>
      <c r="K615" s="45"/>
      <c r="L615" s="14"/>
      <c r="M615" s="54"/>
      <c r="N615" s="6"/>
      <c r="O615" s="58" t="s">
        <v>26</v>
      </c>
      <c r="P615" s="6"/>
      <c r="Q615" s="6"/>
      <c r="R615" s="6"/>
      <c r="S615" s="6"/>
      <c r="T615" s="69">
        <v>569</v>
      </c>
      <c r="U615" s="6"/>
      <c r="V615" s="70">
        <v>39793</v>
      </c>
      <c r="W615" s="6" t="s">
        <v>27</v>
      </c>
    </row>
    <row r="616" spans="1:23" ht="15" customHeight="1" x14ac:dyDescent="0.25">
      <c r="A616" s="81" t="s">
        <v>57</v>
      </c>
      <c r="B616" s="58" t="s">
        <v>110</v>
      </c>
      <c r="C616" s="72" t="s">
        <v>28</v>
      </c>
      <c r="D616" s="58" t="s">
        <v>9670</v>
      </c>
      <c r="E616" s="58" t="s">
        <v>1566</v>
      </c>
      <c r="F616" s="58" t="s">
        <v>15152</v>
      </c>
      <c r="G616" s="60" t="s">
        <v>25</v>
      </c>
      <c r="H616" s="58">
        <v>2001209453</v>
      </c>
      <c r="I616" s="58" t="s">
        <v>9079</v>
      </c>
      <c r="J616" s="13"/>
      <c r="K616" s="45"/>
      <c r="L616" s="14"/>
      <c r="M616" s="54"/>
      <c r="N616" s="6"/>
      <c r="O616" s="58" t="s">
        <v>26</v>
      </c>
      <c r="P616" s="6"/>
      <c r="Q616" s="6"/>
      <c r="R616" s="6"/>
      <c r="S616" s="6"/>
      <c r="T616" s="69">
        <v>0.25</v>
      </c>
      <c r="U616" s="6"/>
      <c r="V616" s="70">
        <v>39772</v>
      </c>
      <c r="W616" s="6" t="s">
        <v>27</v>
      </c>
    </row>
    <row r="617" spans="1:23" ht="15" customHeight="1" x14ac:dyDescent="0.25">
      <c r="A617" s="81" t="s">
        <v>57</v>
      </c>
      <c r="B617" s="58" t="s">
        <v>110</v>
      </c>
      <c r="C617" s="72" t="s">
        <v>28</v>
      </c>
      <c r="D617" s="58" t="s">
        <v>9671</v>
      </c>
      <c r="E617" s="58" t="s">
        <v>12427</v>
      </c>
      <c r="F617" s="58" t="s">
        <v>15153</v>
      </c>
      <c r="G617" s="60" t="s">
        <v>25</v>
      </c>
      <c r="H617" s="58">
        <v>2001207655</v>
      </c>
      <c r="I617" s="58" t="s">
        <v>3869</v>
      </c>
      <c r="J617" s="13"/>
      <c r="K617" s="45"/>
      <c r="L617" s="14"/>
      <c r="M617" s="54"/>
      <c r="N617" s="6"/>
      <c r="O617" s="58" t="s">
        <v>26</v>
      </c>
      <c r="P617" s="6"/>
      <c r="Q617" s="6"/>
      <c r="R617" s="6"/>
      <c r="S617" s="6"/>
      <c r="T617" s="69">
        <v>2875</v>
      </c>
      <c r="U617" s="6"/>
      <c r="V617" s="70">
        <v>39778</v>
      </c>
      <c r="W617" s="6" t="s">
        <v>27</v>
      </c>
    </row>
    <row r="618" spans="1:23" ht="15" customHeight="1" x14ac:dyDescent="0.25">
      <c r="A618" s="81" t="s">
        <v>57</v>
      </c>
      <c r="B618" s="58" t="s">
        <v>110</v>
      </c>
      <c r="C618" s="72" t="s">
        <v>28</v>
      </c>
      <c r="D618" s="58" t="s">
        <v>9672</v>
      </c>
      <c r="E618" s="58" t="s">
        <v>12428</v>
      </c>
      <c r="F618" s="58" t="s">
        <v>15154</v>
      </c>
      <c r="G618" s="60" t="s">
        <v>25</v>
      </c>
      <c r="H618" s="58">
        <v>2001203908</v>
      </c>
      <c r="I618" s="58" t="s">
        <v>9079</v>
      </c>
      <c r="J618" s="13"/>
      <c r="K618" s="45"/>
      <c r="L618" s="14"/>
      <c r="M618" s="54"/>
      <c r="N618" s="6"/>
      <c r="O618" s="58" t="s">
        <v>26</v>
      </c>
      <c r="P618" s="6"/>
      <c r="Q618" s="6"/>
      <c r="R618" s="6"/>
      <c r="S618" s="6"/>
      <c r="T618" s="69">
        <v>0.13</v>
      </c>
      <c r="U618" s="6"/>
      <c r="V618" s="70">
        <v>39781</v>
      </c>
      <c r="W618" s="6" t="s">
        <v>27</v>
      </c>
    </row>
    <row r="619" spans="1:23" ht="15" customHeight="1" x14ac:dyDescent="0.25">
      <c r="A619" s="81" t="s">
        <v>57</v>
      </c>
      <c r="B619" s="58" t="s">
        <v>110</v>
      </c>
      <c r="C619" s="72" t="s">
        <v>28</v>
      </c>
      <c r="D619" s="58" t="s">
        <v>9673</v>
      </c>
      <c r="E619" s="58" t="s">
        <v>12429</v>
      </c>
      <c r="F619" s="58" t="s">
        <v>15155</v>
      </c>
      <c r="G619" s="60" t="s">
        <v>25</v>
      </c>
      <c r="H619" s="58">
        <v>2001206136</v>
      </c>
      <c r="I619" s="58" t="s">
        <v>9079</v>
      </c>
      <c r="J619" s="13"/>
      <c r="K619" s="45"/>
      <c r="L619" s="14"/>
      <c r="M619" s="54"/>
      <c r="N619" s="6"/>
      <c r="O619" s="58" t="s">
        <v>26</v>
      </c>
      <c r="P619" s="6"/>
      <c r="Q619" s="6"/>
      <c r="R619" s="6"/>
      <c r="S619" s="6"/>
      <c r="T619" s="69">
        <v>0.08</v>
      </c>
      <c r="U619" s="6"/>
      <c r="V619" s="70">
        <v>39519</v>
      </c>
      <c r="W619" s="6" t="s">
        <v>27</v>
      </c>
    </row>
    <row r="620" spans="1:23" ht="15" customHeight="1" x14ac:dyDescent="0.25">
      <c r="A620" s="81" t="s">
        <v>57</v>
      </c>
      <c r="B620" s="58" t="s">
        <v>110</v>
      </c>
      <c r="C620" s="72" t="s">
        <v>28</v>
      </c>
      <c r="D620" s="58" t="s">
        <v>9674</v>
      </c>
      <c r="E620" s="58" t="s">
        <v>12430</v>
      </c>
      <c r="F620" s="58" t="s">
        <v>15156</v>
      </c>
      <c r="G620" s="60" t="s">
        <v>25</v>
      </c>
      <c r="H620" s="58">
        <v>2001209836</v>
      </c>
      <c r="I620" s="58" t="s">
        <v>9079</v>
      </c>
      <c r="J620" s="13"/>
      <c r="K620" s="45"/>
      <c r="L620" s="14"/>
      <c r="M620" s="54"/>
      <c r="N620" s="6"/>
      <c r="O620" s="58" t="s">
        <v>26</v>
      </c>
      <c r="P620" s="6"/>
      <c r="Q620" s="6"/>
      <c r="R620" s="6"/>
      <c r="S620" s="6"/>
      <c r="T620" s="69">
        <v>0.23</v>
      </c>
      <c r="U620" s="6"/>
      <c r="V620" s="70">
        <v>39799</v>
      </c>
      <c r="W620" s="6" t="s">
        <v>27</v>
      </c>
    </row>
    <row r="621" spans="1:23" ht="15" customHeight="1" x14ac:dyDescent="0.25">
      <c r="A621" s="81" t="s">
        <v>57</v>
      </c>
      <c r="B621" s="58" t="s">
        <v>110</v>
      </c>
      <c r="C621" s="72" t="s">
        <v>28</v>
      </c>
      <c r="D621" s="58" t="s">
        <v>9675</v>
      </c>
      <c r="E621" s="58" t="s">
        <v>12431</v>
      </c>
      <c r="F621" s="58" t="s">
        <v>15157</v>
      </c>
      <c r="G621" s="60" t="s">
        <v>25</v>
      </c>
      <c r="H621" s="58">
        <v>2001209887</v>
      </c>
      <c r="I621" s="58" t="s">
        <v>9079</v>
      </c>
      <c r="J621" s="13"/>
      <c r="K621" s="45"/>
      <c r="L621" s="14"/>
      <c r="M621" s="54"/>
      <c r="N621" s="6"/>
      <c r="O621" s="58" t="s">
        <v>26</v>
      </c>
      <c r="P621" s="6"/>
      <c r="Q621" s="6"/>
      <c r="R621" s="6"/>
      <c r="S621" s="6"/>
      <c r="T621" s="69">
        <v>0.03</v>
      </c>
      <c r="U621" s="6"/>
      <c r="V621" s="70">
        <v>39804</v>
      </c>
      <c r="W621" s="6" t="s">
        <v>27</v>
      </c>
    </row>
    <row r="622" spans="1:23" ht="15" customHeight="1" x14ac:dyDescent="0.25">
      <c r="A622" s="81" t="s">
        <v>57</v>
      </c>
      <c r="B622" s="58" t="s">
        <v>110</v>
      </c>
      <c r="C622" s="72" t="s">
        <v>28</v>
      </c>
      <c r="D622" s="58" t="s">
        <v>9676</v>
      </c>
      <c r="E622" s="58" t="s">
        <v>12432</v>
      </c>
      <c r="F622" s="58" t="s">
        <v>15158</v>
      </c>
      <c r="G622" s="60" t="s">
        <v>25</v>
      </c>
      <c r="H622" s="58">
        <v>2001205024</v>
      </c>
      <c r="I622" s="58" t="s">
        <v>9079</v>
      </c>
      <c r="J622" s="13"/>
      <c r="K622" s="45"/>
      <c r="L622" s="14"/>
      <c r="M622" s="54"/>
      <c r="N622" s="6"/>
      <c r="O622" s="58" t="s">
        <v>26</v>
      </c>
      <c r="P622" s="6"/>
      <c r="Q622" s="6"/>
      <c r="R622" s="6"/>
      <c r="S622" s="6"/>
      <c r="T622" s="69">
        <v>1</v>
      </c>
      <c r="U622" s="6"/>
      <c r="V622" s="70">
        <v>39805</v>
      </c>
      <c r="W622" s="6" t="s">
        <v>27</v>
      </c>
    </row>
    <row r="623" spans="1:23" ht="15" customHeight="1" x14ac:dyDescent="0.25">
      <c r="A623" s="81" t="s">
        <v>58</v>
      </c>
      <c r="B623" s="58" t="s">
        <v>156</v>
      </c>
      <c r="C623" s="72" t="s">
        <v>28</v>
      </c>
      <c r="D623" s="58" t="s">
        <v>9677</v>
      </c>
      <c r="E623" s="58" t="s">
        <v>12433</v>
      </c>
      <c r="F623" s="58" t="s">
        <v>15159</v>
      </c>
      <c r="G623" s="60" t="s">
        <v>25</v>
      </c>
      <c r="H623" s="58">
        <v>2000258973</v>
      </c>
      <c r="I623" s="58" t="s">
        <v>3869</v>
      </c>
      <c r="J623" s="13"/>
      <c r="K623" s="45"/>
      <c r="L623" s="14"/>
      <c r="M623" s="54"/>
      <c r="N623" s="6"/>
      <c r="O623" s="58" t="s">
        <v>26</v>
      </c>
      <c r="P623" s="6"/>
      <c r="Q623" s="6"/>
      <c r="R623" s="6"/>
      <c r="S623" s="6"/>
      <c r="T623" s="69">
        <v>175.25</v>
      </c>
      <c r="U623" s="6"/>
      <c r="V623" s="70">
        <v>39753</v>
      </c>
      <c r="W623" s="6" t="s">
        <v>27</v>
      </c>
    </row>
    <row r="624" spans="1:23" ht="15" customHeight="1" x14ac:dyDescent="0.25">
      <c r="A624" s="81" t="s">
        <v>58</v>
      </c>
      <c r="B624" s="58" t="s">
        <v>156</v>
      </c>
      <c r="C624" s="72" t="s">
        <v>28</v>
      </c>
      <c r="D624" s="58" t="s">
        <v>9678</v>
      </c>
      <c r="E624" s="58" t="s">
        <v>6528</v>
      </c>
      <c r="F624" s="58" t="s">
        <v>15160</v>
      </c>
      <c r="G624" s="60" t="s">
        <v>25</v>
      </c>
      <c r="H624" s="58">
        <v>2000281568</v>
      </c>
      <c r="I624" s="58" t="s">
        <v>9079</v>
      </c>
      <c r="J624" s="13"/>
      <c r="K624" s="45"/>
      <c r="L624" s="14"/>
      <c r="M624" s="54"/>
      <c r="N624" s="6"/>
      <c r="O624" s="58" t="s">
        <v>26</v>
      </c>
      <c r="P624" s="6"/>
      <c r="Q624" s="6"/>
      <c r="R624" s="6"/>
      <c r="S624" s="6"/>
      <c r="T624" s="69">
        <v>59.83</v>
      </c>
      <c r="U624" s="6"/>
      <c r="V624" s="70">
        <v>39462</v>
      </c>
      <c r="W624" s="6" t="s">
        <v>27</v>
      </c>
    </row>
    <row r="625" spans="1:23" ht="15" customHeight="1" x14ac:dyDescent="0.25">
      <c r="A625" s="81" t="s">
        <v>58</v>
      </c>
      <c r="B625" s="58" t="s">
        <v>156</v>
      </c>
      <c r="C625" s="72" t="s">
        <v>28</v>
      </c>
      <c r="D625" s="58" t="s">
        <v>9679</v>
      </c>
      <c r="E625" s="58" t="s">
        <v>12434</v>
      </c>
      <c r="F625" s="58" t="s">
        <v>15161</v>
      </c>
      <c r="G625" s="60" t="s">
        <v>25</v>
      </c>
      <c r="H625" s="58">
        <v>2000274178</v>
      </c>
      <c r="I625" s="58" t="s">
        <v>9079</v>
      </c>
      <c r="J625" s="13"/>
      <c r="K625" s="45"/>
      <c r="L625" s="14"/>
      <c r="M625" s="54"/>
      <c r="N625" s="6"/>
      <c r="O625" s="58" t="s">
        <v>26</v>
      </c>
      <c r="P625" s="6"/>
      <c r="Q625" s="6"/>
      <c r="R625" s="6"/>
      <c r="S625" s="6"/>
      <c r="T625" s="69">
        <v>26191.57</v>
      </c>
      <c r="U625" s="6"/>
      <c r="V625" s="70">
        <v>39464</v>
      </c>
      <c r="W625" s="6" t="s">
        <v>27</v>
      </c>
    </row>
    <row r="626" spans="1:23" ht="15" customHeight="1" x14ac:dyDescent="0.25">
      <c r="A626" s="81" t="s">
        <v>63</v>
      </c>
      <c r="B626" s="58" t="s">
        <v>166</v>
      </c>
      <c r="C626" s="72" t="s">
        <v>28</v>
      </c>
      <c r="D626" s="58" t="s">
        <v>9680</v>
      </c>
      <c r="E626" s="58" t="s">
        <v>12435</v>
      </c>
      <c r="F626" s="58" t="s">
        <v>15162</v>
      </c>
      <c r="G626" s="60" t="s">
        <v>25</v>
      </c>
      <c r="H626" s="58">
        <v>2000350772</v>
      </c>
      <c r="I626" s="58" t="s">
        <v>9079</v>
      </c>
      <c r="J626" s="13"/>
      <c r="K626" s="45"/>
      <c r="L626" s="14"/>
      <c r="M626" s="54"/>
      <c r="N626" s="6"/>
      <c r="O626" s="58" t="s">
        <v>26</v>
      </c>
      <c r="P626" s="6"/>
      <c r="Q626" s="6"/>
      <c r="R626" s="6"/>
      <c r="S626" s="6"/>
      <c r="T626" s="69">
        <v>0.46</v>
      </c>
      <c r="U626" s="6"/>
      <c r="V626" s="70">
        <v>39759</v>
      </c>
      <c r="W626" s="6" t="s">
        <v>27</v>
      </c>
    </row>
    <row r="627" spans="1:23" ht="15" customHeight="1" x14ac:dyDescent="0.25">
      <c r="A627" s="81" t="s">
        <v>63</v>
      </c>
      <c r="B627" s="58" t="s">
        <v>166</v>
      </c>
      <c r="C627" s="72" t="s">
        <v>28</v>
      </c>
      <c r="D627" s="58" t="s">
        <v>9681</v>
      </c>
      <c r="E627" s="58" t="s">
        <v>12436</v>
      </c>
      <c r="F627" s="58" t="s">
        <v>15163</v>
      </c>
      <c r="G627" s="60" t="s">
        <v>25</v>
      </c>
      <c r="H627" s="58">
        <v>2001363843</v>
      </c>
      <c r="I627" s="58" t="s">
        <v>3869</v>
      </c>
      <c r="J627" s="13"/>
      <c r="K627" s="45"/>
      <c r="L627" s="14"/>
      <c r="M627" s="54"/>
      <c r="N627" s="6"/>
      <c r="O627" s="58" t="s">
        <v>26</v>
      </c>
      <c r="P627" s="6"/>
      <c r="Q627" s="6"/>
      <c r="R627" s="6"/>
      <c r="S627" s="6"/>
      <c r="T627" s="69">
        <v>2098</v>
      </c>
      <c r="U627" s="6"/>
      <c r="V627" s="70">
        <v>39658</v>
      </c>
      <c r="W627" s="6" t="s">
        <v>27</v>
      </c>
    </row>
    <row r="628" spans="1:23" ht="15" customHeight="1" x14ac:dyDescent="0.25">
      <c r="A628" s="81" t="s">
        <v>141</v>
      </c>
      <c r="B628" s="58" t="s">
        <v>183</v>
      </c>
      <c r="C628" s="72" t="s">
        <v>24</v>
      </c>
      <c r="D628" s="58" t="s">
        <v>9682</v>
      </c>
      <c r="E628" s="58" t="s">
        <v>12437</v>
      </c>
      <c r="F628" s="58" t="s">
        <v>15164</v>
      </c>
      <c r="G628" s="60" t="s">
        <v>25</v>
      </c>
      <c r="H628" s="58">
        <v>2001402814</v>
      </c>
      <c r="I628" s="58" t="s">
        <v>3869</v>
      </c>
      <c r="J628" s="13"/>
      <c r="K628" s="45"/>
      <c r="L628" s="14"/>
      <c r="M628" s="54"/>
      <c r="N628" s="6"/>
      <c r="O628" s="58" t="s">
        <v>26</v>
      </c>
      <c r="P628" s="6"/>
      <c r="Q628" s="6"/>
      <c r="R628" s="6"/>
      <c r="S628" s="6"/>
      <c r="T628" s="69">
        <v>3633</v>
      </c>
      <c r="U628" s="6"/>
      <c r="V628" s="70">
        <v>39609</v>
      </c>
      <c r="W628" s="6" t="s">
        <v>27</v>
      </c>
    </row>
    <row r="629" spans="1:23" ht="15" customHeight="1" x14ac:dyDescent="0.25">
      <c r="A629" s="81" t="s">
        <v>58</v>
      </c>
      <c r="B629" s="58" t="s">
        <v>156</v>
      </c>
      <c r="C629" s="72" t="s">
        <v>28</v>
      </c>
      <c r="D629" s="58" t="s">
        <v>9683</v>
      </c>
      <c r="E629" s="58" t="s">
        <v>12438</v>
      </c>
      <c r="F629" s="58" t="s">
        <v>15165</v>
      </c>
      <c r="G629" s="60" t="s">
        <v>25</v>
      </c>
      <c r="H629" s="58">
        <v>2000264647</v>
      </c>
      <c r="I629" s="58" t="s">
        <v>9079</v>
      </c>
      <c r="J629" s="13"/>
      <c r="K629" s="45"/>
      <c r="L629" s="14"/>
      <c r="M629" s="54"/>
      <c r="N629" s="6"/>
      <c r="O629" s="58" t="s">
        <v>26</v>
      </c>
      <c r="P629" s="6"/>
      <c r="Q629" s="6"/>
      <c r="R629" s="6"/>
      <c r="S629" s="6"/>
      <c r="T629" s="69">
        <v>271.01</v>
      </c>
      <c r="U629" s="6"/>
      <c r="V629" s="70">
        <v>39799</v>
      </c>
      <c r="W629" s="6" t="s">
        <v>27</v>
      </c>
    </row>
    <row r="630" spans="1:23" ht="15" customHeight="1" x14ac:dyDescent="0.25">
      <c r="A630" s="81" t="s">
        <v>58</v>
      </c>
      <c r="B630" s="58" t="s">
        <v>156</v>
      </c>
      <c r="C630" s="72" t="s">
        <v>28</v>
      </c>
      <c r="D630" s="58" t="s">
        <v>9684</v>
      </c>
      <c r="E630" s="58" t="s">
        <v>6635</v>
      </c>
      <c r="F630" s="58" t="s">
        <v>15166</v>
      </c>
      <c r="G630" s="60" t="s">
        <v>25</v>
      </c>
      <c r="H630" s="58">
        <v>2000271384</v>
      </c>
      <c r="I630" s="58" t="s">
        <v>3869</v>
      </c>
      <c r="J630" s="13"/>
      <c r="K630" s="45"/>
      <c r="L630" s="14"/>
      <c r="M630" s="54"/>
      <c r="N630" s="6"/>
      <c r="O630" s="58" t="s">
        <v>26</v>
      </c>
      <c r="P630" s="6"/>
      <c r="Q630" s="6"/>
      <c r="R630" s="6"/>
      <c r="S630" s="6"/>
      <c r="T630" s="69">
        <v>1278.3699999999999</v>
      </c>
      <c r="U630" s="6"/>
      <c r="V630" s="70">
        <v>39800</v>
      </c>
      <c r="W630" s="6" t="s">
        <v>27</v>
      </c>
    </row>
    <row r="631" spans="1:23" ht="15" customHeight="1" x14ac:dyDescent="0.25">
      <c r="A631" s="81" t="s">
        <v>59</v>
      </c>
      <c r="B631" s="58" t="s">
        <v>180</v>
      </c>
      <c r="C631" s="72" t="s">
        <v>24</v>
      </c>
      <c r="D631" s="58" t="s">
        <v>9685</v>
      </c>
      <c r="E631" s="58" t="s">
        <v>12439</v>
      </c>
      <c r="F631" s="58" t="s">
        <v>15167</v>
      </c>
      <c r="G631" s="60" t="s">
        <v>25</v>
      </c>
      <c r="H631" s="58">
        <v>2001418559</v>
      </c>
      <c r="I631" s="58" t="s">
        <v>3869</v>
      </c>
      <c r="J631" s="13"/>
      <c r="K631" s="45"/>
      <c r="L631" s="14"/>
      <c r="M631" s="54"/>
      <c r="N631" s="6"/>
      <c r="O631" s="58" t="s">
        <v>26</v>
      </c>
      <c r="P631" s="6"/>
      <c r="Q631" s="6"/>
      <c r="R631" s="6"/>
      <c r="S631" s="6"/>
      <c r="T631" s="69">
        <v>3762</v>
      </c>
      <c r="U631" s="6"/>
      <c r="V631" s="70">
        <v>39506</v>
      </c>
      <c r="W631" s="6" t="s">
        <v>27</v>
      </c>
    </row>
    <row r="632" spans="1:23" ht="15" customHeight="1" x14ac:dyDescent="0.25">
      <c r="A632" s="81" t="s">
        <v>42</v>
      </c>
      <c r="B632" s="58" t="s">
        <v>158</v>
      </c>
      <c r="C632" s="72" t="s">
        <v>28</v>
      </c>
      <c r="D632" s="58" t="s">
        <v>9686</v>
      </c>
      <c r="E632" s="58" t="s">
        <v>12440</v>
      </c>
      <c r="F632" s="58" t="s">
        <v>15168</v>
      </c>
      <c r="G632" s="60" t="s">
        <v>25</v>
      </c>
      <c r="H632" s="58">
        <v>2000166092</v>
      </c>
      <c r="I632" s="58" t="s">
        <v>3869</v>
      </c>
      <c r="J632" s="13"/>
      <c r="K632" s="45"/>
      <c r="L632" s="14"/>
      <c r="M632" s="54"/>
      <c r="N632" s="6"/>
      <c r="O632" s="58" t="s">
        <v>26</v>
      </c>
      <c r="P632" s="6"/>
      <c r="Q632" s="6"/>
      <c r="R632" s="6"/>
      <c r="S632" s="6"/>
      <c r="T632" s="69">
        <v>5765</v>
      </c>
      <c r="U632" s="6"/>
      <c r="V632" s="70">
        <v>39811</v>
      </c>
      <c r="W632" s="6" t="s">
        <v>27</v>
      </c>
    </row>
    <row r="633" spans="1:23" ht="15" customHeight="1" x14ac:dyDescent="0.25">
      <c r="A633" s="81" t="s">
        <v>140</v>
      </c>
      <c r="B633" s="58" t="s">
        <v>179</v>
      </c>
      <c r="C633" s="72" t="s">
        <v>24</v>
      </c>
      <c r="D633" s="58" t="s">
        <v>9687</v>
      </c>
      <c r="E633" s="58" t="s">
        <v>2066</v>
      </c>
      <c r="F633" s="58" t="s">
        <v>15169</v>
      </c>
      <c r="G633" s="60" t="s">
        <v>25</v>
      </c>
      <c r="H633" s="58">
        <v>2000980156</v>
      </c>
      <c r="I633" s="58" t="s">
        <v>9079</v>
      </c>
      <c r="J633" s="13"/>
      <c r="K633" s="45"/>
      <c r="L633" s="14"/>
      <c r="M633" s="54"/>
      <c r="N633" s="6"/>
      <c r="O633" s="58" t="s">
        <v>26</v>
      </c>
      <c r="P633" s="6"/>
      <c r="Q633" s="6"/>
      <c r="R633" s="6"/>
      <c r="S633" s="6"/>
      <c r="T633" s="69">
        <v>0.05</v>
      </c>
      <c r="U633" s="6"/>
      <c r="V633" s="70">
        <v>39624</v>
      </c>
      <c r="W633" s="6" t="s">
        <v>27</v>
      </c>
    </row>
    <row r="634" spans="1:23" ht="15" customHeight="1" x14ac:dyDescent="0.25">
      <c r="A634" s="81" t="s">
        <v>140</v>
      </c>
      <c r="B634" s="58" t="s">
        <v>179</v>
      </c>
      <c r="C634" s="72" t="s">
        <v>24</v>
      </c>
      <c r="D634" s="58" t="s">
        <v>9688</v>
      </c>
      <c r="E634" s="58" t="s">
        <v>12441</v>
      </c>
      <c r="F634" s="58" t="s">
        <v>15170</v>
      </c>
      <c r="G634" s="60" t="s">
        <v>25</v>
      </c>
      <c r="H634" s="58">
        <v>2000983147</v>
      </c>
      <c r="I634" s="58" t="s">
        <v>3869</v>
      </c>
      <c r="J634" s="13"/>
      <c r="K634" s="45"/>
      <c r="L634" s="14"/>
      <c r="M634" s="54"/>
      <c r="N634" s="6"/>
      <c r="O634" s="58" t="s">
        <v>26</v>
      </c>
      <c r="P634" s="6"/>
      <c r="Q634" s="6"/>
      <c r="R634" s="6"/>
      <c r="S634" s="6"/>
      <c r="T634" s="69">
        <v>14</v>
      </c>
      <c r="U634" s="6"/>
      <c r="V634" s="70">
        <v>39629</v>
      </c>
      <c r="W634" s="6" t="s">
        <v>27</v>
      </c>
    </row>
    <row r="635" spans="1:23" ht="15" customHeight="1" x14ac:dyDescent="0.25">
      <c r="A635" s="81" t="s">
        <v>140</v>
      </c>
      <c r="B635" s="58" t="s">
        <v>179</v>
      </c>
      <c r="C635" s="72" t="s">
        <v>24</v>
      </c>
      <c r="D635" s="58">
        <v>3520226823349</v>
      </c>
      <c r="E635" s="58" t="s">
        <v>12442</v>
      </c>
      <c r="F635" s="58" t="s">
        <v>15171</v>
      </c>
      <c r="G635" s="60" t="s">
        <v>25</v>
      </c>
      <c r="H635" s="58">
        <v>2000959963</v>
      </c>
      <c r="I635" s="58" t="s">
        <v>3869</v>
      </c>
      <c r="J635" s="13"/>
      <c r="K635" s="45"/>
      <c r="L635" s="14"/>
      <c r="M635" s="54"/>
      <c r="N635" s="6"/>
      <c r="O635" s="58" t="s">
        <v>26</v>
      </c>
      <c r="P635" s="6"/>
      <c r="Q635" s="6"/>
      <c r="R635" s="6"/>
      <c r="S635" s="6"/>
      <c r="T635" s="69">
        <v>10992</v>
      </c>
      <c r="U635" s="6"/>
      <c r="V635" s="70">
        <v>39545</v>
      </c>
      <c r="W635" s="6" t="s">
        <v>27</v>
      </c>
    </row>
    <row r="636" spans="1:23" ht="15" customHeight="1" x14ac:dyDescent="0.25">
      <c r="A636" s="81" t="s">
        <v>66</v>
      </c>
      <c r="B636" s="58" t="s">
        <v>173</v>
      </c>
      <c r="C636" s="72" t="s">
        <v>24</v>
      </c>
      <c r="D636" s="58" t="s">
        <v>9689</v>
      </c>
      <c r="E636" s="58" t="s">
        <v>12443</v>
      </c>
      <c r="F636" s="58" t="s">
        <v>15172</v>
      </c>
      <c r="G636" s="60" t="s">
        <v>25</v>
      </c>
      <c r="H636" s="58">
        <v>2000796158</v>
      </c>
      <c r="I636" s="58" t="s">
        <v>9079</v>
      </c>
      <c r="J636" s="13"/>
      <c r="K636" s="45"/>
      <c r="L636" s="14"/>
      <c r="M636" s="54"/>
      <c r="N636" s="6"/>
      <c r="O636" s="58" t="s">
        <v>26</v>
      </c>
      <c r="P636" s="6"/>
      <c r="Q636" s="6"/>
      <c r="R636" s="6"/>
      <c r="S636" s="6"/>
      <c r="T636" s="69">
        <v>617.74</v>
      </c>
      <c r="U636" s="6"/>
      <c r="V636" s="70">
        <v>39799</v>
      </c>
      <c r="W636" s="6" t="s">
        <v>27</v>
      </c>
    </row>
    <row r="637" spans="1:23" ht="15" customHeight="1" x14ac:dyDescent="0.25">
      <c r="A637" s="81" t="s">
        <v>69</v>
      </c>
      <c r="B637" s="58" t="s">
        <v>157</v>
      </c>
      <c r="C637" s="72" t="s">
        <v>28</v>
      </c>
      <c r="D637" s="58" t="s">
        <v>9690</v>
      </c>
      <c r="E637" s="58" t="s">
        <v>12444</v>
      </c>
      <c r="F637" s="58" t="s">
        <v>15173</v>
      </c>
      <c r="G637" s="60" t="s">
        <v>25</v>
      </c>
      <c r="H637" s="58">
        <v>2000308822</v>
      </c>
      <c r="I637" s="58" t="s">
        <v>9079</v>
      </c>
      <c r="J637" s="13"/>
      <c r="K637" s="45"/>
      <c r="L637" s="14"/>
      <c r="M637" s="54"/>
      <c r="N637" s="6"/>
      <c r="O637" s="58" t="s">
        <v>26</v>
      </c>
      <c r="P637" s="6"/>
      <c r="Q637" s="6"/>
      <c r="R637" s="6"/>
      <c r="S637" s="6"/>
      <c r="T637" s="69">
        <v>3324.06</v>
      </c>
      <c r="U637" s="6"/>
      <c r="V637" s="70">
        <v>39500</v>
      </c>
      <c r="W637" s="6" t="s">
        <v>27</v>
      </c>
    </row>
    <row r="638" spans="1:23" ht="15" customHeight="1" x14ac:dyDescent="0.25">
      <c r="A638" s="81" t="s">
        <v>63</v>
      </c>
      <c r="B638" s="58" t="s">
        <v>166</v>
      </c>
      <c r="C638" s="72" t="s">
        <v>28</v>
      </c>
      <c r="D638" s="58" t="s">
        <v>9691</v>
      </c>
      <c r="E638" s="58" t="s">
        <v>1674</v>
      </c>
      <c r="F638" s="58" t="s">
        <v>15174</v>
      </c>
      <c r="G638" s="60" t="s">
        <v>25</v>
      </c>
      <c r="H638" s="58">
        <v>2001359657</v>
      </c>
      <c r="I638" s="58" t="s">
        <v>9079</v>
      </c>
      <c r="J638" s="13"/>
      <c r="K638" s="45"/>
      <c r="L638" s="14"/>
      <c r="M638" s="54"/>
      <c r="N638" s="6"/>
      <c r="O638" s="58" t="s">
        <v>26</v>
      </c>
      <c r="P638" s="6"/>
      <c r="Q638" s="6"/>
      <c r="R638" s="6"/>
      <c r="S638" s="6"/>
      <c r="T638" s="69">
        <v>503.81</v>
      </c>
      <c r="U638" s="6"/>
      <c r="V638" s="70">
        <v>39471</v>
      </c>
      <c r="W638" s="6" t="s">
        <v>27</v>
      </c>
    </row>
    <row r="639" spans="1:23" ht="15" customHeight="1" x14ac:dyDescent="0.25">
      <c r="A639" s="81" t="s">
        <v>42</v>
      </c>
      <c r="B639" s="58" t="s">
        <v>158</v>
      </c>
      <c r="C639" s="72" t="s">
        <v>28</v>
      </c>
      <c r="D639" s="58" t="s">
        <v>5000</v>
      </c>
      <c r="E639" s="58" t="s">
        <v>6248</v>
      </c>
      <c r="F639" s="58" t="s">
        <v>7508</v>
      </c>
      <c r="G639" s="60" t="s">
        <v>25</v>
      </c>
      <c r="H639" s="58">
        <v>2000232893</v>
      </c>
      <c r="I639" s="58" t="s">
        <v>3869</v>
      </c>
      <c r="J639" s="13"/>
      <c r="K639" s="45"/>
      <c r="L639" s="14"/>
      <c r="M639" s="54"/>
      <c r="N639" s="6"/>
      <c r="O639" s="58" t="s">
        <v>26</v>
      </c>
      <c r="P639" s="6"/>
      <c r="Q639" s="6"/>
      <c r="R639" s="6"/>
      <c r="S639" s="6"/>
      <c r="T639" s="69">
        <v>7000058</v>
      </c>
      <c r="U639" s="6"/>
      <c r="V639" s="70">
        <v>39326</v>
      </c>
      <c r="W639" s="6" t="s">
        <v>27</v>
      </c>
    </row>
    <row r="640" spans="1:23" ht="15" customHeight="1" x14ac:dyDescent="0.25">
      <c r="A640" s="81" t="s">
        <v>36</v>
      </c>
      <c r="B640" s="58" t="s">
        <v>155</v>
      </c>
      <c r="C640" s="72" t="s">
        <v>24</v>
      </c>
      <c r="D640" s="58" t="s">
        <v>9692</v>
      </c>
      <c r="E640" s="58" t="s">
        <v>12445</v>
      </c>
      <c r="F640" s="58" t="s">
        <v>15175</v>
      </c>
      <c r="G640" s="60" t="s">
        <v>25</v>
      </c>
      <c r="H640" s="58">
        <v>2001217251</v>
      </c>
      <c r="I640" s="58" t="s">
        <v>3869</v>
      </c>
      <c r="J640" s="13"/>
      <c r="K640" s="45"/>
      <c r="L640" s="14"/>
      <c r="M640" s="54"/>
      <c r="N640" s="6"/>
      <c r="O640" s="58" t="s">
        <v>26</v>
      </c>
      <c r="P640" s="6"/>
      <c r="Q640" s="6"/>
      <c r="R640" s="6"/>
      <c r="S640" s="6"/>
      <c r="T640" s="69">
        <v>1331</v>
      </c>
      <c r="U640" s="6"/>
      <c r="V640" s="70">
        <v>39594</v>
      </c>
      <c r="W640" s="6" t="s">
        <v>27</v>
      </c>
    </row>
    <row r="641" spans="1:23" ht="15" customHeight="1" x14ac:dyDescent="0.25">
      <c r="A641" s="81" t="s">
        <v>36</v>
      </c>
      <c r="B641" s="58" t="s">
        <v>155</v>
      </c>
      <c r="C641" s="72" t="s">
        <v>24</v>
      </c>
      <c r="D641" s="58" t="s">
        <v>9693</v>
      </c>
      <c r="E641" s="58" t="s">
        <v>12446</v>
      </c>
      <c r="F641" s="58" t="s">
        <v>15176</v>
      </c>
      <c r="G641" s="60" t="s">
        <v>25</v>
      </c>
      <c r="H641" s="58">
        <v>2001233745</v>
      </c>
      <c r="I641" s="58" t="s">
        <v>9079</v>
      </c>
      <c r="J641" s="13"/>
      <c r="K641" s="45"/>
      <c r="L641" s="14"/>
      <c r="M641" s="54"/>
      <c r="N641" s="6"/>
      <c r="O641" s="58" t="s">
        <v>26</v>
      </c>
      <c r="P641" s="6"/>
      <c r="Q641" s="6"/>
      <c r="R641" s="6"/>
      <c r="S641" s="6"/>
      <c r="T641" s="69">
        <v>0.81</v>
      </c>
      <c r="U641" s="6"/>
      <c r="V641" s="70">
        <v>39605</v>
      </c>
      <c r="W641" s="6" t="s">
        <v>27</v>
      </c>
    </row>
    <row r="642" spans="1:23" ht="15" customHeight="1" x14ac:dyDescent="0.25">
      <c r="A642" s="81" t="s">
        <v>36</v>
      </c>
      <c r="B642" s="58" t="s">
        <v>155</v>
      </c>
      <c r="C642" s="72" t="s">
        <v>24</v>
      </c>
      <c r="D642" s="58" t="s">
        <v>9694</v>
      </c>
      <c r="E642" s="58" t="s">
        <v>12447</v>
      </c>
      <c r="F642" s="58" t="s">
        <v>15177</v>
      </c>
      <c r="G642" s="60" t="s">
        <v>25</v>
      </c>
      <c r="H642" s="58">
        <v>2001237651</v>
      </c>
      <c r="I642" s="58" t="s">
        <v>9079</v>
      </c>
      <c r="J642" s="13"/>
      <c r="K642" s="45"/>
      <c r="L642" s="14"/>
      <c r="M642" s="54"/>
      <c r="N642" s="6"/>
      <c r="O642" s="58" t="s">
        <v>26</v>
      </c>
      <c r="P642" s="6"/>
      <c r="Q642" s="6"/>
      <c r="R642" s="6"/>
      <c r="S642" s="6"/>
      <c r="T642" s="69">
        <v>0.09</v>
      </c>
      <c r="U642" s="6"/>
      <c r="V642" s="70">
        <v>39635</v>
      </c>
      <c r="W642" s="6" t="s">
        <v>27</v>
      </c>
    </row>
    <row r="643" spans="1:23" ht="15" customHeight="1" x14ac:dyDescent="0.25">
      <c r="A643" s="81" t="s">
        <v>42</v>
      </c>
      <c r="B643" s="58" t="s">
        <v>158</v>
      </c>
      <c r="C643" s="72" t="s">
        <v>28</v>
      </c>
      <c r="D643" s="58" t="s">
        <v>9695</v>
      </c>
      <c r="E643" s="58" t="s">
        <v>12448</v>
      </c>
      <c r="F643" s="58" t="s">
        <v>15178</v>
      </c>
      <c r="G643" s="60" t="s">
        <v>25</v>
      </c>
      <c r="H643" s="58">
        <v>2000157689</v>
      </c>
      <c r="I643" s="58" t="s">
        <v>3869</v>
      </c>
      <c r="J643" s="13"/>
      <c r="K643" s="45"/>
      <c r="L643" s="14"/>
      <c r="M643" s="54"/>
      <c r="N643" s="6"/>
      <c r="O643" s="58" t="s">
        <v>26</v>
      </c>
      <c r="P643" s="6"/>
      <c r="Q643" s="6"/>
      <c r="R643" s="6"/>
      <c r="S643" s="6"/>
      <c r="T643" s="69">
        <v>2620</v>
      </c>
      <c r="U643" s="6"/>
      <c r="V643" s="70">
        <v>39754</v>
      </c>
      <c r="W643" s="6" t="s">
        <v>27</v>
      </c>
    </row>
    <row r="644" spans="1:23" ht="15" customHeight="1" x14ac:dyDescent="0.25">
      <c r="A644" s="81" t="s">
        <v>36</v>
      </c>
      <c r="B644" s="58" t="s">
        <v>155</v>
      </c>
      <c r="C644" s="72" t="s">
        <v>24</v>
      </c>
      <c r="D644" s="58" t="s">
        <v>9696</v>
      </c>
      <c r="E644" s="58" t="s">
        <v>12449</v>
      </c>
      <c r="F644" s="58" t="s">
        <v>15179</v>
      </c>
      <c r="G644" s="60" t="s">
        <v>25</v>
      </c>
      <c r="H644" s="58">
        <v>2001234927</v>
      </c>
      <c r="I644" s="58" t="s">
        <v>9079</v>
      </c>
      <c r="J644" s="13"/>
      <c r="K644" s="45"/>
      <c r="L644" s="14"/>
      <c r="M644" s="54"/>
      <c r="N644" s="6"/>
      <c r="O644" s="58" t="s">
        <v>26</v>
      </c>
      <c r="P644" s="6"/>
      <c r="Q644" s="6"/>
      <c r="R644" s="6"/>
      <c r="S644" s="6"/>
      <c r="T644" s="69">
        <v>0.09</v>
      </c>
      <c r="U644" s="6"/>
      <c r="V644" s="70">
        <v>39625</v>
      </c>
      <c r="W644" s="6" t="s">
        <v>27</v>
      </c>
    </row>
    <row r="645" spans="1:23" ht="15" customHeight="1" x14ac:dyDescent="0.25">
      <c r="A645" s="81" t="s">
        <v>36</v>
      </c>
      <c r="B645" s="58" t="s">
        <v>155</v>
      </c>
      <c r="C645" s="72" t="s">
        <v>24</v>
      </c>
      <c r="D645" s="58">
        <v>3520299466063</v>
      </c>
      <c r="E645" s="58" t="s">
        <v>12450</v>
      </c>
      <c r="F645" s="58" t="s">
        <v>15180</v>
      </c>
      <c r="G645" s="60" t="s">
        <v>25</v>
      </c>
      <c r="H645" s="58">
        <v>2001238186</v>
      </c>
      <c r="I645" s="58" t="s">
        <v>9079</v>
      </c>
      <c r="J645" s="13"/>
      <c r="K645" s="45"/>
      <c r="L645" s="14"/>
      <c r="M645" s="54"/>
      <c r="N645" s="6"/>
      <c r="O645" s="58" t="s">
        <v>26</v>
      </c>
      <c r="P645" s="6"/>
      <c r="Q645" s="6"/>
      <c r="R645" s="6"/>
      <c r="S645" s="6"/>
      <c r="T645" s="69">
        <v>550.64</v>
      </c>
      <c r="U645" s="6"/>
      <c r="V645" s="70">
        <v>39629</v>
      </c>
      <c r="W645" s="6" t="s">
        <v>27</v>
      </c>
    </row>
    <row r="646" spans="1:23" ht="15" customHeight="1" x14ac:dyDescent="0.25">
      <c r="A646" s="81" t="s">
        <v>4430</v>
      </c>
      <c r="B646" s="58" t="s">
        <v>4431</v>
      </c>
      <c r="C646" s="72" t="s">
        <v>28</v>
      </c>
      <c r="D646" s="58" t="s">
        <v>9697</v>
      </c>
      <c r="E646" s="58" t="s">
        <v>12451</v>
      </c>
      <c r="F646" s="58" t="s">
        <v>15181</v>
      </c>
      <c r="G646" s="60" t="s">
        <v>25</v>
      </c>
      <c r="H646" s="58">
        <v>2000205338</v>
      </c>
      <c r="I646" s="58" t="s">
        <v>3869</v>
      </c>
      <c r="J646" s="13"/>
      <c r="K646" s="45"/>
      <c r="L646" s="14"/>
      <c r="M646" s="54"/>
      <c r="N646" s="6"/>
      <c r="O646" s="58" t="s">
        <v>26</v>
      </c>
      <c r="P646" s="6"/>
      <c r="Q646" s="6"/>
      <c r="R646" s="6"/>
      <c r="S646" s="6"/>
      <c r="T646" s="69">
        <v>112</v>
      </c>
      <c r="U646" s="6"/>
      <c r="V646" s="70">
        <v>39759</v>
      </c>
      <c r="W646" s="6" t="s">
        <v>27</v>
      </c>
    </row>
    <row r="647" spans="1:23" ht="15" customHeight="1" x14ac:dyDescent="0.25">
      <c r="A647" s="81" t="s">
        <v>36</v>
      </c>
      <c r="B647" s="58" t="s">
        <v>155</v>
      </c>
      <c r="C647" s="72" t="s">
        <v>24</v>
      </c>
      <c r="D647" s="58" t="s">
        <v>9698</v>
      </c>
      <c r="E647" s="58" t="s">
        <v>12452</v>
      </c>
      <c r="F647" s="58" t="s">
        <v>15182</v>
      </c>
      <c r="G647" s="60" t="s">
        <v>25</v>
      </c>
      <c r="H647" s="58">
        <v>2001230827</v>
      </c>
      <c r="I647" s="58" t="s">
        <v>9079</v>
      </c>
      <c r="J647" s="13"/>
      <c r="K647" s="45"/>
      <c r="L647" s="14"/>
      <c r="M647" s="54"/>
      <c r="N647" s="6"/>
      <c r="O647" s="58" t="s">
        <v>26</v>
      </c>
      <c r="P647" s="6"/>
      <c r="Q647" s="6"/>
      <c r="R647" s="6"/>
      <c r="S647" s="6"/>
      <c r="T647" s="69">
        <v>0.79</v>
      </c>
      <c r="U647" s="6"/>
      <c r="V647" s="70">
        <v>39575</v>
      </c>
      <c r="W647" s="6" t="s">
        <v>27</v>
      </c>
    </row>
    <row r="648" spans="1:23" ht="15" customHeight="1" x14ac:dyDescent="0.25">
      <c r="A648" s="81" t="s">
        <v>4430</v>
      </c>
      <c r="B648" s="58" t="s">
        <v>4431</v>
      </c>
      <c r="C648" s="72" t="s">
        <v>28</v>
      </c>
      <c r="D648" s="58" t="s">
        <v>9699</v>
      </c>
      <c r="E648" s="58" t="s">
        <v>12453</v>
      </c>
      <c r="F648" s="58" t="s">
        <v>15183</v>
      </c>
      <c r="G648" s="60" t="s">
        <v>25</v>
      </c>
      <c r="H648" s="58">
        <v>2000207694</v>
      </c>
      <c r="I648" s="58" t="s">
        <v>3869</v>
      </c>
      <c r="J648" s="13"/>
      <c r="K648" s="45"/>
      <c r="L648" s="14"/>
      <c r="M648" s="54"/>
      <c r="N648" s="6"/>
      <c r="O648" s="58" t="s">
        <v>26</v>
      </c>
      <c r="P648" s="6"/>
      <c r="Q648" s="6"/>
      <c r="R648" s="6"/>
      <c r="S648" s="6"/>
      <c r="T648" s="69">
        <v>4478</v>
      </c>
      <c r="U648" s="6"/>
      <c r="V648" s="70">
        <v>39653</v>
      </c>
      <c r="W648" s="6" t="s">
        <v>27</v>
      </c>
    </row>
    <row r="649" spans="1:23" ht="15" customHeight="1" x14ac:dyDescent="0.25">
      <c r="A649" s="81" t="s">
        <v>36</v>
      </c>
      <c r="B649" s="58" t="s">
        <v>155</v>
      </c>
      <c r="C649" s="72" t="s">
        <v>24</v>
      </c>
      <c r="D649" s="58" t="s">
        <v>9700</v>
      </c>
      <c r="E649" s="58" t="s">
        <v>12454</v>
      </c>
      <c r="F649" s="58" t="s">
        <v>15184</v>
      </c>
      <c r="G649" s="60" t="s">
        <v>25</v>
      </c>
      <c r="H649" s="58">
        <v>2001237945</v>
      </c>
      <c r="I649" s="58" t="s">
        <v>9079</v>
      </c>
      <c r="J649" s="13"/>
      <c r="K649" s="45"/>
      <c r="L649" s="14"/>
      <c r="M649" s="54"/>
      <c r="N649" s="6"/>
      <c r="O649" s="58" t="s">
        <v>26</v>
      </c>
      <c r="P649" s="6"/>
      <c r="Q649" s="6"/>
      <c r="R649" s="6"/>
      <c r="S649" s="6"/>
      <c r="T649" s="69">
        <v>7881.31</v>
      </c>
      <c r="U649" s="6"/>
      <c r="V649" s="70">
        <v>39636</v>
      </c>
      <c r="W649" s="6" t="s">
        <v>27</v>
      </c>
    </row>
    <row r="650" spans="1:23" ht="15" customHeight="1" x14ac:dyDescent="0.25">
      <c r="A650" s="81" t="s">
        <v>4430</v>
      </c>
      <c r="B650" s="58" t="s">
        <v>4431</v>
      </c>
      <c r="C650" s="72" t="s">
        <v>28</v>
      </c>
      <c r="D650" s="58" t="s">
        <v>9701</v>
      </c>
      <c r="E650" s="58" t="s">
        <v>12455</v>
      </c>
      <c r="F650" s="58" t="s">
        <v>15185</v>
      </c>
      <c r="G650" s="60" t="s">
        <v>25</v>
      </c>
      <c r="H650" s="58">
        <v>2001361875</v>
      </c>
      <c r="I650" s="58" t="s">
        <v>9079</v>
      </c>
      <c r="J650" s="13"/>
      <c r="K650" s="45"/>
      <c r="L650" s="14"/>
      <c r="M650" s="54"/>
      <c r="N650" s="6"/>
      <c r="O650" s="58" t="s">
        <v>26</v>
      </c>
      <c r="P650" s="6"/>
      <c r="Q650" s="6"/>
      <c r="R650" s="6"/>
      <c r="S650" s="6"/>
      <c r="T650" s="69">
        <v>240.48</v>
      </c>
      <c r="U650" s="6"/>
      <c r="V650" s="70">
        <v>39654</v>
      </c>
      <c r="W650" s="6" t="s">
        <v>27</v>
      </c>
    </row>
    <row r="651" spans="1:23" ht="15" customHeight="1" x14ac:dyDescent="0.25">
      <c r="A651" s="81" t="s">
        <v>46</v>
      </c>
      <c r="B651" s="58" t="s">
        <v>182</v>
      </c>
      <c r="C651" s="72" t="s">
        <v>24</v>
      </c>
      <c r="D651" s="58" t="s">
        <v>9703</v>
      </c>
      <c r="E651" s="58" t="s">
        <v>12457</v>
      </c>
      <c r="F651" s="58" t="s">
        <v>15187</v>
      </c>
      <c r="G651" s="60" t="s">
        <v>25</v>
      </c>
      <c r="H651" s="58">
        <v>2001187697</v>
      </c>
      <c r="I651" s="58" t="s">
        <v>3869</v>
      </c>
      <c r="J651" s="13"/>
      <c r="K651" s="45"/>
      <c r="L651" s="14"/>
      <c r="M651" s="54"/>
      <c r="N651" s="6"/>
      <c r="O651" s="58" t="s">
        <v>26</v>
      </c>
      <c r="P651" s="6"/>
      <c r="Q651" s="6"/>
      <c r="R651" s="6"/>
      <c r="S651" s="6"/>
      <c r="T651" s="69">
        <v>10779.4</v>
      </c>
      <c r="U651" s="6"/>
      <c r="V651" s="70">
        <v>39678</v>
      </c>
      <c r="W651" s="6" t="s">
        <v>27</v>
      </c>
    </row>
    <row r="652" spans="1:23" ht="15" customHeight="1" x14ac:dyDescent="0.25">
      <c r="A652" s="81" t="s">
        <v>42</v>
      </c>
      <c r="B652" s="58" t="s">
        <v>158</v>
      </c>
      <c r="C652" s="72" t="s">
        <v>28</v>
      </c>
      <c r="D652" s="58" t="s">
        <v>9704</v>
      </c>
      <c r="E652" s="58" t="s">
        <v>12458</v>
      </c>
      <c r="F652" s="58" t="s">
        <v>15188</v>
      </c>
      <c r="G652" s="60" t="s">
        <v>25</v>
      </c>
      <c r="H652" s="58">
        <v>2000159118</v>
      </c>
      <c r="I652" s="58" t="s">
        <v>3869</v>
      </c>
      <c r="J652" s="13"/>
      <c r="K652" s="45"/>
      <c r="L652" s="14"/>
      <c r="M652" s="54"/>
      <c r="N652" s="6"/>
      <c r="O652" s="58" t="s">
        <v>26</v>
      </c>
      <c r="P652" s="6"/>
      <c r="Q652" s="6"/>
      <c r="R652" s="6"/>
      <c r="S652" s="6"/>
      <c r="T652" s="69">
        <v>527.36</v>
      </c>
      <c r="U652" s="6"/>
      <c r="V652" s="70">
        <v>39525</v>
      </c>
      <c r="W652" s="6" t="s">
        <v>27</v>
      </c>
    </row>
    <row r="653" spans="1:23" ht="15" customHeight="1" x14ac:dyDescent="0.25">
      <c r="A653" s="81" t="s">
        <v>42</v>
      </c>
      <c r="B653" s="58" t="s">
        <v>158</v>
      </c>
      <c r="C653" s="72" t="s">
        <v>28</v>
      </c>
      <c r="D653" s="58" t="s">
        <v>9705</v>
      </c>
      <c r="E653" s="58" t="s">
        <v>12459</v>
      </c>
      <c r="F653" s="58" t="s">
        <v>15189</v>
      </c>
      <c r="G653" s="60" t="s">
        <v>25</v>
      </c>
      <c r="H653" s="58">
        <v>2000158995</v>
      </c>
      <c r="I653" s="58" t="s">
        <v>3869</v>
      </c>
      <c r="J653" s="13"/>
      <c r="K653" s="45"/>
      <c r="L653" s="14"/>
      <c r="M653" s="54"/>
      <c r="N653" s="6"/>
      <c r="O653" s="58" t="s">
        <v>26</v>
      </c>
      <c r="P653" s="6"/>
      <c r="Q653" s="6"/>
      <c r="R653" s="6"/>
      <c r="S653" s="6"/>
      <c r="T653" s="69">
        <v>2775</v>
      </c>
      <c r="U653" s="6"/>
      <c r="V653" s="70">
        <v>39533</v>
      </c>
      <c r="W653" s="6" t="s">
        <v>27</v>
      </c>
    </row>
    <row r="654" spans="1:23" s="49" customFormat="1" ht="15" customHeight="1" x14ac:dyDescent="0.25">
      <c r="A654" s="81" t="s">
        <v>36</v>
      </c>
      <c r="B654" s="58" t="s">
        <v>155</v>
      </c>
      <c r="C654" s="72" t="s">
        <v>24</v>
      </c>
      <c r="D654" s="58" t="s">
        <v>9706</v>
      </c>
      <c r="E654" s="58" t="s">
        <v>12460</v>
      </c>
      <c r="F654" s="58" t="s">
        <v>15190</v>
      </c>
      <c r="G654" s="60" t="s">
        <v>25</v>
      </c>
      <c r="H654" s="58">
        <v>2001248537</v>
      </c>
      <c r="I654" s="58" t="s">
        <v>3869</v>
      </c>
      <c r="J654" s="13"/>
      <c r="K654" s="45"/>
      <c r="L654" s="14"/>
      <c r="M654" s="54"/>
      <c r="N654" s="6"/>
      <c r="O654" s="58" t="s">
        <v>26</v>
      </c>
      <c r="P654" s="6"/>
      <c r="Q654" s="6"/>
      <c r="R654" s="6"/>
      <c r="S654" s="6"/>
      <c r="T654" s="69">
        <v>721</v>
      </c>
      <c r="U654" s="6"/>
      <c r="V654" s="70">
        <v>39657</v>
      </c>
      <c r="W654" s="6" t="s">
        <v>27</v>
      </c>
    </row>
    <row r="655" spans="1:23" s="49" customFormat="1" ht="15" customHeight="1" x14ac:dyDescent="0.25">
      <c r="A655" s="81" t="s">
        <v>59</v>
      </c>
      <c r="B655" s="58" t="s">
        <v>180</v>
      </c>
      <c r="C655" s="72" t="s">
        <v>24</v>
      </c>
      <c r="D655" s="58" t="s">
        <v>9707</v>
      </c>
      <c r="E655" s="58" t="s">
        <v>12461</v>
      </c>
      <c r="F655" s="58" t="s">
        <v>15191</v>
      </c>
      <c r="G655" s="60" t="s">
        <v>25</v>
      </c>
      <c r="H655" s="58">
        <v>2001417738</v>
      </c>
      <c r="I655" s="58" t="s">
        <v>9079</v>
      </c>
      <c r="J655" s="13"/>
      <c r="K655" s="45"/>
      <c r="L655" s="14"/>
      <c r="M655" s="54"/>
      <c r="N655" s="6"/>
      <c r="O655" s="58" t="s">
        <v>26</v>
      </c>
      <c r="P655" s="6"/>
      <c r="Q655" s="6"/>
      <c r="R655" s="6"/>
      <c r="S655" s="6"/>
      <c r="T655" s="69">
        <v>2.88</v>
      </c>
      <c r="U655" s="6"/>
      <c r="V655" s="70">
        <v>39745</v>
      </c>
      <c r="W655" s="6" t="s">
        <v>27</v>
      </c>
    </row>
    <row r="656" spans="1:23" s="49" customFormat="1" ht="15" customHeight="1" x14ac:dyDescent="0.25">
      <c r="A656" s="81" t="s">
        <v>36</v>
      </c>
      <c r="B656" s="58" t="s">
        <v>155</v>
      </c>
      <c r="C656" s="72" t="s">
        <v>24</v>
      </c>
      <c r="D656" s="58" t="s">
        <v>9708</v>
      </c>
      <c r="E656" s="58" t="s">
        <v>12462</v>
      </c>
      <c r="F656" s="58" t="s">
        <v>15192</v>
      </c>
      <c r="G656" s="60" t="s">
        <v>25</v>
      </c>
      <c r="H656" s="58">
        <v>2001246421</v>
      </c>
      <c r="I656" s="58" t="s">
        <v>3869</v>
      </c>
      <c r="J656" s="13"/>
      <c r="K656" s="45"/>
      <c r="L656" s="14"/>
      <c r="M656" s="54"/>
      <c r="N656" s="6"/>
      <c r="O656" s="58" t="s">
        <v>26</v>
      </c>
      <c r="P656" s="6"/>
      <c r="Q656" s="6"/>
      <c r="R656" s="6"/>
      <c r="S656" s="6"/>
      <c r="T656" s="69">
        <v>748</v>
      </c>
      <c r="U656" s="6"/>
      <c r="V656" s="70">
        <v>39637</v>
      </c>
      <c r="W656" s="6" t="s">
        <v>27</v>
      </c>
    </row>
    <row r="657" spans="1:23" s="49" customFormat="1" ht="15" customHeight="1" x14ac:dyDescent="0.25">
      <c r="A657" s="81" t="s">
        <v>43</v>
      </c>
      <c r="B657" s="58" t="s">
        <v>174</v>
      </c>
      <c r="C657" s="72" t="s">
        <v>24</v>
      </c>
      <c r="D657" s="58" t="s">
        <v>9709</v>
      </c>
      <c r="E657" s="58" t="s">
        <v>12463</v>
      </c>
      <c r="F657" s="58" t="s">
        <v>15193</v>
      </c>
      <c r="G657" s="60" t="s">
        <v>25</v>
      </c>
      <c r="H657" s="58">
        <v>2000825018</v>
      </c>
      <c r="I657" s="58" t="s">
        <v>3869</v>
      </c>
      <c r="J657" s="13"/>
      <c r="K657" s="45"/>
      <c r="L657" s="14"/>
      <c r="M657" s="54"/>
      <c r="N657" s="6"/>
      <c r="O657" s="58" t="s">
        <v>26</v>
      </c>
      <c r="P657" s="6"/>
      <c r="Q657" s="6"/>
      <c r="R657" s="6"/>
      <c r="S657" s="6"/>
      <c r="T657" s="69">
        <v>162</v>
      </c>
      <c r="U657" s="6"/>
      <c r="V657" s="70">
        <v>39654</v>
      </c>
      <c r="W657" s="6" t="s">
        <v>27</v>
      </c>
    </row>
    <row r="658" spans="1:23" s="49" customFormat="1" ht="15" customHeight="1" x14ac:dyDescent="0.25">
      <c r="A658" s="81" t="s">
        <v>43</v>
      </c>
      <c r="B658" s="58" t="s">
        <v>174</v>
      </c>
      <c r="C658" s="72" t="s">
        <v>24</v>
      </c>
      <c r="D658" s="58" t="s">
        <v>9710</v>
      </c>
      <c r="E658" s="58" t="s">
        <v>12464</v>
      </c>
      <c r="F658" s="58" t="s">
        <v>15194</v>
      </c>
      <c r="G658" s="60" t="s">
        <v>25</v>
      </c>
      <c r="H658" s="58">
        <v>2000824022</v>
      </c>
      <c r="I658" s="58" t="s">
        <v>9079</v>
      </c>
      <c r="J658" s="13"/>
      <c r="K658" s="45"/>
      <c r="L658" s="14"/>
      <c r="M658" s="54"/>
      <c r="N658" s="6"/>
      <c r="O658" s="58" t="s">
        <v>26</v>
      </c>
      <c r="P658" s="6"/>
      <c r="Q658" s="6"/>
      <c r="R658" s="6"/>
      <c r="S658" s="6"/>
      <c r="T658" s="69">
        <v>135.94</v>
      </c>
      <c r="U658" s="6"/>
      <c r="V658" s="70">
        <v>39699</v>
      </c>
      <c r="W658" s="6" t="s">
        <v>27</v>
      </c>
    </row>
    <row r="659" spans="1:23" s="49" customFormat="1" ht="15" customHeight="1" x14ac:dyDescent="0.25">
      <c r="A659" s="81" t="s">
        <v>100</v>
      </c>
      <c r="B659" s="58" t="s">
        <v>176</v>
      </c>
      <c r="C659" s="72" t="s">
        <v>24</v>
      </c>
      <c r="D659" s="58" t="s">
        <v>9711</v>
      </c>
      <c r="E659" s="58" t="s">
        <v>12465</v>
      </c>
      <c r="F659" s="58" t="s">
        <v>15195</v>
      </c>
      <c r="G659" s="60" t="s">
        <v>25</v>
      </c>
      <c r="H659" s="58">
        <v>2000834486</v>
      </c>
      <c r="I659" s="58" t="s">
        <v>3869</v>
      </c>
      <c r="J659" s="13"/>
      <c r="K659" s="45"/>
      <c r="L659" s="14"/>
      <c r="M659" s="54"/>
      <c r="N659" s="6"/>
      <c r="O659" s="58" t="s">
        <v>26</v>
      </c>
      <c r="P659" s="6"/>
      <c r="Q659" s="6"/>
      <c r="R659" s="6"/>
      <c r="S659" s="6"/>
      <c r="T659" s="69">
        <v>8970</v>
      </c>
      <c r="U659" s="6"/>
      <c r="V659" s="70">
        <v>39717</v>
      </c>
      <c r="W659" s="6" t="s">
        <v>27</v>
      </c>
    </row>
    <row r="660" spans="1:23" s="49" customFormat="1" ht="15" customHeight="1" x14ac:dyDescent="0.25">
      <c r="A660" s="81" t="s">
        <v>36</v>
      </c>
      <c r="B660" s="58" t="s">
        <v>155</v>
      </c>
      <c r="C660" s="72" t="s">
        <v>24</v>
      </c>
      <c r="D660" s="58" t="s">
        <v>9712</v>
      </c>
      <c r="E660" s="58" t="s">
        <v>12466</v>
      </c>
      <c r="F660" s="58" t="s">
        <v>15196</v>
      </c>
      <c r="G660" s="60" t="s">
        <v>25</v>
      </c>
      <c r="H660" s="58">
        <v>2001242019</v>
      </c>
      <c r="I660" s="58" t="s">
        <v>3869</v>
      </c>
      <c r="J660" s="13"/>
      <c r="K660" s="45"/>
      <c r="L660" s="14"/>
      <c r="M660" s="54"/>
      <c r="N660" s="6"/>
      <c r="O660" s="58" t="s">
        <v>26</v>
      </c>
      <c r="P660" s="6"/>
      <c r="Q660" s="6"/>
      <c r="R660" s="6"/>
      <c r="S660" s="6"/>
      <c r="T660" s="69">
        <v>4462</v>
      </c>
      <c r="U660" s="6"/>
      <c r="V660" s="70">
        <v>39690</v>
      </c>
      <c r="W660" s="6" t="s">
        <v>27</v>
      </c>
    </row>
    <row r="661" spans="1:23" s="49" customFormat="1" ht="15" customHeight="1" x14ac:dyDescent="0.25">
      <c r="A661" s="81" t="s">
        <v>36</v>
      </c>
      <c r="B661" s="58" t="s">
        <v>155</v>
      </c>
      <c r="C661" s="72" t="s">
        <v>24</v>
      </c>
      <c r="D661" s="58" t="s">
        <v>9713</v>
      </c>
      <c r="E661" s="58" t="s">
        <v>12467</v>
      </c>
      <c r="F661" s="58" t="s">
        <v>15197</v>
      </c>
      <c r="G661" s="60" t="s">
        <v>25</v>
      </c>
      <c r="H661" s="58">
        <v>2001248998</v>
      </c>
      <c r="I661" s="58" t="s">
        <v>3869</v>
      </c>
      <c r="J661" s="13"/>
      <c r="K661" s="45"/>
      <c r="L661" s="14"/>
      <c r="M661" s="54"/>
      <c r="N661" s="6"/>
      <c r="O661" s="58" t="s">
        <v>26</v>
      </c>
      <c r="P661" s="6"/>
      <c r="Q661" s="6"/>
      <c r="R661" s="6"/>
      <c r="S661" s="6"/>
      <c r="T661" s="69">
        <v>2785</v>
      </c>
      <c r="U661" s="6"/>
      <c r="V661" s="70">
        <v>39669</v>
      </c>
      <c r="W661" s="6" t="s">
        <v>27</v>
      </c>
    </row>
    <row r="662" spans="1:23" s="49" customFormat="1" ht="15" customHeight="1" x14ac:dyDescent="0.25">
      <c r="A662" s="81" t="s">
        <v>36</v>
      </c>
      <c r="B662" s="58" t="s">
        <v>155</v>
      </c>
      <c r="C662" s="72" t="s">
        <v>24</v>
      </c>
      <c r="D662" s="58" t="s">
        <v>9714</v>
      </c>
      <c r="E662" s="58" t="s">
        <v>12468</v>
      </c>
      <c r="F662" s="58" t="s">
        <v>15198</v>
      </c>
      <c r="G662" s="60" t="s">
        <v>25</v>
      </c>
      <c r="H662" s="58">
        <v>2001214422</v>
      </c>
      <c r="I662" s="58" t="s">
        <v>3869</v>
      </c>
      <c r="J662" s="13"/>
      <c r="K662" s="45"/>
      <c r="L662" s="14"/>
      <c r="M662" s="54"/>
      <c r="N662" s="6"/>
      <c r="O662" s="58" t="s">
        <v>26</v>
      </c>
      <c r="P662" s="6"/>
      <c r="Q662" s="6"/>
      <c r="R662" s="6"/>
      <c r="S662" s="6"/>
      <c r="T662" s="69">
        <v>1370</v>
      </c>
      <c r="U662" s="6"/>
      <c r="V662" s="70">
        <v>39704</v>
      </c>
      <c r="W662" s="6" t="s">
        <v>27</v>
      </c>
    </row>
    <row r="663" spans="1:23" s="49" customFormat="1" ht="15" customHeight="1" x14ac:dyDescent="0.25">
      <c r="A663" s="81" t="s">
        <v>36</v>
      </c>
      <c r="B663" s="58" t="s">
        <v>155</v>
      </c>
      <c r="C663" s="72" t="s">
        <v>24</v>
      </c>
      <c r="D663" s="58" t="s">
        <v>9715</v>
      </c>
      <c r="E663" s="58" t="s">
        <v>12469</v>
      </c>
      <c r="F663" s="58" t="s">
        <v>15199</v>
      </c>
      <c r="G663" s="60" t="s">
        <v>25</v>
      </c>
      <c r="H663" s="58">
        <v>2001231807</v>
      </c>
      <c r="I663" s="58" t="s">
        <v>9079</v>
      </c>
      <c r="J663" s="13"/>
      <c r="K663" s="45"/>
      <c r="L663" s="14"/>
      <c r="M663" s="54"/>
      <c r="N663" s="6"/>
      <c r="O663" s="58" t="s">
        <v>26</v>
      </c>
      <c r="P663" s="6"/>
      <c r="Q663" s="6"/>
      <c r="R663" s="6"/>
      <c r="S663" s="6"/>
      <c r="T663" s="69">
        <v>0.05</v>
      </c>
      <c r="U663" s="6"/>
      <c r="V663" s="70">
        <v>39706</v>
      </c>
      <c r="W663" s="6" t="s">
        <v>27</v>
      </c>
    </row>
    <row r="664" spans="1:23" s="49" customFormat="1" ht="15" customHeight="1" x14ac:dyDescent="0.25">
      <c r="A664" s="81" t="s">
        <v>65</v>
      </c>
      <c r="B664" s="58" t="s">
        <v>148</v>
      </c>
      <c r="C664" s="72" t="s">
        <v>48</v>
      </c>
      <c r="D664" s="58" t="s">
        <v>9716</v>
      </c>
      <c r="E664" s="58" t="s">
        <v>1206</v>
      </c>
      <c r="F664" s="58" t="s">
        <v>15200</v>
      </c>
      <c r="G664" s="60" t="s">
        <v>25</v>
      </c>
      <c r="H664" s="58">
        <v>2001165456</v>
      </c>
      <c r="I664" s="58" t="s">
        <v>3869</v>
      </c>
      <c r="J664" s="13"/>
      <c r="K664" s="45"/>
      <c r="L664" s="14"/>
      <c r="M664" s="54"/>
      <c r="N664" s="6"/>
      <c r="O664" s="58" t="s">
        <v>26</v>
      </c>
      <c r="P664" s="6"/>
      <c r="Q664" s="6"/>
      <c r="R664" s="6"/>
      <c r="S664" s="6"/>
      <c r="T664" s="69">
        <v>116</v>
      </c>
      <c r="U664" s="6"/>
      <c r="V664" s="70">
        <v>39665</v>
      </c>
      <c r="W664" s="6" t="s">
        <v>27</v>
      </c>
    </row>
    <row r="665" spans="1:23" s="49" customFormat="1" ht="15" customHeight="1" x14ac:dyDescent="0.25">
      <c r="A665" s="81" t="s">
        <v>36</v>
      </c>
      <c r="B665" s="58" t="s">
        <v>155</v>
      </c>
      <c r="C665" s="72" t="s">
        <v>24</v>
      </c>
      <c r="D665" s="58" t="s">
        <v>9717</v>
      </c>
      <c r="E665" s="58" t="s">
        <v>12470</v>
      </c>
      <c r="F665" s="58" t="s">
        <v>15201</v>
      </c>
      <c r="G665" s="60" t="s">
        <v>25</v>
      </c>
      <c r="H665" s="58">
        <v>2001230142</v>
      </c>
      <c r="I665" s="58" t="s">
        <v>9079</v>
      </c>
      <c r="J665" s="13"/>
      <c r="K665" s="45"/>
      <c r="L665" s="14"/>
      <c r="M665" s="54"/>
      <c r="N665" s="6"/>
      <c r="O665" s="58" t="s">
        <v>26</v>
      </c>
      <c r="P665" s="6"/>
      <c r="Q665" s="6"/>
      <c r="R665" s="6"/>
      <c r="S665" s="6"/>
      <c r="T665" s="69">
        <v>0.13</v>
      </c>
      <c r="U665" s="6"/>
      <c r="V665" s="70">
        <v>39709</v>
      </c>
      <c r="W665" s="6" t="s">
        <v>27</v>
      </c>
    </row>
    <row r="666" spans="1:23" s="49" customFormat="1" ht="15" customHeight="1" x14ac:dyDescent="0.25">
      <c r="A666" s="81" t="s">
        <v>36</v>
      </c>
      <c r="B666" s="58" t="s">
        <v>155</v>
      </c>
      <c r="C666" s="72" t="s">
        <v>24</v>
      </c>
      <c r="D666" s="58" t="s">
        <v>9718</v>
      </c>
      <c r="E666" s="58" t="s">
        <v>12471</v>
      </c>
      <c r="F666" s="58" t="s">
        <v>15202</v>
      </c>
      <c r="G666" s="60" t="s">
        <v>25</v>
      </c>
      <c r="H666" s="58">
        <v>2001214139</v>
      </c>
      <c r="I666" s="58" t="s">
        <v>3869</v>
      </c>
      <c r="J666" s="13"/>
      <c r="K666" s="45"/>
      <c r="L666" s="14"/>
      <c r="M666" s="54"/>
      <c r="N666" s="6"/>
      <c r="O666" s="58" t="s">
        <v>26</v>
      </c>
      <c r="P666" s="6"/>
      <c r="Q666" s="6"/>
      <c r="R666" s="6"/>
      <c r="S666" s="6"/>
      <c r="T666" s="69">
        <v>381.5</v>
      </c>
      <c r="U666" s="6"/>
      <c r="V666" s="70">
        <v>39710</v>
      </c>
      <c r="W666" s="6" t="s">
        <v>27</v>
      </c>
    </row>
    <row r="667" spans="1:23" s="49" customFormat="1" ht="15" customHeight="1" x14ac:dyDescent="0.25">
      <c r="A667" s="81" t="s">
        <v>59</v>
      </c>
      <c r="B667" s="58" t="s">
        <v>180</v>
      </c>
      <c r="C667" s="72" t="s">
        <v>24</v>
      </c>
      <c r="D667" s="58" t="s">
        <v>9719</v>
      </c>
      <c r="E667" s="58" t="s">
        <v>12472</v>
      </c>
      <c r="F667" s="58" t="s">
        <v>15203</v>
      </c>
      <c r="G667" s="60" t="s">
        <v>25</v>
      </c>
      <c r="H667" s="58">
        <v>2001438398</v>
      </c>
      <c r="I667" s="58" t="s">
        <v>9079</v>
      </c>
      <c r="J667" s="13"/>
      <c r="K667" s="45"/>
      <c r="L667" s="14"/>
      <c r="M667" s="54"/>
      <c r="N667" s="6"/>
      <c r="O667" s="58" t="s">
        <v>26</v>
      </c>
      <c r="P667" s="6"/>
      <c r="Q667" s="6"/>
      <c r="R667" s="6"/>
      <c r="S667" s="6"/>
      <c r="T667" s="69">
        <v>0.43</v>
      </c>
      <c r="U667" s="6"/>
      <c r="V667" s="70">
        <v>39764</v>
      </c>
      <c r="W667" s="6" t="s">
        <v>27</v>
      </c>
    </row>
    <row r="668" spans="1:23" s="49" customFormat="1" ht="15" customHeight="1" x14ac:dyDescent="0.25">
      <c r="A668" s="81" t="s">
        <v>59</v>
      </c>
      <c r="B668" s="58" t="s">
        <v>180</v>
      </c>
      <c r="C668" s="72" t="s">
        <v>24</v>
      </c>
      <c r="D668" s="58" t="s">
        <v>9720</v>
      </c>
      <c r="E668" s="58" t="s">
        <v>12473</v>
      </c>
      <c r="F668" s="58" t="s">
        <v>15204</v>
      </c>
      <c r="G668" s="60" t="s">
        <v>25</v>
      </c>
      <c r="H668" s="58">
        <v>2001433396</v>
      </c>
      <c r="I668" s="58" t="s">
        <v>9079</v>
      </c>
      <c r="J668" s="13"/>
      <c r="K668" s="45"/>
      <c r="L668" s="14"/>
      <c r="M668" s="54"/>
      <c r="N668" s="6"/>
      <c r="O668" s="58" t="s">
        <v>26</v>
      </c>
      <c r="P668" s="6"/>
      <c r="Q668" s="6"/>
      <c r="R668" s="6"/>
      <c r="S668" s="6"/>
      <c r="T668" s="69">
        <v>7.0000000000000007E-2</v>
      </c>
      <c r="U668" s="6"/>
      <c r="V668" s="70">
        <v>39799</v>
      </c>
      <c r="W668" s="6" t="s">
        <v>27</v>
      </c>
    </row>
    <row r="669" spans="1:23" s="49" customFormat="1" ht="15" customHeight="1" x14ac:dyDescent="0.25">
      <c r="A669" s="81" t="s">
        <v>59</v>
      </c>
      <c r="B669" s="58" t="s">
        <v>180</v>
      </c>
      <c r="C669" s="72" t="s">
        <v>24</v>
      </c>
      <c r="D669" s="58" t="s">
        <v>9721</v>
      </c>
      <c r="E669" s="58" t="s">
        <v>12474</v>
      </c>
      <c r="F669" s="58" t="s">
        <v>15205</v>
      </c>
      <c r="G669" s="60" t="s">
        <v>25</v>
      </c>
      <c r="H669" s="58">
        <v>2001420758</v>
      </c>
      <c r="I669" s="58" t="s">
        <v>3869</v>
      </c>
      <c r="J669" s="13"/>
      <c r="K669" s="45"/>
      <c r="L669" s="14"/>
      <c r="M669" s="54"/>
      <c r="N669" s="6"/>
      <c r="O669" s="58" t="s">
        <v>26</v>
      </c>
      <c r="P669" s="6"/>
      <c r="Q669" s="6"/>
      <c r="R669" s="6"/>
      <c r="S669" s="6"/>
      <c r="T669" s="69">
        <v>912</v>
      </c>
      <c r="U669" s="6"/>
      <c r="V669" s="70">
        <v>39800</v>
      </c>
      <c r="W669" s="6" t="s">
        <v>27</v>
      </c>
    </row>
    <row r="670" spans="1:23" s="49" customFormat="1" ht="15" customHeight="1" x14ac:dyDescent="0.25">
      <c r="A670" s="81" t="s">
        <v>59</v>
      </c>
      <c r="B670" s="58" t="s">
        <v>180</v>
      </c>
      <c r="C670" s="72" t="s">
        <v>24</v>
      </c>
      <c r="D670" s="58">
        <v>3410125992815</v>
      </c>
      <c r="E670" s="58" t="s">
        <v>12475</v>
      </c>
      <c r="F670" s="58" t="s">
        <v>15206</v>
      </c>
      <c r="G670" s="60" t="s">
        <v>25</v>
      </c>
      <c r="H670" s="58">
        <v>2001432028</v>
      </c>
      <c r="I670" s="58" t="s">
        <v>3869</v>
      </c>
      <c r="J670" s="13"/>
      <c r="K670" s="45"/>
      <c r="L670" s="14"/>
      <c r="M670" s="54"/>
      <c r="N670" s="6"/>
      <c r="O670" s="58" t="s">
        <v>26</v>
      </c>
      <c r="P670" s="6"/>
      <c r="Q670" s="6"/>
      <c r="R670" s="6"/>
      <c r="S670" s="6"/>
      <c r="T670" s="69">
        <v>21897</v>
      </c>
      <c r="U670" s="6"/>
      <c r="V670" s="70">
        <v>39804</v>
      </c>
      <c r="W670" s="6" t="s">
        <v>27</v>
      </c>
    </row>
    <row r="671" spans="1:23" s="49" customFormat="1" ht="15" customHeight="1" x14ac:dyDescent="0.25">
      <c r="A671" s="81" t="s">
        <v>59</v>
      </c>
      <c r="B671" s="58" t="s">
        <v>180</v>
      </c>
      <c r="C671" s="72" t="s">
        <v>24</v>
      </c>
      <c r="D671" s="58" t="s">
        <v>9722</v>
      </c>
      <c r="E671" s="58" t="s">
        <v>12476</v>
      </c>
      <c r="F671" s="58" t="s">
        <v>15207</v>
      </c>
      <c r="G671" s="60" t="s">
        <v>25</v>
      </c>
      <c r="H671" s="58">
        <v>2001431261</v>
      </c>
      <c r="I671" s="58" t="s">
        <v>3869</v>
      </c>
      <c r="J671" s="13"/>
      <c r="K671" s="45"/>
      <c r="L671" s="14"/>
      <c r="M671" s="54"/>
      <c r="N671" s="6"/>
      <c r="O671" s="58" t="s">
        <v>26</v>
      </c>
      <c r="P671" s="6"/>
      <c r="Q671" s="6"/>
      <c r="R671" s="6"/>
      <c r="S671" s="6"/>
      <c r="T671" s="69">
        <v>36</v>
      </c>
      <c r="U671" s="6"/>
      <c r="V671" s="70">
        <v>39811</v>
      </c>
      <c r="W671" s="6" t="s">
        <v>27</v>
      </c>
    </row>
    <row r="672" spans="1:23" s="49" customFormat="1" ht="15" customHeight="1" x14ac:dyDescent="0.25">
      <c r="A672" s="81" t="s">
        <v>108</v>
      </c>
      <c r="B672" s="58" t="s">
        <v>163</v>
      </c>
      <c r="C672" s="72" t="s">
        <v>28</v>
      </c>
      <c r="D672" s="58" t="s">
        <v>9723</v>
      </c>
      <c r="E672" s="58" t="s">
        <v>12477</v>
      </c>
      <c r="F672" s="58" t="s">
        <v>15208</v>
      </c>
      <c r="G672" s="60" t="s">
        <v>25</v>
      </c>
      <c r="H672" s="58">
        <v>2000380318</v>
      </c>
      <c r="I672" s="58" t="s">
        <v>3869</v>
      </c>
      <c r="J672" s="13"/>
      <c r="K672" s="45"/>
      <c r="L672" s="14"/>
      <c r="M672" s="54"/>
      <c r="N672" s="6"/>
      <c r="O672" s="58" t="s">
        <v>26</v>
      </c>
      <c r="P672" s="6"/>
      <c r="Q672" s="6"/>
      <c r="R672" s="6"/>
      <c r="S672" s="6"/>
      <c r="T672" s="69">
        <v>24210</v>
      </c>
      <c r="U672" s="6"/>
      <c r="V672" s="70">
        <v>39476</v>
      </c>
      <c r="W672" s="6" t="s">
        <v>27</v>
      </c>
    </row>
    <row r="673" spans="1:23" s="49" customFormat="1" ht="15" customHeight="1" x14ac:dyDescent="0.25">
      <c r="A673" s="81" t="s">
        <v>4430</v>
      </c>
      <c r="B673" s="58" t="s">
        <v>4431</v>
      </c>
      <c r="C673" s="72" t="s">
        <v>28</v>
      </c>
      <c r="D673" s="58" t="s">
        <v>9724</v>
      </c>
      <c r="E673" s="58" t="s">
        <v>12478</v>
      </c>
      <c r="F673" s="58" t="s">
        <v>15209</v>
      </c>
      <c r="G673" s="60" t="s">
        <v>25</v>
      </c>
      <c r="H673" s="58">
        <v>2000205926</v>
      </c>
      <c r="I673" s="58" t="s">
        <v>3869</v>
      </c>
      <c r="J673" s="13"/>
      <c r="K673" s="45"/>
      <c r="L673" s="14"/>
      <c r="M673" s="54"/>
      <c r="N673" s="6"/>
      <c r="O673" s="58" t="s">
        <v>26</v>
      </c>
      <c r="P673" s="6"/>
      <c r="Q673" s="6"/>
      <c r="R673" s="6"/>
      <c r="S673" s="6"/>
      <c r="T673" s="69">
        <v>1403</v>
      </c>
      <c r="U673" s="6"/>
      <c r="V673" s="70">
        <v>39800</v>
      </c>
      <c r="W673" s="6" t="s">
        <v>27</v>
      </c>
    </row>
    <row r="674" spans="1:23" s="49" customFormat="1" ht="15" customHeight="1" x14ac:dyDescent="0.25">
      <c r="A674" s="81" t="s">
        <v>63</v>
      </c>
      <c r="B674" s="58" t="s">
        <v>166</v>
      </c>
      <c r="C674" s="72" t="s">
        <v>28</v>
      </c>
      <c r="D674" s="58" t="s">
        <v>9725</v>
      </c>
      <c r="E674" s="58" t="s">
        <v>12479</v>
      </c>
      <c r="F674" s="58" t="s">
        <v>15210</v>
      </c>
      <c r="G674" s="60" t="s">
        <v>25</v>
      </c>
      <c r="H674" s="58">
        <v>2001359498</v>
      </c>
      <c r="I674" s="58" t="s">
        <v>9079</v>
      </c>
      <c r="J674" s="13"/>
      <c r="K674" s="45"/>
      <c r="L674" s="14"/>
      <c r="M674" s="54"/>
      <c r="N674" s="6"/>
      <c r="O674" s="58" t="s">
        <v>26</v>
      </c>
      <c r="P674" s="6"/>
      <c r="Q674" s="6"/>
      <c r="R674" s="6"/>
      <c r="S674" s="6"/>
      <c r="T674" s="69">
        <v>268.08999999999997</v>
      </c>
      <c r="U674" s="6"/>
      <c r="V674" s="70">
        <v>39568</v>
      </c>
      <c r="W674" s="6" t="s">
        <v>27</v>
      </c>
    </row>
    <row r="675" spans="1:23" s="49" customFormat="1" ht="15" customHeight="1" x14ac:dyDescent="0.25">
      <c r="A675" s="81" t="s">
        <v>61</v>
      </c>
      <c r="B675" s="58" t="s">
        <v>160</v>
      </c>
      <c r="C675" s="72" t="s">
        <v>28</v>
      </c>
      <c r="D675" s="58" t="s">
        <v>9726</v>
      </c>
      <c r="E675" s="58" t="s">
        <v>12480</v>
      </c>
      <c r="F675" s="58" t="s">
        <v>15211</v>
      </c>
      <c r="G675" s="60" t="s">
        <v>25</v>
      </c>
      <c r="H675" s="58">
        <v>2001506164</v>
      </c>
      <c r="I675" s="58" t="s">
        <v>3869</v>
      </c>
      <c r="J675" s="13"/>
      <c r="K675" s="45"/>
      <c r="L675" s="14"/>
      <c r="M675" s="54"/>
      <c r="N675" s="6"/>
      <c r="O675" s="58" t="s">
        <v>26</v>
      </c>
      <c r="P675" s="6"/>
      <c r="Q675" s="6"/>
      <c r="R675" s="6"/>
      <c r="S675" s="6"/>
      <c r="T675" s="69">
        <v>570</v>
      </c>
      <c r="U675" s="6"/>
      <c r="V675" s="70">
        <v>39678</v>
      </c>
      <c r="W675" s="6" t="s">
        <v>27</v>
      </c>
    </row>
    <row r="676" spans="1:23" s="49" customFormat="1" ht="15" customHeight="1" x14ac:dyDescent="0.25">
      <c r="A676" s="81" t="s">
        <v>61</v>
      </c>
      <c r="B676" s="58" t="s">
        <v>160</v>
      </c>
      <c r="C676" s="72" t="s">
        <v>28</v>
      </c>
      <c r="D676" s="58" t="s">
        <v>9727</v>
      </c>
      <c r="E676" s="58" t="s">
        <v>12481</v>
      </c>
      <c r="F676" s="58" t="s">
        <v>15212</v>
      </c>
      <c r="G676" s="60" t="s">
        <v>25</v>
      </c>
      <c r="H676" s="58">
        <v>2001508361</v>
      </c>
      <c r="I676" s="58" t="s">
        <v>9079</v>
      </c>
      <c r="J676" s="13"/>
      <c r="K676" s="45"/>
      <c r="L676" s="14"/>
      <c r="M676" s="54"/>
      <c r="N676" s="6"/>
      <c r="O676" s="58" t="s">
        <v>26</v>
      </c>
      <c r="P676" s="6"/>
      <c r="Q676" s="6"/>
      <c r="R676" s="6"/>
      <c r="S676" s="6"/>
      <c r="T676" s="69">
        <v>166.6</v>
      </c>
      <c r="U676" s="6"/>
      <c r="V676" s="70">
        <v>39678</v>
      </c>
      <c r="W676" s="6" t="s">
        <v>27</v>
      </c>
    </row>
    <row r="677" spans="1:23" s="49" customFormat="1" ht="15" customHeight="1" x14ac:dyDescent="0.25">
      <c r="A677" s="81" t="s">
        <v>61</v>
      </c>
      <c r="B677" s="58" t="s">
        <v>160</v>
      </c>
      <c r="C677" s="72" t="s">
        <v>28</v>
      </c>
      <c r="D677" s="58" t="s">
        <v>9728</v>
      </c>
      <c r="E677" s="58" t="s">
        <v>12482</v>
      </c>
      <c r="F677" s="58" t="s">
        <v>15213</v>
      </c>
      <c r="G677" s="60" t="s">
        <v>25</v>
      </c>
      <c r="H677" s="58">
        <v>2001508418</v>
      </c>
      <c r="I677" s="58" t="s">
        <v>9079</v>
      </c>
      <c r="J677" s="13"/>
      <c r="K677" s="45"/>
      <c r="L677" s="14"/>
      <c r="M677" s="54"/>
      <c r="N677" s="6"/>
      <c r="O677" s="58" t="s">
        <v>26</v>
      </c>
      <c r="P677" s="6"/>
      <c r="Q677" s="6"/>
      <c r="R677" s="6"/>
      <c r="S677" s="6"/>
      <c r="T677" s="69">
        <v>174.25</v>
      </c>
      <c r="U677" s="6"/>
      <c r="V677" s="70">
        <v>39678</v>
      </c>
      <c r="W677" s="6" t="s">
        <v>27</v>
      </c>
    </row>
    <row r="678" spans="1:23" s="49" customFormat="1" ht="15" customHeight="1" x14ac:dyDescent="0.25">
      <c r="A678" s="81" t="s">
        <v>61</v>
      </c>
      <c r="B678" s="58" t="s">
        <v>160</v>
      </c>
      <c r="C678" s="72" t="s">
        <v>28</v>
      </c>
      <c r="D678" s="58" t="s">
        <v>9729</v>
      </c>
      <c r="E678" s="58" t="s">
        <v>12483</v>
      </c>
      <c r="F678" s="58" t="s">
        <v>15214</v>
      </c>
      <c r="G678" s="60" t="s">
        <v>25</v>
      </c>
      <c r="H678" s="58">
        <v>2001506288</v>
      </c>
      <c r="I678" s="58" t="s">
        <v>3869</v>
      </c>
      <c r="J678" s="13"/>
      <c r="K678" s="45"/>
      <c r="L678" s="14"/>
      <c r="M678" s="54"/>
      <c r="N678" s="6"/>
      <c r="O678" s="58" t="s">
        <v>26</v>
      </c>
      <c r="P678" s="6"/>
      <c r="Q678" s="6"/>
      <c r="R678" s="6"/>
      <c r="S678" s="6"/>
      <c r="T678" s="69">
        <v>1393</v>
      </c>
      <c r="U678" s="6"/>
      <c r="V678" s="70">
        <v>39680</v>
      </c>
      <c r="W678" s="6" t="s">
        <v>27</v>
      </c>
    </row>
    <row r="679" spans="1:23" s="49" customFormat="1" ht="15" customHeight="1" x14ac:dyDescent="0.25">
      <c r="A679" s="81" t="s">
        <v>61</v>
      </c>
      <c r="B679" s="58" t="s">
        <v>160</v>
      </c>
      <c r="C679" s="72" t="s">
        <v>28</v>
      </c>
      <c r="D679" s="58" t="s">
        <v>9730</v>
      </c>
      <c r="E679" s="58" t="s">
        <v>12484</v>
      </c>
      <c r="F679" s="58" t="s">
        <v>15215</v>
      </c>
      <c r="G679" s="60" t="s">
        <v>25</v>
      </c>
      <c r="H679" s="58">
        <v>2001512927</v>
      </c>
      <c r="I679" s="58" t="s">
        <v>9079</v>
      </c>
      <c r="J679" s="13"/>
      <c r="K679" s="45"/>
      <c r="L679" s="14"/>
      <c r="M679" s="54"/>
      <c r="N679" s="6"/>
      <c r="O679" s="58" t="s">
        <v>26</v>
      </c>
      <c r="P679" s="6"/>
      <c r="Q679" s="6"/>
      <c r="R679" s="6"/>
      <c r="S679" s="6"/>
      <c r="T679" s="69">
        <v>3775.16</v>
      </c>
      <c r="U679" s="6"/>
      <c r="V679" s="70">
        <v>39683</v>
      </c>
      <c r="W679" s="6" t="s">
        <v>27</v>
      </c>
    </row>
    <row r="680" spans="1:23" s="49" customFormat="1" ht="15" customHeight="1" x14ac:dyDescent="0.25">
      <c r="A680" s="81" t="s">
        <v>61</v>
      </c>
      <c r="B680" s="58" t="s">
        <v>160</v>
      </c>
      <c r="C680" s="72" t="s">
        <v>28</v>
      </c>
      <c r="D680" s="58" t="s">
        <v>9731</v>
      </c>
      <c r="E680" s="58" t="s">
        <v>12485</v>
      </c>
      <c r="F680" s="58" t="s">
        <v>15216</v>
      </c>
      <c r="G680" s="60" t="s">
        <v>25</v>
      </c>
      <c r="H680" s="58">
        <v>2001511362</v>
      </c>
      <c r="I680" s="58" t="s">
        <v>3869</v>
      </c>
      <c r="J680" s="13"/>
      <c r="K680" s="45"/>
      <c r="L680" s="14"/>
      <c r="M680" s="54"/>
      <c r="N680" s="6"/>
      <c r="O680" s="58" t="s">
        <v>26</v>
      </c>
      <c r="P680" s="6"/>
      <c r="Q680" s="6"/>
      <c r="R680" s="6"/>
      <c r="S680" s="6"/>
      <c r="T680" s="69">
        <v>457.98</v>
      </c>
      <c r="U680" s="6"/>
      <c r="V680" s="70">
        <v>39685</v>
      </c>
      <c r="W680" s="6" t="s">
        <v>27</v>
      </c>
    </row>
    <row r="681" spans="1:23" s="49" customFormat="1" ht="15" customHeight="1" x14ac:dyDescent="0.25">
      <c r="A681" s="81" t="s">
        <v>61</v>
      </c>
      <c r="B681" s="58" t="s">
        <v>160</v>
      </c>
      <c r="C681" s="72" t="s">
        <v>28</v>
      </c>
      <c r="D681" s="58" t="s">
        <v>9732</v>
      </c>
      <c r="E681" s="58" t="s">
        <v>12486</v>
      </c>
      <c r="F681" s="58" t="s">
        <v>15217</v>
      </c>
      <c r="G681" s="60" t="s">
        <v>25</v>
      </c>
      <c r="H681" s="58">
        <v>2001512385</v>
      </c>
      <c r="I681" s="58" t="s">
        <v>9079</v>
      </c>
      <c r="J681" s="13"/>
      <c r="K681" s="45"/>
      <c r="L681" s="14"/>
      <c r="M681" s="54"/>
      <c r="N681" s="6"/>
      <c r="O681" s="58" t="s">
        <v>26</v>
      </c>
      <c r="P681" s="6"/>
      <c r="Q681" s="6"/>
      <c r="R681" s="6"/>
      <c r="S681" s="6"/>
      <c r="T681" s="69">
        <v>1989.96</v>
      </c>
      <c r="U681" s="6"/>
      <c r="V681" s="70">
        <v>39456</v>
      </c>
      <c r="W681" s="6" t="s">
        <v>27</v>
      </c>
    </row>
    <row r="682" spans="1:23" s="49" customFormat="1" ht="15" customHeight="1" x14ac:dyDescent="0.25">
      <c r="A682" s="81" t="s">
        <v>61</v>
      </c>
      <c r="B682" s="58" t="s">
        <v>160</v>
      </c>
      <c r="C682" s="72" t="s">
        <v>28</v>
      </c>
      <c r="D682" s="58" t="s">
        <v>9733</v>
      </c>
      <c r="E682" s="58" t="s">
        <v>12487</v>
      </c>
      <c r="F682" s="58" t="s">
        <v>15218</v>
      </c>
      <c r="G682" s="60" t="s">
        <v>25</v>
      </c>
      <c r="H682" s="58">
        <v>2001512393</v>
      </c>
      <c r="I682" s="58" t="s">
        <v>9079</v>
      </c>
      <c r="J682" s="13"/>
      <c r="K682" s="45"/>
      <c r="L682" s="14"/>
      <c r="M682" s="54"/>
      <c r="N682" s="6"/>
      <c r="O682" s="58" t="s">
        <v>26</v>
      </c>
      <c r="P682" s="6"/>
      <c r="Q682" s="6"/>
      <c r="R682" s="6"/>
      <c r="S682" s="6"/>
      <c r="T682" s="69">
        <v>1788.76</v>
      </c>
      <c r="U682" s="6"/>
      <c r="V682" s="70">
        <v>39456</v>
      </c>
      <c r="W682" s="6" t="s">
        <v>27</v>
      </c>
    </row>
    <row r="683" spans="1:23" s="49" customFormat="1" ht="15" customHeight="1" x14ac:dyDescent="0.25">
      <c r="A683" s="81" t="s">
        <v>61</v>
      </c>
      <c r="B683" s="58" t="s">
        <v>160</v>
      </c>
      <c r="C683" s="72" t="s">
        <v>28</v>
      </c>
      <c r="D683" s="58" t="s">
        <v>9734</v>
      </c>
      <c r="E683" s="58" t="s">
        <v>12488</v>
      </c>
      <c r="F683" s="58" t="s">
        <v>15219</v>
      </c>
      <c r="G683" s="60" t="s">
        <v>25</v>
      </c>
      <c r="H683" s="58">
        <v>2001512504</v>
      </c>
      <c r="I683" s="58" t="s">
        <v>9079</v>
      </c>
      <c r="J683" s="13"/>
      <c r="K683" s="45"/>
      <c r="L683" s="14"/>
      <c r="M683" s="54"/>
      <c r="N683" s="6"/>
      <c r="O683" s="58" t="s">
        <v>26</v>
      </c>
      <c r="P683" s="6"/>
      <c r="Q683" s="6"/>
      <c r="R683" s="6"/>
      <c r="S683" s="6"/>
      <c r="T683" s="69">
        <v>1940.67</v>
      </c>
      <c r="U683" s="6"/>
      <c r="V683" s="70">
        <v>39456</v>
      </c>
      <c r="W683" s="6" t="s">
        <v>27</v>
      </c>
    </row>
    <row r="684" spans="1:23" s="49" customFormat="1" ht="15" customHeight="1" x14ac:dyDescent="0.25">
      <c r="A684" s="81" t="s">
        <v>61</v>
      </c>
      <c r="B684" s="58" t="s">
        <v>160</v>
      </c>
      <c r="C684" s="72" t="s">
        <v>28</v>
      </c>
      <c r="D684" s="58" t="s">
        <v>9735</v>
      </c>
      <c r="E684" s="58" t="s">
        <v>12489</v>
      </c>
      <c r="F684" s="58" t="s">
        <v>15220</v>
      </c>
      <c r="G684" s="60" t="s">
        <v>25</v>
      </c>
      <c r="H684" s="58">
        <v>2001514604</v>
      </c>
      <c r="I684" s="58" t="s">
        <v>3869</v>
      </c>
      <c r="J684" s="13"/>
      <c r="K684" s="45"/>
      <c r="L684" s="14"/>
      <c r="M684" s="54"/>
      <c r="N684" s="6"/>
      <c r="O684" s="58" t="s">
        <v>26</v>
      </c>
      <c r="P684" s="6"/>
      <c r="Q684" s="6"/>
      <c r="R684" s="6"/>
      <c r="S684" s="6"/>
      <c r="T684" s="69">
        <v>7332</v>
      </c>
      <c r="U684" s="6"/>
      <c r="V684" s="70">
        <v>39577</v>
      </c>
      <c r="W684" s="6" t="s">
        <v>27</v>
      </c>
    </row>
    <row r="685" spans="1:23" s="49" customFormat="1" ht="15" customHeight="1" x14ac:dyDescent="0.25">
      <c r="A685" s="81" t="s">
        <v>61</v>
      </c>
      <c r="B685" s="58" t="s">
        <v>160</v>
      </c>
      <c r="C685" s="72" t="s">
        <v>28</v>
      </c>
      <c r="D685" s="58" t="s">
        <v>9736</v>
      </c>
      <c r="E685" s="58" t="s">
        <v>12490</v>
      </c>
      <c r="F685" s="58" t="s">
        <v>15221</v>
      </c>
      <c r="G685" s="60" t="s">
        <v>25</v>
      </c>
      <c r="H685" s="58">
        <v>2001514523</v>
      </c>
      <c r="I685" s="58" t="s">
        <v>3869</v>
      </c>
      <c r="J685" s="13"/>
      <c r="K685" s="45"/>
      <c r="L685" s="14"/>
      <c r="M685" s="54"/>
      <c r="N685" s="6"/>
      <c r="O685" s="58" t="s">
        <v>26</v>
      </c>
      <c r="P685" s="6"/>
      <c r="Q685" s="6"/>
      <c r="R685" s="6"/>
      <c r="S685" s="6"/>
      <c r="T685" s="69">
        <v>575</v>
      </c>
      <c r="U685" s="6"/>
      <c r="V685" s="70">
        <v>39669</v>
      </c>
      <c r="W685" s="6" t="s">
        <v>27</v>
      </c>
    </row>
    <row r="686" spans="1:23" s="49" customFormat="1" ht="15" customHeight="1" x14ac:dyDescent="0.25">
      <c r="A686" s="81" t="s">
        <v>61</v>
      </c>
      <c r="B686" s="58" t="s">
        <v>160</v>
      </c>
      <c r="C686" s="72" t="s">
        <v>28</v>
      </c>
      <c r="D686" s="58" t="s">
        <v>9737</v>
      </c>
      <c r="E686" s="58" t="s">
        <v>12491</v>
      </c>
      <c r="F686" s="58" t="s">
        <v>15222</v>
      </c>
      <c r="G686" s="60" t="s">
        <v>25</v>
      </c>
      <c r="H686" s="58">
        <v>2001506229</v>
      </c>
      <c r="I686" s="58" t="s">
        <v>3869</v>
      </c>
      <c r="J686" s="13"/>
      <c r="K686" s="45"/>
      <c r="L686" s="14"/>
      <c r="M686" s="54"/>
      <c r="N686" s="6"/>
      <c r="O686" s="58" t="s">
        <v>26</v>
      </c>
      <c r="P686" s="6"/>
      <c r="Q686" s="6"/>
      <c r="R686" s="6"/>
      <c r="S686" s="6"/>
      <c r="T686" s="69">
        <v>313</v>
      </c>
      <c r="U686" s="6"/>
      <c r="V686" s="70">
        <v>39708</v>
      </c>
      <c r="W686" s="6" t="s">
        <v>27</v>
      </c>
    </row>
    <row r="687" spans="1:23" s="49" customFormat="1" ht="15" customHeight="1" x14ac:dyDescent="0.25">
      <c r="A687" s="81" t="s">
        <v>61</v>
      </c>
      <c r="B687" s="58" t="s">
        <v>160</v>
      </c>
      <c r="C687" s="72" t="s">
        <v>28</v>
      </c>
      <c r="D687" s="58" t="s">
        <v>9738</v>
      </c>
      <c r="E687" s="58" t="s">
        <v>12492</v>
      </c>
      <c r="F687" s="58" t="s">
        <v>15223</v>
      </c>
      <c r="G687" s="60" t="s">
        <v>25</v>
      </c>
      <c r="H687" s="58">
        <v>2001505591</v>
      </c>
      <c r="I687" s="58" t="s">
        <v>3869</v>
      </c>
      <c r="J687" s="13"/>
      <c r="K687" s="45"/>
      <c r="L687" s="14"/>
      <c r="M687" s="54"/>
      <c r="N687" s="6"/>
      <c r="O687" s="58" t="s">
        <v>26</v>
      </c>
      <c r="P687" s="6"/>
      <c r="Q687" s="6"/>
      <c r="R687" s="6"/>
      <c r="S687" s="6"/>
      <c r="T687" s="69">
        <v>907</v>
      </c>
      <c r="U687" s="6"/>
      <c r="V687" s="70">
        <v>39735</v>
      </c>
      <c r="W687" s="6" t="s">
        <v>27</v>
      </c>
    </row>
    <row r="688" spans="1:23" s="49" customFormat="1" ht="15" customHeight="1" x14ac:dyDescent="0.25">
      <c r="A688" s="81" t="s">
        <v>61</v>
      </c>
      <c r="B688" s="58" t="s">
        <v>160</v>
      </c>
      <c r="C688" s="72" t="s">
        <v>28</v>
      </c>
      <c r="D688" s="58" t="s">
        <v>9739</v>
      </c>
      <c r="E688" s="58" t="s">
        <v>12493</v>
      </c>
      <c r="F688" s="58" t="s">
        <v>15224</v>
      </c>
      <c r="G688" s="60" t="s">
        <v>25</v>
      </c>
      <c r="H688" s="58">
        <v>2001506369</v>
      </c>
      <c r="I688" s="58" t="s">
        <v>3869</v>
      </c>
      <c r="J688" s="13"/>
      <c r="K688" s="45"/>
      <c r="L688" s="14"/>
      <c r="M688" s="54"/>
      <c r="N688" s="6"/>
      <c r="O688" s="58" t="s">
        <v>26</v>
      </c>
      <c r="P688" s="6"/>
      <c r="Q688" s="6"/>
      <c r="R688" s="6"/>
      <c r="S688" s="6"/>
      <c r="T688" s="69">
        <v>837</v>
      </c>
      <c r="U688" s="6"/>
      <c r="V688" s="70">
        <v>39748</v>
      </c>
      <c r="W688" s="6" t="s">
        <v>27</v>
      </c>
    </row>
    <row r="689" spans="1:23" s="49" customFormat="1" ht="15" customHeight="1" x14ac:dyDescent="0.25">
      <c r="A689" s="81" t="s">
        <v>61</v>
      </c>
      <c r="B689" s="58" t="s">
        <v>160</v>
      </c>
      <c r="C689" s="72" t="s">
        <v>28</v>
      </c>
      <c r="D689" s="58" t="s">
        <v>9740</v>
      </c>
      <c r="E689" s="58" t="s">
        <v>12494</v>
      </c>
      <c r="F689" s="58" t="s">
        <v>15225</v>
      </c>
      <c r="G689" s="60" t="s">
        <v>25</v>
      </c>
      <c r="H689" s="58">
        <v>2001505435</v>
      </c>
      <c r="I689" s="58" t="s">
        <v>3869</v>
      </c>
      <c r="J689" s="13"/>
      <c r="K689" s="45"/>
      <c r="L689" s="14"/>
      <c r="M689" s="54"/>
      <c r="N689" s="6"/>
      <c r="O689" s="58" t="s">
        <v>26</v>
      </c>
      <c r="P689" s="6"/>
      <c r="Q689" s="6"/>
      <c r="R689" s="6"/>
      <c r="S689" s="6"/>
      <c r="T689" s="69">
        <v>853</v>
      </c>
      <c r="U689" s="6"/>
      <c r="V689" s="70">
        <v>39732</v>
      </c>
      <c r="W689" s="6" t="s">
        <v>27</v>
      </c>
    </row>
    <row r="690" spans="1:23" s="49" customFormat="1" ht="15" customHeight="1" x14ac:dyDescent="0.25">
      <c r="A690" s="81" t="s">
        <v>61</v>
      </c>
      <c r="B690" s="58" t="s">
        <v>160</v>
      </c>
      <c r="C690" s="72" t="s">
        <v>28</v>
      </c>
      <c r="D690" s="58" t="s">
        <v>4850</v>
      </c>
      <c r="E690" s="58" t="s">
        <v>12495</v>
      </c>
      <c r="F690" s="58" t="s">
        <v>15226</v>
      </c>
      <c r="G690" s="60" t="s">
        <v>25</v>
      </c>
      <c r="H690" s="58">
        <v>2001505893</v>
      </c>
      <c r="I690" s="58" t="s">
        <v>3869</v>
      </c>
      <c r="J690" s="13"/>
      <c r="K690" s="45"/>
      <c r="L690" s="14"/>
      <c r="M690" s="54"/>
      <c r="N690" s="6"/>
      <c r="O690" s="58" t="s">
        <v>26</v>
      </c>
      <c r="P690" s="6"/>
      <c r="Q690" s="6"/>
      <c r="R690" s="6"/>
      <c r="S690" s="6"/>
      <c r="T690" s="69">
        <v>10662</v>
      </c>
      <c r="U690" s="6"/>
      <c r="V690" s="70">
        <v>39732</v>
      </c>
      <c r="W690" s="6" t="s">
        <v>27</v>
      </c>
    </row>
    <row r="691" spans="1:23" s="49" customFormat="1" ht="15" customHeight="1" x14ac:dyDescent="0.25">
      <c r="A691" s="81" t="s">
        <v>61</v>
      </c>
      <c r="B691" s="58" t="s">
        <v>160</v>
      </c>
      <c r="C691" s="72" t="s">
        <v>28</v>
      </c>
      <c r="D691" s="58" t="s">
        <v>9741</v>
      </c>
      <c r="E691" s="58" t="s">
        <v>12496</v>
      </c>
      <c r="F691" s="58" t="s">
        <v>15227</v>
      </c>
      <c r="G691" s="60" t="s">
        <v>25</v>
      </c>
      <c r="H691" s="58">
        <v>2001510196</v>
      </c>
      <c r="I691" s="58" t="s">
        <v>9079</v>
      </c>
      <c r="J691" s="13"/>
      <c r="K691" s="45"/>
      <c r="L691" s="14"/>
      <c r="M691" s="54"/>
      <c r="N691" s="6"/>
      <c r="O691" s="58" t="s">
        <v>26</v>
      </c>
      <c r="P691" s="6"/>
      <c r="Q691" s="6"/>
      <c r="R691" s="6"/>
      <c r="S691" s="6"/>
      <c r="T691" s="69">
        <v>316.45</v>
      </c>
      <c r="U691" s="6"/>
      <c r="V691" s="70">
        <v>39732</v>
      </c>
      <c r="W691" s="6" t="s">
        <v>27</v>
      </c>
    </row>
    <row r="692" spans="1:23" s="49" customFormat="1" ht="15" customHeight="1" x14ac:dyDescent="0.25">
      <c r="A692" s="81" t="s">
        <v>61</v>
      </c>
      <c r="B692" s="58" t="s">
        <v>160</v>
      </c>
      <c r="C692" s="72" t="s">
        <v>28</v>
      </c>
      <c r="D692" s="58" t="s">
        <v>9742</v>
      </c>
      <c r="E692" s="58" t="s">
        <v>12497</v>
      </c>
      <c r="F692" s="58" t="s">
        <v>15228</v>
      </c>
      <c r="G692" s="60" t="s">
        <v>25</v>
      </c>
      <c r="H692" s="58">
        <v>2001505486</v>
      </c>
      <c r="I692" s="58" t="s">
        <v>3869</v>
      </c>
      <c r="J692" s="13"/>
      <c r="K692" s="45"/>
      <c r="L692" s="14"/>
      <c r="M692" s="54"/>
      <c r="N692" s="6"/>
      <c r="O692" s="58" t="s">
        <v>26</v>
      </c>
      <c r="P692" s="6"/>
      <c r="Q692" s="6"/>
      <c r="R692" s="6"/>
      <c r="S692" s="6"/>
      <c r="T692" s="69">
        <v>1624</v>
      </c>
      <c r="U692" s="6"/>
      <c r="V692" s="70">
        <v>39793</v>
      </c>
      <c r="W692" s="6" t="s">
        <v>27</v>
      </c>
    </row>
    <row r="693" spans="1:23" s="49" customFormat="1" ht="15" customHeight="1" x14ac:dyDescent="0.25">
      <c r="A693" s="81" t="s">
        <v>61</v>
      </c>
      <c r="B693" s="58" t="s">
        <v>160</v>
      </c>
      <c r="C693" s="72" t="s">
        <v>28</v>
      </c>
      <c r="D693" s="58" t="s">
        <v>9743</v>
      </c>
      <c r="E693" s="58" t="s">
        <v>12498</v>
      </c>
      <c r="F693" s="58" t="s">
        <v>15229</v>
      </c>
      <c r="G693" s="60" t="s">
        <v>25</v>
      </c>
      <c r="H693" s="58">
        <v>2001505637</v>
      </c>
      <c r="I693" s="58" t="s">
        <v>3869</v>
      </c>
      <c r="J693" s="13"/>
      <c r="K693" s="45"/>
      <c r="L693" s="14"/>
      <c r="M693" s="54"/>
      <c r="N693" s="6"/>
      <c r="O693" s="58" t="s">
        <v>26</v>
      </c>
      <c r="P693" s="6"/>
      <c r="Q693" s="6"/>
      <c r="R693" s="6"/>
      <c r="S693" s="6"/>
      <c r="T693" s="69">
        <v>8885</v>
      </c>
      <c r="U693" s="6"/>
      <c r="V693" s="70">
        <v>39767</v>
      </c>
      <c r="W693" s="6" t="s">
        <v>27</v>
      </c>
    </row>
    <row r="694" spans="1:23" s="49" customFormat="1" ht="15" customHeight="1" x14ac:dyDescent="0.25">
      <c r="A694" s="81" t="s">
        <v>61</v>
      </c>
      <c r="B694" s="58" t="s">
        <v>160</v>
      </c>
      <c r="C694" s="72" t="s">
        <v>28</v>
      </c>
      <c r="D694" s="58" t="s">
        <v>9744</v>
      </c>
      <c r="E694" s="58" t="s">
        <v>12499</v>
      </c>
      <c r="F694" s="58" t="s">
        <v>15230</v>
      </c>
      <c r="G694" s="60" t="s">
        <v>25</v>
      </c>
      <c r="H694" s="58">
        <v>2001506091</v>
      </c>
      <c r="I694" s="58" t="s">
        <v>3869</v>
      </c>
      <c r="J694" s="13"/>
      <c r="K694" s="45"/>
      <c r="L694" s="14"/>
      <c r="M694" s="54"/>
      <c r="N694" s="6"/>
      <c r="O694" s="58" t="s">
        <v>26</v>
      </c>
      <c r="P694" s="6"/>
      <c r="Q694" s="6"/>
      <c r="R694" s="6"/>
      <c r="S694" s="6"/>
      <c r="T694" s="69">
        <v>2056.2199999999998</v>
      </c>
      <c r="U694" s="6"/>
      <c r="V694" s="70">
        <v>39779</v>
      </c>
      <c r="W694" s="6" t="s">
        <v>27</v>
      </c>
    </row>
    <row r="695" spans="1:23" s="49" customFormat="1" ht="15" customHeight="1" x14ac:dyDescent="0.25">
      <c r="A695" s="81" t="s">
        <v>61</v>
      </c>
      <c r="B695" s="58" t="s">
        <v>160</v>
      </c>
      <c r="C695" s="72" t="s">
        <v>28</v>
      </c>
      <c r="D695" s="58" t="s">
        <v>9745</v>
      </c>
      <c r="E695" s="58" t="s">
        <v>12500</v>
      </c>
      <c r="F695" s="58" t="s">
        <v>15231</v>
      </c>
      <c r="G695" s="60" t="s">
        <v>25</v>
      </c>
      <c r="H695" s="58">
        <v>2001515341</v>
      </c>
      <c r="I695" s="58" t="s">
        <v>9079</v>
      </c>
      <c r="J695" s="13"/>
      <c r="K695" s="45"/>
      <c r="L695" s="14"/>
      <c r="M695" s="54"/>
      <c r="N695" s="6"/>
      <c r="O695" s="58" t="s">
        <v>26</v>
      </c>
      <c r="P695" s="6"/>
      <c r="Q695" s="6"/>
      <c r="R695" s="6"/>
      <c r="S695" s="6"/>
      <c r="T695" s="69">
        <v>4448.8599999999997</v>
      </c>
      <c r="U695" s="6"/>
      <c r="V695" s="70">
        <v>39580</v>
      </c>
      <c r="W695" s="6" t="s">
        <v>27</v>
      </c>
    </row>
    <row r="696" spans="1:23" s="49" customFormat="1" ht="15" customHeight="1" x14ac:dyDescent="0.25">
      <c r="A696" s="81" t="s">
        <v>61</v>
      </c>
      <c r="B696" s="58" t="s">
        <v>160</v>
      </c>
      <c r="C696" s="72" t="s">
        <v>28</v>
      </c>
      <c r="D696" s="58" t="s">
        <v>9746</v>
      </c>
      <c r="E696" s="58" t="s">
        <v>12501</v>
      </c>
      <c r="F696" s="58" t="s">
        <v>15232</v>
      </c>
      <c r="G696" s="60" t="s">
        <v>25</v>
      </c>
      <c r="H696" s="58">
        <v>2001512571</v>
      </c>
      <c r="I696" s="58" t="s">
        <v>9079</v>
      </c>
      <c r="J696" s="13"/>
      <c r="K696" s="45"/>
      <c r="L696" s="14"/>
      <c r="M696" s="54"/>
      <c r="N696" s="6"/>
      <c r="O696" s="58" t="s">
        <v>26</v>
      </c>
      <c r="P696" s="6"/>
      <c r="Q696" s="6"/>
      <c r="R696" s="6"/>
      <c r="S696" s="6"/>
      <c r="T696" s="69">
        <v>1335.9</v>
      </c>
      <c r="U696" s="6"/>
      <c r="V696" s="70">
        <v>39795</v>
      </c>
      <c r="W696" s="6" t="s">
        <v>27</v>
      </c>
    </row>
    <row r="697" spans="1:23" s="49" customFormat="1" ht="15" customHeight="1" x14ac:dyDescent="0.25">
      <c r="A697" s="81" t="s">
        <v>61</v>
      </c>
      <c r="B697" s="58" t="s">
        <v>160</v>
      </c>
      <c r="C697" s="72" t="s">
        <v>28</v>
      </c>
      <c r="D697" s="58" t="s">
        <v>9747</v>
      </c>
      <c r="E697" s="58" t="s">
        <v>12502</v>
      </c>
      <c r="F697" s="58" t="s">
        <v>15233</v>
      </c>
      <c r="G697" s="60" t="s">
        <v>25</v>
      </c>
      <c r="H697" s="58">
        <v>2001514353</v>
      </c>
      <c r="I697" s="58" t="s">
        <v>3869</v>
      </c>
      <c r="J697" s="13"/>
      <c r="K697" s="45"/>
      <c r="L697" s="14"/>
      <c r="M697" s="54"/>
      <c r="N697" s="6"/>
      <c r="O697" s="58" t="s">
        <v>26</v>
      </c>
      <c r="P697" s="6"/>
      <c r="Q697" s="6"/>
      <c r="R697" s="6"/>
      <c r="S697" s="6"/>
      <c r="T697" s="69">
        <v>2552</v>
      </c>
      <c r="U697" s="6"/>
      <c r="V697" s="70">
        <v>39811</v>
      </c>
      <c r="W697" s="6" t="s">
        <v>27</v>
      </c>
    </row>
    <row r="698" spans="1:23" s="49" customFormat="1" ht="15" customHeight="1" x14ac:dyDescent="0.25">
      <c r="A698" s="81" t="s">
        <v>58</v>
      </c>
      <c r="B698" s="58" t="s">
        <v>156</v>
      </c>
      <c r="C698" s="72" t="s">
        <v>28</v>
      </c>
      <c r="D698" s="58" t="s">
        <v>9748</v>
      </c>
      <c r="E698" s="58" t="s">
        <v>12503</v>
      </c>
      <c r="F698" s="58" t="s">
        <v>15234</v>
      </c>
      <c r="G698" s="60" t="s">
        <v>25</v>
      </c>
      <c r="H698" s="58">
        <v>2000269697</v>
      </c>
      <c r="I698" s="58" t="s">
        <v>9079</v>
      </c>
      <c r="J698" s="13"/>
      <c r="K698" s="45"/>
      <c r="L698" s="14"/>
      <c r="M698" s="54"/>
      <c r="N698" s="6"/>
      <c r="O698" s="58" t="s">
        <v>26</v>
      </c>
      <c r="P698" s="6"/>
      <c r="Q698" s="6"/>
      <c r="R698" s="6"/>
      <c r="S698" s="6"/>
      <c r="T698" s="69">
        <v>6940.59</v>
      </c>
      <c r="U698" s="6"/>
      <c r="V698" s="70">
        <v>39479</v>
      </c>
      <c r="W698" s="6" t="s">
        <v>27</v>
      </c>
    </row>
    <row r="699" spans="1:23" s="49" customFormat="1" ht="15" customHeight="1" x14ac:dyDescent="0.25">
      <c r="A699" s="81" t="s">
        <v>42</v>
      </c>
      <c r="B699" s="58" t="s">
        <v>158</v>
      </c>
      <c r="C699" s="72" t="s">
        <v>28</v>
      </c>
      <c r="D699" s="58" t="s">
        <v>9749</v>
      </c>
      <c r="E699" s="58" t="s">
        <v>12504</v>
      </c>
      <c r="F699" s="58" t="s">
        <v>15235</v>
      </c>
      <c r="G699" s="60" t="s">
        <v>25</v>
      </c>
      <c r="H699" s="58">
        <v>2000161988</v>
      </c>
      <c r="I699" s="58" t="s">
        <v>3869</v>
      </c>
      <c r="J699" s="13"/>
      <c r="K699" s="45"/>
      <c r="L699" s="14"/>
      <c r="M699" s="54"/>
      <c r="N699" s="6"/>
      <c r="O699" s="58" t="s">
        <v>26</v>
      </c>
      <c r="P699" s="6"/>
      <c r="Q699" s="6"/>
      <c r="R699" s="6"/>
      <c r="S699" s="6"/>
      <c r="T699" s="69">
        <v>3796</v>
      </c>
      <c r="U699" s="6"/>
      <c r="V699" s="70">
        <v>39759</v>
      </c>
      <c r="W699" s="6" t="s">
        <v>27</v>
      </c>
    </row>
    <row r="700" spans="1:23" s="49" customFormat="1" ht="15" customHeight="1" x14ac:dyDescent="0.25">
      <c r="A700" s="81" t="s">
        <v>42</v>
      </c>
      <c r="B700" s="58" t="s">
        <v>158</v>
      </c>
      <c r="C700" s="72" t="s">
        <v>28</v>
      </c>
      <c r="D700" s="58" t="s">
        <v>9750</v>
      </c>
      <c r="E700" s="58" t="s">
        <v>12505</v>
      </c>
      <c r="F700" s="58" t="s">
        <v>15236</v>
      </c>
      <c r="G700" s="60" t="s">
        <v>25</v>
      </c>
      <c r="H700" s="58">
        <v>2000162003</v>
      </c>
      <c r="I700" s="58" t="s">
        <v>3869</v>
      </c>
      <c r="J700" s="13"/>
      <c r="K700" s="45"/>
      <c r="L700" s="14"/>
      <c r="M700" s="54"/>
      <c r="N700" s="6"/>
      <c r="O700" s="58" t="s">
        <v>26</v>
      </c>
      <c r="P700" s="6"/>
      <c r="Q700" s="6"/>
      <c r="R700" s="6"/>
      <c r="S700" s="6"/>
      <c r="T700" s="69">
        <v>3970</v>
      </c>
      <c r="U700" s="6"/>
      <c r="V700" s="70">
        <v>39759</v>
      </c>
      <c r="W700" s="6" t="s">
        <v>27</v>
      </c>
    </row>
    <row r="701" spans="1:23" s="49" customFormat="1" ht="15" customHeight="1" x14ac:dyDescent="0.25">
      <c r="A701" s="81" t="s">
        <v>42</v>
      </c>
      <c r="B701" s="58" t="s">
        <v>158</v>
      </c>
      <c r="C701" s="72" t="s">
        <v>28</v>
      </c>
      <c r="D701" s="58" t="s">
        <v>9751</v>
      </c>
      <c r="E701" s="58" t="s">
        <v>12506</v>
      </c>
      <c r="F701" s="58" t="s">
        <v>15237</v>
      </c>
      <c r="G701" s="60" t="s">
        <v>25</v>
      </c>
      <c r="H701" s="58">
        <v>2000165517</v>
      </c>
      <c r="I701" s="58" t="s">
        <v>3869</v>
      </c>
      <c r="J701" s="13"/>
      <c r="K701" s="45"/>
      <c r="L701" s="14"/>
      <c r="M701" s="54"/>
      <c r="N701" s="6"/>
      <c r="O701" s="58" t="s">
        <v>26</v>
      </c>
      <c r="P701" s="6"/>
      <c r="Q701" s="6"/>
      <c r="R701" s="6"/>
      <c r="S701" s="6"/>
      <c r="T701" s="69">
        <v>114</v>
      </c>
      <c r="U701" s="6"/>
      <c r="V701" s="70">
        <v>39789</v>
      </c>
      <c r="W701" s="6" t="s">
        <v>27</v>
      </c>
    </row>
    <row r="702" spans="1:23" s="49" customFormat="1" ht="15" customHeight="1" x14ac:dyDescent="0.25">
      <c r="A702" s="81" t="s">
        <v>4426</v>
      </c>
      <c r="B702" s="58" t="s">
        <v>4427</v>
      </c>
      <c r="C702" s="72" t="s">
        <v>24</v>
      </c>
      <c r="D702" s="58" t="s">
        <v>9752</v>
      </c>
      <c r="E702" s="58" t="s">
        <v>12507</v>
      </c>
      <c r="F702" s="58" t="s">
        <v>15238</v>
      </c>
      <c r="G702" s="60" t="s">
        <v>25</v>
      </c>
      <c r="H702" s="58">
        <v>2000658084</v>
      </c>
      <c r="I702" s="58" t="s">
        <v>9079</v>
      </c>
      <c r="J702" s="13"/>
      <c r="K702" s="45"/>
      <c r="L702" s="14"/>
      <c r="M702" s="54"/>
      <c r="N702" s="6"/>
      <c r="O702" s="58" t="s">
        <v>26</v>
      </c>
      <c r="P702" s="6"/>
      <c r="Q702" s="6"/>
      <c r="R702" s="6"/>
      <c r="S702" s="6"/>
      <c r="T702" s="69">
        <v>0.05</v>
      </c>
      <c r="U702" s="6"/>
      <c r="V702" s="70">
        <v>39519</v>
      </c>
      <c r="W702" s="6" t="s">
        <v>27</v>
      </c>
    </row>
    <row r="703" spans="1:23" s="49" customFormat="1" ht="15" customHeight="1" x14ac:dyDescent="0.25">
      <c r="A703" s="81" t="s">
        <v>91</v>
      </c>
      <c r="B703" s="58" t="s">
        <v>165</v>
      </c>
      <c r="C703" s="72" t="s">
        <v>28</v>
      </c>
      <c r="D703" s="58" t="s">
        <v>9753</v>
      </c>
      <c r="E703" s="58" t="s">
        <v>12508</v>
      </c>
      <c r="F703" s="58" t="s">
        <v>15239</v>
      </c>
      <c r="G703" s="60" t="s">
        <v>25</v>
      </c>
      <c r="H703" s="58">
        <v>2000334416</v>
      </c>
      <c r="I703" s="58" t="s">
        <v>3869</v>
      </c>
      <c r="J703" s="13"/>
      <c r="K703" s="45"/>
      <c r="L703" s="14"/>
      <c r="M703" s="54"/>
      <c r="N703" s="6"/>
      <c r="O703" s="58" t="s">
        <v>26</v>
      </c>
      <c r="P703" s="6"/>
      <c r="Q703" s="6"/>
      <c r="R703" s="6"/>
      <c r="S703" s="6"/>
      <c r="T703" s="69">
        <v>4134.6899999999996</v>
      </c>
      <c r="U703" s="6"/>
      <c r="V703" s="70">
        <v>39791</v>
      </c>
      <c r="W703" s="6" t="s">
        <v>27</v>
      </c>
    </row>
    <row r="704" spans="1:23" s="49" customFormat="1" ht="15" customHeight="1" x14ac:dyDescent="0.25">
      <c r="A704" s="81" t="s">
        <v>63</v>
      </c>
      <c r="B704" s="58" t="s">
        <v>166</v>
      </c>
      <c r="C704" s="72" t="s">
        <v>28</v>
      </c>
      <c r="D704" s="58" t="s">
        <v>9754</v>
      </c>
      <c r="E704" s="58" t="s">
        <v>12509</v>
      </c>
      <c r="F704" s="58" t="s">
        <v>15240</v>
      </c>
      <c r="G704" s="60" t="s">
        <v>25</v>
      </c>
      <c r="H704" s="58">
        <v>2001360216</v>
      </c>
      <c r="I704" s="58" t="s">
        <v>9079</v>
      </c>
      <c r="J704" s="13"/>
      <c r="K704" s="45"/>
      <c r="L704" s="14"/>
      <c r="M704" s="54"/>
      <c r="N704" s="6"/>
      <c r="O704" s="58" t="s">
        <v>26</v>
      </c>
      <c r="P704" s="6"/>
      <c r="Q704" s="6"/>
      <c r="R704" s="6"/>
      <c r="S704" s="6"/>
      <c r="T704" s="69">
        <v>241.22</v>
      </c>
      <c r="U704" s="6"/>
      <c r="V704" s="70">
        <v>39721</v>
      </c>
      <c r="W704" s="6" t="s">
        <v>27</v>
      </c>
    </row>
    <row r="705" spans="1:23" s="49" customFormat="1" ht="15" customHeight="1" x14ac:dyDescent="0.25">
      <c r="A705" s="81" t="s">
        <v>63</v>
      </c>
      <c r="B705" s="58" t="s">
        <v>166</v>
      </c>
      <c r="C705" s="72" t="s">
        <v>28</v>
      </c>
      <c r="D705" s="58" t="s">
        <v>9755</v>
      </c>
      <c r="E705" s="58" t="s">
        <v>1518</v>
      </c>
      <c r="F705" s="58" t="s">
        <v>15241</v>
      </c>
      <c r="G705" s="60" t="s">
        <v>25</v>
      </c>
      <c r="H705" s="58">
        <v>2001359684</v>
      </c>
      <c r="I705" s="58" t="s">
        <v>9079</v>
      </c>
      <c r="J705" s="13"/>
      <c r="K705" s="45"/>
      <c r="L705" s="14"/>
      <c r="M705" s="54"/>
      <c r="N705" s="6"/>
      <c r="O705" s="58" t="s">
        <v>26</v>
      </c>
      <c r="P705" s="6"/>
      <c r="Q705" s="6"/>
      <c r="R705" s="6"/>
      <c r="S705" s="6"/>
      <c r="T705" s="69">
        <v>8192.7900000000009</v>
      </c>
      <c r="U705" s="6"/>
      <c r="V705" s="70">
        <v>39701</v>
      </c>
      <c r="W705" s="6" t="s">
        <v>27</v>
      </c>
    </row>
    <row r="706" spans="1:23" s="49" customFormat="1" ht="15" customHeight="1" x14ac:dyDescent="0.25">
      <c r="A706" s="81" t="s">
        <v>56</v>
      </c>
      <c r="B706" s="58" t="s">
        <v>170</v>
      </c>
      <c r="C706" s="72" t="s">
        <v>24</v>
      </c>
      <c r="D706" s="58" t="s">
        <v>9756</v>
      </c>
      <c r="E706" s="58" t="s">
        <v>12510</v>
      </c>
      <c r="F706" s="58" t="s">
        <v>15242</v>
      </c>
      <c r="G706" s="60" t="s">
        <v>25</v>
      </c>
      <c r="H706" s="58">
        <v>2001041986</v>
      </c>
      <c r="I706" s="58" t="s">
        <v>9079</v>
      </c>
      <c r="J706" s="13"/>
      <c r="K706" s="45"/>
      <c r="L706" s="14"/>
      <c r="M706" s="54"/>
      <c r="N706" s="6"/>
      <c r="O706" s="58" t="s">
        <v>26</v>
      </c>
      <c r="P706" s="6"/>
      <c r="Q706" s="6"/>
      <c r="R706" s="6"/>
      <c r="S706" s="6"/>
      <c r="T706" s="69">
        <v>0.14000000000000001</v>
      </c>
      <c r="U706" s="6"/>
      <c r="V706" s="70">
        <v>39516</v>
      </c>
      <c r="W706" s="6" t="s">
        <v>27</v>
      </c>
    </row>
    <row r="707" spans="1:23" s="49" customFormat="1" ht="15" customHeight="1" x14ac:dyDescent="0.25">
      <c r="A707" s="81" t="s">
        <v>63</v>
      </c>
      <c r="B707" s="58" t="s">
        <v>166</v>
      </c>
      <c r="C707" s="72" t="s">
        <v>28</v>
      </c>
      <c r="D707" s="58" t="s">
        <v>9757</v>
      </c>
      <c r="E707" s="58" t="s">
        <v>12511</v>
      </c>
      <c r="F707" s="58" t="s">
        <v>15243</v>
      </c>
      <c r="G707" s="60" t="s">
        <v>25</v>
      </c>
      <c r="H707" s="58">
        <v>2001359501</v>
      </c>
      <c r="I707" s="58" t="s">
        <v>9079</v>
      </c>
      <c r="J707" s="13"/>
      <c r="K707" s="45"/>
      <c r="L707" s="14"/>
      <c r="M707" s="54"/>
      <c r="N707" s="6"/>
      <c r="O707" s="58" t="s">
        <v>26</v>
      </c>
      <c r="P707" s="6"/>
      <c r="Q707" s="6"/>
      <c r="R707" s="6"/>
      <c r="S707" s="6"/>
      <c r="T707" s="69">
        <v>19.68</v>
      </c>
      <c r="U707" s="6"/>
      <c r="V707" s="70">
        <v>39508</v>
      </c>
      <c r="W707" s="6" t="s">
        <v>27</v>
      </c>
    </row>
    <row r="708" spans="1:23" s="49" customFormat="1" ht="15" customHeight="1" x14ac:dyDescent="0.25">
      <c r="A708" s="81" t="s">
        <v>4432</v>
      </c>
      <c r="B708" s="58" t="s">
        <v>4433</v>
      </c>
      <c r="C708" s="72" t="s">
        <v>24</v>
      </c>
      <c r="D708" s="58" t="s">
        <v>9758</v>
      </c>
      <c r="E708" s="58" t="s">
        <v>12512</v>
      </c>
      <c r="F708" s="58" t="s">
        <v>15244</v>
      </c>
      <c r="G708" s="60" t="s">
        <v>25</v>
      </c>
      <c r="H708" s="58">
        <v>2000676163</v>
      </c>
      <c r="I708" s="58" t="s">
        <v>3869</v>
      </c>
      <c r="J708" s="13"/>
      <c r="K708" s="45"/>
      <c r="L708" s="14"/>
      <c r="M708" s="54"/>
      <c r="N708" s="6"/>
      <c r="O708" s="58" t="s">
        <v>26</v>
      </c>
      <c r="P708" s="6"/>
      <c r="Q708" s="6"/>
      <c r="R708" s="6"/>
      <c r="S708" s="6"/>
      <c r="T708" s="69">
        <v>324</v>
      </c>
      <c r="U708" s="6"/>
      <c r="V708" s="70">
        <v>39737</v>
      </c>
      <c r="W708" s="6" t="s">
        <v>27</v>
      </c>
    </row>
    <row r="709" spans="1:23" s="49" customFormat="1" ht="15" customHeight="1" x14ac:dyDescent="0.25">
      <c r="A709" s="81" t="s">
        <v>4432</v>
      </c>
      <c r="B709" s="58" t="s">
        <v>4433</v>
      </c>
      <c r="C709" s="72" t="s">
        <v>24</v>
      </c>
      <c r="D709" s="58" t="s">
        <v>9759</v>
      </c>
      <c r="E709" s="58" t="s">
        <v>12513</v>
      </c>
      <c r="F709" s="58" t="s">
        <v>15245</v>
      </c>
      <c r="G709" s="60" t="s">
        <v>25</v>
      </c>
      <c r="H709" s="58">
        <v>2000674101</v>
      </c>
      <c r="I709" s="58" t="s">
        <v>3869</v>
      </c>
      <c r="J709" s="13"/>
      <c r="K709" s="45"/>
      <c r="L709" s="14"/>
      <c r="M709" s="54"/>
      <c r="N709" s="6"/>
      <c r="O709" s="58" t="s">
        <v>26</v>
      </c>
      <c r="P709" s="6"/>
      <c r="Q709" s="6"/>
      <c r="R709" s="6"/>
      <c r="S709" s="6"/>
      <c r="T709" s="69">
        <v>4530</v>
      </c>
      <c r="U709" s="6"/>
      <c r="V709" s="70">
        <v>39579</v>
      </c>
      <c r="W709" s="6" t="s">
        <v>27</v>
      </c>
    </row>
    <row r="710" spans="1:23" s="49" customFormat="1" ht="15" customHeight="1" x14ac:dyDescent="0.25">
      <c r="A710" s="81" t="s">
        <v>4432</v>
      </c>
      <c r="B710" s="58" t="s">
        <v>4433</v>
      </c>
      <c r="C710" s="72" t="s">
        <v>24</v>
      </c>
      <c r="D710" s="58" t="s">
        <v>9760</v>
      </c>
      <c r="E710" s="58" t="s">
        <v>12514</v>
      </c>
      <c r="F710" s="58" t="s">
        <v>15246</v>
      </c>
      <c r="G710" s="60" t="s">
        <v>25</v>
      </c>
      <c r="H710" s="58">
        <v>2000674397</v>
      </c>
      <c r="I710" s="58" t="s">
        <v>9079</v>
      </c>
      <c r="J710" s="13"/>
      <c r="K710" s="45"/>
      <c r="L710" s="14"/>
      <c r="M710" s="54"/>
      <c r="N710" s="6"/>
      <c r="O710" s="58" t="s">
        <v>26</v>
      </c>
      <c r="P710" s="6"/>
      <c r="Q710" s="6"/>
      <c r="R710" s="6"/>
      <c r="S710" s="6"/>
      <c r="T710" s="69">
        <v>0.22</v>
      </c>
      <c r="U710" s="6"/>
      <c r="V710" s="70">
        <v>39780</v>
      </c>
      <c r="W710" s="6" t="s">
        <v>27</v>
      </c>
    </row>
    <row r="711" spans="1:23" s="49" customFormat="1" ht="15" customHeight="1" x14ac:dyDescent="0.25">
      <c r="A711" s="81" t="s">
        <v>63</v>
      </c>
      <c r="B711" s="58" t="s">
        <v>166</v>
      </c>
      <c r="C711" s="72" t="s">
        <v>28</v>
      </c>
      <c r="D711" s="58" t="s">
        <v>9761</v>
      </c>
      <c r="E711" s="58" t="s">
        <v>12515</v>
      </c>
      <c r="F711" s="58" t="s">
        <v>15247</v>
      </c>
      <c r="G711" s="60" t="s">
        <v>25</v>
      </c>
      <c r="H711" s="58">
        <v>2001368128</v>
      </c>
      <c r="I711" s="58" t="s">
        <v>3869</v>
      </c>
      <c r="J711" s="13"/>
      <c r="K711" s="45"/>
      <c r="L711" s="14"/>
      <c r="M711" s="54"/>
      <c r="N711" s="6"/>
      <c r="O711" s="58" t="s">
        <v>26</v>
      </c>
      <c r="P711" s="6"/>
      <c r="Q711" s="6"/>
      <c r="R711" s="6"/>
      <c r="S711" s="6"/>
      <c r="T711" s="69">
        <v>1058</v>
      </c>
      <c r="U711" s="6"/>
      <c r="V711" s="70">
        <v>39753</v>
      </c>
      <c r="W711" s="6" t="s">
        <v>27</v>
      </c>
    </row>
    <row r="712" spans="1:23" s="49" customFormat="1" ht="15" customHeight="1" x14ac:dyDescent="0.25">
      <c r="A712" s="81" t="s">
        <v>62</v>
      </c>
      <c r="B712" s="58" t="s">
        <v>175</v>
      </c>
      <c r="C712" s="72" t="s">
        <v>24</v>
      </c>
      <c r="D712" s="58" t="s">
        <v>9762</v>
      </c>
      <c r="E712" s="58" t="s">
        <v>12516</v>
      </c>
      <c r="F712" s="58" t="s">
        <v>15248</v>
      </c>
      <c r="G712" s="60" t="s">
        <v>25</v>
      </c>
      <c r="H712" s="58">
        <v>2000642145</v>
      </c>
      <c r="I712" s="58" t="s">
        <v>3869</v>
      </c>
      <c r="J712" s="13"/>
      <c r="K712" s="45"/>
      <c r="L712" s="14"/>
      <c r="M712" s="54"/>
      <c r="N712" s="6"/>
      <c r="O712" s="58" t="s">
        <v>26</v>
      </c>
      <c r="P712" s="6"/>
      <c r="Q712" s="6"/>
      <c r="R712" s="6"/>
      <c r="S712" s="6"/>
      <c r="T712" s="69">
        <v>14</v>
      </c>
      <c r="U712" s="6"/>
      <c r="V712" s="70">
        <v>39665</v>
      </c>
      <c r="W712" s="6" t="s">
        <v>27</v>
      </c>
    </row>
    <row r="713" spans="1:23" s="49" customFormat="1" ht="15" customHeight="1" x14ac:dyDescent="0.25">
      <c r="A713" s="81" t="s">
        <v>63</v>
      </c>
      <c r="B713" s="58" t="s">
        <v>166</v>
      </c>
      <c r="C713" s="72" t="s">
        <v>28</v>
      </c>
      <c r="D713" s="58" t="s">
        <v>9763</v>
      </c>
      <c r="E713" s="58" t="s">
        <v>12517</v>
      </c>
      <c r="F713" s="58" t="s">
        <v>15249</v>
      </c>
      <c r="G713" s="60" t="s">
        <v>25</v>
      </c>
      <c r="H713" s="58">
        <v>2001365722</v>
      </c>
      <c r="I713" s="58" t="s">
        <v>3869</v>
      </c>
      <c r="J713" s="13"/>
      <c r="K713" s="45"/>
      <c r="L713" s="14"/>
      <c r="M713" s="54"/>
      <c r="N713" s="6"/>
      <c r="O713" s="58" t="s">
        <v>26</v>
      </c>
      <c r="P713" s="6"/>
      <c r="Q713" s="6"/>
      <c r="R713" s="6"/>
      <c r="S713" s="6"/>
      <c r="T713" s="69">
        <v>63</v>
      </c>
      <c r="U713" s="6"/>
      <c r="V713" s="70">
        <v>39783</v>
      </c>
      <c r="W713" s="6" t="s">
        <v>27</v>
      </c>
    </row>
    <row r="714" spans="1:23" s="49" customFormat="1" ht="15" customHeight="1" x14ac:dyDescent="0.25">
      <c r="A714" s="81" t="s">
        <v>63</v>
      </c>
      <c r="B714" s="58" t="s">
        <v>166</v>
      </c>
      <c r="C714" s="72" t="s">
        <v>28</v>
      </c>
      <c r="D714" s="58" t="s">
        <v>9764</v>
      </c>
      <c r="E714" s="58" t="s">
        <v>5917</v>
      </c>
      <c r="F714" s="58" t="s">
        <v>15250</v>
      </c>
      <c r="G714" s="60" t="s">
        <v>25</v>
      </c>
      <c r="H714" s="58">
        <v>2000351288</v>
      </c>
      <c r="I714" s="58" t="s">
        <v>9079</v>
      </c>
      <c r="J714" s="13"/>
      <c r="K714" s="45"/>
      <c r="L714" s="14"/>
      <c r="M714" s="54"/>
      <c r="N714" s="6"/>
      <c r="O714" s="58" t="s">
        <v>26</v>
      </c>
      <c r="P714" s="6"/>
      <c r="Q714" s="6"/>
      <c r="R714" s="6"/>
      <c r="S714" s="6"/>
      <c r="T714" s="69">
        <v>0.12</v>
      </c>
      <c r="U714" s="6"/>
      <c r="V714" s="70">
        <v>39463</v>
      </c>
      <c r="W714" s="6" t="s">
        <v>27</v>
      </c>
    </row>
    <row r="715" spans="1:23" s="49" customFormat="1" ht="15" customHeight="1" x14ac:dyDescent="0.25">
      <c r="A715" s="81" t="s">
        <v>43</v>
      </c>
      <c r="B715" s="58" t="s">
        <v>174</v>
      </c>
      <c r="C715" s="72" t="s">
        <v>24</v>
      </c>
      <c r="D715" s="58" t="s">
        <v>9765</v>
      </c>
      <c r="E715" s="58" t="s">
        <v>12518</v>
      </c>
      <c r="F715" s="58" t="s">
        <v>15251</v>
      </c>
      <c r="G715" s="60" t="s">
        <v>25</v>
      </c>
      <c r="H715" s="58">
        <v>2000832688</v>
      </c>
      <c r="I715" s="58" t="s">
        <v>9079</v>
      </c>
      <c r="J715" s="13"/>
      <c r="K715" s="45"/>
      <c r="L715" s="14"/>
      <c r="M715" s="54"/>
      <c r="N715" s="6"/>
      <c r="O715" s="58" t="s">
        <v>26</v>
      </c>
      <c r="P715" s="6"/>
      <c r="Q715" s="6"/>
      <c r="R715" s="6"/>
      <c r="S715" s="6"/>
      <c r="T715" s="69">
        <v>63247.35</v>
      </c>
      <c r="U715" s="6"/>
      <c r="V715" s="70">
        <v>39480</v>
      </c>
      <c r="W715" s="6" t="s">
        <v>27</v>
      </c>
    </row>
    <row r="716" spans="1:23" s="49" customFormat="1" ht="15" customHeight="1" x14ac:dyDescent="0.25">
      <c r="A716" s="81" t="s">
        <v>69</v>
      </c>
      <c r="B716" s="58" t="s">
        <v>157</v>
      </c>
      <c r="C716" s="72" t="s">
        <v>28</v>
      </c>
      <c r="D716" s="58" t="s">
        <v>9766</v>
      </c>
      <c r="E716" s="58" t="s">
        <v>12519</v>
      </c>
      <c r="F716" s="58" t="s">
        <v>15252</v>
      </c>
      <c r="G716" s="60" t="s">
        <v>25</v>
      </c>
      <c r="H716" s="58">
        <v>2000319719</v>
      </c>
      <c r="I716" s="58" t="s">
        <v>9079</v>
      </c>
      <c r="J716" s="13"/>
      <c r="K716" s="45"/>
      <c r="L716" s="14"/>
      <c r="M716" s="54"/>
      <c r="N716" s="6"/>
      <c r="O716" s="58" t="s">
        <v>26</v>
      </c>
      <c r="P716" s="6"/>
      <c r="Q716" s="6"/>
      <c r="R716" s="6"/>
      <c r="S716" s="6"/>
      <c r="T716" s="69">
        <v>1976.15</v>
      </c>
      <c r="U716" s="6"/>
      <c r="V716" s="70">
        <v>39751</v>
      </c>
      <c r="W716" s="6" t="s">
        <v>27</v>
      </c>
    </row>
    <row r="717" spans="1:23" s="49" customFormat="1" ht="15" customHeight="1" x14ac:dyDescent="0.25">
      <c r="A717" s="81" t="s">
        <v>69</v>
      </c>
      <c r="B717" s="58" t="s">
        <v>157</v>
      </c>
      <c r="C717" s="72" t="s">
        <v>28</v>
      </c>
      <c r="D717" s="58" t="s">
        <v>9767</v>
      </c>
      <c r="E717" s="58" t="s">
        <v>12520</v>
      </c>
      <c r="F717" s="58" t="s">
        <v>15253</v>
      </c>
      <c r="G717" s="60" t="s">
        <v>25</v>
      </c>
      <c r="H717" s="58">
        <v>2000318477</v>
      </c>
      <c r="I717" s="58" t="s">
        <v>3869</v>
      </c>
      <c r="J717" s="13"/>
      <c r="K717" s="45"/>
      <c r="L717" s="14"/>
      <c r="M717" s="54"/>
      <c r="N717" s="6"/>
      <c r="O717" s="58" t="s">
        <v>26</v>
      </c>
      <c r="P717" s="6"/>
      <c r="Q717" s="6"/>
      <c r="R717" s="6"/>
      <c r="S717" s="6"/>
      <c r="T717" s="69">
        <v>1000</v>
      </c>
      <c r="U717" s="6"/>
      <c r="V717" s="70">
        <v>39518</v>
      </c>
      <c r="W717" s="6" t="s">
        <v>27</v>
      </c>
    </row>
    <row r="718" spans="1:23" s="49" customFormat="1" ht="15" customHeight="1" x14ac:dyDescent="0.25">
      <c r="A718" s="81" t="s">
        <v>69</v>
      </c>
      <c r="B718" s="58" t="s">
        <v>157</v>
      </c>
      <c r="C718" s="72" t="s">
        <v>28</v>
      </c>
      <c r="D718" s="58" t="s">
        <v>9768</v>
      </c>
      <c r="E718" s="58" t="s">
        <v>12521</v>
      </c>
      <c r="F718" s="58" t="s">
        <v>15254</v>
      </c>
      <c r="G718" s="60" t="s">
        <v>25</v>
      </c>
      <c r="H718" s="58">
        <v>2000319891</v>
      </c>
      <c r="I718" s="58" t="s">
        <v>9079</v>
      </c>
      <c r="J718" s="13"/>
      <c r="K718" s="45"/>
      <c r="L718" s="14"/>
      <c r="M718" s="54"/>
      <c r="N718" s="6"/>
      <c r="O718" s="58" t="s">
        <v>26</v>
      </c>
      <c r="P718" s="6"/>
      <c r="Q718" s="6"/>
      <c r="R718" s="6"/>
      <c r="S718" s="6"/>
      <c r="T718" s="69">
        <v>72828.31</v>
      </c>
      <c r="U718" s="6"/>
      <c r="V718" s="70">
        <v>39763</v>
      </c>
      <c r="W718" s="6" t="s">
        <v>27</v>
      </c>
    </row>
    <row r="719" spans="1:23" s="49" customFormat="1" ht="15" customHeight="1" x14ac:dyDescent="0.25">
      <c r="A719" s="81" t="s">
        <v>69</v>
      </c>
      <c r="B719" s="58" t="s">
        <v>157</v>
      </c>
      <c r="C719" s="72" t="s">
        <v>28</v>
      </c>
      <c r="D719" s="58" t="s">
        <v>9769</v>
      </c>
      <c r="E719" s="58" t="s">
        <v>12522</v>
      </c>
      <c r="F719" s="58" t="s">
        <v>15255</v>
      </c>
      <c r="G719" s="60" t="s">
        <v>25</v>
      </c>
      <c r="H719" s="58">
        <v>2000314202</v>
      </c>
      <c r="I719" s="58" t="s">
        <v>9079</v>
      </c>
      <c r="J719" s="13"/>
      <c r="K719" s="45"/>
      <c r="L719" s="14"/>
      <c r="M719" s="54"/>
      <c r="N719" s="6"/>
      <c r="O719" s="58" t="s">
        <v>26</v>
      </c>
      <c r="P719" s="6"/>
      <c r="Q719" s="6"/>
      <c r="R719" s="6"/>
      <c r="S719" s="6"/>
      <c r="T719" s="69">
        <v>83.44</v>
      </c>
      <c r="U719" s="6"/>
      <c r="V719" s="70">
        <v>39765</v>
      </c>
      <c r="W719" s="6" t="s">
        <v>27</v>
      </c>
    </row>
    <row r="720" spans="1:23" s="49" customFormat="1" ht="15" customHeight="1" x14ac:dyDescent="0.25">
      <c r="A720" s="81" t="s">
        <v>63</v>
      </c>
      <c r="B720" s="58" t="s">
        <v>166</v>
      </c>
      <c r="C720" s="72" t="s">
        <v>28</v>
      </c>
      <c r="D720" s="58" t="s">
        <v>9770</v>
      </c>
      <c r="E720" s="58" t="s">
        <v>12523</v>
      </c>
      <c r="F720" s="58" t="s">
        <v>15256</v>
      </c>
      <c r="G720" s="60" t="s">
        <v>25</v>
      </c>
      <c r="H720" s="58">
        <v>2000349189</v>
      </c>
      <c r="I720" s="58" t="s">
        <v>9079</v>
      </c>
      <c r="J720" s="13"/>
      <c r="K720" s="45"/>
      <c r="L720" s="14"/>
      <c r="M720" s="54"/>
      <c r="N720" s="6"/>
      <c r="O720" s="58" t="s">
        <v>26</v>
      </c>
      <c r="P720" s="6"/>
      <c r="Q720" s="6"/>
      <c r="R720" s="6"/>
      <c r="S720" s="6"/>
      <c r="T720" s="69">
        <v>154.47</v>
      </c>
      <c r="U720" s="6"/>
      <c r="V720" s="70">
        <v>39631</v>
      </c>
      <c r="W720" s="6" t="s">
        <v>27</v>
      </c>
    </row>
    <row r="721" spans="1:23" s="49" customFormat="1" ht="15" customHeight="1" x14ac:dyDescent="0.25">
      <c r="A721" s="81" t="s">
        <v>63</v>
      </c>
      <c r="B721" s="58" t="s">
        <v>166</v>
      </c>
      <c r="C721" s="72" t="s">
        <v>28</v>
      </c>
      <c r="D721" s="58">
        <v>4220107148409</v>
      </c>
      <c r="E721" s="58" t="s">
        <v>12524</v>
      </c>
      <c r="F721" s="58" t="s">
        <v>15257</v>
      </c>
      <c r="G721" s="60" t="s">
        <v>25</v>
      </c>
      <c r="H721" s="58">
        <v>2001363638</v>
      </c>
      <c r="I721" s="58" t="s">
        <v>3869</v>
      </c>
      <c r="J721" s="13"/>
      <c r="K721" s="45"/>
      <c r="L721" s="14"/>
      <c r="M721" s="54"/>
      <c r="N721" s="6"/>
      <c r="O721" s="58" t="s">
        <v>26</v>
      </c>
      <c r="P721" s="6"/>
      <c r="Q721" s="6"/>
      <c r="R721" s="6"/>
      <c r="S721" s="6"/>
      <c r="T721" s="69">
        <v>210</v>
      </c>
      <c r="U721" s="6"/>
      <c r="V721" s="70">
        <v>39631</v>
      </c>
      <c r="W721" s="6" t="s">
        <v>27</v>
      </c>
    </row>
    <row r="722" spans="1:23" s="49" customFormat="1" ht="15" customHeight="1" x14ac:dyDescent="0.25">
      <c r="A722" s="81" t="s">
        <v>59</v>
      </c>
      <c r="B722" s="58" t="s">
        <v>180</v>
      </c>
      <c r="C722" s="72" t="s">
        <v>24</v>
      </c>
      <c r="D722" s="58" t="s">
        <v>9771</v>
      </c>
      <c r="E722" s="58" t="s">
        <v>12525</v>
      </c>
      <c r="F722" s="58" t="s">
        <v>15258</v>
      </c>
      <c r="G722" s="60" t="s">
        <v>25</v>
      </c>
      <c r="H722" s="58">
        <v>2001419989</v>
      </c>
      <c r="I722" s="58" t="s">
        <v>9079</v>
      </c>
      <c r="J722" s="13"/>
      <c r="K722" s="45"/>
      <c r="L722" s="14"/>
      <c r="M722" s="54"/>
      <c r="N722" s="6"/>
      <c r="O722" s="58" t="s">
        <v>26</v>
      </c>
      <c r="P722" s="6"/>
      <c r="Q722" s="6"/>
      <c r="R722" s="6"/>
      <c r="S722" s="6"/>
      <c r="T722" s="69">
        <v>0.15</v>
      </c>
      <c r="U722" s="6"/>
      <c r="V722" s="70">
        <v>39686</v>
      </c>
      <c r="W722" s="6" t="s">
        <v>27</v>
      </c>
    </row>
    <row r="723" spans="1:23" s="49" customFormat="1" ht="15" customHeight="1" x14ac:dyDescent="0.25">
      <c r="A723" s="81" t="s">
        <v>59</v>
      </c>
      <c r="B723" s="58" t="s">
        <v>180</v>
      </c>
      <c r="C723" s="72" t="s">
        <v>24</v>
      </c>
      <c r="D723" s="58" t="s">
        <v>9772</v>
      </c>
      <c r="E723" s="58" t="s">
        <v>12526</v>
      </c>
      <c r="F723" s="58" t="s">
        <v>15259</v>
      </c>
      <c r="G723" s="60" t="s">
        <v>25</v>
      </c>
      <c r="H723" s="58">
        <v>2001418834</v>
      </c>
      <c r="I723" s="58" t="s">
        <v>3869</v>
      </c>
      <c r="J723" s="13"/>
      <c r="K723" s="45"/>
      <c r="L723" s="14"/>
      <c r="M723" s="54"/>
      <c r="N723" s="6"/>
      <c r="O723" s="58" t="s">
        <v>26</v>
      </c>
      <c r="P723" s="6"/>
      <c r="Q723" s="6"/>
      <c r="R723" s="6"/>
      <c r="S723" s="6"/>
      <c r="T723" s="69">
        <v>220</v>
      </c>
      <c r="U723" s="6"/>
      <c r="V723" s="70">
        <v>39577</v>
      </c>
      <c r="W723" s="6" t="s">
        <v>27</v>
      </c>
    </row>
    <row r="724" spans="1:23" s="49" customFormat="1" ht="15" customHeight="1" x14ac:dyDescent="0.25">
      <c r="A724" s="81" t="s">
        <v>59</v>
      </c>
      <c r="B724" s="58" t="s">
        <v>180</v>
      </c>
      <c r="C724" s="72" t="s">
        <v>24</v>
      </c>
      <c r="D724" s="58" t="s">
        <v>9773</v>
      </c>
      <c r="E724" s="58" t="s">
        <v>12527</v>
      </c>
      <c r="F724" s="58" t="s">
        <v>15260</v>
      </c>
      <c r="G724" s="60" t="s">
        <v>25</v>
      </c>
      <c r="H724" s="58">
        <v>2001419978</v>
      </c>
      <c r="I724" s="58" t="s">
        <v>3869</v>
      </c>
      <c r="J724" s="13"/>
      <c r="K724" s="45"/>
      <c r="L724" s="14"/>
      <c r="M724" s="54"/>
      <c r="N724" s="6"/>
      <c r="O724" s="58" t="s">
        <v>26</v>
      </c>
      <c r="P724" s="6"/>
      <c r="Q724" s="6"/>
      <c r="R724" s="6"/>
      <c r="S724" s="6"/>
      <c r="T724" s="69">
        <v>562</v>
      </c>
      <c r="U724" s="6"/>
      <c r="V724" s="70">
        <v>39791</v>
      </c>
      <c r="W724" s="6" t="s">
        <v>27</v>
      </c>
    </row>
    <row r="725" spans="1:23" s="49" customFormat="1" ht="15" customHeight="1" x14ac:dyDescent="0.25">
      <c r="A725" s="81" t="s">
        <v>63</v>
      </c>
      <c r="B725" s="58" t="s">
        <v>166</v>
      </c>
      <c r="C725" s="72" t="s">
        <v>28</v>
      </c>
      <c r="D725" s="58" t="s">
        <v>9774</v>
      </c>
      <c r="E725" s="58" t="s">
        <v>12528</v>
      </c>
      <c r="F725" s="58" t="s">
        <v>15261</v>
      </c>
      <c r="G725" s="60" t="s">
        <v>25</v>
      </c>
      <c r="H725" s="58">
        <v>2001364246</v>
      </c>
      <c r="I725" s="58" t="s">
        <v>3869</v>
      </c>
      <c r="J725" s="13"/>
      <c r="K725" s="45"/>
      <c r="L725" s="14"/>
      <c r="M725" s="54"/>
      <c r="N725" s="6"/>
      <c r="O725" s="58" t="s">
        <v>26</v>
      </c>
      <c r="P725" s="6"/>
      <c r="Q725" s="6"/>
      <c r="R725" s="6"/>
      <c r="S725" s="6"/>
      <c r="T725" s="69">
        <v>28</v>
      </c>
      <c r="U725" s="6"/>
      <c r="V725" s="70">
        <v>39498</v>
      </c>
      <c r="W725" s="6" t="s">
        <v>27</v>
      </c>
    </row>
    <row r="726" spans="1:23" s="49" customFormat="1" ht="15" customHeight="1" x14ac:dyDescent="0.25">
      <c r="A726" s="81" t="s">
        <v>59</v>
      </c>
      <c r="B726" s="58" t="s">
        <v>180</v>
      </c>
      <c r="C726" s="72" t="s">
        <v>24</v>
      </c>
      <c r="D726" s="58" t="s">
        <v>9775</v>
      </c>
      <c r="E726" s="58" t="s">
        <v>12529</v>
      </c>
      <c r="F726" s="58" t="s">
        <v>15262</v>
      </c>
      <c r="G726" s="60" t="s">
        <v>25</v>
      </c>
      <c r="H726" s="58">
        <v>2001432675</v>
      </c>
      <c r="I726" s="58" t="s">
        <v>3869</v>
      </c>
      <c r="J726" s="13"/>
      <c r="K726" s="45"/>
      <c r="L726" s="14"/>
      <c r="M726" s="54"/>
      <c r="N726" s="6"/>
      <c r="O726" s="58" t="s">
        <v>26</v>
      </c>
      <c r="P726" s="6"/>
      <c r="Q726" s="6"/>
      <c r="R726" s="6"/>
      <c r="S726" s="6"/>
      <c r="T726" s="69">
        <v>102</v>
      </c>
      <c r="U726" s="6"/>
      <c r="V726" s="70">
        <v>39709</v>
      </c>
      <c r="W726" s="6" t="s">
        <v>27</v>
      </c>
    </row>
    <row r="727" spans="1:23" s="49" customFormat="1" ht="15" customHeight="1" x14ac:dyDescent="0.25">
      <c r="A727" s="81" t="s">
        <v>59</v>
      </c>
      <c r="B727" s="58" t="s">
        <v>180</v>
      </c>
      <c r="C727" s="72" t="s">
        <v>24</v>
      </c>
      <c r="D727" s="58" t="s">
        <v>9776</v>
      </c>
      <c r="E727" s="58" t="s">
        <v>12530</v>
      </c>
      <c r="F727" s="58" t="s">
        <v>15263</v>
      </c>
      <c r="G727" s="60" t="s">
        <v>25</v>
      </c>
      <c r="H727" s="58">
        <v>2001431989</v>
      </c>
      <c r="I727" s="58" t="s">
        <v>3869</v>
      </c>
      <c r="J727" s="13"/>
      <c r="K727" s="45"/>
      <c r="L727" s="14"/>
      <c r="M727" s="54"/>
      <c r="N727" s="6"/>
      <c r="O727" s="58" t="s">
        <v>26</v>
      </c>
      <c r="P727" s="6"/>
      <c r="Q727" s="6"/>
      <c r="R727" s="6"/>
      <c r="S727" s="6"/>
      <c r="T727" s="69">
        <v>27302</v>
      </c>
      <c r="U727" s="6"/>
      <c r="V727" s="70">
        <v>39713</v>
      </c>
      <c r="W727" s="6" t="s">
        <v>27</v>
      </c>
    </row>
    <row r="728" spans="1:23" s="49" customFormat="1" ht="15" customHeight="1" x14ac:dyDescent="0.25">
      <c r="A728" s="81" t="s">
        <v>59</v>
      </c>
      <c r="B728" s="58" t="s">
        <v>180</v>
      </c>
      <c r="C728" s="72" t="s">
        <v>24</v>
      </c>
      <c r="D728" s="58" t="s">
        <v>9777</v>
      </c>
      <c r="E728" s="58" t="s">
        <v>12531</v>
      </c>
      <c r="F728" s="58" t="s">
        <v>15264</v>
      </c>
      <c r="G728" s="60" t="s">
        <v>25</v>
      </c>
      <c r="H728" s="58">
        <v>2001433377</v>
      </c>
      <c r="I728" s="58" t="s">
        <v>3869</v>
      </c>
      <c r="J728" s="13"/>
      <c r="K728" s="45"/>
      <c r="L728" s="14"/>
      <c r="M728" s="54"/>
      <c r="N728" s="6"/>
      <c r="O728" s="58" t="s">
        <v>26</v>
      </c>
      <c r="P728" s="6"/>
      <c r="Q728" s="6"/>
      <c r="R728" s="6"/>
      <c r="S728" s="6"/>
      <c r="T728" s="69">
        <v>6138</v>
      </c>
      <c r="U728" s="6"/>
      <c r="V728" s="70">
        <v>39718</v>
      </c>
      <c r="W728" s="6" t="s">
        <v>27</v>
      </c>
    </row>
    <row r="729" spans="1:23" s="49" customFormat="1" ht="15" customHeight="1" x14ac:dyDescent="0.25">
      <c r="A729" s="81" t="s">
        <v>42</v>
      </c>
      <c r="B729" s="58" t="s">
        <v>158</v>
      </c>
      <c r="C729" s="72" t="s">
        <v>28</v>
      </c>
      <c r="D729" s="58" t="s">
        <v>9778</v>
      </c>
      <c r="E729" s="58" t="s">
        <v>12532</v>
      </c>
      <c r="F729" s="58" t="s">
        <v>15265</v>
      </c>
      <c r="G729" s="60" t="s">
        <v>25</v>
      </c>
      <c r="H729" s="58">
        <v>2000158518</v>
      </c>
      <c r="I729" s="58" t="s">
        <v>3869</v>
      </c>
      <c r="J729" s="13"/>
      <c r="K729" s="45"/>
      <c r="L729" s="14"/>
      <c r="M729" s="54"/>
      <c r="N729" s="6"/>
      <c r="O729" s="58" t="s">
        <v>26</v>
      </c>
      <c r="P729" s="6"/>
      <c r="Q729" s="6"/>
      <c r="R729" s="6"/>
      <c r="S729" s="6"/>
      <c r="T729" s="69">
        <v>1299</v>
      </c>
      <c r="U729" s="6"/>
      <c r="V729" s="70">
        <v>39724</v>
      </c>
      <c r="W729" s="6" t="s">
        <v>27</v>
      </c>
    </row>
    <row r="730" spans="1:23" s="49" customFormat="1" ht="15" customHeight="1" x14ac:dyDescent="0.25">
      <c r="A730" s="81" t="s">
        <v>42</v>
      </c>
      <c r="B730" s="58" t="s">
        <v>158</v>
      </c>
      <c r="C730" s="72" t="s">
        <v>28</v>
      </c>
      <c r="D730" s="58" t="s">
        <v>9779</v>
      </c>
      <c r="E730" s="58" t="s">
        <v>12533</v>
      </c>
      <c r="F730" s="58" t="s">
        <v>15266</v>
      </c>
      <c r="G730" s="60" t="s">
        <v>25</v>
      </c>
      <c r="H730" s="58">
        <v>2000158968</v>
      </c>
      <c r="I730" s="58" t="s">
        <v>3869</v>
      </c>
      <c r="J730" s="13"/>
      <c r="K730" s="45"/>
      <c r="L730" s="14"/>
      <c r="M730" s="54"/>
      <c r="N730" s="6"/>
      <c r="O730" s="58" t="s">
        <v>26</v>
      </c>
      <c r="P730" s="6"/>
      <c r="Q730" s="6"/>
      <c r="R730" s="6"/>
      <c r="S730" s="6"/>
      <c r="T730" s="69">
        <v>70</v>
      </c>
      <c r="U730" s="6"/>
      <c r="V730" s="70">
        <v>39724</v>
      </c>
      <c r="W730" s="6" t="s">
        <v>27</v>
      </c>
    </row>
    <row r="731" spans="1:23" s="49" customFormat="1" ht="15" customHeight="1" x14ac:dyDescent="0.25">
      <c r="A731" s="81" t="s">
        <v>63</v>
      </c>
      <c r="B731" s="58" t="s">
        <v>166</v>
      </c>
      <c r="C731" s="72" t="s">
        <v>28</v>
      </c>
      <c r="D731" s="58" t="s">
        <v>9780</v>
      </c>
      <c r="E731" s="58" t="s">
        <v>12534</v>
      </c>
      <c r="F731" s="58" t="s">
        <v>15267</v>
      </c>
      <c r="G731" s="60" t="s">
        <v>25</v>
      </c>
      <c r="H731" s="58">
        <v>2001368292</v>
      </c>
      <c r="I731" s="58" t="s">
        <v>3869</v>
      </c>
      <c r="J731" s="13"/>
      <c r="K731" s="45"/>
      <c r="L731" s="14"/>
      <c r="M731" s="54"/>
      <c r="N731" s="6"/>
      <c r="O731" s="58" t="s">
        <v>26</v>
      </c>
      <c r="P731" s="6"/>
      <c r="Q731" s="6"/>
      <c r="R731" s="6"/>
      <c r="S731" s="6"/>
      <c r="T731" s="69">
        <v>863.16</v>
      </c>
      <c r="U731" s="6"/>
      <c r="V731" s="70">
        <v>39724</v>
      </c>
      <c r="W731" s="6" t="s">
        <v>27</v>
      </c>
    </row>
    <row r="732" spans="1:23" s="49" customFormat="1" ht="15" customHeight="1" x14ac:dyDescent="0.25">
      <c r="A732" s="81" t="s">
        <v>63</v>
      </c>
      <c r="B732" s="58" t="s">
        <v>166</v>
      </c>
      <c r="C732" s="72" t="s">
        <v>28</v>
      </c>
      <c r="D732" s="58" t="s">
        <v>9781</v>
      </c>
      <c r="E732" s="58" t="s">
        <v>12535</v>
      </c>
      <c r="F732" s="58" t="s">
        <v>15268</v>
      </c>
      <c r="G732" s="60" t="s">
        <v>25</v>
      </c>
      <c r="H732" s="58">
        <v>2001362537</v>
      </c>
      <c r="I732" s="58" t="s">
        <v>3869</v>
      </c>
      <c r="J732" s="13"/>
      <c r="K732" s="45"/>
      <c r="L732" s="14"/>
      <c r="M732" s="54"/>
      <c r="N732" s="6"/>
      <c r="O732" s="58" t="s">
        <v>26</v>
      </c>
      <c r="P732" s="6"/>
      <c r="Q732" s="6"/>
      <c r="R732" s="6"/>
      <c r="S732" s="6"/>
      <c r="T732" s="69">
        <v>585</v>
      </c>
      <c r="U732" s="6"/>
      <c r="V732" s="70">
        <v>39755</v>
      </c>
      <c r="W732" s="6" t="s">
        <v>27</v>
      </c>
    </row>
    <row r="733" spans="1:23" s="49" customFormat="1" ht="15" customHeight="1" x14ac:dyDescent="0.25">
      <c r="A733" s="81" t="s">
        <v>59</v>
      </c>
      <c r="B733" s="58" t="s">
        <v>180</v>
      </c>
      <c r="C733" s="72" t="s">
        <v>24</v>
      </c>
      <c r="D733" s="58" t="s">
        <v>9782</v>
      </c>
      <c r="E733" s="58" t="s">
        <v>12536</v>
      </c>
      <c r="F733" s="58" t="s">
        <v>15269</v>
      </c>
      <c r="G733" s="60" t="s">
        <v>25</v>
      </c>
      <c r="H733" s="58">
        <v>2001433175</v>
      </c>
      <c r="I733" s="58" t="s">
        <v>3869</v>
      </c>
      <c r="J733" s="13"/>
      <c r="K733" s="45"/>
      <c r="L733" s="14"/>
      <c r="M733" s="54"/>
      <c r="N733" s="6"/>
      <c r="O733" s="58" t="s">
        <v>26</v>
      </c>
      <c r="P733" s="6"/>
      <c r="Q733" s="6"/>
      <c r="R733" s="6"/>
      <c r="S733" s="6"/>
      <c r="T733" s="69">
        <v>250</v>
      </c>
      <c r="U733" s="6"/>
      <c r="V733" s="70">
        <v>39743</v>
      </c>
      <c r="W733" s="6" t="s">
        <v>27</v>
      </c>
    </row>
    <row r="734" spans="1:23" s="49" customFormat="1" ht="15" customHeight="1" x14ac:dyDescent="0.25">
      <c r="A734" s="81" t="s">
        <v>61</v>
      </c>
      <c r="B734" s="58" t="s">
        <v>160</v>
      </c>
      <c r="C734" s="72" t="s">
        <v>28</v>
      </c>
      <c r="D734" s="58" t="s">
        <v>9783</v>
      </c>
      <c r="E734" s="58" t="s">
        <v>12537</v>
      </c>
      <c r="F734" s="58" t="s">
        <v>15270</v>
      </c>
      <c r="G734" s="60" t="s">
        <v>25</v>
      </c>
      <c r="H734" s="58">
        <v>2001513497</v>
      </c>
      <c r="I734" s="58" t="s">
        <v>9079</v>
      </c>
      <c r="J734" s="13"/>
      <c r="K734" s="45"/>
      <c r="L734" s="14"/>
      <c r="M734" s="54"/>
      <c r="N734" s="6"/>
      <c r="O734" s="58" t="s">
        <v>26</v>
      </c>
      <c r="P734" s="6"/>
      <c r="Q734" s="6"/>
      <c r="R734" s="6"/>
      <c r="S734" s="6"/>
      <c r="T734" s="69">
        <v>12864.43</v>
      </c>
      <c r="U734" s="6"/>
      <c r="V734" s="70">
        <v>39520</v>
      </c>
      <c r="W734" s="6" t="s">
        <v>27</v>
      </c>
    </row>
    <row r="735" spans="1:23" s="49" customFormat="1" ht="15" customHeight="1" x14ac:dyDescent="0.25">
      <c r="A735" s="81" t="s">
        <v>65</v>
      </c>
      <c r="B735" s="58" t="s">
        <v>148</v>
      </c>
      <c r="C735" s="72" t="s">
        <v>48</v>
      </c>
      <c r="D735" s="58" t="s">
        <v>9784</v>
      </c>
      <c r="E735" s="58" t="s">
        <v>12538</v>
      </c>
      <c r="F735" s="58" t="s">
        <v>15271</v>
      </c>
      <c r="G735" s="60" t="s">
        <v>25</v>
      </c>
      <c r="H735" s="58">
        <v>2001171658</v>
      </c>
      <c r="I735" s="58" t="s">
        <v>3869</v>
      </c>
      <c r="J735" s="13"/>
      <c r="K735" s="45"/>
      <c r="L735" s="14"/>
      <c r="M735" s="54"/>
      <c r="N735" s="6"/>
      <c r="O735" s="58" t="s">
        <v>26</v>
      </c>
      <c r="P735" s="6"/>
      <c r="Q735" s="6"/>
      <c r="R735" s="6"/>
      <c r="S735" s="6"/>
      <c r="T735" s="69">
        <v>6190</v>
      </c>
      <c r="U735" s="6"/>
      <c r="V735" s="70">
        <v>39533</v>
      </c>
      <c r="W735" s="6" t="s">
        <v>27</v>
      </c>
    </row>
    <row r="736" spans="1:23" s="49" customFormat="1" ht="15" customHeight="1" x14ac:dyDescent="0.25">
      <c r="A736" s="81" t="s">
        <v>109</v>
      </c>
      <c r="B736" s="58" t="s">
        <v>159</v>
      </c>
      <c r="C736" s="72" t="s">
        <v>28</v>
      </c>
      <c r="D736" s="58" t="s">
        <v>9785</v>
      </c>
      <c r="E736" s="58" t="s">
        <v>12539</v>
      </c>
      <c r="F736" s="58" t="s">
        <v>15272</v>
      </c>
      <c r="G736" s="60" t="s">
        <v>25</v>
      </c>
      <c r="H736" s="58">
        <v>2000186697</v>
      </c>
      <c r="I736" s="58" t="s">
        <v>3869</v>
      </c>
      <c r="J736" s="13"/>
      <c r="K736" s="45"/>
      <c r="L736" s="14"/>
      <c r="M736" s="54"/>
      <c r="N736" s="6"/>
      <c r="O736" s="58" t="s">
        <v>26</v>
      </c>
      <c r="P736" s="6"/>
      <c r="Q736" s="6"/>
      <c r="R736" s="6"/>
      <c r="S736" s="6"/>
      <c r="T736" s="69">
        <v>785</v>
      </c>
      <c r="U736" s="6"/>
      <c r="V736" s="70">
        <v>39777</v>
      </c>
      <c r="W736" s="6" t="s">
        <v>27</v>
      </c>
    </row>
    <row r="737" spans="1:23" s="49" customFormat="1" ht="15" customHeight="1" x14ac:dyDescent="0.25">
      <c r="A737" s="81" t="s">
        <v>59</v>
      </c>
      <c r="B737" s="58" t="s">
        <v>180</v>
      </c>
      <c r="C737" s="72" t="s">
        <v>24</v>
      </c>
      <c r="D737" s="58" t="s">
        <v>9786</v>
      </c>
      <c r="E737" s="58" t="s">
        <v>12540</v>
      </c>
      <c r="F737" s="58" t="s">
        <v>15273</v>
      </c>
      <c r="G737" s="60" t="s">
        <v>25</v>
      </c>
      <c r="H737" s="58">
        <v>2001431156</v>
      </c>
      <c r="I737" s="58" t="s">
        <v>3869</v>
      </c>
      <c r="J737" s="13"/>
      <c r="K737" s="45"/>
      <c r="L737" s="14"/>
      <c r="M737" s="54"/>
      <c r="N737" s="6"/>
      <c r="O737" s="58" t="s">
        <v>26</v>
      </c>
      <c r="P737" s="6"/>
      <c r="Q737" s="6"/>
      <c r="R737" s="6"/>
      <c r="S737" s="6"/>
      <c r="T737" s="69">
        <v>88.58</v>
      </c>
      <c r="U737" s="6"/>
      <c r="V737" s="70">
        <v>39610</v>
      </c>
      <c r="W737" s="6" t="s">
        <v>27</v>
      </c>
    </row>
    <row r="738" spans="1:23" s="49" customFormat="1" ht="15" customHeight="1" x14ac:dyDescent="0.25">
      <c r="A738" s="81" t="s">
        <v>59</v>
      </c>
      <c r="B738" s="58" t="s">
        <v>180</v>
      </c>
      <c r="C738" s="72" t="s">
        <v>24</v>
      </c>
      <c r="D738" s="58" t="s">
        <v>9787</v>
      </c>
      <c r="E738" s="58" t="s">
        <v>1812</v>
      </c>
      <c r="F738" s="58" t="s">
        <v>15274</v>
      </c>
      <c r="G738" s="60" t="s">
        <v>25</v>
      </c>
      <c r="H738" s="58">
        <v>2001431587</v>
      </c>
      <c r="I738" s="58" t="s">
        <v>3869</v>
      </c>
      <c r="J738" s="13"/>
      <c r="K738" s="45"/>
      <c r="L738" s="14"/>
      <c r="M738" s="54"/>
      <c r="N738" s="6"/>
      <c r="O738" s="58" t="s">
        <v>26</v>
      </c>
      <c r="P738" s="6"/>
      <c r="Q738" s="6"/>
      <c r="R738" s="6"/>
      <c r="S738" s="6"/>
      <c r="T738" s="69">
        <v>83</v>
      </c>
      <c r="U738" s="6"/>
      <c r="V738" s="70">
        <v>39640</v>
      </c>
      <c r="W738" s="6" t="s">
        <v>27</v>
      </c>
    </row>
    <row r="739" spans="1:23" s="49" customFormat="1" ht="15" customHeight="1" x14ac:dyDescent="0.25">
      <c r="A739" s="81" t="s">
        <v>59</v>
      </c>
      <c r="B739" s="58" t="s">
        <v>180</v>
      </c>
      <c r="C739" s="72" t="s">
        <v>24</v>
      </c>
      <c r="D739" s="58" t="s">
        <v>9788</v>
      </c>
      <c r="E739" s="58" t="s">
        <v>12541</v>
      </c>
      <c r="F739" s="58" t="s">
        <v>15275</v>
      </c>
      <c r="G739" s="60" t="s">
        <v>25</v>
      </c>
      <c r="H739" s="58">
        <v>2001432527</v>
      </c>
      <c r="I739" s="58" t="s">
        <v>9079</v>
      </c>
      <c r="J739" s="13"/>
      <c r="K739" s="45"/>
      <c r="L739" s="14"/>
      <c r="M739" s="54"/>
      <c r="N739" s="6"/>
      <c r="O739" s="58" t="s">
        <v>26</v>
      </c>
      <c r="P739" s="6"/>
      <c r="Q739" s="6"/>
      <c r="R739" s="6"/>
      <c r="S739" s="6"/>
      <c r="T739" s="69">
        <v>680.55</v>
      </c>
      <c r="U739" s="6"/>
      <c r="V739" s="70">
        <v>39778</v>
      </c>
      <c r="W739" s="6" t="s">
        <v>27</v>
      </c>
    </row>
    <row r="740" spans="1:23" s="49" customFormat="1" ht="15" customHeight="1" x14ac:dyDescent="0.25">
      <c r="A740" s="81" t="s">
        <v>59</v>
      </c>
      <c r="B740" s="58" t="s">
        <v>180</v>
      </c>
      <c r="C740" s="72" t="s">
        <v>24</v>
      </c>
      <c r="D740" s="58" t="s">
        <v>9789</v>
      </c>
      <c r="E740" s="58" t="s">
        <v>12542</v>
      </c>
      <c r="F740" s="58" t="s">
        <v>15276</v>
      </c>
      <c r="G740" s="60" t="s">
        <v>25</v>
      </c>
      <c r="H740" s="58">
        <v>2001418532</v>
      </c>
      <c r="I740" s="58" t="s">
        <v>9079</v>
      </c>
      <c r="J740" s="13"/>
      <c r="K740" s="45"/>
      <c r="L740" s="14"/>
      <c r="M740" s="54"/>
      <c r="N740" s="6"/>
      <c r="O740" s="58" t="s">
        <v>26</v>
      </c>
      <c r="P740" s="6"/>
      <c r="Q740" s="6"/>
      <c r="R740" s="6"/>
      <c r="S740" s="6"/>
      <c r="T740" s="69">
        <v>0.01</v>
      </c>
      <c r="U740" s="6"/>
      <c r="V740" s="70">
        <v>39490</v>
      </c>
      <c r="W740" s="6" t="s">
        <v>27</v>
      </c>
    </row>
    <row r="741" spans="1:23" s="49" customFormat="1" ht="15" customHeight="1" x14ac:dyDescent="0.25">
      <c r="A741" s="81" t="s">
        <v>45</v>
      </c>
      <c r="B741" s="58" t="s">
        <v>168</v>
      </c>
      <c r="C741" s="72" t="s">
        <v>28</v>
      </c>
      <c r="D741" s="58" t="s">
        <v>9790</v>
      </c>
      <c r="E741" s="58" t="s">
        <v>12543</v>
      </c>
      <c r="F741" s="58" t="s">
        <v>15277</v>
      </c>
      <c r="G741" s="60" t="s">
        <v>25</v>
      </c>
      <c r="H741" s="58">
        <v>2000215506</v>
      </c>
      <c r="I741" s="58" t="s">
        <v>9079</v>
      </c>
      <c r="J741" s="13"/>
      <c r="K741" s="45"/>
      <c r="L741" s="14"/>
      <c r="M741" s="54"/>
      <c r="N741" s="6"/>
      <c r="O741" s="58" t="s">
        <v>26</v>
      </c>
      <c r="P741" s="6"/>
      <c r="Q741" s="6"/>
      <c r="R741" s="6"/>
      <c r="S741" s="6"/>
      <c r="T741" s="69">
        <v>1174.3</v>
      </c>
      <c r="U741" s="6"/>
      <c r="V741" s="70">
        <v>39507</v>
      </c>
      <c r="W741" s="6" t="s">
        <v>27</v>
      </c>
    </row>
    <row r="742" spans="1:23" s="49" customFormat="1" ht="15" customHeight="1" x14ac:dyDescent="0.25">
      <c r="A742" s="81" t="s">
        <v>59</v>
      </c>
      <c r="B742" s="58" t="s">
        <v>180</v>
      </c>
      <c r="C742" s="72" t="s">
        <v>24</v>
      </c>
      <c r="D742" s="58" t="s">
        <v>9791</v>
      </c>
      <c r="E742" s="58" t="s">
        <v>12544</v>
      </c>
      <c r="F742" s="58" t="s">
        <v>15278</v>
      </c>
      <c r="G742" s="60" t="s">
        <v>25</v>
      </c>
      <c r="H742" s="58">
        <v>2001421258</v>
      </c>
      <c r="I742" s="58" t="s">
        <v>3869</v>
      </c>
      <c r="J742" s="13"/>
      <c r="K742" s="45"/>
      <c r="L742" s="14"/>
      <c r="M742" s="54"/>
      <c r="N742" s="6"/>
      <c r="O742" s="58" t="s">
        <v>26</v>
      </c>
      <c r="P742" s="6"/>
      <c r="Q742" s="6"/>
      <c r="R742" s="6"/>
      <c r="S742" s="6"/>
      <c r="T742" s="69">
        <v>216.33</v>
      </c>
      <c r="U742" s="6"/>
      <c r="V742" s="70">
        <v>39550</v>
      </c>
      <c r="W742" s="6" t="s">
        <v>27</v>
      </c>
    </row>
    <row r="743" spans="1:23" s="49" customFormat="1" ht="15" customHeight="1" x14ac:dyDescent="0.25">
      <c r="A743" s="81" t="s">
        <v>59</v>
      </c>
      <c r="B743" s="58" t="s">
        <v>180</v>
      </c>
      <c r="C743" s="72" t="s">
        <v>24</v>
      </c>
      <c r="D743" s="58" t="s">
        <v>9792</v>
      </c>
      <c r="E743" s="58" t="s">
        <v>12545</v>
      </c>
      <c r="F743" s="58" t="s">
        <v>15279</v>
      </c>
      <c r="G743" s="60" t="s">
        <v>25</v>
      </c>
      <c r="H743" s="58">
        <v>2001420669</v>
      </c>
      <c r="I743" s="58" t="s">
        <v>3869</v>
      </c>
      <c r="J743" s="13"/>
      <c r="K743" s="45"/>
      <c r="L743" s="14"/>
      <c r="M743" s="54"/>
      <c r="N743" s="6"/>
      <c r="O743" s="58" t="s">
        <v>26</v>
      </c>
      <c r="P743" s="6"/>
      <c r="Q743" s="6"/>
      <c r="R743" s="6"/>
      <c r="S743" s="6"/>
      <c r="T743" s="69">
        <v>100.93</v>
      </c>
      <c r="U743" s="6"/>
      <c r="V743" s="70">
        <v>39611</v>
      </c>
      <c r="W743" s="6" t="s">
        <v>27</v>
      </c>
    </row>
    <row r="744" spans="1:23" s="49" customFormat="1" ht="15" customHeight="1" x14ac:dyDescent="0.25">
      <c r="A744" s="81" t="s">
        <v>61</v>
      </c>
      <c r="B744" s="58" t="s">
        <v>160</v>
      </c>
      <c r="C744" s="72" t="s">
        <v>28</v>
      </c>
      <c r="D744" s="58" t="s">
        <v>9727</v>
      </c>
      <c r="E744" s="58" t="s">
        <v>12546</v>
      </c>
      <c r="F744" s="58" t="s">
        <v>15280</v>
      </c>
      <c r="G744" s="60" t="s">
        <v>25</v>
      </c>
      <c r="H744" s="58">
        <v>2001508388</v>
      </c>
      <c r="I744" s="58" t="s">
        <v>9079</v>
      </c>
      <c r="J744" s="13"/>
      <c r="K744" s="45"/>
      <c r="L744" s="14"/>
      <c r="M744" s="54"/>
      <c r="N744" s="6"/>
      <c r="O744" s="58" t="s">
        <v>26</v>
      </c>
      <c r="P744" s="6"/>
      <c r="Q744" s="6"/>
      <c r="R744" s="6"/>
      <c r="S744" s="6"/>
      <c r="T744" s="69">
        <v>1255.53</v>
      </c>
      <c r="U744" s="6"/>
      <c r="V744" s="70">
        <v>39643</v>
      </c>
      <c r="W744" s="6" t="s">
        <v>27</v>
      </c>
    </row>
    <row r="745" spans="1:23" s="49" customFormat="1" ht="15" customHeight="1" x14ac:dyDescent="0.25">
      <c r="A745" s="81" t="s">
        <v>61</v>
      </c>
      <c r="B745" s="58" t="s">
        <v>160</v>
      </c>
      <c r="C745" s="72" t="s">
        <v>28</v>
      </c>
      <c r="D745" s="58" t="s">
        <v>9793</v>
      </c>
      <c r="E745" s="58" t="s">
        <v>12547</v>
      </c>
      <c r="F745" s="58" t="s">
        <v>15281</v>
      </c>
      <c r="G745" s="60" t="s">
        <v>25</v>
      </c>
      <c r="H745" s="58">
        <v>2001508396</v>
      </c>
      <c r="I745" s="58" t="s">
        <v>9079</v>
      </c>
      <c r="J745" s="13"/>
      <c r="K745" s="45"/>
      <c r="L745" s="14"/>
      <c r="M745" s="54"/>
      <c r="N745" s="6"/>
      <c r="O745" s="58" t="s">
        <v>26</v>
      </c>
      <c r="P745" s="6"/>
      <c r="Q745" s="6"/>
      <c r="R745" s="6"/>
      <c r="S745" s="6"/>
      <c r="T745" s="69">
        <v>337.17</v>
      </c>
      <c r="U745" s="6"/>
      <c r="V745" s="70">
        <v>39643</v>
      </c>
      <c r="W745" s="6" t="s">
        <v>27</v>
      </c>
    </row>
    <row r="746" spans="1:23" s="49" customFormat="1" ht="15" customHeight="1" x14ac:dyDescent="0.25">
      <c r="A746" s="81" t="s">
        <v>61</v>
      </c>
      <c r="B746" s="58" t="s">
        <v>160</v>
      </c>
      <c r="C746" s="72" t="s">
        <v>28</v>
      </c>
      <c r="D746" s="58" t="s">
        <v>9794</v>
      </c>
      <c r="E746" s="58" t="s">
        <v>12548</v>
      </c>
      <c r="F746" s="58" t="s">
        <v>15282</v>
      </c>
      <c r="G746" s="60" t="s">
        <v>25</v>
      </c>
      <c r="H746" s="58">
        <v>2001508426</v>
      </c>
      <c r="I746" s="58" t="s">
        <v>9079</v>
      </c>
      <c r="J746" s="13"/>
      <c r="K746" s="45"/>
      <c r="L746" s="14"/>
      <c r="M746" s="54"/>
      <c r="N746" s="6"/>
      <c r="O746" s="58" t="s">
        <v>26</v>
      </c>
      <c r="P746" s="6"/>
      <c r="Q746" s="6"/>
      <c r="R746" s="6"/>
      <c r="S746" s="6"/>
      <c r="T746" s="69">
        <v>231.49</v>
      </c>
      <c r="U746" s="6"/>
      <c r="V746" s="70">
        <v>39643</v>
      </c>
      <c r="W746" s="6" t="s">
        <v>27</v>
      </c>
    </row>
    <row r="747" spans="1:23" s="49" customFormat="1" ht="15" customHeight="1" x14ac:dyDescent="0.25">
      <c r="A747" s="81" t="s">
        <v>61</v>
      </c>
      <c r="B747" s="58" t="s">
        <v>160</v>
      </c>
      <c r="C747" s="72" t="s">
        <v>28</v>
      </c>
      <c r="D747" s="58" t="s">
        <v>9795</v>
      </c>
      <c r="E747" s="58" t="s">
        <v>12549</v>
      </c>
      <c r="F747" s="58" t="s">
        <v>15283</v>
      </c>
      <c r="G747" s="60" t="s">
        <v>25</v>
      </c>
      <c r="H747" s="58">
        <v>2001506261</v>
      </c>
      <c r="I747" s="58" t="s">
        <v>3869</v>
      </c>
      <c r="J747" s="13"/>
      <c r="K747" s="45"/>
      <c r="L747" s="14"/>
      <c r="M747" s="54"/>
      <c r="N747" s="6"/>
      <c r="O747" s="58" t="s">
        <v>26</v>
      </c>
      <c r="P747" s="6"/>
      <c r="Q747" s="6"/>
      <c r="R747" s="6"/>
      <c r="S747" s="6"/>
      <c r="T747" s="69">
        <v>100</v>
      </c>
      <c r="U747" s="6"/>
      <c r="V747" s="70">
        <v>39644</v>
      </c>
      <c r="W747" s="6" t="s">
        <v>27</v>
      </c>
    </row>
    <row r="748" spans="1:23" s="49" customFormat="1" ht="15" customHeight="1" x14ac:dyDescent="0.25">
      <c r="A748" s="81" t="s">
        <v>61</v>
      </c>
      <c r="B748" s="58" t="s">
        <v>160</v>
      </c>
      <c r="C748" s="72" t="s">
        <v>28</v>
      </c>
      <c r="D748" s="58" t="s">
        <v>9796</v>
      </c>
      <c r="E748" s="58" t="s">
        <v>12550</v>
      </c>
      <c r="F748" s="58" t="s">
        <v>15284</v>
      </c>
      <c r="G748" s="60" t="s">
        <v>25</v>
      </c>
      <c r="H748" s="58">
        <v>2001508345</v>
      </c>
      <c r="I748" s="58" t="s">
        <v>9079</v>
      </c>
      <c r="J748" s="13"/>
      <c r="K748" s="45"/>
      <c r="L748" s="14"/>
      <c r="M748" s="54"/>
      <c r="N748" s="6"/>
      <c r="O748" s="58" t="s">
        <v>26</v>
      </c>
      <c r="P748" s="6"/>
      <c r="Q748" s="6"/>
      <c r="R748" s="6"/>
      <c r="S748" s="6"/>
      <c r="T748" s="69">
        <v>1149.4100000000001</v>
      </c>
      <c r="U748" s="6"/>
      <c r="V748" s="70">
        <v>39645</v>
      </c>
      <c r="W748" s="6" t="s">
        <v>27</v>
      </c>
    </row>
    <row r="749" spans="1:23" s="49" customFormat="1" ht="15" customHeight="1" x14ac:dyDescent="0.25">
      <c r="A749" s="81" t="s">
        <v>4430</v>
      </c>
      <c r="B749" s="58" t="s">
        <v>4431</v>
      </c>
      <c r="C749" s="72" t="s">
        <v>28</v>
      </c>
      <c r="D749" s="58" t="s">
        <v>9797</v>
      </c>
      <c r="E749" s="58" t="s">
        <v>1956</v>
      </c>
      <c r="F749" s="58" t="s">
        <v>15285</v>
      </c>
      <c r="G749" s="60" t="s">
        <v>25</v>
      </c>
      <c r="H749" s="58">
        <v>2000204237</v>
      </c>
      <c r="I749" s="58" t="s">
        <v>3869</v>
      </c>
      <c r="J749" s="13"/>
      <c r="K749" s="45"/>
      <c r="L749" s="14"/>
      <c r="M749" s="54"/>
      <c r="N749" s="6"/>
      <c r="O749" s="58" t="s">
        <v>26</v>
      </c>
      <c r="P749" s="6"/>
      <c r="Q749" s="6"/>
      <c r="R749" s="6"/>
      <c r="S749" s="6"/>
      <c r="T749" s="69">
        <v>160301</v>
      </c>
      <c r="U749" s="6"/>
      <c r="V749" s="70">
        <v>39800</v>
      </c>
      <c r="W749" s="6" t="s">
        <v>27</v>
      </c>
    </row>
    <row r="750" spans="1:23" s="49" customFormat="1" ht="15" customHeight="1" x14ac:dyDescent="0.25">
      <c r="A750" s="81" t="s">
        <v>43</v>
      </c>
      <c r="B750" s="58" t="s">
        <v>174</v>
      </c>
      <c r="C750" s="72" t="s">
        <v>24</v>
      </c>
      <c r="D750" s="58" t="s">
        <v>1096</v>
      </c>
      <c r="E750" s="58" t="s">
        <v>2188</v>
      </c>
      <c r="F750" s="58" t="s">
        <v>3321</v>
      </c>
      <c r="G750" s="60" t="s">
        <v>25</v>
      </c>
      <c r="H750" s="58">
        <v>2000817166</v>
      </c>
      <c r="I750" s="58" t="s">
        <v>3869</v>
      </c>
      <c r="J750" s="13"/>
      <c r="K750" s="45"/>
      <c r="L750" s="14"/>
      <c r="M750" s="54"/>
      <c r="N750" s="6"/>
      <c r="O750" s="58" t="s">
        <v>26</v>
      </c>
      <c r="P750" s="6"/>
      <c r="Q750" s="6"/>
      <c r="R750" s="6"/>
      <c r="S750" s="6"/>
      <c r="T750" s="69">
        <v>1440</v>
      </c>
      <c r="U750" s="6"/>
      <c r="V750" s="70">
        <v>39721</v>
      </c>
      <c r="W750" s="6" t="s">
        <v>27</v>
      </c>
    </row>
    <row r="751" spans="1:23" s="49" customFormat="1" ht="15" customHeight="1" x14ac:dyDescent="0.25">
      <c r="A751" s="81" t="s">
        <v>42</v>
      </c>
      <c r="B751" s="58" t="s">
        <v>158</v>
      </c>
      <c r="C751" s="72" t="s">
        <v>28</v>
      </c>
      <c r="D751" s="58" t="s">
        <v>9798</v>
      </c>
      <c r="E751" s="58" t="s">
        <v>12551</v>
      </c>
      <c r="F751" s="58" t="s">
        <v>15286</v>
      </c>
      <c r="G751" s="60" t="s">
        <v>25</v>
      </c>
      <c r="H751" s="58">
        <v>2000231811</v>
      </c>
      <c r="I751" s="58" t="s">
        <v>3869</v>
      </c>
      <c r="J751" s="13"/>
      <c r="K751" s="45"/>
      <c r="L751" s="14"/>
      <c r="M751" s="54"/>
      <c r="N751" s="6"/>
      <c r="O751" s="58" t="s">
        <v>26</v>
      </c>
      <c r="P751" s="6"/>
      <c r="Q751" s="6"/>
      <c r="R751" s="6"/>
      <c r="S751" s="6"/>
      <c r="T751" s="69">
        <v>3815</v>
      </c>
      <c r="U751" s="6"/>
      <c r="V751" s="70">
        <v>39613</v>
      </c>
      <c r="W751" s="6" t="s">
        <v>27</v>
      </c>
    </row>
    <row r="752" spans="1:23" s="49" customFormat="1" ht="15" customHeight="1" x14ac:dyDescent="0.25">
      <c r="A752" s="81" t="s">
        <v>42</v>
      </c>
      <c r="B752" s="58" t="s">
        <v>158</v>
      </c>
      <c r="C752" s="72" t="s">
        <v>28</v>
      </c>
      <c r="D752" s="58" t="s">
        <v>9799</v>
      </c>
      <c r="E752" s="58" t="s">
        <v>12552</v>
      </c>
      <c r="F752" s="58" t="s">
        <v>15287</v>
      </c>
      <c r="G752" s="60" t="s">
        <v>25</v>
      </c>
      <c r="H752" s="58">
        <v>2000161341</v>
      </c>
      <c r="I752" s="58" t="s">
        <v>3869</v>
      </c>
      <c r="J752" s="13"/>
      <c r="K752" s="45"/>
      <c r="L752" s="14"/>
      <c r="M752" s="54"/>
      <c r="N752" s="6"/>
      <c r="O752" s="58" t="s">
        <v>26</v>
      </c>
      <c r="P752" s="6"/>
      <c r="Q752" s="6"/>
      <c r="R752" s="6"/>
      <c r="S752" s="6"/>
      <c r="T752" s="69">
        <v>13000.63</v>
      </c>
      <c r="U752" s="6"/>
      <c r="V752" s="70">
        <v>39619</v>
      </c>
      <c r="W752" s="6" t="s">
        <v>27</v>
      </c>
    </row>
    <row r="753" spans="1:23" s="49" customFormat="1" ht="15" customHeight="1" x14ac:dyDescent="0.25">
      <c r="A753" s="81" t="s">
        <v>42</v>
      </c>
      <c r="B753" s="58" t="s">
        <v>158</v>
      </c>
      <c r="C753" s="72" t="s">
        <v>28</v>
      </c>
      <c r="D753" s="58" t="s">
        <v>9800</v>
      </c>
      <c r="E753" s="58" t="s">
        <v>12553</v>
      </c>
      <c r="F753" s="58" t="s">
        <v>15288</v>
      </c>
      <c r="G753" s="60" t="s">
        <v>25</v>
      </c>
      <c r="H753" s="58">
        <v>2000158658</v>
      </c>
      <c r="I753" s="58" t="s">
        <v>3869</v>
      </c>
      <c r="J753" s="13"/>
      <c r="K753" s="45"/>
      <c r="L753" s="14"/>
      <c r="M753" s="54"/>
      <c r="N753" s="6"/>
      <c r="O753" s="58" t="s">
        <v>26</v>
      </c>
      <c r="P753" s="6"/>
      <c r="Q753" s="6"/>
      <c r="R753" s="6"/>
      <c r="S753" s="6"/>
      <c r="T753" s="69">
        <v>32.75</v>
      </c>
      <c r="U753" s="6"/>
      <c r="V753" s="70">
        <v>39624</v>
      </c>
      <c r="W753" s="6" t="s">
        <v>27</v>
      </c>
    </row>
    <row r="754" spans="1:23" s="49" customFormat="1" ht="15" customHeight="1" x14ac:dyDescent="0.25">
      <c r="A754" s="81" t="s">
        <v>42</v>
      </c>
      <c r="B754" s="58" t="s">
        <v>158</v>
      </c>
      <c r="C754" s="72" t="s">
        <v>28</v>
      </c>
      <c r="D754" s="58">
        <v>4230103896089</v>
      </c>
      <c r="E754" s="58" t="s">
        <v>12554</v>
      </c>
      <c r="F754" s="58" t="s">
        <v>15289</v>
      </c>
      <c r="G754" s="60" t="s">
        <v>25</v>
      </c>
      <c r="H754" s="58">
        <v>2000157848</v>
      </c>
      <c r="I754" s="58" t="s">
        <v>3869</v>
      </c>
      <c r="J754" s="13"/>
      <c r="K754" s="45"/>
      <c r="L754" s="14"/>
      <c r="M754" s="54"/>
      <c r="N754" s="6"/>
      <c r="O754" s="58" t="s">
        <v>26</v>
      </c>
      <c r="P754" s="6"/>
      <c r="Q754" s="6"/>
      <c r="R754" s="6"/>
      <c r="S754" s="6"/>
      <c r="T754" s="69">
        <v>228</v>
      </c>
      <c r="U754" s="6"/>
      <c r="V754" s="70">
        <v>39625</v>
      </c>
      <c r="W754" s="6" t="s">
        <v>27</v>
      </c>
    </row>
    <row r="755" spans="1:23" s="49" customFormat="1" ht="15" customHeight="1" x14ac:dyDescent="0.25">
      <c r="A755" s="81" t="s">
        <v>42</v>
      </c>
      <c r="B755" s="58" t="s">
        <v>158</v>
      </c>
      <c r="C755" s="72" t="s">
        <v>28</v>
      </c>
      <c r="D755" s="58" t="s">
        <v>9801</v>
      </c>
      <c r="E755" s="58" t="s">
        <v>12555</v>
      </c>
      <c r="F755" s="58" t="s">
        <v>15290</v>
      </c>
      <c r="G755" s="60" t="s">
        <v>25</v>
      </c>
      <c r="H755" s="58">
        <v>2000169307</v>
      </c>
      <c r="I755" s="58" t="s">
        <v>3869</v>
      </c>
      <c r="J755" s="13"/>
      <c r="K755" s="45"/>
      <c r="L755" s="14"/>
      <c r="M755" s="54"/>
      <c r="N755" s="6"/>
      <c r="O755" s="58" t="s">
        <v>26</v>
      </c>
      <c r="P755" s="6"/>
      <c r="Q755" s="6"/>
      <c r="R755" s="6"/>
      <c r="S755" s="6"/>
      <c r="T755" s="69">
        <v>5615</v>
      </c>
      <c r="U755" s="6"/>
      <c r="V755" s="70">
        <v>39545</v>
      </c>
      <c r="W755" s="6" t="s">
        <v>27</v>
      </c>
    </row>
    <row r="756" spans="1:23" s="49" customFormat="1" ht="15" customHeight="1" x14ac:dyDescent="0.25">
      <c r="A756" s="81" t="s">
        <v>42</v>
      </c>
      <c r="B756" s="58" t="s">
        <v>158</v>
      </c>
      <c r="C756" s="72" t="s">
        <v>28</v>
      </c>
      <c r="D756" s="58" t="s">
        <v>9802</v>
      </c>
      <c r="E756" s="58" t="s">
        <v>12556</v>
      </c>
      <c r="F756" s="58" t="s">
        <v>15291</v>
      </c>
      <c r="G756" s="60" t="s">
        <v>25</v>
      </c>
      <c r="H756" s="58">
        <v>2000165738</v>
      </c>
      <c r="I756" s="58" t="s">
        <v>3869</v>
      </c>
      <c r="J756" s="13"/>
      <c r="K756" s="45"/>
      <c r="L756" s="14"/>
      <c r="M756" s="54"/>
      <c r="N756" s="6"/>
      <c r="O756" s="58" t="s">
        <v>26</v>
      </c>
      <c r="P756" s="6"/>
      <c r="Q756" s="6"/>
      <c r="R756" s="6"/>
      <c r="S756" s="6"/>
      <c r="T756" s="69">
        <v>9660</v>
      </c>
      <c r="U756" s="6"/>
      <c r="V756" s="70">
        <v>39575</v>
      </c>
      <c r="W756" s="6" t="s">
        <v>27</v>
      </c>
    </row>
    <row r="757" spans="1:23" s="49" customFormat="1" ht="15" customHeight="1" x14ac:dyDescent="0.25">
      <c r="A757" s="81" t="s">
        <v>42</v>
      </c>
      <c r="B757" s="58" t="s">
        <v>158</v>
      </c>
      <c r="C757" s="72" t="s">
        <v>28</v>
      </c>
      <c r="D757" s="58" t="s">
        <v>9803</v>
      </c>
      <c r="E757" s="58" t="s">
        <v>12557</v>
      </c>
      <c r="F757" s="58" t="s">
        <v>15292</v>
      </c>
      <c r="G757" s="60" t="s">
        <v>25</v>
      </c>
      <c r="H757" s="58">
        <v>2000236252</v>
      </c>
      <c r="I757" s="58" t="s">
        <v>3869</v>
      </c>
      <c r="J757" s="13"/>
      <c r="K757" s="45"/>
      <c r="L757" s="14"/>
      <c r="M757" s="54"/>
      <c r="N757" s="6"/>
      <c r="O757" s="58" t="s">
        <v>26</v>
      </c>
      <c r="P757" s="6"/>
      <c r="Q757" s="6"/>
      <c r="R757" s="6"/>
      <c r="S757" s="6"/>
      <c r="T757" s="69">
        <v>10927</v>
      </c>
      <c r="U757" s="6"/>
      <c r="V757" s="70">
        <v>39575</v>
      </c>
      <c r="W757" s="6" t="s">
        <v>27</v>
      </c>
    </row>
    <row r="758" spans="1:23" s="49" customFormat="1" ht="15" customHeight="1" x14ac:dyDescent="0.25">
      <c r="A758" s="81" t="s">
        <v>42</v>
      </c>
      <c r="B758" s="58" t="s">
        <v>158</v>
      </c>
      <c r="C758" s="72" t="s">
        <v>28</v>
      </c>
      <c r="D758" s="58" t="s">
        <v>9804</v>
      </c>
      <c r="E758" s="58" t="s">
        <v>12558</v>
      </c>
      <c r="F758" s="58" t="s">
        <v>15293</v>
      </c>
      <c r="G758" s="60" t="s">
        <v>25</v>
      </c>
      <c r="H758" s="58">
        <v>2000236268</v>
      </c>
      <c r="I758" s="58" t="s">
        <v>3869</v>
      </c>
      <c r="J758" s="13"/>
      <c r="K758" s="45"/>
      <c r="L758" s="14"/>
      <c r="M758" s="54"/>
      <c r="N758" s="6"/>
      <c r="O758" s="58" t="s">
        <v>26</v>
      </c>
      <c r="P758" s="6"/>
      <c r="Q758" s="6"/>
      <c r="R758" s="6"/>
      <c r="S758" s="6"/>
      <c r="T758" s="69">
        <v>9935</v>
      </c>
      <c r="U758" s="6"/>
      <c r="V758" s="70">
        <v>39575</v>
      </c>
      <c r="W758" s="6" t="s">
        <v>27</v>
      </c>
    </row>
    <row r="759" spans="1:23" s="49" customFormat="1" ht="15" customHeight="1" x14ac:dyDescent="0.25">
      <c r="A759" s="81" t="s">
        <v>42</v>
      </c>
      <c r="B759" s="58" t="s">
        <v>158</v>
      </c>
      <c r="C759" s="72" t="s">
        <v>28</v>
      </c>
      <c r="D759" s="58" t="s">
        <v>9805</v>
      </c>
      <c r="E759" s="58" t="s">
        <v>12559</v>
      </c>
      <c r="F759" s="58" t="s">
        <v>15292</v>
      </c>
      <c r="G759" s="60" t="s">
        <v>25</v>
      </c>
      <c r="H759" s="58">
        <v>2000236279</v>
      </c>
      <c r="I759" s="58" t="s">
        <v>3869</v>
      </c>
      <c r="J759" s="13"/>
      <c r="K759" s="45"/>
      <c r="L759" s="14"/>
      <c r="M759" s="54"/>
      <c r="N759" s="6"/>
      <c r="O759" s="58" t="s">
        <v>26</v>
      </c>
      <c r="P759" s="6"/>
      <c r="Q759" s="6"/>
      <c r="R759" s="6"/>
      <c r="S759" s="6"/>
      <c r="T759" s="69">
        <v>10885</v>
      </c>
      <c r="U759" s="6"/>
      <c r="V759" s="70">
        <v>39575</v>
      </c>
      <c r="W759" s="6" t="s">
        <v>27</v>
      </c>
    </row>
    <row r="760" spans="1:23" s="49" customFormat="1" ht="15" customHeight="1" x14ac:dyDescent="0.25">
      <c r="A760" s="81" t="s">
        <v>42</v>
      </c>
      <c r="B760" s="58" t="s">
        <v>158</v>
      </c>
      <c r="C760" s="72" t="s">
        <v>28</v>
      </c>
      <c r="D760" s="58" t="s">
        <v>9806</v>
      </c>
      <c r="E760" s="58" t="s">
        <v>12560</v>
      </c>
      <c r="F760" s="58" t="s">
        <v>15293</v>
      </c>
      <c r="G760" s="60" t="s">
        <v>25</v>
      </c>
      <c r="H760" s="58">
        <v>2000236287</v>
      </c>
      <c r="I760" s="58" t="s">
        <v>3869</v>
      </c>
      <c r="J760" s="13"/>
      <c r="K760" s="45"/>
      <c r="L760" s="14"/>
      <c r="M760" s="54"/>
      <c r="N760" s="6"/>
      <c r="O760" s="58" t="s">
        <v>26</v>
      </c>
      <c r="P760" s="6"/>
      <c r="Q760" s="6"/>
      <c r="R760" s="6"/>
      <c r="S760" s="6"/>
      <c r="T760" s="69">
        <v>10927</v>
      </c>
      <c r="U760" s="6"/>
      <c r="V760" s="70">
        <v>39575</v>
      </c>
      <c r="W760" s="6" t="s">
        <v>27</v>
      </c>
    </row>
    <row r="761" spans="1:23" s="49" customFormat="1" ht="15" customHeight="1" x14ac:dyDescent="0.25">
      <c r="A761" s="81" t="s">
        <v>42</v>
      </c>
      <c r="B761" s="58" t="s">
        <v>158</v>
      </c>
      <c r="C761" s="72" t="s">
        <v>28</v>
      </c>
      <c r="D761" s="58" t="s">
        <v>9807</v>
      </c>
      <c r="E761" s="58" t="s">
        <v>12561</v>
      </c>
      <c r="F761" s="58" t="s">
        <v>15294</v>
      </c>
      <c r="G761" s="60" t="s">
        <v>25</v>
      </c>
      <c r="H761" s="58">
        <v>2000236309</v>
      </c>
      <c r="I761" s="58" t="s">
        <v>3869</v>
      </c>
      <c r="J761" s="13"/>
      <c r="K761" s="45"/>
      <c r="L761" s="14"/>
      <c r="M761" s="54"/>
      <c r="N761" s="6"/>
      <c r="O761" s="58" t="s">
        <v>26</v>
      </c>
      <c r="P761" s="6"/>
      <c r="Q761" s="6"/>
      <c r="R761" s="6"/>
      <c r="S761" s="6"/>
      <c r="T761" s="69">
        <v>10057</v>
      </c>
      <c r="U761" s="6"/>
      <c r="V761" s="70">
        <v>39575</v>
      </c>
      <c r="W761" s="6" t="s">
        <v>27</v>
      </c>
    </row>
    <row r="762" spans="1:23" s="49" customFormat="1" ht="15" customHeight="1" x14ac:dyDescent="0.25">
      <c r="A762" s="81" t="s">
        <v>42</v>
      </c>
      <c r="B762" s="58" t="s">
        <v>158</v>
      </c>
      <c r="C762" s="72" t="s">
        <v>28</v>
      </c>
      <c r="D762" s="58" t="s">
        <v>9808</v>
      </c>
      <c r="E762" s="58" t="s">
        <v>12562</v>
      </c>
      <c r="F762" s="58" t="s">
        <v>15295</v>
      </c>
      <c r="G762" s="60" t="s">
        <v>25</v>
      </c>
      <c r="H762" s="58">
        <v>2000236667</v>
      </c>
      <c r="I762" s="58" t="s">
        <v>9079</v>
      </c>
      <c r="J762" s="13"/>
      <c r="K762" s="45"/>
      <c r="L762" s="14"/>
      <c r="M762" s="54"/>
      <c r="N762" s="6"/>
      <c r="O762" s="58" t="s">
        <v>26</v>
      </c>
      <c r="P762" s="6"/>
      <c r="Q762" s="6"/>
      <c r="R762" s="6"/>
      <c r="S762" s="6"/>
      <c r="T762" s="69">
        <v>15822.11</v>
      </c>
      <c r="U762" s="6"/>
      <c r="V762" s="70">
        <v>39575</v>
      </c>
      <c r="W762" s="6" t="s">
        <v>27</v>
      </c>
    </row>
    <row r="763" spans="1:23" s="49" customFormat="1" ht="15" customHeight="1" x14ac:dyDescent="0.25">
      <c r="A763" s="81" t="s">
        <v>42</v>
      </c>
      <c r="B763" s="58" t="s">
        <v>158</v>
      </c>
      <c r="C763" s="72" t="s">
        <v>28</v>
      </c>
      <c r="D763" s="58" t="s">
        <v>9809</v>
      </c>
      <c r="E763" s="58" t="s">
        <v>12563</v>
      </c>
      <c r="F763" s="58" t="s">
        <v>15296</v>
      </c>
      <c r="G763" s="60" t="s">
        <v>25</v>
      </c>
      <c r="H763" s="58">
        <v>2000168947</v>
      </c>
      <c r="I763" s="58" t="s">
        <v>3869</v>
      </c>
      <c r="J763" s="13"/>
      <c r="K763" s="45"/>
      <c r="L763" s="14"/>
      <c r="M763" s="54"/>
      <c r="N763" s="6"/>
      <c r="O763" s="58" t="s">
        <v>26</v>
      </c>
      <c r="P763" s="6"/>
      <c r="Q763" s="6"/>
      <c r="R763" s="6"/>
      <c r="S763" s="6"/>
      <c r="T763" s="69">
        <v>16081.1</v>
      </c>
      <c r="U763" s="6"/>
      <c r="V763" s="70">
        <v>39636</v>
      </c>
      <c r="W763" s="6" t="s">
        <v>27</v>
      </c>
    </row>
    <row r="764" spans="1:23" s="49" customFormat="1" ht="15" customHeight="1" x14ac:dyDescent="0.25">
      <c r="A764" s="81" t="s">
        <v>42</v>
      </c>
      <c r="B764" s="58" t="s">
        <v>158</v>
      </c>
      <c r="C764" s="72" t="s">
        <v>28</v>
      </c>
      <c r="D764" s="58">
        <v>4230188426019</v>
      </c>
      <c r="E764" s="58" t="s">
        <v>12564</v>
      </c>
      <c r="F764" s="58" t="s">
        <v>15297</v>
      </c>
      <c r="G764" s="60" t="s">
        <v>25</v>
      </c>
      <c r="H764" s="58">
        <v>2000170189</v>
      </c>
      <c r="I764" s="58" t="s">
        <v>9079</v>
      </c>
      <c r="J764" s="13"/>
      <c r="K764" s="45"/>
      <c r="L764" s="14"/>
      <c r="M764" s="54"/>
      <c r="N764" s="6"/>
      <c r="O764" s="58" t="s">
        <v>26</v>
      </c>
      <c r="P764" s="6"/>
      <c r="Q764" s="6"/>
      <c r="R764" s="6"/>
      <c r="S764" s="6"/>
      <c r="T764" s="69">
        <v>144.25</v>
      </c>
      <c r="U764" s="6"/>
      <c r="V764" s="70">
        <v>39636</v>
      </c>
      <c r="W764" s="6" t="s">
        <v>27</v>
      </c>
    </row>
    <row r="765" spans="1:23" s="49" customFormat="1" ht="15" customHeight="1" x14ac:dyDescent="0.25">
      <c r="A765" s="81" t="s">
        <v>42</v>
      </c>
      <c r="B765" s="58" t="s">
        <v>158</v>
      </c>
      <c r="C765" s="72" t="s">
        <v>28</v>
      </c>
      <c r="D765" s="58" t="s">
        <v>9810</v>
      </c>
      <c r="E765" s="58" t="s">
        <v>12565</v>
      </c>
      <c r="F765" s="58" t="s">
        <v>15298</v>
      </c>
      <c r="G765" s="60" t="s">
        <v>25</v>
      </c>
      <c r="H765" s="58">
        <v>2000170677</v>
      </c>
      <c r="I765" s="58" t="s">
        <v>9079</v>
      </c>
      <c r="J765" s="13"/>
      <c r="K765" s="45"/>
      <c r="L765" s="14"/>
      <c r="M765" s="54"/>
      <c r="N765" s="6"/>
      <c r="O765" s="58" t="s">
        <v>26</v>
      </c>
      <c r="P765" s="6"/>
      <c r="Q765" s="6"/>
      <c r="R765" s="6"/>
      <c r="S765" s="6"/>
      <c r="T765" s="69">
        <v>39178.71</v>
      </c>
      <c r="U765" s="6"/>
      <c r="V765" s="70">
        <v>39636</v>
      </c>
      <c r="W765" s="6" t="s">
        <v>27</v>
      </c>
    </row>
    <row r="766" spans="1:23" s="49" customFormat="1" ht="15" customHeight="1" x14ac:dyDescent="0.25">
      <c r="A766" s="81" t="s">
        <v>42</v>
      </c>
      <c r="B766" s="58" t="s">
        <v>158</v>
      </c>
      <c r="C766" s="72" t="s">
        <v>28</v>
      </c>
      <c r="D766" s="58" t="s">
        <v>9811</v>
      </c>
      <c r="E766" s="58" t="s">
        <v>12566</v>
      </c>
      <c r="F766" s="58" t="s">
        <v>15299</v>
      </c>
      <c r="G766" s="60" t="s">
        <v>25</v>
      </c>
      <c r="H766" s="58">
        <v>2000158766</v>
      </c>
      <c r="I766" s="58" t="s">
        <v>3869</v>
      </c>
      <c r="J766" s="13"/>
      <c r="K766" s="45"/>
      <c r="L766" s="14"/>
      <c r="M766" s="54"/>
      <c r="N766" s="6"/>
      <c r="O766" s="58" t="s">
        <v>26</v>
      </c>
      <c r="P766" s="6"/>
      <c r="Q766" s="6"/>
      <c r="R766" s="6"/>
      <c r="S766" s="6"/>
      <c r="T766" s="69">
        <v>3068</v>
      </c>
      <c r="U766" s="6"/>
      <c r="V766" s="70">
        <v>39698</v>
      </c>
      <c r="W766" s="6" t="s">
        <v>27</v>
      </c>
    </row>
    <row r="767" spans="1:23" s="49" customFormat="1" ht="15" customHeight="1" x14ac:dyDescent="0.25">
      <c r="A767" s="81" t="s">
        <v>42</v>
      </c>
      <c r="B767" s="58" t="s">
        <v>158</v>
      </c>
      <c r="C767" s="72" t="s">
        <v>28</v>
      </c>
      <c r="D767" s="58" t="s">
        <v>9812</v>
      </c>
      <c r="E767" s="58" t="s">
        <v>12567</v>
      </c>
      <c r="F767" s="58" t="s">
        <v>15300</v>
      </c>
      <c r="G767" s="60" t="s">
        <v>25</v>
      </c>
      <c r="H767" s="58">
        <v>2000168737</v>
      </c>
      <c r="I767" s="58" t="s">
        <v>3869</v>
      </c>
      <c r="J767" s="13"/>
      <c r="K767" s="45"/>
      <c r="L767" s="14"/>
      <c r="M767" s="54"/>
      <c r="N767" s="6"/>
      <c r="O767" s="58" t="s">
        <v>26</v>
      </c>
      <c r="P767" s="6"/>
      <c r="Q767" s="6"/>
      <c r="R767" s="6"/>
      <c r="S767" s="6"/>
      <c r="T767" s="69">
        <v>992</v>
      </c>
      <c r="U767" s="6"/>
      <c r="V767" s="70">
        <v>39698</v>
      </c>
      <c r="W767" s="6" t="s">
        <v>27</v>
      </c>
    </row>
    <row r="768" spans="1:23" s="49" customFormat="1" ht="15" customHeight="1" x14ac:dyDescent="0.25">
      <c r="A768" s="81" t="s">
        <v>42</v>
      </c>
      <c r="B768" s="58" t="s">
        <v>158</v>
      </c>
      <c r="C768" s="72" t="s">
        <v>28</v>
      </c>
      <c r="D768" s="58" t="s">
        <v>9813</v>
      </c>
      <c r="E768" s="58" t="s">
        <v>12568</v>
      </c>
      <c r="F768" s="58" t="s">
        <v>15301</v>
      </c>
      <c r="G768" s="60" t="s">
        <v>25</v>
      </c>
      <c r="H768" s="58">
        <v>2000231285</v>
      </c>
      <c r="I768" s="58" t="s">
        <v>3869</v>
      </c>
      <c r="J768" s="13"/>
      <c r="K768" s="45"/>
      <c r="L768" s="14"/>
      <c r="M768" s="54"/>
      <c r="N768" s="6"/>
      <c r="O768" s="58" t="s">
        <v>26</v>
      </c>
      <c r="P768" s="6"/>
      <c r="Q768" s="6"/>
      <c r="R768" s="6"/>
      <c r="S768" s="6"/>
      <c r="T768" s="69">
        <v>1099</v>
      </c>
      <c r="U768" s="6"/>
      <c r="V768" s="70">
        <v>39728</v>
      </c>
      <c r="W768" s="6" t="s">
        <v>27</v>
      </c>
    </row>
    <row r="769" spans="1:23" s="49" customFormat="1" ht="15" customHeight="1" x14ac:dyDescent="0.25">
      <c r="A769" s="81" t="s">
        <v>42</v>
      </c>
      <c r="B769" s="58" t="s">
        <v>158</v>
      </c>
      <c r="C769" s="72" t="s">
        <v>28</v>
      </c>
      <c r="D769" s="58" t="s">
        <v>9814</v>
      </c>
      <c r="E769" s="58" t="s">
        <v>12569</v>
      </c>
      <c r="F769" s="58" t="s">
        <v>15302</v>
      </c>
      <c r="G769" s="60" t="s">
        <v>25</v>
      </c>
      <c r="H769" s="58">
        <v>2000170437</v>
      </c>
      <c r="I769" s="58" t="s">
        <v>9079</v>
      </c>
      <c r="J769" s="13"/>
      <c r="K769" s="45"/>
      <c r="L769" s="14"/>
      <c r="M769" s="54"/>
      <c r="N769" s="6"/>
      <c r="O769" s="58" t="s">
        <v>26</v>
      </c>
      <c r="P769" s="6"/>
      <c r="Q769" s="6"/>
      <c r="R769" s="6"/>
      <c r="S769" s="6"/>
      <c r="T769" s="69">
        <v>7947.66</v>
      </c>
      <c r="U769" s="6"/>
      <c r="V769" s="70">
        <v>39728</v>
      </c>
      <c r="W769" s="6" t="s">
        <v>27</v>
      </c>
    </row>
    <row r="770" spans="1:23" s="49" customFormat="1" ht="15" customHeight="1" x14ac:dyDescent="0.25">
      <c r="A770" s="81" t="s">
        <v>42</v>
      </c>
      <c r="B770" s="58" t="s">
        <v>158</v>
      </c>
      <c r="C770" s="72" t="s">
        <v>28</v>
      </c>
      <c r="D770" s="58" t="s">
        <v>9815</v>
      </c>
      <c r="E770" s="58" t="s">
        <v>12570</v>
      </c>
      <c r="F770" s="58" t="s">
        <v>15303</v>
      </c>
      <c r="G770" s="60" t="s">
        <v>25</v>
      </c>
      <c r="H770" s="58">
        <v>2000170456</v>
      </c>
      <c r="I770" s="58" t="s">
        <v>9079</v>
      </c>
      <c r="J770" s="13"/>
      <c r="K770" s="45"/>
      <c r="L770" s="14"/>
      <c r="M770" s="54"/>
      <c r="N770" s="6"/>
      <c r="O770" s="58" t="s">
        <v>26</v>
      </c>
      <c r="P770" s="6"/>
      <c r="Q770" s="6"/>
      <c r="R770" s="6"/>
      <c r="S770" s="6"/>
      <c r="T770" s="69">
        <v>6861.55</v>
      </c>
      <c r="U770" s="6"/>
      <c r="V770" s="70">
        <v>39728</v>
      </c>
      <c r="W770" s="6" t="s">
        <v>27</v>
      </c>
    </row>
    <row r="771" spans="1:23" s="49" customFormat="1" ht="15" customHeight="1" x14ac:dyDescent="0.25">
      <c r="A771" s="81" t="s">
        <v>42</v>
      </c>
      <c r="B771" s="58" t="s">
        <v>158</v>
      </c>
      <c r="C771" s="72" t="s">
        <v>28</v>
      </c>
      <c r="D771" s="58" t="s">
        <v>9816</v>
      </c>
      <c r="E771" s="58" t="s">
        <v>12571</v>
      </c>
      <c r="F771" s="58" t="s">
        <v>15304</v>
      </c>
      <c r="G771" s="60" t="s">
        <v>25</v>
      </c>
      <c r="H771" s="58">
        <v>2000170464</v>
      </c>
      <c r="I771" s="58" t="s">
        <v>9079</v>
      </c>
      <c r="J771" s="13"/>
      <c r="K771" s="45"/>
      <c r="L771" s="14"/>
      <c r="M771" s="54"/>
      <c r="N771" s="6"/>
      <c r="O771" s="58" t="s">
        <v>26</v>
      </c>
      <c r="P771" s="6"/>
      <c r="Q771" s="6"/>
      <c r="R771" s="6"/>
      <c r="S771" s="6"/>
      <c r="T771" s="69">
        <v>10571.69</v>
      </c>
      <c r="U771" s="6"/>
      <c r="V771" s="70">
        <v>39728</v>
      </c>
      <c r="W771" s="6" t="s">
        <v>27</v>
      </c>
    </row>
    <row r="772" spans="1:23" s="49" customFormat="1" ht="15" customHeight="1" x14ac:dyDescent="0.25">
      <c r="A772" s="81" t="s">
        <v>42</v>
      </c>
      <c r="B772" s="58" t="s">
        <v>158</v>
      </c>
      <c r="C772" s="72" t="s">
        <v>28</v>
      </c>
      <c r="D772" s="58" t="s">
        <v>9817</v>
      </c>
      <c r="E772" s="58" t="s">
        <v>12572</v>
      </c>
      <c r="F772" s="58" t="s">
        <v>15303</v>
      </c>
      <c r="G772" s="60" t="s">
        <v>25</v>
      </c>
      <c r="H772" s="58">
        <v>2000170472</v>
      </c>
      <c r="I772" s="58" t="s">
        <v>9079</v>
      </c>
      <c r="J772" s="13"/>
      <c r="K772" s="45"/>
      <c r="L772" s="14"/>
      <c r="M772" s="54"/>
      <c r="N772" s="6"/>
      <c r="O772" s="58" t="s">
        <v>26</v>
      </c>
      <c r="P772" s="6"/>
      <c r="Q772" s="6"/>
      <c r="R772" s="6"/>
      <c r="S772" s="6"/>
      <c r="T772" s="69">
        <v>11178.08</v>
      </c>
      <c r="U772" s="6"/>
      <c r="V772" s="70">
        <v>39728</v>
      </c>
      <c r="W772" s="6" t="s">
        <v>27</v>
      </c>
    </row>
    <row r="773" spans="1:23" s="49" customFormat="1" ht="15" customHeight="1" x14ac:dyDescent="0.25">
      <c r="A773" s="81" t="s">
        <v>42</v>
      </c>
      <c r="B773" s="58" t="s">
        <v>158</v>
      </c>
      <c r="C773" s="72" t="s">
        <v>28</v>
      </c>
      <c r="D773" s="58" t="s">
        <v>9818</v>
      </c>
      <c r="E773" s="58" t="s">
        <v>12573</v>
      </c>
      <c r="F773" s="58" t="s">
        <v>15305</v>
      </c>
      <c r="G773" s="60" t="s">
        <v>25</v>
      </c>
      <c r="H773" s="58">
        <v>2000161961</v>
      </c>
      <c r="I773" s="58" t="s">
        <v>3869</v>
      </c>
      <c r="J773" s="13"/>
      <c r="K773" s="45"/>
      <c r="L773" s="14"/>
      <c r="M773" s="54"/>
      <c r="N773" s="6"/>
      <c r="O773" s="58" t="s">
        <v>26</v>
      </c>
      <c r="P773" s="6"/>
      <c r="Q773" s="6"/>
      <c r="R773" s="6"/>
      <c r="S773" s="6"/>
      <c r="T773" s="69">
        <v>3318</v>
      </c>
      <c r="U773" s="6"/>
      <c r="V773" s="70">
        <v>39759</v>
      </c>
      <c r="W773" s="6" t="s">
        <v>27</v>
      </c>
    </row>
    <row r="774" spans="1:23" s="49" customFormat="1" ht="15" customHeight="1" x14ac:dyDescent="0.25">
      <c r="A774" s="81" t="s">
        <v>42</v>
      </c>
      <c r="B774" s="58" t="s">
        <v>158</v>
      </c>
      <c r="C774" s="72" t="s">
        <v>28</v>
      </c>
      <c r="D774" s="58" t="s">
        <v>9819</v>
      </c>
      <c r="E774" s="58" t="s">
        <v>12574</v>
      </c>
      <c r="F774" s="58" t="s">
        <v>15306</v>
      </c>
      <c r="G774" s="60" t="s">
        <v>25</v>
      </c>
      <c r="H774" s="58">
        <v>2000161977</v>
      </c>
      <c r="I774" s="58" t="s">
        <v>3869</v>
      </c>
      <c r="J774" s="13"/>
      <c r="K774" s="45"/>
      <c r="L774" s="14"/>
      <c r="M774" s="54"/>
      <c r="N774" s="6"/>
      <c r="O774" s="58" t="s">
        <v>26</v>
      </c>
      <c r="P774" s="6"/>
      <c r="Q774" s="6"/>
      <c r="R774" s="6"/>
      <c r="S774" s="6"/>
      <c r="T774" s="69">
        <v>3526</v>
      </c>
      <c r="U774" s="6"/>
      <c r="V774" s="70">
        <v>39759</v>
      </c>
      <c r="W774" s="6" t="s">
        <v>27</v>
      </c>
    </row>
    <row r="775" spans="1:23" s="49" customFormat="1" ht="15" customHeight="1" x14ac:dyDescent="0.25">
      <c r="A775" s="81" t="s">
        <v>63</v>
      </c>
      <c r="B775" s="58" t="s">
        <v>166</v>
      </c>
      <c r="C775" s="72" t="s">
        <v>28</v>
      </c>
      <c r="D775" s="58" t="s">
        <v>9820</v>
      </c>
      <c r="E775" s="58" t="s">
        <v>12575</v>
      </c>
      <c r="F775" s="58" t="s">
        <v>15307</v>
      </c>
      <c r="G775" s="60" t="s">
        <v>25</v>
      </c>
      <c r="H775" s="58">
        <v>2001366222</v>
      </c>
      <c r="I775" s="58" t="s">
        <v>3869</v>
      </c>
      <c r="J775" s="13"/>
      <c r="K775" s="45"/>
      <c r="L775" s="14"/>
      <c r="M775" s="54"/>
      <c r="N775" s="6"/>
      <c r="O775" s="58" t="s">
        <v>26</v>
      </c>
      <c r="P775" s="6"/>
      <c r="Q775" s="6"/>
      <c r="R775" s="6"/>
      <c r="S775" s="6"/>
      <c r="T775" s="69">
        <v>60</v>
      </c>
      <c r="U775" s="6"/>
      <c r="V775" s="70">
        <v>39618</v>
      </c>
      <c r="W775" s="6" t="s">
        <v>27</v>
      </c>
    </row>
    <row r="776" spans="1:23" s="49" customFormat="1" ht="15" customHeight="1" x14ac:dyDescent="0.25">
      <c r="A776" s="81" t="s">
        <v>63</v>
      </c>
      <c r="B776" s="58" t="s">
        <v>166</v>
      </c>
      <c r="C776" s="72" t="s">
        <v>28</v>
      </c>
      <c r="D776" s="58" t="s">
        <v>9821</v>
      </c>
      <c r="E776" s="58" t="s">
        <v>12576</v>
      </c>
      <c r="F776" s="58" t="s">
        <v>15308</v>
      </c>
      <c r="G776" s="60" t="s">
        <v>25</v>
      </c>
      <c r="H776" s="58">
        <v>2001366737</v>
      </c>
      <c r="I776" s="58" t="s">
        <v>3869</v>
      </c>
      <c r="J776" s="13"/>
      <c r="K776" s="45"/>
      <c r="L776" s="14"/>
      <c r="M776" s="54"/>
      <c r="N776" s="6"/>
      <c r="O776" s="58" t="s">
        <v>26</v>
      </c>
      <c r="P776" s="6"/>
      <c r="Q776" s="6"/>
      <c r="R776" s="6"/>
      <c r="S776" s="6"/>
      <c r="T776" s="69">
        <v>292</v>
      </c>
      <c r="U776" s="6"/>
      <c r="V776" s="70">
        <v>39620</v>
      </c>
      <c r="W776" s="6" t="s">
        <v>27</v>
      </c>
    </row>
    <row r="777" spans="1:23" s="49" customFormat="1" ht="15" customHeight="1" x14ac:dyDescent="0.25">
      <c r="A777" s="81" t="s">
        <v>63</v>
      </c>
      <c r="B777" s="58" t="s">
        <v>166</v>
      </c>
      <c r="C777" s="72" t="s">
        <v>28</v>
      </c>
      <c r="D777" s="58" t="s">
        <v>9822</v>
      </c>
      <c r="E777" s="58" t="s">
        <v>12577</v>
      </c>
      <c r="F777" s="58" t="s">
        <v>15309</v>
      </c>
      <c r="G777" s="60" t="s">
        <v>25</v>
      </c>
      <c r="H777" s="58">
        <v>2001363584</v>
      </c>
      <c r="I777" s="58" t="s">
        <v>3869</v>
      </c>
      <c r="J777" s="13"/>
      <c r="K777" s="45"/>
      <c r="L777" s="14"/>
      <c r="M777" s="54"/>
      <c r="N777" s="6"/>
      <c r="O777" s="58" t="s">
        <v>26</v>
      </c>
      <c r="P777" s="6"/>
      <c r="Q777" s="6"/>
      <c r="R777" s="6"/>
      <c r="S777" s="6"/>
      <c r="T777" s="69">
        <v>63</v>
      </c>
      <c r="U777" s="6"/>
      <c r="V777" s="70">
        <v>39622</v>
      </c>
      <c r="W777" s="6" t="s">
        <v>27</v>
      </c>
    </row>
    <row r="778" spans="1:23" s="49" customFormat="1" ht="15" customHeight="1" x14ac:dyDescent="0.25">
      <c r="A778" s="81" t="s">
        <v>108</v>
      </c>
      <c r="B778" s="58" t="s">
        <v>163</v>
      </c>
      <c r="C778" s="72" t="s">
        <v>28</v>
      </c>
      <c r="D778" s="58" t="s">
        <v>9823</v>
      </c>
      <c r="E778" s="58" t="s">
        <v>12578</v>
      </c>
      <c r="F778" s="58" t="s">
        <v>15310</v>
      </c>
      <c r="G778" s="60" t="s">
        <v>25</v>
      </c>
      <c r="H778" s="58">
        <v>2000366229</v>
      </c>
      <c r="I778" s="58" t="s">
        <v>3869</v>
      </c>
      <c r="J778" s="13"/>
      <c r="K778" s="45"/>
      <c r="L778" s="14"/>
      <c r="M778" s="54"/>
      <c r="N778" s="6"/>
      <c r="O778" s="58" t="s">
        <v>26</v>
      </c>
      <c r="P778" s="6"/>
      <c r="Q778" s="6"/>
      <c r="R778" s="6"/>
      <c r="S778" s="6"/>
      <c r="T778" s="69">
        <v>50</v>
      </c>
      <c r="U778" s="6"/>
      <c r="V778" s="70">
        <v>39639</v>
      </c>
      <c r="W778" s="6" t="s">
        <v>27</v>
      </c>
    </row>
    <row r="779" spans="1:23" s="49" customFormat="1" ht="15" customHeight="1" x14ac:dyDescent="0.25">
      <c r="A779" s="81" t="s">
        <v>108</v>
      </c>
      <c r="B779" s="58" t="s">
        <v>163</v>
      </c>
      <c r="C779" s="72" t="s">
        <v>28</v>
      </c>
      <c r="D779" s="58" t="s">
        <v>9824</v>
      </c>
      <c r="E779" s="58" t="s">
        <v>94</v>
      </c>
      <c r="F779" s="58" t="s">
        <v>15311</v>
      </c>
      <c r="G779" s="60" t="s">
        <v>25</v>
      </c>
      <c r="H779" s="58">
        <v>2000378782</v>
      </c>
      <c r="I779" s="58" t="s">
        <v>3869</v>
      </c>
      <c r="J779" s="13"/>
      <c r="K779" s="45"/>
      <c r="L779" s="14"/>
      <c r="M779" s="54"/>
      <c r="N779" s="6"/>
      <c r="O779" s="58" t="s">
        <v>26</v>
      </c>
      <c r="P779" s="6"/>
      <c r="Q779" s="6"/>
      <c r="R779" s="6"/>
      <c r="S779" s="6"/>
      <c r="T779" s="69">
        <v>1945</v>
      </c>
      <c r="U779" s="6"/>
      <c r="V779" s="70">
        <v>39770</v>
      </c>
      <c r="W779" s="6" t="s">
        <v>27</v>
      </c>
    </row>
    <row r="780" spans="1:23" s="49" customFormat="1" ht="15" customHeight="1" x14ac:dyDescent="0.25">
      <c r="A780" s="81" t="s">
        <v>44</v>
      </c>
      <c r="B780" s="58" t="s">
        <v>184</v>
      </c>
      <c r="C780" s="72" t="s">
        <v>28</v>
      </c>
      <c r="D780" s="58" t="s">
        <v>9825</v>
      </c>
      <c r="E780" s="58" t="s">
        <v>12579</v>
      </c>
      <c r="F780" s="58" t="s">
        <v>15312</v>
      </c>
      <c r="G780" s="60" t="s">
        <v>25</v>
      </c>
      <c r="H780" s="58">
        <v>2000105287</v>
      </c>
      <c r="I780" s="58" t="s">
        <v>3869</v>
      </c>
      <c r="J780" s="13"/>
      <c r="K780" s="45"/>
      <c r="L780" s="14"/>
      <c r="M780" s="54"/>
      <c r="N780" s="6"/>
      <c r="O780" s="58" t="s">
        <v>26</v>
      </c>
      <c r="P780" s="6"/>
      <c r="Q780" s="6"/>
      <c r="R780" s="6"/>
      <c r="S780" s="6"/>
      <c r="T780" s="69">
        <v>28</v>
      </c>
      <c r="U780" s="6"/>
      <c r="V780" s="70">
        <v>39627</v>
      </c>
      <c r="W780" s="6" t="s">
        <v>27</v>
      </c>
    </row>
    <row r="781" spans="1:23" s="49" customFormat="1" ht="15" customHeight="1" x14ac:dyDescent="0.25">
      <c r="A781" s="81" t="s">
        <v>93</v>
      </c>
      <c r="B781" s="58" t="s">
        <v>154</v>
      </c>
      <c r="C781" s="72" t="s">
        <v>24</v>
      </c>
      <c r="D781" s="58" t="s">
        <v>9826</v>
      </c>
      <c r="E781" s="58" t="s">
        <v>12580</v>
      </c>
      <c r="F781" s="58" t="s">
        <v>15313</v>
      </c>
      <c r="G781" s="60" t="s">
        <v>25</v>
      </c>
      <c r="H781" s="58">
        <v>2001143533</v>
      </c>
      <c r="I781" s="58" t="s">
        <v>3869</v>
      </c>
      <c r="J781" s="13"/>
      <c r="K781" s="45"/>
      <c r="L781" s="14"/>
      <c r="M781" s="54"/>
      <c r="N781" s="6"/>
      <c r="O781" s="58" t="s">
        <v>26</v>
      </c>
      <c r="P781" s="6"/>
      <c r="Q781" s="6"/>
      <c r="R781" s="6"/>
      <c r="S781" s="6"/>
      <c r="T781" s="69">
        <v>3762</v>
      </c>
      <c r="U781" s="6"/>
      <c r="V781" s="70">
        <v>39476</v>
      </c>
      <c r="W781" s="6" t="s">
        <v>27</v>
      </c>
    </row>
    <row r="782" spans="1:23" s="49" customFormat="1" ht="15" customHeight="1" x14ac:dyDescent="0.25">
      <c r="A782" s="81" t="s">
        <v>38</v>
      </c>
      <c r="B782" s="58" t="s">
        <v>169</v>
      </c>
      <c r="C782" s="72" t="s">
        <v>24</v>
      </c>
      <c r="D782" s="58" t="s">
        <v>9827</v>
      </c>
      <c r="E782" s="58" t="s">
        <v>12581</v>
      </c>
      <c r="F782" s="58" t="s">
        <v>15314</v>
      </c>
      <c r="G782" s="60" t="s">
        <v>25</v>
      </c>
      <c r="H782" s="58">
        <v>2000604359</v>
      </c>
      <c r="I782" s="58" t="s">
        <v>9079</v>
      </c>
      <c r="J782" s="13"/>
      <c r="K782" s="45"/>
      <c r="L782" s="14"/>
      <c r="M782" s="54"/>
      <c r="N782" s="6"/>
      <c r="O782" s="58" t="s">
        <v>26</v>
      </c>
      <c r="P782" s="6"/>
      <c r="Q782" s="6"/>
      <c r="R782" s="6"/>
      <c r="S782" s="6"/>
      <c r="T782" s="69">
        <v>3028.52</v>
      </c>
      <c r="U782" s="6"/>
      <c r="V782" s="70">
        <v>39589</v>
      </c>
      <c r="W782" s="6" t="s">
        <v>27</v>
      </c>
    </row>
    <row r="783" spans="1:23" s="49" customFormat="1" ht="15" customHeight="1" x14ac:dyDescent="0.25">
      <c r="A783" s="81" t="s">
        <v>66</v>
      </c>
      <c r="B783" s="58" t="s">
        <v>173</v>
      </c>
      <c r="C783" s="72" t="s">
        <v>24</v>
      </c>
      <c r="D783" s="58" t="s">
        <v>9828</v>
      </c>
      <c r="E783" s="58" t="s">
        <v>12582</v>
      </c>
      <c r="F783" s="58" t="s">
        <v>15315</v>
      </c>
      <c r="G783" s="60" t="s">
        <v>25</v>
      </c>
      <c r="H783" s="58">
        <v>2000796592</v>
      </c>
      <c r="I783" s="58" t="s">
        <v>9079</v>
      </c>
      <c r="J783" s="13"/>
      <c r="K783" s="45"/>
      <c r="L783" s="14"/>
      <c r="M783" s="54"/>
      <c r="N783" s="6"/>
      <c r="O783" s="58" t="s">
        <v>26</v>
      </c>
      <c r="P783" s="6"/>
      <c r="Q783" s="6"/>
      <c r="R783" s="6"/>
      <c r="S783" s="6"/>
      <c r="T783" s="69">
        <v>0.23</v>
      </c>
      <c r="U783" s="6"/>
      <c r="V783" s="70">
        <v>39777</v>
      </c>
      <c r="W783" s="6" t="s">
        <v>27</v>
      </c>
    </row>
    <row r="784" spans="1:23" s="49" customFormat="1" ht="15" customHeight="1" x14ac:dyDescent="0.25">
      <c r="A784" s="81" t="s">
        <v>44</v>
      </c>
      <c r="B784" s="58" t="s">
        <v>184</v>
      </c>
      <c r="C784" s="72" t="s">
        <v>28</v>
      </c>
      <c r="D784" s="58">
        <v>0</v>
      </c>
      <c r="E784" s="58" t="s">
        <v>12583</v>
      </c>
      <c r="F784" s="58" t="s">
        <v>15316</v>
      </c>
      <c r="G784" s="60" t="s">
        <v>25</v>
      </c>
      <c r="H784" s="58">
        <v>2000077391</v>
      </c>
      <c r="I784" s="58" t="s">
        <v>3869</v>
      </c>
      <c r="J784" s="13"/>
      <c r="K784" s="45"/>
      <c r="L784" s="14"/>
      <c r="M784" s="54"/>
      <c r="N784" s="6"/>
      <c r="O784" s="58" t="s">
        <v>26</v>
      </c>
      <c r="P784" s="6"/>
      <c r="Q784" s="6"/>
      <c r="R784" s="6"/>
      <c r="S784" s="6"/>
      <c r="T784" s="69">
        <v>26594</v>
      </c>
      <c r="U784" s="6"/>
      <c r="V784" s="70">
        <v>39031</v>
      </c>
      <c r="W784" s="6" t="s">
        <v>27</v>
      </c>
    </row>
    <row r="785" spans="1:23" s="49" customFormat="1" ht="15" customHeight="1" x14ac:dyDescent="0.25">
      <c r="A785" s="81" t="s">
        <v>44</v>
      </c>
      <c r="B785" s="58" t="s">
        <v>184</v>
      </c>
      <c r="C785" s="72" t="s">
        <v>28</v>
      </c>
      <c r="D785" s="58">
        <v>0</v>
      </c>
      <c r="E785" s="58" t="s">
        <v>12584</v>
      </c>
      <c r="F785" s="58" t="s">
        <v>15317</v>
      </c>
      <c r="G785" s="60" t="s">
        <v>25</v>
      </c>
      <c r="H785" s="58">
        <v>2000078398</v>
      </c>
      <c r="I785" s="58" t="s">
        <v>3869</v>
      </c>
      <c r="J785" s="13"/>
      <c r="K785" s="45"/>
      <c r="L785" s="14"/>
      <c r="M785" s="54"/>
      <c r="N785" s="6"/>
      <c r="O785" s="58" t="s">
        <v>26</v>
      </c>
      <c r="P785" s="6"/>
      <c r="Q785" s="6"/>
      <c r="R785" s="6"/>
      <c r="S785" s="6"/>
      <c r="T785" s="69">
        <v>57246.98</v>
      </c>
      <c r="U785" s="6"/>
      <c r="V785" s="70">
        <v>39464</v>
      </c>
      <c r="W785" s="6" t="s">
        <v>27</v>
      </c>
    </row>
    <row r="786" spans="1:23" s="49" customFormat="1" ht="15" customHeight="1" x14ac:dyDescent="0.25">
      <c r="A786" s="81" t="s">
        <v>44</v>
      </c>
      <c r="B786" s="58" t="s">
        <v>184</v>
      </c>
      <c r="C786" s="72" t="s">
        <v>28</v>
      </c>
      <c r="D786" s="58">
        <v>0</v>
      </c>
      <c r="E786" s="58" t="s">
        <v>12585</v>
      </c>
      <c r="F786" s="58" t="s">
        <v>15318</v>
      </c>
      <c r="G786" s="60" t="s">
        <v>25</v>
      </c>
      <c r="H786" s="58">
        <v>2000079556</v>
      </c>
      <c r="I786" s="58" t="s">
        <v>3869</v>
      </c>
      <c r="J786" s="13"/>
      <c r="K786" s="45"/>
      <c r="L786" s="14"/>
      <c r="M786" s="54"/>
      <c r="N786" s="6"/>
      <c r="O786" s="58" t="s">
        <v>26</v>
      </c>
      <c r="P786" s="6"/>
      <c r="Q786" s="6"/>
      <c r="R786" s="6"/>
      <c r="S786" s="6"/>
      <c r="T786" s="69">
        <v>1180.3599999999999</v>
      </c>
      <c r="U786" s="6"/>
      <c r="V786" s="70">
        <v>39468</v>
      </c>
      <c r="W786" s="6" t="s">
        <v>27</v>
      </c>
    </row>
    <row r="787" spans="1:23" s="49" customFormat="1" ht="15" customHeight="1" x14ac:dyDescent="0.25">
      <c r="A787" s="81" t="s">
        <v>66</v>
      </c>
      <c r="B787" s="58" t="s">
        <v>173</v>
      </c>
      <c r="C787" s="72" t="s">
        <v>24</v>
      </c>
      <c r="D787" s="58" t="s">
        <v>9829</v>
      </c>
      <c r="E787" s="58" t="s">
        <v>12586</v>
      </c>
      <c r="F787" s="58" t="s">
        <v>15319</v>
      </c>
      <c r="G787" s="60" t="s">
        <v>25</v>
      </c>
      <c r="H787" s="58">
        <v>2000810307</v>
      </c>
      <c r="I787" s="58" t="s">
        <v>9079</v>
      </c>
      <c r="J787" s="13"/>
      <c r="K787" s="45"/>
      <c r="L787" s="14"/>
      <c r="M787" s="54"/>
      <c r="N787" s="6"/>
      <c r="O787" s="58" t="s">
        <v>26</v>
      </c>
      <c r="P787" s="6"/>
      <c r="Q787" s="6"/>
      <c r="R787" s="6"/>
      <c r="S787" s="6"/>
      <c r="T787" s="69">
        <v>0.04</v>
      </c>
      <c r="U787" s="6"/>
      <c r="V787" s="70">
        <v>39580</v>
      </c>
      <c r="W787" s="6" t="s">
        <v>27</v>
      </c>
    </row>
    <row r="788" spans="1:23" s="49" customFormat="1" ht="15" customHeight="1" x14ac:dyDescent="0.25">
      <c r="A788" s="81" t="s">
        <v>74</v>
      </c>
      <c r="B788" s="58" t="s">
        <v>167</v>
      </c>
      <c r="C788" s="72" t="s">
        <v>28</v>
      </c>
      <c r="D788" s="58" t="s">
        <v>9830</v>
      </c>
      <c r="E788" s="58" t="s">
        <v>12587</v>
      </c>
      <c r="F788" s="58" t="s">
        <v>15320</v>
      </c>
      <c r="G788" s="60" t="s">
        <v>25</v>
      </c>
      <c r="H788" s="58">
        <v>2000028838</v>
      </c>
      <c r="I788" s="58" t="s">
        <v>3869</v>
      </c>
      <c r="J788" s="13"/>
      <c r="K788" s="45"/>
      <c r="L788" s="14"/>
      <c r="M788" s="54"/>
      <c r="N788" s="6"/>
      <c r="O788" s="58" t="s">
        <v>26</v>
      </c>
      <c r="P788" s="6"/>
      <c r="Q788" s="6"/>
      <c r="R788" s="6"/>
      <c r="S788" s="6"/>
      <c r="T788" s="69">
        <v>2800</v>
      </c>
      <c r="U788" s="6"/>
      <c r="V788" s="70">
        <v>39687</v>
      </c>
      <c r="W788" s="6" t="s">
        <v>27</v>
      </c>
    </row>
    <row r="789" spans="1:23" s="49" customFormat="1" ht="15" customHeight="1" x14ac:dyDescent="0.25">
      <c r="A789" s="81" t="s">
        <v>66</v>
      </c>
      <c r="B789" s="58" t="s">
        <v>173</v>
      </c>
      <c r="C789" s="72" t="s">
        <v>24</v>
      </c>
      <c r="D789" s="58" t="s">
        <v>9831</v>
      </c>
      <c r="E789" s="58" t="s">
        <v>12588</v>
      </c>
      <c r="F789" s="58" t="s">
        <v>15321</v>
      </c>
      <c r="G789" s="60" t="s">
        <v>25</v>
      </c>
      <c r="H789" s="58">
        <v>2000803521</v>
      </c>
      <c r="I789" s="58" t="s">
        <v>9079</v>
      </c>
      <c r="J789" s="13"/>
      <c r="K789" s="45"/>
      <c r="L789" s="14"/>
      <c r="M789" s="54"/>
      <c r="N789" s="6"/>
      <c r="O789" s="58" t="s">
        <v>26</v>
      </c>
      <c r="P789" s="6"/>
      <c r="Q789" s="6"/>
      <c r="R789" s="6"/>
      <c r="S789" s="6"/>
      <c r="T789" s="69">
        <v>0.13</v>
      </c>
      <c r="U789" s="6"/>
      <c r="V789" s="70">
        <v>39799</v>
      </c>
      <c r="W789" s="6" t="s">
        <v>27</v>
      </c>
    </row>
    <row r="790" spans="1:23" s="49" customFormat="1" ht="15" customHeight="1" x14ac:dyDescent="0.25">
      <c r="A790" s="81" t="s">
        <v>62</v>
      </c>
      <c r="B790" s="58" t="s">
        <v>175</v>
      </c>
      <c r="C790" s="72" t="s">
        <v>24</v>
      </c>
      <c r="D790" s="58" t="s">
        <v>9832</v>
      </c>
      <c r="E790" s="58" t="s">
        <v>12589</v>
      </c>
      <c r="F790" s="58" t="s">
        <v>15322</v>
      </c>
      <c r="G790" s="60" t="s">
        <v>25</v>
      </c>
      <c r="H790" s="58">
        <v>2000644978</v>
      </c>
      <c r="I790" s="58" t="s">
        <v>3869</v>
      </c>
      <c r="J790" s="13"/>
      <c r="K790" s="45"/>
      <c r="L790" s="14"/>
      <c r="M790" s="54"/>
      <c r="N790" s="6"/>
      <c r="O790" s="58" t="s">
        <v>26</v>
      </c>
      <c r="P790" s="6"/>
      <c r="Q790" s="6"/>
      <c r="R790" s="6"/>
      <c r="S790" s="6"/>
      <c r="T790" s="69">
        <v>2891.5</v>
      </c>
      <c r="U790" s="6"/>
      <c r="V790" s="70">
        <v>39618</v>
      </c>
      <c r="W790" s="6" t="s">
        <v>27</v>
      </c>
    </row>
    <row r="791" spans="1:23" s="49" customFormat="1" ht="15" customHeight="1" x14ac:dyDescent="0.25">
      <c r="A791" s="81" t="s">
        <v>63</v>
      </c>
      <c r="B791" s="58" t="s">
        <v>166</v>
      </c>
      <c r="C791" s="72" t="s">
        <v>28</v>
      </c>
      <c r="D791" s="58" t="s">
        <v>9833</v>
      </c>
      <c r="E791" s="58" t="s">
        <v>33</v>
      </c>
      <c r="F791" s="58" t="s">
        <v>15323</v>
      </c>
      <c r="G791" s="60" t="s">
        <v>25</v>
      </c>
      <c r="H791" s="58">
        <v>2000350845</v>
      </c>
      <c r="I791" s="58" t="s">
        <v>9079</v>
      </c>
      <c r="J791" s="13"/>
      <c r="K791" s="45"/>
      <c r="L791" s="14"/>
      <c r="M791" s="54"/>
      <c r="N791" s="6"/>
      <c r="O791" s="58" t="s">
        <v>26</v>
      </c>
      <c r="P791" s="6"/>
      <c r="Q791" s="6"/>
      <c r="R791" s="6"/>
      <c r="S791" s="6"/>
      <c r="T791" s="69">
        <v>1747.18</v>
      </c>
      <c r="U791" s="6"/>
      <c r="V791" s="70">
        <v>39480</v>
      </c>
      <c r="W791" s="6" t="s">
        <v>27</v>
      </c>
    </row>
    <row r="792" spans="1:23" s="49" customFormat="1" ht="15" customHeight="1" x14ac:dyDescent="0.25">
      <c r="A792" s="81" t="s">
        <v>63</v>
      </c>
      <c r="B792" s="58" t="s">
        <v>166</v>
      </c>
      <c r="C792" s="72" t="s">
        <v>28</v>
      </c>
      <c r="D792" s="58" t="s">
        <v>9834</v>
      </c>
      <c r="E792" s="58" t="s">
        <v>12590</v>
      </c>
      <c r="F792" s="58" t="s">
        <v>15324</v>
      </c>
      <c r="G792" s="60" t="s">
        <v>25</v>
      </c>
      <c r="H792" s="58">
        <v>2001358246</v>
      </c>
      <c r="I792" s="58" t="s">
        <v>9079</v>
      </c>
      <c r="J792" s="13"/>
      <c r="K792" s="45"/>
      <c r="L792" s="14"/>
      <c r="M792" s="54"/>
      <c r="N792" s="6"/>
      <c r="O792" s="58" t="s">
        <v>26</v>
      </c>
      <c r="P792" s="6"/>
      <c r="Q792" s="6"/>
      <c r="R792" s="6"/>
      <c r="S792" s="6"/>
      <c r="T792" s="69">
        <v>86.97</v>
      </c>
      <c r="U792" s="6"/>
      <c r="V792" s="70">
        <v>39540</v>
      </c>
      <c r="W792" s="6" t="s">
        <v>27</v>
      </c>
    </row>
    <row r="793" spans="1:23" s="49" customFormat="1" ht="15" customHeight="1" x14ac:dyDescent="0.25">
      <c r="A793" s="81" t="s">
        <v>63</v>
      </c>
      <c r="B793" s="58" t="s">
        <v>166</v>
      </c>
      <c r="C793" s="72" t="s">
        <v>28</v>
      </c>
      <c r="D793" s="58" t="s">
        <v>9835</v>
      </c>
      <c r="E793" s="58" t="s">
        <v>12591</v>
      </c>
      <c r="F793" s="58" t="s">
        <v>15325</v>
      </c>
      <c r="G793" s="60" t="s">
        <v>25</v>
      </c>
      <c r="H793" s="58">
        <v>2001365986</v>
      </c>
      <c r="I793" s="58" t="s">
        <v>3869</v>
      </c>
      <c r="J793" s="13"/>
      <c r="K793" s="45"/>
      <c r="L793" s="14"/>
      <c r="M793" s="54"/>
      <c r="N793" s="6"/>
      <c r="O793" s="58" t="s">
        <v>26</v>
      </c>
      <c r="P793" s="6"/>
      <c r="Q793" s="6"/>
      <c r="R793" s="6"/>
      <c r="S793" s="6"/>
      <c r="T793" s="69">
        <v>232</v>
      </c>
      <c r="U793" s="6"/>
      <c r="V793" s="70">
        <v>39540</v>
      </c>
      <c r="W793" s="6" t="s">
        <v>27</v>
      </c>
    </row>
    <row r="794" spans="1:23" s="49" customFormat="1" ht="15" customHeight="1" x14ac:dyDescent="0.25">
      <c r="A794" s="81" t="s">
        <v>63</v>
      </c>
      <c r="B794" s="58" t="s">
        <v>166</v>
      </c>
      <c r="C794" s="72" t="s">
        <v>28</v>
      </c>
      <c r="D794" s="58" t="s">
        <v>9836</v>
      </c>
      <c r="E794" s="58" t="s">
        <v>12592</v>
      </c>
      <c r="F794" s="58" t="s">
        <v>15326</v>
      </c>
      <c r="G794" s="60" t="s">
        <v>25</v>
      </c>
      <c r="H794" s="58">
        <v>2001358602</v>
      </c>
      <c r="I794" s="58" t="s">
        <v>9079</v>
      </c>
      <c r="J794" s="13"/>
      <c r="K794" s="45"/>
      <c r="L794" s="14"/>
      <c r="M794" s="54"/>
      <c r="N794" s="6"/>
      <c r="O794" s="58" t="s">
        <v>26</v>
      </c>
      <c r="P794" s="6"/>
      <c r="Q794" s="6"/>
      <c r="R794" s="6"/>
      <c r="S794" s="6"/>
      <c r="T794" s="69">
        <v>1910.79</v>
      </c>
      <c r="U794" s="6"/>
      <c r="V794" s="70">
        <v>39601</v>
      </c>
      <c r="W794" s="6" t="s">
        <v>27</v>
      </c>
    </row>
    <row r="795" spans="1:23" s="49" customFormat="1" ht="15" customHeight="1" x14ac:dyDescent="0.25">
      <c r="A795" s="81" t="s">
        <v>43</v>
      </c>
      <c r="B795" s="58" t="s">
        <v>174</v>
      </c>
      <c r="C795" s="72" t="s">
        <v>24</v>
      </c>
      <c r="D795" s="58" t="s">
        <v>9837</v>
      </c>
      <c r="E795" s="58" t="s">
        <v>12593</v>
      </c>
      <c r="F795" s="58" t="s">
        <v>15327</v>
      </c>
      <c r="G795" s="60" t="s">
        <v>25</v>
      </c>
      <c r="H795" s="58">
        <v>2000817611</v>
      </c>
      <c r="I795" s="58" t="s">
        <v>3869</v>
      </c>
      <c r="J795" s="13"/>
      <c r="K795" s="45"/>
      <c r="L795" s="14"/>
      <c r="M795" s="54"/>
      <c r="N795" s="6"/>
      <c r="O795" s="58" t="s">
        <v>26</v>
      </c>
      <c r="P795" s="6"/>
      <c r="Q795" s="6"/>
      <c r="R795" s="6"/>
      <c r="S795" s="6"/>
      <c r="T795" s="69">
        <v>12963.75</v>
      </c>
      <c r="U795" s="6"/>
      <c r="V795" s="70">
        <v>39572</v>
      </c>
      <c r="W795" s="6" t="s">
        <v>27</v>
      </c>
    </row>
    <row r="796" spans="1:23" s="49" customFormat="1" ht="15" customHeight="1" x14ac:dyDescent="0.25">
      <c r="A796" s="81" t="s">
        <v>43</v>
      </c>
      <c r="B796" s="58" t="s">
        <v>174</v>
      </c>
      <c r="C796" s="72" t="s">
        <v>24</v>
      </c>
      <c r="D796" s="58" t="s">
        <v>9838</v>
      </c>
      <c r="E796" s="58" t="s">
        <v>12594</v>
      </c>
      <c r="F796" s="58" t="s">
        <v>15328</v>
      </c>
      <c r="G796" s="60" t="s">
        <v>25</v>
      </c>
      <c r="H796" s="58">
        <v>2000813381</v>
      </c>
      <c r="I796" s="58" t="s">
        <v>9079</v>
      </c>
      <c r="J796" s="13"/>
      <c r="K796" s="45"/>
      <c r="L796" s="14"/>
      <c r="M796" s="54"/>
      <c r="N796" s="6"/>
      <c r="O796" s="58" t="s">
        <v>26</v>
      </c>
      <c r="P796" s="6"/>
      <c r="Q796" s="6"/>
      <c r="R796" s="6"/>
      <c r="S796" s="6"/>
      <c r="T796" s="69">
        <v>0.43</v>
      </c>
      <c r="U796" s="6"/>
      <c r="V796" s="70">
        <v>39664</v>
      </c>
      <c r="W796" s="6" t="s">
        <v>27</v>
      </c>
    </row>
    <row r="797" spans="1:23" s="49" customFormat="1" ht="15" customHeight="1" x14ac:dyDescent="0.25">
      <c r="A797" s="81" t="s">
        <v>56</v>
      </c>
      <c r="B797" s="58" t="s">
        <v>170</v>
      </c>
      <c r="C797" s="72" t="s">
        <v>24</v>
      </c>
      <c r="D797" s="58" t="s">
        <v>9839</v>
      </c>
      <c r="E797" s="58" t="s">
        <v>12595</v>
      </c>
      <c r="F797" s="58" t="s">
        <v>15329</v>
      </c>
      <c r="G797" s="60" t="s">
        <v>25</v>
      </c>
      <c r="H797" s="58">
        <v>2001035765</v>
      </c>
      <c r="I797" s="58" t="s">
        <v>9079</v>
      </c>
      <c r="J797" s="13"/>
      <c r="K797" s="45"/>
      <c r="L797" s="14"/>
      <c r="M797" s="54"/>
      <c r="N797" s="6"/>
      <c r="O797" s="58" t="s">
        <v>26</v>
      </c>
      <c r="P797" s="6"/>
      <c r="Q797" s="6"/>
      <c r="R797" s="6"/>
      <c r="S797" s="6"/>
      <c r="T797" s="69">
        <v>2707.18</v>
      </c>
      <c r="U797" s="6"/>
      <c r="V797" s="70">
        <v>39778</v>
      </c>
      <c r="W797" s="6" t="s">
        <v>27</v>
      </c>
    </row>
    <row r="798" spans="1:23" s="49" customFormat="1" ht="15" customHeight="1" x14ac:dyDescent="0.25">
      <c r="A798" s="81" t="s">
        <v>56</v>
      </c>
      <c r="B798" s="58" t="s">
        <v>170</v>
      </c>
      <c r="C798" s="72" t="s">
        <v>24</v>
      </c>
      <c r="D798" s="58" t="s">
        <v>9840</v>
      </c>
      <c r="E798" s="58" t="s">
        <v>12596</v>
      </c>
      <c r="F798" s="58" t="s">
        <v>15330</v>
      </c>
      <c r="G798" s="60" t="s">
        <v>25</v>
      </c>
      <c r="H798" s="58">
        <v>2001026898</v>
      </c>
      <c r="I798" s="58" t="s">
        <v>9079</v>
      </c>
      <c r="J798" s="13"/>
      <c r="K798" s="45"/>
      <c r="L798" s="14"/>
      <c r="M798" s="54"/>
      <c r="N798" s="6"/>
      <c r="O798" s="58" t="s">
        <v>26</v>
      </c>
      <c r="P798" s="6"/>
      <c r="Q798" s="6"/>
      <c r="R798" s="6"/>
      <c r="S798" s="6"/>
      <c r="T798" s="69">
        <v>845.97</v>
      </c>
      <c r="U798" s="6"/>
      <c r="V798" s="70">
        <v>39779</v>
      </c>
      <c r="W798" s="6" t="s">
        <v>27</v>
      </c>
    </row>
    <row r="799" spans="1:23" s="49" customFormat="1" ht="15" customHeight="1" x14ac:dyDescent="0.25">
      <c r="A799" s="81" t="s">
        <v>56</v>
      </c>
      <c r="B799" s="58" t="s">
        <v>170</v>
      </c>
      <c r="C799" s="72" t="s">
        <v>24</v>
      </c>
      <c r="D799" s="58" t="s">
        <v>9841</v>
      </c>
      <c r="E799" s="58" t="s">
        <v>12597</v>
      </c>
      <c r="F799" s="58" t="s">
        <v>15331</v>
      </c>
      <c r="G799" s="60" t="s">
        <v>25</v>
      </c>
      <c r="H799" s="58">
        <v>2001027185</v>
      </c>
      <c r="I799" s="58" t="s">
        <v>9079</v>
      </c>
      <c r="J799" s="13"/>
      <c r="K799" s="45"/>
      <c r="L799" s="14"/>
      <c r="M799" s="54"/>
      <c r="N799" s="6"/>
      <c r="O799" s="58" t="s">
        <v>26</v>
      </c>
      <c r="P799" s="6"/>
      <c r="Q799" s="6"/>
      <c r="R799" s="6"/>
      <c r="S799" s="6"/>
      <c r="T799" s="69">
        <v>1474.82</v>
      </c>
      <c r="U799" s="6"/>
      <c r="V799" s="70">
        <v>39779</v>
      </c>
      <c r="W799" s="6" t="s">
        <v>27</v>
      </c>
    </row>
    <row r="800" spans="1:23" s="49" customFormat="1" ht="15" customHeight="1" x14ac:dyDescent="0.25">
      <c r="A800" s="81" t="s">
        <v>43</v>
      </c>
      <c r="B800" s="58" t="s">
        <v>174</v>
      </c>
      <c r="C800" s="72" t="s">
        <v>24</v>
      </c>
      <c r="D800" s="58" t="s">
        <v>9842</v>
      </c>
      <c r="E800" s="58" t="s">
        <v>12598</v>
      </c>
      <c r="F800" s="58" t="s">
        <v>15332</v>
      </c>
      <c r="G800" s="60" t="s">
        <v>25</v>
      </c>
      <c r="H800" s="58">
        <v>2000832335</v>
      </c>
      <c r="I800" s="58" t="s">
        <v>9079</v>
      </c>
      <c r="J800" s="13"/>
      <c r="K800" s="45"/>
      <c r="L800" s="14"/>
      <c r="M800" s="54"/>
      <c r="N800" s="6"/>
      <c r="O800" s="58" t="s">
        <v>26</v>
      </c>
      <c r="P800" s="6"/>
      <c r="Q800" s="6"/>
      <c r="R800" s="6"/>
      <c r="S800" s="6"/>
      <c r="T800" s="69">
        <v>0.47</v>
      </c>
      <c r="U800" s="6"/>
      <c r="V800" s="70">
        <v>39589</v>
      </c>
      <c r="W800" s="6" t="s">
        <v>27</v>
      </c>
    </row>
    <row r="801" spans="1:23" s="49" customFormat="1" ht="15" customHeight="1" x14ac:dyDescent="0.25">
      <c r="A801" s="81" t="s">
        <v>56</v>
      </c>
      <c r="B801" s="58" t="s">
        <v>170</v>
      </c>
      <c r="C801" s="72" t="s">
        <v>24</v>
      </c>
      <c r="D801" s="58" t="s">
        <v>9843</v>
      </c>
      <c r="E801" s="58" t="s">
        <v>12599</v>
      </c>
      <c r="F801" s="58" t="s">
        <v>15333</v>
      </c>
      <c r="G801" s="60" t="s">
        <v>25</v>
      </c>
      <c r="H801" s="58">
        <v>2001043024</v>
      </c>
      <c r="I801" s="58" t="s">
        <v>9079</v>
      </c>
      <c r="J801" s="13"/>
      <c r="K801" s="45"/>
      <c r="L801" s="14"/>
      <c r="M801" s="54"/>
      <c r="N801" s="6"/>
      <c r="O801" s="58" t="s">
        <v>26</v>
      </c>
      <c r="P801" s="6"/>
      <c r="Q801" s="6"/>
      <c r="R801" s="6"/>
      <c r="S801" s="6"/>
      <c r="T801" s="69">
        <v>0.12</v>
      </c>
      <c r="U801" s="6"/>
      <c r="V801" s="70">
        <v>39798</v>
      </c>
      <c r="W801" s="6" t="s">
        <v>27</v>
      </c>
    </row>
    <row r="802" spans="1:23" s="49" customFormat="1" ht="15" customHeight="1" x14ac:dyDescent="0.25">
      <c r="A802" s="81" t="s">
        <v>56</v>
      </c>
      <c r="B802" s="58" t="s">
        <v>170</v>
      </c>
      <c r="C802" s="72" t="s">
        <v>24</v>
      </c>
      <c r="D802" s="58" t="s">
        <v>9844</v>
      </c>
      <c r="E802" s="58" t="s">
        <v>12600</v>
      </c>
      <c r="F802" s="58" t="s">
        <v>15334</v>
      </c>
      <c r="G802" s="60" t="s">
        <v>25</v>
      </c>
      <c r="H802" s="58">
        <v>2001023748</v>
      </c>
      <c r="I802" s="58" t="s">
        <v>3869</v>
      </c>
      <c r="J802" s="13"/>
      <c r="K802" s="45"/>
      <c r="L802" s="14"/>
      <c r="M802" s="54"/>
      <c r="N802" s="6"/>
      <c r="O802" s="58" t="s">
        <v>26</v>
      </c>
      <c r="P802" s="6"/>
      <c r="Q802" s="6"/>
      <c r="R802" s="6"/>
      <c r="S802" s="6"/>
      <c r="T802" s="69">
        <v>399</v>
      </c>
      <c r="U802" s="6"/>
      <c r="V802" s="70">
        <v>39805</v>
      </c>
      <c r="W802" s="6" t="s">
        <v>27</v>
      </c>
    </row>
    <row r="803" spans="1:23" s="49" customFormat="1" ht="15" customHeight="1" x14ac:dyDescent="0.25">
      <c r="A803" s="81" t="s">
        <v>63</v>
      </c>
      <c r="B803" s="58" t="s">
        <v>166</v>
      </c>
      <c r="C803" s="72" t="s">
        <v>28</v>
      </c>
      <c r="D803" s="58" t="s">
        <v>9845</v>
      </c>
      <c r="E803" s="58" t="s">
        <v>12601</v>
      </c>
      <c r="F803" s="58" t="s">
        <v>15335</v>
      </c>
      <c r="G803" s="60" t="s">
        <v>25</v>
      </c>
      <c r="H803" s="58">
        <v>2001359676</v>
      </c>
      <c r="I803" s="58" t="s">
        <v>9079</v>
      </c>
      <c r="J803" s="13"/>
      <c r="K803" s="45"/>
      <c r="L803" s="14"/>
      <c r="M803" s="54"/>
      <c r="N803" s="6"/>
      <c r="O803" s="58" t="s">
        <v>26</v>
      </c>
      <c r="P803" s="6"/>
      <c r="Q803" s="6"/>
      <c r="R803" s="6"/>
      <c r="S803" s="6"/>
      <c r="T803" s="69">
        <v>491.83</v>
      </c>
      <c r="U803" s="6"/>
      <c r="V803" s="70">
        <v>39510</v>
      </c>
      <c r="W803" s="6" t="s">
        <v>27</v>
      </c>
    </row>
    <row r="804" spans="1:23" s="49" customFormat="1" ht="15" customHeight="1" x14ac:dyDescent="0.25">
      <c r="A804" s="81" t="s">
        <v>63</v>
      </c>
      <c r="B804" s="58" t="s">
        <v>166</v>
      </c>
      <c r="C804" s="72" t="s">
        <v>28</v>
      </c>
      <c r="D804" s="58" t="s">
        <v>9846</v>
      </c>
      <c r="E804" s="58" t="s">
        <v>1989</v>
      </c>
      <c r="F804" s="58" t="s">
        <v>15336</v>
      </c>
      <c r="G804" s="60" t="s">
        <v>25</v>
      </c>
      <c r="H804" s="58">
        <v>2001359161</v>
      </c>
      <c r="I804" s="58" t="s">
        <v>9079</v>
      </c>
      <c r="J804" s="13"/>
      <c r="K804" s="45"/>
      <c r="L804" s="14"/>
      <c r="M804" s="54"/>
      <c r="N804" s="6"/>
      <c r="O804" s="58" t="s">
        <v>26</v>
      </c>
      <c r="P804" s="6"/>
      <c r="Q804" s="6"/>
      <c r="R804" s="6"/>
      <c r="S804" s="6"/>
      <c r="T804" s="69">
        <v>317.54000000000002</v>
      </c>
      <c r="U804" s="6"/>
      <c r="V804" s="70">
        <v>39663</v>
      </c>
      <c r="W804" s="6" t="s">
        <v>27</v>
      </c>
    </row>
    <row r="805" spans="1:23" s="49" customFormat="1" ht="15" customHeight="1" x14ac:dyDescent="0.25">
      <c r="A805" s="81" t="s">
        <v>43</v>
      </c>
      <c r="B805" s="58" t="s">
        <v>174</v>
      </c>
      <c r="C805" s="72" t="s">
        <v>24</v>
      </c>
      <c r="D805" s="58" t="s">
        <v>9847</v>
      </c>
      <c r="E805" s="58" t="s">
        <v>12602</v>
      </c>
      <c r="F805" s="58" t="s">
        <v>15337</v>
      </c>
      <c r="G805" s="60" t="s">
        <v>25</v>
      </c>
      <c r="H805" s="58">
        <v>2000825387</v>
      </c>
      <c r="I805" s="58" t="s">
        <v>9079</v>
      </c>
      <c r="J805" s="13"/>
      <c r="K805" s="45"/>
      <c r="L805" s="14"/>
      <c r="M805" s="54"/>
      <c r="N805" s="6"/>
      <c r="O805" s="58" t="s">
        <v>26</v>
      </c>
      <c r="P805" s="6"/>
      <c r="Q805" s="6"/>
      <c r="R805" s="6"/>
      <c r="S805" s="6"/>
      <c r="T805" s="69">
        <v>429.84</v>
      </c>
      <c r="U805" s="6"/>
      <c r="V805" s="70">
        <v>39622</v>
      </c>
      <c r="W805" s="6" t="s">
        <v>27</v>
      </c>
    </row>
    <row r="806" spans="1:23" s="49" customFormat="1" ht="15" customHeight="1" x14ac:dyDescent="0.25">
      <c r="A806" s="81" t="s">
        <v>43</v>
      </c>
      <c r="B806" s="58" t="s">
        <v>174</v>
      </c>
      <c r="C806" s="72" t="s">
        <v>24</v>
      </c>
      <c r="D806" s="58" t="s">
        <v>9848</v>
      </c>
      <c r="E806" s="58" t="s">
        <v>6600</v>
      </c>
      <c r="F806" s="58" t="s">
        <v>15338</v>
      </c>
      <c r="G806" s="60" t="s">
        <v>25</v>
      </c>
      <c r="H806" s="58">
        <v>2000825924</v>
      </c>
      <c r="I806" s="58" t="s">
        <v>9079</v>
      </c>
      <c r="J806" s="13"/>
      <c r="K806" s="45"/>
      <c r="L806" s="14"/>
      <c r="M806" s="54"/>
      <c r="N806" s="6"/>
      <c r="O806" s="58" t="s">
        <v>26</v>
      </c>
      <c r="P806" s="6"/>
      <c r="Q806" s="6"/>
      <c r="R806" s="6"/>
      <c r="S806" s="6"/>
      <c r="T806" s="69">
        <v>0.51</v>
      </c>
      <c r="U806" s="6"/>
      <c r="V806" s="70">
        <v>39629</v>
      </c>
      <c r="W806" s="6" t="s">
        <v>27</v>
      </c>
    </row>
    <row r="807" spans="1:23" s="49" customFormat="1" ht="15" customHeight="1" x14ac:dyDescent="0.25">
      <c r="A807" s="81" t="s">
        <v>61</v>
      </c>
      <c r="B807" s="58" t="s">
        <v>160</v>
      </c>
      <c r="C807" s="72" t="s">
        <v>28</v>
      </c>
      <c r="D807" s="58" t="s">
        <v>9849</v>
      </c>
      <c r="E807" s="58" t="s">
        <v>12603</v>
      </c>
      <c r="F807" s="58" t="s">
        <v>15339</v>
      </c>
      <c r="G807" s="60" t="s">
        <v>25</v>
      </c>
      <c r="H807" s="58">
        <v>2001514434</v>
      </c>
      <c r="I807" s="58" t="s">
        <v>3869</v>
      </c>
      <c r="J807" s="13"/>
      <c r="K807" s="45"/>
      <c r="L807" s="14"/>
      <c r="M807" s="54"/>
      <c r="N807" s="6"/>
      <c r="O807" s="58" t="s">
        <v>26</v>
      </c>
      <c r="P807" s="6"/>
      <c r="Q807" s="6"/>
      <c r="R807" s="6"/>
      <c r="S807" s="6"/>
      <c r="T807" s="69">
        <v>3426</v>
      </c>
      <c r="U807" s="6"/>
      <c r="V807" s="70">
        <v>39499</v>
      </c>
      <c r="W807" s="6" t="s">
        <v>27</v>
      </c>
    </row>
    <row r="808" spans="1:23" s="49" customFormat="1" ht="15" customHeight="1" x14ac:dyDescent="0.25">
      <c r="A808" s="81" t="s">
        <v>46</v>
      </c>
      <c r="B808" s="58" t="s">
        <v>182</v>
      </c>
      <c r="C808" s="72" t="s">
        <v>24</v>
      </c>
      <c r="D808" s="58" t="s">
        <v>9850</v>
      </c>
      <c r="E808" s="58" t="s">
        <v>12604</v>
      </c>
      <c r="F808" s="58" t="s">
        <v>15340</v>
      </c>
      <c r="G808" s="60" t="s">
        <v>25</v>
      </c>
      <c r="H808" s="58">
        <v>2001174609</v>
      </c>
      <c r="I808" s="58" t="s">
        <v>3869</v>
      </c>
      <c r="J808" s="13"/>
      <c r="K808" s="45"/>
      <c r="L808" s="14"/>
      <c r="M808" s="54"/>
      <c r="N808" s="6"/>
      <c r="O808" s="58" t="s">
        <v>26</v>
      </c>
      <c r="P808" s="6"/>
      <c r="Q808" s="6"/>
      <c r="R808" s="6"/>
      <c r="S808" s="6"/>
      <c r="T808" s="69">
        <v>470</v>
      </c>
      <c r="U808" s="6"/>
      <c r="V808" s="70">
        <v>39688</v>
      </c>
      <c r="W808" s="6" t="s">
        <v>27</v>
      </c>
    </row>
    <row r="809" spans="1:23" s="49" customFormat="1" ht="15" customHeight="1" x14ac:dyDescent="0.25">
      <c r="A809" s="81" t="s">
        <v>61</v>
      </c>
      <c r="B809" s="58" t="s">
        <v>160</v>
      </c>
      <c r="C809" s="72" t="s">
        <v>28</v>
      </c>
      <c r="D809" s="58" t="s">
        <v>9851</v>
      </c>
      <c r="E809" s="58" t="s">
        <v>12605</v>
      </c>
      <c r="F809" s="58" t="s">
        <v>15341</v>
      </c>
      <c r="G809" s="60" t="s">
        <v>25</v>
      </c>
      <c r="H809" s="58">
        <v>2001510056</v>
      </c>
      <c r="I809" s="58" t="s">
        <v>9079</v>
      </c>
      <c r="J809" s="13"/>
      <c r="K809" s="45"/>
      <c r="L809" s="14"/>
      <c r="M809" s="54"/>
      <c r="N809" s="6"/>
      <c r="O809" s="58" t="s">
        <v>26</v>
      </c>
      <c r="P809" s="6"/>
      <c r="Q809" s="6"/>
      <c r="R809" s="6"/>
      <c r="S809" s="6"/>
      <c r="T809" s="69">
        <v>4539.46</v>
      </c>
      <c r="U809" s="6"/>
      <c r="V809" s="70">
        <v>39531</v>
      </c>
      <c r="W809" s="6" t="s">
        <v>27</v>
      </c>
    </row>
    <row r="810" spans="1:23" s="49" customFormat="1" ht="15" customHeight="1" x14ac:dyDescent="0.25">
      <c r="A810" s="81" t="s">
        <v>100</v>
      </c>
      <c r="B810" s="58" t="s">
        <v>176</v>
      </c>
      <c r="C810" s="72" t="s">
        <v>24</v>
      </c>
      <c r="D810" s="58" t="s">
        <v>9852</v>
      </c>
      <c r="E810" s="58" t="s">
        <v>12606</v>
      </c>
      <c r="F810" s="58" t="s">
        <v>15342</v>
      </c>
      <c r="G810" s="60" t="s">
        <v>25</v>
      </c>
      <c r="H810" s="58">
        <v>2000834467</v>
      </c>
      <c r="I810" s="58" t="s">
        <v>3869</v>
      </c>
      <c r="J810" s="13"/>
      <c r="K810" s="45"/>
      <c r="L810" s="14"/>
      <c r="M810" s="54"/>
      <c r="N810" s="6"/>
      <c r="O810" s="58" t="s">
        <v>26</v>
      </c>
      <c r="P810" s="6"/>
      <c r="Q810" s="6"/>
      <c r="R810" s="6"/>
      <c r="S810" s="6"/>
      <c r="T810" s="69">
        <v>691.4</v>
      </c>
      <c r="U810" s="6"/>
      <c r="V810" s="70">
        <v>39711</v>
      </c>
      <c r="W810" s="6" t="s">
        <v>27</v>
      </c>
    </row>
    <row r="811" spans="1:23" s="49" customFormat="1" ht="15" customHeight="1" x14ac:dyDescent="0.25">
      <c r="A811" s="81" t="s">
        <v>100</v>
      </c>
      <c r="B811" s="58" t="s">
        <v>176</v>
      </c>
      <c r="C811" s="72" t="s">
        <v>24</v>
      </c>
      <c r="D811" s="58" t="s">
        <v>9853</v>
      </c>
      <c r="E811" s="58" t="s">
        <v>12607</v>
      </c>
      <c r="F811" s="58" t="s">
        <v>15343</v>
      </c>
      <c r="G811" s="60" t="s">
        <v>25</v>
      </c>
      <c r="H811" s="58">
        <v>2000835431</v>
      </c>
      <c r="I811" s="58" t="s">
        <v>3869</v>
      </c>
      <c r="J811" s="13"/>
      <c r="K811" s="45"/>
      <c r="L811" s="14"/>
      <c r="M811" s="54"/>
      <c r="N811" s="6"/>
      <c r="O811" s="58" t="s">
        <v>26</v>
      </c>
      <c r="P811" s="6"/>
      <c r="Q811" s="6"/>
      <c r="R811" s="6"/>
      <c r="S811" s="6"/>
      <c r="T811" s="69">
        <v>7334.02</v>
      </c>
      <c r="U811" s="6"/>
      <c r="V811" s="70">
        <v>39711</v>
      </c>
      <c r="W811" s="6" t="s">
        <v>27</v>
      </c>
    </row>
    <row r="812" spans="1:23" s="49" customFormat="1" ht="15" customHeight="1" x14ac:dyDescent="0.25">
      <c r="A812" s="81" t="s">
        <v>4430</v>
      </c>
      <c r="B812" s="58" t="s">
        <v>4431</v>
      </c>
      <c r="C812" s="72" t="s">
        <v>28</v>
      </c>
      <c r="D812" s="58" t="s">
        <v>9854</v>
      </c>
      <c r="E812" s="58" t="s">
        <v>12608</v>
      </c>
      <c r="F812" s="58" t="s">
        <v>15344</v>
      </c>
      <c r="G812" s="60" t="s">
        <v>25</v>
      </c>
      <c r="H812" s="58">
        <v>2000208787</v>
      </c>
      <c r="I812" s="58" t="s">
        <v>9079</v>
      </c>
      <c r="J812" s="13"/>
      <c r="K812" s="45"/>
      <c r="L812" s="14"/>
      <c r="M812" s="54"/>
      <c r="N812" s="6"/>
      <c r="O812" s="58" t="s">
        <v>26</v>
      </c>
      <c r="P812" s="6"/>
      <c r="Q812" s="6"/>
      <c r="R812" s="6"/>
      <c r="S812" s="6"/>
      <c r="T812" s="69">
        <v>12795.98</v>
      </c>
      <c r="U812" s="6"/>
      <c r="V812" s="70">
        <v>39761</v>
      </c>
      <c r="W812" s="6" t="s">
        <v>27</v>
      </c>
    </row>
    <row r="813" spans="1:23" s="49" customFormat="1" ht="15" customHeight="1" x14ac:dyDescent="0.25">
      <c r="A813" s="81" t="s">
        <v>61</v>
      </c>
      <c r="B813" s="58" t="s">
        <v>160</v>
      </c>
      <c r="C813" s="72" t="s">
        <v>28</v>
      </c>
      <c r="D813" s="58" t="s">
        <v>9855</v>
      </c>
      <c r="E813" s="58" t="s">
        <v>12609</v>
      </c>
      <c r="F813" s="58" t="s">
        <v>15345</v>
      </c>
      <c r="G813" s="60" t="s">
        <v>25</v>
      </c>
      <c r="H813" s="58">
        <v>2001506121</v>
      </c>
      <c r="I813" s="58" t="s">
        <v>3869</v>
      </c>
      <c r="J813" s="13"/>
      <c r="K813" s="45"/>
      <c r="L813" s="14"/>
      <c r="M813" s="54"/>
      <c r="N813" s="6"/>
      <c r="O813" s="58" t="s">
        <v>26</v>
      </c>
      <c r="P813" s="6"/>
      <c r="Q813" s="6"/>
      <c r="R813" s="6"/>
      <c r="S813" s="6"/>
      <c r="T813" s="69">
        <v>314</v>
      </c>
      <c r="U813" s="6"/>
      <c r="V813" s="70">
        <v>39574</v>
      </c>
      <c r="W813" s="6" t="s">
        <v>27</v>
      </c>
    </row>
    <row r="814" spans="1:23" s="49" customFormat="1" ht="15" customHeight="1" x14ac:dyDescent="0.25">
      <c r="A814" s="81" t="s">
        <v>61</v>
      </c>
      <c r="B814" s="58" t="s">
        <v>160</v>
      </c>
      <c r="C814" s="72" t="s">
        <v>28</v>
      </c>
      <c r="D814" s="58" t="s">
        <v>9856</v>
      </c>
      <c r="E814" s="58" t="s">
        <v>12610</v>
      </c>
      <c r="F814" s="58" t="s">
        <v>15346</v>
      </c>
      <c r="G814" s="60" t="s">
        <v>25</v>
      </c>
      <c r="H814" s="58">
        <v>2001505494</v>
      </c>
      <c r="I814" s="58" t="s">
        <v>3869</v>
      </c>
      <c r="J814" s="13"/>
      <c r="K814" s="45"/>
      <c r="L814" s="14"/>
      <c r="M814" s="54"/>
      <c r="N814" s="6"/>
      <c r="O814" s="58" t="s">
        <v>26</v>
      </c>
      <c r="P814" s="6"/>
      <c r="Q814" s="6"/>
      <c r="R814" s="6"/>
      <c r="S814" s="6"/>
      <c r="T814" s="69">
        <v>9592</v>
      </c>
      <c r="U814" s="6"/>
      <c r="V814" s="70">
        <v>39788</v>
      </c>
      <c r="W814" s="6" t="s">
        <v>27</v>
      </c>
    </row>
    <row r="815" spans="1:23" s="49" customFormat="1" ht="15" customHeight="1" x14ac:dyDescent="0.25">
      <c r="A815" s="81" t="s">
        <v>61</v>
      </c>
      <c r="B815" s="58" t="s">
        <v>160</v>
      </c>
      <c r="C815" s="72" t="s">
        <v>28</v>
      </c>
      <c r="D815" s="58" t="s">
        <v>9857</v>
      </c>
      <c r="E815" s="58" t="s">
        <v>12611</v>
      </c>
      <c r="F815" s="58" t="s">
        <v>15347</v>
      </c>
      <c r="G815" s="60" t="s">
        <v>25</v>
      </c>
      <c r="H815" s="58">
        <v>2001514628</v>
      </c>
      <c r="I815" s="58" t="s">
        <v>3869</v>
      </c>
      <c r="J815" s="13"/>
      <c r="K815" s="45"/>
      <c r="L815" s="14"/>
      <c r="M815" s="54"/>
      <c r="N815" s="6"/>
      <c r="O815" s="58" t="s">
        <v>26</v>
      </c>
      <c r="P815" s="6"/>
      <c r="Q815" s="6"/>
      <c r="R815" s="6"/>
      <c r="S815" s="6"/>
      <c r="T815" s="69">
        <v>1206</v>
      </c>
      <c r="U815" s="6"/>
      <c r="V815" s="70">
        <v>39618</v>
      </c>
      <c r="W815" s="6" t="s">
        <v>27</v>
      </c>
    </row>
    <row r="816" spans="1:23" s="49" customFormat="1" ht="15" customHeight="1" x14ac:dyDescent="0.25">
      <c r="A816" s="81" t="s">
        <v>61</v>
      </c>
      <c r="B816" s="58" t="s">
        <v>160</v>
      </c>
      <c r="C816" s="72" t="s">
        <v>28</v>
      </c>
      <c r="D816" s="58" t="s">
        <v>9858</v>
      </c>
      <c r="E816" s="58" t="s">
        <v>12612</v>
      </c>
      <c r="F816" s="58" t="s">
        <v>15348</v>
      </c>
      <c r="G816" s="60" t="s">
        <v>25</v>
      </c>
      <c r="H816" s="58">
        <v>2001505761</v>
      </c>
      <c r="I816" s="58" t="s">
        <v>3869</v>
      </c>
      <c r="J816" s="13"/>
      <c r="K816" s="45"/>
      <c r="L816" s="14"/>
      <c r="M816" s="54"/>
      <c r="N816" s="6"/>
      <c r="O816" s="58" t="s">
        <v>26</v>
      </c>
      <c r="P816" s="6"/>
      <c r="Q816" s="6"/>
      <c r="R816" s="6"/>
      <c r="S816" s="6"/>
      <c r="T816" s="69">
        <v>1467</v>
      </c>
      <c r="U816" s="6"/>
      <c r="V816" s="70">
        <v>39789</v>
      </c>
      <c r="W816" s="6" t="s">
        <v>27</v>
      </c>
    </row>
    <row r="817" spans="1:23" s="49" customFormat="1" ht="15" customHeight="1" x14ac:dyDescent="0.25">
      <c r="A817" s="81" t="s">
        <v>109</v>
      </c>
      <c r="B817" s="58" t="s">
        <v>159</v>
      </c>
      <c r="C817" s="72" t="s">
        <v>28</v>
      </c>
      <c r="D817" s="58" t="s">
        <v>9859</v>
      </c>
      <c r="E817" s="58" t="s">
        <v>12613</v>
      </c>
      <c r="F817" s="58" t="s">
        <v>15349</v>
      </c>
      <c r="G817" s="60" t="s">
        <v>25</v>
      </c>
      <c r="H817" s="58">
        <v>2000186654</v>
      </c>
      <c r="I817" s="58" t="s">
        <v>3869</v>
      </c>
      <c r="J817" s="13"/>
      <c r="K817" s="45"/>
      <c r="L817" s="14"/>
      <c r="M817" s="54"/>
      <c r="N817" s="6"/>
      <c r="O817" s="58" t="s">
        <v>26</v>
      </c>
      <c r="P817" s="6"/>
      <c r="Q817" s="6"/>
      <c r="R817" s="6"/>
      <c r="S817" s="6"/>
      <c r="T817" s="69">
        <v>355</v>
      </c>
      <c r="U817" s="6"/>
      <c r="V817" s="70">
        <v>39808</v>
      </c>
      <c r="W817" s="6" t="s">
        <v>27</v>
      </c>
    </row>
    <row r="818" spans="1:23" s="49" customFormat="1" ht="15" customHeight="1" x14ac:dyDescent="0.25">
      <c r="A818" s="81" t="s">
        <v>61</v>
      </c>
      <c r="B818" s="58" t="s">
        <v>160</v>
      </c>
      <c r="C818" s="72" t="s">
        <v>28</v>
      </c>
      <c r="D818" s="58" t="s">
        <v>9860</v>
      </c>
      <c r="E818" s="58" t="s">
        <v>12614</v>
      </c>
      <c r="F818" s="58" t="s">
        <v>15350</v>
      </c>
      <c r="G818" s="60" t="s">
        <v>25</v>
      </c>
      <c r="H818" s="58">
        <v>2001508353</v>
      </c>
      <c r="I818" s="58" t="s">
        <v>9079</v>
      </c>
      <c r="J818" s="13"/>
      <c r="K818" s="45"/>
      <c r="L818" s="14"/>
      <c r="M818" s="54"/>
      <c r="N818" s="6"/>
      <c r="O818" s="58" t="s">
        <v>26</v>
      </c>
      <c r="P818" s="6"/>
      <c r="Q818" s="6"/>
      <c r="R818" s="6"/>
      <c r="S818" s="6"/>
      <c r="T818" s="69">
        <v>2596.71</v>
      </c>
      <c r="U818" s="6"/>
      <c r="V818" s="70">
        <v>39643</v>
      </c>
      <c r="W818" s="6" t="s">
        <v>27</v>
      </c>
    </row>
    <row r="819" spans="1:23" s="49" customFormat="1" ht="15" customHeight="1" x14ac:dyDescent="0.25">
      <c r="A819" s="81" t="s">
        <v>61</v>
      </c>
      <c r="B819" s="58" t="s">
        <v>160</v>
      </c>
      <c r="C819" s="72" t="s">
        <v>28</v>
      </c>
      <c r="D819" s="58" t="s">
        <v>9793</v>
      </c>
      <c r="E819" s="58" t="s">
        <v>12615</v>
      </c>
      <c r="F819" s="58" t="s">
        <v>15212</v>
      </c>
      <c r="G819" s="60" t="s">
        <v>25</v>
      </c>
      <c r="H819" s="58">
        <v>2001508377</v>
      </c>
      <c r="I819" s="58" t="s">
        <v>9079</v>
      </c>
      <c r="J819" s="13"/>
      <c r="K819" s="45"/>
      <c r="L819" s="14"/>
      <c r="M819" s="54"/>
      <c r="N819" s="6"/>
      <c r="O819" s="58" t="s">
        <v>26</v>
      </c>
      <c r="P819" s="6"/>
      <c r="Q819" s="6"/>
      <c r="R819" s="6"/>
      <c r="S819" s="6"/>
      <c r="T819" s="69">
        <v>1506.71</v>
      </c>
      <c r="U819" s="6"/>
      <c r="V819" s="70">
        <v>39643</v>
      </c>
      <c r="W819" s="6" t="s">
        <v>27</v>
      </c>
    </row>
    <row r="820" spans="1:23" s="49" customFormat="1" ht="15" customHeight="1" x14ac:dyDescent="0.25">
      <c r="A820" s="81" t="s">
        <v>42</v>
      </c>
      <c r="B820" s="58" t="s">
        <v>158</v>
      </c>
      <c r="C820" s="72" t="s">
        <v>28</v>
      </c>
      <c r="D820" s="58" t="s">
        <v>9861</v>
      </c>
      <c r="E820" s="58" t="s">
        <v>12616</v>
      </c>
      <c r="F820" s="58" t="s">
        <v>15351</v>
      </c>
      <c r="G820" s="60" t="s">
        <v>25</v>
      </c>
      <c r="H820" s="58">
        <v>2000170968</v>
      </c>
      <c r="I820" s="58" t="s">
        <v>9079</v>
      </c>
      <c r="J820" s="13"/>
      <c r="K820" s="45"/>
      <c r="L820" s="14"/>
      <c r="M820" s="54"/>
      <c r="N820" s="6"/>
      <c r="O820" s="58" t="s">
        <v>26</v>
      </c>
      <c r="P820" s="6"/>
      <c r="Q820" s="6"/>
      <c r="R820" s="6"/>
      <c r="S820" s="6"/>
      <c r="T820" s="69">
        <v>139.19</v>
      </c>
      <c r="U820" s="6"/>
      <c r="V820" s="70">
        <v>39696</v>
      </c>
      <c r="W820" s="6" t="s">
        <v>27</v>
      </c>
    </row>
    <row r="821" spans="1:23" s="49" customFormat="1" ht="15" customHeight="1" x14ac:dyDescent="0.25">
      <c r="A821" s="81" t="s">
        <v>42</v>
      </c>
      <c r="B821" s="58" t="s">
        <v>158</v>
      </c>
      <c r="C821" s="72" t="s">
        <v>28</v>
      </c>
      <c r="D821" s="58" t="s">
        <v>9862</v>
      </c>
      <c r="E821" s="58" t="s">
        <v>12617</v>
      </c>
      <c r="F821" s="58" t="s">
        <v>15352</v>
      </c>
      <c r="G821" s="60" t="s">
        <v>25</v>
      </c>
      <c r="H821" s="58">
        <v>2000232017</v>
      </c>
      <c r="I821" s="58" t="s">
        <v>3869</v>
      </c>
      <c r="J821" s="13"/>
      <c r="K821" s="45"/>
      <c r="L821" s="14"/>
      <c r="M821" s="54"/>
      <c r="N821" s="6"/>
      <c r="O821" s="58" t="s">
        <v>26</v>
      </c>
      <c r="P821" s="6"/>
      <c r="Q821" s="6"/>
      <c r="R821" s="6"/>
      <c r="S821" s="6"/>
      <c r="T821" s="69">
        <v>36808</v>
      </c>
      <c r="U821" s="6"/>
      <c r="V821" s="70">
        <v>39589</v>
      </c>
      <c r="W821" s="6" t="s">
        <v>27</v>
      </c>
    </row>
    <row r="822" spans="1:23" s="49" customFormat="1" ht="15" customHeight="1" x14ac:dyDescent="0.25">
      <c r="A822" s="81" t="s">
        <v>42</v>
      </c>
      <c r="B822" s="58" t="s">
        <v>158</v>
      </c>
      <c r="C822" s="72" t="s">
        <v>28</v>
      </c>
      <c r="D822" s="58" t="s">
        <v>9863</v>
      </c>
      <c r="E822" s="58" t="s">
        <v>12618</v>
      </c>
      <c r="F822" s="58" t="s">
        <v>15353</v>
      </c>
      <c r="G822" s="60" t="s">
        <v>25</v>
      </c>
      <c r="H822" s="58">
        <v>2000236406</v>
      </c>
      <c r="I822" s="58" t="s">
        <v>9079</v>
      </c>
      <c r="J822" s="13"/>
      <c r="K822" s="45"/>
      <c r="L822" s="14"/>
      <c r="M822" s="54"/>
      <c r="N822" s="6"/>
      <c r="O822" s="58" t="s">
        <v>26</v>
      </c>
      <c r="P822" s="6"/>
      <c r="Q822" s="6"/>
      <c r="R822" s="6"/>
      <c r="S822" s="6"/>
      <c r="T822" s="69">
        <v>607364.27</v>
      </c>
      <c r="U822" s="6"/>
      <c r="V822" s="70">
        <v>39597</v>
      </c>
      <c r="W822" s="6" t="s">
        <v>27</v>
      </c>
    </row>
    <row r="823" spans="1:23" s="49" customFormat="1" ht="15" customHeight="1" x14ac:dyDescent="0.25">
      <c r="A823" s="81" t="s">
        <v>42</v>
      </c>
      <c r="B823" s="58" t="s">
        <v>158</v>
      </c>
      <c r="C823" s="72" t="s">
        <v>28</v>
      </c>
      <c r="D823" s="58">
        <v>4230108990897</v>
      </c>
      <c r="E823" s="58" t="s">
        <v>12619</v>
      </c>
      <c r="F823" s="58" t="s">
        <v>15354</v>
      </c>
      <c r="G823" s="60" t="s">
        <v>25</v>
      </c>
      <c r="H823" s="58">
        <v>2000237305</v>
      </c>
      <c r="I823" s="58" t="s">
        <v>3869</v>
      </c>
      <c r="J823" s="13"/>
      <c r="K823" s="45"/>
      <c r="L823" s="14"/>
      <c r="M823" s="54"/>
      <c r="N823" s="6"/>
      <c r="O823" s="58" t="s">
        <v>26</v>
      </c>
      <c r="P823" s="6"/>
      <c r="Q823" s="6"/>
      <c r="R823" s="6"/>
      <c r="S823" s="6"/>
      <c r="T823" s="69">
        <v>262</v>
      </c>
      <c r="U823" s="6"/>
      <c r="V823" s="70">
        <v>39598</v>
      </c>
      <c r="W823" s="6" t="s">
        <v>27</v>
      </c>
    </row>
    <row r="824" spans="1:23" s="49" customFormat="1" ht="15" customHeight="1" x14ac:dyDescent="0.25">
      <c r="A824" s="81" t="s">
        <v>42</v>
      </c>
      <c r="B824" s="58" t="s">
        <v>158</v>
      </c>
      <c r="C824" s="72" t="s">
        <v>28</v>
      </c>
      <c r="D824" s="58" t="s">
        <v>9864</v>
      </c>
      <c r="E824" s="58" t="s">
        <v>12620</v>
      </c>
      <c r="F824" s="58" t="s">
        <v>15355</v>
      </c>
      <c r="G824" s="60" t="s">
        <v>25</v>
      </c>
      <c r="H824" s="58">
        <v>2000236104</v>
      </c>
      <c r="I824" s="58" t="s">
        <v>3869</v>
      </c>
      <c r="J824" s="13"/>
      <c r="K824" s="45"/>
      <c r="L824" s="14"/>
      <c r="M824" s="54"/>
      <c r="N824" s="6"/>
      <c r="O824" s="58" t="s">
        <v>26</v>
      </c>
      <c r="P824" s="6"/>
      <c r="Q824" s="6"/>
      <c r="R824" s="6"/>
      <c r="S824" s="6"/>
      <c r="T824" s="69">
        <v>114367</v>
      </c>
      <c r="U824" s="6"/>
      <c r="V824" s="70">
        <v>39544</v>
      </c>
      <c r="W824" s="6" t="s">
        <v>27</v>
      </c>
    </row>
    <row r="825" spans="1:23" s="49" customFormat="1" ht="15" customHeight="1" x14ac:dyDescent="0.25">
      <c r="A825" s="81" t="s">
        <v>65</v>
      </c>
      <c r="B825" s="58" t="s">
        <v>148</v>
      </c>
      <c r="C825" s="72" t="s">
        <v>48</v>
      </c>
      <c r="D825" s="58" t="s">
        <v>9865</v>
      </c>
      <c r="E825" s="58" t="s">
        <v>12621</v>
      </c>
      <c r="F825" s="58" t="s">
        <v>15356</v>
      </c>
      <c r="G825" s="60" t="s">
        <v>25</v>
      </c>
      <c r="H825" s="58">
        <v>2001167564</v>
      </c>
      <c r="I825" s="58" t="s">
        <v>9079</v>
      </c>
      <c r="J825" s="13"/>
      <c r="K825" s="45"/>
      <c r="L825" s="14"/>
      <c r="M825" s="54"/>
      <c r="N825" s="6"/>
      <c r="O825" s="58" t="s">
        <v>26</v>
      </c>
      <c r="P825" s="6"/>
      <c r="Q825" s="6"/>
      <c r="R825" s="6"/>
      <c r="S825" s="6"/>
      <c r="T825" s="69">
        <v>0.34</v>
      </c>
      <c r="U825" s="6"/>
      <c r="V825" s="70">
        <v>39777</v>
      </c>
      <c r="W825" s="6" t="s">
        <v>27</v>
      </c>
    </row>
    <row r="826" spans="1:23" s="49" customFormat="1" ht="15" customHeight="1" x14ac:dyDescent="0.25">
      <c r="A826" s="81" t="s">
        <v>63</v>
      </c>
      <c r="B826" s="58" t="s">
        <v>166</v>
      </c>
      <c r="C826" s="72" t="s">
        <v>28</v>
      </c>
      <c r="D826" s="58" t="s">
        <v>9866</v>
      </c>
      <c r="E826" s="58" t="s">
        <v>12622</v>
      </c>
      <c r="F826" s="58" t="s">
        <v>15357</v>
      </c>
      <c r="G826" s="60" t="s">
        <v>25</v>
      </c>
      <c r="H826" s="58">
        <v>2001358742</v>
      </c>
      <c r="I826" s="58" t="s">
        <v>9079</v>
      </c>
      <c r="J826" s="13"/>
      <c r="K826" s="45"/>
      <c r="L826" s="14"/>
      <c r="M826" s="54"/>
      <c r="N826" s="6"/>
      <c r="O826" s="58" t="s">
        <v>26</v>
      </c>
      <c r="P826" s="6"/>
      <c r="Q826" s="6"/>
      <c r="R826" s="6"/>
      <c r="S826" s="6"/>
      <c r="T826" s="69">
        <v>526.09</v>
      </c>
      <c r="U826" s="6"/>
      <c r="V826" s="70">
        <v>39573</v>
      </c>
      <c r="W826" s="6" t="s">
        <v>27</v>
      </c>
    </row>
    <row r="827" spans="1:23" s="49" customFormat="1" ht="15" customHeight="1" x14ac:dyDescent="0.25">
      <c r="A827" s="81" t="s">
        <v>63</v>
      </c>
      <c r="B827" s="58" t="s">
        <v>166</v>
      </c>
      <c r="C827" s="72" t="s">
        <v>28</v>
      </c>
      <c r="D827" s="58" t="s">
        <v>9867</v>
      </c>
      <c r="E827" s="58" t="s">
        <v>1206</v>
      </c>
      <c r="F827" s="58" t="s">
        <v>7522</v>
      </c>
      <c r="G827" s="60" t="s">
        <v>25</v>
      </c>
      <c r="H827" s="58">
        <v>2000350799</v>
      </c>
      <c r="I827" s="58" t="s">
        <v>9079</v>
      </c>
      <c r="J827" s="13"/>
      <c r="K827" s="45"/>
      <c r="L827" s="14"/>
      <c r="M827" s="54"/>
      <c r="N827" s="6"/>
      <c r="O827" s="58" t="s">
        <v>26</v>
      </c>
      <c r="P827" s="6"/>
      <c r="Q827" s="6"/>
      <c r="R827" s="6"/>
      <c r="S827" s="6"/>
      <c r="T827" s="69">
        <v>756.19</v>
      </c>
      <c r="U827" s="6"/>
      <c r="V827" s="70">
        <v>39665</v>
      </c>
      <c r="W827" s="6" t="s">
        <v>27</v>
      </c>
    </row>
    <row r="828" spans="1:23" s="49" customFormat="1" ht="15" customHeight="1" x14ac:dyDescent="0.25">
      <c r="A828" s="81" t="s">
        <v>63</v>
      </c>
      <c r="B828" s="58" t="s">
        <v>166</v>
      </c>
      <c r="C828" s="72" t="s">
        <v>28</v>
      </c>
      <c r="D828" s="58" t="s">
        <v>9868</v>
      </c>
      <c r="E828" s="58" t="s">
        <v>12623</v>
      </c>
      <c r="F828" s="58" t="s">
        <v>15358</v>
      </c>
      <c r="G828" s="60" t="s">
        <v>25</v>
      </c>
      <c r="H828" s="58">
        <v>2001360321</v>
      </c>
      <c r="I828" s="58" t="s">
        <v>9079</v>
      </c>
      <c r="J828" s="13"/>
      <c r="K828" s="45"/>
      <c r="L828" s="14"/>
      <c r="M828" s="54"/>
      <c r="N828" s="6"/>
      <c r="O828" s="58" t="s">
        <v>26</v>
      </c>
      <c r="P828" s="6"/>
      <c r="Q828" s="6"/>
      <c r="R828" s="6"/>
      <c r="S828" s="6"/>
      <c r="T828" s="69">
        <v>116.75</v>
      </c>
      <c r="U828" s="6"/>
      <c r="V828" s="70">
        <v>39787</v>
      </c>
      <c r="W828" s="6" t="s">
        <v>27</v>
      </c>
    </row>
    <row r="829" spans="1:23" s="49" customFormat="1" ht="15" customHeight="1" x14ac:dyDescent="0.25">
      <c r="A829" s="81" t="s">
        <v>63</v>
      </c>
      <c r="B829" s="58" t="s">
        <v>166</v>
      </c>
      <c r="C829" s="72" t="s">
        <v>28</v>
      </c>
      <c r="D829" s="58" t="s">
        <v>9869</v>
      </c>
      <c r="E829" s="58" t="s">
        <v>12624</v>
      </c>
      <c r="F829" s="58" t="s">
        <v>15359</v>
      </c>
      <c r="G829" s="60" t="s">
        <v>25</v>
      </c>
      <c r="H829" s="58">
        <v>2001363274</v>
      </c>
      <c r="I829" s="58" t="s">
        <v>3869</v>
      </c>
      <c r="J829" s="13"/>
      <c r="K829" s="45"/>
      <c r="L829" s="14"/>
      <c r="M829" s="54"/>
      <c r="N829" s="6"/>
      <c r="O829" s="58" t="s">
        <v>26</v>
      </c>
      <c r="P829" s="6"/>
      <c r="Q829" s="6"/>
      <c r="R829" s="6"/>
      <c r="S829" s="6"/>
      <c r="T829" s="69">
        <v>192</v>
      </c>
      <c r="U829" s="6"/>
      <c r="V829" s="70">
        <v>39587</v>
      </c>
      <c r="W829" s="6" t="s">
        <v>27</v>
      </c>
    </row>
    <row r="830" spans="1:23" s="49" customFormat="1" ht="15" customHeight="1" x14ac:dyDescent="0.25">
      <c r="A830" s="81" t="s">
        <v>63</v>
      </c>
      <c r="B830" s="58" t="s">
        <v>166</v>
      </c>
      <c r="C830" s="72" t="s">
        <v>28</v>
      </c>
      <c r="D830" s="58" t="s">
        <v>9870</v>
      </c>
      <c r="E830" s="58" t="s">
        <v>12625</v>
      </c>
      <c r="F830" s="58" t="s">
        <v>15360</v>
      </c>
      <c r="G830" s="60" t="s">
        <v>25</v>
      </c>
      <c r="H830" s="58">
        <v>2001358157</v>
      </c>
      <c r="I830" s="58" t="s">
        <v>9079</v>
      </c>
      <c r="J830" s="13"/>
      <c r="K830" s="45"/>
      <c r="L830" s="14"/>
      <c r="M830" s="54"/>
      <c r="N830" s="6"/>
      <c r="O830" s="58" t="s">
        <v>26</v>
      </c>
      <c r="P830" s="6"/>
      <c r="Q830" s="6"/>
      <c r="R830" s="6"/>
      <c r="S830" s="6"/>
      <c r="T830" s="69">
        <v>723.73</v>
      </c>
      <c r="U830" s="6"/>
      <c r="V830" s="70">
        <v>39588</v>
      </c>
      <c r="W830" s="6" t="s">
        <v>27</v>
      </c>
    </row>
    <row r="831" spans="1:23" s="49" customFormat="1" ht="15" customHeight="1" x14ac:dyDescent="0.25">
      <c r="A831" s="81" t="s">
        <v>63</v>
      </c>
      <c r="B831" s="58" t="s">
        <v>166</v>
      </c>
      <c r="C831" s="72" t="s">
        <v>28</v>
      </c>
      <c r="D831" s="58" t="s">
        <v>9871</v>
      </c>
      <c r="E831" s="58" t="s">
        <v>72</v>
      </c>
      <c r="F831" s="58" t="s">
        <v>15361</v>
      </c>
      <c r="G831" s="60" t="s">
        <v>25</v>
      </c>
      <c r="H831" s="58">
        <v>2001365366</v>
      </c>
      <c r="I831" s="58" t="s">
        <v>3869</v>
      </c>
      <c r="J831" s="13"/>
      <c r="K831" s="45"/>
      <c r="L831" s="14"/>
      <c r="M831" s="54"/>
      <c r="N831" s="6"/>
      <c r="O831" s="58" t="s">
        <v>26</v>
      </c>
      <c r="P831" s="6"/>
      <c r="Q831" s="6"/>
      <c r="R831" s="6"/>
      <c r="S831" s="6"/>
      <c r="T831" s="69">
        <v>633</v>
      </c>
      <c r="U831" s="6"/>
      <c r="V831" s="70">
        <v>39588</v>
      </c>
      <c r="W831" s="6" t="s">
        <v>27</v>
      </c>
    </row>
    <row r="832" spans="1:23" s="49" customFormat="1" ht="15" customHeight="1" x14ac:dyDescent="0.25">
      <c r="A832" s="81" t="s">
        <v>63</v>
      </c>
      <c r="B832" s="58" t="s">
        <v>166</v>
      </c>
      <c r="C832" s="72" t="s">
        <v>28</v>
      </c>
      <c r="D832" s="58" t="s">
        <v>9872</v>
      </c>
      <c r="E832" s="58" t="s">
        <v>12626</v>
      </c>
      <c r="F832" s="58" t="s">
        <v>15362</v>
      </c>
      <c r="G832" s="60" t="s">
        <v>25</v>
      </c>
      <c r="H832" s="58">
        <v>2000353828</v>
      </c>
      <c r="I832" s="58" t="s">
        <v>9079</v>
      </c>
      <c r="J832" s="13"/>
      <c r="K832" s="45"/>
      <c r="L832" s="14"/>
      <c r="M832" s="54"/>
      <c r="N832" s="6"/>
      <c r="O832" s="58" t="s">
        <v>26</v>
      </c>
      <c r="P832" s="6"/>
      <c r="Q832" s="6"/>
      <c r="R832" s="6"/>
      <c r="S832" s="6"/>
      <c r="T832" s="69">
        <v>0.16</v>
      </c>
      <c r="U832" s="6"/>
      <c r="V832" s="70">
        <v>39591</v>
      </c>
      <c r="W832" s="6" t="s">
        <v>27</v>
      </c>
    </row>
    <row r="833" spans="1:23" s="49" customFormat="1" ht="15" customHeight="1" x14ac:dyDescent="0.25">
      <c r="A833" s="81" t="s">
        <v>63</v>
      </c>
      <c r="B833" s="58" t="s">
        <v>166</v>
      </c>
      <c r="C833" s="72" t="s">
        <v>28</v>
      </c>
      <c r="D833" s="58" t="s">
        <v>9873</v>
      </c>
      <c r="E833" s="58" t="s">
        <v>12627</v>
      </c>
      <c r="F833" s="58" t="s">
        <v>15363</v>
      </c>
      <c r="G833" s="60" t="s">
        <v>25</v>
      </c>
      <c r="H833" s="58">
        <v>2001365544</v>
      </c>
      <c r="I833" s="58" t="s">
        <v>3869</v>
      </c>
      <c r="J833" s="13"/>
      <c r="K833" s="45"/>
      <c r="L833" s="14"/>
      <c r="M833" s="54"/>
      <c r="N833" s="6"/>
      <c r="O833" s="58" t="s">
        <v>26</v>
      </c>
      <c r="P833" s="6"/>
      <c r="Q833" s="6"/>
      <c r="R833" s="6"/>
      <c r="S833" s="6"/>
      <c r="T833" s="69">
        <v>134.49</v>
      </c>
      <c r="U833" s="6"/>
      <c r="V833" s="70">
        <v>39591</v>
      </c>
      <c r="W833" s="6" t="s">
        <v>27</v>
      </c>
    </row>
    <row r="834" spans="1:23" s="49" customFormat="1" ht="15" customHeight="1" x14ac:dyDescent="0.25">
      <c r="A834" s="81" t="s">
        <v>63</v>
      </c>
      <c r="B834" s="58" t="s">
        <v>166</v>
      </c>
      <c r="C834" s="72" t="s">
        <v>28</v>
      </c>
      <c r="D834" s="58" t="s">
        <v>9874</v>
      </c>
      <c r="E834" s="58" t="s">
        <v>12628</v>
      </c>
      <c r="F834" s="58" t="s">
        <v>15364</v>
      </c>
      <c r="G834" s="60" t="s">
        <v>25</v>
      </c>
      <c r="H834" s="58">
        <v>2000351612</v>
      </c>
      <c r="I834" s="58" t="s">
        <v>9079</v>
      </c>
      <c r="J834" s="13"/>
      <c r="K834" s="45"/>
      <c r="L834" s="14"/>
      <c r="M834" s="54"/>
      <c r="N834" s="6"/>
      <c r="O834" s="58" t="s">
        <v>26</v>
      </c>
      <c r="P834" s="6"/>
      <c r="Q834" s="6"/>
      <c r="R834" s="6"/>
      <c r="S834" s="6"/>
      <c r="T834" s="69">
        <v>31735.93</v>
      </c>
      <c r="U834" s="6"/>
      <c r="V834" s="70">
        <v>39595</v>
      </c>
      <c r="W834" s="6" t="s">
        <v>27</v>
      </c>
    </row>
    <row r="835" spans="1:23" s="49" customFormat="1" ht="15" customHeight="1" x14ac:dyDescent="0.25">
      <c r="A835" s="81" t="s">
        <v>63</v>
      </c>
      <c r="B835" s="58" t="s">
        <v>166</v>
      </c>
      <c r="C835" s="72" t="s">
        <v>28</v>
      </c>
      <c r="D835" s="58" t="s">
        <v>9875</v>
      </c>
      <c r="E835" s="58" t="s">
        <v>12629</v>
      </c>
      <c r="F835" s="58" t="s">
        <v>15357</v>
      </c>
      <c r="G835" s="60" t="s">
        <v>25</v>
      </c>
      <c r="H835" s="58">
        <v>2001358758</v>
      </c>
      <c r="I835" s="58" t="s">
        <v>9079</v>
      </c>
      <c r="J835" s="13"/>
      <c r="K835" s="45"/>
      <c r="L835" s="14"/>
      <c r="M835" s="54"/>
      <c r="N835" s="6"/>
      <c r="O835" s="58" t="s">
        <v>26</v>
      </c>
      <c r="P835" s="6"/>
      <c r="Q835" s="6"/>
      <c r="R835" s="6"/>
      <c r="S835" s="6"/>
      <c r="T835" s="69">
        <v>647.67999999999995</v>
      </c>
      <c r="U835" s="6"/>
      <c r="V835" s="70">
        <v>39599</v>
      </c>
      <c r="W835" s="6" t="s">
        <v>27</v>
      </c>
    </row>
    <row r="836" spans="1:23" s="49" customFormat="1" ht="15" customHeight="1" x14ac:dyDescent="0.25">
      <c r="A836" s="81" t="s">
        <v>63</v>
      </c>
      <c r="B836" s="58" t="s">
        <v>166</v>
      </c>
      <c r="C836" s="72" t="s">
        <v>28</v>
      </c>
      <c r="D836" s="58" t="s">
        <v>9876</v>
      </c>
      <c r="E836" s="58" t="s">
        <v>12630</v>
      </c>
      <c r="F836" s="58" t="s">
        <v>15365</v>
      </c>
      <c r="G836" s="60" t="s">
        <v>25</v>
      </c>
      <c r="H836" s="58">
        <v>2001363886</v>
      </c>
      <c r="I836" s="58" t="s">
        <v>3869</v>
      </c>
      <c r="J836" s="13"/>
      <c r="K836" s="45"/>
      <c r="L836" s="14"/>
      <c r="M836" s="54"/>
      <c r="N836" s="6"/>
      <c r="O836" s="58" t="s">
        <v>26</v>
      </c>
      <c r="P836" s="6"/>
      <c r="Q836" s="6"/>
      <c r="R836" s="6"/>
      <c r="S836" s="6"/>
      <c r="T836" s="69">
        <v>186</v>
      </c>
      <c r="U836" s="6"/>
      <c r="V836" s="70">
        <v>39599</v>
      </c>
      <c r="W836" s="6" t="s">
        <v>27</v>
      </c>
    </row>
    <row r="837" spans="1:23" s="49" customFormat="1" ht="15" customHeight="1" x14ac:dyDescent="0.25">
      <c r="A837" s="81" t="s">
        <v>63</v>
      </c>
      <c r="B837" s="58" t="s">
        <v>166</v>
      </c>
      <c r="C837" s="72" t="s">
        <v>28</v>
      </c>
      <c r="D837" s="58" t="s">
        <v>9877</v>
      </c>
      <c r="E837" s="58" t="s">
        <v>12631</v>
      </c>
      <c r="F837" s="58" t="s">
        <v>15366</v>
      </c>
      <c r="G837" s="60" t="s">
        <v>25</v>
      </c>
      <c r="H837" s="58">
        <v>2000352748</v>
      </c>
      <c r="I837" s="58" t="s">
        <v>9079</v>
      </c>
      <c r="J837" s="13"/>
      <c r="K837" s="45"/>
      <c r="L837" s="14"/>
      <c r="M837" s="54"/>
      <c r="N837" s="6"/>
      <c r="O837" s="58" t="s">
        <v>26</v>
      </c>
      <c r="P837" s="6"/>
      <c r="Q837" s="6"/>
      <c r="R837" s="6"/>
      <c r="S837" s="6"/>
      <c r="T837" s="69">
        <v>1049.98</v>
      </c>
      <c r="U837" s="6"/>
      <c r="V837" s="70">
        <v>39484</v>
      </c>
      <c r="W837" s="6" t="s">
        <v>27</v>
      </c>
    </row>
    <row r="838" spans="1:23" s="49" customFormat="1" ht="15" customHeight="1" x14ac:dyDescent="0.25">
      <c r="A838" s="81" t="s">
        <v>63</v>
      </c>
      <c r="B838" s="58" t="s">
        <v>166</v>
      </c>
      <c r="C838" s="72" t="s">
        <v>28</v>
      </c>
      <c r="D838" s="58" t="s">
        <v>4466</v>
      </c>
      <c r="E838" s="58" t="s">
        <v>12632</v>
      </c>
      <c r="F838" s="58" t="s">
        <v>15367</v>
      </c>
      <c r="G838" s="60" t="s">
        <v>25</v>
      </c>
      <c r="H838" s="58">
        <v>2001369485</v>
      </c>
      <c r="I838" s="58" t="s">
        <v>9079</v>
      </c>
      <c r="J838" s="13"/>
      <c r="K838" s="45"/>
      <c r="L838" s="14"/>
      <c r="M838" s="54"/>
      <c r="N838" s="6"/>
      <c r="O838" s="58" t="s">
        <v>26</v>
      </c>
      <c r="P838" s="6"/>
      <c r="Q838" s="6"/>
      <c r="R838" s="6"/>
      <c r="S838" s="6"/>
      <c r="T838" s="69">
        <v>13883.01</v>
      </c>
      <c r="U838" s="6"/>
      <c r="V838" s="70">
        <v>39484</v>
      </c>
      <c r="W838" s="6" t="s">
        <v>27</v>
      </c>
    </row>
    <row r="839" spans="1:23" s="49" customFormat="1" ht="15" customHeight="1" x14ac:dyDescent="0.25">
      <c r="A839" s="81" t="s">
        <v>63</v>
      </c>
      <c r="B839" s="58" t="s">
        <v>166</v>
      </c>
      <c r="C839" s="72" t="s">
        <v>28</v>
      </c>
      <c r="D839" s="58" t="s">
        <v>9878</v>
      </c>
      <c r="E839" s="58" t="s">
        <v>12633</v>
      </c>
      <c r="F839" s="58" t="s">
        <v>15368</v>
      </c>
      <c r="G839" s="60" t="s">
        <v>25</v>
      </c>
      <c r="H839" s="58">
        <v>2000352112</v>
      </c>
      <c r="I839" s="58" t="s">
        <v>9079</v>
      </c>
      <c r="J839" s="13"/>
      <c r="K839" s="45"/>
      <c r="L839" s="14"/>
      <c r="M839" s="54"/>
      <c r="N839" s="6"/>
      <c r="O839" s="58" t="s">
        <v>26</v>
      </c>
      <c r="P839" s="6"/>
      <c r="Q839" s="6"/>
      <c r="R839" s="6"/>
      <c r="S839" s="6"/>
      <c r="T839" s="69">
        <v>2993.85</v>
      </c>
      <c r="U839" s="6"/>
      <c r="V839" s="70">
        <v>39605</v>
      </c>
      <c r="W839" s="6" t="s">
        <v>27</v>
      </c>
    </row>
    <row r="840" spans="1:23" s="49" customFormat="1" ht="15" customHeight="1" x14ac:dyDescent="0.25">
      <c r="A840" s="81" t="s">
        <v>63</v>
      </c>
      <c r="B840" s="58" t="s">
        <v>166</v>
      </c>
      <c r="C840" s="72" t="s">
        <v>28</v>
      </c>
      <c r="D840" s="58" t="s">
        <v>9879</v>
      </c>
      <c r="E840" s="58" t="s">
        <v>12634</v>
      </c>
      <c r="F840" s="58" t="s">
        <v>15369</v>
      </c>
      <c r="G840" s="60" t="s">
        <v>25</v>
      </c>
      <c r="H840" s="58">
        <v>2000352139</v>
      </c>
      <c r="I840" s="58" t="s">
        <v>9079</v>
      </c>
      <c r="J840" s="13"/>
      <c r="K840" s="45"/>
      <c r="L840" s="14"/>
      <c r="M840" s="54"/>
      <c r="N840" s="6"/>
      <c r="O840" s="58" t="s">
        <v>26</v>
      </c>
      <c r="P840" s="6"/>
      <c r="Q840" s="6"/>
      <c r="R840" s="6"/>
      <c r="S840" s="6"/>
      <c r="T840" s="69">
        <v>3342.47</v>
      </c>
      <c r="U840" s="6"/>
      <c r="V840" s="70">
        <v>39605</v>
      </c>
      <c r="W840" s="6" t="s">
        <v>27</v>
      </c>
    </row>
    <row r="841" spans="1:23" s="49" customFormat="1" ht="15" customHeight="1" x14ac:dyDescent="0.25">
      <c r="A841" s="81" t="s">
        <v>63</v>
      </c>
      <c r="B841" s="58" t="s">
        <v>166</v>
      </c>
      <c r="C841" s="72" t="s">
        <v>28</v>
      </c>
      <c r="D841" s="58" t="s">
        <v>658</v>
      </c>
      <c r="E841" s="58" t="s">
        <v>12635</v>
      </c>
      <c r="F841" s="58" t="s">
        <v>15370</v>
      </c>
      <c r="G841" s="60" t="s">
        <v>25</v>
      </c>
      <c r="H841" s="58">
        <v>2001359226</v>
      </c>
      <c r="I841" s="58" t="s">
        <v>9079</v>
      </c>
      <c r="J841" s="13"/>
      <c r="K841" s="45"/>
      <c r="L841" s="14"/>
      <c r="M841" s="54"/>
      <c r="N841" s="6"/>
      <c r="O841" s="58" t="s">
        <v>26</v>
      </c>
      <c r="P841" s="6"/>
      <c r="Q841" s="6"/>
      <c r="R841" s="6"/>
      <c r="S841" s="6"/>
      <c r="T841" s="69">
        <v>3533.06</v>
      </c>
      <c r="U841" s="6"/>
      <c r="V841" s="70">
        <v>39697</v>
      </c>
      <c r="W841" s="6" t="s">
        <v>27</v>
      </c>
    </row>
    <row r="842" spans="1:23" s="49" customFormat="1" ht="15" customHeight="1" x14ac:dyDescent="0.25">
      <c r="A842" s="81" t="s">
        <v>63</v>
      </c>
      <c r="B842" s="58" t="s">
        <v>166</v>
      </c>
      <c r="C842" s="72" t="s">
        <v>28</v>
      </c>
      <c r="D842" s="58" t="s">
        <v>9880</v>
      </c>
      <c r="E842" s="58" t="s">
        <v>12636</v>
      </c>
      <c r="F842" s="58" t="s">
        <v>15371</v>
      </c>
      <c r="G842" s="60" t="s">
        <v>25</v>
      </c>
      <c r="H842" s="58">
        <v>2000351396</v>
      </c>
      <c r="I842" s="58" t="s">
        <v>9079</v>
      </c>
      <c r="J842" s="13"/>
      <c r="K842" s="45"/>
      <c r="L842" s="14"/>
      <c r="M842" s="54"/>
      <c r="N842" s="6"/>
      <c r="O842" s="58" t="s">
        <v>26</v>
      </c>
      <c r="P842" s="6"/>
      <c r="Q842" s="6"/>
      <c r="R842" s="6"/>
      <c r="S842" s="6"/>
      <c r="T842" s="69">
        <v>1404.49</v>
      </c>
      <c r="U842" s="6"/>
      <c r="V842" s="70">
        <v>39758</v>
      </c>
      <c r="W842" s="6" t="s">
        <v>27</v>
      </c>
    </row>
    <row r="843" spans="1:23" s="49" customFormat="1" ht="15" customHeight="1" x14ac:dyDescent="0.25">
      <c r="A843" s="81" t="s">
        <v>63</v>
      </c>
      <c r="B843" s="58" t="s">
        <v>166</v>
      </c>
      <c r="C843" s="72" t="s">
        <v>28</v>
      </c>
      <c r="D843" s="58" t="s">
        <v>9881</v>
      </c>
      <c r="E843" s="58" t="s">
        <v>12637</v>
      </c>
      <c r="F843" s="58" t="s">
        <v>15372</v>
      </c>
      <c r="G843" s="60" t="s">
        <v>25</v>
      </c>
      <c r="H843" s="58">
        <v>2001368117</v>
      </c>
      <c r="I843" s="58" t="s">
        <v>3869</v>
      </c>
      <c r="J843" s="13"/>
      <c r="K843" s="45"/>
      <c r="L843" s="14"/>
      <c r="M843" s="54"/>
      <c r="N843" s="6"/>
      <c r="O843" s="58" t="s">
        <v>26</v>
      </c>
      <c r="P843" s="6"/>
      <c r="Q843" s="6"/>
      <c r="R843" s="6"/>
      <c r="S843" s="6"/>
      <c r="T843" s="69">
        <v>1880</v>
      </c>
      <c r="U843" s="6"/>
      <c r="V843" s="70">
        <v>39788</v>
      </c>
      <c r="W843" s="6" t="s">
        <v>27</v>
      </c>
    </row>
    <row r="844" spans="1:23" s="49" customFormat="1" ht="15" customHeight="1" x14ac:dyDescent="0.25">
      <c r="A844" s="81" t="s">
        <v>63</v>
      </c>
      <c r="B844" s="58" t="s">
        <v>166</v>
      </c>
      <c r="C844" s="72" t="s">
        <v>28</v>
      </c>
      <c r="D844" s="58" t="s">
        <v>9882</v>
      </c>
      <c r="E844" s="58" t="s">
        <v>12638</v>
      </c>
      <c r="F844" s="58" t="s">
        <v>15373</v>
      </c>
      <c r="G844" s="60" t="s">
        <v>25</v>
      </c>
      <c r="H844" s="58">
        <v>2001359177</v>
      </c>
      <c r="I844" s="58" t="s">
        <v>9079</v>
      </c>
      <c r="J844" s="13"/>
      <c r="K844" s="45"/>
      <c r="L844" s="14"/>
      <c r="M844" s="54"/>
      <c r="N844" s="6"/>
      <c r="O844" s="58" t="s">
        <v>26</v>
      </c>
      <c r="P844" s="6"/>
      <c r="Q844" s="6"/>
      <c r="R844" s="6"/>
      <c r="S844" s="6"/>
      <c r="T844" s="69">
        <v>1433.68</v>
      </c>
      <c r="U844" s="6"/>
      <c r="V844" s="70">
        <v>39788</v>
      </c>
      <c r="W844" s="6" t="s">
        <v>27</v>
      </c>
    </row>
    <row r="845" spans="1:23" s="49" customFormat="1" ht="15" customHeight="1" x14ac:dyDescent="0.25">
      <c r="A845" s="81" t="s">
        <v>63</v>
      </c>
      <c r="B845" s="58" t="s">
        <v>166</v>
      </c>
      <c r="C845" s="72" t="s">
        <v>28</v>
      </c>
      <c r="D845" s="58" t="s">
        <v>9883</v>
      </c>
      <c r="E845" s="58" t="s">
        <v>12639</v>
      </c>
      <c r="F845" s="58" t="s">
        <v>15374</v>
      </c>
      <c r="G845" s="60" t="s">
        <v>25</v>
      </c>
      <c r="H845" s="58">
        <v>2001365374</v>
      </c>
      <c r="I845" s="58" t="s">
        <v>3869</v>
      </c>
      <c r="J845" s="13"/>
      <c r="K845" s="45"/>
      <c r="L845" s="14"/>
      <c r="M845" s="54"/>
      <c r="N845" s="6"/>
      <c r="O845" s="58" t="s">
        <v>26</v>
      </c>
      <c r="P845" s="6"/>
      <c r="Q845" s="6"/>
      <c r="R845" s="6"/>
      <c r="S845" s="6"/>
      <c r="T845" s="69">
        <v>356</v>
      </c>
      <c r="U845" s="6"/>
      <c r="V845" s="70">
        <v>39612</v>
      </c>
      <c r="W845" s="6" t="s">
        <v>27</v>
      </c>
    </row>
    <row r="846" spans="1:23" s="49" customFormat="1" ht="15" customHeight="1" x14ac:dyDescent="0.25">
      <c r="A846" s="81" t="s">
        <v>63</v>
      </c>
      <c r="B846" s="58" t="s">
        <v>166</v>
      </c>
      <c r="C846" s="72" t="s">
        <v>28</v>
      </c>
      <c r="D846" s="58" t="s">
        <v>9884</v>
      </c>
      <c r="E846" s="58" t="s">
        <v>12640</v>
      </c>
      <c r="F846" s="58" t="s">
        <v>15375</v>
      </c>
      <c r="G846" s="60" t="s">
        <v>25</v>
      </c>
      <c r="H846" s="58">
        <v>2000364118</v>
      </c>
      <c r="I846" s="58" t="s">
        <v>3869</v>
      </c>
      <c r="J846" s="13"/>
      <c r="K846" s="45"/>
      <c r="L846" s="14"/>
      <c r="M846" s="54"/>
      <c r="N846" s="6"/>
      <c r="O846" s="58" t="s">
        <v>26</v>
      </c>
      <c r="P846" s="6"/>
      <c r="Q846" s="6"/>
      <c r="R846" s="6"/>
      <c r="S846" s="6"/>
      <c r="T846" s="69">
        <v>100</v>
      </c>
      <c r="U846" s="6"/>
      <c r="V846" s="70">
        <v>39613</v>
      </c>
      <c r="W846" s="6" t="s">
        <v>27</v>
      </c>
    </row>
    <row r="847" spans="1:23" s="49" customFormat="1" ht="15" customHeight="1" x14ac:dyDescent="0.25">
      <c r="A847" s="81" t="s">
        <v>63</v>
      </c>
      <c r="B847" s="58" t="s">
        <v>166</v>
      </c>
      <c r="C847" s="72" t="s">
        <v>28</v>
      </c>
      <c r="D847" s="58" t="s">
        <v>9885</v>
      </c>
      <c r="E847" s="58" t="s">
        <v>12641</v>
      </c>
      <c r="F847" s="58" t="s">
        <v>15376</v>
      </c>
      <c r="G847" s="60" t="s">
        <v>25</v>
      </c>
      <c r="H847" s="58">
        <v>2001360453</v>
      </c>
      <c r="I847" s="58" t="s">
        <v>9079</v>
      </c>
      <c r="J847" s="13"/>
      <c r="K847" s="45"/>
      <c r="L847" s="14"/>
      <c r="M847" s="54"/>
      <c r="N847" s="6"/>
      <c r="O847" s="58" t="s">
        <v>26</v>
      </c>
      <c r="P847" s="6"/>
      <c r="Q847" s="6"/>
      <c r="R847" s="6"/>
      <c r="S847" s="6"/>
      <c r="T847" s="69">
        <v>100.47</v>
      </c>
      <c r="U847" s="6"/>
      <c r="V847" s="70">
        <v>39613</v>
      </c>
      <c r="W847" s="6" t="s">
        <v>27</v>
      </c>
    </row>
    <row r="848" spans="1:23" s="49" customFormat="1" ht="15" customHeight="1" x14ac:dyDescent="0.25">
      <c r="A848" s="81" t="s">
        <v>63</v>
      </c>
      <c r="B848" s="58" t="s">
        <v>166</v>
      </c>
      <c r="C848" s="72" t="s">
        <v>28</v>
      </c>
      <c r="D848" s="58" t="s">
        <v>9886</v>
      </c>
      <c r="E848" s="58" t="s">
        <v>12642</v>
      </c>
      <c r="F848" s="58" t="s">
        <v>15377</v>
      </c>
      <c r="G848" s="60" t="s">
        <v>25</v>
      </c>
      <c r="H848" s="58">
        <v>2001363649</v>
      </c>
      <c r="I848" s="58" t="s">
        <v>3869</v>
      </c>
      <c r="J848" s="13"/>
      <c r="K848" s="45"/>
      <c r="L848" s="14"/>
      <c r="M848" s="54"/>
      <c r="N848" s="6"/>
      <c r="O848" s="58" t="s">
        <v>26</v>
      </c>
      <c r="P848" s="6"/>
      <c r="Q848" s="6"/>
      <c r="R848" s="6"/>
      <c r="S848" s="6"/>
      <c r="T848" s="69">
        <v>30843</v>
      </c>
      <c r="U848" s="6"/>
      <c r="V848" s="70">
        <v>39615</v>
      </c>
      <c r="W848" s="6" t="s">
        <v>27</v>
      </c>
    </row>
    <row r="849" spans="1:23" s="49" customFormat="1" ht="15" customHeight="1" x14ac:dyDescent="0.25">
      <c r="A849" s="81" t="s">
        <v>63</v>
      </c>
      <c r="B849" s="58" t="s">
        <v>166</v>
      </c>
      <c r="C849" s="72" t="s">
        <v>28</v>
      </c>
      <c r="D849" s="58" t="s">
        <v>9887</v>
      </c>
      <c r="E849" s="58" t="s">
        <v>12643</v>
      </c>
      <c r="F849" s="58" t="s">
        <v>15378</v>
      </c>
      <c r="G849" s="60" t="s">
        <v>25</v>
      </c>
      <c r="H849" s="58">
        <v>2001361627</v>
      </c>
      <c r="I849" s="58" t="s">
        <v>9079</v>
      </c>
      <c r="J849" s="13"/>
      <c r="K849" s="45"/>
      <c r="L849" s="14"/>
      <c r="M849" s="54"/>
      <c r="N849" s="6"/>
      <c r="O849" s="58" t="s">
        <v>26</v>
      </c>
      <c r="P849" s="6"/>
      <c r="Q849" s="6"/>
      <c r="R849" s="6"/>
      <c r="S849" s="6"/>
      <c r="T849" s="69">
        <v>649.46</v>
      </c>
      <c r="U849" s="6"/>
      <c r="V849" s="70">
        <v>39616</v>
      </c>
      <c r="W849" s="6" t="s">
        <v>27</v>
      </c>
    </row>
    <row r="850" spans="1:23" s="49" customFormat="1" ht="15" customHeight="1" x14ac:dyDescent="0.25">
      <c r="A850" s="81" t="s">
        <v>74</v>
      </c>
      <c r="B850" s="58" t="s">
        <v>167</v>
      </c>
      <c r="C850" s="72" t="s">
        <v>28</v>
      </c>
      <c r="D850" s="58" t="s">
        <v>9888</v>
      </c>
      <c r="E850" s="58" t="s">
        <v>12644</v>
      </c>
      <c r="F850" s="58" t="s">
        <v>15379</v>
      </c>
      <c r="G850" s="60" t="s">
        <v>25</v>
      </c>
      <c r="H850" s="58">
        <v>2000035303</v>
      </c>
      <c r="I850" s="58" t="s">
        <v>3869</v>
      </c>
      <c r="J850" s="13"/>
      <c r="K850" s="45"/>
      <c r="L850" s="14"/>
      <c r="M850" s="54"/>
      <c r="N850" s="6"/>
      <c r="O850" s="58" t="s">
        <v>26</v>
      </c>
      <c r="P850" s="6"/>
      <c r="Q850" s="6"/>
      <c r="R850" s="6"/>
      <c r="S850" s="6"/>
      <c r="T850" s="69">
        <v>4216</v>
      </c>
      <c r="U850" s="6"/>
      <c r="V850" s="70">
        <v>39695</v>
      </c>
      <c r="W850" s="6" t="s">
        <v>27</v>
      </c>
    </row>
    <row r="851" spans="1:23" s="49" customFormat="1" ht="15" customHeight="1" x14ac:dyDescent="0.25">
      <c r="A851" s="81" t="s">
        <v>4426</v>
      </c>
      <c r="B851" s="58" t="s">
        <v>4427</v>
      </c>
      <c r="C851" s="72" t="s">
        <v>24</v>
      </c>
      <c r="D851" s="58" t="s">
        <v>9889</v>
      </c>
      <c r="E851" s="58" t="s">
        <v>12645</v>
      </c>
      <c r="F851" s="58" t="s">
        <v>15380</v>
      </c>
      <c r="G851" s="60" t="s">
        <v>25</v>
      </c>
      <c r="H851" s="58">
        <v>2000661597</v>
      </c>
      <c r="I851" s="58" t="s">
        <v>9079</v>
      </c>
      <c r="J851" s="13"/>
      <c r="K851" s="45"/>
      <c r="L851" s="14"/>
      <c r="M851" s="54"/>
      <c r="N851" s="6"/>
      <c r="O851" s="58" t="s">
        <v>26</v>
      </c>
      <c r="P851" s="6"/>
      <c r="Q851" s="6"/>
      <c r="R851" s="6"/>
      <c r="S851" s="6"/>
      <c r="T851" s="69">
        <v>3573.79</v>
      </c>
      <c r="U851" s="6"/>
      <c r="V851" s="70">
        <v>39608</v>
      </c>
      <c r="W851" s="6" t="s">
        <v>27</v>
      </c>
    </row>
    <row r="852" spans="1:23" s="49" customFormat="1" ht="15" customHeight="1" x14ac:dyDescent="0.25">
      <c r="A852" s="81" t="s">
        <v>4426</v>
      </c>
      <c r="B852" s="58" t="s">
        <v>4427</v>
      </c>
      <c r="C852" s="72" t="s">
        <v>24</v>
      </c>
      <c r="D852" s="58" t="s">
        <v>9890</v>
      </c>
      <c r="E852" s="58" t="s">
        <v>6203</v>
      </c>
      <c r="F852" s="58" t="s">
        <v>15381</v>
      </c>
      <c r="G852" s="60" t="s">
        <v>25</v>
      </c>
      <c r="H852" s="58">
        <v>2000661603</v>
      </c>
      <c r="I852" s="58" t="s">
        <v>9079</v>
      </c>
      <c r="J852" s="13"/>
      <c r="K852" s="45"/>
      <c r="L852" s="14"/>
      <c r="M852" s="54"/>
      <c r="N852" s="6"/>
      <c r="O852" s="58" t="s">
        <v>26</v>
      </c>
      <c r="P852" s="6"/>
      <c r="Q852" s="6"/>
      <c r="R852" s="6"/>
      <c r="S852" s="6"/>
      <c r="T852" s="69">
        <v>6908.38</v>
      </c>
      <c r="U852" s="6"/>
      <c r="V852" s="70">
        <v>39669</v>
      </c>
      <c r="W852" s="6" t="s">
        <v>27</v>
      </c>
    </row>
    <row r="853" spans="1:23" s="49" customFormat="1" ht="15" customHeight="1" x14ac:dyDescent="0.25">
      <c r="A853" s="81" t="s">
        <v>141</v>
      </c>
      <c r="B853" s="58" t="s">
        <v>183</v>
      </c>
      <c r="C853" s="72" t="s">
        <v>24</v>
      </c>
      <c r="D853" s="58" t="s">
        <v>9891</v>
      </c>
      <c r="E853" s="58" t="s">
        <v>12646</v>
      </c>
      <c r="F853" s="58" t="s">
        <v>15382</v>
      </c>
      <c r="G853" s="60" t="s">
        <v>25</v>
      </c>
      <c r="H853" s="58">
        <v>2001402563</v>
      </c>
      <c r="I853" s="58" t="s">
        <v>3869</v>
      </c>
      <c r="J853" s="13"/>
      <c r="K853" s="45"/>
      <c r="L853" s="14"/>
      <c r="M853" s="54"/>
      <c r="N853" s="6"/>
      <c r="O853" s="58" t="s">
        <v>26</v>
      </c>
      <c r="P853" s="6"/>
      <c r="Q853" s="6"/>
      <c r="R853" s="6"/>
      <c r="S853" s="6"/>
      <c r="T853" s="69">
        <v>1737</v>
      </c>
      <c r="U853" s="6"/>
      <c r="V853" s="70">
        <v>39624</v>
      </c>
      <c r="W853" s="6" t="s">
        <v>27</v>
      </c>
    </row>
    <row r="854" spans="1:23" s="49" customFormat="1" ht="15" customHeight="1" x14ac:dyDescent="0.25">
      <c r="A854" s="81" t="s">
        <v>141</v>
      </c>
      <c r="B854" s="58" t="s">
        <v>183</v>
      </c>
      <c r="C854" s="72" t="s">
        <v>24</v>
      </c>
      <c r="D854" s="58" t="s">
        <v>9892</v>
      </c>
      <c r="E854" s="58" t="s">
        <v>12647</v>
      </c>
      <c r="F854" s="58" t="s">
        <v>15383</v>
      </c>
      <c r="G854" s="60" t="s">
        <v>25</v>
      </c>
      <c r="H854" s="58">
        <v>2001403152</v>
      </c>
      <c r="I854" s="58" t="s">
        <v>3869</v>
      </c>
      <c r="J854" s="13"/>
      <c r="K854" s="45"/>
      <c r="L854" s="14"/>
      <c r="M854" s="54"/>
      <c r="N854" s="6"/>
      <c r="O854" s="58" t="s">
        <v>26</v>
      </c>
      <c r="P854" s="6"/>
      <c r="Q854" s="6"/>
      <c r="R854" s="6"/>
      <c r="S854" s="6"/>
      <c r="T854" s="69">
        <v>962</v>
      </c>
      <c r="U854" s="6"/>
      <c r="V854" s="70">
        <v>39678</v>
      </c>
      <c r="W854" s="6" t="s">
        <v>27</v>
      </c>
    </row>
    <row r="855" spans="1:23" s="49" customFormat="1" ht="15" customHeight="1" x14ac:dyDescent="0.25">
      <c r="A855" s="81" t="s">
        <v>47</v>
      </c>
      <c r="B855" s="58" t="s">
        <v>147</v>
      </c>
      <c r="C855" s="72" t="s">
        <v>48</v>
      </c>
      <c r="D855" s="58" t="s">
        <v>9893</v>
      </c>
      <c r="E855" s="58" t="s">
        <v>12648</v>
      </c>
      <c r="F855" s="58" t="s">
        <v>15384</v>
      </c>
      <c r="G855" s="60" t="s">
        <v>25</v>
      </c>
      <c r="H855" s="58">
        <v>2001250259</v>
      </c>
      <c r="I855" s="58" t="s">
        <v>3869</v>
      </c>
      <c r="J855" s="13"/>
      <c r="K855" s="45"/>
      <c r="L855" s="14"/>
      <c r="M855" s="54"/>
      <c r="N855" s="6"/>
      <c r="O855" s="58" t="s">
        <v>26</v>
      </c>
      <c r="P855" s="6"/>
      <c r="Q855" s="6"/>
      <c r="R855" s="6"/>
      <c r="S855" s="6"/>
      <c r="T855" s="69">
        <v>895</v>
      </c>
      <c r="U855" s="6"/>
      <c r="V855" s="70">
        <v>39516</v>
      </c>
      <c r="W855" s="6" t="s">
        <v>27</v>
      </c>
    </row>
    <row r="856" spans="1:23" s="49" customFormat="1" ht="15" customHeight="1" x14ac:dyDescent="0.25">
      <c r="A856" s="81" t="s">
        <v>141</v>
      </c>
      <c r="B856" s="58" t="s">
        <v>183</v>
      </c>
      <c r="C856" s="72" t="s">
        <v>24</v>
      </c>
      <c r="D856" s="58" t="s">
        <v>9894</v>
      </c>
      <c r="E856" s="58" t="s">
        <v>12649</v>
      </c>
      <c r="F856" s="58" t="s">
        <v>15385</v>
      </c>
      <c r="G856" s="60" t="s">
        <v>25</v>
      </c>
      <c r="H856" s="58">
        <v>2001402277</v>
      </c>
      <c r="I856" s="58" t="s">
        <v>3869</v>
      </c>
      <c r="J856" s="13"/>
      <c r="K856" s="45"/>
      <c r="L856" s="14"/>
      <c r="M856" s="54"/>
      <c r="N856" s="6"/>
      <c r="O856" s="58" t="s">
        <v>26</v>
      </c>
      <c r="P856" s="6"/>
      <c r="Q856" s="6"/>
      <c r="R856" s="6"/>
      <c r="S856" s="6"/>
      <c r="T856" s="69">
        <v>62</v>
      </c>
      <c r="U856" s="6"/>
      <c r="V856" s="70">
        <v>39773</v>
      </c>
      <c r="W856" s="6" t="s">
        <v>27</v>
      </c>
    </row>
    <row r="857" spans="1:23" s="49" customFormat="1" ht="15" customHeight="1" x14ac:dyDescent="0.25">
      <c r="A857" s="81" t="s">
        <v>38</v>
      </c>
      <c r="B857" s="58" t="s">
        <v>169</v>
      </c>
      <c r="C857" s="72" t="s">
        <v>24</v>
      </c>
      <c r="D857" s="58" t="s">
        <v>9895</v>
      </c>
      <c r="E857" s="58" t="s">
        <v>12650</v>
      </c>
      <c r="F857" s="58" t="s">
        <v>15386</v>
      </c>
      <c r="G857" s="60" t="s">
        <v>25</v>
      </c>
      <c r="H857" s="58">
        <v>2000604812</v>
      </c>
      <c r="I857" s="58" t="s">
        <v>9079</v>
      </c>
      <c r="J857" s="13"/>
      <c r="K857" s="45"/>
      <c r="L857" s="14"/>
      <c r="M857" s="54"/>
      <c r="N857" s="6"/>
      <c r="O857" s="58" t="s">
        <v>26</v>
      </c>
      <c r="P857" s="6"/>
      <c r="Q857" s="6"/>
      <c r="R857" s="6"/>
      <c r="S857" s="6"/>
      <c r="T857" s="69">
        <v>5774.19</v>
      </c>
      <c r="U857" s="6"/>
      <c r="V857" s="70">
        <v>39596</v>
      </c>
      <c r="W857" s="6" t="s">
        <v>27</v>
      </c>
    </row>
    <row r="858" spans="1:23" s="49" customFormat="1" ht="15" customHeight="1" x14ac:dyDescent="0.25">
      <c r="A858" s="81" t="s">
        <v>62</v>
      </c>
      <c r="B858" s="58" t="s">
        <v>175</v>
      </c>
      <c r="C858" s="72" t="s">
        <v>24</v>
      </c>
      <c r="D858" s="58" t="s">
        <v>9896</v>
      </c>
      <c r="E858" s="58" t="s">
        <v>12651</v>
      </c>
      <c r="F858" s="58" t="s">
        <v>15387</v>
      </c>
      <c r="G858" s="60" t="s">
        <v>25</v>
      </c>
      <c r="H858" s="58">
        <v>2000641254</v>
      </c>
      <c r="I858" s="58" t="s">
        <v>3869</v>
      </c>
      <c r="J858" s="13"/>
      <c r="K858" s="45"/>
      <c r="L858" s="14"/>
      <c r="M858" s="54"/>
      <c r="N858" s="6"/>
      <c r="O858" s="58" t="s">
        <v>26</v>
      </c>
      <c r="P858" s="6"/>
      <c r="Q858" s="6"/>
      <c r="R858" s="6"/>
      <c r="S858" s="6"/>
      <c r="T858" s="69">
        <v>480</v>
      </c>
      <c r="U858" s="6"/>
      <c r="V858" s="70">
        <v>39532</v>
      </c>
      <c r="W858" s="6" t="s">
        <v>27</v>
      </c>
    </row>
    <row r="859" spans="1:23" s="49" customFormat="1" ht="15" customHeight="1" x14ac:dyDescent="0.25">
      <c r="A859" s="81" t="s">
        <v>54</v>
      </c>
      <c r="B859" s="58" t="s">
        <v>143</v>
      </c>
      <c r="C859" s="72" t="s">
        <v>24</v>
      </c>
      <c r="D859" s="58">
        <v>0</v>
      </c>
      <c r="E859" s="58" t="s">
        <v>12652</v>
      </c>
      <c r="F859" s="58" t="s">
        <v>15388</v>
      </c>
      <c r="G859" s="60" t="s">
        <v>25</v>
      </c>
      <c r="H859" s="58">
        <v>2000956476</v>
      </c>
      <c r="I859" s="58" t="s">
        <v>3869</v>
      </c>
      <c r="J859" s="13"/>
      <c r="K859" s="45"/>
      <c r="L859" s="14"/>
      <c r="M859" s="54"/>
      <c r="N859" s="6"/>
      <c r="O859" s="58" t="s">
        <v>26</v>
      </c>
      <c r="P859" s="6"/>
      <c r="Q859" s="6"/>
      <c r="R859" s="6"/>
      <c r="S859" s="6"/>
      <c r="T859" s="69">
        <v>14825</v>
      </c>
      <c r="U859" s="6"/>
      <c r="V859" s="70">
        <v>39629</v>
      </c>
      <c r="W859" s="6" t="s">
        <v>27</v>
      </c>
    </row>
    <row r="860" spans="1:23" s="49" customFormat="1" ht="15" customHeight="1" x14ac:dyDescent="0.25">
      <c r="A860" s="81" t="s">
        <v>54</v>
      </c>
      <c r="B860" s="58" t="s">
        <v>143</v>
      </c>
      <c r="C860" s="72" t="s">
        <v>24</v>
      </c>
      <c r="D860" s="58" t="s">
        <v>9897</v>
      </c>
      <c r="E860" s="58" t="s">
        <v>12653</v>
      </c>
      <c r="F860" s="58" t="s">
        <v>15389</v>
      </c>
      <c r="G860" s="60" t="s">
        <v>25</v>
      </c>
      <c r="H860" s="58">
        <v>2001052902</v>
      </c>
      <c r="I860" s="58" t="s">
        <v>3869</v>
      </c>
      <c r="J860" s="13"/>
      <c r="K860" s="45"/>
      <c r="L860" s="14"/>
      <c r="M860" s="54"/>
      <c r="N860" s="6"/>
      <c r="O860" s="58" t="s">
        <v>26</v>
      </c>
      <c r="P860" s="6"/>
      <c r="Q860" s="6"/>
      <c r="R860" s="6"/>
      <c r="S860" s="6"/>
      <c r="T860" s="69">
        <v>1855</v>
      </c>
      <c r="U860" s="6"/>
      <c r="V860" s="70">
        <v>39643</v>
      </c>
      <c r="W860" s="6" t="s">
        <v>27</v>
      </c>
    </row>
    <row r="861" spans="1:23" s="49" customFormat="1" ht="15" customHeight="1" x14ac:dyDescent="0.25">
      <c r="A861" s="81" t="s">
        <v>62</v>
      </c>
      <c r="B861" s="58" t="s">
        <v>175</v>
      </c>
      <c r="C861" s="72" t="s">
        <v>24</v>
      </c>
      <c r="D861" s="58" t="s">
        <v>9898</v>
      </c>
      <c r="E861" s="58" t="s">
        <v>12654</v>
      </c>
      <c r="F861" s="58" t="s">
        <v>15390</v>
      </c>
      <c r="G861" s="60" t="s">
        <v>25</v>
      </c>
      <c r="H861" s="58">
        <v>2000644121</v>
      </c>
      <c r="I861" s="58" t="s">
        <v>3869</v>
      </c>
      <c r="J861" s="13"/>
      <c r="K861" s="45"/>
      <c r="L861" s="14"/>
      <c r="M861" s="54"/>
      <c r="N861" s="6"/>
      <c r="O861" s="58" t="s">
        <v>26</v>
      </c>
      <c r="P861" s="6"/>
      <c r="Q861" s="6"/>
      <c r="R861" s="6"/>
      <c r="S861" s="6"/>
      <c r="T861" s="69">
        <v>3803</v>
      </c>
      <c r="U861" s="6"/>
      <c r="V861" s="70">
        <v>39634</v>
      </c>
      <c r="W861" s="6" t="s">
        <v>27</v>
      </c>
    </row>
    <row r="862" spans="1:23" s="49" customFormat="1" ht="15" customHeight="1" x14ac:dyDescent="0.25">
      <c r="A862" s="81" t="s">
        <v>107</v>
      </c>
      <c r="B862" s="58" t="s">
        <v>4428</v>
      </c>
      <c r="C862" s="72" t="s">
        <v>24</v>
      </c>
      <c r="D862" s="58" t="s">
        <v>9899</v>
      </c>
      <c r="E862" s="58" t="s">
        <v>12655</v>
      </c>
      <c r="F862" s="58" t="s">
        <v>15391</v>
      </c>
      <c r="G862" s="60" t="s">
        <v>25</v>
      </c>
      <c r="H862" s="58">
        <v>2001002697</v>
      </c>
      <c r="I862" s="58" t="s">
        <v>9079</v>
      </c>
      <c r="J862" s="13"/>
      <c r="K862" s="45"/>
      <c r="L862" s="14"/>
      <c r="M862" s="54"/>
      <c r="N862" s="6"/>
      <c r="O862" s="58" t="s">
        <v>26</v>
      </c>
      <c r="P862" s="6"/>
      <c r="Q862" s="6"/>
      <c r="R862" s="6"/>
      <c r="S862" s="6"/>
      <c r="T862" s="69">
        <v>11.15</v>
      </c>
      <c r="U862" s="6"/>
      <c r="V862" s="70">
        <v>39604</v>
      </c>
      <c r="W862" s="6" t="s">
        <v>27</v>
      </c>
    </row>
    <row r="863" spans="1:23" s="49" customFormat="1" ht="15" customHeight="1" x14ac:dyDescent="0.25">
      <c r="A863" s="81" t="s">
        <v>62</v>
      </c>
      <c r="B863" s="58" t="s">
        <v>175</v>
      </c>
      <c r="C863" s="72" t="s">
        <v>24</v>
      </c>
      <c r="D863" s="58" t="s">
        <v>9900</v>
      </c>
      <c r="E863" s="58" t="s">
        <v>12656</v>
      </c>
      <c r="F863" s="58" t="s">
        <v>15392</v>
      </c>
      <c r="G863" s="60" t="s">
        <v>25</v>
      </c>
      <c r="H863" s="58">
        <v>2000645306</v>
      </c>
      <c r="I863" s="58" t="s">
        <v>3869</v>
      </c>
      <c r="J863" s="13"/>
      <c r="K863" s="45"/>
      <c r="L863" s="14"/>
      <c r="M863" s="54"/>
      <c r="N863" s="6"/>
      <c r="O863" s="58" t="s">
        <v>26</v>
      </c>
      <c r="P863" s="6"/>
      <c r="Q863" s="6"/>
      <c r="R863" s="6"/>
      <c r="S863" s="6"/>
      <c r="T863" s="69">
        <v>516</v>
      </c>
      <c r="U863" s="6"/>
      <c r="V863" s="70">
        <v>39696</v>
      </c>
      <c r="W863" s="6" t="s">
        <v>27</v>
      </c>
    </row>
    <row r="864" spans="1:23" s="49" customFormat="1" ht="15" customHeight="1" x14ac:dyDescent="0.25">
      <c r="A864" s="81" t="s">
        <v>62</v>
      </c>
      <c r="B864" s="58" t="s">
        <v>175</v>
      </c>
      <c r="C864" s="72" t="s">
        <v>24</v>
      </c>
      <c r="D864" s="58" t="s">
        <v>9901</v>
      </c>
      <c r="E864" s="58" t="s">
        <v>12657</v>
      </c>
      <c r="F864" s="58" t="s">
        <v>15393</v>
      </c>
      <c r="G864" s="60" t="s">
        <v>25</v>
      </c>
      <c r="H864" s="58">
        <v>2000646884</v>
      </c>
      <c r="I864" s="58" t="s">
        <v>9079</v>
      </c>
      <c r="J864" s="13"/>
      <c r="K864" s="45"/>
      <c r="L864" s="14"/>
      <c r="M864" s="54"/>
      <c r="N864" s="6"/>
      <c r="O864" s="58" t="s">
        <v>26</v>
      </c>
      <c r="P864" s="6"/>
      <c r="Q864" s="6"/>
      <c r="R864" s="6"/>
      <c r="S864" s="6"/>
      <c r="T864" s="69">
        <v>1190.6300000000001</v>
      </c>
      <c r="U864" s="6"/>
      <c r="V864" s="70">
        <v>39787</v>
      </c>
      <c r="W864" s="6" t="s">
        <v>27</v>
      </c>
    </row>
    <row r="865" spans="1:23" s="49" customFormat="1" ht="15" customHeight="1" x14ac:dyDescent="0.25">
      <c r="A865" s="81" t="s">
        <v>74</v>
      </c>
      <c r="B865" s="58" t="s">
        <v>167</v>
      </c>
      <c r="C865" s="72" t="s">
        <v>28</v>
      </c>
      <c r="D865" s="58" t="s">
        <v>9902</v>
      </c>
      <c r="E865" s="58" t="s">
        <v>71</v>
      </c>
      <c r="F865" s="58" t="s">
        <v>15394</v>
      </c>
      <c r="G865" s="60" t="s">
        <v>25</v>
      </c>
      <c r="H865" s="58">
        <v>2000029265</v>
      </c>
      <c r="I865" s="58" t="s">
        <v>3869</v>
      </c>
      <c r="J865" s="13"/>
      <c r="K865" s="45"/>
      <c r="L865" s="14"/>
      <c r="M865" s="54"/>
      <c r="N865" s="6"/>
      <c r="O865" s="58" t="s">
        <v>26</v>
      </c>
      <c r="P865" s="6"/>
      <c r="Q865" s="6"/>
      <c r="R865" s="6"/>
      <c r="S865" s="6"/>
      <c r="T865" s="69">
        <v>500</v>
      </c>
      <c r="U865" s="6"/>
      <c r="V865" s="70">
        <v>39610</v>
      </c>
      <c r="W865" s="6" t="s">
        <v>27</v>
      </c>
    </row>
    <row r="866" spans="1:23" s="49" customFormat="1" ht="15" customHeight="1" x14ac:dyDescent="0.25">
      <c r="A866" s="81" t="s">
        <v>43</v>
      </c>
      <c r="B866" s="58" t="s">
        <v>174</v>
      </c>
      <c r="C866" s="72" t="s">
        <v>24</v>
      </c>
      <c r="D866" s="58" t="s">
        <v>9903</v>
      </c>
      <c r="E866" s="58" t="s">
        <v>12658</v>
      </c>
      <c r="F866" s="58" t="s">
        <v>15395</v>
      </c>
      <c r="G866" s="60" t="s">
        <v>25</v>
      </c>
      <c r="H866" s="58">
        <v>2000824995</v>
      </c>
      <c r="I866" s="58" t="s">
        <v>3869</v>
      </c>
      <c r="J866" s="13"/>
      <c r="K866" s="45"/>
      <c r="L866" s="14"/>
      <c r="M866" s="54"/>
      <c r="N866" s="6"/>
      <c r="O866" s="58" t="s">
        <v>26</v>
      </c>
      <c r="P866" s="6"/>
      <c r="Q866" s="6"/>
      <c r="R866" s="6"/>
      <c r="S866" s="6"/>
      <c r="T866" s="69">
        <v>3820</v>
      </c>
      <c r="U866" s="6"/>
      <c r="V866" s="70">
        <v>39510</v>
      </c>
      <c r="W866" s="6" t="s">
        <v>27</v>
      </c>
    </row>
    <row r="867" spans="1:23" s="49" customFormat="1" ht="15" customHeight="1" x14ac:dyDescent="0.25">
      <c r="A867" s="81" t="s">
        <v>43</v>
      </c>
      <c r="B867" s="58" t="s">
        <v>174</v>
      </c>
      <c r="C867" s="72" t="s">
        <v>24</v>
      </c>
      <c r="D867" s="58" t="s">
        <v>9904</v>
      </c>
      <c r="E867" s="58" t="s">
        <v>12659</v>
      </c>
      <c r="F867" s="58" t="s">
        <v>15396</v>
      </c>
      <c r="G867" s="60" t="s">
        <v>25</v>
      </c>
      <c r="H867" s="58">
        <v>2000817433</v>
      </c>
      <c r="I867" s="58" t="s">
        <v>3869</v>
      </c>
      <c r="J867" s="13"/>
      <c r="K867" s="45"/>
      <c r="L867" s="14"/>
      <c r="M867" s="54"/>
      <c r="N867" s="6"/>
      <c r="O867" s="58" t="s">
        <v>26</v>
      </c>
      <c r="P867" s="6"/>
      <c r="Q867" s="6"/>
      <c r="R867" s="6"/>
      <c r="S867" s="6"/>
      <c r="T867" s="69">
        <v>5619</v>
      </c>
      <c r="U867" s="6"/>
      <c r="V867" s="70">
        <v>39522</v>
      </c>
      <c r="W867" s="6" t="s">
        <v>27</v>
      </c>
    </row>
    <row r="868" spans="1:23" s="49" customFormat="1" ht="15" customHeight="1" x14ac:dyDescent="0.25">
      <c r="A868" s="81" t="s">
        <v>43</v>
      </c>
      <c r="B868" s="58" t="s">
        <v>174</v>
      </c>
      <c r="C868" s="72" t="s">
        <v>24</v>
      </c>
      <c r="D868" s="58">
        <v>3520226247457</v>
      </c>
      <c r="E868" s="58" t="s">
        <v>12660</v>
      </c>
      <c r="F868" s="58" t="s">
        <v>15397</v>
      </c>
      <c r="G868" s="60" t="s">
        <v>25</v>
      </c>
      <c r="H868" s="58">
        <v>2000817107</v>
      </c>
      <c r="I868" s="58" t="s">
        <v>3869</v>
      </c>
      <c r="J868" s="13"/>
      <c r="K868" s="45"/>
      <c r="L868" s="14"/>
      <c r="M868" s="54"/>
      <c r="N868" s="6"/>
      <c r="O868" s="58" t="s">
        <v>26</v>
      </c>
      <c r="P868" s="6"/>
      <c r="Q868" s="6"/>
      <c r="R868" s="6"/>
      <c r="S868" s="6"/>
      <c r="T868" s="69">
        <v>698</v>
      </c>
      <c r="U868" s="6"/>
      <c r="V868" s="70">
        <v>39524</v>
      </c>
      <c r="W868" s="6" t="s">
        <v>27</v>
      </c>
    </row>
    <row r="869" spans="1:23" s="49" customFormat="1" ht="15" customHeight="1" x14ac:dyDescent="0.25">
      <c r="A869" s="81" t="s">
        <v>43</v>
      </c>
      <c r="B869" s="58" t="s">
        <v>174</v>
      </c>
      <c r="C869" s="72" t="s">
        <v>24</v>
      </c>
      <c r="D869" s="58" t="s">
        <v>9905</v>
      </c>
      <c r="E869" s="58" t="s">
        <v>12661</v>
      </c>
      <c r="F869" s="58" t="s">
        <v>15398</v>
      </c>
      <c r="G869" s="60" t="s">
        <v>25</v>
      </c>
      <c r="H869" s="58">
        <v>2000816208</v>
      </c>
      <c r="I869" s="58" t="s">
        <v>3869</v>
      </c>
      <c r="J869" s="13"/>
      <c r="K869" s="45"/>
      <c r="L869" s="14"/>
      <c r="M869" s="54"/>
      <c r="N869" s="6"/>
      <c r="O869" s="58" t="s">
        <v>26</v>
      </c>
      <c r="P869" s="6"/>
      <c r="Q869" s="6"/>
      <c r="R869" s="6"/>
      <c r="S869" s="6"/>
      <c r="T869" s="69">
        <v>71508</v>
      </c>
      <c r="U869" s="6"/>
      <c r="V869" s="70">
        <v>39534</v>
      </c>
      <c r="W869" s="6" t="s">
        <v>27</v>
      </c>
    </row>
    <row r="870" spans="1:23" s="49" customFormat="1" ht="15" customHeight="1" x14ac:dyDescent="0.25">
      <c r="A870" s="81" t="s">
        <v>62</v>
      </c>
      <c r="B870" s="58" t="s">
        <v>175</v>
      </c>
      <c r="C870" s="72" t="s">
        <v>24</v>
      </c>
      <c r="D870" s="58" t="s">
        <v>9906</v>
      </c>
      <c r="E870" s="58" t="s">
        <v>12662</v>
      </c>
      <c r="F870" s="58" t="s">
        <v>15399</v>
      </c>
      <c r="G870" s="60" t="s">
        <v>25</v>
      </c>
      <c r="H870" s="58">
        <v>2000651737</v>
      </c>
      <c r="I870" s="58" t="s">
        <v>3869</v>
      </c>
      <c r="J870" s="13"/>
      <c r="K870" s="45"/>
      <c r="L870" s="14"/>
      <c r="M870" s="54"/>
      <c r="N870" s="6"/>
      <c r="O870" s="58" t="s">
        <v>26</v>
      </c>
      <c r="P870" s="6"/>
      <c r="Q870" s="6"/>
      <c r="R870" s="6"/>
      <c r="S870" s="6"/>
      <c r="T870" s="69">
        <v>430</v>
      </c>
      <c r="U870" s="6"/>
      <c r="V870" s="70">
        <v>39744</v>
      </c>
      <c r="W870" s="6" t="s">
        <v>27</v>
      </c>
    </row>
    <row r="871" spans="1:23" s="49" customFormat="1" ht="15" customHeight="1" x14ac:dyDescent="0.25">
      <c r="A871" s="81" t="s">
        <v>62</v>
      </c>
      <c r="B871" s="58" t="s">
        <v>175</v>
      </c>
      <c r="C871" s="72" t="s">
        <v>24</v>
      </c>
      <c r="D871" s="58" t="s">
        <v>9907</v>
      </c>
      <c r="E871" s="58" t="s">
        <v>12663</v>
      </c>
      <c r="F871" s="58" t="s">
        <v>15400</v>
      </c>
      <c r="G871" s="60" t="s">
        <v>25</v>
      </c>
      <c r="H871" s="58">
        <v>2000651489</v>
      </c>
      <c r="I871" s="58" t="s">
        <v>3869</v>
      </c>
      <c r="J871" s="13"/>
      <c r="K871" s="45"/>
      <c r="L871" s="14"/>
      <c r="M871" s="54"/>
      <c r="N871" s="6"/>
      <c r="O871" s="58" t="s">
        <v>26</v>
      </c>
      <c r="P871" s="6"/>
      <c r="Q871" s="6"/>
      <c r="R871" s="6"/>
      <c r="S871" s="6"/>
      <c r="T871" s="69">
        <v>7702.89</v>
      </c>
      <c r="U871" s="6"/>
      <c r="V871" s="70">
        <v>39749</v>
      </c>
      <c r="W871" s="6" t="s">
        <v>27</v>
      </c>
    </row>
    <row r="872" spans="1:23" s="49" customFormat="1" ht="15" customHeight="1" x14ac:dyDescent="0.25">
      <c r="A872" s="81" t="s">
        <v>46</v>
      </c>
      <c r="B872" s="58" t="s">
        <v>182</v>
      </c>
      <c r="C872" s="72" t="s">
        <v>24</v>
      </c>
      <c r="D872" s="58" t="s">
        <v>9908</v>
      </c>
      <c r="E872" s="58" t="s">
        <v>12664</v>
      </c>
      <c r="F872" s="58" t="s">
        <v>15401</v>
      </c>
      <c r="G872" s="60" t="s">
        <v>25</v>
      </c>
      <c r="H872" s="58">
        <v>2001180714</v>
      </c>
      <c r="I872" s="58" t="s">
        <v>9079</v>
      </c>
      <c r="J872" s="13"/>
      <c r="K872" s="45"/>
      <c r="L872" s="14"/>
      <c r="M872" s="54"/>
      <c r="N872" s="6"/>
      <c r="O872" s="58" t="s">
        <v>26</v>
      </c>
      <c r="P872" s="6"/>
      <c r="Q872" s="6"/>
      <c r="R872" s="6"/>
      <c r="S872" s="6"/>
      <c r="T872" s="69">
        <v>11655.51</v>
      </c>
      <c r="U872" s="6"/>
      <c r="V872" s="70">
        <v>39497</v>
      </c>
      <c r="W872" s="6" t="s">
        <v>27</v>
      </c>
    </row>
    <row r="873" spans="1:23" s="49" customFormat="1" ht="15" customHeight="1" x14ac:dyDescent="0.25">
      <c r="A873" s="81" t="s">
        <v>46</v>
      </c>
      <c r="B873" s="58" t="s">
        <v>182</v>
      </c>
      <c r="C873" s="72" t="s">
        <v>24</v>
      </c>
      <c r="D873" s="58" t="s">
        <v>9909</v>
      </c>
      <c r="E873" s="58" t="s">
        <v>5740</v>
      </c>
      <c r="F873" s="58" t="s">
        <v>15402</v>
      </c>
      <c r="G873" s="60" t="s">
        <v>25</v>
      </c>
      <c r="H873" s="58">
        <v>2001174757</v>
      </c>
      <c r="I873" s="58" t="s">
        <v>3869</v>
      </c>
      <c r="J873" s="13"/>
      <c r="K873" s="45"/>
      <c r="L873" s="14"/>
      <c r="M873" s="54"/>
      <c r="N873" s="6"/>
      <c r="O873" s="58" t="s">
        <v>26</v>
      </c>
      <c r="P873" s="6"/>
      <c r="Q873" s="6"/>
      <c r="R873" s="6"/>
      <c r="S873" s="6"/>
      <c r="T873" s="69">
        <v>346</v>
      </c>
      <c r="U873" s="6"/>
      <c r="V873" s="70">
        <v>39482</v>
      </c>
      <c r="W873" s="6" t="s">
        <v>27</v>
      </c>
    </row>
    <row r="874" spans="1:23" s="49" customFormat="1" ht="15" customHeight="1" x14ac:dyDescent="0.25">
      <c r="A874" s="81" t="s">
        <v>46</v>
      </c>
      <c r="B874" s="58" t="s">
        <v>182</v>
      </c>
      <c r="C874" s="72" t="s">
        <v>24</v>
      </c>
      <c r="D874" s="58" t="s">
        <v>9910</v>
      </c>
      <c r="E874" s="58" t="s">
        <v>12665</v>
      </c>
      <c r="F874" s="58" t="s">
        <v>15403</v>
      </c>
      <c r="G874" s="60" t="s">
        <v>25</v>
      </c>
      <c r="H874" s="58">
        <v>2001188316</v>
      </c>
      <c r="I874" s="58" t="s">
        <v>3869</v>
      </c>
      <c r="J874" s="13"/>
      <c r="K874" s="45"/>
      <c r="L874" s="14"/>
      <c r="M874" s="54"/>
      <c r="N874" s="6"/>
      <c r="O874" s="58" t="s">
        <v>26</v>
      </c>
      <c r="P874" s="6"/>
      <c r="Q874" s="6"/>
      <c r="R874" s="6"/>
      <c r="S874" s="6"/>
      <c r="T874" s="69">
        <v>961</v>
      </c>
      <c r="U874" s="6"/>
      <c r="V874" s="70">
        <v>39482</v>
      </c>
      <c r="W874" s="6" t="s">
        <v>27</v>
      </c>
    </row>
    <row r="875" spans="1:23" s="49" customFormat="1" ht="15" customHeight="1" x14ac:dyDescent="0.25">
      <c r="A875" s="81" t="s">
        <v>62</v>
      </c>
      <c r="B875" s="58" t="s">
        <v>175</v>
      </c>
      <c r="C875" s="72" t="s">
        <v>24</v>
      </c>
      <c r="D875" s="58" t="s">
        <v>9911</v>
      </c>
      <c r="E875" s="58" t="s">
        <v>12666</v>
      </c>
      <c r="F875" s="58" t="s">
        <v>15404</v>
      </c>
      <c r="G875" s="60" t="s">
        <v>25</v>
      </c>
      <c r="H875" s="58">
        <v>2000649708</v>
      </c>
      <c r="I875" s="58" t="s">
        <v>3869</v>
      </c>
      <c r="J875" s="13"/>
      <c r="K875" s="45"/>
      <c r="L875" s="14"/>
      <c r="M875" s="54"/>
      <c r="N875" s="6"/>
      <c r="O875" s="58" t="s">
        <v>26</v>
      </c>
      <c r="P875" s="6"/>
      <c r="Q875" s="6"/>
      <c r="R875" s="6"/>
      <c r="S875" s="6"/>
      <c r="T875" s="69">
        <v>365</v>
      </c>
      <c r="U875" s="6"/>
      <c r="V875" s="70">
        <v>39778</v>
      </c>
      <c r="W875" s="6" t="s">
        <v>27</v>
      </c>
    </row>
    <row r="876" spans="1:23" s="49" customFormat="1" ht="15" customHeight="1" x14ac:dyDescent="0.25">
      <c r="A876" s="81" t="s">
        <v>46</v>
      </c>
      <c r="B876" s="58" t="s">
        <v>182</v>
      </c>
      <c r="C876" s="72" t="s">
        <v>24</v>
      </c>
      <c r="D876" s="58" t="s">
        <v>9912</v>
      </c>
      <c r="E876" s="58" t="s">
        <v>12667</v>
      </c>
      <c r="F876" s="58" t="s">
        <v>15405</v>
      </c>
      <c r="G876" s="60" t="s">
        <v>25</v>
      </c>
      <c r="H876" s="58">
        <v>2001177818</v>
      </c>
      <c r="I876" s="58" t="s">
        <v>9079</v>
      </c>
      <c r="J876" s="13"/>
      <c r="K876" s="45"/>
      <c r="L876" s="14"/>
      <c r="M876" s="54"/>
      <c r="N876" s="6"/>
      <c r="O876" s="58" t="s">
        <v>26</v>
      </c>
      <c r="P876" s="6"/>
      <c r="Q876" s="6"/>
      <c r="R876" s="6"/>
      <c r="S876" s="6"/>
      <c r="T876" s="69">
        <v>1301.67</v>
      </c>
      <c r="U876" s="6"/>
      <c r="V876" s="70">
        <v>39587</v>
      </c>
      <c r="W876" s="6" t="s">
        <v>27</v>
      </c>
    </row>
    <row r="877" spans="1:23" s="49" customFormat="1" ht="15" customHeight="1" x14ac:dyDescent="0.25">
      <c r="A877" s="81" t="s">
        <v>46</v>
      </c>
      <c r="B877" s="58" t="s">
        <v>182</v>
      </c>
      <c r="C877" s="72" t="s">
        <v>24</v>
      </c>
      <c r="D877" s="58" t="s">
        <v>9913</v>
      </c>
      <c r="E877" s="58" t="s">
        <v>12668</v>
      </c>
      <c r="F877" s="58" t="s">
        <v>15406</v>
      </c>
      <c r="G877" s="60" t="s">
        <v>25</v>
      </c>
      <c r="H877" s="58">
        <v>2001174978</v>
      </c>
      <c r="I877" s="58" t="s">
        <v>3869</v>
      </c>
      <c r="J877" s="13"/>
      <c r="K877" s="45"/>
      <c r="L877" s="14"/>
      <c r="M877" s="54"/>
      <c r="N877" s="6"/>
      <c r="O877" s="58" t="s">
        <v>26</v>
      </c>
      <c r="P877" s="6"/>
      <c r="Q877" s="6"/>
      <c r="R877" s="6"/>
      <c r="S877" s="6"/>
      <c r="T877" s="69">
        <v>602</v>
      </c>
      <c r="U877" s="6"/>
      <c r="V877" s="70">
        <v>39616</v>
      </c>
      <c r="W877" s="6" t="s">
        <v>27</v>
      </c>
    </row>
    <row r="878" spans="1:23" s="49" customFormat="1" ht="15" customHeight="1" x14ac:dyDescent="0.25">
      <c r="A878" s="81" t="s">
        <v>43</v>
      </c>
      <c r="B878" s="58" t="s">
        <v>174</v>
      </c>
      <c r="C878" s="72" t="s">
        <v>24</v>
      </c>
      <c r="D878" s="58" t="s">
        <v>9914</v>
      </c>
      <c r="E878" s="58" t="s">
        <v>12669</v>
      </c>
      <c r="F878" s="58" t="s">
        <v>15407</v>
      </c>
      <c r="G878" s="60" t="s">
        <v>25</v>
      </c>
      <c r="H878" s="58">
        <v>2000825983</v>
      </c>
      <c r="I878" s="58" t="s">
        <v>9079</v>
      </c>
      <c r="J878" s="13"/>
      <c r="K878" s="45"/>
      <c r="L878" s="14"/>
      <c r="M878" s="54"/>
      <c r="N878" s="6"/>
      <c r="O878" s="58" t="s">
        <v>26</v>
      </c>
      <c r="P878" s="6"/>
      <c r="Q878" s="6"/>
      <c r="R878" s="6"/>
      <c r="S878" s="6"/>
      <c r="T878" s="69">
        <v>0.05</v>
      </c>
      <c r="U878" s="6"/>
      <c r="V878" s="70">
        <v>39758</v>
      </c>
      <c r="W878" s="6" t="s">
        <v>27</v>
      </c>
    </row>
    <row r="879" spans="1:23" s="49" customFormat="1" ht="15" customHeight="1" x14ac:dyDescent="0.25">
      <c r="A879" s="81" t="s">
        <v>43</v>
      </c>
      <c r="B879" s="58" t="s">
        <v>174</v>
      </c>
      <c r="C879" s="72" t="s">
        <v>24</v>
      </c>
      <c r="D879" s="58" t="s">
        <v>9915</v>
      </c>
      <c r="E879" s="58" t="s">
        <v>12670</v>
      </c>
      <c r="F879" s="58" t="s">
        <v>15408</v>
      </c>
      <c r="G879" s="60" t="s">
        <v>25</v>
      </c>
      <c r="H879" s="58">
        <v>2000826197</v>
      </c>
      <c r="I879" s="58" t="s">
        <v>9079</v>
      </c>
      <c r="J879" s="13"/>
      <c r="K879" s="45"/>
      <c r="L879" s="14"/>
      <c r="M879" s="54"/>
      <c r="N879" s="6"/>
      <c r="O879" s="58" t="s">
        <v>26</v>
      </c>
      <c r="P879" s="6"/>
      <c r="Q879" s="6"/>
      <c r="R879" s="6"/>
      <c r="S879" s="6"/>
      <c r="T879" s="69">
        <v>0.2</v>
      </c>
      <c r="U879" s="6"/>
      <c r="V879" s="70">
        <v>39788</v>
      </c>
      <c r="W879" s="6" t="s">
        <v>27</v>
      </c>
    </row>
    <row r="880" spans="1:23" s="49" customFormat="1" ht="15" customHeight="1" x14ac:dyDescent="0.25">
      <c r="A880" s="81" t="s">
        <v>65</v>
      </c>
      <c r="B880" s="58" t="s">
        <v>148</v>
      </c>
      <c r="C880" s="72" t="s">
        <v>48</v>
      </c>
      <c r="D880" s="58" t="s">
        <v>9916</v>
      </c>
      <c r="E880" s="58" t="s">
        <v>12671</v>
      </c>
      <c r="F880" s="58" t="s">
        <v>15409</v>
      </c>
      <c r="G880" s="60" t="s">
        <v>25</v>
      </c>
      <c r="H880" s="58">
        <v>2001165189</v>
      </c>
      <c r="I880" s="58" t="s">
        <v>3869</v>
      </c>
      <c r="J880" s="13"/>
      <c r="K880" s="45"/>
      <c r="L880" s="14"/>
      <c r="M880" s="54"/>
      <c r="N880" s="6"/>
      <c r="O880" s="58" t="s">
        <v>26</v>
      </c>
      <c r="P880" s="6"/>
      <c r="Q880" s="6"/>
      <c r="R880" s="6"/>
      <c r="S880" s="6"/>
      <c r="T880" s="69">
        <v>56</v>
      </c>
      <c r="U880" s="6"/>
      <c r="V880" s="70">
        <v>39469</v>
      </c>
      <c r="W880" s="6" t="s">
        <v>27</v>
      </c>
    </row>
    <row r="881" spans="1:23" s="49" customFormat="1" ht="15" customHeight="1" x14ac:dyDescent="0.25">
      <c r="A881" s="81" t="s">
        <v>46</v>
      </c>
      <c r="B881" s="58" t="s">
        <v>182</v>
      </c>
      <c r="C881" s="72" t="s">
        <v>24</v>
      </c>
      <c r="D881" s="58" t="s">
        <v>9917</v>
      </c>
      <c r="E881" s="58" t="s">
        <v>12672</v>
      </c>
      <c r="F881" s="58" t="s">
        <v>15410</v>
      </c>
      <c r="G881" s="60" t="s">
        <v>25</v>
      </c>
      <c r="H881" s="58">
        <v>2001188499</v>
      </c>
      <c r="I881" s="58" t="s">
        <v>3869</v>
      </c>
      <c r="J881" s="13"/>
      <c r="K881" s="45"/>
      <c r="L881" s="14"/>
      <c r="M881" s="54"/>
      <c r="N881" s="6"/>
      <c r="O881" s="58" t="s">
        <v>26</v>
      </c>
      <c r="P881" s="6"/>
      <c r="Q881" s="6"/>
      <c r="R881" s="6"/>
      <c r="S881" s="6"/>
      <c r="T881" s="69">
        <v>13250.5</v>
      </c>
      <c r="U881" s="6"/>
      <c r="V881" s="70">
        <v>39687</v>
      </c>
      <c r="W881" s="6" t="s">
        <v>27</v>
      </c>
    </row>
    <row r="882" spans="1:23" s="49" customFormat="1" ht="15" customHeight="1" x14ac:dyDescent="0.25">
      <c r="A882" s="81" t="s">
        <v>42</v>
      </c>
      <c r="B882" s="58" t="s">
        <v>158</v>
      </c>
      <c r="C882" s="72" t="s">
        <v>28</v>
      </c>
      <c r="D882" s="58" t="s">
        <v>9918</v>
      </c>
      <c r="E882" s="58" t="s">
        <v>12673</v>
      </c>
      <c r="F882" s="58" t="s">
        <v>15411</v>
      </c>
      <c r="G882" s="60" t="s">
        <v>25</v>
      </c>
      <c r="H882" s="58">
        <v>2000168575</v>
      </c>
      <c r="I882" s="58" t="s">
        <v>3869</v>
      </c>
      <c r="J882" s="13"/>
      <c r="K882" s="45"/>
      <c r="L882" s="14"/>
      <c r="M882" s="54"/>
      <c r="N882" s="6"/>
      <c r="O882" s="58" t="s">
        <v>26</v>
      </c>
      <c r="P882" s="6"/>
      <c r="Q882" s="6"/>
      <c r="R882" s="6"/>
      <c r="S882" s="6"/>
      <c r="T882" s="69">
        <v>14294</v>
      </c>
      <c r="U882" s="6"/>
      <c r="V882" s="70">
        <v>39535</v>
      </c>
      <c r="W882" s="6" t="s">
        <v>27</v>
      </c>
    </row>
    <row r="883" spans="1:23" s="49" customFormat="1" ht="15" customHeight="1" x14ac:dyDescent="0.25">
      <c r="A883" s="81" t="s">
        <v>46</v>
      </c>
      <c r="B883" s="58" t="s">
        <v>182</v>
      </c>
      <c r="C883" s="72" t="s">
        <v>24</v>
      </c>
      <c r="D883" s="58" t="s">
        <v>9919</v>
      </c>
      <c r="E883" s="58" t="s">
        <v>12674</v>
      </c>
      <c r="F883" s="58" t="s">
        <v>15412</v>
      </c>
      <c r="G883" s="60" t="s">
        <v>25</v>
      </c>
      <c r="H883" s="58">
        <v>2001179465</v>
      </c>
      <c r="I883" s="58" t="s">
        <v>9079</v>
      </c>
      <c r="J883" s="13"/>
      <c r="K883" s="45"/>
      <c r="L883" s="14"/>
      <c r="M883" s="54"/>
      <c r="N883" s="6"/>
      <c r="O883" s="58" t="s">
        <v>26</v>
      </c>
      <c r="P883" s="6"/>
      <c r="Q883" s="6"/>
      <c r="R883" s="6"/>
      <c r="S883" s="6"/>
      <c r="T883" s="69">
        <v>58140.4</v>
      </c>
      <c r="U883" s="6"/>
      <c r="V883" s="70">
        <v>39690</v>
      </c>
      <c r="W883" s="6" t="s">
        <v>27</v>
      </c>
    </row>
    <row r="884" spans="1:23" s="49" customFormat="1" ht="15" customHeight="1" x14ac:dyDescent="0.25">
      <c r="A884" s="81" t="s">
        <v>109</v>
      </c>
      <c r="B884" s="58" t="s">
        <v>159</v>
      </c>
      <c r="C884" s="72" t="s">
        <v>28</v>
      </c>
      <c r="D884" s="58" t="s">
        <v>9920</v>
      </c>
      <c r="E884" s="58" t="s">
        <v>12675</v>
      </c>
      <c r="F884" s="58" t="s">
        <v>15413</v>
      </c>
      <c r="G884" s="60" t="s">
        <v>25</v>
      </c>
      <c r="H884" s="58">
        <v>2000194158</v>
      </c>
      <c r="I884" s="58" t="s">
        <v>9079</v>
      </c>
      <c r="J884" s="13"/>
      <c r="K884" s="45"/>
      <c r="L884" s="14"/>
      <c r="M884" s="54"/>
      <c r="N884" s="6"/>
      <c r="O884" s="58" t="s">
        <v>26</v>
      </c>
      <c r="P884" s="6"/>
      <c r="Q884" s="6"/>
      <c r="R884" s="6"/>
      <c r="S884" s="6"/>
      <c r="T884" s="69">
        <v>0.06</v>
      </c>
      <c r="U884" s="6"/>
      <c r="V884" s="70">
        <v>39766</v>
      </c>
      <c r="W884" s="6" t="s">
        <v>27</v>
      </c>
    </row>
    <row r="885" spans="1:23" s="49" customFormat="1" ht="15" customHeight="1" x14ac:dyDescent="0.25">
      <c r="A885" s="81" t="s">
        <v>109</v>
      </c>
      <c r="B885" s="58" t="s">
        <v>159</v>
      </c>
      <c r="C885" s="72" t="s">
        <v>28</v>
      </c>
      <c r="D885" s="58" t="s">
        <v>9921</v>
      </c>
      <c r="E885" s="58" t="s">
        <v>12676</v>
      </c>
      <c r="F885" s="58" t="s">
        <v>15414</v>
      </c>
      <c r="G885" s="60" t="s">
        <v>25</v>
      </c>
      <c r="H885" s="58">
        <v>2000194134</v>
      </c>
      <c r="I885" s="58" t="s">
        <v>9079</v>
      </c>
      <c r="J885" s="13"/>
      <c r="K885" s="45"/>
      <c r="L885" s="14"/>
      <c r="M885" s="54"/>
      <c r="N885" s="6"/>
      <c r="O885" s="58" t="s">
        <v>26</v>
      </c>
      <c r="P885" s="6"/>
      <c r="Q885" s="6"/>
      <c r="R885" s="6"/>
      <c r="S885" s="6"/>
      <c r="T885" s="69">
        <v>7206.95</v>
      </c>
      <c r="U885" s="6"/>
      <c r="V885" s="70">
        <v>39771</v>
      </c>
      <c r="W885" s="6" t="s">
        <v>27</v>
      </c>
    </row>
    <row r="886" spans="1:23" s="49" customFormat="1" ht="15" customHeight="1" x14ac:dyDescent="0.25">
      <c r="A886" s="81" t="s">
        <v>46</v>
      </c>
      <c r="B886" s="58" t="s">
        <v>182</v>
      </c>
      <c r="C886" s="72" t="s">
        <v>24</v>
      </c>
      <c r="D886" s="58" t="s">
        <v>9922</v>
      </c>
      <c r="E886" s="58" t="s">
        <v>12677</v>
      </c>
      <c r="F886" s="58" t="s">
        <v>15415</v>
      </c>
      <c r="G886" s="60" t="s">
        <v>25</v>
      </c>
      <c r="H886" s="58">
        <v>2001175017</v>
      </c>
      <c r="I886" s="58" t="s">
        <v>3869</v>
      </c>
      <c r="J886" s="13"/>
      <c r="K886" s="45"/>
      <c r="L886" s="14"/>
      <c r="M886" s="54"/>
      <c r="N886" s="6"/>
      <c r="O886" s="58" t="s">
        <v>26</v>
      </c>
      <c r="P886" s="6"/>
      <c r="Q886" s="6"/>
      <c r="R886" s="6"/>
      <c r="S886" s="6"/>
      <c r="T886" s="69">
        <v>386</v>
      </c>
      <c r="U886" s="6"/>
      <c r="V886" s="70">
        <v>39701</v>
      </c>
      <c r="W886" s="6" t="s">
        <v>27</v>
      </c>
    </row>
    <row r="887" spans="1:23" s="49" customFormat="1" ht="15" customHeight="1" x14ac:dyDescent="0.25">
      <c r="A887" s="81" t="s">
        <v>46</v>
      </c>
      <c r="B887" s="58" t="s">
        <v>182</v>
      </c>
      <c r="C887" s="72" t="s">
        <v>24</v>
      </c>
      <c r="D887" s="58">
        <v>3460363563439</v>
      </c>
      <c r="E887" s="58" t="s">
        <v>12678</v>
      </c>
      <c r="F887" s="58" t="s">
        <v>15416</v>
      </c>
      <c r="G887" s="60" t="s">
        <v>25</v>
      </c>
      <c r="H887" s="58">
        <v>2001128186</v>
      </c>
      <c r="I887" s="58" t="s">
        <v>3869</v>
      </c>
      <c r="J887" s="13"/>
      <c r="K887" s="45"/>
      <c r="L887" s="14"/>
      <c r="M887" s="54"/>
      <c r="N887" s="6"/>
      <c r="O887" s="58" t="s">
        <v>26</v>
      </c>
      <c r="P887" s="6"/>
      <c r="Q887" s="6"/>
      <c r="R887" s="6"/>
      <c r="S887" s="6"/>
      <c r="T887" s="69">
        <v>4404</v>
      </c>
      <c r="U887" s="6"/>
      <c r="V887" s="70">
        <v>39742</v>
      </c>
      <c r="W887" s="6" t="s">
        <v>27</v>
      </c>
    </row>
    <row r="888" spans="1:23" s="49" customFormat="1" ht="15" customHeight="1" x14ac:dyDescent="0.25">
      <c r="A888" s="81" t="s">
        <v>42</v>
      </c>
      <c r="B888" s="58" t="s">
        <v>158</v>
      </c>
      <c r="C888" s="72" t="s">
        <v>28</v>
      </c>
      <c r="D888" s="58" t="s">
        <v>9923</v>
      </c>
      <c r="E888" s="58" t="s">
        <v>12679</v>
      </c>
      <c r="F888" s="58" t="s">
        <v>15417</v>
      </c>
      <c r="G888" s="60" t="s">
        <v>25</v>
      </c>
      <c r="H888" s="58">
        <v>2000158828</v>
      </c>
      <c r="I888" s="58" t="s">
        <v>3869</v>
      </c>
      <c r="J888" s="13"/>
      <c r="K888" s="45"/>
      <c r="L888" s="14"/>
      <c r="M888" s="54"/>
      <c r="N888" s="6"/>
      <c r="O888" s="58" t="s">
        <v>26</v>
      </c>
      <c r="P888" s="6"/>
      <c r="Q888" s="6"/>
      <c r="R888" s="6"/>
      <c r="S888" s="6"/>
      <c r="T888" s="69">
        <v>718</v>
      </c>
      <c r="U888" s="6"/>
      <c r="V888" s="70">
        <v>39562</v>
      </c>
      <c r="W888" s="6" t="s">
        <v>27</v>
      </c>
    </row>
    <row r="889" spans="1:23" s="49" customFormat="1" ht="15" customHeight="1" x14ac:dyDescent="0.25">
      <c r="A889" s="81" t="s">
        <v>42</v>
      </c>
      <c r="B889" s="58" t="s">
        <v>158</v>
      </c>
      <c r="C889" s="72" t="s">
        <v>28</v>
      </c>
      <c r="D889" s="58" t="s">
        <v>9924</v>
      </c>
      <c r="E889" s="58" t="s">
        <v>12680</v>
      </c>
      <c r="F889" s="58" t="s">
        <v>15418</v>
      </c>
      <c r="G889" s="60" t="s">
        <v>25</v>
      </c>
      <c r="H889" s="58">
        <v>2000161128</v>
      </c>
      <c r="I889" s="58" t="s">
        <v>3869</v>
      </c>
      <c r="J889" s="13"/>
      <c r="K889" s="45"/>
      <c r="L889" s="14"/>
      <c r="M889" s="54"/>
      <c r="N889" s="6"/>
      <c r="O889" s="58" t="s">
        <v>26</v>
      </c>
      <c r="P889" s="6"/>
      <c r="Q889" s="6"/>
      <c r="R889" s="6"/>
      <c r="S889" s="6"/>
      <c r="T889" s="69">
        <v>4670</v>
      </c>
      <c r="U889" s="6"/>
      <c r="V889" s="70">
        <v>39568</v>
      </c>
      <c r="W889" s="6" t="s">
        <v>27</v>
      </c>
    </row>
    <row r="890" spans="1:23" s="49" customFormat="1" ht="15" customHeight="1" x14ac:dyDescent="0.25">
      <c r="A890" s="81" t="s">
        <v>42</v>
      </c>
      <c r="B890" s="58" t="s">
        <v>158</v>
      </c>
      <c r="C890" s="72" t="s">
        <v>28</v>
      </c>
      <c r="D890" s="58" t="s">
        <v>9925</v>
      </c>
      <c r="E890" s="58" t="s">
        <v>12681</v>
      </c>
      <c r="F890" s="58" t="s">
        <v>15419</v>
      </c>
      <c r="G890" s="60" t="s">
        <v>25</v>
      </c>
      <c r="H890" s="58">
        <v>2000158987</v>
      </c>
      <c r="I890" s="58" t="s">
        <v>3869</v>
      </c>
      <c r="J890" s="13"/>
      <c r="K890" s="45"/>
      <c r="L890" s="14"/>
      <c r="M890" s="54"/>
      <c r="N890" s="6"/>
      <c r="O890" s="58" t="s">
        <v>26</v>
      </c>
      <c r="P890" s="6"/>
      <c r="Q890" s="6"/>
      <c r="R890" s="6"/>
      <c r="S890" s="6"/>
      <c r="T890" s="69">
        <v>1920</v>
      </c>
      <c r="U890" s="6"/>
      <c r="V890" s="70">
        <v>39634</v>
      </c>
      <c r="W890" s="6" t="s">
        <v>27</v>
      </c>
    </row>
    <row r="891" spans="1:23" s="49" customFormat="1" ht="15" customHeight="1" x14ac:dyDescent="0.25">
      <c r="A891" s="81" t="s">
        <v>42</v>
      </c>
      <c r="B891" s="58" t="s">
        <v>158</v>
      </c>
      <c r="C891" s="72" t="s">
        <v>28</v>
      </c>
      <c r="D891" s="58" t="s">
        <v>9926</v>
      </c>
      <c r="E891" s="58" t="s">
        <v>12682</v>
      </c>
      <c r="F891" s="58" t="s">
        <v>15420</v>
      </c>
      <c r="G891" s="60" t="s">
        <v>25</v>
      </c>
      <c r="H891" s="58">
        <v>2000161996</v>
      </c>
      <c r="I891" s="58" t="s">
        <v>3869</v>
      </c>
      <c r="J891" s="13"/>
      <c r="K891" s="45"/>
      <c r="L891" s="14"/>
      <c r="M891" s="54"/>
      <c r="N891" s="6"/>
      <c r="O891" s="58" t="s">
        <v>26</v>
      </c>
      <c r="P891" s="6"/>
      <c r="Q891" s="6"/>
      <c r="R891" s="6"/>
      <c r="S891" s="6"/>
      <c r="T891" s="69">
        <v>4370</v>
      </c>
      <c r="U891" s="6"/>
      <c r="V891" s="70">
        <v>39665</v>
      </c>
      <c r="W891" s="6" t="s">
        <v>27</v>
      </c>
    </row>
    <row r="892" spans="1:23" s="49" customFormat="1" ht="15" customHeight="1" x14ac:dyDescent="0.25">
      <c r="A892" s="81" t="s">
        <v>63</v>
      </c>
      <c r="B892" s="58" t="s">
        <v>166</v>
      </c>
      <c r="C892" s="72" t="s">
        <v>28</v>
      </c>
      <c r="D892" s="58" t="s">
        <v>9927</v>
      </c>
      <c r="E892" s="58" t="s">
        <v>12683</v>
      </c>
      <c r="F892" s="58" t="s">
        <v>15421</v>
      </c>
      <c r="G892" s="60" t="s">
        <v>25</v>
      </c>
      <c r="H892" s="58">
        <v>2000358579</v>
      </c>
      <c r="I892" s="58" t="s">
        <v>3869</v>
      </c>
      <c r="J892" s="13"/>
      <c r="K892" s="45"/>
      <c r="L892" s="14"/>
      <c r="M892" s="54"/>
      <c r="N892" s="6"/>
      <c r="O892" s="58" t="s">
        <v>26</v>
      </c>
      <c r="P892" s="6"/>
      <c r="Q892" s="6"/>
      <c r="R892" s="6"/>
      <c r="S892" s="6"/>
      <c r="T892" s="69">
        <v>2543.66</v>
      </c>
      <c r="U892" s="6"/>
      <c r="V892" s="70">
        <v>39756</v>
      </c>
      <c r="W892" s="6" t="s">
        <v>27</v>
      </c>
    </row>
    <row r="893" spans="1:23" s="49" customFormat="1" ht="15" customHeight="1" x14ac:dyDescent="0.25">
      <c r="A893" s="81" t="s">
        <v>63</v>
      </c>
      <c r="B893" s="58" t="s">
        <v>166</v>
      </c>
      <c r="C893" s="72" t="s">
        <v>28</v>
      </c>
      <c r="D893" s="58" t="s">
        <v>9928</v>
      </c>
      <c r="E893" s="58" t="s">
        <v>12684</v>
      </c>
      <c r="F893" s="58" t="s">
        <v>15422</v>
      </c>
      <c r="G893" s="60" t="s">
        <v>25</v>
      </c>
      <c r="H893" s="58">
        <v>2001359471</v>
      </c>
      <c r="I893" s="58" t="s">
        <v>9079</v>
      </c>
      <c r="J893" s="13"/>
      <c r="K893" s="45"/>
      <c r="L893" s="14"/>
      <c r="M893" s="54"/>
      <c r="N893" s="6"/>
      <c r="O893" s="58" t="s">
        <v>26</v>
      </c>
      <c r="P893" s="6"/>
      <c r="Q893" s="6"/>
      <c r="R893" s="6"/>
      <c r="S893" s="6"/>
      <c r="T893" s="69">
        <v>5.5</v>
      </c>
      <c r="U893" s="6"/>
      <c r="V893" s="70">
        <v>39553</v>
      </c>
      <c r="W893" s="6" t="s">
        <v>27</v>
      </c>
    </row>
    <row r="894" spans="1:23" s="49" customFormat="1" ht="15" customHeight="1" x14ac:dyDescent="0.25">
      <c r="A894" s="81" t="s">
        <v>63</v>
      </c>
      <c r="B894" s="58" t="s">
        <v>166</v>
      </c>
      <c r="C894" s="72" t="s">
        <v>28</v>
      </c>
      <c r="D894" s="58" t="s">
        <v>9929</v>
      </c>
      <c r="E894" s="58" t="s">
        <v>12685</v>
      </c>
      <c r="F894" s="58" t="s">
        <v>15423</v>
      </c>
      <c r="G894" s="60" t="s">
        <v>25</v>
      </c>
      <c r="H894" s="58">
        <v>2001362189</v>
      </c>
      <c r="I894" s="58" t="s">
        <v>9079</v>
      </c>
      <c r="J894" s="13"/>
      <c r="K894" s="45"/>
      <c r="L894" s="14"/>
      <c r="M894" s="54"/>
      <c r="N894" s="6"/>
      <c r="O894" s="58" t="s">
        <v>26</v>
      </c>
      <c r="P894" s="6"/>
      <c r="Q894" s="6"/>
      <c r="R894" s="6"/>
      <c r="S894" s="6"/>
      <c r="T894" s="69">
        <v>5745.74</v>
      </c>
      <c r="U894" s="6"/>
      <c r="V894" s="70">
        <v>39553</v>
      </c>
      <c r="W894" s="6" t="s">
        <v>27</v>
      </c>
    </row>
    <row r="895" spans="1:23" s="49" customFormat="1" ht="15" customHeight="1" x14ac:dyDescent="0.25">
      <c r="A895" s="81" t="s">
        <v>63</v>
      </c>
      <c r="B895" s="58" t="s">
        <v>166</v>
      </c>
      <c r="C895" s="72" t="s">
        <v>28</v>
      </c>
      <c r="D895" s="58" t="s">
        <v>9930</v>
      </c>
      <c r="E895" s="58" t="s">
        <v>12378</v>
      </c>
      <c r="F895" s="58" t="s">
        <v>15424</v>
      </c>
      <c r="G895" s="60" t="s">
        <v>25</v>
      </c>
      <c r="H895" s="58">
        <v>2001362138</v>
      </c>
      <c r="I895" s="58" t="s">
        <v>9079</v>
      </c>
      <c r="J895" s="13"/>
      <c r="K895" s="45"/>
      <c r="L895" s="14"/>
      <c r="M895" s="54"/>
      <c r="N895" s="6"/>
      <c r="O895" s="58" t="s">
        <v>26</v>
      </c>
      <c r="P895" s="6"/>
      <c r="Q895" s="6"/>
      <c r="R895" s="6"/>
      <c r="S895" s="6"/>
      <c r="T895" s="69">
        <v>71.83</v>
      </c>
      <c r="U895" s="6"/>
      <c r="V895" s="70">
        <v>39557</v>
      </c>
      <c r="W895" s="6" t="s">
        <v>27</v>
      </c>
    </row>
    <row r="896" spans="1:23" s="49" customFormat="1" ht="15" customHeight="1" x14ac:dyDescent="0.25">
      <c r="A896" s="81" t="s">
        <v>63</v>
      </c>
      <c r="B896" s="58" t="s">
        <v>166</v>
      </c>
      <c r="C896" s="72" t="s">
        <v>28</v>
      </c>
      <c r="D896" s="58" t="s">
        <v>9931</v>
      </c>
      <c r="E896" s="58" t="s">
        <v>12686</v>
      </c>
      <c r="F896" s="58" t="s">
        <v>15425</v>
      </c>
      <c r="G896" s="60" t="s">
        <v>25</v>
      </c>
      <c r="H896" s="58">
        <v>2001358262</v>
      </c>
      <c r="I896" s="58" t="s">
        <v>9079</v>
      </c>
      <c r="J896" s="13"/>
      <c r="K896" s="45"/>
      <c r="L896" s="14"/>
      <c r="M896" s="54"/>
      <c r="N896" s="6"/>
      <c r="O896" s="58" t="s">
        <v>26</v>
      </c>
      <c r="P896" s="6"/>
      <c r="Q896" s="6"/>
      <c r="R896" s="6"/>
      <c r="S896" s="6"/>
      <c r="T896" s="69">
        <v>100.48</v>
      </c>
      <c r="U896" s="6"/>
      <c r="V896" s="70">
        <v>39561</v>
      </c>
      <c r="W896" s="6" t="s">
        <v>27</v>
      </c>
    </row>
    <row r="897" spans="1:23" s="49" customFormat="1" ht="15" customHeight="1" x14ac:dyDescent="0.25">
      <c r="A897" s="81" t="s">
        <v>45</v>
      </c>
      <c r="B897" s="58" t="s">
        <v>168</v>
      </c>
      <c r="C897" s="72" t="s">
        <v>28</v>
      </c>
      <c r="D897" s="58" t="s">
        <v>9932</v>
      </c>
      <c r="E897" s="58" t="s">
        <v>12687</v>
      </c>
      <c r="F897" s="58" t="s">
        <v>15426</v>
      </c>
      <c r="G897" s="60" t="s">
        <v>25</v>
      </c>
      <c r="H897" s="58">
        <v>2000201785</v>
      </c>
      <c r="I897" s="58" t="s">
        <v>9079</v>
      </c>
      <c r="J897" s="13"/>
      <c r="K897" s="45"/>
      <c r="L897" s="14"/>
      <c r="M897" s="54"/>
      <c r="N897" s="6"/>
      <c r="O897" s="58" t="s">
        <v>26</v>
      </c>
      <c r="P897" s="6"/>
      <c r="Q897" s="6"/>
      <c r="R897" s="6"/>
      <c r="S897" s="6"/>
      <c r="T897" s="69">
        <v>0.48</v>
      </c>
      <c r="U897" s="6"/>
      <c r="V897" s="70">
        <v>39745</v>
      </c>
      <c r="W897" s="6" t="s">
        <v>27</v>
      </c>
    </row>
    <row r="898" spans="1:23" s="49" customFormat="1" ht="15" customHeight="1" x14ac:dyDescent="0.25">
      <c r="A898" s="81" t="s">
        <v>43</v>
      </c>
      <c r="B898" s="58" t="s">
        <v>174</v>
      </c>
      <c r="C898" s="72" t="s">
        <v>24</v>
      </c>
      <c r="D898" s="58" t="s">
        <v>9933</v>
      </c>
      <c r="E898" s="58" t="s">
        <v>12688</v>
      </c>
      <c r="F898" s="58" t="s">
        <v>15427</v>
      </c>
      <c r="G898" s="60" t="s">
        <v>25</v>
      </c>
      <c r="H898" s="58">
        <v>2000819169</v>
      </c>
      <c r="I898" s="58" t="s">
        <v>3869</v>
      </c>
      <c r="J898" s="13"/>
      <c r="K898" s="45"/>
      <c r="L898" s="14"/>
      <c r="M898" s="54"/>
      <c r="N898" s="6"/>
      <c r="O898" s="58" t="s">
        <v>26</v>
      </c>
      <c r="P898" s="6"/>
      <c r="Q898" s="6"/>
      <c r="R898" s="6"/>
      <c r="S898" s="6"/>
      <c r="T898" s="69">
        <v>3360</v>
      </c>
      <c r="U898" s="6"/>
      <c r="V898" s="70">
        <v>39745</v>
      </c>
      <c r="W898" s="6" t="s">
        <v>27</v>
      </c>
    </row>
    <row r="899" spans="1:23" s="49" customFormat="1" ht="15" customHeight="1" x14ac:dyDescent="0.25">
      <c r="A899" s="81" t="s">
        <v>43</v>
      </c>
      <c r="B899" s="58" t="s">
        <v>174</v>
      </c>
      <c r="C899" s="72" t="s">
        <v>24</v>
      </c>
      <c r="D899" s="58" t="s">
        <v>9934</v>
      </c>
      <c r="E899" s="58" t="s">
        <v>12689</v>
      </c>
      <c r="F899" s="58" t="s">
        <v>15428</v>
      </c>
      <c r="G899" s="60" t="s">
        <v>25</v>
      </c>
      <c r="H899" s="58">
        <v>2000818618</v>
      </c>
      <c r="I899" s="58" t="s">
        <v>3869</v>
      </c>
      <c r="J899" s="13"/>
      <c r="K899" s="45"/>
      <c r="L899" s="14"/>
      <c r="M899" s="54"/>
      <c r="N899" s="6"/>
      <c r="O899" s="58" t="s">
        <v>26</v>
      </c>
      <c r="P899" s="6"/>
      <c r="Q899" s="6"/>
      <c r="R899" s="6"/>
      <c r="S899" s="6"/>
      <c r="T899" s="69">
        <v>3.64</v>
      </c>
      <c r="U899" s="6"/>
      <c r="V899" s="70">
        <v>39518</v>
      </c>
      <c r="W899" s="6" t="s">
        <v>27</v>
      </c>
    </row>
    <row r="900" spans="1:23" s="49" customFormat="1" ht="15" customHeight="1" x14ac:dyDescent="0.25">
      <c r="A900" s="81" t="s">
        <v>43</v>
      </c>
      <c r="B900" s="58" t="s">
        <v>174</v>
      </c>
      <c r="C900" s="72" t="s">
        <v>24</v>
      </c>
      <c r="D900" s="58" t="s">
        <v>9935</v>
      </c>
      <c r="E900" s="58" t="s">
        <v>12690</v>
      </c>
      <c r="F900" s="58" t="s">
        <v>15429</v>
      </c>
      <c r="G900" s="60" t="s">
        <v>25</v>
      </c>
      <c r="H900" s="58">
        <v>2000823069</v>
      </c>
      <c r="I900" s="58" t="s">
        <v>9079</v>
      </c>
      <c r="J900" s="13"/>
      <c r="K900" s="45"/>
      <c r="L900" s="14"/>
      <c r="M900" s="54"/>
      <c r="N900" s="6"/>
      <c r="O900" s="58" t="s">
        <v>26</v>
      </c>
      <c r="P900" s="6"/>
      <c r="Q900" s="6"/>
      <c r="R900" s="6"/>
      <c r="S900" s="6"/>
      <c r="T900" s="69">
        <v>1.59</v>
      </c>
      <c r="U900" s="6"/>
      <c r="V900" s="70">
        <v>39518</v>
      </c>
      <c r="W900" s="6" t="s">
        <v>27</v>
      </c>
    </row>
    <row r="901" spans="1:23" s="49" customFormat="1" ht="15" customHeight="1" x14ac:dyDescent="0.25">
      <c r="A901" s="81" t="s">
        <v>43</v>
      </c>
      <c r="B901" s="58" t="s">
        <v>174</v>
      </c>
      <c r="C901" s="72" t="s">
        <v>24</v>
      </c>
      <c r="D901" s="58" t="s">
        <v>9936</v>
      </c>
      <c r="E901" s="58" t="s">
        <v>12691</v>
      </c>
      <c r="F901" s="58" t="s">
        <v>15430</v>
      </c>
      <c r="G901" s="60" t="s">
        <v>25</v>
      </c>
      <c r="H901" s="58">
        <v>2000831878</v>
      </c>
      <c r="I901" s="58" t="s">
        <v>9079</v>
      </c>
      <c r="J901" s="13"/>
      <c r="K901" s="45"/>
      <c r="L901" s="14"/>
      <c r="M901" s="54"/>
      <c r="N901" s="6"/>
      <c r="O901" s="58" t="s">
        <v>26</v>
      </c>
      <c r="P901" s="6"/>
      <c r="Q901" s="6"/>
      <c r="R901" s="6"/>
      <c r="S901" s="6"/>
      <c r="T901" s="69">
        <v>0.03</v>
      </c>
      <c r="U901" s="6"/>
      <c r="V901" s="70">
        <v>39640</v>
      </c>
      <c r="W901" s="6" t="s">
        <v>27</v>
      </c>
    </row>
    <row r="902" spans="1:23" s="49" customFormat="1" ht="15" customHeight="1" x14ac:dyDescent="0.25">
      <c r="A902" s="81" t="s">
        <v>43</v>
      </c>
      <c r="B902" s="58" t="s">
        <v>174</v>
      </c>
      <c r="C902" s="72" t="s">
        <v>24</v>
      </c>
      <c r="D902" s="58" t="s">
        <v>9937</v>
      </c>
      <c r="E902" s="58" t="s">
        <v>12692</v>
      </c>
      <c r="F902" s="58" t="s">
        <v>15431</v>
      </c>
      <c r="G902" s="60" t="s">
        <v>25</v>
      </c>
      <c r="H902" s="58">
        <v>2000813357</v>
      </c>
      <c r="I902" s="58" t="s">
        <v>9079</v>
      </c>
      <c r="J902" s="13"/>
      <c r="K902" s="45"/>
      <c r="L902" s="14"/>
      <c r="M902" s="54"/>
      <c r="N902" s="6"/>
      <c r="O902" s="58" t="s">
        <v>26</v>
      </c>
      <c r="P902" s="6"/>
      <c r="Q902" s="6"/>
      <c r="R902" s="6"/>
      <c r="S902" s="6"/>
      <c r="T902" s="69">
        <v>0.44</v>
      </c>
      <c r="U902" s="6"/>
      <c r="V902" s="70">
        <v>39732</v>
      </c>
      <c r="W902" s="6" t="s">
        <v>27</v>
      </c>
    </row>
    <row r="903" spans="1:23" s="49" customFormat="1" ht="15" customHeight="1" x14ac:dyDescent="0.25">
      <c r="A903" s="81" t="s">
        <v>43</v>
      </c>
      <c r="B903" s="58" t="s">
        <v>174</v>
      </c>
      <c r="C903" s="72" t="s">
        <v>24</v>
      </c>
      <c r="D903" s="58" t="s">
        <v>9938</v>
      </c>
      <c r="E903" s="58" t="s">
        <v>12693</v>
      </c>
      <c r="F903" s="58" t="s">
        <v>15432</v>
      </c>
      <c r="G903" s="60" t="s">
        <v>25</v>
      </c>
      <c r="H903" s="58">
        <v>2000831932</v>
      </c>
      <c r="I903" s="58" t="s">
        <v>9079</v>
      </c>
      <c r="J903" s="13"/>
      <c r="K903" s="45"/>
      <c r="L903" s="14"/>
      <c r="M903" s="54"/>
      <c r="N903" s="6"/>
      <c r="O903" s="58" t="s">
        <v>26</v>
      </c>
      <c r="P903" s="6"/>
      <c r="Q903" s="6"/>
      <c r="R903" s="6"/>
      <c r="S903" s="6"/>
      <c r="T903" s="69">
        <v>0.05</v>
      </c>
      <c r="U903" s="6"/>
      <c r="V903" s="70">
        <v>39767</v>
      </c>
      <c r="W903" s="6" t="s">
        <v>27</v>
      </c>
    </row>
    <row r="904" spans="1:23" s="49" customFormat="1" ht="15" customHeight="1" x14ac:dyDescent="0.25">
      <c r="A904" s="81" t="s">
        <v>43</v>
      </c>
      <c r="B904" s="58" t="s">
        <v>174</v>
      </c>
      <c r="C904" s="72" t="s">
        <v>24</v>
      </c>
      <c r="D904" s="58" t="s">
        <v>9939</v>
      </c>
      <c r="E904" s="58" t="s">
        <v>12694</v>
      </c>
      <c r="F904" s="58" t="s">
        <v>15433</v>
      </c>
      <c r="G904" s="60" t="s">
        <v>25</v>
      </c>
      <c r="H904" s="58">
        <v>2000832227</v>
      </c>
      <c r="I904" s="58" t="s">
        <v>9079</v>
      </c>
      <c r="J904" s="13"/>
      <c r="K904" s="45"/>
      <c r="L904" s="14"/>
      <c r="M904" s="54"/>
      <c r="N904" s="6"/>
      <c r="O904" s="58" t="s">
        <v>26</v>
      </c>
      <c r="P904" s="6"/>
      <c r="Q904" s="6"/>
      <c r="R904" s="6"/>
      <c r="S904" s="6"/>
      <c r="T904" s="69">
        <v>81.99</v>
      </c>
      <c r="U904" s="6"/>
      <c r="V904" s="70">
        <v>39774</v>
      </c>
      <c r="W904" s="6" t="s">
        <v>27</v>
      </c>
    </row>
    <row r="905" spans="1:23" s="49" customFormat="1" ht="15" customHeight="1" x14ac:dyDescent="0.25">
      <c r="A905" s="81" t="s">
        <v>43</v>
      </c>
      <c r="B905" s="58" t="s">
        <v>174</v>
      </c>
      <c r="C905" s="72" t="s">
        <v>24</v>
      </c>
      <c r="D905" s="58" t="s">
        <v>9940</v>
      </c>
      <c r="E905" s="58" t="s">
        <v>12695</v>
      </c>
      <c r="F905" s="58" t="s">
        <v>15434</v>
      </c>
      <c r="G905" s="60" t="s">
        <v>25</v>
      </c>
      <c r="H905" s="58">
        <v>2000818529</v>
      </c>
      <c r="I905" s="58" t="s">
        <v>3869</v>
      </c>
      <c r="J905" s="13"/>
      <c r="K905" s="45"/>
      <c r="L905" s="14"/>
      <c r="M905" s="54"/>
      <c r="N905" s="6"/>
      <c r="O905" s="58" t="s">
        <v>26</v>
      </c>
      <c r="P905" s="6"/>
      <c r="Q905" s="6"/>
      <c r="R905" s="6"/>
      <c r="S905" s="6"/>
      <c r="T905" s="69">
        <v>16884.29</v>
      </c>
      <c r="U905" s="6"/>
      <c r="V905" s="70">
        <v>39777</v>
      </c>
      <c r="W905" s="6" t="s">
        <v>27</v>
      </c>
    </row>
    <row r="906" spans="1:23" s="49" customFormat="1" ht="15" customHeight="1" x14ac:dyDescent="0.25">
      <c r="A906" s="81" t="s">
        <v>43</v>
      </c>
      <c r="B906" s="58" t="s">
        <v>174</v>
      </c>
      <c r="C906" s="72" t="s">
        <v>24</v>
      </c>
      <c r="D906" s="58" t="s">
        <v>9941</v>
      </c>
      <c r="E906" s="58" t="s">
        <v>12696</v>
      </c>
      <c r="F906" s="58" t="s">
        <v>15435</v>
      </c>
      <c r="G906" s="60" t="s">
        <v>25</v>
      </c>
      <c r="H906" s="58">
        <v>2000824871</v>
      </c>
      <c r="I906" s="58" t="s">
        <v>3869</v>
      </c>
      <c r="J906" s="13"/>
      <c r="K906" s="45"/>
      <c r="L906" s="14"/>
      <c r="M906" s="54"/>
      <c r="N906" s="6"/>
      <c r="O906" s="58" t="s">
        <v>26</v>
      </c>
      <c r="P906" s="6"/>
      <c r="Q906" s="6"/>
      <c r="R906" s="6"/>
      <c r="S906" s="6"/>
      <c r="T906" s="69">
        <v>73</v>
      </c>
      <c r="U906" s="6"/>
      <c r="V906" s="70">
        <v>39777</v>
      </c>
      <c r="W906" s="6" t="s">
        <v>27</v>
      </c>
    </row>
    <row r="907" spans="1:23" s="49" customFormat="1" ht="15" customHeight="1" x14ac:dyDescent="0.25">
      <c r="A907" s="81" t="s">
        <v>43</v>
      </c>
      <c r="B907" s="58" t="s">
        <v>174</v>
      </c>
      <c r="C907" s="72" t="s">
        <v>24</v>
      </c>
      <c r="D907" s="58" t="s">
        <v>9942</v>
      </c>
      <c r="E907" s="58" t="s">
        <v>12697</v>
      </c>
      <c r="F907" s="58" t="s">
        <v>15436</v>
      </c>
      <c r="G907" s="60" t="s">
        <v>25</v>
      </c>
      <c r="H907" s="58">
        <v>2000826114</v>
      </c>
      <c r="I907" s="58" t="s">
        <v>9079</v>
      </c>
      <c r="J907" s="13"/>
      <c r="K907" s="45"/>
      <c r="L907" s="14"/>
      <c r="M907" s="54"/>
      <c r="N907" s="6"/>
      <c r="O907" s="58" t="s">
        <v>26</v>
      </c>
      <c r="P907" s="6"/>
      <c r="Q907" s="6"/>
      <c r="R907" s="6"/>
      <c r="S907" s="6"/>
      <c r="T907" s="69">
        <v>0.33</v>
      </c>
      <c r="U907" s="6"/>
      <c r="V907" s="70">
        <v>39778</v>
      </c>
      <c r="W907" s="6" t="s">
        <v>27</v>
      </c>
    </row>
    <row r="908" spans="1:23" s="49" customFormat="1" ht="15" customHeight="1" x14ac:dyDescent="0.25">
      <c r="A908" s="81" t="s">
        <v>43</v>
      </c>
      <c r="B908" s="58" t="s">
        <v>174</v>
      </c>
      <c r="C908" s="72" t="s">
        <v>24</v>
      </c>
      <c r="D908" s="58" t="s">
        <v>9943</v>
      </c>
      <c r="E908" s="58" t="s">
        <v>12698</v>
      </c>
      <c r="F908" s="58" t="s">
        <v>15437</v>
      </c>
      <c r="G908" s="60" t="s">
        <v>25</v>
      </c>
      <c r="H908" s="58">
        <v>2000826491</v>
      </c>
      <c r="I908" s="58" t="s">
        <v>3869</v>
      </c>
      <c r="J908" s="13"/>
      <c r="K908" s="45"/>
      <c r="L908" s="14"/>
      <c r="M908" s="54"/>
      <c r="N908" s="6"/>
      <c r="O908" s="58" t="s">
        <v>26</v>
      </c>
      <c r="P908" s="6"/>
      <c r="Q908" s="6"/>
      <c r="R908" s="6"/>
      <c r="S908" s="6"/>
      <c r="T908" s="69">
        <v>20</v>
      </c>
      <c r="U908" s="6"/>
      <c r="V908" s="70">
        <v>39550</v>
      </c>
      <c r="W908" s="6" t="s">
        <v>27</v>
      </c>
    </row>
    <row r="909" spans="1:23" s="49" customFormat="1" ht="15" customHeight="1" x14ac:dyDescent="0.25">
      <c r="A909" s="81" t="s">
        <v>43</v>
      </c>
      <c r="B909" s="58" t="s">
        <v>174</v>
      </c>
      <c r="C909" s="72" t="s">
        <v>24</v>
      </c>
      <c r="D909" s="58" t="s">
        <v>9944</v>
      </c>
      <c r="E909" s="58" t="s">
        <v>12699</v>
      </c>
      <c r="F909" s="58" t="s">
        <v>15438</v>
      </c>
      <c r="G909" s="60" t="s">
        <v>25</v>
      </c>
      <c r="H909" s="58">
        <v>2000819258</v>
      </c>
      <c r="I909" s="58" t="s">
        <v>3869</v>
      </c>
      <c r="J909" s="13"/>
      <c r="K909" s="45"/>
      <c r="L909" s="14"/>
      <c r="M909" s="54"/>
      <c r="N909" s="6"/>
      <c r="O909" s="58" t="s">
        <v>26</v>
      </c>
      <c r="P909" s="6"/>
      <c r="Q909" s="6"/>
      <c r="R909" s="6"/>
      <c r="S909" s="6"/>
      <c r="T909" s="69">
        <v>8870</v>
      </c>
      <c r="U909" s="6"/>
      <c r="V909" s="70">
        <v>39795</v>
      </c>
      <c r="W909" s="6" t="s">
        <v>27</v>
      </c>
    </row>
    <row r="910" spans="1:23" s="49" customFormat="1" ht="15" customHeight="1" x14ac:dyDescent="0.25">
      <c r="A910" s="81" t="s">
        <v>43</v>
      </c>
      <c r="B910" s="58" t="s">
        <v>174</v>
      </c>
      <c r="C910" s="72" t="s">
        <v>24</v>
      </c>
      <c r="D910" s="58">
        <v>3520114041213</v>
      </c>
      <c r="E910" s="58" t="s">
        <v>12700</v>
      </c>
      <c r="F910" s="58" t="s">
        <v>15439</v>
      </c>
      <c r="G910" s="60" t="s">
        <v>25</v>
      </c>
      <c r="H910" s="58">
        <v>2000833803</v>
      </c>
      <c r="I910" s="58" t="s">
        <v>3869</v>
      </c>
      <c r="J910" s="13"/>
      <c r="K910" s="45"/>
      <c r="L910" s="14"/>
      <c r="M910" s="54"/>
      <c r="N910" s="6"/>
      <c r="O910" s="58" t="s">
        <v>26</v>
      </c>
      <c r="P910" s="6"/>
      <c r="Q910" s="6"/>
      <c r="R910" s="6"/>
      <c r="S910" s="6"/>
      <c r="T910" s="69">
        <v>8870</v>
      </c>
      <c r="U910" s="6"/>
      <c r="V910" s="70">
        <v>39795</v>
      </c>
      <c r="W910" s="6" t="s">
        <v>27</v>
      </c>
    </row>
    <row r="911" spans="1:23" s="49" customFormat="1" ht="15" customHeight="1" x14ac:dyDescent="0.25">
      <c r="A911" s="81" t="s">
        <v>43</v>
      </c>
      <c r="B911" s="58" t="s">
        <v>174</v>
      </c>
      <c r="C911" s="72" t="s">
        <v>24</v>
      </c>
      <c r="D911" s="58" t="s">
        <v>9945</v>
      </c>
      <c r="E911" s="58" t="s">
        <v>12701</v>
      </c>
      <c r="F911" s="58" t="s">
        <v>15440</v>
      </c>
      <c r="G911" s="60" t="s">
        <v>25</v>
      </c>
      <c r="H911" s="58">
        <v>2000825916</v>
      </c>
      <c r="I911" s="58" t="s">
        <v>9079</v>
      </c>
      <c r="J911" s="13"/>
      <c r="K911" s="45"/>
      <c r="L911" s="14"/>
      <c r="M911" s="54"/>
      <c r="N911" s="6"/>
      <c r="O911" s="58" t="s">
        <v>26</v>
      </c>
      <c r="P911" s="6"/>
      <c r="Q911" s="6"/>
      <c r="R911" s="6"/>
      <c r="S911" s="6"/>
      <c r="T911" s="69">
        <v>0.47</v>
      </c>
      <c r="U911" s="6"/>
      <c r="V911" s="70">
        <v>39800</v>
      </c>
      <c r="W911" s="6" t="s">
        <v>27</v>
      </c>
    </row>
    <row r="912" spans="1:23" s="49" customFormat="1" ht="15" customHeight="1" x14ac:dyDescent="0.25">
      <c r="A912" s="81" t="s">
        <v>43</v>
      </c>
      <c r="B912" s="58" t="s">
        <v>174</v>
      </c>
      <c r="C912" s="72" t="s">
        <v>24</v>
      </c>
      <c r="D912" s="58" t="s">
        <v>9946</v>
      </c>
      <c r="E912" s="58" t="s">
        <v>12702</v>
      </c>
      <c r="F912" s="58" t="s">
        <v>15441</v>
      </c>
      <c r="G912" s="60" t="s">
        <v>25</v>
      </c>
      <c r="H912" s="58">
        <v>2000817522</v>
      </c>
      <c r="I912" s="58" t="s">
        <v>3869</v>
      </c>
      <c r="J912" s="13"/>
      <c r="K912" s="45"/>
      <c r="L912" s="14"/>
      <c r="M912" s="54"/>
      <c r="N912" s="6"/>
      <c r="O912" s="58" t="s">
        <v>26</v>
      </c>
      <c r="P912" s="6"/>
      <c r="Q912" s="6"/>
      <c r="R912" s="6"/>
      <c r="S912" s="6"/>
      <c r="T912" s="69">
        <v>98.75</v>
      </c>
      <c r="U912" s="6"/>
      <c r="V912" s="70">
        <v>39805</v>
      </c>
      <c r="W912" s="6" t="s">
        <v>27</v>
      </c>
    </row>
    <row r="913" spans="1:23" s="49" customFormat="1" ht="15" customHeight="1" x14ac:dyDescent="0.25">
      <c r="A913" s="81" t="s">
        <v>43</v>
      </c>
      <c r="B913" s="58" t="s">
        <v>174</v>
      </c>
      <c r="C913" s="72" t="s">
        <v>24</v>
      </c>
      <c r="D913" s="58" t="s">
        <v>9947</v>
      </c>
      <c r="E913" s="58" t="s">
        <v>1282</v>
      </c>
      <c r="F913" s="58" t="s">
        <v>15442</v>
      </c>
      <c r="G913" s="60" t="s">
        <v>25</v>
      </c>
      <c r="H913" s="58">
        <v>2000817287</v>
      </c>
      <c r="I913" s="58" t="s">
        <v>3869</v>
      </c>
      <c r="J913" s="13"/>
      <c r="K913" s="45"/>
      <c r="L913" s="14"/>
      <c r="M913" s="54"/>
      <c r="N913" s="6"/>
      <c r="O913" s="58" t="s">
        <v>26</v>
      </c>
      <c r="P913" s="6"/>
      <c r="Q913" s="6"/>
      <c r="R913" s="6"/>
      <c r="S913" s="6"/>
      <c r="T913" s="69">
        <v>7548</v>
      </c>
      <c r="U913" s="6"/>
      <c r="V913" s="70">
        <v>39806</v>
      </c>
      <c r="W913" s="6" t="s">
        <v>27</v>
      </c>
    </row>
    <row r="914" spans="1:23" s="49" customFormat="1" ht="15" customHeight="1" x14ac:dyDescent="0.25">
      <c r="A914" s="81" t="s">
        <v>43</v>
      </c>
      <c r="B914" s="58" t="s">
        <v>174</v>
      </c>
      <c r="C914" s="72" t="s">
        <v>24</v>
      </c>
      <c r="D914" s="58" t="s">
        <v>9948</v>
      </c>
      <c r="E914" s="58" t="s">
        <v>12703</v>
      </c>
      <c r="F914" s="58" t="s">
        <v>15443</v>
      </c>
      <c r="G914" s="60" t="s">
        <v>25</v>
      </c>
      <c r="H914" s="58">
        <v>2000824127</v>
      </c>
      <c r="I914" s="58" t="s">
        <v>9079</v>
      </c>
      <c r="J914" s="13"/>
      <c r="K914" s="45"/>
      <c r="L914" s="14"/>
      <c r="M914" s="54"/>
      <c r="N914" s="6"/>
      <c r="O914" s="58" t="s">
        <v>26</v>
      </c>
      <c r="P914" s="6"/>
      <c r="Q914" s="6"/>
      <c r="R914" s="6"/>
      <c r="S914" s="6"/>
      <c r="T914" s="69">
        <v>0.17</v>
      </c>
      <c r="U914" s="6"/>
      <c r="V914" s="70">
        <v>39812</v>
      </c>
      <c r="W914" s="6" t="s">
        <v>27</v>
      </c>
    </row>
    <row r="915" spans="1:23" s="49" customFormat="1" ht="15" customHeight="1" x14ac:dyDescent="0.25">
      <c r="A915" s="81" t="s">
        <v>74</v>
      </c>
      <c r="B915" s="58" t="s">
        <v>167</v>
      </c>
      <c r="C915" s="72" t="s">
        <v>28</v>
      </c>
      <c r="D915" s="58" t="s">
        <v>680</v>
      </c>
      <c r="E915" s="58" t="s">
        <v>12704</v>
      </c>
      <c r="F915" s="58" t="s">
        <v>15444</v>
      </c>
      <c r="G915" s="60" t="s">
        <v>25</v>
      </c>
      <c r="H915" s="58">
        <v>2000036342</v>
      </c>
      <c r="I915" s="58" t="s">
        <v>3869</v>
      </c>
      <c r="J915" s="13"/>
      <c r="K915" s="45"/>
      <c r="L915" s="14"/>
      <c r="M915" s="54"/>
      <c r="N915" s="6"/>
      <c r="O915" s="58" t="s">
        <v>26</v>
      </c>
      <c r="P915" s="6"/>
      <c r="Q915" s="6"/>
      <c r="R915" s="6"/>
      <c r="S915" s="6"/>
      <c r="T915" s="69">
        <v>7962</v>
      </c>
      <c r="U915" s="6"/>
      <c r="V915" s="70">
        <v>39503</v>
      </c>
      <c r="W915" s="6" t="s">
        <v>27</v>
      </c>
    </row>
    <row r="916" spans="1:23" s="49" customFormat="1" ht="15" customHeight="1" x14ac:dyDescent="0.25">
      <c r="A916" s="81" t="s">
        <v>74</v>
      </c>
      <c r="B916" s="58" t="s">
        <v>167</v>
      </c>
      <c r="C916" s="72" t="s">
        <v>28</v>
      </c>
      <c r="D916" s="58" t="s">
        <v>9949</v>
      </c>
      <c r="E916" s="58" t="s">
        <v>12705</v>
      </c>
      <c r="F916" s="58" t="s">
        <v>15445</v>
      </c>
      <c r="G916" s="60" t="s">
        <v>25</v>
      </c>
      <c r="H916" s="58">
        <v>2000028908</v>
      </c>
      <c r="I916" s="58" t="s">
        <v>3869</v>
      </c>
      <c r="J916" s="13"/>
      <c r="K916" s="45"/>
      <c r="L916" s="14"/>
      <c r="M916" s="54"/>
      <c r="N916" s="6"/>
      <c r="O916" s="58" t="s">
        <v>26</v>
      </c>
      <c r="P916" s="6"/>
      <c r="Q916" s="6"/>
      <c r="R916" s="6"/>
      <c r="S916" s="6"/>
      <c r="T916" s="69">
        <v>5</v>
      </c>
      <c r="U916" s="6"/>
      <c r="V916" s="70">
        <v>39541</v>
      </c>
      <c r="W916" s="6" t="s">
        <v>27</v>
      </c>
    </row>
    <row r="917" spans="1:23" s="49" customFormat="1" ht="15" customHeight="1" x14ac:dyDescent="0.25">
      <c r="A917" s="81" t="s">
        <v>74</v>
      </c>
      <c r="B917" s="58" t="s">
        <v>167</v>
      </c>
      <c r="C917" s="72" t="s">
        <v>28</v>
      </c>
      <c r="D917" s="58" t="s">
        <v>9950</v>
      </c>
      <c r="E917" s="58" t="s">
        <v>12706</v>
      </c>
      <c r="F917" s="58" t="s">
        <v>15446</v>
      </c>
      <c r="G917" s="60" t="s">
        <v>25</v>
      </c>
      <c r="H917" s="58">
        <v>2000028846</v>
      </c>
      <c r="I917" s="58" t="s">
        <v>3869</v>
      </c>
      <c r="J917" s="13"/>
      <c r="K917" s="45"/>
      <c r="L917" s="14"/>
      <c r="M917" s="54"/>
      <c r="N917" s="6"/>
      <c r="O917" s="58" t="s">
        <v>26</v>
      </c>
      <c r="P917" s="6"/>
      <c r="Q917" s="6"/>
      <c r="R917" s="6"/>
      <c r="S917" s="6"/>
      <c r="T917" s="69">
        <v>11</v>
      </c>
      <c r="U917" s="6"/>
      <c r="V917" s="70">
        <v>39632</v>
      </c>
      <c r="W917" s="6" t="s">
        <v>27</v>
      </c>
    </row>
    <row r="918" spans="1:23" s="49" customFormat="1" ht="15" customHeight="1" x14ac:dyDescent="0.25">
      <c r="A918" s="81" t="s">
        <v>74</v>
      </c>
      <c r="B918" s="58" t="s">
        <v>167</v>
      </c>
      <c r="C918" s="72" t="s">
        <v>28</v>
      </c>
      <c r="D918" s="58" t="s">
        <v>9951</v>
      </c>
      <c r="E918" s="58" t="s">
        <v>12707</v>
      </c>
      <c r="F918" s="58" t="s">
        <v>15447</v>
      </c>
      <c r="G918" s="60" t="s">
        <v>25</v>
      </c>
      <c r="H918" s="58">
        <v>2000037071</v>
      </c>
      <c r="I918" s="58" t="s">
        <v>3869</v>
      </c>
      <c r="J918" s="13"/>
      <c r="K918" s="45"/>
      <c r="L918" s="14"/>
      <c r="M918" s="54"/>
      <c r="N918" s="6"/>
      <c r="O918" s="58" t="s">
        <v>26</v>
      </c>
      <c r="P918" s="6"/>
      <c r="Q918" s="6"/>
      <c r="R918" s="6"/>
      <c r="S918" s="6"/>
      <c r="T918" s="69">
        <v>579.32000000000005</v>
      </c>
      <c r="U918" s="6"/>
      <c r="V918" s="70">
        <v>39534</v>
      </c>
      <c r="W918" s="6" t="s">
        <v>27</v>
      </c>
    </row>
    <row r="919" spans="1:23" s="49" customFormat="1" ht="15" customHeight="1" x14ac:dyDescent="0.25">
      <c r="A919" s="81" t="s">
        <v>4426</v>
      </c>
      <c r="B919" s="58" t="s">
        <v>4427</v>
      </c>
      <c r="C919" s="72" t="s">
        <v>24</v>
      </c>
      <c r="D919" s="58">
        <v>3420212830655</v>
      </c>
      <c r="E919" s="58" t="s">
        <v>12708</v>
      </c>
      <c r="F919" s="58" t="s">
        <v>15448</v>
      </c>
      <c r="G919" s="60" t="s">
        <v>25</v>
      </c>
      <c r="H919" s="58">
        <v>2000653309</v>
      </c>
      <c r="I919" s="58" t="s">
        <v>9079</v>
      </c>
      <c r="J919" s="13"/>
      <c r="K919" s="45"/>
      <c r="L919" s="14"/>
      <c r="M919" s="54"/>
      <c r="N919" s="6"/>
      <c r="O919" s="58" t="s">
        <v>26</v>
      </c>
      <c r="P919" s="6"/>
      <c r="Q919" s="6"/>
      <c r="R919" s="6"/>
      <c r="S919" s="6"/>
      <c r="T919" s="69">
        <v>3.65</v>
      </c>
      <c r="U919" s="6"/>
      <c r="V919" s="70">
        <v>39577</v>
      </c>
      <c r="W919" s="6" t="s">
        <v>27</v>
      </c>
    </row>
    <row r="920" spans="1:23" s="49" customFormat="1" ht="15" customHeight="1" x14ac:dyDescent="0.25">
      <c r="A920" s="81" t="s">
        <v>108</v>
      </c>
      <c r="B920" s="58" t="s">
        <v>163</v>
      </c>
      <c r="C920" s="72" t="s">
        <v>28</v>
      </c>
      <c r="D920" s="58" t="s">
        <v>9952</v>
      </c>
      <c r="E920" s="58" t="s">
        <v>12709</v>
      </c>
      <c r="F920" s="58" t="s">
        <v>15449</v>
      </c>
      <c r="G920" s="60" t="s">
        <v>25</v>
      </c>
      <c r="H920" s="58">
        <v>2000369465</v>
      </c>
      <c r="I920" s="58" t="s">
        <v>3869</v>
      </c>
      <c r="J920" s="13"/>
      <c r="K920" s="45"/>
      <c r="L920" s="14"/>
      <c r="M920" s="54"/>
      <c r="N920" s="6"/>
      <c r="O920" s="58" t="s">
        <v>26</v>
      </c>
      <c r="P920" s="6"/>
      <c r="Q920" s="6"/>
      <c r="R920" s="6"/>
      <c r="S920" s="6"/>
      <c r="T920" s="69">
        <v>2380</v>
      </c>
      <c r="U920" s="6"/>
      <c r="V920" s="70">
        <v>39645</v>
      </c>
      <c r="W920" s="6" t="s">
        <v>27</v>
      </c>
    </row>
    <row r="921" spans="1:23" s="49" customFormat="1" ht="15" customHeight="1" x14ac:dyDescent="0.25">
      <c r="A921" s="81" t="s">
        <v>108</v>
      </c>
      <c r="B921" s="58" t="s">
        <v>163</v>
      </c>
      <c r="C921" s="72" t="s">
        <v>28</v>
      </c>
      <c r="D921" s="58" t="s">
        <v>9953</v>
      </c>
      <c r="E921" s="58" t="s">
        <v>12710</v>
      </c>
      <c r="F921" s="58" t="s">
        <v>15450</v>
      </c>
      <c r="G921" s="60" t="s">
        <v>25</v>
      </c>
      <c r="H921" s="58">
        <v>2000377891</v>
      </c>
      <c r="I921" s="58" t="s">
        <v>3869</v>
      </c>
      <c r="J921" s="13"/>
      <c r="K921" s="45"/>
      <c r="L921" s="14"/>
      <c r="M921" s="54"/>
      <c r="N921" s="6"/>
      <c r="O921" s="58" t="s">
        <v>26</v>
      </c>
      <c r="P921" s="6"/>
      <c r="Q921" s="6"/>
      <c r="R921" s="6"/>
      <c r="S921" s="6"/>
      <c r="T921" s="69">
        <v>5344.75</v>
      </c>
      <c r="U921" s="6"/>
      <c r="V921" s="70">
        <v>39658</v>
      </c>
      <c r="W921" s="6" t="s">
        <v>27</v>
      </c>
    </row>
    <row r="922" spans="1:23" s="49" customFormat="1" ht="15" customHeight="1" x14ac:dyDescent="0.25">
      <c r="A922" s="81" t="s">
        <v>4432</v>
      </c>
      <c r="B922" s="58" t="s">
        <v>4433</v>
      </c>
      <c r="C922" s="72" t="s">
        <v>24</v>
      </c>
      <c r="D922" s="58" t="s">
        <v>9954</v>
      </c>
      <c r="E922" s="58" t="s">
        <v>12711</v>
      </c>
      <c r="F922" s="58" t="s">
        <v>15451</v>
      </c>
      <c r="G922" s="60" t="s">
        <v>25</v>
      </c>
      <c r="H922" s="58">
        <v>2000673587</v>
      </c>
      <c r="I922" s="58" t="s">
        <v>3869</v>
      </c>
      <c r="J922" s="13"/>
      <c r="K922" s="45"/>
      <c r="L922" s="14"/>
      <c r="M922" s="54"/>
      <c r="N922" s="6"/>
      <c r="O922" s="58" t="s">
        <v>26</v>
      </c>
      <c r="P922" s="6"/>
      <c r="Q922" s="6"/>
      <c r="R922" s="6"/>
      <c r="S922" s="6"/>
      <c r="T922" s="69">
        <v>430</v>
      </c>
      <c r="U922" s="6"/>
      <c r="V922" s="70">
        <v>39475</v>
      </c>
      <c r="W922" s="6" t="s">
        <v>27</v>
      </c>
    </row>
    <row r="923" spans="1:23" s="49" customFormat="1" ht="15" customHeight="1" x14ac:dyDescent="0.25">
      <c r="A923" s="81" t="s">
        <v>59</v>
      </c>
      <c r="B923" s="58" t="s">
        <v>180</v>
      </c>
      <c r="C923" s="72" t="s">
        <v>24</v>
      </c>
      <c r="D923" s="58" t="s">
        <v>9955</v>
      </c>
      <c r="E923" s="58" t="s">
        <v>12712</v>
      </c>
      <c r="F923" s="58" t="s">
        <v>15452</v>
      </c>
      <c r="G923" s="60" t="s">
        <v>25</v>
      </c>
      <c r="H923" s="58">
        <v>2001418378</v>
      </c>
      <c r="I923" s="58" t="s">
        <v>3869</v>
      </c>
      <c r="J923" s="13"/>
      <c r="K923" s="45"/>
      <c r="L923" s="14"/>
      <c r="M923" s="54"/>
      <c r="N923" s="6"/>
      <c r="O923" s="58" t="s">
        <v>26</v>
      </c>
      <c r="P923" s="6"/>
      <c r="Q923" s="6"/>
      <c r="R923" s="6"/>
      <c r="S923" s="6"/>
      <c r="T923" s="69">
        <v>294</v>
      </c>
      <c r="U923" s="6"/>
      <c r="V923" s="70">
        <v>39472</v>
      </c>
      <c r="W923" s="6" t="s">
        <v>27</v>
      </c>
    </row>
    <row r="924" spans="1:23" s="49" customFormat="1" ht="15" customHeight="1" x14ac:dyDescent="0.25">
      <c r="A924" s="81" t="s">
        <v>38</v>
      </c>
      <c r="B924" s="58" t="s">
        <v>169</v>
      </c>
      <c r="C924" s="72" t="s">
        <v>24</v>
      </c>
      <c r="D924" s="58" t="s">
        <v>9956</v>
      </c>
      <c r="E924" s="58" t="s">
        <v>12713</v>
      </c>
      <c r="F924" s="58" t="s">
        <v>15453</v>
      </c>
      <c r="G924" s="60" t="s">
        <v>25</v>
      </c>
      <c r="H924" s="58">
        <v>2000602046</v>
      </c>
      <c r="I924" s="58" t="s">
        <v>9079</v>
      </c>
      <c r="J924" s="13"/>
      <c r="K924" s="45"/>
      <c r="L924" s="14"/>
      <c r="M924" s="54"/>
      <c r="N924" s="6"/>
      <c r="O924" s="58" t="s">
        <v>26</v>
      </c>
      <c r="P924" s="6"/>
      <c r="Q924" s="6"/>
      <c r="R924" s="6"/>
      <c r="S924" s="6"/>
      <c r="T924" s="69">
        <v>21706.240000000002</v>
      </c>
      <c r="U924" s="6"/>
      <c r="V924" s="70">
        <v>39608</v>
      </c>
      <c r="W924" s="6" t="s">
        <v>27</v>
      </c>
    </row>
    <row r="925" spans="1:23" s="49" customFormat="1" ht="15" customHeight="1" x14ac:dyDescent="0.25">
      <c r="A925" s="81" t="s">
        <v>74</v>
      </c>
      <c r="B925" s="58" t="s">
        <v>167</v>
      </c>
      <c r="C925" s="72" t="s">
        <v>28</v>
      </c>
      <c r="D925" s="58" t="s">
        <v>9957</v>
      </c>
      <c r="E925" s="58" t="s">
        <v>12714</v>
      </c>
      <c r="F925" s="58" t="s">
        <v>15454</v>
      </c>
      <c r="G925" s="60" t="s">
        <v>25</v>
      </c>
      <c r="H925" s="58">
        <v>2000037233</v>
      </c>
      <c r="I925" s="58" t="s">
        <v>3869</v>
      </c>
      <c r="J925" s="13"/>
      <c r="K925" s="45"/>
      <c r="L925" s="14"/>
      <c r="M925" s="54"/>
      <c r="N925" s="6"/>
      <c r="O925" s="58" t="s">
        <v>26</v>
      </c>
      <c r="P925" s="6"/>
      <c r="Q925" s="6"/>
      <c r="R925" s="6"/>
      <c r="S925" s="6"/>
      <c r="T925" s="69">
        <v>316.02</v>
      </c>
      <c r="U925" s="6"/>
      <c r="V925" s="70">
        <v>39581</v>
      </c>
      <c r="W925" s="6" t="s">
        <v>27</v>
      </c>
    </row>
    <row r="926" spans="1:23" s="49" customFormat="1" ht="15" customHeight="1" x14ac:dyDescent="0.25">
      <c r="A926" s="81" t="s">
        <v>59</v>
      </c>
      <c r="B926" s="58" t="s">
        <v>180</v>
      </c>
      <c r="C926" s="72" t="s">
        <v>24</v>
      </c>
      <c r="D926" s="58" t="s">
        <v>9958</v>
      </c>
      <c r="E926" s="58" t="s">
        <v>12715</v>
      </c>
      <c r="F926" s="58" t="s">
        <v>15455</v>
      </c>
      <c r="G926" s="60" t="s">
        <v>25</v>
      </c>
      <c r="H926" s="58">
        <v>2001433426</v>
      </c>
      <c r="I926" s="58" t="s">
        <v>3869</v>
      </c>
      <c r="J926" s="13"/>
      <c r="K926" s="45"/>
      <c r="L926" s="14"/>
      <c r="M926" s="54"/>
      <c r="N926" s="6"/>
      <c r="O926" s="58" t="s">
        <v>26</v>
      </c>
      <c r="P926" s="6"/>
      <c r="Q926" s="6"/>
      <c r="R926" s="6"/>
      <c r="S926" s="6"/>
      <c r="T926" s="69">
        <v>79</v>
      </c>
      <c r="U926" s="6"/>
      <c r="V926" s="70">
        <v>39524</v>
      </c>
      <c r="W926" s="6" t="s">
        <v>27</v>
      </c>
    </row>
    <row r="927" spans="1:23" s="49" customFormat="1" ht="15" customHeight="1" x14ac:dyDescent="0.25">
      <c r="A927" s="81" t="s">
        <v>59</v>
      </c>
      <c r="B927" s="58" t="s">
        <v>180</v>
      </c>
      <c r="C927" s="72" t="s">
        <v>24</v>
      </c>
      <c r="D927" s="58">
        <v>0</v>
      </c>
      <c r="E927" s="58" t="s">
        <v>12716</v>
      </c>
      <c r="F927" s="58" t="s">
        <v>15456</v>
      </c>
      <c r="G927" s="60" t="s">
        <v>25</v>
      </c>
      <c r="H927" s="58">
        <v>2001303883</v>
      </c>
      <c r="I927" s="58" t="s">
        <v>3869</v>
      </c>
      <c r="J927" s="13"/>
      <c r="K927" s="45"/>
      <c r="L927" s="14"/>
      <c r="M927" s="54"/>
      <c r="N927" s="6"/>
      <c r="O927" s="58" t="s">
        <v>26</v>
      </c>
      <c r="P927" s="6"/>
      <c r="Q927" s="6"/>
      <c r="R927" s="6"/>
      <c r="S927" s="6"/>
      <c r="T927" s="69">
        <v>1062</v>
      </c>
      <c r="U927" s="6"/>
      <c r="V927" s="70">
        <v>39563</v>
      </c>
      <c r="W927" s="6" t="s">
        <v>27</v>
      </c>
    </row>
    <row r="928" spans="1:23" s="49" customFormat="1" ht="15" customHeight="1" x14ac:dyDescent="0.25">
      <c r="A928" s="81" t="s">
        <v>59</v>
      </c>
      <c r="B928" s="58" t="s">
        <v>180</v>
      </c>
      <c r="C928" s="72" t="s">
        <v>24</v>
      </c>
      <c r="D928" s="58">
        <v>0</v>
      </c>
      <c r="E928" s="58" t="s">
        <v>12717</v>
      </c>
      <c r="F928" s="58" t="s">
        <v>15457</v>
      </c>
      <c r="G928" s="60" t="s">
        <v>25</v>
      </c>
      <c r="H928" s="58">
        <v>2001439866</v>
      </c>
      <c r="I928" s="58" t="s">
        <v>3869</v>
      </c>
      <c r="J928" s="13"/>
      <c r="K928" s="45"/>
      <c r="L928" s="14"/>
      <c r="M928" s="54"/>
      <c r="N928" s="6"/>
      <c r="O928" s="58" t="s">
        <v>26</v>
      </c>
      <c r="P928" s="6"/>
      <c r="Q928" s="6"/>
      <c r="R928" s="6"/>
      <c r="S928" s="6"/>
      <c r="T928" s="69">
        <v>1324</v>
      </c>
      <c r="U928" s="6"/>
      <c r="V928" s="70">
        <v>39514</v>
      </c>
      <c r="W928" s="6" t="s">
        <v>27</v>
      </c>
    </row>
    <row r="929" spans="1:23" s="49" customFormat="1" ht="15" customHeight="1" x14ac:dyDescent="0.25">
      <c r="A929" s="81" t="s">
        <v>74</v>
      </c>
      <c r="B929" s="58" t="s">
        <v>167</v>
      </c>
      <c r="C929" s="72" t="s">
        <v>28</v>
      </c>
      <c r="D929" s="58" t="s">
        <v>9959</v>
      </c>
      <c r="E929" s="58" t="s">
        <v>6364</v>
      </c>
      <c r="F929" s="58" t="s">
        <v>15458</v>
      </c>
      <c r="G929" s="60" t="s">
        <v>25</v>
      </c>
      <c r="H929" s="58">
        <v>2000029017</v>
      </c>
      <c r="I929" s="58" t="s">
        <v>3869</v>
      </c>
      <c r="J929" s="13"/>
      <c r="K929" s="45"/>
      <c r="L929" s="14"/>
      <c r="M929" s="54"/>
      <c r="N929" s="6"/>
      <c r="O929" s="58" t="s">
        <v>26</v>
      </c>
      <c r="P929" s="6"/>
      <c r="Q929" s="6"/>
      <c r="R929" s="6"/>
      <c r="S929" s="6"/>
      <c r="T929" s="69">
        <v>32</v>
      </c>
      <c r="U929" s="6"/>
      <c r="V929" s="70">
        <v>39668</v>
      </c>
      <c r="W929" s="6" t="s">
        <v>27</v>
      </c>
    </row>
    <row r="930" spans="1:23" s="49" customFormat="1" ht="15" customHeight="1" x14ac:dyDescent="0.25">
      <c r="A930" s="81" t="s">
        <v>134</v>
      </c>
      <c r="B930" s="58" t="s">
        <v>4429</v>
      </c>
      <c r="C930" s="72" t="s">
        <v>24</v>
      </c>
      <c r="D930" s="58" t="s">
        <v>9960</v>
      </c>
      <c r="E930" s="58" t="s">
        <v>12718</v>
      </c>
      <c r="F930" s="58" t="s">
        <v>15459</v>
      </c>
      <c r="G930" s="60" t="s">
        <v>25</v>
      </c>
      <c r="H930" s="58">
        <v>2000999598</v>
      </c>
      <c r="I930" s="58" t="s">
        <v>3869</v>
      </c>
      <c r="J930" s="13"/>
      <c r="K930" s="45"/>
      <c r="L930" s="14"/>
      <c r="M930" s="54"/>
      <c r="N930" s="6"/>
      <c r="O930" s="58" t="s">
        <v>26</v>
      </c>
      <c r="P930" s="6"/>
      <c r="Q930" s="6"/>
      <c r="R930" s="6"/>
      <c r="S930" s="6"/>
      <c r="T930" s="69">
        <v>2000</v>
      </c>
      <c r="U930" s="6"/>
      <c r="V930" s="70">
        <v>39648</v>
      </c>
      <c r="W930" s="6" t="s">
        <v>27</v>
      </c>
    </row>
    <row r="931" spans="1:23" s="49" customFormat="1" ht="15" customHeight="1" x14ac:dyDescent="0.25">
      <c r="A931" s="81" t="s">
        <v>74</v>
      </c>
      <c r="B931" s="58" t="s">
        <v>167</v>
      </c>
      <c r="C931" s="72" t="s">
        <v>28</v>
      </c>
      <c r="D931" s="58" t="s">
        <v>9961</v>
      </c>
      <c r="E931" s="58" t="s">
        <v>12719</v>
      </c>
      <c r="F931" s="58" t="s">
        <v>15460</v>
      </c>
      <c r="G931" s="60" t="s">
        <v>25</v>
      </c>
      <c r="H931" s="58">
        <v>2000037268</v>
      </c>
      <c r="I931" s="58" t="s">
        <v>3869</v>
      </c>
      <c r="J931" s="13"/>
      <c r="K931" s="45"/>
      <c r="L931" s="14"/>
      <c r="M931" s="54"/>
      <c r="N931" s="6"/>
      <c r="O931" s="58" t="s">
        <v>26</v>
      </c>
      <c r="P931" s="6"/>
      <c r="Q931" s="6"/>
      <c r="R931" s="6"/>
      <c r="S931" s="6"/>
      <c r="T931" s="69">
        <v>330</v>
      </c>
      <c r="U931" s="6"/>
      <c r="V931" s="70">
        <v>39547</v>
      </c>
      <c r="W931" s="6" t="s">
        <v>27</v>
      </c>
    </row>
    <row r="932" spans="1:23" s="49" customFormat="1" ht="15" customHeight="1" x14ac:dyDescent="0.25">
      <c r="A932" s="81" t="s">
        <v>74</v>
      </c>
      <c r="B932" s="58" t="s">
        <v>167</v>
      </c>
      <c r="C932" s="72" t="s">
        <v>28</v>
      </c>
      <c r="D932" s="58" t="s">
        <v>700</v>
      </c>
      <c r="E932" s="58" t="s">
        <v>12720</v>
      </c>
      <c r="F932" s="58" t="s">
        <v>15461</v>
      </c>
      <c r="G932" s="60" t="s">
        <v>25</v>
      </c>
      <c r="H932" s="58">
        <v>2000037403</v>
      </c>
      <c r="I932" s="58" t="s">
        <v>3869</v>
      </c>
      <c r="J932" s="13"/>
      <c r="K932" s="45"/>
      <c r="L932" s="14"/>
      <c r="M932" s="54"/>
      <c r="N932" s="6"/>
      <c r="O932" s="58" t="s">
        <v>26</v>
      </c>
      <c r="P932" s="6"/>
      <c r="Q932" s="6"/>
      <c r="R932" s="6"/>
      <c r="S932" s="6"/>
      <c r="T932" s="69">
        <v>301</v>
      </c>
      <c r="U932" s="6"/>
      <c r="V932" s="70">
        <v>39577</v>
      </c>
      <c r="W932" s="6" t="s">
        <v>27</v>
      </c>
    </row>
    <row r="933" spans="1:23" s="49" customFormat="1" ht="15" customHeight="1" x14ac:dyDescent="0.25">
      <c r="A933" s="81" t="s">
        <v>107</v>
      </c>
      <c r="B933" s="58" t="s">
        <v>4428</v>
      </c>
      <c r="C933" s="72" t="s">
        <v>24</v>
      </c>
      <c r="D933" s="58" t="s">
        <v>9962</v>
      </c>
      <c r="E933" s="58" t="s">
        <v>12721</v>
      </c>
      <c r="F933" s="58" t="s">
        <v>15462</v>
      </c>
      <c r="G933" s="60" t="s">
        <v>25</v>
      </c>
      <c r="H933" s="58">
        <v>2001002417</v>
      </c>
      <c r="I933" s="58" t="s">
        <v>9079</v>
      </c>
      <c r="J933" s="13"/>
      <c r="K933" s="45"/>
      <c r="L933" s="14"/>
      <c r="M933" s="54"/>
      <c r="N933" s="6"/>
      <c r="O933" s="58" t="s">
        <v>26</v>
      </c>
      <c r="P933" s="6"/>
      <c r="Q933" s="6"/>
      <c r="R933" s="6"/>
      <c r="S933" s="6"/>
      <c r="T933" s="69">
        <v>26.67</v>
      </c>
      <c r="U933" s="6"/>
      <c r="V933" s="70">
        <v>39701</v>
      </c>
      <c r="W933" s="6" t="s">
        <v>27</v>
      </c>
    </row>
    <row r="934" spans="1:23" s="49" customFormat="1" ht="15" customHeight="1" x14ac:dyDescent="0.25">
      <c r="A934" s="81" t="s">
        <v>62</v>
      </c>
      <c r="B934" s="58" t="s">
        <v>175</v>
      </c>
      <c r="C934" s="72" t="s">
        <v>24</v>
      </c>
      <c r="D934" s="58" t="s">
        <v>9963</v>
      </c>
      <c r="E934" s="58" t="s">
        <v>12722</v>
      </c>
      <c r="F934" s="58" t="s">
        <v>15463</v>
      </c>
      <c r="G934" s="60" t="s">
        <v>25</v>
      </c>
      <c r="H934" s="58">
        <v>2000645756</v>
      </c>
      <c r="I934" s="58" t="s">
        <v>9079</v>
      </c>
      <c r="J934" s="13"/>
      <c r="K934" s="45"/>
      <c r="L934" s="14"/>
      <c r="M934" s="54"/>
      <c r="N934" s="6"/>
      <c r="O934" s="58" t="s">
        <v>26</v>
      </c>
      <c r="P934" s="6"/>
      <c r="Q934" s="6"/>
      <c r="R934" s="6"/>
      <c r="S934" s="6"/>
      <c r="T934" s="69">
        <v>0.79</v>
      </c>
      <c r="U934" s="6"/>
      <c r="V934" s="70">
        <v>39637</v>
      </c>
      <c r="W934" s="6" t="s">
        <v>27</v>
      </c>
    </row>
    <row r="935" spans="1:23" s="49" customFormat="1" ht="15" customHeight="1" x14ac:dyDescent="0.25">
      <c r="A935" s="81" t="s">
        <v>62</v>
      </c>
      <c r="B935" s="58" t="s">
        <v>175</v>
      </c>
      <c r="C935" s="72" t="s">
        <v>24</v>
      </c>
      <c r="D935" s="58" t="s">
        <v>9964</v>
      </c>
      <c r="E935" s="58" t="s">
        <v>12723</v>
      </c>
      <c r="F935" s="58" t="s">
        <v>15464</v>
      </c>
      <c r="G935" s="60" t="s">
        <v>25</v>
      </c>
      <c r="H935" s="58">
        <v>2000649751</v>
      </c>
      <c r="I935" s="58" t="s">
        <v>3869</v>
      </c>
      <c r="J935" s="13"/>
      <c r="K935" s="45"/>
      <c r="L935" s="14"/>
      <c r="M935" s="54"/>
      <c r="N935" s="6"/>
      <c r="O935" s="58" t="s">
        <v>26</v>
      </c>
      <c r="P935" s="6"/>
      <c r="Q935" s="6"/>
      <c r="R935" s="6"/>
      <c r="S935" s="6"/>
      <c r="T935" s="69">
        <v>3420</v>
      </c>
      <c r="U935" s="6"/>
      <c r="V935" s="70">
        <v>39761</v>
      </c>
      <c r="W935" s="6" t="s">
        <v>27</v>
      </c>
    </row>
    <row r="936" spans="1:23" s="49" customFormat="1" ht="15" customHeight="1" x14ac:dyDescent="0.25">
      <c r="A936" s="81" t="s">
        <v>62</v>
      </c>
      <c r="B936" s="58" t="s">
        <v>175</v>
      </c>
      <c r="C936" s="72" t="s">
        <v>24</v>
      </c>
      <c r="D936" s="58" t="s">
        <v>9965</v>
      </c>
      <c r="E936" s="58" t="s">
        <v>12724</v>
      </c>
      <c r="F936" s="58" t="s">
        <v>15465</v>
      </c>
      <c r="G936" s="60" t="s">
        <v>25</v>
      </c>
      <c r="H936" s="58">
        <v>2000646612</v>
      </c>
      <c r="I936" s="58" t="s">
        <v>9079</v>
      </c>
      <c r="J936" s="13"/>
      <c r="K936" s="45"/>
      <c r="L936" s="14"/>
      <c r="M936" s="54"/>
      <c r="N936" s="6"/>
      <c r="O936" s="58" t="s">
        <v>26</v>
      </c>
      <c r="P936" s="6"/>
      <c r="Q936" s="6"/>
      <c r="R936" s="6"/>
      <c r="S936" s="6"/>
      <c r="T936" s="69">
        <v>23676.14</v>
      </c>
      <c r="U936" s="6"/>
      <c r="V936" s="70">
        <v>39707</v>
      </c>
      <c r="W936" s="6" t="s">
        <v>27</v>
      </c>
    </row>
    <row r="937" spans="1:23" s="49" customFormat="1" ht="15" customHeight="1" x14ac:dyDescent="0.25">
      <c r="A937" s="81" t="s">
        <v>62</v>
      </c>
      <c r="B937" s="58" t="s">
        <v>175</v>
      </c>
      <c r="C937" s="72" t="s">
        <v>24</v>
      </c>
      <c r="D937" s="58" t="s">
        <v>9966</v>
      </c>
      <c r="E937" s="58" t="s">
        <v>12725</v>
      </c>
      <c r="F937" s="58" t="s">
        <v>15466</v>
      </c>
      <c r="G937" s="60" t="s">
        <v>25</v>
      </c>
      <c r="H937" s="58">
        <v>2000643931</v>
      </c>
      <c r="I937" s="58" t="s">
        <v>3869</v>
      </c>
      <c r="J937" s="13"/>
      <c r="K937" s="45"/>
      <c r="L937" s="14"/>
      <c r="M937" s="54"/>
      <c r="N937" s="6"/>
      <c r="O937" s="58" t="s">
        <v>26</v>
      </c>
      <c r="P937" s="6"/>
      <c r="Q937" s="6"/>
      <c r="R937" s="6"/>
      <c r="S937" s="6"/>
      <c r="T937" s="69">
        <v>4020</v>
      </c>
      <c r="U937" s="6"/>
      <c r="V937" s="70">
        <v>39735</v>
      </c>
      <c r="W937" s="6" t="s">
        <v>27</v>
      </c>
    </row>
    <row r="938" spans="1:23" s="49" customFormat="1" ht="15" customHeight="1" x14ac:dyDescent="0.25">
      <c r="A938" s="81" t="s">
        <v>74</v>
      </c>
      <c r="B938" s="58" t="s">
        <v>167</v>
      </c>
      <c r="C938" s="72" t="s">
        <v>28</v>
      </c>
      <c r="D938" s="58" t="s">
        <v>9967</v>
      </c>
      <c r="E938" s="58" t="s">
        <v>12726</v>
      </c>
      <c r="F938" s="58" t="s">
        <v>15467</v>
      </c>
      <c r="G938" s="60" t="s">
        <v>25</v>
      </c>
      <c r="H938" s="58">
        <v>2000039098</v>
      </c>
      <c r="I938" s="58" t="s">
        <v>9079</v>
      </c>
      <c r="J938" s="13"/>
      <c r="K938" s="45"/>
      <c r="L938" s="14"/>
      <c r="M938" s="54"/>
      <c r="N938" s="6"/>
      <c r="O938" s="58" t="s">
        <v>26</v>
      </c>
      <c r="P938" s="6"/>
      <c r="Q938" s="6"/>
      <c r="R938" s="6"/>
      <c r="S938" s="6"/>
      <c r="T938" s="69">
        <v>0.19</v>
      </c>
      <c r="U938" s="6"/>
      <c r="V938" s="70">
        <v>39813</v>
      </c>
      <c r="W938" s="6" t="s">
        <v>27</v>
      </c>
    </row>
    <row r="939" spans="1:23" s="49" customFormat="1" ht="15" customHeight="1" x14ac:dyDescent="0.25">
      <c r="A939" s="81" t="s">
        <v>100</v>
      </c>
      <c r="B939" s="58" t="s">
        <v>176</v>
      </c>
      <c r="C939" s="72" t="s">
        <v>24</v>
      </c>
      <c r="D939" s="58" t="s">
        <v>9968</v>
      </c>
      <c r="E939" s="58" t="s">
        <v>12727</v>
      </c>
      <c r="F939" s="58" t="s">
        <v>15468</v>
      </c>
      <c r="G939" s="60" t="s">
        <v>25</v>
      </c>
      <c r="H939" s="58">
        <v>2000841512</v>
      </c>
      <c r="I939" s="58" t="s">
        <v>9079</v>
      </c>
      <c r="J939" s="13"/>
      <c r="K939" s="45"/>
      <c r="L939" s="14"/>
      <c r="M939" s="54"/>
      <c r="N939" s="6"/>
      <c r="O939" s="58" t="s">
        <v>26</v>
      </c>
      <c r="P939" s="6"/>
      <c r="Q939" s="6"/>
      <c r="R939" s="6"/>
      <c r="S939" s="6"/>
      <c r="T939" s="69">
        <v>0.11</v>
      </c>
      <c r="U939" s="6"/>
      <c r="V939" s="70">
        <v>39491</v>
      </c>
      <c r="W939" s="6" t="s">
        <v>27</v>
      </c>
    </row>
    <row r="940" spans="1:23" s="49" customFormat="1" ht="15" customHeight="1" x14ac:dyDescent="0.25">
      <c r="A940" s="81" t="s">
        <v>42</v>
      </c>
      <c r="B940" s="58" t="s">
        <v>158</v>
      </c>
      <c r="C940" s="72" t="s">
        <v>28</v>
      </c>
      <c r="D940" s="58" t="s">
        <v>9969</v>
      </c>
      <c r="E940" s="58" t="s">
        <v>12728</v>
      </c>
      <c r="F940" s="58" t="s">
        <v>15469</v>
      </c>
      <c r="G940" s="60" t="s">
        <v>25</v>
      </c>
      <c r="H940" s="58">
        <v>2000157627</v>
      </c>
      <c r="I940" s="58" t="s">
        <v>3869</v>
      </c>
      <c r="J940" s="13"/>
      <c r="K940" s="45"/>
      <c r="L940" s="14"/>
      <c r="M940" s="54"/>
      <c r="N940" s="6"/>
      <c r="O940" s="58" t="s">
        <v>26</v>
      </c>
      <c r="P940" s="6"/>
      <c r="Q940" s="6"/>
      <c r="R940" s="6"/>
      <c r="S940" s="6"/>
      <c r="T940" s="69">
        <v>975.8</v>
      </c>
      <c r="U940" s="6"/>
      <c r="V940" s="70">
        <v>39472</v>
      </c>
      <c r="W940" s="6" t="s">
        <v>27</v>
      </c>
    </row>
    <row r="941" spans="1:23" s="49" customFormat="1" ht="15" customHeight="1" x14ac:dyDescent="0.25">
      <c r="A941" s="81" t="s">
        <v>42</v>
      </c>
      <c r="B941" s="58" t="s">
        <v>158</v>
      </c>
      <c r="C941" s="72" t="s">
        <v>28</v>
      </c>
      <c r="D941" s="58" t="s">
        <v>9970</v>
      </c>
      <c r="E941" s="58" t="s">
        <v>12729</v>
      </c>
      <c r="F941" s="58" t="s">
        <v>15470</v>
      </c>
      <c r="G941" s="60" t="s">
        <v>25</v>
      </c>
      <c r="H941" s="58">
        <v>2000161392</v>
      </c>
      <c r="I941" s="58" t="s">
        <v>3869</v>
      </c>
      <c r="J941" s="13"/>
      <c r="K941" s="45"/>
      <c r="L941" s="14"/>
      <c r="M941" s="54"/>
      <c r="N941" s="6"/>
      <c r="O941" s="58" t="s">
        <v>26</v>
      </c>
      <c r="P941" s="6"/>
      <c r="Q941" s="6"/>
      <c r="R941" s="6"/>
      <c r="S941" s="6"/>
      <c r="T941" s="69">
        <v>7040.5</v>
      </c>
      <c r="U941" s="6"/>
      <c r="V941" s="70">
        <v>39472</v>
      </c>
      <c r="W941" s="6" t="s">
        <v>27</v>
      </c>
    </row>
    <row r="942" spans="1:23" s="49" customFormat="1" ht="15" customHeight="1" x14ac:dyDescent="0.25">
      <c r="A942" s="81" t="s">
        <v>42</v>
      </c>
      <c r="B942" s="58" t="s">
        <v>158</v>
      </c>
      <c r="C942" s="72" t="s">
        <v>28</v>
      </c>
      <c r="D942" s="58" t="s">
        <v>9971</v>
      </c>
      <c r="E942" s="58" t="s">
        <v>12730</v>
      </c>
      <c r="F942" s="58" t="s">
        <v>15471</v>
      </c>
      <c r="G942" s="60" t="s">
        <v>25</v>
      </c>
      <c r="H942" s="58">
        <v>2000236031</v>
      </c>
      <c r="I942" s="58" t="s">
        <v>3869</v>
      </c>
      <c r="J942" s="13"/>
      <c r="K942" s="45"/>
      <c r="L942" s="14"/>
      <c r="M942" s="54"/>
      <c r="N942" s="6"/>
      <c r="O942" s="58" t="s">
        <v>26</v>
      </c>
      <c r="P942" s="6"/>
      <c r="Q942" s="6"/>
      <c r="R942" s="6"/>
      <c r="S942" s="6"/>
      <c r="T942" s="69">
        <v>3812</v>
      </c>
      <c r="U942" s="6"/>
      <c r="V942" s="70">
        <v>39478</v>
      </c>
      <c r="W942" s="6" t="s">
        <v>27</v>
      </c>
    </row>
    <row r="943" spans="1:23" s="49" customFormat="1" ht="15" customHeight="1" x14ac:dyDescent="0.25">
      <c r="A943" s="81" t="s">
        <v>100</v>
      </c>
      <c r="B943" s="58" t="s">
        <v>176</v>
      </c>
      <c r="C943" s="72" t="s">
        <v>24</v>
      </c>
      <c r="D943" s="58" t="s">
        <v>9972</v>
      </c>
      <c r="E943" s="58" t="s">
        <v>12731</v>
      </c>
      <c r="F943" s="58" t="s">
        <v>15472</v>
      </c>
      <c r="G943" s="60" t="s">
        <v>25</v>
      </c>
      <c r="H943" s="58">
        <v>2000842128</v>
      </c>
      <c r="I943" s="58" t="s">
        <v>9079</v>
      </c>
      <c r="J943" s="13"/>
      <c r="K943" s="45"/>
      <c r="L943" s="14"/>
      <c r="M943" s="54"/>
      <c r="N943" s="6"/>
      <c r="O943" s="58" t="s">
        <v>26</v>
      </c>
      <c r="P943" s="6"/>
      <c r="Q943" s="6"/>
      <c r="R943" s="6"/>
      <c r="S943" s="6"/>
      <c r="T943" s="69">
        <v>0.46</v>
      </c>
      <c r="U943" s="6"/>
      <c r="V943" s="70">
        <v>39758</v>
      </c>
      <c r="W943" s="6" t="s">
        <v>27</v>
      </c>
    </row>
    <row r="944" spans="1:23" s="49" customFormat="1" ht="15" customHeight="1" x14ac:dyDescent="0.25">
      <c r="A944" s="81" t="s">
        <v>42</v>
      </c>
      <c r="B944" s="58" t="s">
        <v>158</v>
      </c>
      <c r="C944" s="72" t="s">
        <v>28</v>
      </c>
      <c r="D944" s="58" t="s">
        <v>9973</v>
      </c>
      <c r="E944" s="58" t="s">
        <v>12732</v>
      </c>
      <c r="F944" s="58" t="s">
        <v>15473</v>
      </c>
      <c r="G944" s="60" t="s">
        <v>25</v>
      </c>
      <c r="H944" s="58">
        <v>2000159479</v>
      </c>
      <c r="I944" s="58" t="s">
        <v>3869</v>
      </c>
      <c r="J944" s="13"/>
      <c r="K944" s="45"/>
      <c r="L944" s="14"/>
      <c r="M944" s="54"/>
      <c r="N944" s="6"/>
      <c r="O944" s="58" t="s">
        <v>26</v>
      </c>
      <c r="P944" s="6"/>
      <c r="Q944" s="6"/>
      <c r="R944" s="6"/>
      <c r="S944" s="6"/>
      <c r="T944" s="69">
        <v>2512</v>
      </c>
      <c r="U944" s="6"/>
      <c r="V944" s="70">
        <v>39491</v>
      </c>
      <c r="W944" s="6" t="s">
        <v>27</v>
      </c>
    </row>
    <row r="945" spans="1:23" s="49" customFormat="1" ht="15" customHeight="1" x14ac:dyDescent="0.25">
      <c r="A945" s="81" t="s">
        <v>42</v>
      </c>
      <c r="B945" s="58" t="s">
        <v>158</v>
      </c>
      <c r="C945" s="72" t="s">
        <v>28</v>
      </c>
      <c r="D945" s="58" t="s">
        <v>9974</v>
      </c>
      <c r="E945" s="58" t="s">
        <v>12733</v>
      </c>
      <c r="F945" s="58" t="s">
        <v>15474</v>
      </c>
      <c r="G945" s="60" t="s">
        <v>25</v>
      </c>
      <c r="H945" s="58">
        <v>2000160868</v>
      </c>
      <c r="I945" s="58" t="s">
        <v>3869</v>
      </c>
      <c r="J945" s="13"/>
      <c r="K945" s="45"/>
      <c r="L945" s="14"/>
      <c r="M945" s="54"/>
      <c r="N945" s="6"/>
      <c r="O945" s="58" t="s">
        <v>26</v>
      </c>
      <c r="P945" s="6"/>
      <c r="Q945" s="6"/>
      <c r="R945" s="6"/>
      <c r="S945" s="6"/>
      <c r="T945" s="69">
        <v>1278.5</v>
      </c>
      <c r="U945" s="6"/>
      <c r="V945" s="70">
        <v>39491</v>
      </c>
      <c r="W945" s="6" t="s">
        <v>27</v>
      </c>
    </row>
    <row r="946" spans="1:23" s="49" customFormat="1" ht="15" customHeight="1" x14ac:dyDescent="0.25">
      <c r="A946" s="81" t="s">
        <v>62</v>
      </c>
      <c r="B946" s="58" t="s">
        <v>175</v>
      </c>
      <c r="C946" s="72" t="s">
        <v>24</v>
      </c>
      <c r="D946" s="58" t="s">
        <v>9975</v>
      </c>
      <c r="E946" s="58" t="s">
        <v>6526</v>
      </c>
      <c r="F946" s="58" t="s">
        <v>15475</v>
      </c>
      <c r="G946" s="60" t="s">
        <v>25</v>
      </c>
      <c r="H946" s="58">
        <v>2000650652</v>
      </c>
      <c r="I946" s="58" t="s">
        <v>9079</v>
      </c>
      <c r="J946" s="13"/>
      <c r="K946" s="45"/>
      <c r="L946" s="14"/>
      <c r="M946" s="54"/>
      <c r="N946" s="6"/>
      <c r="O946" s="58" t="s">
        <v>26</v>
      </c>
      <c r="P946" s="6"/>
      <c r="Q946" s="6"/>
      <c r="R946" s="6"/>
      <c r="S946" s="6"/>
      <c r="T946" s="69">
        <v>30.21</v>
      </c>
      <c r="U946" s="6"/>
      <c r="V946" s="70">
        <v>39806</v>
      </c>
      <c r="W946" s="6" t="s">
        <v>27</v>
      </c>
    </row>
    <row r="947" spans="1:23" s="49" customFormat="1" ht="15" customHeight="1" x14ac:dyDescent="0.25">
      <c r="A947" s="81" t="s">
        <v>100</v>
      </c>
      <c r="B947" s="58" t="s">
        <v>176</v>
      </c>
      <c r="C947" s="72" t="s">
        <v>24</v>
      </c>
      <c r="D947" s="58" t="s">
        <v>9976</v>
      </c>
      <c r="E947" s="58" t="s">
        <v>12734</v>
      </c>
      <c r="F947" s="58" t="s">
        <v>15476</v>
      </c>
      <c r="G947" s="60" t="s">
        <v>25</v>
      </c>
      <c r="H947" s="58">
        <v>2000842993</v>
      </c>
      <c r="I947" s="58" t="s">
        <v>3869</v>
      </c>
      <c r="J947" s="13"/>
      <c r="K947" s="45"/>
      <c r="L947" s="14"/>
      <c r="M947" s="54"/>
      <c r="N947" s="6"/>
      <c r="O947" s="58" t="s">
        <v>26</v>
      </c>
      <c r="P947" s="6"/>
      <c r="Q947" s="6"/>
      <c r="R947" s="6"/>
      <c r="S947" s="6"/>
      <c r="T947" s="69">
        <v>12111</v>
      </c>
      <c r="U947" s="6"/>
      <c r="V947" s="70">
        <v>39689</v>
      </c>
      <c r="W947" s="6" t="s">
        <v>27</v>
      </c>
    </row>
    <row r="948" spans="1:23" s="49" customFormat="1" ht="15" customHeight="1" x14ac:dyDescent="0.25">
      <c r="A948" s="81" t="s">
        <v>42</v>
      </c>
      <c r="B948" s="58" t="s">
        <v>158</v>
      </c>
      <c r="C948" s="72" t="s">
        <v>28</v>
      </c>
      <c r="D948" s="58" t="s">
        <v>9977</v>
      </c>
      <c r="E948" s="58" t="s">
        <v>12735</v>
      </c>
      <c r="F948" s="58" t="s">
        <v>15477</v>
      </c>
      <c r="G948" s="60" t="s">
        <v>25</v>
      </c>
      <c r="H948" s="58">
        <v>2000157468</v>
      </c>
      <c r="I948" s="58" t="s">
        <v>3869</v>
      </c>
      <c r="J948" s="13"/>
      <c r="K948" s="45"/>
      <c r="L948" s="14"/>
      <c r="M948" s="54"/>
      <c r="N948" s="6"/>
      <c r="O948" s="58" t="s">
        <v>26</v>
      </c>
      <c r="P948" s="6"/>
      <c r="Q948" s="6"/>
      <c r="R948" s="6"/>
      <c r="S948" s="6"/>
      <c r="T948" s="69">
        <v>7413.75</v>
      </c>
      <c r="U948" s="6"/>
      <c r="V948" s="70">
        <v>39533</v>
      </c>
      <c r="W948" s="6" t="s">
        <v>27</v>
      </c>
    </row>
    <row r="949" spans="1:23" s="49" customFormat="1" ht="15" customHeight="1" x14ac:dyDescent="0.25">
      <c r="A949" s="81" t="s">
        <v>63</v>
      </c>
      <c r="B949" s="58" t="s">
        <v>166</v>
      </c>
      <c r="C949" s="72" t="s">
        <v>28</v>
      </c>
      <c r="D949" s="58" t="s">
        <v>9978</v>
      </c>
      <c r="E949" s="58" t="s">
        <v>6835</v>
      </c>
      <c r="F949" s="58" t="s">
        <v>15478</v>
      </c>
      <c r="G949" s="60" t="s">
        <v>25</v>
      </c>
      <c r="H949" s="58">
        <v>2001359439</v>
      </c>
      <c r="I949" s="58" t="s">
        <v>9079</v>
      </c>
      <c r="J949" s="13"/>
      <c r="K949" s="45"/>
      <c r="L949" s="14"/>
      <c r="M949" s="54"/>
      <c r="N949" s="6"/>
      <c r="O949" s="58" t="s">
        <v>26</v>
      </c>
      <c r="P949" s="6"/>
      <c r="Q949" s="6"/>
      <c r="R949" s="6"/>
      <c r="S949" s="6"/>
      <c r="T949" s="69">
        <v>292.92</v>
      </c>
      <c r="U949" s="6"/>
      <c r="V949" s="70">
        <v>39526</v>
      </c>
      <c r="W949" s="6" t="s">
        <v>27</v>
      </c>
    </row>
    <row r="950" spans="1:23" s="49" customFormat="1" ht="15" customHeight="1" x14ac:dyDescent="0.25">
      <c r="A950" s="81" t="s">
        <v>42</v>
      </c>
      <c r="B950" s="58" t="s">
        <v>158</v>
      </c>
      <c r="C950" s="72" t="s">
        <v>28</v>
      </c>
      <c r="D950" s="58" t="s">
        <v>9979</v>
      </c>
      <c r="E950" s="58" t="s">
        <v>12736</v>
      </c>
      <c r="F950" s="58" t="s">
        <v>15479</v>
      </c>
      <c r="G950" s="60" t="s">
        <v>25</v>
      </c>
      <c r="H950" s="58">
        <v>2000165398</v>
      </c>
      <c r="I950" s="58" t="s">
        <v>3869</v>
      </c>
      <c r="J950" s="13"/>
      <c r="K950" s="45"/>
      <c r="L950" s="14"/>
      <c r="M950" s="54"/>
      <c r="N950" s="6"/>
      <c r="O950" s="58" t="s">
        <v>26</v>
      </c>
      <c r="P950" s="6"/>
      <c r="Q950" s="6"/>
      <c r="R950" s="6"/>
      <c r="S950" s="6"/>
      <c r="T950" s="69">
        <v>8772</v>
      </c>
      <c r="U950" s="6"/>
      <c r="V950" s="70">
        <v>39536</v>
      </c>
      <c r="W950" s="6" t="s">
        <v>27</v>
      </c>
    </row>
    <row r="951" spans="1:23" s="49" customFormat="1" ht="15" customHeight="1" x14ac:dyDescent="0.25">
      <c r="A951" s="81" t="s">
        <v>4430</v>
      </c>
      <c r="B951" s="58" t="s">
        <v>4431</v>
      </c>
      <c r="C951" s="72" t="s">
        <v>28</v>
      </c>
      <c r="D951" s="58" t="s">
        <v>9980</v>
      </c>
      <c r="E951" s="58" t="s">
        <v>12737</v>
      </c>
      <c r="F951" s="58" t="s">
        <v>15480</v>
      </c>
      <c r="G951" s="60" t="s">
        <v>25</v>
      </c>
      <c r="H951" s="58">
        <v>2000207783</v>
      </c>
      <c r="I951" s="58" t="s">
        <v>3869</v>
      </c>
      <c r="J951" s="13"/>
      <c r="K951" s="45"/>
      <c r="L951" s="14"/>
      <c r="M951" s="54"/>
      <c r="N951" s="6"/>
      <c r="O951" s="58" t="s">
        <v>26</v>
      </c>
      <c r="P951" s="6"/>
      <c r="Q951" s="6"/>
      <c r="R951" s="6"/>
      <c r="S951" s="6"/>
      <c r="T951" s="69">
        <v>559</v>
      </c>
      <c r="U951" s="6"/>
      <c r="V951" s="70">
        <v>39456</v>
      </c>
      <c r="W951" s="6" t="s">
        <v>27</v>
      </c>
    </row>
    <row r="952" spans="1:23" s="49" customFormat="1" ht="15" customHeight="1" x14ac:dyDescent="0.25">
      <c r="A952" s="81" t="s">
        <v>4430</v>
      </c>
      <c r="B952" s="58" t="s">
        <v>4431</v>
      </c>
      <c r="C952" s="72" t="s">
        <v>28</v>
      </c>
      <c r="D952" s="58" t="s">
        <v>9981</v>
      </c>
      <c r="E952" s="58" t="s">
        <v>12738</v>
      </c>
      <c r="F952" s="58" t="s">
        <v>15481</v>
      </c>
      <c r="G952" s="60" t="s">
        <v>25</v>
      </c>
      <c r="H952" s="58">
        <v>2000204946</v>
      </c>
      <c r="I952" s="58" t="s">
        <v>3869</v>
      </c>
      <c r="J952" s="13"/>
      <c r="K952" s="45"/>
      <c r="L952" s="14"/>
      <c r="M952" s="54"/>
      <c r="N952" s="6"/>
      <c r="O952" s="58" t="s">
        <v>26</v>
      </c>
      <c r="P952" s="6"/>
      <c r="Q952" s="6"/>
      <c r="R952" s="6"/>
      <c r="S952" s="6"/>
      <c r="T952" s="69">
        <v>1108</v>
      </c>
      <c r="U952" s="6"/>
      <c r="V952" s="70">
        <v>39608</v>
      </c>
      <c r="W952" s="6" t="s">
        <v>27</v>
      </c>
    </row>
    <row r="953" spans="1:23" s="49" customFormat="1" ht="15" customHeight="1" x14ac:dyDescent="0.25">
      <c r="A953" s="81" t="s">
        <v>42</v>
      </c>
      <c r="B953" s="58" t="s">
        <v>158</v>
      </c>
      <c r="C953" s="72" t="s">
        <v>28</v>
      </c>
      <c r="D953" s="58" t="s">
        <v>9982</v>
      </c>
      <c r="E953" s="58" t="s">
        <v>12739</v>
      </c>
      <c r="F953" s="58" t="s">
        <v>15482</v>
      </c>
      <c r="G953" s="60" t="s">
        <v>25</v>
      </c>
      <c r="H953" s="58">
        <v>2000234195</v>
      </c>
      <c r="I953" s="58" t="s">
        <v>3869</v>
      </c>
      <c r="J953" s="13"/>
      <c r="K953" s="45"/>
      <c r="L953" s="14"/>
      <c r="M953" s="54"/>
      <c r="N953" s="6"/>
      <c r="O953" s="58" t="s">
        <v>26</v>
      </c>
      <c r="P953" s="6"/>
      <c r="Q953" s="6"/>
      <c r="R953" s="6"/>
      <c r="S953" s="6"/>
      <c r="T953" s="69">
        <v>1942</v>
      </c>
      <c r="U953" s="6"/>
      <c r="V953" s="70">
        <v>39786</v>
      </c>
      <c r="W953" s="6" t="s">
        <v>27</v>
      </c>
    </row>
    <row r="954" spans="1:23" s="49" customFormat="1" ht="15" customHeight="1" x14ac:dyDescent="0.25">
      <c r="A954" s="81" t="s">
        <v>42</v>
      </c>
      <c r="B954" s="58" t="s">
        <v>158</v>
      </c>
      <c r="C954" s="72" t="s">
        <v>28</v>
      </c>
      <c r="D954" s="58" t="s">
        <v>9983</v>
      </c>
      <c r="E954" s="58" t="s">
        <v>12740</v>
      </c>
      <c r="F954" s="58" t="s">
        <v>15483</v>
      </c>
      <c r="G954" s="60" t="s">
        <v>25</v>
      </c>
      <c r="H954" s="58">
        <v>2000159568</v>
      </c>
      <c r="I954" s="58" t="s">
        <v>3869</v>
      </c>
      <c r="J954" s="13"/>
      <c r="K954" s="45"/>
      <c r="L954" s="14"/>
      <c r="M954" s="54"/>
      <c r="N954" s="6"/>
      <c r="O954" s="58" t="s">
        <v>26</v>
      </c>
      <c r="P954" s="6"/>
      <c r="Q954" s="6"/>
      <c r="R954" s="6"/>
      <c r="S954" s="6"/>
      <c r="T954" s="69">
        <v>4066</v>
      </c>
      <c r="U954" s="6"/>
      <c r="V954" s="70">
        <v>39554</v>
      </c>
      <c r="W954" s="6" t="s">
        <v>27</v>
      </c>
    </row>
    <row r="955" spans="1:23" s="49" customFormat="1" ht="15" customHeight="1" x14ac:dyDescent="0.25">
      <c r="A955" s="81" t="s">
        <v>63</v>
      </c>
      <c r="B955" s="58" t="s">
        <v>166</v>
      </c>
      <c r="C955" s="72" t="s">
        <v>28</v>
      </c>
      <c r="D955" s="58" t="s">
        <v>9984</v>
      </c>
      <c r="E955" s="58" t="s">
        <v>12741</v>
      </c>
      <c r="F955" s="58" t="s">
        <v>15484</v>
      </c>
      <c r="G955" s="60" t="s">
        <v>25</v>
      </c>
      <c r="H955" s="58">
        <v>2001359692</v>
      </c>
      <c r="I955" s="58" t="s">
        <v>9079</v>
      </c>
      <c r="J955" s="13"/>
      <c r="K955" s="45"/>
      <c r="L955" s="14"/>
      <c r="M955" s="54"/>
      <c r="N955" s="6"/>
      <c r="O955" s="58" t="s">
        <v>26</v>
      </c>
      <c r="P955" s="6"/>
      <c r="Q955" s="6"/>
      <c r="R955" s="6"/>
      <c r="S955" s="6"/>
      <c r="T955" s="69">
        <v>4698.57</v>
      </c>
      <c r="U955" s="6"/>
      <c r="V955" s="70">
        <v>39572</v>
      </c>
      <c r="W955" s="6" t="s">
        <v>27</v>
      </c>
    </row>
    <row r="956" spans="1:23" s="49" customFormat="1" ht="15" customHeight="1" x14ac:dyDescent="0.25">
      <c r="A956" s="81" t="s">
        <v>63</v>
      </c>
      <c r="B956" s="58" t="s">
        <v>166</v>
      </c>
      <c r="C956" s="72" t="s">
        <v>28</v>
      </c>
      <c r="D956" s="58" t="s">
        <v>9985</v>
      </c>
      <c r="E956" s="58" t="s">
        <v>6252</v>
      </c>
      <c r="F956" s="58" t="s">
        <v>15485</v>
      </c>
      <c r="G956" s="60" t="s">
        <v>25</v>
      </c>
      <c r="H956" s="58">
        <v>2001359633</v>
      </c>
      <c r="I956" s="58" t="s">
        <v>9079</v>
      </c>
      <c r="J956" s="13"/>
      <c r="K956" s="45"/>
      <c r="L956" s="14"/>
      <c r="M956" s="54"/>
      <c r="N956" s="6"/>
      <c r="O956" s="58" t="s">
        <v>26</v>
      </c>
      <c r="P956" s="6"/>
      <c r="Q956" s="6"/>
      <c r="R956" s="6"/>
      <c r="S956" s="6"/>
      <c r="T956" s="69">
        <v>36.729999999999997</v>
      </c>
      <c r="U956" s="6"/>
      <c r="V956" s="70">
        <v>39572</v>
      </c>
      <c r="W956" s="6" t="s">
        <v>27</v>
      </c>
    </row>
    <row r="957" spans="1:23" s="49" customFormat="1" ht="15" customHeight="1" x14ac:dyDescent="0.25">
      <c r="A957" s="81" t="s">
        <v>63</v>
      </c>
      <c r="B957" s="58" t="s">
        <v>166</v>
      </c>
      <c r="C957" s="72" t="s">
        <v>28</v>
      </c>
      <c r="D957" s="58" t="s">
        <v>9986</v>
      </c>
      <c r="E957" s="58" t="s">
        <v>12742</v>
      </c>
      <c r="F957" s="58" t="s">
        <v>15486</v>
      </c>
      <c r="G957" s="60" t="s">
        <v>25</v>
      </c>
      <c r="H957" s="58">
        <v>2001365943</v>
      </c>
      <c r="I957" s="58" t="s">
        <v>3869</v>
      </c>
      <c r="J957" s="13"/>
      <c r="K957" s="45"/>
      <c r="L957" s="14"/>
      <c r="M957" s="54"/>
      <c r="N957" s="6"/>
      <c r="O957" s="58" t="s">
        <v>26</v>
      </c>
      <c r="P957" s="6"/>
      <c r="Q957" s="6"/>
      <c r="R957" s="6"/>
      <c r="S957" s="6"/>
      <c r="T957" s="69">
        <v>19400.169999999998</v>
      </c>
      <c r="U957" s="6"/>
      <c r="V957" s="70">
        <v>39633</v>
      </c>
      <c r="W957" s="6" t="s">
        <v>27</v>
      </c>
    </row>
    <row r="958" spans="1:23" s="49" customFormat="1" ht="15" customHeight="1" x14ac:dyDescent="0.25">
      <c r="A958" s="81" t="s">
        <v>63</v>
      </c>
      <c r="B958" s="58" t="s">
        <v>166</v>
      </c>
      <c r="C958" s="72" t="s">
        <v>28</v>
      </c>
      <c r="D958" s="58" t="s">
        <v>9987</v>
      </c>
      <c r="E958" s="58" t="s">
        <v>12743</v>
      </c>
      <c r="F958" s="58" t="s">
        <v>15487</v>
      </c>
      <c r="G958" s="60" t="s">
        <v>25</v>
      </c>
      <c r="H958" s="58">
        <v>2000353631</v>
      </c>
      <c r="I958" s="58" t="s">
        <v>9079</v>
      </c>
      <c r="J958" s="13"/>
      <c r="K958" s="45"/>
      <c r="L958" s="14"/>
      <c r="M958" s="54"/>
      <c r="N958" s="6"/>
      <c r="O958" s="58" t="s">
        <v>26</v>
      </c>
      <c r="P958" s="6"/>
      <c r="Q958" s="6"/>
      <c r="R958" s="6"/>
      <c r="S958" s="6"/>
      <c r="T958" s="69">
        <v>14.46</v>
      </c>
      <c r="U958" s="6"/>
      <c r="V958" s="70">
        <v>39664</v>
      </c>
      <c r="W958" s="6" t="s">
        <v>27</v>
      </c>
    </row>
    <row r="959" spans="1:23" s="49" customFormat="1" ht="15" customHeight="1" x14ac:dyDescent="0.25">
      <c r="A959" s="81" t="s">
        <v>43</v>
      </c>
      <c r="B959" s="58" t="s">
        <v>174</v>
      </c>
      <c r="C959" s="72" t="s">
        <v>24</v>
      </c>
      <c r="D959" s="58" t="s">
        <v>9988</v>
      </c>
      <c r="E959" s="58" t="s">
        <v>12744</v>
      </c>
      <c r="F959" s="58" t="s">
        <v>15488</v>
      </c>
      <c r="G959" s="60" t="s">
        <v>25</v>
      </c>
      <c r="H959" s="58">
        <v>2000813535</v>
      </c>
      <c r="I959" s="58" t="s">
        <v>9079</v>
      </c>
      <c r="J959" s="13"/>
      <c r="K959" s="45"/>
      <c r="L959" s="14"/>
      <c r="M959" s="54"/>
      <c r="N959" s="6"/>
      <c r="O959" s="58" t="s">
        <v>26</v>
      </c>
      <c r="P959" s="6"/>
      <c r="Q959" s="6"/>
      <c r="R959" s="6"/>
      <c r="S959" s="6"/>
      <c r="T959" s="69">
        <v>409.06</v>
      </c>
      <c r="U959" s="6"/>
      <c r="V959" s="70">
        <v>39456</v>
      </c>
      <c r="W959" s="6" t="s">
        <v>27</v>
      </c>
    </row>
    <row r="960" spans="1:23" s="49" customFormat="1" ht="15" customHeight="1" x14ac:dyDescent="0.25">
      <c r="A960" s="81" t="s">
        <v>43</v>
      </c>
      <c r="B960" s="58" t="s">
        <v>174</v>
      </c>
      <c r="C960" s="72" t="s">
        <v>24</v>
      </c>
      <c r="D960" s="58" t="s">
        <v>9989</v>
      </c>
      <c r="E960" s="58" t="s">
        <v>12745</v>
      </c>
      <c r="F960" s="58" t="s">
        <v>15489</v>
      </c>
      <c r="G960" s="60" t="s">
        <v>25</v>
      </c>
      <c r="H960" s="58">
        <v>2000832718</v>
      </c>
      <c r="I960" s="58" t="s">
        <v>9079</v>
      </c>
      <c r="J960" s="13"/>
      <c r="K960" s="45"/>
      <c r="L960" s="14"/>
      <c r="M960" s="54"/>
      <c r="N960" s="6"/>
      <c r="O960" s="58" t="s">
        <v>26</v>
      </c>
      <c r="P960" s="6"/>
      <c r="Q960" s="6"/>
      <c r="R960" s="6"/>
      <c r="S960" s="6"/>
      <c r="T960" s="69">
        <v>0.05</v>
      </c>
      <c r="U960" s="6"/>
      <c r="V960" s="70">
        <v>39547</v>
      </c>
      <c r="W960" s="6" t="s">
        <v>27</v>
      </c>
    </row>
    <row r="961" spans="1:23" s="49" customFormat="1" ht="15" customHeight="1" x14ac:dyDescent="0.25">
      <c r="A961" s="81" t="s">
        <v>43</v>
      </c>
      <c r="B961" s="58" t="s">
        <v>174</v>
      </c>
      <c r="C961" s="72" t="s">
        <v>24</v>
      </c>
      <c r="D961" s="58" t="s">
        <v>9990</v>
      </c>
      <c r="E961" s="58" t="s">
        <v>12746</v>
      </c>
      <c r="F961" s="58" t="s">
        <v>15490</v>
      </c>
      <c r="G961" s="60" t="s">
        <v>25</v>
      </c>
      <c r="H961" s="58">
        <v>2000813567</v>
      </c>
      <c r="I961" s="58" t="s">
        <v>3869</v>
      </c>
      <c r="J961" s="13"/>
      <c r="K961" s="45"/>
      <c r="L961" s="14"/>
      <c r="M961" s="54"/>
      <c r="N961" s="6"/>
      <c r="O961" s="58" t="s">
        <v>26</v>
      </c>
      <c r="P961" s="6"/>
      <c r="Q961" s="6"/>
      <c r="R961" s="6"/>
      <c r="S961" s="6"/>
      <c r="T961" s="69">
        <v>1000</v>
      </c>
      <c r="U961" s="6"/>
      <c r="V961" s="70">
        <v>39704</v>
      </c>
      <c r="W961" s="6" t="s">
        <v>27</v>
      </c>
    </row>
    <row r="962" spans="1:23" s="49" customFormat="1" ht="15" customHeight="1" x14ac:dyDescent="0.25">
      <c r="A962" s="81" t="s">
        <v>43</v>
      </c>
      <c r="B962" s="58" t="s">
        <v>174</v>
      </c>
      <c r="C962" s="72" t="s">
        <v>24</v>
      </c>
      <c r="D962" s="58" t="s">
        <v>9991</v>
      </c>
      <c r="E962" s="58" t="s">
        <v>12747</v>
      </c>
      <c r="F962" s="58" t="s">
        <v>15491</v>
      </c>
      <c r="G962" s="60" t="s">
        <v>25</v>
      </c>
      <c r="H962" s="58">
        <v>2000819088</v>
      </c>
      <c r="I962" s="58" t="s">
        <v>3869</v>
      </c>
      <c r="J962" s="13"/>
      <c r="K962" s="45"/>
      <c r="L962" s="14"/>
      <c r="M962" s="54"/>
      <c r="N962" s="6"/>
      <c r="O962" s="58" t="s">
        <v>26</v>
      </c>
      <c r="P962" s="6"/>
      <c r="Q962" s="6"/>
      <c r="R962" s="6"/>
      <c r="S962" s="6"/>
      <c r="T962" s="69">
        <v>5979</v>
      </c>
      <c r="U962" s="6"/>
      <c r="V962" s="70">
        <v>39710</v>
      </c>
      <c r="W962" s="6" t="s">
        <v>27</v>
      </c>
    </row>
    <row r="963" spans="1:23" s="49" customFormat="1" ht="15" customHeight="1" x14ac:dyDescent="0.25">
      <c r="A963" s="81" t="s">
        <v>108</v>
      </c>
      <c r="B963" s="58" t="s">
        <v>163</v>
      </c>
      <c r="C963" s="72" t="s">
        <v>28</v>
      </c>
      <c r="D963" s="58" t="s">
        <v>9992</v>
      </c>
      <c r="E963" s="58" t="s">
        <v>12748</v>
      </c>
      <c r="F963" s="58" t="s">
        <v>15492</v>
      </c>
      <c r="G963" s="60" t="s">
        <v>25</v>
      </c>
      <c r="H963" s="58">
        <v>2000376895</v>
      </c>
      <c r="I963" s="58" t="s">
        <v>3869</v>
      </c>
      <c r="J963" s="13"/>
      <c r="K963" s="45"/>
      <c r="L963" s="14"/>
      <c r="M963" s="54"/>
      <c r="N963" s="6"/>
      <c r="O963" s="58" t="s">
        <v>26</v>
      </c>
      <c r="P963" s="6"/>
      <c r="Q963" s="6"/>
      <c r="R963" s="6"/>
      <c r="S963" s="6"/>
      <c r="T963" s="69">
        <v>84</v>
      </c>
      <c r="U963" s="6"/>
      <c r="V963" s="70">
        <v>39693</v>
      </c>
      <c r="W963" s="6" t="s">
        <v>27</v>
      </c>
    </row>
    <row r="964" spans="1:23" s="49" customFormat="1" ht="15" customHeight="1" x14ac:dyDescent="0.25">
      <c r="A964" s="81" t="s">
        <v>65</v>
      </c>
      <c r="B964" s="58" t="s">
        <v>148</v>
      </c>
      <c r="C964" s="72" t="s">
        <v>48</v>
      </c>
      <c r="D964" s="58" t="s">
        <v>9993</v>
      </c>
      <c r="E964" s="58" t="s">
        <v>12749</v>
      </c>
      <c r="F964" s="58" t="s">
        <v>15493</v>
      </c>
      <c r="G964" s="60" t="s">
        <v>25</v>
      </c>
      <c r="H964" s="58">
        <v>2001165545</v>
      </c>
      <c r="I964" s="58" t="s">
        <v>3869</v>
      </c>
      <c r="J964" s="13"/>
      <c r="K964" s="45"/>
      <c r="L964" s="14"/>
      <c r="M964" s="54"/>
      <c r="N964" s="6"/>
      <c r="O964" s="58" t="s">
        <v>26</v>
      </c>
      <c r="P964" s="6"/>
      <c r="Q964" s="6"/>
      <c r="R964" s="6"/>
      <c r="S964" s="6"/>
      <c r="T964" s="69">
        <v>100</v>
      </c>
      <c r="U964" s="6"/>
      <c r="V964" s="70">
        <v>39779</v>
      </c>
      <c r="W964" s="6" t="s">
        <v>27</v>
      </c>
    </row>
    <row r="965" spans="1:23" s="49" customFormat="1" ht="15" customHeight="1" x14ac:dyDescent="0.25">
      <c r="A965" s="81" t="s">
        <v>65</v>
      </c>
      <c r="B965" s="58" t="s">
        <v>148</v>
      </c>
      <c r="C965" s="72" t="s">
        <v>48</v>
      </c>
      <c r="D965" s="58" t="s">
        <v>9994</v>
      </c>
      <c r="E965" s="58" t="s">
        <v>12750</v>
      </c>
      <c r="F965" s="58" t="s">
        <v>15494</v>
      </c>
      <c r="G965" s="60" t="s">
        <v>25</v>
      </c>
      <c r="H965" s="58">
        <v>2001167785</v>
      </c>
      <c r="I965" s="58" t="s">
        <v>9079</v>
      </c>
      <c r="J965" s="13"/>
      <c r="K965" s="45"/>
      <c r="L965" s="14"/>
      <c r="M965" s="54"/>
      <c r="N965" s="6"/>
      <c r="O965" s="58" t="s">
        <v>26</v>
      </c>
      <c r="P965" s="6"/>
      <c r="Q965" s="6"/>
      <c r="R965" s="6"/>
      <c r="S965" s="6"/>
      <c r="T965" s="69">
        <v>9142.76</v>
      </c>
      <c r="U965" s="6"/>
      <c r="V965" s="70">
        <v>39580</v>
      </c>
      <c r="W965" s="6" t="s">
        <v>27</v>
      </c>
    </row>
    <row r="966" spans="1:23" s="49" customFormat="1" ht="15" customHeight="1" x14ac:dyDescent="0.25">
      <c r="A966" s="81" t="s">
        <v>65</v>
      </c>
      <c r="B966" s="58" t="s">
        <v>148</v>
      </c>
      <c r="C966" s="72" t="s">
        <v>48</v>
      </c>
      <c r="D966" s="58" t="s">
        <v>9995</v>
      </c>
      <c r="E966" s="58" t="s">
        <v>12751</v>
      </c>
      <c r="F966" s="58" t="s">
        <v>15495</v>
      </c>
      <c r="G966" s="60" t="s">
        <v>25</v>
      </c>
      <c r="H966" s="58">
        <v>2001167483</v>
      </c>
      <c r="I966" s="58" t="s">
        <v>9079</v>
      </c>
      <c r="J966" s="13"/>
      <c r="K966" s="45"/>
      <c r="L966" s="14"/>
      <c r="M966" s="54"/>
      <c r="N966" s="6"/>
      <c r="O966" s="58" t="s">
        <v>26</v>
      </c>
      <c r="P966" s="6"/>
      <c r="Q966" s="6"/>
      <c r="R966" s="6"/>
      <c r="S966" s="6"/>
      <c r="T966" s="69">
        <v>0.23</v>
      </c>
      <c r="U966" s="6"/>
      <c r="V966" s="70">
        <v>39611</v>
      </c>
      <c r="W966" s="6" t="s">
        <v>27</v>
      </c>
    </row>
    <row r="967" spans="1:23" s="49" customFormat="1" ht="15" customHeight="1" x14ac:dyDescent="0.25">
      <c r="A967" s="81" t="s">
        <v>65</v>
      </c>
      <c r="B967" s="58" t="s">
        <v>148</v>
      </c>
      <c r="C967" s="72" t="s">
        <v>48</v>
      </c>
      <c r="D967" s="58" t="s">
        <v>9996</v>
      </c>
      <c r="E967" s="58" t="s">
        <v>12752</v>
      </c>
      <c r="F967" s="58" t="s">
        <v>15496</v>
      </c>
      <c r="G967" s="60" t="s">
        <v>25</v>
      </c>
      <c r="H967" s="58">
        <v>2001170239</v>
      </c>
      <c r="I967" s="58" t="s">
        <v>3869</v>
      </c>
      <c r="J967" s="13"/>
      <c r="K967" s="45"/>
      <c r="L967" s="14"/>
      <c r="M967" s="54"/>
      <c r="N967" s="6"/>
      <c r="O967" s="58" t="s">
        <v>26</v>
      </c>
      <c r="P967" s="6"/>
      <c r="Q967" s="6"/>
      <c r="R967" s="6"/>
      <c r="S967" s="6"/>
      <c r="T967" s="69">
        <v>30395</v>
      </c>
      <c r="U967" s="6"/>
      <c r="V967" s="70">
        <v>39611</v>
      </c>
      <c r="W967" s="6" t="s">
        <v>27</v>
      </c>
    </row>
    <row r="968" spans="1:23" s="49" customFormat="1" ht="15" customHeight="1" x14ac:dyDescent="0.25">
      <c r="A968" s="81" t="s">
        <v>65</v>
      </c>
      <c r="B968" s="58" t="s">
        <v>148</v>
      </c>
      <c r="C968" s="72" t="s">
        <v>48</v>
      </c>
      <c r="D968" s="58" t="s">
        <v>9997</v>
      </c>
      <c r="E968" s="58" t="s">
        <v>12753</v>
      </c>
      <c r="F968" s="58" t="s">
        <v>15497</v>
      </c>
      <c r="G968" s="60" t="s">
        <v>25</v>
      </c>
      <c r="H968" s="58">
        <v>2001171251</v>
      </c>
      <c r="I968" s="58" t="s">
        <v>9079</v>
      </c>
      <c r="J968" s="13"/>
      <c r="K968" s="45"/>
      <c r="L968" s="14"/>
      <c r="M968" s="54"/>
      <c r="N968" s="6"/>
      <c r="O968" s="58" t="s">
        <v>26</v>
      </c>
      <c r="P968" s="6"/>
      <c r="Q968" s="6"/>
      <c r="R968" s="6"/>
      <c r="S968" s="6"/>
      <c r="T968" s="69">
        <v>0.25</v>
      </c>
      <c r="U968" s="6"/>
      <c r="V968" s="70">
        <v>39794</v>
      </c>
      <c r="W968" s="6" t="s">
        <v>27</v>
      </c>
    </row>
    <row r="969" spans="1:23" s="49" customFormat="1" ht="15" customHeight="1" x14ac:dyDescent="0.25">
      <c r="A969" s="81" t="s">
        <v>65</v>
      </c>
      <c r="B969" s="58" t="s">
        <v>148</v>
      </c>
      <c r="C969" s="72" t="s">
        <v>48</v>
      </c>
      <c r="D969" s="58" t="s">
        <v>9998</v>
      </c>
      <c r="E969" s="58" t="s">
        <v>12754</v>
      </c>
      <c r="F969" s="58" t="s">
        <v>15498</v>
      </c>
      <c r="G969" s="60" t="s">
        <v>25</v>
      </c>
      <c r="H969" s="58">
        <v>2001165766</v>
      </c>
      <c r="I969" s="58" t="s">
        <v>3869</v>
      </c>
      <c r="J969" s="13"/>
      <c r="K969" s="45"/>
      <c r="L969" s="14"/>
      <c r="M969" s="54"/>
      <c r="N969" s="6"/>
      <c r="O969" s="58" t="s">
        <v>26</v>
      </c>
      <c r="P969" s="6"/>
      <c r="Q969" s="6"/>
      <c r="R969" s="6"/>
      <c r="S969" s="6"/>
      <c r="T969" s="69">
        <v>2062</v>
      </c>
      <c r="U969" s="6"/>
      <c r="V969" s="70">
        <v>39798</v>
      </c>
      <c r="W969" s="6" t="s">
        <v>27</v>
      </c>
    </row>
    <row r="970" spans="1:23" s="49" customFormat="1" ht="15" customHeight="1" x14ac:dyDescent="0.25">
      <c r="A970" s="81" t="s">
        <v>74</v>
      </c>
      <c r="B970" s="58" t="s">
        <v>167</v>
      </c>
      <c r="C970" s="72" t="s">
        <v>28</v>
      </c>
      <c r="D970" s="58" t="s">
        <v>9999</v>
      </c>
      <c r="E970" s="58" t="s">
        <v>12755</v>
      </c>
      <c r="F970" s="58" t="s">
        <v>15499</v>
      </c>
      <c r="G970" s="60" t="s">
        <v>25</v>
      </c>
      <c r="H970" s="58">
        <v>2000034625</v>
      </c>
      <c r="I970" s="58" t="s">
        <v>3869</v>
      </c>
      <c r="J970" s="13"/>
      <c r="K970" s="45"/>
      <c r="L970" s="14"/>
      <c r="M970" s="54"/>
      <c r="N970" s="6"/>
      <c r="O970" s="58" t="s">
        <v>26</v>
      </c>
      <c r="P970" s="6"/>
      <c r="Q970" s="6"/>
      <c r="R970" s="6"/>
      <c r="S970" s="6"/>
      <c r="T970" s="69">
        <v>4404</v>
      </c>
      <c r="U970" s="6"/>
      <c r="V970" s="70">
        <v>39692</v>
      </c>
      <c r="W970" s="6" t="s">
        <v>27</v>
      </c>
    </row>
    <row r="971" spans="1:23" s="49" customFormat="1" ht="15" customHeight="1" x14ac:dyDescent="0.25">
      <c r="A971" s="81" t="s">
        <v>74</v>
      </c>
      <c r="B971" s="58" t="s">
        <v>167</v>
      </c>
      <c r="C971" s="72" t="s">
        <v>28</v>
      </c>
      <c r="D971" s="58" t="s">
        <v>10000</v>
      </c>
      <c r="E971" s="58" t="s">
        <v>12756</v>
      </c>
      <c r="F971" s="58" t="s">
        <v>15500</v>
      </c>
      <c r="G971" s="60" t="s">
        <v>25</v>
      </c>
      <c r="H971" s="58">
        <v>2000034692</v>
      </c>
      <c r="I971" s="58" t="s">
        <v>3869</v>
      </c>
      <c r="J971" s="13"/>
      <c r="K971" s="45"/>
      <c r="L971" s="14"/>
      <c r="M971" s="54"/>
      <c r="N971" s="6"/>
      <c r="O971" s="58" t="s">
        <v>26</v>
      </c>
      <c r="P971" s="6"/>
      <c r="Q971" s="6"/>
      <c r="R971" s="6"/>
      <c r="S971" s="6"/>
      <c r="T971" s="69">
        <v>3953.87</v>
      </c>
      <c r="U971" s="6"/>
      <c r="V971" s="70">
        <v>39753</v>
      </c>
      <c r="W971" s="6" t="s">
        <v>27</v>
      </c>
    </row>
    <row r="972" spans="1:23" s="49" customFormat="1" ht="15" customHeight="1" x14ac:dyDescent="0.25">
      <c r="A972" s="81" t="s">
        <v>74</v>
      </c>
      <c r="B972" s="58" t="s">
        <v>167</v>
      </c>
      <c r="C972" s="72" t="s">
        <v>28</v>
      </c>
      <c r="D972" s="58" t="s">
        <v>10001</v>
      </c>
      <c r="E972" s="58" t="s">
        <v>12757</v>
      </c>
      <c r="F972" s="58" t="s">
        <v>15501</v>
      </c>
      <c r="G972" s="60" t="s">
        <v>25</v>
      </c>
      <c r="H972" s="58">
        <v>2000028878</v>
      </c>
      <c r="I972" s="58" t="s">
        <v>3869</v>
      </c>
      <c r="J972" s="13"/>
      <c r="K972" s="45"/>
      <c r="L972" s="14"/>
      <c r="M972" s="54"/>
      <c r="N972" s="6"/>
      <c r="O972" s="58" t="s">
        <v>26</v>
      </c>
      <c r="P972" s="6"/>
      <c r="Q972" s="6"/>
      <c r="R972" s="6"/>
      <c r="S972" s="6"/>
      <c r="T972" s="69">
        <v>6</v>
      </c>
      <c r="U972" s="6"/>
      <c r="V972" s="70">
        <v>39463</v>
      </c>
      <c r="W972" s="6" t="s">
        <v>27</v>
      </c>
    </row>
    <row r="973" spans="1:23" s="49" customFormat="1" ht="15" customHeight="1" x14ac:dyDescent="0.25">
      <c r="A973" s="81" t="s">
        <v>74</v>
      </c>
      <c r="B973" s="58" t="s">
        <v>167</v>
      </c>
      <c r="C973" s="72" t="s">
        <v>28</v>
      </c>
      <c r="D973" s="58" t="s">
        <v>10002</v>
      </c>
      <c r="E973" s="58" t="s">
        <v>12758</v>
      </c>
      <c r="F973" s="58" t="s">
        <v>15502</v>
      </c>
      <c r="G973" s="60" t="s">
        <v>25</v>
      </c>
      <c r="H973" s="58">
        <v>2000043063</v>
      </c>
      <c r="I973" s="58" t="s">
        <v>9079</v>
      </c>
      <c r="J973" s="13"/>
      <c r="K973" s="45"/>
      <c r="L973" s="14"/>
      <c r="M973" s="54"/>
      <c r="N973" s="6"/>
      <c r="O973" s="58" t="s">
        <v>26</v>
      </c>
      <c r="P973" s="6"/>
      <c r="Q973" s="6"/>
      <c r="R973" s="6"/>
      <c r="S973" s="6"/>
      <c r="T973" s="69">
        <v>2121.12</v>
      </c>
      <c r="U973" s="6"/>
      <c r="V973" s="70">
        <v>39472</v>
      </c>
      <c r="W973" s="6" t="s">
        <v>27</v>
      </c>
    </row>
    <row r="974" spans="1:23" s="49" customFormat="1" ht="15" customHeight="1" x14ac:dyDescent="0.25">
      <c r="A974" s="81" t="s">
        <v>74</v>
      </c>
      <c r="B974" s="58" t="s">
        <v>167</v>
      </c>
      <c r="C974" s="72" t="s">
        <v>28</v>
      </c>
      <c r="D974" s="58" t="s">
        <v>10003</v>
      </c>
      <c r="E974" s="58" t="s">
        <v>12457</v>
      </c>
      <c r="F974" s="58" t="s">
        <v>15503</v>
      </c>
      <c r="G974" s="60" t="s">
        <v>25</v>
      </c>
      <c r="H974" s="58">
        <v>2000034706</v>
      </c>
      <c r="I974" s="58" t="s">
        <v>3869</v>
      </c>
      <c r="J974" s="13"/>
      <c r="K974" s="45"/>
      <c r="L974" s="14"/>
      <c r="M974" s="54"/>
      <c r="N974" s="6"/>
      <c r="O974" s="58" t="s">
        <v>26</v>
      </c>
      <c r="P974" s="6"/>
      <c r="Q974" s="6"/>
      <c r="R974" s="6"/>
      <c r="S974" s="6"/>
      <c r="T974" s="69">
        <v>1818</v>
      </c>
      <c r="U974" s="6"/>
      <c r="V974" s="70">
        <v>39473</v>
      </c>
      <c r="W974" s="6" t="s">
        <v>27</v>
      </c>
    </row>
    <row r="975" spans="1:23" s="49" customFormat="1" ht="15" customHeight="1" x14ac:dyDescent="0.25">
      <c r="A975" s="81" t="s">
        <v>74</v>
      </c>
      <c r="B975" s="58" t="s">
        <v>167</v>
      </c>
      <c r="C975" s="72" t="s">
        <v>28</v>
      </c>
      <c r="D975" s="58" t="s">
        <v>10004</v>
      </c>
      <c r="E975" s="58" t="s">
        <v>12759</v>
      </c>
      <c r="F975" s="58" t="s">
        <v>15504</v>
      </c>
      <c r="G975" s="60" t="s">
        <v>25</v>
      </c>
      <c r="H975" s="58">
        <v>2000035346</v>
      </c>
      <c r="I975" s="58" t="s">
        <v>3869</v>
      </c>
      <c r="J975" s="13"/>
      <c r="K975" s="45"/>
      <c r="L975" s="14"/>
      <c r="M975" s="54"/>
      <c r="N975" s="6"/>
      <c r="O975" s="58" t="s">
        <v>26</v>
      </c>
      <c r="P975" s="6"/>
      <c r="Q975" s="6"/>
      <c r="R975" s="6"/>
      <c r="S975" s="6"/>
      <c r="T975" s="69">
        <v>1568</v>
      </c>
      <c r="U975" s="6"/>
      <c r="V975" s="70">
        <v>39475</v>
      </c>
      <c r="W975" s="6" t="s">
        <v>27</v>
      </c>
    </row>
    <row r="976" spans="1:23" s="49" customFormat="1" ht="15" customHeight="1" x14ac:dyDescent="0.25">
      <c r="A976" s="81" t="s">
        <v>74</v>
      </c>
      <c r="B976" s="58" t="s">
        <v>167</v>
      </c>
      <c r="C976" s="72" t="s">
        <v>28</v>
      </c>
      <c r="D976" s="58" t="s">
        <v>10005</v>
      </c>
      <c r="E976" s="58" t="s">
        <v>12528</v>
      </c>
      <c r="F976" s="58" t="s">
        <v>15505</v>
      </c>
      <c r="G976" s="60" t="s">
        <v>25</v>
      </c>
      <c r="H976" s="58">
        <v>2000028889</v>
      </c>
      <c r="I976" s="58" t="s">
        <v>3869</v>
      </c>
      <c r="J976" s="13"/>
      <c r="K976" s="45"/>
      <c r="L976" s="14"/>
      <c r="M976" s="54"/>
      <c r="N976" s="6"/>
      <c r="O976" s="58" t="s">
        <v>26</v>
      </c>
      <c r="P976" s="6"/>
      <c r="Q976" s="6"/>
      <c r="R976" s="6"/>
      <c r="S976" s="6"/>
      <c r="T976" s="69">
        <v>53</v>
      </c>
      <c r="U976" s="6"/>
      <c r="V976" s="70">
        <v>39449</v>
      </c>
      <c r="W976" s="6" t="s">
        <v>27</v>
      </c>
    </row>
    <row r="977" spans="1:23" s="49" customFormat="1" ht="15" customHeight="1" x14ac:dyDescent="0.25">
      <c r="A977" s="81" t="s">
        <v>74</v>
      </c>
      <c r="B977" s="58" t="s">
        <v>167</v>
      </c>
      <c r="C977" s="72" t="s">
        <v>28</v>
      </c>
      <c r="D977" s="58" t="s">
        <v>10006</v>
      </c>
      <c r="E977" s="58" t="s">
        <v>12760</v>
      </c>
      <c r="F977" s="58" t="s">
        <v>15506</v>
      </c>
      <c r="G977" s="60" t="s">
        <v>25</v>
      </c>
      <c r="H977" s="58">
        <v>2000035467</v>
      </c>
      <c r="I977" s="58" t="s">
        <v>3869</v>
      </c>
      <c r="J977" s="13"/>
      <c r="K977" s="45"/>
      <c r="L977" s="14"/>
      <c r="M977" s="54"/>
      <c r="N977" s="6"/>
      <c r="O977" s="58" t="s">
        <v>26</v>
      </c>
      <c r="P977" s="6"/>
      <c r="Q977" s="6"/>
      <c r="R977" s="6"/>
      <c r="S977" s="6"/>
      <c r="T977" s="69">
        <v>5018</v>
      </c>
      <c r="U977" s="6"/>
      <c r="V977" s="70">
        <v>39693</v>
      </c>
      <c r="W977" s="6" t="s">
        <v>27</v>
      </c>
    </row>
    <row r="978" spans="1:23" s="49" customFormat="1" ht="15" customHeight="1" x14ac:dyDescent="0.25">
      <c r="A978" s="81" t="s">
        <v>74</v>
      </c>
      <c r="B978" s="58" t="s">
        <v>167</v>
      </c>
      <c r="C978" s="72" t="s">
        <v>28</v>
      </c>
      <c r="D978" s="58" t="s">
        <v>10007</v>
      </c>
      <c r="E978" s="58" t="s">
        <v>12761</v>
      </c>
      <c r="F978" s="58" t="s">
        <v>15507</v>
      </c>
      <c r="G978" s="60" t="s">
        <v>25</v>
      </c>
      <c r="H978" s="58">
        <v>2000035486</v>
      </c>
      <c r="I978" s="58" t="s">
        <v>3869</v>
      </c>
      <c r="J978" s="13"/>
      <c r="K978" s="45"/>
      <c r="L978" s="14"/>
      <c r="M978" s="54"/>
      <c r="N978" s="6"/>
      <c r="O978" s="58" t="s">
        <v>26</v>
      </c>
      <c r="P978" s="6"/>
      <c r="Q978" s="6"/>
      <c r="R978" s="6"/>
      <c r="S978" s="6"/>
      <c r="T978" s="69">
        <v>4168</v>
      </c>
      <c r="U978" s="6"/>
      <c r="V978" s="70">
        <v>39693</v>
      </c>
      <c r="W978" s="6" t="s">
        <v>27</v>
      </c>
    </row>
    <row r="979" spans="1:23" s="49" customFormat="1" ht="15" customHeight="1" x14ac:dyDescent="0.25">
      <c r="A979" s="81" t="s">
        <v>74</v>
      </c>
      <c r="B979" s="58" t="s">
        <v>167</v>
      </c>
      <c r="C979" s="72" t="s">
        <v>28</v>
      </c>
      <c r="D979" s="58" t="s">
        <v>10008</v>
      </c>
      <c r="E979" s="58" t="s">
        <v>12762</v>
      </c>
      <c r="F979" s="58" t="s">
        <v>15508</v>
      </c>
      <c r="G979" s="60" t="s">
        <v>25</v>
      </c>
      <c r="H979" s="58">
        <v>2000035508</v>
      </c>
      <c r="I979" s="58" t="s">
        <v>3869</v>
      </c>
      <c r="J979" s="13"/>
      <c r="K979" s="45"/>
      <c r="L979" s="14"/>
      <c r="M979" s="54"/>
      <c r="N979" s="6"/>
      <c r="O979" s="58" t="s">
        <v>26</v>
      </c>
      <c r="P979" s="6"/>
      <c r="Q979" s="6"/>
      <c r="R979" s="6"/>
      <c r="S979" s="6"/>
      <c r="T979" s="69">
        <v>4566.5</v>
      </c>
      <c r="U979" s="6"/>
      <c r="V979" s="70">
        <v>39693</v>
      </c>
      <c r="W979" s="6" t="s">
        <v>27</v>
      </c>
    </row>
    <row r="980" spans="1:23" s="49" customFormat="1" ht="15" customHeight="1" x14ac:dyDescent="0.25">
      <c r="A980" s="81" t="s">
        <v>74</v>
      </c>
      <c r="B980" s="58" t="s">
        <v>167</v>
      </c>
      <c r="C980" s="72" t="s">
        <v>28</v>
      </c>
      <c r="D980" s="58" t="s">
        <v>10009</v>
      </c>
      <c r="E980" s="58" t="s">
        <v>12763</v>
      </c>
      <c r="F980" s="58" t="s">
        <v>15509</v>
      </c>
      <c r="G980" s="60" t="s">
        <v>25</v>
      </c>
      <c r="H980" s="58">
        <v>2000035516</v>
      </c>
      <c r="I980" s="58" t="s">
        <v>3869</v>
      </c>
      <c r="J980" s="13"/>
      <c r="K980" s="45"/>
      <c r="L980" s="14"/>
      <c r="M980" s="54"/>
      <c r="N980" s="6"/>
      <c r="O980" s="58" t="s">
        <v>26</v>
      </c>
      <c r="P980" s="6"/>
      <c r="Q980" s="6"/>
      <c r="R980" s="6"/>
      <c r="S980" s="6"/>
      <c r="T980" s="69">
        <v>5918</v>
      </c>
      <c r="U980" s="6"/>
      <c r="V980" s="70">
        <v>39693</v>
      </c>
      <c r="W980" s="6" t="s">
        <v>27</v>
      </c>
    </row>
    <row r="981" spans="1:23" s="49" customFormat="1" ht="15" customHeight="1" x14ac:dyDescent="0.25">
      <c r="A981" s="81" t="s">
        <v>74</v>
      </c>
      <c r="B981" s="58" t="s">
        <v>167</v>
      </c>
      <c r="C981" s="72" t="s">
        <v>28</v>
      </c>
      <c r="D981" s="58" t="s">
        <v>10010</v>
      </c>
      <c r="E981" s="58" t="s">
        <v>12764</v>
      </c>
      <c r="F981" s="58" t="s">
        <v>15510</v>
      </c>
      <c r="G981" s="60" t="s">
        <v>25</v>
      </c>
      <c r="H981" s="58">
        <v>2000035637</v>
      </c>
      <c r="I981" s="58" t="s">
        <v>3869</v>
      </c>
      <c r="J981" s="13"/>
      <c r="K981" s="45"/>
      <c r="L981" s="14"/>
      <c r="M981" s="54"/>
      <c r="N981" s="6"/>
      <c r="O981" s="58" t="s">
        <v>26</v>
      </c>
      <c r="P981" s="6"/>
      <c r="Q981" s="6"/>
      <c r="R981" s="6"/>
      <c r="S981" s="6"/>
      <c r="T981" s="69">
        <v>4228.5</v>
      </c>
      <c r="U981" s="6"/>
      <c r="V981" s="70">
        <v>39693</v>
      </c>
      <c r="W981" s="6" t="s">
        <v>27</v>
      </c>
    </row>
    <row r="982" spans="1:23" s="49" customFormat="1" ht="15" customHeight="1" x14ac:dyDescent="0.25">
      <c r="A982" s="81" t="s">
        <v>74</v>
      </c>
      <c r="B982" s="58" t="s">
        <v>167</v>
      </c>
      <c r="C982" s="72" t="s">
        <v>28</v>
      </c>
      <c r="D982" s="58" t="s">
        <v>10011</v>
      </c>
      <c r="E982" s="58" t="s">
        <v>12765</v>
      </c>
      <c r="F982" s="58" t="s">
        <v>15511</v>
      </c>
      <c r="G982" s="60" t="s">
        <v>25</v>
      </c>
      <c r="H982" s="58">
        <v>2000028927</v>
      </c>
      <c r="I982" s="58" t="s">
        <v>3869</v>
      </c>
      <c r="J982" s="13"/>
      <c r="K982" s="45"/>
      <c r="L982" s="14"/>
      <c r="M982" s="54"/>
      <c r="N982" s="6"/>
      <c r="O982" s="58" t="s">
        <v>26</v>
      </c>
      <c r="P982" s="6"/>
      <c r="Q982" s="6"/>
      <c r="R982" s="6"/>
      <c r="S982" s="6"/>
      <c r="T982" s="69">
        <v>79</v>
      </c>
      <c r="U982" s="6"/>
      <c r="V982" s="70">
        <v>39493</v>
      </c>
      <c r="W982" s="6" t="s">
        <v>27</v>
      </c>
    </row>
    <row r="983" spans="1:23" s="49" customFormat="1" ht="15" customHeight="1" x14ac:dyDescent="0.25">
      <c r="A983" s="81" t="s">
        <v>74</v>
      </c>
      <c r="B983" s="58" t="s">
        <v>167</v>
      </c>
      <c r="C983" s="72" t="s">
        <v>28</v>
      </c>
      <c r="D983" s="58" t="s">
        <v>10012</v>
      </c>
      <c r="E983" s="58" t="s">
        <v>12766</v>
      </c>
      <c r="F983" s="58" t="s">
        <v>15512</v>
      </c>
      <c r="G983" s="60" t="s">
        <v>25</v>
      </c>
      <c r="H983" s="58">
        <v>2000036814</v>
      </c>
      <c r="I983" s="58" t="s">
        <v>3869</v>
      </c>
      <c r="J983" s="13"/>
      <c r="K983" s="45"/>
      <c r="L983" s="14"/>
      <c r="M983" s="54"/>
      <c r="N983" s="6"/>
      <c r="O983" s="58" t="s">
        <v>26</v>
      </c>
      <c r="P983" s="6"/>
      <c r="Q983" s="6"/>
      <c r="R983" s="6"/>
      <c r="S983" s="6"/>
      <c r="T983" s="69">
        <v>14145</v>
      </c>
      <c r="U983" s="6"/>
      <c r="V983" s="70">
        <v>39497</v>
      </c>
      <c r="W983" s="6" t="s">
        <v>27</v>
      </c>
    </row>
    <row r="984" spans="1:23" s="49" customFormat="1" ht="15" customHeight="1" x14ac:dyDescent="0.25">
      <c r="A984" s="81" t="s">
        <v>4426</v>
      </c>
      <c r="B984" s="58" t="s">
        <v>4427</v>
      </c>
      <c r="C984" s="72" t="s">
        <v>24</v>
      </c>
      <c r="D984" s="58" t="s">
        <v>10013</v>
      </c>
      <c r="E984" s="58" t="s">
        <v>12767</v>
      </c>
      <c r="F984" s="58" t="s">
        <v>15513</v>
      </c>
      <c r="G984" s="60" t="s">
        <v>25</v>
      </c>
      <c r="H984" s="58">
        <v>2000661767</v>
      </c>
      <c r="I984" s="58" t="s">
        <v>9079</v>
      </c>
      <c r="J984" s="13"/>
      <c r="K984" s="45"/>
      <c r="L984" s="14"/>
      <c r="M984" s="54"/>
      <c r="N984" s="6"/>
      <c r="O984" s="58" t="s">
        <v>26</v>
      </c>
      <c r="P984" s="6"/>
      <c r="Q984" s="6"/>
      <c r="R984" s="6"/>
      <c r="S984" s="6"/>
      <c r="T984" s="69">
        <v>970.54</v>
      </c>
      <c r="U984" s="6"/>
      <c r="V984" s="70">
        <v>39605</v>
      </c>
      <c r="W984" s="6" t="s">
        <v>27</v>
      </c>
    </row>
    <row r="985" spans="1:23" s="49" customFormat="1" ht="15" customHeight="1" x14ac:dyDescent="0.25">
      <c r="A985" s="81" t="s">
        <v>4426</v>
      </c>
      <c r="B985" s="58" t="s">
        <v>4427</v>
      </c>
      <c r="C985" s="72" t="s">
        <v>24</v>
      </c>
      <c r="D985" s="58" t="s">
        <v>10014</v>
      </c>
      <c r="E985" s="58" t="s">
        <v>12768</v>
      </c>
      <c r="F985" s="58" t="s">
        <v>15514</v>
      </c>
      <c r="G985" s="60" t="s">
        <v>25</v>
      </c>
      <c r="H985" s="58">
        <v>2000658874</v>
      </c>
      <c r="I985" s="58" t="s">
        <v>3869</v>
      </c>
      <c r="J985" s="13"/>
      <c r="K985" s="45"/>
      <c r="L985" s="14"/>
      <c r="M985" s="54"/>
      <c r="N985" s="6"/>
      <c r="O985" s="58" t="s">
        <v>26</v>
      </c>
      <c r="P985" s="6"/>
      <c r="Q985" s="6"/>
      <c r="R985" s="6"/>
      <c r="S985" s="6"/>
      <c r="T985" s="69">
        <v>2048.85</v>
      </c>
      <c r="U985" s="6"/>
      <c r="V985" s="70">
        <v>39626</v>
      </c>
      <c r="W985" s="6" t="s">
        <v>27</v>
      </c>
    </row>
    <row r="986" spans="1:23" s="49" customFormat="1" ht="15" customHeight="1" x14ac:dyDescent="0.25">
      <c r="A986" s="81" t="s">
        <v>4426</v>
      </c>
      <c r="B986" s="58" t="s">
        <v>4427</v>
      </c>
      <c r="C986" s="72" t="s">
        <v>24</v>
      </c>
      <c r="D986" s="58" t="s">
        <v>10015</v>
      </c>
      <c r="E986" s="58" t="s">
        <v>6313</v>
      </c>
      <c r="F986" s="58" t="s">
        <v>15515</v>
      </c>
      <c r="G986" s="60" t="s">
        <v>25</v>
      </c>
      <c r="H986" s="58">
        <v>2000658041</v>
      </c>
      <c r="I986" s="58" t="s">
        <v>9079</v>
      </c>
      <c r="J986" s="13"/>
      <c r="K986" s="45"/>
      <c r="L986" s="14"/>
      <c r="M986" s="54"/>
      <c r="N986" s="6"/>
      <c r="O986" s="58" t="s">
        <v>26</v>
      </c>
      <c r="P986" s="6"/>
      <c r="Q986" s="6"/>
      <c r="R986" s="6"/>
      <c r="S986" s="6"/>
      <c r="T986" s="69">
        <v>0.14000000000000001</v>
      </c>
      <c r="U986" s="6"/>
      <c r="V986" s="70">
        <v>39485</v>
      </c>
      <c r="W986" s="6" t="s">
        <v>27</v>
      </c>
    </row>
    <row r="987" spans="1:23" s="49" customFormat="1" ht="15" customHeight="1" x14ac:dyDescent="0.25">
      <c r="A987" s="81" t="s">
        <v>4426</v>
      </c>
      <c r="B987" s="58" t="s">
        <v>4427</v>
      </c>
      <c r="C987" s="72" t="s">
        <v>24</v>
      </c>
      <c r="D987" s="58" t="s">
        <v>10016</v>
      </c>
      <c r="E987" s="58" t="s">
        <v>12769</v>
      </c>
      <c r="F987" s="58" t="s">
        <v>15516</v>
      </c>
      <c r="G987" s="60" t="s">
        <v>25</v>
      </c>
      <c r="H987" s="58">
        <v>2000659188</v>
      </c>
      <c r="I987" s="58" t="s">
        <v>3869</v>
      </c>
      <c r="J987" s="13"/>
      <c r="K987" s="45"/>
      <c r="L987" s="14"/>
      <c r="M987" s="54"/>
      <c r="N987" s="6"/>
      <c r="O987" s="58" t="s">
        <v>26</v>
      </c>
      <c r="P987" s="6"/>
      <c r="Q987" s="6"/>
      <c r="R987" s="6"/>
      <c r="S987" s="6"/>
      <c r="T987" s="69">
        <v>750</v>
      </c>
      <c r="U987" s="6"/>
      <c r="V987" s="70">
        <v>39679</v>
      </c>
      <c r="W987" s="6" t="s">
        <v>27</v>
      </c>
    </row>
    <row r="988" spans="1:23" s="49" customFormat="1" ht="15" customHeight="1" x14ac:dyDescent="0.25">
      <c r="A988" s="81" t="s">
        <v>108</v>
      </c>
      <c r="B988" s="58" t="s">
        <v>163</v>
      </c>
      <c r="C988" s="72" t="s">
        <v>28</v>
      </c>
      <c r="D988" s="58" t="s">
        <v>10017</v>
      </c>
      <c r="E988" s="58" t="s">
        <v>12770</v>
      </c>
      <c r="F988" s="58" t="s">
        <v>15517</v>
      </c>
      <c r="G988" s="60" t="s">
        <v>25</v>
      </c>
      <c r="H988" s="58">
        <v>2000378359</v>
      </c>
      <c r="I988" s="58" t="s">
        <v>3869</v>
      </c>
      <c r="J988" s="13"/>
      <c r="K988" s="45"/>
      <c r="L988" s="14"/>
      <c r="M988" s="54"/>
      <c r="N988" s="6"/>
      <c r="O988" s="58" t="s">
        <v>26</v>
      </c>
      <c r="P988" s="6"/>
      <c r="Q988" s="6"/>
      <c r="R988" s="6"/>
      <c r="S988" s="6"/>
      <c r="T988" s="69">
        <v>2138</v>
      </c>
      <c r="U988" s="6"/>
      <c r="V988" s="70">
        <v>39575</v>
      </c>
      <c r="W988" s="6" t="s">
        <v>27</v>
      </c>
    </row>
    <row r="989" spans="1:23" s="49" customFormat="1" ht="15" customHeight="1" x14ac:dyDescent="0.25">
      <c r="A989" s="81" t="s">
        <v>141</v>
      </c>
      <c r="B989" s="58" t="s">
        <v>183</v>
      </c>
      <c r="C989" s="72" t="s">
        <v>24</v>
      </c>
      <c r="D989" s="58" t="s">
        <v>10018</v>
      </c>
      <c r="E989" s="58" t="s">
        <v>12771</v>
      </c>
      <c r="F989" s="58" t="s">
        <v>15518</v>
      </c>
      <c r="G989" s="60" t="s">
        <v>25</v>
      </c>
      <c r="H989" s="58">
        <v>2001390654</v>
      </c>
      <c r="I989" s="58" t="s">
        <v>9079</v>
      </c>
      <c r="J989" s="13"/>
      <c r="K989" s="45"/>
      <c r="L989" s="14"/>
      <c r="M989" s="54"/>
      <c r="N989" s="6"/>
      <c r="O989" s="58" t="s">
        <v>26</v>
      </c>
      <c r="P989" s="6"/>
      <c r="Q989" s="6"/>
      <c r="R989" s="6"/>
      <c r="S989" s="6"/>
      <c r="T989" s="69">
        <v>1892.42</v>
      </c>
      <c r="U989" s="6"/>
      <c r="V989" s="70">
        <v>39630</v>
      </c>
      <c r="W989" s="6" t="s">
        <v>27</v>
      </c>
    </row>
    <row r="990" spans="1:23" s="49" customFormat="1" ht="15" customHeight="1" x14ac:dyDescent="0.25">
      <c r="A990" s="81" t="s">
        <v>44</v>
      </c>
      <c r="B990" s="58" t="s">
        <v>184</v>
      </c>
      <c r="C990" s="72" t="s">
        <v>28</v>
      </c>
      <c r="D990" s="58" t="s">
        <v>10019</v>
      </c>
      <c r="E990" s="58" t="s">
        <v>12772</v>
      </c>
      <c r="F990" s="58" t="s">
        <v>15519</v>
      </c>
      <c r="G990" s="60" t="s">
        <v>25</v>
      </c>
      <c r="H990" s="58">
        <v>2000093982</v>
      </c>
      <c r="I990" s="58" t="s">
        <v>3869</v>
      </c>
      <c r="J990" s="13"/>
      <c r="K990" s="45"/>
      <c r="L990" s="14"/>
      <c r="M990" s="54"/>
      <c r="N990" s="6"/>
      <c r="O990" s="58" t="s">
        <v>26</v>
      </c>
      <c r="P990" s="6"/>
      <c r="Q990" s="6"/>
      <c r="R990" s="6"/>
      <c r="S990" s="6"/>
      <c r="T990" s="69">
        <v>550</v>
      </c>
      <c r="U990" s="6"/>
      <c r="V990" s="70">
        <v>39598</v>
      </c>
      <c r="W990" s="6" t="s">
        <v>27</v>
      </c>
    </row>
    <row r="991" spans="1:23" s="49" customFormat="1" ht="15" customHeight="1" x14ac:dyDescent="0.25">
      <c r="A991" s="81" t="s">
        <v>29</v>
      </c>
      <c r="B991" s="58" t="s">
        <v>152</v>
      </c>
      <c r="C991" s="72" t="s">
        <v>24</v>
      </c>
      <c r="D991" s="58" t="s">
        <v>10020</v>
      </c>
      <c r="E991" s="58" t="s">
        <v>12773</v>
      </c>
      <c r="F991" s="58" t="s">
        <v>15520</v>
      </c>
      <c r="G991" s="60" t="s">
        <v>25</v>
      </c>
      <c r="H991" s="58">
        <v>2001447637</v>
      </c>
      <c r="I991" s="58" t="s">
        <v>9079</v>
      </c>
      <c r="J991" s="13"/>
      <c r="K991" s="45"/>
      <c r="L991" s="14"/>
      <c r="M991" s="54"/>
      <c r="N991" s="6"/>
      <c r="O991" s="58" t="s">
        <v>26</v>
      </c>
      <c r="P991" s="6"/>
      <c r="Q991" s="6"/>
      <c r="R991" s="6"/>
      <c r="S991" s="6"/>
      <c r="T991" s="69">
        <v>0.19</v>
      </c>
      <c r="U991" s="6"/>
      <c r="V991" s="70">
        <v>39516</v>
      </c>
      <c r="W991" s="6" t="s">
        <v>27</v>
      </c>
    </row>
    <row r="992" spans="1:23" s="49" customFormat="1" ht="15" customHeight="1" x14ac:dyDescent="0.25">
      <c r="A992" s="81" t="s">
        <v>44</v>
      </c>
      <c r="B992" s="58" t="s">
        <v>184</v>
      </c>
      <c r="C992" s="72" t="s">
        <v>28</v>
      </c>
      <c r="D992" s="58" t="s">
        <v>10021</v>
      </c>
      <c r="E992" s="58" t="s">
        <v>12774</v>
      </c>
      <c r="F992" s="58" t="s">
        <v>15521</v>
      </c>
      <c r="G992" s="60" t="s">
        <v>25</v>
      </c>
      <c r="H992" s="58">
        <v>2000110267</v>
      </c>
      <c r="I992" s="58" t="s">
        <v>9079</v>
      </c>
      <c r="J992" s="13"/>
      <c r="K992" s="45"/>
      <c r="L992" s="14"/>
      <c r="M992" s="54"/>
      <c r="N992" s="6"/>
      <c r="O992" s="58" t="s">
        <v>26</v>
      </c>
      <c r="P992" s="6"/>
      <c r="Q992" s="6"/>
      <c r="R992" s="6"/>
      <c r="S992" s="6"/>
      <c r="T992" s="69">
        <v>0.13</v>
      </c>
      <c r="U992" s="6"/>
      <c r="V992" s="70">
        <v>39657</v>
      </c>
      <c r="W992" s="6" t="s">
        <v>27</v>
      </c>
    </row>
    <row r="993" spans="1:23" s="49" customFormat="1" ht="15" customHeight="1" x14ac:dyDescent="0.25">
      <c r="A993" s="81" t="s">
        <v>46</v>
      </c>
      <c r="B993" s="58" t="s">
        <v>182</v>
      </c>
      <c r="C993" s="72" t="s">
        <v>24</v>
      </c>
      <c r="D993" s="58" t="s">
        <v>10022</v>
      </c>
      <c r="E993" s="58" t="s">
        <v>12775</v>
      </c>
      <c r="F993" s="58" t="s">
        <v>15522</v>
      </c>
      <c r="G993" s="60" t="s">
        <v>25</v>
      </c>
      <c r="H993" s="58">
        <v>2001180218</v>
      </c>
      <c r="I993" s="58" t="s">
        <v>9079</v>
      </c>
      <c r="J993" s="13"/>
      <c r="K993" s="45"/>
      <c r="L993" s="14"/>
      <c r="M993" s="54"/>
      <c r="N993" s="6"/>
      <c r="O993" s="58" t="s">
        <v>26</v>
      </c>
      <c r="P993" s="6"/>
      <c r="Q993" s="6"/>
      <c r="R993" s="6"/>
      <c r="S993" s="6"/>
      <c r="T993" s="69">
        <v>83.1</v>
      </c>
      <c r="U993" s="6"/>
      <c r="V993" s="70">
        <v>39742</v>
      </c>
      <c r="W993" s="6" t="s">
        <v>27</v>
      </c>
    </row>
    <row r="994" spans="1:23" s="49" customFormat="1" ht="15" customHeight="1" x14ac:dyDescent="0.25">
      <c r="A994" s="81" t="s">
        <v>103</v>
      </c>
      <c r="B994" s="58" t="s">
        <v>144</v>
      </c>
      <c r="C994" s="72" t="s">
        <v>24</v>
      </c>
      <c r="D994" s="58" t="s">
        <v>10023</v>
      </c>
      <c r="E994" s="58" t="s">
        <v>12776</v>
      </c>
      <c r="F994" s="58" t="s">
        <v>15523</v>
      </c>
      <c r="G994" s="60" t="s">
        <v>25</v>
      </c>
      <c r="H994" s="58">
        <v>2001022582</v>
      </c>
      <c r="I994" s="58" t="s">
        <v>9079</v>
      </c>
      <c r="J994" s="13"/>
      <c r="K994" s="45"/>
      <c r="L994" s="14"/>
      <c r="M994" s="54"/>
      <c r="N994" s="6"/>
      <c r="O994" s="58" t="s">
        <v>26</v>
      </c>
      <c r="P994" s="6"/>
      <c r="Q994" s="6"/>
      <c r="R994" s="6"/>
      <c r="S994" s="6"/>
      <c r="T994" s="69">
        <v>0.13</v>
      </c>
      <c r="U994" s="6"/>
      <c r="V994" s="70">
        <v>39800</v>
      </c>
      <c r="W994" s="6" t="s">
        <v>27</v>
      </c>
    </row>
    <row r="995" spans="1:23" s="49" customFormat="1" ht="15" customHeight="1" x14ac:dyDescent="0.25">
      <c r="A995" s="81" t="s">
        <v>37</v>
      </c>
      <c r="B995" s="58" t="s">
        <v>181</v>
      </c>
      <c r="C995" s="72" t="s">
        <v>24</v>
      </c>
      <c r="D995" s="58">
        <v>0</v>
      </c>
      <c r="E995" s="58" t="s">
        <v>12777</v>
      </c>
      <c r="F995" s="58" t="s">
        <v>15524</v>
      </c>
      <c r="G995" s="60" t="s">
        <v>25</v>
      </c>
      <c r="H995" s="58">
        <v>2000793631</v>
      </c>
      <c r="I995" s="58" t="s">
        <v>9079</v>
      </c>
      <c r="J995" s="13"/>
      <c r="K995" s="45"/>
      <c r="L995" s="14"/>
      <c r="M995" s="54"/>
      <c r="N995" s="6"/>
      <c r="O995" s="58" t="s">
        <v>26</v>
      </c>
      <c r="P995" s="6"/>
      <c r="Q995" s="6"/>
      <c r="R995" s="6"/>
      <c r="S995" s="6"/>
      <c r="T995" s="69">
        <v>6058.25</v>
      </c>
      <c r="U995" s="6"/>
      <c r="V995" s="70">
        <v>39812</v>
      </c>
      <c r="W995" s="6" t="s">
        <v>27</v>
      </c>
    </row>
    <row r="996" spans="1:23" s="49" customFormat="1" ht="15" customHeight="1" x14ac:dyDescent="0.25">
      <c r="A996" s="81" t="s">
        <v>56</v>
      </c>
      <c r="B996" s="58" t="s">
        <v>170</v>
      </c>
      <c r="C996" s="72" t="s">
        <v>24</v>
      </c>
      <c r="D996" s="58">
        <v>0</v>
      </c>
      <c r="E996" s="58" t="s">
        <v>12778</v>
      </c>
      <c r="F996" s="58" t="s">
        <v>15525</v>
      </c>
      <c r="G996" s="60" t="s">
        <v>25</v>
      </c>
      <c r="H996" s="58">
        <v>2001023651</v>
      </c>
      <c r="I996" s="58" t="s">
        <v>3869</v>
      </c>
      <c r="J996" s="13"/>
      <c r="K996" s="45"/>
      <c r="L996" s="14"/>
      <c r="M996" s="54"/>
      <c r="N996" s="6"/>
      <c r="O996" s="58" t="s">
        <v>26</v>
      </c>
      <c r="P996" s="6"/>
      <c r="Q996" s="6"/>
      <c r="R996" s="6"/>
      <c r="S996" s="6"/>
      <c r="T996" s="69">
        <v>268503</v>
      </c>
      <c r="U996" s="6"/>
      <c r="V996" s="70">
        <v>38895</v>
      </c>
      <c r="W996" s="6" t="s">
        <v>27</v>
      </c>
    </row>
    <row r="997" spans="1:23" s="49" customFormat="1" ht="15" customHeight="1" x14ac:dyDescent="0.25">
      <c r="A997" s="81" t="s">
        <v>107</v>
      </c>
      <c r="B997" s="58" t="s">
        <v>4428</v>
      </c>
      <c r="C997" s="72" t="s">
        <v>24</v>
      </c>
      <c r="D997" s="58" t="s">
        <v>10024</v>
      </c>
      <c r="E997" s="58" t="s">
        <v>12779</v>
      </c>
      <c r="F997" s="58" t="s">
        <v>15526</v>
      </c>
      <c r="G997" s="60" t="s">
        <v>25</v>
      </c>
      <c r="H997" s="58">
        <v>2001005386</v>
      </c>
      <c r="I997" s="58" t="s">
        <v>3869</v>
      </c>
      <c r="J997" s="13"/>
      <c r="K997" s="45"/>
      <c r="L997" s="14"/>
      <c r="M997" s="54"/>
      <c r="N997" s="6"/>
      <c r="O997" s="58" t="s">
        <v>26</v>
      </c>
      <c r="P997" s="6"/>
      <c r="Q997" s="6"/>
      <c r="R997" s="6"/>
      <c r="S997" s="6"/>
      <c r="T997" s="69">
        <v>78</v>
      </c>
      <c r="U997" s="6"/>
      <c r="V997" s="70">
        <v>39568</v>
      </c>
      <c r="W997" s="6" t="s">
        <v>27</v>
      </c>
    </row>
    <row r="998" spans="1:23" s="49" customFormat="1" ht="15" customHeight="1" x14ac:dyDescent="0.25">
      <c r="A998" s="81" t="s">
        <v>139</v>
      </c>
      <c r="B998" s="58" t="s">
        <v>178</v>
      </c>
      <c r="C998" s="72" t="s">
        <v>24</v>
      </c>
      <c r="D998" s="58" t="s">
        <v>10025</v>
      </c>
      <c r="E998" s="58" t="s">
        <v>12780</v>
      </c>
      <c r="F998" s="58" t="s">
        <v>15527</v>
      </c>
      <c r="G998" s="60" t="s">
        <v>25</v>
      </c>
      <c r="H998" s="58">
        <v>2000857168</v>
      </c>
      <c r="I998" s="58" t="s">
        <v>3869</v>
      </c>
      <c r="J998" s="13"/>
      <c r="K998" s="45"/>
      <c r="L998" s="14"/>
      <c r="M998" s="54"/>
      <c r="N998" s="6"/>
      <c r="O998" s="58" t="s">
        <v>26</v>
      </c>
      <c r="P998" s="6"/>
      <c r="Q998" s="6"/>
      <c r="R998" s="6"/>
      <c r="S998" s="6"/>
      <c r="T998" s="69">
        <v>736</v>
      </c>
      <c r="U998" s="6"/>
      <c r="V998" s="70">
        <v>39485</v>
      </c>
      <c r="W998" s="6" t="s">
        <v>27</v>
      </c>
    </row>
    <row r="999" spans="1:23" s="49" customFormat="1" ht="15" customHeight="1" x14ac:dyDescent="0.25">
      <c r="A999" s="81" t="s">
        <v>107</v>
      </c>
      <c r="B999" s="58" t="s">
        <v>4428</v>
      </c>
      <c r="C999" s="72" t="s">
        <v>24</v>
      </c>
      <c r="D999" s="58" t="s">
        <v>10026</v>
      </c>
      <c r="E999" s="58" t="s">
        <v>12781</v>
      </c>
      <c r="F999" s="58" t="s">
        <v>15528</v>
      </c>
      <c r="G999" s="60" t="s">
        <v>25</v>
      </c>
      <c r="H999" s="58">
        <v>2001001429</v>
      </c>
      <c r="I999" s="58" t="s">
        <v>3869</v>
      </c>
      <c r="J999" s="13"/>
      <c r="K999" s="45"/>
      <c r="L999" s="14"/>
      <c r="M999" s="54"/>
      <c r="N999" s="6"/>
      <c r="O999" s="58" t="s">
        <v>26</v>
      </c>
      <c r="P999" s="6"/>
      <c r="Q999" s="6"/>
      <c r="R999" s="6"/>
      <c r="S999" s="6"/>
      <c r="T999" s="69">
        <v>3762</v>
      </c>
      <c r="U999" s="6"/>
      <c r="V999" s="70">
        <v>39544</v>
      </c>
      <c r="W999" s="6" t="s">
        <v>27</v>
      </c>
    </row>
    <row r="1000" spans="1:23" s="49" customFormat="1" ht="15" customHeight="1" x14ac:dyDescent="0.25">
      <c r="A1000" s="81" t="s">
        <v>107</v>
      </c>
      <c r="B1000" s="58" t="s">
        <v>4428</v>
      </c>
      <c r="C1000" s="72" t="s">
        <v>24</v>
      </c>
      <c r="D1000" s="58" t="s">
        <v>10027</v>
      </c>
      <c r="E1000" s="58" t="s">
        <v>12782</v>
      </c>
      <c r="F1000" s="58" t="s">
        <v>15529</v>
      </c>
      <c r="G1000" s="60" t="s">
        <v>25</v>
      </c>
      <c r="H1000" s="58">
        <v>2001000996</v>
      </c>
      <c r="I1000" s="58" t="s">
        <v>3869</v>
      </c>
      <c r="J1000" s="13"/>
      <c r="K1000" s="45"/>
      <c r="L1000" s="14"/>
      <c r="M1000" s="54"/>
      <c r="N1000" s="6"/>
      <c r="O1000" s="58" t="s">
        <v>26</v>
      </c>
      <c r="P1000" s="6"/>
      <c r="Q1000" s="6"/>
      <c r="R1000" s="6"/>
      <c r="S1000" s="6"/>
      <c r="T1000" s="69">
        <v>116</v>
      </c>
      <c r="U1000" s="6"/>
      <c r="V1000" s="70">
        <v>39645</v>
      </c>
      <c r="W1000" s="6" t="s">
        <v>27</v>
      </c>
    </row>
    <row r="1001" spans="1:23" s="49" customFormat="1" ht="15" customHeight="1" x14ac:dyDescent="0.25">
      <c r="A1001" s="81" t="s">
        <v>134</v>
      </c>
      <c r="B1001" s="58" t="s">
        <v>4429</v>
      </c>
      <c r="C1001" s="72" t="s">
        <v>24</v>
      </c>
      <c r="D1001" s="58" t="s">
        <v>10028</v>
      </c>
      <c r="E1001" s="58" t="s">
        <v>12783</v>
      </c>
      <c r="F1001" s="58" t="s">
        <v>15530</v>
      </c>
      <c r="G1001" s="60" t="s">
        <v>25</v>
      </c>
      <c r="H1001" s="58">
        <v>2000985263</v>
      </c>
      <c r="I1001" s="58" t="s">
        <v>3869</v>
      </c>
      <c r="J1001" s="13"/>
      <c r="K1001" s="45"/>
      <c r="L1001" s="14"/>
      <c r="M1001" s="54"/>
      <c r="N1001" s="6"/>
      <c r="O1001" s="58" t="s">
        <v>26</v>
      </c>
      <c r="P1001" s="6"/>
      <c r="Q1001" s="6"/>
      <c r="R1001" s="6"/>
      <c r="S1001" s="6"/>
      <c r="T1001" s="69">
        <v>312</v>
      </c>
      <c r="U1001" s="6"/>
      <c r="V1001" s="70">
        <v>39701</v>
      </c>
      <c r="W1001" s="6" t="s">
        <v>27</v>
      </c>
    </row>
    <row r="1002" spans="1:23" s="49" customFormat="1" ht="15" customHeight="1" x14ac:dyDescent="0.25">
      <c r="A1002" s="81" t="s">
        <v>74</v>
      </c>
      <c r="B1002" s="58" t="s">
        <v>167</v>
      </c>
      <c r="C1002" s="72" t="s">
        <v>28</v>
      </c>
      <c r="D1002" s="58" t="s">
        <v>10029</v>
      </c>
      <c r="E1002" s="58" t="s">
        <v>12784</v>
      </c>
      <c r="F1002" s="58" t="s">
        <v>15531</v>
      </c>
      <c r="G1002" s="60" t="s">
        <v>25</v>
      </c>
      <c r="H1002" s="58">
        <v>2000038965</v>
      </c>
      <c r="I1002" s="58" t="s">
        <v>9079</v>
      </c>
      <c r="J1002" s="13"/>
      <c r="K1002" s="45"/>
      <c r="L1002" s="14"/>
      <c r="M1002" s="54"/>
      <c r="N1002" s="6"/>
      <c r="O1002" s="58" t="s">
        <v>26</v>
      </c>
      <c r="P1002" s="6"/>
      <c r="Q1002" s="6"/>
      <c r="R1002" s="6"/>
      <c r="S1002" s="6"/>
      <c r="T1002" s="69">
        <v>339.13</v>
      </c>
      <c r="U1002" s="6"/>
      <c r="V1002" s="70">
        <v>39798</v>
      </c>
      <c r="W1002" s="6" t="s">
        <v>27</v>
      </c>
    </row>
    <row r="1003" spans="1:23" s="49" customFormat="1" ht="15" customHeight="1" x14ac:dyDescent="0.25">
      <c r="A1003" s="81" t="s">
        <v>74</v>
      </c>
      <c r="B1003" s="58" t="s">
        <v>167</v>
      </c>
      <c r="C1003" s="72" t="s">
        <v>28</v>
      </c>
      <c r="D1003" s="58" t="s">
        <v>10030</v>
      </c>
      <c r="E1003" s="58" t="s">
        <v>76</v>
      </c>
      <c r="F1003" s="58" t="s">
        <v>15532</v>
      </c>
      <c r="G1003" s="60" t="s">
        <v>25</v>
      </c>
      <c r="H1003" s="58">
        <v>2000029311</v>
      </c>
      <c r="I1003" s="58" t="s">
        <v>3869</v>
      </c>
      <c r="J1003" s="13"/>
      <c r="K1003" s="45"/>
      <c r="L1003" s="14"/>
      <c r="M1003" s="54"/>
      <c r="N1003" s="6"/>
      <c r="O1003" s="58" t="s">
        <v>26</v>
      </c>
      <c r="P1003" s="6"/>
      <c r="Q1003" s="6"/>
      <c r="R1003" s="6"/>
      <c r="S1003" s="6"/>
      <c r="T1003" s="69">
        <v>950</v>
      </c>
      <c r="U1003" s="6"/>
      <c r="V1003" s="70">
        <v>39802</v>
      </c>
      <c r="W1003" s="6" t="s">
        <v>27</v>
      </c>
    </row>
    <row r="1004" spans="1:23" s="49" customFormat="1" ht="15" customHeight="1" x14ac:dyDescent="0.25">
      <c r="A1004" s="81" t="s">
        <v>74</v>
      </c>
      <c r="B1004" s="58" t="s">
        <v>167</v>
      </c>
      <c r="C1004" s="72" t="s">
        <v>28</v>
      </c>
      <c r="D1004" s="58" t="s">
        <v>10031</v>
      </c>
      <c r="E1004" s="58" t="s">
        <v>8650</v>
      </c>
      <c r="F1004" s="58" t="s">
        <v>15533</v>
      </c>
      <c r="G1004" s="60" t="s">
        <v>25</v>
      </c>
      <c r="H1004" s="58">
        <v>2000029338</v>
      </c>
      <c r="I1004" s="58" t="s">
        <v>3869</v>
      </c>
      <c r="J1004" s="13"/>
      <c r="K1004" s="45"/>
      <c r="L1004" s="14"/>
      <c r="M1004" s="54"/>
      <c r="N1004" s="6"/>
      <c r="O1004" s="58" t="s">
        <v>26</v>
      </c>
      <c r="P1004" s="6"/>
      <c r="Q1004" s="6"/>
      <c r="R1004" s="6"/>
      <c r="S1004" s="6"/>
      <c r="T1004" s="69">
        <v>50</v>
      </c>
      <c r="U1004" s="6"/>
      <c r="V1004" s="70">
        <v>39811</v>
      </c>
      <c r="W1004" s="6" t="s">
        <v>27</v>
      </c>
    </row>
    <row r="1005" spans="1:23" s="49" customFormat="1" ht="15" customHeight="1" x14ac:dyDescent="0.25">
      <c r="A1005" s="81" t="s">
        <v>74</v>
      </c>
      <c r="B1005" s="58" t="s">
        <v>167</v>
      </c>
      <c r="C1005" s="72" t="s">
        <v>28</v>
      </c>
      <c r="D1005" s="58" t="s">
        <v>10032</v>
      </c>
      <c r="E1005" s="58" t="s">
        <v>1834</v>
      </c>
      <c r="F1005" s="58" t="s">
        <v>15534</v>
      </c>
      <c r="G1005" s="60" t="s">
        <v>25</v>
      </c>
      <c r="H1005" s="58">
        <v>2000033971</v>
      </c>
      <c r="I1005" s="58" t="s">
        <v>3869</v>
      </c>
      <c r="J1005" s="13"/>
      <c r="K1005" s="45"/>
      <c r="L1005" s="14"/>
      <c r="M1005" s="54"/>
      <c r="N1005" s="6"/>
      <c r="O1005" s="58" t="s">
        <v>26</v>
      </c>
      <c r="P1005" s="6"/>
      <c r="Q1005" s="6"/>
      <c r="R1005" s="6"/>
      <c r="S1005" s="6"/>
      <c r="T1005" s="69">
        <v>3879</v>
      </c>
      <c r="U1005" s="6"/>
      <c r="V1005" s="70">
        <v>39812</v>
      </c>
      <c r="W1005" s="6" t="s">
        <v>27</v>
      </c>
    </row>
    <row r="1006" spans="1:23" s="49" customFormat="1" ht="15" customHeight="1" x14ac:dyDescent="0.25">
      <c r="A1006" s="81" t="s">
        <v>109</v>
      </c>
      <c r="B1006" s="58" t="s">
        <v>159</v>
      </c>
      <c r="C1006" s="72" t="s">
        <v>28</v>
      </c>
      <c r="D1006" s="58" t="s">
        <v>10033</v>
      </c>
      <c r="E1006" s="58" t="s">
        <v>12785</v>
      </c>
      <c r="F1006" s="58" t="s">
        <v>15535</v>
      </c>
      <c r="G1006" s="60" t="s">
        <v>25</v>
      </c>
      <c r="H1006" s="58">
        <v>2000189122</v>
      </c>
      <c r="I1006" s="58" t="s">
        <v>3869</v>
      </c>
      <c r="J1006" s="13"/>
      <c r="K1006" s="45"/>
      <c r="L1006" s="14"/>
      <c r="M1006" s="54"/>
      <c r="N1006" s="6"/>
      <c r="O1006" s="58" t="s">
        <v>26</v>
      </c>
      <c r="P1006" s="6"/>
      <c r="Q1006" s="6"/>
      <c r="R1006" s="6"/>
      <c r="S1006" s="6"/>
      <c r="T1006" s="69">
        <v>576</v>
      </c>
      <c r="U1006" s="6"/>
      <c r="V1006" s="70">
        <v>39469</v>
      </c>
      <c r="W1006" s="6" t="s">
        <v>27</v>
      </c>
    </row>
    <row r="1007" spans="1:23" s="49" customFormat="1" ht="15" customHeight="1" x14ac:dyDescent="0.25">
      <c r="A1007" s="81" t="s">
        <v>109</v>
      </c>
      <c r="B1007" s="58" t="s">
        <v>159</v>
      </c>
      <c r="C1007" s="72" t="s">
        <v>28</v>
      </c>
      <c r="D1007" s="58" t="s">
        <v>10034</v>
      </c>
      <c r="E1007" s="58" t="s">
        <v>12786</v>
      </c>
      <c r="F1007" s="58" t="s">
        <v>15536</v>
      </c>
      <c r="G1007" s="60" t="s">
        <v>25</v>
      </c>
      <c r="H1007" s="58">
        <v>2000189197</v>
      </c>
      <c r="I1007" s="58" t="s">
        <v>3869</v>
      </c>
      <c r="J1007" s="13"/>
      <c r="K1007" s="45"/>
      <c r="L1007" s="14"/>
      <c r="M1007" s="54"/>
      <c r="N1007" s="6"/>
      <c r="O1007" s="58" t="s">
        <v>26</v>
      </c>
      <c r="P1007" s="6"/>
      <c r="Q1007" s="6"/>
      <c r="R1007" s="6"/>
      <c r="S1007" s="6"/>
      <c r="T1007" s="69">
        <v>328</v>
      </c>
      <c r="U1007" s="6"/>
      <c r="V1007" s="70">
        <v>39492</v>
      </c>
      <c r="W1007" s="6" t="s">
        <v>27</v>
      </c>
    </row>
    <row r="1008" spans="1:23" s="49" customFormat="1" ht="15" customHeight="1" x14ac:dyDescent="0.25">
      <c r="A1008" s="81" t="s">
        <v>63</v>
      </c>
      <c r="B1008" s="58" t="s">
        <v>166</v>
      </c>
      <c r="C1008" s="72" t="s">
        <v>28</v>
      </c>
      <c r="D1008" s="58" t="s">
        <v>645</v>
      </c>
      <c r="E1008" s="58" t="s">
        <v>12787</v>
      </c>
      <c r="F1008" s="58" t="s">
        <v>15537</v>
      </c>
      <c r="G1008" s="60" t="s">
        <v>25</v>
      </c>
      <c r="H1008" s="58">
        <v>2001360461</v>
      </c>
      <c r="I1008" s="58" t="s">
        <v>9079</v>
      </c>
      <c r="J1008" s="13"/>
      <c r="K1008" s="45"/>
      <c r="L1008" s="14"/>
      <c r="M1008" s="54"/>
      <c r="N1008" s="6"/>
      <c r="O1008" s="58" t="s">
        <v>26</v>
      </c>
      <c r="P1008" s="6"/>
      <c r="Q1008" s="6"/>
      <c r="R1008" s="6"/>
      <c r="S1008" s="6"/>
      <c r="T1008" s="69">
        <v>879.49</v>
      </c>
      <c r="U1008" s="6"/>
      <c r="V1008" s="70">
        <v>39492</v>
      </c>
      <c r="W1008" s="6" t="s">
        <v>27</v>
      </c>
    </row>
    <row r="1009" spans="1:23" s="49" customFormat="1" ht="15" customHeight="1" x14ac:dyDescent="0.25">
      <c r="A1009" s="81" t="s">
        <v>63</v>
      </c>
      <c r="B1009" s="58" t="s">
        <v>166</v>
      </c>
      <c r="C1009" s="72" t="s">
        <v>28</v>
      </c>
      <c r="D1009" s="58" t="s">
        <v>10035</v>
      </c>
      <c r="E1009" s="58" t="s">
        <v>12788</v>
      </c>
      <c r="F1009" s="58" t="s">
        <v>15538</v>
      </c>
      <c r="G1009" s="60" t="s">
        <v>25</v>
      </c>
      <c r="H1009" s="58">
        <v>2001361007</v>
      </c>
      <c r="I1009" s="58" t="s">
        <v>9079</v>
      </c>
      <c r="J1009" s="13"/>
      <c r="K1009" s="45"/>
      <c r="L1009" s="14"/>
      <c r="M1009" s="54"/>
      <c r="N1009" s="6"/>
      <c r="O1009" s="58" t="s">
        <v>26</v>
      </c>
      <c r="P1009" s="6"/>
      <c r="Q1009" s="6"/>
      <c r="R1009" s="6"/>
      <c r="S1009" s="6"/>
      <c r="T1009" s="69">
        <v>4645.04</v>
      </c>
      <c r="U1009" s="6"/>
      <c r="V1009" s="70">
        <v>39492</v>
      </c>
      <c r="W1009" s="6" t="s">
        <v>27</v>
      </c>
    </row>
    <row r="1010" spans="1:23" s="49" customFormat="1" ht="15" customHeight="1" x14ac:dyDescent="0.25">
      <c r="A1010" s="81" t="s">
        <v>63</v>
      </c>
      <c r="B1010" s="58" t="s">
        <v>166</v>
      </c>
      <c r="C1010" s="72" t="s">
        <v>28</v>
      </c>
      <c r="D1010" s="58" t="s">
        <v>10036</v>
      </c>
      <c r="E1010" s="58" t="s">
        <v>12789</v>
      </c>
      <c r="F1010" s="58" t="s">
        <v>15539</v>
      </c>
      <c r="G1010" s="60" t="s">
        <v>25</v>
      </c>
      <c r="H1010" s="58">
        <v>2001359617</v>
      </c>
      <c r="I1010" s="58" t="s">
        <v>9079</v>
      </c>
      <c r="J1010" s="13"/>
      <c r="K1010" s="45"/>
      <c r="L1010" s="14"/>
      <c r="M1010" s="54"/>
      <c r="N1010" s="6"/>
      <c r="O1010" s="58" t="s">
        <v>26</v>
      </c>
      <c r="P1010" s="6"/>
      <c r="Q1010" s="6"/>
      <c r="R1010" s="6"/>
      <c r="S1010" s="6"/>
      <c r="T1010" s="69">
        <v>405.82</v>
      </c>
      <c r="U1010" s="6"/>
      <c r="V1010" s="70">
        <v>39498</v>
      </c>
      <c r="W1010" s="6" t="s">
        <v>27</v>
      </c>
    </row>
    <row r="1011" spans="1:23" s="49" customFormat="1" ht="15" customHeight="1" x14ac:dyDescent="0.25">
      <c r="A1011" s="81" t="s">
        <v>109</v>
      </c>
      <c r="B1011" s="58" t="s">
        <v>159</v>
      </c>
      <c r="C1011" s="72" t="s">
        <v>28</v>
      </c>
      <c r="D1011" s="58" t="s">
        <v>10037</v>
      </c>
      <c r="E1011" s="58" t="s">
        <v>12790</v>
      </c>
      <c r="F1011" s="58" t="s">
        <v>15540</v>
      </c>
      <c r="G1011" s="60" t="s">
        <v>25</v>
      </c>
      <c r="H1011" s="58">
        <v>2000192627</v>
      </c>
      <c r="I1011" s="58" t="s">
        <v>3869</v>
      </c>
      <c r="J1011" s="13"/>
      <c r="K1011" s="45"/>
      <c r="L1011" s="14"/>
      <c r="M1011" s="54"/>
      <c r="N1011" s="6"/>
      <c r="O1011" s="58" t="s">
        <v>26</v>
      </c>
      <c r="P1011" s="6"/>
      <c r="Q1011" s="6"/>
      <c r="R1011" s="6"/>
      <c r="S1011" s="6"/>
      <c r="T1011" s="69">
        <v>298</v>
      </c>
      <c r="U1011" s="6"/>
      <c r="V1011" s="70">
        <v>39681</v>
      </c>
      <c r="W1011" s="6" t="s">
        <v>27</v>
      </c>
    </row>
    <row r="1012" spans="1:23" s="49" customFormat="1" ht="15" customHeight="1" x14ac:dyDescent="0.25">
      <c r="A1012" s="81" t="s">
        <v>63</v>
      </c>
      <c r="B1012" s="58" t="s">
        <v>166</v>
      </c>
      <c r="C1012" s="72" t="s">
        <v>28</v>
      </c>
      <c r="D1012" s="58" t="s">
        <v>10038</v>
      </c>
      <c r="E1012" s="58" t="s">
        <v>12791</v>
      </c>
      <c r="F1012" s="58" t="s">
        <v>15541</v>
      </c>
      <c r="G1012" s="60" t="s">
        <v>25</v>
      </c>
      <c r="H1012" s="58">
        <v>2001366273</v>
      </c>
      <c r="I1012" s="58" t="s">
        <v>3869</v>
      </c>
      <c r="J1012" s="13"/>
      <c r="K1012" s="45"/>
      <c r="L1012" s="14"/>
      <c r="M1012" s="54"/>
      <c r="N1012" s="6"/>
      <c r="O1012" s="58" t="s">
        <v>26</v>
      </c>
      <c r="P1012" s="6"/>
      <c r="Q1012" s="6"/>
      <c r="R1012" s="6"/>
      <c r="S1012" s="6"/>
      <c r="T1012" s="69">
        <v>2571</v>
      </c>
      <c r="U1012" s="6"/>
      <c r="V1012" s="70">
        <v>39499</v>
      </c>
      <c r="W1012" s="6" t="s">
        <v>27</v>
      </c>
    </row>
    <row r="1013" spans="1:23" s="49" customFormat="1" ht="15" customHeight="1" x14ac:dyDescent="0.25">
      <c r="A1013" s="81" t="s">
        <v>63</v>
      </c>
      <c r="B1013" s="58" t="s">
        <v>166</v>
      </c>
      <c r="C1013" s="72" t="s">
        <v>28</v>
      </c>
      <c r="D1013" s="58" t="s">
        <v>10039</v>
      </c>
      <c r="E1013" s="58" t="s">
        <v>12792</v>
      </c>
      <c r="F1013" s="58" t="s">
        <v>15542</v>
      </c>
      <c r="G1013" s="60" t="s">
        <v>25</v>
      </c>
      <c r="H1013" s="58">
        <v>2001359986</v>
      </c>
      <c r="I1013" s="58" t="s">
        <v>9079</v>
      </c>
      <c r="J1013" s="13"/>
      <c r="K1013" s="45"/>
      <c r="L1013" s="14"/>
      <c r="M1013" s="54"/>
      <c r="N1013" s="6"/>
      <c r="O1013" s="58" t="s">
        <v>26</v>
      </c>
      <c r="P1013" s="6"/>
      <c r="Q1013" s="6"/>
      <c r="R1013" s="6"/>
      <c r="S1013" s="6"/>
      <c r="T1013" s="69">
        <v>7.6</v>
      </c>
      <c r="U1013" s="6"/>
      <c r="V1013" s="70">
        <v>39500</v>
      </c>
      <c r="W1013" s="6" t="s">
        <v>27</v>
      </c>
    </row>
    <row r="1014" spans="1:23" s="49" customFormat="1" ht="15" customHeight="1" x14ac:dyDescent="0.25">
      <c r="A1014" s="81" t="s">
        <v>100</v>
      </c>
      <c r="B1014" s="58" t="s">
        <v>176</v>
      </c>
      <c r="C1014" s="72" t="s">
        <v>24</v>
      </c>
      <c r="D1014" s="58" t="s">
        <v>10040</v>
      </c>
      <c r="E1014" s="58" t="s">
        <v>12793</v>
      </c>
      <c r="F1014" s="58" t="s">
        <v>15543</v>
      </c>
      <c r="G1014" s="60" t="s">
        <v>25</v>
      </c>
      <c r="H1014" s="58">
        <v>2000845027</v>
      </c>
      <c r="I1014" s="58" t="s">
        <v>3869</v>
      </c>
      <c r="J1014" s="13"/>
      <c r="K1014" s="45"/>
      <c r="L1014" s="14"/>
      <c r="M1014" s="54"/>
      <c r="N1014" s="6"/>
      <c r="O1014" s="58" t="s">
        <v>26</v>
      </c>
      <c r="P1014" s="6"/>
      <c r="Q1014" s="6"/>
      <c r="R1014" s="6"/>
      <c r="S1014" s="6"/>
      <c r="T1014" s="69">
        <v>424</v>
      </c>
      <c r="U1014" s="6"/>
      <c r="V1014" s="70">
        <v>39546</v>
      </c>
      <c r="W1014" s="6" t="s">
        <v>27</v>
      </c>
    </row>
    <row r="1015" spans="1:23" s="49" customFormat="1" ht="15" customHeight="1" x14ac:dyDescent="0.25">
      <c r="A1015" s="81" t="s">
        <v>100</v>
      </c>
      <c r="B1015" s="58" t="s">
        <v>176</v>
      </c>
      <c r="C1015" s="72" t="s">
        <v>24</v>
      </c>
      <c r="D1015" s="58" t="s">
        <v>10041</v>
      </c>
      <c r="E1015" s="58" t="s">
        <v>12794</v>
      </c>
      <c r="F1015" s="58" t="s">
        <v>15544</v>
      </c>
      <c r="G1015" s="60" t="s">
        <v>25</v>
      </c>
      <c r="H1015" s="58">
        <v>2000834346</v>
      </c>
      <c r="I1015" s="58" t="s">
        <v>3869</v>
      </c>
      <c r="J1015" s="13"/>
      <c r="K1015" s="45"/>
      <c r="L1015" s="14"/>
      <c r="M1015" s="54"/>
      <c r="N1015" s="6"/>
      <c r="O1015" s="58" t="s">
        <v>26</v>
      </c>
      <c r="P1015" s="6"/>
      <c r="Q1015" s="6"/>
      <c r="R1015" s="6"/>
      <c r="S1015" s="6"/>
      <c r="T1015" s="69">
        <v>23920</v>
      </c>
      <c r="U1015" s="6"/>
      <c r="V1015" s="70">
        <v>39699</v>
      </c>
      <c r="W1015" s="6" t="s">
        <v>27</v>
      </c>
    </row>
    <row r="1016" spans="1:23" s="49" customFormat="1" ht="15" customHeight="1" x14ac:dyDescent="0.25">
      <c r="A1016" s="81" t="s">
        <v>109</v>
      </c>
      <c r="B1016" s="58" t="s">
        <v>159</v>
      </c>
      <c r="C1016" s="72" t="s">
        <v>28</v>
      </c>
      <c r="D1016" s="58" t="s">
        <v>10042</v>
      </c>
      <c r="E1016" s="58" t="s">
        <v>12795</v>
      </c>
      <c r="F1016" s="58" t="s">
        <v>15545</v>
      </c>
      <c r="G1016" s="60" t="s">
        <v>25</v>
      </c>
      <c r="H1016" s="58">
        <v>2000194711</v>
      </c>
      <c r="I1016" s="58" t="s">
        <v>9079</v>
      </c>
      <c r="J1016" s="13"/>
      <c r="K1016" s="45"/>
      <c r="L1016" s="14"/>
      <c r="M1016" s="54"/>
      <c r="N1016" s="6"/>
      <c r="O1016" s="58" t="s">
        <v>26</v>
      </c>
      <c r="P1016" s="6"/>
      <c r="Q1016" s="6"/>
      <c r="R1016" s="6"/>
      <c r="S1016" s="6"/>
      <c r="T1016" s="69">
        <v>0.03</v>
      </c>
      <c r="U1016" s="6"/>
      <c r="V1016" s="70">
        <v>39548</v>
      </c>
      <c r="W1016" s="6" t="s">
        <v>27</v>
      </c>
    </row>
    <row r="1017" spans="1:23" s="49" customFormat="1" ht="15" customHeight="1" x14ac:dyDescent="0.25">
      <c r="A1017" s="81" t="s">
        <v>63</v>
      </c>
      <c r="B1017" s="58" t="s">
        <v>166</v>
      </c>
      <c r="C1017" s="72" t="s">
        <v>28</v>
      </c>
      <c r="D1017" s="58" t="s">
        <v>10043</v>
      </c>
      <c r="E1017" s="58" t="s">
        <v>12796</v>
      </c>
      <c r="F1017" s="58" t="s">
        <v>15546</v>
      </c>
      <c r="G1017" s="60" t="s">
        <v>25</v>
      </c>
      <c r="H1017" s="58">
        <v>2001365501</v>
      </c>
      <c r="I1017" s="58" t="s">
        <v>3869</v>
      </c>
      <c r="J1017" s="13"/>
      <c r="K1017" s="45"/>
      <c r="L1017" s="14"/>
      <c r="M1017" s="54"/>
      <c r="N1017" s="6"/>
      <c r="O1017" s="58" t="s">
        <v>26</v>
      </c>
      <c r="P1017" s="6"/>
      <c r="Q1017" s="6"/>
      <c r="R1017" s="6"/>
      <c r="S1017" s="6"/>
      <c r="T1017" s="69">
        <v>1055.95</v>
      </c>
      <c r="U1017" s="6"/>
      <c r="V1017" s="70">
        <v>39521</v>
      </c>
      <c r="W1017" s="6" t="s">
        <v>27</v>
      </c>
    </row>
    <row r="1018" spans="1:23" s="49" customFormat="1" ht="15" customHeight="1" x14ac:dyDescent="0.25">
      <c r="A1018" s="81" t="s">
        <v>43</v>
      </c>
      <c r="B1018" s="58" t="s">
        <v>174</v>
      </c>
      <c r="C1018" s="72" t="s">
        <v>24</v>
      </c>
      <c r="D1018" s="58" t="s">
        <v>10044</v>
      </c>
      <c r="E1018" s="58" t="s">
        <v>12797</v>
      </c>
      <c r="F1018" s="58" t="s">
        <v>15547</v>
      </c>
      <c r="G1018" s="60" t="s">
        <v>25</v>
      </c>
      <c r="H1018" s="58">
        <v>2000813306</v>
      </c>
      <c r="I1018" s="58" t="s">
        <v>9079</v>
      </c>
      <c r="J1018" s="13"/>
      <c r="K1018" s="45"/>
      <c r="L1018" s="14"/>
      <c r="M1018" s="54"/>
      <c r="N1018" s="6"/>
      <c r="O1018" s="58" t="s">
        <v>26</v>
      </c>
      <c r="P1018" s="6"/>
      <c r="Q1018" s="6"/>
      <c r="R1018" s="6"/>
      <c r="S1018" s="6"/>
      <c r="T1018" s="69">
        <v>0.44</v>
      </c>
      <c r="U1018" s="6"/>
      <c r="V1018" s="70">
        <v>39514</v>
      </c>
      <c r="W1018" s="6" t="s">
        <v>27</v>
      </c>
    </row>
    <row r="1019" spans="1:23" s="49" customFormat="1" ht="15" customHeight="1" x14ac:dyDescent="0.25">
      <c r="A1019" s="81" t="s">
        <v>63</v>
      </c>
      <c r="B1019" s="58" t="s">
        <v>166</v>
      </c>
      <c r="C1019" s="72" t="s">
        <v>28</v>
      </c>
      <c r="D1019" s="58" t="s">
        <v>10045</v>
      </c>
      <c r="E1019" s="58" t="s">
        <v>12798</v>
      </c>
      <c r="F1019" s="58" t="s">
        <v>15548</v>
      </c>
      <c r="G1019" s="60" t="s">
        <v>25</v>
      </c>
      <c r="H1019" s="58">
        <v>2000351086</v>
      </c>
      <c r="I1019" s="58" t="s">
        <v>9079</v>
      </c>
      <c r="J1019" s="13"/>
      <c r="K1019" s="45"/>
      <c r="L1019" s="14"/>
      <c r="M1019" s="54"/>
      <c r="N1019" s="6"/>
      <c r="O1019" s="58" t="s">
        <v>26</v>
      </c>
      <c r="P1019" s="6"/>
      <c r="Q1019" s="6"/>
      <c r="R1019" s="6"/>
      <c r="S1019" s="6"/>
      <c r="T1019" s="69">
        <v>27.72</v>
      </c>
      <c r="U1019" s="6"/>
      <c r="V1019" s="70">
        <v>39527</v>
      </c>
      <c r="W1019" s="6" t="s">
        <v>27</v>
      </c>
    </row>
    <row r="1020" spans="1:23" s="49" customFormat="1" ht="15" customHeight="1" x14ac:dyDescent="0.25">
      <c r="A1020" s="81" t="s">
        <v>63</v>
      </c>
      <c r="B1020" s="58" t="s">
        <v>166</v>
      </c>
      <c r="C1020" s="72" t="s">
        <v>28</v>
      </c>
      <c r="D1020" s="58">
        <v>4220181015525</v>
      </c>
      <c r="E1020" s="58" t="s">
        <v>12799</v>
      </c>
      <c r="F1020" s="58" t="s">
        <v>15549</v>
      </c>
      <c r="G1020" s="60" t="s">
        <v>25</v>
      </c>
      <c r="H1020" s="58">
        <v>2001358823</v>
      </c>
      <c r="I1020" s="58" t="s">
        <v>9079</v>
      </c>
      <c r="J1020" s="13"/>
      <c r="K1020" s="45"/>
      <c r="L1020" s="14"/>
      <c r="M1020" s="54"/>
      <c r="N1020" s="6"/>
      <c r="O1020" s="58" t="s">
        <v>26</v>
      </c>
      <c r="P1020" s="6"/>
      <c r="Q1020" s="6"/>
      <c r="R1020" s="6"/>
      <c r="S1020" s="6"/>
      <c r="T1020" s="69">
        <v>249.51</v>
      </c>
      <c r="U1020" s="6"/>
      <c r="V1020" s="70">
        <v>39451</v>
      </c>
      <c r="W1020" s="6" t="s">
        <v>27</v>
      </c>
    </row>
    <row r="1021" spans="1:23" s="49" customFormat="1" ht="15" customHeight="1" x14ac:dyDescent="0.25">
      <c r="A1021" s="81" t="s">
        <v>63</v>
      </c>
      <c r="B1021" s="58" t="s">
        <v>166</v>
      </c>
      <c r="C1021" s="72" t="s">
        <v>28</v>
      </c>
      <c r="D1021" s="58" t="s">
        <v>10046</v>
      </c>
      <c r="E1021" s="58" t="s">
        <v>12800</v>
      </c>
      <c r="F1021" s="58" t="s">
        <v>15550</v>
      </c>
      <c r="G1021" s="60" t="s">
        <v>25</v>
      </c>
      <c r="H1021" s="58">
        <v>2001361301</v>
      </c>
      <c r="I1021" s="58" t="s">
        <v>9079</v>
      </c>
      <c r="J1021" s="13"/>
      <c r="K1021" s="45"/>
      <c r="L1021" s="14"/>
      <c r="M1021" s="54"/>
      <c r="N1021" s="6"/>
      <c r="O1021" s="58" t="s">
        <v>26</v>
      </c>
      <c r="P1021" s="6"/>
      <c r="Q1021" s="6"/>
      <c r="R1021" s="6"/>
      <c r="S1021" s="6"/>
      <c r="T1021" s="69">
        <v>153.35</v>
      </c>
      <c r="U1021" s="6"/>
      <c r="V1021" s="70">
        <v>39451</v>
      </c>
      <c r="W1021" s="6" t="s">
        <v>27</v>
      </c>
    </row>
    <row r="1022" spans="1:23" s="49" customFormat="1" ht="15" customHeight="1" x14ac:dyDescent="0.25">
      <c r="A1022" s="81" t="s">
        <v>43</v>
      </c>
      <c r="B1022" s="58" t="s">
        <v>174</v>
      </c>
      <c r="C1022" s="72" t="s">
        <v>24</v>
      </c>
      <c r="D1022" s="58" t="s">
        <v>10047</v>
      </c>
      <c r="E1022" s="58" t="s">
        <v>12801</v>
      </c>
      <c r="F1022" s="58" t="s">
        <v>15551</v>
      </c>
      <c r="G1022" s="60" t="s">
        <v>25</v>
      </c>
      <c r="H1022" s="58">
        <v>2000813454</v>
      </c>
      <c r="I1022" s="58" t="s">
        <v>9079</v>
      </c>
      <c r="J1022" s="13"/>
      <c r="K1022" s="45"/>
      <c r="L1022" s="14"/>
      <c r="M1022" s="54"/>
      <c r="N1022" s="6"/>
      <c r="O1022" s="58" t="s">
        <v>26</v>
      </c>
      <c r="P1022" s="6"/>
      <c r="Q1022" s="6"/>
      <c r="R1022" s="6"/>
      <c r="S1022" s="6"/>
      <c r="T1022" s="69">
        <v>166.14</v>
      </c>
      <c r="U1022" s="6"/>
      <c r="V1022" s="70">
        <v>39682</v>
      </c>
      <c r="W1022" s="6" t="s">
        <v>27</v>
      </c>
    </row>
    <row r="1023" spans="1:23" s="49" customFormat="1" ht="15" customHeight="1" x14ac:dyDescent="0.25">
      <c r="A1023" s="81" t="s">
        <v>43</v>
      </c>
      <c r="B1023" s="58" t="s">
        <v>174</v>
      </c>
      <c r="C1023" s="72" t="s">
        <v>24</v>
      </c>
      <c r="D1023" s="58" t="s">
        <v>10048</v>
      </c>
      <c r="E1023" s="58" t="s">
        <v>12802</v>
      </c>
      <c r="F1023" s="58" t="s">
        <v>15552</v>
      </c>
      <c r="G1023" s="60" t="s">
        <v>25</v>
      </c>
      <c r="H1023" s="58">
        <v>2000816992</v>
      </c>
      <c r="I1023" s="58" t="s">
        <v>3869</v>
      </c>
      <c r="J1023" s="13"/>
      <c r="K1023" s="45"/>
      <c r="L1023" s="14"/>
      <c r="M1023" s="54"/>
      <c r="N1023" s="6"/>
      <c r="O1023" s="58" t="s">
        <v>26</v>
      </c>
      <c r="P1023" s="6"/>
      <c r="Q1023" s="6"/>
      <c r="R1023" s="6"/>
      <c r="S1023" s="6"/>
      <c r="T1023" s="69">
        <v>1979.5</v>
      </c>
      <c r="U1023" s="6"/>
      <c r="V1023" s="70">
        <v>39682</v>
      </c>
      <c r="W1023" s="6" t="s">
        <v>27</v>
      </c>
    </row>
    <row r="1024" spans="1:23" s="49" customFormat="1" ht="15" customHeight="1" x14ac:dyDescent="0.25">
      <c r="A1024" s="81" t="s">
        <v>43</v>
      </c>
      <c r="B1024" s="58" t="s">
        <v>174</v>
      </c>
      <c r="C1024" s="72" t="s">
        <v>24</v>
      </c>
      <c r="D1024" s="58" t="s">
        <v>10049</v>
      </c>
      <c r="E1024" s="58" t="s">
        <v>12803</v>
      </c>
      <c r="F1024" s="58" t="s">
        <v>15553</v>
      </c>
      <c r="G1024" s="60" t="s">
        <v>25</v>
      </c>
      <c r="H1024" s="58">
        <v>2000832513</v>
      </c>
      <c r="I1024" s="58" t="s">
        <v>9079</v>
      </c>
      <c r="J1024" s="13"/>
      <c r="K1024" s="45"/>
      <c r="L1024" s="14"/>
      <c r="M1024" s="54"/>
      <c r="N1024" s="6"/>
      <c r="O1024" s="58" t="s">
        <v>26</v>
      </c>
      <c r="P1024" s="6"/>
      <c r="Q1024" s="6"/>
      <c r="R1024" s="6"/>
      <c r="S1024" s="6"/>
      <c r="T1024" s="69">
        <v>0.18</v>
      </c>
      <c r="U1024" s="6"/>
      <c r="V1024" s="70">
        <v>39686</v>
      </c>
      <c r="W1024" s="6" t="s">
        <v>27</v>
      </c>
    </row>
    <row r="1025" spans="1:23" s="49" customFormat="1" ht="15" customHeight="1" x14ac:dyDescent="0.25">
      <c r="A1025" s="81" t="s">
        <v>43</v>
      </c>
      <c r="B1025" s="58" t="s">
        <v>174</v>
      </c>
      <c r="C1025" s="72" t="s">
        <v>24</v>
      </c>
      <c r="D1025" s="58" t="s">
        <v>10050</v>
      </c>
      <c r="E1025" s="58" t="s">
        <v>12804</v>
      </c>
      <c r="F1025" s="58" t="s">
        <v>15554</v>
      </c>
      <c r="G1025" s="60" t="s">
        <v>25</v>
      </c>
      <c r="H1025" s="58">
        <v>2000813338</v>
      </c>
      <c r="I1025" s="58" t="s">
        <v>9079</v>
      </c>
      <c r="J1025" s="13"/>
      <c r="K1025" s="45"/>
      <c r="L1025" s="14"/>
      <c r="M1025" s="54"/>
      <c r="N1025" s="6"/>
      <c r="O1025" s="58" t="s">
        <v>26</v>
      </c>
      <c r="P1025" s="6"/>
      <c r="Q1025" s="6"/>
      <c r="R1025" s="6"/>
      <c r="S1025" s="6"/>
      <c r="T1025" s="69">
        <v>1643.96</v>
      </c>
      <c r="U1025" s="6"/>
      <c r="V1025" s="70">
        <v>39687</v>
      </c>
      <c r="W1025" s="6" t="s">
        <v>27</v>
      </c>
    </row>
    <row r="1026" spans="1:23" s="49" customFormat="1" ht="15" customHeight="1" x14ac:dyDescent="0.25">
      <c r="A1026" s="81" t="s">
        <v>65</v>
      </c>
      <c r="B1026" s="58" t="s">
        <v>148</v>
      </c>
      <c r="C1026" s="72" t="s">
        <v>48</v>
      </c>
      <c r="D1026" s="58" t="s">
        <v>10051</v>
      </c>
      <c r="E1026" s="58" t="s">
        <v>12805</v>
      </c>
      <c r="F1026" s="58" t="s">
        <v>15555</v>
      </c>
      <c r="G1026" s="60" t="s">
        <v>25</v>
      </c>
      <c r="H1026" s="58">
        <v>2001171828</v>
      </c>
      <c r="I1026" s="58" t="s">
        <v>3869</v>
      </c>
      <c r="J1026" s="13"/>
      <c r="K1026" s="45"/>
      <c r="L1026" s="14"/>
      <c r="M1026" s="54"/>
      <c r="N1026" s="6"/>
      <c r="O1026" s="58" t="s">
        <v>26</v>
      </c>
      <c r="P1026" s="6"/>
      <c r="Q1026" s="6"/>
      <c r="R1026" s="6"/>
      <c r="S1026" s="6"/>
      <c r="T1026" s="69">
        <v>539</v>
      </c>
      <c r="U1026" s="6"/>
      <c r="V1026" s="70">
        <v>39668</v>
      </c>
      <c r="W1026" s="6" t="s">
        <v>27</v>
      </c>
    </row>
    <row r="1027" spans="1:23" s="49" customFormat="1" ht="15" customHeight="1" x14ac:dyDescent="0.25">
      <c r="A1027" s="81" t="s">
        <v>65</v>
      </c>
      <c r="B1027" s="58" t="s">
        <v>148</v>
      </c>
      <c r="C1027" s="72" t="s">
        <v>48</v>
      </c>
      <c r="D1027" s="58" t="s">
        <v>10052</v>
      </c>
      <c r="E1027" s="58" t="s">
        <v>12806</v>
      </c>
      <c r="F1027" s="58" t="s">
        <v>15556</v>
      </c>
      <c r="G1027" s="60" t="s">
        <v>25</v>
      </c>
      <c r="H1027" s="58">
        <v>2001172371</v>
      </c>
      <c r="I1027" s="58" t="s">
        <v>3869</v>
      </c>
      <c r="J1027" s="13"/>
      <c r="K1027" s="45"/>
      <c r="L1027" s="14"/>
      <c r="M1027" s="54"/>
      <c r="N1027" s="6"/>
      <c r="O1027" s="58" t="s">
        <v>26</v>
      </c>
      <c r="P1027" s="6"/>
      <c r="Q1027" s="6"/>
      <c r="R1027" s="6"/>
      <c r="S1027" s="6"/>
      <c r="T1027" s="69">
        <v>76</v>
      </c>
      <c r="U1027" s="6"/>
      <c r="V1027" s="70">
        <v>39700</v>
      </c>
      <c r="W1027" s="6" t="s">
        <v>27</v>
      </c>
    </row>
    <row r="1028" spans="1:23" s="49" customFormat="1" ht="15" customHeight="1" x14ac:dyDescent="0.25">
      <c r="A1028" s="81" t="s">
        <v>65</v>
      </c>
      <c r="B1028" s="58" t="s">
        <v>148</v>
      </c>
      <c r="C1028" s="72" t="s">
        <v>48</v>
      </c>
      <c r="D1028" s="58" t="s">
        <v>10053</v>
      </c>
      <c r="E1028" s="58" t="s">
        <v>12807</v>
      </c>
      <c r="F1028" s="58" t="s">
        <v>15557</v>
      </c>
      <c r="G1028" s="60" t="s">
        <v>25</v>
      </c>
      <c r="H1028" s="58">
        <v>2001170344</v>
      </c>
      <c r="I1028" s="58" t="s">
        <v>3869</v>
      </c>
      <c r="J1028" s="13"/>
      <c r="K1028" s="45"/>
      <c r="L1028" s="14"/>
      <c r="M1028" s="54"/>
      <c r="N1028" s="6"/>
      <c r="O1028" s="58" t="s">
        <v>26</v>
      </c>
      <c r="P1028" s="6"/>
      <c r="Q1028" s="6"/>
      <c r="R1028" s="6"/>
      <c r="S1028" s="6"/>
      <c r="T1028" s="69">
        <v>5067</v>
      </c>
      <c r="U1028" s="6"/>
      <c r="V1028" s="70">
        <v>39761</v>
      </c>
      <c r="W1028" s="6" t="s">
        <v>27</v>
      </c>
    </row>
    <row r="1029" spans="1:23" s="49" customFormat="1" ht="15" customHeight="1" x14ac:dyDescent="0.25">
      <c r="A1029" s="81" t="s">
        <v>65</v>
      </c>
      <c r="B1029" s="58" t="s">
        <v>148</v>
      </c>
      <c r="C1029" s="72" t="s">
        <v>48</v>
      </c>
      <c r="D1029" s="58" t="s">
        <v>10054</v>
      </c>
      <c r="E1029" s="58" t="s">
        <v>12808</v>
      </c>
      <c r="F1029" s="58" t="s">
        <v>15558</v>
      </c>
      <c r="G1029" s="60" t="s">
        <v>25</v>
      </c>
      <c r="H1029" s="58">
        <v>2001170204</v>
      </c>
      <c r="I1029" s="58" t="s">
        <v>3869</v>
      </c>
      <c r="J1029" s="13"/>
      <c r="K1029" s="45"/>
      <c r="L1029" s="14"/>
      <c r="M1029" s="54"/>
      <c r="N1029" s="6"/>
      <c r="O1029" s="58" t="s">
        <v>26</v>
      </c>
      <c r="P1029" s="6"/>
      <c r="Q1029" s="6"/>
      <c r="R1029" s="6"/>
      <c r="S1029" s="6"/>
      <c r="T1029" s="69">
        <v>3072</v>
      </c>
      <c r="U1029" s="6"/>
      <c r="V1029" s="70">
        <v>39762</v>
      </c>
      <c r="W1029" s="6" t="s">
        <v>27</v>
      </c>
    </row>
    <row r="1030" spans="1:23" s="49" customFormat="1" ht="15" customHeight="1" x14ac:dyDescent="0.25">
      <c r="A1030" s="81" t="s">
        <v>65</v>
      </c>
      <c r="B1030" s="58" t="s">
        <v>148</v>
      </c>
      <c r="C1030" s="72" t="s">
        <v>48</v>
      </c>
      <c r="D1030" s="58" t="s">
        <v>10055</v>
      </c>
      <c r="E1030" s="58" t="s">
        <v>6115</v>
      </c>
      <c r="F1030" s="58" t="s">
        <v>15559</v>
      </c>
      <c r="G1030" s="60" t="s">
        <v>25</v>
      </c>
      <c r="H1030" s="58">
        <v>2001170662</v>
      </c>
      <c r="I1030" s="58" t="s">
        <v>3869</v>
      </c>
      <c r="J1030" s="13"/>
      <c r="K1030" s="45"/>
      <c r="L1030" s="14"/>
      <c r="M1030" s="54"/>
      <c r="N1030" s="6"/>
      <c r="O1030" s="58" t="s">
        <v>26</v>
      </c>
      <c r="P1030" s="6"/>
      <c r="Q1030" s="6"/>
      <c r="R1030" s="6"/>
      <c r="S1030" s="6"/>
      <c r="T1030" s="69">
        <v>8846</v>
      </c>
      <c r="U1030" s="6"/>
      <c r="V1030" s="70">
        <v>39750</v>
      </c>
      <c r="W1030" s="6" t="s">
        <v>27</v>
      </c>
    </row>
    <row r="1031" spans="1:23" s="49" customFormat="1" ht="15" customHeight="1" x14ac:dyDescent="0.25">
      <c r="A1031" s="81" t="s">
        <v>4430</v>
      </c>
      <c r="B1031" s="58" t="s">
        <v>4431</v>
      </c>
      <c r="C1031" s="72" t="s">
        <v>28</v>
      </c>
      <c r="D1031" s="58" t="s">
        <v>10056</v>
      </c>
      <c r="E1031" s="58" t="s">
        <v>12809</v>
      </c>
      <c r="F1031" s="58" t="s">
        <v>15560</v>
      </c>
      <c r="G1031" s="60" t="s">
        <v>25</v>
      </c>
      <c r="H1031" s="58">
        <v>2000206299</v>
      </c>
      <c r="I1031" s="58" t="s">
        <v>3869</v>
      </c>
      <c r="J1031" s="13"/>
      <c r="K1031" s="45"/>
      <c r="L1031" s="14"/>
      <c r="M1031" s="54"/>
      <c r="N1031" s="6"/>
      <c r="O1031" s="58" t="s">
        <v>26</v>
      </c>
      <c r="P1031" s="6"/>
      <c r="Q1031" s="6"/>
      <c r="R1031" s="6"/>
      <c r="S1031" s="6"/>
      <c r="T1031" s="69">
        <v>573</v>
      </c>
      <c r="U1031" s="6"/>
      <c r="V1031" s="70">
        <v>39800</v>
      </c>
      <c r="W1031" s="6" t="s">
        <v>27</v>
      </c>
    </row>
    <row r="1032" spans="1:23" s="49" customFormat="1" ht="15" customHeight="1" x14ac:dyDescent="0.25">
      <c r="A1032" s="81" t="s">
        <v>45</v>
      </c>
      <c r="B1032" s="58" t="s">
        <v>168</v>
      </c>
      <c r="C1032" s="72" t="s">
        <v>28</v>
      </c>
      <c r="D1032" s="58" t="s">
        <v>10057</v>
      </c>
      <c r="E1032" s="58" t="s">
        <v>12810</v>
      </c>
      <c r="F1032" s="58" t="s">
        <v>15561</v>
      </c>
      <c r="G1032" s="60" t="s">
        <v>25</v>
      </c>
      <c r="H1032" s="58">
        <v>2000202862</v>
      </c>
      <c r="I1032" s="58" t="s">
        <v>9079</v>
      </c>
      <c r="J1032" s="13"/>
      <c r="K1032" s="45"/>
      <c r="L1032" s="14"/>
      <c r="M1032" s="54"/>
      <c r="N1032" s="6"/>
      <c r="O1032" s="58" t="s">
        <v>26</v>
      </c>
      <c r="P1032" s="6"/>
      <c r="Q1032" s="6"/>
      <c r="R1032" s="6"/>
      <c r="S1032" s="6"/>
      <c r="T1032" s="69">
        <v>0.36</v>
      </c>
      <c r="U1032" s="6"/>
      <c r="V1032" s="70">
        <v>39745</v>
      </c>
      <c r="W1032" s="6" t="s">
        <v>27</v>
      </c>
    </row>
    <row r="1033" spans="1:23" s="49" customFormat="1" ht="15" customHeight="1" x14ac:dyDescent="0.25">
      <c r="A1033" s="81" t="s">
        <v>45</v>
      </c>
      <c r="B1033" s="58" t="s">
        <v>168</v>
      </c>
      <c r="C1033" s="72" t="s">
        <v>28</v>
      </c>
      <c r="D1033" s="58" t="s">
        <v>10058</v>
      </c>
      <c r="E1033" s="58" t="s">
        <v>12811</v>
      </c>
      <c r="F1033" s="58" t="s">
        <v>15562</v>
      </c>
      <c r="G1033" s="60" t="s">
        <v>25</v>
      </c>
      <c r="H1033" s="58">
        <v>2000197688</v>
      </c>
      <c r="I1033" s="58" t="s">
        <v>3869</v>
      </c>
      <c r="J1033" s="13"/>
      <c r="K1033" s="45"/>
      <c r="L1033" s="14"/>
      <c r="M1033" s="54"/>
      <c r="N1033" s="6"/>
      <c r="O1033" s="58" t="s">
        <v>26</v>
      </c>
      <c r="P1033" s="6"/>
      <c r="Q1033" s="6"/>
      <c r="R1033" s="6"/>
      <c r="S1033" s="6"/>
      <c r="T1033" s="69">
        <v>1000</v>
      </c>
      <c r="U1033" s="6"/>
      <c r="V1033" s="70">
        <v>39763</v>
      </c>
      <c r="W1033" s="6" t="s">
        <v>27</v>
      </c>
    </row>
    <row r="1034" spans="1:23" s="49" customFormat="1" ht="15" customHeight="1" x14ac:dyDescent="0.25">
      <c r="A1034" s="81" t="s">
        <v>45</v>
      </c>
      <c r="B1034" s="58" t="s">
        <v>168</v>
      </c>
      <c r="C1034" s="72" t="s">
        <v>28</v>
      </c>
      <c r="D1034" s="58" t="s">
        <v>10059</v>
      </c>
      <c r="E1034" s="58" t="s">
        <v>12812</v>
      </c>
      <c r="F1034" s="58" t="s">
        <v>15563</v>
      </c>
      <c r="G1034" s="60" t="s">
        <v>25</v>
      </c>
      <c r="H1034" s="58">
        <v>2000216448</v>
      </c>
      <c r="I1034" s="58" t="s">
        <v>9079</v>
      </c>
      <c r="J1034" s="13"/>
      <c r="K1034" s="45"/>
      <c r="L1034" s="14"/>
      <c r="M1034" s="54"/>
      <c r="N1034" s="6"/>
      <c r="O1034" s="58" t="s">
        <v>26</v>
      </c>
      <c r="P1034" s="6"/>
      <c r="Q1034" s="6"/>
      <c r="R1034" s="6"/>
      <c r="S1034" s="6"/>
      <c r="T1034" s="69">
        <v>82.49</v>
      </c>
      <c r="U1034" s="6"/>
      <c r="V1034" s="70">
        <v>39767</v>
      </c>
      <c r="W1034" s="6" t="s">
        <v>27</v>
      </c>
    </row>
    <row r="1035" spans="1:23" s="49" customFormat="1" ht="15" customHeight="1" x14ac:dyDescent="0.25">
      <c r="A1035" s="81" t="s">
        <v>45</v>
      </c>
      <c r="B1035" s="58" t="s">
        <v>168</v>
      </c>
      <c r="C1035" s="72" t="s">
        <v>28</v>
      </c>
      <c r="D1035" s="58" t="s">
        <v>10060</v>
      </c>
      <c r="E1035" s="58" t="s">
        <v>12368</v>
      </c>
      <c r="F1035" s="58" t="s">
        <v>15564</v>
      </c>
      <c r="G1035" s="60" t="s">
        <v>25</v>
      </c>
      <c r="H1035" s="58">
        <v>2000216227</v>
      </c>
      <c r="I1035" s="58" t="s">
        <v>9079</v>
      </c>
      <c r="J1035" s="13"/>
      <c r="K1035" s="45"/>
      <c r="L1035" s="14"/>
      <c r="M1035" s="54"/>
      <c r="N1035" s="6"/>
      <c r="O1035" s="58" t="s">
        <v>26</v>
      </c>
      <c r="P1035" s="6"/>
      <c r="Q1035" s="6"/>
      <c r="R1035" s="6"/>
      <c r="S1035" s="6"/>
      <c r="T1035" s="69">
        <v>83.18</v>
      </c>
      <c r="U1035" s="6"/>
      <c r="V1035" s="70">
        <v>39777</v>
      </c>
      <c r="W1035" s="6" t="s">
        <v>27</v>
      </c>
    </row>
    <row r="1036" spans="1:23" s="49" customFormat="1" ht="15" customHeight="1" x14ac:dyDescent="0.25">
      <c r="A1036" s="81" t="s">
        <v>45</v>
      </c>
      <c r="B1036" s="58" t="s">
        <v>168</v>
      </c>
      <c r="C1036" s="72" t="s">
        <v>28</v>
      </c>
      <c r="D1036" s="58" t="s">
        <v>10061</v>
      </c>
      <c r="E1036" s="58" t="s">
        <v>12813</v>
      </c>
      <c r="F1036" s="58" t="s">
        <v>15565</v>
      </c>
      <c r="G1036" s="60" t="s">
        <v>25</v>
      </c>
      <c r="H1036" s="58">
        <v>2000197238</v>
      </c>
      <c r="I1036" s="58" t="s">
        <v>3869</v>
      </c>
      <c r="J1036" s="13"/>
      <c r="K1036" s="45"/>
      <c r="L1036" s="14"/>
      <c r="M1036" s="54"/>
      <c r="N1036" s="6"/>
      <c r="O1036" s="58" t="s">
        <v>26</v>
      </c>
      <c r="P1036" s="6"/>
      <c r="Q1036" s="6"/>
      <c r="R1036" s="6"/>
      <c r="S1036" s="6"/>
      <c r="T1036" s="69">
        <v>9228</v>
      </c>
      <c r="U1036" s="6"/>
      <c r="V1036" s="70">
        <v>39779</v>
      </c>
      <c r="W1036" s="6" t="s">
        <v>27</v>
      </c>
    </row>
    <row r="1037" spans="1:23" s="49" customFormat="1" ht="15" customHeight="1" x14ac:dyDescent="0.25">
      <c r="A1037" s="81" t="s">
        <v>45</v>
      </c>
      <c r="B1037" s="58" t="s">
        <v>168</v>
      </c>
      <c r="C1037" s="72" t="s">
        <v>28</v>
      </c>
      <c r="D1037" s="58" t="s">
        <v>10062</v>
      </c>
      <c r="E1037" s="58" t="s">
        <v>12814</v>
      </c>
      <c r="F1037" s="58" t="s">
        <v>15566</v>
      </c>
      <c r="G1037" s="60" t="s">
        <v>25</v>
      </c>
      <c r="H1037" s="58">
        <v>2000198741</v>
      </c>
      <c r="I1037" s="58" t="s">
        <v>3869</v>
      </c>
      <c r="J1037" s="13"/>
      <c r="K1037" s="45"/>
      <c r="L1037" s="14"/>
      <c r="M1037" s="54"/>
      <c r="N1037" s="6"/>
      <c r="O1037" s="58" t="s">
        <v>26</v>
      </c>
      <c r="P1037" s="6"/>
      <c r="Q1037" s="6"/>
      <c r="R1037" s="6"/>
      <c r="S1037" s="6"/>
      <c r="T1037" s="69">
        <v>178</v>
      </c>
      <c r="U1037" s="6"/>
      <c r="V1037" s="70">
        <v>39779</v>
      </c>
      <c r="W1037" s="6" t="s">
        <v>27</v>
      </c>
    </row>
    <row r="1038" spans="1:23" s="49" customFormat="1" ht="15" customHeight="1" x14ac:dyDescent="0.25">
      <c r="A1038" s="81" t="s">
        <v>45</v>
      </c>
      <c r="B1038" s="58" t="s">
        <v>168</v>
      </c>
      <c r="C1038" s="72" t="s">
        <v>28</v>
      </c>
      <c r="D1038" s="58" t="s">
        <v>10063</v>
      </c>
      <c r="E1038" s="58" t="s">
        <v>12815</v>
      </c>
      <c r="F1038" s="58" t="s">
        <v>15567</v>
      </c>
      <c r="G1038" s="60" t="s">
        <v>25</v>
      </c>
      <c r="H1038" s="58">
        <v>2000200018</v>
      </c>
      <c r="I1038" s="58" t="s">
        <v>3869</v>
      </c>
      <c r="J1038" s="13"/>
      <c r="K1038" s="45"/>
      <c r="L1038" s="14"/>
      <c r="M1038" s="54"/>
      <c r="N1038" s="6"/>
      <c r="O1038" s="58" t="s">
        <v>26</v>
      </c>
      <c r="P1038" s="6"/>
      <c r="Q1038" s="6"/>
      <c r="R1038" s="6"/>
      <c r="S1038" s="6"/>
      <c r="T1038" s="69">
        <v>9178</v>
      </c>
      <c r="U1038" s="6"/>
      <c r="V1038" s="70">
        <v>39550</v>
      </c>
      <c r="W1038" s="6" t="s">
        <v>27</v>
      </c>
    </row>
    <row r="1039" spans="1:23" s="49" customFormat="1" ht="15" customHeight="1" x14ac:dyDescent="0.25">
      <c r="A1039" s="81" t="s">
        <v>45</v>
      </c>
      <c r="B1039" s="58" t="s">
        <v>168</v>
      </c>
      <c r="C1039" s="72" t="s">
        <v>28</v>
      </c>
      <c r="D1039" s="58" t="s">
        <v>10064</v>
      </c>
      <c r="E1039" s="58" t="s">
        <v>12816</v>
      </c>
      <c r="F1039" s="58" t="s">
        <v>15568</v>
      </c>
      <c r="G1039" s="60" t="s">
        <v>25</v>
      </c>
      <c r="H1039" s="58">
        <v>2000211788</v>
      </c>
      <c r="I1039" s="58" t="s">
        <v>3869</v>
      </c>
      <c r="J1039" s="13"/>
      <c r="K1039" s="45"/>
      <c r="L1039" s="14"/>
      <c r="M1039" s="54"/>
      <c r="N1039" s="6"/>
      <c r="O1039" s="58" t="s">
        <v>26</v>
      </c>
      <c r="P1039" s="6"/>
      <c r="Q1039" s="6"/>
      <c r="R1039" s="6"/>
      <c r="S1039" s="6"/>
      <c r="T1039" s="69">
        <v>50</v>
      </c>
      <c r="U1039" s="6"/>
      <c r="V1039" s="70">
        <v>39611</v>
      </c>
      <c r="W1039" s="6" t="s">
        <v>27</v>
      </c>
    </row>
    <row r="1040" spans="1:23" s="49" customFormat="1" ht="15" customHeight="1" x14ac:dyDescent="0.25">
      <c r="A1040" s="81" t="s">
        <v>45</v>
      </c>
      <c r="B1040" s="58" t="s">
        <v>168</v>
      </c>
      <c r="C1040" s="72" t="s">
        <v>28</v>
      </c>
      <c r="D1040" s="58" t="s">
        <v>10065</v>
      </c>
      <c r="E1040" s="58" t="s">
        <v>12817</v>
      </c>
      <c r="F1040" s="58" t="s">
        <v>15569</v>
      </c>
      <c r="G1040" s="60" t="s">
        <v>25</v>
      </c>
      <c r="H1040" s="58">
        <v>2000198695</v>
      </c>
      <c r="I1040" s="58" t="s">
        <v>3869</v>
      </c>
      <c r="J1040" s="13"/>
      <c r="K1040" s="45"/>
      <c r="L1040" s="14"/>
      <c r="M1040" s="54"/>
      <c r="N1040" s="6"/>
      <c r="O1040" s="58" t="s">
        <v>26</v>
      </c>
      <c r="P1040" s="6"/>
      <c r="Q1040" s="6"/>
      <c r="R1040" s="6"/>
      <c r="S1040" s="6"/>
      <c r="T1040" s="69">
        <v>19128</v>
      </c>
      <c r="U1040" s="6"/>
      <c r="V1040" s="70">
        <v>39802</v>
      </c>
      <c r="W1040" s="6" t="s">
        <v>27</v>
      </c>
    </row>
    <row r="1041" spans="1:23" s="49" customFormat="1" ht="15" customHeight="1" x14ac:dyDescent="0.25">
      <c r="A1041" s="81" t="s">
        <v>45</v>
      </c>
      <c r="B1041" s="58" t="s">
        <v>168</v>
      </c>
      <c r="C1041" s="72" t="s">
        <v>28</v>
      </c>
      <c r="D1041" s="58" t="s">
        <v>10066</v>
      </c>
      <c r="E1041" s="58" t="s">
        <v>12818</v>
      </c>
      <c r="F1041" s="58" t="s">
        <v>15570</v>
      </c>
      <c r="G1041" s="60" t="s">
        <v>25</v>
      </c>
      <c r="H1041" s="58">
        <v>2000199993</v>
      </c>
      <c r="I1041" s="58" t="s">
        <v>3869</v>
      </c>
      <c r="J1041" s="13"/>
      <c r="K1041" s="45"/>
      <c r="L1041" s="14"/>
      <c r="M1041" s="54"/>
      <c r="N1041" s="6"/>
      <c r="O1041" s="58" t="s">
        <v>26</v>
      </c>
      <c r="P1041" s="6"/>
      <c r="Q1041" s="6"/>
      <c r="R1041" s="6"/>
      <c r="S1041" s="6"/>
      <c r="T1041" s="69">
        <v>13</v>
      </c>
      <c r="U1041" s="6"/>
      <c r="V1041" s="70">
        <v>39802</v>
      </c>
      <c r="W1041" s="6" t="s">
        <v>27</v>
      </c>
    </row>
    <row r="1042" spans="1:23" s="49" customFormat="1" ht="15" customHeight="1" x14ac:dyDescent="0.25">
      <c r="A1042" s="81" t="s">
        <v>45</v>
      </c>
      <c r="B1042" s="58" t="s">
        <v>168</v>
      </c>
      <c r="C1042" s="72" t="s">
        <v>28</v>
      </c>
      <c r="D1042" s="58" t="s">
        <v>10065</v>
      </c>
      <c r="E1042" s="58" t="s">
        <v>12817</v>
      </c>
      <c r="F1042" s="58" t="s">
        <v>15569</v>
      </c>
      <c r="G1042" s="60" t="s">
        <v>25</v>
      </c>
      <c r="H1042" s="58">
        <v>2000201092</v>
      </c>
      <c r="I1042" s="58" t="s">
        <v>9079</v>
      </c>
      <c r="J1042" s="13"/>
      <c r="K1042" s="45"/>
      <c r="L1042" s="14"/>
      <c r="M1042" s="54"/>
      <c r="N1042" s="6"/>
      <c r="O1042" s="58" t="s">
        <v>26</v>
      </c>
      <c r="P1042" s="6"/>
      <c r="Q1042" s="6"/>
      <c r="R1042" s="6"/>
      <c r="S1042" s="6"/>
      <c r="T1042" s="69">
        <v>14579.68</v>
      </c>
      <c r="U1042" s="6"/>
      <c r="V1042" s="70">
        <v>39805</v>
      </c>
      <c r="W1042" s="6" t="s">
        <v>27</v>
      </c>
    </row>
    <row r="1043" spans="1:23" s="49" customFormat="1" ht="15" customHeight="1" x14ac:dyDescent="0.25">
      <c r="A1043" s="81" t="s">
        <v>45</v>
      </c>
      <c r="B1043" s="58" t="s">
        <v>168</v>
      </c>
      <c r="C1043" s="72" t="s">
        <v>28</v>
      </c>
      <c r="D1043" s="58" t="s">
        <v>10067</v>
      </c>
      <c r="E1043" s="58" t="s">
        <v>12819</v>
      </c>
      <c r="F1043" s="58" t="s">
        <v>15571</v>
      </c>
      <c r="G1043" s="60" t="s">
        <v>25</v>
      </c>
      <c r="H1043" s="58">
        <v>2000212507</v>
      </c>
      <c r="I1043" s="58" t="s">
        <v>3869</v>
      </c>
      <c r="J1043" s="13"/>
      <c r="K1043" s="45"/>
      <c r="L1043" s="14"/>
      <c r="M1043" s="54"/>
      <c r="N1043" s="6"/>
      <c r="O1043" s="58" t="s">
        <v>26</v>
      </c>
      <c r="P1043" s="6"/>
      <c r="Q1043" s="6"/>
      <c r="R1043" s="6"/>
      <c r="S1043" s="6"/>
      <c r="T1043" s="69">
        <v>38</v>
      </c>
      <c r="U1043" s="6"/>
      <c r="V1043" s="70">
        <v>39812</v>
      </c>
      <c r="W1043" s="6" t="s">
        <v>27</v>
      </c>
    </row>
    <row r="1044" spans="1:23" s="49" customFormat="1" ht="15" customHeight="1" x14ac:dyDescent="0.25">
      <c r="A1044" s="81" t="s">
        <v>3628</v>
      </c>
      <c r="B1044" s="58" t="s">
        <v>9182</v>
      </c>
      <c r="C1044" s="72" t="s">
        <v>24</v>
      </c>
      <c r="D1044" s="58" t="s">
        <v>10068</v>
      </c>
      <c r="E1044" s="58" t="s">
        <v>12820</v>
      </c>
      <c r="F1044" s="58" t="s">
        <v>15572</v>
      </c>
      <c r="G1044" s="60" t="s">
        <v>25</v>
      </c>
      <c r="H1044" s="58">
        <v>2001161148</v>
      </c>
      <c r="I1044" s="58" t="s">
        <v>3869</v>
      </c>
      <c r="J1044" s="13"/>
      <c r="K1044" s="45"/>
      <c r="L1044" s="14"/>
      <c r="M1044" s="54"/>
      <c r="N1044" s="6"/>
      <c r="O1044" s="58" t="s">
        <v>26</v>
      </c>
      <c r="P1044" s="6"/>
      <c r="Q1044" s="6"/>
      <c r="R1044" s="6"/>
      <c r="S1044" s="6"/>
      <c r="T1044" s="69">
        <v>2006</v>
      </c>
      <c r="U1044" s="6"/>
      <c r="V1044" s="70">
        <v>39581</v>
      </c>
      <c r="W1044" s="6" t="s">
        <v>27</v>
      </c>
    </row>
    <row r="1045" spans="1:23" s="49" customFormat="1" ht="15" customHeight="1" x14ac:dyDescent="0.25">
      <c r="A1045" s="81" t="s">
        <v>3628</v>
      </c>
      <c r="B1045" s="58" t="s">
        <v>9182</v>
      </c>
      <c r="C1045" s="72" t="s">
        <v>24</v>
      </c>
      <c r="D1045" s="58" t="s">
        <v>10069</v>
      </c>
      <c r="E1045" s="58" t="s">
        <v>12821</v>
      </c>
      <c r="F1045" s="58" t="s">
        <v>15573</v>
      </c>
      <c r="G1045" s="60" t="s">
        <v>25</v>
      </c>
      <c r="H1045" s="58">
        <v>2001154028</v>
      </c>
      <c r="I1045" s="58" t="s">
        <v>3869</v>
      </c>
      <c r="J1045" s="13"/>
      <c r="K1045" s="45"/>
      <c r="L1045" s="14"/>
      <c r="M1045" s="54"/>
      <c r="N1045" s="6"/>
      <c r="O1045" s="58" t="s">
        <v>26</v>
      </c>
      <c r="P1045" s="6"/>
      <c r="Q1045" s="6"/>
      <c r="R1045" s="6"/>
      <c r="S1045" s="6"/>
      <c r="T1045" s="69">
        <v>5000</v>
      </c>
      <c r="U1045" s="6"/>
      <c r="V1045" s="70">
        <v>39609</v>
      </c>
      <c r="W1045" s="6" t="s">
        <v>27</v>
      </c>
    </row>
    <row r="1046" spans="1:23" s="49" customFormat="1" ht="15" customHeight="1" x14ac:dyDescent="0.25">
      <c r="A1046" s="81" t="s">
        <v>4426</v>
      </c>
      <c r="B1046" s="58" t="s">
        <v>4427</v>
      </c>
      <c r="C1046" s="72" t="s">
        <v>24</v>
      </c>
      <c r="D1046" s="58" t="s">
        <v>10070</v>
      </c>
      <c r="E1046" s="58" t="s">
        <v>12822</v>
      </c>
      <c r="F1046" s="58" t="s">
        <v>15574</v>
      </c>
      <c r="G1046" s="60" t="s">
        <v>25</v>
      </c>
      <c r="H1046" s="58">
        <v>2000659609</v>
      </c>
      <c r="I1046" s="58" t="s">
        <v>3869</v>
      </c>
      <c r="J1046" s="13"/>
      <c r="K1046" s="45"/>
      <c r="L1046" s="14"/>
      <c r="M1046" s="54"/>
      <c r="N1046" s="6"/>
      <c r="O1046" s="58" t="s">
        <v>26</v>
      </c>
      <c r="P1046" s="6"/>
      <c r="Q1046" s="6"/>
      <c r="R1046" s="6"/>
      <c r="S1046" s="6"/>
      <c r="T1046" s="69">
        <v>363.57</v>
      </c>
      <c r="U1046" s="6"/>
      <c r="V1046" s="70">
        <v>39501</v>
      </c>
      <c r="W1046" s="6" t="s">
        <v>27</v>
      </c>
    </row>
    <row r="1047" spans="1:23" s="49" customFormat="1" ht="15" customHeight="1" x14ac:dyDescent="0.25">
      <c r="A1047" s="81" t="s">
        <v>4426</v>
      </c>
      <c r="B1047" s="58" t="s">
        <v>4427</v>
      </c>
      <c r="C1047" s="72" t="s">
        <v>24</v>
      </c>
      <c r="D1047" s="58" t="s">
        <v>10071</v>
      </c>
      <c r="E1047" s="58" t="s">
        <v>12823</v>
      </c>
      <c r="F1047" s="58" t="s">
        <v>15575</v>
      </c>
      <c r="G1047" s="60" t="s">
        <v>25</v>
      </c>
      <c r="H1047" s="58">
        <v>2000658904</v>
      </c>
      <c r="I1047" s="58" t="s">
        <v>3869</v>
      </c>
      <c r="J1047" s="13"/>
      <c r="K1047" s="45"/>
      <c r="L1047" s="14"/>
      <c r="M1047" s="54"/>
      <c r="N1047" s="6"/>
      <c r="O1047" s="58" t="s">
        <v>26</v>
      </c>
      <c r="P1047" s="6"/>
      <c r="Q1047" s="6"/>
      <c r="R1047" s="6"/>
      <c r="S1047" s="6"/>
      <c r="T1047" s="69">
        <v>504</v>
      </c>
      <c r="U1047" s="6"/>
      <c r="V1047" s="70">
        <v>39504</v>
      </c>
      <c r="W1047" s="6" t="s">
        <v>27</v>
      </c>
    </row>
    <row r="1048" spans="1:23" s="49" customFormat="1" ht="15" customHeight="1" x14ac:dyDescent="0.25">
      <c r="A1048" s="81" t="s">
        <v>4426</v>
      </c>
      <c r="B1048" s="58" t="s">
        <v>4427</v>
      </c>
      <c r="C1048" s="72" t="s">
        <v>24</v>
      </c>
      <c r="D1048" s="58" t="s">
        <v>10072</v>
      </c>
      <c r="E1048" s="58" t="s">
        <v>12824</v>
      </c>
      <c r="F1048" s="58" t="s">
        <v>15576</v>
      </c>
      <c r="G1048" s="60" t="s">
        <v>25</v>
      </c>
      <c r="H1048" s="58">
        <v>2000654558</v>
      </c>
      <c r="I1048" s="58" t="s">
        <v>3869</v>
      </c>
      <c r="J1048" s="13"/>
      <c r="K1048" s="45"/>
      <c r="L1048" s="14"/>
      <c r="M1048" s="54"/>
      <c r="N1048" s="6"/>
      <c r="O1048" s="58" t="s">
        <v>26</v>
      </c>
      <c r="P1048" s="6"/>
      <c r="Q1048" s="6"/>
      <c r="R1048" s="6"/>
      <c r="S1048" s="6"/>
      <c r="T1048" s="69">
        <v>2488</v>
      </c>
      <c r="U1048" s="6"/>
      <c r="V1048" s="70">
        <v>39534</v>
      </c>
      <c r="W1048" s="6" t="s">
        <v>27</v>
      </c>
    </row>
    <row r="1049" spans="1:23" s="49" customFormat="1" ht="15" customHeight="1" x14ac:dyDescent="0.25">
      <c r="A1049" s="81" t="s">
        <v>4426</v>
      </c>
      <c r="B1049" s="58" t="s">
        <v>4427</v>
      </c>
      <c r="C1049" s="72" t="s">
        <v>24</v>
      </c>
      <c r="D1049" s="58" t="s">
        <v>10073</v>
      </c>
      <c r="E1049" s="58" t="s">
        <v>12825</v>
      </c>
      <c r="F1049" s="58" t="s">
        <v>15577</v>
      </c>
      <c r="G1049" s="60" t="s">
        <v>25</v>
      </c>
      <c r="H1049" s="58">
        <v>2000662502</v>
      </c>
      <c r="I1049" s="58" t="s">
        <v>3869</v>
      </c>
      <c r="J1049" s="13"/>
      <c r="K1049" s="45"/>
      <c r="L1049" s="14"/>
      <c r="M1049" s="54"/>
      <c r="N1049" s="6"/>
      <c r="O1049" s="58" t="s">
        <v>26</v>
      </c>
      <c r="P1049" s="6"/>
      <c r="Q1049" s="6"/>
      <c r="R1049" s="6"/>
      <c r="S1049" s="6"/>
      <c r="T1049" s="69">
        <v>8720</v>
      </c>
      <c r="U1049" s="6"/>
      <c r="V1049" s="70">
        <v>39451</v>
      </c>
      <c r="W1049" s="6" t="s">
        <v>27</v>
      </c>
    </row>
    <row r="1050" spans="1:23" s="49" customFormat="1" ht="15" customHeight="1" x14ac:dyDescent="0.25">
      <c r="A1050" s="81" t="s">
        <v>4426</v>
      </c>
      <c r="B1050" s="58" t="s">
        <v>4427</v>
      </c>
      <c r="C1050" s="72" t="s">
        <v>24</v>
      </c>
      <c r="D1050" s="58" t="s">
        <v>10074</v>
      </c>
      <c r="E1050" s="58" t="s">
        <v>12826</v>
      </c>
      <c r="F1050" s="58" t="s">
        <v>15578</v>
      </c>
      <c r="G1050" s="60" t="s">
        <v>25</v>
      </c>
      <c r="H1050" s="58">
        <v>2000661395</v>
      </c>
      <c r="I1050" s="58" t="s">
        <v>9079</v>
      </c>
      <c r="J1050" s="13"/>
      <c r="K1050" s="45"/>
      <c r="L1050" s="14"/>
      <c r="M1050" s="54"/>
      <c r="N1050" s="6"/>
      <c r="O1050" s="58" t="s">
        <v>26</v>
      </c>
      <c r="P1050" s="6"/>
      <c r="Q1050" s="6"/>
      <c r="R1050" s="6"/>
      <c r="S1050" s="6"/>
      <c r="T1050" s="69">
        <v>0.01</v>
      </c>
      <c r="U1050" s="6"/>
      <c r="V1050" s="70">
        <v>39562</v>
      </c>
      <c r="W1050" s="6" t="s">
        <v>27</v>
      </c>
    </row>
    <row r="1051" spans="1:23" s="49" customFormat="1" ht="15" customHeight="1" x14ac:dyDescent="0.25">
      <c r="A1051" s="81" t="s">
        <v>4426</v>
      </c>
      <c r="B1051" s="58" t="s">
        <v>4427</v>
      </c>
      <c r="C1051" s="72" t="s">
        <v>24</v>
      </c>
      <c r="D1051" s="58" t="s">
        <v>10075</v>
      </c>
      <c r="E1051" s="58" t="s">
        <v>12827</v>
      </c>
      <c r="F1051" s="58" t="s">
        <v>15579</v>
      </c>
      <c r="G1051" s="60" t="s">
        <v>25</v>
      </c>
      <c r="H1051" s="58">
        <v>2000659781</v>
      </c>
      <c r="I1051" s="58" t="s">
        <v>3869</v>
      </c>
      <c r="J1051" s="13"/>
      <c r="K1051" s="45"/>
      <c r="L1051" s="14"/>
      <c r="M1051" s="54"/>
      <c r="N1051" s="6"/>
      <c r="O1051" s="58" t="s">
        <v>26</v>
      </c>
      <c r="P1051" s="6"/>
      <c r="Q1051" s="6"/>
      <c r="R1051" s="6"/>
      <c r="S1051" s="6"/>
      <c r="T1051" s="69">
        <v>77800.5</v>
      </c>
      <c r="U1051" s="6"/>
      <c r="V1051" s="70">
        <v>39566</v>
      </c>
      <c r="W1051" s="6" t="s">
        <v>27</v>
      </c>
    </row>
    <row r="1052" spans="1:23" s="49" customFormat="1" ht="15" customHeight="1" x14ac:dyDescent="0.25">
      <c r="A1052" s="81" t="s">
        <v>108</v>
      </c>
      <c r="B1052" s="58" t="s">
        <v>163</v>
      </c>
      <c r="C1052" s="72" t="s">
        <v>28</v>
      </c>
      <c r="D1052" s="58" t="s">
        <v>10076</v>
      </c>
      <c r="E1052" s="58" t="s">
        <v>12828</v>
      </c>
      <c r="F1052" s="58" t="s">
        <v>15580</v>
      </c>
      <c r="G1052" s="60" t="s">
        <v>25</v>
      </c>
      <c r="H1052" s="58">
        <v>2000369376</v>
      </c>
      <c r="I1052" s="58" t="s">
        <v>3869</v>
      </c>
      <c r="J1052" s="13"/>
      <c r="K1052" s="45"/>
      <c r="L1052" s="14"/>
      <c r="M1052" s="54"/>
      <c r="N1052" s="6"/>
      <c r="O1052" s="58" t="s">
        <v>26</v>
      </c>
      <c r="P1052" s="6"/>
      <c r="Q1052" s="6"/>
      <c r="R1052" s="6"/>
      <c r="S1052" s="6"/>
      <c r="T1052" s="69">
        <v>892</v>
      </c>
      <c r="U1052" s="6"/>
      <c r="V1052" s="70">
        <v>39544</v>
      </c>
      <c r="W1052" s="6" t="s">
        <v>27</v>
      </c>
    </row>
    <row r="1053" spans="1:23" s="49" customFormat="1" ht="15" customHeight="1" x14ac:dyDescent="0.25">
      <c r="A1053" s="81" t="s">
        <v>108</v>
      </c>
      <c r="B1053" s="58" t="s">
        <v>163</v>
      </c>
      <c r="C1053" s="72" t="s">
        <v>28</v>
      </c>
      <c r="D1053" s="58" t="s">
        <v>10077</v>
      </c>
      <c r="E1053" s="58" t="s">
        <v>12829</v>
      </c>
      <c r="F1053" s="58" t="s">
        <v>15581</v>
      </c>
      <c r="G1053" s="60" t="s">
        <v>25</v>
      </c>
      <c r="H1053" s="58">
        <v>2000377937</v>
      </c>
      <c r="I1053" s="58" t="s">
        <v>3869</v>
      </c>
      <c r="J1053" s="13"/>
      <c r="K1053" s="45"/>
      <c r="L1053" s="14"/>
      <c r="M1053" s="54"/>
      <c r="N1053" s="6"/>
      <c r="O1053" s="58" t="s">
        <v>26</v>
      </c>
      <c r="P1053" s="6"/>
      <c r="Q1053" s="6"/>
      <c r="R1053" s="6"/>
      <c r="S1053" s="6"/>
      <c r="T1053" s="69">
        <v>1434</v>
      </c>
      <c r="U1053" s="6"/>
      <c r="V1053" s="70">
        <v>39574</v>
      </c>
      <c r="W1053" s="6" t="s">
        <v>27</v>
      </c>
    </row>
    <row r="1054" spans="1:23" s="49" customFormat="1" ht="15" customHeight="1" x14ac:dyDescent="0.25">
      <c r="A1054" s="81" t="s">
        <v>108</v>
      </c>
      <c r="B1054" s="58" t="s">
        <v>163</v>
      </c>
      <c r="C1054" s="72" t="s">
        <v>28</v>
      </c>
      <c r="D1054" s="58" t="s">
        <v>10078</v>
      </c>
      <c r="E1054" s="58" t="s">
        <v>12830</v>
      </c>
      <c r="F1054" s="58" t="s">
        <v>15582</v>
      </c>
      <c r="G1054" s="60" t="s">
        <v>25</v>
      </c>
      <c r="H1054" s="58">
        <v>2000380825</v>
      </c>
      <c r="I1054" s="58" t="s">
        <v>3869</v>
      </c>
      <c r="J1054" s="13"/>
      <c r="K1054" s="45"/>
      <c r="L1054" s="14"/>
      <c r="M1054" s="54"/>
      <c r="N1054" s="6"/>
      <c r="O1054" s="58" t="s">
        <v>26</v>
      </c>
      <c r="P1054" s="6"/>
      <c r="Q1054" s="6"/>
      <c r="R1054" s="6"/>
      <c r="S1054" s="6"/>
      <c r="T1054" s="69">
        <v>116</v>
      </c>
      <c r="U1054" s="6"/>
      <c r="V1054" s="70">
        <v>39629</v>
      </c>
      <c r="W1054" s="6" t="s">
        <v>27</v>
      </c>
    </row>
    <row r="1055" spans="1:23" s="49" customFormat="1" ht="15" customHeight="1" x14ac:dyDescent="0.25">
      <c r="A1055" s="81" t="s">
        <v>108</v>
      </c>
      <c r="B1055" s="58" t="s">
        <v>163</v>
      </c>
      <c r="C1055" s="72" t="s">
        <v>28</v>
      </c>
      <c r="D1055" s="58" t="s">
        <v>10079</v>
      </c>
      <c r="E1055" s="58" t="s">
        <v>12831</v>
      </c>
      <c r="F1055" s="58" t="s">
        <v>15583</v>
      </c>
      <c r="G1055" s="60" t="s">
        <v>25</v>
      </c>
      <c r="H1055" s="58">
        <v>2000374515</v>
      </c>
      <c r="I1055" s="58" t="s">
        <v>3869</v>
      </c>
      <c r="J1055" s="13"/>
      <c r="K1055" s="45"/>
      <c r="L1055" s="14"/>
      <c r="M1055" s="54"/>
      <c r="N1055" s="6"/>
      <c r="O1055" s="58" t="s">
        <v>26</v>
      </c>
      <c r="P1055" s="6"/>
      <c r="Q1055" s="6"/>
      <c r="R1055" s="6"/>
      <c r="S1055" s="6"/>
      <c r="T1055" s="69">
        <v>692.5</v>
      </c>
      <c r="U1055" s="6"/>
      <c r="V1055" s="70">
        <v>39485</v>
      </c>
      <c r="W1055" s="6" t="s">
        <v>27</v>
      </c>
    </row>
    <row r="1056" spans="1:23" s="49" customFormat="1" ht="15" customHeight="1" x14ac:dyDescent="0.25">
      <c r="A1056" s="81" t="s">
        <v>135</v>
      </c>
      <c r="B1056" s="58" t="s">
        <v>149</v>
      </c>
      <c r="C1056" s="72" t="s">
        <v>24</v>
      </c>
      <c r="D1056" s="58" t="s">
        <v>10080</v>
      </c>
      <c r="E1056" s="58" t="s">
        <v>12832</v>
      </c>
      <c r="F1056" s="58" t="s">
        <v>15584</v>
      </c>
      <c r="G1056" s="60" t="s">
        <v>25</v>
      </c>
      <c r="H1056" s="58">
        <v>2000891037</v>
      </c>
      <c r="I1056" s="58" t="s">
        <v>9079</v>
      </c>
      <c r="J1056" s="13"/>
      <c r="K1056" s="45"/>
      <c r="L1056" s="14"/>
      <c r="M1056" s="54"/>
      <c r="N1056" s="6"/>
      <c r="O1056" s="58" t="s">
        <v>26</v>
      </c>
      <c r="P1056" s="6"/>
      <c r="Q1056" s="6"/>
      <c r="R1056" s="6"/>
      <c r="S1056" s="6"/>
      <c r="T1056" s="69">
        <v>414.67</v>
      </c>
      <c r="U1056" s="6"/>
      <c r="V1056" s="70">
        <v>39781</v>
      </c>
      <c r="W1056" s="6" t="s">
        <v>27</v>
      </c>
    </row>
    <row r="1057" spans="1:23" s="49" customFormat="1" ht="15" customHeight="1" x14ac:dyDescent="0.25">
      <c r="A1057" s="81" t="s">
        <v>44</v>
      </c>
      <c r="B1057" s="58" t="s">
        <v>184</v>
      </c>
      <c r="C1057" s="72" t="s">
        <v>28</v>
      </c>
      <c r="D1057" s="58" t="s">
        <v>10081</v>
      </c>
      <c r="E1057" s="58" t="s">
        <v>12833</v>
      </c>
      <c r="F1057" s="58" t="s">
        <v>15585</v>
      </c>
      <c r="G1057" s="60" t="s">
        <v>25</v>
      </c>
      <c r="H1057" s="58">
        <v>2000100954</v>
      </c>
      <c r="I1057" s="58" t="s">
        <v>3869</v>
      </c>
      <c r="J1057" s="13"/>
      <c r="K1057" s="45"/>
      <c r="L1057" s="14"/>
      <c r="M1057" s="54"/>
      <c r="N1057" s="6"/>
      <c r="O1057" s="58" t="s">
        <v>26</v>
      </c>
      <c r="P1057" s="6"/>
      <c r="Q1057" s="6"/>
      <c r="R1057" s="6"/>
      <c r="S1057" s="6"/>
      <c r="T1057" s="69">
        <v>4670</v>
      </c>
      <c r="U1057" s="6"/>
      <c r="V1057" s="70">
        <v>39582</v>
      </c>
      <c r="W1057" s="6" t="s">
        <v>27</v>
      </c>
    </row>
    <row r="1058" spans="1:23" s="49" customFormat="1" ht="15" customHeight="1" x14ac:dyDescent="0.25">
      <c r="A1058" s="81" t="s">
        <v>47</v>
      </c>
      <c r="B1058" s="58" t="s">
        <v>147</v>
      </c>
      <c r="C1058" s="72" t="s">
        <v>48</v>
      </c>
      <c r="D1058" s="58" t="s">
        <v>10082</v>
      </c>
      <c r="E1058" s="58" t="s">
        <v>12834</v>
      </c>
      <c r="F1058" s="58" t="s">
        <v>15586</v>
      </c>
      <c r="G1058" s="60" t="s">
        <v>25</v>
      </c>
      <c r="H1058" s="58">
        <v>2001255315</v>
      </c>
      <c r="I1058" s="58" t="s">
        <v>9079</v>
      </c>
      <c r="J1058" s="13"/>
      <c r="K1058" s="45"/>
      <c r="L1058" s="14"/>
      <c r="M1058" s="54"/>
      <c r="N1058" s="6"/>
      <c r="O1058" s="58" t="s">
        <v>26</v>
      </c>
      <c r="P1058" s="6"/>
      <c r="Q1058" s="6"/>
      <c r="R1058" s="6"/>
      <c r="S1058" s="6"/>
      <c r="T1058" s="69">
        <v>48716.85</v>
      </c>
      <c r="U1058" s="6"/>
      <c r="V1058" s="70">
        <v>39695</v>
      </c>
      <c r="W1058" s="6" t="s">
        <v>27</v>
      </c>
    </row>
    <row r="1059" spans="1:23" s="49" customFormat="1" ht="15" customHeight="1" x14ac:dyDescent="0.25">
      <c r="A1059" s="81" t="s">
        <v>79</v>
      </c>
      <c r="B1059" s="58" t="s">
        <v>164</v>
      </c>
      <c r="C1059" s="72" t="s">
        <v>80</v>
      </c>
      <c r="D1059" s="58" t="s">
        <v>10083</v>
      </c>
      <c r="E1059" s="58" t="s">
        <v>12835</v>
      </c>
      <c r="F1059" s="58" t="s">
        <v>15587</v>
      </c>
      <c r="G1059" s="60" t="s">
        <v>25</v>
      </c>
      <c r="H1059" s="58">
        <v>2001310413</v>
      </c>
      <c r="I1059" s="58" t="s">
        <v>3869</v>
      </c>
      <c r="J1059" s="13"/>
      <c r="K1059" s="45"/>
      <c r="L1059" s="14"/>
      <c r="M1059" s="54"/>
      <c r="N1059" s="6"/>
      <c r="O1059" s="58" t="s">
        <v>26</v>
      </c>
      <c r="P1059" s="6"/>
      <c r="Q1059" s="6"/>
      <c r="R1059" s="6"/>
      <c r="S1059" s="6"/>
      <c r="T1059" s="69">
        <v>241</v>
      </c>
      <c r="U1059" s="6"/>
      <c r="V1059" s="70">
        <v>39662</v>
      </c>
      <c r="W1059" s="6" t="s">
        <v>27</v>
      </c>
    </row>
    <row r="1060" spans="1:23" s="49" customFormat="1" ht="15" customHeight="1" x14ac:dyDescent="0.25">
      <c r="A1060" s="81" t="s">
        <v>42</v>
      </c>
      <c r="B1060" s="58" t="s">
        <v>158</v>
      </c>
      <c r="C1060" s="72" t="s">
        <v>28</v>
      </c>
      <c r="D1060" s="58" t="s">
        <v>10084</v>
      </c>
      <c r="E1060" s="58" t="s">
        <v>12836</v>
      </c>
      <c r="F1060" s="58" t="s">
        <v>15588</v>
      </c>
      <c r="G1060" s="60" t="s">
        <v>25</v>
      </c>
      <c r="H1060" s="58">
        <v>2000157794</v>
      </c>
      <c r="I1060" s="58" t="s">
        <v>3869</v>
      </c>
      <c r="J1060" s="13"/>
      <c r="K1060" s="45"/>
      <c r="L1060" s="14"/>
      <c r="M1060" s="54"/>
      <c r="N1060" s="6"/>
      <c r="O1060" s="58" t="s">
        <v>26</v>
      </c>
      <c r="P1060" s="6"/>
      <c r="Q1060" s="6"/>
      <c r="R1060" s="6"/>
      <c r="S1060" s="6"/>
      <c r="T1060" s="69">
        <v>20235.169999999998</v>
      </c>
      <c r="U1060" s="6"/>
      <c r="V1060" s="70">
        <v>39811</v>
      </c>
      <c r="W1060" s="6" t="s">
        <v>27</v>
      </c>
    </row>
    <row r="1061" spans="1:23" s="49" customFormat="1" ht="15" customHeight="1" x14ac:dyDescent="0.25">
      <c r="A1061" s="81" t="s">
        <v>134</v>
      </c>
      <c r="B1061" s="58" t="s">
        <v>4429</v>
      </c>
      <c r="C1061" s="72" t="s">
        <v>24</v>
      </c>
      <c r="D1061" s="58" t="s">
        <v>10085</v>
      </c>
      <c r="E1061" s="58" t="s">
        <v>12837</v>
      </c>
      <c r="F1061" s="58" t="s">
        <v>15589</v>
      </c>
      <c r="G1061" s="60" t="s">
        <v>25</v>
      </c>
      <c r="H1061" s="58">
        <v>2000994556</v>
      </c>
      <c r="I1061" s="58" t="s">
        <v>3869</v>
      </c>
      <c r="J1061" s="13"/>
      <c r="K1061" s="45"/>
      <c r="L1061" s="14"/>
      <c r="M1061" s="54"/>
      <c r="N1061" s="6"/>
      <c r="O1061" s="58" t="s">
        <v>26</v>
      </c>
      <c r="P1061" s="6"/>
      <c r="Q1061" s="6"/>
      <c r="R1061" s="6"/>
      <c r="S1061" s="102"/>
      <c r="T1061" s="69">
        <v>2902</v>
      </c>
      <c r="U1061" s="6"/>
      <c r="V1061" s="70">
        <v>39499</v>
      </c>
      <c r="W1061" s="6" t="s">
        <v>27</v>
      </c>
    </row>
    <row r="1062" spans="1:23" s="49" customFormat="1" ht="15" customHeight="1" x14ac:dyDescent="0.25">
      <c r="A1062" s="81" t="s">
        <v>56</v>
      </c>
      <c r="B1062" s="58" t="s">
        <v>170</v>
      </c>
      <c r="C1062" s="72" t="s">
        <v>24</v>
      </c>
      <c r="D1062" s="58" t="s">
        <v>10086</v>
      </c>
      <c r="E1062" s="58" t="s">
        <v>78</v>
      </c>
      <c r="F1062" s="58" t="s">
        <v>15590</v>
      </c>
      <c r="G1062" s="60" t="s">
        <v>25</v>
      </c>
      <c r="H1062" s="58">
        <v>2001027142</v>
      </c>
      <c r="I1062" s="58" t="s">
        <v>9079</v>
      </c>
      <c r="J1062" s="13"/>
      <c r="K1062" s="45"/>
      <c r="L1062" s="14"/>
      <c r="M1062" s="54"/>
      <c r="N1062" s="6"/>
      <c r="O1062" s="58" t="s">
        <v>26</v>
      </c>
      <c r="P1062" s="6"/>
      <c r="Q1062" s="6"/>
      <c r="R1062" s="6"/>
      <c r="S1062" s="6"/>
      <c r="T1062" s="69">
        <v>60.99</v>
      </c>
      <c r="U1062" s="6"/>
      <c r="V1062" s="70">
        <v>39772</v>
      </c>
      <c r="W1062" s="6" t="s">
        <v>27</v>
      </c>
    </row>
    <row r="1063" spans="1:23" s="49" customFormat="1" ht="15" customHeight="1" x14ac:dyDescent="0.25">
      <c r="A1063" s="81" t="s">
        <v>134</v>
      </c>
      <c r="B1063" s="58" t="s">
        <v>4429</v>
      </c>
      <c r="C1063" s="72" t="s">
        <v>24</v>
      </c>
      <c r="D1063" s="58" t="s">
        <v>10087</v>
      </c>
      <c r="E1063" s="58" t="s">
        <v>12838</v>
      </c>
      <c r="F1063" s="58" t="s">
        <v>15591</v>
      </c>
      <c r="G1063" s="60" t="s">
        <v>25</v>
      </c>
      <c r="H1063" s="58">
        <v>2000992065</v>
      </c>
      <c r="I1063" s="58" t="s">
        <v>3869</v>
      </c>
      <c r="J1063" s="13"/>
      <c r="K1063" s="45"/>
      <c r="L1063" s="14"/>
      <c r="M1063" s="54"/>
      <c r="N1063" s="6"/>
      <c r="O1063" s="58" t="s">
        <v>26</v>
      </c>
      <c r="P1063" s="6"/>
      <c r="Q1063" s="6"/>
      <c r="R1063" s="6"/>
      <c r="S1063" s="6"/>
      <c r="T1063" s="69">
        <v>1188</v>
      </c>
      <c r="U1063" s="6"/>
      <c r="V1063" s="70">
        <v>39629</v>
      </c>
      <c r="W1063" s="6" t="s">
        <v>27</v>
      </c>
    </row>
    <row r="1064" spans="1:23" s="49" customFormat="1" ht="15" customHeight="1" x14ac:dyDescent="0.25">
      <c r="A1064" s="81" t="s">
        <v>134</v>
      </c>
      <c r="B1064" s="58" t="s">
        <v>4429</v>
      </c>
      <c r="C1064" s="72" t="s">
        <v>24</v>
      </c>
      <c r="D1064" s="58" t="s">
        <v>10088</v>
      </c>
      <c r="E1064" s="58" t="s">
        <v>12839</v>
      </c>
      <c r="F1064" s="58" t="s">
        <v>15592</v>
      </c>
      <c r="G1064" s="60" t="s">
        <v>25</v>
      </c>
      <c r="H1064" s="58">
        <v>2000994227</v>
      </c>
      <c r="I1064" s="58" t="s">
        <v>3869</v>
      </c>
      <c r="J1064" s="13"/>
      <c r="K1064" s="45"/>
      <c r="L1064" s="14"/>
      <c r="M1064" s="54"/>
      <c r="N1064" s="6"/>
      <c r="O1064" s="58" t="s">
        <v>26</v>
      </c>
      <c r="P1064" s="6"/>
      <c r="Q1064" s="6"/>
      <c r="R1064" s="6"/>
      <c r="S1064" s="6"/>
      <c r="T1064" s="69">
        <v>3982</v>
      </c>
      <c r="U1064" s="6"/>
      <c r="V1064" s="70">
        <v>39689</v>
      </c>
      <c r="W1064" s="6" t="s">
        <v>27</v>
      </c>
    </row>
    <row r="1065" spans="1:23" s="49" customFormat="1" ht="15" customHeight="1" x14ac:dyDescent="0.25">
      <c r="A1065" s="81" t="s">
        <v>139</v>
      </c>
      <c r="B1065" s="58" t="s">
        <v>178</v>
      </c>
      <c r="C1065" s="72" t="s">
        <v>24</v>
      </c>
      <c r="D1065" s="58" t="s">
        <v>10089</v>
      </c>
      <c r="E1065" s="58" t="s">
        <v>5687</v>
      </c>
      <c r="F1065" s="58" t="s">
        <v>15593</v>
      </c>
      <c r="G1065" s="60" t="s">
        <v>25</v>
      </c>
      <c r="H1065" s="58">
        <v>2000856374</v>
      </c>
      <c r="I1065" s="58" t="s">
        <v>3869</v>
      </c>
      <c r="J1065" s="13"/>
      <c r="K1065" s="45"/>
      <c r="L1065" s="14"/>
      <c r="M1065" s="54"/>
      <c r="N1065" s="6"/>
      <c r="O1065" s="58" t="s">
        <v>26</v>
      </c>
      <c r="P1065" s="6"/>
      <c r="Q1065" s="6"/>
      <c r="R1065" s="6"/>
      <c r="S1065" s="6"/>
      <c r="T1065" s="69">
        <v>687</v>
      </c>
      <c r="U1065" s="6"/>
      <c r="V1065" s="70">
        <v>39658</v>
      </c>
      <c r="W1065" s="6" t="s">
        <v>27</v>
      </c>
    </row>
    <row r="1066" spans="1:23" s="49" customFormat="1" ht="15" customHeight="1" x14ac:dyDescent="0.25">
      <c r="A1066" s="81" t="s">
        <v>107</v>
      </c>
      <c r="B1066" s="58" t="s">
        <v>4428</v>
      </c>
      <c r="C1066" s="72" t="s">
        <v>24</v>
      </c>
      <c r="D1066" s="58" t="s">
        <v>10090</v>
      </c>
      <c r="E1066" s="58" t="s">
        <v>12840</v>
      </c>
      <c r="F1066" s="58" t="s">
        <v>15594</v>
      </c>
      <c r="G1066" s="60" t="s">
        <v>25</v>
      </c>
      <c r="H1066" s="58">
        <v>2001008822</v>
      </c>
      <c r="I1066" s="58" t="s">
        <v>3869</v>
      </c>
      <c r="J1066" s="13"/>
      <c r="K1066" s="45"/>
      <c r="L1066" s="14"/>
      <c r="M1066" s="54"/>
      <c r="N1066" s="6"/>
      <c r="O1066" s="58" t="s">
        <v>26</v>
      </c>
      <c r="P1066" s="6"/>
      <c r="Q1066" s="6"/>
      <c r="R1066" s="6"/>
      <c r="S1066" s="6"/>
      <c r="T1066" s="69">
        <v>2042</v>
      </c>
      <c r="U1066" s="6"/>
      <c r="V1066" s="70">
        <v>39798</v>
      </c>
      <c r="W1066" s="6" t="s">
        <v>27</v>
      </c>
    </row>
    <row r="1067" spans="1:23" s="49" customFormat="1" ht="15" customHeight="1" x14ac:dyDescent="0.25">
      <c r="A1067" s="81" t="s">
        <v>107</v>
      </c>
      <c r="B1067" s="58" t="s">
        <v>4428</v>
      </c>
      <c r="C1067" s="72" t="s">
        <v>24</v>
      </c>
      <c r="D1067" s="58" t="s">
        <v>10091</v>
      </c>
      <c r="E1067" s="58" t="s">
        <v>12841</v>
      </c>
      <c r="F1067" s="58" t="s">
        <v>15595</v>
      </c>
      <c r="G1067" s="60" t="s">
        <v>25</v>
      </c>
      <c r="H1067" s="58">
        <v>2001009039</v>
      </c>
      <c r="I1067" s="58" t="s">
        <v>3869</v>
      </c>
      <c r="J1067" s="13"/>
      <c r="K1067" s="45"/>
      <c r="L1067" s="14"/>
      <c r="M1067" s="54"/>
      <c r="N1067" s="6"/>
      <c r="O1067" s="58" t="s">
        <v>26</v>
      </c>
      <c r="P1067" s="6"/>
      <c r="Q1067" s="6"/>
      <c r="R1067" s="6"/>
      <c r="S1067" s="6"/>
      <c r="T1067" s="69">
        <v>6623.5</v>
      </c>
      <c r="U1067" s="6"/>
      <c r="V1067" s="70">
        <v>39798</v>
      </c>
      <c r="W1067" s="6" t="s">
        <v>27</v>
      </c>
    </row>
    <row r="1068" spans="1:23" s="49" customFormat="1" ht="15" customHeight="1" x14ac:dyDescent="0.25">
      <c r="A1068" s="81" t="s">
        <v>107</v>
      </c>
      <c r="B1068" s="58" t="s">
        <v>4428</v>
      </c>
      <c r="C1068" s="72" t="s">
        <v>24</v>
      </c>
      <c r="D1068" s="58" t="s">
        <v>10092</v>
      </c>
      <c r="E1068" s="58" t="s">
        <v>12842</v>
      </c>
      <c r="F1068" s="58" t="s">
        <v>15596</v>
      </c>
      <c r="G1068" s="60" t="s">
        <v>25</v>
      </c>
      <c r="H1068" s="58">
        <v>2001010045</v>
      </c>
      <c r="I1068" s="58" t="s">
        <v>9079</v>
      </c>
      <c r="J1068" s="13"/>
      <c r="K1068" s="45"/>
      <c r="L1068" s="14"/>
      <c r="M1068" s="54"/>
      <c r="N1068" s="6"/>
      <c r="O1068" s="58" t="s">
        <v>26</v>
      </c>
      <c r="P1068" s="6"/>
      <c r="Q1068" s="6"/>
      <c r="R1068" s="6"/>
      <c r="S1068" s="6"/>
      <c r="T1068" s="69">
        <v>0.18</v>
      </c>
      <c r="U1068" s="6"/>
      <c r="V1068" s="70">
        <v>39798</v>
      </c>
      <c r="W1068" s="6" t="s">
        <v>27</v>
      </c>
    </row>
    <row r="1069" spans="1:23" s="49" customFormat="1" ht="15" customHeight="1" x14ac:dyDescent="0.25">
      <c r="A1069" s="81" t="s">
        <v>107</v>
      </c>
      <c r="B1069" s="58" t="s">
        <v>4428</v>
      </c>
      <c r="C1069" s="72" t="s">
        <v>24</v>
      </c>
      <c r="D1069" s="58" t="s">
        <v>10093</v>
      </c>
      <c r="E1069" s="58" t="s">
        <v>12843</v>
      </c>
      <c r="F1069" s="58" t="s">
        <v>15597</v>
      </c>
      <c r="G1069" s="60" t="s">
        <v>25</v>
      </c>
      <c r="H1069" s="58">
        <v>2001011278</v>
      </c>
      <c r="I1069" s="58" t="s">
        <v>3869</v>
      </c>
      <c r="J1069" s="13"/>
      <c r="K1069" s="45"/>
      <c r="L1069" s="14"/>
      <c r="M1069" s="54"/>
      <c r="N1069" s="6"/>
      <c r="O1069" s="58" t="s">
        <v>26</v>
      </c>
      <c r="P1069" s="6"/>
      <c r="Q1069" s="6"/>
      <c r="R1069" s="6"/>
      <c r="S1069" s="6"/>
      <c r="T1069" s="69">
        <v>375</v>
      </c>
      <c r="U1069" s="6"/>
      <c r="V1069" s="70">
        <v>39804</v>
      </c>
      <c r="W1069" s="6" t="s">
        <v>27</v>
      </c>
    </row>
    <row r="1070" spans="1:23" s="49" customFormat="1" ht="15" customHeight="1" x14ac:dyDescent="0.25">
      <c r="A1070" s="81" t="s">
        <v>134</v>
      </c>
      <c r="B1070" s="58" t="s">
        <v>4429</v>
      </c>
      <c r="C1070" s="72" t="s">
        <v>24</v>
      </c>
      <c r="D1070" s="58" t="s">
        <v>10094</v>
      </c>
      <c r="E1070" s="58" t="s">
        <v>12844</v>
      </c>
      <c r="F1070" s="58" t="s">
        <v>15598</v>
      </c>
      <c r="G1070" s="60" t="s">
        <v>25</v>
      </c>
      <c r="H1070" s="58">
        <v>2000994033</v>
      </c>
      <c r="I1070" s="58" t="s">
        <v>3869</v>
      </c>
      <c r="J1070" s="13"/>
      <c r="K1070" s="45"/>
      <c r="L1070" s="14"/>
      <c r="M1070" s="54"/>
      <c r="N1070" s="6"/>
      <c r="O1070" s="58" t="s">
        <v>26</v>
      </c>
      <c r="P1070" s="6"/>
      <c r="Q1070" s="6"/>
      <c r="R1070" s="6"/>
      <c r="S1070" s="6"/>
      <c r="T1070" s="69">
        <v>357</v>
      </c>
      <c r="U1070" s="6"/>
      <c r="V1070" s="70">
        <v>39805</v>
      </c>
      <c r="W1070" s="6" t="s">
        <v>27</v>
      </c>
    </row>
    <row r="1071" spans="1:23" s="49" customFormat="1" ht="15" customHeight="1" x14ac:dyDescent="0.25">
      <c r="A1071" s="81" t="s">
        <v>4430</v>
      </c>
      <c r="B1071" s="58" t="s">
        <v>4431</v>
      </c>
      <c r="C1071" s="72" t="s">
        <v>28</v>
      </c>
      <c r="D1071" s="58" t="s">
        <v>10095</v>
      </c>
      <c r="E1071" s="58" t="s">
        <v>12845</v>
      </c>
      <c r="F1071" s="58" t="s">
        <v>15599</v>
      </c>
      <c r="G1071" s="60" t="s">
        <v>25</v>
      </c>
      <c r="H1071" s="58">
        <v>2001366095</v>
      </c>
      <c r="I1071" s="58" t="s">
        <v>3869</v>
      </c>
      <c r="J1071" s="13"/>
      <c r="K1071" s="45"/>
      <c r="L1071" s="14"/>
      <c r="M1071" s="54"/>
      <c r="N1071" s="6"/>
      <c r="O1071" s="58" t="s">
        <v>26</v>
      </c>
      <c r="P1071" s="6"/>
      <c r="Q1071" s="6"/>
      <c r="R1071" s="6"/>
      <c r="S1071" s="6"/>
      <c r="T1071" s="69">
        <v>3205.03</v>
      </c>
      <c r="U1071" s="6"/>
      <c r="V1071" s="70">
        <v>38838</v>
      </c>
      <c r="W1071" s="6" t="s">
        <v>27</v>
      </c>
    </row>
    <row r="1072" spans="1:23" s="49" customFormat="1" ht="15" customHeight="1" x14ac:dyDescent="0.25">
      <c r="A1072" s="81" t="s">
        <v>43</v>
      </c>
      <c r="B1072" s="58" t="s">
        <v>174</v>
      </c>
      <c r="C1072" s="72" t="s">
        <v>24</v>
      </c>
      <c r="D1072" s="58" t="s">
        <v>10096</v>
      </c>
      <c r="E1072" s="58" t="s">
        <v>12846</v>
      </c>
      <c r="F1072" s="58" t="s">
        <v>15600</v>
      </c>
      <c r="G1072" s="60" t="s">
        <v>25</v>
      </c>
      <c r="H1072" s="58">
        <v>2000813659</v>
      </c>
      <c r="I1072" s="58" t="s">
        <v>3869</v>
      </c>
      <c r="J1072" s="13"/>
      <c r="K1072" s="45"/>
      <c r="L1072" s="14"/>
      <c r="M1072" s="54"/>
      <c r="N1072" s="6"/>
      <c r="O1072" s="58" t="s">
        <v>26</v>
      </c>
      <c r="P1072" s="6"/>
      <c r="Q1072" s="6"/>
      <c r="R1072" s="6"/>
      <c r="S1072" s="6"/>
      <c r="T1072" s="69">
        <v>1267</v>
      </c>
      <c r="U1072" s="6"/>
      <c r="V1072" s="70">
        <v>39512</v>
      </c>
      <c r="W1072" s="6" t="s">
        <v>27</v>
      </c>
    </row>
    <row r="1073" spans="1:23" s="49" customFormat="1" ht="15" customHeight="1" x14ac:dyDescent="0.25">
      <c r="A1073" s="81" t="s">
        <v>43</v>
      </c>
      <c r="B1073" s="58" t="s">
        <v>174</v>
      </c>
      <c r="C1073" s="72" t="s">
        <v>24</v>
      </c>
      <c r="D1073" s="58" t="s">
        <v>10097</v>
      </c>
      <c r="E1073" s="58" t="s">
        <v>12847</v>
      </c>
      <c r="F1073" s="58" t="s">
        <v>15601</v>
      </c>
      <c r="G1073" s="60" t="s">
        <v>25</v>
      </c>
      <c r="H1073" s="58">
        <v>2000813632</v>
      </c>
      <c r="I1073" s="58" t="s">
        <v>3869</v>
      </c>
      <c r="J1073" s="13"/>
      <c r="K1073" s="45"/>
      <c r="L1073" s="14"/>
      <c r="M1073" s="54"/>
      <c r="N1073" s="6"/>
      <c r="O1073" s="58" t="s">
        <v>26</v>
      </c>
      <c r="P1073" s="6"/>
      <c r="Q1073" s="6"/>
      <c r="R1073" s="6"/>
      <c r="S1073" s="6"/>
      <c r="T1073" s="69">
        <v>10</v>
      </c>
      <c r="U1073" s="6"/>
      <c r="V1073" s="70">
        <v>39634</v>
      </c>
      <c r="W1073" s="6" t="s">
        <v>27</v>
      </c>
    </row>
    <row r="1074" spans="1:23" s="49" customFormat="1" ht="15" customHeight="1" x14ac:dyDescent="0.25">
      <c r="A1074" s="81" t="s">
        <v>43</v>
      </c>
      <c r="B1074" s="58" t="s">
        <v>174</v>
      </c>
      <c r="C1074" s="72" t="s">
        <v>24</v>
      </c>
      <c r="D1074" s="58" t="s">
        <v>10098</v>
      </c>
      <c r="E1074" s="58" t="s">
        <v>12848</v>
      </c>
      <c r="F1074" s="58" t="s">
        <v>15602</v>
      </c>
      <c r="G1074" s="60" t="s">
        <v>25</v>
      </c>
      <c r="H1074" s="58">
        <v>2000825371</v>
      </c>
      <c r="I1074" s="58" t="s">
        <v>9079</v>
      </c>
      <c r="J1074" s="13"/>
      <c r="K1074" s="45"/>
      <c r="L1074" s="14"/>
      <c r="M1074" s="54"/>
      <c r="N1074" s="6"/>
      <c r="O1074" s="58" t="s">
        <v>26</v>
      </c>
      <c r="P1074" s="6"/>
      <c r="Q1074" s="6"/>
      <c r="R1074" s="6"/>
      <c r="S1074" s="6"/>
      <c r="T1074" s="69">
        <v>6204.87</v>
      </c>
      <c r="U1074" s="6"/>
      <c r="V1074" s="70">
        <v>39584</v>
      </c>
      <c r="W1074" s="6" t="s">
        <v>27</v>
      </c>
    </row>
    <row r="1075" spans="1:23" s="49" customFormat="1" ht="15" customHeight="1" x14ac:dyDescent="0.25">
      <c r="A1075" s="81" t="s">
        <v>4430</v>
      </c>
      <c r="B1075" s="58" t="s">
        <v>4431</v>
      </c>
      <c r="C1075" s="72" t="s">
        <v>28</v>
      </c>
      <c r="D1075" s="58" t="s">
        <v>10099</v>
      </c>
      <c r="E1075" s="58" t="s">
        <v>12849</v>
      </c>
      <c r="F1075" s="58" t="s">
        <v>15603</v>
      </c>
      <c r="G1075" s="60" t="s">
        <v>25</v>
      </c>
      <c r="H1075" s="58">
        <v>2000207748</v>
      </c>
      <c r="I1075" s="58" t="s">
        <v>3869</v>
      </c>
      <c r="J1075" s="13"/>
      <c r="K1075" s="45"/>
      <c r="L1075" s="14"/>
      <c r="M1075" s="54"/>
      <c r="N1075" s="6"/>
      <c r="O1075" s="58" t="s">
        <v>26</v>
      </c>
      <c r="P1075" s="6"/>
      <c r="Q1075" s="6"/>
      <c r="R1075" s="6"/>
      <c r="S1075" s="6"/>
      <c r="T1075" s="69">
        <v>3931.6</v>
      </c>
      <c r="U1075" s="6"/>
      <c r="V1075" s="70">
        <v>39605</v>
      </c>
      <c r="W1075" s="6" t="s">
        <v>27</v>
      </c>
    </row>
    <row r="1076" spans="1:23" s="49" customFormat="1" ht="15" customHeight="1" x14ac:dyDescent="0.25">
      <c r="A1076" s="81" t="s">
        <v>43</v>
      </c>
      <c r="B1076" s="58" t="s">
        <v>174</v>
      </c>
      <c r="C1076" s="72" t="s">
        <v>24</v>
      </c>
      <c r="D1076" s="58" t="s">
        <v>10100</v>
      </c>
      <c r="E1076" s="58" t="s">
        <v>12850</v>
      </c>
      <c r="F1076" s="58" t="s">
        <v>15604</v>
      </c>
      <c r="G1076" s="60" t="s">
        <v>25</v>
      </c>
      <c r="H1076" s="58">
        <v>2000823867</v>
      </c>
      <c r="I1076" s="58" t="s">
        <v>9079</v>
      </c>
      <c r="J1076" s="13"/>
      <c r="K1076" s="45"/>
      <c r="L1076" s="14"/>
      <c r="M1076" s="54"/>
      <c r="N1076" s="6"/>
      <c r="O1076" s="58" t="s">
        <v>26</v>
      </c>
      <c r="P1076" s="6"/>
      <c r="Q1076" s="6"/>
      <c r="R1076" s="6"/>
      <c r="S1076" s="6"/>
      <c r="T1076" s="69">
        <v>455.77</v>
      </c>
      <c r="U1076" s="6"/>
      <c r="V1076" s="70">
        <v>39590</v>
      </c>
      <c r="W1076" s="6" t="s">
        <v>27</v>
      </c>
    </row>
    <row r="1077" spans="1:23" s="49" customFormat="1" ht="15" customHeight="1" x14ac:dyDescent="0.25">
      <c r="A1077" s="81" t="s">
        <v>43</v>
      </c>
      <c r="B1077" s="58" t="s">
        <v>174</v>
      </c>
      <c r="C1077" s="72" t="s">
        <v>24</v>
      </c>
      <c r="D1077" s="58" t="s">
        <v>10101</v>
      </c>
      <c r="E1077" s="58" t="s">
        <v>12851</v>
      </c>
      <c r="F1077" s="58" t="s">
        <v>15605</v>
      </c>
      <c r="G1077" s="60" t="s">
        <v>25</v>
      </c>
      <c r="H1077" s="58">
        <v>2000816817</v>
      </c>
      <c r="I1077" s="58" t="s">
        <v>3869</v>
      </c>
      <c r="J1077" s="13"/>
      <c r="K1077" s="45"/>
      <c r="L1077" s="14"/>
      <c r="M1077" s="54"/>
      <c r="N1077" s="6"/>
      <c r="O1077" s="58" t="s">
        <v>26</v>
      </c>
      <c r="P1077" s="6"/>
      <c r="Q1077" s="6"/>
      <c r="R1077" s="6"/>
      <c r="S1077" s="6"/>
      <c r="T1077" s="69">
        <v>3714</v>
      </c>
      <c r="U1077" s="6"/>
      <c r="V1077" s="70">
        <v>39594</v>
      </c>
      <c r="W1077" s="6" t="s">
        <v>27</v>
      </c>
    </row>
    <row r="1078" spans="1:23" s="49" customFormat="1" ht="15" customHeight="1" x14ac:dyDescent="0.25">
      <c r="A1078" s="81" t="s">
        <v>109</v>
      </c>
      <c r="B1078" s="58" t="s">
        <v>159</v>
      </c>
      <c r="C1078" s="72" t="s">
        <v>28</v>
      </c>
      <c r="D1078" s="58" t="s">
        <v>10102</v>
      </c>
      <c r="E1078" s="58" t="s">
        <v>12852</v>
      </c>
      <c r="F1078" s="58" t="s">
        <v>15606</v>
      </c>
      <c r="G1078" s="60" t="s">
        <v>25</v>
      </c>
      <c r="H1078" s="58">
        <v>2000195459</v>
      </c>
      <c r="I1078" s="58" t="s">
        <v>9079</v>
      </c>
      <c r="J1078" s="13"/>
      <c r="K1078" s="45"/>
      <c r="L1078" s="14"/>
      <c r="M1078" s="54"/>
      <c r="N1078" s="6"/>
      <c r="O1078" s="58" t="s">
        <v>26</v>
      </c>
      <c r="P1078" s="6"/>
      <c r="Q1078" s="6"/>
      <c r="R1078" s="6"/>
      <c r="S1078" s="6"/>
      <c r="T1078" s="69">
        <v>0.24</v>
      </c>
      <c r="U1078" s="6"/>
      <c r="V1078" s="70">
        <v>39714</v>
      </c>
      <c r="W1078" s="6" t="s">
        <v>27</v>
      </c>
    </row>
    <row r="1079" spans="1:23" s="49" customFormat="1" ht="15" customHeight="1" x14ac:dyDescent="0.25">
      <c r="A1079" s="81" t="s">
        <v>109</v>
      </c>
      <c r="B1079" s="58" t="s">
        <v>159</v>
      </c>
      <c r="C1079" s="72" t="s">
        <v>28</v>
      </c>
      <c r="D1079" s="58" t="s">
        <v>10103</v>
      </c>
      <c r="E1079" s="58" t="s">
        <v>12853</v>
      </c>
      <c r="F1079" s="58" t="s">
        <v>15607</v>
      </c>
      <c r="G1079" s="60" t="s">
        <v>25</v>
      </c>
      <c r="H1079" s="58">
        <v>2000194118</v>
      </c>
      <c r="I1079" s="58" t="s">
        <v>9079</v>
      </c>
      <c r="J1079" s="13"/>
      <c r="K1079" s="45"/>
      <c r="L1079" s="14"/>
      <c r="M1079" s="54"/>
      <c r="N1079" s="6"/>
      <c r="O1079" s="58" t="s">
        <v>26</v>
      </c>
      <c r="P1079" s="6"/>
      <c r="Q1079" s="6"/>
      <c r="R1079" s="6"/>
      <c r="S1079" s="6"/>
      <c r="T1079" s="69">
        <v>76.260000000000005</v>
      </c>
      <c r="U1079" s="6"/>
      <c r="V1079" s="70">
        <v>39718</v>
      </c>
      <c r="W1079" s="6" t="s">
        <v>27</v>
      </c>
    </row>
    <row r="1080" spans="1:23" s="49" customFormat="1" ht="15" customHeight="1" x14ac:dyDescent="0.25">
      <c r="A1080" s="81" t="s">
        <v>4430</v>
      </c>
      <c r="B1080" s="58" t="s">
        <v>4431</v>
      </c>
      <c r="C1080" s="72" t="s">
        <v>28</v>
      </c>
      <c r="D1080" s="58" t="s">
        <v>10104</v>
      </c>
      <c r="E1080" s="58" t="s">
        <v>12854</v>
      </c>
      <c r="F1080" s="58" t="s">
        <v>15608</v>
      </c>
      <c r="G1080" s="60" t="s">
        <v>25</v>
      </c>
      <c r="H1080" s="58">
        <v>2000205063</v>
      </c>
      <c r="I1080" s="58" t="s">
        <v>3869</v>
      </c>
      <c r="J1080" s="13"/>
      <c r="K1080" s="45"/>
      <c r="L1080" s="14"/>
      <c r="M1080" s="54"/>
      <c r="N1080" s="6"/>
      <c r="O1080" s="58" t="s">
        <v>26</v>
      </c>
      <c r="P1080" s="6"/>
      <c r="Q1080" s="6"/>
      <c r="R1080" s="6"/>
      <c r="S1080" s="6"/>
      <c r="T1080" s="69">
        <v>3878</v>
      </c>
      <c r="U1080" s="6"/>
      <c r="V1080" s="70">
        <v>39681</v>
      </c>
      <c r="W1080" s="6" t="s">
        <v>27</v>
      </c>
    </row>
    <row r="1081" spans="1:23" s="49" customFormat="1" ht="15" customHeight="1" x14ac:dyDescent="0.25">
      <c r="A1081" s="81" t="s">
        <v>43</v>
      </c>
      <c r="B1081" s="58" t="s">
        <v>174</v>
      </c>
      <c r="C1081" s="72" t="s">
        <v>24</v>
      </c>
      <c r="D1081" s="58" t="s">
        <v>10105</v>
      </c>
      <c r="E1081" s="58" t="s">
        <v>12855</v>
      </c>
      <c r="F1081" s="58" t="s">
        <v>15609</v>
      </c>
      <c r="G1081" s="60" t="s">
        <v>25</v>
      </c>
      <c r="H1081" s="58">
        <v>2000825991</v>
      </c>
      <c r="I1081" s="58" t="s">
        <v>9079</v>
      </c>
      <c r="J1081" s="13"/>
      <c r="K1081" s="45"/>
      <c r="L1081" s="14"/>
      <c r="M1081" s="54"/>
      <c r="N1081" s="6"/>
      <c r="O1081" s="58" t="s">
        <v>26</v>
      </c>
      <c r="P1081" s="6"/>
      <c r="Q1081" s="6"/>
      <c r="R1081" s="6"/>
      <c r="S1081" s="6"/>
      <c r="T1081" s="69">
        <v>0.51</v>
      </c>
      <c r="U1081" s="6"/>
      <c r="V1081" s="70">
        <v>39629</v>
      </c>
      <c r="W1081" s="6" t="s">
        <v>27</v>
      </c>
    </row>
    <row r="1082" spans="1:23" s="49" customFormat="1" ht="15" customHeight="1" x14ac:dyDescent="0.25">
      <c r="A1082" s="81" t="s">
        <v>65</v>
      </c>
      <c r="B1082" s="58" t="s">
        <v>148</v>
      </c>
      <c r="C1082" s="72" t="s">
        <v>48</v>
      </c>
      <c r="D1082" s="58" t="s">
        <v>10106</v>
      </c>
      <c r="E1082" s="58" t="s">
        <v>12856</v>
      </c>
      <c r="F1082" s="58" t="s">
        <v>15610</v>
      </c>
      <c r="G1082" s="60" t="s">
        <v>25</v>
      </c>
      <c r="H1082" s="58">
        <v>2001171944</v>
      </c>
      <c r="I1082" s="58" t="s">
        <v>3869</v>
      </c>
      <c r="J1082" s="13"/>
      <c r="K1082" s="45"/>
      <c r="L1082" s="14"/>
      <c r="M1082" s="54"/>
      <c r="N1082" s="6"/>
      <c r="O1082" s="58" t="s">
        <v>26</v>
      </c>
      <c r="P1082" s="6"/>
      <c r="Q1082" s="6"/>
      <c r="R1082" s="6"/>
      <c r="S1082" s="6"/>
      <c r="T1082" s="69">
        <v>63</v>
      </c>
      <c r="U1082" s="6"/>
      <c r="V1082" s="70">
        <v>39602</v>
      </c>
      <c r="W1082" s="6" t="s">
        <v>27</v>
      </c>
    </row>
    <row r="1083" spans="1:23" s="49" customFormat="1" ht="15" customHeight="1" x14ac:dyDescent="0.25">
      <c r="A1083" s="81" t="s">
        <v>43</v>
      </c>
      <c r="B1083" s="58" t="s">
        <v>174</v>
      </c>
      <c r="C1083" s="72" t="s">
        <v>24</v>
      </c>
      <c r="D1083" s="58" t="s">
        <v>10107</v>
      </c>
      <c r="E1083" s="58" t="s">
        <v>12857</v>
      </c>
      <c r="F1083" s="58" t="s">
        <v>15611</v>
      </c>
      <c r="G1083" s="60" t="s">
        <v>25</v>
      </c>
      <c r="H1083" s="58">
        <v>2000817794</v>
      </c>
      <c r="I1083" s="58" t="s">
        <v>3869</v>
      </c>
      <c r="J1083" s="13"/>
      <c r="K1083" s="45"/>
      <c r="L1083" s="14"/>
      <c r="M1083" s="54"/>
      <c r="N1083" s="6"/>
      <c r="O1083" s="58" t="s">
        <v>26</v>
      </c>
      <c r="P1083" s="6"/>
      <c r="Q1083" s="6"/>
      <c r="R1083" s="6"/>
      <c r="S1083" s="6"/>
      <c r="T1083" s="69">
        <v>686</v>
      </c>
      <c r="U1083" s="6"/>
      <c r="V1083" s="70">
        <v>39667</v>
      </c>
      <c r="W1083" s="6" t="s">
        <v>27</v>
      </c>
    </row>
    <row r="1084" spans="1:23" s="49" customFormat="1" ht="15" customHeight="1" x14ac:dyDescent="0.25">
      <c r="A1084" s="81" t="s">
        <v>43</v>
      </c>
      <c r="B1084" s="58" t="s">
        <v>174</v>
      </c>
      <c r="C1084" s="72" t="s">
        <v>24</v>
      </c>
      <c r="D1084" s="58" t="s">
        <v>10108</v>
      </c>
      <c r="E1084" s="58" t="s">
        <v>12858</v>
      </c>
      <c r="F1084" s="58" t="s">
        <v>15612</v>
      </c>
      <c r="G1084" s="60" t="s">
        <v>25</v>
      </c>
      <c r="H1084" s="58">
        <v>2000831924</v>
      </c>
      <c r="I1084" s="58" t="s">
        <v>9079</v>
      </c>
      <c r="J1084" s="13"/>
      <c r="K1084" s="45"/>
      <c r="L1084" s="14"/>
      <c r="M1084" s="54"/>
      <c r="N1084" s="6"/>
      <c r="O1084" s="58" t="s">
        <v>26</v>
      </c>
      <c r="P1084" s="6"/>
      <c r="Q1084" s="6"/>
      <c r="R1084" s="6"/>
      <c r="S1084" s="6"/>
      <c r="T1084" s="69">
        <v>4413.5</v>
      </c>
      <c r="U1084" s="6"/>
      <c r="V1084" s="70">
        <v>39676</v>
      </c>
      <c r="W1084" s="6" t="s">
        <v>27</v>
      </c>
    </row>
    <row r="1085" spans="1:23" s="49" customFormat="1" ht="15" customHeight="1" x14ac:dyDescent="0.25">
      <c r="A1085" s="81" t="s">
        <v>43</v>
      </c>
      <c r="B1085" s="58" t="s">
        <v>174</v>
      </c>
      <c r="C1085" s="72" t="s">
        <v>24</v>
      </c>
      <c r="D1085" s="58" t="s">
        <v>10109</v>
      </c>
      <c r="E1085" s="58" t="s">
        <v>12859</v>
      </c>
      <c r="F1085" s="58" t="s">
        <v>15613</v>
      </c>
      <c r="G1085" s="60" t="s">
        <v>25</v>
      </c>
      <c r="H1085" s="58">
        <v>2000813519</v>
      </c>
      <c r="I1085" s="58" t="s">
        <v>9079</v>
      </c>
      <c r="J1085" s="13"/>
      <c r="K1085" s="45"/>
      <c r="L1085" s="14"/>
      <c r="M1085" s="54"/>
      <c r="N1085" s="6"/>
      <c r="O1085" s="58" t="s">
        <v>26</v>
      </c>
      <c r="P1085" s="6"/>
      <c r="Q1085" s="6"/>
      <c r="R1085" s="6"/>
      <c r="S1085" s="6"/>
      <c r="T1085" s="69">
        <v>1.1399999999999999</v>
      </c>
      <c r="U1085" s="6"/>
      <c r="V1085" s="70">
        <v>39681</v>
      </c>
      <c r="W1085" s="6" t="s">
        <v>27</v>
      </c>
    </row>
    <row r="1086" spans="1:23" s="49" customFormat="1" ht="15" customHeight="1" x14ac:dyDescent="0.25">
      <c r="A1086" s="81" t="s">
        <v>65</v>
      </c>
      <c r="B1086" s="58" t="s">
        <v>148</v>
      </c>
      <c r="C1086" s="72" t="s">
        <v>48</v>
      </c>
      <c r="D1086" s="58" t="s">
        <v>10110</v>
      </c>
      <c r="E1086" s="58" t="s">
        <v>12860</v>
      </c>
      <c r="F1086" s="58" t="s">
        <v>15614</v>
      </c>
      <c r="G1086" s="60" t="s">
        <v>25</v>
      </c>
      <c r="H1086" s="58">
        <v>2001172428</v>
      </c>
      <c r="I1086" s="58" t="s">
        <v>3869</v>
      </c>
      <c r="J1086" s="13"/>
      <c r="K1086" s="45"/>
      <c r="L1086" s="14"/>
      <c r="M1086" s="54"/>
      <c r="N1086" s="6"/>
      <c r="O1086" s="58" t="s">
        <v>26</v>
      </c>
      <c r="P1086" s="6"/>
      <c r="Q1086" s="6"/>
      <c r="R1086" s="6"/>
      <c r="S1086" s="6"/>
      <c r="T1086" s="69">
        <v>130</v>
      </c>
      <c r="U1086" s="6"/>
      <c r="V1086" s="70">
        <v>39512</v>
      </c>
      <c r="W1086" s="6" t="s">
        <v>27</v>
      </c>
    </row>
    <row r="1087" spans="1:23" s="49" customFormat="1" ht="15" customHeight="1" x14ac:dyDescent="0.25">
      <c r="A1087" s="81" t="s">
        <v>65</v>
      </c>
      <c r="B1087" s="58" t="s">
        <v>148</v>
      </c>
      <c r="C1087" s="72" t="s">
        <v>48</v>
      </c>
      <c r="D1087" s="58" t="s">
        <v>10111</v>
      </c>
      <c r="E1087" s="58" t="s">
        <v>12861</v>
      </c>
      <c r="F1087" s="58" t="s">
        <v>15615</v>
      </c>
      <c r="G1087" s="60" t="s">
        <v>25</v>
      </c>
      <c r="H1087" s="58">
        <v>2001171968</v>
      </c>
      <c r="I1087" s="58" t="s">
        <v>3869</v>
      </c>
      <c r="J1087" s="13"/>
      <c r="K1087" s="45"/>
      <c r="L1087" s="14"/>
      <c r="M1087" s="54"/>
      <c r="N1087" s="6"/>
      <c r="O1087" s="58" t="s">
        <v>26</v>
      </c>
      <c r="P1087" s="6"/>
      <c r="Q1087" s="6"/>
      <c r="R1087" s="6"/>
      <c r="S1087" s="6"/>
      <c r="T1087" s="69">
        <v>1827</v>
      </c>
      <c r="U1087" s="6"/>
      <c r="V1087" s="70">
        <v>39604</v>
      </c>
      <c r="W1087" s="6" t="s">
        <v>27</v>
      </c>
    </row>
    <row r="1088" spans="1:23" s="49" customFormat="1" ht="15" customHeight="1" x14ac:dyDescent="0.25">
      <c r="A1088" s="81" t="s">
        <v>65</v>
      </c>
      <c r="B1088" s="58" t="s">
        <v>148</v>
      </c>
      <c r="C1088" s="72" t="s">
        <v>48</v>
      </c>
      <c r="D1088" s="58" t="s">
        <v>10112</v>
      </c>
      <c r="E1088" s="58" t="s">
        <v>12862</v>
      </c>
      <c r="F1088" s="58" t="s">
        <v>15616</v>
      </c>
      <c r="G1088" s="60" t="s">
        <v>25</v>
      </c>
      <c r="H1088" s="58">
        <v>2001170417</v>
      </c>
      <c r="I1088" s="58" t="s">
        <v>3869</v>
      </c>
      <c r="J1088" s="13"/>
      <c r="K1088" s="45"/>
      <c r="L1088" s="14"/>
      <c r="M1088" s="54"/>
      <c r="N1088" s="6"/>
      <c r="O1088" s="58" t="s">
        <v>26</v>
      </c>
      <c r="P1088" s="6"/>
      <c r="Q1088" s="6"/>
      <c r="R1088" s="6"/>
      <c r="S1088" s="6"/>
      <c r="T1088" s="69">
        <v>792</v>
      </c>
      <c r="U1088" s="6"/>
      <c r="V1088" s="70">
        <v>39698</v>
      </c>
      <c r="W1088" s="6" t="s">
        <v>27</v>
      </c>
    </row>
    <row r="1089" spans="1:23" s="49" customFormat="1" ht="15" customHeight="1" x14ac:dyDescent="0.25">
      <c r="A1089" s="81" t="s">
        <v>65</v>
      </c>
      <c r="B1089" s="58" t="s">
        <v>148</v>
      </c>
      <c r="C1089" s="72" t="s">
        <v>48</v>
      </c>
      <c r="D1089" s="58" t="s">
        <v>10113</v>
      </c>
      <c r="E1089" s="58" t="s">
        <v>12863</v>
      </c>
      <c r="F1089" s="58" t="s">
        <v>15617</v>
      </c>
      <c r="G1089" s="60" t="s">
        <v>25</v>
      </c>
      <c r="H1089" s="58">
        <v>2001164808</v>
      </c>
      <c r="I1089" s="58" t="s">
        <v>3869</v>
      </c>
      <c r="J1089" s="13"/>
      <c r="K1089" s="45"/>
      <c r="L1089" s="14"/>
      <c r="M1089" s="54"/>
      <c r="N1089" s="6"/>
      <c r="O1089" s="58" t="s">
        <v>26</v>
      </c>
      <c r="P1089" s="6"/>
      <c r="Q1089" s="6"/>
      <c r="R1089" s="6"/>
      <c r="S1089" s="6"/>
      <c r="T1089" s="69">
        <v>2503</v>
      </c>
      <c r="U1089" s="6"/>
      <c r="V1089" s="70">
        <v>39657</v>
      </c>
      <c r="W1089" s="6" t="s">
        <v>27</v>
      </c>
    </row>
    <row r="1090" spans="1:23" s="49" customFormat="1" ht="15" customHeight="1" x14ac:dyDescent="0.25">
      <c r="A1090" s="81" t="s">
        <v>45</v>
      </c>
      <c r="B1090" s="58" t="s">
        <v>168</v>
      </c>
      <c r="C1090" s="72" t="s">
        <v>28</v>
      </c>
      <c r="D1090" s="58" t="s">
        <v>10114</v>
      </c>
      <c r="E1090" s="58" t="s">
        <v>12864</v>
      </c>
      <c r="F1090" s="58" t="s">
        <v>15618</v>
      </c>
      <c r="G1090" s="60" t="s">
        <v>25</v>
      </c>
      <c r="H1090" s="58">
        <v>2000199144</v>
      </c>
      <c r="I1090" s="58" t="s">
        <v>3869</v>
      </c>
      <c r="J1090" s="13"/>
      <c r="K1090" s="45"/>
      <c r="L1090" s="14"/>
      <c r="M1090" s="54"/>
      <c r="N1090" s="6"/>
      <c r="O1090" s="58" t="s">
        <v>26</v>
      </c>
      <c r="P1090" s="6"/>
      <c r="Q1090" s="6"/>
      <c r="R1090" s="6"/>
      <c r="S1090" s="6"/>
      <c r="T1090" s="69">
        <v>93</v>
      </c>
      <c r="U1090" s="6"/>
      <c r="V1090" s="70">
        <v>39483</v>
      </c>
      <c r="W1090" s="6" t="s">
        <v>27</v>
      </c>
    </row>
    <row r="1091" spans="1:23" s="49" customFormat="1" ht="15" customHeight="1" x14ac:dyDescent="0.25">
      <c r="A1091" s="81" t="s">
        <v>45</v>
      </c>
      <c r="B1091" s="58" t="s">
        <v>168</v>
      </c>
      <c r="C1091" s="72" t="s">
        <v>28</v>
      </c>
      <c r="D1091" s="58" t="s">
        <v>10115</v>
      </c>
      <c r="E1091" s="58" t="s">
        <v>12865</v>
      </c>
      <c r="F1091" s="58" t="s">
        <v>15619</v>
      </c>
      <c r="G1091" s="60" t="s">
        <v>25</v>
      </c>
      <c r="H1091" s="58">
        <v>2000198652</v>
      </c>
      <c r="I1091" s="58" t="s">
        <v>3869</v>
      </c>
      <c r="J1091" s="13"/>
      <c r="K1091" s="45"/>
      <c r="L1091" s="14"/>
      <c r="M1091" s="54"/>
      <c r="N1091" s="6"/>
      <c r="O1091" s="58" t="s">
        <v>26</v>
      </c>
      <c r="P1091" s="6"/>
      <c r="Q1091" s="6"/>
      <c r="R1091" s="6"/>
      <c r="S1091" s="6"/>
      <c r="T1091" s="69">
        <v>929.93</v>
      </c>
      <c r="U1091" s="6"/>
      <c r="V1091" s="70">
        <v>39665</v>
      </c>
      <c r="W1091" s="6" t="s">
        <v>27</v>
      </c>
    </row>
    <row r="1092" spans="1:23" s="49" customFormat="1" ht="15" customHeight="1" x14ac:dyDescent="0.25">
      <c r="A1092" s="81" t="s">
        <v>45</v>
      </c>
      <c r="B1092" s="58" t="s">
        <v>168</v>
      </c>
      <c r="C1092" s="72" t="s">
        <v>28</v>
      </c>
      <c r="D1092" s="58" t="s">
        <v>10116</v>
      </c>
      <c r="E1092" s="58" t="s">
        <v>1183</v>
      </c>
      <c r="F1092" s="58" t="s">
        <v>15620</v>
      </c>
      <c r="G1092" s="60" t="s">
        <v>25</v>
      </c>
      <c r="H1092" s="58">
        <v>2000213058</v>
      </c>
      <c r="I1092" s="58" t="s">
        <v>3869</v>
      </c>
      <c r="J1092" s="13"/>
      <c r="K1092" s="45"/>
      <c r="L1092" s="14"/>
      <c r="M1092" s="54"/>
      <c r="N1092" s="6"/>
      <c r="O1092" s="58" t="s">
        <v>26</v>
      </c>
      <c r="P1092" s="6"/>
      <c r="Q1092" s="6"/>
      <c r="R1092" s="6"/>
      <c r="S1092" s="6"/>
      <c r="T1092" s="69">
        <v>1568</v>
      </c>
      <c r="U1092" s="6"/>
      <c r="V1092" s="70">
        <v>39591</v>
      </c>
      <c r="W1092" s="6" t="s">
        <v>27</v>
      </c>
    </row>
    <row r="1093" spans="1:23" s="49" customFormat="1" ht="15" customHeight="1" x14ac:dyDescent="0.25">
      <c r="A1093" s="81" t="s">
        <v>45</v>
      </c>
      <c r="B1093" s="58" t="s">
        <v>168</v>
      </c>
      <c r="C1093" s="72" t="s">
        <v>28</v>
      </c>
      <c r="D1093" s="58" t="s">
        <v>10117</v>
      </c>
      <c r="E1093" s="58" t="s">
        <v>12866</v>
      </c>
      <c r="F1093" s="58" t="s">
        <v>15621</v>
      </c>
      <c r="G1093" s="60" t="s">
        <v>25</v>
      </c>
      <c r="H1093" s="58">
        <v>2000198709</v>
      </c>
      <c r="I1093" s="58" t="s">
        <v>3869</v>
      </c>
      <c r="J1093" s="13"/>
      <c r="K1093" s="45"/>
      <c r="L1093" s="14"/>
      <c r="M1093" s="54"/>
      <c r="N1093" s="6"/>
      <c r="O1093" s="58" t="s">
        <v>26</v>
      </c>
      <c r="P1093" s="6"/>
      <c r="Q1093" s="6"/>
      <c r="R1093" s="6"/>
      <c r="S1093" s="6"/>
      <c r="T1093" s="69">
        <v>3728</v>
      </c>
      <c r="U1093" s="6"/>
      <c r="V1093" s="70">
        <v>39647</v>
      </c>
      <c r="W1093" s="6" t="s">
        <v>27</v>
      </c>
    </row>
    <row r="1094" spans="1:23" s="49" customFormat="1" ht="15" customHeight="1" x14ac:dyDescent="0.25">
      <c r="A1094" s="81" t="s">
        <v>45</v>
      </c>
      <c r="B1094" s="58" t="s">
        <v>168</v>
      </c>
      <c r="C1094" s="72" t="s">
        <v>28</v>
      </c>
      <c r="D1094" s="58" t="s">
        <v>10118</v>
      </c>
      <c r="E1094" s="58" t="s">
        <v>12867</v>
      </c>
      <c r="F1094" s="58" t="s">
        <v>15622</v>
      </c>
      <c r="G1094" s="60" t="s">
        <v>25</v>
      </c>
      <c r="H1094" s="58">
        <v>2000213791</v>
      </c>
      <c r="I1094" s="58" t="s">
        <v>3869</v>
      </c>
      <c r="J1094" s="13"/>
      <c r="K1094" s="45"/>
      <c r="L1094" s="14"/>
      <c r="M1094" s="54"/>
      <c r="N1094" s="6"/>
      <c r="O1094" s="58" t="s">
        <v>26</v>
      </c>
      <c r="P1094" s="6"/>
      <c r="Q1094" s="6"/>
      <c r="R1094" s="6"/>
      <c r="S1094" s="6"/>
      <c r="T1094" s="69">
        <v>78</v>
      </c>
      <c r="U1094" s="6"/>
      <c r="V1094" s="70">
        <v>39637</v>
      </c>
      <c r="W1094" s="6" t="s">
        <v>27</v>
      </c>
    </row>
    <row r="1095" spans="1:23" s="49" customFormat="1" ht="15" customHeight="1" x14ac:dyDescent="0.25">
      <c r="A1095" s="81" t="s">
        <v>108</v>
      </c>
      <c r="B1095" s="58" t="s">
        <v>163</v>
      </c>
      <c r="C1095" s="72" t="s">
        <v>28</v>
      </c>
      <c r="D1095" s="58" t="s">
        <v>10119</v>
      </c>
      <c r="E1095" s="58" t="s">
        <v>12868</v>
      </c>
      <c r="F1095" s="58" t="s">
        <v>15623</v>
      </c>
      <c r="G1095" s="60" t="s">
        <v>25</v>
      </c>
      <c r="H1095" s="58">
        <v>2000369977</v>
      </c>
      <c r="I1095" s="58" t="s">
        <v>3869</v>
      </c>
      <c r="J1095" s="13"/>
      <c r="K1095" s="45"/>
      <c r="L1095" s="14"/>
      <c r="M1095" s="54"/>
      <c r="N1095" s="6"/>
      <c r="O1095" s="58" t="s">
        <v>26</v>
      </c>
      <c r="P1095" s="6"/>
      <c r="Q1095" s="6"/>
      <c r="R1095" s="6"/>
      <c r="S1095" s="6"/>
      <c r="T1095" s="69">
        <v>116</v>
      </c>
      <c r="U1095" s="6"/>
      <c r="V1095" s="70">
        <v>39492</v>
      </c>
      <c r="W1095" s="6" t="s">
        <v>27</v>
      </c>
    </row>
    <row r="1096" spans="1:23" s="49" customFormat="1" ht="15" customHeight="1" x14ac:dyDescent="0.25">
      <c r="A1096" s="81" t="s">
        <v>108</v>
      </c>
      <c r="B1096" s="58" t="s">
        <v>163</v>
      </c>
      <c r="C1096" s="72" t="s">
        <v>28</v>
      </c>
      <c r="D1096" s="58" t="s">
        <v>10120</v>
      </c>
      <c r="E1096" s="58" t="s">
        <v>12869</v>
      </c>
      <c r="F1096" s="58" t="s">
        <v>15624</v>
      </c>
      <c r="G1096" s="60" t="s">
        <v>25</v>
      </c>
      <c r="H1096" s="58">
        <v>2000368736</v>
      </c>
      <c r="I1096" s="58" t="s">
        <v>3869</v>
      </c>
      <c r="J1096" s="13"/>
      <c r="K1096" s="45"/>
      <c r="L1096" s="14"/>
      <c r="M1096" s="54"/>
      <c r="N1096" s="6"/>
      <c r="O1096" s="58" t="s">
        <v>26</v>
      </c>
      <c r="P1096" s="6"/>
      <c r="Q1096" s="6"/>
      <c r="R1096" s="6"/>
      <c r="S1096" s="6"/>
      <c r="T1096" s="69">
        <v>1680</v>
      </c>
      <c r="U1096" s="6"/>
      <c r="V1096" s="70">
        <v>39493</v>
      </c>
      <c r="W1096" s="6" t="s">
        <v>27</v>
      </c>
    </row>
    <row r="1097" spans="1:23" s="49" customFormat="1" ht="15" customHeight="1" x14ac:dyDescent="0.25">
      <c r="A1097" s="81" t="s">
        <v>108</v>
      </c>
      <c r="B1097" s="58" t="s">
        <v>163</v>
      </c>
      <c r="C1097" s="72" t="s">
        <v>28</v>
      </c>
      <c r="D1097" s="58" t="s">
        <v>10121</v>
      </c>
      <c r="E1097" s="58" t="s">
        <v>12870</v>
      </c>
      <c r="F1097" s="58" t="s">
        <v>15625</v>
      </c>
      <c r="G1097" s="60" t="s">
        <v>25</v>
      </c>
      <c r="H1097" s="58">
        <v>2000381635</v>
      </c>
      <c r="I1097" s="58" t="s">
        <v>3869</v>
      </c>
      <c r="J1097" s="13"/>
      <c r="K1097" s="45"/>
      <c r="L1097" s="14"/>
      <c r="M1097" s="54"/>
      <c r="N1097" s="6"/>
      <c r="O1097" s="58" t="s">
        <v>26</v>
      </c>
      <c r="P1097" s="6"/>
      <c r="Q1097" s="6"/>
      <c r="R1097" s="6"/>
      <c r="S1097" s="6"/>
      <c r="T1097" s="69">
        <v>420</v>
      </c>
      <c r="U1097" s="6"/>
      <c r="V1097" s="70">
        <v>39493</v>
      </c>
      <c r="W1097" s="6" t="s">
        <v>27</v>
      </c>
    </row>
    <row r="1098" spans="1:23" s="49" customFormat="1" ht="15" customHeight="1" x14ac:dyDescent="0.25">
      <c r="A1098" s="81" t="s">
        <v>108</v>
      </c>
      <c r="B1098" s="58" t="s">
        <v>163</v>
      </c>
      <c r="C1098" s="72" t="s">
        <v>28</v>
      </c>
      <c r="D1098" s="58" t="s">
        <v>10122</v>
      </c>
      <c r="E1098" s="58" t="s">
        <v>12871</v>
      </c>
      <c r="F1098" s="58" t="s">
        <v>15626</v>
      </c>
      <c r="G1098" s="60" t="s">
        <v>25</v>
      </c>
      <c r="H1098" s="58">
        <v>2000369198</v>
      </c>
      <c r="I1098" s="58" t="s">
        <v>3869</v>
      </c>
      <c r="J1098" s="13"/>
      <c r="K1098" s="45"/>
      <c r="L1098" s="14"/>
      <c r="M1098" s="54"/>
      <c r="N1098" s="6"/>
      <c r="O1098" s="58" t="s">
        <v>26</v>
      </c>
      <c r="P1098" s="6"/>
      <c r="Q1098" s="6"/>
      <c r="R1098" s="6"/>
      <c r="S1098" s="6"/>
      <c r="T1098" s="69">
        <v>1917.5</v>
      </c>
      <c r="U1098" s="6"/>
      <c r="V1098" s="70">
        <v>39498</v>
      </c>
      <c r="W1098" s="6" t="s">
        <v>27</v>
      </c>
    </row>
    <row r="1099" spans="1:23" s="49" customFormat="1" ht="15" customHeight="1" x14ac:dyDescent="0.25">
      <c r="A1099" s="81" t="s">
        <v>108</v>
      </c>
      <c r="B1099" s="58" t="s">
        <v>163</v>
      </c>
      <c r="C1099" s="72" t="s">
        <v>28</v>
      </c>
      <c r="D1099" s="58" t="s">
        <v>10123</v>
      </c>
      <c r="E1099" s="58" t="s">
        <v>12872</v>
      </c>
      <c r="F1099" s="58" t="s">
        <v>15627</v>
      </c>
      <c r="G1099" s="60" t="s">
        <v>25</v>
      </c>
      <c r="H1099" s="58">
        <v>2000380744</v>
      </c>
      <c r="I1099" s="58" t="s">
        <v>3869</v>
      </c>
      <c r="J1099" s="13"/>
      <c r="K1099" s="45"/>
      <c r="L1099" s="14"/>
      <c r="M1099" s="54"/>
      <c r="N1099" s="6"/>
      <c r="O1099" s="58" t="s">
        <v>26</v>
      </c>
      <c r="P1099" s="6"/>
      <c r="Q1099" s="6"/>
      <c r="R1099" s="6"/>
      <c r="S1099" s="6"/>
      <c r="T1099" s="69">
        <v>1470</v>
      </c>
      <c r="U1099" s="6"/>
      <c r="V1099" s="70">
        <v>39503</v>
      </c>
      <c r="W1099" s="6" t="s">
        <v>27</v>
      </c>
    </row>
    <row r="1100" spans="1:23" s="49" customFormat="1" ht="15" customHeight="1" x14ac:dyDescent="0.25">
      <c r="A1100" s="81" t="s">
        <v>108</v>
      </c>
      <c r="B1100" s="58" t="s">
        <v>163</v>
      </c>
      <c r="C1100" s="72" t="s">
        <v>28</v>
      </c>
      <c r="D1100" s="58" t="s">
        <v>10124</v>
      </c>
      <c r="E1100" s="58" t="s">
        <v>12873</v>
      </c>
      <c r="F1100" s="58" t="s">
        <v>15628</v>
      </c>
      <c r="G1100" s="60" t="s">
        <v>25</v>
      </c>
      <c r="H1100" s="58">
        <v>2000366838</v>
      </c>
      <c r="I1100" s="58" t="s">
        <v>3869</v>
      </c>
      <c r="J1100" s="13"/>
      <c r="K1100" s="45"/>
      <c r="L1100" s="14"/>
      <c r="M1100" s="54"/>
      <c r="N1100" s="6"/>
      <c r="O1100" s="58" t="s">
        <v>26</v>
      </c>
      <c r="P1100" s="6"/>
      <c r="Q1100" s="6"/>
      <c r="R1100" s="6"/>
      <c r="S1100" s="6"/>
      <c r="T1100" s="69">
        <v>218.5</v>
      </c>
      <c r="U1100" s="6"/>
      <c r="V1100" s="70">
        <v>39506</v>
      </c>
      <c r="W1100" s="6" t="s">
        <v>27</v>
      </c>
    </row>
    <row r="1101" spans="1:23" s="49" customFormat="1" ht="15" customHeight="1" x14ac:dyDescent="0.25">
      <c r="A1101" s="81" t="s">
        <v>108</v>
      </c>
      <c r="B1101" s="58" t="s">
        <v>163</v>
      </c>
      <c r="C1101" s="72" t="s">
        <v>28</v>
      </c>
      <c r="D1101" s="58" t="s">
        <v>10125</v>
      </c>
      <c r="E1101" s="58" t="s">
        <v>12874</v>
      </c>
      <c r="F1101" s="58" t="s">
        <v>15629</v>
      </c>
      <c r="G1101" s="60" t="s">
        <v>25</v>
      </c>
      <c r="H1101" s="58">
        <v>2000381643</v>
      </c>
      <c r="I1101" s="58" t="s">
        <v>3869</v>
      </c>
      <c r="J1101" s="13"/>
      <c r="K1101" s="45"/>
      <c r="L1101" s="14"/>
      <c r="M1101" s="54"/>
      <c r="N1101" s="6"/>
      <c r="O1101" s="58" t="s">
        <v>26</v>
      </c>
      <c r="P1101" s="6"/>
      <c r="Q1101" s="6"/>
      <c r="R1101" s="6"/>
      <c r="S1101" s="6"/>
      <c r="T1101" s="69">
        <v>4908</v>
      </c>
      <c r="U1101" s="6"/>
      <c r="V1101" s="70">
        <v>39507</v>
      </c>
      <c r="W1101" s="6" t="s">
        <v>27</v>
      </c>
    </row>
    <row r="1102" spans="1:23" s="49" customFormat="1" ht="15" customHeight="1" x14ac:dyDescent="0.25">
      <c r="A1102" s="81" t="s">
        <v>108</v>
      </c>
      <c r="B1102" s="58" t="s">
        <v>163</v>
      </c>
      <c r="C1102" s="72" t="s">
        <v>28</v>
      </c>
      <c r="D1102" s="58" t="s">
        <v>10126</v>
      </c>
      <c r="E1102" s="58" t="s">
        <v>12875</v>
      </c>
      <c r="F1102" s="58" t="s">
        <v>15630</v>
      </c>
      <c r="G1102" s="60" t="s">
        <v>25</v>
      </c>
      <c r="H1102" s="58">
        <v>2000381147</v>
      </c>
      <c r="I1102" s="58" t="s">
        <v>3869</v>
      </c>
      <c r="J1102" s="13"/>
      <c r="K1102" s="45"/>
      <c r="L1102" s="14"/>
      <c r="M1102" s="54"/>
      <c r="N1102" s="6"/>
      <c r="O1102" s="58" t="s">
        <v>26</v>
      </c>
      <c r="P1102" s="6"/>
      <c r="Q1102" s="6"/>
      <c r="R1102" s="6"/>
      <c r="S1102" s="6"/>
      <c r="T1102" s="69">
        <v>9520.75</v>
      </c>
      <c r="U1102" s="6"/>
      <c r="V1102" s="70">
        <v>39571</v>
      </c>
      <c r="W1102" s="6" t="s">
        <v>27</v>
      </c>
    </row>
    <row r="1103" spans="1:23" s="49" customFormat="1" ht="15" customHeight="1" x14ac:dyDescent="0.25">
      <c r="A1103" s="81" t="s">
        <v>108</v>
      </c>
      <c r="B1103" s="58" t="s">
        <v>163</v>
      </c>
      <c r="C1103" s="72" t="s">
        <v>28</v>
      </c>
      <c r="D1103" s="58" t="s">
        <v>10127</v>
      </c>
      <c r="E1103" s="58" t="s">
        <v>12876</v>
      </c>
      <c r="F1103" s="58" t="s">
        <v>15631</v>
      </c>
      <c r="G1103" s="60" t="s">
        <v>25</v>
      </c>
      <c r="H1103" s="58">
        <v>2000376364</v>
      </c>
      <c r="I1103" s="58" t="s">
        <v>3869</v>
      </c>
      <c r="J1103" s="13"/>
      <c r="K1103" s="45"/>
      <c r="L1103" s="14"/>
      <c r="M1103" s="54"/>
      <c r="N1103" s="6"/>
      <c r="O1103" s="58" t="s">
        <v>26</v>
      </c>
      <c r="P1103" s="6"/>
      <c r="Q1103" s="6"/>
      <c r="R1103" s="6"/>
      <c r="S1103" s="6"/>
      <c r="T1103" s="69">
        <v>1833.5</v>
      </c>
      <c r="U1103" s="6"/>
      <c r="V1103" s="70">
        <v>39785</v>
      </c>
      <c r="W1103" s="6" t="s">
        <v>27</v>
      </c>
    </row>
    <row r="1104" spans="1:23" s="49" customFormat="1" ht="15" customHeight="1" x14ac:dyDescent="0.25">
      <c r="A1104" s="81" t="s">
        <v>108</v>
      </c>
      <c r="B1104" s="58" t="s">
        <v>163</v>
      </c>
      <c r="C1104" s="72" t="s">
        <v>28</v>
      </c>
      <c r="D1104" s="58" t="s">
        <v>10128</v>
      </c>
      <c r="E1104" s="58" t="s">
        <v>12877</v>
      </c>
      <c r="F1104" s="58" t="s">
        <v>15632</v>
      </c>
      <c r="G1104" s="60" t="s">
        <v>25</v>
      </c>
      <c r="H1104" s="58">
        <v>2000374566</v>
      </c>
      <c r="I1104" s="58" t="s">
        <v>3869</v>
      </c>
      <c r="J1104" s="13"/>
      <c r="K1104" s="45"/>
      <c r="L1104" s="14"/>
      <c r="M1104" s="54"/>
      <c r="N1104" s="6"/>
      <c r="O1104" s="58" t="s">
        <v>26</v>
      </c>
      <c r="P1104" s="6"/>
      <c r="Q1104" s="6"/>
      <c r="R1104" s="6"/>
      <c r="S1104" s="6"/>
      <c r="T1104" s="69">
        <v>4220</v>
      </c>
      <c r="U1104" s="6"/>
      <c r="V1104" s="70">
        <v>39521</v>
      </c>
      <c r="W1104" s="6" t="s">
        <v>27</v>
      </c>
    </row>
    <row r="1105" spans="1:23" s="49" customFormat="1" ht="15" customHeight="1" x14ac:dyDescent="0.25">
      <c r="A1105" s="81" t="s">
        <v>108</v>
      </c>
      <c r="B1105" s="58" t="s">
        <v>163</v>
      </c>
      <c r="C1105" s="72" t="s">
        <v>28</v>
      </c>
      <c r="D1105" s="58" t="s">
        <v>10129</v>
      </c>
      <c r="E1105" s="58" t="s">
        <v>12878</v>
      </c>
      <c r="F1105" s="58" t="s">
        <v>15633</v>
      </c>
      <c r="G1105" s="60" t="s">
        <v>25</v>
      </c>
      <c r="H1105" s="58">
        <v>2000381724</v>
      </c>
      <c r="I1105" s="58" t="s">
        <v>3869</v>
      </c>
      <c r="J1105" s="13"/>
      <c r="K1105" s="45"/>
      <c r="L1105" s="14"/>
      <c r="M1105" s="54"/>
      <c r="N1105" s="6"/>
      <c r="O1105" s="58" t="s">
        <v>26</v>
      </c>
      <c r="P1105" s="6"/>
      <c r="Q1105" s="6"/>
      <c r="R1105" s="6"/>
      <c r="S1105" s="6"/>
      <c r="T1105" s="69">
        <v>811</v>
      </c>
      <c r="U1105" s="6"/>
      <c r="V1105" s="70">
        <v>39526</v>
      </c>
      <c r="W1105" s="6" t="s">
        <v>27</v>
      </c>
    </row>
    <row r="1106" spans="1:23" s="49" customFormat="1" ht="15" customHeight="1" x14ac:dyDescent="0.25">
      <c r="A1106" s="81" t="s">
        <v>108</v>
      </c>
      <c r="B1106" s="58" t="s">
        <v>163</v>
      </c>
      <c r="C1106" s="72" t="s">
        <v>28</v>
      </c>
      <c r="D1106" s="58" t="s">
        <v>10130</v>
      </c>
      <c r="E1106" s="58" t="s">
        <v>12879</v>
      </c>
      <c r="F1106" s="58" t="s">
        <v>15634</v>
      </c>
      <c r="G1106" s="60" t="s">
        <v>25</v>
      </c>
      <c r="H1106" s="58">
        <v>2000367338</v>
      </c>
      <c r="I1106" s="58" t="s">
        <v>3869</v>
      </c>
      <c r="J1106" s="13"/>
      <c r="K1106" s="45"/>
      <c r="L1106" s="14"/>
      <c r="M1106" s="54"/>
      <c r="N1106" s="6"/>
      <c r="O1106" s="58" t="s">
        <v>26</v>
      </c>
      <c r="P1106" s="6"/>
      <c r="Q1106" s="6"/>
      <c r="R1106" s="6"/>
      <c r="S1106" s="6"/>
      <c r="T1106" s="69">
        <v>2853</v>
      </c>
      <c r="U1106" s="6"/>
      <c r="V1106" s="70">
        <v>39527</v>
      </c>
      <c r="W1106" s="6" t="s">
        <v>27</v>
      </c>
    </row>
    <row r="1107" spans="1:23" s="49" customFormat="1" ht="15" customHeight="1" x14ac:dyDescent="0.25">
      <c r="A1107" s="81" t="s">
        <v>108</v>
      </c>
      <c r="B1107" s="58" t="s">
        <v>163</v>
      </c>
      <c r="C1107" s="72" t="s">
        <v>28</v>
      </c>
      <c r="D1107" s="58" t="s">
        <v>10131</v>
      </c>
      <c r="E1107" s="58" t="s">
        <v>12880</v>
      </c>
      <c r="F1107" s="58" t="s">
        <v>15635</v>
      </c>
      <c r="G1107" s="60" t="s">
        <v>25</v>
      </c>
      <c r="H1107" s="58">
        <v>2000381902</v>
      </c>
      <c r="I1107" s="58" t="s">
        <v>3869</v>
      </c>
      <c r="J1107" s="13"/>
      <c r="K1107" s="45"/>
      <c r="L1107" s="14"/>
      <c r="M1107" s="54"/>
      <c r="N1107" s="6"/>
      <c r="O1107" s="58" t="s">
        <v>26</v>
      </c>
      <c r="P1107" s="6"/>
      <c r="Q1107" s="6"/>
      <c r="R1107" s="6"/>
      <c r="S1107" s="6"/>
      <c r="T1107" s="69">
        <v>360</v>
      </c>
      <c r="U1107" s="6"/>
      <c r="V1107" s="70">
        <v>39533</v>
      </c>
      <c r="W1107" s="6" t="s">
        <v>27</v>
      </c>
    </row>
    <row r="1108" spans="1:23" s="49" customFormat="1" ht="15" customHeight="1" x14ac:dyDescent="0.25">
      <c r="A1108" s="81" t="s">
        <v>108</v>
      </c>
      <c r="B1108" s="58" t="s">
        <v>163</v>
      </c>
      <c r="C1108" s="72" t="s">
        <v>28</v>
      </c>
      <c r="D1108" s="58" t="s">
        <v>10132</v>
      </c>
      <c r="E1108" s="58" t="s">
        <v>12881</v>
      </c>
      <c r="F1108" s="58" t="s">
        <v>15636</v>
      </c>
      <c r="G1108" s="60" t="s">
        <v>25</v>
      </c>
      <c r="H1108" s="58">
        <v>2000381198</v>
      </c>
      <c r="I1108" s="58" t="s">
        <v>3869</v>
      </c>
      <c r="J1108" s="13"/>
      <c r="K1108" s="45"/>
      <c r="L1108" s="14"/>
      <c r="M1108" s="54"/>
      <c r="N1108" s="6"/>
      <c r="O1108" s="58" t="s">
        <v>26</v>
      </c>
      <c r="P1108" s="6"/>
      <c r="Q1108" s="6"/>
      <c r="R1108" s="6"/>
      <c r="S1108" s="6"/>
      <c r="T1108" s="69">
        <v>2350</v>
      </c>
      <c r="U1108" s="6"/>
      <c r="V1108" s="70">
        <v>39535</v>
      </c>
      <c r="W1108" s="6" t="s">
        <v>27</v>
      </c>
    </row>
    <row r="1109" spans="1:23" s="49" customFormat="1" ht="15" customHeight="1" x14ac:dyDescent="0.25">
      <c r="A1109" s="81" t="s">
        <v>108</v>
      </c>
      <c r="B1109" s="58" t="s">
        <v>163</v>
      </c>
      <c r="C1109" s="72" t="s">
        <v>28</v>
      </c>
      <c r="D1109" s="58" t="s">
        <v>10133</v>
      </c>
      <c r="E1109" s="58" t="s">
        <v>12882</v>
      </c>
      <c r="F1109" s="58" t="s">
        <v>15637</v>
      </c>
      <c r="G1109" s="60" t="s">
        <v>25</v>
      </c>
      <c r="H1109" s="58">
        <v>2000377832</v>
      </c>
      <c r="I1109" s="58" t="s">
        <v>3869</v>
      </c>
      <c r="J1109" s="13"/>
      <c r="K1109" s="45"/>
      <c r="L1109" s="14"/>
      <c r="M1109" s="54"/>
      <c r="N1109" s="6"/>
      <c r="O1109" s="58" t="s">
        <v>26</v>
      </c>
      <c r="P1109" s="6"/>
      <c r="Q1109" s="6"/>
      <c r="R1109" s="6"/>
      <c r="S1109" s="6"/>
      <c r="T1109" s="69">
        <v>825</v>
      </c>
      <c r="U1109" s="6"/>
      <c r="V1109" s="70">
        <v>39604</v>
      </c>
      <c r="W1109" s="6" t="s">
        <v>27</v>
      </c>
    </row>
    <row r="1110" spans="1:23" s="49" customFormat="1" ht="15" customHeight="1" x14ac:dyDescent="0.25">
      <c r="A1110" s="81" t="s">
        <v>108</v>
      </c>
      <c r="B1110" s="58" t="s">
        <v>163</v>
      </c>
      <c r="C1110" s="72" t="s">
        <v>28</v>
      </c>
      <c r="D1110" s="58" t="s">
        <v>10134</v>
      </c>
      <c r="E1110" s="58" t="s">
        <v>12883</v>
      </c>
      <c r="F1110" s="58" t="s">
        <v>15638</v>
      </c>
      <c r="G1110" s="60" t="s">
        <v>25</v>
      </c>
      <c r="H1110" s="58">
        <v>2000367632</v>
      </c>
      <c r="I1110" s="58" t="s">
        <v>3869</v>
      </c>
      <c r="J1110" s="13"/>
      <c r="K1110" s="45"/>
      <c r="L1110" s="14"/>
      <c r="M1110" s="54"/>
      <c r="N1110" s="6"/>
      <c r="O1110" s="58" t="s">
        <v>26</v>
      </c>
      <c r="P1110" s="6"/>
      <c r="Q1110" s="6"/>
      <c r="R1110" s="6"/>
      <c r="S1110" s="6"/>
      <c r="T1110" s="69">
        <v>7447</v>
      </c>
      <c r="U1110" s="6"/>
      <c r="V1110" s="70">
        <v>39726</v>
      </c>
      <c r="W1110" s="6" t="s">
        <v>27</v>
      </c>
    </row>
    <row r="1111" spans="1:23" s="49" customFormat="1" ht="15" customHeight="1" x14ac:dyDescent="0.25">
      <c r="A1111" s="81" t="s">
        <v>108</v>
      </c>
      <c r="B1111" s="58" t="s">
        <v>163</v>
      </c>
      <c r="C1111" s="72" t="s">
        <v>28</v>
      </c>
      <c r="D1111" s="58" t="s">
        <v>10135</v>
      </c>
      <c r="E1111" s="58" t="s">
        <v>12884</v>
      </c>
      <c r="F1111" s="58" t="s">
        <v>15639</v>
      </c>
      <c r="G1111" s="60" t="s">
        <v>25</v>
      </c>
      <c r="H1111" s="58">
        <v>2000381414</v>
      </c>
      <c r="I1111" s="58" t="s">
        <v>3869</v>
      </c>
      <c r="J1111" s="13"/>
      <c r="K1111" s="45"/>
      <c r="L1111" s="14"/>
      <c r="M1111" s="54"/>
      <c r="N1111" s="6"/>
      <c r="O1111" s="58" t="s">
        <v>26</v>
      </c>
      <c r="P1111" s="6"/>
      <c r="Q1111" s="6"/>
      <c r="R1111" s="6"/>
      <c r="S1111" s="6"/>
      <c r="T1111" s="69">
        <v>534</v>
      </c>
      <c r="U1111" s="6"/>
      <c r="V1111" s="70">
        <v>39582</v>
      </c>
      <c r="W1111" s="6" t="s">
        <v>27</v>
      </c>
    </row>
    <row r="1112" spans="1:23" s="49" customFormat="1" ht="15" customHeight="1" x14ac:dyDescent="0.25">
      <c r="A1112" s="81" t="s">
        <v>108</v>
      </c>
      <c r="B1112" s="58" t="s">
        <v>163</v>
      </c>
      <c r="C1112" s="72" t="s">
        <v>28</v>
      </c>
      <c r="D1112" s="58" t="s">
        <v>10136</v>
      </c>
      <c r="E1112" s="58" t="s">
        <v>12885</v>
      </c>
      <c r="F1112" s="58" t="s">
        <v>15640</v>
      </c>
      <c r="G1112" s="60" t="s">
        <v>25</v>
      </c>
      <c r="H1112" s="58">
        <v>2000381438</v>
      </c>
      <c r="I1112" s="58" t="s">
        <v>3869</v>
      </c>
      <c r="J1112" s="13"/>
      <c r="K1112" s="45"/>
      <c r="L1112" s="14"/>
      <c r="M1112" s="54"/>
      <c r="N1112" s="6"/>
      <c r="O1112" s="58" t="s">
        <v>26</v>
      </c>
      <c r="P1112" s="6"/>
      <c r="Q1112" s="6"/>
      <c r="R1112" s="6"/>
      <c r="S1112" s="6"/>
      <c r="T1112" s="69">
        <v>1060</v>
      </c>
      <c r="U1112" s="6"/>
      <c r="V1112" s="70">
        <v>39584</v>
      </c>
      <c r="W1112" s="6" t="s">
        <v>27</v>
      </c>
    </row>
    <row r="1113" spans="1:23" s="49" customFormat="1" ht="15" customHeight="1" x14ac:dyDescent="0.25">
      <c r="A1113" s="81" t="s">
        <v>108</v>
      </c>
      <c r="B1113" s="58" t="s">
        <v>163</v>
      </c>
      <c r="C1113" s="72" t="s">
        <v>28</v>
      </c>
      <c r="D1113" s="58" t="s">
        <v>10137</v>
      </c>
      <c r="E1113" s="58" t="s">
        <v>12886</v>
      </c>
      <c r="F1113" s="58" t="s">
        <v>15641</v>
      </c>
      <c r="G1113" s="60" t="s">
        <v>25</v>
      </c>
      <c r="H1113" s="58">
        <v>2000366938</v>
      </c>
      <c r="I1113" s="58" t="s">
        <v>3869</v>
      </c>
      <c r="J1113" s="13"/>
      <c r="K1113" s="45"/>
      <c r="L1113" s="14"/>
      <c r="M1113" s="54"/>
      <c r="N1113" s="6"/>
      <c r="O1113" s="58" t="s">
        <v>26</v>
      </c>
      <c r="P1113" s="6"/>
      <c r="Q1113" s="6"/>
      <c r="R1113" s="6"/>
      <c r="S1113" s="6"/>
      <c r="T1113" s="69">
        <v>4988</v>
      </c>
      <c r="U1113" s="6"/>
      <c r="V1113" s="70">
        <v>39585</v>
      </c>
      <c r="W1113" s="6" t="s">
        <v>27</v>
      </c>
    </row>
    <row r="1114" spans="1:23" s="49" customFormat="1" ht="15" customHeight="1" x14ac:dyDescent="0.25">
      <c r="A1114" s="81" t="s">
        <v>108</v>
      </c>
      <c r="B1114" s="58" t="s">
        <v>163</v>
      </c>
      <c r="C1114" s="72" t="s">
        <v>28</v>
      </c>
      <c r="D1114" s="58" t="s">
        <v>10138</v>
      </c>
      <c r="E1114" s="58" t="s">
        <v>12887</v>
      </c>
      <c r="F1114" s="58" t="s">
        <v>15642</v>
      </c>
      <c r="G1114" s="60" t="s">
        <v>25</v>
      </c>
      <c r="H1114" s="58">
        <v>2000374574</v>
      </c>
      <c r="I1114" s="58" t="s">
        <v>3869</v>
      </c>
      <c r="J1114" s="13"/>
      <c r="K1114" s="45"/>
      <c r="L1114" s="14"/>
      <c r="M1114" s="54"/>
      <c r="N1114" s="6"/>
      <c r="O1114" s="58" t="s">
        <v>26</v>
      </c>
      <c r="P1114" s="6"/>
      <c r="Q1114" s="6"/>
      <c r="R1114" s="6"/>
      <c r="S1114" s="6"/>
      <c r="T1114" s="69">
        <v>4637</v>
      </c>
      <c r="U1114" s="6"/>
      <c r="V1114" s="70">
        <v>39591</v>
      </c>
      <c r="W1114" s="6" t="s">
        <v>27</v>
      </c>
    </row>
    <row r="1115" spans="1:23" s="49" customFormat="1" ht="15" customHeight="1" x14ac:dyDescent="0.25">
      <c r="A1115" s="81" t="s">
        <v>18557</v>
      </c>
      <c r="B1115" s="58" t="s">
        <v>9181</v>
      </c>
      <c r="C1115" s="72" t="s">
        <v>24</v>
      </c>
      <c r="D1115" s="58" t="s">
        <v>10139</v>
      </c>
      <c r="E1115" s="58" t="s">
        <v>12888</v>
      </c>
      <c r="F1115" s="58" t="s">
        <v>15643</v>
      </c>
      <c r="G1115" s="60" t="s">
        <v>25</v>
      </c>
      <c r="H1115" s="58">
        <v>2000681717</v>
      </c>
      <c r="I1115" s="58" t="s">
        <v>3869</v>
      </c>
      <c r="J1115" s="13"/>
      <c r="K1115" s="45"/>
      <c r="L1115" s="14"/>
      <c r="M1115" s="54"/>
      <c r="N1115" s="6"/>
      <c r="O1115" s="58" t="s">
        <v>26</v>
      </c>
      <c r="P1115" s="6"/>
      <c r="Q1115" s="6"/>
      <c r="R1115" s="6"/>
      <c r="S1115" s="6"/>
      <c r="T1115" s="69">
        <v>36</v>
      </c>
      <c r="U1115" s="6"/>
      <c r="V1115" s="70">
        <v>39688</v>
      </c>
      <c r="W1115" s="6" t="s">
        <v>27</v>
      </c>
    </row>
    <row r="1116" spans="1:23" s="49" customFormat="1" ht="15" customHeight="1" x14ac:dyDescent="0.25">
      <c r="A1116" s="81" t="s">
        <v>47</v>
      </c>
      <c r="B1116" s="58" t="s">
        <v>147</v>
      </c>
      <c r="C1116" s="72" t="s">
        <v>48</v>
      </c>
      <c r="D1116" s="58" t="s">
        <v>10140</v>
      </c>
      <c r="E1116" s="58" t="s">
        <v>12889</v>
      </c>
      <c r="F1116" s="58" t="s">
        <v>15644</v>
      </c>
      <c r="G1116" s="60" t="s">
        <v>25</v>
      </c>
      <c r="H1116" s="58">
        <v>2001249315</v>
      </c>
      <c r="I1116" s="58" t="s">
        <v>3869</v>
      </c>
      <c r="J1116" s="13"/>
      <c r="K1116" s="45"/>
      <c r="L1116" s="14"/>
      <c r="M1116" s="54"/>
      <c r="N1116" s="6"/>
      <c r="O1116" s="58" t="s">
        <v>26</v>
      </c>
      <c r="P1116" s="6"/>
      <c r="Q1116" s="6"/>
      <c r="R1116" s="6"/>
      <c r="S1116" s="6"/>
      <c r="T1116" s="69">
        <v>4630</v>
      </c>
      <c r="U1116" s="6"/>
      <c r="V1116" s="70">
        <v>39539</v>
      </c>
      <c r="W1116" s="6" t="s">
        <v>27</v>
      </c>
    </row>
    <row r="1117" spans="1:23" s="49" customFormat="1" ht="15" customHeight="1" x14ac:dyDescent="0.25">
      <c r="A1117" s="81" t="s">
        <v>23</v>
      </c>
      <c r="B1117" s="58" t="s">
        <v>172</v>
      </c>
      <c r="C1117" s="72" t="s">
        <v>24</v>
      </c>
      <c r="D1117" s="58" t="s">
        <v>10141</v>
      </c>
      <c r="E1117" s="58" t="s">
        <v>68</v>
      </c>
      <c r="F1117" s="58" t="s">
        <v>15645</v>
      </c>
      <c r="G1117" s="60" t="s">
        <v>25</v>
      </c>
      <c r="H1117" s="58">
        <v>2001337966</v>
      </c>
      <c r="I1117" s="58" t="s">
        <v>9079</v>
      </c>
      <c r="J1117" s="13"/>
      <c r="K1117" s="45"/>
      <c r="L1117" s="14"/>
      <c r="M1117" s="54"/>
      <c r="N1117" s="6"/>
      <c r="O1117" s="58" t="s">
        <v>26</v>
      </c>
      <c r="P1117" s="6"/>
      <c r="Q1117" s="6"/>
      <c r="R1117" s="6"/>
      <c r="S1117" s="6"/>
      <c r="T1117" s="69">
        <v>13830.31</v>
      </c>
      <c r="U1117" s="6"/>
      <c r="V1117" s="70">
        <v>39780</v>
      </c>
      <c r="W1117" s="6" t="s">
        <v>27</v>
      </c>
    </row>
    <row r="1118" spans="1:23" s="49" customFormat="1" ht="15" customHeight="1" x14ac:dyDescent="0.25">
      <c r="A1118" s="81" t="s">
        <v>42</v>
      </c>
      <c r="B1118" s="58" t="s">
        <v>158</v>
      </c>
      <c r="C1118" s="72" t="s">
        <v>28</v>
      </c>
      <c r="D1118" s="58" t="s">
        <v>10142</v>
      </c>
      <c r="E1118" s="58" t="s">
        <v>12890</v>
      </c>
      <c r="F1118" s="58" t="s">
        <v>15646</v>
      </c>
      <c r="G1118" s="60" t="s">
        <v>25</v>
      </c>
      <c r="H1118" s="58">
        <v>2000165789</v>
      </c>
      <c r="I1118" s="58" t="s">
        <v>3869</v>
      </c>
      <c r="J1118" s="13"/>
      <c r="K1118" s="45"/>
      <c r="L1118" s="14"/>
      <c r="M1118" s="54"/>
      <c r="N1118" s="6"/>
      <c r="O1118" s="58" t="s">
        <v>26</v>
      </c>
      <c r="P1118" s="6"/>
      <c r="Q1118" s="6"/>
      <c r="R1118" s="6"/>
      <c r="S1118" s="6"/>
      <c r="T1118" s="69">
        <v>82420.479999999996</v>
      </c>
      <c r="U1118" s="6"/>
      <c r="V1118" s="70">
        <v>39767</v>
      </c>
      <c r="W1118" s="6" t="s">
        <v>27</v>
      </c>
    </row>
    <row r="1119" spans="1:23" s="49" customFormat="1" ht="15" customHeight="1" x14ac:dyDescent="0.25">
      <c r="A1119" s="81" t="s">
        <v>37</v>
      </c>
      <c r="B1119" s="58" t="s">
        <v>181</v>
      </c>
      <c r="C1119" s="72" t="s">
        <v>24</v>
      </c>
      <c r="D1119" s="58" t="s">
        <v>10143</v>
      </c>
      <c r="E1119" s="58" t="s">
        <v>12891</v>
      </c>
      <c r="F1119" s="58" t="s">
        <v>15647</v>
      </c>
      <c r="G1119" s="60" t="s">
        <v>25</v>
      </c>
      <c r="H1119" s="58">
        <v>2000781951</v>
      </c>
      <c r="I1119" s="58" t="s">
        <v>3869</v>
      </c>
      <c r="J1119" s="13"/>
      <c r="K1119" s="45"/>
      <c r="L1119" s="14"/>
      <c r="M1119" s="54"/>
      <c r="N1119" s="6"/>
      <c r="O1119" s="58" t="s">
        <v>26</v>
      </c>
      <c r="P1119" s="6"/>
      <c r="Q1119" s="6"/>
      <c r="R1119" s="6"/>
      <c r="S1119" s="6"/>
      <c r="T1119" s="69">
        <v>4550</v>
      </c>
      <c r="U1119" s="6"/>
      <c r="V1119" s="70">
        <v>39753</v>
      </c>
      <c r="W1119" s="6" t="s">
        <v>27</v>
      </c>
    </row>
    <row r="1120" spans="1:23" s="49" customFormat="1" ht="15" customHeight="1" x14ac:dyDescent="0.25">
      <c r="A1120" s="81" t="s">
        <v>69</v>
      </c>
      <c r="B1120" s="58" t="s">
        <v>157</v>
      </c>
      <c r="C1120" s="72" t="s">
        <v>28</v>
      </c>
      <c r="D1120" s="58" t="s">
        <v>10144</v>
      </c>
      <c r="E1120" s="58" t="s">
        <v>12892</v>
      </c>
      <c r="F1120" s="58" t="s">
        <v>15648</v>
      </c>
      <c r="G1120" s="60" t="s">
        <v>25</v>
      </c>
      <c r="H1120" s="58">
        <v>2000308784</v>
      </c>
      <c r="I1120" s="58" t="s">
        <v>9079</v>
      </c>
      <c r="J1120" s="13"/>
      <c r="K1120" s="45"/>
      <c r="L1120" s="14"/>
      <c r="M1120" s="54"/>
      <c r="N1120" s="6"/>
      <c r="O1120" s="58" t="s">
        <v>26</v>
      </c>
      <c r="P1120" s="6"/>
      <c r="Q1120" s="6"/>
      <c r="R1120" s="6"/>
      <c r="S1120" s="6"/>
      <c r="T1120" s="69">
        <v>14551.97</v>
      </c>
      <c r="U1120" s="6"/>
      <c r="V1120" s="70">
        <v>39802</v>
      </c>
      <c r="W1120" s="6" t="s">
        <v>27</v>
      </c>
    </row>
    <row r="1121" spans="1:23" s="49" customFormat="1" ht="15" customHeight="1" x14ac:dyDescent="0.25">
      <c r="A1121" s="81" t="s">
        <v>139</v>
      </c>
      <c r="B1121" s="58" t="s">
        <v>178</v>
      </c>
      <c r="C1121" s="72" t="s">
        <v>24</v>
      </c>
      <c r="D1121" s="58" t="s">
        <v>10145</v>
      </c>
      <c r="E1121" s="58" t="s">
        <v>12893</v>
      </c>
      <c r="F1121" s="58" t="s">
        <v>15649</v>
      </c>
      <c r="G1121" s="60" t="s">
        <v>25</v>
      </c>
      <c r="H1121" s="58">
        <v>2000856757</v>
      </c>
      <c r="I1121" s="58" t="s">
        <v>3869</v>
      </c>
      <c r="J1121" s="13"/>
      <c r="K1121" s="45"/>
      <c r="L1121" s="14"/>
      <c r="M1121" s="54"/>
      <c r="N1121" s="6"/>
      <c r="O1121" s="58" t="s">
        <v>26</v>
      </c>
      <c r="P1121" s="6"/>
      <c r="Q1121" s="6"/>
      <c r="R1121" s="6"/>
      <c r="S1121" s="6"/>
      <c r="T1121" s="69">
        <v>47</v>
      </c>
      <c r="U1121" s="6"/>
      <c r="V1121" s="70">
        <v>39556</v>
      </c>
      <c r="W1121" s="6" t="s">
        <v>27</v>
      </c>
    </row>
    <row r="1122" spans="1:23" s="49" customFormat="1" ht="15" customHeight="1" x14ac:dyDescent="0.25">
      <c r="A1122" s="81" t="s">
        <v>139</v>
      </c>
      <c r="B1122" s="58" t="s">
        <v>178</v>
      </c>
      <c r="C1122" s="72" t="s">
        <v>24</v>
      </c>
      <c r="D1122" s="58" t="s">
        <v>10146</v>
      </c>
      <c r="E1122" s="58" t="s">
        <v>12894</v>
      </c>
      <c r="F1122" s="58" t="s">
        <v>15650</v>
      </c>
      <c r="G1122" s="60" t="s">
        <v>25</v>
      </c>
      <c r="H1122" s="58">
        <v>2000856064</v>
      </c>
      <c r="I1122" s="58" t="s">
        <v>3869</v>
      </c>
      <c r="J1122" s="13"/>
      <c r="K1122" s="45"/>
      <c r="L1122" s="14"/>
      <c r="M1122" s="54"/>
      <c r="N1122" s="6"/>
      <c r="O1122" s="58" t="s">
        <v>26</v>
      </c>
      <c r="P1122" s="6"/>
      <c r="Q1122" s="6"/>
      <c r="R1122" s="6"/>
      <c r="S1122" s="6"/>
      <c r="T1122" s="69">
        <v>280</v>
      </c>
      <c r="U1122" s="6"/>
      <c r="V1122" s="70">
        <v>39617</v>
      </c>
      <c r="W1122" s="6" t="s">
        <v>27</v>
      </c>
    </row>
    <row r="1123" spans="1:23" s="49" customFormat="1" ht="15" customHeight="1" x14ac:dyDescent="0.25">
      <c r="A1123" s="81" t="s">
        <v>4432</v>
      </c>
      <c r="B1123" s="58" t="s">
        <v>4433</v>
      </c>
      <c r="C1123" s="72" t="s">
        <v>24</v>
      </c>
      <c r="D1123" s="58" t="s">
        <v>10147</v>
      </c>
      <c r="E1123" s="58" t="s">
        <v>12895</v>
      </c>
      <c r="F1123" s="58" t="s">
        <v>15651</v>
      </c>
      <c r="G1123" s="60" t="s">
        <v>25</v>
      </c>
      <c r="H1123" s="58">
        <v>2000678158</v>
      </c>
      <c r="I1123" s="58" t="s">
        <v>9079</v>
      </c>
      <c r="J1123" s="13"/>
      <c r="K1123" s="45"/>
      <c r="L1123" s="14"/>
      <c r="M1123" s="54"/>
      <c r="N1123" s="6"/>
      <c r="O1123" s="58" t="s">
        <v>26</v>
      </c>
      <c r="P1123" s="6"/>
      <c r="Q1123" s="6"/>
      <c r="R1123" s="6"/>
      <c r="S1123" s="6"/>
      <c r="T1123" s="69">
        <v>0.7</v>
      </c>
      <c r="U1123" s="6"/>
      <c r="V1123" s="70">
        <v>39780</v>
      </c>
      <c r="W1123" s="6" t="s">
        <v>27</v>
      </c>
    </row>
    <row r="1124" spans="1:23" s="49" customFormat="1" ht="15" customHeight="1" x14ac:dyDescent="0.25">
      <c r="A1124" s="81" t="s">
        <v>139</v>
      </c>
      <c r="B1124" s="58" t="s">
        <v>178</v>
      </c>
      <c r="C1124" s="72" t="s">
        <v>24</v>
      </c>
      <c r="D1124" s="58" t="s">
        <v>10148</v>
      </c>
      <c r="E1124" s="58" t="s">
        <v>5687</v>
      </c>
      <c r="F1124" s="58" t="s">
        <v>15652</v>
      </c>
      <c r="G1124" s="60" t="s">
        <v>25</v>
      </c>
      <c r="H1124" s="58">
        <v>2000849408</v>
      </c>
      <c r="I1124" s="58" t="s">
        <v>9079</v>
      </c>
      <c r="J1124" s="13"/>
      <c r="K1124" s="45"/>
      <c r="L1124" s="14"/>
      <c r="M1124" s="54"/>
      <c r="N1124" s="6"/>
      <c r="O1124" s="58" t="s">
        <v>26</v>
      </c>
      <c r="P1124" s="6"/>
      <c r="Q1124" s="6"/>
      <c r="R1124" s="6"/>
      <c r="S1124" s="6"/>
      <c r="T1124" s="69">
        <v>4807</v>
      </c>
      <c r="U1124" s="6"/>
      <c r="V1124" s="70">
        <v>39545</v>
      </c>
      <c r="W1124" s="6" t="s">
        <v>27</v>
      </c>
    </row>
    <row r="1125" spans="1:23" s="49" customFormat="1" ht="15" customHeight="1" x14ac:dyDescent="0.25">
      <c r="A1125" s="81" t="s">
        <v>139</v>
      </c>
      <c r="B1125" s="58" t="s">
        <v>178</v>
      </c>
      <c r="C1125" s="72" t="s">
        <v>24</v>
      </c>
      <c r="D1125" s="58" t="s">
        <v>10149</v>
      </c>
      <c r="E1125" s="58" t="s">
        <v>6368</v>
      </c>
      <c r="F1125" s="58" t="s">
        <v>15653</v>
      </c>
      <c r="G1125" s="60" t="s">
        <v>25</v>
      </c>
      <c r="H1125" s="58">
        <v>2000857427</v>
      </c>
      <c r="I1125" s="58" t="s">
        <v>3869</v>
      </c>
      <c r="J1125" s="13"/>
      <c r="K1125" s="45"/>
      <c r="L1125" s="14"/>
      <c r="M1125" s="54"/>
      <c r="N1125" s="6"/>
      <c r="O1125" s="58" t="s">
        <v>26</v>
      </c>
      <c r="P1125" s="6"/>
      <c r="Q1125" s="6"/>
      <c r="R1125" s="6"/>
      <c r="S1125" s="6"/>
      <c r="T1125" s="69">
        <v>897</v>
      </c>
      <c r="U1125" s="6"/>
      <c r="V1125" s="70">
        <v>39545</v>
      </c>
      <c r="W1125" s="6" t="s">
        <v>27</v>
      </c>
    </row>
    <row r="1126" spans="1:23" s="49" customFormat="1" ht="15" customHeight="1" x14ac:dyDescent="0.25">
      <c r="A1126" s="81" t="s">
        <v>140</v>
      </c>
      <c r="B1126" s="58" t="s">
        <v>179</v>
      </c>
      <c r="C1126" s="72" t="s">
        <v>24</v>
      </c>
      <c r="D1126" s="58" t="s">
        <v>10150</v>
      </c>
      <c r="E1126" s="58" t="s">
        <v>12896</v>
      </c>
      <c r="F1126" s="58" t="s">
        <v>15654</v>
      </c>
      <c r="G1126" s="60" t="s">
        <v>25</v>
      </c>
      <c r="H1126" s="58">
        <v>2000980307</v>
      </c>
      <c r="I1126" s="58" t="s">
        <v>3869</v>
      </c>
      <c r="J1126" s="13"/>
      <c r="K1126" s="45"/>
      <c r="L1126" s="14"/>
      <c r="M1126" s="54"/>
      <c r="N1126" s="6"/>
      <c r="O1126" s="58" t="s">
        <v>26</v>
      </c>
      <c r="P1126" s="6"/>
      <c r="Q1126" s="6"/>
      <c r="R1126" s="6"/>
      <c r="S1126" s="6"/>
      <c r="T1126" s="69">
        <v>4638</v>
      </c>
      <c r="U1126" s="6"/>
      <c r="V1126" s="70">
        <v>39699</v>
      </c>
      <c r="W1126" s="6" t="s">
        <v>27</v>
      </c>
    </row>
    <row r="1127" spans="1:23" s="49" customFormat="1" ht="15" customHeight="1" x14ac:dyDescent="0.25">
      <c r="A1127" s="81" t="s">
        <v>134</v>
      </c>
      <c r="B1127" s="58" t="s">
        <v>4429</v>
      </c>
      <c r="C1127" s="72" t="s">
        <v>24</v>
      </c>
      <c r="D1127" s="58" t="s">
        <v>10151</v>
      </c>
      <c r="E1127" s="58" t="s">
        <v>12897</v>
      </c>
      <c r="F1127" s="58" t="s">
        <v>15655</v>
      </c>
      <c r="G1127" s="60" t="s">
        <v>25</v>
      </c>
      <c r="H1127" s="58">
        <v>2000997318</v>
      </c>
      <c r="I1127" s="58" t="s">
        <v>3869</v>
      </c>
      <c r="J1127" s="13"/>
      <c r="K1127" s="45"/>
      <c r="L1127" s="14"/>
      <c r="M1127" s="54"/>
      <c r="N1127" s="6"/>
      <c r="O1127" s="58" t="s">
        <v>26</v>
      </c>
      <c r="P1127" s="6"/>
      <c r="Q1127" s="6"/>
      <c r="R1127" s="6"/>
      <c r="S1127" s="6"/>
      <c r="T1127" s="69">
        <v>962</v>
      </c>
      <c r="U1127" s="6"/>
      <c r="V1127" s="70">
        <v>39774</v>
      </c>
      <c r="W1127" s="6" t="s">
        <v>27</v>
      </c>
    </row>
    <row r="1128" spans="1:23" s="49" customFormat="1" ht="15" customHeight="1" x14ac:dyDescent="0.25">
      <c r="A1128" s="81" t="s">
        <v>134</v>
      </c>
      <c r="B1128" s="58" t="s">
        <v>4429</v>
      </c>
      <c r="C1128" s="72" t="s">
        <v>24</v>
      </c>
      <c r="D1128" s="58" t="s">
        <v>10152</v>
      </c>
      <c r="E1128" s="58" t="s">
        <v>12898</v>
      </c>
      <c r="F1128" s="58" t="s">
        <v>15656</v>
      </c>
      <c r="G1128" s="60" t="s">
        <v>25</v>
      </c>
      <c r="H1128" s="58">
        <v>2000994696</v>
      </c>
      <c r="I1128" s="58" t="s">
        <v>3869</v>
      </c>
      <c r="J1128" s="13"/>
      <c r="K1128" s="45"/>
      <c r="L1128" s="14"/>
      <c r="M1128" s="54"/>
      <c r="N1128" s="6"/>
      <c r="O1128" s="58" t="s">
        <v>26</v>
      </c>
      <c r="P1128" s="6"/>
      <c r="Q1128" s="6"/>
      <c r="R1128" s="6"/>
      <c r="S1128" s="6"/>
      <c r="T1128" s="69">
        <v>3962</v>
      </c>
      <c r="U1128" s="6"/>
      <c r="V1128" s="70">
        <v>39779</v>
      </c>
      <c r="W1128" s="6" t="s">
        <v>27</v>
      </c>
    </row>
    <row r="1129" spans="1:23" s="49" customFormat="1" ht="15" customHeight="1" x14ac:dyDescent="0.25">
      <c r="A1129" s="81" t="s">
        <v>134</v>
      </c>
      <c r="B1129" s="58" t="s">
        <v>4429</v>
      </c>
      <c r="C1129" s="72" t="s">
        <v>24</v>
      </c>
      <c r="D1129" s="58" t="s">
        <v>10153</v>
      </c>
      <c r="E1129" s="58" t="s">
        <v>12899</v>
      </c>
      <c r="F1129" s="58" t="s">
        <v>15657</v>
      </c>
      <c r="G1129" s="60" t="s">
        <v>25</v>
      </c>
      <c r="H1129" s="58">
        <v>2000994688</v>
      </c>
      <c r="I1129" s="58" t="s">
        <v>3869</v>
      </c>
      <c r="J1129" s="13"/>
      <c r="K1129" s="45"/>
      <c r="L1129" s="14"/>
      <c r="M1129" s="54"/>
      <c r="N1129" s="6"/>
      <c r="O1129" s="58" t="s">
        <v>26</v>
      </c>
      <c r="P1129" s="6"/>
      <c r="Q1129" s="6"/>
      <c r="R1129" s="6"/>
      <c r="S1129" s="6"/>
      <c r="T1129" s="69">
        <v>12</v>
      </c>
      <c r="U1129" s="6"/>
      <c r="V1129" s="70">
        <v>39580</v>
      </c>
      <c r="W1129" s="6" t="s">
        <v>27</v>
      </c>
    </row>
    <row r="1130" spans="1:23" s="49" customFormat="1" ht="15" customHeight="1" x14ac:dyDescent="0.25">
      <c r="A1130" s="81" t="s">
        <v>134</v>
      </c>
      <c r="B1130" s="58" t="s">
        <v>4429</v>
      </c>
      <c r="C1130" s="72" t="s">
        <v>24</v>
      </c>
      <c r="D1130" s="58" t="s">
        <v>10154</v>
      </c>
      <c r="E1130" s="58" t="s">
        <v>12900</v>
      </c>
      <c r="F1130" s="58" t="s">
        <v>15658</v>
      </c>
      <c r="G1130" s="60" t="s">
        <v>25</v>
      </c>
      <c r="H1130" s="58">
        <v>2000985457</v>
      </c>
      <c r="I1130" s="58" t="s">
        <v>3869</v>
      </c>
      <c r="J1130" s="13"/>
      <c r="K1130" s="45"/>
      <c r="L1130" s="14"/>
      <c r="M1130" s="54"/>
      <c r="N1130" s="6"/>
      <c r="O1130" s="58" t="s">
        <v>26</v>
      </c>
      <c r="P1130" s="6"/>
      <c r="Q1130" s="6"/>
      <c r="R1130" s="6"/>
      <c r="S1130" s="6"/>
      <c r="T1130" s="69">
        <v>289</v>
      </c>
      <c r="U1130" s="6"/>
      <c r="V1130" s="70">
        <v>39798</v>
      </c>
      <c r="W1130" s="6" t="s">
        <v>27</v>
      </c>
    </row>
    <row r="1131" spans="1:23" s="49" customFormat="1" ht="15" customHeight="1" x14ac:dyDescent="0.25">
      <c r="A1131" s="81" t="s">
        <v>139</v>
      </c>
      <c r="B1131" s="58" t="s">
        <v>178</v>
      </c>
      <c r="C1131" s="72" t="s">
        <v>24</v>
      </c>
      <c r="D1131" s="58" t="s">
        <v>10155</v>
      </c>
      <c r="E1131" s="58" t="s">
        <v>12901</v>
      </c>
      <c r="F1131" s="58" t="s">
        <v>15659</v>
      </c>
      <c r="G1131" s="60" t="s">
        <v>25</v>
      </c>
      <c r="H1131" s="58">
        <v>2000849491</v>
      </c>
      <c r="I1131" s="58" t="s">
        <v>9079</v>
      </c>
      <c r="J1131" s="13"/>
      <c r="K1131" s="45"/>
      <c r="L1131" s="14"/>
      <c r="M1131" s="54"/>
      <c r="N1131" s="6"/>
      <c r="O1131" s="58" t="s">
        <v>26</v>
      </c>
      <c r="P1131" s="6"/>
      <c r="Q1131" s="6"/>
      <c r="R1131" s="6"/>
      <c r="S1131" s="102"/>
      <c r="T1131" s="69">
        <v>3754.66</v>
      </c>
      <c r="U1131" s="6"/>
      <c r="V1131" s="70">
        <v>39732</v>
      </c>
      <c r="W1131" s="6" t="s">
        <v>27</v>
      </c>
    </row>
    <row r="1132" spans="1:23" s="49" customFormat="1" ht="15" customHeight="1" x14ac:dyDescent="0.25">
      <c r="A1132" s="81" t="s">
        <v>139</v>
      </c>
      <c r="B1132" s="58" t="s">
        <v>178</v>
      </c>
      <c r="C1132" s="72" t="s">
        <v>24</v>
      </c>
      <c r="D1132" s="58" t="s">
        <v>10156</v>
      </c>
      <c r="E1132" s="58" t="s">
        <v>12902</v>
      </c>
      <c r="F1132" s="58" t="s">
        <v>15660</v>
      </c>
      <c r="G1132" s="60" t="s">
        <v>25</v>
      </c>
      <c r="H1132" s="58">
        <v>2000855537</v>
      </c>
      <c r="I1132" s="58" t="s">
        <v>3869</v>
      </c>
      <c r="J1132" s="13"/>
      <c r="K1132" s="45"/>
      <c r="L1132" s="14"/>
      <c r="M1132" s="54"/>
      <c r="N1132" s="6"/>
      <c r="O1132" s="58" t="s">
        <v>26</v>
      </c>
      <c r="P1132" s="6"/>
      <c r="Q1132" s="6"/>
      <c r="R1132" s="6"/>
      <c r="S1132" s="6"/>
      <c r="T1132" s="69">
        <v>432</v>
      </c>
      <c r="U1132" s="6"/>
      <c r="V1132" s="70">
        <v>39776</v>
      </c>
      <c r="W1132" s="6" t="s">
        <v>27</v>
      </c>
    </row>
    <row r="1133" spans="1:23" s="49" customFormat="1" ht="15" customHeight="1" x14ac:dyDescent="0.25">
      <c r="A1133" s="81" t="s">
        <v>62</v>
      </c>
      <c r="B1133" s="58" t="s">
        <v>175</v>
      </c>
      <c r="C1133" s="72" t="s">
        <v>24</v>
      </c>
      <c r="D1133" s="58" t="s">
        <v>10157</v>
      </c>
      <c r="E1133" s="58" t="s">
        <v>12903</v>
      </c>
      <c r="F1133" s="58" t="s">
        <v>15661</v>
      </c>
      <c r="G1133" s="60" t="s">
        <v>25</v>
      </c>
      <c r="H1133" s="58">
        <v>2000644137</v>
      </c>
      <c r="I1133" s="58" t="s">
        <v>3869</v>
      </c>
      <c r="J1133" s="13"/>
      <c r="K1133" s="45"/>
      <c r="L1133" s="14"/>
      <c r="M1133" s="54"/>
      <c r="N1133" s="6"/>
      <c r="O1133" s="58" t="s">
        <v>26</v>
      </c>
      <c r="P1133" s="6"/>
      <c r="Q1133" s="6"/>
      <c r="R1133" s="6"/>
      <c r="S1133" s="6"/>
      <c r="T1133" s="69">
        <v>4028</v>
      </c>
      <c r="U1133" s="6"/>
      <c r="V1133" s="70">
        <v>39763</v>
      </c>
      <c r="W1133" s="6" t="s">
        <v>27</v>
      </c>
    </row>
    <row r="1134" spans="1:23" s="49" customFormat="1" ht="15" customHeight="1" x14ac:dyDescent="0.25">
      <c r="A1134" s="81" t="s">
        <v>62</v>
      </c>
      <c r="B1134" s="58" t="s">
        <v>175</v>
      </c>
      <c r="C1134" s="72" t="s">
        <v>24</v>
      </c>
      <c r="D1134" s="58">
        <v>3520290395391</v>
      </c>
      <c r="E1134" s="58" t="s">
        <v>12904</v>
      </c>
      <c r="F1134" s="58" t="s">
        <v>15662</v>
      </c>
      <c r="G1134" s="60" t="s">
        <v>25</v>
      </c>
      <c r="H1134" s="58">
        <v>2000649786</v>
      </c>
      <c r="I1134" s="58" t="s">
        <v>3869</v>
      </c>
      <c r="J1134" s="13"/>
      <c r="K1134" s="45"/>
      <c r="L1134" s="14"/>
      <c r="M1134" s="54"/>
      <c r="N1134" s="6"/>
      <c r="O1134" s="58" t="s">
        <v>26</v>
      </c>
      <c r="P1134" s="6"/>
      <c r="Q1134" s="6"/>
      <c r="R1134" s="6"/>
      <c r="S1134" s="6"/>
      <c r="T1134" s="69">
        <v>1840</v>
      </c>
      <c r="U1134" s="6"/>
      <c r="V1134" s="70">
        <v>39773</v>
      </c>
      <c r="W1134" s="6" t="s">
        <v>27</v>
      </c>
    </row>
    <row r="1135" spans="1:23" s="49" customFormat="1" ht="15" customHeight="1" x14ac:dyDescent="0.25">
      <c r="A1135" s="81" t="s">
        <v>62</v>
      </c>
      <c r="B1135" s="58" t="s">
        <v>175</v>
      </c>
      <c r="C1135" s="72" t="s">
        <v>24</v>
      </c>
      <c r="D1135" s="58" t="s">
        <v>10158</v>
      </c>
      <c r="E1135" s="58" t="s">
        <v>12905</v>
      </c>
      <c r="F1135" s="58" t="s">
        <v>15663</v>
      </c>
      <c r="G1135" s="60" t="s">
        <v>25</v>
      </c>
      <c r="H1135" s="58">
        <v>2000647155</v>
      </c>
      <c r="I1135" s="58" t="s">
        <v>9079</v>
      </c>
      <c r="J1135" s="13"/>
      <c r="K1135" s="45"/>
      <c r="L1135" s="14"/>
      <c r="M1135" s="54"/>
      <c r="N1135" s="6"/>
      <c r="O1135" s="58" t="s">
        <v>26</v>
      </c>
      <c r="P1135" s="6"/>
      <c r="Q1135" s="6"/>
      <c r="R1135" s="6"/>
      <c r="S1135" s="6"/>
      <c r="T1135" s="69">
        <v>0.01</v>
      </c>
      <c r="U1135" s="6"/>
      <c r="V1135" s="70">
        <v>39776</v>
      </c>
      <c r="W1135" s="6" t="s">
        <v>27</v>
      </c>
    </row>
    <row r="1136" spans="1:23" s="49" customFormat="1" ht="15" customHeight="1" x14ac:dyDescent="0.25">
      <c r="A1136" s="81" t="s">
        <v>62</v>
      </c>
      <c r="B1136" s="58" t="s">
        <v>175</v>
      </c>
      <c r="C1136" s="72" t="s">
        <v>24</v>
      </c>
      <c r="D1136" s="58" t="s">
        <v>10159</v>
      </c>
      <c r="E1136" s="58" t="s">
        <v>12906</v>
      </c>
      <c r="F1136" s="58" t="s">
        <v>15664</v>
      </c>
      <c r="G1136" s="60" t="s">
        <v>25</v>
      </c>
      <c r="H1136" s="58">
        <v>2000650741</v>
      </c>
      <c r="I1136" s="58" t="s">
        <v>9079</v>
      </c>
      <c r="J1136" s="13"/>
      <c r="K1136" s="45"/>
      <c r="L1136" s="14"/>
      <c r="M1136" s="54"/>
      <c r="N1136" s="6"/>
      <c r="O1136" s="58" t="s">
        <v>26</v>
      </c>
      <c r="P1136" s="6"/>
      <c r="Q1136" s="6"/>
      <c r="R1136" s="6"/>
      <c r="S1136" s="6"/>
      <c r="T1136" s="69">
        <v>0.04</v>
      </c>
      <c r="U1136" s="6"/>
      <c r="V1136" s="70">
        <v>39490</v>
      </c>
      <c r="W1136" s="6" t="s">
        <v>27</v>
      </c>
    </row>
    <row r="1137" spans="1:23" s="49" customFormat="1" ht="15" customHeight="1" x14ac:dyDescent="0.25">
      <c r="A1137" s="81" t="s">
        <v>62</v>
      </c>
      <c r="B1137" s="58" t="s">
        <v>175</v>
      </c>
      <c r="C1137" s="72" t="s">
        <v>24</v>
      </c>
      <c r="D1137" s="58" t="s">
        <v>10160</v>
      </c>
      <c r="E1137" s="58" t="s">
        <v>12907</v>
      </c>
      <c r="F1137" s="58" t="s">
        <v>15665</v>
      </c>
      <c r="G1137" s="60" t="s">
        <v>25</v>
      </c>
      <c r="H1137" s="58">
        <v>2000643842</v>
      </c>
      <c r="I1137" s="58" t="s">
        <v>3869</v>
      </c>
      <c r="J1137" s="13"/>
      <c r="K1137" s="45"/>
      <c r="L1137" s="14"/>
      <c r="M1137" s="54"/>
      <c r="N1137" s="6"/>
      <c r="O1137" s="58" t="s">
        <v>26</v>
      </c>
      <c r="P1137" s="6"/>
      <c r="Q1137" s="6"/>
      <c r="R1137" s="6"/>
      <c r="S1137" s="6"/>
      <c r="T1137" s="69">
        <v>4252.8500000000004</v>
      </c>
      <c r="U1137" s="6"/>
      <c r="V1137" s="70">
        <v>39580</v>
      </c>
      <c r="W1137" s="6" t="s">
        <v>27</v>
      </c>
    </row>
    <row r="1138" spans="1:23" s="49" customFormat="1" ht="15" customHeight="1" x14ac:dyDescent="0.25">
      <c r="A1138" s="81" t="s">
        <v>4430</v>
      </c>
      <c r="B1138" s="58" t="s">
        <v>4431</v>
      </c>
      <c r="C1138" s="72" t="s">
        <v>28</v>
      </c>
      <c r="D1138" s="58" t="s">
        <v>10161</v>
      </c>
      <c r="E1138" s="58" t="s">
        <v>12908</v>
      </c>
      <c r="F1138" s="58" t="s">
        <v>15666</v>
      </c>
      <c r="G1138" s="60" t="s">
        <v>25</v>
      </c>
      <c r="H1138" s="58">
        <v>2000205896</v>
      </c>
      <c r="I1138" s="58" t="s">
        <v>3869</v>
      </c>
      <c r="J1138" s="13"/>
      <c r="K1138" s="45"/>
      <c r="L1138" s="14"/>
      <c r="M1138" s="54"/>
      <c r="N1138" s="6"/>
      <c r="O1138" s="58" t="s">
        <v>26</v>
      </c>
      <c r="P1138" s="6"/>
      <c r="Q1138" s="6"/>
      <c r="R1138" s="6"/>
      <c r="S1138" s="6"/>
      <c r="T1138" s="69">
        <v>275</v>
      </c>
      <c r="U1138" s="6"/>
      <c r="V1138" s="70">
        <v>39607</v>
      </c>
      <c r="W1138" s="6" t="s">
        <v>27</v>
      </c>
    </row>
    <row r="1139" spans="1:23" s="49" customFormat="1" ht="15" customHeight="1" x14ac:dyDescent="0.25">
      <c r="A1139" s="81" t="s">
        <v>4430</v>
      </c>
      <c r="B1139" s="58" t="s">
        <v>4431</v>
      </c>
      <c r="C1139" s="72" t="s">
        <v>28</v>
      </c>
      <c r="D1139" s="58" t="s">
        <v>10162</v>
      </c>
      <c r="E1139" s="58" t="s">
        <v>12909</v>
      </c>
      <c r="F1139" s="58" t="s">
        <v>15667</v>
      </c>
      <c r="G1139" s="60" t="s">
        <v>25</v>
      </c>
      <c r="H1139" s="58">
        <v>2000207236</v>
      </c>
      <c r="I1139" s="58" t="s">
        <v>3869</v>
      </c>
      <c r="J1139" s="13"/>
      <c r="K1139" s="45"/>
      <c r="L1139" s="14"/>
      <c r="M1139" s="54"/>
      <c r="N1139" s="6"/>
      <c r="O1139" s="58" t="s">
        <v>26</v>
      </c>
      <c r="P1139" s="6"/>
      <c r="Q1139" s="6"/>
      <c r="R1139" s="6"/>
      <c r="S1139" s="6"/>
      <c r="T1139" s="69">
        <v>8808</v>
      </c>
      <c r="U1139" s="6"/>
      <c r="V1139" s="70">
        <v>39673</v>
      </c>
      <c r="W1139" s="6" t="s">
        <v>27</v>
      </c>
    </row>
    <row r="1140" spans="1:23" s="49" customFormat="1" ht="15" customHeight="1" x14ac:dyDescent="0.25">
      <c r="A1140" s="81" t="s">
        <v>65</v>
      </c>
      <c r="B1140" s="58" t="s">
        <v>148</v>
      </c>
      <c r="C1140" s="72" t="s">
        <v>48</v>
      </c>
      <c r="D1140" s="58" t="s">
        <v>10163</v>
      </c>
      <c r="E1140" s="58" t="s">
        <v>12910</v>
      </c>
      <c r="F1140" s="58" t="s">
        <v>15668</v>
      </c>
      <c r="G1140" s="60" t="s">
        <v>25</v>
      </c>
      <c r="H1140" s="58">
        <v>2001170697</v>
      </c>
      <c r="I1140" s="58" t="s">
        <v>3869</v>
      </c>
      <c r="J1140" s="13"/>
      <c r="K1140" s="45"/>
      <c r="L1140" s="14"/>
      <c r="M1140" s="54"/>
      <c r="N1140" s="6"/>
      <c r="O1140" s="58" t="s">
        <v>26</v>
      </c>
      <c r="P1140" s="6"/>
      <c r="Q1140" s="6"/>
      <c r="R1140" s="6"/>
      <c r="S1140" s="6"/>
      <c r="T1140" s="69">
        <v>5742</v>
      </c>
      <c r="U1140" s="6"/>
      <c r="V1140" s="70">
        <v>39480</v>
      </c>
      <c r="W1140" s="6" t="s">
        <v>27</v>
      </c>
    </row>
    <row r="1141" spans="1:23" s="49" customFormat="1" ht="15" customHeight="1" x14ac:dyDescent="0.25">
      <c r="A1141" s="81" t="s">
        <v>100</v>
      </c>
      <c r="B1141" s="58" t="s">
        <v>176</v>
      </c>
      <c r="C1141" s="72" t="s">
        <v>24</v>
      </c>
      <c r="D1141" s="58" t="s">
        <v>10164</v>
      </c>
      <c r="E1141" s="58" t="s">
        <v>12911</v>
      </c>
      <c r="F1141" s="58" t="s">
        <v>15669</v>
      </c>
      <c r="G1141" s="60" t="s">
        <v>25</v>
      </c>
      <c r="H1141" s="58">
        <v>2000842306</v>
      </c>
      <c r="I1141" s="58" t="s">
        <v>9079</v>
      </c>
      <c r="J1141" s="13"/>
      <c r="K1141" s="45"/>
      <c r="L1141" s="14"/>
      <c r="M1141" s="54"/>
      <c r="N1141" s="6"/>
      <c r="O1141" s="58" t="s">
        <v>26</v>
      </c>
      <c r="P1141" s="6"/>
      <c r="Q1141" s="6"/>
      <c r="R1141" s="6"/>
      <c r="S1141" s="6"/>
      <c r="T1141" s="69">
        <v>0.05</v>
      </c>
      <c r="U1141" s="6"/>
      <c r="V1141" s="70">
        <v>39730</v>
      </c>
      <c r="W1141" s="6" t="s">
        <v>27</v>
      </c>
    </row>
    <row r="1142" spans="1:23" s="49" customFormat="1" ht="15" customHeight="1" x14ac:dyDescent="0.25">
      <c r="A1142" s="81" t="s">
        <v>65</v>
      </c>
      <c r="B1142" s="58" t="s">
        <v>148</v>
      </c>
      <c r="C1142" s="72" t="s">
        <v>48</v>
      </c>
      <c r="D1142" s="58" t="s">
        <v>10165</v>
      </c>
      <c r="E1142" s="58" t="s">
        <v>12912</v>
      </c>
      <c r="F1142" s="58" t="s">
        <v>15670</v>
      </c>
      <c r="G1142" s="60" t="s">
        <v>25</v>
      </c>
      <c r="H1142" s="58">
        <v>2001172387</v>
      </c>
      <c r="I1142" s="58" t="s">
        <v>3869</v>
      </c>
      <c r="J1142" s="13"/>
      <c r="K1142" s="45"/>
      <c r="L1142" s="14"/>
      <c r="M1142" s="54"/>
      <c r="N1142" s="6"/>
      <c r="O1142" s="58" t="s">
        <v>26</v>
      </c>
      <c r="P1142" s="6"/>
      <c r="Q1142" s="6"/>
      <c r="R1142" s="6"/>
      <c r="S1142" s="6"/>
      <c r="T1142" s="69">
        <v>3948</v>
      </c>
      <c r="U1142" s="6"/>
      <c r="V1142" s="70">
        <v>39724</v>
      </c>
      <c r="W1142" s="6" t="s">
        <v>27</v>
      </c>
    </row>
    <row r="1143" spans="1:23" s="49" customFormat="1" ht="15" customHeight="1" x14ac:dyDescent="0.25">
      <c r="A1143" s="81" t="s">
        <v>65</v>
      </c>
      <c r="B1143" s="58" t="s">
        <v>148</v>
      </c>
      <c r="C1143" s="72" t="s">
        <v>48</v>
      </c>
      <c r="D1143" s="58" t="s">
        <v>10166</v>
      </c>
      <c r="E1143" s="58" t="s">
        <v>12913</v>
      </c>
      <c r="F1143" s="58" t="s">
        <v>15671</v>
      </c>
      <c r="G1143" s="60" t="s">
        <v>25</v>
      </c>
      <c r="H1143" s="58">
        <v>2001167758</v>
      </c>
      <c r="I1143" s="58" t="s">
        <v>9079</v>
      </c>
      <c r="J1143" s="13"/>
      <c r="K1143" s="45"/>
      <c r="L1143" s="14"/>
      <c r="M1143" s="54"/>
      <c r="N1143" s="6"/>
      <c r="O1143" s="58" t="s">
        <v>26</v>
      </c>
      <c r="P1143" s="6"/>
      <c r="Q1143" s="6"/>
      <c r="R1143" s="6"/>
      <c r="S1143" s="6"/>
      <c r="T1143" s="69">
        <v>38988.46</v>
      </c>
      <c r="U1143" s="6"/>
      <c r="V1143" s="70">
        <v>39559</v>
      </c>
      <c r="W1143" s="6" t="s">
        <v>27</v>
      </c>
    </row>
    <row r="1144" spans="1:23" s="49" customFormat="1" ht="15" customHeight="1" x14ac:dyDescent="0.25">
      <c r="A1144" s="81" t="s">
        <v>65</v>
      </c>
      <c r="B1144" s="58" t="s">
        <v>148</v>
      </c>
      <c r="C1144" s="72" t="s">
        <v>48</v>
      </c>
      <c r="D1144" s="58" t="s">
        <v>10167</v>
      </c>
      <c r="E1144" s="58" t="s">
        <v>12780</v>
      </c>
      <c r="F1144" s="58" t="s">
        <v>15672</v>
      </c>
      <c r="G1144" s="60" t="s">
        <v>25</v>
      </c>
      <c r="H1144" s="58">
        <v>2001170115</v>
      </c>
      <c r="I1144" s="58" t="s">
        <v>3869</v>
      </c>
      <c r="J1144" s="13"/>
      <c r="K1144" s="45"/>
      <c r="L1144" s="14"/>
      <c r="M1144" s="54"/>
      <c r="N1144" s="6"/>
      <c r="O1144" s="58" t="s">
        <v>26</v>
      </c>
      <c r="P1144" s="6"/>
      <c r="Q1144" s="6"/>
      <c r="R1144" s="6"/>
      <c r="S1144" s="6"/>
      <c r="T1144" s="69">
        <v>2599</v>
      </c>
      <c r="U1144" s="6"/>
      <c r="V1144" s="70">
        <v>39562</v>
      </c>
      <c r="W1144" s="6" t="s">
        <v>27</v>
      </c>
    </row>
    <row r="1145" spans="1:23" s="49" customFormat="1" ht="15" customHeight="1" x14ac:dyDescent="0.25">
      <c r="A1145" s="81" t="s">
        <v>100</v>
      </c>
      <c r="B1145" s="58" t="s">
        <v>176</v>
      </c>
      <c r="C1145" s="72" t="s">
        <v>24</v>
      </c>
      <c r="D1145" s="58" t="s">
        <v>10168</v>
      </c>
      <c r="E1145" s="58" t="s">
        <v>12914</v>
      </c>
      <c r="F1145" s="58" t="s">
        <v>15673</v>
      </c>
      <c r="G1145" s="60" t="s">
        <v>25</v>
      </c>
      <c r="H1145" s="58">
        <v>2000839917</v>
      </c>
      <c r="I1145" s="58" t="s">
        <v>3869</v>
      </c>
      <c r="J1145" s="13"/>
      <c r="K1145" s="45"/>
      <c r="L1145" s="14"/>
      <c r="M1145" s="54"/>
      <c r="N1145" s="6"/>
      <c r="O1145" s="58" t="s">
        <v>26</v>
      </c>
      <c r="P1145" s="6"/>
      <c r="Q1145" s="6"/>
      <c r="R1145" s="6"/>
      <c r="S1145" s="6"/>
      <c r="T1145" s="69">
        <v>615</v>
      </c>
      <c r="U1145" s="6"/>
      <c r="V1145" s="70">
        <v>39778</v>
      </c>
      <c r="W1145" s="6" t="s">
        <v>27</v>
      </c>
    </row>
    <row r="1146" spans="1:23" s="49" customFormat="1" ht="15" customHeight="1" x14ac:dyDescent="0.25">
      <c r="A1146" s="81" t="s">
        <v>45</v>
      </c>
      <c r="B1146" s="58" t="s">
        <v>168</v>
      </c>
      <c r="C1146" s="72" t="s">
        <v>28</v>
      </c>
      <c r="D1146" s="58" t="s">
        <v>10169</v>
      </c>
      <c r="E1146" s="58" t="s">
        <v>12915</v>
      </c>
      <c r="F1146" s="58" t="s">
        <v>15674</v>
      </c>
      <c r="G1146" s="60" t="s">
        <v>25</v>
      </c>
      <c r="H1146" s="58">
        <v>2000214488</v>
      </c>
      <c r="I1146" s="58" t="s">
        <v>3869</v>
      </c>
      <c r="J1146" s="13"/>
      <c r="K1146" s="45"/>
      <c r="L1146" s="14"/>
      <c r="M1146" s="54"/>
      <c r="N1146" s="6"/>
      <c r="O1146" s="58" t="s">
        <v>26</v>
      </c>
      <c r="P1146" s="6"/>
      <c r="Q1146" s="6"/>
      <c r="R1146" s="6"/>
      <c r="S1146" s="6"/>
      <c r="T1146" s="69">
        <v>3878</v>
      </c>
      <c r="U1146" s="6"/>
      <c r="V1146" s="70">
        <v>39566</v>
      </c>
      <c r="W1146" s="6" t="s">
        <v>27</v>
      </c>
    </row>
    <row r="1147" spans="1:23" s="49" customFormat="1" ht="15" customHeight="1" x14ac:dyDescent="0.25">
      <c r="A1147" s="81" t="s">
        <v>109</v>
      </c>
      <c r="B1147" s="58" t="s">
        <v>159</v>
      </c>
      <c r="C1147" s="72" t="s">
        <v>28</v>
      </c>
      <c r="D1147" s="58" t="s">
        <v>10170</v>
      </c>
      <c r="E1147" s="58" t="s">
        <v>12916</v>
      </c>
      <c r="F1147" s="58" t="s">
        <v>15675</v>
      </c>
      <c r="G1147" s="60" t="s">
        <v>25</v>
      </c>
      <c r="H1147" s="58">
        <v>2000187065</v>
      </c>
      <c r="I1147" s="58" t="s">
        <v>3869</v>
      </c>
      <c r="J1147" s="13"/>
      <c r="K1147" s="45"/>
      <c r="L1147" s="14"/>
      <c r="M1147" s="54"/>
      <c r="N1147" s="6"/>
      <c r="O1147" s="58" t="s">
        <v>26</v>
      </c>
      <c r="P1147" s="6"/>
      <c r="Q1147" s="6"/>
      <c r="R1147" s="6"/>
      <c r="S1147" s="6"/>
      <c r="T1147" s="69">
        <v>875</v>
      </c>
      <c r="U1147" s="6"/>
      <c r="V1147" s="70">
        <v>39813</v>
      </c>
      <c r="W1147" s="6" t="s">
        <v>27</v>
      </c>
    </row>
    <row r="1148" spans="1:23" s="49" customFormat="1" ht="15" customHeight="1" x14ac:dyDescent="0.25">
      <c r="A1148" s="81" t="s">
        <v>109</v>
      </c>
      <c r="B1148" s="58" t="s">
        <v>159</v>
      </c>
      <c r="C1148" s="72" t="s">
        <v>28</v>
      </c>
      <c r="D1148" s="58" t="s">
        <v>10171</v>
      </c>
      <c r="E1148" s="58" t="s">
        <v>12917</v>
      </c>
      <c r="F1148" s="58" t="s">
        <v>15676</v>
      </c>
      <c r="G1148" s="60" t="s">
        <v>25</v>
      </c>
      <c r="H1148" s="58">
        <v>2000191712</v>
      </c>
      <c r="I1148" s="58" t="s">
        <v>3869</v>
      </c>
      <c r="J1148" s="13"/>
      <c r="K1148" s="45"/>
      <c r="L1148" s="14"/>
      <c r="M1148" s="54"/>
      <c r="N1148" s="6"/>
      <c r="O1148" s="58" t="s">
        <v>26</v>
      </c>
      <c r="P1148" s="6"/>
      <c r="Q1148" s="6"/>
      <c r="R1148" s="6"/>
      <c r="S1148" s="6"/>
      <c r="T1148" s="69">
        <v>375</v>
      </c>
      <c r="U1148" s="6"/>
      <c r="V1148" s="70">
        <v>39813</v>
      </c>
      <c r="W1148" s="6" t="s">
        <v>27</v>
      </c>
    </row>
    <row r="1149" spans="1:23" s="49" customFormat="1" ht="15" customHeight="1" x14ac:dyDescent="0.25">
      <c r="A1149" s="81" t="s">
        <v>108</v>
      </c>
      <c r="B1149" s="58" t="s">
        <v>163</v>
      </c>
      <c r="C1149" s="72" t="s">
        <v>28</v>
      </c>
      <c r="D1149" s="58" t="s">
        <v>10172</v>
      </c>
      <c r="E1149" s="58" t="s">
        <v>12918</v>
      </c>
      <c r="F1149" s="58" t="s">
        <v>15677</v>
      </c>
      <c r="G1149" s="60" t="s">
        <v>25</v>
      </c>
      <c r="H1149" s="58">
        <v>2000367737</v>
      </c>
      <c r="I1149" s="58" t="s">
        <v>3869</v>
      </c>
      <c r="J1149" s="13"/>
      <c r="K1149" s="45"/>
      <c r="L1149" s="14"/>
      <c r="M1149" s="54"/>
      <c r="N1149" s="6"/>
      <c r="O1149" s="58" t="s">
        <v>26</v>
      </c>
      <c r="P1149" s="6"/>
      <c r="Q1149" s="6"/>
      <c r="R1149" s="6"/>
      <c r="S1149" s="6"/>
      <c r="T1149" s="69">
        <v>318</v>
      </c>
      <c r="U1149" s="6"/>
      <c r="V1149" s="70">
        <v>39569</v>
      </c>
      <c r="W1149" s="6" t="s">
        <v>27</v>
      </c>
    </row>
    <row r="1150" spans="1:23" s="49" customFormat="1" ht="15" customHeight="1" x14ac:dyDescent="0.25">
      <c r="A1150" s="81" t="s">
        <v>108</v>
      </c>
      <c r="B1150" s="58" t="s">
        <v>163</v>
      </c>
      <c r="C1150" s="72" t="s">
        <v>28</v>
      </c>
      <c r="D1150" s="58" t="s">
        <v>10173</v>
      </c>
      <c r="E1150" s="58" t="s">
        <v>12919</v>
      </c>
      <c r="F1150" s="58" t="s">
        <v>15678</v>
      </c>
      <c r="G1150" s="60" t="s">
        <v>25</v>
      </c>
      <c r="H1150" s="58">
        <v>2000378154</v>
      </c>
      <c r="I1150" s="58" t="s">
        <v>3869</v>
      </c>
      <c r="J1150" s="13"/>
      <c r="K1150" s="45"/>
      <c r="L1150" s="14"/>
      <c r="M1150" s="54"/>
      <c r="N1150" s="6"/>
      <c r="O1150" s="58" t="s">
        <v>26</v>
      </c>
      <c r="P1150" s="6"/>
      <c r="Q1150" s="6"/>
      <c r="R1150" s="6"/>
      <c r="S1150" s="6"/>
      <c r="T1150" s="69">
        <v>3820</v>
      </c>
      <c r="U1150" s="6"/>
      <c r="V1150" s="70">
        <v>39464</v>
      </c>
      <c r="W1150" s="6" t="s">
        <v>27</v>
      </c>
    </row>
    <row r="1151" spans="1:23" s="49" customFormat="1" ht="15" customHeight="1" x14ac:dyDescent="0.25">
      <c r="A1151" s="81" t="s">
        <v>108</v>
      </c>
      <c r="B1151" s="58" t="s">
        <v>163</v>
      </c>
      <c r="C1151" s="72" t="s">
        <v>28</v>
      </c>
      <c r="D1151" s="58" t="s">
        <v>10174</v>
      </c>
      <c r="E1151" s="58" t="s">
        <v>12920</v>
      </c>
      <c r="F1151" s="58" t="s">
        <v>15679</v>
      </c>
      <c r="G1151" s="60" t="s">
        <v>25</v>
      </c>
      <c r="H1151" s="58">
        <v>2000380388</v>
      </c>
      <c r="I1151" s="58" t="s">
        <v>3869</v>
      </c>
      <c r="J1151" s="13"/>
      <c r="K1151" s="45"/>
      <c r="L1151" s="14"/>
      <c r="M1151" s="54"/>
      <c r="N1151" s="6"/>
      <c r="O1151" s="58" t="s">
        <v>26</v>
      </c>
      <c r="P1151" s="6"/>
      <c r="Q1151" s="6"/>
      <c r="R1151" s="6"/>
      <c r="S1151" s="6"/>
      <c r="T1151" s="69">
        <v>410</v>
      </c>
      <c r="U1151" s="6"/>
      <c r="V1151" s="70">
        <v>39469</v>
      </c>
      <c r="W1151" s="6" t="s">
        <v>27</v>
      </c>
    </row>
    <row r="1152" spans="1:23" s="49" customFormat="1" ht="15" customHeight="1" x14ac:dyDescent="0.25">
      <c r="A1152" s="81" t="s">
        <v>4430</v>
      </c>
      <c r="B1152" s="58" t="s">
        <v>4431</v>
      </c>
      <c r="C1152" s="72" t="s">
        <v>28</v>
      </c>
      <c r="D1152" s="58" t="s">
        <v>10175</v>
      </c>
      <c r="E1152" s="58" t="s">
        <v>12921</v>
      </c>
      <c r="F1152" s="58" t="s">
        <v>15680</v>
      </c>
      <c r="G1152" s="60" t="s">
        <v>25</v>
      </c>
      <c r="H1152" s="58">
        <v>2000209298</v>
      </c>
      <c r="I1152" s="58" t="s">
        <v>9079</v>
      </c>
      <c r="J1152" s="13"/>
      <c r="K1152" s="45"/>
      <c r="L1152" s="14"/>
      <c r="M1152" s="54"/>
      <c r="N1152" s="6"/>
      <c r="O1152" s="58" t="s">
        <v>26</v>
      </c>
      <c r="P1152" s="6"/>
      <c r="Q1152" s="6"/>
      <c r="R1152" s="6"/>
      <c r="S1152" s="6"/>
      <c r="T1152" s="69">
        <v>0.44</v>
      </c>
      <c r="U1152" s="6"/>
      <c r="V1152" s="70">
        <v>39800</v>
      </c>
      <c r="W1152" s="6" t="s">
        <v>27</v>
      </c>
    </row>
    <row r="1153" spans="1:23" s="49" customFormat="1" ht="15" customHeight="1" x14ac:dyDescent="0.25">
      <c r="A1153" s="81" t="s">
        <v>4430</v>
      </c>
      <c r="B1153" s="58" t="s">
        <v>4431</v>
      </c>
      <c r="C1153" s="72" t="s">
        <v>28</v>
      </c>
      <c r="D1153" s="58" t="s">
        <v>10176</v>
      </c>
      <c r="E1153" s="58" t="s">
        <v>12922</v>
      </c>
      <c r="F1153" s="58" t="s">
        <v>15681</v>
      </c>
      <c r="G1153" s="60" t="s">
        <v>25</v>
      </c>
      <c r="H1153" s="58">
        <v>2000207945</v>
      </c>
      <c r="I1153" s="58" t="s">
        <v>3869</v>
      </c>
      <c r="J1153" s="13"/>
      <c r="K1153" s="45"/>
      <c r="L1153" s="14"/>
      <c r="M1153" s="54"/>
      <c r="N1153" s="6"/>
      <c r="O1153" s="58" t="s">
        <v>26</v>
      </c>
      <c r="P1153" s="6"/>
      <c r="Q1153" s="6"/>
      <c r="R1153" s="6"/>
      <c r="S1153" s="6"/>
      <c r="T1153" s="69">
        <v>553</v>
      </c>
      <c r="U1153" s="6"/>
      <c r="V1153" s="70">
        <v>39802</v>
      </c>
      <c r="W1153" s="6" t="s">
        <v>27</v>
      </c>
    </row>
    <row r="1154" spans="1:23" s="49" customFormat="1" ht="15" customHeight="1" x14ac:dyDescent="0.25">
      <c r="A1154" s="81" t="s">
        <v>4430</v>
      </c>
      <c r="B1154" s="58" t="s">
        <v>4431</v>
      </c>
      <c r="C1154" s="72" t="s">
        <v>28</v>
      </c>
      <c r="D1154" s="58" t="s">
        <v>10177</v>
      </c>
      <c r="E1154" s="58" t="s">
        <v>6313</v>
      </c>
      <c r="F1154" s="58" t="s">
        <v>15682</v>
      </c>
      <c r="G1154" s="60" t="s">
        <v>25</v>
      </c>
      <c r="H1154" s="58">
        <v>2000207527</v>
      </c>
      <c r="I1154" s="58" t="s">
        <v>3869</v>
      </c>
      <c r="J1154" s="13"/>
      <c r="K1154" s="45"/>
      <c r="L1154" s="14"/>
      <c r="M1154" s="54"/>
      <c r="N1154" s="6"/>
      <c r="O1154" s="58" t="s">
        <v>26</v>
      </c>
      <c r="P1154" s="6"/>
      <c r="Q1154" s="6"/>
      <c r="R1154" s="6"/>
      <c r="S1154" s="6"/>
      <c r="T1154" s="69">
        <v>1223</v>
      </c>
      <c r="U1154" s="6"/>
      <c r="V1154" s="70">
        <v>39804</v>
      </c>
      <c r="W1154" s="6" t="s">
        <v>27</v>
      </c>
    </row>
    <row r="1155" spans="1:23" s="49" customFormat="1" ht="15" customHeight="1" x14ac:dyDescent="0.25">
      <c r="A1155" s="81" t="s">
        <v>139</v>
      </c>
      <c r="B1155" s="58" t="s">
        <v>178</v>
      </c>
      <c r="C1155" s="72" t="s">
        <v>24</v>
      </c>
      <c r="D1155" s="58" t="s">
        <v>10178</v>
      </c>
      <c r="E1155" s="58" t="s">
        <v>12923</v>
      </c>
      <c r="F1155" s="58" t="s">
        <v>15683</v>
      </c>
      <c r="G1155" s="60" t="s">
        <v>25</v>
      </c>
      <c r="H1155" s="58">
        <v>2000856471</v>
      </c>
      <c r="I1155" s="58" t="s">
        <v>3869</v>
      </c>
      <c r="J1155" s="13"/>
      <c r="K1155" s="45"/>
      <c r="L1155" s="14"/>
      <c r="M1155" s="54"/>
      <c r="N1155" s="6"/>
      <c r="O1155" s="58" t="s">
        <v>26</v>
      </c>
      <c r="P1155" s="6"/>
      <c r="Q1155" s="6"/>
      <c r="R1155" s="6"/>
      <c r="S1155" s="6"/>
      <c r="T1155" s="69">
        <v>9312</v>
      </c>
      <c r="U1155" s="6"/>
      <c r="V1155" s="70">
        <v>39661</v>
      </c>
      <c r="W1155" s="6" t="s">
        <v>27</v>
      </c>
    </row>
    <row r="1156" spans="1:23" s="49" customFormat="1" ht="15" customHeight="1" x14ac:dyDescent="0.25">
      <c r="A1156" s="81" t="s">
        <v>139</v>
      </c>
      <c r="B1156" s="58" t="s">
        <v>178</v>
      </c>
      <c r="C1156" s="72" t="s">
        <v>24</v>
      </c>
      <c r="D1156" s="58" t="s">
        <v>10179</v>
      </c>
      <c r="E1156" s="58" t="s">
        <v>12924</v>
      </c>
      <c r="F1156" s="58" t="s">
        <v>15684</v>
      </c>
      <c r="G1156" s="60" t="s">
        <v>25</v>
      </c>
      <c r="H1156" s="58">
        <v>2000855998</v>
      </c>
      <c r="I1156" s="58" t="s">
        <v>3869</v>
      </c>
      <c r="J1156" s="13"/>
      <c r="K1156" s="45"/>
      <c r="L1156" s="14"/>
      <c r="M1156" s="54"/>
      <c r="N1156" s="6"/>
      <c r="O1156" s="58" t="s">
        <v>26</v>
      </c>
      <c r="P1156" s="6"/>
      <c r="Q1156" s="6"/>
      <c r="R1156" s="6"/>
      <c r="S1156" s="6"/>
      <c r="T1156" s="69">
        <v>1392</v>
      </c>
      <c r="U1156" s="6"/>
      <c r="V1156" s="70">
        <v>39461</v>
      </c>
      <c r="W1156" s="6" t="s">
        <v>27</v>
      </c>
    </row>
    <row r="1157" spans="1:23" s="49" customFormat="1" ht="15" customHeight="1" x14ac:dyDescent="0.25">
      <c r="A1157" s="81" t="s">
        <v>139</v>
      </c>
      <c r="B1157" s="58" t="s">
        <v>178</v>
      </c>
      <c r="C1157" s="72" t="s">
        <v>24</v>
      </c>
      <c r="D1157" s="58" t="s">
        <v>10180</v>
      </c>
      <c r="E1157" s="58" t="s">
        <v>12925</v>
      </c>
      <c r="F1157" s="58" t="s">
        <v>15685</v>
      </c>
      <c r="G1157" s="60" t="s">
        <v>25</v>
      </c>
      <c r="H1157" s="58">
        <v>2000856633</v>
      </c>
      <c r="I1157" s="58" t="s">
        <v>3869</v>
      </c>
      <c r="J1157" s="13"/>
      <c r="K1157" s="45"/>
      <c r="L1157" s="14"/>
      <c r="M1157" s="54"/>
      <c r="N1157" s="6"/>
      <c r="O1157" s="58" t="s">
        <v>26</v>
      </c>
      <c r="P1157" s="6"/>
      <c r="Q1157" s="6"/>
      <c r="R1157" s="6"/>
      <c r="S1157" s="6"/>
      <c r="T1157" s="69">
        <v>22186</v>
      </c>
      <c r="U1157" s="6"/>
      <c r="V1157" s="70">
        <v>39470</v>
      </c>
      <c r="W1157" s="6" t="s">
        <v>27</v>
      </c>
    </row>
    <row r="1158" spans="1:23" s="49" customFormat="1" ht="15" customHeight="1" x14ac:dyDescent="0.25">
      <c r="A1158" s="81" t="s">
        <v>139</v>
      </c>
      <c r="B1158" s="58" t="s">
        <v>178</v>
      </c>
      <c r="C1158" s="72" t="s">
        <v>24</v>
      </c>
      <c r="D1158" s="58" t="s">
        <v>10181</v>
      </c>
      <c r="E1158" s="58" t="s">
        <v>12926</v>
      </c>
      <c r="F1158" s="58" t="s">
        <v>15686</v>
      </c>
      <c r="G1158" s="60" t="s">
        <v>25</v>
      </c>
      <c r="H1158" s="58">
        <v>2000857206</v>
      </c>
      <c r="I1158" s="58" t="s">
        <v>3869</v>
      </c>
      <c r="J1158" s="13"/>
      <c r="K1158" s="45"/>
      <c r="L1158" s="14"/>
      <c r="M1158" s="54"/>
      <c r="N1158" s="6"/>
      <c r="O1158" s="58" t="s">
        <v>26</v>
      </c>
      <c r="P1158" s="6"/>
      <c r="Q1158" s="6"/>
      <c r="R1158" s="6"/>
      <c r="S1158" s="6"/>
      <c r="T1158" s="69">
        <v>2409</v>
      </c>
      <c r="U1158" s="6"/>
      <c r="V1158" s="70">
        <v>39501</v>
      </c>
      <c r="W1158" s="6" t="s">
        <v>27</v>
      </c>
    </row>
    <row r="1159" spans="1:23" s="49" customFormat="1" ht="15" customHeight="1" x14ac:dyDescent="0.25">
      <c r="A1159" s="81" t="s">
        <v>139</v>
      </c>
      <c r="B1159" s="58" t="s">
        <v>178</v>
      </c>
      <c r="C1159" s="72" t="s">
        <v>24</v>
      </c>
      <c r="D1159" s="58" t="s">
        <v>10182</v>
      </c>
      <c r="E1159" s="58" t="s">
        <v>12927</v>
      </c>
      <c r="F1159" s="58" t="s">
        <v>15687</v>
      </c>
      <c r="G1159" s="60" t="s">
        <v>25</v>
      </c>
      <c r="H1159" s="58">
        <v>2000848967</v>
      </c>
      <c r="I1159" s="58" t="s">
        <v>9079</v>
      </c>
      <c r="J1159" s="13"/>
      <c r="K1159" s="45"/>
      <c r="L1159" s="14"/>
      <c r="M1159" s="54"/>
      <c r="N1159" s="6"/>
      <c r="O1159" s="58" t="s">
        <v>26</v>
      </c>
      <c r="P1159" s="6"/>
      <c r="Q1159" s="6"/>
      <c r="R1159" s="6"/>
      <c r="S1159" s="6"/>
      <c r="T1159" s="69">
        <v>5251.71</v>
      </c>
      <c r="U1159" s="6"/>
      <c r="V1159" s="70">
        <v>39504</v>
      </c>
      <c r="W1159" s="6" t="s">
        <v>27</v>
      </c>
    </row>
    <row r="1160" spans="1:23" s="49" customFormat="1" ht="15" customHeight="1" x14ac:dyDescent="0.25">
      <c r="A1160" s="81" t="s">
        <v>139</v>
      </c>
      <c r="B1160" s="58" t="s">
        <v>178</v>
      </c>
      <c r="C1160" s="72" t="s">
        <v>24</v>
      </c>
      <c r="D1160" s="58" t="s">
        <v>10183</v>
      </c>
      <c r="E1160" s="58" t="s">
        <v>12928</v>
      </c>
      <c r="F1160" s="58" t="s">
        <v>15688</v>
      </c>
      <c r="G1160" s="60" t="s">
        <v>25</v>
      </c>
      <c r="H1160" s="58">
        <v>2000856196</v>
      </c>
      <c r="I1160" s="58" t="s">
        <v>3869</v>
      </c>
      <c r="J1160" s="13"/>
      <c r="K1160" s="45"/>
      <c r="L1160" s="14"/>
      <c r="M1160" s="54"/>
      <c r="N1160" s="6"/>
      <c r="O1160" s="58" t="s">
        <v>26</v>
      </c>
      <c r="P1160" s="6"/>
      <c r="Q1160" s="6"/>
      <c r="R1160" s="6"/>
      <c r="S1160" s="6"/>
      <c r="T1160" s="69">
        <v>8262</v>
      </c>
      <c r="U1160" s="6"/>
      <c r="V1160" s="70">
        <v>39541</v>
      </c>
      <c r="W1160" s="6" t="s">
        <v>27</v>
      </c>
    </row>
    <row r="1161" spans="1:23" s="49" customFormat="1" ht="15" customHeight="1" x14ac:dyDescent="0.25">
      <c r="A1161" s="81" t="s">
        <v>44</v>
      </c>
      <c r="B1161" s="58" t="s">
        <v>184</v>
      </c>
      <c r="C1161" s="72" t="s">
        <v>28</v>
      </c>
      <c r="D1161" s="58" t="s">
        <v>10184</v>
      </c>
      <c r="E1161" s="58" t="s">
        <v>12929</v>
      </c>
      <c r="F1161" s="58" t="s">
        <v>15689</v>
      </c>
      <c r="G1161" s="60" t="s">
        <v>25</v>
      </c>
      <c r="H1161" s="58">
        <v>2000088008</v>
      </c>
      <c r="I1161" s="58" t="s">
        <v>3869</v>
      </c>
      <c r="J1161" s="13"/>
      <c r="K1161" s="45"/>
      <c r="L1161" s="14"/>
      <c r="M1161" s="54"/>
      <c r="N1161" s="6"/>
      <c r="O1161" s="58" t="s">
        <v>26</v>
      </c>
      <c r="P1161" s="6"/>
      <c r="Q1161" s="6"/>
      <c r="R1161" s="6"/>
      <c r="S1161" s="6"/>
      <c r="T1161" s="69">
        <v>1</v>
      </c>
      <c r="U1161" s="6"/>
      <c r="V1161" s="70">
        <v>39633</v>
      </c>
      <c r="W1161" s="6" t="s">
        <v>27</v>
      </c>
    </row>
    <row r="1162" spans="1:23" s="49" customFormat="1" ht="15" customHeight="1" x14ac:dyDescent="0.25">
      <c r="A1162" s="81" t="s">
        <v>23</v>
      </c>
      <c r="B1162" s="58" t="s">
        <v>172</v>
      </c>
      <c r="C1162" s="72" t="s">
        <v>24</v>
      </c>
      <c r="D1162" s="58" t="s">
        <v>10185</v>
      </c>
      <c r="E1162" s="58" t="s">
        <v>12930</v>
      </c>
      <c r="F1162" s="58" t="s">
        <v>15690</v>
      </c>
      <c r="G1162" s="60" t="s">
        <v>25</v>
      </c>
      <c r="H1162" s="58">
        <v>2001349077</v>
      </c>
      <c r="I1162" s="58" t="s">
        <v>3869</v>
      </c>
      <c r="J1162" s="13"/>
      <c r="K1162" s="45"/>
      <c r="L1162" s="14"/>
      <c r="M1162" s="54"/>
      <c r="N1162" s="6"/>
      <c r="O1162" s="58" t="s">
        <v>26</v>
      </c>
      <c r="P1162" s="6"/>
      <c r="Q1162" s="6"/>
      <c r="R1162" s="6"/>
      <c r="S1162" s="6"/>
      <c r="T1162" s="69">
        <v>9030</v>
      </c>
      <c r="U1162" s="6"/>
      <c r="V1162" s="70">
        <v>39577</v>
      </c>
      <c r="W1162" s="6" t="s">
        <v>27</v>
      </c>
    </row>
    <row r="1163" spans="1:23" s="49" customFormat="1" ht="15" customHeight="1" x14ac:dyDescent="0.25">
      <c r="A1163" s="81" t="s">
        <v>29</v>
      </c>
      <c r="B1163" s="58" t="s">
        <v>152</v>
      </c>
      <c r="C1163" s="72" t="s">
        <v>24</v>
      </c>
      <c r="D1163" s="58" t="s">
        <v>10186</v>
      </c>
      <c r="E1163" s="58" t="s">
        <v>12931</v>
      </c>
      <c r="F1163" s="58" t="s">
        <v>15691</v>
      </c>
      <c r="G1163" s="60" t="s">
        <v>25</v>
      </c>
      <c r="H1163" s="58">
        <v>2001450107</v>
      </c>
      <c r="I1163" s="58" t="s">
        <v>9079</v>
      </c>
      <c r="J1163" s="13"/>
      <c r="K1163" s="45"/>
      <c r="L1163" s="14"/>
      <c r="M1163" s="54"/>
      <c r="N1163" s="6"/>
      <c r="O1163" s="58" t="s">
        <v>26</v>
      </c>
      <c r="P1163" s="6"/>
      <c r="Q1163" s="6"/>
      <c r="R1163" s="6"/>
      <c r="S1163" s="6"/>
      <c r="T1163" s="69">
        <v>1369.92</v>
      </c>
      <c r="U1163" s="6"/>
      <c r="V1163" s="70">
        <v>39478</v>
      </c>
      <c r="W1163" s="6" t="s">
        <v>27</v>
      </c>
    </row>
    <row r="1164" spans="1:23" s="49" customFormat="1" ht="15" customHeight="1" x14ac:dyDescent="0.25">
      <c r="A1164" s="81" t="s">
        <v>63</v>
      </c>
      <c r="B1164" s="58" t="s">
        <v>166</v>
      </c>
      <c r="C1164" s="72" t="s">
        <v>28</v>
      </c>
      <c r="D1164" s="58" t="s">
        <v>10187</v>
      </c>
      <c r="E1164" s="58" t="s">
        <v>12932</v>
      </c>
      <c r="F1164" s="58" t="s">
        <v>15692</v>
      </c>
      <c r="G1164" s="60" t="s">
        <v>25</v>
      </c>
      <c r="H1164" s="58">
        <v>2001367296</v>
      </c>
      <c r="I1164" s="58" t="s">
        <v>3869</v>
      </c>
      <c r="J1164" s="13"/>
      <c r="K1164" s="45"/>
      <c r="L1164" s="14"/>
      <c r="M1164" s="54"/>
      <c r="N1164" s="6"/>
      <c r="O1164" s="58" t="s">
        <v>26</v>
      </c>
      <c r="P1164" s="6"/>
      <c r="Q1164" s="6"/>
      <c r="R1164" s="6"/>
      <c r="S1164" s="6"/>
      <c r="T1164" s="69">
        <v>62</v>
      </c>
      <c r="U1164" s="6"/>
      <c r="V1164" s="70">
        <v>39683</v>
      </c>
      <c r="W1164" s="6" t="s">
        <v>27</v>
      </c>
    </row>
    <row r="1165" spans="1:23" s="49" customFormat="1" ht="15" customHeight="1" x14ac:dyDescent="0.25">
      <c r="A1165" s="81" t="s">
        <v>58</v>
      </c>
      <c r="B1165" s="58" t="s">
        <v>156</v>
      </c>
      <c r="C1165" s="72" t="s">
        <v>28</v>
      </c>
      <c r="D1165" s="58" t="s">
        <v>10188</v>
      </c>
      <c r="E1165" s="58" t="s">
        <v>12933</v>
      </c>
      <c r="F1165" s="58" t="s">
        <v>15693</v>
      </c>
      <c r="G1165" s="60" t="s">
        <v>25</v>
      </c>
      <c r="H1165" s="58">
        <v>2000266135</v>
      </c>
      <c r="I1165" s="58" t="s">
        <v>3869</v>
      </c>
      <c r="J1165" s="13"/>
      <c r="K1165" s="45"/>
      <c r="L1165" s="14"/>
      <c r="M1165" s="54"/>
      <c r="N1165" s="6"/>
      <c r="O1165" s="58" t="s">
        <v>26</v>
      </c>
      <c r="P1165" s="6"/>
      <c r="Q1165" s="6"/>
      <c r="R1165" s="6"/>
      <c r="S1165" s="6"/>
      <c r="T1165" s="69">
        <v>2507</v>
      </c>
      <c r="U1165" s="6"/>
      <c r="V1165" s="70">
        <v>39806</v>
      </c>
      <c r="W1165" s="6" t="s">
        <v>27</v>
      </c>
    </row>
    <row r="1166" spans="1:23" s="49" customFormat="1" ht="15" customHeight="1" x14ac:dyDescent="0.25">
      <c r="A1166" s="81" t="s">
        <v>66</v>
      </c>
      <c r="B1166" s="58" t="s">
        <v>173</v>
      </c>
      <c r="C1166" s="72" t="s">
        <v>24</v>
      </c>
      <c r="D1166" s="58" t="s">
        <v>10189</v>
      </c>
      <c r="E1166" s="58" t="s">
        <v>12934</v>
      </c>
      <c r="F1166" s="58" t="s">
        <v>15694</v>
      </c>
      <c r="G1166" s="60" t="s">
        <v>25</v>
      </c>
      <c r="H1166" s="58">
        <v>2000799273</v>
      </c>
      <c r="I1166" s="58" t="s">
        <v>3869</v>
      </c>
      <c r="J1166" s="13"/>
      <c r="K1166" s="45"/>
      <c r="L1166" s="14"/>
      <c r="M1166" s="54"/>
      <c r="N1166" s="6"/>
      <c r="O1166" s="58" t="s">
        <v>26</v>
      </c>
      <c r="P1166" s="6"/>
      <c r="Q1166" s="6"/>
      <c r="R1166" s="6"/>
      <c r="S1166" s="6"/>
      <c r="T1166" s="69">
        <v>2894</v>
      </c>
      <c r="U1166" s="6"/>
      <c r="V1166" s="70">
        <v>39770</v>
      </c>
      <c r="W1166" s="6" t="s">
        <v>27</v>
      </c>
    </row>
    <row r="1167" spans="1:23" s="49" customFormat="1" ht="15" customHeight="1" x14ac:dyDescent="0.25">
      <c r="A1167" s="81" t="s">
        <v>140</v>
      </c>
      <c r="B1167" s="58" t="s">
        <v>179</v>
      </c>
      <c r="C1167" s="72" t="s">
        <v>24</v>
      </c>
      <c r="D1167" s="58" t="s">
        <v>10190</v>
      </c>
      <c r="E1167" s="58" t="s">
        <v>12935</v>
      </c>
      <c r="F1167" s="58" t="s">
        <v>15695</v>
      </c>
      <c r="G1167" s="60" t="s">
        <v>25</v>
      </c>
      <c r="H1167" s="58">
        <v>2000983139</v>
      </c>
      <c r="I1167" s="58" t="s">
        <v>3869</v>
      </c>
      <c r="J1167" s="13"/>
      <c r="K1167" s="45"/>
      <c r="L1167" s="14"/>
      <c r="M1167" s="54"/>
      <c r="N1167" s="6"/>
      <c r="O1167" s="58" t="s">
        <v>26</v>
      </c>
      <c r="P1167" s="6"/>
      <c r="Q1167" s="6"/>
      <c r="R1167" s="6"/>
      <c r="S1167" s="6"/>
      <c r="T1167" s="69">
        <v>1454</v>
      </c>
      <c r="U1167" s="6"/>
      <c r="V1167" s="70">
        <v>39788</v>
      </c>
      <c r="W1167" s="6" t="s">
        <v>27</v>
      </c>
    </row>
    <row r="1168" spans="1:23" s="49" customFormat="1" ht="15" customHeight="1" x14ac:dyDescent="0.25">
      <c r="A1168" s="81" t="s">
        <v>140</v>
      </c>
      <c r="B1168" s="58" t="s">
        <v>179</v>
      </c>
      <c r="C1168" s="72" t="s">
        <v>24</v>
      </c>
      <c r="D1168" s="58" t="s">
        <v>10191</v>
      </c>
      <c r="E1168" s="58" t="s">
        <v>12936</v>
      </c>
      <c r="F1168" s="58" t="s">
        <v>15696</v>
      </c>
      <c r="G1168" s="60" t="s">
        <v>25</v>
      </c>
      <c r="H1168" s="58">
        <v>2000980474</v>
      </c>
      <c r="I1168" s="58" t="s">
        <v>3869</v>
      </c>
      <c r="J1168" s="13"/>
      <c r="K1168" s="45"/>
      <c r="L1168" s="14"/>
      <c r="M1168" s="54"/>
      <c r="N1168" s="6"/>
      <c r="O1168" s="58" t="s">
        <v>26</v>
      </c>
      <c r="P1168" s="6"/>
      <c r="Q1168" s="6"/>
      <c r="R1168" s="6"/>
      <c r="S1168" s="6"/>
      <c r="T1168" s="69">
        <v>7602</v>
      </c>
      <c r="U1168" s="6"/>
      <c r="V1168" s="70">
        <v>39667</v>
      </c>
      <c r="W1168" s="6" t="s">
        <v>27</v>
      </c>
    </row>
    <row r="1169" spans="1:23" s="49" customFormat="1" ht="15" customHeight="1" x14ac:dyDescent="0.25">
      <c r="A1169" s="81" t="s">
        <v>44</v>
      </c>
      <c r="B1169" s="58" t="s">
        <v>184</v>
      </c>
      <c r="C1169" s="72" t="s">
        <v>28</v>
      </c>
      <c r="D1169" s="58">
        <v>0</v>
      </c>
      <c r="E1169" s="58" t="s">
        <v>12937</v>
      </c>
      <c r="F1169" s="58" t="s">
        <v>15697</v>
      </c>
      <c r="G1169" s="60" t="s">
        <v>25</v>
      </c>
      <c r="H1169" s="58">
        <v>2000077804</v>
      </c>
      <c r="I1169" s="58" t="s">
        <v>3869</v>
      </c>
      <c r="J1169" s="13"/>
      <c r="K1169" s="45"/>
      <c r="L1169" s="14"/>
      <c r="M1169" s="54"/>
      <c r="N1169" s="6"/>
      <c r="O1169" s="58" t="s">
        <v>26</v>
      </c>
      <c r="P1169" s="6"/>
      <c r="Q1169" s="6"/>
      <c r="R1169" s="6"/>
      <c r="S1169" s="6"/>
      <c r="T1169" s="69">
        <v>2951.18</v>
      </c>
      <c r="U1169" s="6"/>
      <c r="V1169" s="70">
        <v>39633</v>
      </c>
      <c r="W1169" s="6" t="s">
        <v>27</v>
      </c>
    </row>
    <row r="1170" spans="1:23" s="49" customFormat="1" ht="15" customHeight="1" x14ac:dyDescent="0.25">
      <c r="A1170" s="81" t="s">
        <v>140</v>
      </c>
      <c r="B1170" s="58" t="s">
        <v>179</v>
      </c>
      <c r="C1170" s="72" t="s">
        <v>24</v>
      </c>
      <c r="D1170" s="58" t="s">
        <v>10192</v>
      </c>
      <c r="E1170" s="58" t="s">
        <v>12938</v>
      </c>
      <c r="F1170" s="58" t="s">
        <v>15698</v>
      </c>
      <c r="G1170" s="60" t="s">
        <v>25</v>
      </c>
      <c r="H1170" s="58">
        <v>2000978186</v>
      </c>
      <c r="I1170" s="58" t="s">
        <v>3869</v>
      </c>
      <c r="J1170" s="13"/>
      <c r="K1170" s="45"/>
      <c r="L1170" s="14"/>
      <c r="M1170" s="54"/>
      <c r="N1170" s="6"/>
      <c r="O1170" s="58" t="s">
        <v>26</v>
      </c>
      <c r="P1170" s="6"/>
      <c r="Q1170" s="6"/>
      <c r="R1170" s="6"/>
      <c r="S1170" s="6"/>
      <c r="T1170" s="69">
        <v>4122</v>
      </c>
      <c r="U1170" s="6"/>
      <c r="V1170" s="70">
        <v>39654</v>
      </c>
      <c r="W1170" s="6" t="s">
        <v>27</v>
      </c>
    </row>
    <row r="1171" spans="1:23" s="49" customFormat="1" ht="15" customHeight="1" x14ac:dyDescent="0.25">
      <c r="A1171" s="81" t="s">
        <v>140</v>
      </c>
      <c r="B1171" s="58" t="s">
        <v>179</v>
      </c>
      <c r="C1171" s="72" t="s">
        <v>24</v>
      </c>
      <c r="D1171" s="58">
        <v>3540415146555</v>
      </c>
      <c r="E1171" s="58" t="s">
        <v>12939</v>
      </c>
      <c r="F1171" s="58" t="s">
        <v>15699</v>
      </c>
      <c r="G1171" s="60" t="s">
        <v>25</v>
      </c>
      <c r="H1171" s="58">
        <v>2000959912</v>
      </c>
      <c r="I1171" s="58" t="s">
        <v>3869</v>
      </c>
      <c r="J1171" s="13"/>
      <c r="K1171" s="45"/>
      <c r="L1171" s="14"/>
      <c r="M1171" s="54"/>
      <c r="N1171" s="6"/>
      <c r="O1171" s="58" t="s">
        <v>26</v>
      </c>
      <c r="P1171" s="6"/>
      <c r="Q1171" s="6"/>
      <c r="R1171" s="6"/>
      <c r="S1171" s="6"/>
      <c r="T1171" s="69">
        <v>1103.25</v>
      </c>
      <c r="U1171" s="6"/>
      <c r="V1171" s="70">
        <v>39657</v>
      </c>
      <c r="W1171" s="6" t="s">
        <v>27</v>
      </c>
    </row>
    <row r="1172" spans="1:23" s="49" customFormat="1" ht="15" customHeight="1" x14ac:dyDescent="0.25">
      <c r="A1172" s="81" t="s">
        <v>18556</v>
      </c>
      <c r="B1172" s="58" t="s">
        <v>9180</v>
      </c>
      <c r="C1172" s="72" t="s">
        <v>28</v>
      </c>
      <c r="D1172" s="58" t="s">
        <v>10193</v>
      </c>
      <c r="E1172" s="58" t="s">
        <v>12940</v>
      </c>
      <c r="F1172" s="58" t="s">
        <v>15700</v>
      </c>
      <c r="G1172" s="60" t="s">
        <v>25</v>
      </c>
      <c r="H1172" s="58">
        <v>2001139331</v>
      </c>
      <c r="I1172" s="58" t="s">
        <v>3869</v>
      </c>
      <c r="J1172" s="13"/>
      <c r="K1172" s="45"/>
      <c r="L1172" s="14"/>
      <c r="M1172" s="54"/>
      <c r="N1172" s="6"/>
      <c r="O1172" s="58" t="s">
        <v>26</v>
      </c>
      <c r="P1172" s="6"/>
      <c r="Q1172" s="6"/>
      <c r="R1172" s="6"/>
      <c r="S1172" s="102"/>
      <c r="T1172" s="69">
        <v>508</v>
      </c>
      <c r="U1172" s="6"/>
      <c r="V1172" s="70">
        <v>39408</v>
      </c>
      <c r="W1172" s="6" t="s">
        <v>27</v>
      </c>
    </row>
    <row r="1173" spans="1:23" s="49" customFormat="1" ht="15" customHeight="1" x14ac:dyDescent="0.25">
      <c r="A1173" s="81" t="s">
        <v>139</v>
      </c>
      <c r="B1173" s="58" t="s">
        <v>178</v>
      </c>
      <c r="C1173" s="72" t="s">
        <v>24</v>
      </c>
      <c r="D1173" s="58" t="s">
        <v>10194</v>
      </c>
      <c r="E1173" s="58" t="s">
        <v>1206</v>
      </c>
      <c r="F1173" s="58" t="s">
        <v>15701</v>
      </c>
      <c r="G1173" s="60" t="s">
        <v>25</v>
      </c>
      <c r="H1173" s="58">
        <v>2000857192</v>
      </c>
      <c r="I1173" s="58" t="s">
        <v>3869</v>
      </c>
      <c r="J1173" s="13"/>
      <c r="K1173" s="45"/>
      <c r="L1173" s="14"/>
      <c r="M1173" s="54"/>
      <c r="N1173" s="6"/>
      <c r="O1173" s="58" t="s">
        <v>26</v>
      </c>
      <c r="P1173" s="6"/>
      <c r="Q1173" s="6"/>
      <c r="R1173" s="6"/>
      <c r="S1173" s="6"/>
      <c r="T1173" s="69">
        <v>786</v>
      </c>
      <c r="U1173" s="6"/>
      <c r="V1173" s="70">
        <v>39762</v>
      </c>
      <c r="W1173" s="6" t="s">
        <v>27</v>
      </c>
    </row>
    <row r="1174" spans="1:23" s="49" customFormat="1" ht="15" customHeight="1" x14ac:dyDescent="0.25">
      <c r="A1174" s="81" t="s">
        <v>139</v>
      </c>
      <c r="B1174" s="58" t="s">
        <v>178</v>
      </c>
      <c r="C1174" s="72" t="s">
        <v>24</v>
      </c>
      <c r="D1174" s="58" t="s">
        <v>10195</v>
      </c>
      <c r="E1174" s="58" t="s">
        <v>12941</v>
      </c>
      <c r="F1174" s="58" t="s">
        <v>15702</v>
      </c>
      <c r="G1174" s="60" t="s">
        <v>25</v>
      </c>
      <c r="H1174" s="58">
        <v>2000849173</v>
      </c>
      <c r="I1174" s="58" t="s">
        <v>9079</v>
      </c>
      <c r="J1174" s="13"/>
      <c r="K1174" s="45"/>
      <c r="L1174" s="14"/>
      <c r="M1174" s="54"/>
      <c r="N1174" s="6"/>
      <c r="O1174" s="58" t="s">
        <v>26</v>
      </c>
      <c r="P1174" s="6"/>
      <c r="Q1174" s="6"/>
      <c r="R1174" s="6"/>
      <c r="S1174" s="6"/>
      <c r="T1174" s="69">
        <v>9044.23</v>
      </c>
      <c r="U1174" s="6"/>
      <c r="V1174" s="70">
        <v>39735</v>
      </c>
      <c r="W1174" s="6" t="s">
        <v>27</v>
      </c>
    </row>
    <row r="1175" spans="1:23" s="49" customFormat="1" ht="15" customHeight="1" x14ac:dyDescent="0.25">
      <c r="A1175" s="81" t="s">
        <v>139</v>
      </c>
      <c r="B1175" s="58" t="s">
        <v>178</v>
      </c>
      <c r="C1175" s="72" t="s">
        <v>24</v>
      </c>
      <c r="D1175" s="58" t="s">
        <v>10196</v>
      </c>
      <c r="E1175" s="58" t="s">
        <v>6341</v>
      </c>
      <c r="F1175" s="58" t="s">
        <v>15703</v>
      </c>
      <c r="G1175" s="60" t="s">
        <v>25</v>
      </c>
      <c r="H1175" s="58">
        <v>2000849017</v>
      </c>
      <c r="I1175" s="58" t="s">
        <v>9079</v>
      </c>
      <c r="J1175" s="13"/>
      <c r="K1175" s="45"/>
      <c r="L1175" s="14"/>
      <c r="M1175" s="54"/>
      <c r="N1175" s="6"/>
      <c r="O1175" s="58" t="s">
        <v>26</v>
      </c>
      <c r="P1175" s="6"/>
      <c r="Q1175" s="6"/>
      <c r="R1175" s="6"/>
      <c r="S1175" s="6"/>
      <c r="T1175" s="69">
        <v>385.25</v>
      </c>
      <c r="U1175" s="6"/>
      <c r="V1175" s="70">
        <v>39742</v>
      </c>
      <c r="W1175" s="6" t="s">
        <v>27</v>
      </c>
    </row>
    <row r="1176" spans="1:23" s="49" customFormat="1" ht="15" customHeight="1" x14ac:dyDescent="0.25">
      <c r="A1176" s="81" t="s">
        <v>139</v>
      </c>
      <c r="B1176" s="58" t="s">
        <v>178</v>
      </c>
      <c r="C1176" s="72" t="s">
        <v>24</v>
      </c>
      <c r="D1176" s="58" t="s">
        <v>10197</v>
      </c>
      <c r="E1176" s="58" t="s">
        <v>12942</v>
      </c>
      <c r="F1176" s="58" t="s">
        <v>15704</v>
      </c>
      <c r="G1176" s="60" t="s">
        <v>25</v>
      </c>
      <c r="H1176" s="58">
        <v>2000856625</v>
      </c>
      <c r="I1176" s="58" t="s">
        <v>3869</v>
      </c>
      <c r="J1176" s="13"/>
      <c r="K1176" s="45"/>
      <c r="L1176" s="14"/>
      <c r="M1176" s="54"/>
      <c r="N1176" s="6"/>
      <c r="O1176" s="58" t="s">
        <v>26</v>
      </c>
      <c r="P1176" s="6"/>
      <c r="Q1176" s="6"/>
      <c r="R1176" s="6"/>
      <c r="S1176" s="6"/>
      <c r="T1176" s="69">
        <v>1039</v>
      </c>
      <c r="U1176" s="6"/>
      <c r="V1176" s="70">
        <v>39579</v>
      </c>
      <c r="W1176" s="6" t="s">
        <v>27</v>
      </c>
    </row>
    <row r="1177" spans="1:23" s="49" customFormat="1" ht="15" customHeight="1" x14ac:dyDescent="0.25">
      <c r="A1177" s="81" t="s">
        <v>140</v>
      </c>
      <c r="B1177" s="58" t="s">
        <v>179</v>
      </c>
      <c r="C1177" s="72" t="s">
        <v>24</v>
      </c>
      <c r="D1177" s="58" t="s">
        <v>10198</v>
      </c>
      <c r="E1177" s="58" t="s">
        <v>12943</v>
      </c>
      <c r="F1177" s="58" t="s">
        <v>15705</v>
      </c>
      <c r="G1177" s="60" t="s">
        <v>25</v>
      </c>
      <c r="H1177" s="58">
        <v>2000980695</v>
      </c>
      <c r="I1177" s="58" t="s">
        <v>3869</v>
      </c>
      <c r="J1177" s="13"/>
      <c r="K1177" s="45"/>
      <c r="L1177" s="14"/>
      <c r="M1177" s="54"/>
      <c r="N1177" s="6"/>
      <c r="O1177" s="58" t="s">
        <v>26</v>
      </c>
      <c r="P1177" s="6"/>
      <c r="Q1177" s="6"/>
      <c r="R1177" s="6"/>
      <c r="S1177" s="6"/>
      <c r="T1177" s="69">
        <v>20588</v>
      </c>
      <c r="U1177" s="6"/>
      <c r="V1177" s="70">
        <v>39710</v>
      </c>
      <c r="W1177" s="6" t="s">
        <v>27</v>
      </c>
    </row>
    <row r="1178" spans="1:23" s="49" customFormat="1" ht="15" customHeight="1" x14ac:dyDescent="0.25">
      <c r="A1178" s="81" t="s">
        <v>140</v>
      </c>
      <c r="B1178" s="58" t="s">
        <v>179</v>
      </c>
      <c r="C1178" s="72" t="s">
        <v>24</v>
      </c>
      <c r="D1178" s="58" t="s">
        <v>10199</v>
      </c>
      <c r="E1178" s="58" t="s">
        <v>12944</v>
      </c>
      <c r="F1178" s="58" t="s">
        <v>15706</v>
      </c>
      <c r="G1178" s="60" t="s">
        <v>25</v>
      </c>
      <c r="H1178" s="58">
        <v>2000982167</v>
      </c>
      <c r="I1178" s="58" t="s">
        <v>3869</v>
      </c>
      <c r="J1178" s="13"/>
      <c r="K1178" s="45"/>
      <c r="L1178" s="14"/>
      <c r="M1178" s="54"/>
      <c r="N1178" s="6"/>
      <c r="O1178" s="58" t="s">
        <v>26</v>
      </c>
      <c r="P1178" s="6"/>
      <c r="Q1178" s="6"/>
      <c r="R1178" s="6"/>
      <c r="S1178" s="6"/>
      <c r="T1178" s="69">
        <v>78</v>
      </c>
      <c r="U1178" s="6"/>
      <c r="V1178" s="70">
        <v>39716</v>
      </c>
      <c r="W1178" s="6" t="s">
        <v>27</v>
      </c>
    </row>
    <row r="1179" spans="1:23" s="49" customFormat="1" ht="15" customHeight="1" x14ac:dyDescent="0.25">
      <c r="A1179" s="81" t="s">
        <v>100</v>
      </c>
      <c r="B1179" s="58" t="s">
        <v>176</v>
      </c>
      <c r="C1179" s="72" t="s">
        <v>24</v>
      </c>
      <c r="D1179" s="58" t="s">
        <v>10200</v>
      </c>
      <c r="E1179" s="58" t="s">
        <v>12945</v>
      </c>
      <c r="F1179" s="58" t="s">
        <v>15707</v>
      </c>
      <c r="G1179" s="60" t="s">
        <v>25</v>
      </c>
      <c r="H1179" s="58">
        <v>2000843868</v>
      </c>
      <c r="I1179" s="58" t="s">
        <v>3869</v>
      </c>
      <c r="J1179" s="13"/>
      <c r="K1179" s="45"/>
      <c r="L1179" s="14"/>
      <c r="M1179" s="54"/>
      <c r="N1179" s="6"/>
      <c r="O1179" s="58" t="s">
        <v>26</v>
      </c>
      <c r="P1179" s="6"/>
      <c r="Q1179" s="6"/>
      <c r="R1179" s="6"/>
      <c r="S1179" s="6"/>
      <c r="T1179" s="69">
        <v>68</v>
      </c>
      <c r="U1179" s="6"/>
      <c r="V1179" s="70">
        <v>39527</v>
      </c>
      <c r="W1179" s="6" t="s">
        <v>27</v>
      </c>
    </row>
    <row r="1180" spans="1:23" s="49" customFormat="1" ht="15" customHeight="1" x14ac:dyDescent="0.25">
      <c r="A1180" s="81" t="s">
        <v>100</v>
      </c>
      <c r="B1180" s="58" t="s">
        <v>176</v>
      </c>
      <c r="C1180" s="72" t="s">
        <v>24</v>
      </c>
      <c r="D1180" s="58" t="s">
        <v>10201</v>
      </c>
      <c r="E1180" s="58" t="s">
        <v>6670</v>
      </c>
      <c r="F1180" s="58" t="s">
        <v>15708</v>
      </c>
      <c r="G1180" s="60" t="s">
        <v>25</v>
      </c>
      <c r="H1180" s="58">
        <v>2000839337</v>
      </c>
      <c r="I1180" s="58" t="s">
        <v>3869</v>
      </c>
      <c r="J1180" s="13"/>
      <c r="K1180" s="45"/>
      <c r="L1180" s="14"/>
      <c r="M1180" s="54"/>
      <c r="N1180" s="6"/>
      <c r="O1180" s="58" t="s">
        <v>26</v>
      </c>
      <c r="P1180" s="6"/>
      <c r="Q1180" s="6"/>
      <c r="R1180" s="6"/>
      <c r="S1180" s="6"/>
      <c r="T1180" s="69">
        <v>8430</v>
      </c>
      <c r="U1180" s="6"/>
      <c r="V1180" s="70">
        <v>39664</v>
      </c>
      <c r="W1180" s="6" t="s">
        <v>27</v>
      </c>
    </row>
    <row r="1181" spans="1:23" s="49" customFormat="1" ht="15" customHeight="1" x14ac:dyDescent="0.25">
      <c r="A1181" s="81" t="s">
        <v>100</v>
      </c>
      <c r="B1181" s="58" t="s">
        <v>176</v>
      </c>
      <c r="C1181" s="72" t="s">
        <v>24</v>
      </c>
      <c r="D1181" s="58" t="s">
        <v>10202</v>
      </c>
      <c r="E1181" s="58" t="s">
        <v>12946</v>
      </c>
      <c r="F1181" s="58" t="s">
        <v>15709</v>
      </c>
      <c r="G1181" s="60" t="s">
        <v>25</v>
      </c>
      <c r="H1181" s="58">
        <v>2000839631</v>
      </c>
      <c r="I1181" s="58" t="s">
        <v>3869</v>
      </c>
      <c r="J1181" s="13"/>
      <c r="K1181" s="45"/>
      <c r="L1181" s="14"/>
      <c r="M1181" s="54"/>
      <c r="N1181" s="6"/>
      <c r="O1181" s="58" t="s">
        <v>26</v>
      </c>
      <c r="P1181" s="6"/>
      <c r="Q1181" s="6"/>
      <c r="R1181" s="6"/>
      <c r="S1181" s="6"/>
      <c r="T1181" s="69">
        <v>116</v>
      </c>
      <c r="U1181" s="6"/>
      <c r="V1181" s="70">
        <v>39787</v>
      </c>
      <c r="W1181" s="6" t="s">
        <v>27</v>
      </c>
    </row>
    <row r="1182" spans="1:23" s="49" customFormat="1" ht="15" customHeight="1" x14ac:dyDescent="0.25">
      <c r="A1182" s="81" t="s">
        <v>100</v>
      </c>
      <c r="B1182" s="58" t="s">
        <v>176</v>
      </c>
      <c r="C1182" s="72" t="s">
        <v>24</v>
      </c>
      <c r="D1182" s="58" t="s">
        <v>10203</v>
      </c>
      <c r="E1182" s="58" t="s">
        <v>12947</v>
      </c>
      <c r="F1182" s="58" t="s">
        <v>15710</v>
      </c>
      <c r="G1182" s="60" t="s">
        <v>25</v>
      </c>
      <c r="H1182" s="58">
        <v>2000844244</v>
      </c>
      <c r="I1182" s="58" t="s">
        <v>3869</v>
      </c>
      <c r="J1182" s="13"/>
      <c r="K1182" s="45"/>
      <c r="L1182" s="14"/>
      <c r="M1182" s="54"/>
      <c r="N1182" s="6"/>
      <c r="O1182" s="58" t="s">
        <v>26</v>
      </c>
      <c r="P1182" s="6"/>
      <c r="Q1182" s="6"/>
      <c r="R1182" s="6"/>
      <c r="S1182" s="6"/>
      <c r="T1182" s="69">
        <v>2004</v>
      </c>
      <c r="U1182" s="6"/>
      <c r="V1182" s="70">
        <v>39758</v>
      </c>
      <c r="W1182" s="6" t="s">
        <v>27</v>
      </c>
    </row>
    <row r="1183" spans="1:23" s="49" customFormat="1" ht="15" customHeight="1" x14ac:dyDescent="0.25">
      <c r="A1183" s="81" t="s">
        <v>100</v>
      </c>
      <c r="B1183" s="58" t="s">
        <v>176</v>
      </c>
      <c r="C1183" s="72" t="s">
        <v>24</v>
      </c>
      <c r="D1183" s="58">
        <v>3520190190295</v>
      </c>
      <c r="E1183" s="58" t="s">
        <v>12948</v>
      </c>
      <c r="F1183" s="58" t="s">
        <v>15711</v>
      </c>
      <c r="G1183" s="60" t="s">
        <v>25</v>
      </c>
      <c r="H1183" s="58">
        <v>2000842055</v>
      </c>
      <c r="I1183" s="58" t="s">
        <v>9079</v>
      </c>
      <c r="J1183" s="13"/>
      <c r="K1183" s="45"/>
      <c r="L1183" s="14"/>
      <c r="M1183" s="54"/>
      <c r="N1183" s="6"/>
      <c r="O1183" s="58" t="s">
        <v>26</v>
      </c>
      <c r="P1183" s="6"/>
      <c r="Q1183" s="6"/>
      <c r="R1183" s="6"/>
      <c r="S1183" s="6"/>
      <c r="T1183" s="69">
        <v>0.6</v>
      </c>
      <c r="U1183" s="6"/>
      <c r="V1183" s="70">
        <v>39788</v>
      </c>
      <c r="W1183" s="6" t="s">
        <v>27</v>
      </c>
    </row>
    <row r="1184" spans="1:23" s="49" customFormat="1" ht="15" customHeight="1" x14ac:dyDescent="0.25">
      <c r="A1184" s="81" t="s">
        <v>100</v>
      </c>
      <c r="B1184" s="58" t="s">
        <v>176</v>
      </c>
      <c r="C1184" s="72" t="s">
        <v>24</v>
      </c>
      <c r="D1184" s="58" t="s">
        <v>10204</v>
      </c>
      <c r="E1184" s="58" t="s">
        <v>12949</v>
      </c>
      <c r="F1184" s="58" t="s">
        <v>15712</v>
      </c>
      <c r="G1184" s="60" t="s">
        <v>25</v>
      </c>
      <c r="H1184" s="58">
        <v>2000841083</v>
      </c>
      <c r="I1184" s="58" t="s">
        <v>9079</v>
      </c>
      <c r="J1184" s="13"/>
      <c r="K1184" s="45"/>
      <c r="L1184" s="14"/>
      <c r="M1184" s="54"/>
      <c r="N1184" s="6"/>
      <c r="O1184" s="58" t="s">
        <v>26</v>
      </c>
      <c r="P1184" s="6"/>
      <c r="Q1184" s="6"/>
      <c r="R1184" s="6"/>
      <c r="S1184" s="6"/>
      <c r="T1184" s="69">
        <v>24204.41</v>
      </c>
      <c r="U1184" s="6"/>
      <c r="V1184" s="70">
        <v>39456</v>
      </c>
      <c r="W1184" s="6" t="s">
        <v>27</v>
      </c>
    </row>
    <row r="1185" spans="1:23" s="49" customFormat="1" ht="15" customHeight="1" x14ac:dyDescent="0.25">
      <c r="A1185" s="81" t="s">
        <v>100</v>
      </c>
      <c r="B1185" s="58" t="s">
        <v>176</v>
      </c>
      <c r="C1185" s="72" t="s">
        <v>24</v>
      </c>
      <c r="D1185" s="58" t="s">
        <v>10205</v>
      </c>
      <c r="E1185" s="58" t="s">
        <v>1291</v>
      </c>
      <c r="F1185" s="58" t="s">
        <v>15713</v>
      </c>
      <c r="G1185" s="60" t="s">
        <v>25</v>
      </c>
      <c r="H1185" s="58">
        <v>2000843825</v>
      </c>
      <c r="I1185" s="58" t="s">
        <v>3869</v>
      </c>
      <c r="J1185" s="13"/>
      <c r="K1185" s="45"/>
      <c r="L1185" s="14"/>
      <c r="M1185" s="54"/>
      <c r="N1185" s="6"/>
      <c r="O1185" s="58" t="s">
        <v>26</v>
      </c>
      <c r="P1185" s="6"/>
      <c r="Q1185" s="6"/>
      <c r="R1185" s="6"/>
      <c r="S1185" s="6"/>
      <c r="T1185" s="69">
        <v>2471</v>
      </c>
      <c r="U1185" s="6"/>
      <c r="V1185" s="70">
        <v>39761</v>
      </c>
      <c r="W1185" s="6" t="s">
        <v>27</v>
      </c>
    </row>
    <row r="1186" spans="1:23" s="49" customFormat="1" ht="15" customHeight="1" x14ac:dyDescent="0.25">
      <c r="A1186" s="81" t="s">
        <v>100</v>
      </c>
      <c r="B1186" s="58" t="s">
        <v>176</v>
      </c>
      <c r="C1186" s="72" t="s">
        <v>24</v>
      </c>
      <c r="D1186" s="58" t="s">
        <v>10206</v>
      </c>
      <c r="E1186" s="58" t="s">
        <v>12950</v>
      </c>
      <c r="F1186" s="58" t="s">
        <v>15714</v>
      </c>
      <c r="G1186" s="60" t="s">
        <v>25</v>
      </c>
      <c r="H1186" s="58">
        <v>2000834494</v>
      </c>
      <c r="I1186" s="58" t="s">
        <v>3869</v>
      </c>
      <c r="J1186" s="13"/>
      <c r="K1186" s="45"/>
      <c r="L1186" s="14"/>
      <c r="M1186" s="54"/>
      <c r="N1186" s="6"/>
      <c r="O1186" s="58" t="s">
        <v>26</v>
      </c>
      <c r="P1186" s="6"/>
      <c r="Q1186" s="6"/>
      <c r="R1186" s="6"/>
      <c r="S1186" s="6"/>
      <c r="T1186" s="69">
        <v>8970.5</v>
      </c>
      <c r="U1186" s="6"/>
      <c r="V1186" s="70">
        <v>39718</v>
      </c>
      <c r="W1186" s="6" t="s">
        <v>27</v>
      </c>
    </row>
    <row r="1187" spans="1:23" s="49" customFormat="1" ht="15" customHeight="1" x14ac:dyDescent="0.25">
      <c r="A1187" s="81" t="s">
        <v>100</v>
      </c>
      <c r="B1187" s="58" t="s">
        <v>176</v>
      </c>
      <c r="C1187" s="72" t="s">
        <v>24</v>
      </c>
      <c r="D1187" s="58" t="s">
        <v>10207</v>
      </c>
      <c r="E1187" s="58" t="s">
        <v>12951</v>
      </c>
      <c r="F1187" s="58" t="s">
        <v>15715</v>
      </c>
      <c r="G1187" s="60" t="s">
        <v>25</v>
      </c>
      <c r="H1187" s="58">
        <v>2000834508</v>
      </c>
      <c r="I1187" s="58" t="s">
        <v>3869</v>
      </c>
      <c r="J1187" s="13"/>
      <c r="K1187" s="45"/>
      <c r="L1187" s="14"/>
      <c r="M1187" s="54"/>
      <c r="N1187" s="6"/>
      <c r="O1187" s="58" t="s">
        <v>26</v>
      </c>
      <c r="P1187" s="6"/>
      <c r="Q1187" s="6"/>
      <c r="R1187" s="6"/>
      <c r="S1187" s="6"/>
      <c r="T1187" s="69">
        <v>8970</v>
      </c>
      <c r="U1187" s="6"/>
      <c r="V1187" s="70">
        <v>39718</v>
      </c>
      <c r="W1187" s="6" t="s">
        <v>27</v>
      </c>
    </row>
    <row r="1188" spans="1:23" s="49" customFormat="1" ht="15" customHeight="1" x14ac:dyDescent="0.25">
      <c r="A1188" s="81" t="s">
        <v>109</v>
      </c>
      <c r="B1188" s="58" t="s">
        <v>159</v>
      </c>
      <c r="C1188" s="72" t="s">
        <v>28</v>
      </c>
      <c r="D1188" s="58" t="s">
        <v>10208</v>
      </c>
      <c r="E1188" s="58" t="s">
        <v>12952</v>
      </c>
      <c r="F1188" s="58" t="s">
        <v>15716</v>
      </c>
      <c r="G1188" s="60" t="s">
        <v>25</v>
      </c>
      <c r="H1188" s="58">
        <v>2000195707</v>
      </c>
      <c r="I1188" s="58" t="s">
        <v>9079</v>
      </c>
      <c r="J1188" s="13"/>
      <c r="K1188" s="45"/>
      <c r="L1188" s="14"/>
      <c r="M1188" s="54"/>
      <c r="N1188" s="6"/>
      <c r="O1188" s="58" t="s">
        <v>26</v>
      </c>
      <c r="P1188" s="6"/>
      <c r="Q1188" s="6"/>
      <c r="R1188" s="6"/>
      <c r="S1188" s="6"/>
      <c r="T1188" s="69">
        <v>0.04</v>
      </c>
      <c r="U1188" s="6"/>
      <c r="V1188" s="70">
        <v>39794</v>
      </c>
      <c r="W1188" s="6" t="s">
        <v>27</v>
      </c>
    </row>
    <row r="1189" spans="1:23" s="49" customFormat="1" ht="15" customHeight="1" x14ac:dyDescent="0.25">
      <c r="A1189" s="81" t="s">
        <v>109</v>
      </c>
      <c r="B1189" s="58" t="s">
        <v>159</v>
      </c>
      <c r="C1189" s="72" t="s">
        <v>28</v>
      </c>
      <c r="D1189" s="58" t="s">
        <v>10209</v>
      </c>
      <c r="E1189" s="58" t="s">
        <v>12953</v>
      </c>
      <c r="F1189" s="58" t="s">
        <v>15717</v>
      </c>
      <c r="G1189" s="60" t="s">
        <v>25</v>
      </c>
      <c r="H1189" s="58">
        <v>2000195718</v>
      </c>
      <c r="I1189" s="58" t="s">
        <v>9079</v>
      </c>
      <c r="J1189" s="13"/>
      <c r="K1189" s="45"/>
      <c r="L1189" s="14"/>
      <c r="M1189" s="54"/>
      <c r="N1189" s="6"/>
      <c r="O1189" s="58" t="s">
        <v>26</v>
      </c>
      <c r="P1189" s="6"/>
      <c r="Q1189" s="6"/>
      <c r="R1189" s="6"/>
      <c r="S1189" s="6"/>
      <c r="T1189" s="69">
        <v>0.08</v>
      </c>
      <c r="U1189" s="6"/>
      <c r="V1189" s="70">
        <v>39804</v>
      </c>
      <c r="W1189" s="6" t="s">
        <v>27</v>
      </c>
    </row>
    <row r="1190" spans="1:23" s="49" customFormat="1" ht="15" customHeight="1" x14ac:dyDescent="0.25">
      <c r="A1190" s="81" t="s">
        <v>109</v>
      </c>
      <c r="B1190" s="58" t="s">
        <v>159</v>
      </c>
      <c r="C1190" s="72" t="s">
        <v>28</v>
      </c>
      <c r="D1190" s="58" t="s">
        <v>10210</v>
      </c>
      <c r="E1190" s="58" t="s">
        <v>12954</v>
      </c>
      <c r="F1190" s="58" t="s">
        <v>15718</v>
      </c>
      <c r="G1190" s="60" t="s">
        <v>25</v>
      </c>
      <c r="H1190" s="58">
        <v>2000187097</v>
      </c>
      <c r="I1190" s="58" t="s">
        <v>3869</v>
      </c>
      <c r="J1190" s="13"/>
      <c r="K1190" s="45"/>
      <c r="L1190" s="14"/>
      <c r="M1190" s="54"/>
      <c r="N1190" s="6"/>
      <c r="O1190" s="58" t="s">
        <v>26</v>
      </c>
      <c r="P1190" s="6"/>
      <c r="Q1190" s="6"/>
      <c r="R1190" s="6"/>
      <c r="S1190" s="6"/>
      <c r="T1190" s="69">
        <v>53</v>
      </c>
      <c r="U1190" s="6"/>
      <c r="V1190" s="70">
        <v>39808</v>
      </c>
      <c r="W1190" s="6" t="s">
        <v>27</v>
      </c>
    </row>
    <row r="1191" spans="1:23" s="49" customFormat="1" ht="15" customHeight="1" x14ac:dyDescent="0.25">
      <c r="A1191" s="81" t="s">
        <v>109</v>
      </c>
      <c r="B1191" s="58" t="s">
        <v>159</v>
      </c>
      <c r="C1191" s="72" t="s">
        <v>28</v>
      </c>
      <c r="D1191" s="58" t="s">
        <v>10211</v>
      </c>
      <c r="E1191" s="58" t="s">
        <v>12955</v>
      </c>
      <c r="F1191" s="58" t="s">
        <v>15719</v>
      </c>
      <c r="G1191" s="60" t="s">
        <v>25</v>
      </c>
      <c r="H1191" s="58">
        <v>2000186263</v>
      </c>
      <c r="I1191" s="58" t="s">
        <v>3869</v>
      </c>
      <c r="J1191" s="13"/>
      <c r="K1191" s="45"/>
      <c r="L1191" s="14"/>
      <c r="M1191" s="54"/>
      <c r="N1191" s="6"/>
      <c r="O1191" s="58" t="s">
        <v>26</v>
      </c>
      <c r="P1191" s="6"/>
      <c r="Q1191" s="6"/>
      <c r="R1191" s="6"/>
      <c r="S1191" s="6"/>
      <c r="T1191" s="69">
        <v>375</v>
      </c>
      <c r="U1191" s="6"/>
      <c r="V1191" s="70">
        <v>39813</v>
      </c>
      <c r="W1191" s="6" t="s">
        <v>27</v>
      </c>
    </row>
    <row r="1192" spans="1:23" s="49" customFormat="1" ht="15" customHeight="1" x14ac:dyDescent="0.25">
      <c r="A1192" s="81" t="s">
        <v>4430</v>
      </c>
      <c r="B1192" s="58" t="s">
        <v>4431</v>
      </c>
      <c r="C1192" s="72" t="s">
        <v>28</v>
      </c>
      <c r="D1192" s="58" t="s">
        <v>10212</v>
      </c>
      <c r="E1192" s="58" t="s">
        <v>12956</v>
      </c>
      <c r="F1192" s="58" t="s">
        <v>15720</v>
      </c>
      <c r="G1192" s="60" t="s">
        <v>25</v>
      </c>
      <c r="H1192" s="58">
        <v>2000204644</v>
      </c>
      <c r="I1192" s="58" t="s">
        <v>3869</v>
      </c>
      <c r="J1192" s="13"/>
      <c r="K1192" s="45"/>
      <c r="L1192" s="14"/>
      <c r="M1192" s="54"/>
      <c r="N1192" s="6"/>
      <c r="O1192" s="58" t="s">
        <v>26</v>
      </c>
      <c r="P1192" s="6"/>
      <c r="Q1192" s="6"/>
      <c r="R1192" s="6"/>
      <c r="S1192" s="6"/>
      <c r="T1192" s="69">
        <v>986</v>
      </c>
      <c r="U1192" s="6"/>
      <c r="V1192" s="70">
        <v>39579</v>
      </c>
      <c r="W1192" s="6" t="s">
        <v>27</v>
      </c>
    </row>
    <row r="1193" spans="1:23" s="49" customFormat="1" ht="15" customHeight="1" x14ac:dyDescent="0.25">
      <c r="A1193" s="81" t="s">
        <v>4430</v>
      </c>
      <c r="B1193" s="58" t="s">
        <v>4431</v>
      </c>
      <c r="C1193" s="72" t="s">
        <v>28</v>
      </c>
      <c r="D1193" s="58" t="s">
        <v>10213</v>
      </c>
      <c r="E1193" s="58" t="s">
        <v>12957</v>
      </c>
      <c r="F1193" s="58" t="s">
        <v>15721</v>
      </c>
      <c r="G1193" s="60" t="s">
        <v>25</v>
      </c>
      <c r="H1193" s="58">
        <v>2000204423</v>
      </c>
      <c r="I1193" s="58" t="s">
        <v>3869</v>
      </c>
      <c r="J1193" s="13"/>
      <c r="K1193" s="45"/>
      <c r="L1193" s="14"/>
      <c r="M1193" s="54"/>
      <c r="N1193" s="6"/>
      <c r="O1193" s="58" t="s">
        <v>26</v>
      </c>
      <c r="P1193" s="6"/>
      <c r="Q1193" s="6"/>
      <c r="R1193" s="6"/>
      <c r="S1193" s="6"/>
      <c r="T1193" s="69">
        <v>874</v>
      </c>
      <c r="U1193" s="6"/>
      <c r="V1193" s="70">
        <v>39732</v>
      </c>
      <c r="W1193" s="6" t="s">
        <v>27</v>
      </c>
    </row>
    <row r="1194" spans="1:23" s="49" customFormat="1" ht="15" customHeight="1" x14ac:dyDescent="0.25">
      <c r="A1194" s="81" t="s">
        <v>4430</v>
      </c>
      <c r="B1194" s="58" t="s">
        <v>4431</v>
      </c>
      <c r="C1194" s="72" t="s">
        <v>28</v>
      </c>
      <c r="D1194" s="58" t="s">
        <v>10214</v>
      </c>
      <c r="E1194" s="58" t="s">
        <v>12958</v>
      </c>
      <c r="F1194" s="58" t="s">
        <v>15722</v>
      </c>
      <c r="G1194" s="60" t="s">
        <v>25</v>
      </c>
      <c r="H1194" s="58">
        <v>2000204199</v>
      </c>
      <c r="I1194" s="58" t="s">
        <v>3869</v>
      </c>
      <c r="J1194" s="13"/>
      <c r="K1194" s="45"/>
      <c r="L1194" s="14"/>
      <c r="M1194" s="54"/>
      <c r="N1194" s="6"/>
      <c r="O1194" s="58" t="s">
        <v>26</v>
      </c>
      <c r="P1194" s="6"/>
      <c r="Q1194" s="6"/>
      <c r="R1194" s="6"/>
      <c r="S1194" s="6"/>
      <c r="T1194" s="69">
        <v>80</v>
      </c>
      <c r="U1194" s="6"/>
      <c r="V1194" s="70">
        <v>39776</v>
      </c>
      <c r="W1194" s="6" t="s">
        <v>27</v>
      </c>
    </row>
    <row r="1195" spans="1:23" s="49" customFormat="1" ht="15" customHeight="1" x14ac:dyDescent="0.25">
      <c r="A1195" s="81" t="s">
        <v>4430</v>
      </c>
      <c r="B1195" s="58" t="s">
        <v>4431</v>
      </c>
      <c r="C1195" s="72" t="s">
        <v>28</v>
      </c>
      <c r="D1195" s="58" t="s">
        <v>10215</v>
      </c>
      <c r="E1195" s="58" t="s">
        <v>12959</v>
      </c>
      <c r="F1195" s="58" t="s">
        <v>15723</v>
      </c>
      <c r="G1195" s="60" t="s">
        <v>25</v>
      </c>
      <c r="H1195" s="58">
        <v>2000205087</v>
      </c>
      <c r="I1195" s="58" t="s">
        <v>3869</v>
      </c>
      <c r="J1195" s="13"/>
      <c r="K1195" s="45"/>
      <c r="L1195" s="14"/>
      <c r="M1195" s="54"/>
      <c r="N1195" s="6"/>
      <c r="O1195" s="58" t="s">
        <v>26</v>
      </c>
      <c r="P1195" s="6"/>
      <c r="Q1195" s="6"/>
      <c r="R1195" s="6"/>
      <c r="S1195" s="6"/>
      <c r="T1195" s="69">
        <v>3</v>
      </c>
      <c r="U1195" s="6"/>
      <c r="V1195" s="70">
        <v>39611</v>
      </c>
      <c r="W1195" s="6" t="s">
        <v>27</v>
      </c>
    </row>
    <row r="1196" spans="1:23" s="49" customFormat="1" ht="15" customHeight="1" x14ac:dyDescent="0.25">
      <c r="A1196" s="81" t="s">
        <v>4430</v>
      </c>
      <c r="B1196" s="58" t="s">
        <v>4431</v>
      </c>
      <c r="C1196" s="72" t="s">
        <v>28</v>
      </c>
      <c r="D1196" s="58" t="s">
        <v>10216</v>
      </c>
      <c r="E1196" s="58" t="s">
        <v>12960</v>
      </c>
      <c r="F1196" s="58" t="s">
        <v>15724</v>
      </c>
      <c r="G1196" s="60" t="s">
        <v>25</v>
      </c>
      <c r="H1196" s="58">
        <v>2000207667</v>
      </c>
      <c r="I1196" s="58" t="s">
        <v>3869</v>
      </c>
      <c r="J1196" s="13"/>
      <c r="K1196" s="45"/>
      <c r="L1196" s="14"/>
      <c r="M1196" s="54"/>
      <c r="N1196" s="6"/>
      <c r="O1196" s="58" t="s">
        <v>26</v>
      </c>
      <c r="P1196" s="6"/>
      <c r="Q1196" s="6"/>
      <c r="R1196" s="6"/>
      <c r="S1196" s="6"/>
      <c r="T1196" s="69">
        <v>3851</v>
      </c>
      <c r="U1196" s="6"/>
      <c r="V1196" s="70">
        <v>39797</v>
      </c>
      <c r="W1196" s="6" t="s">
        <v>27</v>
      </c>
    </row>
    <row r="1197" spans="1:23" s="49" customFormat="1" ht="15" customHeight="1" x14ac:dyDescent="0.25">
      <c r="A1197" s="81" t="s">
        <v>60</v>
      </c>
      <c r="B1197" s="58" t="s">
        <v>171</v>
      </c>
      <c r="C1197" s="72" t="s">
        <v>24</v>
      </c>
      <c r="D1197" s="58" t="s">
        <v>10217</v>
      </c>
      <c r="E1197" s="58" t="s">
        <v>6203</v>
      </c>
      <c r="F1197" s="58" t="s">
        <v>15725</v>
      </c>
      <c r="G1197" s="60" t="s">
        <v>25</v>
      </c>
      <c r="H1197" s="58">
        <v>2000629057</v>
      </c>
      <c r="I1197" s="58" t="s">
        <v>3869</v>
      </c>
      <c r="J1197" s="13"/>
      <c r="K1197" s="45"/>
      <c r="L1197" s="14"/>
      <c r="M1197" s="54"/>
      <c r="N1197" s="6"/>
      <c r="O1197" s="58" t="s">
        <v>26</v>
      </c>
      <c r="P1197" s="6"/>
      <c r="Q1197" s="6"/>
      <c r="R1197" s="6"/>
      <c r="S1197" s="6"/>
      <c r="T1197" s="69">
        <v>1000</v>
      </c>
      <c r="U1197" s="6"/>
      <c r="V1197" s="70">
        <v>39579</v>
      </c>
      <c r="W1197" s="6" t="s">
        <v>27</v>
      </c>
    </row>
    <row r="1198" spans="1:23" s="49" customFormat="1" ht="15" customHeight="1" x14ac:dyDescent="0.25">
      <c r="A1198" s="81" t="s">
        <v>58</v>
      </c>
      <c r="B1198" s="58" t="s">
        <v>156</v>
      </c>
      <c r="C1198" s="72" t="s">
        <v>28</v>
      </c>
      <c r="D1198" s="58" t="s">
        <v>10218</v>
      </c>
      <c r="E1198" s="58" t="s">
        <v>12961</v>
      </c>
      <c r="F1198" s="58" t="s">
        <v>15726</v>
      </c>
      <c r="G1198" s="60" t="s">
        <v>25</v>
      </c>
      <c r="H1198" s="58">
        <v>2000273212</v>
      </c>
      <c r="I1198" s="58" t="s">
        <v>9079</v>
      </c>
      <c r="J1198" s="13"/>
      <c r="K1198" s="45"/>
      <c r="L1198" s="14"/>
      <c r="M1198" s="54"/>
      <c r="N1198" s="6"/>
      <c r="O1198" s="58" t="s">
        <v>26</v>
      </c>
      <c r="P1198" s="6"/>
      <c r="Q1198" s="6"/>
      <c r="R1198" s="6"/>
      <c r="S1198" s="6"/>
      <c r="T1198" s="69">
        <v>4517.53</v>
      </c>
      <c r="U1198" s="6"/>
      <c r="V1198" s="70">
        <v>39683</v>
      </c>
      <c r="W1198" s="6" t="s">
        <v>27</v>
      </c>
    </row>
    <row r="1199" spans="1:23" s="49" customFormat="1" ht="15" customHeight="1" x14ac:dyDescent="0.25">
      <c r="A1199" s="81" t="s">
        <v>91</v>
      </c>
      <c r="B1199" s="58" t="s">
        <v>165</v>
      </c>
      <c r="C1199" s="72" t="s">
        <v>28</v>
      </c>
      <c r="D1199" s="58" t="s">
        <v>10219</v>
      </c>
      <c r="E1199" s="58" t="s">
        <v>12962</v>
      </c>
      <c r="F1199" s="58" t="s">
        <v>15727</v>
      </c>
      <c r="G1199" s="60" t="s">
        <v>25</v>
      </c>
      <c r="H1199" s="58">
        <v>2000343563</v>
      </c>
      <c r="I1199" s="58" t="s">
        <v>3869</v>
      </c>
      <c r="J1199" s="13"/>
      <c r="K1199" s="45"/>
      <c r="L1199" s="14"/>
      <c r="M1199" s="54"/>
      <c r="N1199" s="6"/>
      <c r="O1199" s="58" t="s">
        <v>26</v>
      </c>
      <c r="P1199" s="6"/>
      <c r="Q1199" s="6"/>
      <c r="R1199" s="6"/>
      <c r="S1199" s="6"/>
      <c r="T1199" s="69">
        <v>570</v>
      </c>
      <c r="U1199" s="6"/>
      <c r="V1199" s="70">
        <v>39459</v>
      </c>
      <c r="W1199" s="6" t="s">
        <v>27</v>
      </c>
    </row>
    <row r="1200" spans="1:23" s="49" customFormat="1" ht="15" customHeight="1" x14ac:dyDescent="0.25">
      <c r="A1200" s="81" t="s">
        <v>63</v>
      </c>
      <c r="B1200" s="58" t="s">
        <v>166</v>
      </c>
      <c r="C1200" s="72" t="s">
        <v>28</v>
      </c>
      <c r="D1200" s="58" t="s">
        <v>10220</v>
      </c>
      <c r="E1200" s="58" t="s">
        <v>12963</v>
      </c>
      <c r="F1200" s="58" t="s">
        <v>15728</v>
      </c>
      <c r="G1200" s="60" t="s">
        <v>25</v>
      </c>
      <c r="H1200" s="58">
        <v>2000356727</v>
      </c>
      <c r="I1200" s="58" t="s">
        <v>3869</v>
      </c>
      <c r="J1200" s="13"/>
      <c r="K1200" s="45"/>
      <c r="L1200" s="14"/>
      <c r="M1200" s="54"/>
      <c r="N1200" s="6"/>
      <c r="O1200" s="58" t="s">
        <v>26</v>
      </c>
      <c r="P1200" s="6"/>
      <c r="Q1200" s="6"/>
      <c r="R1200" s="6"/>
      <c r="S1200" s="6"/>
      <c r="T1200" s="69">
        <v>57</v>
      </c>
      <c r="U1200" s="6"/>
      <c r="V1200" s="70">
        <v>39701</v>
      </c>
      <c r="W1200" s="6" t="s">
        <v>27</v>
      </c>
    </row>
    <row r="1201" spans="1:23" s="49" customFormat="1" ht="15" customHeight="1" x14ac:dyDescent="0.25">
      <c r="A1201" s="81" t="s">
        <v>4432</v>
      </c>
      <c r="B1201" s="58" t="s">
        <v>4433</v>
      </c>
      <c r="C1201" s="72" t="s">
        <v>24</v>
      </c>
      <c r="D1201" s="58" t="s">
        <v>10221</v>
      </c>
      <c r="E1201" s="58" t="s">
        <v>12964</v>
      </c>
      <c r="F1201" s="58" t="s">
        <v>15729</v>
      </c>
      <c r="G1201" s="60" t="s">
        <v>25</v>
      </c>
      <c r="H1201" s="58">
        <v>2000678328</v>
      </c>
      <c r="I1201" s="58" t="s">
        <v>9079</v>
      </c>
      <c r="J1201" s="13"/>
      <c r="K1201" s="45"/>
      <c r="L1201" s="14"/>
      <c r="M1201" s="54"/>
      <c r="N1201" s="6"/>
      <c r="O1201" s="58" t="s">
        <v>26</v>
      </c>
      <c r="P1201" s="6"/>
      <c r="Q1201" s="6"/>
      <c r="R1201" s="6"/>
      <c r="S1201" s="6"/>
      <c r="T1201" s="69">
        <v>0.11</v>
      </c>
      <c r="U1201" s="6"/>
      <c r="V1201" s="70">
        <v>39609</v>
      </c>
      <c r="W1201" s="6" t="s">
        <v>27</v>
      </c>
    </row>
    <row r="1202" spans="1:23" s="49" customFormat="1" ht="15" customHeight="1" x14ac:dyDescent="0.25">
      <c r="A1202" s="81" t="s">
        <v>4432</v>
      </c>
      <c r="B1202" s="58" t="s">
        <v>4433</v>
      </c>
      <c r="C1202" s="72" t="s">
        <v>24</v>
      </c>
      <c r="D1202" s="58" t="s">
        <v>10222</v>
      </c>
      <c r="E1202" s="58" t="s">
        <v>12965</v>
      </c>
      <c r="F1202" s="58" t="s">
        <v>15730</v>
      </c>
      <c r="G1202" s="60" t="s">
        <v>25</v>
      </c>
      <c r="H1202" s="58">
        <v>2000676562</v>
      </c>
      <c r="I1202" s="58" t="s">
        <v>3869</v>
      </c>
      <c r="J1202" s="13"/>
      <c r="K1202" s="45"/>
      <c r="L1202" s="14"/>
      <c r="M1202" s="54"/>
      <c r="N1202" s="6"/>
      <c r="O1202" s="58" t="s">
        <v>26</v>
      </c>
      <c r="P1202" s="6"/>
      <c r="Q1202" s="6"/>
      <c r="R1202" s="6"/>
      <c r="S1202" s="6"/>
      <c r="T1202" s="69">
        <v>20847</v>
      </c>
      <c r="U1202" s="6"/>
      <c r="V1202" s="70">
        <v>39780</v>
      </c>
      <c r="W1202" s="6" t="s">
        <v>27</v>
      </c>
    </row>
    <row r="1203" spans="1:23" s="49" customFormat="1" ht="15" customHeight="1" x14ac:dyDescent="0.25">
      <c r="A1203" s="81" t="s">
        <v>54</v>
      </c>
      <c r="B1203" s="58" t="s">
        <v>143</v>
      </c>
      <c r="C1203" s="72" t="s">
        <v>24</v>
      </c>
      <c r="D1203" s="58">
        <v>0</v>
      </c>
      <c r="E1203" s="58" t="s">
        <v>12966</v>
      </c>
      <c r="F1203" s="58" t="s">
        <v>15731</v>
      </c>
      <c r="G1203" s="60" t="s">
        <v>25</v>
      </c>
      <c r="H1203" s="58">
        <v>2000954864</v>
      </c>
      <c r="I1203" s="58" t="s">
        <v>3869</v>
      </c>
      <c r="J1203" s="13"/>
      <c r="K1203" s="45"/>
      <c r="L1203" s="14"/>
      <c r="M1203" s="54"/>
      <c r="N1203" s="6"/>
      <c r="O1203" s="58" t="s">
        <v>26</v>
      </c>
      <c r="P1203" s="6"/>
      <c r="Q1203" s="6"/>
      <c r="R1203" s="6"/>
      <c r="S1203" s="6"/>
      <c r="T1203" s="69">
        <v>853</v>
      </c>
      <c r="U1203" s="6"/>
      <c r="V1203" s="70">
        <v>39751</v>
      </c>
      <c r="W1203" s="6" t="s">
        <v>27</v>
      </c>
    </row>
    <row r="1204" spans="1:23" s="49" customFormat="1" ht="15" customHeight="1" x14ac:dyDescent="0.25">
      <c r="A1204" s="81" t="s">
        <v>4432</v>
      </c>
      <c r="B1204" s="58" t="s">
        <v>4433</v>
      </c>
      <c r="C1204" s="72" t="s">
        <v>24</v>
      </c>
      <c r="D1204" s="58" t="s">
        <v>10223</v>
      </c>
      <c r="E1204" s="58" t="s">
        <v>81</v>
      </c>
      <c r="F1204" s="58" t="s">
        <v>15732</v>
      </c>
      <c r="G1204" s="60" t="s">
        <v>25</v>
      </c>
      <c r="H1204" s="58">
        <v>2000674144</v>
      </c>
      <c r="I1204" s="58" t="s">
        <v>3869</v>
      </c>
      <c r="J1204" s="13"/>
      <c r="K1204" s="45"/>
      <c r="L1204" s="14"/>
      <c r="M1204" s="54"/>
      <c r="N1204" s="6"/>
      <c r="O1204" s="58" t="s">
        <v>26</v>
      </c>
      <c r="P1204" s="6"/>
      <c r="Q1204" s="6"/>
      <c r="R1204" s="6"/>
      <c r="S1204" s="6"/>
      <c r="T1204" s="69">
        <v>1770</v>
      </c>
      <c r="U1204" s="6"/>
      <c r="V1204" s="70">
        <v>39550</v>
      </c>
      <c r="W1204" s="6" t="s">
        <v>27</v>
      </c>
    </row>
    <row r="1205" spans="1:23" s="49" customFormat="1" ht="15" customHeight="1" x14ac:dyDescent="0.25">
      <c r="A1205" s="81" t="s">
        <v>18556</v>
      </c>
      <c r="B1205" s="58" t="s">
        <v>9180</v>
      </c>
      <c r="C1205" s="72" t="s">
        <v>28</v>
      </c>
      <c r="D1205" s="58" t="s">
        <v>10224</v>
      </c>
      <c r="E1205" s="58" t="s">
        <v>12967</v>
      </c>
      <c r="F1205" s="58" t="s">
        <v>15733</v>
      </c>
      <c r="G1205" s="60" t="s">
        <v>25</v>
      </c>
      <c r="H1205" s="58">
        <v>2001139315</v>
      </c>
      <c r="I1205" s="58" t="s">
        <v>3869</v>
      </c>
      <c r="J1205" s="13"/>
      <c r="K1205" s="45"/>
      <c r="L1205" s="14"/>
      <c r="M1205" s="54"/>
      <c r="N1205" s="6"/>
      <c r="O1205" s="58" t="s">
        <v>26</v>
      </c>
      <c r="P1205" s="6"/>
      <c r="Q1205" s="6"/>
      <c r="R1205" s="6"/>
      <c r="S1205" s="6"/>
      <c r="T1205" s="69">
        <v>708</v>
      </c>
      <c r="U1205" s="6"/>
      <c r="V1205" s="70">
        <v>39385</v>
      </c>
      <c r="W1205" s="6" t="s">
        <v>27</v>
      </c>
    </row>
    <row r="1206" spans="1:23" s="49" customFormat="1" ht="15" customHeight="1" x14ac:dyDescent="0.25">
      <c r="A1206" s="81" t="s">
        <v>44</v>
      </c>
      <c r="B1206" s="58" t="s">
        <v>184</v>
      </c>
      <c r="C1206" s="72" t="s">
        <v>28</v>
      </c>
      <c r="D1206" s="58">
        <v>0</v>
      </c>
      <c r="E1206" s="58" t="s">
        <v>12968</v>
      </c>
      <c r="F1206" s="58" t="s">
        <v>15316</v>
      </c>
      <c r="G1206" s="60" t="s">
        <v>25</v>
      </c>
      <c r="H1206" s="58">
        <v>2000078328</v>
      </c>
      <c r="I1206" s="58" t="s">
        <v>3869</v>
      </c>
      <c r="J1206" s="13"/>
      <c r="K1206" s="45"/>
      <c r="L1206" s="14"/>
      <c r="M1206" s="54"/>
      <c r="N1206" s="6"/>
      <c r="O1206" s="58" t="s">
        <v>26</v>
      </c>
      <c r="P1206" s="6"/>
      <c r="Q1206" s="6"/>
      <c r="R1206" s="6"/>
      <c r="S1206" s="6"/>
      <c r="T1206" s="69">
        <v>47364</v>
      </c>
      <c r="U1206" s="6"/>
      <c r="V1206" s="70">
        <v>39660</v>
      </c>
      <c r="W1206" s="6" t="s">
        <v>27</v>
      </c>
    </row>
    <row r="1207" spans="1:23" s="49" customFormat="1" ht="15" customHeight="1" x14ac:dyDescent="0.25">
      <c r="A1207" s="81" t="s">
        <v>140</v>
      </c>
      <c r="B1207" s="58" t="s">
        <v>179</v>
      </c>
      <c r="C1207" s="72" t="s">
        <v>24</v>
      </c>
      <c r="D1207" s="58" t="s">
        <v>10225</v>
      </c>
      <c r="E1207" s="58" t="s">
        <v>12969</v>
      </c>
      <c r="F1207" s="58" t="s">
        <v>15734</v>
      </c>
      <c r="G1207" s="60" t="s">
        <v>25</v>
      </c>
      <c r="H1207" s="58">
        <v>2000973702</v>
      </c>
      <c r="I1207" s="58" t="s">
        <v>9079</v>
      </c>
      <c r="J1207" s="13"/>
      <c r="K1207" s="45"/>
      <c r="L1207" s="14"/>
      <c r="M1207" s="54"/>
      <c r="N1207" s="6"/>
      <c r="O1207" s="58" t="s">
        <v>26</v>
      </c>
      <c r="P1207" s="6"/>
      <c r="Q1207" s="6"/>
      <c r="R1207" s="6"/>
      <c r="S1207" s="6"/>
      <c r="T1207" s="69">
        <v>2.13</v>
      </c>
      <c r="U1207" s="6"/>
      <c r="V1207" s="70">
        <v>39456</v>
      </c>
      <c r="W1207" s="6" t="s">
        <v>27</v>
      </c>
    </row>
    <row r="1208" spans="1:23" s="49" customFormat="1" ht="15" customHeight="1" x14ac:dyDescent="0.25">
      <c r="A1208" s="81" t="s">
        <v>140</v>
      </c>
      <c r="B1208" s="58" t="s">
        <v>179</v>
      </c>
      <c r="C1208" s="72" t="s">
        <v>24</v>
      </c>
      <c r="D1208" s="58" t="s">
        <v>10226</v>
      </c>
      <c r="E1208" s="58" t="s">
        <v>12970</v>
      </c>
      <c r="F1208" s="58" t="s">
        <v>15735</v>
      </c>
      <c r="G1208" s="60" t="s">
        <v>25</v>
      </c>
      <c r="H1208" s="58">
        <v>2000980334</v>
      </c>
      <c r="I1208" s="58" t="s">
        <v>3869</v>
      </c>
      <c r="J1208" s="13"/>
      <c r="K1208" s="45"/>
      <c r="L1208" s="14"/>
      <c r="M1208" s="54"/>
      <c r="N1208" s="6"/>
      <c r="O1208" s="58" t="s">
        <v>26</v>
      </c>
      <c r="P1208" s="6"/>
      <c r="Q1208" s="6"/>
      <c r="R1208" s="6"/>
      <c r="S1208" s="6"/>
      <c r="T1208" s="69">
        <v>628</v>
      </c>
      <c r="U1208" s="6"/>
      <c r="V1208" s="70">
        <v>39669</v>
      </c>
      <c r="W1208" s="6" t="s">
        <v>27</v>
      </c>
    </row>
    <row r="1209" spans="1:23" s="49" customFormat="1" ht="15" customHeight="1" x14ac:dyDescent="0.25">
      <c r="A1209" s="81" t="s">
        <v>140</v>
      </c>
      <c r="B1209" s="58" t="s">
        <v>179</v>
      </c>
      <c r="C1209" s="72" t="s">
        <v>24</v>
      </c>
      <c r="D1209" s="58" t="s">
        <v>10227</v>
      </c>
      <c r="E1209" s="58" t="s">
        <v>6289</v>
      </c>
      <c r="F1209" s="58" t="s">
        <v>15736</v>
      </c>
      <c r="G1209" s="60" t="s">
        <v>25</v>
      </c>
      <c r="H1209" s="58">
        <v>2000983918</v>
      </c>
      <c r="I1209" s="58" t="s">
        <v>9079</v>
      </c>
      <c r="J1209" s="13"/>
      <c r="K1209" s="45"/>
      <c r="L1209" s="14"/>
      <c r="M1209" s="54"/>
      <c r="N1209" s="6"/>
      <c r="O1209" s="58" t="s">
        <v>26</v>
      </c>
      <c r="P1209" s="6"/>
      <c r="Q1209" s="6"/>
      <c r="R1209" s="6"/>
      <c r="S1209" s="6"/>
      <c r="T1209" s="69">
        <v>2.71</v>
      </c>
      <c r="U1209" s="6"/>
      <c r="V1209" s="70">
        <v>39708</v>
      </c>
      <c r="W1209" s="6" t="s">
        <v>27</v>
      </c>
    </row>
    <row r="1210" spans="1:23" s="49" customFormat="1" ht="15" customHeight="1" x14ac:dyDescent="0.25">
      <c r="A1210" s="81" t="s">
        <v>140</v>
      </c>
      <c r="B1210" s="58" t="s">
        <v>179</v>
      </c>
      <c r="C1210" s="72" t="s">
        <v>24</v>
      </c>
      <c r="D1210" s="58" t="s">
        <v>10228</v>
      </c>
      <c r="E1210" s="58" t="s">
        <v>12971</v>
      </c>
      <c r="F1210" s="58" t="s">
        <v>15737</v>
      </c>
      <c r="G1210" s="60" t="s">
        <v>25</v>
      </c>
      <c r="H1210" s="58">
        <v>2000980358</v>
      </c>
      <c r="I1210" s="58" t="s">
        <v>3869</v>
      </c>
      <c r="J1210" s="13"/>
      <c r="K1210" s="45"/>
      <c r="L1210" s="14"/>
      <c r="M1210" s="54"/>
      <c r="N1210" s="6"/>
      <c r="O1210" s="58" t="s">
        <v>26</v>
      </c>
      <c r="P1210" s="6"/>
      <c r="Q1210" s="6"/>
      <c r="R1210" s="6"/>
      <c r="S1210" s="6"/>
      <c r="T1210" s="69">
        <v>1033</v>
      </c>
      <c r="U1210" s="6"/>
      <c r="V1210" s="70">
        <v>39709</v>
      </c>
      <c r="W1210" s="6" t="s">
        <v>27</v>
      </c>
    </row>
    <row r="1211" spans="1:23" s="49" customFormat="1" ht="15" customHeight="1" x14ac:dyDescent="0.25">
      <c r="A1211" s="81" t="s">
        <v>18556</v>
      </c>
      <c r="B1211" s="58" t="s">
        <v>9180</v>
      </c>
      <c r="C1211" s="72" t="s">
        <v>28</v>
      </c>
      <c r="D1211" s="58" t="s">
        <v>10229</v>
      </c>
      <c r="E1211" s="58" t="s">
        <v>12972</v>
      </c>
      <c r="F1211" s="58" t="s">
        <v>15738</v>
      </c>
      <c r="G1211" s="60" t="s">
        <v>25</v>
      </c>
      <c r="H1211" s="58">
        <v>2001138874</v>
      </c>
      <c r="I1211" s="58" t="s">
        <v>3869</v>
      </c>
      <c r="J1211" s="13"/>
      <c r="K1211" s="45"/>
      <c r="L1211" s="14"/>
      <c r="M1211" s="54"/>
      <c r="N1211" s="6"/>
      <c r="O1211" s="58" t="s">
        <v>26</v>
      </c>
      <c r="P1211" s="6"/>
      <c r="Q1211" s="6"/>
      <c r="R1211" s="6"/>
      <c r="S1211" s="6"/>
      <c r="T1211" s="69">
        <v>658</v>
      </c>
      <c r="U1211" s="6"/>
      <c r="V1211" s="70">
        <v>39554</v>
      </c>
      <c r="W1211" s="6" t="s">
        <v>27</v>
      </c>
    </row>
    <row r="1212" spans="1:23" s="49" customFormat="1" ht="15" customHeight="1" x14ac:dyDescent="0.25">
      <c r="A1212" s="81" t="s">
        <v>18556</v>
      </c>
      <c r="B1212" s="58" t="s">
        <v>9180</v>
      </c>
      <c r="C1212" s="72" t="s">
        <v>28</v>
      </c>
      <c r="D1212" s="58" t="s">
        <v>10230</v>
      </c>
      <c r="E1212" s="58" t="s">
        <v>12973</v>
      </c>
      <c r="F1212" s="58" t="s">
        <v>15739</v>
      </c>
      <c r="G1212" s="60" t="s">
        <v>25</v>
      </c>
      <c r="H1212" s="58">
        <v>2001141034</v>
      </c>
      <c r="I1212" s="58" t="s">
        <v>3869</v>
      </c>
      <c r="J1212" s="13"/>
      <c r="K1212" s="45"/>
      <c r="L1212" s="14"/>
      <c r="M1212" s="54"/>
      <c r="N1212" s="6"/>
      <c r="O1212" s="58" t="s">
        <v>26</v>
      </c>
      <c r="P1212" s="6"/>
      <c r="Q1212" s="6"/>
      <c r="R1212" s="6"/>
      <c r="S1212" s="6"/>
      <c r="T1212" s="69">
        <v>1542</v>
      </c>
      <c r="U1212" s="6"/>
      <c r="V1212" s="70">
        <v>39573</v>
      </c>
      <c r="W1212" s="6" t="s">
        <v>27</v>
      </c>
    </row>
    <row r="1213" spans="1:23" s="49" customFormat="1" ht="15" customHeight="1" x14ac:dyDescent="0.25">
      <c r="A1213" s="81" t="s">
        <v>109</v>
      </c>
      <c r="B1213" s="58" t="s">
        <v>159</v>
      </c>
      <c r="C1213" s="72" t="s">
        <v>28</v>
      </c>
      <c r="D1213" s="58" t="s">
        <v>10231</v>
      </c>
      <c r="E1213" s="58" t="s">
        <v>12974</v>
      </c>
      <c r="F1213" s="58" t="s">
        <v>15740</v>
      </c>
      <c r="G1213" s="60" t="s">
        <v>25</v>
      </c>
      <c r="H1213" s="58">
        <v>2000195289</v>
      </c>
      <c r="I1213" s="58" t="s">
        <v>9079</v>
      </c>
      <c r="J1213" s="13"/>
      <c r="K1213" s="45"/>
      <c r="L1213" s="14"/>
      <c r="M1213" s="54"/>
      <c r="N1213" s="6"/>
      <c r="O1213" s="58" t="s">
        <v>26</v>
      </c>
      <c r="P1213" s="6"/>
      <c r="Q1213" s="6"/>
      <c r="R1213" s="6"/>
      <c r="S1213" s="6"/>
      <c r="T1213" s="69">
        <v>0.1</v>
      </c>
      <c r="U1213" s="6"/>
      <c r="V1213" s="70">
        <v>39623</v>
      </c>
      <c r="W1213" s="6" t="s">
        <v>27</v>
      </c>
    </row>
    <row r="1214" spans="1:23" s="49" customFormat="1" ht="15" customHeight="1" x14ac:dyDescent="0.25">
      <c r="A1214" s="81" t="s">
        <v>109</v>
      </c>
      <c r="B1214" s="58" t="s">
        <v>159</v>
      </c>
      <c r="C1214" s="72" t="s">
        <v>28</v>
      </c>
      <c r="D1214" s="58" t="s">
        <v>10232</v>
      </c>
      <c r="E1214" s="58" t="s">
        <v>5905</v>
      </c>
      <c r="F1214" s="58" t="s">
        <v>15741</v>
      </c>
      <c r="G1214" s="60" t="s">
        <v>25</v>
      </c>
      <c r="H1214" s="58">
        <v>2000194363</v>
      </c>
      <c r="I1214" s="58" t="s">
        <v>9079</v>
      </c>
      <c r="J1214" s="13"/>
      <c r="K1214" s="45"/>
      <c r="L1214" s="14"/>
      <c r="M1214" s="54"/>
      <c r="N1214" s="6"/>
      <c r="O1214" s="58" t="s">
        <v>26</v>
      </c>
      <c r="P1214" s="6"/>
      <c r="Q1214" s="6"/>
      <c r="R1214" s="6"/>
      <c r="S1214" s="6"/>
      <c r="T1214" s="69">
        <v>0.6</v>
      </c>
      <c r="U1214" s="6"/>
      <c r="V1214" s="70">
        <v>39455</v>
      </c>
      <c r="W1214" s="6" t="s">
        <v>27</v>
      </c>
    </row>
    <row r="1215" spans="1:23" s="49" customFormat="1" ht="15" customHeight="1" x14ac:dyDescent="0.25">
      <c r="A1215" s="81" t="s">
        <v>109</v>
      </c>
      <c r="B1215" s="58" t="s">
        <v>159</v>
      </c>
      <c r="C1215" s="72" t="s">
        <v>28</v>
      </c>
      <c r="D1215" s="58" t="s">
        <v>10233</v>
      </c>
      <c r="E1215" s="58" t="s">
        <v>12975</v>
      </c>
      <c r="F1215" s="58" t="s">
        <v>15742</v>
      </c>
      <c r="G1215" s="60" t="s">
        <v>25</v>
      </c>
      <c r="H1215" s="58">
        <v>2000195297</v>
      </c>
      <c r="I1215" s="58" t="s">
        <v>9079</v>
      </c>
      <c r="J1215" s="13"/>
      <c r="K1215" s="45"/>
      <c r="L1215" s="14"/>
      <c r="M1215" s="54"/>
      <c r="N1215" s="6"/>
      <c r="O1215" s="58" t="s">
        <v>26</v>
      </c>
      <c r="P1215" s="6"/>
      <c r="Q1215" s="6"/>
      <c r="R1215" s="6"/>
      <c r="S1215" s="6"/>
      <c r="T1215" s="69">
        <v>0.47</v>
      </c>
      <c r="U1215" s="6"/>
      <c r="V1215" s="70">
        <v>39607</v>
      </c>
      <c r="W1215" s="6" t="s">
        <v>27</v>
      </c>
    </row>
    <row r="1216" spans="1:23" s="49" customFormat="1" ht="15" customHeight="1" x14ac:dyDescent="0.25">
      <c r="A1216" s="81" t="s">
        <v>109</v>
      </c>
      <c r="B1216" s="58" t="s">
        <v>159</v>
      </c>
      <c r="C1216" s="72" t="s">
        <v>28</v>
      </c>
      <c r="D1216" s="58" t="s">
        <v>5298</v>
      </c>
      <c r="E1216" s="58" t="s">
        <v>12976</v>
      </c>
      <c r="F1216" s="58" t="s">
        <v>15743</v>
      </c>
      <c r="G1216" s="60" t="s">
        <v>25</v>
      </c>
      <c r="H1216" s="58">
        <v>2000195939</v>
      </c>
      <c r="I1216" s="58" t="s">
        <v>9079</v>
      </c>
      <c r="J1216" s="13"/>
      <c r="K1216" s="45"/>
      <c r="L1216" s="14"/>
      <c r="M1216" s="54"/>
      <c r="N1216" s="6"/>
      <c r="O1216" s="58" t="s">
        <v>26</v>
      </c>
      <c r="P1216" s="6"/>
      <c r="Q1216" s="6"/>
      <c r="R1216" s="6"/>
      <c r="S1216" s="6"/>
      <c r="T1216" s="69">
        <v>1582.83</v>
      </c>
      <c r="U1216" s="6"/>
      <c r="V1216" s="70">
        <v>39686</v>
      </c>
      <c r="W1216" s="6" t="s">
        <v>27</v>
      </c>
    </row>
    <row r="1217" spans="1:23" s="49" customFormat="1" ht="15" customHeight="1" x14ac:dyDescent="0.25">
      <c r="A1217" s="81" t="s">
        <v>109</v>
      </c>
      <c r="B1217" s="58" t="s">
        <v>159</v>
      </c>
      <c r="C1217" s="72" t="s">
        <v>28</v>
      </c>
      <c r="D1217" s="58">
        <v>4220119514911</v>
      </c>
      <c r="E1217" s="58" t="s">
        <v>12977</v>
      </c>
      <c r="F1217" s="58" t="s">
        <v>15744</v>
      </c>
      <c r="G1217" s="60" t="s">
        <v>25</v>
      </c>
      <c r="H1217" s="58">
        <v>2000196088</v>
      </c>
      <c r="I1217" s="58" t="s">
        <v>3869</v>
      </c>
      <c r="J1217" s="13"/>
      <c r="K1217" s="45"/>
      <c r="L1217" s="14"/>
      <c r="M1217" s="54"/>
      <c r="N1217" s="6"/>
      <c r="O1217" s="58" t="s">
        <v>26</v>
      </c>
      <c r="P1217" s="6"/>
      <c r="Q1217" s="6"/>
      <c r="R1217" s="6"/>
      <c r="S1217" s="6"/>
      <c r="T1217" s="69">
        <v>869</v>
      </c>
      <c r="U1217" s="6"/>
      <c r="V1217" s="70">
        <v>39687</v>
      </c>
      <c r="W1217" s="6" t="s">
        <v>27</v>
      </c>
    </row>
    <row r="1218" spans="1:23" s="49" customFormat="1" ht="15" customHeight="1" x14ac:dyDescent="0.25">
      <c r="A1218" s="81" t="s">
        <v>109</v>
      </c>
      <c r="B1218" s="58" t="s">
        <v>159</v>
      </c>
      <c r="C1218" s="72" t="s">
        <v>28</v>
      </c>
      <c r="D1218" s="58" t="s">
        <v>10234</v>
      </c>
      <c r="E1218" s="58" t="s">
        <v>12978</v>
      </c>
      <c r="F1218" s="58" t="s">
        <v>15745</v>
      </c>
      <c r="G1218" s="60" t="s">
        <v>25</v>
      </c>
      <c r="H1218" s="58">
        <v>2000195138</v>
      </c>
      <c r="I1218" s="58" t="s">
        <v>9079</v>
      </c>
      <c r="J1218" s="13"/>
      <c r="K1218" s="45"/>
      <c r="L1218" s="14"/>
      <c r="M1218" s="54"/>
      <c r="N1218" s="6"/>
      <c r="O1218" s="58" t="s">
        <v>26</v>
      </c>
      <c r="P1218" s="6"/>
      <c r="Q1218" s="6"/>
      <c r="R1218" s="6"/>
      <c r="S1218" s="6"/>
      <c r="T1218" s="69">
        <v>7.0000000000000007E-2</v>
      </c>
      <c r="U1218" s="6"/>
      <c r="V1218" s="70">
        <v>39750</v>
      </c>
      <c r="W1218" s="6" t="s">
        <v>27</v>
      </c>
    </row>
    <row r="1219" spans="1:23" s="49" customFormat="1" ht="15" customHeight="1" x14ac:dyDescent="0.25">
      <c r="A1219" s="81" t="s">
        <v>4430</v>
      </c>
      <c r="B1219" s="58" t="s">
        <v>4431</v>
      </c>
      <c r="C1219" s="72" t="s">
        <v>28</v>
      </c>
      <c r="D1219" s="58" t="s">
        <v>10235</v>
      </c>
      <c r="E1219" s="58" t="s">
        <v>12979</v>
      </c>
      <c r="F1219" s="58" t="s">
        <v>15746</v>
      </c>
      <c r="G1219" s="60" t="s">
        <v>25</v>
      </c>
      <c r="H1219" s="58">
        <v>2000204601</v>
      </c>
      <c r="I1219" s="58" t="s">
        <v>3869</v>
      </c>
      <c r="J1219" s="13"/>
      <c r="K1219" s="45"/>
      <c r="L1219" s="14"/>
      <c r="M1219" s="54"/>
      <c r="N1219" s="6"/>
      <c r="O1219" s="58" t="s">
        <v>26</v>
      </c>
      <c r="P1219" s="6"/>
      <c r="Q1219" s="6"/>
      <c r="R1219" s="6"/>
      <c r="S1219" s="6"/>
      <c r="T1219" s="69">
        <v>3825</v>
      </c>
      <c r="U1219" s="6"/>
      <c r="V1219" s="70">
        <v>39683</v>
      </c>
      <c r="W1219" s="6" t="s">
        <v>27</v>
      </c>
    </row>
    <row r="1220" spans="1:23" s="49" customFormat="1" ht="15" customHeight="1" x14ac:dyDescent="0.25">
      <c r="A1220" s="81" t="s">
        <v>109</v>
      </c>
      <c r="B1220" s="58" t="s">
        <v>159</v>
      </c>
      <c r="C1220" s="72" t="s">
        <v>28</v>
      </c>
      <c r="D1220" s="58" t="s">
        <v>10236</v>
      </c>
      <c r="E1220" s="58" t="s">
        <v>12980</v>
      </c>
      <c r="F1220" s="58" t="s">
        <v>15747</v>
      </c>
      <c r="G1220" s="60" t="s">
        <v>25</v>
      </c>
      <c r="H1220" s="58">
        <v>2000195173</v>
      </c>
      <c r="I1220" s="58" t="s">
        <v>9079</v>
      </c>
      <c r="J1220" s="13"/>
      <c r="K1220" s="45"/>
      <c r="L1220" s="14"/>
      <c r="M1220" s="54"/>
      <c r="N1220" s="6"/>
      <c r="O1220" s="58" t="s">
        <v>26</v>
      </c>
      <c r="P1220" s="6"/>
      <c r="Q1220" s="6"/>
      <c r="R1220" s="6"/>
      <c r="S1220" s="6"/>
      <c r="T1220" s="69">
        <v>0.03</v>
      </c>
      <c r="U1220" s="6"/>
      <c r="V1220" s="70">
        <v>39579</v>
      </c>
      <c r="W1220" s="6" t="s">
        <v>27</v>
      </c>
    </row>
    <row r="1221" spans="1:23" s="49" customFormat="1" ht="15" customHeight="1" x14ac:dyDescent="0.25">
      <c r="A1221" s="81" t="s">
        <v>109</v>
      </c>
      <c r="B1221" s="58" t="s">
        <v>159</v>
      </c>
      <c r="C1221" s="72" t="s">
        <v>28</v>
      </c>
      <c r="D1221" s="58" t="s">
        <v>10237</v>
      </c>
      <c r="E1221" s="58" t="s">
        <v>3671</v>
      </c>
      <c r="F1221" s="58" t="s">
        <v>15748</v>
      </c>
      <c r="G1221" s="60" t="s">
        <v>25</v>
      </c>
      <c r="H1221" s="58">
        <v>2000192678</v>
      </c>
      <c r="I1221" s="58" t="s">
        <v>3869</v>
      </c>
      <c r="J1221" s="13"/>
      <c r="K1221" s="45"/>
      <c r="L1221" s="14"/>
      <c r="M1221" s="54"/>
      <c r="N1221" s="6"/>
      <c r="O1221" s="58" t="s">
        <v>26</v>
      </c>
      <c r="P1221" s="6"/>
      <c r="Q1221" s="6"/>
      <c r="R1221" s="6"/>
      <c r="S1221" s="6"/>
      <c r="T1221" s="69">
        <v>3</v>
      </c>
      <c r="U1221" s="6"/>
      <c r="V1221" s="70">
        <v>39777</v>
      </c>
      <c r="W1221" s="6" t="s">
        <v>27</v>
      </c>
    </row>
    <row r="1222" spans="1:23" s="49" customFormat="1" ht="15" customHeight="1" x14ac:dyDescent="0.25">
      <c r="A1222" s="81" t="s">
        <v>109</v>
      </c>
      <c r="B1222" s="58" t="s">
        <v>159</v>
      </c>
      <c r="C1222" s="72" t="s">
        <v>28</v>
      </c>
      <c r="D1222" s="58" t="s">
        <v>10238</v>
      </c>
      <c r="E1222" s="58" t="s">
        <v>12981</v>
      </c>
      <c r="F1222" s="58" t="s">
        <v>15749</v>
      </c>
      <c r="G1222" s="60" t="s">
        <v>25</v>
      </c>
      <c r="H1222" s="58">
        <v>2000186301</v>
      </c>
      <c r="I1222" s="58" t="s">
        <v>3869</v>
      </c>
      <c r="J1222" s="13"/>
      <c r="K1222" s="45"/>
      <c r="L1222" s="14"/>
      <c r="M1222" s="54"/>
      <c r="N1222" s="6"/>
      <c r="O1222" s="58" t="s">
        <v>26</v>
      </c>
      <c r="P1222" s="6"/>
      <c r="Q1222" s="6"/>
      <c r="R1222" s="6"/>
      <c r="S1222" s="6"/>
      <c r="T1222" s="69">
        <v>375</v>
      </c>
      <c r="U1222" s="6"/>
      <c r="V1222" s="70">
        <v>39794</v>
      </c>
      <c r="W1222" s="6" t="s">
        <v>27</v>
      </c>
    </row>
    <row r="1223" spans="1:23" s="49" customFormat="1" ht="15" customHeight="1" x14ac:dyDescent="0.25">
      <c r="A1223" s="81" t="s">
        <v>4430</v>
      </c>
      <c r="B1223" s="58" t="s">
        <v>4431</v>
      </c>
      <c r="C1223" s="72" t="s">
        <v>28</v>
      </c>
      <c r="D1223" s="58" t="s">
        <v>10239</v>
      </c>
      <c r="E1223" s="58" t="s">
        <v>12528</v>
      </c>
      <c r="F1223" s="58" t="s">
        <v>15750</v>
      </c>
      <c r="G1223" s="60" t="s">
        <v>25</v>
      </c>
      <c r="H1223" s="58">
        <v>2000206191</v>
      </c>
      <c r="I1223" s="58" t="s">
        <v>3869</v>
      </c>
      <c r="J1223" s="13"/>
      <c r="K1223" s="45"/>
      <c r="L1223" s="14"/>
      <c r="M1223" s="54"/>
      <c r="N1223" s="6"/>
      <c r="O1223" s="58" t="s">
        <v>26</v>
      </c>
      <c r="P1223" s="6"/>
      <c r="Q1223" s="6"/>
      <c r="R1223" s="6"/>
      <c r="S1223" s="6"/>
      <c r="T1223" s="69">
        <v>37</v>
      </c>
      <c r="U1223" s="6"/>
      <c r="V1223" s="70">
        <v>39718</v>
      </c>
      <c r="W1223" s="6" t="s">
        <v>27</v>
      </c>
    </row>
    <row r="1224" spans="1:23" s="49" customFormat="1" ht="15" customHeight="1" x14ac:dyDescent="0.25">
      <c r="A1224" s="81" t="s">
        <v>4430</v>
      </c>
      <c r="B1224" s="58" t="s">
        <v>4431</v>
      </c>
      <c r="C1224" s="72" t="s">
        <v>28</v>
      </c>
      <c r="D1224" s="58" t="s">
        <v>10240</v>
      </c>
      <c r="E1224" s="58" t="s">
        <v>12982</v>
      </c>
      <c r="F1224" s="58" t="s">
        <v>15751</v>
      </c>
      <c r="G1224" s="60" t="s">
        <v>25</v>
      </c>
      <c r="H1224" s="58">
        <v>2000204229</v>
      </c>
      <c r="I1224" s="58" t="s">
        <v>3869</v>
      </c>
      <c r="J1224" s="13"/>
      <c r="K1224" s="45"/>
      <c r="L1224" s="14"/>
      <c r="M1224" s="54"/>
      <c r="N1224" s="6"/>
      <c r="O1224" s="58" t="s">
        <v>26</v>
      </c>
      <c r="P1224" s="6"/>
      <c r="Q1224" s="6"/>
      <c r="R1224" s="6"/>
      <c r="S1224" s="6"/>
      <c r="T1224" s="69">
        <v>375</v>
      </c>
      <c r="U1224" s="6"/>
      <c r="V1224" s="70">
        <v>39744</v>
      </c>
      <c r="W1224" s="6" t="s">
        <v>27</v>
      </c>
    </row>
    <row r="1225" spans="1:23" s="49" customFormat="1" ht="15" customHeight="1" x14ac:dyDescent="0.25">
      <c r="A1225" s="81" t="s">
        <v>4430</v>
      </c>
      <c r="B1225" s="58" t="s">
        <v>4431</v>
      </c>
      <c r="C1225" s="72" t="s">
        <v>28</v>
      </c>
      <c r="D1225" s="58" t="s">
        <v>10241</v>
      </c>
      <c r="E1225" s="58" t="s">
        <v>12983</v>
      </c>
      <c r="F1225" s="58" t="s">
        <v>15752</v>
      </c>
      <c r="G1225" s="60" t="s">
        <v>25</v>
      </c>
      <c r="H1225" s="58">
        <v>2000204407</v>
      </c>
      <c r="I1225" s="58" t="s">
        <v>3869</v>
      </c>
      <c r="J1225" s="13"/>
      <c r="K1225" s="45"/>
      <c r="L1225" s="14"/>
      <c r="M1225" s="54"/>
      <c r="N1225" s="6"/>
      <c r="O1225" s="58" t="s">
        <v>26</v>
      </c>
      <c r="P1225" s="6"/>
      <c r="Q1225" s="6"/>
      <c r="R1225" s="6"/>
      <c r="S1225" s="6"/>
      <c r="T1225" s="69">
        <v>3773</v>
      </c>
      <c r="U1225" s="6"/>
      <c r="V1225" s="70">
        <v>39745</v>
      </c>
      <c r="W1225" s="6" t="s">
        <v>27</v>
      </c>
    </row>
    <row r="1226" spans="1:23" s="49" customFormat="1" ht="15" customHeight="1" x14ac:dyDescent="0.25">
      <c r="A1226" s="81" t="s">
        <v>23</v>
      </c>
      <c r="B1226" s="58" t="s">
        <v>172</v>
      </c>
      <c r="C1226" s="72" t="s">
        <v>24</v>
      </c>
      <c r="D1226" s="58" t="s">
        <v>10242</v>
      </c>
      <c r="E1226" s="58" t="s">
        <v>12984</v>
      </c>
      <c r="F1226" s="58" t="s">
        <v>15753</v>
      </c>
      <c r="G1226" s="60" t="s">
        <v>25</v>
      </c>
      <c r="H1226" s="58">
        <v>2001348887</v>
      </c>
      <c r="I1226" s="58" t="s">
        <v>3869</v>
      </c>
      <c r="J1226" s="13"/>
      <c r="K1226" s="45"/>
      <c r="L1226" s="14"/>
      <c r="M1226" s="54"/>
      <c r="N1226" s="6"/>
      <c r="O1226" s="58" t="s">
        <v>26</v>
      </c>
      <c r="P1226" s="6"/>
      <c r="Q1226" s="6"/>
      <c r="R1226" s="6"/>
      <c r="S1226" s="6"/>
      <c r="T1226" s="69">
        <v>8604</v>
      </c>
      <c r="U1226" s="6"/>
      <c r="V1226" s="70">
        <v>39602</v>
      </c>
      <c r="W1226" s="6" t="s">
        <v>27</v>
      </c>
    </row>
    <row r="1227" spans="1:23" s="49" customFormat="1" ht="15" customHeight="1" x14ac:dyDescent="0.25">
      <c r="A1227" s="81" t="s">
        <v>58</v>
      </c>
      <c r="B1227" s="58" t="s">
        <v>156</v>
      </c>
      <c r="C1227" s="72" t="s">
        <v>28</v>
      </c>
      <c r="D1227" s="58" t="s">
        <v>10243</v>
      </c>
      <c r="E1227" s="58" t="s">
        <v>12985</v>
      </c>
      <c r="F1227" s="58" t="s">
        <v>15754</v>
      </c>
      <c r="G1227" s="60" t="s">
        <v>25</v>
      </c>
      <c r="H1227" s="58">
        <v>2000272631</v>
      </c>
      <c r="I1227" s="58" t="s">
        <v>3869</v>
      </c>
      <c r="J1227" s="13"/>
      <c r="K1227" s="45"/>
      <c r="L1227" s="14"/>
      <c r="M1227" s="54"/>
      <c r="N1227" s="6"/>
      <c r="O1227" s="58" t="s">
        <v>26</v>
      </c>
      <c r="P1227" s="6"/>
      <c r="Q1227" s="6"/>
      <c r="R1227" s="6"/>
      <c r="S1227" s="6"/>
      <c r="T1227" s="69">
        <v>2609</v>
      </c>
      <c r="U1227" s="6"/>
      <c r="V1227" s="70">
        <v>39582</v>
      </c>
      <c r="W1227" s="6" t="s">
        <v>27</v>
      </c>
    </row>
    <row r="1228" spans="1:23" s="49" customFormat="1" ht="15" customHeight="1" x14ac:dyDescent="0.25">
      <c r="A1228" s="81" t="s">
        <v>42</v>
      </c>
      <c r="B1228" s="58" t="s">
        <v>158</v>
      </c>
      <c r="C1228" s="72" t="s">
        <v>28</v>
      </c>
      <c r="D1228" s="58" t="s">
        <v>10244</v>
      </c>
      <c r="E1228" s="58" t="s">
        <v>12986</v>
      </c>
      <c r="F1228" s="58" t="s">
        <v>15755</v>
      </c>
      <c r="G1228" s="60" t="s">
        <v>25</v>
      </c>
      <c r="H1228" s="58">
        <v>2000168877</v>
      </c>
      <c r="I1228" s="58" t="s">
        <v>3869</v>
      </c>
      <c r="J1228" s="13"/>
      <c r="K1228" s="45"/>
      <c r="L1228" s="14"/>
      <c r="M1228" s="54"/>
      <c r="N1228" s="6"/>
      <c r="O1228" s="58" t="s">
        <v>26</v>
      </c>
      <c r="P1228" s="6"/>
      <c r="Q1228" s="6"/>
      <c r="R1228" s="6"/>
      <c r="S1228" s="6"/>
      <c r="T1228" s="69">
        <v>150848</v>
      </c>
      <c r="U1228" s="6"/>
      <c r="V1228" s="70">
        <v>39710</v>
      </c>
      <c r="W1228" s="6" t="s">
        <v>27</v>
      </c>
    </row>
    <row r="1229" spans="1:23" s="49" customFormat="1" ht="15" customHeight="1" x14ac:dyDescent="0.25">
      <c r="A1229" s="81" t="s">
        <v>138</v>
      </c>
      <c r="B1229" s="58" t="s">
        <v>177</v>
      </c>
      <c r="C1229" s="72" t="s">
        <v>24</v>
      </c>
      <c r="D1229" s="58" t="s">
        <v>10245</v>
      </c>
      <c r="E1229" s="58" t="s">
        <v>12987</v>
      </c>
      <c r="F1229" s="58" t="s">
        <v>15756</v>
      </c>
      <c r="G1229" s="60" t="s">
        <v>25</v>
      </c>
      <c r="H1229" s="58">
        <v>2000666567</v>
      </c>
      <c r="I1229" s="58" t="s">
        <v>3869</v>
      </c>
      <c r="J1229" s="13"/>
      <c r="K1229" s="45"/>
      <c r="L1229" s="14"/>
      <c r="M1229" s="54"/>
      <c r="N1229" s="6"/>
      <c r="O1229" s="58" t="s">
        <v>26</v>
      </c>
      <c r="P1229" s="6"/>
      <c r="Q1229" s="6"/>
      <c r="R1229" s="6"/>
      <c r="S1229" s="6"/>
      <c r="T1229" s="69">
        <v>3760</v>
      </c>
      <c r="U1229" s="6"/>
      <c r="V1229" s="70">
        <v>39582</v>
      </c>
      <c r="W1229" s="6" t="s">
        <v>27</v>
      </c>
    </row>
    <row r="1230" spans="1:23" s="49" customFormat="1" ht="15" customHeight="1" x14ac:dyDescent="0.25">
      <c r="A1230" s="81" t="s">
        <v>93</v>
      </c>
      <c r="B1230" s="58" t="s">
        <v>154</v>
      </c>
      <c r="C1230" s="72" t="s">
        <v>24</v>
      </c>
      <c r="D1230" s="58" t="s">
        <v>10246</v>
      </c>
      <c r="E1230" s="58" t="s">
        <v>12988</v>
      </c>
      <c r="F1230" s="58" t="s">
        <v>15757</v>
      </c>
      <c r="G1230" s="60" t="s">
        <v>25</v>
      </c>
      <c r="H1230" s="58">
        <v>2001143541</v>
      </c>
      <c r="I1230" s="58" t="s">
        <v>3869</v>
      </c>
      <c r="J1230" s="13"/>
      <c r="K1230" s="45"/>
      <c r="L1230" s="14"/>
      <c r="M1230" s="54"/>
      <c r="N1230" s="6"/>
      <c r="O1230" s="58" t="s">
        <v>26</v>
      </c>
      <c r="P1230" s="6"/>
      <c r="Q1230" s="6"/>
      <c r="R1230" s="6"/>
      <c r="S1230" s="6"/>
      <c r="T1230" s="69">
        <v>3762</v>
      </c>
      <c r="U1230" s="6"/>
      <c r="V1230" s="70">
        <v>39498</v>
      </c>
      <c r="W1230" s="6" t="s">
        <v>27</v>
      </c>
    </row>
    <row r="1231" spans="1:23" s="49" customFormat="1" ht="15" customHeight="1" x14ac:dyDescent="0.25">
      <c r="A1231" s="81" t="s">
        <v>74</v>
      </c>
      <c r="B1231" s="58" t="s">
        <v>167</v>
      </c>
      <c r="C1231" s="72" t="s">
        <v>28</v>
      </c>
      <c r="D1231" s="58" t="s">
        <v>10247</v>
      </c>
      <c r="E1231" s="58" t="s">
        <v>12989</v>
      </c>
      <c r="F1231" s="58" t="s">
        <v>15758</v>
      </c>
      <c r="G1231" s="60" t="s">
        <v>25</v>
      </c>
      <c r="H1231" s="58">
        <v>2000028854</v>
      </c>
      <c r="I1231" s="58" t="s">
        <v>3869</v>
      </c>
      <c r="J1231" s="13"/>
      <c r="K1231" s="45"/>
      <c r="L1231" s="14"/>
      <c r="M1231" s="54"/>
      <c r="N1231" s="6"/>
      <c r="O1231" s="58" t="s">
        <v>26</v>
      </c>
      <c r="P1231" s="6"/>
      <c r="Q1231" s="6"/>
      <c r="R1231" s="6"/>
      <c r="S1231" s="6"/>
      <c r="T1231" s="69">
        <v>291</v>
      </c>
      <c r="U1231" s="6"/>
      <c r="V1231" s="70">
        <v>39568</v>
      </c>
      <c r="W1231" s="6" t="s">
        <v>27</v>
      </c>
    </row>
    <row r="1232" spans="1:23" s="49" customFormat="1" ht="15" customHeight="1" x14ac:dyDescent="0.25">
      <c r="A1232" s="81" t="s">
        <v>44</v>
      </c>
      <c r="B1232" s="58" t="s">
        <v>184</v>
      </c>
      <c r="C1232" s="72" t="s">
        <v>28</v>
      </c>
      <c r="D1232" s="58">
        <v>0</v>
      </c>
      <c r="E1232" s="58" t="s">
        <v>12990</v>
      </c>
      <c r="F1232" s="58" t="s">
        <v>15759</v>
      </c>
      <c r="G1232" s="60" t="s">
        <v>25</v>
      </c>
      <c r="H1232" s="58">
        <v>2000079211</v>
      </c>
      <c r="I1232" s="58" t="s">
        <v>3869</v>
      </c>
      <c r="J1232" s="13"/>
      <c r="K1232" s="45"/>
      <c r="L1232" s="14"/>
      <c r="M1232" s="54"/>
      <c r="N1232" s="6"/>
      <c r="O1232" s="58" t="s">
        <v>26</v>
      </c>
      <c r="P1232" s="6"/>
      <c r="Q1232" s="6"/>
      <c r="R1232" s="6"/>
      <c r="S1232" s="6"/>
      <c r="T1232" s="69">
        <v>3974.09</v>
      </c>
      <c r="U1232" s="6"/>
      <c r="V1232" s="70">
        <v>39535</v>
      </c>
      <c r="W1232" s="6" t="s">
        <v>27</v>
      </c>
    </row>
    <row r="1233" spans="1:23" s="49" customFormat="1" ht="15" customHeight="1" x14ac:dyDescent="0.25">
      <c r="A1233" s="81" t="s">
        <v>59</v>
      </c>
      <c r="B1233" s="58" t="s">
        <v>180</v>
      </c>
      <c r="C1233" s="72" t="s">
        <v>24</v>
      </c>
      <c r="D1233" s="58">
        <v>0</v>
      </c>
      <c r="E1233" s="58" t="s">
        <v>12991</v>
      </c>
      <c r="F1233" s="58" t="s">
        <v>15760</v>
      </c>
      <c r="G1233" s="60" t="s">
        <v>25</v>
      </c>
      <c r="H1233" s="58">
        <v>2001442727</v>
      </c>
      <c r="I1233" s="58" t="s">
        <v>3869</v>
      </c>
      <c r="J1233" s="13"/>
      <c r="K1233" s="45"/>
      <c r="L1233" s="14"/>
      <c r="M1233" s="54"/>
      <c r="N1233" s="6"/>
      <c r="O1233" s="58" t="s">
        <v>26</v>
      </c>
      <c r="P1233" s="6"/>
      <c r="Q1233" s="6"/>
      <c r="R1233" s="6"/>
      <c r="S1233" s="6"/>
      <c r="T1233" s="69">
        <v>4529.88</v>
      </c>
      <c r="U1233" s="6"/>
      <c r="V1233" s="70">
        <v>39644</v>
      </c>
      <c r="W1233" s="6" t="s">
        <v>27</v>
      </c>
    </row>
    <row r="1234" spans="1:23" s="49" customFormat="1" ht="15" customHeight="1" x14ac:dyDescent="0.25">
      <c r="A1234" s="81" t="s">
        <v>44</v>
      </c>
      <c r="B1234" s="58" t="s">
        <v>184</v>
      </c>
      <c r="C1234" s="72" t="s">
        <v>28</v>
      </c>
      <c r="D1234" s="58">
        <v>0</v>
      </c>
      <c r="E1234" s="58" t="s">
        <v>12992</v>
      </c>
      <c r="F1234" s="58" t="s">
        <v>15761</v>
      </c>
      <c r="G1234" s="60" t="s">
        <v>25</v>
      </c>
      <c r="H1234" s="58">
        <v>2000077038</v>
      </c>
      <c r="I1234" s="58" t="s">
        <v>3869</v>
      </c>
      <c r="J1234" s="13"/>
      <c r="K1234" s="45"/>
      <c r="L1234" s="14"/>
      <c r="M1234" s="54"/>
      <c r="N1234" s="6"/>
      <c r="O1234" s="58" t="s">
        <v>26</v>
      </c>
      <c r="P1234" s="6"/>
      <c r="Q1234" s="6"/>
      <c r="R1234" s="6"/>
      <c r="S1234" s="6"/>
      <c r="T1234" s="69">
        <v>1827.77</v>
      </c>
      <c r="U1234" s="6"/>
      <c r="V1234" s="70">
        <v>39786</v>
      </c>
      <c r="W1234" s="6" t="s">
        <v>27</v>
      </c>
    </row>
    <row r="1235" spans="1:23" s="49" customFormat="1" ht="15" customHeight="1" x14ac:dyDescent="0.25">
      <c r="A1235" s="81" t="s">
        <v>44</v>
      </c>
      <c r="B1235" s="58" t="s">
        <v>184</v>
      </c>
      <c r="C1235" s="72" t="s">
        <v>28</v>
      </c>
      <c r="D1235" s="58" t="s">
        <v>10248</v>
      </c>
      <c r="E1235" s="58" t="s">
        <v>12993</v>
      </c>
      <c r="F1235" s="58" t="s">
        <v>10248</v>
      </c>
      <c r="G1235" s="60" t="s">
        <v>25</v>
      </c>
      <c r="H1235" s="58">
        <v>2000077987</v>
      </c>
      <c r="I1235" s="58" t="s">
        <v>3869</v>
      </c>
      <c r="J1235" s="13"/>
      <c r="K1235" s="45"/>
      <c r="L1235" s="14"/>
      <c r="M1235" s="54"/>
      <c r="N1235" s="6"/>
      <c r="O1235" s="58" t="s">
        <v>26</v>
      </c>
      <c r="P1235" s="6"/>
      <c r="Q1235" s="6"/>
      <c r="R1235" s="6"/>
      <c r="S1235" s="102"/>
      <c r="T1235" s="69">
        <v>19131.34</v>
      </c>
      <c r="U1235" s="6"/>
      <c r="V1235" s="70">
        <v>39582</v>
      </c>
      <c r="W1235" s="6" t="s">
        <v>27</v>
      </c>
    </row>
    <row r="1236" spans="1:23" s="49" customFormat="1" ht="15" customHeight="1" x14ac:dyDescent="0.25">
      <c r="A1236" s="81" t="s">
        <v>60</v>
      </c>
      <c r="B1236" s="58" t="s">
        <v>171</v>
      </c>
      <c r="C1236" s="72" t="s">
        <v>24</v>
      </c>
      <c r="D1236" s="58">
        <v>0</v>
      </c>
      <c r="E1236" s="58" t="s">
        <v>12994</v>
      </c>
      <c r="F1236" s="58" t="s">
        <v>15762</v>
      </c>
      <c r="G1236" s="60" t="s">
        <v>25</v>
      </c>
      <c r="H1236" s="58">
        <v>2000486787</v>
      </c>
      <c r="I1236" s="58" t="s">
        <v>3869</v>
      </c>
      <c r="J1236" s="13"/>
      <c r="K1236" s="45"/>
      <c r="L1236" s="14"/>
      <c r="M1236" s="54"/>
      <c r="N1236" s="6"/>
      <c r="O1236" s="58" t="s">
        <v>26</v>
      </c>
      <c r="P1236" s="6"/>
      <c r="Q1236" s="6"/>
      <c r="R1236" s="6"/>
      <c r="S1236" s="6"/>
      <c r="T1236" s="69">
        <v>4054</v>
      </c>
      <c r="U1236" s="6"/>
      <c r="V1236" s="70">
        <v>39520</v>
      </c>
      <c r="W1236" s="6" t="s">
        <v>27</v>
      </c>
    </row>
    <row r="1237" spans="1:23" s="49" customFormat="1" ht="15" customHeight="1" x14ac:dyDescent="0.25">
      <c r="A1237" s="81" t="s">
        <v>18556</v>
      </c>
      <c r="B1237" s="58" t="s">
        <v>9180</v>
      </c>
      <c r="C1237" s="72" t="s">
        <v>28</v>
      </c>
      <c r="D1237" s="58" t="s">
        <v>10249</v>
      </c>
      <c r="E1237" s="58" t="s">
        <v>12995</v>
      </c>
      <c r="F1237" s="58" t="s">
        <v>15763</v>
      </c>
      <c r="G1237" s="60" t="s">
        <v>25</v>
      </c>
      <c r="H1237" s="58">
        <v>2001132809</v>
      </c>
      <c r="I1237" s="58" t="s">
        <v>9079</v>
      </c>
      <c r="J1237" s="13"/>
      <c r="K1237" s="45"/>
      <c r="L1237" s="14"/>
      <c r="M1237" s="54"/>
      <c r="N1237" s="6"/>
      <c r="O1237" s="58" t="s">
        <v>26</v>
      </c>
      <c r="P1237" s="6"/>
      <c r="Q1237" s="6"/>
      <c r="R1237" s="6"/>
      <c r="S1237" s="6"/>
      <c r="T1237" s="69">
        <v>0.08</v>
      </c>
      <c r="U1237" s="6"/>
      <c r="V1237" s="70">
        <v>39534</v>
      </c>
      <c r="W1237" s="6" t="s">
        <v>27</v>
      </c>
    </row>
    <row r="1238" spans="1:23" s="49" customFormat="1" ht="15" customHeight="1" x14ac:dyDescent="0.25">
      <c r="A1238" s="81" t="s">
        <v>18556</v>
      </c>
      <c r="B1238" s="58" t="s">
        <v>9180</v>
      </c>
      <c r="C1238" s="72" t="s">
        <v>28</v>
      </c>
      <c r="D1238" s="58" t="s">
        <v>10250</v>
      </c>
      <c r="E1238" s="58" t="s">
        <v>12940</v>
      </c>
      <c r="F1238" s="58" t="s">
        <v>15764</v>
      </c>
      <c r="G1238" s="60" t="s">
        <v>25</v>
      </c>
      <c r="H1238" s="58">
        <v>2001132647</v>
      </c>
      <c r="I1238" s="58" t="s">
        <v>9079</v>
      </c>
      <c r="J1238" s="13"/>
      <c r="K1238" s="45"/>
      <c r="L1238" s="14"/>
      <c r="M1238" s="54"/>
      <c r="N1238" s="6"/>
      <c r="O1238" s="58" t="s">
        <v>26</v>
      </c>
      <c r="P1238" s="6"/>
      <c r="Q1238" s="6"/>
      <c r="R1238" s="6"/>
      <c r="S1238" s="6"/>
      <c r="T1238" s="69">
        <v>1.2</v>
      </c>
      <c r="U1238" s="6"/>
      <c r="V1238" s="70">
        <v>39572</v>
      </c>
      <c r="W1238" s="6" t="s">
        <v>27</v>
      </c>
    </row>
    <row r="1239" spans="1:23" s="49" customFormat="1" ht="15" customHeight="1" x14ac:dyDescent="0.25">
      <c r="A1239" s="81" t="s">
        <v>18556</v>
      </c>
      <c r="B1239" s="58" t="s">
        <v>9180</v>
      </c>
      <c r="C1239" s="72" t="s">
        <v>28</v>
      </c>
      <c r="D1239" s="58" t="s">
        <v>10251</v>
      </c>
      <c r="E1239" s="58" t="s">
        <v>12996</v>
      </c>
      <c r="F1239" s="58" t="s">
        <v>15765</v>
      </c>
      <c r="G1239" s="60" t="s">
        <v>25</v>
      </c>
      <c r="H1239" s="58">
        <v>2001139994</v>
      </c>
      <c r="I1239" s="58" t="s">
        <v>9079</v>
      </c>
      <c r="J1239" s="13"/>
      <c r="K1239" s="45"/>
      <c r="L1239" s="14"/>
      <c r="M1239" s="54"/>
      <c r="N1239" s="6"/>
      <c r="O1239" s="58" t="s">
        <v>26</v>
      </c>
      <c r="P1239" s="6"/>
      <c r="Q1239" s="6"/>
      <c r="R1239" s="6"/>
      <c r="S1239" s="6"/>
      <c r="T1239" s="69">
        <v>10108.56</v>
      </c>
      <c r="U1239" s="6"/>
      <c r="V1239" s="70">
        <v>39633</v>
      </c>
      <c r="W1239" s="6" t="s">
        <v>27</v>
      </c>
    </row>
    <row r="1240" spans="1:23" s="49" customFormat="1" ht="15" customHeight="1" x14ac:dyDescent="0.25">
      <c r="A1240" s="81" t="s">
        <v>18556</v>
      </c>
      <c r="B1240" s="58" t="s">
        <v>9180</v>
      </c>
      <c r="C1240" s="72" t="s">
        <v>28</v>
      </c>
      <c r="D1240" s="58" t="s">
        <v>10252</v>
      </c>
      <c r="E1240" s="58" t="s">
        <v>12997</v>
      </c>
      <c r="F1240" s="58" t="s">
        <v>15766</v>
      </c>
      <c r="G1240" s="60" t="s">
        <v>25</v>
      </c>
      <c r="H1240" s="58">
        <v>2001133651</v>
      </c>
      <c r="I1240" s="58" t="s">
        <v>9079</v>
      </c>
      <c r="J1240" s="13"/>
      <c r="K1240" s="45"/>
      <c r="L1240" s="14"/>
      <c r="M1240" s="54"/>
      <c r="N1240" s="6"/>
      <c r="O1240" s="58" t="s">
        <v>26</v>
      </c>
      <c r="P1240" s="6"/>
      <c r="Q1240" s="6"/>
      <c r="R1240" s="6"/>
      <c r="S1240" s="6"/>
      <c r="T1240" s="69">
        <v>0.12</v>
      </c>
      <c r="U1240" s="6"/>
      <c r="V1240" s="70">
        <v>39695</v>
      </c>
      <c r="W1240" s="6" t="s">
        <v>27</v>
      </c>
    </row>
    <row r="1241" spans="1:23" s="49" customFormat="1" ht="15" customHeight="1" x14ac:dyDescent="0.25">
      <c r="A1241" s="81" t="s">
        <v>60</v>
      </c>
      <c r="B1241" s="58" t="s">
        <v>171</v>
      </c>
      <c r="C1241" s="72" t="s">
        <v>24</v>
      </c>
      <c r="D1241" s="58">
        <v>0</v>
      </c>
      <c r="E1241" s="58" t="s">
        <v>12998</v>
      </c>
      <c r="F1241" s="58" t="s">
        <v>15767</v>
      </c>
      <c r="G1241" s="60" t="s">
        <v>25</v>
      </c>
      <c r="H1241" s="58">
        <v>2000489606</v>
      </c>
      <c r="I1241" s="58" t="s">
        <v>3869</v>
      </c>
      <c r="J1241" s="13"/>
      <c r="K1241" s="45"/>
      <c r="L1241" s="14"/>
      <c r="M1241" s="54"/>
      <c r="N1241" s="6"/>
      <c r="O1241" s="58" t="s">
        <v>26</v>
      </c>
      <c r="P1241" s="6"/>
      <c r="Q1241" s="6"/>
      <c r="R1241" s="6"/>
      <c r="S1241" s="6"/>
      <c r="T1241" s="69">
        <v>665.96</v>
      </c>
      <c r="U1241" s="6"/>
      <c r="V1241" s="48">
        <v>39678</v>
      </c>
      <c r="W1241" s="6" t="s">
        <v>27</v>
      </c>
    </row>
    <row r="1242" spans="1:23" s="49" customFormat="1" ht="15" customHeight="1" x14ac:dyDescent="0.25">
      <c r="A1242" s="81" t="s">
        <v>60</v>
      </c>
      <c r="B1242" s="58" t="s">
        <v>171</v>
      </c>
      <c r="C1242" s="72" t="s">
        <v>24</v>
      </c>
      <c r="D1242" s="58">
        <v>0</v>
      </c>
      <c r="E1242" s="58" t="s">
        <v>12999</v>
      </c>
      <c r="F1242" s="58" t="s">
        <v>15768</v>
      </c>
      <c r="G1242" s="60" t="s">
        <v>25</v>
      </c>
      <c r="H1242" s="58">
        <v>2000487549</v>
      </c>
      <c r="I1242" s="58" t="s">
        <v>3869</v>
      </c>
      <c r="J1242" s="13"/>
      <c r="K1242" s="45"/>
      <c r="L1242" s="14"/>
      <c r="M1242" s="54"/>
      <c r="N1242" s="6"/>
      <c r="O1242" s="58" t="s">
        <v>26</v>
      </c>
      <c r="P1242" s="6"/>
      <c r="Q1242" s="6"/>
      <c r="R1242" s="6"/>
      <c r="S1242" s="6"/>
      <c r="T1242" s="69">
        <v>27035.22</v>
      </c>
      <c r="U1242" s="6"/>
      <c r="V1242" s="48">
        <v>39689</v>
      </c>
      <c r="W1242" s="6" t="s">
        <v>27</v>
      </c>
    </row>
    <row r="1243" spans="1:23" s="49" customFormat="1" ht="15" customHeight="1" x14ac:dyDescent="0.25">
      <c r="A1243" s="81" t="s">
        <v>4430</v>
      </c>
      <c r="B1243" s="58" t="s">
        <v>4431</v>
      </c>
      <c r="C1243" s="72" t="s">
        <v>28</v>
      </c>
      <c r="D1243" s="58" t="s">
        <v>10253</v>
      </c>
      <c r="E1243" s="58" t="s">
        <v>13000</v>
      </c>
      <c r="F1243" s="58" t="s">
        <v>15769</v>
      </c>
      <c r="G1243" s="60" t="s">
        <v>25</v>
      </c>
      <c r="H1243" s="58">
        <v>2001360879</v>
      </c>
      <c r="I1243" s="58" t="s">
        <v>9079</v>
      </c>
      <c r="J1243" s="13"/>
      <c r="K1243" s="45"/>
      <c r="L1243" s="14"/>
      <c r="M1243" s="54"/>
      <c r="N1243" s="6"/>
      <c r="O1243" s="58" t="s">
        <v>26</v>
      </c>
      <c r="P1243" s="6"/>
      <c r="Q1243" s="6"/>
      <c r="R1243" s="6"/>
      <c r="S1243" s="6"/>
      <c r="T1243" s="69">
        <v>632.04</v>
      </c>
      <c r="U1243" s="6"/>
      <c r="V1243" s="48">
        <v>14523</v>
      </c>
      <c r="W1243" s="6" t="s">
        <v>27</v>
      </c>
    </row>
    <row r="1244" spans="1:23" s="49" customFormat="1" ht="15" customHeight="1" x14ac:dyDescent="0.25">
      <c r="A1244" s="81" t="s">
        <v>4430</v>
      </c>
      <c r="B1244" s="58" t="s">
        <v>4431</v>
      </c>
      <c r="C1244" s="72" t="s">
        <v>28</v>
      </c>
      <c r="D1244" s="58" t="s">
        <v>10254</v>
      </c>
      <c r="E1244" s="58" t="s">
        <v>13001</v>
      </c>
      <c r="F1244" s="58" t="s">
        <v>15770</v>
      </c>
      <c r="G1244" s="60" t="s">
        <v>25</v>
      </c>
      <c r="H1244" s="58">
        <v>2000205397</v>
      </c>
      <c r="I1244" s="58" t="s">
        <v>3869</v>
      </c>
      <c r="J1244" s="13"/>
      <c r="K1244" s="45"/>
      <c r="L1244" s="14"/>
      <c r="M1244" s="54"/>
      <c r="N1244" s="6"/>
      <c r="O1244" s="58" t="s">
        <v>26</v>
      </c>
      <c r="P1244" s="6"/>
      <c r="Q1244" s="6"/>
      <c r="R1244" s="6"/>
      <c r="S1244" s="6"/>
      <c r="T1244" s="69">
        <v>321.06</v>
      </c>
      <c r="U1244" s="6"/>
      <c r="V1244" s="48">
        <v>39533</v>
      </c>
      <c r="W1244" s="6" t="s">
        <v>27</v>
      </c>
    </row>
    <row r="1245" spans="1:23" s="49" customFormat="1" ht="15" customHeight="1" x14ac:dyDescent="0.25">
      <c r="A1245" s="81" t="s">
        <v>4430</v>
      </c>
      <c r="B1245" s="58" t="s">
        <v>4431</v>
      </c>
      <c r="C1245" s="72" t="s">
        <v>28</v>
      </c>
      <c r="D1245" s="58" t="s">
        <v>10255</v>
      </c>
      <c r="E1245" s="58" t="s">
        <v>13002</v>
      </c>
      <c r="F1245" s="58" t="s">
        <v>15771</v>
      </c>
      <c r="G1245" s="60" t="s">
        <v>25</v>
      </c>
      <c r="H1245" s="58">
        <v>2000209689</v>
      </c>
      <c r="I1245" s="58" t="s">
        <v>9079</v>
      </c>
      <c r="J1245" s="13"/>
      <c r="K1245" s="45"/>
      <c r="L1245" s="14"/>
      <c r="M1245" s="54"/>
      <c r="N1245" s="6"/>
      <c r="O1245" s="58" t="s">
        <v>26</v>
      </c>
      <c r="P1245" s="6"/>
      <c r="Q1245" s="6"/>
      <c r="R1245" s="6"/>
      <c r="S1245" s="6"/>
      <c r="T1245" s="69">
        <v>165.43</v>
      </c>
      <c r="U1245" s="6"/>
      <c r="V1245" s="48">
        <v>39571</v>
      </c>
      <c r="W1245" s="6" t="s">
        <v>27</v>
      </c>
    </row>
    <row r="1246" spans="1:23" s="49" customFormat="1" ht="15" customHeight="1" x14ac:dyDescent="0.25">
      <c r="A1246" s="81" t="s">
        <v>4430</v>
      </c>
      <c r="B1246" s="58" t="s">
        <v>4431</v>
      </c>
      <c r="C1246" s="72" t="s">
        <v>28</v>
      </c>
      <c r="D1246" s="58" t="s">
        <v>10256</v>
      </c>
      <c r="E1246" s="58" t="s">
        <v>1610</v>
      </c>
      <c r="F1246" s="58" t="s">
        <v>15772</v>
      </c>
      <c r="G1246" s="60" t="s">
        <v>25</v>
      </c>
      <c r="H1246" s="58">
        <v>2000207643</v>
      </c>
      <c r="I1246" s="58" t="s">
        <v>3869</v>
      </c>
      <c r="J1246" s="13"/>
      <c r="K1246" s="45"/>
      <c r="L1246" s="14"/>
      <c r="M1246" s="54"/>
      <c r="N1246" s="6"/>
      <c r="O1246" s="58" t="s">
        <v>26</v>
      </c>
      <c r="P1246" s="6"/>
      <c r="Q1246" s="6"/>
      <c r="R1246" s="6"/>
      <c r="S1246" s="6"/>
      <c r="T1246" s="69">
        <v>878</v>
      </c>
      <c r="U1246" s="6"/>
      <c r="V1246" s="48">
        <v>14418</v>
      </c>
      <c r="W1246" s="6" t="s">
        <v>27</v>
      </c>
    </row>
    <row r="1247" spans="1:23" s="49" customFormat="1" ht="15" customHeight="1" x14ac:dyDescent="0.25">
      <c r="A1247" s="81" t="s">
        <v>4430</v>
      </c>
      <c r="B1247" s="58" t="s">
        <v>4431</v>
      </c>
      <c r="C1247" s="72" t="s">
        <v>28</v>
      </c>
      <c r="D1247" s="58" t="s">
        <v>10257</v>
      </c>
      <c r="E1247" s="58" t="s">
        <v>13003</v>
      </c>
      <c r="F1247" s="58" t="s">
        <v>15773</v>
      </c>
      <c r="G1247" s="60" t="s">
        <v>25</v>
      </c>
      <c r="H1247" s="58">
        <v>2000357599</v>
      </c>
      <c r="I1247" s="58" t="s">
        <v>3869</v>
      </c>
      <c r="J1247" s="13"/>
      <c r="K1247" s="45"/>
      <c r="L1247" s="14"/>
      <c r="M1247" s="54"/>
      <c r="N1247" s="6"/>
      <c r="O1247" s="58" t="s">
        <v>26</v>
      </c>
      <c r="P1247" s="6"/>
      <c r="Q1247" s="6"/>
      <c r="R1247" s="6"/>
      <c r="S1247" s="6"/>
      <c r="T1247" s="69">
        <v>1120</v>
      </c>
      <c r="U1247" s="6"/>
      <c r="V1247" s="48">
        <v>39631</v>
      </c>
      <c r="W1247" s="6" t="s">
        <v>27</v>
      </c>
    </row>
    <row r="1248" spans="1:23" s="49" customFormat="1" ht="15" customHeight="1" x14ac:dyDescent="0.25">
      <c r="A1248" s="81" t="s">
        <v>4430</v>
      </c>
      <c r="B1248" s="58" t="s">
        <v>4431</v>
      </c>
      <c r="C1248" s="72" t="s">
        <v>28</v>
      </c>
      <c r="D1248" s="58" t="s">
        <v>10258</v>
      </c>
      <c r="E1248" s="58" t="s">
        <v>13004</v>
      </c>
      <c r="F1248" s="58" t="s">
        <v>15774</v>
      </c>
      <c r="G1248" s="60" t="s">
        <v>25</v>
      </c>
      <c r="H1248" s="58">
        <v>2000206787</v>
      </c>
      <c r="I1248" s="58" t="s">
        <v>3869</v>
      </c>
      <c r="J1248" s="13"/>
      <c r="K1248" s="45"/>
      <c r="L1248" s="14"/>
      <c r="M1248" s="54"/>
      <c r="N1248" s="6"/>
      <c r="O1248" s="58" t="s">
        <v>26</v>
      </c>
      <c r="P1248" s="6"/>
      <c r="Q1248" s="6"/>
      <c r="R1248" s="6"/>
      <c r="S1248" s="6"/>
      <c r="T1248" s="69">
        <v>1235</v>
      </c>
      <c r="U1248" s="6"/>
      <c r="V1248" s="48">
        <v>39681</v>
      </c>
      <c r="W1248" s="6" t="s">
        <v>27</v>
      </c>
    </row>
    <row r="1249" spans="1:23" s="49" customFormat="1" ht="15" customHeight="1" x14ac:dyDescent="0.25">
      <c r="A1249" s="81" t="s">
        <v>4430</v>
      </c>
      <c r="B1249" s="58" t="s">
        <v>4431</v>
      </c>
      <c r="C1249" s="72" t="s">
        <v>28</v>
      </c>
      <c r="D1249" s="58" t="s">
        <v>10259</v>
      </c>
      <c r="E1249" s="58" t="s">
        <v>1471</v>
      </c>
      <c r="F1249" s="58" t="s">
        <v>15775</v>
      </c>
      <c r="G1249" s="60" t="s">
        <v>25</v>
      </c>
      <c r="H1249" s="58">
        <v>2000207597</v>
      </c>
      <c r="I1249" s="58" t="s">
        <v>3869</v>
      </c>
      <c r="J1249" s="13"/>
      <c r="K1249" s="45"/>
      <c r="L1249" s="14"/>
      <c r="M1249" s="54"/>
      <c r="N1249" s="6"/>
      <c r="O1249" s="58" t="s">
        <v>26</v>
      </c>
      <c r="P1249" s="6"/>
      <c r="Q1249" s="6"/>
      <c r="R1249" s="6"/>
      <c r="S1249" s="6"/>
      <c r="T1249" s="69">
        <v>192</v>
      </c>
      <c r="U1249" s="6"/>
      <c r="V1249" s="48">
        <v>39686</v>
      </c>
      <c r="W1249" s="6" t="s">
        <v>27</v>
      </c>
    </row>
    <row r="1250" spans="1:23" s="49" customFormat="1" ht="15" customHeight="1" x14ac:dyDescent="0.25">
      <c r="A1250" s="81" t="s">
        <v>4430</v>
      </c>
      <c r="B1250" s="58" t="s">
        <v>4431</v>
      </c>
      <c r="C1250" s="72" t="s">
        <v>28</v>
      </c>
      <c r="D1250" s="58" t="s">
        <v>10260</v>
      </c>
      <c r="E1250" s="58" t="s">
        <v>13005</v>
      </c>
      <c r="F1250" s="58" t="s">
        <v>15776</v>
      </c>
      <c r="G1250" s="60" t="s">
        <v>25</v>
      </c>
      <c r="H1250" s="58">
        <v>2000207217</v>
      </c>
      <c r="I1250" s="58" t="s">
        <v>3869</v>
      </c>
      <c r="J1250" s="13"/>
      <c r="K1250" s="45"/>
      <c r="L1250" s="14"/>
      <c r="M1250" s="54"/>
      <c r="N1250" s="6"/>
      <c r="O1250" s="58" t="s">
        <v>26</v>
      </c>
      <c r="P1250" s="6"/>
      <c r="Q1250" s="6"/>
      <c r="R1250" s="6"/>
      <c r="S1250" s="6"/>
      <c r="T1250" s="69">
        <v>1699</v>
      </c>
      <c r="U1250" s="6"/>
      <c r="V1250" s="48">
        <v>14525</v>
      </c>
      <c r="W1250" s="6" t="s">
        <v>27</v>
      </c>
    </row>
    <row r="1251" spans="1:23" s="49" customFormat="1" ht="15" customHeight="1" x14ac:dyDescent="0.25">
      <c r="A1251" s="81" t="s">
        <v>4430</v>
      </c>
      <c r="B1251" s="58" t="s">
        <v>4431</v>
      </c>
      <c r="C1251" s="72" t="s">
        <v>28</v>
      </c>
      <c r="D1251" s="58" t="s">
        <v>10261</v>
      </c>
      <c r="E1251" s="58" t="s">
        <v>13006</v>
      </c>
      <c r="F1251" s="58" t="s">
        <v>15777</v>
      </c>
      <c r="G1251" s="60" t="s">
        <v>25</v>
      </c>
      <c r="H1251" s="58">
        <v>2000206817</v>
      </c>
      <c r="I1251" s="58" t="s">
        <v>3869</v>
      </c>
      <c r="J1251" s="13"/>
      <c r="K1251" s="45"/>
      <c r="L1251" s="14"/>
      <c r="M1251" s="54"/>
      <c r="N1251" s="6"/>
      <c r="O1251" s="58" t="s">
        <v>26</v>
      </c>
      <c r="P1251" s="6"/>
      <c r="Q1251" s="6"/>
      <c r="R1251" s="6"/>
      <c r="S1251" s="6"/>
      <c r="T1251" s="69">
        <v>378</v>
      </c>
      <c r="U1251" s="6"/>
      <c r="V1251" s="48">
        <v>14440</v>
      </c>
      <c r="W1251" s="6" t="s">
        <v>27</v>
      </c>
    </row>
    <row r="1252" spans="1:23" s="49" customFormat="1" ht="15" customHeight="1" x14ac:dyDescent="0.25">
      <c r="A1252" s="81" t="s">
        <v>70</v>
      </c>
      <c r="B1252" s="58" t="s">
        <v>151</v>
      </c>
      <c r="C1252" s="72" t="s">
        <v>24</v>
      </c>
      <c r="D1252" s="58" t="s">
        <v>10262</v>
      </c>
      <c r="E1252" s="58" t="s">
        <v>13007</v>
      </c>
      <c r="F1252" s="58" t="s">
        <v>15778</v>
      </c>
      <c r="G1252" s="60" t="s">
        <v>25</v>
      </c>
      <c r="H1252" s="58">
        <v>2001195584</v>
      </c>
      <c r="I1252" s="58" t="s">
        <v>9079</v>
      </c>
      <c r="J1252" s="13"/>
      <c r="K1252" s="45"/>
      <c r="L1252" s="14"/>
      <c r="M1252" s="54"/>
      <c r="N1252" s="6"/>
      <c r="O1252" s="58" t="s">
        <v>26</v>
      </c>
      <c r="P1252" s="6"/>
      <c r="Q1252" s="6"/>
      <c r="R1252" s="6"/>
      <c r="S1252" s="6"/>
      <c r="T1252" s="69">
        <v>83.18</v>
      </c>
      <c r="U1252" s="6"/>
      <c r="V1252" s="48">
        <v>39451</v>
      </c>
      <c r="W1252" s="6" t="s">
        <v>27</v>
      </c>
    </row>
    <row r="1253" spans="1:23" s="49" customFormat="1" ht="15" customHeight="1" x14ac:dyDescent="0.25">
      <c r="A1253" s="81" t="s">
        <v>42</v>
      </c>
      <c r="B1253" s="58" t="s">
        <v>158</v>
      </c>
      <c r="C1253" s="72" t="s">
        <v>28</v>
      </c>
      <c r="D1253" s="58" t="s">
        <v>10263</v>
      </c>
      <c r="E1253" s="58" t="s">
        <v>13008</v>
      </c>
      <c r="F1253" s="58" t="s">
        <v>15779</v>
      </c>
      <c r="G1253" s="60" t="s">
        <v>25</v>
      </c>
      <c r="H1253" s="58">
        <v>2000165808</v>
      </c>
      <c r="I1253" s="58" t="s">
        <v>3869</v>
      </c>
      <c r="J1253" s="13"/>
      <c r="K1253" s="45"/>
      <c r="L1253" s="14"/>
      <c r="M1253" s="54"/>
      <c r="N1253" s="6"/>
      <c r="O1253" s="58" t="s">
        <v>26</v>
      </c>
      <c r="P1253" s="6"/>
      <c r="Q1253" s="6"/>
      <c r="R1253" s="6"/>
      <c r="S1253" s="6"/>
      <c r="T1253" s="69">
        <v>116</v>
      </c>
      <c r="U1253" s="6"/>
      <c r="V1253" s="48">
        <v>39673</v>
      </c>
      <c r="W1253" s="6" t="s">
        <v>27</v>
      </c>
    </row>
    <row r="1254" spans="1:23" s="49" customFormat="1" ht="15" customHeight="1" x14ac:dyDescent="0.25">
      <c r="A1254" s="81" t="s">
        <v>63</v>
      </c>
      <c r="B1254" s="58" t="s">
        <v>166</v>
      </c>
      <c r="C1254" s="72" t="s">
        <v>28</v>
      </c>
      <c r="D1254" s="58" t="s">
        <v>10264</v>
      </c>
      <c r="E1254" s="58" t="s">
        <v>13009</v>
      </c>
      <c r="F1254" s="58" t="s">
        <v>15780</v>
      </c>
      <c r="G1254" s="60" t="s">
        <v>25</v>
      </c>
      <c r="H1254" s="58">
        <v>2001371455</v>
      </c>
      <c r="I1254" s="58" t="s">
        <v>9079</v>
      </c>
      <c r="J1254" s="13"/>
      <c r="K1254" s="45"/>
      <c r="L1254" s="14"/>
      <c r="M1254" s="54"/>
      <c r="N1254" s="6"/>
      <c r="O1254" s="58" t="s">
        <v>26</v>
      </c>
      <c r="P1254" s="6"/>
      <c r="Q1254" s="6"/>
      <c r="R1254" s="6"/>
      <c r="S1254" s="6"/>
      <c r="T1254" s="69">
        <v>49.08</v>
      </c>
      <c r="U1254" s="6"/>
      <c r="V1254" s="48">
        <v>39660</v>
      </c>
      <c r="W1254" s="6" t="s">
        <v>27</v>
      </c>
    </row>
    <row r="1255" spans="1:23" s="49" customFormat="1" ht="15" customHeight="1" x14ac:dyDescent="0.25">
      <c r="A1255" s="81" t="s">
        <v>141</v>
      </c>
      <c r="B1255" s="58" t="s">
        <v>183</v>
      </c>
      <c r="C1255" s="72" t="s">
        <v>24</v>
      </c>
      <c r="D1255" s="58" t="s">
        <v>10265</v>
      </c>
      <c r="E1255" s="58" t="s">
        <v>13010</v>
      </c>
      <c r="F1255" s="58" t="s">
        <v>15781</v>
      </c>
      <c r="G1255" s="60" t="s">
        <v>25</v>
      </c>
      <c r="H1255" s="58">
        <v>2001390727</v>
      </c>
      <c r="I1255" s="58" t="s">
        <v>9079</v>
      </c>
      <c r="J1255" s="13"/>
      <c r="K1255" s="45"/>
      <c r="L1255" s="14"/>
      <c r="M1255" s="54"/>
      <c r="N1255" s="6"/>
      <c r="O1255" s="58" t="s">
        <v>26</v>
      </c>
      <c r="P1255" s="6"/>
      <c r="Q1255" s="6"/>
      <c r="R1255" s="6"/>
      <c r="S1255" s="6"/>
      <c r="T1255" s="69">
        <v>540.58000000000004</v>
      </c>
      <c r="U1255" s="6"/>
      <c r="V1255" s="48">
        <v>39732</v>
      </c>
      <c r="W1255" s="6" t="s">
        <v>27</v>
      </c>
    </row>
    <row r="1256" spans="1:23" s="49" customFormat="1" ht="15" customHeight="1" x14ac:dyDescent="0.25">
      <c r="A1256" s="81" t="s">
        <v>141</v>
      </c>
      <c r="B1256" s="58" t="s">
        <v>183</v>
      </c>
      <c r="C1256" s="72" t="s">
        <v>24</v>
      </c>
      <c r="D1256" s="58" t="s">
        <v>10266</v>
      </c>
      <c r="E1256" s="58" t="s">
        <v>13011</v>
      </c>
      <c r="F1256" s="58" t="s">
        <v>15782</v>
      </c>
      <c r="G1256" s="60" t="s">
        <v>25</v>
      </c>
      <c r="H1256" s="58">
        <v>2001390778</v>
      </c>
      <c r="I1256" s="58" t="s">
        <v>9079</v>
      </c>
      <c r="J1256" s="13"/>
      <c r="K1256" s="45"/>
      <c r="L1256" s="14"/>
      <c r="M1256" s="54"/>
      <c r="N1256" s="6"/>
      <c r="O1256" s="58" t="s">
        <v>26</v>
      </c>
      <c r="P1256" s="6"/>
      <c r="Q1256" s="6"/>
      <c r="R1256" s="6"/>
      <c r="S1256" s="6"/>
      <c r="T1256" s="69">
        <v>3371.27</v>
      </c>
      <c r="U1256" s="6"/>
      <c r="V1256" s="48">
        <v>39777</v>
      </c>
      <c r="W1256" s="6" t="s">
        <v>27</v>
      </c>
    </row>
    <row r="1257" spans="1:23" s="49" customFormat="1" ht="15" customHeight="1" x14ac:dyDescent="0.25">
      <c r="A1257" s="81" t="s">
        <v>103</v>
      </c>
      <c r="B1257" s="58" t="s">
        <v>144</v>
      </c>
      <c r="C1257" s="72" t="s">
        <v>24</v>
      </c>
      <c r="D1257" s="58" t="s">
        <v>10267</v>
      </c>
      <c r="E1257" s="58" t="s">
        <v>13012</v>
      </c>
      <c r="F1257" s="58" t="s">
        <v>15783</v>
      </c>
      <c r="G1257" s="60" t="s">
        <v>25</v>
      </c>
      <c r="H1257" s="58">
        <v>2001018585</v>
      </c>
      <c r="I1257" s="58" t="s">
        <v>3869</v>
      </c>
      <c r="J1257" s="13"/>
      <c r="K1257" s="45"/>
      <c r="L1257" s="14"/>
      <c r="M1257" s="54"/>
      <c r="N1257" s="6"/>
      <c r="O1257" s="58" t="s">
        <v>26</v>
      </c>
      <c r="P1257" s="6"/>
      <c r="Q1257" s="6"/>
      <c r="R1257" s="6"/>
      <c r="S1257" s="6"/>
      <c r="T1257" s="69">
        <v>2534.5</v>
      </c>
      <c r="U1257" s="6"/>
      <c r="V1257" s="48">
        <v>39800</v>
      </c>
      <c r="W1257" s="6" t="s">
        <v>27</v>
      </c>
    </row>
    <row r="1258" spans="1:23" s="49" customFormat="1" ht="15" customHeight="1" x14ac:dyDescent="0.25">
      <c r="A1258" s="81" t="s">
        <v>54</v>
      </c>
      <c r="B1258" s="58" t="s">
        <v>143</v>
      </c>
      <c r="C1258" s="72" t="s">
        <v>24</v>
      </c>
      <c r="D1258" s="58">
        <v>0</v>
      </c>
      <c r="E1258" s="58" t="s">
        <v>13013</v>
      </c>
      <c r="F1258" s="58" t="s">
        <v>15784</v>
      </c>
      <c r="G1258" s="60" t="s">
        <v>25</v>
      </c>
      <c r="H1258" s="58">
        <v>2000956522</v>
      </c>
      <c r="I1258" s="58" t="s">
        <v>3869</v>
      </c>
      <c r="J1258" s="13"/>
      <c r="K1258" s="45"/>
      <c r="L1258" s="14"/>
      <c r="M1258" s="54"/>
      <c r="N1258" s="6"/>
      <c r="O1258" s="58" t="s">
        <v>26</v>
      </c>
      <c r="P1258" s="6"/>
      <c r="Q1258" s="6"/>
      <c r="R1258" s="6"/>
      <c r="S1258" s="6"/>
      <c r="T1258" s="69">
        <v>1218.56</v>
      </c>
      <c r="U1258" s="6"/>
      <c r="V1258" s="48">
        <v>14433</v>
      </c>
      <c r="W1258" s="6" t="s">
        <v>27</v>
      </c>
    </row>
    <row r="1259" spans="1:23" s="49" customFormat="1" ht="15" customHeight="1" x14ac:dyDescent="0.25">
      <c r="A1259" s="81" t="s">
        <v>56</v>
      </c>
      <c r="B1259" s="58" t="s">
        <v>170</v>
      </c>
      <c r="C1259" s="72" t="s">
        <v>24</v>
      </c>
      <c r="D1259" s="58">
        <v>0</v>
      </c>
      <c r="E1259" s="58" t="s">
        <v>13014</v>
      </c>
      <c r="F1259" s="58" t="s">
        <v>15785</v>
      </c>
      <c r="G1259" s="60" t="s">
        <v>25</v>
      </c>
      <c r="H1259" s="58">
        <v>2000958398</v>
      </c>
      <c r="I1259" s="58" t="s">
        <v>3869</v>
      </c>
      <c r="J1259" s="13"/>
      <c r="K1259" s="45"/>
      <c r="L1259" s="14"/>
      <c r="M1259" s="54"/>
      <c r="N1259" s="6"/>
      <c r="O1259" s="58" t="s">
        <v>26</v>
      </c>
      <c r="P1259" s="6"/>
      <c r="Q1259" s="6"/>
      <c r="R1259" s="6"/>
      <c r="S1259" s="6"/>
      <c r="T1259" s="69">
        <v>1304</v>
      </c>
      <c r="U1259" s="6"/>
      <c r="V1259" s="48">
        <v>39590</v>
      </c>
      <c r="W1259" s="6" t="s">
        <v>27</v>
      </c>
    </row>
    <row r="1260" spans="1:23" s="49" customFormat="1" ht="15" customHeight="1" x14ac:dyDescent="0.25">
      <c r="A1260" s="81" t="s">
        <v>54</v>
      </c>
      <c r="B1260" s="58" t="s">
        <v>143</v>
      </c>
      <c r="C1260" s="72" t="s">
        <v>24</v>
      </c>
      <c r="D1260" s="58">
        <v>0</v>
      </c>
      <c r="E1260" s="58" t="s">
        <v>13015</v>
      </c>
      <c r="F1260" s="58" t="s">
        <v>15786</v>
      </c>
      <c r="G1260" s="60" t="s">
        <v>25</v>
      </c>
      <c r="H1260" s="58">
        <v>2000956441</v>
      </c>
      <c r="I1260" s="58" t="s">
        <v>3869</v>
      </c>
      <c r="J1260" s="13"/>
      <c r="K1260" s="45"/>
      <c r="L1260" s="14"/>
      <c r="M1260" s="54"/>
      <c r="N1260" s="6"/>
      <c r="O1260" s="58" t="s">
        <v>26</v>
      </c>
      <c r="P1260" s="6"/>
      <c r="Q1260" s="6"/>
      <c r="R1260" s="6"/>
      <c r="S1260" s="6"/>
      <c r="T1260" s="69">
        <v>1362</v>
      </c>
      <c r="U1260" s="6"/>
      <c r="V1260" s="48">
        <v>39787</v>
      </c>
      <c r="W1260" s="6" t="s">
        <v>27</v>
      </c>
    </row>
    <row r="1261" spans="1:23" s="49" customFormat="1" ht="15" customHeight="1" x14ac:dyDescent="0.25">
      <c r="A1261" s="81" t="s">
        <v>54</v>
      </c>
      <c r="B1261" s="58" t="s">
        <v>143</v>
      </c>
      <c r="C1261" s="72" t="s">
        <v>24</v>
      </c>
      <c r="D1261" s="58">
        <v>0</v>
      </c>
      <c r="E1261" s="58" t="s">
        <v>13016</v>
      </c>
      <c r="F1261" s="58" t="s">
        <v>15787</v>
      </c>
      <c r="G1261" s="60" t="s">
        <v>25</v>
      </c>
      <c r="H1261" s="58">
        <v>2000957235</v>
      </c>
      <c r="I1261" s="58" t="s">
        <v>3869</v>
      </c>
      <c r="J1261" s="13"/>
      <c r="K1261" s="45"/>
      <c r="L1261" s="14"/>
      <c r="M1261" s="54"/>
      <c r="N1261" s="6"/>
      <c r="O1261" s="58" t="s">
        <v>26</v>
      </c>
      <c r="P1261" s="6"/>
      <c r="Q1261" s="6"/>
      <c r="R1261" s="6"/>
      <c r="S1261" s="6"/>
      <c r="T1261" s="69">
        <v>84018.19</v>
      </c>
      <c r="U1261" s="6"/>
      <c r="V1261" s="48">
        <v>14253</v>
      </c>
      <c r="W1261" s="6" t="s">
        <v>27</v>
      </c>
    </row>
    <row r="1262" spans="1:23" s="49" customFormat="1" ht="15" customHeight="1" x14ac:dyDescent="0.25">
      <c r="A1262" s="81" t="s">
        <v>59</v>
      </c>
      <c r="B1262" s="58" t="s">
        <v>180</v>
      </c>
      <c r="C1262" s="72" t="s">
        <v>24</v>
      </c>
      <c r="D1262" s="58">
        <v>0</v>
      </c>
      <c r="E1262" s="58" t="s">
        <v>13017</v>
      </c>
      <c r="F1262" s="58" t="s">
        <v>15788</v>
      </c>
      <c r="G1262" s="60" t="s">
        <v>25</v>
      </c>
      <c r="H1262" s="58">
        <v>2001303972</v>
      </c>
      <c r="I1262" s="58" t="s">
        <v>3869</v>
      </c>
      <c r="J1262" s="13"/>
      <c r="K1262" s="45"/>
      <c r="L1262" s="14"/>
      <c r="M1262" s="54"/>
      <c r="N1262" s="6"/>
      <c r="O1262" s="58" t="s">
        <v>26</v>
      </c>
      <c r="P1262" s="6"/>
      <c r="Q1262" s="6"/>
      <c r="R1262" s="6"/>
      <c r="S1262" s="6"/>
      <c r="T1262" s="69">
        <v>2578</v>
      </c>
      <c r="U1262" s="6"/>
      <c r="V1262" s="48">
        <v>39746</v>
      </c>
      <c r="W1262" s="6" t="s">
        <v>27</v>
      </c>
    </row>
    <row r="1263" spans="1:23" s="49" customFormat="1" ht="15" customHeight="1" x14ac:dyDescent="0.25">
      <c r="A1263" s="81" t="s">
        <v>60</v>
      </c>
      <c r="B1263" s="58" t="s">
        <v>171</v>
      </c>
      <c r="C1263" s="72" t="s">
        <v>24</v>
      </c>
      <c r="D1263" s="58">
        <v>0</v>
      </c>
      <c r="E1263" s="58" t="s">
        <v>13018</v>
      </c>
      <c r="F1263" s="58" t="s">
        <v>15789</v>
      </c>
      <c r="G1263" s="60" t="s">
        <v>25</v>
      </c>
      <c r="H1263" s="58">
        <v>2000635793</v>
      </c>
      <c r="I1263" s="58" t="s">
        <v>9079</v>
      </c>
      <c r="J1263" s="13"/>
      <c r="K1263" s="45"/>
      <c r="L1263" s="14"/>
      <c r="M1263" s="54"/>
      <c r="N1263" s="6"/>
      <c r="O1263" s="58" t="s">
        <v>26</v>
      </c>
      <c r="P1263" s="6"/>
      <c r="Q1263" s="6"/>
      <c r="R1263" s="6"/>
      <c r="S1263" s="6"/>
      <c r="T1263" s="69">
        <v>3224.44</v>
      </c>
      <c r="U1263" s="6"/>
      <c r="V1263" s="48">
        <v>39560</v>
      </c>
      <c r="W1263" s="6" t="s">
        <v>27</v>
      </c>
    </row>
    <row r="1264" spans="1:23" s="49" customFormat="1" ht="15" customHeight="1" x14ac:dyDescent="0.25">
      <c r="A1264" s="81" t="s">
        <v>60</v>
      </c>
      <c r="B1264" s="58" t="s">
        <v>171</v>
      </c>
      <c r="C1264" s="72" t="s">
        <v>24</v>
      </c>
      <c r="D1264" s="58" t="s">
        <v>10268</v>
      </c>
      <c r="E1264" s="58" t="s">
        <v>13019</v>
      </c>
      <c r="F1264" s="58" t="s">
        <v>15790</v>
      </c>
      <c r="G1264" s="60" t="s">
        <v>25</v>
      </c>
      <c r="H1264" s="58">
        <v>2000619046</v>
      </c>
      <c r="I1264" s="58" t="s">
        <v>3869</v>
      </c>
      <c r="J1264" s="13"/>
      <c r="K1264" s="45"/>
      <c r="L1264" s="14"/>
      <c r="M1264" s="54"/>
      <c r="N1264" s="6"/>
      <c r="O1264" s="58" t="s">
        <v>26</v>
      </c>
      <c r="P1264" s="6"/>
      <c r="Q1264" s="6"/>
      <c r="R1264" s="6"/>
      <c r="S1264" s="6"/>
      <c r="T1264" s="69">
        <v>13881</v>
      </c>
      <c r="U1264" s="6"/>
      <c r="V1264" s="48">
        <v>39595</v>
      </c>
      <c r="W1264" s="6" t="s">
        <v>27</v>
      </c>
    </row>
    <row r="1265" spans="1:23" s="49" customFormat="1" ht="15" customHeight="1" x14ac:dyDescent="0.25">
      <c r="A1265" s="81" t="s">
        <v>60</v>
      </c>
      <c r="B1265" s="58" t="s">
        <v>171</v>
      </c>
      <c r="C1265" s="72" t="s">
        <v>24</v>
      </c>
      <c r="D1265" s="58" t="s">
        <v>10269</v>
      </c>
      <c r="E1265" s="58" t="s">
        <v>13020</v>
      </c>
      <c r="F1265" s="58" t="s">
        <v>15791</v>
      </c>
      <c r="G1265" s="60" t="s">
        <v>25</v>
      </c>
      <c r="H1265" s="58">
        <v>2000638498</v>
      </c>
      <c r="I1265" s="58" t="s">
        <v>3869</v>
      </c>
      <c r="J1265" s="13"/>
      <c r="K1265" s="45"/>
      <c r="L1265" s="14"/>
      <c r="M1265" s="54"/>
      <c r="N1265" s="6"/>
      <c r="O1265" s="58" t="s">
        <v>26</v>
      </c>
      <c r="P1265" s="6"/>
      <c r="Q1265" s="6"/>
      <c r="R1265" s="6"/>
      <c r="S1265" s="6"/>
      <c r="T1265" s="69">
        <v>2039</v>
      </c>
      <c r="U1265" s="6"/>
      <c r="V1265" s="48">
        <v>39653</v>
      </c>
      <c r="W1265" s="6" t="s">
        <v>27</v>
      </c>
    </row>
    <row r="1266" spans="1:23" s="49" customFormat="1" ht="15" customHeight="1" x14ac:dyDescent="0.25">
      <c r="A1266" s="81" t="s">
        <v>60</v>
      </c>
      <c r="B1266" s="58" t="s">
        <v>171</v>
      </c>
      <c r="C1266" s="72" t="s">
        <v>24</v>
      </c>
      <c r="D1266" s="58" t="s">
        <v>10270</v>
      </c>
      <c r="E1266" s="58" t="s">
        <v>13021</v>
      </c>
      <c r="F1266" s="58" t="s">
        <v>15792</v>
      </c>
      <c r="G1266" s="60" t="s">
        <v>25</v>
      </c>
      <c r="H1266" s="58">
        <v>2000621555</v>
      </c>
      <c r="I1266" s="58" t="s">
        <v>3869</v>
      </c>
      <c r="J1266" s="13"/>
      <c r="K1266" s="45"/>
      <c r="L1266" s="14"/>
      <c r="M1266" s="54"/>
      <c r="N1266" s="6"/>
      <c r="O1266" s="58" t="s">
        <v>26</v>
      </c>
      <c r="P1266" s="6"/>
      <c r="Q1266" s="6"/>
      <c r="R1266" s="6"/>
      <c r="S1266" s="6"/>
      <c r="T1266" s="69">
        <v>12708</v>
      </c>
      <c r="U1266" s="6"/>
      <c r="V1266" s="48">
        <v>39664</v>
      </c>
      <c r="W1266" s="6" t="s">
        <v>27</v>
      </c>
    </row>
    <row r="1267" spans="1:23" s="49" customFormat="1" ht="15" customHeight="1" x14ac:dyDescent="0.25">
      <c r="A1267" s="81" t="s">
        <v>57</v>
      </c>
      <c r="B1267" s="58" t="s">
        <v>110</v>
      </c>
      <c r="C1267" s="72" t="s">
        <v>28</v>
      </c>
      <c r="D1267" s="58" t="s">
        <v>10271</v>
      </c>
      <c r="E1267" s="58" t="s">
        <v>13022</v>
      </c>
      <c r="F1267" s="58" t="s">
        <v>15793</v>
      </c>
      <c r="G1267" s="60" t="s">
        <v>25</v>
      </c>
      <c r="H1267" s="58">
        <v>2001204214</v>
      </c>
      <c r="I1267" s="58" t="s">
        <v>9079</v>
      </c>
      <c r="J1267" s="13"/>
      <c r="K1267" s="45"/>
      <c r="L1267" s="14"/>
      <c r="M1267" s="54"/>
      <c r="N1267" s="6"/>
      <c r="O1267" s="58" t="s">
        <v>26</v>
      </c>
      <c r="P1267" s="6"/>
      <c r="Q1267" s="6"/>
      <c r="R1267" s="6"/>
      <c r="S1267" s="6"/>
      <c r="T1267" s="69">
        <v>0.76</v>
      </c>
      <c r="U1267" s="6"/>
      <c r="V1267" s="48">
        <v>39737</v>
      </c>
      <c r="W1267" s="6" t="s">
        <v>27</v>
      </c>
    </row>
    <row r="1268" spans="1:23" s="49" customFormat="1" ht="15" customHeight="1" x14ac:dyDescent="0.25">
      <c r="A1268" s="81" t="s">
        <v>63</v>
      </c>
      <c r="B1268" s="58" t="s">
        <v>166</v>
      </c>
      <c r="C1268" s="72" t="s">
        <v>28</v>
      </c>
      <c r="D1268" s="58" t="s">
        <v>10272</v>
      </c>
      <c r="E1268" s="58" t="s">
        <v>13023</v>
      </c>
      <c r="F1268" s="58" t="s">
        <v>15794</v>
      </c>
      <c r="G1268" s="60" t="s">
        <v>25</v>
      </c>
      <c r="H1268" s="58">
        <v>2001360558</v>
      </c>
      <c r="I1268" s="58" t="s">
        <v>9079</v>
      </c>
      <c r="J1268" s="13"/>
      <c r="K1268" s="45"/>
      <c r="L1268" s="14"/>
      <c r="M1268" s="54"/>
      <c r="N1268" s="6"/>
      <c r="O1268" s="58" t="s">
        <v>26</v>
      </c>
      <c r="P1268" s="6"/>
      <c r="Q1268" s="6"/>
      <c r="R1268" s="6"/>
      <c r="S1268" s="6"/>
      <c r="T1268" s="69">
        <v>12605.25</v>
      </c>
      <c r="U1268" s="6"/>
      <c r="V1268" s="48">
        <v>39641</v>
      </c>
      <c r="W1268" s="6" t="s">
        <v>27</v>
      </c>
    </row>
    <row r="1269" spans="1:23" s="49" customFormat="1" ht="15" customHeight="1" x14ac:dyDescent="0.25">
      <c r="A1269" s="81" t="s">
        <v>91</v>
      </c>
      <c r="B1269" s="58" t="s">
        <v>165</v>
      </c>
      <c r="C1269" s="72" t="s">
        <v>28</v>
      </c>
      <c r="D1269" s="58" t="s">
        <v>10273</v>
      </c>
      <c r="E1269" s="58" t="s">
        <v>13024</v>
      </c>
      <c r="F1269" s="58" t="s">
        <v>15795</v>
      </c>
      <c r="G1269" s="60" t="s">
        <v>25</v>
      </c>
      <c r="H1269" s="58">
        <v>2000336877</v>
      </c>
      <c r="I1269" s="58" t="s">
        <v>3869</v>
      </c>
      <c r="J1269" s="13"/>
      <c r="K1269" s="45"/>
      <c r="L1269" s="14"/>
      <c r="M1269" s="54"/>
      <c r="N1269" s="6"/>
      <c r="O1269" s="58" t="s">
        <v>26</v>
      </c>
      <c r="P1269" s="6"/>
      <c r="Q1269" s="6"/>
      <c r="R1269" s="6"/>
      <c r="S1269" s="6"/>
      <c r="T1269" s="69">
        <v>58967.6</v>
      </c>
      <c r="U1269" s="6"/>
      <c r="V1269" s="48">
        <v>14556</v>
      </c>
      <c r="W1269" s="6" t="s">
        <v>27</v>
      </c>
    </row>
    <row r="1270" spans="1:23" s="49" customFormat="1" ht="15" customHeight="1" x14ac:dyDescent="0.25">
      <c r="A1270" s="81" t="s">
        <v>134</v>
      </c>
      <c r="B1270" s="58" t="s">
        <v>4429</v>
      </c>
      <c r="C1270" s="72" t="s">
        <v>24</v>
      </c>
      <c r="D1270" s="58" t="s">
        <v>10274</v>
      </c>
      <c r="E1270" s="58" t="s">
        <v>13025</v>
      </c>
      <c r="F1270" s="58" t="s">
        <v>15796</v>
      </c>
      <c r="G1270" s="60" t="s">
        <v>25</v>
      </c>
      <c r="H1270" s="58">
        <v>2000990445</v>
      </c>
      <c r="I1270" s="58" t="s">
        <v>9079</v>
      </c>
      <c r="J1270" s="13"/>
      <c r="K1270" s="45"/>
      <c r="L1270" s="14"/>
      <c r="M1270" s="54"/>
      <c r="N1270" s="6"/>
      <c r="O1270" s="58" t="s">
        <v>26</v>
      </c>
      <c r="P1270" s="6"/>
      <c r="Q1270" s="6"/>
      <c r="R1270" s="6"/>
      <c r="S1270" s="6"/>
      <c r="T1270" s="69">
        <v>1718.84</v>
      </c>
      <c r="U1270" s="6"/>
      <c r="V1270" s="48">
        <v>39450</v>
      </c>
      <c r="W1270" s="6" t="s">
        <v>27</v>
      </c>
    </row>
    <row r="1271" spans="1:23" s="49" customFormat="1" ht="15" customHeight="1" x14ac:dyDescent="0.25">
      <c r="A1271" s="81" t="s">
        <v>59</v>
      </c>
      <c r="B1271" s="58" t="s">
        <v>180</v>
      </c>
      <c r="C1271" s="72" t="s">
        <v>24</v>
      </c>
      <c r="D1271" s="58">
        <v>0</v>
      </c>
      <c r="E1271" s="58" t="s">
        <v>13026</v>
      </c>
      <c r="F1271" s="58" t="s">
        <v>15797</v>
      </c>
      <c r="G1271" s="60" t="s">
        <v>25</v>
      </c>
      <c r="H1271" s="58">
        <v>2001442689</v>
      </c>
      <c r="I1271" s="58" t="s">
        <v>3869</v>
      </c>
      <c r="J1271" s="13"/>
      <c r="K1271" s="45"/>
      <c r="L1271" s="14"/>
      <c r="M1271" s="54"/>
      <c r="N1271" s="6"/>
      <c r="O1271" s="58" t="s">
        <v>26</v>
      </c>
      <c r="P1271" s="6"/>
      <c r="Q1271" s="6"/>
      <c r="R1271" s="6"/>
      <c r="S1271" s="6"/>
      <c r="T1271" s="69">
        <v>1396.66</v>
      </c>
      <c r="U1271" s="6"/>
      <c r="V1271" s="48">
        <v>39638</v>
      </c>
      <c r="W1271" s="6" t="s">
        <v>27</v>
      </c>
    </row>
    <row r="1272" spans="1:23" s="49" customFormat="1" ht="15" customHeight="1" x14ac:dyDescent="0.25">
      <c r="A1272" s="81" t="s">
        <v>59</v>
      </c>
      <c r="B1272" s="58" t="s">
        <v>180</v>
      </c>
      <c r="C1272" s="72" t="s">
        <v>24</v>
      </c>
      <c r="D1272" s="58">
        <v>0</v>
      </c>
      <c r="E1272" s="58" t="s">
        <v>13027</v>
      </c>
      <c r="F1272" s="58" t="s">
        <v>15798</v>
      </c>
      <c r="G1272" s="60" t="s">
        <v>25</v>
      </c>
      <c r="H1272" s="58">
        <v>2001436018</v>
      </c>
      <c r="I1272" s="58" t="s">
        <v>9079</v>
      </c>
      <c r="J1272" s="13"/>
      <c r="K1272" s="45"/>
      <c r="L1272" s="14"/>
      <c r="M1272" s="54"/>
      <c r="N1272" s="6"/>
      <c r="O1272" s="58" t="s">
        <v>26</v>
      </c>
      <c r="P1272" s="6"/>
      <c r="Q1272" s="6"/>
      <c r="R1272" s="6"/>
      <c r="S1272" s="6"/>
      <c r="T1272" s="69">
        <v>11163.5</v>
      </c>
      <c r="U1272" s="6"/>
      <c r="V1272" s="48">
        <v>39664</v>
      </c>
      <c r="W1272" s="6" t="s">
        <v>27</v>
      </c>
    </row>
    <row r="1273" spans="1:23" s="49" customFormat="1" ht="15" customHeight="1" x14ac:dyDescent="0.25">
      <c r="A1273" s="81" t="s">
        <v>59</v>
      </c>
      <c r="B1273" s="58" t="s">
        <v>180</v>
      </c>
      <c r="C1273" s="72" t="s">
        <v>24</v>
      </c>
      <c r="D1273" s="58" t="s">
        <v>10275</v>
      </c>
      <c r="E1273" s="58" t="s">
        <v>1956</v>
      </c>
      <c r="F1273" s="58" t="s">
        <v>15799</v>
      </c>
      <c r="G1273" s="60" t="s">
        <v>25</v>
      </c>
      <c r="H1273" s="58">
        <v>2001440667</v>
      </c>
      <c r="I1273" s="58" t="s">
        <v>3869</v>
      </c>
      <c r="J1273" s="13"/>
      <c r="K1273" s="45"/>
      <c r="L1273" s="14"/>
      <c r="M1273" s="54"/>
      <c r="N1273" s="6"/>
      <c r="O1273" s="58" t="s">
        <v>26</v>
      </c>
      <c r="P1273" s="6"/>
      <c r="Q1273" s="6"/>
      <c r="R1273" s="6"/>
      <c r="S1273" s="6"/>
      <c r="T1273" s="69">
        <v>836.14</v>
      </c>
      <c r="U1273" s="6"/>
      <c r="V1273" s="48">
        <v>14433</v>
      </c>
      <c r="W1273" s="6" t="s">
        <v>27</v>
      </c>
    </row>
    <row r="1274" spans="1:23" s="49" customFormat="1" ht="15" customHeight="1" x14ac:dyDescent="0.25">
      <c r="A1274" s="81" t="s">
        <v>38</v>
      </c>
      <c r="B1274" s="58" t="s">
        <v>169</v>
      </c>
      <c r="C1274" s="72" t="s">
        <v>24</v>
      </c>
      <c r="D1274" s="58">
        <v>1</v>
      </c>
      <c r="E1274" s="58" t="s">
        <v>13028</v>
      </c>
      <c r="F1274" s="58" t="s">
        <v>15800</v>
      </c>
      <c r="G1274" s="60" t="s">
        <v>25</v>
      </c>
      <c r="H1274" s="58">
        <v>2000592277</v>
      </c>
      <c r="I1274" s="58" t="s">
        <v>9079</v>
      </c>
      <c r="J1274" s="13"/>
      <c r="K1274" s="45"/>
      <c r="L1274" s="14"/>
      <c r="M1274" s="54"/>
      <c r="N1274" s="6"/>
      <c r="O1274" s="58" t="s">
        <v>26</v>
      </c>
      <c r="P1274" s="6"/>
      <c r="Q1274" s="6"/>
      <c r="R1274" s="6"/>
      <c r="S1274" s="6"/>
      <c r="T1274" s="69">
        <v>8627.4699999999993</v>
      </c>
      <c r="U1274" s="6"/>
      <c r="V1274" s="48">
        <v>14456</v>
      </c>
      <c r="W1274" s="6" t="s">
        <v>27</v>
      </c>
    </row>
    <row r="1275" spans="1:23" s="49" customFormat="1" ht="15" customHeight="1" x14ac:dyDescent="0.25">
      <c r="A1275" s="81" t="s">
        <v>46</v>
      </c>
      <c r="B1275" s="58" t="s">
        <v>182</v>
      </c>
      <c r="C1275" s="72" t="s">
        <v>24</v>
      </c>
      <c r="D1275" s="58">
        <v>0</v>
      </c>
      <c r="E1275" s="58" t="s">
        <v>13029</v>
      </c>
      <c r="F1275" s="58" t="s">
        <v>15801</v>
      </c>
      <c r="G1275" s="60" t="s">
        <v>25</v>
      </c>
      <c r="H1275" s="58">
        <v>2001185651</v>
      </c>
      <c r="I1275" s="58" t="s">
        <v>3869</v>
      </c>
      <c r="J1275" s="13"/>
      <c r="K1275" s="45"/>
      <c r="L1275" s="14"/>
      <c r="M1275" s="54"/>
      <c r="N1275" s="6"/>
      <c r="O1275" s="58" t="s">
        <v>26</v>
      </c>
      <c r="P1275" s="6"/>
      <c r="Q1275" s="6"/>
      <c r="R1275" s="6"/>
      <c r="S1275" s="6"/>
      <c r="T1275" s="69">
        <v>3971.3</v>
      </c>
      <c r="U1275" s="6"/>
      <c r="V1275" s="48">
        <v>14585</v>
      </c>
      <c r="W1275" s="6" t="s">
        <v>27</v>
      </c>
    </row>
    <row r="1276" spans="1:23" s="49" customFormat="1" ht="15" customHeight="1" x14ac:dyDescent="0.25">
      <c r="A1276" s="81" t="s">
        <v>42</v>
      </c>
      <c r="B1276" s="58" t="s">
        <v>158</v>
      </c>
      <c r="C1276" s="72" t="s">
        <v>28</v>
      </c>
      <c r="D1276" s="58" t="s">
        <v>10276</v>
      </c>
      <c r="E1276" s="58" t="s">
        <v>13030</v>
      </c>
      <c r="F1276" s="58" t="s">
        <v>15802</v>
      </c>
      <c r="G1276" s="60" t="s">
        <v>25</v>
      </c>
      <c r="H1276" s="58">
        <v>2000168354</v>
      </c>
      <c r="I1276" s="58" t="s">
        <v>3869</v>
      </c>
      <c r="J1276" s="13"/>
      <c r="K1276" s="45"/>
      <c r="L1276" s="14"/>
      <c r="M1276" s="54"/>
      <c r="N1276" s="6"/>
      <c r="O1276" s="58" t="s">
        <v>26</v>
      </c>
      <c r="P1276" s="6"/>
      <c r="Q1276" s="6"/>
      <c r="R1276" s="6"/>
      <c r="S1276" s="6"/>
      <c r="T1276" s="69">
        <v>1979</v>
      </c>
      <c r="U1276" s="6"/>
      <c r="V1276" s="48">
        <v>39645</v>
      </c>
      <c r="W1276" s="6" t="s">
        <v>27</v>
      </c>
    </row>
    <row r="1277" spans="1:23" s="49" customFormat="1" ht="15" customHeight="1" x14ac:dyDescent="0.25">
      <c r="A1277" s="81" t="s">
        <v>91</v>
      </c>
      <c r="B1277" s="58" t="s">
        <v>165</v>
      </c>
      <c r="C1277" s="72" t="s">
        <v>28</v>
      </c>
      <c r="D1277" s="58" t="s">
        <v>10277</v>
      </c>
      <c r="E1277" s="58" t="s">
        <v>13031</v>
      </c>
      <c r="F1277" s="58" t="s">
        <v>15803</v>
      </c>
      <c r="G1277" s="60" t="s">
        <v>25</v>
      </c>
      <c r="H1277" s="58">
        <v>2000334459</v>
      </c>
      <c r="I1277" s="58" t="s">
        <v>3869</v>
      </c>
      <c r="J1277" s="13"/>
      <c r="K1277" s="45"/>
      <c r="L1277" s="14"/>
      <c r="M1277" s="54"/>
      <c r="N1277" s="6"/>
      <c r="O1277" s="58" t="s">
        <v>26</v>
      </c>
      <c r="P1277" s="6"/>
      <c r="Q1277" s="6"/>
      <c r="R1277" s="6"/>
      <c r="S1277" s="6"/>
      <c r="T1277" s="69">
        <v>609</v>
      </c>
      <c r="U1277" s="6"/>
      <c r="V1277" s="48">
        <v>39450</v>
      </c>
      <c r="W1277" s="6" t="s">
        <v>27</v>
      </c>
    </row>
    <row r="1278" spans="1:23" s="49" customFormat="1" ht="15" customHeight="1" x14ac:dyDescent="0.25">
      <c r="A1278" s="81" t="s">
        <v>108</v>
      </c>
      <c r="B1278" s="58" t="s">
        <v>163</v>
      </c>
      <c r="C1278" s="72" t="s">
        <v>28</v>
      </c>
      <c r="D1278" s="58" t="s">
        <v>10278</v>
      </c>
      <c r="E1278" s="58" t="s">
        <v>13032</v>
      </c>
      <c r="F1278" s="58" t="s">
        <v>15804</v>
      </c>
      <c r="G1278" s="60" t="s">
        <v>25</v>
      </c>
      <c r="H1278" s="58">
        <v>2000377198</v>
      </c>
      <c r="I1278" s="58" t="s">
        <v>3869</v>
      </c>
      <c r="J1278" s="13"/>
      <c r="K1278" s="45"/>
      <c r="L1278" s="14"/>
      <c r="M1278" s="54"/>
      <c r="N1278" s="6"/>
      <c r="O1278" s="58" t="s">
        <v>26</v>
      </c>
      <c r="P1278" s="6"/>
      <c r="Q1278" s="6"/>
      <c r="R1278" s="6"/>
      <c r="S1278" s="6"/>
      <c r="T1278" s="69">
        <v>1970</v>
      </c>
      <c r="U1278" s="6"/>
      <c r="V1278" s="48">
        <v>39773</v>
      </c>
      <c r="W1278" s="6" t="s">
        <v>27</v>
      </c>
    </row>
    <row r="1279" spans="1:23" s="49" customFormat="1" ht="15" customHeight="1" x14ac:dyDescent="0.25">
      <c r="A1279" s="81" t="s">
        <v>44</v>
      </c>
      <c r="B1279" s="58" t="s">
        <v>184</v>
      </c>
      <c r="C1279" s="72" t="s">
        <v>28</v>
      </c>
      <c r="D1279" s="58" t="s">
        <v>10279</v>
      </c>
      <c r="E1279" s="58" t="s">
        <v>13033</v>
      </c>
      <c r="F1279" s="58" t="s">
        <v>15805</v>
      </c>
      <c r="G1279" s="60" t="s">
        <v>25</v>
      </c>
      <c r="H1279" s="58">
        <v>2000104453</v>
      </c>
      <c r="I1279" s="58" t="s">
        <v>3869</v>
      </c>
      <c r="J1279" s="13"/>
      <c r="K1279" s="45"/>
      <c r="L1279" s="14"/>
      <c r="M1279" s="54"/>
      <c r="N1279" s="6"/>
      <c r="O1279" s="58" t="s">
        <v>26</v>
      </c>
      <c r="P1279" s="6"/>
      <c r="Q1279" s="6"/>
      <c r="R1279" s="6"/>
      <c r="S1279" s="6"/>
      <c r="T1279" s="69">
        <v>4192.7</v>
      </c>
      <c r="U1279" s="6"/>
      <c r="V1279" s="48">
        <v>39636</v>
      </c>
      <c r="W1279" s="6" t="s">
        <v>27</v>
      </c>
    </row>
    <row r="1280" spans="1:23" s="49" customFormat="1" ht="15" customHeight="1" x14ac:dyDescent="0.25">
      <c r="A1280" s="81" t="s">
        <v>44</v>
      </c>
      <c r="B1280" s="58" t="s">
        <v>184</v>
      </c>
      <c r="C1280" s="72" t="s">
        <v>28</v>
      </c>
      <c r="D1280" s="58" t="s">
        <v>10280</v>
      </c>
      <c r="E1280" s="58" t="s">
        <v>13034</v>
      </c>
      <c r="F1280" s="58" t="s">
        <v>15806</v>
      </c>
      <c r="G1280" s="60" t="s">
        <v>25</v>
      </c>
      <c r="H1280" s="58">
        <v>2000109099</v>
      </c>
      <c r="I1280" s="58" t="s">
        <v>9079</v>
      </c>
      <c r="J1280" s="13"/>
      <c r="K1280" s="45"/>
      <c r="L1280" s="14"/>
      <c r="M1280" s="54"/>
      <c r="N1280" s="6"/>
      <c r="O1280" s="58" t="s">
        <v>26</v>
      </c>
      <c r="P1280" s="6"/>
      <c r="Q1280" s="6"/>
      <c r="R1280" s="6"/>
      <c r="S1280" s="6"/>
      <c r="T1280" s="69">
        <v>0.05</v>
      </c>
      <c r="U1280" s="6"/>
      <c r="V1280" s="48">
        <v>39658</v>
      </c>
      <c r="W1280" s="6" t="s">
        <v>27</v>
      </c>
    </row>
    <row r="1281" spans="1:23" s="49" customFormat="1" ht="15" customHeight="1" x14ac:dyDescent="0.25">
      <c r="A1281" s="81" t="s">
        <v>139</v>
      </c>
      <c r="B1281" s="58" t="s">
        <v>178</v>
      </c>
      <c r="C1281" s="72" t="s">
        <v>24</v>
      </c>
      <c r="D1281" s="58" t="s">
        <v>10281</v>
      </c>
      <c r="E1281" s="58" t="s">
        <v>51</v>
      </c>
      <c r="F1281" s="58" t="s">
        <v>15807</v>
      </c>
      <c r="G1281" s="60" t="s">
        <v>25</v>
      </c>
      <c r="H1281" s="58">
        <v>2000857036</v>
      </c>
      <c r="I1281" s="58" t="s">
        <v>3869</v>
      </c>
      <c r="J1281" s="13"/>
      <c r="K1281" s="45"/>
      <c r="L1281" s="14"/>
      <c r="M1281" s="54"/>
      <c r="N1281" s="6"/>
      <c r="O1281" s="58" t="s">
        <v>26</v>
      </c>
      <c r="P1281" s="6"/>
      <c r="Q1281" s="6"/>
      <c r="R1281" s="6"/>
      <c r="S1281" s="6"/>
      <c r="T1281" s="69">
        <v>942</v>
      </c>
      <c r="U1281" s="6"/>
      <c r="V1281" s="48">
        <v>14584</v>
      </c>
      <c r="W1281" s="6" t="s">
        <v>27</v>
      </c>
    </row>
    <row r="1282" spans="1:23" s="49" customFormat="1" ht="15" customHeight="1" x14ac:dyDescent="0.25">
      <c r="A1282" s="81" t="s">
        <v>56</v>
      </c>
      <c r="B1282" s="58" t="s">
        <v>170</v>
      </c>
      <c r="C1282" s="72" t="s">
        <v>24</v>
      </c>
      <c r="D1282" s="58">
        <v>0</v>
      </c>
      <c r="E1282" s="58" t="s">
        <v>13035</v>
      </c>
      <c r="F1282" s="58" t="s">
        <v>15808</v>
      </c>
      <c r="G1282" s="60" t="s">
        <v>25</v>
      </c>
      <c r="H1282" s="58">
        <v>2001040629</v>
      </c>
      <c r="I1282" s="58" t="s">
        <v>3869</v>
      </c>
      <c r="J1282" s="13"/>
      <c r="K1282" s="45"/>
      <c r="L1282" s="14"/>
      <c r="M1282" s="54"/>
      <c r="N1282" s="6"/>
      <c r="O1282" s="58" t="s">
        <v>26</v>
      </c>
      <c r="P1282" s="6"/>
      <c r="Q1282" s="6"/>
      <c r="R1282" s="6"/>
      <c r="S1282" s="6"/>
      <c r="T1282" s="69">
        <v>8031</v>
      </c>
      <c r="U1282" s="6"/>
      <c r="V1282" s="48">
        <v>39566</v>
      </c>
      <c r="W1282" s="6" t="s">
        <v>27</v>
      </c>
    </row>
    <row r="1283" spans="1:23" s="49" customFormat="1" ht="15" customHeight="1" x14ac:dyDescent="0.25">
      <c r="A1283" s="81" t="s">
        <v>38</v>
      </c>
      <c r="B1283" s="58" t="s">
        <v>169</v>
      </c>
      <c r="C1283" s="72" t="s">
        <v>24</v>
      </c>
      <c r="D1283" s="58">
        <v>0</v>
      </c>
      <c r="E1283" s="58" t="s">
        <v>13036</v>
      </c>
      <c r="F1283" s="58" t="s">
        <v>15809</v>
      </c>
      <c r="G1283" s="60" t="s">
        <v>25</v>
      </c>
      <c r="H1283" s="58">
        <v>2000583588</v>
      </c>
      <c r="I1283" s="58" t="s">
        <v>3869</v>
      </c>
      <c r="J1283" s="13"/>
      <c r="K1283" s="45"/>
      <c r="L1283" s="14"/>
      <c r="M1283" s="54"/>
      <c r="N1283" s="6"/>
      <c r="O1283" s="58" t="s">
        <v>26</v>
      </c>
      <c r="P1283" s="6"/>
      <c r="Q1283" s="6"/>
      <c r="R1283" s="6"/>
      <c r="S1283" s="6"/>
      <c r="T1283" s="69">
        <v>6105.53</v>
      </c>
      <c r="U1283" s="6"/>
      <c r="V1283" s="48">
        <v>39478</v>
      </c>
      <c r="W1283" s="6" t="s">
        <v>27</v>
      </c>
    </row>
    <row r="1284" spans="1:23" s="49" customFormat="1" ht="15" customHeight="1" x14ac:dyDescent="0.25">
      <c r="A1284" s="81" t="s">
        <v>43</v>
      </c>
      <c r="B1284" s="58" t="s">
        <v>174</v>
      </c>
      <c r="C1284" s="72" t="s">
        <v>24</v>
      </c>
      <c r="D1284" s="58">
        <v>0</v>
      </c>
      <c r="E1284" s="58" t="s">
        <v>13037</v>
      </c>
      <c r="F1284" s="58" t="s">
        <v>15810</v>
      </c>
      <c r="G1284" s="60" t="s">
        <v>25</v>
      </c>
      <c r="H1284" s="58">
        <v>2000834044</v>
      </c>
      <c r="I1284" s="58" t="s">
        <v>3869</v>
      </c>
      <c r="J1284" s="13"/>
      <c r="K1284" s="45"/>
      <c r="L1284" s="14"/>
      <c r="M1284" s="54"/>
      <c r="N1284" s="6"/>
      <c r="O1284" s="58" t="s">
        <v>26</v>
      </c>
      <c r="P1284" s="6"/>
      <c r="Q1284" s="6"/>
      <c r="R1284" s="6"/>
      <c r="S1284" s="6"/>
      <c r="T1284" s="69">
        <v>549.62</v>
      </c>
      <c r="U1284" s="6"/>
      <c r="V1284" s="48">
        <v>39745</v>
      </c>
      <c r="W1284" s="6" t="s">
        <v>27</v>
      </c>
    </row>
    <row r="1285" spans="1:23" s="49" customFormat="1" ht="15" customHeight="1" x14ac:dyDescent="0.25">
      <c r="A1285" s="81" t="s">
        <v>74</v>
      </c>
      <c r="B1285" s="58" t="s">
        <v>167</v>
      </c>
      <c r="C1285" s="72" t="s">
        <v>28</v>
      </c>
      <c r="D1285" s="58" t="s">
        <v>10282</v>
      </c>
      <c r="E1285" s="58" t="s">
        <v>13038</v>
      </c>
      <c r="F1285" s="58" t="s">
        <v>15811</v>
      </c>
      <c r="G1285" s="60" t="s">
        <v>25</v>
      </c>
      <c r="H1285" s="58">
        <v>2000034684</v>
      </c>
      <c r="I1285" s="58" t="s">
        <v>3869</v>
      </c>
      <c r="J1285" s="13"/>
      <c r="K1285" s="45"/>
      <c r="L1285" s="14"/>
      <c r="M1285" s="54"/>
      <c r="N1285" s="6"/>
      <c r="O1285" s="58" t="s">
        <v>26</v>
      </c>
      <c r="P1285" s="6"/>
      <c r="Q1285" s="6"/>
      <c r="R1285" s="6"/>
      <c r="S1285" s="6"/>
      <c r="T1285" s="69">
        <v>4734</v>
      </c>
      <c r="U1285" s="6"/>
      <c r="V1285" s="48">
        <v>14340</v>
      </c>
      <c r="W1285" s="6" t="s">
        <v>27</v>
      </c>
    </row>
    <row r="1286" spans="1:23" s="49" customFormat="1" ht="15" customHeight="1" x14ac:dyDescent="0.25">
      <c r="A1286" s="81" t="s">
        <v>63</v>
      </c>
      <c r="B1286" s="58" t="s">
        <v>166</v>
      </c>
      <c r="C1286" s="72" t="s">
        <v>28</v>
      </c>
      <c r="D1286" s="58" t="s">
        <v>10283</v>
      </c>
      <c r="E1286" s="58" t="s">
        <v>13039</v>
      </c>
      <c r="F1286" s="58" t="s">
        <v>15812</v>
      </c>
      <c r="G1286" s="60" t="s">
        <v>25</v>
      </c>
      <c r="H1286" s="58">
        <v>2001358661</v>
      </c>
      <c r="I1286" s="58" t="s">
        <v>9079</v>
      </c>
      <c r="J1286" s="13"/>
      <c r="K1286" s="45"/>
      <c r="L1286" s="14"/>
      <c r="M1286" s="54"/>
      <c r="N1286" s="6"/>
      <c r="O1286" s="58" t="s">
        <v>26</v>
      </c>
      <c r="P1286" s="6"/>
      <c r="Q1286" s="6"/>
      <c r="R1286" s="6"/>
      <c r="S1286" s="6"/>
      <c r="T1286" s="69">
        <v>1068.5</v>
      </c>
      <c r="U1286" s="6"/>
      <c r="V1286" s="48">
        <v>14420</v>
      </c>
      <c r="W1286" s="6" t="s">
        <v>27</v>
      </c>
    </row>
    <row r="1287" spans="1:23" s="49" customFormat="1" ht="15" customHeight="1" x14ac:dyDescent="0.25">
      <c r="A1287" s="81" t="s">
        <v>108</v>
      </c>
      <c r="B1287" s="58" t="s">
        <v>163</v>
      </c>
      <c r="C1287" s="72" t="s">
        <v>28</v>
      </c>
      <c r="D1287" s="58" t="s">
        <v>10127</v>
      </c>
      <c r="E1287" s="58" t="s">
        <v>13040</v>
      </c>
      <c r="F1287" s="58" t="s">
        <v>15813</v>
      </c>
      <c r="G1287" s="60" t="s">
        <v>25</v>
      </c>
      <c r="H1287" s="58">
        <v>2000380337</v>
      </c>
      <c r="I1287" s="58" t="s">
        <v>3869</v>
      </c>
      <c r="J1287" s="13"/>
      <c r="K1287" s="45"/>
      <c r="L1287" s="14"/>
      <c r="M1287" s="54"/>
      <c r="N1287" s="6"/>
      <c r="O1287" s="58" t="s">
        <v>26</v>
      </c>
      <c r="P1287" s="6"/>
      <c r="Q1287" s="6"/>
      <c r="R1287" s="6"/>
      <c r="S1287" s="6"/>
      <c r="T1287" s="69">
        <v>78</v>
      </c>
      <c r="U1287" s="6"/>
      <c r="V1287" s="48">
        <v>14456</v>
      </c>
      <c r="W1287" s="6" t="s">
        <v>27</v>
      </c>
    </row>
    <row r="1288" spans="1:23" s="49" customFormat="1" ht="15" customHeight="1" x14ac:dyDescent="0.25">
      <c r="A1288" s="81" t="s">
        <v>141</v>
      </c>
      <c r="B1288" s="58" t="s">
        <v>183</v>
      </c>
      <c r="C1288" s="72" t="s">
        <v>24</v>
      </c>
      <c r="D1288" s="58" t="s">
        <v>10284</v>
      </c>
      <c r="E1288" s="58" t="s">
        <v>13041</v>
      </c>
      <c r="F1288" s="58" t="s">
        <v>15814</v>
      </c>
      <c r="G1288" s="60" t="s">
        <v>25</v>
      </c>
      <c r="H1288" s="58">
        <v>2001395753</v>
      </c>
      <c r="I1288" s="58" t="s">
        <v>9079</v>
      </c>
      <c r="J1288" s="13"/>
      <c r="K1288" s="45"/>
      <c r="L1288" s="14"/>
      <c r="M1288" s="54"/>
      <c r="N1288" s="6"/>
      <c r="O1288" s="58" t="s">
        <v>26</v>
      </c>
      <c r="P1288" s="6"/>
      <c r="Q1288" s="6"/>
      <c r="R1288" s="6"/>
      <c r="S1288" s="6"/>
      <c r="T1288" s="69">
        <v>2.17</v>
      </c>
      <c r="U1288" s="6"/>
      <c r="V1288" s="48">
        <v>39679</v>
      </c>
      <c r="W1288" s="6" t="s">
        <v>27</v>
      </c>
    </row>
    <row r="1289" spans="1:23" s="49" customFormat="1" ht="15" customHeight="1" x14ac:dyDescent="0.25">
      <c r="A1289" s="81" t="s">
        <v>47</v>
      </c>
      <c r="B1289" s="58" t="s">
        <v>147</v>
      </c>
      <c r="C1289" s="72" t="s">
        <v>48</v>
      </c>
      <c r="D1289" s="58" t="s">
        <v>10285</v>
      </c>
      <c r="E1289" s="58" t="s">
        <v>13042</v>
      </c>
      <c r="F1289" s="58" t="s">
        <v>15815</v>
      </c>
      <c r="G1289" s="60" t="s">
        <v>25</v>
      </c>
      <c r="H1289" s="58">
        <v>2001254122</v>
      </c>
      <c r="I1289" s="58" t="s">
        <v>9079</v>
      </c>
      <c r="J1289" s="13"/>
      <c r="K1289" s="45"/>
      <c r="L1289" s="14"/>
      <c r="M1289" s="54"/>
      <c r="N1289" s="6"/>
      <c r="O1289" s="58" t="s">
        <v>26</v>
      </c>
      <c r="P1289" s="6"/>
      <c r="Q1289" s="6"/>
      <c r="R1289" s="6"/>
      <c r="S1289" s="6"/>
      <c r="T1289" s="69">
        <v>0.11</v>
      </c>
      <c r="U1289" s="6"/>
      <c r="V1289" s="48">
        <v>39699</v>
      </c>
      <c r="W1289" s="6" t="s">
        <v>27</v>
      </c>
    </row>
    <row r="1290" spans="1:23" s="49" customFormat="1" ht="15" customHeight="1" x14ac:dyDescent="0.25">
      <c r="A1290" s="81" t="s">
        <v>79</v>
      </c>
      <c r="B1290" s="58" t="s">
        <v>164</v>
      </c>
      <c r="C1290" s="72" t="s">
        <v>80</v>
      </c>
      <c r="D1290" s="58" t="s">
        <v>10286</v>
      </c>
      <c r="E1290" s="58" t="s">
        <v>13043</v>
      </c>
      <c r="F1290" s="58" t="s">
        <v>15816</v>
      </c>
      <c r="G1290" s="60" t="s">
        <v>25</v>
      </c>
      <c r="H1290" s="58">
        <v>2001323469</v>
      </c>
      <c r="I1290" s="58" t="s">
        <v>9079</v>
      </c>
      <c r="J1290" s="13"/>
      <c r="K1290" s="45"/>
      <c r="L1290" s="14"/>
      <c r="M1290" s="54"/>
      <c r="N1290" s="6"/>
      <c r="O1290" s="58" t="s">
        <v>26</v>
      </c>
      <c r="P1290" s="6"/>
      <c r="Q1290" s="6"/>
      <c r="R1290" s="6"/>
      <c r="S1290" s="6"/>
      <c r="T1290" s="69">
        <v>0.1</v>
      </c>
      <c r="U1290" s="6"/>
      <c r="V1290" s="48">
        <v>39493</v>
      </c>
      <c r="W1290" s="6" t="s">
        <v>27</v>
      </c>
    </row>
    <row r="1291" spans="1:23" s="49" customFormat="1" ht="15" customHeight="1" x14ac:dyDescent="0.25">
      <c r="A1291" s="81" t="s">
        <v>140</v>
      </c>
      <c r="B1291" s="58" t="s">
        <v>179</v>
      </c>
      <c r="C1291" s="72" t="s">
        <v>24</v>
      </c>
      <c r="D1291" s="58" t="s">
        <v>10287</v>
      </c>
      <c r="E1291" s="58" t="s">
        <v>13044</v>
      </c>
      <c r="F1291" s="58" t="s">
        <v>15817</v>
      </c>
      <c r="G1291" s="60" t="s">
        <v>25</v>
      </c>
      <c r="H1291" s="58">
        <v>2000984968</v>
      </c>
      <c r="I1291" s="58" t="s">
        <v>3869</v>
      </c>
      <c r="J1291" s="13"/>
      <c r="K1291" s="45"/>
      <c r="L1291" s="14"/>
      <c r="M1291" s="54"/>
      <c r="N1291" s="6"/>
      <c r="O1291" s="58" t="s">
        <v>26</v>
      </c>
      <c r="P1291" s="6"/>
      <c r="Q1291" s="6"/>
      <c r="R1291" s="6"/>
      <c r="S1291" s="6"/>
      <c r="T1291" s="69">
        <v>466</v>
      </c>
      <c r="U1291" s="6"/>
      <c r="V1291" s="48">
        <v>39588</v>
      </c>
      <c r="W1291" s="6" t="s">
        <v>27</v>
      </c>
    </row>
    <row r="1292" spans="1:23" s="49" customFormat="1" ht="15" customHeight="1" x14ac:dyDescent="0.25">
      <c r="A1292" s="81" t="s">
        <v>43</v>
      </c>
      <c r="B1292" s="58" t="s">
        <v>174</v>
      </c>
      <c r="C1292" s="72" t="s">
        <v>24</v>
      </c>
      <c r="D1292" s="58">
        <v>0</v>
      </c>
      <c r="E1292" s="58" t="s">
        <v>13045</v>
      </c>
      <c r="F1292" s="58" t="s">
        <v>15818</v>
      </c>
      <c r="G1292" s="60" t="s">
        <v>25</v>
      </c>
      <c r="H1292" s="58">
        <v>2000834303</v>
      </c>
      <c r="I1292" s="58" t="s">
        <v>3869</v>
      </c>
      <c r="J1292" s="13"/>
      <c r="K1292" s="45"/>
      <c r="L1292" s="14"/>
      <c r="M1292" s="54"/>
      <c r="N1292" s="6"/>
      <c r="O1292" s="58" t="s">
        <v>26</v>
      </c>
      <c r="P1292" s="6"/>
      <c r="Q1292" s="6"/>
      <c r="R1292" s="6"/>
      <c r="S1292" s="6"/>
      <c r="T1292" s="69">
        <v>21059</v>
      </c>
      <c r="U1292" s="6"/>
      <c r="V1292" s="48">
        <v>39648</v>
      </c>
      <c r="W1292" s="6" t="s">
        <v>27</v>
      </c>
    </row>
    <row r="1293" spans="1:23" s="49" customFormat="1" ht="15" customHeight="1" x14ac:dyDescent="0.25">
      <c r="A1293" s="81" t="s">
        <v>60</v>
      </c>
      <c r="B1293" s="58" t="s">
        <v>171</v>
      </c>
      <c r="C1293" s="72" t="s">
        <v>24</v>
      </c>
      <c r="D1293" s="58" t="s">
        <v>10288</v>
      </c>
      <c r="E1293" s="58" t="s">
        <v>13046</v>
      </c>
      <c r="F1293" s="58" t="s">
        <v>15819</v>
      </c>
      <c r="G1293" s="60" t="s">
        <v>25</v>
      </c>
      <c r="H1293" s="58">
        <v>2000626638</v>
      </c>
      <c r="I1293" s="58" t="s">
        <v>3869</v>
      </c>
      <c r="J1293" s="13"/>
      <c r="K1293" s="45"/>
      <c r="L1293" s="14"/>
      <c r="M1293" s="54"/>
      <c r="N1293" s="6"/>
      <c r="O1293" s="58" t="s">
        <v>26</v>
      </c>
      <c r="P1293" s="6"/>
      <c r="Q1293" s="6"/>
      <c r="R1293" s="6"/>
      <c r="S1293" s="6"/>
      <c r="T1293" s="69">
        <v>1037.69</v>
      </c>
      <c r="U1293" s="6"/>
      <c r="V1293" s="48">
        <v>14554</v>
      </c>
      <c r="W1293" s="6" t="s">
        <v>27</v>
      </c>
    </row>
    <row r="1294" spans="1:23" s="49" customFormat="1" ht="15" customHeight="1" x14ac:dyDescent="0.25">
      <c r="A1294" s="81" t="s">
        <v>60</v>
      </c>
      <c r="B1294" s="58" t="s">
        <v>171</v>
      </c>
      <c r="C1294" s="72" t="s">
        <v>24</v>
      </c>
      <c r="D1294" s="58" t="s">
        <v>10289</v>
      </c>
      <c r="E1294" s="58" t="s">
        <v>13047</v>
      </c>
      <c r="F1294" s="58" t="s">
        <v>15820</v>
      </c>
      <c r="G1294" s="60" t="s">
        <v>25</v>
      </c>
      <c r="H1294" s="58">
        <v>2000616117</v>
      </c>
      <c r="I1294" s="58" t="s">
        <v>9079</v>
      </c>
      <c r="J1294" s="13"/>
      <c r="K1294" s="45"/>
      <c r="L1294" s="14"/>
      <c r="M1294" s="54"/>
      <c r="N1294" s="6"/>
      <c r="O1294" s="58" t="s">
        <v>26</v>
      </c>
      <c r="P1294" s="6"/>
      <c r="Q1294" s="6"/>
      <c r="R1294" s="6"/>
      <c r="S1294" s="6"/>
      <c r="T1294" s="69">
        <v>0.39</v>
      </c>
      <c r="U1294" s="6"/>
      <c r="V1294" s="48">
        <v>39570</v>
      </c>
      <c r="W1294" s="6" t="s">
        <v>27</v>
      </c>
    </row>
    <row r="1295" spans="1:23" s="49" customFormat="1" ht="15" customHeight="1" x14ac:dyDescent="0.25">
      <c r="A1295" s="81" t="s">
        <v>4426</v>
      </c>
      <c r="B1295" s="58" t="s">
        <v>4427</v>
      </c>
      <c r="C1295" s="72" t="s">
        <v>24</v>
      </c>
      <c r="D1295" s="58" t="s">
        <v>10290</v>
      </c>
      <c r="E1295" s="58" t="s">
        <v>13048</v>
      </c>
      <c r="F1295" s="58" t="s">
        <v>15821</v>
      </c>
      <c r="G1295" s="60" t="s">
        <v>25</v>
      </c>
      <c r="H1295" s="58">
        <v>2000655964</v>
      </c>
      <c r="I1295" s="58" t="s">
        <v>3869</v>
      </c>
      <c r="J1295" s="13"/>
      <c r="K1295" s="45"/>
      <c r="L1295" s="14"/>
      <c r="M1295" s="54"/>
      <c r="N1295" s="6"/>
      <c r="O1295" s="58" t="s">
        <v>26</v>
      </c>
      <c r="P1295" s="6"/>
      <c r="Q1295" s="6"/>
      <c r="R1295" s="6"/>
      <c r="S1295" s="6"/>
      <c r="T1295" s="69">
        <v>1206</v>
      </c>
      <c r="U1295" s="6"/>
      <c r="V1295" s="48">
        <v>14283</v>
      </c>
      <c r="W1295" s="6" t="s">
        <v>27</v>
      </c>
    </row>
    <row r="1296" spans="1:23" s="49" customFormat="1" ht="15" customHeight="1" x14ac:dyDescent="0.25">
      <c r="A1296" s="81" t="s">
        <v>141</v>
      </c>
      <c r="B1296" s="58" t="s">
        <v>183</v>
      </c>
      <c r="C1296" s="72" t="s">
        <v>24</v>
      </c>
      <c r="D1296" s="58" t="s">
        <v>10291</v>
      </c>
      <c r="E1296" s="58" t="s">
        <v>13049</v>
      </c>
      <c r="F1296" s="58" t="s">
        <v>15822</v>
      </c>
      <c r="G1296" s="60" t="s">
        <v>25</v>
      </c>
      <c r="H1296" s="58">
        <v>2001403144</v>
      </c>
      <c r="I1296" s="58" t="s">
        <v>3869</v>
      </c>
      <c r="J1296" s="13"/>
      <c r="K1296" s="45"/>
      <c r="L1296" s="14"/>
      <c r="M1296" s="54"/>
      <c r="N1296" s="6"/>
      <c r="O1296" s="58" t="s">
        <v>26</v>
      </c>
      <c r="P1296" s="6"/>
      <c r="Q1296" s="6"/>
      <c r="R1296" s="6"/>
      <c r="S1296" s="6"/>
      <c r="T1296" s="69">
        <v>95</v>
      </c>
      <c r="U1296" s="6"/>
      <c r="V1296" s="48">
        <v>39633</v>
      </c>
      <c r="W1296" s="6" t="s">
        <v>27</v>
      </c>
    </row>
    <row r="1297" spans="1:23" s="49" customFormat="1" ht="15" customHeight="1" x14ac:dyDescent="0.25">
      <c r="A1297" s="81" t="s">
        <v>29</v>
      </c>
      <c r="B1297" s="58" t="s">
        <v>152</v>
      </c>
      <c r="C1297" s="72" t="s">
        <v>24</v>
      </c>
      <c r="D1297" s="58" t="s">
        <v>10292</v>
      </c>
      <c r="E1297" s="58" t="s">
        <v>13050</v>
      </c>
      <c r="F1297" s="58" t="s">
        <v>15823</v>
      </c>
      <c r="G1297" s="60" t="s">
        <v>25</v>
      </c>
      <c r="H1297" s="58">
        <v>2001449004</v>
      </c>
      <c r="I1297" s="58" t="s">
        <v>9079</v>
      </c>
      <c r="J1297" s="13"/>
      <c r="K1297" s="45"/>
      <c r="L1297" s="14"/>
      <c r="M1297" s="54"/>
      <c r="N1297" s="6"/>
      <c r="O1297" s="58" t="s">
        <v>26</v>
      </c>
      <c r="P1297" s="6"/>
      <c r="Q1297" s="6"/>
      <c r="R1297" s="6"/>
      <c r="S1297" s="6"/>
      <c r="T1297" s="69">
        <v>200701.26</v>
      </c>
      <c r="U1297" s="6"/>
      <c r="V1297" s="48">
        <v>39694</v>
      </c>
      <c r="W1297" s="6" t="s">
        <v>27</v>
      </c>
    </row>
    <row r="1298" spans="1:23" s="49" customFormat="1" ht="15" customHeight="1" x14ac:dyDescent="0.25">
      <c r="A1298" s="81" t="s">
        <v>4432</v>
      </c>
      <c r="B1298" s="58" t="s">
        <v>4433</v>
      </c>
      <c r="C1298" s="72" t="s">
        <v>24</v>
      </c>
      <c r="D1298" s="58" t="s">
        <v>10293</v>
      </c>
      <c r="E1298" s="58" t="s">
        <v>13051</v>
      </c>
      <c r="F1298" s="58" t="s">
        <v>15824</v>
      </c>
      <c r="G1298" s="60" t="s">
        <v>25</v>
      </c>
      <c r="H1298" s="58">
        <v>2000676155</v>
      </c>
      <c r="I1298" s="58" t="s">
        <v>3869</v>
      </c>
      <c r="J1298" s="13"/>
      <c r="K1298" s="45"/>
      <c r="L1298" s="14"/>
      <c r="M1298" s="54"/>
      <c r="N1298" s="6"/>
      <c r="O1298" s="58" t="s">
        <v>26</v>
      </c>
      <c r="P1298" s="6"/>
      <c r="Q1298" s="6"/>
      <c r="R1298" s="6"/>
      <c r="S1298" s="6"/>
      <c r="T1298" s="69">
        <v>3040</v>
      </c>
      <c r="U1298" s="6"/>
      <c r="V1298" s="48">
        <v>14446</v>
      </c>
      <c r="W1298" s="6" t="s">
        <v>27</v>
      </c>
    </row>
    <row r="1299" spans="1:23" s="49" customFormat="1" ht="15" customHeight="1" x14ac:dyDescent="0.25">
      <c r="A1299" s="81" t="s">
        <v>60</v>
      </c>
      <c r="B1299" s="58" t="s">
        <v>171</v>
      </c>
      <c r="C1299" s="72" t="s">
        <v>24</v>
      </c>
      <c r="D1299" s="58" t="s">
        <v>10294</v>
      </c>
      <c r="E1299" s="58" t="s">
        <v>13052</v>
      </c>
      <c r="F1299" s="58" t="s">
        <v>15825</v>
      </c>
      <c r="G1299" s="60" t="s">
        <v>25</v>
      </c>
      <c r="H1299" s="58">
        <v>2000621598</v>
      </c>
      <c r="I1299" s="58" t="s">
        <v>3869</v>
      </c>
      <c r="J1299" s="13"/>
      <c r="K1299" s="45"/>
      <c r="L1299" s="14"/>
      <c r="M1299" s="54"/>
      <c r="N1299" s="6"/>
      <c r="O1299" s="58" t="s">
        <v>26</v>
      </c>
      <c r="P1299" s="6"/>
      <c r="Q1299" s="6"/>
      <c r="R1299" s="6"/>
      <c r="S1299" s="6"/>
      <c r="T1299" s="69">
        <v>2308.5</v>
      </c>
      <c r="U1299" s="6"/>
      <c r="V1299" s="48">
        <v>39487</v>
      </c>
      <c r="W1299" s="6" t="s">
        <v>27</v>
      </c>
    </row>
    <row r="1300" spans="1:23" s="49" customFormat="1" ht="15" customHeight="1" x14ac:dyDescent="0.25">
      <c r="A1300" s="81" t="s">
        <v>36</v>
      </c>
      <c r="B1300" s="58" t="s">
        <v>155</v>
      </c>
      <c r="C1300" s="72" t="s">
        <v>24</v>
      </c>
      <c r="D1300" s="58" t="s">
        <v>10295</v>
      </c>
      <c r="E1300" s="58" t="s">
        <v>13053</v>
      </c>
      <c r="F1300" s="58" t="s">
        <v>15826</v>
      </c>
      <c r="G1300" s="60" t="s">
        <v>25</v>
      </c>
      <c r="H1300" s="58">
        <v>2001237309</v>
      </c>
      <c r="I1300" s="58" t="s">
        <v>9079</v>
      </c>
      <c r="J1300" s="13"/>
      <c r="K1300" s="45"/>
      <c r="L1300" s="14"/>
      <c r="M1300" s="54"/>
      <c r="N1300" s="6"/>
      <c r="O1300" s="58" t="s">
        <v>26</v>
      </c>
      <c r="P1300" s="6"/>
      <c r="Q1300" s="6"/>
      <c r="R1300" s="6"/>
      <c r="S1300" s="6"/>
      <c r="T1300" s="69">
        <v>7455.39</v>
      </c>
      <c r="U1300" s="6"/>
      <c r="V1300" s="48">
        <v>39543</v>
      </c>
      <c r="W1300" s="6" t="s">
        <v>27</v>
      </c>
    </row>
    <row r="1301" spans="1:23" s="49" customFormat="1" ht="15" customHeight="1" x14ac:dyDescent="0.25">
      <c r="A1301" s="81" t="s">
        <v>36</v>
      </c>
      <c r="B1301" s="58" t="s">
        <v>155</v>
      </c>
      <c r="C1301" s="72" t="s">
        <v>24</v>
      </c>
      <c r="D1301" s="58" t="s">
        <v>10296</v>
      </c>
      <c r="E1301" s="58" t="s">
        <v>13054</v>
      </c>
      <c r="F1301" s="58" t="s">
        <v>15827</v>
      </c>
      <c r="G1301" s="60" t="s">
        <v>25</v>
      </c>
      <c r="H1301" s="58">
        <v>2001215739</v>
      </c>
      <c r="I1301" s="58" t="s">
        <v>3869</v>
      </c>
      <c r="J1301" s="13"/>
      <c r="K1301" s="45"/>
      <c r="L1301" s="14"/>
      <c r="M1301" s="54"/>
      <c r="N1301" s="6"/>
      <c r="O1301" s="58" t="s">
        <v>26</v>
      </c>
      <c r="P1301" s="6"/>
      <c r="Q1301" s="6"/>
      <c r="R1301" s="6"/>
      <c r="S1301" s="6"/>
      <c r="T1301" s="69">
        <v>372</v>
      </c>
      <c r="U1301" s="6"/>
      <c r="V1301" s="48">
        <v>39589</v>
      </c>
      <c r="W1301" s="6" t="s">
        <v>27</v>
      </c>
    </row>
    <row r="1302" spans="1:23" s="49" customFormat="1" ht="15" customHeight="1" x14ac:dyDescent="0.25">
      <c r="A1302" s="81" t="s">
        <v>108</v>
      </c>
      <c r="B1302" s="58" t="s">
        <v>163</v>
      </c>
      <c r="C1302" s="72" t="s">
        <v>28</v>
      </c>
      <c r="D1302" s="58" t="s">
        <v>10297</v>
      </c>
      <c r="E1302" s="58" t="s">
        <v>13055</v>
      </c>
      <c r="F1302" s="58" t="s">
        <v>15828</v>
      </c>
      <c r="G1302" s="60" t="s">
        <v>25</v>
      </c>
      <c r="H1302" s="58">
        <v>2000378138</v>
      </c>
      <c r="I1302" s="58" t="s">
        <v>3869</v>
      </c>
      <c r="J1302" s="13"/>
      <c r="K1302" s="45"/>
      <c r="L1302" s="14"/>
      <c r="M1302" s="54"/>
      <c r="N1302" s="6"/>
      <c r="O1302" s="58" t="s">
        <v>26</v>
      </c>
      <c r="P1302" s="6"/>
      <c r="Q1302" s="6"/>
      <c r="R1302" s="6"/>
      <c r="S1302" s="6"/>
      <c r="T1302" s="69">
        <v>240</v>
      </c>
      <c r="U1302" s="6"/>
      <c r="V1302" s="48">
        <v>39662</v>
      </c>
      <c r="W1302" s="6" t="s">
        <v>27</v>
      </c>
    </row>
    <row r="1303" spans="1:23" s="49" customFormat="1" ht="15" customHeight="1" x14ac:dyDescent="0.25">
      <c r="A1303" s="81" t="s">
        <v>4432</v>
      </c>
      <c r="B1303" s="58" t="s">
        <v>4433</v>
      </c>
      <c r="C1303" s="72" t="s">
        <v>24</v>
      </c>
      <c r="D1303" s="58" t="s">
        <v>10298</v>
      </c>
      <c r="E1303" s="58" t="s">
        <v>13056</v>
      </c>
      <c r="F1303" s="58" t="s">
        <v>15829</v>
      </c>
      <c r="G1303" s="60" t="s">
        <v>25</v>
      </c>
      <c r="H1303" s="58">
        <v>2000678964</v>
      </c>
      <c r="I1303" s="58" t="s">
        <v>3869</v>
      </c>
      <c r="J1303" s="13"/>
      <c r="K1303" s="45"/>
      <c r="L1303" s="14"/>
      <c r="M1303" s="54"/>
      <c r="N1303" s="6"/>
      <c r="O1303" s="58" t="s">
        <v>26</v>
      </c>
      <c r="P1303" s="6"/>
      <c r="Q1303" s="6"/>
      <c r="R1303" s="6"/>
      <c r="S1303" s="6"/>
      <c r="T1303" s="69">
        <v>3919</v>
      </c>
      <c r="U1303" s="6"/>
      <c r="V1303" s="48">
        <v>39547</v>
      </c>
      <c r="W1303" s="6" t="s">
        <v>27</v>
      </c>
    </row>
    <row r="1304" spans="1:23" s="49" customFormat="1" ht="15" customHeight="1" x14ac:dyDescent="0.25">
      <c r="A1304" s="81" t="s">
        <v>44</v>
      </c>
      <c r="B1304" s="58" t="s">
        <v>184</v>
      </c>
      <c r="C1304" s="72" t="s">
        <v>28</v>
      </c>
      <c r="D1304" s="58">
        <v>4210191892311</v>
      </c>
      <c r="E1304" s="58" t="s">
        <v>13057</v>
      </c>
      <c r="F1304" s="58" t="s">
        <v>15830</v>
      </c>
      <c r="G1304" s="60" t="s">
        <v>25</v>
      </c>
      <c r="H1304" s="58">
        <v>2000091564</v>
      </c>
      <c r="I1304" s="58" t="s">
        <v>3869</v>
      </c>
      <c r="J1304" s="13"/>
      <c r="K1304" s="45"/>
      <c r="L1304" s="14"/>
      <c r="M1304" s="54"/>
      <c r="N1304" s="6"/>
      <c r="O1304" s="58" t="s">
        <v>26</v>
      </c>
      <c r="P1304" s="6"/>
      <c r="Q1304" s="6"/>
      <c r="R1304" s="6"/>
      <c r="S1304" s="6"/>
      <c r="T1304" s="69">
        <v>583</v>
      </c>
      <c r="U1304" s="6"/>
      <c r="V1304" s="48">
        <v>14341</v>
      </c>
      <c r="W1304" s="6" t="s">
        <v>27</v>
      </c>
    </row>
    <row r="1305" spans="1:23" s="49" customFormat="1" ht="15" customHeight="1" x14ac:dyDescent="0.25">
      <c r="A1305" s="81" t="s">
        <v>58</v>
      </c>
      <c r="B1305" s="58" t="s">
        <v>156</v>
      </c>
      <c r="C1305" s="72" t="s">
        <v>28</v>
      </c>
      <c r="D1305" s="58" t="s">
        <v>10299</v>
      </c>
      <c r="E1305" s="58" t="s">
        <v>13058</v>
      </c>
      <c r="F1305" s="58" t="s">
        <v>15831</v>
      </c>
      <c r="G1305" s="60" t="s">
        <v>25</v>
      </c>
      <c r="H1305" s="58">
        <v>2000269347</v>
      </c>
      <c r="I1305" s="58" t="s">
        <v>3869</v>
      </c>
      <c r="J1305" s="13"/>
      <c r="K1305" s="45"/>
      <c r="L1305" s="14"/>
      <c r="M1305" s="54"/>
      <c r="N1305" s="6"/>
      <c r="O1305" s="58" t="s">
        <v>26</v>
      </c>
      <c r="P1305" s="6"/>
      <c r="Q1305" s="6"/>
      <c r="R1305" s="6"/>
      <c r="S1305" s="6"/>
      <c r="T1305" s="69">
        <v>611.5</v>
      </c>
      <c r="U1305" s="6"/>
      <c r="V1305" s="48">
        <v>39766</v>
      </c>
      <c r="W1305" s="6" t="s">
        <v>27</v>
      </c>
    </row>
    <row r="1306" spans="1:23" s="49" customFormat="1" ht="15" customHeight="1" x14ac:dyDescent="0.25">
      <c r="A1306" s="81" t="s">
        <v>58</v>
      </c>
      <c r="B1306" s="58" t="s">
        <v>156</v>
      </c>
      <c r="C1306" s="72" t="s">
        <v>28</v>
      </c>
      <c r="D1306" s="58" t="s">
        <v>10300</v>
      </c>
      <c r="E1306" s="58" t="s">
        <v>13059</v>
      </c>
      <c r="F1306" s="58" t="s">
        <v>15832</v>
      </c>
      <c r="G1306" s="60" t="s">
        <v>25</v>
      </c>
      <c r="H1306" s="58">
        <v>2000264825</v>
      </c>
      <c r="I1306" s="58" t="s">
        <v>9079</v>
      </c>
      <c r="J1306" s="13"/>
      <c r="K1306" s="45"/>
      <c r="L1306" s="14"/>
      <c r="M1306" s="54"/>
      <c r="N1306" s="6"/>
      <c r="O1306" s="58" t="s">
        <v>26</v>
      </c>
      <c r="P1306" s="6"/>
      <c r="Q1306" s="6"/>
      <c r="R1306" s="6"/>
      <c r="S1306" s="6"/>
      <c r="T1306" s="69">
        <v>1774.32</v>
      </c>
      <c r="U1306" s="6"/>
      <c r="V1306" s="48">
        <v>14587</v>
      </c>
      <c r="W1306" s="6" t="s">
        <v>27</v>
      </c>
    </row>
    <row r="1307" spans="1:23" s="49" customFormat="1" ht="15" customHeight="1" x14ac:dyDescent="0.25">
      <c r="A1307" s="81" t="s">
        <v>44</v>
      </c>
      <c r="B1307" s="58" t="s">
        <v>184</v>
      </c>
      <c r="C1307" s="72" t="s">
        <v>28</v>
      </c>
      <c r="D1307" s="58">
        <v>0</v>
      </c>
      <c r="E1307" s="58" t="s">
        <v>13060</v>
      </c>
      <c r="F1307" s="58" t="s">
        <v>15833</v>
      </c>
      <c r="G1307" s="60" t="s">
        <v>25</v>
      </c>
      <c r="H1307" s="58">
        <v>2000077448</v>
      </c>
      <c r="I1307" s="58" t="s">
        <v>3869</v>
      </c>
      <c r="J1307" s="13"/>
      <c r="K1307" s="45"/>
      <c r="L1307" s="14"/>
      <c r="M1307" s="54"/>
      <c r="N1307" s="6"/>
      <c r="O1307" s="58" t="s">
        <v>26</v>
      </c>
      <c r="P1307" s="6"/>
      <c r="Q1307" s="6"/>
      <c r="R1307" s="6"/>
      <c r="S1307" s="6"/>
      <c r="T1307" s="69">
        <v>585946</v>
      </c>
      <c r="U1307" s="6"/>
      <c r="V1307" s="48">
        <v>37950</v>
      </c>
      <c r="W1307" s="6" t="s">
        <v>27</v>
      </c>
    </row>
    <row r="1308" spans="1:23" s="49" customFormat="1" ht="15" customHeight="1" x14ac:dyDescent="0.25">
      <c r="A1308" s="81" t="s">
        <v>36</v>
      </c>
      <c r="B1308" s="58" t="s">
        <v>155</v>
      </c>
      <c r="C1308" s="72" t="s">
        <v>24</v>
      </c>
      <c r="D1308" s="58" t="s">
        <v>10301</v>
      </c>
      <c r="E1308" s="58" t="s">
        <v>13061</v>
      </c>
      <c r="F1308" s="58" t="s">
        <v>15834</v>
      </c>
      <c r="G1308" s="60" t="s">
        <v>25</v>
      </c>
      <c r="H1308" s="58">
        <v>2001216317</v>
      </c>
      <c r="I1308" s="58" t="s">
        <v>3869</v>
      </c>
      <c r="J1308" s="13"/>
      <c r="K1308" s="45"/>
      <c r="L1308" s="14"/>
      <c r="M1308" s="54"/>
      <c r="N1308" s="6"/>
      <c r="O1308" s="58" t="s">
        <v>26</v>
      </c>
      <c r="P1308" s="6"/>
      <c r="Q1308" s="6"/>
      <c r="R1308" s="6"/>
      <c r="S1308" s="6"/>
      <c r="T1308" s="69">
        <v>289</v>
      </c>
      <c r="U1308" s="6"/>
      <c r="V1308" s="48">
        <v>14392</v>
      </c>
      <c r="W1308" s="6" t="s">
        <v>27</v>
      </c>
    </row>
    <row r="1309" spans="1:23" s="49" customFormat="1" ht="15" customHeight="1" x14ac:dyDescent="0.25">
      <c r="A1309" s="81" t="s">
        <v>59</v>
      </c>
      <c r="B1309" s="58" t="s">
        <v>180</v>
      </c>
      <c r="C1309" s="72" t="s">
        <v>24</v>
      </c>
      <c r="D1309" s="58" t="s">
        <v>10302</v>
      </c>
      <c r="E1309" s="58" t="s">
        <v>13062</v>
      </c>
      <c r="F1309" s="58" t="s">
        <v>15835</v>
      </c>
      <c r="G1309" s="60" t="s">
        <v>25</v>
      </c>
      <c r="H1309" s="58">
        <v>2001419733</v>
      </c>
      <c r="I1309" s="58" t="s">
        <v>3869</v>
      </c>
      <c r="J1309" s="13"/>
      <c r="K1309" s="45"/>
      <c r="L1309" s="14"/>
      <c r="M1309" s="54"/>
      <c r="N1309" s="6"/>
      <c r="O1309" s="58" t="s">
        <v>26</v>
      </c>
      <c r="P1309" s="6"/>
      <c r="Q1309" s="6"/>
      <c r="R1309" s="6"/>
      <c r="S1309" s="6"/>
      <c r="T1309" s="69">
        <v>8812</v>
      </c>
      <c r="U1309" s="6"/>
      <c r="V1309" s="48">
        <v>39637</v>
      </c>
      <c r="W1309" s="6" t="s">
        <v>27</v>
      </c>
    </row>
    <row r="1310" spans="1:23" s="49" customFormat="1" ht="15" customHeight="1" x14ac:dyDescent="0.25">
      <c r="A1310" s="81" t="s">
        <v>59</v>
      </c>
      <c r="B1310" s="58" t="s">
        <v>180</v>
      </c>
      <c r="C1310" s="72" t="s">
        <v>24</v>
      </c>
      <c r="D1310" s="58" t="s">
        <v>10303</v>
      </c>
      <c r="E1310" s="58" t="s">
        <v>13063</v>
      </c>
      <c r="F1310" s="58" t="s">
        <v>15836</v>
      </c>
      <c r="G1310" s="60" t="s">
        <v>25</v>
      </c>
      <c r="H1310" s="58">
        <v>2001419504</v>
      </c>
      <c r="I1310" s="58" t="s">
        <v>3869</v>
      </c>
      <c r="J1310" s="13"/>
      <c r="K1310" s="45"/>
      <c r="L1310" s="14"/>
      <c r="M1310" s="54"/>
      <c r="N1310" s="6"/>
      <c r="O1310" s="58" t="s">
        <v>26</v>
      </c>
      <c r="P1310" s="6"/>
      <c r="Q1310" s="6"/>
      <c r="R1310" s="6"/>
      <c r="S1310" s="6"/>
      <c r="T1310" s="69">
        <v>317</v>
      </c>
      <c r="U1310" s="6"/>
      <c r="V1310" s="48">
        <v>39682</v>
      </c>
      <c r="W1310" s="6" t="s">
        <v>27</v>
      </c>
    </row>
    <row r="1311" spans="1:23" s="49" customFormat="1" ht="15" customHeight="1" x14ac:dyDescent="0.25">
      <c r="A1311" s="81" t="s">
        <v>141</v>
      </c>
      <c r="B1311" s="58" t="s">
        <v>183</v>
      </c>
      <c r="C1311" s="72" t="s">
        <v>24</v>
      </c>
      <c r="D1311" s="58" t="s">
        <v>10304</v>
      </c>
      <c r="E1311" s="58" t="s">
        <v>13064</v>
      </c>
      <c r="F1311" s="58" t="s">
        <v>15837</v>
      </c>
      <c r="G1311" s="60" t="s">
        <v>25</v>
      </c>
      <c r="H1311" s="58">
        <v>2001402555</v>
      </c>
      <c r="I1311" s="58" t="s">
        <v>3869</v>
      </c>
      <c r="J1311" s="13"/>
      <c r="K1311" s="45"/>
      <c r="L1311" s="14"/>
      <c r="M1311" s="54"/>
      <c r="N1311" s="6"/>
      <c r="O1311" s="58" t="s">
        <v>26</v>
      </c>
      <c r="P1311" s="6"/>
      <c r="Q1311" s="6"/>
      <c r="R1311" s="6"/>
      <c r="S1311" s="6"/>
      <c r="T1311" s="69">
        <v>1222</v>
      </c>
      <c r="U1311" s="6"/>
      <c r="V1311" s="48">
        <v>39457</v>
      </c>
      <c r="W1311" s="6" t="s">
        <v>27</v>
      </c>
    </row>
    <row r="1312" spans="1:23" s="49" customFormat="1" ht="15" customHeight="1" x14ac:dyDescent="0.25">
      <c r="A1312" s="81" t="s">
        <v>47</v>
      </c>
      <c r="B1312" s="58" t="s">
        <v>147</v>
      </c>
      <c r="C1312" s="72" t="s">
        <v>48</v>
      </c>
      <c r="D1312" s="58" t="s">
        <v>4584</v>
      </c>
      <c r="E1312" s="58" t="s">
        <v>5787</v>
      </c>
      <c r="F1312" s="58" t="s">
        <v>7036</v>
      </c>
      <c r="G1312" s="60" t="s">
        <v>25</v>
      </c>
      <c r="H1312" s="58">
        <v>2001260343</v>
      </c>
      <c r="I1312" s="58" t="s">
        <v>3869</v>
      </c>
      <c r="J1312" s="13"/>
      <c r="K1312" s="45"/>
      <c r="L1312" s="14"/>
      <c r="M1312" s="54"/>
      <c r="N1312" s="6"/>
      <c r="O1312" s="58" t="s">
        <v>26</v>
      </c>
      <c r="P1312" s="6"/>
      <c r="Q1312" s="6"/>
      <c r="R1312" s="6"/>
      <c r="S1312" s="6"/>
      <c r="T1312" s="69">
        <v>3748</v>
      </c>
      <c r="U1312" s="6"/>
      <c r="V1312" s="48">
        <v>39553</v>
      </c>
      <c r="W1312" s="6" t="s">
        <v>27</v>
      </c>
    </row>
    <row r="1313" spans="1:23" s="49" customFormat="1" ht="15" customHeight="1" x14ac:dyDescent="0.25">
      <c r="A1313" s="81" t="s">
        <v>42</v>
      </c>
      <c r="B1313" s="58" t="s">
        <v>158</v>
      </c>
      <c r="C1313" s="72" t="s">
        <v>28</v>
      </c>
      <c r="D1313" s="58" t="s">
        <v>10305</v>
      </c>
      <c r="E1313" s="58" t="s">
        <v>13065</v>
      </c>
      <c r="F1313" s="58" t="s">
        <v>15838</v>
      </c>
      <c r="G1313" s="60" t="s">
        <v>25</v>
      </c>
      <c r="H1313" s="58">
        <v>2000170081</v>
      </c>
      <c r="I1313" s="58" t="s">
        <v>9079</v>
      </c>
      <c r="J1313" s="13"/>
      <c r="K1313" s="45"/>
      <c r="L1313" s="14"/>
      <c r="M1313" s="54"/>
      <c r="N1313" s="6"/>
      <c r="O1313" s="58" t="s">
        <v>26</v>
      </c>
      <c r="P1313" s="6"/>
      <c r="Q1313" s="6"/>
      <c r="R1313" s="6"/>
      <c r="S1313" s="6"/>
      <c r="T1313" s="69">
        <v>6417.88</v>
      </c>
      <c r="U1313" s="6"/>
      <c r="V1313" s="48">
        <v>39769</v>
      </c>
      <c r="W1313" s="6" t="s">
        <v>27</v>
      </c>
    </row>
    <row r="1314" spans="1:23" s="49" customFormat="1" ht="15" customHeight="1" x14ac:dyDescent="0.25">
      <c r="A1314" s="81" t="s">
        <v>63</v>
      </c>
      <c r="B1314" s="58" t="s">
        <v>166</v>
      </c>
      <c r="C1314" s="72" t="s">
        <v>28</v>
      </c>
      <c r="D1314" s="58" t="s">
        <v>10306</v>
      </c>
      <c r="E1314" s="58" t="s">
        <v>13066</v>
      </c>
      <c r="F1314" s="58" t="s">
        <v>15839</v>
      </c>
      <c r="G1314" s="60" t="s">
        <v>25</v>
      </c>
      <c r="H1314" s="58">
        <v>2001350838</v>
      </c>
      <c r="I1314" s="58" t="s">
        <v>3869</v>
      </c>
      <c r="J1314" s="13"/>
      <c r="K1314" s="45"/>
      <c r="L1314" s="14"/>
      <c r="M1314" s="54"/>
      <c r="N1314" s="6"/>
      <c r="O1314" s="58" t="s">
        <v>26</v>
      </c>
      <c r="P1314" s="6"/>
      <c r="Q1314" s="6"/>
      <c r="R1314" s="6"/>
      <c r="S1314" s="6"/>
      <c r="T1314" s="69">
        <v>82</v>
      </c>
      <c r="U1314" s="6"/>
      <c r="V1314" s="48">
        <v>39732</v>
      </c>
      <c r="W1314" s="6" t="s">
        <v>27</v>
      </c>
    </row>
    <row r="1315" spans="1:23" s="49" customFormat="1" ht="15" customHeight="1" x14ac:dyDescent="0.25">
      <c r="A1315" s="81" t="s">
        <v>54</v>
      </c>
      <c r="B1315" s="58" t="s">
        <v>143</v>
      </c>
      <c r="C1315" s="72" t="s">
        <v>24</v>
      </c>
      <c r="D1315" s="58">
        <v>0</v>
      </c>
      <c r="E1315" s="58" t="s">
        <v>13067</v>
      </c>
      <c r="F1315" s="58" t="s">
        <v>14543</v>
      </c>
      <c r="G1315" s="60" t="s">
        <v>25</v>
      </c>
      <c r="H1315" s="58">
        <v>2000955167</v>
      </c>
      <c r="I1315" s="58" t="s">
        <v>9079</v>
      </c>
      <c r="J1315" s="13"/>
      <c r="K1315" s="45"/>
      <c r="L1315" s="14"/>
      <c r="M1315" s="54"/>
      <c r="N1315" s="6"/>
      <c r="O1315" s="58" t="s">
        <v>26</v>
      </c>
      <c r="P1315" s="6"/>
      <c r="Q1315" s="6"/>
      <c r="R1315" s="6"/>
      <c r="S1315" s="6"/>
      <c r="T1315" s="69">
        <v>0.11</v>
      </c>
      <c r="U1315" s="6"/>
      <c r="V1315" s="48">
        <v>14431</v>
      </c>
      <c r="W1315" s="6" t="s">
        <v>27</v>
      </c>
    </row>
    <row r="1316" spans="1:23" s="49" customFormat="1" ht="15" customHeight="1" x14ac:dyDescent="0.25">
      <c r="A1316" s="81" t="s">
        <v>59</v>
      </c>
      <c r="B1316" s="58" t="s">
        <v>180</v>
      </c>
      <c r="C1316" s="72" t="s">
        <v>24</v>
      </c>
      <c r="D1316" s="58" t="s">
        <v>10307</v>
      </c>
      <c r="E1316" s="58" t="s">
        <v>13068</v>
      </c>
      <c r="F1316" s="58" t="s">
        <v>15840</v>
      </c>
      <c r="G1316" s="60" t="s">
        <v>25</v>
      </c>
      <c r="H1316" s="58">
        <v>2001419628</v>
      </c>
      <c r="I1316" s="58" t="s">
        <v>3869</v>
      </c>
      <c r="J1316" s="13"/>
      <c r="K1316" s="45"/>
      <c r="L1316" s="14"/>
      <c r="M1316" s="54"/>
      <c r="N1316" s="6"/>
      <c r="O1316" s="58" t="s">
        <v>26</v>
      </c>
      <c r="P1316" s="6"/>
      <c r="Q1316" s="6"/>
      <c r="R1316" s="6"/>
      <c r="S1316" s="6"/>
      <c r="T1316" s="69">
        <v>925</v>
      </c>
      <c r="U1316" s="6"/>
      <c r="V1316" s="48">
        <v>14555</v>
      </c>
      <c r="W1316" s="6" t="s">
        <v>27</v>
      </c>
    </row>
    <row r="1317" spans="1:23" s="49" customFormat="1" ht="15" customHeight="1" x14ac:dyDescent="0.25">
      <c r="A1317" s="81" t="s">
        <v>56</v>
      </c>
      <c r="B1317" s="58" t="s">
        <v>170</v>
      </c>
      <c r="C1317" s="72" t="s">
        <v>24</v>
      </c>
      <c r="D1317" s="58" t="s">
        <v>10308</v>
      </c>
      <c r="E1317" s="58" t="s">
        <v>13069</v>
      </c>
      <c r="F1317" s="58" t="s">
        <v>15841</v>
      </c>
      <c r="G1317" s="60" t="s">
        <v>25</v>
      </c>
      <c r="H1317" s="58">
        <v>2001042548</v>
      </c>
      <c r="I1317" s="58" t="s">
        <v>9079</v>
      </c>
      <c r="J1317" s="13"/>
      <c r="K1317" s="45"/>
      <c r="L1317" s="14"/>
      <c r="M1317" s="54"/>
      <c r="N1317" s="6"/>
      <c r="O1317" s="58" t="s">
        <v>26</v>
      </c>
      <c r="P1317" s="6"/>
      <c r="Q1317" s="6"/>
      <c r="R1317" s="6"/>
      <c r="S1317" s="6"/>
      <c r="T1317" s="69">
        <v>5175.3900000000003</v>
      </c>
      <c r="U1317" s="6"/>
      <c r="V1317" s="48">
        <v>39743</v>
      </c>
      <c r="W1317" s="6" t="s">
        <v>27</v>
      </c>
    </row>
    <row r="1318" spans="1:23" s="49" customFormat="1" ht="15" customHeight="1" x14ac:dyDescent="0.25">
      <c r="A1318" s="81" t="s">
        <v>56</v>
      </c>
      <c r="B1318" s="58" t="s">
        <v>170</v>
      </c>
      <c r="C1318" s="72" t="s">
        <v>24</v>
      </c>
      <c r="D1318" s="58" t="s">
        <v>10309</v>
      </c>
      <c r="E1318" s="58" t="s">
        <v>13070</v>
      </c>
      <c r="F1318" s="58" t="s">
        <v>15842</v>
      </c>
      <c r="G1318" s="60" t="s">
        <v>25</v>
      </c>
      <c r="H1318" s="58">
        <v>2001027177</v>
      </c>
      <c r="I1318" s="58" t="s">
        <v>9079</v>
      </c>
      <c r="J1318" s="13"/>
      <c r="K1318" s="45"/>
      <c r="L1318" s="14"/>
      <c r="M1318" s="54"/>
      <c r="N1318" s="6"/>
      <c r="O1318" s="58" t="s">
        <v>26</v>
      </c>
      <c r="P1318" s="6"/>
      <c r="Q1318" s="6"/>
      <c r="R1318" s="6"/>
      <c r="S1318" s="6"/>
      <c r="T1318" s="69">
        <v>49.62</v>
      </c>
      <c r="U1318" s="6"/>
      <c r="V1318" s="48">
        <v>39776</v>
      </c>
      <c r="W1318" s="6" t="s">
        <v>27</v>
      </c>
    </row>
    <row r="1319" spans="1:23" s="49" customFormat="1" ht="15" customHeight="1" x14ac:dyDescent="0.25">
      <c r="A1319" s="81" t="s">
        <v>135</v>
      </c>
      <c r="B1319" s="58" t="s">
        <v>149</v>
      </c>
      <c r="C1319" s="72" t="s">
        <v>24</v>
      </c>
      <c r="D1319" s="58" t="s">
        <v>10310</v>
      </c>
      <c r="E1319" s="58" t="s">
        <v>13071</v>
      </c>
      <c r="F1319" s="58" t="s">
        <v>15843</v>
      </c>
      <c r="G1319" s="60" t="s">
        <v>25</v>
      </c>
      <c r="H1319" s="58">
        <v>2000892408</v>
      </c>
      <c r="I1319" s="58" t="s">
        <v>9079</v>
      </c>
      <c r="J1319" s="13"/>
      <c r="K1319" s="45"/>
      <c r="L1319" s="14"/>
      <c r="M1319" s="54"/>
      <c r="N1319" s="6"/>
      <c r="O1319" s="58" t="s">
        <v>26</v>
      </c>
      <c r="P1319" s="6"/>
      <c r="Q1319" s="6"/>
      <c r="R1319" s="6"/>
      <c r="S1319" s="6"/>
      <c r="T1319" s="69">
        <v>165.87</v>
      </c>
      <c r="U1319" s="6"/>
      <c r="V1319" s="48">
        <v>39785</v>
      </c>
      <c r="W1319" s="6" t="s">
        <v>27</v>
      </c>
    </row>
    <row r="1320" spans="1:23" s="49" customFormat="1" ht="15" customHeight="1" x14ac:dyDescent="0.25">
      <c r="A1320" s="81" t="s">
        <v>44</v>
      </c>
      <c r="B1320" s="58" t="s">
        <v>184</v>
      </c>
      <c r="C1320" s="72" t="s">
        <v>28</v>
      </c>
      <c r="D1320" s="58" t="s">
        <v>10311</v>
      </c>
      <c r="E1320" s="58" t="s">
        <v>13072</v>
      </c>
      <c r="F1320" s="58" t="s">
        <v>15844</v>
      </c>
      <c r="G1320" s="60" t="s">
        <v>25</v>
      </c>
      <c r="H1320" s="58">
        <v>2000103937</v>
      </c>
      <c r="I1320" s="58" t="s">
        <v>3869</v>
      </c>
      <c r="J1320" s="13"/>
      <c r="K1320" s="45"/>
      <c r="L1320" s="14"/>
      <c r="M1320" s="54"/>
      <c r="N1320" s="6"/>
      <c r="O1320" s="58" t="s">
        <v>26</v>
      </c>
      <c r="P1320" s="6"/>
      <c r="Q1320" s="6"/>
      <c r="R1320" s="6"/>
      <c r="S1320" s="6"/>
      <c r="T1320" s="69">
        <v>15735</v>
      </c>
      <c r="U1320" s="6"/>
      <c r="V1320" s="48">
        <v>39583</v>
      </c>
      <c r="W1320" s="6" t="s">
        <v>27</v>
      </c>
    </row>
    <row r="1321" spans="1:23" s="49" customFormat="1" ht="15" customHeight="1" x14ac:dyDescent="0.25">
      <c r="A1321" s="81" t="s">
        <v>23</v>
      </c>
      <c r="B1321" s="58" t="s">
        <v>172</v>
      </c>
      <c r="C1321" s="72" t="s">
        <v>24</v>
      </c>
      <c r="D1321" s="58" t="s">
        <v>10312</v>
      </c>
      <c r="E1321" s="58" t="s">
        <v>13073</v>
      </c>
      <c r="F1321" s="58" t="s">
        <v>15845</v>
      </c>
      <c r="G1321" s="60" t="s">
        <v>25</v>
      </c>
      <c r="H1321" s="58">
        <v>2001405217</v>
      </c>
      <c r="I1321" s="58" t="s">
        <v>3869</v>
      </c>
      <c r="J1321" s="13"/>
      <c r="K1321" s="45"/>
      <c r="L1321" s="14"/>
      <c r="M1321" s="54"/>
      <c r="N1321" s="6"/>
      <c r="O1321" s="58" t="s">
        <v>26</v>
      </c>
      <c r="P1321" s="6"/>
      <c r="Q1321" s="6"/>
      <c r="R1321" s="6"/>
      <c r="S1321" s="6"/>
      <c r="T1321" s="69">
        <v>422</v>
      </c>
      <c r="U1321" s="6"/>
      <c r="V1321" s="48">
        <v>39781</v>
      </c>
      <c r="W1321" s="6" t="s">
        <v>27</v>
      </c>
    </row>
    <row r="1322" spans="1:23" s="49" customFormat="1" ht="15" customHeight="1" x14ac:dyDescent="0.25">
      <c r="A1322" s="81" t="s">
        <v>63</v>
      </c>
      <c r="B1322" s="58" t="s">
        <v>166</v>
      </c>
      <c r="C1322" s="72" t="s">
        <v>28</v>
      </c>
      <c r="D1322" s="58" t="s">
        <v>10313</v>
      </c>
      <c r="E1322" s="58" t="s">
        <v>13074</v>
      </c>
      <c r="F1322" s="58" t="s">
        <v>15846</v>
      </c>
      <c r="G1322" s="60" t="s">
        <v>25</v>
      </c>
      <c r="H1322" s="58">
        <v>2001351168</v>
      </c>
      <c r="I1322" s="58" t="s">
        <v>3869</v>
      </c>
      <c r="J1322" s="13"/>
      <c r="K1322" s="45"/>
      <c r="L1322" s="14"/>
      <c r="M1322" s="54"/>
      <c r="N1322" s="6"/>
      <c r="O1322" s="58" t="s">
        <v>26</v>
      </c>
      <c r="P1322" s="6"/>
      <c r="Q1322" s="6"/>
      <c r="R1322" s="6"/>
      <c r="S1322" s="6"/>
      <c r="T1322" s="69">
        <v>62466</v>
      </c>
      <c r="U1322" s="6"/>
      <c r="V1322" s="48">
        <v>39685</v>
      </c>
      <c r="W1322" s="6" t="s">
        <v>27</v>
      </c>
    </row>
    <row r="1323" spans="1:23" s="49" customFormat="1" ht="15" customHeight="1" x14ac:dyDescent="0.25">
      <c r="A1323" s="81" t="s">
        <v>93</v>
      </c>
      <c r="B1323" s="58" t="s">
        <v>154</v>
      </c>
      <c r="C1323" s="72" t="s">
        <v>24</v>
      </c>
      <c r="D1323" s="58" t="s">
        <v>10314</v>
      </c>
      <c r="E1323" s="58" t="s">
        <v>13075</v>
      </c>
      <c r="F1323" s="58" t="s">
        <v>15847</v>
      </c>
      <c r="G1323" s="60" t="s">
        <v>25</v>
      </c>
      <c r="H1323" s="58">
        <v>2001147016</v>
      </c>
      <c r="I1323" s="58" t="s">
        <v>9079</v>
      </c>
      <c r="J1323" s="13"/>
      <c r="K1323" s="45"/>
      <c r="L1323" s="14"/>
      <c r="M1323" s="54"/>
      <c r="N1323" s="6"/>
      <c r="O1323" s="58" t="s">
        <v>26</v>
      </c>
      <c r="P1323" s="6"/>
      <c r="Q1323" s="6"/>
      <c r="R1323" s="6"/>
      <c r="S1323" s="6"/>
      <c r="T1323" s="69">
        <v>0.13</v>
      </c>
      <c r="U1323" s="6"/>
      <c r="V1323" s="48">
        <v>39499</v>
      </c>
      <c r="W1323" s="6" t="s">
        <v>27</v>
      </c>
    </row>
    <row r="1324" spans="1:23" s="49" customFormat="1" ht="15" customHeight="1" x14ac:dyDescent="0.25">
      <c r="A1324" s="81" t="s">
        <v>23</v>
      </c>
      <c r="B1324" s="58" t="s">
        <v>172</v>
      </c>
      <c r="C1324" s="72" t="s">
        <v>24</v>
      </c>
      <c r="D1324" s="58">
        <v>0</v>
      </c>
      <c r="E1324" s="58" t="s">
        <v>13076</v>
      </c>
      <c r="F1324" s="58" t="s">
        <v>15848</v>
      </c>
      <c r="G1324" s="60" t="s">
        <v>25</v>
      </c>
      <c r="H1324" s="58">
        <v>2001349379</v>
      </c>
      <c r="I1324" s="58" t="s">
        <v>3869</v>
      </c>
      <c r="J1324" s="13"/>
      <c r="K1324" s="45"/>
      <c r="L1324" s="14"/>
      <c r="M1324" s="54"/>
      <c r="N1324" s="6"/>
      <c r="O1324" s="58" t="s">
        <v>26</v>
      </c>
      <c r="P1324" s="6"/>
      <c r="Q1324" s="6"/>
      <c r="R1324" s="6"/>
      <c r="S1324" s="6"/>
      <c r="T1324" s="69">
        <v>332</v>
      </c>
      <c r="U1324" s="6"/>
      <c r="V1324" s="48">
        <v>39798</v>
      </c>
      <c r="W1324" s="6" t="s">
        <v>27</v>
      </c>
    </row>
    <row r="1325" spans="1:23" s="49" customFormat="1" ht="15" customHeight="1" x14ac:dyDescent="0.25">
      <c r="A1325" s="81" t="s">
        <v>38</v>
      </c>
      <c r="B1325" s="58" t="s">
        <v>169</v>
      </c>
      <c r="C1325" s="72" t="s">
        <v>24</v>
      </c>
      <c r="D1325" s="58" t="s">
        <v>10315</v>
      </c>
      <c r="E1325" s="58" t="s">
        <v>13077</v>
      </c>
      <c r="F1325" s="58" t="s">
        <v>15849</v>
      </c>
      <c r="G1325" s="60" t="s">
        <v>25</v>
      </c>
      <c r="H1325" s="58">
        <v>2000595918</v>
      </c>
      <c r="I1325" s="58" t="s">
        <v>9079</v>
      </c>
      <c r="J1325" s="13"/>
      <c r="K1325" s="45"/>
      <c r="L1325" s="14"/>
      <c r="M1325" s="54"/>
      <c r="N1325" s="6"/>
      <c r="O1325" s="58" t="s">
        <v>26</v>
      </c>
      <c r="P1325" s="6"/>
      <c r="Q1325" s="6"/>
      <c r="R1325" s="6"/>
      <c r="S1325" s="6"/>
      <c r="T1325" s="69">
        <v>5954.38</v>
      </c>
      <c r="U1325" s="6"/>
      <c r="V1325" s="48">
        <v>39779</v>
      </c>
      <c r="W1325" s="6" t="s">
        <v>27</v>
      </c>
    </row>
    <row r="1326" spans="1:23" s="49" customFormat="1" ht="15" customHeight="1" x14ac:dyDescent="0.25">
      <c r="A1326" s="81" t="s">
        <v>46</v>
      </c>
      <c r="B1326" s="58" t="s">
        <v>182</v>
      </c>
      <c r="C1326" s="58" t="s">
        <v>24</v>
      </c>
      <c r="D1326" s="58" t="s">
        <v>10316</v>
      </c>
      <c r="E1326" s="58" t="s">
        <v>13078</v>
      </c>
      <c r="F1326" s="58" t="s">
        <v>15850</v>
      </c>
      <c r="G1326" s="60" t="s">
        <v>25</v>
      </c>
      <c r="H1326" s="58">
        <v>2001174188</v>
      </c>
      <c r="I1326" s="58" t="s">
        <v>3869</v>
      </c>
      <c r="J1326" s="13"/>
      <c r="K1326" s="13"/>
      <c r="L1326" s="14"/>
      <c r="M1326" s="54"/>
      <c r="N1326" s="6"/>
      <c r="O1326" s="58" t="s">
        <v>26</v>
      </c>
      <c r="P1326" s="6"/>
      <c r="Q1326" s="6"/>
      <c r="R1326" s="6"/>
      <c r="S1326" s="6"/>
      <c r="T1326" s="69">
        <v>8</v>
      </c>
      <c r="U1326" s="6"/>
      <c r="V1326" s="70">
        <v>39478</v>
      </c>
      <c r="W1326" s="6" t="s">
        <v>27</v>
      </c>
    </row>
    <row r="1327" spans="1:23" s="49" customFormat="1" ht="15" customHeight="1" x14ac:dyDescent="0.25">
      <c r="A1327" s="81" t="s">
        <v>18557</v>
      </c>
      <c r="B1327" s="58" t="s">
        <v>9181</v>
      </c>
      <c r="C1327" s="72" t="s">
        <v>24</v>
      </c>
      <c r="D1327" s="58" t="s">
        <v>10317</v>
      </c>
      <c r="E1327" s="58" t="s">
        <v>13079</v>
      </c>
      <c r="F1327" s="58" t="s">
        <v>15851</v>
      </c>
      <c r="G1327" s="60" t="s">
        <v>25</v>
      </c>
      <c r="H1327" s="58">
        <v>2000686328</v>
      </c>
      <c r="I1327" s="58" t="s">
        <v>3869</v>
      </c>
      <c r="J1327" s="13" t="s">
        <v>111</v>
      </c>
      <c r="K1327" s="13"/>
      <c r="L1327" s="14"/>
      <c r="M1327" s="54"/>
      <c r="N1327" s="6"/>
      <c r="O1327" s="58" t="s">
        <v>26</v>
      </c>
      <c r="P1327" s="6"/>
      <c r="Q1327" s="6"/>
      <c r="R1327" s="6"/>
      <c r="S1327" s="6"/>
      <c r="T1327" s="69">
        <v>33</v>
      </c>
      <c r="U1327" s="6"/>
      <c r="V1327" s="48">
        <v>39688</v>
      </c>
      <c r="W1327" s="6" t="s">
        <v>27</v>
      </c>
    </row>
    <row r="1328" spans="1:23" s="49" customFormat="1" ht="15" customHeight="1" x14ac:dyDescent="0.25">
      <c r="A1328" s="81" t="s">
        <v>47</v>
      </c>
      <c r="B1328" s="58" t="s">
        <v>147</v>
      </c>
      <c r="C1328" s="72" t="s">
        <v>48</v>
      </c>
      <c r="D1328" s="58" t="s">
        <v>10318</v>
      </c>
      <c r="E1328" s="58" t="s">
        <v>13080</v>
      </c>
      <c r="F1328" s="58" t="s">
        <v>15852</v>
      </c>
      <c r="G1328" s="60" t="s">
        <v>25</v>
      </c>
      <c r="H1328" s="58">
        <v>2001262958</v>
      </c>
      <c r="I1328" s="58" t="s">
        <v>3869</v>
      </c>
      <c r="J1328" s="13" t="s">
        <v>111</v>
      </c>
      <c r="K1328" s="13"/>
      <c r="L1328" s="14"/>
      <c r="M1328" s="54"/>
      <c r="N1328" s="6"/>
      <c r="O1328" s="58" t="s">
        <v>26</v>
      </c>
      <c r="P1328" s="6"/>
      <c r="Q1328" s="6"/>
      <c r="R1328" s="6"/>
      <c r="S1328" s="6"/>
      <c r="T1328" s="69">
        <v>222</v>
      </c>
      <c r="U1328" s="6"/>
      <c r="V1328" s="48">
        <v>39456</v>
      </c>
      <c r="W1328" s="6" t="s">
        <v>27</v>
      </c>
    </row>
    <row r="1329" spans="1:23" s="49" customFormat="1" ht="15" customHeight="1" x14ac:dyDescent="0.25">
      <c r="A1329" s="81" t="s">
        <v>29</v>
      </c>
      <c r="B1329" s="58" t="s">
        <v>152</v>
      </c>
      <c r="C1329" s="72" t="s">
        <v>24</v>
      </c>
      <c r="D1329" s="58" t="s">
        <v>10319</v>
      </c>
      <c r="E1329" s="58" t="s">
        <v>13081</v>
      </c>
      <c r="F1329" s="58" t="s">
        <v>15853</v>
      </c>
      <c r="G1329" s="60" t="s">
        <v>25</v>
      </c>
      <c r="H1329" s="58">
        <v>2001455861</v>
      </c>
      <c r="I1329" s="58" t="s">
        <v>3869</v>
      </c>
      <c r="J1329" s="13" t="s">
        <v>111</v>
      </c>
      <c r="K1329" s="13"/>
      <c r="L1329" s="14"/>
      <c r="M1329" s="54"/>
      <c r="N1329" s="6"/>
      <c r="O1329" s="58" t="s">
        <v>26</v>
      </c>
      <c r="P1329" s="6"/>
      <c r="Q1329" s="6"/>
      <c r="R1329" s="6"/>
      <c r="S1329" s="6"/>
      <c r="T1329" s="69">
        <v>193</v>
      </c>
      <c r="U1329" s="6"/>
      <c r="V1329" s="48">
        <v>14309</v>
      </c>
      <c r="W1329" s="6" t="s">
        <v>27</v>
      </c>
    </row>
    <row r="1330" spans="1:23" s="49" customFormat="1" ht="15" customHeight="1" x14ac:dyDescent="0.25">
      <c r="A1330" s="81" t="s">
        <v>91</v>
      </c>
      <c r="B1330" s="58" t="s">
        <v>165</v>
      </c>
      <c r="C1330" s="72" t="s">
        <v>28</v>
      </c>
      <c r="D1330" s="58" t="s">
        <v>10320</v>
      </c>
      <c r="E1330" s="58" t="s">
        <v>13082</v>
      </c>
      <c r="F1330" s="58" t="s">
        <v>15854</v>
      </c>
      <c r="G1330" s="60" t="s">
        <v>25</v>
      </c>
      <c r="H1330" s="58">
        <v>2000343571</v>
      </c>
      <c r="I1330" s="58" t="s">
        <v>3869</v>
      </c>
      <c r="J1330" s="13" t="s">
        <v>111</v>
      </c>
      <c r="K1330" s="13"/>
      <c r="L1330" s="14"/>
      <c r="M1330" s="54"/>
      <c r="N1330" s="6"/>
      <c r="O1330" s="58" t="s">
        <v>26</v>
      </c>
      <c r="P1330" s="6"/>
      <c r="Q1330" s="6"/>
      <c r="R1330" s="6"/>
      <c r="S1330" s="6"/>
      <c r="T1330" s="69">
        <v>120</v>
      </c>
      <c r="U1330" s="6"/>
      <c r="V1330" s="48">
        <v>39783</v>
      </c>
      <c r="W1330" s="6" t="s">
        <v>27</v>
      </c>
    </row>
    <row r="1331" spans="1:23" s="49" customFormat="1" ht="15" customHeight="1" x14ac:dyDescent="0.25">
      <c r="A1331" s="81" t="s">
        <v>141</v>
      </c>
      <c r="B1331" s="58" t="s">
        <v>183</v>
      </c>
      <c r="C1331" s="72" t="s">
        <v>24</v>
      </c>
      <c r="D1331" s="58" t="s">
        <v>10321</v>
      </c>
      <c r="E1331" s="58" t="s">
        <v>13083</v>
      </c>
      <c r="F1331" s="58" t="s">
        <v>15855</v>
      </c>
      <c r="G1331" s="60" t="s">
        <v>25</v>
      </c>
      <c r="H1331" s="58">
        <v>2001395974</v>
      </c>
      <c r="I1331" s="58" t="s">
        <v>9079</v>
      </c>
      <c r="J1331" s="13" t="s">
        <v>111</v>
      </c>
      <c r="K1331" s="13"/>
      <c r="L1331" s="14"/>
      <c r="M1331" s="54"/>
      <c r="N1331" s="6"/>
      <c r="O1331" s="58" t="s">
        <v>26</v>
      </c>
      <c r="P1331" s="6"/>
      <c r="Q1331" s="6"/>
      <c r="R1331" s="6"/>
      <c r="S1331" s="6"/>
      <c r="T1331" s="69">
        <v>0.38</v>
      </c>
      <c r="U1331" s="6"/>
      <c r="V1331" s="48">
        <v>39778</v>
      </c>
      <c r="W1331" s="6" t="s">
        <v>27</v>
      </c>
    </row>
    <row r="1332" spans="1:23" s="49" customFormat="1" ht="15" customHeight="1" x14ac:dyDescent="0.25">
      <c r="A1332" s="81" t="s">
        <v>37</v>
      </c>
      <c r="B1332" s="58" t="s">
        <v>181</v>
      </c>
      <c r="C1332" s="72" t="s">
        <v>24</v>
      </c>
      <c r="D1332" s="58">
        <v>0</v>
      </c>
      <c r="E1332" s="58" t="s">
        <v>13084</v>
      </c>
      <c r="F1332" s="58" t="s">
        <v>15856</v>
      </c>
      <c r="G1332" s="60" t="s">
        <v>25</v>
      </c>
      <c r="H1332" s="58">
        <v>2000774157</v>
      </c>
      <c r="I1332" s="58" t="s">
        <v>3869</v>
      </c>
      <c r="J1332" s="13" t="s">
        <v>111</v>
      </c>
      <c r="K1332" s="13"/>
      <c r="L1332" s="14"/>
      <c r="M1332" s="54"/>
      <c r="N1332" s="6"/>
      <c r="O1332" s="58" t="s">
        <v>26</v>
      </c>
      <c r="P1332" s="6"/>
      <c r="Q1332" s="6"/>
      <c r="R1332" s="6"/>
      <c r="S1332" s="6"/>
      <c r="T1332" s="69">
        <v>84636.5</v>
      </c>
      <c r="U1332" s="6"/>
      <c r="V1332" s="48">
        <v>14404</v>
      </c>
      <c r="W1332" s="6" t="s">
        <v>27</v>
      </c>
    </row>
    <row r="1333" spans="1:23" s="49" customFormat="1" ht="15" customHeight="1" x14ac:dyDescent="0.25">
      <c r="A1333" s="81" t="s">
        <v>38</v>
      </c>
      <c r="B1333" s="58" t="s">
        <v>169</v>
      </c>
      <c r="C1333" s="72" t="s">
        <v>24</v>
      </c>
      <c r="D1333" s="58" t="s">
        <v>10322</v>
      </c>
      <c r="E1333" s="58" t="s">
        <v>13085</v>
      </c>
      <c r="F1333" s="58" t="s">
        <v>15857</v>
      </c>
      <c r="G1333" s="60" t="s">
        <v>25</v>
      </c>
      <c r="H1333" s="58">
        <v>2000600213</v>
      </c>
      <c r="I1333" s="58" t="s">
        <v>3869</v>
      </c>
      <c r="J1333" s="13" t="s">
        <v>111</v>
      </c>
      <c r="K1333" s="13"/>
      <c r="L1333" s="14"/>
      <c r="M1333" s="54"/>
      <c r="N1333" s="6"/>
      <c r="O1333" s="58" t="s">
        <v>26</v>
      </c>
      <c r="P1333" s="6"/>
      <c r="Q1333" s="6"/>
      <c r="R1333" s="6"/>
      <c r="S1333" s="6"/>
      <c r="T1333" s="69">
        <v>25</v>
      </c>
      <c r="U1333" s="6"/>
      <c r="V1333" s="48">
        <v>39774</v>
      </c>
      <c r="W1333" s="6" t="s">
        <v>27</v>
      </c>
    </row>
    <row r="1334" spans="1:23" s="49" customFormat="1" ht="15" customHeight="1" x14ac:dyDescent="0.25">
      <c r="A1334" s="81" t="s">
        <v>42</v>
      </c>
      <c r="B1334" s="58" t="s">
        <v>158</v>
      </c>
      <c r="C1334" s="72" t="s">
        <v>28</v>
      </c>
      <c r="D1334" s="58" t="s">
        <v>10323</v>
      </c>
      <c r="E1334" s="58" t="s">
        <v>13086</v>
      </c>
      <c r="F1334" s="58" t="s">
        <v>15858</v>
      </c>
      <c r="G1334" s="60" t="s">
        <v>25</v>
      </c>
      <c r="H1334" s="58">
        <v>2000231641</v>
      </c>
      <c r="I1334" s="58" t="s">
        <v>3869</v>
      </c>
      <c r="J1334" s="13" t="s">
        <v>111</v>
      </c>
      <c r="K1334" s="13"/>
      <c r="L1334" s="14"/>
      <c r="M1334" s="54"/>
      <c r="N1334" s="6"/>
      <c r="O1334" s="58" t="s">
        <v>26</v>
      </c>
      <c r="P1334" s="6"/>
      <c r="Q1334" s="6"/>
      <c r="R1334" s="6"/>
      <c r="S1334" s="6"/>
      <c r="T1334" s="69">
        <v>2424</v>
      </c>
      <c r="U1334" s="6"/>
      <c r="V1334" s="48">
        <v>39461</v>
      </c>
      <c r="W1334" s="6" t="s">
        <v>27</v>
      </c>
    </row>
    <row r="1335" spans="1:23" s="49" customFormat="1" ht="15" customHeight="1" x14ac:dyDescent="0.25">
      <c r="A1335" s="81" t="s">
        <v>44</v>
      </c>
      <c r="B1335" s="58" t="s">
        <v>184</v>
      </c>
      <c r="C1335" s="72" t="s">
        <v>28</v>
      </c>
      <c r="D1335" s="58" t="s">
        <v>10324</v>
      </c>
      <c r="E1335" s="58" t="s">
        <v>13087</v>
      </c>
      <c r="F1335" s="58" t="s">
        <v>15859</v>
      </c>
      <c r="G1335" s="60" t="s">
        <v>25</v>
      </c>
      <c r="H1335" s="58">
        <v>2000090808</v>
      </c>
      <c r="I1335" s="58" t="s">
        <v>3869</v>
      </c>
      <c r="J1335" s="13" t="s">
        <v>111</v>
      </c>
      <c r="K1335" s="13"/>
      <c r="L1335" s="14"/>
      <c r="M1335" s="54"/>
      <c r="N1335" s="6"/>
      <c r="O1335" s="58" t="s">
        <v>26</v>
      </c>
      <c r="P1335" s="6"/>
      <c r="Q1335" s="6"/>
      <c r="R1335" s="6"/>
      <c r="S1335" s="6"/>
      <c r="T1335" s="69">
        <v>430</v>
      </c>
      <c r="U1335" s="6"/>
      <c r="V1335" s="48">
        <v>39545</v>
      </c>
      <c r="W1335" s="6" t="s">
        <v>27</v>
      </c>
    </row>
    <row r="1336" spans="1:23" s="49" customFormat="1" ht="15" customHeight="1" x14ac:dyDescent="0.25">
      <c r="A1336" s="81" t="s">
        <v>23</v>
      </c>
      <c r="B1336" s="58" t="s">
        <v>172</v>
      </c>
      <c r="C1336" s="72" t="s">
        <v>24</v>
      </c>
      <c r="D1336" s="58" t="s">
        <v>10325</v>
      </c>
      <c r="E1336" s="58" t="s">
        <v>13088</v>
      </c>
      <c r="F1336" s="58" t="s">
        <v>15860</v>
      </c>
      <c r="G1336" s="60" t="s">
        <v>25</v>
      </c>
      <c r="H1336" s="58">
        <v>2001350318</v>
      </c>
      <c r="I1336" s="58" t="s">
        <v>3869</v>
      </c>
      <c r="J1336" s="13" t="s">
        <v>111</v>
      </c>
      <c r="K1336" s="13"/>
      <c r="L1336" s="14"/>
      <c r="M1336" s="54"/>
      <c r="N1336" s="6"/>
      <c r="O1336" s="58" t="s">
        <v>26</v>
      </c>
      <c r="P1336" s="6"/>
      <c r="Q1336" s="6"/>
      <c r="R1336" s="6"/>
      <c r="S1336" s="6"/>
      <c r="T1336" s="69">
        <v>637</v>
      </c>
      <c r="U1336" s="6"/>
      <c r="V1336" s="48">
        <v>39699</v>
      </c>
      <c r="W1336" s="6" t="s">
        <v>27</v>
      </c>
    </row>
    <row r="1337" spans="1:23" s="49" customFormat="1" ht="15" customHeight="1" x14ac:dyDescent="0.25">
      <c r="A1337" s="81" t="s">
        <v>58</v>
      </c>
      <c r="B1337" s="58" t="s">
        <v>156</v>
      </c>
      <c r="C1337" s="72" t="s">
        <v>28</v>
      </c>
      <c r="D1337" s="58" t="s">
        <v>10326</v>
      </c>
      <c r="E1337" s="58" t="s">
        <v>13089</v>
      </c>
      <c r="F1337" s="58" t="s">
        <v>15861</v>
      </c>
      <c r="G1337" s="60" t="s">
        <v>25</v>
      </c>
      <c r="H1337" s="58">
        <v>2000266275</v>
      </c>
      <c r="I1337" s="58" t="s">
        <v>3869</v>
      </c>
      <c r="J1337" s="13" t="s">
        <v>111</v>
      </c>
      <c r="K1337" s="13"/>
      <c r="L1337" s="14"/>
      <c r="M1337" s="54"/>
      <c r="N1337" s="6"/>
      <c r="O1337" s="58" t="s">
        <v>26</v>
      </c>
      <c r="P1337" s="6"/>
      <c r="Q1337" s="6"/>
      <c r="R1337" s="6"/>
      <c r="S1337" s="6"/>
      <c r="T1337" s="69">
        <v>4538.5</v>
      </c>
      <c r="U1337" s="6"/>
      <c r="V1337" s="48">
        <v>39685</v>
      </c>
      <c r="W1337" s="6" t="s">
        <v>27</v>
      </c>
    </row>
    <row r="1338" spans="1:23" s="49" customFormat="1" ht="15" customHeight="1" x14ac:dyDescent="0.25">
      <c r="A1338" s="81" t="s">
        <v>138</v>
      </c>
      <c r="B1338" s="58" t="s">
        <v>177</v>
      </c>
      <c r="C1338" s="72" t="s">
        <v>24</v>
      </c>
      <c r="D1338" s="58" t="s">
        <v>10327</v>
      </c>
      <c r="E1338" s="58" t="s">
        <v>13090</v>
      </c>
      <c r="F1338" s="58" t="s">
        <v>15862</v>
      </c>
      <c r="G1338" s="60" t="s">
        <v>25</v>
      </c>
      <c r="H1338" s="58">
        <v>2000669256</v>
      </c>
      <c r="I1338" s="58" t="s">
        <v>3869</v>
      </c>
      <c r="J1338" s="13" t="s">
        <v>111</v>
      </c>
      <c r="K1338" s="13"/>
      <c r="L1338" s="14"/>
      <c r="M1338" s="54"/>
      <c r="N1338" s="6"/>
      <c r="O1338" s="58" t="s">
        <v>26</v>
      </c>
      <c r="P1338" s="6"/>
      <c r="Q1338" s="6"/>
      <c r="R1338" s="6"/>
      <c r="S1338" s="6"/>
      <c r="T1338" s="69">
        <v>998</v>
      </c>
      <c r="U1338" s="6"/>
      <c r="V1338" s="48">
        <v>39591</v>
      </c>
      <c r="W1338" s="6" t="s">
        <v>27</v>
      </c>
    </row>
    <row r="1339" spans="1:23" s="49" customFormat="1" ht="15" customHeight="1" x14ac:dyDescent="0.25">
      <c r="A1339" s="81" t="s">
        <v>46</v>
      </c>
      <c r="B1339" s="58" t="s">
        <v>182</v>
      </c>
      <c r="C1339" s="72" t="s">
        <v>24</v>
      </c>
      <c r="D1339" s="58" t="s">
        <v>10328</v>
      </c>
      <c r="E1339" s="58" t="s">
        <v>1610</v>
      </c>
      <c r="F1339" s="58" t="s">
        <v>15863</v>
      </c>
      <c r="G1339" s="60" t="s">
        <v>25</v>
      </c>
      <c r="H1339" s="58">
        <v>2001185503</v>
      </c>
      <c r="I1339" s="58" t="s">
        <v>3869</v>
      </c>
      <c r="J1339" s="13" t="s">
        <v>111</v>
      </c>
      <c r="K1339" s="13"/>
      <c r="L1339" s="14"/>
      <c r="M1339" s="54"/>
      <c r="N1339" s="6"/>
      <c r="O1339" s="58" t="s">
        <v>26</v>
      </c>
      <c r="P1339" s="6"/>
      <c r="Q1339" s="6"/>
      <c r="R1339" s="6"/>
      <c r="S1339" s="6"/>
      <c r="T1339" s="69">
        <v>4119</v>
      </c>
      <c r="U1339" s="6"/>
      <c r="V1339" s="48">
        <v>39784</v>
      </c>
      <c r="W1339" s="6" t="s">
        <v>27</v>
      </c>
    </row>
    <row r="1340" spans="1:23" s="49" customFormat="1" ht="15" customHeight="1" x14ac:dyDescent="0.25">
      <c r="A1340" s="81" t="s">
        <v>69</v>
      </c>
      <c r="B1340" s="58" t="s">
        <v>157</v>
      </c>
      <c r="C1340" s="72" t="s">
        <v>28</v>
      </c>
      <c r="D1340" s="58" t="s">
        <v>10329</v>
      </c>
      <c r="E1340" s="58" t="s">
        <v>13091</v>
      </c>
      <c r="F1340" s="58" t="s">
        <v>15864</v>
      </c>
      <c r="G1340" s="60" t="s">
        <v>25</v>
      </c>
      <c r="H1340" s="58">
        <v>2000313214</v>
      </c>
      <c r="I1340" s="58" t="s">
        <v>9079</v>
      </c>
      <c r="J1340" s="13" t="s">
        <v>111</v>
      </c>
      <c r="K1340" s="13"/>
      <c r="L1340" s="14"/>
      <c r="M1340" s="54"/>
      <c r="N1340" s="6"/>
      <c r="O1340" s="58" t="s">
        <v>26</v>
      </c>
      <c r="P1340" s="6"/>
      <c r="Q1340" s="6"/>
      <c r="R1340" s="6"/>
      <c r="S1340" s="6"/>
      <c r="T1340" s="69">
        <v>211970.58</v>
      </c>
      <c r="U1340" s="6"/>
      <c r="V1340" s="48">
        <v>39690</v>
      </c>
      <c r="W1340" s="6" t="s">
        <v>27</v>
      </c>
    </row>
    <row r="1341" spans="1:23" s="49" customFormat="1" ht="15" customHeight="1" x14ac:dyDescent="0.25">
      <c r="A1341" s="81" t="s">
        <v>63</v>
      </c>
      <c r="B1341" s="58" t="s">
        <v>166</v>
      </c>
      <c r="C1341" s="72" t="s">
        <v>28</v>
      </c>
      <c r="D1341" s="58" t="s">
        <v>10330</v>
      </c>
      <c r="E1341" s="58" t="s">
        <v>13092</v>
      </c>
      <c r="F1341" s="58" t="s">
        <v>15865</v>
      </c>
      <c r="G1341" s="60" t="s">
        <v>25</v>
      </c>
      <c r="H1341" s="58">
        <v>2000349278</v>
      </c>
      <c r="I1341" s="58" t="s">
        <v>9079</v>
      </c>
      <c r="J1341" s="13" t="s">
        <v>111</v>
      </c>
      <c r="K1341" s="13"/>
      <c r="L1341" s="14"/>
      <c r="M1341" s="54"/>
      <c r="N1341" s="6"/>
      <c r="O1341" s="58" t="s">
        <v>26</v>
      </c>
      <c r="P1341" s="6"/>
      <c r="Q1341" s="6"/>
      <c r="R1341" s="6"/>
      <c r="S1341" s="6"/>
      <c r="T1341" s="69">
        <v>95.91</v>
      </c>
      <c r="U1341" s="6"/>
      <c r="V1341" s="48">
        <v>39489</v>
      </c>
      <c r="W1341" s="6" t="s">
        <v>27</v>
      </c>
    </row>
    <row r="1342" spans="1:23" s="49" customFormat="1" ht="15" customHeight="1" x14ac:dyDescent="0.25">
      <c r="A1342" s="81" t="s">
        <v>60</v>
      </c>
      <c r="B1342" s="58" t="s">
        <v>171</v>
      </c>
      <c r="C1342" s="72" t="s">
        <v>24</v>
      </c>
      <c r="D1342" s="58" t="s">
        <v>10331</v>
      </c>
      <c r="E1342" s="58" t="s">
        <v>13093</v>
      </c>
      <c r="F1342" s="58" t="s">
        <v>15866</v>
      </c>
      <c r="G1342" s="60" t="s">
        <v>25</v>
      </c>
      <c r="H1342" s="58">
        <v>2000636854</v>
      </c>
      <c r="I1342" s="58" t="s">
        <v>3869</v>
      </c>
      <c r="J1342" s="13" t="s">
        <v>111</v>
      </c>
      <c r="K1342" s="13"/>
      <c r="L1342" s="14"/>
      <c r="M1342" s="54"/>
      <c r="N1342" s="6"/>
      <c r="O1342" s="58" t="s">
        <v>26</v>
      </c>
      <c r="P1342" s="6"/>
      <c r="Q1342" s="6"/>
      <c r="R1342" s="6"/>
      <c r="S1342" s="6"/>
      <c r="T1342" s="69">
        <v>2900</v>
      </c>
      <c r="U1342" s="6"/>
      <c r="V1342" s="48">
        <v>39764</v>
      </c>
      <c r="W1342" s="6" t="s">
        <v>27</v>
      </c>
    </row>
    <row r="1343" spans="1:23" s="49" customFormat="1" ht="15" customHeight="1" x14ac:dyDescent="0.25">
      <c r="A1343" s="81" t="s">
        <v>70</v>
      </c>
      <c r="B1343" s="58" t="s">
        <v>151</v>
      </c>
      <c r="C1343" s="72" t="s">
        <v>24</v>
      </c>
      <c r="D1343" s="58" t="s">
        <v>10332</v>
      </c>
      <c r="E1343" s="58" t="s">
        <v>13094</v>
      </c>
      <c r="F1343" s="58" t="s">
        <v>15867</v>
      </c>
      <c r="G1343" s="60" t="s">
        <v>25</v>
      </c>
      <c r="H1343" s="58">
        <v>2001199822</v>
      </c>
      <c r="I1343" s="58" t="s">
        <v>3869</v>
      </c>
      <c r="J1343" s="13" t="s">
        <v>111</v>
      </c>
      <c r="K1343" s="13"/>
      <c r="L1343" s="14"/>
      <c r="M1343" s="54"/>
      <c r="N1343" s="6"/>
      <c r="O1343" s="58" t="s">
        <v>26</v>
      </c>
      <c r="P1343" s="6"/>
      <c r="Q1343" s="6"/>
      <c r="R1343" s="6"/>
      <c r="S1343" s="6"/>
      <c r="T1343" s="69">
        <v>371</v>
      </c>
      <c r="U1343" s="6"/>
      <c r="V1343" s="48">
        <v>39764</v>
      </c>
      <c r="W1343" s="6" t="s">
        <v>27</v>
      </c>
    </row>
    <row r="1344" spans="1:23" s="49" customFormat="1" ht="15" customHeight="1" x14ac:dyDescent="0.25">
      <c r="A1344" s="81" t="s">
        <v>42</v>
      </c>
      <c r="B1344" s="58" t="s">
        <v>158</v>
      </c>
      <c r="C1344" s="72" t="s">
        <v>28</v>
      </c>
      <c r="D1344" s="58" t="s">
        <v>10333</v>
      </c>
      <c r="E1344" s="58" t="s">
        <v>13095</v>
      </c>
      <c r="F1344" s="58" t="s">
        <v>15868</v>
      </c>
      <c r="G1344" s="60" t="s">
        <v>25</v>
      </c>
      <c r="H1344" s="58">
        <v>2000170847</v>
      </c>
      <c r="I1344" s="58" t="s">
        <v>9079</v>
      </c>
      <c r="J1344" s="13" t="s">
        <v>111</v>
      </c>
      <c r="K1344" s="13"/>
      <c r="L1344" s="14"/>
      <c r="M1344" s="54"/>
      <c r="N1344" s="6"/>
      <c r="O1344" s="58" t="s">
        <v>26</v>
      </c>
      <c r="P1344" s="6"/>
      <c r="Q1344" s="6"/>
      <c r="R1344" s="6"/>
      <c r="S1344" s="6"/>
      <c r="T1344" s="69">
        <v>911.11</v>
      </c>
      <c r="U1344" s="6"/>
      <c r="V1344" s="48">
        <v>14454</v>
      </c>
      <c r="W1344" s="6" t="s">
        <v>27</v>
      </c>
    </row>
    <row r="1345" spans="1:23" s="49" customFormat="1" ht="15" customHeight="1" x14ac:dyDescent="0.25">
      <c r="A1345" s="81" t="s">
        <v>141</v>
      </c>
      <c r="B1345" s="58" t="s">
        <v>183</v>
      </c>
      <c r="C1345" s="72" t="s">
        <v>24</v>
      </c>
      <c r="D1345" s="58" t="s">
        <v>10334</v>
      </c>
      <c r="E1345" s="58" t="s">
        <v>13096</v>
      </c>
      <c r="F1345" s="58" t="s">
        <v>15869</v>
      </c>
      <c r="G1345" s="60" t="s">
        <v>25</v>
      </c>
      <c r="H1345" s="58">
        <v>2001395621</v>
      </c>
      <c r="I1345" s="58" t="s">
        <v>9079</v>
      </c>
      <c r="J1345" s="13" t="s">
        <v>111</v>
      </c>
      <c r="K1345" s="13"/>
      <c r="L1345" s="14"/>
      <c r="M1345" s="54"/>
      <c r="N1345" s="6"/>
      <c r="O1345" s="58" t="s">
        <v>26</v>
      </c>
      <c r="P1345" s="6"/>
      <c r="Q1345" s="6"/>
      <c r="R1345" s="6"/>
      <c r="S1345" s="6"/>
      <c r="T1345" s="69">
        <v>0.37</v>
      </c>
      <c r="U1345" s="6"/>
      <c r="V1345" s="48">
        <v>39732</v>
      </c>
      <c r="W1345" s="6" t="s">
        <v>27</v>
      </c>
    </row>
    <row r="1346" spans="1:23" s="49" customFormat="1" ht="15" customHeight="1" x14ac:dyDescent="0.25">
      <c r="A1346" s="81" t="s">
        <v>44</v>
      </c>
      <c r="B1346" s="58" t="s">
        <v>184</v>
      </c>
      <c r="C1346" s="72" t="s">
        <v>28</v>
      </c>
      <c r="D1346" s="58" t="s">
        <v>10335</v>
      </c>
      <c r="E1346" s="58" t="s">
        <v>13097</v>
      </c>
      <c r="F1346" s="58" t="s">
        <v>15870</v>
      </c>
      <c r="G1346" s="60" t="s">
        <v>25</v>
      </c>
      <c r="H1346" s="58">
        <v>2000118907</v>
      </c>
      <c r="I1346" s="58" t="s">
        <v>9079</v>
      </c>
      <c r="J1346" s="13" t="s">
        <v>111</v>
      </c>
      <c r="K1346" s="13"/>
      <c r="L1346" s="14"/>
      <c r="M1346" s="54"/>
      <c r="N1346" s="6"/>
      <c r="O1346" s="58" t="s">
        <v>26</v>
      </c>
      <c r="P1346" s="6"/>
      <c r="Q1346" s="6"/>
      <c r="R1346" s="6"/>
      <c r="S1346" s="6"/>
      <c r="T1346" s="69">
        <v>0.01</v>
      </c>
      <c r="U1346" s="6"/>
      <c r="V1346" s="48">
        <v>39658</v>
      </c>
      <c r="W1346" s="6" t="s">
        <v>27</v>
      </c>
    </row>
    <row r="1347" spans="1:23" s="49" customFormat="1" ht="15" customHeight="1" x14ac:dyDescent="0.25">
      <c r="A1347" s="81" t="s">
        <v>66</v>
      </c>
      <c r="B1347" s="58" t="s">
        <v>173</v>
      </c>
      <c r="C1347" s="72" t="s">
        <v>24</v>
      </c>
      <c r="D1347" s="58">
        <v>0</v>
      </c>
      <c r="E1347" s="58" t="s">
        <v>13098</v>
      </c>
      <c r="F1347" s="58" t="s">
        <v>15871</v>
      </c>
      <c r="G1347" s="60" t="s">
        <v>25</v>
      </c>
      <c r="H1347" s="58">
        <v>2000812237</v>
      </c>
      <c r="I1347" s="58" t="s">
        <v>9079</v>
      </c>
      <c r="J1347" s="13" t="s">
        <v>111</v>
      </c>
      <c r="K1347" s="13"/>
      <c r="L1347" s="14"/>
      <c r="M1347" s="54"/>
      <c r="N1347" s="6"/>
      <c r="O1347" s="58" t="s">
        <v>26</v>
      </c>
      <c r="P1347" s="6"/>
      <c r="Q1347" s="6"/>
      <c r="R1347" s="6"/>
      <c r="S1347" s="6"/>
      <c r="T1347" s="69">
        <v>0.12</v>
      </c>
      <c r="U1347" s="6"/>
      <c r="V1347" s="48">
        <v>39799</v>
      </c>
      <c r="W1347" s="6" t="s">
        <v>27</v>
      </c>
    </row>
    <row r="1348" spans="1:23" s="49" customFormat="1" ht="15" customHeight="1" x14ac:dyDescent="0.25">
      <c r="A1348" s="81" t="s">
        <v>69</v>
      </c>
      <c r="B1348" s="58" t="s">
        <v>157</v>
      </c>
      <c r="C1348" s="72" t="s">
        <v>28</v>
      </c>
      <c r="D1348" s="58" t="s">
        <v>10336</v>
      </c>
      <c r="E1348" s="58" t="s">
        <v>13099</v>
      </c>
      <c r="F1348" s="58" t="s">
        <v>15872</v>
      </c>
      <c r="G1348" s="60" t="s">
        <v>25</v>
      </c>
      <c r="H1348" s="58">
        <v>2000308857</v>
      </c>
      <c r="I1348" s="58" t="s">
        <v>9079</v>
      </c>
      <c r="J1348" s="13" t="s">
        <v>111</v>
      </c>
      <c r="K1348" s="13"/>
      <c r="L1348" s="14"/>
      <c r="M1348" s="54"/>
      <c r="N1348" s="6"/>
      <c r="O1348" s="58" t="s">
        <v>26</v>
      </c>
      <c r="P1348" s="6"/>
      <c r="Q1348" s="6"/>
      <c r="R1348" s="6"/>
      <c r="S1348" s="6"/>
      <c r="T1348" s="69">
        <v>5984.34</v>
      </c>
      <c r="U1348" s="6"/>
      <c r="V1348" s="48">
        <v>39599</v>
      </c>
      <c r="W1348" s="6" t="s">
        <v>27</v>
      </c>
    </row>
    <row r="1349" spans="1:23" s="49" customFormat="1" ht="15" customHeight="1" x14ac:dyDescent="0.25">
      <c r="A1349" s="81" t="s">
        <v>63</v>
      </c>
      <c r="B1349" s="58" t="s">
        <v>166</v>
      </c>
      <c r="C1349" s="72" t="s">
        <v>28</v>
      </c>
      <c r="D1349" s="58" t="s">
        <v>10337</v>
      </c>
      <c r="E1349" s="58" t="s">
        <v>13100</v>
      </c>
      <c r="F1349" s="58" t="s">
        <v>15873</v>
      </c>
      <c r="G1349" s="60" t="s">
        <v>25</v>
      </c>
      <c r="H1349" s="58">
        <v>2001361433</v>
      </c>
      <c r="I1349" s="58" t="s">
        <v>9079</v>
      </c>
      <c r="J1349" s="13" t="s">
        <v>111</v>
      </c>
      <c r="K1349" s="13"/>
      <c r="L1349" s="14"/>
      <c r="M1349" s="54"/>
      <c r="N1349" s="6"/>
      <c r="O1349" s="58" t="s">
        <v>26</v>
      </c>
      <c r="P1349" s="6"/>
      <c r="Q1349" s="6"/>
      <c r="R1349" s="6"/>
      <c r="S1349" s="6"/>
      <c r="T1349" s="69">
        <v>47.86</v>
      </c>
      <c r="U1349" s="6"/>
      <c r="V1349" s="48">
        <v>39471</v>
      </c>
      <c r="W1349" s="6" t="s">
        <v>27</v>
      </c>
    </row>
    <row r="1350" spans="1:23" s="49" customFormat="1" ht="15" customHeight="1" x14ac:dyDescent="0.25">
      <c r="A1350" s="81" t="s">
        <v>43</v>
      </c>
      <c r="B1350" s="58" t="s">
        <v>174</v>
      </c>
      <c r="C1350" s="72" t="s">
        <v>24</v>
      </c>
      <c r="D1350" s="58" t="s">
        <v>10338</v>
      </c>
      <c r="E1350" s="58" t="s">
        <v>13101</v>
      </c>
      <c r="F1350" s="58" t="s">
        <v>15874</v>
      </c>
      <c r="G1350" s="60" t="s">
        <v>25</v>
      </c>
      <c r="H1350" s="58">
        <v>2000818383</v>
      </c>
      <c r="I1350" s="58" t="s">
        <v>3869</v>
      </c>
      <c r="J1350" s="13" t="s">
        <v>111</v>
      </c>
      <c r="K1350" s="13"/>
      <c r="L1350" s="14"/>
      <c r="M1350" s="54"/>
      <c r="N1350" s="6"/>
      <c r="O1350" s="58" t="s">
        <v>26</v>
      </c>
      <c r="P1350" s="6"/>
      <c r="Q1350" s="6"/>
      <c r="R1350" s="6"/>
      <c r="S1350" s="6"/>
      <c r="T1350" s="69">
        <v>1610.5</v>
      </c>
      <c r="U1350" s="6"/>
      <c r="V1350" s="48">
        <v>39546</v>
      </c>
      <c r="W1350" s="6" t="s">
        <v>27</v>
      </c>
    </row>
    <row r="1351" spans="1:23" s="49" customFormat="1" ht="15" customHeight="1" x14ac:dyDescent="0.25">
      <c r="A1351" s="81" t="s">
        <v>23</v>
      </c>
      <c r="B1351" s="58" t="s">
        <v>172</v>
      </c>
      <c r="C1351" s="72" t="s">
        <v>24</v>
      </c>
      <c r="D1351" s="58" t="s">
        <v>10339</v>
      </c>
      <c r="E1351" s="58" t="s">
        <v>13102</v>
      </c>
      <c r="F1351" s="58" t="s">
        <v>15875</v>
      </c>
      <c r="G1351" s="60" t="s">
        <v>25</v>
      </c>
      <c r="H1351" s="58">
        <v>2001408208</v>
      </c>
      <c r="I1351" s="58" t="s">
        <v>9079</v>
      </c>
      <c r="J1351" s="13" t="s">
        <v>111</v>
      </c>
      <c r="K1351" s="13"/>
      <c r="L1351" s="14"/>
      <c r="M1351" s="54"/>
      <c r="N1351" s="6"/>
      <c r="O1351" s="58" t="s">
        <v>26</v>
      </c>
      <c r="P1351" s="6"/>
      <c r="Q1351" s="6"/>
      <c r="R1351" s="6"/>
      <c r="S1351" s="6"/>
      <c r="T1351" s="69">
        <v>899.62</v>
      </c>
      <c r="U1351" s="6"/>
      <c r="V1351" s="48">
        <v>14383</v>
      </c>
      <c r="W1351" s="6" t="s">
        <v>27</v>
      </c>
    </row>
    <row r="1352" spans="1:23" s="49" customFormat="1" ht="15" customHeight="1" x14ac:dyDescent="0.25">
      <c r="A1352" s="81" t="s">
        <v>58</v>
      </c>
      <c r="B1352" s="58" t="s">
        <v>156</v>
      </c>
      <c r="C1352" s="72" t="s">
        <v>28</v>
      </c>
      <c r="D1352" s="58" t="s">
        <v>10340</v>
      </c>
      <c r="E1352" s="58" t="s">
        <v>13103</v>
      </c>
      <c r="F1352" s="58" t="s">
        <v>15876</v>
      </c>
      <c r="G1352" s="60" t="s">
        <v>25</v>
      </c>
      <c r="H1352" s="58">
        <v>2000277404</v>
      </c>
      <c r="I1352" s="58" t="s">
        <v>9079</v>
      </c>
      <c r="J1352" s="13" t="s">
        <v>111</v>
      </c>
      <c r="K1352" s="13"/>
      <c r="L1352" s="14"/>
      <c r="M1352" s="54"/>
      <c r="N1352" s="6"/>
      <c r="O1352" s="58" t="s">
        <v>26</v>
      </c>
      <c r="P1352" s="6"/>
      <c r="Q1352" s="6"/>
      <c r="R1352" s="6"/>
      <c r="S1352" s="6"/>
      <c r="T1352" s="69">
        <v>443.08</v>
      </c>
      <c r="U1352" s="6"/>
      <c r="V1352" s="48">
        <v>39588</v>
      </c>
      <c r="W1352" s="6" t="s">
        <v>27</v>
      </c>
    </row>
    <row r="1353" spans="1:23" s="49" customFormat="1" ht="15" customHeight="1" x14ac:dyDescent="0.25">
      <c r="A1353" s="81" t="s">
        <v>63</v>
      </c>
      <c r="B1353" s="58" t="s">
        <v>166</v>
      </c>
      <c r="C1353" s="72" t="s">
        <v>28</v>
      </c>
      <c r="D1353" s="58" t="s">
        <v>10341</v>
      </c>
      <c r="E1353" s="58" t="s">
        <v>13104</v>
      </c>
      <c r="F1353" s="58" t="s">
        <v>15877</v>
      </c>
      <c r="G1353" s="60" t="s">
        <v>25</v>
      </c>
      <c r="H1353" s="58">
        <v>2000348317</v>
      </c>
      <c r="I1353" s="58" t="s">
        <v>9079</v>
      </c>
      <c r="J1353" s="13" t="s">
        <v>111</v>
      </c>
      <c r="K1353" s="13"/>
      <c r="L1353" s="14"/>
      <c r="M1353" s="54"/>
      <c r="N1353" s="6"/>
      <c r="O1353" s="58" t="s">
        <v>26</v>
      </c>
      <c r="P1353" s="6"/>
      <c r="Q1353" s="6"/>
      <c r="R1353" s="6"/>
      <c r="S1353" s="6"/>
      <c r="T1353" s="69">
        <v>0.03</v>
      </c>
      <c r="U1353" s="6"/>
      <c r="V1353" s="48">
        <v>39664</v>
      </c>
      <c r="W1353" s="6" t="s">
        <v>27</v>
      </c>
    </row>
    <row r="1354" spans="1:23" s="49" customFormat="1" ht="15" customHeight="1" x14ac:dyDescent="0.25">
      <c r="A1354" s="81" t="s">
        <v>79</v>
      </c>
      <c r="B1354" s="58" t="s">
        <v>164</v>
      </c>
      <c r="C1354" s="72" t="s">
        <v>80</v>
      </c>
      <c r="D1354" s="58" t="s">
        <v>10342</v>
      </c>
      <c r="E1354" s="58" t="s">
        <v>13105</v>
      </c>
      <c r="F1354" s="58" t="s">
        <v>15878</v>
      </c>
      <c r="G1354" s="60" t="s">
        <v>25</v>
      </c>
      <c r="H1354" s="58">
        <v>2001323426</v>
      </c>
      <c r="I1354" s="58" t="s">
        <v>9079</v>
      </c>
      <c r="J1354" s="13" t="s">
        <v>111</v>
      </c>
      <c r="K1354" s="13"/>
      <c r="L1354" s="14"/>
      <c r="M1354" s="54"/>
      <c r="N1354" s="6"/>
      <c r="O1354" s="58" t="s">
        <v>26</v>
      </c>
      <c r="P1354" s="6"/>
      <c r="Q1354" s="6"/>
      <c r="R1354" s="6"/>
      <c r="S1354" s="6"/>
      <c r="T1354" s="69">
        <v>0.78</v>
      </c>
      <c r="U1354" s="6"/>
      <c r="V1354" s="48">
        <v>39500</v>
      </c>
      <c r="W1354" s="6" t="s">
        <v>27</v>
      </c>
    </row>
    <row r="1355" spans="1:23" s="49" customFormat="1" ht="15" customHeight="1" x14ac:dyDescent="0.25">
      <c r="A1355" s="81" t="s">
        <v>54</v>
      </c>
      <c r="B1355" s="58" t="s">
        <v>143</v>
      </c>
      <c r="C1355" s="72" t="s">
        <v>24</v>
      </c>
      <c r="D1355" s="58" t="s">
        <v>10343</v>
      </c>
      <c r="E1355" s="58" t="s">
        <v>13106</v>
      </c>
      <c r="F1355" s="58" t="s">
        <v>15879</v>
      </c>
      <c r="G1355" s="60" t="s">
        <v>25</v>
      </c>
      <c r="H1355" s="58">
        <v>2001044071</v>
      </c>
      <c r="I1355" s="58" t="s">
        <v>3869</v>
      </c>
      <c r="J1355" s="13" t="s">
        <v>111</v>
      </c>
      <c r="K1355" s="13"/>
      <c r="L1355" s="14"/>
      <c r="M1355" s="54"/>
      <c r="N1355" s="6"/>
      <c r="O1355" s="58" t="s">
        <v>26</v>
      </c>
      <c r="P1355" s="6"/>
      <c r="Q1355" s="6"/>
      <c r="R1355" s="6"/>
      <c r="S1355" s="6"/>
      <c r="T1355" s="69">
        <v>6259</v>
      </c>
      <c r="U1355" s="6"/>
      <c r="V1355" s="48">
        <v>39785</v>
      </c>
      <c r="W1355" s="6" t="s">
        <v>27</v>
      </c>
    </row>
    <row r="1356" spans="1:23" s="49" customFormat="1" ht="15" customHeight="1" x14ac:dyDescent="0.25">
      <c r="A1356" s="81" t="s">
        <v>63</v>
      </c>
      <c r="B1356" s="58" t="s">
        <v>166</v>
      </c>
      <c r="C1356" s="72" t="s">
        <v>28</v>
      </c>
      <c r="D1356" s="58" t="s">
        <v>10344</v>
      </c>
      <c r="E1356" s="58" t="s">
        <v>12527</v>
      </c>
      <c r="F1356" s="58" t="s">
        <v>15880</v>
      </c>
      <c r="G1356" s="60" t="s">
        <v>25</v>
      </c>
      <c r="H1356" s="58">
        <v>2001371374</v>
      </c>
      <c r="I1356" s="58" t="s">
        <v>3869</v>
      </c>
      <c r="J1356" s="13" t="s">
        <v>111</v>
      </c>
      <c r="K1356" s="13"/>
      <c r="L1356" s="14"/>
      <c r="M1356" s="54"/>
      <c r="N1356" s="6"/>
      <c r="O1356" s="58" t="s">
        <v>26</v>
      </c>
      <c r="P1356" s="6"/>
      <c r="Q1356" s="6"/>
      <c r="R1356" s="6"/>
      <c r="S1356" s="6"/>
      <c r="T1356" s="69">
        <v>1743</v>
      </c>
      <c r="U1356" s="6"/>
      <c r="V1356" s="48">
        <v>39468</v>
      </c>
      <c r="W1356" s="6" t="s">
        <v>27</v>
      </c>
    </row>
    <row r="1357" spans="1:23" s="49" customFormat="1" ht="15" customHeight="1" x14ac:dyDescent="0.25">
      <c r="A1357" s="81" t="s">
        <v>43</v>
      </c>
      <c r="B1357" s="58" t="s">
        <v>174</v>
      </c>
      <c r="C1357" s="72" t="s">
        <v>24</v>
      </c>
      <c r="D1357" s="58" t="s">
        <v>10345</v>
      </c>
      <c r="E1357" s="58" t="s">
        <v>13107</v>
      </c>
      <c r="F1357" s="58" t="s">
        <v>15881</v>
      </c>
      <c r="G1357" s="60" t="s">
        <v>25</v>
      </c>
      <c r="H1357" s="58">
        <v>2000823848</v>
      </c>
      <c r="I1357" s="58" t="s">
        <v>9079</v>
      </c>
      <c r="J1357" s="13" t="s">
        <v>111</v>
      </c>
      <c r="K1357" s="13"/>
      <c r="L1357" s="14"/>
      <c r="M1357" s="54"/>
      <c r="N1357" s="6"/>
      <c r="O1357" s="58" t="s">
        <v>26</v>
      </c>
      <c r="P1357" s="6"/>
      <c r="Q1357" s="6"/>
      <c r="R1357" s="6"/>
      <c r="S1357" s="6"/>
      <c r="T1357" s="69">
        <v>562.23</v>
      </c>
      <c r="U1357" s="6"/>
      <c r="V1357" s="48">
        <v>39492</v>
      </c>
      <c r="W1357" s="6" t="s">
        <v>27</v>
      </c>
    </row>
    <row r="1358" spans="1:23" s="49" customFormat="1" ht="15" customHeight="1" x14ac:dyDescent="0.25">
      <c r="A1358" s="81" t="s">
        <v>62</v>
      </c>
      <c r="B1358" s="58" t="s">
        <v>175</v>
      </c>
      <c r="C1358" s="72" t="s">
        <v>24</v>
      </c>
      <c r="D1358" s="58" t="s">
        <v>10346</v>
      </c>
      <c r="E1358" s="58" t="s">
        <v>13108</v>
      </c>
      <c r="F1358" s="58" t="s">
        <v>15882</v>
      </c>
      <c r="G1358" s="60" t="s">
        <v>25</v>
      </c>
      <c r="H1358" s="58">
        <v>2000651969</v>
      </c>
      <c r="I1358" s="58" t="s">
        <v>9079</v>
      </c>
      <c r="J1358" s="13" t="s">
        <v>111</v>
      </c>
      <c r="K1358" s="13"/>
      <c r="L1358" s="14"/>
      <c r="M1358" s="54"/>
      <c r="N1358" s="6"/>
      <c r="O1358" s="58" t="s">
        <v>26</v>
      </c>
      <c r="P1358" s="6"/>
      <c r="Q1358" s="6"/>
      <c r="R1358" s="6"/>
      <c r="S1358" s="6"/>
      <c r="T1358" s="69">
        <v>0.36</v>
      </c>
      <c r="U1358" s="6"/>
      <c r="V1358" s="48">
        <v>39749</v>
      </c>
      <c r="W1358" s="6" t="s">
        <v>27</v>
      </c>
    </row>
    <row r="1359" spans="1:23" s="49" customFormat="1" ht="15" customHeight="1" x14ac:dyDescent="0.25">
      <c r="A1359" s="81" t="s">
        <v>70</v>
      </c>
      <c r="B1359" s="58" t="s">
        <v>151</v>
      </c>
      <c r="C1359" s="72" t="s">
        <v>24</v>
      </c>
      <c r="D1359" s="58" t="s">
        <v>10347</v>
      </c>
      <c r="E1359" s="58" t="s">
        <v>13109</v>
      </c>
      <c r="F1359" s="58" t="s">
        <v>15883</v>
      </c>
      <c r="G1359" s="60" t="s">
        <v>25</v>
      </c>
      <c r="H1359" s="58">
        <v>2001195304</v>
      </c>
      <c r="I1359" s="58" t="s">
        <v>9079</v>
      </c>
      <c r="J1359" s="13" t="s">
        <v>111</v>
      </c>
      <c r="K1359" s="13"/>
      <c r="L1359" s="14"/>
      <c r="M1359" s="54"/>
      <c r="N1359" s="6"/>
      <c r="O1359" s="58" t="s">
        <v>26</v>
      </c>
      <c r="P1359" s="6"/>
      <c r="Q1359" s="6"/>
      <c r="R1359" s="6"/>
      <c r="S1359" s="6"/>
      <c r="T1359" s="69">
        <v>4623.71</v>
      </c>
      <c r="U1359" s="6"/>
      <c r="V1359" s="48">
        <v>39458</v>
      </c>
      <c r="W1359" s="6" t="s">
        <v>27</v>
      </c>
    </row>
    <row r="1360" spans="1:23" s="49" customFormat="1" ht="15" customHeight="1" x14ac:dyDescent="0.25">
      <c r="A1360" s="81" t="s">
        <v>42</v>
      </c>
      <c r="B1360" s="58" t="s">
        <v>158</v>
      </c>
      <c r="C1360" s="72" t="s">
        <v>28</v>
      </c>
      <c r="D1360" s="58" t="s">
        <v>10348</v>
      </c>
      <c r="E1360" s="58" t="s">
        <v>13110</v>
      </c>
      <c r="F1360" s="58" t="s">
        <v>15779</v>
      </c>
      <c r="G1360" s="60" t="s">
        <v>25</v>
      </c>
      <c r="H1360" s="58">
        <v>2000165819</v>
      </c>
      <c r="I1360" s="58" t="s">
        <v>3869</v>
      </c>
      <c r="J1360" s="13" t="s">
        <v>111</v>
      </c>
      <c r="K1360" s="13"/>
      <c r="L1360" s="14"/>
      <c r="M1360" s="54"/>
      <c r="N1360" s="6"/>
      <c r="O1360" s="58" t="s">
        <v>26</v>
      </c>
      <c r="P1360" s="6"/>
      <c r="Q1360" s="6"/>
      <c r="R1360" s="6"/>
      <c r="S1360" s="6"/>
      <c r="T1360" s="69">
        <v>50</v>
      </c>
      <c r="U1360" s="6"/>
      <c r="V1360" s="48">
        <v>39673</v>
      </c>
      <c r="W1360" s="6" t="s">
        <v>27</v>
      </c>
    </row>
    <row r="1361" spans="1:23" s="49" customFormat="1" ht="15" customHeight="1" x14ac:dyDescent="0.25">
      <c r="A1361" s="81" t="s">
        <v>91</v>
      </c>
      <c r="B1361" s="58" t="s">
        <v>165</v>
      </c>
      <c r="C1361" s="72" t="s">
        <v>28</v>
      </c>
      <c r="D1361" s="58" t="s">
        <v>10349</v>
      </c>
      <c r="E1361" s="58" t="s">
        <v>5732</v>
      </c>
      <c r="F1361" s="58" t="s">
        <v>15884</v>
      </c>
      <c r="G1361" s="60" t="s">
        <v>25</v>
      </c>
      <c r="H1361" s="58">
        <v>2000336745</v>
      </c>
      <c r="I1361" s="58" t="s">
        <v>3869</v>
      </c>
      <c r="J1361" s="13" t="s">
        <v>111</v>
      </c>
      <c r="K1361" s="13"/>
      <c r="L1361" s="14"/>
      <c r="M1361" s="54"/>
      <c r="N1361" s="6"/>
      <c r="O1361" s="58" t="s">
        <v>26</v>
      </c>
      <c r="P1361" s="6"/>
      <c r="Q1361" s="6"/>
      <c r="R1361" s="6"/>
      <c r="S1361" s="6"/>
      <c r="T1361" s="69">
        <v>22344</v>
      </c>
      <c r="U1361" s="6"/>
      <c r="V1361" s="48">
        <v>14457</v>
      </c>
      <c r="W1361" s="6" t="s">
        <v>27</v>
      </c>
    </row>
    <row r="1362" spans="1:23" s="49" customFormat="1" ht="15" customHeight="1" x14ac:dyDescent="0.25">
      <c r="A1362" s="81" t="s">
        <v>44</v>
      </c>
      <c r="B1362" s="58" t="s">
        <v>184</v>
      </c>
      <c r="C1362" s="72" t="s">
        <v>28</v>
      </c>
      <c r="D1362" s="58" t="s">
        <v>10350</v>
      </c>
      <c r="E1362" s="58" t="s">
        <v>13111</v>
      </c>
      <c r="F1362" s="58" t="s">
        <v>15885</v>
      </c>
      <c r="G1362" s="60" t="s">
        <v>25</v>
      </c>
      <c r="H1362" s="58">
        <v>2000121102</v>
      </c>
      <c r="I1362" s="58" t="s">
        <v>9079</v>
      </c>
      <c r="J1362" s="13" t="s">
        <v>111</v>
      </c>
      <c r="K1362" s="13"/>
      <c r="L1362" s="14"/>
      <c r="M1362" s="54"/>
      <c r="N1362" s="6"/>
      <c r="O1362" s="58" t="s">
        <v>26</v>
      </c>
      <c r="P1362" s="6"/>
      <c r="Q1362" s="6"/>
      <c r="R1362" s="6"/>
      <c r="S1362" s="6"/>
      <c r="T1362" s="69">
        <v>0.23</v>
      </c>
      <c r="U1362" s="6"/>
      <c r="V1362" s="48">
        <v>39636</v>
      </c>
      <c r="W1362" s="6" t="s">
        <v>27</v>
      </c>
    </row>
    <row r="1363" spans="1:23" s="49" customFormat="1" ht="15" customHeight="1" x14ac:dyDescent="0.25">
      <c r="A1363" s="81" t="s">
        <v>37</v>
      </c>
      <c r="B1363" s="58" t="s">
        <v>181</v>
      </c>
      <c r="C1363" s="72" t="s">
        <v>24</v>
      </c>
      <c r="D1363" s="58" t="s">
        <v>10351</v>
      </c>
      <c r="E1363" s="58" t="s">
        <v>13112</v>
      </c>
      <c r="F1363" s="58" t="s">
        <v>15886</v>
      </c>
      <c r="G1363" s="60" t="s">
        <v>25</v>
      </c>
      <c r="H1363" s="58">
        <v>2000775129</v>
      </c>
      <c r="I1363" s="58" t="s">
        <v>3869</v>
      </c>
      <c r="J1363" s="13" t="s">
        <v>111</v>
      </c>
      <c r="K1363" s="13"/>
      <c r="L1363" s="14"/>
      <c r="M1363" s="54"/>
      <c r="N1363" s="6"/>
      <c r="O1363" s="58" t="s">
        <v>26</v>
      </c>
      <c r="P1363" s="6"/>
      <c r="Q1363" s="6"/>
      <c r="R1363" s="6"/>
      <c r="S1363" s="6"/>
      <c r="T1363" s="69">
        <v>920</v>
      </c>
      <c r="U1363" s="6"/>
      <c r="V1363" s="48">
        <v>39472</v>
      </c>
      <c r="W1363" s="6" t="s">
        <v>27</v>
      </c>
    </row>
    <row r="1364" spans="1:23" s="49" customFormat="1" ht="15" customHeight="1" x14ac:dyDescent="0.25">
      <c r="A1364" s="81" t="s">
        <v>36</v>
      </c>
      <c r="B1364" s="58" t="s">
        <v>155</v>
      </c>
      <c r="C1364" s="72" t="s">
        <v>24</v>
      </c>
      <c r="D1364" s="58" t="s">
        <v>10352</v>
      </c>
      <c r="E1364" s="58" t="s">
        <v>13113</v>
      </c>
      <c r="F1364" s="58" t="s">
        <v>15887</v>
      </c>
      <c r="G1364" s="60" t="s">
        <v>25</v>
      </c>
      <c r="H1364" s="58">
        <v>2001231122</v>
      </c>
      <c r="I1364" s="58" t="s">
        <v>9079</v>
      </c>
      <c r="J1364" s="13" t="s">
        <v>111</v>
      </c>
      <c r="K1364" s="13"/>
      <c r="L1364" s="14"/>
      <c r="M1364" s="54"/>
      <c r="N1364" s="6"/>
      <c r="O1364" s="58" t="s">
        <v>26</v>
      </c>
      <c r="P1364" s="6"/>
      <c r="Q1364" s="6"/>
      <c r="R1364" s="6"/>
      <c r="S1364" s="6"/>
      <c r="T1364" s="69">
        <v>0.32</v>
      </c>
      <c r="U1364" s="6"/>
      <c r="V1364" s="48">
        <v>39482</v>
      </c>
      <c r="W1364" s="6" t="s">
        <v>27</v>
      </c>
    </row>
    <row r="1365" spans="1:23" s="49" customFormat="1" ht="15" customHeight="1" x14ac:dyDescent="0.25">
      <c r="A1365" s="81" t="s">
        <v>43</v>
      </c>
      <c r="B1365" s="58" t="s">
        <v>174</v>
      </c>
      <c r="C1365" s="72" t="s">
        <v>24</v>
      </c>
      <c r="D1365" s="58" t="s">
        <v>10353</v>
      </c>
      <c r="E1365" s="58" t="s">
        <v>13114</v>
      </c>
      <c r="F1365" s="58" t="s">
        <v>15888</v>
      </c>
      <c r="G1365" s="60" t="s">
        <v>25</v>
      </c>
      <c r="H1365" s="58">
        <v>2000826025</v>
      </c>
      <c r="I1365" s="58" t="s">
        <v>9079</v>
      </c>
      <c r="J1365" s="13" t="s">
        <v>111</v>
      </c>
      <c r="K1365" s="13"/>
      <c r="L1365" s="14"/>
      <c r="M1365" s="54"/>
      <c r="N1365" s="6"/>
      <c r="O1365" s="58" t="s">
        <v>26</v>
      </c>
      <c r="P1365" s="6"/>
      <c r="Q1365" s="6"/>
      <c r="R1365" s="6"/>
      <c r="S1365" s="6"/>
      <c r="T1365" s="69">
        <v>7806.78</v>
      </c>
      <c r="U1365" s="6"/>
      <c r="V1365" s="48">
        <v>39458</v>
      </c>
      <c r="W1365" s="6" t="s">
        <v>27</v>
      </c>
    </row>
    <row r="1366" spans="1:23" s="49" customFormat="1" ht="15" customHeight="1" x14ac:dyDescent="0.25">
      <c r="A1366" s="81" t="s">
        <v>100</v>
      </c>
      <c r="B1366" s="58" t="s">
        <v>176</v>
      </c>
      <c r="C1366" s="72" t="s">
        <v>24</v>
      </c>
      <c r="D1366" s="58" t="s">
        <v>10354</v>
      </c>
      <c r="E1366" s="58" t="s">
        <v>13115</v>
      </c>
      <c r="F1366" s="58" t="s">
        <v>15889</v>
      </c>
      <c r="G1366" s="60" t="s">
        <v>25</v>
      </c>
      <c r="H1366" s="58">
        <v>2000839879</v>
      </c>
      <c r="I1366" s="58" t="s">
        <v>3869</v>
      </c>
      <c r="J1366" s="13" t="s">
        <v>111</v>
      </c>
      <c r="K1366" s="13"/>
      <c r="L1366" s="14"/>
      <c r="M1366" s="54"/>
      <c r="N1366" s="6"/>
      <c r="O1366" s="58" t="s">
        <v>26</v>
      </c>
      <c r="P1366" s="6"/>
      <c r="Q1366" s="6"/>
      <c r="R1366" s="6"/>
      <c r="S1366" s="6"/>
      <c r="T1366" s="69">
        <v>8284</v>
      </c>
      <c r="U1366" s="6"/>
      <c r="V1366" s="48">
        <v>39494</v>
      </c>
      <c r="W1366" s="6" t="s">
        <v>27</v>
      </c>
    </row>
    <row r="1367" spans="1:23" s="49" customFormat="1" ht="15" customHeight="1" x14ac:dyDescent="0.25">
      <c r="A1367" s="81" t="s">
        <v>58</v>
      </c>
      <c r="B1367" s="58" t="s">
        <v>156</v>
      </c>
      <c r="C1367" s="72" t="s">
        <v>28</v>
      </c>
      <c r="D1367" s="58" t="s">
        <v>10355</v>
      </c>
      <c r="E1367" s="58" t="s">
        <v>13116</v>
      </c>
      <c r="F1367" s="58" t="s">
        <v>15890</v>
      </c>
      <c r="G1367" s="60" t="s">
        <v>25</v>
      </c>
      <c r="H1367" s="58">
        <v>2000260544</v>
      </c>
      <c r="I1367" s="58" t="s">
        <v>3869</v>
      </c>
      <c r="J1367" s="13" t="s">
        <v>111</v>
      </c>
      <c r="K1367" s="13"/>
      <c r="L1367" s="14"/>
      <c r="M1367" s="54"/>
      <c r="N1367" s="6"/>
      <c r="O1367" s="58" t="s">
        <v>26</v>
      </c>
      <c r="P1367" s="6"/>
      <c r="Q1367" s="6"/>
      <c r="R1367" s="6"/>
      <c r="S1367" s="6"/>
      <c r="T1367" s="69">
        <v>58</v>
      </c>
      <c r="U1367" s="6"/>
      <c r="V1367" s="48">
        <v>39490</v>
      </c>
      <c r="W1367" s="6" t="s">
        <v>27</v>
      </c>
    </row>
    <row r="1368" spans="1:23" s="49" customFormat="1" ht="15" customHeight="1" x14ac:dyDescent="0.25">
      <c r="A1368" s="81" t="s">
        <v>63</v>
      </c>
      <c r="B1368" s="58" t="s">
        <v>166</v>
      </c>
      <c r="C1368" s="72" t="s">
        <v>28</v>
      </c>
      <c r="D1368" s="58" t="s">
        <v>10356</v>
      </c>
      <c r="E1368" s="58" t="s">
        <v>13117</v>
      </c>
      <c r="F1368" s="58" t="s">
        <v>15891</v>
      </c>
      <c r="G1368" s="60" t="s">
        <v>25</v>
      </c>
      <c r="H1368" s="58">
        <v>2001367555</v>
      </c>
      <c r="I1368" s="58" t="s">
        <v>3869</v>
      </c>
      <c r="J1368" s="13" t="s">
        <v>111</v>
      </c>
      <c r="K1368" s="13"/>
      <c r="L1368" s="14"/>
      <c r="M1368" s="54"/>
      <c r="N1368" s="6"/>
      <c r="O1368" s="58" t="s">
        <v>26</v>
      </c>
      <c r="P1368" s="6"/>
      <c r="Q1368" s="6"/>
      <c r="R1368" s="6"/>
      <c r="S1368" s="6"/>
      <c r="T1368" s="69">
        <v>3081</v>
      </c>
      <c r="U1368" s="6"/>
      <c r="V1368" s="48">
        <v>39641</v>
      </c>
      <c r="W1368" s="6" t="s">
        <v>27</v>
      </c>
    </row>
    <row r="1369" spans="1:23" s="49" customFormat="1" ht="15" customHeight="1" x14ac:dyDescent="0.25">
      <c r="A1369" s="81" t="s">
        <v>108</v>
      </c>
      <c r="B1369" s="58" t="s">
        <v>163</v>
      </c>
      <c r="C1369" s="72" t="s">
        <v>28</v>
      </c>
      <c r="D1369" s="58" t="s">
        <v>10357</v>
      </c>
      <c r="E1369" s="58" t="s">
        <v>13118</v>
      </c>
      <c r="F1369" s="58" t="s">
        <v>15892</v>
      </c>
      <c r="G1369" s="60" t="s">
        <v>25</v>
      </c>
      <c r="H1369" s="58">
        <v>2000370242</v>
      </c>
      <c r="I1369" s="58" t="s">
        <v>3869</v>
      </c>
      <c r="J1369" s="13" t="s">
        <v>111</v>
      </c>
      <c r="K1369" s="13"/>
      <c r="L1369" s="14"/>
      <c r="M1369" s="54"/>
      <c r="N1369" s="6"/>
      <c r="O1369" s="58" t="s">
        <v>26</v>
      </c>
      <c r="P1369" s="6"/>
      <c r="Q1369" s="6"/>
      <c r="R1369" s="6"/>
      <c r="S1369" s="6"/>
      <c r="T1369" s="69">
        <v>1020</v>
      </c>
      <c r="U1369" s="6"/>
      <c r="V1369" s="48">
        <v>39776</v>
      </c>
      <c r="W1369" s="6" t="s">
        <v>27</v>
      </c>
    </row>
    <row r="1370" spans="1:23" s="49" customFormat="1" ht="15" customHeight="1" x14ac:dyDescent="0.25">
      <c r="A1370" s="81" t="s">
        <v>47</v>
      </c>
      <c r="B1370" s="58" t="s">
        <v>147</v>
      </c>
      <c r="C1370" s="72" t="s">
        <v>48</v>
      </c>
      <c r="D1370" s="58" t="s">
        <v>10358</v>
      </c>
      <c r="E1370" s="58" t="s">
        <v>13119</v>
      </c>
      <c r="F1370" s="58" t="s">
        <v>15893</v>
      </c>
      <c r="G1370" s="60" t="s">
        <v>25</v>
      </c>
      <c r="H1370" s="58">
        <v>2001259027</v>
      </c>
      <c r="I1370" s="58" t="s">
        <v>9079</v>
      </c>
      <c r="J1370" s="13" t="s">
        <v>111</v>
      </c>
      <c r="K1370" s="13"/>
      <c r="L1370" s="14"/>
      <c r="M1370" s="54"/>
      <c r="N1370" s="6"/>
      <c r="O1370" s="58" t="s">
        <v>26</v>
      </c>
      <c r="P1370" s="6"/>
      <c r="Q1370" s="6"/>
      <c r="R1370" s="6"/>
      <c r="S1370" s="6"/>
      <c r="T1370" s="69">
        <v>0.17</v>
      </c>
      <c r="U1370" s="6"/>
      <c r="V1370" s="48">
        <v>14442</v>
      </c>
      <c r="W1370" s="6" t="s">
        <v>27</v>
      </c>
    </row>
    <row r="1371" spans="1:23" s="49" customFormat="1" ht="15" customHeight="1" x14ac:dyDescent="0.25">
      <c r="A1371" s="81" t="s">
        <v>38</v>
      </c>
      <c r="B1371" s="58" t="s">
        <v>169</v>
      </c>
      <c r="C1371" s="72" t="s">
        <v>24</v>
      </c>
      <c r="D1371" s="58" t="s">
        <v>10359</v>
      </c>
      <c r="E1371" s="58" t="s">
        <v>13120</v>
      </c>
      <c r="F1371" s="58" t="s">
        <v>15894</v>
      </c>
      <c r="G1371" s="60" t="s">
        <v>25</v>
      </c>
      <c r="H1371" s="58">
        <v>2000595147</v>
      </c>
      <c r="I1371" s="58" t="s">
        <v>9079</v>
      </c>
      <c r="J1371" s="13" t="s">
        <v>111</v>
      </c>
      <c r="K1371" s="13"/>
      <c r="L1371" s="14"/>
      <c r="M1371" s="54"/>
      <c r="N1371" s="6"/>
      <c r="O1371" s="58" t="s">
        <v>26</v>
      </c>
      <c r="P1371" s="6"/>
      <c r="Q1371" s="6"/>
      <c r="R1371" s="6"/>
      <c r="S1371" s="6"/>
      <c r="T1371" s="69">
        <v>2017.61</v>
      </c>
      <c r="U1371" s="6"/>
      <c r="V1371" s="48">
        <v>39455</v>
      </c>
      <c r="W1371" s="6" t="s">
        <v>27</v>
      </c>
    </row>
    <row r="1372" spans="1:23" s="49" customFormat="1" ht="15" customHeight="1" x14ac:dyDescent="0.25">
      <c r="A1372" s="81" t="s">
        <v>59</v>
      </c>
      <c r="B1372" s="58" t="s">
        <v>180</v>
      </c>
      <c r="C1372" s="72" t="s">
        <v>24</v>
      </c>
      <c r="D1372" s="58" t="s">
        <v>10360</v>
      </c>
      <c r="E1372" s="58" t="s">
        <v>13121</v>
      </c>
      <c r="F1372" s="58" t="s">
        <v>15895</v>
      </c>
      <c r="G1372" s="60" t="s">
        <v>25</v>
      </c>
      <c r="H1372" s="58">
        <v>2001432829</v>
      </c>
      <c r="I1372" s="58" t="s">
        <v>3869</v>
      </c>
      <c r="J1372" s="13" t="s">
        <v>111</v>
      </c>
      <c r="K1372" s="13"/>
      <c r="L1372" s="14"/>
      <c r="M1372" s="54"/>
      <c r="N1372" s="6"/>
      <c r="O1372" s="58" t="s">
        <v>26</v>
      </c>
      <c r="P1372" s="6"/>
      <c r="Q1372" s="6"/>
      <c r="R1372" s="6"/>
      <c r="S1372" s="6"/>
      <c r="T1372" s="69">
        <v>15395</v>
      </c>
      <c r="U1372" s="6"/>
      <c r="V1372" s="48">
        <v>14386</v>
      </c>
      <c r="W1372" s="6" t="s">
        <v>27</v>
      </c>
    </row>
    <row r="1373" spans="1:23" s="49" customFormat="1" ht="15" customHeight="1" x14ac:dyDescent="0.25">
      <c r="A1373" s="81" t="s">
        <v>62</v>
      </c>
      <c r="B1373" s="58" t="s">
        <v>175</v>
      </c>
      <c r="C1373" s="72" t="s">
        <v>24</v>
      </c>
      <c r="D1373" s="58" t="s">
        <v>10361</v>
      </c>
      <c r="E1373" s="58" t="s">
        <v>13122</v>
      </c>
      <c r="F1373" s="58" t="s">
        <v>15896</v>
      </c>
      <c r="G1373" s="60" t="s">
        <v>25</v>
      </c>
      <c r="H1373" s="58">
        <v>2000651338</v>
      </c>
      <c r="I1373" s="58" t="s">
        <v>3869</v>
      </c>
      <c r="J1373" s="13" t="s">
        <v>111</v>
      </c>
      <c r="K1373" s="13"/>
      <c r="L1373" s="14"/>
      <c r="M1373" s="54"/>
      <c r="N1373" s="6"/>
      <c r="O1373" s="58" t="s">
        <v>26</v>
      </c>
      <c r="P1373" s="6"/>
      <c r="Q1373" s="6"/>
      <c r="R1373" s="6"/>
      <c r="S1373" s="6"/>
      <c r="T1373" s="69">
        <v>1934</v>
      </c>
      <c r="U1373" s="6"/>
      <c r="V1373" s="48">
        <v>39584</v>
      </c>
      <c r="W1373" s="6" t="s">
        <v>27</v>
      </c>
    </row>
    <row r="1374" spans="1:23" s="49" customFormat="1" ht="15" customHeight="1" x14ac:dyDescent="0.25">
      <c r="A1374" s="81" t="s">
        <v>74</v>
      </c>
      <c r="B1374" s="58" t="s">
        <v>167</v>
      </c>
      <c r="C1374" s="72" t="s">
        <v>28</v>
      </c>
      <c r="D1374" s="58" t="s">
        <v>10362</v>
      </c>
      <c r="E1374" s="58" t="s">
        <v>13123</v>
      </c>
      <c r="F1374" s="58" t="s">
        <v>15897</v>
      </c>
      <c r="G1374" s="60" t="s">
        <v>25</v>
      </c>
      <c r="H1374" s="58">
        <v>2000029303</v>
      </c>
      <c r="I1374" s="58" t="s">
        <v>3869</v>
      </c>
      <c r="J1374" s="13" t="s">
        <v>111</v>
      </c>
      <c r="K1374" s="13"/>
      <c r="L1374" s="14"/>
      <c r="M1374" s="54"/>
      <c r="N1374" s="6"/>
      <c r="O1374" s="58" t="s">
        <v>26</v>
      </c>
      <c r="P1374" s="6"/>
      <c r="Q1374" s="6"/>
      <c r="R1374" s="6"/>
      <c r="S1374" s="6"/>
      <c r="T1374" s="69">
        <v>100</v>
      </c>
      <c r="U1374" s="6"/>
      <c r="V1374" s="48">
        <v>39769</v>
      </c>
      <c r="W1374" s="6" t="s">
        <v>27</v>
      </c>
    </row>
    <row r="1375" spans="1:23" s="49" customFormat="1" ht="15" customHeight="1" x14ac:dyDescent="0.25">
      <c r="A1375" s="81" t="s">
        <v>109</v>
      </c>
      <c r="B1375" s="58" t="s">
        <v>159</v>
      </c>
      <c r="C1375" s="72" t="s">
        <v>28</v>
      </c>
      <c r="D1375" s="58" t="s">
        <v>10363</v>
      </c>
      <c r="E1375" s="58" t="s">
        <v>13124</v>
      </c>
      <c r="F1375" s="58" t="s">
        <v>15898</v>
      </c>
      <c r="G1375" s="60" t="s">
        <v>25</v>
      </c>
      <c r="H1375" s="58">
        <v>2000189009</v>
      </c>
      <c r="I1375" s="58" t="s">
        <v>3869</v>
      </c>
      <c r="J1375" s="13" t="s">
        <v>111</v>
      </c>
      <c r="K1375" s="13"/>
      <c r="L1375" s="14"/>
      <c r="M1375" s="54"/>
      <c r="N1375" s="6"/>
      <c r="O1375" s="58" t="s">
        <v>26</v>
      </c>
      <c r="P1375" s="6"/>
      <c r="Q1375" s="6"/>
      <c r="R1375" s="6"/>
      <c r="S1375" s="6"/>
      <c r="T1375" s="69">
        <v>13393</v>
      </c>
      <c r="U1375" s="6"/>
      <c r="V1375" s="48">
        <v>39535</v>
      </c>
      <c r="W1375" s="6" t="s">
        <v>27</v>
      </c>
    </row>
    <row r="1376" spans="1:23" s="49" customFormat="1" ht="15" customHeight="1" x14ac:dyDescent="0.25">
      <c r="A1376" s="81" t="s">
        <v>42</v>
      </c>
      <c r="B1376" s="58" t="s">
        <v>158</v>
      </c>
      <c r="C1376" s="72" t="s">
        <v>28</v>
      </c>
      <c r="D1376" s="58" t="s">
        <v>10364</v>
      </c>
      <c r="E1376" s="58" t="s">
        <v>13125</v>
      </c>
      <c r="F1376" s="58" t="s">
        <v>15236</v>
      </c>
      <c r="G1376" s="60" t="s">
        <v>25</v>
      </c>
      <c r="H1376" s="58">
        <v>2000161864</v>
      </c>
      <c r="I1376" s="58" t="s">
        <v>3869</v>
      </c>
      <c r="J1376" s="13" t="s">
        <v>111</v>
      </c>
      <c r="K1376" s="13"/>
      <c r="L1376" s="14"/>
      <c r="M1376" s="54"/>
      <c r="N1376" s="6"/>
      <c r="O1376" s="58" t="s">
        <v>26</v>
      </c>
      <c r="P1376" s="6"/>
      <c r="Q1376" s="6"/>
      <c r="R1376" s="6"/>
      <c r="S1376" s="6"/>
      <c r="T1376" s="69">
        <v>4269</v>
      </c>
      <c r="U1376" s="6"/>
      <c r="V1376" s="48">
        <v>39645</v>
      </c>
      <c r="W1376" s="6" t="s">
        <v>27</v>
      </c>
    </row>
    <row r="1377" spans="1:23" s="49" customFormat="1" ht="15" customHeight="1" x14ac:dyDescent="0.25">
      <c r="A1377" s="81" t="s">
        <v>91</v>
      </c>
      <c r="B1377" s="58" t="s">
        <v>165</v>
      </c>
      <c r="C1377" s="72" t="s">
        <v>28</v>
      </c>
      <c r="D1377" s="58" t="s">
        <v>10365</v>
      </c>
      <c r="E1377" s="58" t="s">
        <v>12378</v>
      </c>
      <c r="F1377" s="58" t="s">
        <v>15899</v>
      </c>
      <c r="G1377" s="60" t="s">
        <v>25</v>
      </c>
      <c r="H1377" s="58">
        <v>2000340696</v>
      </c>
      <c r="I1377" s="58" t="s">
        <v>3869</v>
      </c>
      <c r="J1377" s="13" t="s">
        <v>111</v>
      </c>
      <c r="K1377" s="13"/>
      <c r="L1377" s="14"/>
      <c r="M1377" s="54"/>
      <c r="N1377" s="6"/>
      <c r="O1377" s="58" t="s">
        <v>26</v>
      </c>
      <c r="P1377" s="6"/>
      <c r="Q1377" s="6"/>
      <c r="R1377" s="6"/>
      <c r="S1377" s="6"/>
      <c r="T1377" s="69">
        <v>2020</v>
      </c>
      <c r="U1377" s="6"/>
      <c r="V1377" s="48">
        <v>39455</v>
      </c>
      <c r="W1377" s="6" t="s">
        <v>27</v>
      </c>
    </row>
    <row r="1378" spans="1:23" s="49" customFormat="1" ht="15" customHeight="1" x14ac:dyDescent="0.25">
      <c r="A1378" s="81" t="s">
        <v>141</v>
      </c>
      <c r="B1378" s="58" t="s">
        <v>183</v>
      </c>
      <c r="C1378" s="72" t="s">
        <v>24</v>
      </c>
      <c r="D1378" s="58" t="s">
        <v>10366</v>
      </c>
      <c r="E1378" s="58" t="s">
        <v>13126</v>
      </c>
      <c r="F1378" s="58" t="s">
        <v>15900</v>
      </c>
      <c r="G1378" s="60" t="s">
        <v>25</v>
      </c>
      <c r="H1378" s="58">
        <v>2001396466</v>
      </c>
      <c r="I1378" s="58" t="s">
        <v>9079</v>
      </c>
      <c r="J1378" s="13" t="s">
        <v>111</v>
      </c>
      <c r="K1378" s="13"/>
      <c r="L1378" s="14"/>
      <c r="M1378" s="54"/>
      <c r="N1378" s="6"/>
      <c r="O1378" s="58" t="s">
        <v>26</v>
      </c>
      <c r="P1378" s="6"/>
      <c r="Q1378" s="6"/>
      <c r="R1378" s="6"/>
      <c r="S1378" s="6"/>
      <c r="T1378" s="69">
        <v>0.02</v>
      </c>
      <c r="U1378" s="6"/>
      <c r="V1378" s="48">
        <v>39681</v>
      </c>
      <c r="W1378" s="6" t="s">
        <v>27</v>
      </c>
    </row>
    <row r="1379" spans="1:23" s="49" customFormat="1" ht="15" customHeight="1" x14ac:dyDescent="0.25">
      <c r="A1379" s="81" t="s">
        <v>29</v>
      </c>
      <c r="B1379" s="58" t="s">
        <v>152</v>
      </c>
      <c r="C1379" s="72" t="s">
        <v>24</v>
      </c>
      <c r="D1379" s="58" t="s">
        <v>10367</v>
      </c>
      <c r="E1379" s="58" t="s">
        <v>13127</v>
      </c>
      <c r="F1379" s="58" t="s">
        <v>15901</v>
      </c>
      <c r="G1379" s="60" t="s">
        <v>25</v>
      </c>
      <c r="H1379" s="58">
        <v>2001446897</v>
      </c>
      <c r="I1379" s="58" t="s">
        <v>9079</v>
      </c>
      <c r="J1379" s="13" t="s">
        <v>111</v>
      </c>
      <c r="K1379" s="13"/>
      <c r="L1379" s="14"/>
      <c r="M1379" s="54"/>
      <c r="N1379" s="6"/>
      <c r="O1379" s="58" t="s">
        <v>26</v>
      </c>
      <c r="P1379" s="6"/>
      <c r="Q1379" s="6"/>
      <c r="R1379" s="6"/>
      <c r="S1379" s="6"/>
      <c r="T1379" s="69">
        <v>0.16</v>
      </c>
      <c r="U1379" s="6"/>
      <c r="V1379" s="48">
        <v>39699</v>
      </c>
      <c r="W1379" s="6" t="s">
        <v>27</v>
      </c>
    </row>
    <row r="1380" spans="1:23" s="49" customFormat="1" ht="15" customHeight="1" x14ac:dyDescent="0.25">
      <c r="A1380" s="81" t="s">
        <v>63</v>
      </c>
      <c r="B1380" s="58" t="s">
        <v>166</v>
      </c>
      <c r="C1380" s="72" t="s">
        <v>28</v>
      </c>
      <c r="D1380" s="58" t="s">
        <v>10368</v>
      </c>
      <c r="E1380" s="58" t="s">
        <v>13128</v>
      </c>
      <c r="F1380" s="58" t="s">
        <v>15902</v>
      </c>
      <c r="G1380" s="60" t="s">
        <v>25</v>
      </c>
      <c r="H1380" s="58">
        <v>2001372036</v>
      </c>
      <c r="I1380" s="58" t="s">
        <v>9079</v>
      </c>
      <c r="J1380" s="13" t="s">
        <v>111</v>
      </c>
      <c r="K1380" s="13"/>
      <c r="L1380" s="14"/>
      <c r="M1380" s="54"/>
      <c r="N1380" s="6"/>
      <c r="O1380" s="58" t="s">
        <v>26</v>
      </c>
      <c r="P1380" s="6"/>
      <c r="Q1380" s="6"/>
      <c r="R1380" s="6"/>
      <c r="S1380" s="6"/>
      <c r="T1380" s="69">
        <v>18.97</v>
      </c>
      <c r="U1380" s="6"/>
      <c r="V1380" s="48">
        <v>39732</v>
      </c>
      <c r="W1380" s="6" t="s">
        <v>27</v>
      </c>
    </row>
    <row r="1381" spans="1:23" s="49" customFormat="1" ht="15" customHeight="1" x14ac:dyDescent="0.25">
      <c r="A1381" s="81" t="s">
        <v>56</v>
      </c>
      <c r="B1381" s="58" t="s">
        <v>170</v>
      </c>
      <c r="C1381" s="72" t="s">
        <v>24</v>
      </c>
      <c r="D1381" s="58" t="s">
        <v>10369</v>
      </c>
      <c r="E1381" s="58" t="s">
        <v>13129</v>
      </c>
      <c r="F1381" s="58" t="s">
        <v>15903</v>
      </c>
      <c r="G1381" s="60" t="s">
        <v>25</v>
      </c>
      <c r="H1381" s="58">
        <v>2001035358</v>
      </c>
      <c r="I1381" s="58" t="s">
        <v>9079</v>
      </c>
      <c r="J1381" s="13" t="s">
        <v>111</v>
      </c>
      <c r="K1381" s="13"/>
      <c r="L1381" s="14"/>
      <c r="M1381" s="54"/>
      <c r="N1381" s="6"/>
      <c r="O1381" s="58" t="s">
        <v>26</v>
      </c>
      <c r="P1381" s="6"/>
      <c r="Q1381" s="6"/>
      <c r="R1381" s="6"/>
      <c r="S1381" s="6"/>
      <c r="T1381" s="69">
        <v>979.81</v>
      </c>
      <c r="U1381" s="6"/>
      <c r="V1381" s="48">
        <v>39699</v>
      </c>
      <c r="W1381" s="6" t="s">
        <v>27</v>
      </c>
    </row>
    <row r="1382" spans="1:23" s="49" customFormat="1" ht="15" customHeight="1" x14ac:dyDescent="0.25">
      <c r="A1382" s="81" t="s">
        <v>74</v>
      </c>
      <c r="B1382" s="58" t="s">
        <v>167</v>
      </c>
      <c r="C1382" s="72" t="s">
        <v>28</v>
      </c>
      <c r="D1382" s="58" t="s">
        <v>10370</v>
      </c>
      <c r="E1382" s="58" t="s">
        <v>55</v>
      </c>
      <c r="F1382" s="58" t="s">
        <v>15904</v>
      </c>
      <c r="G1382" s="60" t="s">
        <v>25</v>
      </c>
      <c r="H1382" s="58">
        <v>2000029109</v>
      </c>
      <c r="I1382" s="58" t="s">
        <v>3869</v>
      </c>
      <c r="J1382" s="13" t="s">
        <v>111</v>
      </c>
      <c r="K1382" s="13"/>
      <c r="L1382" s="14"/>
      <c r="M1382" s="54"/>
      <c r="N1382" s="6"/>
      <c r="O1382" s="58" t="s">
        <v>26</v>
      </c>
      <c r="P1382" s="6"/>
      <c r="Q1382" s="6"/>
      <c r="R1382" s="6"/>
      <c r="S1382" s="6"/>
      <c r="T1382" s="69">
        <v>155</v>
      </c>
      <c r="U1382" s="6"/>
      <c r="V1382" s="48">
        <v>39743</v>
      </c>
      <c r="W1382" s="6" t="s">
        <v>27</v>
      </c>
    </row>
    <row r="1383" spans="1:23" s="49" customFormat="1" ht="15" customHeight="1" x14ac:dyDescent="0.25">
      <c r="A1383" s="81" t="s">
        <v>107</v>
      </c>
      <c r="B1383" s="58" t="s">
        <v>4428</v>
      </c>
      <c r="C1383" s="72" t="s">
        <v>24</v>
      </c>
      <c r="D1383" s="58" t="s">
        <v>10371</v>
      </c>
      <c r="E1383" s="58" t="s">
        <v>13130</v>
      </c>
      <c r="F1383" s="58" t="s">
        <v>15905</v>
      </c>
      <c r="G1383" s="60" t="s">
        <v>25</v>
      </c>
      <c r="H1383" s="58">
        <v>2001010479</v>
      </c>
      <c r="I1383" s="58" t="s">
        <v>9079</v>
      </c>
      <c r="J1383" s="13" t="s">
        <v>111</v>
      </c>
      <c r="K1383" s="13"/>
      <c r="L1383" s="14"/>
      <c r="M1383" s="54"/>
      <c r="N1383" s="6"/>
      <c r="O1383" s="58" t="s">
        <v>26</v>
      </c>
      <c r="P1383" s="6"/>
      <c r="Q1383" s="6"/>
      <c r="R1383" s="6"/>
      <c r="S1383" s="6"/>
      <c r="T1383" s="69">
        <v>0.12</v>
      </c>
      <c r="U1383" s="6"/>
      <c r="V1383" s="48">
        <v>39746</v>
      </c>
      <c r="W1383" s="6" t="s">
        <v>27</v>
      </c>
    </row>
    <row r="1384" spans="1:23" s="49" customFormat="1" ht="15" customHeight="1" x14ac:dyDescent="0.25">
      <c r="A1384" s="81" t="s">
        <v>4430</v>
      </c>
      <c r="B1384" s="58" t="s">
        <v>4431</v>
      </c>
      <c r="C1384" s="72" t="s">
        <v>28</v>
      </c>
      <c r="D1384" s="58" t="s">
        <v>10372</v>
      </c>
      <c r="E1384" s="58" t="s">
        <v>13131</v>
      </c>
      <c r="F1384" s="58" t="s">
        <v>15906</v>
      </c>
      <c r="G1384" s="60" t="s">
        <v>25</v>
      </c>
      <c r="H1384" s="58">
        <v>2001369248</v>
      </c>
      <c r="I1384" s="58" t="s">
        <v>3869</v>
      </c>
      <c r="J1384" s="13" t="s">
        <v>111</v>
      </c>
      <c r="K1384" s="13"/>
      <c r="L1384" s="14"/>
      <c r="M1384" s="54"/>
      <c r="N1384" s="6"/>
      <c r="O1384" s="58" t="s">
        <v>26</v>
      </c>
      <c r="P1384" s="6"/>
      <c r="Q1384" s="6"/>
      <c r="R1384" s="6"/>
      <c r="S1384" s="6"/>
      <c r="T1384" s="69">
        <v>4646</v>
      </c>
      <c r="U1384" s="6"/>
      <c r="V1384" s="48">
        <v>14039</v>
      </c>
      <c r="W1384" s="6" t="s">
        <v>27</v>
      </c>
    </row>
    <row r="1385" spans="1:23" s="49" customFormat="1" ht="15" customHeight="1" x14ac:dyDescent="0.25">
      <c r="A1385" s="81" t="s">
        <v>63</v>
      </c>
      <c r="B1385" s="58" t="s">
        <v>166</v>
      </c>
      <c r="C1385" s="72" t="s">
        <v>28</v>
      </c>
      <c r="D1385" s="58">
        <v>4130476854103</v>
      </c>
      <c r="E1385" s="58" t="s">
        <v>13132</v>
      </c>
      <c r="F1385" s="58" t="s">
        <v>15907</v>
      </c>
      <c r="G1385" s="60" t="s">
        <v>25</v>
      </c>
      <c r="H1385" s="58">
        <v>2000349529</v>
      </c>
      <c r="I1385" s="58" t="s">
        <v>9079</v>
      </c>
      <c r="J1385" s="13" t="s">
        <v>111</v>
      </c>
      <c r="K1385" s="13"/>
      <c r="L1385" s="14"/>
      <c r="M1385" s="54"/>
      <c r="N1385" s="6"/>
      <c r="O1385" s="58" t="s">
        <v>26</v>
      </c>
      <c r="P1385" s="6"/>
      <c r="Q1385" s="6"/>
      <c r="R1385" s="6"/>
      <c r="S1385" s="6"/>
      <c r="T1385" s="69">
        <v>83.99</v>
      </c>
      <c r="U1385" s="6"/>
      <c r="V1385" s="48">
        <v>14421</v>
      </c>
      <c r="W1385" s="6" t="s">
        <v>27</v>
      </c>
    </row>
    <row r="1386" spans="1:23" s="49" customFormat="1" ht="15" customHeight="1" x14ac:dyDescent="0.25">
      <c r="A1386" s="81" t="s">
        <v>108</v>
      </c>
      <c r="B1386" s="58" t="s">
        <v>163</v>
      </c>
      <c r="C1386" s="72" t="s">
        <v>28</v>
      </c>
      <c r="D1386" s="58" t="s">
        <v>10373</v>
      </c>
      <c r="E1386" s="58" t="s">
        <v>13133</v>
      </c>
      <c r="F1386" s="58" t="s">
        <v>15908</v>
      </c>
      <c r="G1386" s="60" t="s">
        <v>25</v>
      </c>
      <c r="H1386" s="58">
        <v>2000368663</v>
      </c>
      <c r="I1386" s="58" t="s">
        <v>3869</v>
      </c>
      <c r="J1386" s="13" t="s">
        <v>111</v>
      </c>
      <c r="K1386" s="13"/>
      <c r="L1386" s="14"/>
      <c r="M1386" s="54"/>
      <c r="N1386" s="6"/>
      <c r="O1386" s="58" t="s">
        <v>26</v>
      </c>
      <c r="P1386" s="6"/>
      <c r="Q1386" s="6"/>
      <c r="R1386" s="6"/>
      <c r="S1386" s="6"/>
      <c r="T1386" s="69">
        <v>2707.75</v>
      </c>
      <c r="U1386" s="6"/>
      <c r="V1386" s="48">
        <v>14457</v>
      </c>
      <c r="W1386" s="6" t="s">
        <v>27</v>
      </c>
    </row>
    <row r="1387" spans="1:23" s="49" customFormat="1" ht="15" customHeight="1" x14ac:dyDescent="0.25">
      <c r="A1387" s="81" t="s">
        <v>58</v>
      </c>
      <c r="B1387" s="58" t="s">
        <v>156</v>
      </c>
      <c r="C1387" s="72" t="s">
        <v>28</v>
      </c>
      <c r="D1387" s="58" t="s">
        <v>10374</v>
      </c>
      <c r="E1387" s="58" t="s">
        <v>13134</v>
      </c>
      <c r="F1387" s="58" t="s">
        <v>15909</v>
      </c>
      <c r="G1387" s="60" t="s">
        <v>25</v>
      </c>
      <c r="H1387" s="58">
        <v>2000267115</v>
      </c>
      <c r="I1387" s="58" t="s">
        <v>3869</v>
      </c>
      <c r="J1387" s="13" t="s">
        <v>111</v>
      </c>
      <c r="K1387" s="13"/>
      <c r="L1387" s="14"/>
      <c r="M1387" s="54"/>
      <c r="N1387" s="6"/>
      <c r="O1387" s="58" t="s">
        <v>26</v>
      </c>
      <c r="P1387" s="6"/>
      <c r="Q1387" s="6"/>
      <c r="R1387" s="6"/>
      <c r="S1387" s="6"/>
      <c r="T1387" s="69">
        <v>12</v>
      </c>
      <c r="U1387" s="6"/>
      <c r="V1387" s="48">
        <v>39770</v>
      </c>
      <c r="W1387" s="6" t="s">
        <v>27</v>
      </c>
    </row>
    <row r="1388" spans="1:23" s="49" customFormat="1" ht="15" customHeight="1" x14ac:dyDescent="0.25">
      <c r="A1388" s="81" t="s">
        <v>93</v>
      </c>
      <c r="B1388" s="58" t="s">
        <v>154</v>
      </c>
      <c r="C1388" s="72" t="s">
        <v>24</v>
      </c>
      <c r="D1388" s="58" t="s">
        <v>10375</v>
      </c>
      <c r="E1388" s="58" t="s">
        <v>13135</v>
      </c>
      <c r="F1388" s="58" t="s">
        <v>15910</v>
      </c>
      <c r="G1388" s="60" t="s">
        <v>25</v>
      </c>
      <c r="H1388" s="58">
        <v>2001151048</v>
      </c>
      <c r="I1388" s="58" t="s">
        <v>9079</v>
      </c>
      <c r="J1388" s="13" t="s">
        <v>111</v>
      </c>
      <c r="K1388" s="13"/>
      <c r="L1388" s="14"/>
      <c r="M1388" s="54"/>
      <c r="N1388" s="6"/>
      <c r="O1388" s="58" t="s">
        <v>26</v>
      </c>
      <c r="P1388" s="6"/>
      <c r="Q1388" s="6"/>
      <c r="R1388" s="6"/>
      <c r="S1388" s="6"/>
      <c r="T1388" s="69">
        <v>0.22</v>
      </c>
      <c r="U1388" s="6"/>
      <c r="V1388" s="48">
        <v>39500</v>
      </c>
      <c r="W1388" s="6" t="s">
        <v>27</v>
      </c>
    </row>
    <row r="1389" spans="1:23" s="49" customFormat="1" ht="15" customHeight="1" x14ac:dyDescent="0.25">
      <c r="A1389" s="81" t="s">
        <v>38</v>
      </c>
      <c r="B1389" s="58" t="s">
        <v>169</v>
      </c>
      <c r="C1389" s="72" t="s">
        <v>24</v>
      </c>
      <c r="D1389" s="58" t="s">
        <v>10376</v>
      </c>
      <c r="E1389" s="58" t="s">
        <v>13136</v>
      </c>
      <c r="F1389" s="58" t="s">
        <v>15911</v>
      </c>
      <c r="G1389" s="60" t="s">
        <v>25</v>
      </c>
      <c r="H1389" s="58">
        <v>2000585958</v>
      </c>
      <c r="I1389" s="58" t="s">
        <v>3869</v>
      </c>
      <c r="J1389" s="13" t="s">
        <v>111</v>
      </c>
      <c r="K1389" s="13"/>
      <c r="L1389" s="14"/>
      <c r="M1389" s="54"/>
      <c r="N1389" s="6"/>
      <c r="O1389" s="58" t="s">
        <v>26</v>
      </c>
      <c r="P1389" s="6"/>
      <c r="Q1389" s="6"/>
      <c r="R1389" s="6"/>
      <c r="S1389" s="6"/>
      <c r="T1389" s="69">
        <v>3826</v>
      </c>
      <c r="U1389" s="6"/>
      <c r="V1389" s="48">
        <v>14463</v>
      </c>
      <c r="W1389" s="6" t="s">
        <v>27</v>
      </c>
    </row>
    <row r="1390" spans="1:23" s="49" customFormat="1" ht="15" customHeight="1" x14ac:dyDescent="0.25">
      <c r="A1390" s="81" t="s">
        <v>139</v>
      </c>
      <c r="B1390" s="58" t="s">
        <v>178</v>
      </c>
      <c r="C1390" s="72" t="s">
        <v>24</v>
      </c>
      <c r="D1390" s="58" t="s">
        <v>10377</v>
      </c>
      <c r="E1390" s="58" t="s">
        <v>13137</v>
      </c>
      <c r="F1390" s="58" t="s">
        <v>15912</v>
      </c>
      <c r="G1390" s="60" t="s">
        <v>25</v>
      </c>
      <c r="H1390" s="58">
        <v>2000855971</v>
      </c>
      <c r="I1390" s="58" t="s">
        <v>3869</v>
      </c>
      <c r="J1390" s="13" t="s">
        <v>111</v>
      </c>
      <c r="K1390" s="13"/>
      <c r="L1390" s="14"/>
      <c r="M1390" s="54"/>
      <c r="N1390" s="6"/>
      <c r="O1390" s="58" t="s">
        <v>26</v>
      </c>
      <c r="P1390" s="6"/>
      <c r="Q1390" s="6"/>
      <c r="R1390" s="6"/>
      <c r="S1390" s="6"/>
      <c r="T1390" s="69">
        <v>862</v>
      </c>
      <c r="U1390" s="6"/>
      <c r="V1390" s="48">
        <v>39795</v>
      </c>
      <c r="W1390" s="6" t="s">
        <v>27</v>
      </c>
    </row>
    <row r="1391" spans="1:23" s="49" customFormat="1" ht="15" customHeight="1" x14ac:dyDescent="0.25">
      <c r="A1391" s="81" t="s">
        <v>4426</v>
      </c>
      <c r="B1391" s="58" t="s">
        <v>4427</v>
      </c>
      <c r="C1391" s="72" t="s">
        <v>24</v>
      </c>
      <c r="D1391" s="58" t="s">
        <v>10378</v>
      </c>
      <c r="E1391" s="58" t="s">
        <v>13138</v>
      </c>
      <c r="F1391" s="58" t="s">
        <v>15913</v>
      </c>
      <c r="G1391" s="60" t="s">
        <v>25</v>
      </c>
      <c r="H1391" s="58">
        <v>2000658998</v>
      </c>
      <c r="I1391" s="58" t="s">
        <v>3869</v>
      </c>
      <c r="J1391" s="13" t="s">
        <v>111</v>
      </c>
      <c r="K1391" s="13"/>
      <c r="L1391" s="14"/>
      <c r="M1391" s="54"/>
      <c r="N1391" s="6"/>
      <c r="O1391" s="58" t="s">
        <v>26</v>
      </c>
      <c r="P1391" s="6"/>
      <c r="Q1391" s="6"/>
      <c r="R1391" s="6"/>
      <c r="S1391" s="6"/>
      <c r="T1391" s="69">
        <v>323</v>
      </c>
      <c r="U1391" s="6"/>
      <c r="V1391" s="48">
        <v>14283</v>
      </c>
      <c r="W1391" s="6" t="s">
        <v>27</v>
      </c>
    </row>
    <row r="1392" spans="1:23" s="49" customFormat="1" ht="15" customHeight="1" x14ac:dyDescent="0.25">
      <c r="A1392" s="81" t="s">
        <v>141</v>
      </c>
      <c r="B1392" s="58" t="s">
        <v>183</v>
      </c>
      <c r="C1392" s="72" t="s">
        <v>24</v>
      </c>
      <c r="D1392" s="58" t="s">
        <v>10379</v>
      </c>
      <c r="E1392" s="58" t="s">
        <v>13139</v>
      </c>
      <c r="F1392" s="58" t="s">
        <v>15914</v>
      </c>
      <c r="G1392" s="60" t="s">
        <v>25</v>
      </c>
      <c r="H1392" s="58">
        <v>2001395346</v>
      </c>
      <c r="I1392" s="58" t="s">
        <v>9079</v>
      </c>
      <c r="J1392" s="13" t="s">
        <v>111</v>
      </c>
      <c r="K1392" s="13"/>
      <c r="L1392" s="14"/>
      <c r="M1392" s="54"/>
      <c r="N1392" s="6"/>
      <c r="O1392" s="58" t="s">
        <v>26</v>
      </c>
      <c r="P1392" s="6"/>
      <c r="Q1392" s="6"/>
      <c r="R1392" s="6"/>
      <c r="S1392" s="6"/>
      <c r="T1392" s="69">
        <v>0.02</v>
      </c>
      <c r="U1392" s="6"/>
      <c r="V1392" s="48">
        <v>39636</v>
      </c>
      <c r="W1392" s="6" t="s">
        <v>27</v>
      </c>
    </row>
    <row r="1393" spans="1:23" s="49" customFormat="1" ht="15" customHeight="1" x14ac:dyDescent="0.25">
      <c r="A1393" s="81" t="s">
        <v>44</v>
      </c>
      <c r="B1393" s="58" t="s">
        <v>184</v>
      </c>
      <c r="C1393" s="72" t="s">
        <v>28</v>
      </c>
      <c r="D1393" s="58" t="s">
        <v>10380</v>
      </c>
      <c r="E1393" s="58" t="s">
        <v>13140</v>
      </c>
      <c r="F1393" s="58" t="s">
        <v>15915</v>
      </c>
      <c r="G1393" s="60" t="s">
        <v>25</v>
      </c>
      <c r="H1393" s="58">
        <v>2000089519</v>
      </c>
      <c r="I1393" s="58" t="s">
        <v>3869</v>
      </c>
      <c r="J1393" s="13" t="s">
        <v>111</v>
      </c>
      <c r="K1393" s="13"/>
      <c r="L1393" s="14"/>
      <c r="M1393" s="54"/>
      <c r="N1393" s="6"/>
      <c r="O1393" s="58" t="s">
        <v>26</v>
      </c>
      <c r="P1393" s="6"/>
      <c r="Q1393" s="6"/>
      <c r="R1393" s="6"/>
      <c r="S1393" s="6"/>
      <c r="T1393" s="69">
        <v>258</v>
      </c>
      <c r="U1393" s="6"/>
      <c r="V1393" s="48">
        <v>14371</v>
      </c>
      <c r="W1393" s="6" t="s">
        <v>27</v>
      </c>
    </row>
    <row r="1394" spans="1:23" s="49" customFormat="1" ht="15" customHeight="1" x14ac:dyDescent="0.25">
      <c r="A1394" s="81" t="s">
        <v>42</v>
      </c>
      <c r="B1394" s="58" t="s">
        <v>158</v>
      </c>
      <c r="C1394" s="72" t="s">
        <v>28</v>
      </c>
      <c r="D1394" s="58" t="s">
        <v>10381</v>
      </c>
      <c r="E1394" s="58" t="s">
        <v>13141</v>
      </c>
      <c r="F1394" s="58" t="s">
        <v>15916</v>
      </c>
      <c r="G1394" s="60" t="s">
        <v>25</v>
      </c>
      <c r="H1394" s="58">
        <v>2000171029</v>
      </c>
      <c r="I1394" s="58" t="s">
        <v>9079</v>
      </c>
      <c r="J1394" s="13" t="s">
        <v>111</v>
      </c>
      <c r="K1394" s="13"/>
      <c r="L1394" s="14"/>
      <c r="M1394" s="54"/>
      <c r="N1394" s="6"/>
      <c r="O1394" s="58" t="s">
        <v>26</v>
      </c>
      <c r="P1394" s="6"/>
      <c r="Q1394" s="6"/>
      <c r="R1394" s="6"/>
      <c r="S1394" s="6"/>
      <c r="T1394" s="69">
        <v>1718.38</v>
      </c>
      <c r="U1394" s="6"/>
      <c r="V1394" s="48">
        <v>39772</v>
      </c>
      <c r="W1394" s="6" t="s">
        <v>27</v>
      </c>
    </row>
    <row r="1395" spans="1:23" s="49" customFormat="1" ht="15" customHeight="1" x14ac:dyDescent="0.25">
      <c r="A1395" s="81" t="s">
        <v>141</v>
      </c>
      <c r="B1395" s="58" t="s">
        <v>183</v>
      </c>
      <c r="C1395" s="72" t="s">
        <v>24</v>
      </c>
      <c r="D1395" s="58" t="s">
        <v>10382</v>
      </c>
      <c r="E1395" s="58" t="s">
        <v>13142</v>
      </c>
      <c r="F1395" s="58" t="s">
        <v>15917</v>
      </c>
      <c r="G1395" s="60" t="s">
        <v>25</v>
      </c>
      <c r="H1395" s="58">
        <v>2001398949</v>
      </c>
      <c r="I1395" s="58" t="s">
        <v>3869</v>
      </c>
      <c r="J1395" s="13" t="s">
        <v>111</v>
      </c>
      <c r="K1395" s="13"/>
      <c r="L1395" s="14"/>
      <c r="M1395" s="54"/>
      <c r="N1395" s="6"/>
      <c r="O1395" s="58" t="s">
        <v>26</v>
      </c>
      <c r="P1395" s="6"/>
      <c r="Q1395" s="6"/>
      <c r="R1395" s="6"/>
      <c r="S1395" s="6"/>
      <c r="T1395" s="69">
        <v>4062</v>
      </c>
      <c r="U1395" s="6"/>
      <c r="V1395" s="48">
        <v>39783</v>
      </c>
      <c r="W1395" s="6" t="s">
        <v>27</v>
      </c>
    </row>
    <row r="1396" spans="1:23" s="49" customFormat="1" ht="15" customHeight="1" x14ac:dyDescent="0.25">
      <c r="A1396" s="81" t="s">
        <v>38</v>
      </c>
      <c r="B1396" s="58" t="s">
        <v>169</v>
      </c>
      <c r="C1396" s="72" t="s">
        <v>24</v>
      </c>
      <c r="D1396" s="58" t="s">
        <v>10383</v>
      </c>
      <c r="E1396" s="58" t="s">
        <v>13143</v>
      </c>
      <c r="F1396" s="58" t="s">
        <v>15918</v>
      </c>
      <c r="G1396" s="60" t="s">
        <v>25</v>
      </c>
      <c r="H1396" s="58">
        <v>2000598828</v>
      </c>
      <c r="I1396" s="58" t="s">
        <v>3869</v>
      </c>
      <c r="J1396" s="13" t="s">
        <v>111</v>
      </c>
      <c r="K1396" s="13"/>
      <c r="L1396" s="14"/>
      <c r="M1396" s="54"/>
      <c r="N1396" s="6"/>
      <c r="O1396" s="58" t="s">
        <v>26</v>
      </c>
      <c r="P1396" s="6"/>
      <c r="Q1396" s="6"/>
      <c r="R1396" s="6"/>
      <c r="S1396" s="6"/>
      <c r="T1396" s="69">
        <v>3931.88</v>
      </c>
      <c r="U1396" s="6"/>
      <c r="V1396" s="48">
        <v>14311</v>
      </c>
      <c r="W1396" s="6" t="s">
        <v>27</v>
      </c>
    </row>
    <row r="1397" spans="1:23" s="49" customFormat="1" ht="15" customHeight="1" x14ac:dyDescent="0.25">
      <c r="A1397" s="81" t="s">
        <v>134</v>
      </c>
      <c r="B1397" s="58" t="s">
        <v>4429</v>
      </c>
      <c r="C1397" s="72" t="s">
        <v>24</v>
      </c>
      <c r="D1397" s="58" t="s">
        <v>10384</v>
      </c>
      <c r="E1397" s="58" t="s">
        <v>13144</v>
      </c>
      <c r="F1397" s="58" t="s">
        <v>15919</v>
      </c>
      <c r="G1397" s="60" t="s">
        <v>25</v>
      </c>
      <c r="H1397" s="58">
        <v>2000990108</v>
      </c>
      <c r="I1397" s="58" t="s">
        <v>9079</v>
      </c>
      <c r="J1397" s="13" t="s">
        <v>111</v>
      </c>
      <c r="K1397" s="13"/>
      <c r="L1397" s="14"/>
      <c r="M1397" s="54"/>
      <c r="N1397" s="6"/>
      <c r="O1397" s="58" t="s">
        <v>26</v>
      </c>
      <c r="P1397" s="6"/>
      <c r="Q1397" s="6"/>
      <c r="R1397" s="6"/>
      <c r="S1397" s="6"/>
      <c r="T1397" s="69">
        <v>245708.12</v>
      </c>
      <c r="U1397" s="6"/>
      <c r="V1397" s="48">
        <v>39697</v>
      </c>
      <c r="W1397" s="6" t="s">
        <v>27</v>
      </c>
    </row>
    <row r="1398" spans="1:23" s="49" customFormat="1" ht="15" customHeight="1" x14ac:dyDescent="0.25">
      <c r="A1398" s="81" t="s">
        <v>139</v>
      </c>
      <c r="B1398" s="58" t="s">
        <v>178</v>
      </c>
      <c r="C1398" s="72" t="s">
        <v>24</v>
      </c>
      <c r="D1398" s="58" t="s">
        <v>10385</v>
      </c>
      <c r="E1398" s="58" t="s">
        <v>13145</v>
      </c>
      <c r="F1398" s="58" t="s">
        <v>15920</v>
      </c>
      <c r="G1398" s="60" t="s">
        <v>25</v>
      </c>
      <c r="H1398" s="58">
        <v>2000849424</v>
      </c>
      <c r="I1398" s="58" t="s">
        <v>9079</v>
      </c>
      <c r="J1398" s="13" t="s">
        <v>111</v>
      </c>
      <c r="K1398" s="13"/>
      <c r="L1398" s="14"/>
      <c r="M1398" s="54"/>
      <c r="N1398" s="6"/>
      <c r="O1398" s="58" t="s">
        <v>26</v>
      </c>
      <c r="P1398" s="6"/>
      <c r="Q1398" s="6"/>
      <c r="R1398" s="6"/>
      <c r="S1398" s="6"/>
      <c r="T1398" s="69">
        <v>4600</v>
      </c>
      <c r="U1398" s="6"/>
      <c r="V1398" s="48">
        <v>39697</v>
      </c>
      <c r="W1398" s="6" t="s">
        <v>27</v>
      </c>
    </row>
    <row r="1399" spans="1:23" s="49" customFormat="1" ht="15" customHeight="1" x14ac:dyDescent="0.25">
      <c r="A1399" s="81" t="s">
        <v>140</v>
      </c>
      <c r="B1399" s="58" t="s">
        <v>179</v>
      </c>
      <c r="C1399" s="72" t="s">
        <v>24</v>
      </c>
      <c r="D1399" s="58">
        <v>3540408940155</v>
      </c>
      <c r="E1399" s="58" t="s">
        <v>13146</v>
      </c>
      <c r="F1399" s="58" t="s">
        <v>15921</v>
      </c>
      <c r="G1399" s="60" t="s">
        <v>25</v>
      </c>
      <c r="H1399" s="58">
        <v>2000982299</v>
      </c>
      <c r="I1399" s="58" t="s">
        <v>3869</v>
      </c>
      <c r="J1399" s="13" t="s">
        <v>111</v>
      </c>
      <c r="K1399" s="13"/>
      <c r="L1399" s="14"/>
      <c r="M1399" s="54"/>
      <c r="N1399" s="6"/>
      <c r="O1399" s="58" t="s">
        <v>26</v>
      </c>
      <c r="P1399" s="6"/>
      <c r="Q1399" s="6"/>
      <c r="R1399" s="6"/>
      <c r="S1399" s="6"/>
      <c r="T1399" s="69">
        <v>1447</v>
      </c>
      <c r="U1399" s="6"/>
      <c r="V1399" s="48">
        <v>39738</v>
      </c>
      <c r="W1399" s="6" t="s">
        <v>27</v>
      </c>
    </row>
    <row r="1400" spans="1:23" s="49" customFormat="1" ht="15" customHeight="1" x14ac:dyDescent="0.25">
      <c r="A1400" s="81" t="s">
        <v>108</v>
      </c>
      <c r="B1400" s="58" t="s">
        <v>163</v>
      </c>
      <c r="C1400" s="72" t="s">
        <v>28</v>
      </c>
      <c r="D1400" s="58" t="s">
        <v>10386</v>
      </c>
      <c r="E1400" s="58" t="s">
        <v>13147</v>
      </c>
      <c r="F1400" s="58" t="s">
        <v>15922</v>
      </c>
      <c r="G1400" s="60" t="s">
        <v>25</v>
      </c>
      <c r="H1400" s="58">
        <v>2000367648</v>
      </c>
      <c r="I1400" s="58" t="s">
        <v>3869</v>
      </c>
      <c r="J1400" s="13" t="s">
        <v>111</v>
      </c>
      <c r="K1400" s="13"/>
      <c r="L1400" s="14"/>
      <c r="M1400" s="54"/>
      <c r="N1400" s="6"/>
      <c r="O1400" s="58" t="s">
        <v>26</v>
      </c>
      <c r="P1400" s="6"/>
      <c r="Q1400" s="6"/>
      <c r="R1400" s="6"/>
      <c r="S1400" s="6"/>
      <c r="T1400" s="69">
        <v>728</v>
      </c>
      <c r="U1400" s="6"/>
      <c r="V1400" s="48">
        <v>39665</v>
      </c>
      <c r="W1400" s="6" t="s">
        <v>27</v>
      </c>
    </row>
    <row r="1401" spans="1:23" s="49" customFormat="1" ht="15" customHeight="1" x14ac:dyDescent="0.25">
      <c r="A1401" s="81" t="s">
        <v>47</v>
      </c>
      <c r="B1401" s="58" t="s">
        <v>147</v>
      </c>
      <c r="C1401" s="72" t="s">
        <v>48</v>
      </c>
      <c r="D1401" s="58" t="s">
        <v>10387</v>
      </c>
      <c r="E1401" s="58" t="s">
        <v>13148</v>
      </c>
      <c r="F1401" s="58" t="s">
        <v>15923</v>
      </c>
      <c r="G1401" s="60" t="s">
        <v>25</v>
      </c>
      <c r="H1401" s="58">
        <v>2001249323</v>
      </c>
      <c r="I1401" s="58" t="s">
        <v>3869</v>
      </c>
      <c r="J1401" s="13" t="s">
        <v>111</v>
      </c>
      <c r="K1401" s="13"/>
      <c r="L1401" s="14"/>
      <c r="M1401" s="54"/>
      <c r="N1401" s="6"/>
      <c r="O1401" s="58" t="s">
        <v>26</v>
      </c>
      <c r="P1401" s="6"/>
      <c r="Q1401" s="6"/>
      <c r="R1401" s="6"/>
      <c r="S1401" s="6"/>
      <c r="T1401" s="69">
        <v>76085</v>
      </c>
      <c r="U1401" s="6"/>
      <c r="V1401" s="48">
        <v>39557</v>
      </c>
      <c r="W1401" s="6" t="s">
        <v>27</v>
      </c>
    </row>
    <row r="1402" spans="1:23" s="49" customFormat="1" ht="15" customHeight="1" x14ac:dyDescent="0.25">
      <c r="A1402" s="81" t="s">
        <v>63</v>
      </c>
      <c r="B1402" s="58" t="s">
        <v>166</v>
      </c>
      <c r="C1402" s="72" t="s">
        <v>28</v>
      </c>
      <c r="D1402" s="58" t="s">
        <v>10388</v>
      </c>
      <c r="E1402" s="58" t="s">
        <v>13149</v>
      </c>
      <c r="F1402" s="58" t="s">
        <v>15924</v>
      </c>
      <c r="G1402" s="60" t="s">
        <v>25</v>
      </c>
      <c r="H1402" s="58">
        <v>2001363282</v>
      </c>
      <c r="I1402" s="58" t="s">
        <v>3869</v>
      </c>
      <c r="J1402" s="13" t="s">
        <v>111</v>
      </c>
      <c r="K1402" s="13"/>
      <c r="L1402" s="14"/>
      <c r="M1402" s="54"/>
      <c r="N1402" s="6"/>
      <c r="O1402" s="58" t="s">
        <v>26</v>
      </c>
      <c r="P1402" s="6"/>
      <c r="Q1402" s="6"/>
      <c r="R1402" s="6"/>
      <c r="S1402" s="6"/>
      <c r="T1402" s="69">
        <v>269.47000000000003</v>
      </c>
      <c r="U1402" s="6"/>
      <c r="V1402" s="48">
        <v>39688</v>
      </c>
      <c r="W1402" s="6" t="s">
        <v>27</v>
      </c>
    </row>
    <row r="1403" spans="1:23" s="49" customFormat="1" ht="15" customHeight="1" x14ac:dyDescent="0.25">
      <c r="A1403" s="81" t="s">
        <v>46</v>
      </c>
      <c r="B1403" s="58" t="s">
        <v>182</v>
      </c>
      <c r="C1403" s="72" t="s">
        <v>24</v>
      </c>
      <c r="D1403" s="58" t="s">
        <v>10389</v>
      </c>
      <c r="E1403" s="58" t="s">
        <v>13150</v>
      </c>
      <c r="F1403" s="58" t="s">
        <v>15925</v>
      </c>
      <c r="G1403" s="60" t="s">
        <v>25</v>
      </c>
      <c r="H1403" s="58">
        <v>2001188391</v>
      </c>
      <c r="I1403" s="58" t="s">
        <v>3869</v>
      </c>
      <c r="J1403" s="13" t="s">
        <v>111</v>
      </c>
      <c r="K1403" s="13"/>
      <c r="L1403" s="14"/>
      <c r="M1403" s="54"/>
      <c r="N1403" s="6"/>
      <c r="O1403" s="58" t="s">
        <v>26</v>
      </c>
      <c r="P1403" s="6"/>
      <c r="Q1403" s="6"/>
      <c r="R1403" s="6"/>
      <c r="S1403" s="6"/>
      <c r="T1403" s="69">
        <v>3021</v>
      </c>
      <c r="U1403" s="6"/>
      <c r="V1403" s="48">
        <v>39745</v>
      </c>
      <c r="W1403" s="6" t="s">
        <v>27</v>
      </c>
    </row>
    <row r="1404" spans="1:23" s="49" customFormat="1" ht="15" customHeight="1" x14ac:dyDescent="0.25">
      <c r="A1404" s="81" t="s">
        <v>139</v>
      </c>
      <c r="B1404" s="58" t="s">
        <v>178</v>
      </c>
      <c r="C1404" s="72" t="s">
        <v>24</v>
      </c>
      <c r="D1404" s="58" t="s">
        <v>10390</v>
      </c>
      <c r="E1404" s="58" t="s">
        <v>1257</v>
      </c>
      <c r="F1404" s="58" t="s">
        <v>15926</v>
      </c>
      <c r="G1404" s="60" t="s">
        <v>25</v>
      </c>
      <c r="H1404" s="58">
        <v>2000857311</v>
      </c>
      <c r="I1404" s="58" t="s">
        <v>3869</v>
      </c>
      <c r="J1404" s="13" t="s">
        <v>111</v>
      </c>
      <c r="K1404" s="13"/>
      <c r="L1404" s="14"/>
      <c r="M1404" s="54"/>
      <c r="N1404" s="6"/>
      <c r="O1404" s="58" t="s">
        <v>26</v>
      </c>
      <c r="P1404" s="6"/>
      <c r="Q1404" s="6"/>
      <c r="R1404" s="6"/>
      <c r="S1404" s="6"/>
      <c r="T1404" s="69">
        <v>58</v>
      </c>
      <c r="U1404" s="6"/>
      <c r="V1404" s="48">
        <v>39636</v>
      </c>
      <c r="W1404" s="6" t="s">
        <v>27</v>
      </c>
    </row>
    <row r="1405" spans="1:23" s="49" customFormat="1" ht="15" customHeight="1" x14ac:dyDescent="0.25">
      <c r="A1405" s="81" t="s">
        <v>140</v>
      </c>
      <c r="B1405" s="58" t="s">
        <v>179</v>
      </c>
      <c r="C1405" s="72" t="s">
        <v>24</v>
      </c>
      <c r="D1405" s="58" t="s">
        <v>10391</v>
      </c>
      <c r="E1405" s="58" t="s">
        <v>13151</v>
      </c>
      <c r="F1405" s="58" t="s">
        <v>15927</v>
      </c>
      <c r="G1405" s="60" t="s">
        <v>25</v>
      </c>
      <c r="H1405" s="58">
        <v>2000980407</v>
      </c>
      <c r="I1405" s="58" t="s">
        <v>3869</v>
      </c>
      <c r="J1405" s="13" t="s">
        <v>111</v>
      </c>
      <c r="K1405" s="13"/>
      <c r="L1405" s="14"/>
      <c r="M1405" s="54"/>
      <c r="N1405" s="6"/>
      <c r="O1405" s="58" t="s">
        <v>26</v>
      </c>
      <c r="P1405" s="6"/>
      <c r="Q1405" s="6"/>
      <c r="R1405" s="6"/>
      <c r="S1405" s="6"/>
      <c r="T1405" s="69">
        <v>17252</v>
      </c>
      <c r="U1405" s="6"/>
      <c r="V1405" s="48">
        <v>39669</v>
      </c>
      <c r="W1405" s="6" t="s">
        <v>27</v>
      </c>
    </row>
    <row r="1406" spans="1:23" s="49" customFormat="1" ht="15" customHeight="1" x14ac:dyDescent="0.25">
      <c r="A1406" s="81" t="s">
        <v>18556</v>
      </c>
      <c r="B1406" s="58" t="s">
        <v>9180</v>
      </c>
      <c r="C1406" s="72" t="s">
        <v>28</v>
      </c>
      <c r="D1406" s="58" t="s">
        <v>10392</v>
      </c>
      <c r="E1406" s="58" t="s">
        <v>13152</v>
      </c>
      <c r="F1406" s="58" t="s">
        <v>15928</v>
      </c>
      <c r="G1406" s="60" t="s">
        <v>25</v>
      </c>
      <c r="H1406" s="58">
        <v>2001133953</v>
      </c>
      <c r="I1406" s="58" t="s">
        <v>9079</v>
      </c>
      <c r="J1406" s="13" t="s">
        <v>111</v>
      </c>
      <c r="K1406" s="13"/>
      <c r="L1406" s="14"/>
      <c r="M1406" s="54"/>
      <c r="N1406" s="6"/>
      <c r="O1406" s="58" t="s">
        <v>26</v>
      </c>
      <c r="P1406" s="6"/>
      <c r="Q1406" s="6"/>
      <c r="R1406" s="6"/>
      <c r="S1406" s="6"/>
      <c r="T1406" s="69">
        <v>0.15</v>
      </c>
      <c r="U1406" s="6"/>
      <c r="V1406" s="48">
        <v>39578</v>
      </c>
      <c r="W1406" s="6" t="s">
        <v>27</v>
      </c>
    </row>
    <row r="1407" spans="1:23" s="49" customFormat="1" ht="15" customHeight="1" x14ac:dyDescent="0.25">
      <c r="A1407" s="81" t="s">
        <v>141</v>
      </c>
      <c r="B1407" s="58" t="s">
        <v>183</v>
      </c>
      <c r="C1407" s="72" t="s">
        <v>24</v>
      </c>
      <c r="D1407" s="58" t="s">
        <v>10393</v>
      </c>
      <c r="E1407" s="58" t="s">
        <v>13153</v>
      </c>
      <c r="F1407" s="58" t="s">
        <v>15929</v>
      </c>
      <c r="G1407" s="60" t="s">
        <v>25</v>
      </c>
      <c r="H1407" s="58">
        <v>2001390646</v>
      </c>
      <c r="I1407" s="58" t="s">
        <v>9079</v>
      </c>
      <c r="J1407" s="13" t="s">
        <v>111</v>
      </c>
      <c r="K1407" s="13"/>
      <c r="L1407" s="14"/>
      <c r="M1407" s="54"/>
      <c r="N1407" s="6"/>
      <c r="O1407" s="58" t="s">
        <v>26</v>
      </c>
      <c r="P1407" s="6"/>
      <c r="Q1407" s="6"/>
      <c r="R1407" s="6"/>
      <c r="S1407" s="6"/>
      <c r="T1407" s="69">
        <v>9349.36</v>
      </c>
      <c r="U1407" s="6"/>
      <c r="V1407" s="48">
        <v>39461</v>
      </c>
      <c r="W1407" s="6" t="s">
        <v>27</v>
      </c>
    </row>
    <row r="1408" spans="1:23" s="49" customFormat="1" ht="15" customHeight="1" x14ac:dyDescent="0.25">
      <c r="A1408" s="81" t="s">
        <v>23</v>
      </c>
      <c r="B1408" s="58" t="s">
        <v>172</v>
      </c>
      <c r="C1408" s="72" t="s">
        <v>24</v>
      </c>
      <c r="D1408" s="58" t="s">
        <v>10394</v>
      </c>
      <c r="E1408" s="58" t="s">
        <v>13154</v>
      </c>
      <c r="F1408" s="58" t="s">
        <v>15930</v>
      </c>
      <c r="G1408" s="60" t="s">
        <v>25</v>
      </c>
      <c r="H1408" s="58">
        <v>2001336129</v>
      </c>
      <c r="I1408" s="58" t="s">
        <v>9079</v>
      </c>
      <c r="J1408" s="13" t="s">
        <v>111</v>
      </c>
      <c r="K1408" s="13"/>
      <c r="L1408" s="14"/>
      <c r="M1408" s="54"/>
      <c r="N1408" s="6"/>
      <c r="O1408" s="58" t="s">
        <v>26</v>
      </c>
      <c r="P1408" s="6"/>
      <c r="Q1408" s="6"/>
      <c r="R1408" s="6"/>
      <c r="S1408" s="6"/>
      <c r="T1408" s="69">
        <v>0.11</v>
      </c>
      <c r="U1408" s="6"/>
      <c r="V1408" s="48">
        <v>39784</v>
      </c>
      <c r="W1408" s="6" t="s">
        <v>27</v>
      </c>
    </row>
    <row r="1409" spans="1:23" s="49" customFormat="1" ht="15" customHeight="1" x14ac:dyDescent="0.25">
      <c r="A1409" s="81" t="s">
        <v>91</v>
      </c>
      <c r="B1409" s="58" t="s">
        <v>165</v>
      </c>
      <c r="C1409" s="72" t="s">
        <v>28</v>
      </c>
      <c r="D1409" s="58" t="s">
        <v>10395</v>
      </c>
      <c r="E1409" s="58" t="s">
        <v>12528</v>
      </c>
      <c r="F1409" s="58" t="s">
        <v>15931</v>
      </c>
      <c r="G1409" s="60" t="s">
        <v>25</v>
      </c>
      <c r="H1409" s="58">
        <v>2000343897</v>
      </c>
      <c r="I1409" s="58" t="s">
        <v>3869</v>
      </c>
      <c r="J1409" s="13" t="s">
        <v>111</v>
      </c>
      <c r="K1409" s="13"/>
      <c r="L1409" s="14"/>
      <c r="M1409" s="54"/>
      <c r="N1409" s="6"/>
      <c r="O1409" s="58" t="s">
        <v>26</v>
      </c>
      <c r="P1409" s="6"/>
      <c r="Q1409" s="6"/>
      <c r="R1409" s="6"/>
      <c r="S1409" s="6"/>
      <c r="T1409" s="69">
        <v>900</v>
      </c>
      <c r="U1409" s="6"/>
      <c r="V1409" s="48">
        <v>39786</v>
      </c>
      <c r="W1409" s="6" t="s">
        <v>27</v>
      </c>
    </row>
    <row r="1410" spans="1:23" s="49" customFormat="1" ht="15" customHeight="1" x14ac:dyDescent="0.25">
      <c r="A1410" s="81" t="s">
        <v>44</v>
      </c>
      <c r="B1410" s="58" t="s">
        <v>184</v>
      </c>
      <c r="C1410" s="72" t="s">
        <v>28</v>
      </c>
      <c r="D1410" s="58" t="s">
        <v>10396</v>
      </c>
      <c r="E1410" s="58" t="s">
        <v>1452</v>
      </c>
      <c r="F1410" s="58" t="s">
        <v>15932</v>
      </c>
      <c r="G1410" s="60" t="s">
        <v>25</v>
      </c>
      <c r="H1410" s="58">
        <v>2000095896</v>
      </c>
      <c r="I1410" s="58" t="s">
        <v>3869</v>
      </c>
      <c r="J1410" s="13" t="s">
        <v>111</v>
      </c>
      <c r="K1410" s="13"/>
      <c r="L1410" s="14"/>
      <c r="M1410" s="54"/>
      <c r="N1410" s="6"/>
      <c r="O1410" s="58" t="s">
        <v>26</v>
      </c>
      <c r="P1410" s="6"/>
      <c r="Q1410" s="6"/>
      <c r="R1410" s="6"/>
      <c r="S1410" s="6"/>
      <c r="T1410" s="69">
        <v>670</v>
      </c>
      <c r="U1410" s="6"/>
      <c r="V1410" s="48">
        <v>39659</v>
      </c>
      <c r="W1410" s="6" t="s">
        <v>27</v>
      </c>
    </row>
    <row r="1411" spans="1:23" s="49" customFormat="1" ht="15" customHeight="1" x14ac:dyDescent="0.25">
      <c r="A1411" s="81" t="s">
        <v>42</v>
      </c>
      <c r="B1411" s="58" t="s">
        <v>158</v>
      </c>
      <c r="C1411" s="72" t="s">
        <v>28</v>
      </c>
      <c r="D1411" s="58" t="s">
        <v>10397</v>
      </c>
      <c r="E1411" s="58" t="s">
        <v>13155</v>
      </c>
      <c r="F1411" s="58" t="s">
        <v>15933</v>
      </c>
      <c r="G1411" s="60" t="s">
        <v>25</v>
      </c>
      <c r="H1411" s="58">
        <v>2000159452</v>
      </c>
      <c r="I1411" s="58" t="s">
        <v>3869</v>
      </c>
      <c r="J1411" s="13" t="s">
        <v>111</v>
      </c>
      <c r="K1411" s="13"/>
      <c r="L1411" s="14"/>
      <c r="M1411" s="54"/>
      <c r="N1411" s="6"/>
      <c r="O1411" s="58" t="s">
        <v>26</v>
      </c>
      <c r="P1411" s="6"/>
      <c r="Q1411" s="6"/>
      <c r="R1411" s="6"/>
      <c r="S1411" s="6"/>
      <c r="T1411" s="69">
        <v>993.97</v>
      </c>
      <c r="U1411" s="6"/>
      <c r="V1411" s="48">
        <v>14557</v>
      </c>
      <c r="W1411" s="6" t="s">
        <v>27</v>
      </c>
    </row>
    <row r="1412" spans="1:23" s="49" customFormat="1" ht="15" customHeight="1" x14ac:dyDescent="0.25">
      <c r="A1412" s="81" t="s">
        <v>140</v>
      </c>
      <c r="B1412" s="58" t="s">
        <v>179</v>
      </c>
      <c r="C1412" s="72" t="s">
        <v>24</v>
      </c>
      <c r="D1412" s="58" t="s">
        <v>10398</v>
      </c>
      <c r="E1412" s="58" t="s">
        <v>13156</v>
      </c>
      <c r="F1412" s="58" t="s">
        <v>15934</v>
      </c>
      <c r="G1412" s="60" t="s">
        <v>25</v>
      </c>
      <c r="H1412" s="58">
        <v>2000980598</v>
      </c>
      <c r="I1412" s="58" t="s">
        <v>3869</v>
      </c>
      <c r="J1412" s="13" t="s">
        <v>111</v>
      </c>
      <c r="K1412" s="13"/>
      <c r="L1412" s="14"/>
      <c r="M1412" s="54"/>
      <c r="N1412" s="6"/>
      <c r="O1412" s="58" t="s">
        <v>26</v>
      </c>
      <c r="P1412" s="6"/>
      <c r="Q1412" s="6"/>
      <c r="R1412" s="6"/>
      <c r="S1412" s="6"/>
      <c r="T1412" s="69">
        <v>312</v>
      </c>
      <c r="U1412" s="6"/>
      <c r="V1412" s="48">
        <v>39657</v>
      </c>
      <c r="W1412" s="6" t="s">
        <v>27</v>
      </c>
    </row>
    <row r="1413" spans="1:23" s="49" customFormat="1" ht="15" customHeight="1" x14ac:dyDescent="0.25">
      <c r="A1413" s="81" t="s">
        <v>18556</v>
      </c>
      <c r="B1413" s="58" t="s">
        <v>9180</v>
      </c>
      <c r="C1413" s="72" t="s">
        <v>28</v>
      </c>
      <c r="D1413" s="58" t="s">
        <v>10399</v>
      </c>
      <c r="E1413" s="58" t="s">
        <v>13157</v>
      </c>
      <c r="F1413" s="58" t="s">
        <v>15935</v>
      </c>
      <c r="G1413" s="60" t="s">
        <v>25</v>
      </c>
      <c r="H1413" s="58">
        <v>2001139722</v>
      </c>
      <c r="I1413" s="58" t="s">
        <v>9079</v>
      </c>
      <c r="J1413" s="13" t="s">
        <v>111</v>
      </c>
      <c r="K1413" s="13"/>
      <c r="L1413" s="14"/>
      <c r="M1413" s="54"/>
      <c r="N1413" s="6"/>
      <c r="O1413" s="58" t="s">
        <v>26</v>
      </c>
      <c r="P1413" s="6"/>
      <c r="Q1413" s="6"/>
      <c r="R1413" s="6"/>
      <c r="S1413" s="6"/>
      <c r="T1413" s="69">
        <v>0.12</v>
      </c>
      <c r="U1413" s="6"/>
      <c r="V1413" s="48">
        <v>14355</v>
      </c>
      <c r="W1413" s="6" t="s">
        <v>27</v>
      </c>
    </row>
    <row r="1414" spans="1:23" s="49" customFormat="1" ht="15" customHeight="1" x14ac:dyDescent="0.25">
      <c r="A1414" s="81" t="s">
        <v>60</v>
      </c>
      <c r="B1414" s="58" t="s">
        <v>171</v>
      </c>
      <c r="C1414" s="72" t="s">
        <v>24</v>
      </c>
      <c r="D1414" s="58" t="s">
        <v>10400</v>
      </c>
      <c r="E1414" s="58" t="s">
        <v>13158</v>
      </c>
      <c r="F1414" s="58" t="s">
        <v>15936</v>
      </c>
      <c r="G1414" s="60" t="s">
        <v>25</v>
      </c>
      <c r="H1414" s="58">
        <v>2000632247</v>
      </c>
      <c r="I1414" s="58" t="s">
        <v>3869</v>
      </c>
      <c r="J1414" s="13" t="s">
        <v>111</v>
      </c>
      <c r="K1414" s="13"/>
      <c r="L1414" s="14"/>
      <c r="M1414" s="54"/>
      <c r="N1414" s="6"/>
      <c r="O1414" s="58" t="s">
        <v>26</v>
      </c>
      <c r="P1414" s="6"/>
      <c r="Q1414" s="6"/>
      <c r="R1414" s="6"/>
      <c r="S1414" s="6"/>
      <c r="T1414" s="69">
        <v>14614</v>
      </c>
      <c r="U1414" s="6"/>
      <c r="V1414" s="48">
        <v>39694</v>
      </c>
      <c r="W1414" s="6" t="s">
        <v>27</v>
      </c>
    </row>
    <row r="1415" spans="1:23" s="49" customFormat="1" ht="15" customHeight="1" x14ac:dyDescent="0.25">
      <c r="A1415" s="81" t="s">
        <v>135</v>
      </c>
      <c r="B1415" s="58" t="s">
        <v>149</v>
      </c>
      <c r="C1415" s="72" t="s">
        <v>24</v>
      </c>
      <c r="D1415" s="58" t="s">
        <v>10401</v>
      </c>
      <c r="E1415" s="58" t="s">
        <v>13159</v>
      </c>
      <c r="F1415" s="58" t="s">
        <v>15937</v>
      </c>
      <c r="G1415" s="60" t="s">
        <v>25</v>
      </c>
      <c r="H1415" s="58">
        <v>2000893105</v>
      </c>
      <c r="I1415" s="58" t="s">
        <v>9079</v>
      </c>
      <c r="J1415" s="13" t="s">
        <v>111</v>
      </c>
      <c r="K1415" s="13"/>
      <c r="L1415" s="14"/>
      <c r="M1415" s="54"/>
      <c r="N1415" s="6"/>
      <c r="O1415" s="58" t="s">
        <v>26</v>
      </c>
      <c r="P1415" s="6"/>
      <c r="Q1415" s="6"/>
      <c r="R1415" s="6"/>
      <c r="S1415" s="6"/>
      <c r="T1415" s="69">
        <v>0.14000000000000001</v>
      </c>
      <c r="U1415" s="6"/>
      <c r="V1415" s="48">
        <v>39787</v>
      </c>
      <c r="W1415" s="6" t="s">
        <v>27</v>
      </c>
    </row>
    <row r="1416" spans="1:23" s="49" customFormat="1" ht="15" customHeight="1" x14ac:dyDescent="0.25">
      <c r="A1416" s="81" t="s">
        <v>44</v>
      </c>
      <c r="B1416" s="58" t="s">
        <v>184</v>
      </c>
      <c r="C1416" s="72" t="s">
        <v>28</v>
      </c>
      <c r="D1416" s="58" t="s">
        <v>10402</v>
      </c>
      <c r="E1416" s="58" t="s">
        <v>13160</v>
      </c>
      <c r="F1416" s="58" t="s">
        <v>15938</v>
      </c>
      <c r="G1416" s="60" t="s">
        <v>25</v>
      </c>
      <c r="H1416" s="58">
        <v>2000113061</v>
      </c>
      <c r="I1416" s="58" t="s">
        <v>9079</v>
      </c>
      <c r="J1416" s="13" t="s">
        <v>111</v>
      </c>
      <c r="K1416" s="13"/>
      <c r="L1416" s="14"/>
      <c r="M1416" s="54"/>
      <c r="N1416" s="6"/>
      <c r="O1416" s="58" t="s">
        <v>26</v>
      </c>
      <c r="P1416" s="6"/>
      <c r="Q1416" s="6"/>
      <c r="R1416" s="6"/>
      <c r="S1416" s="6"/>
      <c r="T1416" s="69">
        <v>3738.57</v>
      </c>
      <c r="U1416" s="6"/>
      <c r="V1416" s="48">
        <v>39585</v>
      </c>
      <c r="W1416" s="6" t="s">
        <v>27</v>
      </c>
    </row>
    <row r="1417" spans="1:23" s="49" customFormat="1" ht="15" customHeight="1" x14ac:dyDescent="0.25">
      <c r="A1417" s="81" t="s">
        <v>29</v>
      </c>
      <c r="B1417" s="58" t="s">
        <v>152</v>
      </c>
      <c r="C1417" s="72" t="s">
        <v>24</v>
      </c>
      <c r="D1417" s="58" t="s">
        <v>10403</v>
      </c>
      <c r="E1417" s="58" t="s">
        <v>13161</v>
      </c>
      <c r="F1417" s="58" t="s">
        <v>15939</v>
      </c>
      <c r="G1417" s="60" t="s">
        <v>25</v>
      </c>
      <c r="H1417" s="58">
        <v>2001455756</v>
      </c>
      <c r="I1417" s="58" t="s">
        <v>3869</v>
      </c>
      <c r="J1417" s="13" t="s">
        <v>111</v>
      </c>
      <c r="K1417" s="13"/>
      <c r="L1417" s="14"/>
      <c r="M1417" s="54"/>
      <c r="N1417" s="6"/>
      <c r="O1417" s="58" t="s">
        <v>26</v>
      </c>
      <c r="P1417" s="6"/>
      <c r="Q1417" s="6"/>
      <c r="R1417" s="6"/>
      <c r="S1417" s="6"/>
      <c r="T1417" s="69">
        <v>116</v>
      </c>
      <c r="U1417" s="6"/>
      <c r="V1417" s="48">
        <v>39534</v>
      </c>
      <c r="W1417" s="6" t="s">
        <v>27</v>
      </c>
    </row>
    <row r="1418" spans="1:23" s="49" customFormat="1" ht="15" customHeight="1" x14ac:dyDescent="0.25">
      <c r="A1418" s="81" t="s">
        <v>138</v>
      </c>
      <c r="B1418" s="58" t="s">
        <v>177</v>
      </c>
      <c r="C1418" s="72" t="s">
        <v>24</v>
      </c>
      <c r="D1418" s="58" t="s">
        <v>10404</v>
      </c>
      <c r="E1418" s="58" t="s">
        <v>13162</v>
      </c>
      <c r="F1418" s="58" t="s">
        <v>15940</v>
      </c>
      <c r="G1418" s="60" t="s">
        <v>25</v>
      </c>
      <c r="H1418" s="58">
        <v>2000664847</v>
      </c>
      <c r="I1418" s="58" t="s">
        <v>3869</v>
      </c>
      <c r="J1418" s="13" t="s">
        <v>111</v>
      </c>
      <c r="K1418" s="13"/>
      <c r="L1418" s="14"/>
      <c r="M1418" s="54"/>
      <c r="N1418" s="6"/>
      <c r="O1418" s="58" t="s">
        <v>26</v>
      </c>
      <c r="P1418" s="6"/>
      <c r="Q1418" s="6"/>
      <c r="R1418" s="6"/>
      <c r="S1418" s="6"/>
      <c r="T1418" s="69">
        <v>34</v>
      </c>
      <c r="U1418" s="6"/>
      <c r="V1418" s="48">
        <v>14341</v>
      </c>
      <c r="W1418" s="6" t="s">
        <v>27</v>
      </c>
    </row>
    <row r="1419" spans="1:23" s="49" customFormat="1" ht="15" customHeight="1" x14ac:dyDescent="0.25">
      <c r="A1419" s="81" t="s">
        <v>79</v>
      </c>
      <c r="B1419" s="58" t="s">
        <v>164</v>
      </c>
      <c r="C1419" s="72" t="s">
        <v>80</v>
      </c>
      <c r="D1419" s="58" t="s">
        <v>10405</v>
      </c>
      <c r="E1419" s="58" t="s">
        <v>13163</v>
      </c>
      <c r="F1419" s="58" t="s">
        <v>15941</v>
      </c>
      <c r="G1419" s="60" t="s">
        <v>25</v>
      </c>
      <c r="H1419" s="58">
        <v>2001308068</v>
      </c>
      <c r="I1419" s="58" t="s">
        <v>3869</v>
      </c>
      <c r="J1419" s="13" t="s">
        <v>111</v>
      </c>
      <c r="K1419" s="13"/>
      <c r="L1419" s="14"/>
      <c r="M1419" s="54"/>
      <c r="N1419" s="6"/>
      <c r="O1419" s="58" t="s">
        <v>26</v>
      </c>
      <c r="P1419" s="6"/>
      <c r="Q1419" s="6"/>
      <c r="R1419" s="6"/>
      <c r="S1419" s="6"/>
      <c r="T1419" s="69">
        <v>10646</v>
      </c>
      <c r="U1419" s="6"/>
      <c r="V1419" s="48">
        <v>14378</v>
      </c>
      <c r="W1419" s="6" t="s">
        <v>27</v>
      </c>
    </row>
    <row r="1420" spans="1:23" s="49" customFormat="1" ht="15" customHeight="1" x14ac:dyDescent="0.25">
      <c r="A1420" s="81" t="s">
        <v>63</v>
      </c>
      <c r="B1420" s="58" t="s">
        <v>166</v>
      </c>
      <c r="C1420" s="72" t="s">
        <v>28</v>
      </c>
      <c r="D1420" s="58" t="s">
        <v>10406</v>
      </c>
      <c r="E1420" s="58" t="s">
        <v>13164</v>
      </c>
      <c r="F1420" s="58" t="s">
        <v>15942</v>
      </c>
      <c r="G1420" s="60" t="s">
        <v>25</v>
      </c>
      <c r="H1420" s="58">
        <v>2000352597</v>
      </c>
      <c r="I1420" s="58" t="s">
        <v>9079</v>
      </c>
      <c r="J1420" s="13" t="s">
        <v>111</v>
      </c>
      <c r="K1420" s="13"/>
      <c r="L1420" s="14"/>
      <c r="M1420" s="54"/>
      <c r="N1420" s="6"/>
      <c r="O1420" s="58" t="s">
        <v>26</v>
      </c>
      <c r="P1420" s="6"/>
      <c r="Q1420" s="6"/>
      <c r="R1420" s="6"/>
      <c r="S1420" s="6"/>
      <c r="T1420" s="69">
        <v>1126.68</v>
      </c>
      <c r="U1420" s="6"/>
      <c r="V1420" s="48">
        <v>14094</v>
      </c>
      <c r="W1420" s="6" t="s">
        <v>27</v>
      </c>
    </row>
    <row r="1421" spans="1:23" s="49" customFormat="1" ht="15" customHeight="1" x14ac:dyDescent="0.25">
      <c r="A1421" s="81" t="s">
        <v>18556</v>
      </c>
      <c r="B1421" s="58" t="s">
        <v>9180</v>
      </c>
      <c r="C1421" s="72" t="s">
        <v>28</v>
      </c>
      <c r="D1421" s="58" t="s">
        <v>10407</v>
      </c>
      <c r="E1421" s="58" t="s">
        <v>13165</v>
      </c>
      <c r="F1421" s="58" t="s">
        <v>15943</v>
      </c>
      <c r="G1421" s="60" t="s">
        <v>25</v>
      </c>
      <c r="H1421" s="58">
        <v>2001139749</v>
      </c>
      <c r="I1421" s="58" t="s">
        <v>9079</v>
      </c>
      <c r="J1421" s="13" t="s">
        <v>111</v>
      </c>
      <c r="K1421" s="13"/>
      <c r="L1421" s="14"/>
      <c r="M1421" s="54"/>
      <c r="N1421" s="6"/>
      <c r="O1421" s="58" t="s">
        <v>26</v>
      </c>
      <c r="P1421" s="6"/>
      <c r="Q1421" s="6"/>
      <c r="R1421" s="6"/>
      <c r="S1421" s="6"/>
      <c r="T1421" s="69">
        <v>2826.45</v>
      </c>
      <c r="U1421" s="6"/>
      <c r="V1421" s="48">
        <v>39389</v>
      </c>
      <c r="W1421" s="6" t="s">
        <v>27</v>
      </c>
    </row>
    <row r="1422" spans="1:23" s="49" customFormat="1" ht="15" customHeight="1" x14ac:dyDescent="0.25">
      <c r="A1422" s="81" t="s">
        <v>44</v>
      </c>
      <c r="B1422" s="58" t="s">
        <v>184</v>
      </c>
      <c r="C1422" s="72" t="s">
        <v>28</v>
      </c>
      <c r="D1422" s="58">
        <v>0</v>
      </c>
      <c r="E1422" s="58" t="s">
        <v>2126</v>
      </c>
      <c r="F1422" s="58" t="s">
        <v>15944</v>
      </c>
      <c r="G1422" s="60" t="s">
        <v>25</v>
      </c>
      <c r="H1422" s="58">
        <v>2000083348</v>
      </c>
      <c r="I1422" s="58" t="s">
        <v>9079</v>
      </c>
      <c r="J1422" s="13" t="s">
        <v>111</v>
      </c>
      <c r="K1422" s="13"/>
      <c r="L1422" s="14"/>
      <c r="M1422" s="54"/>
      <c r="N1422" s="6"/>
      <c r="O1422" s="58" t="s">
        <v>26</v>
      </c>
      <c r="P1422" s="6"/>
      <c r="Q1422" s="6"/>
      <c r="R1422" s="6"/>
      <c r="S1422" s="6"/>
      <c r="T1422" s="69">
        <v>2429.08</v>
      </c>
      <c r="U1422" s="6"/>
      <c r="V1422" s="48">
        <v>39695</v>
      </c>
      <c r="W1422" s="6" t="s">
        <v>27</v>
      </c>
    </row>
    <row r="1423" spans="1:23" s="49" customFormat="1" ht="15" customHeight="1" x14ac:dyDescent="0.25">
      <c r="A1423" s="81" t="s">
        <v>57</v>
      </c>
      <c r="B1423" s="58" t="s">
        <v>110</v>
      </c>
      <c r="C1423" s="72" t="s">
        <v>28</v>
      </c>
      <c r="D1423" s="58" t="s">
        <v>10408</v>
      </c>
      <c r="E1423" s="58" t="s">
        <v>13166</v>
      </c>
      <c r="F1423" s="58" t="s">
        <v>15945</v>
      </c>
      <c r="G1423" s="60" t="s">
        <v>25</v>
      </c>
      <c r="H1423" s="58">
        <v>2001208357</v>
      </c>
      <c r="I1423" s="58" t="s">
        <v>3869</v>
      </c>
      <c r="J1423" s="13" t="s">
        <v>111</v>
      </c>
      <c r="K1423" s="13"/>
      <c r="L1423" s="14"/>
      <c r="M1423" s="54"/>
      <c r="N1423" s="6"/>
      <c r="O1423" s="58" t="s">
        <v>26</v>
      </c>
      <c r="P1423" s="6"/>
      <c r="Q1423" s="6"/>
      <c r="R1423" s="6"/>
      <c r="S1423" s="6"/>
      <c r="T1423" s="69">
        <v>10</v>
      </c>
      <c r="U1423" s="6"/>
      <c r="V1423" s="48">
        <v>39759</v>
      </c>
      <c r="W1423" s="6" t="s">
        <v>27</v>
      </c>
    </row>
    <row r="1424" spans="1:23" s="49" customFormat="1" ht="15" customHeight="1" x14ac:dyDescent="0.25">
      <c r="A1424" s="81" t="s">
        <v>18557</v>
      </c>
      <c r="B1424" s="58" t="s">
        <v>9181</v>
      </c>
      <c r="C1424" s="72" t="s">
        <v>24</v>
      </c>
      <c r="D1424" s="58" t="s">
        <v>10409</v>
      </c>
      <c r="E1424" s="58" t="s">
        <v>6349</v>
      </c>
      <c r="F1424" s="58" t="s">
        <v>15946</v>
      </c>
      <c r="G1424" s="60" t="s">
        <v>25</v>
      </c>
      <c r="H1424" s="58">
        <v>2000681574</v>
      </c>
      <c r="I1424" s="58" t="s">
        <v>3869</v>
      </c>
      <c r="J1424" s="13" t="s">
        <v>111</v>
      </c>
      <c r="K1424" s="13"/>
      <c r="L1424" s="14"/>
      <c r="M1424" s="54"/>
      <c r="N1424" s="6"/>
      <c r="O1424" s="58" t="s">
        <v>26</v>
      </c>
      <c r="P1424" s="6"/>
      <c r="Q1424" s="6"/>
      <c r="R1424" s="6"/>
      <c r="S1424" s="6"/>
      <c r="T1424" s="69">
        <v>28</v>
      </c>
      <c r="U1424" s="6"/>
      <c r="V1424" s="48">
        <v>14443</v>
      </c>
      <c r="W1424" s="6" t="s">
        <v>27</v>
      </c>
    </row>
    <row r="1425" spans="1:23" s="49" customFormat="1" ht="15" customHeight="1" x14ac:dyDescent="0.25">
      <c r="A1425" s="81" t="s">
        <v>47</v>
      </c>
      <c r="B1425" s="58" t="s">
        <v>147</v>
      </c>
      <c r="C1425" s="72" t="s">
        <v>48</v>
      </c>
      <c r="D1425" s="58" t="s">
        <v>10410</v>
      </c>
      <c r="E1425" s="58" t="s">
        <v>1846</v>
      </c>
      <c r="F1425" s="58" t="s">
        <v>15947</v>
      </c>
      <c r="G1425" s="60" t="s">
        <v>25</v>
      </c>
      <c r="H1425" s="58">
        <v>2001249994</v>
      </c>
      <c r="I1425" s="58" t="s">
        <v>3869</v>
      </c>
      <c r="J1425" s="13" t="s">
        <v>111</v>
      </c>
      <c r="K1425" s="13"/>
      <c r="L1425" s="14"/>
      <c r="M1425" s="54"/>
      <c r="N1425" s="6"/>
      <c r="O1425" s="58" t="s">
        <v>26</v>
      </c>
      <c r="P1425" s="6"/>
      <c r="Q1425" s="6"/>
      <c r="R1425" s="6"/>
      <c r="S1425" s="6"/>
      <c r="T1425" s="69">
        <v>3028</v>
      </c>
      <c r="U1425" s="6"/>
      <c r="V1425" s="48">
        <v>39458</v>
      </c>
      <c r="W1425" s="6" t="s">
        <v>27</v>
      </c>
    </row>
    <row r="1426" spans="1:23" s="49" customFormat="1" ht="15" customHeight="1" x14ac:dyDescent="0.25">
      <c r="A1426" s="81" t="s">
        <v>58</v>
      </c>
      <c r="B1426" s="58" t="s">
        <v>156</v>
      </c>
      <c r="C1426" s="72" t="s">
        <v>28</v>
      </c>
      <c r="D1426" s="58" t="s">
        <v>10411</v>
      </c>
      <c r="E1426" s="58" t="s">
        <v>13167</v>
      </c>
      <c r="F1426" s="58" t="s">
        <v>15948</v>
      </c>
      <c r="G1426" s="60" t="s">
        <v>25</v>
      </c>
      <c r="H1426" s="58">
        <v>2000268855</v>
      </c>
      <c r="I1426" s="58" t="s">
        <v>3869</v>
      </c>
      <c r="J1426" s="13" t="s">
        <v>111</v>
      </c>
      <c r="K1426" s="13"/>
      <c r="L1426" s="14"/>
      <c r="M1426" s="54"/>
      <c r="N1426" s="6"/>
      <c r="O1426" s="58" t="s">
        <v>26</v>
      </c>
      <c r="P1426" s="6"/>
      <c r="Q1426" s="6"/>
      <c r="R1426" s="6"/>
      <c r="S1426" s="6"/>
      <c r="T1426" s="69">
        <v>413</v>
      </c>
      <c r="U1426" s="6"/>
      <c r="V1426" s="48">
        <v>39690</v>
      </c>
      <c r="W1426" s="6" t="s">
        <v>27</v>
      </c>
    </row>
    <row r="1427" spans="1:23" s="49" customFormat="1" ht="15" customHeight="1" x14ac:dyDescent="0.25">
      <c r="A1427" s="81" t="s">
        <v>141</v>
      </c>
      <c r="B1427" s="58" t="s">
        <v>183</v>
      </c>
      <c r="C1427" s="72" t="s">
        <v>24</v>
      </c>
      <c r="D1427" s="58" t="s">
        <v>10412</v>
      </c>
      <c r="E1427" s="58" t="s">
        <v>13168</v>
      </c>
      <c r="F1427" s="58" t="s">
        <v>15949</v>
      </c>
      <c r="G1427" s="60" t="s">
        <v>25</v>
      </c>
      <c r="H1427" s="58">
        <v>2001402504</v>
      </c>
      <c r="I1427" s="58" t="s">
        <v>3869</v>
      </c>
      <c r="J1427" s="13" t="s">
        <v>111</v>
      </c>
      <c r="K1427" s="13"/>
      <c r="L1427" s="14"/>
      <c r="M1427" s="54"/>
      <c r="N1427" s="6"/>
      <c r="O1427" s="58" t="s">
        <v>26</v>
      </c>
      <c r="P1427" s="6"/>
      <c r="Q1427" s="6"/>
      <c r="R1427" s="6"/>
      <c r="S1427" s="6"/>
      <c r="T1427" s="69">
        <v>8840</v>
      </c>
      <c r="U1427" s="6"/>
      <c r="V1427" s="48">
        <v>39732</v>
      </c>
      <c r="W1427" s="6" t="s">
        <v>27</v>
      </c>
    </row>
    <row r="1428" spans="1:23" s="49" customFormat="1" ht="15" customHeight="1" x14ac:dyDescent="0.25">
      <c r="A1428" s="81" t="s">
        <v>37</v>
      </c>
      <c r="B1428" s="58" t="s">
        <v>181</v>
      </c>
      <c r="C1428" s="72" t="s">
        <v>24</v>
      </c>
      <c r="D1428" s="58" t="s">
        <v>10413</v>
      </c>
      <c r="E1428" s="58" t="s">
        <v>13169</v>
      </c>
      <c r="F1428" s="58" t="s">
        <v>15950</v>
      </c>
      <c r="G1428" s="60" t="s">
        <v>25</v>
      </c>
      <c r="H1428" s="58">
        <v>2000776214</v>
      </c>
      <c r="I1428" s="58" t="s">
        <v>3869</v>
      </c>
      <c r="J1428" s="13" t="s">
        <v>111</v>
      </c>
      <c r="K1428" s="13"/>
      <c r="L1428" s="14"/>
      <c r="M1428" s="54"/>
      <c r="N1428" s="6"/>
      <c r="O1428" s="58" t="s">
        <v>26</v>
      </c>
      <c r="P1428" s="6"/>
      <c r="Q1428" s="6"/>
      <c r="R1428" s="6"/>
      <c r="S1428" s="6"/>
      <c r="T1428" s="69">
        <v>170</v>
      </c>
      <c r="U1428" s="6"/>
      <c r="V1428" s="48">
        <v>39475</v>
      </c>
      <c r="W1428" s="6" t="s">
        <v>27</v>
      </c>
    </row>
    <row r="1429" spans="1:23" s="49" customFormat="1" ht="15" customHeight="1" x14ac:dyDescent="0.25">
      <c r="A1429" s="81" t="s">
        <v>66</v>
      </c>
      <c r="B1429" s="58" t="s">
        <v>173</v>
      </c>
      <c r="C1429" s="72" t="s">
        <v>24</v>
      </c>
      <c r="D1429" s="58" t="s">
        <v>10414</v>
      </c>
      <c r="E1429" s="58" t="s">
        <v>6641</v>
      </c>
      <c r="F1429" s="58" t="s">
        <v>15951</v>
      </c>
      <c r="G1429" s="60" t="s">
        <v>25</v>
      </c>
      <c r="H1429" s="58">
        <v>2000799702</v>
      </c>
      <c r="I1429" s="58" t="s">
        <v>3869</v>
      </c>
      <c r="J1429" s="13" t="s">
        <v>111</v>
      </c>
      <c r="K1429" s="13"/>
      <c r="L1429" s="14"/>
      <c r="M1429" s="54"/>
      <c r="N1429" s="6"/>
      <c r="O1429" s="58" t="s">
        <v>26</v>
      </c>
      <c r="P1429" s="6"/>
      <c r="Q1429" s="6"/>
      <c r="R1429" s="6"/>
      <c r="S1429" s="6"/>
      <c r="T1429" s="69">
        <v>3593.3</v>
      </c>
      <c r="U1429" s="6"/>
      <c r="V1429" s="48">
        <v>39772</v>
      </c>
      <c r="W1429" s="6" t="s">
        <v>27</v>
      </c>
    </row>
    <row r="1430" spans="1:23" s="49" customFormat="1" ht="15" customHeight="1" x14ac:dyDescent="0.25">
      <c r="A1430" s="81" t="s">
        <v>44</v>
      </c>
      <c r="B1430" s="58" t="s">
        <v>184</v>
      </c>
      <c r="C1430" s="72" t="s">
        <v>28</v>
      </c>
      <c r="D1430" s="58">
        <v>0</v>
      </c>
      <c r="E1430" s="58" t="s">
        <v>13170</v>
      </c>
      <c r="F1430" s="58" t="s">
        <v>15952</v>
      </c>
      <c r="G1430" s="60" t="s">
        <v>25</v>
      </c>
      <c r="H1430" s="58">
        <v>2000076848</v>
      </c>
      <c r="I1430" s="58" t="s">
        <v>3869</v>
      </c>
      <c r="J1430" s="13" t="s">
        <v>111</v>
      </c>
      <c r="K1430" s="13"/>
      <c r="L1430" s="14"/>
      <c r="M1430" s="54"/>
      <c r="N1430" s="6"/>
      <c r="O1430" s="58" t="s">
        <v>26</v>
      </c>
      <c r="P1430" s="6"/>
      <c r="Q1430" s="6"/>
      <c r="R1430" s="6"/>
      <c r="S1430" s="6"/>
      <c r="T1430" s="69">
        <v>14094</v>
      </c>
      <c r="U1430" s="6"/>
      <c r="V1430" s="48">
        <v>39633</v>
      </c>
      <c r="W1430" s="6" t="s">
        <v>27</v>
      </c>
    </row>
    <row r="1431" spans="1:23" s="49" customFormat="1" ht="15" customHeight="1" x14ac:dyDescent="0.25">
      <c r="A1431" s="81" t="s">
        <v>60</v>
      </c>
      <c r="B1431" s="58" t="s">
        <v>171</v>
      </c>
      <c r="C1431" s="72" t="s">
        <v>24</v>
      </c>
      <c r="D1431" s="58">
        <v>0</v>
      </c>
      <c r="E1431" s="58" t="s">
        <v>13171</v>
      </c>
      <c r="F1431" s="58" t="s">
        <v>15953</v>
      </c>
      <c r="G1431" s="60" t="s">
        <v>25</v>
      </c>
      <c r="H1431" s="58">
        <v>2000487678</v>
      </c>
      <c r="I1431" s="58" t="s">
        <v>3869</v>
      </c>
      <c r="J1431" s="13" t="s">
        <v>111</v>
      </c>
      <c r="K1431" s="13"/>
      <c r="L1431" s="14"/>
      <c r="M1431" s="54"/>
      <c r="N1431" s="6"/>
      <c r="O1431" s="58" t="s">
        <v>26</v>
      </c>
      <c r="P1431" s="6"/>
      <c r="Q1431" s="6"/>
      <c r="R1431" s="6"/>
      <c r="S1431" s="6"/>
      <c r="T1431" s="69">
        <v>2862</v>
      </c>
      <c r="U1431" s="6"/>
      <c r="V1431" s="48">
        <v>39533</v>
      </c>
      <c r="W1431" s="6" t="s">
        <v>27</v>
      </c>
    </row>
    <row r="1432" spans="1:23" s="49" customFormat="1" ht="15" customHeight="1" x14ac:dyDescent="0.25">
      <c r="A1432" s="81" t="s">
        <v>46</v>
      </c>
      <c r="B1432" s="58" t="s">
        <v>182</v>
      </c>
      <c r="C1432" s="72" t="s">
        <v>24</v>
      </c>
      <c r="D1432" s="58">
        <v>0</v>
      </c>
      <c r="E1432" s="58" t="s">
        <v>13172</v>
      </c>
      <c r="F1432" s="58" t="s">
        <v>15954</v>
      </c>
      <c r="G1432" s="60" t="s">
        <v>25</v>
      </c>
      <c r="H1432" s="58">
        <v>2001127929</v>
      </c>
      <c r="I1432" s="58" t="s">
        <v>3869</v>
      </c>
      <c r="J1432" s="13" t="s">
        <v>111</v>
      </c>
      <c r="K1432" s="13"/>
      <c r="L1432" s="14"/>
      <c r="M1432" s="54"/>
      <c r="N1432" s="6"/>
      <c r="O1432" s="58" t="s">
        <v>26</v>
      </c>
      <c r="P1432" s="6"/>
      <c r="Q1432" s="6"/>
      <c r="R1432" s="6"/>
      <c r="S1432" s="6"/>
      <c r="T1432" s="69">
        <v>448</v>
      </c>
      <c r="U1432" s="6"/>
      <c r="V1432" s="48">
        <v>14409</v>
      </c>
      <c r="W1432" s="6" t="s">
        <v>27</v>
      </c>
    </row>
    <row r="1433" spans="1:23" s="49" customFormat="1" ht="15" customHeight="1" x14ac:dyDescent="0.25">
      <c r="A1433" s="81" t="s">
        <v>44</v>
      </c>
      <c r="B1433" s="58" t="s">
        <v>184</v>
      </c>
      <c r="C1433" s="72" t="s">
        <v>28</v>
      </c>
      <c r="D1433" s="58" t="s">
        <v>10415</v>
      </c>
      <c r="E1433" s="58" t="s">
        <v>13173</v>
      </c>
      <c r="F1433" s="58" t="s">
        <v>15955</v>
      </c>
      <c r="G1433" s="60" t="s">
        <v>25</v>
      </c>
      <c r="H1433" s="58">
        <v>2000092544</v>
      </c>
      <c r="I1433" s="58" t="s">
        <v>3869</v>
      </c>
      <c r="J1433" s="13" t="s">
        <v>111</v>
      </c>
      <c r="K1433" s="13"/>
      <c r="L1433" s="14"/>
      <c r="M1433" s="54"/>
      <c r="N1433" s="6"/>
      <c r="O1433" s="58" t="s">
        <v>26</v>
      </c>
      <c r="P1433" s="6"/>
      <c r="Q1433" s="6"/>
      <c r="R1433" s="6"/>
      <c r="S1433" s="6"/>
      <c r="T1433" s="69">
        <v>600</v>
      </c>
      <c r="U1433" s="6"/>
      <c r="V1433" s="48">
        <v>39552</v>
      </c>
      <c r="W1433" s="6" t="s">
        <v>27</v>
      </c>
    </row>
    <row r="1434" spans="1:23" s="49" customFormat="1" ht="15" customHeight="1" x14ac:dyDescent="0.25">
      <c r="A1434" s="81" t="s">
        <v>23</v>
      </c>
      <c r="B1434" s="58" t="s">
        <v>172</v>
      </c>
      <c r="C1434" s="72" t="s">
        <v>24</v>
      </c>
      <c r="D1434" s="58" t="s">
        <v>10416</v>
      </c>
      <c r="E1434" s="58" t="s">
        <v>5747</v>
      </c>
      <c r="F1434" s="58" t="s">
        <v>15956</v>
      </c>
      <c r="G1434" s="60" t="s">
        <v>25</v>
      </c>
      <c r="H1434" s="58">
        <v>2001341793</v>
      </c>
      <c r="I1434" s="58" t="s">
        <v>9079</v>
      </c>
      <c r="J1434" s="13" t="s">
        <v>111</v>
      </c>
      <c r="K1434" s="13"/>
      <c r="L1434" s="14"/>
      <c r="M1434" s="54"/>
      <c r="N1434" s="6"/>
      <c r="O1434" s="58" t="s">
        <v>26</v>
      </c>
      <c r="P1434" s="6"/>
      <c r="Q1434" s="6"/>
      <c r="R1434" s="6"/>
      <c r="S1434" s="6"/>
      <c r="T1434" s="69">
        <v>0.16</v>
      </c>
      <c r="U1434" s="6"/>
      <c r="V1434" s="48">
        <v>39700</v>
      </c>
      <c r="W1434" s="6" t="s">
        <v>27</v>
      </c>
    </row>
    <row r="1435" spans="1:23" s="49" customFormat="1" ht="15" customHeight="1" x14ac:dyDescent="0.25">
      <c r="A1435" s="81" t="s">
        <v>42</v>
      </c>
      <c r="B1435" s="58" t="s">
        <v>158</v>
      </c>
      <c r="C1435" s="72" t="s">
        <v>28</v>
      </c>
      <c r="D1435" s="58" t="s">
        <v>10417</v>
      </c>
      <c r="E1435" s="58" t="s">
        <v>13174</v>
      </c>
      <c r="F1435" s="58" t="s">
        <v>15957</v>
      </c>
      <c r="G1435" s="60" t="s">
        <v>25</v>
      </c>
      <c r="H1435" s="58">
        <v>2000168591</v>
      </c>
      <c r="I1435" s="58" t="s">
        <v>3869</v>
      </c>
      <c r="J1435" s="13" t="s">
        <v>111</v>
      </c>
      <c r="K1435" s="13"/>
      <c r="L1435" s="14"/>
      <c r="M1435" s="54"/>
      <c r="N1435" s="6"/>
      <c r="O1435" s="58" t="s">
        <v>26</v>
      </c>
      <c r="P1435" s="6"/>
      <c r="Q1435" s="6"/>
      <c r="R1435" s="6"/>
      <c r="S1435" s="6"/>
      <c r="T1435" s="69">
        <v>1849.75</v>
      </c>
      <c r="U1435" s="6"/>
      <c r="V1435" s="48">
        <v>14455</v>
      </c>
      <c r="W1435" s="6" t="s">
        <v>27</v>
      </c>
    </row>
    <row r="1436" spans="1:23" s="49" customFormat="1" ht="15" customHeight="1" x14ac:dyDescent="0.25">
      <c r="A1436" s="81" t="s">
        <v>62</v>
      </c>
      <c r="B1436" s="58" t="s">
        <v>175</v>
      </c>
      <c r="C1436" s="72" t="s">
        <v>24</v>
      </c>
      <c r="D1436" s="58" t="s">
        <v>10418</v>
      </c>
      <c r="E1436" s="58" t="s">
        <v>13175</v>
      </c>
      <c r="F1436" s="58" t="s">
        <v>15958</v>
      </c>
      <c r="G1436" s="60" t="s">
        <v>25</v>
      </c>
      <c r="H1436" s="58">
        <v>2000644938</v>
      </c>
      <c r="I1436" s="58" t="s">
        <v>3869</v>
      </c>
      <c r="J1436" s="13" t="s">
        <v>111</v>
      </c>
      <c r="K1436" s="13"/>
      <c r="L1436" s="14"/>
      <c r="M1436" s="54"/>
      <c r="N1436" s="6"/>
      <c r="O1436" s="58" t="s">
        <v>26</v>
      </c>
      <c r="P1436" s="6"/>
      <c r="Q1436" s="6"/>
      <c r="R1436" s="6"/>
      <c r="S1436" s="6"/>
      <c r="T1436" s="69">
        <v>116</v>
      </c>
      <c r="U1436" s="6"/>
      <c r="V1436" s="48">
        <v>14389</v>
      </c>
      <c r="W1436" s="6" t="s">
        <v>27</v>
      </c>
    </row>
    <row r="1437" spans="1:23" s="49" customFormat="1" ht="15" customHeight="1" x14ac:dyDescent="0.25">
      <c r="A1437" s="81" t="s">
        <v>59</v>
      </c>
      <c r="B1437" s="58" t="s">
        <v>180</v>
      </c>
      <c r="C1437" s="72" t="s">
        <v>24</v>
      </c>
      <c r="D1437" s="58">
        <v>0</v>
      </c>
      <c r="E1437" s="58" t="s">
        <v>13176</v>
      </c>
      <c r="F1437" s="58" t="s">
        <v>15959</v>
      </c>
      <c r="G1437" s="60" t="s">
        <v>25</v>
      </c>
      <c r="H1437" s="58">
        <v>2001419563</v>
      </c>
      <c r="I1437" s="58" t="s">
        <v>3869</v>
      </c>
      <c r="J1437" s="13" t="s">
        <v>111</v>
      </c>
      <c r="K1437" s="13"/>
      <c r="L1437" s="14"/>
      <c r="M1437" s="54"/>
      <c r="N1437" s="6"/>
      <c r="O1437" s="58" t="s">
        <v>26</v>
      </c>
      <c r="P1437" s="6"/>
      <c r="Q1437" s="6"/>
      <c r="R1437" s="6"/>
      <c r="S1437" s="6"/>
      <c r="T1437" s="69">
        <v>4262</v>
      </c>
      <c r="U1437" s="6"/>
      <c r="V1437" s="48">
        <v>39799</v>
      </c>
      <c r="W1437" s="6" t="s">
        <v>27</v>
      </c>
    </row>
    <row r="1438" spans="1:23" s="49" customFormat="1" ht="15" customHeight="1" x14ac:dyDescent="0.25">
      <c r="A1438" s="81" t="s">
        <v>74</v>
      </c>
      <c r="B1438" s="58" t="s">
        <v>167</v>
      </c>
      <c r="C1438" s="72" t="s">
        <v>28</v>
      </c>
      <c r="D1438" s="58" t="s">
        <v>10419</v>
      </c>
      <c r="E1438" s="58" t="s">
        <v>13177</v>
      </c>
      <c r="F1438" s="58" t="s">
        <v>15960</v>
      </c>
      <c r="G1438" s="60" t="s">
        <v>25</v>
      </c>
      <c r="H1438" s="58">
        <v>2000029858</v>
      </c>
      <c r="I1438" s="58" t="s">
        <v>3869</v>
      </c>
      <c r="J1438" s="13" t="s">
        <v>111</v>
      </c>
      <c r="K1438" s="13"/>
      <c r="L1438" s="14"/>
      <c r="M1438" s="54"/>
      <c r="N1438" s="6"/>
      <c r="O1438" s="58" t="s">
        <v>26</v>
      </c>
      <c r="P1438" s="6"/>
      <c r="Q1438" s="6"/>
      <c r="R1438" s="6"/>
      <c r="S1438" s="6"/>
      <c r="T1438" s="69">
        <v>4454</v>
      </c>
      <c r="U1438" s="6"/>
      <c r="V1438" s="48">
        <v>39540</v>
      </c>
      <c r="W1438" s="6" t="s">
        <v>27</v>
      </c>
    </row>
    <row r="1439" spans="1:23" s="49" customFormat="1" ht="15" customHeight="1" x14ac:dyDescent="0.25">
      <c r="A1439" s="81" t="s">
        <v>60</v>
      </c>
      <c r="B1439" s="58" t="s">
        <v>171</v>
      </c>
      <c r="C1439" s="72" t="s">
        <v>24</v>
      </c>
      <c r="D1439" s="58" t="s">
        <v>10420</v>
      </c>
      <c r="E1439" s="58" t="s">
        <v>13178</v>
      </c>
      <c r="F1439" s="58" t="s">
        <v>15961</v>
      </c>
      <c r="G1439" s="60" t="s">
        <v>25</v>
      </c>
      <c r="H1439" s="58">
        <v>2000628649</v>
      </c>
      <c r="I1439" s="58" t="s">
        <v>3869</v>
      </c>
      <c r="J1439" s="13" t="s">
        <v>111</v>
      </c>
      <c r="K1439" s="13"/>
      <c r="L1439" s="14"/>
      <c r="M1439" s="54"/>
      <c r="N1439" s="6"/>
      <c r="O1439" s="58" t="s">
        <v>26</v>
      </c>
      <c r="P1439" s="6"/>
      <c r="Q1439" s="6"/>
      <c r="R1439" s="6"/>
      <c r="S1439" s="6"/>
      <c r="T1439" s="69">
        <v>429</v>
      </c>
      <c r="U1439" s="6"/>
      <c r="V1439" s="48">
        <v>39765</v>
      </c>
      <c r="W1439" s="6" t="s">
        <v>27</v>
      </c>
    </row>
    <row r="1440" spans="1:23" s="49" customFormat="1" ht="15" customHeight="1" x14ac:dyDescent="0.25">
      <c r="A1440" s="81" t="s">
        <v>70</v>
      </c>
      <c r="B1440" s="58" t="s">
        <v>151</v>
      </c>
      <c r="C1440" s="72" t="s">
        <v>24</v>
      </c>
      <c r="D1440" s="58" t="s">
        <v>10421</v>
      </c>
      <c r="E1440" s="58" t="s">
        <v>13179</v>
      </c>
      <c r="F1440" s="58" t="s">
        <v>15962</v>
      </c>
      <c r="G1440" s="60" t="s">
        <v>25</v>
      </c>
      <c r="H1440" s="58">
        <v>2001189924</v>
      </c>
      <c r="I1440" s="58" t="s">
        <v>3869</v>
      </c>
      <c r="J1440" s="13" t="s">
        <v>111</v>
      </c>
      <c r="K1440" s="13"/>
      <c r="L1440" s="14"/>
      <c r="M1440" s="54"/>
      <c r="N1440" s="6"/>
      <c r="O1440" s="58" t="s">
        <v>26</v>
      </c>
      <c r="P1440" s="6"/>
      <c r="Q1440" s="6"/>
      <c r="R1440" s="6"/>
      <c r="S1440" s="6"/>
      <c r="T1440" s="69">
        <v>632</v>
      </c>
      <c r="U1440" s="6"/>
      <c r="V1440" s="48">
        <v>39773</v>
      </c>
      <c r="W1440" s="6" t="s">
        <v>27</v>
      </c>
    </row>
    <row r="1441" spans="1:23" s="49" customFormat="1" ht="15" customHeight="1" x14ac:dyDescent="0.25">
      <c r="A1441" s="81" t="s">
        <v>63</v>
      </c>
      <c r="B1441" s="58" t="s">
        <v>166</v>
      </c>
      <c r="C1441" s="72" t="s">
        <v>28</v>
      </c>
      <c r="D1441" s="58" t="s">
        <v>10422</v>
      </c>
      <c r="E1441" s="58" t="s">
        <v>13180</v>
      </c>
      <c r="F1441" s="58" t="s">
        <v>15963</v>
      </c>
      <c r="G1441" s="60" t="s">
        <v>25</v>
      </c>
      <c r="H1441" s="58">
        <v>2001351349</v>
      </c>
      <c r="I1441" s="58" t="s">
        <v>3869</v>
      </c>
      <c r="J1441" s="13" t="s">
        <v>111</v>
      </c>
      <c r="K1441" s="13"/>
      <c r="L1441" s="14"/>
      <c r="M1441" s="54"/>
      <c r="N1441" s="6"/>
      <c r="O1441" s="58" t="s">
        <v>26</v>
      </c>
      <c r="P1441" s="6"/>
      <c r="Q1441" s="6"/>
      <c r="R1441" s="6"/>
      <c r="S1441" s="6"/>
      <c r="T1441" s="69">
        <v>1012</v>
      </c>
      <c r="U1441" s="6"/>
      <c r="V1441" s="48">
        <v>39664</v>
      </c>
      <c r="W1441" s="6" t="s">
        <v>27</v>
      </c>
    </row>
    <row r="1442" spans="1:23" s="49" customFormat="1" ht="15" customHeight="1" x14ac:dyDescent="0.25">
      <c r="A1442" s="81" t="s">
        <v>44</v>
      </c>
      <c r="B1442" s="58" t="s">
        <v>184</v>
      </c>
      <c r="C1442" s="72" t="s">
        <v>28</v>
      </c>
      <c r="D1442" s="58" t="s">
        <v>10423</v>
      </c>
      <c r="E1442" s="58" t="s">
        <v>13181</v>
      </c>
      <c r="F1442" s="58" t="s">
        <v>15964</v>
      </c>
      <c r="G1442" s="60" t="s">
        <v>25</v>
      </c>
      <c r="H1442" s="58">
        <v>2000089985</v>
      </c>
      <c r="I1442" s="58" t="s">
        <v>3869</v>
      </c>
      <c r="J1442" s="13" t="s">
        <v>111</v>
      </c>
      <c r="K1442" s="13"/>
      <c r="L1442" s="14"/>
      <c r="M1442" s="54"/>
      <c r="N1442" s="6"/>
      <c r="O1442" s="58" t="s">
        <v>26</v>
      </c>
      <c r="P1442" s="6"/>
      <c r="Q1442" s="6"/>
      <c r="R1442" s="6"/>
      <c r="S1442" s="6"/>
      <c r="T1442" s="69">
        <v>1306</v>
      </c>
      <c r="U1442" s="6"/>
      <c r="V1442" s="48">
        <v>39640</v>
      </c>
      <c r="W1442" s="6" t="s">
        <v>27</v>
      </c>
    </row>
    <row r="1443" spans="1:23" s="49" customFormat="1" ht="15" customHeight="1" x14ac:dyDescent="0.25">
      <c r="A1443" s="81" t="s">
        <v>63</v>
      </c>
      <c r="B1443" s="58" t="s">
        <v>166</v>
      </c>
      <c r="C1443" s="72" t="s">
        <v>28</v>
      </c>
      <c r="D1443" s="58" t="s">
        <v>10424</v>
      </c>
      <c r="E1443" s="58" t="s">
        <v>13182</v>
      </c>
      <c r="F1443" s="58" t="s">
        <v>15965</v>
      </c>
      <c r="G1443" s="60" t="s">
        <v>25</v>
      </c>
      <c r="H1443" s="58">
        <v>2001366672</v>
      </c>
      <c r="I1443" s="58" t="s">
        <v>3869</v>
      </c>
      <c r="J1443" s="13" t="s">
        <v>111</v>
      </c>
      <c r="K1443" s="13"/>
      <c r="L1443" s="14"/>
      <c r="M1443" s="54"/>
      <c r="N1443" s="6"/>
      <c r="O1443" s="58" t="s">
        <v>26</v>
      </c>
      <c r="P1443" s="6"/>
      <c r="Q1443" s="6"/>
      <c r="R1443" s="6"/>
      <c r="S1443" s="6"/>
      <c r="T1443" s="69">
        <v>492</v>
      </c>
      <c r="U1443" s="6"/>
      <c r="V1443" s="48">
        <v>39736</v>
      </c>
      <c r="W1443" s="6" t="s">
        <v>27</v>
      </c>
    </row>
    <row r="1444" spans="1:23" s="49" customFormat="1" ht="15" customHeight="1" x14ac:dyDescent="0.25">
      <c r="A1444" s="81" t="s">
        <v>74</v>
      </c>
      <c r="B1444" s="58" t="s">
        <v>167</v>
      </c>
      <c r="C1444" s="72" t="s">
        <v>28</v>
      </c>
      <c r="D1444" s="58" t="s">
        <v>10425</v>
      </c>
      <c r="E1444" s="58" t="s">
        <v>13183</v>
      </c>
      <c r="F1444" s="58" t="s">
        <v>15966</v>
      </c>
      <c r="G1444" s="60" t="s">
        <v>25</v>
      </c>
      <c r="H1444" s="58">
        <v>2000043179</v>
      </c>
      <c r="I1444" s="58" t="s">
        <v>9079</v>
      </c>
      <c r="J1444" s="13" t="s">
        <v>111</v>
      </c>
      <c r="K1444" s="13"/>
      <c r="L1444" s="14"/>
      <c r="M1444" s="54"/>
      <c r="N1444" s="6"/>
      <c r="O1444" s="58" t="s">
        <v>26</v>
      </c>
      <c r="P1444" s="6"/>
      <c r="Q1444" s="6"/>
      <c r="R1444" s="6"/>
      <c r="S1444" s="6"/>
      <c r="T1444" s="69">
        <v>1369.77</v>
      </c>
      <c r="U1444" s="6"/>
      <c r="V1444" s="48">
        <v>39574</v>
      </c>
      <c r="W1444" s="6" t="s">
        <v>27</v>
      </c>
    </row>
    <row r="1445" spans="1:23" s="49" customFormat="1" ht="15" customHeight="1" x14ac:dyDescent="0.25">
      <c r="A1445" s="81" t="s">
        <v>59</v>
      </c>
      <c r="B1445" s="58" t="s">
        <v>180</v>
      </c>
      <c r="C1445" s="72" t="s">
        <v>24</v>
      </c>
      <c r="D1445" s="58">
        <v>0</v>
      </c>
      <c r="E1445" s="58" t="s">
        <v>13184</v>
      </c>
      <c r="F1445" s="58" t="s">
        <v>15967</v>
      </c>
      <c r="G1445" s="60" t="s">
        <v>25</v>
      </c>
      <c r="H1445" s="58">
        <v>2001421479</v>
      </c>
      <c r="I1445" s="58" t="s">
        <v>3869</v>
      </c>
      <c r="J1445" s="13" t="s">
        <v>111</v>
      </c>
      <c r="K1445" s="13"/>
      <c r="L1445" s="14"/>
      <c r="M1445" s="54"/>
      <c r="N1445" s="6"/>
      <c r="O1445" s="58" t="s">
        <v>26</v>
      </c>
      <c r="P1445" s="6"/>
      <c r="Q1445" s="6"/>
      <c r="R1445" s="6"/>
      <c r="S1445" s="6"/>
      <c r="T1445" s="69">
        <v>115.2</v>
      </c>
      <c r="U1445" s="6"/>
      <c r="V1445" s="48">
        <v>14457</v>
      </c>
      <c r="W1445" s="6" t="s">
        <v>27</v>
      </c>
    </row>
    <row r="1446" spans="1:23" s="49" customFormat="1" ht="15" customHeight="1" x14ac:dyDescent="0.25">
      <c r="A1446" s="81" t="s">
        <v>60</v>
      </c>
      <c r="B1446" s="58" t="s">
        <v>171</v>
      </c>
      <c r="C1446" s="72" t="s">
        <v>24</v>
      </c>
      <c r="D1446" s="58" t="s">
        <v>10426</v>
      </c>
      <c r="E1446" s="58" t="s">
        <v>13185</v>
      </c>
      <c r="F1446" s="58" t="s">
        <v>15968</v>
      </c>
      <c r="G1446" s="60" t="s">
        <v>25</v>
      </c>
      <c r="H1446" s="58">
        <v>2000619011</v>
      </c>
      <c r="I1446" s="58" t="s">
        <v>3869</v>
      </c>
      <c r="J1446" s="13" t="s">
        <v>111</v>
      </c>
      <c r="K1446" s="13"/>
      <c r="L1446" s="14"/>
      <c r="M1446" s="54"/>
      <c r="N1446" s="6"/>
      <c r="O1446" s="58" t="s">
        <v>26</v>
      </c>
      <c r="P1446" s="6"/>
      <c r="Q1446" s="6"/>
      <c r="R1446" s="6"/>
      <c r="S1446" s="6"/>
      <c r="T1446" s="69">
        <v>812</v>
      </c>
      <c r="U1446" s="6"/>
      <c r="V1446" s="48">
        <v>39573</v>
      </c>
      <c r="W1446" s="6" t="s">
        <v>27</v>
      </c>
    </row>
    <row r="1447" spans="1:23" s="49" customFormat="1" ht="15" customHeight="1" x14ac:dyDescent="0.25">
      <c r="A1447" s="81" t="s">
        <v>23</v>
      </c>
      <c r="B1447" s="58" t="s">
        <v>172</v>
      </c>
      <c r="C1447" s="72" t="s">
        <v>24</v>
      </c>
      <c r="D1447" s="58" t="s">
        <v>10427</v>
      </c>
      <c r="E1447" s="58" t="s">
        <v>13186</v>
      </c>
      <c r="F1447" s="58" t="s">
        <v>15969</v>
      </c>
      <c r="G1447" s="60" t="s">
        <v>25</v>
      </c>
      <c r="H1447" s="58">
        <v>2001350636</v>
      </c>
      <c r="I1447" s="58" t="s">
        <v>3869</v>
      </c>
      <c r="J1447" s="13" t="s">
        <v>111</v>
      </c>
      <c r="K1447" s="13"/>
      <c r="L1447" s="14"/>
      <c r="M1447" s="54"/>
      <c r="N1447" s="6"/>
      <c r="O1447" s="58" t="s">
        <v>26</v>
      </c>
      <c r="P1447" s="6"/>
      <c r="Q1447" s="6"/>
      <c r="R1447" s="6"/>
      <c r="S1447" s="6"/>
      <c r="T1447" s="69">
        <v>46684</v>
      </c>
      <c r="U1447" s="6"/>
      <c r="V1447" s="48">
        <v>14390</v>
      </c>
      <c r="W1447" s="6" t="s">
        <v>27</v>
      </c>
    </row>
    <row r="1448" spans="1:23" s="49" customFormat="1" ht="15" customHeight="1" x14ac:dyDescent="0.25">
      <c r="A1448" s="81" t="s">
        <v>58</v>
      </c>
      <c r="B1448" s="58" t="s">
        <v>156</v>
      </c>
      <c r="C1448" s="72" t="s">
        <v>28</v>
      </c>
      <c r="D1448" s="58" t="s">
        <v>10428</v>
      </c>
      <c r="E1448" s="58" t="s">
        <v>13187</v>
      </c>
      <c r="F1448" s="58" t="s">
        <v>15970</v>
      </c>
      <c r="G1448" s="60" t="s">
        <v>25</v>
      </c>
      <c r="H1448" s="58">
        <v>2000281328</v>
      </c>
      <c r="I1448" s="58" t="s">
        <v>9079</v>
      </c>
      <c r="J1448" s="13" t="s">
        <v>111</v>
      </c>
      <c r="K1448" s="13"/>
      <c r="L1448" s="14"/>
      <c r="M1448" s="54"/>
      <c r="N1448" s="6"/>
      <c r="O1448" s="58" t="s">
        <v>26</v>
      </c>
      <c r="P1448" s="6"/>
      <c r="Q1448" s="6"/>
      <c r="R1448" s="6"/>
      <c r="S1448" s="6"/>
      <c r="T1448" s="69">
        <v>3192.73</v>
      </c>
      <c r="U1448" s="6"/>
      <c r="V1448" s="48">
        <v>39588</v>
      </c>
      <c r="W1448" s="6" t="s">
        <v>27</v>
      </c>
    </row>
    <row r="1449" spans="1:23" s="49" customFormat="1" ht="15" customHeight="1" x14ac:dyDescent="0.25">
      <c r="A1449" s="81" t="s">
        <v>91</v>
      </c>
      <c r="B1449" s="58" t="s">
        <v>165</v>
      </c>
      <c r="C1449" s="72" t="s">
        <v>28</v>
      </c>
      <c r="D1449" s="58" t="s">
        <v>10429</v>
      </c>
      <c r="E1449" s="58" t="s">
        <v>13188</v>
      </c>
      <c r="F1449" s="58" t="s">
        <v>15971</v>
      </c>
      <c r="G1449" s="60" t="s">
        <v>25</v>
      </c>
      <c r="H1449" s="58">
        <v>2000340718</v>
      </c>
      <c r="I1449" s="58" t="s">
        <v>3869</v>
      </c>
      <c r="J1449" s="13" t="s">
        <v>111</v>
      </c>
      <c r="K1449" s="13"/>
      <c r="L1449" s="14"/>
      <c r="M1449" s="54"/>
      <c r="N1449" s="6"/>
      <c r="O1449" s="58" t="s">
        <v>26</v>
      </c>
      <c r="P1449" s="6"/>
      <c r="Q1449" s="6"/>
      <c r="R1449" s="6"/>
      <c r="S1449" s="6"/>
      <c r="T1449" s="69">
        <v>2860</v>
      </c>
      <c r="U1449" s="6"/>
      <c r="V1449" s="48">
        <v>39736</v>
      </c>
      <c r="W1449" s="6" t="s">
        <v>27</v>
      </c>
    </row>
    <row r="1450" spans="1:23" s="49" customFormat="1" ht="15" customHeight="1" x14ac:dyDescent="0.25">
      <c r="A1450" s="81" t="s">
        <v>47</v>
      </c>
      <c r="B1450" s="58" t="s">
        <v>147</v>
      </c>
      <c r="C1450" s="72" t="s">
        <v>48</v>
      </c>
      <c r="D1450" s="58" t="s">
        <v>10430</v>
      </c>
      <c r="E1450" s="58" t="s">
        <v>13189</v>
      </c>
      <c r="F1450" s="58" t="s">
        <v>15972</v>
      </c>
      <c r="G1450" s="60" t="s">
        <v>25</v>
      </c>
      <c r="H1450" s="58">
        <v>2001261587</v>
      </c>
      <c r="I1450" s="58" t="s">
        <v>3869</v>
      </c>
      <c r="J1450" s="13" t="s">
        <v>111</v>
      </c>
      <c r="K1450" s="13"/>
      <c r="L1450" s="14"/>
      <c r="M1450" s="54"/>
      <c r="N1450" s="6"/>
      <c r="O1450" s="58" t="s">
        <v>26</v>
      </c>
      <c r="P1450" s="6"/>
      <c r="Q1450" s="6"/>
      <c r="R1450" s="6"/>
      <c r="S1450" s="6"/>
      <c r="T1450" s="69">
        <v>3347.5</v>
      </c>
      <c r="U1450" s="6"/>
      <c r="V1450" s="48">
        <v>39738</v>
      </c>
      <c r="W1450" s="6" t="s">
        <v>27</v>
      </c>
    </row>
    <row r="1451" spans="1:23" s="49" customFormat="1" ht="15" customHeight="1" x14ac:dyDescent="0.25">
      <c r="A1451" s="81" t="s">
        <v>93</v>
      </c>
      <c r="B1451" s="58" t="s">
        <v>154</v>
      </c>
      <c r="C1451" s="72" t="s">
        <v>24</v>
      </c>
      <c r="D1451" s="58" t="s">
        <v>10431</v>
      </c>
      <c r="E1451" s="58" t="s">
        <v>13190</v>
      </c>
      <c r="F1451" s="58" t="s">
        <v>15973</v>
      </c>
      <c r="G1451" s="60" t="s">
        <v>25</v>
      </c>
      <c r="H1451" s="58">
        <v>2001143258</v>
      </c>
      <c r="I1451" s="58" t="s">
        <v>3869</v>
      </c>
      <c r="J1451" s="13" t="s">
        <v>111</v>
      </c>
      <c r="K1451" s="13"/>
      <c r="L1451" s="14"/>
      <c r="M1451" s="54"/>
      <c r="N1451" s="6"/>
      <c r="O1451" s="58" t="s">
        <v>26</v>
      </c>
      <c r="P1451" s="6"/>
      <c r="Q1451" s="6"/>
      <c r="R1451" s="6"/>
      <c r="S1451" s="6"/>
      <c r="T1451" s="69">
        <v>3162</v>
      </c>
      <c r="U1451" s="6"/>
      <c r="V1451" s="48">
        <v>14370</v>
      </c>
      <c r="W1451" s="6" t="s">
        <v>27</v>
      </c>
    </row>
    <row r="1452" spans="1:23" s="49" customFormat="1" ht="15" customHeight="1" x14ac:dyDescent="0.25">
      <c r="A1452" s="81" t="s">
        <v>103</v>
      </c>
      <c r="B1452" s="58" t="s">
        <v>144</v>
      </c>
      <c r="C1452" s="72" t="s">
        <v>24</v>
      </c>
      <c r="D1452" s="58" t="s">
        <v>10432</v>
      </c>
      <c r="E1452" s="58" t="s">
        <v>13191</v>
      </c>
      <c r="F1452" s="58" t="s">
        <v>15974</v>
      </c>
      <c r="G1452" s="60" t="s">
        <v>25</v>
      </c>
      <c r="H1452" s="58">
        <v>2001018852</v>
      </c>
      <c r="I1452" s="58" t="s">
        <v>3869</v>
      </c>
      <c r="J1452" s="13" t="s">
        <v>111</v>
      </c>
      <c r="K1452" s="13"/>
      <c r="L1452" s="14"/>
      <c r="M1452" s="54"/>
      <c r="N1452" s="6"/>
      <c r="O1452" s="58" t="s">
        <v>26</v>
      </c>
      <c r="P1452" s="6"/>
      <c r="Q1452" s="6"/>
      <c r="R1452" s="6"/>
      <c r="S1452" s="6"/>
      <c r="T1452" s="69">
        <v>248.5</v>
      </c>
      <c r="U1452" s="6"/>
      <c r="V1452" s="48">
        <v>39800</v>
      </c>
      <c r="W1452" s="6" t="s">
        <v>27</v>
      </c>
    </row>
    <row r="1453" spans="1:23" s="49" customFormat="1" ht="15" customHeight="1" x14ac:dyDescent="0.25">
      <c r="A1453" s="81" t="s">
        <v>38</v>
      </c>
      <c r="B1453" s="58" t="s">
        <v>169</v>
      </c>
      <c r="C1453" s="72" t="s">
        <v>24</v>
      </c>
      <c r="D1453" s="58">
        <v>0</v>
      </c>
      <c r="E1453" s="58" t="s">
        <v>13192</v>
      </c>
      <c r="F1453" s="58" t="s">
        <v>15975</v>
      </c>
      <c r="G1453" s="60" t="s">
        <v>25</v>
      </c>
      <c r="H1453" s="58">
        <v>2000584064</v>
      </c>
      <c r="I1453" s="58" t="s">
        <v>3869</v>
      </c>
      <c r="J1453" s="13" t="s">
        <v>111</v>
      </c>
      <c r="K1453" s="13"/>
      <c r="L1453" s="14"/>
      <c r="M1453" s="54"/>
      <c r="N1453" s="6"/>
      <c r="O1453" s="58" t="s">
        <v>26</v>
      </c>
      <c r="P1453" s="6"/>
      <c r="Q1453" s="6"/>
      <c r="R1453" s="6"/>
      <c r="S1453" s="6"/>
      <c r="T1453" s="69">
        <v>604</v>
      </c>
      <c r="U1453" s="6"/>
      <c r="V1453" s="48">
        <v>14370</v>
      </c>
      <c r="W1453" s="6" t="s">
        <v>27</v>
      </c>
    </row>
    <row r="1454" spans="1:23" s="49" customFormat="1" ht="15" customHeight="1" x14ac:dyDescent="0.25">
      <c r="A1454" s="81" t="s">
        <v>43</v>
      </c>
      <c r="B1454" s="58" t="s">
        <v>174</v>
      </c>
      <c r="C1454" s="72" t="s">
        <v>24</v>
      </c>
      <c r="D1454" s="58" t="s">
        <v>10433</v>
      </c>
      <c r="E1454" s="58" t="s">
        <v>13193</v>
      </c>
      <c r="F1454" s="58" t="s">
        <v>15976</v>
      </c>
      <c r="G1454" s="60" t="s">
        <v>25</v>
      </c>
      <c r="H1454" s="58">
        <v>2000820477</v>
      </c>
      <c r="I1454" s="58" t="s">
        <v>3869</v>
      </c>
      <c r="J1454" s="13" t="s">
        <v>111</v>
      </c>
      <c r="K1454" s="13"/>
      <c r="L1454" s="14"/>
      <c r="M1454" s="54"/>
      <c r="N1454" s="6"/>
      <c r="O1454" s="58" t="s">
        <v>26</v>
      </c>
      <c r="P1454" s="6"/>
      <c r="Q1454" s="6"/>
      <c r="R1454" s="6"/>
      <c r="S1454" s="6"/>
      <c r="T1454" s="69">
        <v>15916</v>
      </c>
      <c r="U1454" s="6"/>
      <c r="V1454" s="48">
        <v>14557</v>
      </c>
      <c r="W1454" s="6" t="s">
        <v>27</v>
      </c>
    </row>
    <row r="1455" spans="1:23" s="49" customFormat="1" ht="15" customHeight="1" x14ac:dyDescent="0.25">
      <c r="A1455" s="81" t="s">
        <v>36</v>
      </c>
      <c r="B1455" s="58" t="s">
        <v>155</v>
      </c>
      <c r="C1455" s="72" t="s">
        <v>24</v>
      </c>
      <c r="D1455" s="58" t="s">
        <v>10434</v>
      </c>
      <c r="E1455" s="58" t="s">
        <v>13194</v>
      </c>
      <c r="F1455" s="58" t="s">
        <v>15977</v>
      </c>
      <c r="G1455" s="60" t="s">
        <v>25</v>
      </c>
      <c r="H1455" s="58">
        <v>2001229117</v>
      </c>
      <c r="I1455" s="58" t="s">
        <v>9079</v>
      </c>
      <c r="J1455" s="13" t="s">
        <v>111</v>
      </c>
      <c r="K1455" s="13"/>
      <c r="L1455" s="14"/>
      <c r="M1455" s="54"/>
      <c r="N1455" s="6"/>
      <c r="O1455" s="58" t="s">
        <v>26</v>
      </c>
      <c r="P1455" s="6"/>
      <c r="Q1455" s="6"/>
      <c r="R1455" s="6"/>
      <c r="S1455" s="6"/>
      <c r="T1455" s="69">
        <v>0.48</v>
      </c>
      <c r="U1455" s="6"/>
      <c r="V1455" s="48">
        <v>39589</v>
      </c>
      <c r="W1455" s="6" t="s">
        <v>27</v>
      </c>
    </row>
    <row r="1456" spans="1:23" s="49" customFormat="1" ht="15" customHeight="1" x14ac:dyDescent="0.25">
      <c r="A1456" s="81" t="s">
        <v>70</v>
      </c>
      <c r="B1456" s="58" t="s">
        <v>151</v>
      </c>
      <c r="C1456" s="72" t="s">
        <v>24</v>
      </c>
      <c r="D1456" s="58" t="s">
        <v>10435</v>
      </c>
      <c r="E1456" s="58" t="s">
        <v>13195</v>
      </c>
      <c r="F1456" s="58" t="s">
        <v>15978</v>
      </c>
      <c r="G1456" s="60" t="s">
        <v>25</v>
      </c>
      <c r="H1456" s="58">
        <v>2001195347</v>
      </c>
      <c r="I1456" s="58" t="s">
        <v>9079</v>
      </c>
      <c r="J1456" s="13" t="s">
        <v>111</v>
      </c>
      <c r="K1456" s="13"/>
      <c r="L1456" s="14"/>
      <c r="M1456" s="54"/>
      <c r="N1456" s="6"/>
      <c r="O1456" s="58" t="s">
        <v>26</v>
      </c>
      <c r="P1456" s="6"/>
      <c r="Q1456" s="6"/>
      <c r="R1456" s="6"/>
      <c r="S1456" s="6"/>
      <c r="T1456" s="69">
        <v>377.39</v>
      </c>
      <c r="U1456" s="6"/>
      <c r="V1456" s="48">
        <v>39494</v>
      </c>
      <c r="W1456" s="6" t="s">
        <v>27</v>
      </c>
    </row>
    <row r="1457" spans="1:23" s="49" customFormat="1" ht="15" customHeight="1" x14ac:dyDescent="0.25">
      <c r="A1457" s="81" t="s">
        <v>42</v>
      </c>
      <c r="B1457" s="58" t="s">
        <v>158</v>
      </c>
      <c r="C1457" s="72" t="s">
        <v>28</v>
      </c>
      <c r="D1457" s="58" t="s">
        <v>10436</v>
      </c>
      <c r="E1457" s="58" t="s">
        <v>13196</v>
      </c>
      <c r="F1457" s="58" t="s">
        <v>15779</v>
      </c>
      <c r="G1457" s="60" t="s">
        <v>25</v>
      </c>
      <c r="H1457" s="58">
        <v>2000165827</v>
      </c>
      <c r="I1457" s="58" t="s">
        <v>3869</v>
      </c>
      <c r="J1457" s="13" t="s">
        <v>111</v>
      </c>
      <c r="K1457" s="13"/>
      <c r="L1457" s="14"/>
      <c r="M1457" s="54"/>
      <c r="N1457" s="6"/>
      <c r="O1457" s="58" t="s">
        <v>26</v>
      </c>
      <c r="P1457" s="6"/>
      <c r="Q1457" s="6"/>
      <c r="R1457" s="6"/>
      <c r="S1457" s="6"/>
      <c r="T1457" s="69">
        <v>60.75</v>
      </c>
      <c r="U1457" s="6"/>
      <c r="V1457" s="48">
        <v>39673</v>
      </c>
      <c r="W1457" s="6" t="s">
        <v>27</v>
      </c>
    </row>
    <row r="1458" spans="1:23" s="49" customFormat="1" ht="15" customHeight="1" x14ac:dyDescent="0.25">
      <c r="A1458" s="81" t="s">
        <v>108</v>
      </c>
      <c r="B1458" s="58" t="s">
        <v>163</v>
      </c>
      <c r="C1458" s="72" t="s">
        <v>28</v>
      </c>
      <c r="D1458" s="58" t="s">
        <v>10437</v>
      </c>
      <c r="E1458" s="58" t="s">
        <v>13197</v>
      </c>
      <c r="F1458" s="58" t="s">
        <v>15979</v>
      </c>
      <c r="G1458" s="60" t="s">
        <v>25</v>
      </c>
      <c r="H1458" s="58">
        <v>2000368809</v>
      </c>
      <c r="I1458" s="58" t="s">
        <v>3869</v>
      </c>
      <c r="J1458" s="13" t="s">
        <v>111</v>
      </c>
      <c r="K1458" s="13"/>
      <c r="L1458" s="14"/>
      <c r="M1458" s="54"/>
      <c r="N1458" s="6"/>
      <c r="O1458" s="58" t="s">
        <v>26</v>
      </c>
      <c r="P1458" s="6"/>
      <c r="Q1458" s="6"/>
      <c r="R1458" s="6"/>
      <c r="S1458" s="6"/>
      <c r="T1458" s="69">
        <v>2597</v>
      </c>
      <c r="U1458" s="6"/>
      <c r="V1458" s="48">
        <v>39787</v>
      </c>
      <c r="W1458" s="6" t="s">
        <v>27</v>
      </c>
    </row>
    <row r="1459" spans="1:23" s="49" customFormat="1" ht="15" customHeight="1" x14ac:dyDescent="0.25">
      <c r="A1459" s="81" t="s">
        <v>29</v>
      </c>
      <c r="B1459" s="58" t="s">
        <v>152</v>
      </c>
      <c r="C1459" s="72" t="s">
        <v>24</v>
      </c>
      <c r="D1459" s="58" t="s">
        <v>10438</v>
      </c>
      <c r="E1459" s="58" t="s">
        <v>13198</v>
      </c>
      <c r="F1459" s="58" t="s">
        <v>15980</v>
      </c>
      <c r="G1459" s="60" t="s">
        <v>25</v>
      </c>
      <c r="H1459" s="58">
        <v>2001446056</v>
      </c>
      <c r="I1459" s="58" t="s">
        <v>9079</v>
      </c>
      <c r="J1459" s="13" t="s">
        <v>111</v>
      </c>
      <c r="K1459" s="13"/>
      <c r="L1459" s="14"/>
      <c r="M1459" s="54"/>
      <c r="N1459" s="6"/>
      <c r="O1459" s="58" t="s">
        <v>26</v>
      </c>
      <c r="P1459" s="6"/>
      <c r="Q1459" s="6"/>
      <c r="R1459" s="6"/>
      <c r="S1459" s="6"/>
      <c r="T1459" s="69">
        <v>0.74</v>
      </c>
      <c r="U1459" s="6"/>
      <c r="V1459" s="48">
        <v>14455</v>
      </c>
      <c r="W1459" s="6" t="s">
        <v>27</v>
      </c>
    </row>
    <row r="1460" spans="1:23" s="49" customFormat="1" ht="15" customHeight="1" x14ac:dyDescent="0.25">
      <c r="A1460" s="81" t="s">
        <v>141</v>
      </c>
      <c r="B1460" s="58" t="s">
        <v>183</v>
      </c>
      <c r="C1460" s="72" t="s">
        <v>24</v>
      </c>
      <c r="D1460" s="58" t="s">
        <v>10439</v>
      </c>
      <c r="E1460" s="58" t="s">
        <v>13199</v>
      </c>
      <c r="F1460" s="58" t="s">
        <v>15981</v>
      </c>
      <c r="G1460" s="60" t="s">
        <v>25</v>
      </c>
      <c r="H1460" s="58">
        <v>2001402237</v>
      </c>
      <c r="I1460" s="58" t="s">
        <v>3869</v>
      </c>
      <c r="J1460" s="13" t="s">
        <v>111</v>
      </c>
      <c r="K1460" s="13"/>
      <c r="L1460" s="14"/>
      <c r="M1460" s="54"/>
      <c r="N1460" s="6"/>
      <c r="O1460" s="58" t="s">
        <v>26</v>
      </c>
      <c r="P1460" s="6"/>
      <c r="Q1460" s="6"/>
      <c r="R1460" s="6"/>
      <c r="S1460" s="6"/>
      <c r="T1460" s="69">
        <v>47</v>
      </c>
      <c r="U1460" s="6"/>
      <c r="V1460" s="48">
        <v>39783</v>
      </c>
      <c r="W1460" s="6" t="s">
        <v>27</v>
      </c>
    </row>
    <row r="1461" spans="1:23" s="49" customFormat="1" ht="15" customHeight="1" x14ac:dyDescent="0.25">
      <c r="A1461" s="81" t="s">
        <v>134</v>
      </c>
      <c r="B1461" s="58" t="s">
        <v>4429</v>
      </c>
      <c r="C1461" s="72" t="s">
        <v>24</v>
      </c>
      <c r="D1461" s="58" t="s">
        <v>10440</v>
      </c>
      <c r="E1461" s="58" t="s">
        <v>13088</v>
      </c>
      <c r="F1461" s="58" t="s">
        <v>15982</v>
      </c>
      <c r="G1461" s="60" t="s">
        <v>25</v>
      </c>
      <c r="H1461" s="58">
        <v>2000994513</v>
      </c>
      <c r="I1461" s="58" t="s">
        <v>3869</v>
      </c>
      <c r="J1461" s="13" t="s">
        <v>111</v>
      </c>
      <c r="K1461" s="13"/>
      <c r="L1461" s="14"/>
      <c r="M1461" s="54"/>
      <c r="N1461" s="6"/>
      <c r="O1461" s="58" t="s">
        <v>26</v>
      </c>
      <c r="P1461" s="6"/>
      <c r="Q1461" s="6"/>
      <c r="R1461" s="6"/>
      <c r="S1461" s="6"/>
      <c r="T1461" s="69">
        <v>3262</v>
      </c>
      <c r="U1461" s="6"/>
      <c r="V1461" s="48">
        <v>39499</v>
      </c>
      <c r="W1461" s="6" t="s">
        <v>27</v>
      </c>
    </row>
    <row r="1462" spans="1:23" s="49" customFormat="1" ht="15" customHeight="1" x14ac:dyDescent="0.25">
      <c r="A1462" s="81" t="s">
        <v>43</v>
      </c>
      <c r="B1462" s="58" t="s">
        <v>174</v>
      </c>
      <c r="C1462" s="72" t="s">
        <v>24</v>
      </c>
      <c r="D1462" s="58">
        <v>0</v>
      </c>
      <c r="E1462" s="58" t="s">
        <v>13200</v>
      </c>
      <c r="F1462" s="58" t="s">
        <v>15983</v>
      </c>
      <c r="G1462" s="60" t="s">
        <v>25</v>
      </c>
      <c r="H1462" s="58">
        <v>2000834157</v>
      </c>
      <c r="I1462" s="58" t="s">
        <v>3869</v>
      </c>
      <c r="J1462" s="13" t="s">
        <v>111</v>
      </c>
      <c r="K1462" s="13"/>
      <c r="L1462" s="14"/>
      <c r="M1462" s="54"/>
      <c r="N1462" s="6"/>
      <c r="O1462" s="58" t="s">
        <v>26</v>
      </c>
      <c r="P1462" s="6"/>
      <c r="Q1462" s="6"/>
      <c r="R1462" s="6"/>
      <c r="S1462" s="6"/>
      <c r="T1462" s="69">
        <v>35.17</v>
      </c>
      <c r="U1462" s="6"/>
      <c r="V1462" s="48">
        <v>39696</v>
      </c>
      <c r="W1462" s="6" t="s">
        <v>27</v>
      </c>
    </row>
    <row r="1463" spans="1:23" s="49" customFormat="1" ht="15" customHeight="1" x14ac:dyDescent="0.25">
      <c r="A1463" s="81" t="s">
        <v>60</v>
      </c>
      <c r="B1463" s="58" t="s">
        <v>171</v>
      </c>
      <c r="C1463" s="72" t="s">
        <v>24</v>
      </c>
      <c r="D1463" s="58" t="s">
        <v>10441</v>
      </c>
      <c r="E1463" s="58" t="s">
        <v>13201</v>
      </c>
      <c r="F1463" s="58" t="s">
        <v>15984</v>
      </c>
      <c r="G1463" s="60" t="s">
        <v>25</v>
      </c>
      <c r="H1463" s="58">
        <v>2000624929</v>
      </c>
      <c r="I1463" s="58" t="s">
        <v>9079</v>
      </c>
      <c r="J1463" s="13" t="s">
        <v>111</v>
      </c>
      <c r="K1463" s="13"/>
      <c r="L1463" s="14"/>
      <c r="M1463" s="54"/>
      <c r="N1463" s="6"/>
      <c r="O1463" s="58" t="s">
        <v>26</v>
      </c>
      <c r="P1463" s="6"/>
      <c r="Q1463" s="6"/>
      <c r="R1463" s="6"/>
      <c r="S1463" s="6"/>
      <c r="T1463" s="69">
        <v>0.06</v>
      </c>
      <c r="U1463" s="6"/>
      <c r="V1463" s="48">
        <v>14383</v>
      </c>
      <c r="W1463" s="6" t="s">
        <v>27</v>
      </c>
    </row>
    <row r="1464" spans="1:23" s="49" customFormat="1" ht="15" customHeight="1" x14ac:dyDescent="0.25">
      <c r="A1464" s="81" t="s">
        <v>59</v>
      </c>
      <c r="B1464" s="58" t="s">
        <v>180</v>
      </c>
      <c r="C1464" s="72" t="s">
        <v>24</v>
      </c>
      <c r="D1464" s="58" t="s">
        <v>10442</v>
      </c>
      <c r="E1464" s="58" t="s">
        <v>13202</v>
      </c>
      <c r="F1464" s="58" t="s">
        <v>15985</v>
      </c>
      <c r="G1464" s="60" t="s">
        <v>25</v>
      </c>
      <c r="H1464" s="58">
        <v>2001439475</v>
      </c>
      <c r="I1464" s="58" t="s">
        <v>3869</v>
      </c>
      <c r="J1464" s="13" t="s">
        <v>111</v>
      </c>
      <c r="K1464" s="13"/>
      <c r="L1464" s="14"/>
      <c r="M1464" s="54"/>
      <c r="N1464" s="6"/>
      <c r="O1464" s="58" t="s">
        <v>26</v>
      </c>
      <c r="P1464" s="6"/>
      <c r="Q1464" s="6"/>
      <c r="R1464" s="6"/>
      <c r="S1464" s="6"/>
      <c r="T1464" s="69">
        <v>3762</v>
      </c>
      <c r="U1464" s="6"/>
      <c r="V1464" s="48">
        <v>39683</v>
      </c>
      <c r="W1464" s="6" t="s">
        <v>27</v>
      </c>
    </row>
    <row r="1465" spans="1:23" s="49" customFormat="1" ht="15" customHeight="1" x14ac:dyDescent="0.25">
      <c r="A1465" s="81" t="s">
        <v>58</v>
      </c>
      <c r="B1465" s="58" t="s">
        <v>156</v>
      </c>
      <c r="C1465" s="72" t="s">
        <v>28</v>
      </c>
      <c r="D1465" s="58" t="s">
        <v>10443</v>
      </c>
      <c r="E1465" s="58" t="s">
        <v>13203</v>
      </c>
      <c r="F1465" s="58" t="s">
        <v>15986</v>
      </c>
      <c r="G1465" s="60" t="s">
        <v>25</v>
      </c>
      <c r="H1465" s="58">
        <v>2000259228</v>
      </c>
      <c r="I1465" s="58" t="s">
        <v>3869</v>
      </c>
      <c r="J1465" s="13" t="s">
        <v>111</v>
      </c>
      <c r="K1465" s="13"/>
      <c r="L1465" s="14"/>
      <c r="M1465" s="54"/>
      <c r="N1465" s="6"/>
      <c r="O1465" s="58" t="s">
        <v>26</v>
      </c>
      <c r="P1465" s="6"/>
      <c r="Q1465" s="6"/>
      <c r="R1465" s="6"/>
      <c r="S1465" s="6"/>
      <c r="T1465" s="69">
        <v>469</v>
      </c>
      <c r="U1465" s="6"/>
      <c r="V1465" s="48">
        <v>39498</v>
      </c>
      <c r="W1465" s="6" t="s">
        <v>27</v>
      </c>
    </row>
    <row r="1466" spans="1:23" s="49" customFormat="1" ht="15" customHeight="1" x14ac:dyDescent="0.25">
      <c r="A1466" s="81" t="s">
        <v>63</v>
      </c>
      <c r="B1466" s="58" t="s">
        <v>166</v>
      </c>
      <c r="C1466" s="72" t="s">
        <v>28</v>
      </c>
      <c r="D1466" s="58" t="s">
        <v>10444</v>
      </c>
      <c r="E1466" s="58" t="s">
        <v>13204</v>
      </c>
      <c r="F1466" s="58" t="s">
        <v>15987</v>
      </c>
      <c r="G1466" s="60" t="s">
        <v>25</v>
      </c>
      <c r="H1466" s="58">
        <v>2001360399</v>
      </c>
      <c r="I1466" s="58" t="s">
        <v>9079</v>
      </c>
      <c r="J1466" s="13" t="s">
        <v>111</v>
      </c>
      <c r="K1466" s="13"/>
      <c r="L1466" s="14"/>
      <c r="M1466" s="54"/>
      <c r="N1466" s="6"/>
      <c r="O1466" s="58" t="s">
        <v>26</v>
      </c>
      <c r="P1466" s="6"/>
      <c r="Q1466" s="6"/>
      <c r="R1466" s="6"/>
      <c r="S1466" s="6"/>
      <c r="T1466" s="69">
        <v>5423.81</v>
      </c>
      <c r="U1466" s="6"/>
      <c r="V1466" s="48">
        <v>39641</v>
      </c>
      <c r="W1466" s="6" t="s">
        <v>27</v>
      </c>
    </row>
    <row r="1467" spans="1:23" s="49" customFormat="1" ht="15" customHeight="1" x14ac:dyDescent="0.25">
      <c r="A1467" s="81" t="s">
        <v>141</v>
      </c>
      <c r="B1467" s="58" t="s">
        <v>183</v>
      </c>
      <c r="C1467" s="72" t="s">
        <v>24</v>
      </c>
      <c r="D1467" s="58" t="s">
        <v>10445</v>
      </c>
      <c r="E1467" s="58" t="s">
        <v>13205</v>
      </c>
      <c r="F1467" s="58" t="s">
        <v>15988</v>
      </c>
      <c r="G1467" s="60" t="s">
        <v>25</v>
      </c>
      <c r="H1467" s="58">
        <v>2001391057</v>
      </c>
      <c r="I1467" s="58" t="s">
        <v>9079</v>
      </c>
      <c r="J1467" s="13" t="s">
        <v>111</v>
      </c>
      <c r="K1467" s="13"/>
      <c r="L1467" s="14"/>
      <c r="M1467" s="54"/>
      <c r="N1467" s="6"/>
      <c r="O1467" s="58" t="s">
        <v>26</v>
      </c>
      <c r="P1467" s="6"/>
      <c r="Q1467" s="6"/>
      <c r="R1467" s="6"/>
      <c r="S1467" s="6"/>
      <c r="T1467" s="69">
        <v>89.69</v>
      </c>
      <c r="U1467" s="6"/>
      <c r="V1467" s="48">
        <v>39697</v>
      </c>
      <c r="W1467" s="6" t="s">
        <v>27</v>
      </c>
    </row>
    <row r="1468" spans="1:23" s="49" customFormat="1" ht="15" customHeight="1" x14ac:dyDescent="0.25">
      <c r="A1468" s="81" t="s">
        <v>58</v>
      </c>
      <c r="B1468" s="58" t="s">
        <v>156</v>
      </c>
      <c r="C1468" s="72" t="s">
        <v>28</v>
      </c>
      <c r="D1468" s="58" t="s">
        <v>10446</v>
      </c>
      <c r="E1468" s="58" t="s">
        <v>13206</v>
      </c>
      <c r="F1468" s="58" t="s">
        <v>15989</v>
      </c>
      <c r="G1468" s="60" t="s">
        <v>25</v>
      </c>
      <c r="H1468" s="58">
        <v>2000256334</v>
      </c>
      <c r="I1468" s="58" t="s">
        <v>3869</v>
      </c>
      <c r="J1468" s="13" t="s">
        <v>111</v>
      </c>
      <c r="K1468" s="13"/>
      <c r="L1468" s="14"/>
      <c r="M1468" s="54"/>
      <c r="N1468" s="6"/>
      <c r="O1468" s="58" t="s">
        <v>26</v>
      </c>
      <c r="P1468" s="6"/>
      <c r="Q1468" s="6"/>
      <c r="R1468" s="6"/>
      <c r="S1468" s="6"/>
      <c r="T1468" s="69">
        <v>2211.25</v>
      </c>
      <c r="U1468" s="6"/>
      <c r="V1468" s="48">
        <v>39771</v>
      </c>
      <c r="W1468" s="6" t="s">
        <v>27</v>
      </c>
    </row>
    <row r="1469" spans="1:23" s="49" customFormat="1" ht="15" customHeight="1" x14ac:dyDescent="0.25">
      <c r="A1469" s="81" t="s">
        <v>139</v>
      </c>
      <c r="B1469" s="58" t="s">
        <v>178</v>
      </c>
      <c r="C1469" s="72" t="s">
        <v>24</v>
      </c>
      <c r="D1469" s="58" t="s">
        <v>10447</v>
      </c>
      <c r="E1469" s="58" t="s">
        <v>1747</v>
      </c>
      <c r="F1469" s="58" t="s">
        <v>15990</v>
      </c>
      <c r="G1469" s="60" t="s">
        <v>25</v>
      </c>
      <c r="H1469" s="58">
        <v>2000857125</v>
      </c>
      <c r="I1469" s="58" t="s">
        <v>3869</v>
      </c>
      <c r="J1469" s="13" t="s">
        <v>111</v>
      </c>
      <c r="K1469" s="13"/>
      <c r="L1469" s="14"/>
      <c r="M1469" s="54"/>
      <c r="N1469" s="6"/>
      <c r="O1469" s="58" t="s">
        <v>26</v>
      </c>
      <c r="P1469" s="6"/>
      <c r="Q1469" s="6"/>
      <c r="R1469" s="6"/>
      <c r="S1469" s="6"/>
      <c r="T1469" s="69">
        <v>627</v>
      </c>
      <c r="U1469" s="6"/>
      <c r="V1469" s="48">
        <v>14378</v>
      </c>
      <c r="W1469" s="6" t="s">
        <v>27</v>
      </c>
    </row>
    <row r="1470" spans="1:23" s="49" customFormat="1" ht="15" customHeight="1" x14ac:dyDescent="0.25">
      <c r="A1470" s="81" t="s">
        <v>60</v>
      </c>
      <c r="B1470" s="58" t="s">
        <v>171</v>
      </c>
      <c r="C1470" s="72" t="s">
        <v>24</v>
      </c>
      <c r="D1470" s="58" t="s">
        <v>10448</v>
      </c>
      <c r="E1470" s="58" t="s">
        <v>13207</v>
      </c>
      <c r="F1470" s="58" t="s">
        <v>15991</v>
      </c>
      <c r="G1470" s="60" t="s">
        <v>25</v>
      </c>
      <c r="H1470" s="58">
        <v>2000629319</v>
      </c>
      <c r="I1470" s="58" t="s">
        <v>3869</v>
      </c>
      <c r="J1470" s="13" t="s">
        <v>111</v>
      </c>
      <c r="K1470" s="13"/>
      <c r="L1470" s="14"/>
      <c r="M1470" s="54"/>
      <c r="N1470" s="6"/>
      <c r="O1470" s="58" t="s">
        <v>26</v>
      </c>
      <c r="P1470" s="6"/>
      <c r="Q1470" s="6"/>
      <c r="R1470" s="6"/>
      <c r="S1470" s="6"/>
      <c r="T1470" s="69">
        <v>765</v>
      </c>
      <c r="U1470" s="6"/>
      <c r="V1470" s="48">
        <v>39497</v>
      </c>
      <c r="W1470" s="6" t="s">
        <v>27</v>
      </c>
    </row>
    <row r="1471" spans="1:23" s="49" customFormat="1" ht="15" customHeight="1" x14ac:dyDescent="0.25">
      <c r="A1471" s="81" t="s">
        <v>36</v>
      </c>
      <c r="B1471" s="58" t="s">
        <v>155</v>
      </c>
      <c r="C1471" s="72" t="s">
        <v>24</v>
      </c>
      <c r="D1471" s="58" t="s">
        <v>10449</v>
      </c>
      <c r="E1471" s="58" t="s">
        <v>13208</v>
      </c>
      <c r="F1471" s="58" t="s">
        <v>15992</v>
      </c>
      <c r="G1471" s="60" t="s">
        <v>25</v>
      </c>
      <c r="H1471" s="58">
        <v>2001235853</v>
      </c>
      <c r="I1471" s="58" t="s">
        <v>9079</v>
      </c>
      <c r="J1471" s="13" t="s">
        <v>111</v>
      </c>
      <c r="K1471" s="13"/>
      <c r="L1471" s="14"/>
      <c r="M1471" s="54"/>
      <c r="N1471" s="6"/>
      <c r="O1471" s="58" t="s">
        <v>26</v>
      </c>
      <c r="P1471" s="6"/>
      <c r="Q1471" s="6"/>
      <c r="R1471" s="6"/>
      <c r="S1471" s="6"/>
      <c r="T1471" s="69">
        <v>0.05</v>
      </c>
      <c r="U1471" s="6"/>
      <c r="V1471" s="48">
        <v>39546</v>
      </c>
      <c r="W1471" s="6" t="s">
        <v>27</v>
      </c>
    </row>
    <row r="1472" spans="1:23" s="49" customFormat="1" ht="15" customHeight="1" x14ac:dyDescent="0.25">
      <c r="A1472" s="81" t="s">
        <v>56</v>
      </c>
      <c r="B1472" s="58" t="s">
        <v>170</v>
      </c>
      <c r="C1472" s="72" t="s">
        <v>24</v>
      </c>
      <c r="D1472" s="58" t="s">
        <v>10450</v>
      </c>
      <c r="E1472" s="58" t="s">
        <v>13209</v>
      </c>
      <c r="F1472" s="58" t="s">
        <v>15993</v>
      </c>
      <c r="G1472" s="60" t="s">
        <v>25</v>
      </c>
      <c r="H1472" s="58">
        <v>2001029137</v>
      </c>
      <c r="I1472" s="58" t="s">
        <v>9079</v>
      </c>
      <c r="J1472" s="13" t="s">
        <v>111</v>
      </c>
      <c r="K1472" s="13"/>
      <c r="L1472" s="14"/>
      <c r="M1472" s="54"/>
      <c r="N1472" s="6"/>
      <c r="O1472" s="58" t="s">
        <v>26</v>
      </c>
      <c r="P1472" s="6"/>
      <c r="Q1472" s="6"/>
      <c r="R1472" s="6"/>
      <c r="S1472" s="6"/>
      <c r="T1472" s="69">
        <v>67.819999999999993</v>
      </c>
      <c r="U1472" s="6"/>
      <c r="V1472" s="48">
        <v>39777</v>
      </c>
      <c r="W1472" s="6" t="s">
        <v>27</v>
      </c>
    </row>
    <row r="1473" spans="1:23" s="49" customFormat="1" ht="15" customHeight="1" x14ac:dyDescent="0.25">
      <c r="A1473" s="81" t="s">
        <v>42</v>
      </c>
      <c r="B1473" s="58" t="s">
        <v>158</v>
      </c>
      <c r="C1473" s="72" t="s">
        <v>28</v>
      </c>
      <c r="D1473" s="58" t="s">
        <v>10451</v>
      </c>
      <c r="E1473" s="58" t="s">
        <v>13210</v>
      </c>
      <c r="F1473" s="58" t="s">
        <v>15994</v>
      </c>
      <c r="G1473" s="60" t="s">
        <v>25</v>
      </c>
      <c r="H1473" s="58">
        <v>2000236918</v>
      </c>
      <c r="I1473" s="58" t="s">
        <v>9079</v>
      </c>
      <c r="J1473" s="13" t="s">
        <v>111</v>
      </c>
      <c r="K1473" s="13"/>
      <c r="L1473" s="14"/>
      <c r="M1473" s="54"/>
      <c r="N1473" s="6"/>
      <c r="O1473" s="58" t="s">
        <v>26</v>
      </c>
      <c r="P1473" s="6"/>
      <c r="Q1473" s="6"/>
      <c r="R1473" s="6"/>
      <c r="S1473" s="6"/>
      <c r="T1473" s="69">
        <v>7816.19</v>
      </c>
      <c r="U1473" s="6"/>
      <c r="V1473" s="48">
        <v>39646</v>
      </c>
      <c r="W1473" s="6" t="s">
        <v>27</v>
      </c>
    </row>
    <row r="1474" spans="1:23" s="49" customFormat="1" ht="15" customHeight="1" x14ac:dyDescent="0.25">
      <c r="A1474" s="81" t="s">
        <v>91</v>
      </c>
      <c r="B1474" s="58" t="s">
        <v>165</v>
      </c>
      <c r="C1474" s="72" t="s">
        <v>28</v>
      </c>
      <c r="D1474" s="58" t="s">
        <v>10452</v>
      </c>
      <c r="E1474" s="58" t="s">
        <v>13211</v>
      </c>
      <c r="F1474" s="58" t="s">
        <v>15995</v>
      </c>
      <c r="G1474" s="60" t="s">
        <v>25</v>
      </c>
      <c r="H1474" s="58">
        <v>2000338764</v>
      </c>
      <c r="I1474" s="58" t="s">
        <v>3869</v>
      </c>
      <c r="J1474" s="13" t="s">
        <v>111</v>
      </c>
      <c r="K1474" s="13"/>
      <c r="L1474" s="14"/>
      <c r="M1474" s="54"/>
      <c r="N1474" s="6"/>
      <c r="O1474" s="58" t="s">
        <v>26</v>
      </c>
      <c r="P1474" s="6"/>
      <c r="Q1474" s="6"/>
      <c r="R1474" s="6"/>
      <c r="S1474" s="6"/>
      <c r="T1474" s="69">
        <v>8820</v>
      </c>
      <c r="U1474" s="6"/>
      <c r="V1474" s="48">
        <v>39479</v>
      </c>
      <c r="W1474" s="6" t="s">
        <v>27</v>
      </c>
    </row>
    <row r="1475" spans="1:23" s="49" customFormat="1" ht="15" customHeight="1" x14ac:dyDescent="0.25">
      <c r="A1475" s="81" t="s">
        <v>42</v>
      </c>
      <c r="B1475" s="58" t="s">
        <v>158</v>
      </c>
      <c r="C1475" s="72" t="s">
        <v>28</v>
      </c>
      <c r="D1475" s="58" t="s">
        <v>10453</v>
      </c>
      <c r="E1475" s="58" t="s">
        <v>13212</v>
      </c>
      <c r="F1475" s="58" t="s">
        <v>15996</v>
      </c>
      <c r="G1475" s="60" t="s">
        <v>25</v>
      </c>
      <c r="H1475" s="58">
        <v>2000231498</v>
      </c>
      <c r="I1475" s="58" t="s">
        <v>3869</v>
      </c>
      <c r="J1475" s="13" t="s">
        <v>111</v>
      </c>
      <c r="K1475" s="13"/>
      <c r="L1475" s="14"/>
      <c r="M1475" s="54"/>
      <c r="N1475" s="6"/>
      <c r="O1475" s="58" t="s">
        <v>26</v>
      </c>
      <c r="P1475" s="6"/>
      <c r="Q1475" s="6"/>
      <c r="R1475" s="6"/>
      <c r="S1475" s="6"/>
      <c r="T1475" s="69">
        <v>3637</v>
      </c>
      <c r="U1475" s="6"/>
      <c r="V1475" s="48">
        <v>39772</v>
      </c>
      <c r="W1475" s="6" t="s">
        <v>27</v>
      </c>
    </row>
    <row r="1476" spans="1:23" s="49" customFormat="1" ht="15" customHeight="1" x14ac:dyDescent="0.25">
      <c r="A1476" s="81" t="s">
        <v>44</v>
      </c>
      <c r="B1476" s="58" t="s">
        <v>184</v>
      </c>
      <c r="C1476" s="72" t="s">
        <v>28</v>
      </c>
      <c r="D1476" s="58" t="s">
        <v>10454</v>
      </c>
      <c r="E1476" s="58" t="s">
        <v>13213</v>
      </c>
      <c r="F1476" s="58" t="s">
        <v>15997</v>
      </c>
      <c r="G1476" s="60" t="s">
        <v>25</v>
      </c>
      <c r="H1476" s="58">
        <v>2000113665</v>
      </c>
      <c r="I1476" s="58" t="s">
        <v>9079</v>
      </c>
      <c r="J1476" s="13" t="s">
        <v>111</v>
      </c>
      <c r="K1476" s="13"/>
      <c r="L1476" s="14"/>
      <c r="M1476" s="54"/>
      <c r="N1476" s="6"/>
      <c r="O1476" s="58" t="s">
        <v>26</v>
      </c>
      <c r="P1476" s="6"/>
      <c r="Q1476" s="6"/>
      <c r="R1476" s="6"/>
      <c r="S1476" s="6"/>
      <c r="T1476" s="69">
        <v>0.04</v>
      </c>
      <c r="U1476" s="6"/>
      <c r="V1476" s="48">
        <v>39659</v>
      </c>
      <c r="W1476" s="6" t="s">
        <v>27</v>
      </c>
    </row>
    <row r="1477" spans="1:23" s="49" customFormat="1" ht="15" customHeight="1" x14ac:dyDescent="0.25">
      <c r="A1477" s="81" t="s">
        <v>140</v>
      </c>
      <c r="B1477" s="58" t="s">
        <v>179</v>
      </c>
      <c r="C1477" s="72" t="s">
        <v>24</v>
      </c>
      <c r="D1477" s="58" t="s">
        <v>10455</v>
      </c>
      <c r="E1477" s="58" t="s">
        <v>1399</v>
      </c>
      <c r="F1477" s="58" t="s">
        <v>15998</v>
      </c>
      <c r="G1477" s="60" t="s">
        <v>25</v>
      </c>
      <c r="H1477" s="58">
        <v>2000973761</v>
      </c>
      <c r="I1477" s="58" t="s">
        <v>9079</v>
      </c>
      <c r="J1477" s="13" t="s">
        <v>111</v>
      </c>
      <c r="K1477" s="13"/>
      <c r="L1477" s="14"/>
      <c r="M1477" s="54"/>
      <c r="N1477" s="6"/>
      <c r="O1477" s="58" t="s">
        <v>26</v>
      </c>
      <c r="P1477" s="6"/>
      <c r="Q1477" s="6"/>
      <c r="R1477" s="6"/>
      <c r="S1477" s="6"/>
      <c r="T1477" s="69">
        <v>0.77</v>
      </c>
      <c r="U1477" s="6"/>
      <c r="V1477" s="48">
        <v>39596</v>
      </c>
      <c r="W1477" s="6" t="s">
        <v>27</v>
      </c>
    </row>
    <row r="1478" spans="1:23" s="49" customFormat="1" ht="15" customHeight="1" x14ac:dyDescent="0.25">
      <c r="A1478" s="81" t="s">
        <v>36</v>
      </c>
      <c r="B1478" s="58" t="s">
        <v>155</v>
      </c>
      <c r="C1478" s="72" t="s">
        <v>24</v>
      </c>
      <c r="D1478" s="58" t="s">
        <v>10456</v>
      </c>
      <c r="E1478" s="58" t="s">
        <v>88</v>
      </c>
      <c r="F1478" s="58" t="s">
        <v>15999</v>
      </c>
      <c r="G1478" s="60" t="s">
        <v>25</v>
      </c>
      <c r="H1478" s="58">
        <v>2001242458</v>
      </c>
      <c r="I1478" s="58" t="s">
        <v>3869</v>
      </c>
      <c r="J1478" s="13" t="s">
        <v>111</v>
      </c>
      <c r="K1478" s="13"/>
      <c r="L1478" s="14"/>
      <c r="M1478" s="54"/>
      <c r="N1478" s="6"/>
      <c r="O1478" s="58" t="s">
        <v>26</v>
      </c>
      <c r="P1478" s="6"/>
      <c r="Q1478" s="6"/>
      <c r="R1478" s="6"/>
      <c r="S1478" s="6"/>
      <c r="T1478" s="69">
        <v>1422</v>
      </c>
      <c r="U1478" s="6"/>
      <c r="V1478" s="48">
        <v>39538</v>
      </c>
      <c r="W1478" s="6" t="s">
        <v>27</v>
      </c>
    </row>
    <row r="1479" spans="1:23" s="49" customFormat="1" ht="15" customHeight="1" x14ac:dyDescent="0.25">
      <c r="A1479" s="81" t="s">
        <v>59</v>
      </c>
      <c r="B1479" s="58" t="s">
        <v>180</v>
      </c>
      <c r="C1479" s="72" t="s">
        <v>24</v>
      </c>
      <c r="D1479" s="58" t="s">
        <v>10457</v>
      </c>
      <c r="E1479" s="58" t="s">
        <v>13214</v>
      </c>
      <c r="F1479" s="58" t="s">
        <v>16000</v>
      </c>
      <c r="G1479" s="60" t="s">
        <v>25</v>
      </c>
      <c r="H1479" s="58">
        <v>2001419067</v>
      </c>
      <c r="I1479" s="58" t="s">
        <v>3869</v>
      </c>
      <c r="J1479" s="13" t="s">
        <v>111</v>
      </c>
      <c r="K1479" s="13"/>
      <c r="L1479" s="14"/>
      <c r="M1479" s="54"/>
      <c r="N1479" s="6"/>
      <c r="O1479" s="58" t="s">
        <v>26</v>
      </c>
      <c r="P1479" s="6"/>
      <c r="Q1479" s="6"/>
      <c r="R1479" s="6"/>
      <c r="S1479" s="6"/>
      <c r="T1479" s="69">
        <v>1779</v>
      </c>
      <c r="U1479" s="6"/>
      <c r="V1479" s="48">
        <v>39639</v>
      </c>
      <c r="W1479" s="6" t="s">
        <v>27</v>
      </c>
    </row>
    <row r="1480" spans="1:23" s="49" customFormat="1" ht="15" customHeight="1" x14ac:dyDescent="0.25">
      <c r="A1480" s="81" t="s">
        <v>46</v>
      </c>
      <c r="B1480" s="58" t="s">
        <v>182</v>
      </c>
      <c r="C1480" s="72" t="s">
        <v>24</v>
      </c>
      <c r="D1480" s="58" t="s">
        <v>10458</v>
      </c>
      <c r="E1480" s="58" t="s">
        <v>13215</v>
      </c>
      <c r="F1480" s="58" t="s">
        <v>16001</v>
      </c>
      <c r="G1480" s="60" t="s">
        <v>25</v>
      </c>
      <c r="H1480" s="58">
        <v>2001174919</v>
      </c>
      <c r="I1480" s="58" t="s">
        <v>3869</v>
      </c>
      <c r="J1480" s="13" t="s">
        <v>111</v>
      </c>
      <c r="K1480" s="13"/>
      <c r="L1480" s="14"/>
      <c r="M1480" s="54"/>
      <c r="N1480" s="6"/>
      <c r="O1480" s="58" t="s">
        <v>26</v>
      </c>
      <c r="P1480" s="6"/>
      <c r="Q1480" s="6"/>
      <c r="R1480" s="6"/>
      <c r="S1480" s="6"/>
      <c r="T1480" s="69">
        <v>3696</v>
      </c>
      <c r="U1480" s="6"/>
      <c r="V1480" s="48">
        <v>39489</v>
      </c>
      <c r="W1480" s="6" t="s">
        <v>27</v>
      </c>
    </row>
    <row r="1481" spans="1:23" s="49" customFormat="1" ht="15" customHeight="1" x14ac:dyDescent="0.25">
      <c r="A1481" s="81" t="s">
        <v>63</v>
      </c>
      <c r="B1481" s="58" t="s">
        <v>166</v>
      </c>
      <c r="C1481" s="72" t="s">
        <v>28</v>
      </c>
      <c r="D1481" s="58" t="s">
        <v>10459</v>
      </c>
      <c r="E1481" s="58" t="s">
        <v>13216</v>
      </c>
      <c r="F1481" s="58" t="s">
        <v>16002</v>
      </c>
      <c r="G1481" s="60" t="s">
        <v>25</v>
      </c>
      <c r="H1481" s="58">
        <v>2001366176</v>
      </c>
      <c r="I1481" s="58" t="s">
        <v>3869</v>
      </c>
      <c r="J1481" s="13" t="s">
        <v>111</v>
      </c>
      <c r="K1481" s="13"/>
      <c r="L1481" s="14"/>
      <c r="M1481" s="54"/>
      <c r="N1481" s="6"/>
      <c r="O1481" s="58" t="s">
        <v>26</v>
      </c>
      <c r="P1481" s="6"/>
      <c r="Q1481" s="6"/>
      <c r="R1481" s="6"/>
      <c r="S1481" s="6"/>
      <c r="T1481" s="69">
        <v>5162</v>
      </c>
      <c r="U1481" s="6"/>
      <c r="V1481" s="48">
        <v>14422</v>
      </c>
      <c r="W1481" s="6" t="s">
        <v>27</v>
      </c>
    </row>
    <row r="1482" spans="1:23" s="49" customFormat="1" ht="15" customHeight="1" x14ac:dyDescent="0.25">
      <c r="A1482" s="81" t="s">
        <v>108</v>
      </c>
      <c r="B1482" s="58" t="s">
        <v>163</v>
      </c>
      <c r="C1482" s="72" t="s">
        <v>28</v>
      </c>
      <c r="D1482" s="58" t="s">
        <v>10460</v>
      </c>
      <c r="E1482" s="58" t="s">
        <v>1787</v>
      </c>
      <c r="F1482" s="58" t="s">
        <v>16003</v>
      </c>
      <c r="G1482" s="60" t="s">
        <v>25</v>
      </c>
      <c r="H1482" s="58">
        <v>2000377328</v>
      </c>
      <c r="I1482" s="58" t="s">
        <v>3869</v>
      </c>
      <c r="J1482" s="13" t="s">
        <v>111</v>
      </c>
      <c r="K1482" s="13"/>
      <c r="L1482" s="14"/>
      <c r="M1482" s="54"/>
      <c r="N1482" s="6"/>
      <c r="O1482" s="58" t="s">
        <v>26</v>
      </c>
      <c r="P1482" s="6"/>
      <c r="Q1482" s="6"/>
      <c r="R1482" s="6"/>
      <c r="S1482" s="6"/>
      <c r="T1482" s="69">
        <v>175</v>
      </c>
      <c r="U1482" s="6"/>
      <c r="V1482" s="48">
        <v>39734</v>
      </c>
      <c r="W1482" s="6" t="s">
        <v>27</v>
      </c>
    </row>
    <row r="1483" spans="1:23" s="49" customFormat="1" ht="15" customHeight="1" x14ac:dyDescent="0.25">
      <c r="A1483" s="81" t="s">
        <v>44</v>
      </c>
      <c r="B1483" s="58" t="s">
        <v>184</v>
      </c>
      <c r="C1483" s="72" t="s">
        <v>28</v>
      </c>
      <c r="D1483" s="58" t="s">
        <v>10461</v>
      </c>
      <c r="E1483" s="58" t="s">
        <v>13217</v>
      </c>
      <c r="F1483" s="58" t="s">
        <v>16004</v>
      </c>
      <c r="G1483" s="60" t="s">
        <v>25</v>
      </c>
      <c r="H1483" s="58">
        <v>2000120971</v>
      </c>
      <c r="I1483" s="58" t="s">
        <v>9079</v>
      </c>
      <c r="J1483" s="13" t="s">
        <v>111</v>
      </c>
      <c r="K1483" s="13"/>
      <c r="L1483" s="14"/>
      <c r="M1483" s="54"/>
      <c r="N1483" s="6"/>
      <c r="O1483" s="58" t="s">
        <v>26</v>
      </c>
      <c r="P1483" s="6"/>
      <c r="Q1483" s="6"/>
      <c r="R1483" s="6"/>
      <c r="S1483" s="6"/>
      <c r="T1483" s="69">
        <v>0.67</v>
      </c>
      <c r="U1483" s="6"/>
      <c r="V1483" s="48">
        <v>14463</v>
      </c>
      <c r="W1483" s="6" t="s">
        <v>27</v>
      </c>
    </row>
    <row r="1484" spans="1:23" s="49" customFormat="1" ht="15" customHeight="1" x14ac:dyDescent="0.25">
      <c r="A1484" s="81" t="s">
        <v>63</v>
      </c>
      <c r="B1484" s="58" t="s">
        <v>166</v>
      </c>
      <c r="C1484" s="72" t="s">
        <v>28</v>
      </c>
      <c r="D1484" s="58" t="s">
        <v>10462</v>
      </c>
      <c r="E1484" s="58" t="s">
        <v>13218</v>
      </c>
      <c r="F1484" s="58" t="s">
        <v>16005</v>
      </c>
      <c r="G1484" s="60" t="s">
        <v>25</v>
      </c>
      <c r="H1484" s="58">
        <v>2001359487</v>
      </c>
      <c r="I1484" s="58" t="s">
        <v>9079</v>
      </c>
      <c r="J1484" s="13" t="s">
        <v>111</v>
      </c>
      <c r="K1484" s="13"/>
      <c r="L1484" s="14"/>
      <c r="M1484" s="54"/>
      <c r="N1484" s="6"/>
      <c r="O1484" s="58" t="s">
        <v>26</v>
      </c>
      <c r="P1484" s="6"/>
      <c r="Q1484" s="6"/>
      <c r="R1484" s="6"/>
      <c r="S1484" s="6"/>
      <c r="T1484" s="69">
        <v>26661.13</v>
      </c>
      <c r="U1484" s="6"/>
      <c r="V1484" s="48">
        <v>39690</v>
      </c>
      <c r="W1484" s="6" t="s">
        <v>27</v>
      </c>
    </row>
    <row r="1485" spans="1:23" s="49" customFormat="1" ht="15" customHeight="1" x14ac:dyDescent="0.25">
      <c r="A1485" s="81" t="s">
        <v>79</v>
      </c>
      <c r="B1485" s="58" t="s">
        <v>164</v>
      </c>
      <c r="C1485" s="72" t="s">
        <v>80</v>
      </c>
      <c r="D1485" s="58" t="s">
        <v>10463</v>
      </c>
      <c r="E1485" s="58" t="s">
        <v>13219</v>
      </c>
      <c r="F1485" s="58" t="s">
        <v>16006</v>
      </c>
      <c r="G1485" s="60" t="s">
        <v>25</v>
      </c>
      <c r="H1485" s="58">
        <v>2001311134</v>
      </c>
      <c r="I1485" s="58" t="s">
        <v>3869</v>
      </c>
      <c r="J1485" s="13" t="s">
        <v>111</v>
      </c>
      <c r="K1485" s="13"/>
      <c r="L1485" s="14"/>
      <c r="M1485" s="54"/>
      <c r="N1485" s="6"/>
      <c r="O1485" s="58" t="s">
        <v>26</v>
      </c>
      <c r="P1485" s="6"/>
      <c r="Q1485" s="6"/>
      <c r="R1485" s="6"/>
      <c r="S1485" s="6"/>
      <c r="T1485" s="69">
        <v>1135</v>
      </c>
      <c r="U1485" s="6"/>
      <c r="V1485" s="48">
        <v>14396</v>
      </c>
      <c r="W1485" s="6" t="s">
        <v>27</v>
      </c>
    </row>
    <row r="1486" spans="1:23" s="49" customFormat="1" ht="15" customHeight="1" x14ac:dyDescent="0.25">
      <c r="A1486" s="81" t="s">
        <v>4432</v>
      </c>
      <c r="B1486" s="58" t="s">
        <v>4433</v>
      </c>
      <c r="C1486" s="72" t="s">
        <v>24</v>
      </c>
      <c r="D1486" s="58" t="s">
        <v>10464</v>
      </c>
      <c r="E1486" s="58" t="s">
        <v>13220</v>
      </c>
      <c r="F1486" s="58" t="s">
        <v>16007</v>
      </c>
      <c r="G1486" s="60" t="s">
        <v>25</v>
      </c>
      <c r="H1486" s="58">
        <v>2000676406</v>
      </c>
      <c r="I1486" s="58" t="s">
        <v>3869</v>
      </c>
      <c r="J1486" s="13" t="s">
        <v>111</v>
      </c>
      <c r="K1486" s="13"/>
      <c r="L1486" s="14"/>
      <c r="M1486" s="54"/>
      <c r="N1486" s="6"/>
      <c r="O1486" s="58" t="s">
        <v>26</v>
      </c>
      <c r="P1486" s="6"/>
      <c r="Q1486" s="6"/>
      <c r="R1486" s="6"/>
      <c r="S1486" s="6"/>
      <c r="T1486" s="69">
        <v>670</v>
      </c>
      <c r="U1486" s="6"/>
      <c r="V1486" s="48">
        <v>14447</v>
      </c>
      <c r="W1486" s="6" t="s">
        <v>27</v>
      </c>
    </row>
    <row r="1487" spans="1:23" s="49" customFormat="1" ht="15" customHeight="1" x14ac:dyDescent="0.25">
      <c r="A1487" s="81" t="s">
        <v>59</v>
      </c>
      <c r="B1487" s="58" t="s">
        <v>180</v>
      </c>
      <c r="C1487" s="72" t="s">
        <v>24</v>
      </c>
      <c r="D1487" s="58" t="s">
        <v>10465</v>
      </c>
      <c r="E1487" s="58" t="s">
        <v>13221</v>
      </c>
      <c r="F1487" s="58" t="s">
        <v>16008</v>
      </c>
      <c r="G1487" s="60" t="s">
        <v>25</v>
      </c>
      <c r="H1487" s="58">
        <v>2001434767</v>
      </c>
      <c r="I1487" s="58" t="s">
        <v>3869</v>
      </c>
      <c r="J1487" s="13" t="s">
        <v>111</v>
      </c>
      <c r="K1487" s="13"/>
      <c r="L1487" s="14"/>
      <c r="M1487" s="54"/>
      <c r="N1487" s="6"/>
      <c r="O1487" s="58" t="s">
        <v>26</v>
      </c>
      <c r="P1487" s="6"/>
      <c r="Q1487" s="6"/>
      <c r="R1487" s="6"/>
      <c r="S1487" s="6"/>
      <c r="T1487" s="69">
        <v>1408</v>
      </c>
      <c r="U1487" s="6"/>
      <c r="V1487" s="48">
        <v>14555</v>
      </c>
      <c r="W1487" s="6" t="s">
        <v>27</v>
      </c>
    </row>
    <row r="1488" spans="1:23" s="49" customFormat="1" ht="15" customHeight="1" x14ac:dyDescent="0.25">
      <c r="A1488" s="81" t="s">
        <v>42</v>
      </c>
      <c r="B1488" s="58" t="s">
        <v>158</v>
      </c>
      <c r="C1488" s="72" t="s">
        <v>28</v>
      </c>
      <c r="D1488" s="58" t="s">
        <v>10466</v>
      </c>
      <c r="E1488" s="58" t="s">
        <v>13222</v>
      </c>
      <c r="F1488" s="58" t="s">
        <v>16009</v>
      </c>
      <c r="G1488" s="60" t="s">
        <v>25</v>
      </c>
      <c r="H1488" s="58">
        <v>2000158804</v>
      </c>
      <c r="I1488" s="58" t="s">
        <v>3869</v>
      </c>
      <c r="J1488" s="13" t="s">
        <v>111</v>
      </c>
      <c r="K1488" s="13"/>
      <c r="L1488" s="14"/>
      <c r="M1488" s="54"/>
      <c r="N1488" s="6"/>
      <c r="O1488" s="58" t="s">
        <v>26</v>
      </c>
      <c r="P1488" s="6"/>
      <c r="Q1488" s="6"/>
      <c r="R1488" s="6"/>
      <c r="S1488" s="6"/>
      <c r="T1488" s="69">
        <v>2526</v>
      </c>
      <c r="U1488" s="6"/>
      <c r="V1488" s="48">
        <v>39470</v>
      </c>
      <c r="W1488" s="6" t="s">
        <v>27</v>
      </c>
    </row>
    <row r="1489" spans="1:23" s="49" customFormat="1" ht="15" customHeight="1" x14ac:dyDescent="0.25">
      <c r="A1489" s="81" t="s">
        <v>4426</v>
      </c>
      <c r="B1489" s="58" t="s">
        <v>4427</v>
      </c>
      <c r="C1489" s="72" t="s">
        <v>24</v>
      </c>
      <c r="D1489" s="58" t="s">
        <v>10467</v>
      </c>
      <c r="E1489" s="58" t="s">
        <v>13223</v>
      </c>
      <c r="F1489" s="58" t="s">
        <v>16010</v>
      </c>
      <c r="G1489" s="60" t="s">
        <v>25</v>
      </c>
      <c r="H1489" s="58">
        <v>2000661751</v>
      </c>
      <c r="I1489" s="58" t="s">
        <v>9079</v>
      </c>
      <c r="J1489" s="13" t="s">
        <v>111</v>
      </c>
      <c r="K1489" s="13"/>
      <c r="L1489" s="14"/>
      <c r="M1489" s="54"/>
      <c r="N1489" s="6"/>
      <c r="O1489" s="58" t="s">
        <v>26</v>
      </c>
      <c r="P1489" s="6"/>
      <c r="Q1489" s="6"/>
      <c r="R1489" s="6"/>
      <c r="S1489" s="6"/>
      <c r="T1489" s="69">
        <v>3789.58</v>
      </c>
      <c r="U1489" s="6"/>
      <c r="V1489" s="48">
        <v>14444</v>
      </c>
      <c r="W1489" s="6" t="s">
        <v>27</v>
      </c>
    </row>
    <row r="1490" spans="1:23" s="49" customFormat="1" ht="15" customHeight="1" x14ac:dyDescent="0.25">
      <c r="A1490" s="81" t="s">
        <v>141</v>
      </c>
      <c r="B1490" s="58" t="s">
        <v>183</v>
      </c>
      <c r="C1490" s="72" t="s">
        <v>24</v>
      </c>
      <c r="D1490" s="58" t="s">
        <v>755</v>
      </c>
      <c r="E1490" s="58" t="s">
        <v>8818</v>
      </c>
      <c r="F1490" s="58" t="s">
        <v>16011</v>
      </c>
      <c r="G1490" s="60" t="s">
        <v>25</v>
      </c>
      <c r="H1490" s="58">
        <v>2001390557</v>
      </c>
      <c r="I1490" s="58" t="s">
        <v>9079</v>
      </c>
      <c r="J1490" s="13" t="s">
        <v>111</v>
      </c>
      <c r="K1490" s="13"/>
      <c r="L1490" s="14"/>
      <c r="M1490" s="54"/>
      <c r="N1490" s="6"/>
      <c r="O1490" s="58" t="s">
        <v>26</v>
      </c>
      <c r="P1490" s="6"/>
      <c r="Q1490" s="6"/>
      <c r="R1490" s="6"/>
      <c r="S1490" s="6"/>
      <c r="T1490" s="69">
        <v>777.53</v>
      </c>
      <c r="U1490" s="6"/>
      <c r="V1490" s="48">
        <v>39644</v>
      </c>
      <c r="W1490" s="6" t="s">
        <v>27</v>
      </c>
    </row>
    <row r="1491" spans="1:23" s="49" customFormat="1" ht="15" customHeight="1" x14ac:dyDescent="0.25">
      <c r="A1491" s="81" t="s">
        <v>47</v>
      </c>
      <c r="B1491" s="58" t="s">
        <v>147</v>
      </c>
      <c r="C1491" s="72" t="s">
        <v>48</v>
      </c>
      <c r="D1491" s="58" t="s">
        <v>10468</v>
      </c>
      <c r="E1491" s="58" t="s">
        <v>5716</v>
      </c>
      <c r="F1491" s="58" t="s">
        <v>16012</v>
      </c>
      <c r="G1491" s="60" t="s">
        <v>25</v>
      </c>
      <c r="H1491" s="58">
        <v>2001262818</v>
      </c>
      <c r="I1491" s="58" t="s">
        <v>3869</v>
      </c>
      <c r="J1491" s="13" t="s">
        <v>111</v>
      </c>
      <c r="K1491" s="13"/>
      <c r="L1491" s="14"/>
      <c r="M1491" s="54"/>
      <c r="N1491" s="6"/>
      <c r="O1491" s="58" t="s">
        <v>26</v>
      </c>
      <c r="P1491" s="6"/>
      <c r="Q1491" s="6"/>
      <c r="R1491" s="6"/>
      <c r="S1491" s="6"/>
      <c r="T1491" s="69">
        <v>4353</v>
      </c>
      <c r="U1491" s="6"/>
      <c r="V1491" s="48">
        <v>39566</v>
      </c>
      <c r="W1491" s="6" t="s">
        <v>27</v>
      </c>
    </row>
    <row r="1492" spans="1:23" s="49" customFormat="1" ht="15" customHeight="1" x14ac:dyDescent="0.25">
      <c r="A1492" s="81" t="s">
        <v>91</v>
      </c>
      <c r="B1492" s="58" t="s">
        <v>165</v>
      </c>
      <c r="C1492" s="72" t="s">
        <v>28</v>
      </c>
      <c r="D1492" s="58" t="s">
        <v>10469</v>
      </c>
      <c r="E1492" s="58" t="s">
        <v>1956</v>
      </c>
      <c r="F1492" s="58" t="s">
        <v>16013</v>
      </c>
      <c r="G1492" s="60" t="s">
        <v>25</v>
      </c>
      <c r="H1492" s="58">
        <v>2000344117</v>
      </c>
      <c r="I1492" s="58" t="s">
        <v>3869</v>
      </c>
      <c r="J1492" s="13" t="s">
        <v>111</v>
      </c>
      <c r="K1492" s="13"/>
      <c r="L1492" s="14"/>
      <c r="M1492" s="54"/>
      <c r="N1492" s="6"/>
      <c r="O1492" s="58" t="s">
        <v>26</v>
      </c>
      <c r="P1492" s="6"/>
      <c r="Q1492" s="6"/>
      <c r="R1492" s="6"/>
      <c r="S1492" s="6"/>
      <c r="T1492" s="69">
        <v>169</v>
      </c>
      <c r="U1492" s="6"/>
      <c r="V1492" s="48">
        <v>39788</v>
      </c>
      <c r="W1492" s="6" t="s">
        <v>27</v>
      </c>
    </row>
    <row r="1493" spans="1:23" s="49" customFormat="1" ht="15" customHeight="1" x14ac:dyDescent="0.25">
      <c r="A1493" s="81" t="s">
        <v>37</v>
      </c>
      <c r="B1493" s="58" t="s">
        <v>181</v>
      </c>
      <c r="C1493" s="72" t="s">
        <v>24</v>
      </c>
      <c r="D1493" s="58" t="s">
        <v>10470</v>
      </c>
      <c r="E1493" s="58" t="s">
        <v>13224</v>
      </c>
      <c r="F1493" s="58" t="s">
        <v>16014</v>
      </c>
      <c r="G1493" s="60" t="s">
        <v>25</v>
      </c>
      <c r="H1493" s="58">
        <v>2000784993</v>
      </c>
      <c r="I1493" s="58" t="s">
        <v>9079</v>
      </c>
      <c r="J1493" s="13" t="s">
        <v>111</v>
      </c>
      <c r="K1493" s="13"/>
      <c r="L1493" s="14"/>
      <c r="M1493" s="54"/>
      <c r="N1493" s="6"/>
      <c r="O1493" s="58" t="s">
        <v>26</v>
      </c>
      <c r="P1493" s="6"/>
      <c r="Q1493" s="6"/>
      <c r="R1493" s="6"/>
      <c r="S1493" s="6"/>
      <c r="T1493" s="69">
        <v>3588.11</v>
      </c>
      <c r="U1493" s="6"/>
      <c r="V1493" s="48">
        <v>39476</v>
      </c>
      <c r="W1493" s="6" t="s">
        <v>27</v>
      </c>
    </row>
    <row r="1494" spans="1:23" s="49" customFormat="1" ht="15" customHeight="1" x14ac:dyDescent="0.25">
      <c r="A1494" s="81" t="s">
        <v>56</v>
      </c>
      <c r="B1494" s="58" t="s">
        <v>170</v>
      </c>
      <c r="C1494" s="72" t="s">
        <v>24</v>
      </c>
      <c r="D1494" s="58" t="s">
        <v>10471</v>
      </c>
      <c r="E1494" s="58" t="s">
        <v>13225</v>
      </c>
      <c r="F1494" s="58" t="s">
        <v>16015</v>
      </c>
      <c r="G1494" s="60" t="s">
        <v>25</v>
      </c>
      <c r="H1494" s="58">
        <v>2001026111</v>
      </c>
      <c r="I1494" s="58" t="s">
        <v>9079</v>
      </c>
      <c r="J1494" s="13" t="s">
        <v>111</v>
      </c>
      <c r="K1494" s="13"/>
      <c r="L1494" s="14"/>
      <c r="M1494" s="54"/>
      <c r="N1494" s="6"/>
      <c r="O1494" s="58" t="s">
        <v>26</v>
      </c>
      <c r="P1494" s="6"/>
      <c r="Q1494" s="6"/>
      <c r="R1494" s="6"/>
      <c r="S1494" s="6"/>
      <c r="T1494" s="69">
        <v>18006.95</v>
      </c>
      <c r="U1494" s="6"/>
      <c r="V1494" s="48">
        <v>39739</v>
      </c>
      <c r="W1494" s="6" t="s">
        <v>27</v>
      </c>
    </row>
    <row r="1495" spans="1:23" s="49" customFormat="1" ht="15" customHeight="1" x14ac:dyDescent="0.25">
      <c r="A1495" s="81" t="s">
        <v>38</v>
      </c>
      <c r="B1495" s="58" t="s">
        <v>169</v>
      </c>
      <c r="C1495" s="72" t="s">
        <v>24</v>
      </c>
      <c r="D1495" s="58" t="s">
        <v>10472</v>
      </c>
      <c r="E1495" s="58" t="s">
        <v>13226</v>
      </c>
      <c r="F1495" s="58" t="s">
        <v>16016</v>
      </c>
      <c r="G1495" s="60" t="s">
        <v>25</v>
      </c>
      <c r="H1495" s="58">
        <v>2000595988</v>
      </c>
      <c r="I1495" s="58" t="s">
        <v>9079</v>
      </c>
      <c r="J1495" s="13" t="s">
        <v>111</v>
      </c>
      <c r="K1495" s="13"/>
      <c r="L1495" s="14"/>
      <c r="M1495" s="54"/>
      <c r="N1495" s="6"/>
      <c r="O1495" s="58" t="s">
        <v>26</v>
      </c>
      <c r="P1495" s="6"/>
      <c r="Q1495" s="6"/>
      <c r="R1495" s="6"/>
      <c r="S1495" s="6"/>
      <c r="T1495" s="69">
        <v>71.599999999999994</v>
      </c>
      <c r="U1495" s="6"/>
      <c r="V1495" s="48">
        <v>39787</v>
      </c>
      <c r="W1495" s="6" t="s">
        <v>27</v>
      </c>
    </row>
    <row r="1496" spans="1:23" s="49" customFormat="1" ht="15" customHeight="1" x14ac:dyDescent="0.25">
      <c r="A1496" s="81" t="s">
        <v>63</v>
      </c>
      <c r="B1496" s="58" t="s">
        <v>166</v>
      </c>
      <c r="C1496" s="72" t="s">
        <v>28</v>
      </c>
      <c r="D1496" s="58" t="s">
        <v>10473</v>
      </c>
      <c r="E1496" s="58" t="s">
        <v>5632</v>
      </c>
      <c r="F1496" s="58" t="s">
        <v>16017</v>
      </c>
      <c r="G1496" s="60" t="s">
        <v>25</v>
      </c>
      <c r="H1496" s="58">
        <v>2001360194</v>
      </c>
      <c r="I1496" s="58" t="s">
        <v>9079</v>
      </c>
      <c r="J1496" s="13" t="s">
        <v>111</v>
      </c>
      <c r="K1496" s="13"/>
      <c r="L1496" s="14"/>
      <c r="M1496" s="54"/>
      <c r="N1496" s="6"/>
      <c r="O1496" s="58" t="s">
        <v>26</v>
      </c>
      <c r="P1496" s="6"/>
      <c r="Q1496" s="6"/>
      <c r="R1496" s="6"/>
      <c r="S1496" s="6"/>
      <c r="T1496" s="69">
        <v>345288.03</v>
      </c>
      <c r="U1496" s="6"/>
      <c r="V1496" s="48">
        <v>39492</v>
      </c>
      <c r="W1496" s="6" t="s">
        <v>27</v>
      </c>
    </row>
    <row r="1497" spans="1:23" s="49" customFormat="1" ht="15" customHeight="1" x14ac:dyDescent="0.25">
      <c r="A1497" s="81" t="s">
        <v>108</v>
      </c>
      <c r="B1497" s="58" t="s">
        <v>163</v>
      </c>
      <c r="C1497" s="72" t="s">
        <v>28</v>
      </c>
      <c r="D1497" s="58" t="s">
        <v>10474</v>
      </c>
      <c r="E1497" s="58" t="s">
        <v>13227</v>
      </c>
      <c r="F1497" s="58" t="s">
        <v>16018</v>
      </c>
      <c r="G1497" s="60" t="s">
        <v>25</v>
      </c>
      <c r="H1497" s="58">
        <v>2000377654</v>
      </c>
      <c r="I1497" s="58" t="s">
        <v>3869</v>
      </c>
      <c r="J1497" s="13" t="s">
        <v>111</v>
      </c>
      <c r="K1497" s="13"/>
      <c r="L1497" s="14"/>
      <c r="M1497" s="54"/>
      <c r="N1497" s="6"/>
      <c r="O1497" s="58" t="s">
        <v>26</v>
      </c>
      <c r="P1497" s="6"/>
      <c r="Q1497" s="6"/>
      <c r="R1497" s="6"/>
      <c r="S1497" s="6"/>
      <c r="T1497" s="69">
        <v>15999.5</v>
      </c>
      <c r="U1497" s="6"/>
      <c r="V1497" s="48">
        <v>39667</v>
      </c>
      <c r="W1497" s="6" t="s">
        <v>27</v>
      </c>
    </row>
    <row r="1498" spans="1:23" s="49" customFormat="1" ht="15" customHeight="1" x14ac:dyDescent="0.25">
      <c r="A1498" s="81" t="s">
        <v>4432</v>
      </c>
      <c r="B1498" s="58" t="s">
        <v>4433</v>
      </c>
      <c r="C1498" s="72" t="s">
        <v>24</v>
      </c>
      <c r="D1498" s="58" t="s">
        <v>9972</v>
      </c>
      <c r="E1498" s="58" t="s">
        <v>12731</v>
      </c>
      <c r="F1498" s="58" t="s">
        <v>16019</v>
      </c>
      <c r="G1498" s="60" t="s">
        <v>25</v>
      </c>
      <c r="H1498" s="58">
        <v>2000674713</v>
      </c>
      <c r="I1498" s="58" t="s">
        <v>9079</v>
      </c>
      <c r="J1498" s="13" t="s">
        <v>111</v>
      </c>
      <c r="K1498" s="13"/>
      <c r="L1498" s="14"/>
      <c r="M1498" s="54"/>
      <c r="N1498" s="6"/>
      <c r="O1498" s="58" t="s">
        <v>26</v>
      </c>
      <c r="P1498" s="6"/>
      <c r="Q1498" s="6"/>
      <c r="R1498" s="6"/>
      <c r="S1498" s="6"/>
      <c r="T1498" s="69">
        <v>0.04</v>
      </c>
      <c r="U1498" s="6"/>
      <c r="V1498" s="48">
        <v>39589</v>
      </c>
      <c r="W1498" s="6" t="s">
        <v>27</v>
      </c>
    </row>
    <row r="1499" spans="1:23" s="49" customFormat="1" ht="15" customHeight="1" x14ac:dyDescent="0.25">
      <c r="A1499" s="81" t="s">
        <v>23</v>
      </c>
      <c r="B1499" s="58" t="s">
        <v>172</v>
      </c>
      <c r="C1499" s="72" t="s">
        <v>24</v>
      </c>
      <c r="D1499" s="58" t="s">
        <v>10475</v>
      </c>
      <c r="E1499" s="58" t="s">
        <v>13228</v>
      </c>
      <c r="F1499" s="58" t="s">
        <v>16020</v>
      </c>
      <c r="G1499" s="60" t="s">
        <v>25</v>
      </c>
      <c r="H1499" s="58">
        <v>2001349638</v>
      </c>
      <c r="I1499" s="58" t="s">
        <v>3869</v>
      </c>
      <c r="J1499" s="13" t="s">
        <v>111</v>
      </c>
      <c r="K1499" s="13"/>
      <c r="L1499" s="14"/>
      <c r="M1499" s="54"/>
      <c r="N1499" s="6"/>
      <c r="O1499" s="58" t="s">
        <v>26</v>
      </c>
      <c r="P1499" s="6"/>
      <c r="Q1499" s="6"/>
      <c r="R1499" s="6"/>
      <c r="S1499" s="6"/>
      <c r="T1499" s="69">
        <v>999</v>
      </c>
      <c r="U1499" s="6"/>
      <c r="V1499" s="48">
        <v>39785</v>
      </c>
      <c r="W1499" s="6" t="s">
        <v>27</v>
      </c>
    </row>
    <row r="1500" spans="1:23" s="49" customFormat="1" ht="15" customHeight="1" x14ac:dyDescent="0.25">
      <c r="A1500" s="81" t="s">
        <v>138</v>
      </c>
      <c r="B1500" s="58" t="s">
        <v>177</v>
      </c>
      <c r="C1500" s="72" t="s">
        <v>24</v>
      </c>
      <c r="D1500" s="58" t="s">
        <v>10476</v>
      </c>
      <c r="E1500" s="58" t="s">
        <v>13229</v>
      </c>
      <c r="F1500" s="58" t="s">
        <v>16021</v>
      </c>
      <c r="G1500" s="60" t="s">
        <v>25</v>
      </c>
      <c r="H1500" s="58">
        <v>2000665568</v>
      </c>
      <c r="I1500" s="58" t="s">
        <v>3869</v>
      </c>
      <c r="J1500" s="13" t="s">
        <v>111</v>
      </c>
      <c r="K1500" s="13"/>
      <c r="L1500" s="14"/>
      <c r="M1500" s="54"/>
      <c r="N1500" s="6"/>
      <c r="O1500" s="58" t="s">
        <v>26</v>
      </c>
      <c r="P1500" s="6"/>
      <c r="Q1500" s="6"/>
      <c r="R1500" s="6"/>
      <c r="S1500" s="6"/>
      <c r="T1500" s="69">
        <v>5622.74</v>
      </c>
      <c r="U1500" s="6"/>
      <c r="V1500" s="48">
        <v>14413</v>
      </c>
      <c r="W1500" s="6" t="s">
        <v>27</v>
      </c>
    </row>
    <row r="1501" spans="1:23" s="49" customFormat="1" ht="15" customHeight="1" x14ac:dyDescent="0.25">
      <c r="A1501" s="81" t="s">
        <v>38</v>
      </c>
      <c r="B1501" s="58" t="s">
        <v>169</v>
      </c>
      <c r="C1501" s="72" t="s">
        <v>24</v>
      </c>
      <c r="D1501" s="58" t="s">
        <v>10477</v>
      </c>
      <c r="E1501" s="58" t="s">
        <v>13230</v>
      </c>
      <c r="F1501" s="58" t="s">
        <v>16022</v>
      </c>
      <c r="G1501" s="60" t="s">
        <v>25</v>
      </c>
      <c r="H1501" s="58">
        <v>2000585168</v>
      </c>
      <c r="I1501" s="58" t="s">
        <v>3869</v>
      </c>
      <c r="J1501" s="13" t="s">
        <v>111</v>
      </c>
      <c r="K1501" s="13"/>
      <c r="L1501" s="14"/>
      <c r="M1501" s="54"/>
      <c r="N1501" s="6"/>
      <c r="O1501" s="58" t="s">
        <v>26</v>
      </c>
      <c r="P1501" s="6"/>
      <c r="Q1501" s="6"/>
      <c r="R1501" s="6"/>
      <c r="S1501" s="6"/>
      <c r="T1501" s="69">
        <v>2106.13</v>
      </c>
      <c r="U1501" s="6"/>
      <c r="V1501" s="48">
        <v>39489</v>
      </c>
      <c r="W1501" s="6" t="s">
        <v>27</v>
      </c>
    </row>
    <row r="1502" spans="1:23" s="49" customFormat="1" ht="15" customHeight="1" x14ac:dyDescent="0.25">
      <c r="A1502" s="81" t="s">
        <v>38</v>
      </c>
      <c r="B1502" s="58" t="s">
        <v>169</v>
      </c>
      <c r="C1502" s="72" t="s">
        <v>24</v>
      </c>
      <c r="D1502" s="58">
        <v>3520104960259</v>
      </c>
      <c r="E1502" s="58" t="s">
        <v>13231</v>
      </c>
      <c r="F1502" s="58" t="s">
        <v>16023</v>
      </c>
      <c r="G1502" s="60" t="s">
        <v>25</v>
      </c>
      <c r="H1502" s="58">
        <v>2000584315</v>
      </c>
      <c r="I1502" s="58" t="s">
        <v>3869</v>
      </c>
      <c r="J1502" s="13" t="s">
        <v>111</v>
      </c>
      <c r="K1502" s="13"/>
      <c r="L1502" s="14"/>
      <c r="M1502" s="54"/>
      <c r="N1502" s="6"/>
      <c r="O1502" s="58" t="s">
        <v>26</v>
      </c>
      <c r="P1502" s="6"/>
      <c r="Q1502" s="6"/>
      <c r="R1502" s="6"/>
      <c r="S1502" s="6"/>
      <c r="T1502" s="69">
        <v>3712</v>
      </c>
      <c r="U1502" s="6"/>
      <c r="V1502" s="48">
        <v>39779</v>
      </c>
      <c r="W1502" s="6" t="s">
        <v>27</v>
      </c>
    </row>
    <row r="1503" spans="1:23" s="49" customFormat="1" ht="15" customHeight="1" x14ac:dyDescent="0.25">
      <c r="A1503" s="81" t="s">
        <v>43</v>
      </c>
      <c r="B1503" s="58" t="s">
        <v>174</v>
      </c>
      <c r="C1503" s="72" t="s">
        <v>24</v>
      </c>
      <c r="D1503" s="58" t="s">
        <v>10478</v>
      </c>
      <c r="E1503" s="58" t="s">
        <v>13232</v>
      </c>
      <c r="F1503" s="58" t="s">
        <v>16024</v>
      </c>
      <c r="G1503" s="60" t="s">
        <v>25</v>
      </c>
      <c r="H1503" s="58">
        <v>2000813683</v>
      </c>
      <c r="I1503" s="58" t="s">
        <v>3869</v>
      </c>
      <c r="J1503" s="13" t="s">
        <v>111</v>
      </c>
      <c r="K1503" s="13"/>
      <c r="L1503" s="14"/>
      <c r="M1503" s="54"/>
      <c r="N1503" s="6"/>
      <c r="O1503" s="58" t="s">
        <v>26</v>
      </c>
      <c r="P1503" s="6"/>
      <c r="Q1503" s="6"/>
      <c r="R1503" s="6"/>
      <c r="S1503" s="6"/>
      <c r="T1503" s="69">
        <v>50</v>
      </c>
      <c r="U1503" s="6"/>
      <c r="V1503" s="48">
        <v>39562</v>
      </c>
      <c r="W1503" s="6" t="s">
        <v>27</v>
      </c>
    </row>
    <row r="1504" spans="1:23" s="49" customFormat="1" ht="15" customHeight="1" x14ac:dyDescent="0.25">
      <c r="A1504" s="81" t="s">
        <v>141</v>
      </c>
      <c r="B1504" s="58" t="s">
        <v>183</v>
      </c>
      <c r="C1504" s="72" t="s">
        <v>24</v>
      </c>
      <c r="D1504" s="58" t="s">
        <v>10479</v>
      </c>
      <c r="E1504" s="58" t="s">
        <v>13233</v>
      </c>
      <c r="F1504" s="58" t="s">
        <v>16025</v>
      </c>
      <c r="G1504" s="60" t="s">
        <v>25</v>
      </c>
      <c r="H1504" s="58">
        <v>2001402369</v>
      </c>
      <c r="I1504" s="58" t="s">
        <v>3869</v>
      </c>
      <c r="J1504" s="13" t="s">
        <v>111</v>
      </c>
      <c r="K1504" s="13"/>
      <c r="L1504" s="14"/>
      <c r="M1504" s="54"/>
      <c r="N1504" s="6"/>
      <c r="O1504" s="58" t="s">
        <v>26</v>
      </c>
      <c r="P1504" s="6"/>
      <c r="Q1504" s="6"/>
      <c r="R1504" s="6"/>
      <c r="S1504" s="6"/>
      <c r="T1504" s="69">
        <v>424</v>
      </c>
      <c r="U1504" s="6"/>
      <c r="V1504" s="48">
        <v>39471</v>
      </c>
      <c r="W1504" s="6" t="s">
        <v>27</v>
      </c>
    </row>
    <row r="1505" spans="1:23" s="49" customFormat="1" ht="15" customHeight="1" x14ac:dyDescent="0.25">
      <c r="A1505" s="81" t="s">
        <v>29</v>
      </c>
      <c r="B1505" s="58" t="s">
        <v>152</v>
      </c>
      <c r="C1505" s="72" t="s">
        <v>24</v>
      </c>
      <c r="D1505" s="58" t="s">
        <v>10480</v>
      </c>
      <c r="E1505" s="58" t="s">
        <v>13234</v>
      </c>
      <c r="F1505" s="58" t="s">
        <v>16026</v>
      </c>
      <c r="G1505" s="60" t="s">
        <v>25</v>
      </c>
      <c r="H1505" s="58">
        <v>2001447157</v>
      </c>
      <c r="I1505" s="58" t="s">
        <v>9079</v>
      </c>
      <c r="J1505" s="13" t="s">
        <v>111</v>
      </c>
      <c r="K1505" s="13"/>
      <c r="L1505" s="14"/>
      <c r="M1505" s="54"/>
      <c r="N1505" s="6"/>
      <c r="O1505" s="58" t="s">
        <v>26</v>
      </c>
      <c r="P1505" s="6"/>
      <c r="Q1505" s="6"/>
      <c r="R1505" s="6"/>
      <c r="S1505" s="6"/>
      <c r="T1505" s="69">
        <v>0.04</v>
      </c>
      <c r="U1505" s="6"/>
      <c r="V1505" s="48">
        <v>39583</v>
      </c>
      <c r="W1505" s="6" t="s">
        <v>27</v>
      </c>
    </row>
    <row r="1506" spans="1:23" s="49" customFormat="1" ht="15" customHeight="1" x14ac:dyDescent="0.25">
      <c r="A1506" s="81" t="s">
        <v>141</v>
      </c>
      <c r="B1506" s="58" t="s">
        <v>183</v>
      </c>
      <c r="C1506" s="72" t="s">
        <v>24</v>
      </c>
      <c r="D1506" s="58" t="s">
        <v>10481</v>
      </c>
      <c r="E1506" s="58" t="s">
        <v>13235</v>
      </c>
      <c r="F1506" s="58" t="s">
        <v>16027</v>
      </c>
      <c r="G1506" s="60" t="s">
        <v>25</v>
      </c>
      <c r="H1506" s="58">
        <v>2001402849</v>
      </c>
      <c r="I1506" s="58" t="s">
        <v>3869</v>
      </c>
      <c r="J1506" s="13" t="s">
        <v>111</v>
      </c>
      <c r="K1506" s="13"/>
      <c r="L1506" s="14"/>
      <c r="M1506" s="54"/>
      <c r="N1506" s="6"/>
      <c r="O1506" s="58" t="s">
        <v>26</v>
      </c>
      <c r="P1506" s="6"/>
      <c r="Q1506" s="6"/>
      <c r="R1506" s="6"/>
      <c r="S1506" s="6"/>
      <c r="T1506" s="69">
        <v>35</v>
      </c>
      <c r="U1506" s="6"/>
      <c r="V1506" s="48">
        <v>39736</v>
      </c>
      <c r="W1506" s="6" t="s">
        <v>27</v>
      </c>
    </row>
    <row r="1507" spans="1:23" s="49" customFormat="1" ht="15" customHeight="1" x14ac:dyDescent="0.25">
      <c r="A1507" s="81" t="s">
        <v>63</v>
      </c>
      <c r="B1507" s="58" t="s">
        <v>166</v>
      </c>
      <c r="C1507" s="72" t="s">
        <v>28</v>
      </c>
      <c r="D1507" s="58" t="s">
        <v>10482</v>
      </c>
      <c r="E1507" s="58" t="s">
        <v>6215</v>
      </c>
      <c r="F1507" s="58" t="s">
        <v>16028</v>
      </c>
      <c r="G1507" s="60" t="s">
        <v>25</v>
      </c>
      <c r="H1507" s="58">
        <v>2000348875</v>
      </c>
      <c r="I1507" s="58" t="s">
        <v>9079</v>
      </c>
      <c r="J1507" s="13" t="s">
        <v>111</v>
      </c>
      <c r="K1507" s="13"/>
      <c r="L1507" s="14"/>
      <c r="M1507" s="54"/>
      <c r="N1507" s="6"/>
      <c r="O1507" s="58" t="s">
        <v>26</v>
      </c>
      <c r="P1507" s="6"/>
      <c r="Q1507" s="6"/>
      <c r="R1507" s="6"/>
      <c r="S1507" s="6"/>
      <c r="T1507" s="69">
        <v>5546.03</v>
      </c>
      <c r="U1507" s="6"/>
      <c r="V1507" s="48">
        <v>39739</v>
      </c>
      <c r="W1507" s="6" t="s">
        <v>27</v>
      </c>
    </row>
    <row r="1508" spans="1:23" s="49" customFormat="1" ht="15" customHeight="1" x14ac:dyDescent="0.25">
      <c r="A1508" s="81" t="s">
        <v>46</v>
      </c>
      <c r="B1508" s="58" t="s">
        <v>182</v>
      </c>
      <c r="C1508" s="72" t="s">
        <v>24</v>
      </c>
      <c r="D1508" s="58" t="s">
        <v>10483</v>
      </c>
      <c r="E1508" s="58" t="s">
        <v>13236</v>
      </c>
      <c r="F1508" s="58" t="s">
        <v>16029</v>
      </c>
      <c r="G1508" s="60" t="s">
        <v>25</v>
      </c>
      <c r="H1508" s="58">
        <v>2001175214</v>
      </c>
      <c r="I1508" s="58" t="s">
        <v>3869</v>
      </c>
      <c r="J1508" s="13" t="s">
        <v>111</v>
      </c>
      <c r="K1508" s="13"/>
      <c r="L1508" s="14"/>
      <c r="M1508" s="54"/>
      <c r="N1508" s="6"/>
      <c r="O1508" s="58" t="s">
        <v>26</v>
      </c>
      <c r="P1508" s="6"/>
      <c r="Q1508" s="6"/>
      <c r="R1508" s="6"/>
      <c r="S1508" s="6"/>
      <c r="T1508" s="69">
        <v>13746</v>
      </c>
      <c r="U1508" s="6"/>
      <c r="V1508" s="48">
        <v>39799</v>
      </c>
      <c r="W1508" s="6" t="s">
        <v>27</v>
      </c>
    </row>
    <row r="1509" spans="1:23" s="49" customFormat="1" ht="15" customHeight="1" x14ac:dyDescent="0.25">
      <c r="A1509" s="81" t="s">
        <v>62</v>
      </c>
      <c r="B1509" s="58" t="s">
        <v>175</v>
      </c>
      <c r="C1509" s="72" t="s">
        <v>24</v>
      </c>
      <c r="D1509" s="58" t="s">
        <v>10484</v>
      </c>
      <c r="E1509" s="58" t="s">
        <v>13237</v>
      </c>
      <c r="F1509" s="58" t="s">
        <v>16030</v>
      </c>
      <c r="G1509" s="60" t="s">
        <v>25</v>
      </c>
      <c r="H1509" s="58">
        <v>2000646717</v>
      </c>
      <c r="I1509" s="58" t="s">
        <v>9079</v>
      </c>
      <c r="J1509" s="13" t="s">
        <v>111</v>
      </c>
      <c r="K1509" s="13"/>
      <c r="L1509" s="14"/>
      <c r="M1509" s="54"/>
      <c r="N1509" s="6"/>
      <c r="O1509" s="58" t="s">
        <v>26</v>
      </c>
      <c r="P1509" s="6"/>
      <c r="Q1509" s="6"/>
      <c r="R1509" s="6"/>
      <c r="S1509" s="6"/>
      <c r="T1509" s="69">
        <v>0.16</v>
      </c>
      <c r="U1509" s="6"/>
      <c r="V1509" s="48">
        <v>39756</v>
      </c>
      <c r="W1509" s="6" t="s">
        <v>27</v>
      </c>
    </row>
    <row r="1510" spans="1:23" s="49" customFormat="1" ht="15" customHeight="1" x14ac:dyDescent="0.25">
      <c r="A1510" s="81" t="s">
        <v>135</v>
      </c>
      <c r="B1510" s="58" t="s">
        <v>149</v>
      </c>
      <c r="C1510" s="72" t="s">
        <v>24</v>
      </c>
      <c r="D1510" s="58" t="s">
        <v>10485</v>
      </c>
      <c r="E1510" s="58" t="s">
        <v>13238</v>
      </c>
      <c r="F1510" s="58" t="s">
        <v>16031</v>
      </c>
      <c r="G1510" s="60" t="s">
        <v>25</v>
      </c>
      <c r="H1510" s="58">
        <v>2000878637</v>
      </c>
      <c r="I1510" s="58" t="s">
        <v>3869</v>
      </c>
      <c r="J1510" s="13" t="s">
        <v>111</v>
      </c>
      <c r="K1510" s="13"/>
      <c r="L1510" s="14"/>
      <c r="M1510" s="54"/>
      <c r="N1510" s="6"/>
      <c r="O1510" s="58" t="s">
        <v>26</v>
      </c>
      <c r="P1510" s="6"/>
      <c r="Q1510" s="6"/>
      <c r="R1510" s="6"/>
      <c r="S1510" s="6"/>
      <c r="T1510" s="69">
        <v>978</v>
      </c>
      <c r="U1510" s="6"/>
      <c r="V1510" s="48">
        <v>39788</v>
      </c>
      <c r="W1510" s="6" t="s">
        <v>27</v>
      </c>
    </row>
    <row r="1511" spans="1:23" s="49" customFormat="1" ht="15" customHeight="1" x14ac:dyDescent="0.25">
      <c r="A1511" s="81" t="s">
        <v>44</v>
      </c>
      <c r="B1511" s="58" t="s">
        <v>184</v>
      </c>
      <c r="C1511" s="72" t="s">
        <v>28</v>
      </c>
      <c r="D1511" s="58" t="s">
        <v>10486</v>
      </c>
      <c r="E1511" s="58" t="s">
        <v>13239</v>
      </c>
      <c r="F1511" s="58" t="s">
        <v>16032</v>
      </c>
      <c r="G1511" s="60" t="s">
        <v>25</v>
      </c>
      <c r="H1511" s="58">
        <v>2000091513</v>
      </c>
      <c r="I1511" s="58" t="s">
        <v>3869</v>
      </c>
      <c r="J1511" s="13" t="s">
        <v>111</v>
      </c>
      <c r="K1511" s="13"/>
      <c r="L1511" s="14"/>
      <c r="M1511" s="54"/>
      <c r="N1511" s="6"/>
      <c r="O1511" s="58" t="s">
        <v>26</v>
      </c>
      <c r="P1511" s="6"/>
      <c r="Q1511" s="6"/>
      <c r="R1511" s="6"/>
      <c r="S1511" s="6"/>
      <c r="T1511" s="69">
        <v>3904</v>
      </c>
      <c r="U1511" s="6"/>
      <c r="V1511" s="48">
        <v>39588</v>
      </c>
      <c r="W1511" s="6" t="s">
        <v>27</v>
      </c>
    </row>
    <row r="1512" spans="1:23" s="49" customFormat="1" ht="15" customHeight="1" x14ac:dyDescent="0.25">
      <c r="A1512" s="81" t="s">
        <v>58</v>
      </c>
      <c r="B1512" s="58" t="s">
        <v>156</v>
      </c>
      <c r="C1512" s="72" t="s">
        <v>28</v>
      </c>
      <c r="D1512" s="58" t="s">
        <v>10487</v>
      </c>
      <c r="E1512" s="58" t="s">
        <v>13240</v>
      </c>
      <c r="F1512" s="58" t="s">
        <v>16033</v>
      </c>
      <c r="G1512" s="60" t="s">
        <v>25</v>
      </c>
      <c r="H1512" s="58">
        <v>2000276904</v>
      </c>
      <c r="I1512" s="58" t="s">
        <v>9079</v>
      </c>
      <c r="J1512" s="13" t="s">
        <v>111</v>
      </c>
      <c r="K1512" s="13"/>
      <c r="L1512" s="14"/>
      <c r="M1512" s="54"/>
      <c r="N1512" s="6"/>
      <c r="O1512" s="58" t="s">
        <v>26</v>
      </c>
      <c r="P1512" s="6"/>
      <c r="Q1512" s="6"/>
      <c r="R1512" s="6"/>
      <c r="S1512" s="6"/>
      <c r="T1512" s="69">
        <v>5831.93</v>
      </c>
      <c r="U1512" s="6"/>
      <c r="V1512" s="48">
        <v>39692</v>
      </c>
      <c r="W1512" s="6" t="s">
        <v>27</v>
      </c>
    </row>
    <row r="1513" spans="1:23" s="49" customFormat="1" ht="15" customHeight="1" x14ac:dyDescent="0.25">
      <c r="A1513" s="81" t="s">
        <v>93</v>
      </c>
      <c r="B1513" s="58" t="s">
        <v>154</v>
      </c>
      <c r="C1513" s="72" t="s">
        <v>24</v>
      </c>
      <c r="D1513" s="58" t="s">
        <v>10488</v>
      </c>
      <c r="E1513" s="58" t="s">
        <v>13241</v>
      </c>
      <c r="F1513" s="58" t="s">
        <v>16034</v>
      </c>
      <c r="G1513" s="60" t="s">
        <v>25</v>
      </c>
      <c r="H1513" s="58">
        <v>2001143029</v>
      </c>
      <c r="I1513" s="58" t="s">
        <v>3869</v>
      </c>
      <c r="J1513" s="13" t="s">
        <v>111</v>
      </c>
      <c r="K1513" s="13"/>
      <c r="L1513" s="14"/>
      <c r="M1513" s="54"/>
      <c r="N1513" s="6"/>
      <c r="O1513" s="58" t="s">
        <v>26</v>
      </c>
      <c r="P1513" s="6"/>
      <c r="Q1513" s="6"/>
      <c r="R1513" s="6"/>
      <c r="S1513" s="6"/>
      <c r="T1513" s="69">
        <v>572</v>
      </c>
      <c r="U1513" s="6"/>
      <c r="V1513" s="48">
        <v>14401</v>
      </c>
      <c r="W1513" s="6" t="s">
        <v>27</v>
      </c>
    </row>
    <row r="1514" spans="1:23" s="49" customFormat="1" ht="15" customHeight="1" x14ac:dyDescent="0.25">
      <c r="A1514" s="81" t="s">
        <v>69</v>
      </c>
      <c r="B1514" s="58" t="s">
        <v>157</v>
      </c>
      <c r="C1514" s="72" t="s">
        <v>28</v>
      </c>
      <c r="D1514" s="58" t="s">
        <v>10489</v>
      </c>
      <c r="E1514" s="58" t="s">
        <v>13242</v>
      </c>
      <c r="F1514" s="58" t="s">
        <v>16035</v>
      </c>
      <c r="G1514" s="60" t="s">
        <v>25</v>
      </c>
      <c r="H1514" s="58">
        <v>2000308598</v>
      </c>
      <c r="I1514" s="58" t="s">
        <v>9079</v>
      </c>
      <c r="J1514" s="13" t="s">
        <v>111</v>
      </c>
      <c r="K1514" s="13"/>
      <c r="L1514" s="14"/>
      <c r="M1514" s="54"/>
      <c r="N1514" s="6"/>
      <c r="O1514" s="58" t="s">
        <v>26</v>
      </c>
      <c r="P1514" s="6"/>
      <c r="Q1514" s="6"/>
      <c r="R1514" s="6"/>
      <c r="S1514" s="6"/>
      <c r="T1514" s="69">
        <v>7939.29</v>
      </c>
      <c r="U1514" s="6"/>
      <c r="V1514" s="48">
        <v>39643</v>
      </c>
      <c r="W1514" s="6" t="s">
        <v>27</v>
      </c>
    </row>
    <row r="1515" spans="1:23" s="49" customFormat="1" ht="15" customHeight="1" x14ac:dyDescent="0.25">
      <c r="A1515" s="81" t="s">
        <v>63</v>
      </c>
      <c r="B1515" s="58" t="s">
        <v>166</v>
      </c>
      <c r="C1515" s="72" t="s">
        <v>28</v>
      </c>
      <c r="D1515" s="58" t="s">
        <v>10490</v>
      </c>
      <c r="E1515" s="58" t="s">
        <v>13243</v>
      </c>
      <c r="F1515" s="58" t="s">
        <v>16036</v>
      </c>
      <c r="G1515" s="60" t="s">
        <v>25</v>
      </c>
      <c r="H1515" s="58">
        <v>2001365382</v>
      </c>
      <c r="I1515" s="58" t="s">
        <v>3869</v>
      </c>
      <c r="J1515" s="13" t="s">
        <v>111</v>
      </c>
      <c r="K1515" s="13"/>
      <c r="L1515" s="14"/>
      <c r="M1515" s="54"/>
      <c r="N1515" s="6"/>
      <c r="O1515" s="58" t="s">
        <v>26</v>
      </c>
      <c r="P1515" s="6"/>
      <c r="Q1515" s="6"/>
      <c r="R1515" s="6"/>
      <c r="S1515" s="6"/>
      <c r="T1515" s="69">
        <v>8258</v>
      </c>
      <c r="U1515" s="6"/>
      <c r="V1515" s="48">
        <v>39473</v>
      </c>
      <c r="W1515" s="6" t="s">
        <v>27</v>
      </c>
    </row>
    <row r="1516" spans="1:23" s="49" customFormat="1" ht="15" customHeight="1" x14ac:dyDescent="0.25">
      <c r="A1516" s="81" t="s">
        <v>100</v>
      </c>
      <c r="B1516" s="58" t="s">
        <v>176</v>
      </c>
      <c r="C1516" s="72" t="s">
        <v>24</v>
      </c>
      <c r="D1516" s="58" t="s">
        <v>10491</v>
      </c>
      <c r="E1516" s="58" t="s">
        <v>13244</v>
      </c>
      <c r="F1516" s="58" t="s">
        <v>16037</v>
      </c>
      <c r="G1516" s="60" t="s">
        <v>25</v>
      </c>
      <c r="H1516" s="58">
        <v>2000842942</v>
      </c>
      <c r="I1516" s="58" t="s">
        <v>3869</v>
      </c>
      <c r="J1516" s="13" t="s">
        <v>111</v>
      </c>
      <c r="K1516" s="13"/>
      <c r="L1516" s="14"/>
      <c r="M1516" s="54"/>
      <c r="N1516" s="6"/>
      <c r="O1516" s="58" t="s">
        <v>26</v>
      </c>
      <c r="P1516" s="6"/>
      <c r="Q1516" s="6"/>
      <c r="R1516" s="6"/>
      <c r="S1516" s="6"/>
      <c r="T1516" s="69">
        <v>1792</v>
      </c>
      <c r="U1516" s="6"/>
      <c r="V1516" s="48">
        <v>39497</v>
      </c>
      <c r="W1516" s="6" t="s">
        <v>27</v>
      </c>
    </row>
    <row r="1517" spans="1:23" s="49" customFormat="1" ht="15" customHeight="1" x14ac:dyDescent="0.25">
      <c r="A1517" s="81" t="s">
        <v>18557</v>
      </c>
      <c r="B1517" s="58" t="s">
        <v>9181</v>
      </c>
      <c r="C1517" s="72" t="s">
        <v>24</v>
      </c>
      <c r="D1517" s="58" t="s">
        <v>10492</v>
      </c>
      <c r="E1517" s="58" t="s">
        <v>13245</v>
      </c>
      <c r="F1517" s="58" t="s">
        <v>16038</v>
      </c>
      <c r="G1517" s="60" t="s">
        <v>25</v>
      </c>
      <c r="H1517" s="58">
        <v>2000681566</v>
      </c>
      <c r="I1517" s="58" t="s">
        <v>3869</v>
      </c>
      <c r="J1517" s="13" t="s">
        <v>111</v>
      </c>
      <c r="K1517" s="13"/>
      <c r="L1517" s="14"/>
      <c r="M1517" s="54"/>
      <c r="N1517" s="6"/>
      <c r="O1517" s="58" t="s">
        <v>26</v>
      </c>
      <c r="P1517" s="6"/>
      <c r="Q1517" s="6"/>
      <c r="R1517" s="6"/>
      <c r="S1517" s="6"/>
      <c r="T1517" s="69">
        <v>26</v>
      </c>
      <c r="U1517" s="6"/>
      <c r="V1517" s="48">
        <v>14446</v>
      </c>
      <c r="W1517" s="6" t="s">
        <v>27</v>
      </c>
    </row>
    <row r="1518" spans="1:23" s="49" customFormat="1" ht="15" customHeight="1" x14ac:dyDescent="0.25">
      <c r="A1518" s="81" t="s">
        <v>47</v>
      </c>
      <c r="B1518" s="58" t="s">
        <v>147</v>
      </c>
      <c r="C1518" s="72" t="s">
        <v>48</v>
      </c>
      <c r="D1518" s="58" t="s">
        <v>10493</v>
      </c>
      <c r="E1518" s="58" t="s">
        <v>13246</v>
      </c>
      <c r="F1518" s="58" t="s">
        <v>16039</v>
      </c>
      <c r="G1518" s="60" t="s">
        <v>25</v>
      </c>
      <c r="H1518" s="58">
        <v>2001249625</v>
      </c>
      <c r="I1518" s="58" t="s">
        <v>3869</v>
      </c>
      <c r="J1518" s="13" t="s">
        <v>111</v>
      </c>
      <c r="K1518" s="13"/>
      <c r="L1518" s="14"/>
      <c r="M1518" s="54"/>
      <c r="N1518" s="6"/>
      <c r="O1518" s="58" t="s">
        <v>26</v>
      </c>
      <c r="P1518" s="6"/>
      <c r="Q1518" s="6"/>
      <c r="R1518" s="6"/>
      <c r="S1518" s="6"/>
      <c r="T1518" s="69">
        <v>11193</v>
      </c>
      <c r="U1518" s="6"/>
      <c r="V1518" s="48">
        <v>39462</v>
      </c>
      <c r="W1518" s="6" t="s">
        <v>27</v>
      </c>
    </row>
    <row r="1519" spans="1:23" s="49" customFormat="1" ht="15" customHeight="1" x14ac:dyDescent="0.25">
      <c r="A1519" s="81" t="s">
        <v>42</v>
      </c>
      <c r="B1519" s="58" t="s">
        <v>158</v>
      </c>
      <c r="C1519" s="72" t="s">
        <v>28</v>
      </c>
      <c r="D1519" s="58" t="s">
        <v>10494</v>
      </c>
      <c r="E1519" s="58" t="s">
        <v>13247</v>
      </c>
      <c r="F1519" s="58" t="s">
        <v>16040</v>
      </c>
      <c r="G1519" s="60" t="s">
        <v>25</v>
      </c>
      <c r="H1519" s="58">
        <v>2000166629</v>
      </c>
      <c r="I1519" s="58" t="s">
        <v>3869</v>
      </c>
      <c r="J1519" s="13" t="s">
        <v>111</v>
      </c>
      <c r="K1519" s="13"/>
      <c r="L1519" s="14"/>
      <c r="M1519" s="54"/>
      <c r="N1519" s="6"/>
      <c r="O1519" s="58" t="s">
        <v>26</v>
      </c>
      <c r="P1519" s="6"/>
      <c r="Q1519" s="6"/>
      <c r="R1519" s="6"/>
      <c r="S1519" s="6"/>
      <c r="T1519" s="69">
        <v>359</v>
      </c>
      <c r="U1519" s="6"/>
      <c r="V1519" s="48">
        <v>14457</v>
      </c>
      <c r="W1519" s="6" t="s">
        <v>27</v>
      </c>
    </row>
    <row r="1520" spans="1:23" s="49" customFormat="1" ht="15" customHeight="1" x14ac:dyDescent="0.25">
      <c r="A1520" s="81" t="s">
        <v>44</v>
      </c>
      <c r="B1520" s="58" t="s">
        <v>184</v>
      </c>
      <c r="C1520" s="72" t="s">
        <v>28</v>
      </c>
      <c r="D1520" s="58" t="s">
        <v>10495</v>
      </c>
      <c r="E1520" s="58" t="s">
        <v>13248</v>
      </c>
      <c r="F1520" s="58" t="s">
        <v>16041</v>
      </c>
      <c r="G1520" s="60" t="s">
        <v>25</v>
      </c>
      <c r="H1520" s="58">
        <v>2000109579</v>
      </c>
      <c r="I1520" s="58" t="s">
        <v>9079</v>
      </c>
      <c r="J1520" s="13" t="s">
        <v>111</v>
      </c>
      <c r="K1520" s="13"/>
      <c r="L1520" s="14"/>
      <c r="M1520" s="54"/>
      <c r="N1520" s="6"/>
      <c r="O1520" s="58" t="s">
        <v>26</v>
      </c>
      <c r="P1520" s="6"/>
      <c r="Q1520" s="6"/>
      <c r="R1520" s="6"/>
      <c r="S1520" s="6"/>
      <c r="T1520" s="69">
        <v>0.08</v>
      </c>
      <c r="U1520" s="6"/>
      <c r="V1520" s="48">
        <v>39641</v>
      </c>
      <c r="W1520" s="6" t="s">
        <v>27</v>
      </c>
    </row>
    <row r="1521" spans="1:23" s="49" customFormat="1" ht="15" customHeight="1" x14ac:dyDescent="0.25">
      <c r="A1521" s="81" t="s">
        <v>141</v>
      </c>
      <c r="B1521" s="58" t="s">
        <v>183</v>
      </c>
      <c r="C1521" s="72" t="s">
        <v>24</v>
      </c>
      <c r="D1521" s="58" t="s">
        <v>10496</v>
      </c>
      <c r="E1521" s="58" t="s">
        <v>13249</v>
      </c>
      <c r="F1521" s="58" t="s">
        <v>16042</v>
      </c>
      <c r="G1521" s="60" t="s">
        <v>25</v>
      </c>
      <c r="H1521" s="58">
        <v>2001390875</v>
      </c>
      <c r="I1521" s="58" t="s">
        <v>9079</v>
      </c>
      <c r="J1521" s="13" t="s">
        <v>111</v>
      </c>
      <c r="K1521" s="13"/>
      <c r="L1521" s="14"/>
      <c r="M1521" s="54"/>
      <c r="N1521" s="6"/>
      <c r="O1521" s="58" t="s">
        <v>26</v>
      </c>
      <c r="P1521" s="6"/>
      <c r="Q1521" s="6"/>
      <c r="R1521" s="6"/>
      <c r="S1521" s="6"/>
      <c r="T1521" s="69">
        <v>35346.36</v>
      </c>
      <c r="U1521" s="6"/>
      <c r="V1521" s="48">
        <v>39787</v>
      </c>
      <c r="W1521" s="6" t="s">
        <v>27</v>
      </c>
    </row>
    <row r="1522" spans="1:23" s="49" customFormat="1" ht="15" customHeight="1" x14ac:dyDescent="0.25">
      <c r="A1522" s="81" t="s">
        <v>63</v>
      </c>
      <c r="B1522" s="58" t="s">
        <v>166</v>
      </c>
      <c r="C1522" s="72" t="s">
        <v>28</v>
      </c>
      <c r="D1522" s="58" t="s">
        <v>10497</v>
      </c>
      <c r="E1522" s="58" t="s">
        <v>5716</v>
      </c>
      <c r="F1522" s="58" t="s">
        <v>16043</v>
      </c>
      <c r="G1522" s="60" t="s">
        <v>25</v>
      </c>
      <c r="H1522" s="58">
        <v>2001368071</v>
      </c>
      <c r="I1522" s="58" t="s">
        <v>3869</v>
      </c>
      <c r="J1522" s="13" t="s">
        <v>111</v>
      </c>
      <c r="K1522" s="13"/>
      <c r="L1522" s="14"/>
      <c r="M1522" s="54"/>
      <c r="N1522" s="6"/>
      <c r="O1522" s="58" t="s">
        <v>26</v>
      </c>
      <c r="P1522" s="6"/>
      <c r="Q1522" s="6"/>
      <c r="R1522" s="6"/>
      <c r="S1522" s="6"/>
      <c r="T1522" s="69">
        <v>167</v>
      </c>
      <c r="U1522" s="6"/>
      <c r="V1522" s="48">
        <v>39469</v>
      </c>
      <c r="W1522" s="6" t="s">
        <v>27</v>
      </c>
    </row>
    <row r="1523" spans="1:23" s="49" customFormat="1" ht="15" customHeight="1" x14ac:dyDescent="0.25">
      <c r="A1523" s="81" t="s">
        <v>43</v>
      </c>
      <c r="B1523" s="58" t="s">
        <v>174</v>
      </c>
      <c r="C1523" s="72" t="s">
        <v>24</v>
      </c>
      <c r="D1523" s="58" t="s">
        <v>10498</v>
      </c>
      <c r="E1523" s="58" t="s">
        <v>13250</v>
      </c>
      <c r="F1523" s="58" t="s">
        <v>16044</v>
      </c>
      <c r="G1523" s="60" t="s">
        <v>25</v>
      </c>
      <c r="H1523" s="58">
        <v>2000818685</v>
      </c>
      <c r="I1523" s="58" t="s">
        <v>3869</v>
      </c>
      <c r="J1523" s="13" t="s">
        <v>111</v>
      </c>
      <c r="K1523" s="13"/>
      <c r="L1523" s="14"/>
      <c r="M1523" s="54"/>
      <c r="N1523" s="6"/>
      <c r="O1523" s="58" t="s">
        <v>26</v>
      </c>
      <c r="P1523" s="6"/>
      <c r="Q1523" s="6"/>
      <c r="R1523" s="6"/>
      <c r="S1523" s="6"/>
      <c r="T1523" s="69">
        <v>5465.36</v>
      </c>
      <c r="U1523" s="6"/>
      <c r="V1523" s="48">
        <v>39498</v>
      </c>
      <c r="W1523" s="6" t="s">
        <v>27</v>
      </c>
    </row>
    <row r="1524" spans="1:23" s="49" customFormat="1" ht="15" customHeight="1" x14ac:dyDescent="0.25">
      <c r="A1524" s="81" t="s">
        <v>109</v>
      </c>
      <c r="B1524" s="58" t="s">
        <v>159</v>
      </c>
      <c r="C1524" s="72" t="s">
        <v>28</v>
      </c>
      <c r="D1524" s="58" t="s">
        <v>10499</v>
      </c>
      <c r="E1524" s="58" t="s">
        <v>1682</v>
      </c>
      <c r="F1524" s="58" t="s">
        <v>16045</v>
      </c>
      <c r="G1524" s="60" t="s">
        <v>25</v>
      </c>
      <c r="H1524" s="58">
        <v>2000189211</v>
      </c>
      <c r="I1524" s="58" t="s">
        <v>3869</v>
      </c>
      <c r="J1524" s="13" t="s">
        <v>111</v>
      </c>
      <c r="K1524" s="13"/>
      <c r="L1524" s="14"/>
      <c r="M1524" s="54"/>
      <c r="N1524" s="6"/>
      <c r="O1524" s="58" t="s">
        <v>26</v>
      </c>
      <c r="P1524" s="6"/>
      <c r="Q1524" s="6"/>
      <c r="R1524" s="6"/>
      <c r="S1524" s="6"/>
      <c r="T1524" s="69">
        <v>1658.75</v>
      </c>
      <c r="U1524" s="6"/>
      <c r="V1524" s="48">
        <v>14282</v>
      </c>
      <c r="W1524" s="6" t="s">
        <v>27</v>
      </c>
    </row>
    <row r="1525" spans="1:23" s="49" customFormat="1" ht="15" customHeight="1" x14ac:dyDescent="0.25">
      <c r="A1525" s="81" t="s">
        <v>44</v>
      </c>
      <c r="B1525" s="58" t="s">
        <v>184</v>
      </c>
      <c r="C1525" s="72" t="s">
        <v>28</v>
      </c>
      <c r="D1525" s="58" t="s">
        <v>10500</v>
      </c>
      <c r="E1525" s="58" t="s">
        <v>33</v>
      </c>
      <c r="F1525" s="58" t="s">
        <v>16046</v>
      </c>
      <c r="G1525" s="60" t="s">
        <v>25</v>
      </c>
      <c r="H1525" s="58">
        <v>2000088668</v>
      </c>
      <c r="I1525" s="58" t="s">
        <v>3869</v>
      </c>
      <c r="J1525" s="13" t="s">
        <v>111</v>
      </c>
      <c r="K1525" s="13"/>
      <c r="L1525" s="14"/>
      <c r="M1525" s="54"/>
      <c r="N1525" s="6"/>
      <c r="O1525" s="58" t="s">
        <v>26</v>
      </c>
      <c r="P1525" s="6"/>
      <c r="Q1525" s="6"/>
      <c r="R1525" s="6"/>
      <c r="S1525" s="6"/>
      <c r="T1525" s="69">
        <v>1684</v>
      </c>
      <c r="U1525" s="6"/>
      <c r="V1525" s="48">
        <v>39553</v>
      </c>
      <c r="W1525" s="6" t="s">
        <v>27</v>
      </c>
    </row>
    <row r="1526" spans="1:23" s="49" customFormat="1" ht="15" customHeight="1" x14ac:dyDescent="0.25">
      <c r="A1526" s="81" t="s">
        <v>23</v>
      </c>
      <c r="B1526" s="58" t="s">
        <v>172</v>
      </c>
      <c r="C1526" s="72" t="s">
        <v>24</v>
      </c>
      <c r="D1526" s="58" t="s">
        <v>10501</v>
      </c>
      <c r="E1526" s="58" t="s">
        <v>5716</v>
      </c>
      <c r="F1526" s="58" t="s">
        <v>16047</v>
      </c>
      <c r="G1526" s="60" t="s">
        <v>25</v>
      </c>
      <c r="H1526" s="58">
        <v>2001408219</v>
      </c>
      <c r="I1526" s="58" t="s">
        <v>9079</v>
      </c>
      <c r="J1526" s="13" t="s">
        <v>111</v>
      </c>
      <c r="K1526" s="13"/>
      <c r="L1526" s="14"/>
      <c r="M1526" s="54"/>
      <c r="N1526" s="6"/>
      <c r="O1526" s="58" t="s">
        <v>26</v>
      </c>
      <c r="P1526" s="6"/>
      <c r="Q1526" s="6"/>
      <c r="R1526" s="6"/>
      <c r="S1526" s="6"/>
      <c r="T1526" s="69">
        <v>725.2</v>
      </c>
      <c r="U1526" s="6"/>
      <c r="V1526" s="48">
        <v>14495</v>
      </c>
      <c r="W1526" s="6" t="s">
        <v>27</v>
      </c>
    </row>
    <row r="1527" spans="1:23" s="49" customFormat="1" ht="15" customHeight="1" x14ac:dyDescent="0.25">
      <c r="A1527" s="81" t="s">
        <v>63</v>
      </c>
      <c r="B1527" s="58" t="s">
        <v>166</v>
      </c>
      <c r="C1527" s="72" t="s">
        <v>28</v>
      </c>
      <c r="D1527" s="58" t="s">
        <v>10502</v>
      </c>
      <c r="E1527" s="58" t="s">
        <v>13251</v>
      </c>
      <c r="F1527" s="58" t="s">
        <v>16048</v>
      </c>
      <c r="G1527" s="60" t="s">
        <v>25</v>
      </c>
      <c r="H1527" s="58">
        <v>2000351213</v>
      </c>
      <c r="I1527" s="58" t="s">
        <v>9079</v>
      </c>
      <c r="J1527" s="13" t="s">
        <v>111</v>
      </c>
      <c r="K1527" s="13"/>
      <c r="L1527" s="14"/>
      <c r="M1527" s="54"/>
      <c r="N1527" s="6"/>
      <c r="O1527" s="58" t="s">
        <v>26</v>
      </c>
      <c r="P1527" s="6"/>
      <c r="Q1527" s="6"/>
      <c r="R1527" s="6"/>
      <c r="S1527" s="6"/>
      <c r="T1527" s="69">
        <v>0.53</v>
      </c>
      <c r="U1527" s="6"/>
      <c r="V1527" s="48">
        <v>39665</v>
      </c>
      <c r="W1527" s="6" t="s">
        <v>27</v>
      </c>
    </row>
    <row r="1528" spans="1:23" s="49" customFormat="1" ht="15" customHeight="1" x14ac:dyDescent="0.25">
      <c r="A1528" s="81" t="s">
        <v>47</v>
      </c>
      <c r="B1528" s="58" t="s">
        <v>147</v>
      </c>
      <c r="C1528" s="72" t="s">
        <v>48</v>
      </c>
      <c r="D1528" s="58" t="s">
        <v>10503</v>
      </c>
      <c r="E1528" s="58" t="s">
        <v>13252</v>
      </c>
      <c r="F1528" s="58" t="s">
        <v>16049</v>
      </c>
      <c r="G1528" s="60" t="s">
        <v>25</v>
      </c>
      <c r="H1528" s="58">
        <v>2001261692</v>
      </c>
      <c r="I1528" s="58" t="s">
        <v>3869</v>
      </c>
      <c r="J1528" s="13" t="s">
        <v>111</v>
      </c>
      <c r="K1528" s="13"/>
      <c r="L1528" s="14"/>
      <c r="M1528" s="54"/>
      <c r="N1528" s="6"/>
      <c r="O1528" s="58" t="s">
        <v>26</v>
      </c>
      <c r="P1528" s="6"/>
      <c r="Q1528" s="6"/>
      <c r="R1528" s="6"/>
      <c r="S1528" s="6"/>
      <c r="T1528" s="69">
        <v>778</v>
      </c>
      <c r="U1528" s="6"/>
      <c r="V1528" s="48">
        <v>39763</v>
      </c>
      <c r="W1528" s="6" t="s">
        <v>27</v>
      </c>
    </row>
    <row r="1529" spans="1:23" s="49" customFormat="1" ht="15" customHeight="1" x14ac:dyDescent="0.25">
      <c r="A1529" s="81" t="s">
        <v>62</v>
      </c>
      <c r="B1529" s="58" t="s">
        <v>175</v>
      </c>
      <c r="C1529" s="72" t="s">
        <v>24</v>
      </c>
      <c r="D1529" s="58" t="s">
        <v>10504</v>
      </c>
      <c r="E1529" s="58" t="s">
        <v>13253</v>
      </c>
      <c r="F1529" s="58" t="s">
        <v>16050</v>
      </c>
      <c r="G1529" s="60" t="s">
        <v>25</v>
      </c>
      <c r="H1529" s="58">
        <v>2000650709</v>
      </c>
      <c r="I1529" s="58" t="s">
        <v>9079</v>
      </c>
      <c r="J1529" s="13" t="s">
        <v>111</v>
      </c>
      <c r="K1529" s="13"/>
      <c r="L1529" s="14"/>
      <c r="M1529" s="54"/>
      <c r="N1529" s="6"/>
      <c r="O1529" s="58" t="s">
        <v>26</v>
      </c>
      <c r="P1529" s="6"/>
      <c r="Q1529" s="6"/>
      <c r="R1529" s="6"/>
      <c r="S1529" s="6"/>
      <c r="T1529" s="69">
        <v>0.63</v>
      </c>
      <c r="U1529" s="6"/>
      <c r="V1529" s="48">
        <v>39638</v>
      </c>
      <c r="W1529" s="6" t="s">
        <v>27</v>
      </c>
    </row>
    <row r="1530" spans="1:23" s="49" customFormat="1" ht="15" customHeight="1" x14ac:dyDescent="0.25">
      <c r="A1530" s="81" t="s">
        <v>4430</v>
      </c>
      <c r="B1530" s="58" t="s">
        <v>4431</v>
      </c>
      <c r="C1530" s="72" t="s">
        <v>28</v>
      </c>
      <c r="D1530" s="58" t="s">
        <v>10505</v>
      </c>
      <c r="E1530" s="58" t="s">
        <v>13254</v>
      </c>
      <c r="F1530" s="58" t="s">
        <v>16051</v>
      </c>
      <c r="G1530" s="60" t="s">
        <v>25</v>
      </c>
      <c r="H1530" s="58">
        <v>2001365854</v>
      </c>
      <c r="I1530" s="58" t="s">
        <v>3869</v>
      </c>
      <c r="J1530" s="13" t="s">
        <v>111</v>
      </c>
      <c r="K1530" s="13"/>
      <c r="L1530" s="14"/>
      <c r="M1530" s="54"/>
      <c r="N1530" s="6"/>
      <c r="O1530" s="58" t="s">
        <v>26</v>
      </c>
      <c r="P1530" s="6"/>
      <c r="Q1530" s="6"/>
      <c r="R1530" s="6"/>
      <c r="S1530" s="6"/>
      <c r="T1530" s="69">
        <v>3162</v>
      </c>
      <c r="U1530" s="6"/>
      <c r="V1530" s="48">
        <v>38979</v>
      </c>
      <c r="W1530" s="6" t="s">
        <v>27</v>
      </c>
    </row>
    <row r="1531" spans="1:23" s="49" customFormat="1" ht="15" customHeight="1" x14ac:dyDescent="0.25">
      <c r="A1531" s="81" t="s">
        <v>60</v>
      </c>
      <c r="B1531" s="58" t="s">
        <v>171</v>
      </c>
      <c r="C1531" s="72" t="s">
        <v>24</v>
      </c>
      <c r="D1531" s="58" t="s">
        <v>10506</v>
      </c>
      <c r="E1531" s="58" t="s">
        <v>13255</v>
      </c>
      <c r="F1531" s="58" t="s">
        <v>16052</v>
      </c>
      <c r="G1531" s="60" t="s">
        <v>25</v>
      </c>
      <c r="H1531" s="58">
        <v>2000630848</v>
      </c>
      <c r="I1531" s="58" t="s">
        <v>9079</v>
      </c>
      <c r="J1531" s="13" t="s">
        <v>111</v>
      </c>
      <c r="K1531" s="13"/>
      <c r="L1531" s="14"/>
      <c r="M1531" s="54"/>
      <c r="N1531" s="6"/>
      <c r="O1531" s="58" t="s">
        <v>26</v>
      </c>
      <c r="P1531" s="6"/>
      <c r="Q1531" s="6"/>
      <c r="R1531" s="6"/>
      <c r="S1531" s="6"/>
      <c r="T1531" s="69">
        <v>0.01</v>
      </c>
      <c r="U1531" s="6"/>
      <c r="V1531" s="48">
        <v>39766</v>
      </c>
      <c r="W1531" s="6" t="s">
        <v>27</v>
      </c>
    </row>
    <row r="1532" spans="1:23" s="49" customFormat="1" ht="15" customHeight="1" x14ac:dyDescent="0.25">
      <c r="A1532" s="81" t="s">
        <v>70</v>
      </c>
      <c r="B1532" s="58" t="s">
        <v>151</v>
      </c>
      <c r="C1532" s="72" t="s">
        <v>24</v>
      </c>
      <c r="D1532" s="58" t="s">
        <v>10507</v>
      </c>
      <c r="E1532" s="58" t="s">
        <v>13256</v>
      </c>
      <c r="F1532" s="58" t="s">
        <v>16053</v>
      </c>
      <c r="G1532" s="60" t="s">
        <v>25</v>
      </c>
      <c r="H1532" s="58">
        <v>2001194607</v>
      </c>
      <c r="I1532" s="58" t="s">
        <v>9079</v>
      </c>
      <c r="J1532" s="13" t="s">
        <v>111</v>
      </c>
      <c r="K1532" s="13"/>
      <c r="L1532" s="14"/>
      <c r="M1532" s="54"/>
      <c r="N1532" s="6"/>
      <c r="O1532" s="58" t="s">
        <v>26</v>
      </c>
      <c r="P1532" s="6"/>
      <c r="Q1532" s="6"/>
      <c r="R1532" s="6"/>
      <c r="S1532" s="6"/>
      <c r="T1532" s="69">
        <v>6459.01</v>
      </c>
      <c r="U1532" s="6"/>
      <c r="V1532" s="48">
        <v>39778</v>
      </c>
      <c r="W1532" s="6" t="s">
        <v>27</v>
      </c>
    </row>
    <row r="1533" spans="1:23" s="49" customFormat="1" ht="15" customHeight="1" x14ac:dyDescent="0.25">
      <c r="A1533" s="81" t="s">
        <v>91</v>
      </c>
      <c r="B1533" s="58" t="s">
        <v>165</v>
      </c>
      <c r="C1533" s="72" t="s">
        <v>28</v>
      </c>
      <c r="D1533" s="58" t="s">
        <v>10508</v>
      </c>
      <c r="E1533" s="58" t="s">
        <v>13257</v>
      </c>
      <c r="F1533" s="58" t="s">
        <v>16054</v>
      </c>
      <c r="G1533" s="60" t="s">
        <v>25</v>
      </c>
      <c r="H1533" s="58">
        <v>2000338705</v>
      </c>
      <c r="I1533" s="58" t="s">
        <v>3869</v>
      </c>
      <c r="J1533" s="13" t="s">
        <v>111</v>
      </c>
      <c r="K1533" s="13"/>
      <c r="L1533" s="14"/>
      <c r="M1533" s="54"/>
      <c r="N1533" s="6"/>
      <c r="O1533" s="58" t="s">
        <v>26</v>
      </c>
      <c r="P1533" s="6"/>
      <c r="Q1533" s="6"/>
      <c r="R1533" s="6"/>
      <c r="S1533" s="6"/>
      <c r="T1533" s="69">
        <v>389</v>
      </c>
      <c r="U1533" s="6"/>
      <c r="V1533" s="48">
        <v>39749</v>
      </c>
      <c r="W1533" s="6" t="s">
        <v>27</v>
      </c>
    </row>
    <row r="1534" spans="1:23" s="49" customFormat="1" ht="15" customHeight="1" x14ac:dyDescent="0.25">
      <c r="A1534" s="81" t="s">
        <v>29</v>
      </c>
      <c r="B1534" s="58" t="s">
        <v>152</v>
      </c>
      <c r="C1534" s="72" t="s">
        <v>24</v>
      </c>
      <c r="D1534" s="58" t="s">
        <v>10509</v>
      </c>
      <c r="E1534" s="58" t="s">
        <v>13258</v>
      </c>
      <c r="F1534" s="58" t="s">
        <v>16055</v>
      </c>
      <c r="G1534" s="60" t="s">
        <v>25</v>
      </c>
      <c r="H1534" s="58">
        <v>2001447443</v>
      </c>
      <c r="I1534" s="58" t="s">
        <v>9079</v>
      </c>
      <c r="J1534" s="13" t="s">
        <v>111</v>
      </c>
      <c r="K1534" s="13"/>
      <c r="L1534" s="14"/>
      <c r="M1534" s="54"/>
      <c r="N1534" s="6"/>
      <c r="O1534" s="58" t="s">
        <v>26</v>
      </c>
      <c r="P1534" s="6"/>
      <c r="Q1534" s="6"/>
      <c r="R1534" s="6"/>
      <c r="S1534" s="6"/>
      <c r="T1534" s="69">
        <v>0.04</v>
      </c>
      <c r="U1534" s="6"/>
      <c r="V1534" s="48">
        <v>39737</v>
      </c>
      <c r="W1534" s="6" t="s">
        <v>27</v>
      </c>
    </row>
    <row r="1535" spans="1:23" s="49" customFormat="1" ht="15" customHeight="1" x14ac:dyDescent="0.25">
      <c r="A1535" s="81" t="s">
        <v>44</v>
      </c>
      <c r="B1535" s="58" t="s">
        <v>184</v>
      </c>
      <c r="C1535" s="72" t="s">
        <v>28</v>
      </c>
      <c r="D1535" s="58" t="s">
        <v>10510</v>
      </c>
      <c r="E1535" s="58" t="s">
        <v>13259</v>
      </c>
      <c r="F1535" s="58" t="s">
        <v>16056</v>
      </c>
      <c r="G1535" s="60" t="s">
        <v>25</v>
      </c>
      <c r="H1535" s="58">
        <v>2000108637</v>
      </c>
      <c r="I1535" s="58" t="s">
        <v>9079</v>
      </c>
      <c r="J1535" s="13" t="s">
        <v>111</v>
      </c>
      <c r="K1535" s="13"/>
      <c r="L1535" s="14"/>
      <c r="M1535" s="54"/>
      <c r="N1535" s="6"/>
      <c r="O1535" s="58" t="s">
        <v>26</v>
      </c>
      <c r="P1535" s="6"/>
      <c r="Q1535" s="6"/>
      <c r="R1535" s="6"/>
      <c r="S1535" s="6"/>
      <c r="T1535" s="69">
        <v>0.13</v>
      </c>
      <c r="U1535" s="6"/>
      <c r="V1535" s="48">
        <v>39662</v>
      </c>
      <c r="W1535" s="6" t="s">
        <v>27</v>
      </c>
    </row>
    <row r="1536" spans="1:23" s="49" customFormat="1" ht="15" customHeight="1" x14ac:dyDescent="0.25">
      <c r="A1536" s="81" t="s">
        <v>62</v>
      </c>
      <c r="B1536" s="58" t="s">
        <v>175</v>
      </c>
      <c r="C1536" s="72" t="s">
        <v>24</v>
      </c>
      <c r="D1536" s="58" t="s">
        <v>10511</v>
      </c>
      <c r="E1536" s="58" t="s">
        <v>6284</v>
      </c>
      <c r="F1536" s="58" t="s">
        <v>16057</v>
      </c>
      <c r="G1536" s="60" t="s">
        <v>25</v>
      </c>
      <c r="H1536" s="58">
        <v>2000641408</v>
      </c>
      <c r="I1536" s="58" t="s">
        <v>3869</v>
      </c>
      <c r="J1536" s="13" t="s">
        <v>111</v>
      </c>
      <c r="K1536" s="13"/>
      <c r="L1536" s="14"/>
      <c r="M1536" s="54"/>
      <c r="N1536" s="6"/>
      <c r="O1536" s="58" t="s">
        <v>26</v>
      </c>
      <c r="P1536" s="6"/>
      <c r="Q1536" s="6"/>
      <c r="R1536" s="6"/>
      <c r="S1536" s="6"/>
      <c r="T1536" s="69">
        <v>45</v>
      </c>
      <c r="U1536" s="6"/>
      <c r="V1536" s="48">
        <v>39599</v>
      </c>
      <c r="W1536" s="6" t="s">
        <v>27</v>
      </c>
    </row>
    <row r="1537" spans="1:23" s="49" customFormat="1" ht="15" customHeight="1" x14ac:dyDescent="0.25">
      <c r="A1537" s="81" t="s">
        <v>74</v>
      </c>
      <c r="B1537" s="58" t="s">
        <v>167</v>
      </c>
      <c r="C1537" s="72" t="s">
        <v>28</v>
      </c>
      <c r="D1537" s="58" t="s">
        <v>10512</v>
      </c>
      <c r="E1537" s="58" t="s">
        <v>13260</v>
      </c>
      <c r="F1537" s="58" t="s">
        <v>16058</v>
      </c>
      <c r="G1537" s="60" t="s">
        <v>25</v>
      </c>
      <c r="H1537" s="58">
        <v>2000029281</v>
      </c>
      <c r="I1537" s="58" t="s">
        <v>3869</v>
      </c>
      <c r="J1537" s="13" t="s">
        <v>111</v>
      </c>
      <c r="K1537" s="13"/>
      <c r="L1537" s="14"/>
      <c r="M1537" s="54"/>
      <c r="N1537" s="6"/>
      <c r="O1537" s="58" t="s">
        <v>26</v>
      </c>
      <c r="P1537" s="6"/>
      <c r="Q1537" s="6"/>
      <c r="R1537" s="6"/>
      <c r="S1537" s="6"/>
      <c r="T1537" s="69">
        <v>376</v>
      </c>
      <c r="U1537" s="6"/>
      <c r="V1537" s="48">
        <v>39781</v>
      </c>
      <c r="W1537" s="6" t="s">
        <v>27</v>
      </c>
    </row>
    <row r="1538" spans="1:23" s="49" customFormat="1" ht="15" customHeight="1" x14ac:dyDescent="0.25">
      <c r="A1538" s="81" t="s">
        <v>23</v>
      </c>
      <c r="B1538" s="58" t="s">
        <v>172</v>
      </c>
      <c r="C1538" s="72" t="s">
        <v>24</v>
      </c>
      <c r="D1538" s="58" t="s">
        <v>10513</v>
      </c>
      <c r="E1538" s="58" t="s">
        <v>13261</v>
      </c>
      <c r="F1538" s="58" t="s">
        <v>16059</v>
      </c>
      <c r="G1538" s="60" t="s">
        <v>25</v>
      </c>
      <c r="H1538" s="58">
        <v>2001333022</v>
      </c>
      <c r="I1538" s="58" t="s">
        <v>9079</v>
      </c>
      <c r="J1538" s="13" t="s">
        <v>111</v>
      </c>
      <c r="K1538" s="13"/>
      <c r="L1538" s="14"/>
      <c r="M1538" s="54"/>
      <c r="N1538" s="6"/>
      <c r="O1538" s="58" t="s">
        <v>26</v>
      </c>
      <c r="P1538" s="6"/>
      <c r="Q1538" s="6"/>
      <c r="R1538" s="6"/>
      <c r="S1538" s="6"/>
      <c r="T1538" s="69">
        <v>1.25</v>
      </c>
      <c r="U1538" s="6"/>
      <c r="V1538" s="48">
        <v>39532</v>
      </c>
      <c r="W1538" s="6" t="s">
        <v>27</v>
      </c>
    </row>
    <row r="1539" spans="1:23" s="49" customFormat="1" ht="15" customHeight="1" x14ac:dyDescent="0.25">
      <c r="A1539" s="81" t="s">
        <v>58</v>
      </c>
      <c r="B1539" s="58" t="s">
        <v>156</v>
      </c>
      <c r="C1539" s="72" t="s">
        <v>28</v>
      </c>
      <c r="D1539" s="58" t="s">
        <v>10514</v>
      </c>
      <c r="E1539" s="58" t="s">
        <v>13262</v>
      </c>
      <c r="F1539" s="58" t="s">
        <v>16060</v>
      </c>
      <c r="G1539" s="60" t="s">
        <v>25</v>
      </c>
      <c r="H1539" s="58">
        <v>2000256865</v>
      </c>
      <c r="I1539" s="58" t="s">
        <v>3869</v>
      </c>
      <c r="J1539" s="13" t="s">
        <v>111</v>
      </c>
      <c r="K1539" s="13"/>
      <c r="L1539" s="14"/>
      <c r="M1539" s="54"/>
      <c r="N1539" s="6"/>
      <c r="O1539" s="58" t="s">
        <v>26</v>
      </c>
      <c r="P1539" s="6"/>
      <c r="Q1539" s="6"/>
      <c r="R1539" s="6"/>
      <c r="S1539" s="6"/>
      <c r="T1539" s="69">
        <v>4273.3599999999997</v>
      </c>
      <c r="U1539" s="6"/>
      <c r="V1539" s="48">
        <v>39592</v>
      </c>
      <c r="W1539" s="6" t="s">
        <v>27</v>
      </c>
    </row>
    <row r="1540" spans="1:23" s="49" customFormat="1" ht="15" customHeight="1" x14ac:dyDescent="0.25">
      <c r="A1540" s="81" t="s">
        <v>108</v>
      </c>
      <c r="B1540" s="58" t="s">
        <v>163</v>
      </c>
      <c r="C1540" s="72" t="s">
        <v>28</v>
      </c>
      <c r="D1540" s="58" t="s">
        <v>10515</v>
      </c>
      <c r="E1540" s="58" t="s">
        <v>13263</v>
      </c>
      <c r="F1540" s="58" t="s">
        <v>16061</v>
      </c>
      <c r="G1540" s="60" t="s">
        <v>25</v>
      </c>
      <c r="H1540" s="58">
        <v>2000374628</v>
      </c>
      <c r="I1540" s="58" t="s">
        <v>3869</v>
      </c>
      <c r="J1540" s="13" t="s">
        <v>111</v>
      </c>
      <c r="K1540" s="13"/>
      <c r="L1540" s="14"/>
      <c r="M1540" s="54"/>
      <c r="N1540" s="6"/>
      <c r="O1540" s="58" t="s">
        <v>26</v>
      </c>
      <c r="P1540" s="6"/>
      <c r="Q1540" s="6"/>
      <c r="R1540" s="6"/>
      <c r="S1540" s="6"/>
      <c r="T1540" s="69">
        <v>1909</v>
      </c>
      <c r="U1540" s="6"/>
      <c r="V1540" s="48">
        <v>39797</v>
      </c>
      <c r="W1540" s="6" t="s">
        <v>27</v>
      </c>
    </row>
    <row r="1541" spans="1:23" s="49" customFormat="1" ht="15" customHeight="1" x14ac:dyDescent="0.25">
      <c r="A1541" s="81" t="s">
        <v>58</v>
      </c>
      <c r="B1541" s="58" t="s">
        <v>156</v>
      </c>
      <c r="C1541" s="72" t="s">
        <v>28</v>
      </c>
      <c r="D1541" s="58" t="s">
        <v>10516</v>
      </c>
      <c r="E1541" s="58" t="s">
        <v>1282</v>
      </c>
      <c r="F1541" s="58" t="s">
        <v>16062</v>
      </c>
      <c r="G1541" s="60" t="s">
        <v>25</v>
      </c>
      <c r="H1541" s="58">
        <v>2000273778</v>
      </c>
      <c r="I1541" s="58" t="s">
        <v>3869</v>
      </c>
      <c r="J1541" s="13" t="s">
        <v>111</v>
      </c>
      <c r="K1541" s="13"/>
      <c r="L1541" s="14"/>
      <c r="M1541" s="54"/>
      <c r="N1541" s="6"/>
      <c r="O1541" s="58" t="s">
        <v>26</v>
      </c>
      <c r="P1541" s="6"/>
      <c r="Q1541" s="6"/>
      <c r="R1541" s="6"/>
      <c r="S1541" s="6"/>
      <c r="T1541" s="69">
        <v>12</v>
      </c>
      <c r="U1541" s="6"/>
      <c r="V1541" s="48">
        <v>39771</v>
      </c>
      <c r="W1541" s="6" t="s">
        <v>27</v>
      </c>
    </row>
    <row r="1542" spans="1:23" s="49" customFormat="1" ht="15" customHeight="1" x14ac:dyDescent="0.25">
      <c r="A1542" s="81" t="s">
        <v>79</v>
      </c>
      <c r="B1542" s="58" t="s">
        <v>164</v>
      </c>
      <c r="C1542" s="72" t="s">
        <v>80</v>
      </c>
      <c r="D1542" s="58" t="s">
        <v>10517</v>
      </c>
      <c r="E1542" s="58" t="s">
        <v>13264</v>
      </c>
      <c r="F1542" s="58" t="s">
        <v>16063</v>
      </c>
      <c r="G1542" s="60" t="s">
        <v>25</v>
      </c>
      <c r="H1542" s="58">
        <v>2001328355</v>
      </c>
      <c r="I1542" s="58" t="s">
        <v>9079</v>
      </c>
      <c r="J1542" s="13" t="s">
        <v>111</v>
      </c>
      <c r="K1542" s="13"/>
      <c r="L1542" s="14"/>
      <c r="M1542" s="54"/>
      <c r="N1542" s="6"/>
      <c r="O1542" s="58" t="s">
        <v>26</v>
      </c>
      <c r="P1542" s="6"/>
      <c r="Q1542" s="6"/>
      <c r="R1542" s="6"/>
      <c r="S1542" s="6"/>
      <c r="T1542" s="69">
        <v>340.34</v>
      </c>
      <c r="U1542" s="6"/>
      <c r="V1542" s="48">
        <v>14396</v>
      </c>
      <c r="W1542" s="6" t="s">
        <v>27</v>
      </c>
    </row>
    <row r="1543" spans="1:23" s="49" customFormat="1" ht="15" customHeight="1" x14ac:dyDescent="0.25">
      <c r="A1543" s="81" t="s">
        <v>74</v>
      </c>
      <c r="B1543" s="58" t="s">
        <v>167</v>
      </c>
      <c r="C1543" s="72" t="s">
        <v>28</v>
      </c>
      <c r="D1543" s="58" t="s">
        <v>10518</v>
      </c>
      <c r="E1543" s="58" t="s">
        <v>13265</v>
      </c>
      <c r="F1543" s="58" t="s">
        <v>16064</v>
      </c>
      <c r="G1543" s="60" t="s">
        <v>25</v>
      </c>
      <c r="H1543" s="58">
        <v>2000028994</v>
      </c>
      <c r="I1543" s="58" t="s">
        <v>3869</v>
      </c>
      <c r="J1543" s="13" t="s">
        <v>111</v>
      </c>
      <c r="K1543" s="13"/>
      <c r="L1543" s="14"/>
      <c r="M1543" s="54"/>
      <c r="N1543" s="6"/>
      <c r="O1543" s="58" t="s">
        <v>26</v>
      </c>
      <c r="P1543" s="6"/>
      <c r="Q1543" s="6"/>
      <c r="R1543" s="6"/>
      <c r="S1543" s="6"/>
      <c r="T1543" s="69">
        <v>729</v>
      </c>
      <c r="U1543" s="6"/>
      <c r="V1543" s="48">
        <v>39744</v>
      </c>
      <c r="W1543" s="6" t="s">
        <v>27</v>
      </c>
    </row>
    <row r="1544" spans="1:23" s="49" customFormat="1" ht="15" customHeight="1" x14ac:dyDescent="0.25">
      <c r="A1544" s="81" t="s">
        <v>107</v>
      </c>
      <c r="B1544" s="58" t="s">
        <v>4428</v>
      </c>
      <c r="C1544" s="72" t="s">
        <v>24</v>
      </c>
      <c r="D1544" s="58" t="s">
        <v>10519</v>
      </c>
      <c r="E1544" s="58" t="s">
        <v>13266</v>
      </c>
      <c r="F1544" s="58" t="s">
        <v>16065</v>
      </c>
      <c r="G1544" s="60" t="s">
        <v>25</v>
      </c>
      <c r="H1544" s="58">
        <v>2001011343</v>
      </c>
      <c r="I1544" s="58" t="s">
        <v>3869</v>
      </c>
      <c r="J1544" s="13" t="s">
        <v>111</v>
      </c>
      <c r="K1544" s="13"/>
      <c r="L1544" s="14"/>
      <c r="M1544" s="54"/>
      <c r="N1544" s="6"/>
      <c r="O1544" s="58" t="s">
        <v>26</v>
      </c>
      <c r="P1544" s="6"/>
      <c r="Q1544" s="6"/>
      <c r="R1544" s="6"/>
      <c r="S1544" s="6"/>
      <c r="T1544" s="69">
        <v>875</v>
      </c>
      <c r="U1544" s="6"/>
      <c r="V1544" s="48">
        <v>39764</v>
      </c>
      <c r="W1544" s="6" t="s">
        <v>27</v>
      </c>
    </row>
    <row r="1545" spans="1:23" s="49" customFormat="1" ht="15" customHeight="1" x14ac:dyDescent="0.25">
      <c r="A1545" s="81" t="s">
        <v>70</v>
      </c>
      <c r="B1545" s="58" t="s">
        <v>151</v>
      </c>
      <c r="C1545" s="72" t="s">
        <v>24</v>
      </c>
      <c r="D1545" s="58" t="s">
        <v>10520</v>
      </c>
      <c r="E1545" s="58" t="s">
        <v>13267</v>
      </c>
      <c r="F1545" s="58" t="s">
        <v>16066</v>
      </c>
      <c r="G1545" s="60" t="s">
        <v>25</v>
      </c>
      <c r="H1545" s="58">
        <v>2001195568</v>
      </c>
      <c r="I1545" s="58" t="s">
        <v>9079</v>
      </c>
      <c r="J1545" s="13" t="s">
        <v>111</v>
      </c>
      <c r="K1545" s="13"/>
      <c r="L1545" s="14"/>
      <c r="M1545" s="54"/>
      <c r="N1545" s="6"/>
      <c r="O1545" s="58" t="s">
        <v>26</v>
      </c>
      <c r="P1545" s="6"/>
      <c r="Q1545" s="6"/>
      <c r="R1545" s="6"/>
      <c r="S1545" s="6"/>
      <c r="T1545" s="69">
        <v>1070.1199999999999</v>
      </c>
      <c r="U1545" s="6"/>
      <c r="V1545" s="48">
        <v>14401</v>
      </c>
      <c r="W1545" s="6" t="s">
        <v>27</v>
      </c>
    </row>
    <row r="1546" spans="1:23" s="49" customFormat="1" ht="15" customHeight="1" x14ac:dyDescent="0.25">
      <c r="A1546" s="81" t="s">
        <v>42</v>
      </c>
      <c r="B1546" s="58" t="s">
        <v>158</v>
      </c>
      <c r="C1546" s="72" t="s">
        <v>28</v>
      </c>
      <c r="D1546" s="58" t="s">
        <v>10521</v>
      </c>
      <c r="E1546" s="58" t="s">
        <v>13268</v>
      </c>
      <c r="F1546" s="58" t="s">
        <v>16067</v>
      </c>
      <c r="G1546" s="60" t="s">
        <v>25</v>
      </c>
      <c r="H1546" s="58">
        <v>2000170634</v>
      </c>
      <c r="I1546" s="58" t="s">
        <v>9079</v>
      </c>
      <c r="J1546" s="13" t="s">
        <v>111</v>
      </c>
      <c r="K1546" s="13"/>
      <c r="L1546" s="14"/>
      <c r="M1546" s="54"/>
      <c r="N1546" s="6"/>
      <c r="O1546" s="58" t="s">
        <v>26</v>
      </c>
      <c r="P1546" s="6"/>
      <c r="Q1546" s="6"/>
      <c r="R1546" s="6"/>
      <c r="S1546" s="6"/>
      <c r="T1546" s="69">
        <v>466.61</v>
      </c>
      <c r="U1546" s="6"/>
      <c r="V1546" s="48">
        <v>39673</v>
      </c>
      <c r="W1546" s="6" t="s">
        <v>27</v>
      </c>
    </row>
    <row r="1547" spans="1:23" s="49" customFormat="1" ht="15" customHeight="1" x14ac:dyDescent="0.25">
      <c r="A1547" s="81" t="s">
        <v>141</v>
      </c>
      <c r="B1547" s="58" t="s">
        <v>183</v>
      </c>
      <c r="C1547" s="72" t="s">
        <v>24</v>
      </c>
      <c r="D1547" s="58" t="s">
        <v>10522</v>
      </c>
      <c r="E1547" s="58" t="s">
        <v>13269</v>
      </c>
      <c r="F1547" s="58" t="s">
        <v>16068</v>
      </c>
      <c r="G1547" s="60" t="s">
        <v>25</v>
      </c>
      <c r="H1547" s="58">
        <v>2001402393</v>
      </c>
      <c r="I1547" s="58" t="s">
        <v>3869</v>
      </c>
      <c r="J1547" s="13" t="s">
        <v>111</v>
      </c>
      <c r="K1547" s="13"/>
      <c r="L1547" s="14"/>
      <c r="M1547" s="54"/>
      <c r="N1547" s="6"/>
      <c r="O1547" s="58" t="s">
        <v>26</v>
      </c>
      <c r="P1547" s="6"/>
      <c r="Q1547" s="6"/>
      <c r="R1547" s="6"/>
      <c r="S1547" s="6"/>
      <c r="T1547" s="69">
        <v>9</v>
      </c>
      <c r="U1547" s="6"/>
      <c r="V1547" s="48">
        <v>39700</v>
      </c>
      <c r="W1547" s="6" t="s">
        <v>27</v>
      </c>
    </row>
    <row r="1548" spans="1:23" s="49" customFormat="1" ht="15" customHeight="1" x14ac:dyDescent="0.25">
      <c r="A1548" s="81" t="s">
        <v>42</v>
      </c>
      <c r="B1548" s="58" t="s">
        <v>158</v>
      </c>
      <c r="C1548" s="72" t="s">
        <v>28</v>
      </c>
      <c r="D1548" s="58" t="s">
        <v>10523</v>
      </c>
      <c r="E1548" s="58" t="s">
        <v>13270</v>
      </c>
      <c r="F1548" s="58" t="s">
        <v>16069</v>
      </c>
      <c r="G1548" s="60" t="s">
        <v>25</v>
      </c>
      <c r="H1548" s="58">
        <v>2000231447</v>
      </c>
      <c r="I1548" s="58" t="s">
        <v>3869</v>
      </c>
      <c r="J1548" s="13" t="s">
        <v>111</v>
      </c>
      <c r="K1548" s="13"/>
      <c r="L1548" s="14"/>
      <c r="M1548" s="54"/>
      <c r="N1548" s="6"/>
      <c r="O1548" s="58" t="s">
        <v>26</v>
      </c>
      <c r="P1548" s="6"/>
      <c r="Q1548" s="6"/>
      <c r="R1548" s="6"/>
      <c r="S1548" s="6"/>
      <c r="T1548" s="69">
        <v>3870</v>
      </c>
      <c r="U1548" s="6"/>
      <c r="V1548" s="48">
        <v>39773</v>
      </c>
      <c r="W1548" s="6" t="s">
        <v>27</v>
      </c>
    </row>
    <row r="1549" spans="1:23" s="49" customFormat="1" ht="15" customHeight="1" x14ac:dyDescent="0.25">
      <c r="A1549" s="81" t="s">
        <v>37</v>
      </c>
      <c r="B1549" s="58" t="s">
        <v>181</v>
      </c>
      <c r="C1549" s="72" t="s">
        <v>24</v>
      </c>
      <c r="D1549" s="58" t="s">
        <v>10524</v>
      </c>
      <c r="E1549" s="58" t="s">
        <v>13271</v>
      </c>
      <c r="F1549" s="58" t="s">
        <v>16070</v>
      </c>
      <c r="G1549" s="60" t="s">
        <v>25</v>
      </c>
      <c r="H1549" s="58">
        <v>2000766103</v>
      </c>
      <c r="I1549" s="58" t="s">
        <v>9079</v>
      </c>
      <c r="J1549" s="13" t="s">
        <v>111</v>
      </c>
      <c r="K1549" s="13"/>
      <c r="L1549" s="14"/>
      <c r="M1549" s="54"/>
      <c r="N1549" s="6"/>
      <c r="O1549" s="58" t="s">
        <v>26</v>
      </c>
      <c r="P1549" s="6"/>
      <c r="Q1549" s="6"/>
      <c r="R1549" s="6"/>
      <c r="S1549" s="6"/>
      <c r="T1549" s="69">
        <v>8862.52</v>
      </c>
      <c r="U1549" s="6"/>
      <c r="V1549" s="48">
        <v>39491</v>
      </c>
      <c r="W1549" s="6" t="s">
        <v>27</v>
      </c>
    </row>
    <row r="1550" spans="1:23" s="49" customFormat="1" ht="15" customHeight="1" x14ac:dyDescent="0.25">
      <c r="A1550" s="81" t="s">
        <v>107</v>
      </c>
      <c r="B1550" s="58" t="s">
        <v>4428</v>
      </c>
      <c r="C1550" s="72" t="s">
        <v>24</v>
      </c>
      <c r="D1550" s="58" t="s">
        <v>10525</v>
      </c>
      <c r="E1550" s="58" t="s">
        <v>13272</v>
      </c>
      <c r="F1550" s="58" t="s">
        <v>16071</v>
      </c>
      <c r="G1550" s="60" t="s">
        <v>25</v>
      </c>
      <c r="H1550" s="58">
        <v>2001008881</v>
      </c>
      <c r="I1550" s="58" t="s">
        <v>3869</v>
      </c>
      <c r="J1550" s="13" t="s">
        <v>111</v>
      </c>
      <c r="K1550" s="13"/>
      <c r="L1550" s="14"/>
      <c r="M1550" s="54"/>
      <c r="N1550" s="6"/>
      <c r="O1550" s="58" t="s">
        <v>26</v>
      </c>
      <c r="P1550" s="6"/>
      <c r="Q1550" s="6"/>
      <c r="R1550" s="6"/>
      <c r="S1550" s="6"/>
      <c r="T1550" s="69">
        <v>2642</v>
      </c>
      <c r="U1550" s="6"/>
      <c r="V1550" s="48">
        <v>14454</v>
      </c>
      <c r="W1550" s="6" t="s">
        <v>27</v>
      </c>
    </row>
    <row r="1551" spans="1:23" s="49" customFormat="1" ht="15" customHeight="1" x14ac:dyDescent="0.25">
      <c r="A1551" s="81" t="s">
        <v>134</v>
      </c>
      <c r="B1551" s="58" t="s">
        <v>4429</v>
      </c>
      <c r="C1551" s="72" t="s">
        <v>24</v>
      </c>
      <c r="D1551" s="58" t="s">
        <v>10526</v>
      </c>
      <c r="E1551" s="58" t="s">
        <v>13273</v>
      </c>
      <c r="F1551" s="58" t="s">
        <v>16072</v>
      </c>
      <c r="G1551" s="60" t="s">
        <v>25</v>
      </c>
      <c r="H1551" s="58">
        <v>2000991913</v>
      </c>
      <c r="I1551" s="58" t="s">
        <v>3869</v>
      </c>
      <c r="J1551" s="13" t="s">
        <v>111</v>
      </c>
      <c r="K1551" s="13"/>
      <c r="L1551" s="14"/>
      <c r="M1551" s="54"/>
      <c r="N1551" s="6"/>
      <c r="O1551" s="58" t="s">
        <v>26</v>
      </c>
      <c r="P1551" s="6"/>
      <c r="Q1551" s="6"/>
      <c r="R1551" s="6"/>
      <c r="S1551" s="6"/>
      <c r="T1551" s="69">
        <v>312</v>
      </c>
      <c r="U1551" s="6"/>
      <c r="V1551" s="48">
        <v>39745</v>
      </c>
      <c r="W1551" s="6" t="s">
        <v>27</v>
      </c>
    </row>
    <row r="1552" spans="1:23" s="49" customFormat="1" ht="15" customHeight="1" x14ac:dyDescent="0.25">
      <c r="A1552" s="81" t="s">
        <v>58</v>
      </c>
      <c r="B1552" s="58" t="s">
        <v>156</v>
      </c>
      <c r="C1552" s="72" t="s">
        <v>28</v>
      </c>
      <c r="D1552" s="58" t="s">
        <v>10527</v>
      </c>
      <c r="E1552" s="58" t="s">
        <v>13274</v>
      </c>
      <c r="F1552" s="58" t="s">
        <v>16073</v>
      </c>
      <c r="G1552" s="60" t="s">
        <v>25</v>
      </c>
      <c r="H1552" s="58">
        <v>2000271608</v>
      </c>
      <c r="I1552" s="58" t="s">
        <v>3869</v>
      </c>
      <c r="J1552" s="13" t="s">
        <v>111</v>
      </c>
      <c r="K1552" s="13"/>
      <c r="L1552" s="14"/>
      <c r="M1552" s="54"/>
      <c r="N1552" s="6"/>
      <c r="O1552" s="58" t="s">
        <v>26</v>
      </c>
      <c r="P1552" s="6"/>
      <c r="Q1552" s="6"/>
      <c r="R1552" s="6"/>
      <c r="S1552" s="6"/>
      <c r="T1552" s="69">
        <v>1000</v>
      </c>
      <c r="U1552" s="6"/>
      <c r="V1552" s="48">
        <v>14462</v>
      </c>
      <c r="W1552" s="6" t="s">
        <v>27</v>
      </c>
    </row>
    <row r="1553" spans="1:23" s="49" customFormat="1" ht="15" customHeight="1" x14ac:dyDescent="0.25">
      <c r="A1553" s="81" t="s">
        <v>63</v>
      </c>
      <c r="B1553" s="58" t="s">
        <v>166</v>
      </c>
      <c r="C1553" s="72" t="s">
        <v>28</v>
      </c>
      <c r="D1553" s="58" t="s">
        <v>10528</v>
      </c>
      <c r="E1553" s="58" t="s">
        <v>13275</v>
      </c>
      <c r="F1553" s="58" t="s">
        <v>16074</v>
      </c>
      <c r="G1553" s="60" t="s">
        <v>25</v>
      </c>
      <c r="H1553" s="58">
        <v>2001363541</v>
      </c>
      <c r="I1553" s="58" t="s">
        <v>3869</v>
      </c>
      <c r="J1553" s="13" t="s">
        <v>111</v>
      </c>
      <c r="K1553" s="13"/>
      <c r="L1553" s="14"/>
      <c r="M1553" s="54"/>
      <c r="N1553" s="6"/>
      <c r="O1553" s="58" t="s">
        <v>26</v>
      </c>
      <c r="P1553" s="6"/>
      <c r="Q1553" s="6"/>
      <c r="R1553" s="6"/>
      <c r="S1553" s="6"/>
      <c r="T1553" s="69">
        <v>152</v>
      </c>
      <c r="U1553" s="6"/>
      <c r="V1553" s="48">
        <v>39641</v>
      </c>
      <c r="W1553" s="6" t="s">
        <v>27</v>
      </c>
    </row>
    <row r="1554" spans="1:23" s="49" customFormat="1" ht="15" customHeight="1" x14ac:dyDescent="0.25">
      <c r="A1554" s="81" t="s">
        <v>63</v>
      </c>
      <c r="B1554" s="58" t="s">
        <v>166</v>
      </c>
      <c r="C1554" s="72" t="s">
        <v>28</v>
      </c>
      <c r="D1554" s="58" t="s">
        <v>10529</v>
      </c>
      <c r="E1554" s="58" t="s">
        <v>13276</v>
      </c>
      <c r="F1554" s="58" t="s">
        <v>16075</v>
      </c>
      <c r="G1554" s="60" t="s">
        <v>25</v>
      </c>
      <c r="H1554" s="58">
        <v>2001358308</v>
      </c>
      <c r="I1554" s="58" t="s">
        <v>9079</v>
      </c>
      <c r="J1554" s="13" t="s">
        <v>111</v>
      </c>
      <c r="K1554" s="13"/>
      <c r="L1554" s="14"/>
      <c r="M1554" s="54"/>
      <c r="N1554" s="6"/>
      <c r="O1554" s="58" t="s">
        <v>26</v>
      </c>
      <c r="P1554" s="6"/>
      <c r="Q1554" s="6"/>
      <c r="R1554" s="6"/>
      <c r="S1554" s="6"/>
      <c r="T1554" s="69">
        <v>163.71</v>
      </c>
      <c r="U1554" s="6"/>
      <c r="V1554" s="48">
        <v>39691</v>
      </c>
      <c r="W1554" s="6" t="s">
        <v>27</v>
      </c>
    </row>
    <row r="1555" spans="1:23" s="49" customFormat="1" ht="15" customHeight="1" x14ac:dyDescent="0.25">
      <c r="A1555" s="81" t="s">
        <v>134</v>
      </c>
      <c r="B1555" s="58" t="s">
        <v>4429</v>
      </c>
      <c r="C1555" s="72" t="s">
        <v>24</v>
      </c>
      <c r="D1555" s="58" t="s">
        <v>10530</v>
      </c>
      <c r="E1555" s="58" t="s">
        <v>13277</v>
      </c>
      <c r="F1555" s="58" t="s">
        <v>16076</v>
      </c>
      <c r="G1555" s="60" t="s">
        <v>25</v>
      </c>
      <c r="H1555" s="58">
        <v>2000989927</v>
      </c>
      <c r="I1555" s="58" t="s">
        <v>9079</v>
      </c>
      <c r="J1555" s="13" t="s">
        <v>111</v>
      </c>
      <c r="K1555" s="13"/>
      <c r="L1555" s="14"/>
      <c r="M1555" s="54"/>
      <c r="N1555" s="6"/>
      <c r="O1555" s="58" t="s">
        <v>26</v>
      </c>
      <c r="P1555" s="6"/>
      <c r="Q1555" s="6"/>
      <c r="R1555" s="6"/>
      <c r="S1555" s="6"/>
      <c r="T1555" s="69">
        <v>2896.68</v>
      </c>
      <c r="U1555" s="6"/>
      <c r="V1555" s="48">
        <v>14403</v>
      </c>
      <c r="W1555" s="6" t="s">
        <v>27</v>
      </c>
    </row>
    <row r="1556" spans="1:23" s="49" customFormat="1" ht="15" customHeight="1" x14ac:dyDescent="0.25">
      <c r="A1556" s="81" t="s">
        <v>139</v>
      </c>
      <c r="B1556" s="58" t="s">
        <v>178</v>
      </c>
      <c r="C1556" s="72" t="s">
        <v>24</v>
      </c>
      <c r="D1556" s="58" t="s">
        <v>10531</v>
      </c>
      <c r="E1556" s="58" t="s">
        <v>13278</v>
      </c>
      <c r="F1556" s="58" t="s">
        <v>16077</v>
      </c>
      <c r="G1556" s="60" t="s">
        <v>25</v>
      </c>
      <c r="H1556" s="58">
        <v>2000857435</v>
      </c>
      <c r="I1556" s="58" t="s">
        <v>3869</v>
      </c>
      <c r="J1556" s="13" t="s">
        <v>111</v>
      </c>
      <c r="K1556" s="13"/>
      <c r="L1556" s="14"/>
      <c r="M1556" s="54"/>
      <c r="N1556" s="6"/>
      <c r="O1556" s="58" t="s">
        <v>26</v>
      </c>
      <c r="P1556" s="6"/>
      <c r="Q1556" s="6"/>
      <c r="R1556" s="6"/>
      <c r="S1556" s="6"/>
      <c r="T1556" s="69">
        <v>379</v>
      </c>
      <c r="U1556" s="6"/>
      <c r="V1556" s="48">
        <v>14495</v>
      </c>
      <c r="W1556" s="6" t="s">
        <v>27</v>
      </c>
    </row>
    <row r="1557" spans="1:23" s="49" customFormat="1" ht="15" customHeight="1" x14ac:dyDescent="0.25">
      <c r="A1557" s="81" t="s">
        <v>42</v>
      </c>
      <c r="B1557" s="58" t="s">
        <v>158</v>
      </c>
      <c r="C1557" s="72" t="s">
        <v>28</v>
      </c>
      <c r="D1557" s="58" t="s">
        <v>10532</v>
      </c>
      <c r="E1557" s="58" t="s">
        <v>13279</v>
      </c>
      <c r="F1557" s="58" t="s">
        <v>16078</v>
      </c>
      <c r="G1557" s="60" t="s">
        <v>25</v>
      </c>
      <c r="H1557" s="58">
        <v>2000161333</v>
      </c>
      <c r="I1557" s="58" t="s">
        <v>3869</v>
      </c>
      <c r="J1557" s="13" t="s">
        <v>111</v>
      </c>
      <c r="K1557" s="13"/>
      <c r="L1557" s="14"/>
      <c r="M1557" s="54"/>
      <c r="N1557" s="6"/>
      <c r="O1557" s="58" t="s">
        <v>26</v>
      </c>
      <c r="P1557" s="6"/>
      <c r="Q1557" s="6"/>
      <c r="R1557" s="6"/>
      <c r="S1557" s="6"/>
      <c r="T1557" s="69">
        <v>17650</v>
      </c>
      <c r="U1557" s="6"/>
      <c r="V1557" s="48">
        <v>39650</v>
      </c>
      <c r="W1557" s="6" t="s">
        <v>27</v>
      </c>
    </row>
    <row r="1558" spans="1:23" s="49" customFormat="1" ht="15" customHeight="1" x14ac:dyDescent="0.25">
      <c r="A1558" s="81" t="s">
        <v>91</v>
      </c>
      <c r="B1558" s="58" t="s">
        <v>165</v>
      </c>
      <c r="C1558" s="72" t="s">
        <v>28</v>
      </c>
      <c r="D1558" s="58" t="s">
        <v>10533</v>
      </c>
      <c r="E1558" s="58" t="s">
        <v>13280</v>
      </c>
      <c r="F1558" s="58" t="s">
        <v>16079</v>
      </c>
      <c r="G1558" s="60" t="s">
        <v>25</v>
      </c>
      <c r="H1558" s="58">
        <v>2000336699</v>
      </c>
      <c r="I1558" s="58" t="s">
        <v>3869</v>
      </c>
      <c r="J1558" s="13" t="s">
        <v>111</v>
      </c>
      <c r="K1558" s="13"/>
      <c r="L1558" s="14"/>
      <c r="M1558" s="54"/>
      <c r="N1558" s="6"/>
      <c r="O1558" s="58" t="s">
        <v>26</v>
      </c>
      <c r="P1558" s="6"/>
      <c r="Q1558" s="6"/>
      <c r="R1558" s="6"/>
      <c r="S1558" s="6"/>
      <c r="T1558" s="69">
        <v>3870</v>
      </c>
      <c r="U1558" s="6"/>
      <c r="V1558" s="48">
        <v>39596</v>
      </c>
      <c r="W1558" s="6" t="s">
        <v>27</v>
      </c>
    </row>
    <row r="1559" spans="1:23" s="49" customFormat="1" ht="15" customHeight="1" x14ac:dyDescent="0.25">
      <c r="A1559" s="81" t="s">
        <v>44</v>
      </c>
      <c r="B1559" s="58" t="s">
        <v>184</v>
      </c>
      <c r="C1559" s="72" t="s">
        <v>28</v>
      </c>
      <c r="D1559" s="58" t="s">
        <v>10534</v>
      </c>
      <c r="E1559" s="58" t="s">
        <v>13281</v>
      </c>
      <c r="F1559" s="58" t="s">
        <v>16080</v>
      </c>
      <c r="G1559" s="60" t="s">
        <v>25</v>
      </c>
      <c r="H1559" s="58">
        <v>2000089365</v>
      </c>
      <c r="I1559" s="58" t="s">
        <v>3869</v>
      </c>
      <c r="J1559" s="13" t="s">
        <v>111</v>
      </c>
      <c r="K1559" s="13"/>
      <c r="L1559" s="14"/>
      <c r="M1559" s="54"/>
      <c r="N1559" s="6"/>
      <c r="O1559" s="58" t="s">
        <v>26</v>
      </c>
      <c r="P1559" s="6"/>
      <c r="Q1559" s="6"/>
      <c r="R1559" s="6"/>
      <c r="S1559" s="6"/>
      <c r="T1559" s="69">
        <v>1045</v>
      </c>
      <c r="U1559" s="6"/>
      <c r="V1559" s="48">
        <v>14524</v>
      </c>
      <c r="W1559" s="6" t="s">
        <v>27</v>
      </c>
    </row>
    <row r="1560" spans="1:23" s="49" customFormat="1" ht="15" customHeight="1" x14ac:dyDescent="0.25">
      <c r="A1560" s="81" t="s">
        <v>91</v>
      </c>
      <c r="B1560" s="58" t="s">
        <v>165</v>
      </c>
      <c r="C1560" s="72" t="s">
        <v>28</v>
      </c>
      <c r="D1560" s="58" t="s">
        <v>10535</v>
      </c>
      <c r="E1560" s="58" t="s">
        <v>13282</v>
      </c>
      <c r="F1560" s="58" t="s">
        <v>16081</v>
      </c>
      <c r="G1560" s="60" t="s">
        <v>25</v>
      </c>
      <c r="H1560" s="58">
        <v>2000347477</v>
      </c>
      <c r="I1560" s="58" t="s">
        <v>9079</v>
      </c>
      <c r="J1560" s="13" t="s">
        <v>111</v>
      </c>
      <c r="K1560" s="13"/>
      <c r="L1560" s="14"/>
      <c r="M1560" s="54"/>
      <c r="N1560" s="6"/>
      <c r="O1560" s="58" t="s">
        <v>26</v>
      </c>
      <c r="P1560" s="6"/>
      <c r="Q1560" s="6"/>
      <c r="R1560" s="6"/>
      <c r="S1560" s="6"/>
      <c r="T1560" s="69">
        <v>0.18</v>
      </c>
      <c r="U1560" s="6"/>
      <c r="V1560" s="48">
        <v>39797</v>
      </c>
      <c r="W1560" s="6" t="s">
        <v>27</v>
      </c>
    </row>
    <row r="1561" spans="1:23" s="49" customFormat="1" ht="15" customHeight="1" x14ac:dyDescent="0.25">
      <c r="A1561" s="81" t="s">
        <v>63</v>
      </c>
      <c r="B1561" s="58" t="s">
        <v>166</v>
      </c>
      <c r="C1561" s="72" t="s">
        <v>28</v>
      </c>
      <c r="D1561" s="58" t="s">
        <v>10536</v>
      </c>
      <c r="E1561" s="58" t="s">
        <v>13283</v>
      </c>
      <c r="F1561" s="58" t="s">
        <v>16082</v>
      </c>
      <c r="G1561" s="60" t="s">
        <v>25</v>
      </c>
      <c r="H1561" s="58">
        <v>2001358882</v>
      </c>
      <c r="I1561" s="58" t="s">
        <v>9079</v>
      </c>
      <c r="J1561" s="13" t="s">
        <v>111</v>
      </c>
      <c r="K1561" s="13"/>
      <c r="L1561" s="14"/>
      <c r="M1561" s="54"/>
      <c r="N1561" s="6"/>
      <c r="O1561" s="58" t="s">
        <v>26</v>
      </c>
      <c r="P1561" s="6"/>
      <c r="Q1561" s="6"/>
      <c r="R1561" s="6"/>
      <c r="S1561" s="6"/>
      <c r="T1561" s="69">
        <v>51.57</v>
      </c>
      <c r="U1561" s="6"/>
      <c r="V1561" s="48">
        <v>39739</v>
      </c>
      <c r="W1561" s="6" t="s">
        <v>27</v>
      </c>
    </row>
    <row r="1562" spans="1:23" s="49" customFormat="1" ht="15" customHeight="1" x14ac:dyDescent="0.25">
      <c r="A1562" s="81" t="s">
        <v>139</v>
      </c>
      <c r="B1562" s="58" t="s">
        <v>178</v>
      </c>
      <c r="C1562" s="72" t="s">
        <v>24</v>
      </c>
      <c r="D1562" s="58" t="s">
        <v>10537</v>
      </c>
      <c r="E1562" s="58" t="s">
        <v>13284</v>
      </c>
      <c r="F1562" s="58" t="s">
        <v>16083</v>
      </c>
      <c r="G1562" s="60" t="s">
        <v>25</v>
      </c>
      <c r="H1562" s="58">
        <v>2000848614</v>
      </c>
      <c r="I1562" s="58" t="s">
        <v>9079</v>
      </c>
      <c r="J1562" s="13" t="s">
        <v>111</v>
      </c>
      <c r="K1562" s="13"/>
      <c r="L1562" s="14"/>
      <c r="M1562" s="54"/>
      <c r="N1562" s="6"/>
      <c r="O1562" s="58" t="s">
        <v>26</v>
      </c>
      <c r="P1562" s="6"/>
      <c r="Q1562" s="6"/>
      <c r="R1562" s="6"/>
      <c r="S1562" s="6"/>
      <c r="T1562" s="69">
        <v>4893.62</v>
      </c>
      <c r="U1562" s="6"/>
      <c r="V1562" s="48">
        <v>39653</v>
      </c>
      <c r="W1562" s="6" t="s">
        <v>27</v>
      </c>
    </row>
    <row r="1563" spans="1:23" s="49" customFormat="1" ht="15" customHeight="1" x14ac:dyDescent="0.25">
      <c r="A1563" s="81" t="s">
        <v>140</v>
      </c>
      <c r="B1563" s="58" t="s">
        <v>179</v>
      </c>
      <c r="C1563" s="72" t="s">
        <v>24</v>
      </c>
      <c r="D1563" s="58" t="s">
        <v>10538</v>
      </c>
      <c r="E1563" s="58" t="s">
        <v>13285</v>
      </c>
      <c r="F1563" s="58" t="s">
        <v>16084</v>
      </c>
      <c r="G1563" s="60" t="s">
        <v>25</v>
      </c>
      <c r="H1563" s="58">
        <v>2000980571</v>
      </c>
      <c r="I1563" s="58" t="s">
        <v>3869</v>
      </c>
      <c r="J1563" s="13" t="s">
        <v>111</v>
      </c>
      <c r="K1563" s="13"/>
      <c r="L1563" s="14"/>
      <c r="M1563" s="54"/>
      <c r="N1563" s="6"/>
      <c r="O1563" s="58" t="s">
        <v>26</v>
      </c>
      <c r="P1563" s="6"/>
      <c r="Q1563" s="6"/>
      <c r="R1563" s="6"/>
      <c r="S1563" s="6"/>
      <c r="T1563" s="69">
        <v>294</v>
      </c>
      <c r="U1563" s="6"/>
      <c r="V1563" s="48">
        <v>39669</v>
      </c>
      <c r="W1563" s="6" t="s">
        <v>27</v>
      </c>
    </row>
    <row r="1564" spans="1:23" s="49" customFormat="1" ht="15" customHeight="1" x14ac:dyDescent="0.25">
      <c r="A1564" s="81" t="s">
        <v>63</v>
      </c>
      <c r="B1564" s="58" t="s">
        <v>166</v>
      </c>
      <c r="C1564" s="72" t="s">
        <v>28</v>
      </c>
      <c r="D1564" s="58" t="s">
        <v>10539</v>
      </c>
      <c r="E1564" s="58" t="s">
        <v>13286</v>
      </c>
      <c r="F1564" s="58" t="s">
        <v>16085</v>
      </c>
      <c r="G1564" s="60" t="s">
        <v>25</v>
      </c>
      <c r="H1564" s="58">
        <v>2001367927</v>
      </c>
      <c r="I1564" s="58" t="s">
        <v>3869</v>
      </c>
      <c r="J1564" s="13" t="s">
        <v>111</v>
      </c>
      <c r="K1564" s="13"/>
      <c r="L1564" s="14"/>
      <c r="M1564" s="54"/>
      <c r="N1564" s="6"/>
      <c r="O1564" s="58" t="s">
        <v>26</v>
      </c>
      <c r="P1564" s="6"/>
      <c r="Q1564" s="6"/>
      <c r="R1564" s="6"/>
      <c r="S1564" s="6"/>
      <c r="T1564" s="69">
        <v>3060.68</v>
      </c>
      <c r="U1564" s="6"/>
      <c r="V1564" s="48">
        <v>14423</v>
      </c>
      <c r="W1564" s="6" t="s">
        <v>27</v>
      </c>
    </row>
    <row r="1565" spans="1:23" s="49" customFormat="1" ht="15" customHeight="1" x14ac:dyDescent="0.25">
      <c r="A1565" s="81" t="s">
        <v>108</v>
      </c>
      <c r="B1565" s="58" t="s">
        <v>163</v>
      </c>
      <c r="C1565" s="72" t="s">
        <v>28</v>
      </c>
      <c r="D1565" s="58" t="s">
        <v>10540</v>
      </c>
      <c r="E1565" s="58" t="s">
        <v>13287</v>
      </c>
      <c r="F1565" s="58" t="s">
        <v>16086</v>
      </c>
      <c r="G1565" s="60" t="s">
        <v>25</v>
      </c>
      <c r="H1565" s="58">
        <v>2000370102</v>
      </c>
      <c r="I1565" s="58" t="s">
        <v>3869</v>
      </c>
      <c r="J1565" s="13" t="s">
        <v>111</v>
      </c>
      <c r="K1565" s="13"/>
      <c r="L1565" s="14"/>
      <c r="M1565" s="54"/>
      <c r="N1565" s="6"/>
      <c r="O1565" s="58" t="s">
        <v>26</v>
      </c>
      <c r="P1565" s="6"/>
      <c r="Q1565" s="6"/>
      <c r="R1565" s="6"/>
      <c r="S1565" s="6"/>
      <c r="T1565" s="69">
        <v>951</v>
      </c>
      <c r="U1565" s="6"/>
      <c r="V1565" s="48">
        <v>39735</v>
      </c>
      <c r="W1565" s="6" t="s">
        <v>27</v>
      </c>
    </row>
    <row r="1566" spans="1:23" s="49" customFormat="1" ht="15" customHeight="1" x14ac:dyDescent="0.25">
      <c r="A1566" s="81" t="s">
        <v>138</v>
      </c>
      <c r="B1566" s="58" t="s">
        <v>177</v>
      </c>
      <c r="C1566" s="72" t="s">
        <v>24</v>
      </c>
      <c r="D1566" s="58" t="s">
        <v>10541</v>
      </c>
      <c r="E1566" s="58" t="s">
        <v>5823</v>
      </c>
      <c r="F1566" s="58" t="s">
        <v>16087</v>
      </c>
      <c r="G1566" s="60" t="s">
        <v>25</v>
      </c>
      <c r="H1566" s="58">
        <v>2000667757</v>
      </c>
      <c r="I1566" s="58" t="s">
        <v>9079</v>
      </c>
      <c r="J1566" s="13" t="s">
        <v>111</v>
      </c>
      <c r="K1566" s="13"/>
      <c r="L1566" s="14"/>
      <c r="M1566" s="54"/>
      <c r="N1566" s="6"/>
      <c r="O1566" s="58" t="s">
        <v>26</v>
      </c>
      <c r="P1566" s="6"/>
      <c r="Q1566" s="6"/>
      <c r="R1566" s="6"/>
      <c r="S1566" s="6"/>
      <c r="T1566" s="69">
        <v>0.84</v>
      </c>
      <c r="U1566" s="6"/>
      <c r="V1566" s="48">
        <v>14418</v>
      </c>
      <c r="W1566" s="6" t="s">
        <v>27</v>
      </c>
    </row>
    <row r="1567" spans="1:23" s="49" customFormat="1" ht="15" customHeight="1" x14ac:dyDescent="0.25">
      <c r="A1567" s="81" t="s">
        <v>93</v>
      </c>
      <c r="B1567" s="58" t="s">
        <v>154</v>
      </c>
      <c r="C1567" s="72" t="s">
        <v>24</v>
      </c>
      <c r="D1567" s="58" t="s">
        <v>10542</v>
      </c>
      <c r="E1567" s="58" t="s">
        <v>13288</v>
      </c>
      <c r="F1567" s="58" t="s">
        <v>16088</v>
      </c>
      <c r="G1567" s="60" t="s">
        <v>25</v>
      </c>
      <c r="H1567" s="58">
        <v>2001147048</v>
      </c>
      <c r="I1567" s="58" t="s">
        <v>9079</v>
      </c>
      <c r="J1567" s="13" t="s">
        <v>111</v>
      </c>
      <c r="K1567" s="13"/>
      <c r="L1567" s="14"/>
      <c r="M1567" s="54"/>
      <c r="N1567" s="6"/>
      <c r="O1567" s="58" t="s">
        <v>26</v>
      </c>
      <c r="P1567" s="6"/>
      <c r="Q1567" s="6"/>
      <c r="R1567" s="6"/>
      <c r="S1567" s="6"/>
      <c r="T1567" s="69">
        <v>1935.49</v>
      </c>
      <c r="U1567" s="6"/>
      <c r="V1567" s="48">
        <v>14379</v>
      </c>
      <c r="W1567" s="6" t="s">
        <v>27</v>
      </c>
    </row>
    <row r="1568" spans="1:23" s="49" customFormat="1" ht="15" customHeight="1" x14ac:dyDescent="0.25">
      <c r="A1568" s="81" t="s">
        <v>140</v>
      </c>
      <c r="B1568" s="58" t="s">
        <v>179</v>
      </c>
      <c r="C1568" s="72" t="s">
        <v>24</v>
      </c>
      <c r="D1568" s="58" t="s">
        <v>10543</v>
      </c>
      <c r="E1568" s="58" t="s">
        <v>13289</v>
      </c>
      <c r="F1568" s="58" t="s">
        <v>16089</v>
      </c>
      <c r="G1568" s="60" t="s">
        <v>25</v>
      </c>
      <c r="H1568" s="58">
        <v>2000973885</v>
      </c>
      <c r="I1568" s="58" t="s">
        <v>9079</v>
      </c>
      <c r="J1568" s="13" t="s">
        <v>111</v>
      </c>
      <c r="K1568" s="13"/>
      <c r="L1568" s="14"/>
      <c r="M1568" s="54"/>
      <c r="N1568" s="6"/>
      <c r="O1568" s="58" t="s">
        <v>26</v>
      </c>
      <c r="P1568" s="6"/>
      <c r="Q1568" s="6"/>
      <c r="R1568" s="6"/>
      <c r="S1568" s="6"/>
      <c r="T1568" s="69">
        <v>0.02</v>
      </c>
      <c r="U1568" s="6"/>
      <c r="V1568" s="48">
        <v>39659</v>
      </c>
      <c r="W1568" s="6" t="s">
        <v>27</v>
      </c>
    </row>
    <row r="1569" spans="1:23" s="49" customFormat="1" ht="15" customHeight="1" x14ac:dyDescent="0.25">
      <c r="A1569" s="81" t="s">
        <v>18556</v>
      </c>
      <c r="B1569" s="58" t="s">
        <v>9180</v>
      </c>
      <c r="C1569" s="72" t="s">
        <v>28</v>
      </c>
      <c r="D1569" s="58" t="s">
        <v>10544</v>
      </c>
      <c r="E1569" s="58" t="s">
        <v>13290</v>
      </c>
      <c r="F1569" s="58" t="s">
        <v>16090</v>
      </c>
      <c r="G1569" s="60" t="s">
        <v>25</v>
      </c>
      <c r="H1569" s="58">
        <v>2001139404</v>
      </c>
      <c r="I1569" s="58" t="s">
        <v>3869</v>
      </c>
      <c r="J1569" s="13" t="s">
        <v>111</v>
      </c>
      <c r="K1569" s="13"/>
      <c r="L1569" s="14"/>
      <c r="M1569" s="54"/>
      <c r="N1569" s="6"/>
      <c r="O1569" s="58" t="s">
        <v>26</v>
      </c>
      <c r="P1569" s="6"/>
      <c r="Q1569" s="6"/>
      <c r="R1569" s="6"/>
      <c r="S1569" s="6"/>
      <c r="T1569" s="69">
        <v>3950</v>
      </c>
      <c r="U1569" s="6"/>
      <c r="V1569" s="48">
        <v>39452</v>
      </c>
      <c r="W1569" s="6" t="s">
        <v>27</v>
      </c>
    </row>
    <row r="1570" spans="1:23" s="49" customFormat="1" ht="15" customHeight="1" x14ac:dyDescent="0.25">
      <c r="A1570" s="81" t="s">
        <v>4426</v>
      </c>
      <c r="B1570" s="58" t="s">
        <v>4427</v>
      </c>
      <c r="C1570" s="72" t="s">
        <v>24</v>
      </c>
      <c r="D1570" s="58" t="s">
        <v>5578</v>
      </c>
      <c r="E1570" s="58" t="s">
        <v>6821</v>
      </c>
      <c r="F1570" s="58" t="s">
        <v>8112</v>
      </c>
      <c r="G1570" s="60" t="s">
        <v>25</v>
      </c>
      <c r="H1570" s="58">
        <v>2000653236</v>
      </c>
      <c r="I1570" s="58" t="s">
        <v>3869</v>
      </c>
      <c r="J1570" s="13" t="s">
        <v>111</v>
      </c>
      <c r="K1570" s="13"/>
      <c r="L1570" s="14"/>
      <c r="M1570" s="54"/>
      <c r="N1570" s="6"/>
      <c r="O1570" s="58" t="s">
        <v>26</v>
      </c>
      <c r="P1570" s="6"/>
      <c r="Q1570" s="6"/>
      <c r="R1570" s="6"/>
      <c r="S1570" s="6"/>
      <c r="T1570" s="69">
        <v>3075</v>
      </c>
      <c r="U1570" s="6"/>
      <c r="V1570" s="48">
        <v>39734</v>
      </c>
      <c r="W1570" s="6" t="s">
        <v>27</v>
      </c>
    </row>
    <row r="1571" spans="1:23" s="49" customFormat="1" ht="15" customHeight="1" x14ac:dyDescent="0.25">
      <c r="A1571" s="81" t="s">
        <v>141</v>
      </c>
      <c r="B1571" s="58" t="s">
        <v>183</v>
      </c>
      <c r="C1571" s="72" t="s">
        <v>24</v>
      </c>
      <c r="D1571" s="58" t="s">
        <v>10545</v>
      </c>
      <c r="E1571" s="58" t="s">
        <v>13291</v>
      </c>
      <c r="F1571" s="58" t="s">
        <v>16091</v>
      </c>
      <c r="G1571" s="60" t="s">
        <v>25</v>
      </c>
      <c r="H1571" s="58">
        <v>2001395761</v>
      </c>
      <c r="I1571" s="58" t="s">
        <v>9079</v>
      </c>
      <c r="J1571" s="13" t="s">
        <v>111</v>
      </c>
      <c r="K1571" s="13"/>
      <c r="L1571" s="14"/>
      <c r="M1571" s="54"/>
      <c r="N1571" s="6"/>
      <c r="O1571" s="58" t="s">
        <v>26</v>
      </c>
      <c r="P1571" s="6"/>
      <c r="Q1571" s="6"/>
      <c r="R1571" s="6"/>
      <c r="S1571" s="6"/>
      <c r="T1571" s="69">
        <v>0.85</v>
      </c>
      <c r="U1571" s="6"/>
      <c r="V1571" s="48">
        <v>39644</v>
      </c>
      <c r="W1571" s="6" t="s">
        <v>27</v>
      </c>
    </row>
    <row r="1572" spans="1:23" s="49" customFormat="1" ht="15" customHeight="1" x14ac:dyDescent="0.25">
      <c r="A1572" s="81" t="s">
        <v>23</v>
      </c>
      <c r="B1572" s="58" t="s">
        <v>172</v>
      </c>
      <c r="C1572" s="72" t="s">
        <v>24</v>
      </c>
      <c r="D1572" s="58" t="s">
        <v>10546</v>
      </c>
      <c r="E1572" s="58" t="s">
        <v>13292</v>
      </c>
      <c r="F1572" s="58" t="s">
        <v>16092</v>
      </c>
      <c r="G1572" s="60" t="s">
        <v>25</v>
      </c>
      <c r="H1572" s="58">
        <v>2001405031</v>
      </c>
      <c r="I1572" s="58" t="s">
        <v>3869</v>
      </c>
      <c r="J1572" s="13" t="s">
        <v>111</v>
      </c>
      <c r="K1572" s="13"/>
      <c r="L1572" s="14"/>
      <c r="M1572" s="54"/>
      <c r="N1572" s="6"/>
      <c r="O1572" s="58" t="s">
        <v>26</v>
      </c>
      <c r="P1572" s="6"/>
      <c r="Q1572" s="6"/>
      <c r="R1572" s="6"/>
      <c r="S1572" s="6"/>
      <c r="T1572" s="69">
        <v>3717</v>
      </c>
      <c r="U1572" s="6"/>
      <c r="V1572" s="48">
        <v>39786</v>
      </c>
      <c r="W1572" s="6" t="s">
        <v>27</v>
      </c>
    </row>
    <row r="1573" spans="1:23" s="49" customFormat="1" ht="15" customHeight="1" x14ac:dyDescent="0.25">
      <c r="A1573" s="81" t="s">
        <v>141</v>
      </c>
      <c r="B1573" s="58" t="s">
        <v>183</v>
      </c>
      <c r="C1573" s="72" t="s">
        <v>24</v>
      </c>
      <c r="D1573" s="58" t="s">
        <v>10547</v>
      </c>
      <c r="E1573" s="58" t="s">
        <v>13293</v>
      </c>
      <c r="F1573" s="58" t="s">
        <v>16093</v>
      </c>
      <c r="G1573" s="60" t="s">
        <v>25</v>
      </c>
      <c r="H1573" s="58">
        <v>2001401567</v>
      </c>
      <c r="I1573" s="58" t="s">
        <v>3869</v>
      </c>
      <c r="J1573" s="13" t="s">
        <v>111</v>
      </c>
      <c r="K1573" s="13"/>
      <c r="L1573" s="14"/>
      <c r="M1573" s="54"/>
      <c r="N1573" s="6"/>
      <c r="O1573" s="58" t="s">
        <v>26</v>
      </c>
      <c r="P1573" s="6"/>
      <c r="Q1573" s="6"/>
      <c r="R1573" s="6"/>
      <c r="S1573" s="6"/>
      <c r="T1573" s="69">
        <v>2072</v>
      </c>
      <c r="U1573" s="6"/>
      <c r="V1573" s="48">
        <v>39745</v>
      </c>
      <c r="W1573" s="6" t="s">
        <v>27</v>
      </c>
    </row>
    <row r="1574" spans="1:23" s="49" customFormat="1" ht="15" customHeight="1" x14ac:dyDescent="0.25">
      <c r="A1574" s="81" t="s">
        <v>141</v>
      </c>
      <c r="B1574" s="58" t="s">
        <v>183</v>
      </c>
      <c r="C1574" s="72" t="s">
        <v>24</v>
      </c>
      <c r="D1574" s="58" t="s">
        <v>10548</v>
      </c>
      <c r="E1574" s="58" t="s">
        <v>13294</v>
      </c>
      <c r="F1574" s="58" t="s">
        <v>16094</v>
      </c>
      <c r="G1574" s="60" t="s">
        <v>25</v>
      </c>
      <c r="H1574" s="58">
        <v>2001390964</v>
      </c>
      <c r="I1574" s="58" t="s">
        <v>9079</v>
      </c>
      <c r="J1574" s="13" t="s">
        <v>111</v>
      </c>
      <c r="K1574" s="13"/>
      <c r="L1574" s="14"/>
      <c r="M1574" s="54"/>
      <c r="N1574" s="6"/>
      <c r="O1574" s="58" t="s">
        <v>26</v>
      </c>
      <c r="P1574" s="6"/>
      <c r="Q1574" s="6"/>
      <c r="R1574" s="6"/>
      <c r="S1574" s="6"/>
      <c r="T1574" s="69">
        <v>0.15</v>
      </c>
      <c r="U1574" s="6"/>
      <c r="V1574" s="48">
        <v>39787</v>
      </c>
      <c r="W1574" s="6" t="s">
        <v>27</v>
      </c>
    </row>
    <row r="1575" spans="1:23" s="49" customFormat="1" ht="15" customHeight="1" x14ac:dyDescent="0.25">
      <c r="A1575" s="81" t="s">
        <v>18556</v>
      </c>
      <c r="B1575" s="58" t="s">
        <v>9180</v>
      </c>
      <c r="C1575" s="72" t="s">
        <v>28</v>
      </c>
      <c r="D1575" s="58" t="s">
        <v>10549</v>
      </c>
      <c r="E1575" s="58" t="s">
        <v>13295</v>
      </c>
      <c r="F1575" s="58" t="s">
        <v>16095</v>
      </c>
      <c r="G1575" s="60" t="s">
        <v>25</v>
      </c>
      <c r="H1575" s="58">
        <v>2001140003</v>
      </c>
      <c r="I1575" s="58" t="s">
        <v>9079</v>
      </c>
      <c r="J1575" s="13" t="s">
        <v>111</v>
      </c>
      <c r="K1575" s="13"/>
      <c r="L1575" s="14"/>
      <c r="M1575" s="54"/>
      <c r="N1575" s="6"/>
      <c r="O1575" s="58" t="s">
        <v>26</v>
      </c>
      <c r="P1575" s="6"/>
      <c r="Q1575" s="6"/>
      <c r="R1575" s="6"/>
      <c r="S1575" s="6"/>
      <c r="T1575" s="69">
        <v>247.87</v>
      </c>
      <c r="U1575" s="6"/>
      <c r="V1575" s="48">
        <v>14280</v>
      </c>
      <c r="W1575" s="6" t="s">
        <v>27</v>
      </c>
    </row>
    <row r="1576" spans="1:23" s="49" customFormat="1" ht="15" customHeight="1" x14ac:dyDescent="0.25">
      <c r="A1576" s="81" t="s">
        <v>44</v>
      </c>
      <c r="B1576" s="58" t="s">
        <v>184</v>
      </c>
      <c r="C1576" s="72" t="s">
        <v>28</v>
      </c>
      <c r="D1576" s="58" t="s">
        <v>10248</v>
      </c>
      <c r="E1576" s="58" t="s">
        <v>13296</v>
      </c>
      <c r="F1576" s="58" t="s">
        <v>10248</v>
      </c>
      <c r="G1576" s="60" t="s">
        <v>25</v>
      </c>
      <c r="H1576" s="58">
        <v>2000078967</v>
      </c>
      <c r="I1576" s="58" t="s">
        <v>3869</v>
      </c>
      <c r="J1576" s="13" t="s">
        <v>111</v>
      </c>
      <c r="K1576" s="13"/>
      <c r="L1576" s="14"/>
      <c r="M1576" s="54"/>
      <c r="N1576" s="6"/>
      <c r="O1576" s="58" t="s">
        <v>26</v>
      </c>
      <c r="P1576" s="6"/>
      <c r="Q1576" s="6"/>
      <c r="R1576" s="6"/>
      <c r="S1576" s="6"/>
      <c r="T1576" s="69">
        <v>50712.78</v>
      </c>
      <c r="U1576" s="6"/>
      <c r="V1576" s="48">
        <v>39697</v>
      </c>
      <c r="W1576" s="6" t="s">
        <v>27</v>
      </c>
    </row>
    <row r="1577" spans="1:23" s="49" customFormat="1" ht="15" customHeight="1" x14ac:dyDescent="0.25">
      <c r="A1577" s="81" t="s">
        <v>108</v>
      </c>
      <c r="B1577" s="58" t="s">
        <v>163</v>
      </c>
      <c r="C1577" s="72" t="s">
        <v>28</v>
      </c>
      <c r="D1577" s="58" t="s">
        <v>10550</v>
      </c>
      <c r="E1577" s="58" t="s">
        <v>13297</v>
      </c>
      <c r="F1577" s="58" t="s">
        <v>16096</v>
      </c>
      <c r="G1577" s="60" t="s">
        <v>25</v>
      </c>
      <c r="H1577" s="58">
        <v>2000380981</v>
      </c>
      <c r="I1577" s="58" t="s">
        <v>3869</v>
      </c>
      <c r="J1577" s="13" t="s">
        <v>111</v>
      </c>
      <c r="K1577" s="13"/>
      <c r="L1577" s="14"/>
      <c r="M1577" s="54"/>
      <c r="N1577" s="6"/>
      <c r="O1577" s="58" t="s">
        <v>26</v>
      </c>
      <c r="P1577" s="6"/>
      <c r="Q1577" s="6"/>
      <c r="R1577" s="6"/>
      <c r="S1577" s="6"/>
      <c r="T1577" s="69">
        <v>1170</v>
      </c>
      <c r="U1577" s="6"/>
      <c r="V1577" s="48">
        <v>39681</v>
      </c>
      <c r="W1577" s="6" t="s">
        <v>27</v>
      </c>
    </row>
    <row r="1578" spans="1:23" s="49" customFormat="1" ht="15" customHeight="1" x14ac:dyDescent="0.25">
      <c r="A1578" s="81" t="s">
        <v>4432</v>
      </c>
      <c r="B1578" s="58" t="s">
        <v>4433</v>
      </c>
      <c r="C1578" s="72" t="s">
        <v>24</v>
      </c>
      <c r="D1578" s="58" t="s">
        <v>10551</v>
      </c>
      <c r="E1578" s="58" t="s">
        <v>13298</v>
      </c>
      <c r="F1578" s="58" t="s">
        <v>16097</v>
      </c>
      <c r="G1578" s="60" t="s">
        <v>25</v>
      </c>
      <c r="H1578" s="58">
        <v>2000677275</v>
      </c>
      <c r="I1578" s="58" t="s">
        <v>9079</v>
      </c>
      <c r="J1578" s="13" t="s">
        <v>111</v>
      </c>
      <c r="K1578" s="13"/>
      <c r="L1578" s="14"/>
      <c r="M1578" s="54"/>
      <c r="N1578" s="6"/>
      <c r="O1578" s="58" t="s">
        <v>26</v>
      </c>
      <c r="P1578" s="6"/>
      <c r="Q1578" s="6"/>
      <c r="R1578" s="6"/>
      <c r="S1578" s="6"/>
      <c r="T1578" s="69">
        <v>18455.12</v>
      </c>
      <c r="U1578" s="6"/>
      <c r="V1578" s="48">
        <v>39652</v>
      </c>
      <c r="W1578" s="6" t="s">
        <v>27</v>
      </c>
    </row>
    <row r="1579" spans="1:23" s="49" customFormat="1" ht="15" customHeight="1" x14ac:dyDescent="0.25">
      <c r="A1579" s="81" t="s">
        <v>29</v>
      </c>
      <c r="B1579" s="58" t="s">
        <v>152</v>
      </c>
      <c r="C1579" s="72" t="s">
        <v>24</v>
      </c>
      <c r="D1579" s="58" t="s">
        <v>10552</v>
      </c>
      <c r="E1579" s="58" t="s">
        <v>13299</v>
      </c>
      <c r="F1579" s="58" t="s">
        <v>16098</v>
      </c>
      <c r="G1579" s="60" t="s">
        <v>25</v>
      </c>
      <c r="H1579" s="58">
        <v>2001458755</v>
      </c>
      <c r="I1579" s="58" t="s">
        <v>3869</v>
      </c>
      <c r="J1579" s="13" t="s">
        <v>111</v>
      </c>
      <c r="K1579" s="13"/>
      <c r="L1579" s="14"/>
      <c r="M1579" s="54"/>
      <c r="N1579" s="6"/>
      <c r="O1579" s="58" t="s">
        <v>26</v>
      </c>
      <c r="P1579" s="6"/>
      <c r="Q1579" s="6"/>
      <c r="R1579" s="6"/>
      <c r="S1579" s="6"/>
      <c r="T1579" s="69">
        <v>3762</v>
      </c>
      <c r="U1579" s="6"/>
      <c r="V1579" s="48">
        <v>39588</v>
      </c>
      <c r="W1579" s="6" t="s">
        <v>27</v>
      </c>
    </row>
    <row r="1580" spans="1:23" s="49" customFormat="1" ht="15" customHeight="1" x14ac:dyDescent="0.25">
      <c r="A1580" s="81" t="s">
        <v>44</v>
      </c>
      <c r="B1580" s="58" t="s">
        <v>184</v>
      </c>
      <c r="C1580" s="72" t="s">
        <v>28</v>
      </c>
      <c r="D1580" s="58" t="s">
        <v>10248</v>
      </c>
      <c r="E1580" s="58" t="s">
        <v>13300</v>
      </c>
      <c r="F1580" s="58" t="s">
        <v>10248</v>
      </c>
      <c r="G1580" s="60" t="s">
        <v>25</v>
      </c>
      <c r="H1580" s="58">
        <v>2000076538</v>
      </c>
      <c r="I1580" s="58" t="s">
        <v>3869</v>
      </c>
      <c r="J1580" s="13" t="s">
        <v>111</v>
      </c>
      <c r="K1580" s="13"/>
      <c r="L1580" s="14"/>
      <c r="M1580" s="54"/>
      <c r="N1580" s="6"/>
      <c r="O1580" s="58" t="s">
        <v>26</v>
      </c>
      <c r="P1580" s="6"/>
      <c r="Q1580" s="6"/>
      <c r="R1580" s="6"/>
      <c r="S1580" s="6"/>
      <c r="T1580" s="69">
        <v>2516.5</v>
      </c>
      <c r="U1580" s="6"/>
      <c r="V1580" s="48">
        <v>39639</v>
      </c>
      <c r="W1580" s="6" t="s">
        <v>27</v>
      </c>
    </row>
    <row r="1581" spans="1:23" s="49" customFormat="1" ht="15" customHeight="1" x14ac:dyDescent="0.25">
      <c r="A1581" s="81" t="s">
        <v>60</v>
      </c>
      <c r="B1581" s="58" t="s">
        <v>171</v>
      </c>
      <c r="C1581" s="72" t="s">
        <v>24</v>
      </c>
      <c r="D1581" s="58">
        <v>0</v>
      </c>
      <c r="E1581" s="58" t="s">
        <v>13301</v>
      </c>
      <c r="F1581" s="58" t="s">
        <v>16099</v>
      </c>
      <c r="G1581" s="60" t="s">
        <v>25</v>
      </c>
      <c r="H1581" s="58">
        <v>2000613487</v>
      </c>
      <c r="I1581" s="58" t="s">
        <v>9079</v>
      </c>
      <c r="J1581" s="13" t="s">
        <v>111</v>
      </c>
      <c r="K1581" s="13"/>
      <c r="L1581" s="14"/>
      <c r="M1581" s="54"/>
      <c r="N1581" s="6"/>
      <c r="O1581" s="58" t="s">
        <v>26</v>
      </c>
      <c r="P1581" s="6"/>
      <c r="Q1581" s="6"/>
      <c r="R1581" s="6"/>
      <c r="S1581" s="6"/>
      <c r="T1581" s="69">
        <v>7888.46</v>
      </c>
      <c r="U1581" s="6"/>
      <c r="V1581" s="48">
        <v>39539</v>
      </c>
      <c r="W1581" s="6" t="s">
        <v>27</v>
      </c>
    </row>
    <row r="1582" spans="1:23" s="49" customFormat="1" ht="15" customHeight="1" x14ac:dyDescent="0.25">
      <c r="A1582" s="81" t="s">
        <v>141</v>
      </c>
      <c r="B1582" s="58" t="s">
        <v>183</v>
      </c>
      <c r="C1582" s="72" t="s">
        <v>24</v>
      </c>
      <c r="D1582" s="58" t="s">
        <v>10553</v>
      </c>
      <c r="E1582" s="58" t="s">
        <v>13302</v>
      </c>
      <c r="F1582" s="58" t="s">
        <v>16100</v>
      </c>
      <c r="G1582" s="60" t="s">
        <v>25</v>
      </c>
      <c r="H1582" s="58">
        <v>2001402498</v>
      </c>
      <c r="I1582" s="58" t="s">
        <v>3869</v>
      </c>
      <c r="J1582" s="13" t="s">
        <v>111</v>
      </c>
      <c r="K1582" s="13"/>
      <c r="L1582" s="14"/>
      <c r="M1582" s="54"/>
      <c r="N1582" s="6"/>
      <c r="O1582" s="58" t="s">
        <v>26</v>
      </c>
      <c r="P1582" s="6"/>
      <c r="Q1582" s="6"/>
      <c r="R1582" s="6"/>
      <c r="S1582" s="6"/>
      <c r="T1582" s="69">
        <v>769</v>
      </c>
      <c r="U1582" s="6"/>
      <c r="V1582" s="48">
        <v>39491</v>
      </c>
      <c r="W1582" s="6" t="s">
        <v>27</v>
      </c>
    </row>
    <row r="1583" spans="1:23" s="49" customFormat="1" ht="15" customHeight="1" x14ac:dyDescent="0.25">
      <c r="A1583" s="81" t="s">
        <v>58</v>
      </c>
      <c r="B1583" s="58" t="s">
        <v>156</v>
      </c>
      <c r="C1583" s="72" t="s">
        <v>28</v>
      </c>
      <c r="D1583" s="58" t="s">
        <v>10554</v>
      </c>
      <c r="E1583" s="58" t="s">
        <v>13303</v>
      </c>
      <c r="F1583" s="58" t="s">
        <v>16101</v>
      </c>
      <c r="G1583" s="60" t="s">
        <v>25</v>
      </c>
      <c r="H1583" s="58">
        <v>2000263039</v>
      </c>
      <c r="I1583" s="58" t="s">
        <v>9079</v>
      </c>
      <c r="J1583" s="13" t="s">
        <v>111</v>
      </c>
      <c r="K1583" s="13"/>
      <c r="L1583" s="14"/>
      <c r="M1583" s="54"/>
      <c r="N1583" s="6"/>
      <c r="O1583" s="58" t="s">
        <v>26</v>
      </c>
      <c r="P1583" s="6"/>
      <c r="Q1583" s="6"/>
      <c r="R1583" s="6"/>
      <c r="S1583" s="6"/>
      <c r="T1583" s="69">
        <v>485.71</v>
      </c>
      <c r="U1583" s="6"/>
      <c r="V1583" s="48">
        <v>39694</v>
      </c>
      <c r="W1583" s="6" t="s">
        <v>27</v>
      </c>
    </row>
    <row r="1584" spans="1:23" s="49" customFormat="1" ht="15" customHeight="1" x14ac:dyDescent="0.25">
      <c r="A1584" s="81" t="s">
        <v>44</v>
      </c>
      <c r="B1584" s="58" t="s">
        <v>184</v>
      </c>
      <c r="C1584" s="72" t="s">
        <v>28</v>
      </c>
      <c r="D1584" s="58" t="s">
        <v>10555</v>
      </c>
      <c r="E1584" s="58" t="s">
        <v>73</v>
      </c>
      <c r="F1584" s="58" t="s">
        <v>16102</v>
      </c>
      <c r="G1584" s="60" t="s">
        <v>25</v>
      </c>
      <c r="H1584" s="58">
        <v>2000110011</v>
      </c>
      <c r="I1584" s="58" t="s">
        <v>9079</v>
      </c>
      <c r="J1584" s="13" t="s">
        <v>111</v>
      </c>
      <c r="K1584" s="13"/>
      <c r="L1584" s="14"/>
      <c r="M1584" s="54"/>
      <c r="N1584" s="6"/>
      <c r="O1584" s="58" t="s">
        <v>26</v>
      </c>
      <c r="P1584" s="6"/>
      <c r="Q1584" s="6"/>
      <c r="R1584" s="6"/>
      <c r="S1584" s="6"/>
      <c r="T1584" s="69">
        <v>0.01</v>
      </c>
      <c r="U1584" s="6"/>
      <c r="V1584" s="48">
        <v>39643</v>
      </c>
      <c r="W1584" s="6" t="s">
        <v>27</v>
      </c>
    </row>
    <row r="1585" spans="1:23" s="49" customFormat="1" ht="15" customHeight="1" x14ac:dyDescent="0.25">
      <c r="A1585" s="81" t="s">
        <v>44</v>
      </c>
      <c r="B1585" s="58" t="s">
        <v>184</v>
      </c>
      <c r="C1585" s="72" t="s">
        <v>28</v>
      </c>
      <c r="D1585" s="58" t="s">
        <v>10510</v>
      </c>
      <c r="E1585" s="58" t="s">
        <v>13304</v>
      </c>
      <c r="F1585" s="58" t="s">
        <v>16103</v>
      </c>
      <c r="G1585" s="60" t="s">
        <v>25</v>
      </c>
      <c r="H1585" s="58">
        <v>2000111794</v>
      </c>
      <c r="I1585" s="58" t="s">
        <v>9079</v>
      </c>
      <c r="J1585" s="13" t="s">
        <v>111</v>
      </c>
      <c r="K1585" s="13"/>
      <c r="L1585" s="14"/>
      <c r="M1585" s="54"/>
      <c r="N1585" s="6"/>
      <c r="O1585" s="58" t="s">
        <v>26</v>
      </c>
      <c r="P1585" s="6"/>
      <c r="Q1585" s="6"/>
      <c r="R1585" s="6"/>
      <c r="S1585" s="6"/>
      <c r="T1585" s="69">
        <v>166.07</v>
      </c>
      <c r="U1585" s="6"/>
      <c r="V1585" s="48">
        <v>39664</v>
      </c>
      <c r="W1585" s="6" t="s">
        <v>27</v>
      </c>
    </row>
    <row r="1586" spans="1:23" s="49" customFormat="1" ht="15" customHeight="1" x14ac:dyDescent="0.25">
      <c r="A1586" s="81" t="s">
        <v>60</v>
      </c>
      <c r="B1586" s="58" t="s">
        <v>171</v>
      </c>
      <c r="C1586" s="72" t="s">
        <v>24</v>
      </c>
      <c r="D1586" s="58">
        <v>0</v>
      </c>
      <c r="E1586" s="58" t="s">
        <v>13305</v>
      </c>
      <c r="F1586" s="58" t="s">
        <v>16104</v>
      </c>
      <c r="G1586" s="60" t="s">
        <v>25</v>
      </c>
      <c r="H1586" s="58">
        <v>2000639268</v>
      </c>
      <c r="I1586" s="58" t="s">
        <v>3869</v>
      </c>
      <c r="J1586" s="13" t="s">
        <v>111</v>
      </c>
      <c r="K1586" s="13"/>
      <c r="L1586" s="14"/>
      <c r="M1586" s="54"/>
      <c r="N1586" s="6"/>
      <c r="O1586" s="58" t="s">
        <v>26</v>
      </c>
      <c r="P1586" s="6"/>
      <c r="Q1586" s="6"/>
      <c r="R1586" s="6"/>
      <c r="S1586" s="6"/>
      <c r="T1586" s="69">
        <v>6467</v>
      </c>
      <c r="U1586" s="6"/>
      <c r="V1586" s="48">
        <v>39482</v>
      </c>
      <c r="W1586" s="6" t="s">
        <v>27</v>
      </c>
    </row>
    <row r="1587" spans="1:23" s="49" customFormat="1" ht="15" customHeight="1" x14ac:dyDescent="0.25">
      <c r="A1587" s="81" t="s">
        <v>59</v>
      </c>
      <c r="B1587" s="58" t="s">
        <v>180</v>
      </c>
      <c r="C1587" s="72" t="s">
        <v>24</v>
      </c>
      <c r="D1587" s="58">
        <v>0</v>
      </c>
      <c r="E1587" s="58" t="s">
        <v>13306</v>
      </c>
      <c r="F1587" s="58" t="s">
        <v>15967</v>
      </c>
      <c r="G1587" s="60" t="s">
        <v>25</v>
      </c>
      <c r="H1587" s="58">
        <v>2001431202</v>
      </c>
      <c r="I1587" s="58" t="s">
        <v>3869</v>
      </c>
      <c r="J1587" s="13" t="s">
        <v>111</v>
      </c>
      <c r="K1587" s="13"/>
      <c r="L1587" s="14"/>
      <c r="M1587" s="54"/>
      <c r="N1587" s="6"/>
      <c r="O1587" s="58" t="s">
        <v>26</v>
      </c>
      <c r="P1587" s="6"/>
      <c r="Q1587" s="6"/>
      <c r="R1587" s="6"/>
      <c r="S1587" s="6"/>
      <c r="T1587" s="69">
        <v>60</v>
      </c>
      <c r="U1587" s="6"/>
      <c r="V1587" s="48">
        <v>14284</v>
      </c>
      <c r="W1587" s="6" t="s">
        <v>27</v>
      </c>
    </row>
    <row r="1588" spans="1:23" s="49" customFormat="1" ht="15" customHeight="1" x14ac:dyDescent="0.25">
      <c r="A1588" s="81" t="s">
        <v>135</v>
      </c>
      <c r="B1588" s="58" t="s">
        <v>149</v>
      </c>
      <c r="C1588" s="72" t="s">
        <v>24</v>
      </c>
      <c r="D1588" s="58" t="s">
        <v>10556</v>
      </c>
      <c r="E1588" s="58" t="s">
        <v>13307</v>
      </c>
      <c r="F1588" s="58" t="s">
        <v>16105</v>
      </c>
      <c r="G1588" s="60" t="s">
        <v>25</v>
      </c>
      <c r="H1588" s="58">
        <v>2000881778</v>
      </c>
      <c r="I1588" s="58" t="s">
        <v>3869</v>
      </c>
      <c r="J1588" s="13" t="s">
        <v>111</v>
      </c>
      <c r="K1588" s="13"/>
      <c r="L1588" s="14"/>
      <c r="M1588" s="54"/>
      <c r="N1588" s="6"/>
      <c r="O1588" s="58" t="s">
        <v>26</v>
      </c>
      <c r="P1588" s="6"/>
      <c r="Q1588" s="6"/>
      <c r="R1588" s="6"/>
      <c r="S1588" s="6"/>
      <c r="T1588" s="69">
        <v>0.96</v>
      </c>
      <c r="U1588" s="6"/>
      <c r="V1588" s="48">
        <v>39788</v>
      </c>
      <c r="W1588" s="6" t="s">
        <v>27</v>
      </c>
    </row>
    <row r="1589" spans="1:23" s="49" customFormat="1" ht="15" customHeight="1" x14ac:dyDescent="0.25">
      <c r="A1589" s="81" t="s">
        <v>44</v>
      </c>
      <c r="B1589" s="58" t="s">
        <v>184</v>
      </c>
      <c r="C1589" s="72" t="s">
        <v>28</v>
      </c>
      <c r="D1589" s="58" t="s">
        <v>10557</v>
      </c>
      <c r="E1589" s="58" t="s">
        <v>12555</v>
      </c>
      <c r="F1589" s="58" t="s">
        <v>16106</v>
      </c>
      <c r="G1589" s="60" t="s">
        <v>25</v>
      </c>
      <c r="H1589" s="58">
        <v>2000089508</v>
      </c>
      <c r="I1589" s="58" t="s">
        <v>3869</v>
      </c>
      <c r="J1589" s="13" t="s">
        <v>111</v>
      </c>
      <c r="K1589" s="13"/>
      <c r="L1589" s="14"/>
      <c r="M1589" s="54"/>
      <c r="N1589" s="6"/>
      <c r="O1589" s="58" t="s">
        <v>26</v>
      </c>
      <c r="P1589" s="6"/>
      <c r="Q1589" s="6"/>
      <c r="R1589" s="6"/>
      <c r="S1589" s="6"/>
      <c r="T1589" s="69">
        <v>3550</v>
      </c>
      <c r="U1589" s="6"/>
      <c r="V1589" s="48">
        <v>39589</v>
      </c>
      <c r="W1589" s="6" t="s">
        <v>27</v>
      </c>
    </row>
    <row r="1590" spans="1:23" s="49" customFormat="1" ht="15" customHeight="1" x14ac:dyDescent="0.25">
      <c r="A1590" s="81" t="s">
        <v>42</v>
      </c>
      <c r="B1590" s="58" t="s">
        <v>158</v>
      </c>
      <c r="C1590" s="72" t="s">
        <v>28</v>
      </c>
      <c r="D1590" s="58" t="s">
        <v>10558</v>
      </c>
      <c r="E1590" s="58" t="s">
        <v>13308</v>
      </c>
      <c r="F1590" s="58" t="s">
        <v>16107</v>
      </c>
      <c r="G1590" s="60" t="s">
        <v>25</v>
      </c>
      <c r="H1590" s="58">
        <v>2000236147</v>
      </c>
      <c r="I1590" s="58" t="s">
        <v>3869</v>
      </c>
      <c r="J1590" s="13" t="s">
        <v>111</v>
      </c>
      <c r="K1590" s="13"/>
      <c r="L1590" s="14"/>
      <c r="M1590" s="54"/>
      <c r="N1590" s="6"/>
      <c r="O1590" s="58" t="s">
        <v>26</v>
      </c>
      <c r="P1590" s="6"/>
      <c r="Q1590" s="6"/>
      <c r="R1590" s="6"/>
      <c r="S1590" s="6"/>
      <c r="T1590" s="69">
        <v>2431</v>
      </c>
      <c r="U1590" s="6"/>
      <c r="V1590" s="48">
        <v>39734</v>
      </c>
      <c r="W1590" s="6" t="s">
        <v>27</v>
      </c>
    </row>
    <row r="1591" spans="1:23" s="49" customFormat="1" ht="15" customHeight="1" x14ac:dyDescent="0.25">
      <c r="A1591" s="81" t="s">
        <v>47</v>
      </c>
      <c r="B1591" s="58" t="s">
        <v>147</v>
      </c>
      <c r="C1591" s="72" t="s">
        <v>48</v>
      </c>
      <c r="D1591" s="58" t="s">
        <v>10559</v>
      </c>
      <c r="E1591" s="58" t="s">
        <v>13309</v>
      </c>
      <c r="F1591" s="58" t="s">
        <v>16108</v>
      </c>
      <c r="G1591" s="60" t="s">
        <v>25</v>
      </c>
      <c r="H1591" s="58">
        <v>2001263431</v>
      </c>
      <c r="I1591" s="58" t="s">
        <v>3869</v>
      </c>
      <c r="J1591" s="13" t="s">
        <v>111</v>
      </c>
      <c r="K1591" s="13"/>
      <c r="L1591" s="14"/>
      <c r="M1591" s="54"/>
      <c r="N1591" s="6"/>
      <c r="O1591" s="58" t="s">
        <v>26</v>
      </c>
      <c r="P1591" s="6"/>
      <c r="Q1591" s="6"/>
      <c r="R1591" s="6"/>
      <c r="S1591" s="6"/>
      <c r="T1591" s="69">
        <v>282</v>
      </c>
      <c r="U1591" s="6"/>
      <c r="V1591" s="48">
        <v>39766</v>
      </c>
      <c r="W1591" s="6" t="s">
        <v>27</v>
      </c>
    </row>
    <row r="1592" spans="1:23" s="49" customFormat="1" ht="15" customHeight="1" x14ac:dyDescent="0.25">
      <c r="A1592" s="81" t="s">
        <v>79</v>
      </c>
      <c r="B1592" s="58" t="s">
        <v>164</v>
      </c>
      <c r="C1592" s="72" t="s">
        <v>80</v>
      </c>
      <c r="D1592" s="58" t="s">
        <v>4605</v>
      </c>
      <c r="E1592" s="58" t="s">
        <v>13310</v>
      </c>
      <c r="F1592" s="58" t="s">
        <v>16109</v>
      </c>
      <c r="G1592" s="60" t="s">
        <v>25</v>
      </c>
      <c r="H1592" s="58">
        <v>2001313153</v>
      </c>
      <c r="I1592" s="58" t="s">
        <v>3869</v>
      </c>
      <c r="J1592" s="13" t="s">
        <v>111</v>
      </c>
      <c r="K1592" s="13"/>
      <c r="L1592" s="14"/>
      <c r="M1592" s="54"/>
      <c r="N1592" s="6"/>
      <c r="O1592" s="58" t="s">
        <v>26</v>
      </c>
      <c r="P1592" s="6"/>
      <c r="Q1592" s="6"/>
      <c r="R1592" s="6"/>
      <c r="S1592" s="6"/>
      <c r="T1592" s="69">
        <v>824</v>
      </c>
      <c r="U1592" s="6"/>
      <c r="V1592" s="48">
        <v>39574</v>
      </c>
      <c r="W1592" s="6" t="s">
        <v>27</v>
      </c>
    </row>
    <row r="1593" spans="1:23" s="49" customFormat="1" ht="15" customHeight="1" x14ac:dyDescent="0.25">
      <c r="A1593" s="81" t="s">
        <v>59</v>
      </c>
      <c r="B1593" s="58" t="s">
        <v>180</v>
      </c>
      <c r="C1593" s="72" t="s">
        <v>24</v>
      </c>
      <c r="D1593" s="58">
        <v>0</v>
      </c>
      <c r="E1593" s="58" t="s">
        <v>13311</v>
      </c>
      <c r="F1593" s="58" t="s">
        <v>16110</v>
      </c>
      <c r="G1593" s="60" t="s">
        <v>25</v>
      </c>
      <c r="H1593" s="58">
        <v>2001304437</v>
      </c>
      <c r="I1593" s="58" t="s">
        <v>9079</v>
      </c>
      <c r="J1593" s="13" t="s">
        <v>111</v>
      </c>
      <c r="K1593" s="13"/>
      <c r="L1593" s="14"/>
      <c r="M1593" s="54"/>
      <c r="N1593" s="6"/>
      <c r="O1593" s="58" t="s">
        <v>26</v>
      </c>
      <c r="P1593" s="6"/>
      <c r="Q1593" s="6"/>
      <c r="R1593" s="6"/>
      <c r="S1593" s="6"/>
      <c r="T1593" s="69">
        <v>5810.41</v>
      </c>
      <c r="U1593" s="6"/>
      <c r="V1593" s="48">
        <v>39742</v>
      </c>
      <c r="W1593" s="6" t="s">
        <v>27</v>
      </c>
    </row>
    <row r="1594" spans="1:23" s="49" customFormat="1" ht="15" customHeight="1" x14ac:dyDescent="0.25">
      <c r="A1594" s="81" t="s">
        <v>46</v>
      </c>
      <c r="B1594" s="58" t="s">
        <v>182</v>
      </c>
      <c r="C1594" s="72" t="s">
        <v>24</v>
      </c>
      <c r="D1594" s="58">
        <v>0</v>
      </c>
      <c r="E1594" s="58" t="s">
        <v>13312</v>
      </c>
      <c r="F1594" s="58" t="s">
        <v>30</v>
      </c>
      <c r="G1594" s="60" t="s">
        <v>25</v>
      </c>
      <c r="H1594" s="58">
        <v>2001176504</v>
      </c>
      <c r="I1594" s="58" t="s">
        <v>9079</v>
      </c>
      <c r="J1594" s="13" t="s">
        <v>111</v>
      </c>
      <c r="K1594" s="13"/>
      <c r="L1594" s="14"/>
      <c r="M1594" s="54"/>
      <c r="N1594" s="6"/>
      <c r="O1594" s="58" t="s">
        <v>26</v>
      </c>
      <c r="P1594" s="6"/>
      <c r="Q1594" s="6"/>
      <c r="R1594" s="6"/>
      <c r="S1594" s="6"/>
      <c r="T1594" s="69">
        <v>87011.24</v>
      </c>
      <c r="U1594" s="6"/>
      <c r="V1594" s="48">
        <v>39473</v>
      </c>
      <c r="W1594" s="6" t="s">
        <v>27</v>
      </c>
    </row>
    <row r="1595" spans="1:23" s="49" customFormat="1" ht="15" customHeight="1" x14ac:dyDescent="0.25">
      <c r="A1595" s="81" t="s">
        <v>18557</v>
      </c>
      <c r="B1595" s="58" t="s">
        <v>9181</v>
      </c>
      <c r="C1595" s="72" t="s">
        <v>24</v>
      </c>
      <c r="D1595" s="58" t="s">
        <v>10560</v>
      </c>
      <c r="E1595" s="58" t="s">
        <v>13313</v>
      </c>
      <c r="F1595" s="58" t="s">
        <v>16111</v>
      </c>
      <c r="G1595" s="60" t="s">
        <v>25</v>
      </c>
      <c r="H1595" s="58">
        <v>2000681809</v>
      </c>
      <c r="I1595" s="58" t="s">
        <v>3869</v>
      </c>
      <c r="J1595" s="13" t="s">
        <v>111</v>
      </c>
      <c r="K1595" s="13"/>
      <c r="L1595" s="14"/>
      <c r="M1595" s="54"/>
      <c r="N1595" s="6"/>
      <c r="O1595" s="58" t="s">
        <v>26</v>
      </c>
      <c r="P1595" s="6"/>
      <c r="Q1595" s="6"/>
      <c r="R1595" s="6"/>
      <c r="S1595" s="6"/>
      <c r="T1595" s="69">
        <v>12</v>
      </c>
      <c r="U1595" s="6"/>
      <c r="V1595" s="48">
        <v>39769</v>
      </c>
      <c r="W1595" s="6" t="s">
        <v>27</v>
      </c>
    </row>
    <row r="1596" spans="1:23" s="49" customFormat="1" ht="15" customHeight="1" x14ac:dyDescent="0.25">
      <c r="A1596" s="81" t="s">
        <v>47</v>
      </c>
      <c r="B1596" s="58" t="s">
        <v>147</v>
      </c>
      <c r="C1596" s="72" t="s">
        <v>48</v>
      </c>
      <c r="D1596" s="58" t="s">
        <v>10561</v>
      </c>
      <c r="E1596" s="58" t="s">
        <v>13314</v>
      </c>
      <c r="F1596" s="58" t="s">
        <v>16112</v>
      </c>
      <c r="G1596" s="60" t="s">
        <v>25</v>
      </c>
      <c r="H1596" s="58">
        <v>2001263307</v>
      </c>
      <c r="I1596" s="58" t="s">
        <v>3869</v>
      </c>
      <c r="J1596" s="13" t="s">
        <v>111</v>
      </c>
      <c r="K1596" s="13"/>
      <c r="L1596" s="14"/>
      <c r="M1596" s="54"/>
      <c r="N1596" s="6"/>
      <c r="O1596" s="58" t="s">
        <v>26</v>
      </c>
      <c r="P1596" s="6"/>
      <c r="Q1596" s="6"/>
      <c r="R1596" s="6"/>
      <c r="S1596" s="6"/>
      <c r="T1596" s="69">
        <v>628</v>
      </c>
      <c r="U1596" s="6"/>
      <c r="V1596" s="48">
        <v>39494</v>
      </c>
      <c r="W1596" s="6" t="s">
        <v>27</v>
      </c>
    </row>
    <row r="1597" spans="1:23" s="49" customFormat="1" ht="15" customHeight="1" x14ac:dyDescent="0.25">
      <c r="A1597" s="81" t="s">
        <v>63</v>
      </c>
      <c r="B1597" s="58" t="s">
        <v>166</v>
      </c>
      <c r="C1597" s="72" t="s">
        <v>28</v>
      </c>
      <c r="D1597" s="58" t="s">
        <v>10562</v>
      </c>
      <c r="E1597" s="58" t="s">
        <v>13315</v>
      </c>
      <c r="F1597" s="58" t="s">
        <v>16113</v>
      </c>
      <c r="G1597" s="60" t="s">
        <v>25</v>
      </c>
      <c r="H1597" s="58">
        <v>2001365568</v>
      </c>
      <c r="I1597" s="58" t="s">
        <v>3869</v>
      </c>
      <c r="J1597" s="13" t="s">
        <v>111</v>
      </c>
      <c r="K1597" s="13"/>
      <c r="L1597" s="14"/>
      <c r="M1597" s="54"/>
      <c r="N1597" s="6"/>
      <c r="O1597" s="58" t="s">
        <v>26</v>
      </c>
      <c r="P1597" s="6"/>
      <c r="Q1597" s="6"/>
      <c r="R1597" s="6"/>
      <c r="S1597" s="6"/>
      <c r="T1597" s="69">
        <v>260</v>
      </c>
      <c r="U1597" s="6"/>
      <c r="V1597" s="48">
        <v>39665</v>
      </c>
      <c r="W1597" s="6" t="s">
        <v>27</v>
      </c>
    </row>
    <row r="1598" spans="1:23" s="49" customFormat="1" ht="15" customHeight="1" x14ac:dyDescent="0.25">
      <c r="A1598" s="81" t="s">
        <v>29</v>
      </c>
      <c r="B1598" s="58" t="s">
        <v>152</v>
      </c>
      <c r="C1598" s="72" t="s">
        <v>24</v>
      </c>
      <c r="D1598" s="58" t="s">
        <v>10563</v>
      </c>
      <c r="E1598" s="58" t="s">
        <v>13316</v>
      </c>
      <c r="F1598" s="58" t="s">
        <v>16114</v>
      </c>
      <c r="G1598" s="60" t="s">
        <v>25</v>
      </c>
      <c r="H1598" s="58">
        <v>2001447737</v>
      </c>
      <c r="I1598" s="58" t="s">
        <v>9079</v>
      </c>
      <c r="J1598" s="13" t="s">
        <v>111</v>
      </c>
      <c r="K1598" s="13"/>
      <c r="L1598" s="14"/>
      <c r="M1598" s="54"/>
      <c r="N1598" s="6"/>
      <c r="O1598" s="58" t="s">
        <v>26</v>
      </c>
      <c r="P1598" s="6"/>
      <c r="Q1598" s="6"/>
      <c r="R1598" s="6"/>
      <c r="S1598" s="6"/>
      <c r="T1598" s="69">
        <v>2.88</v>
      </c>
      <c r="U1598" s="6"/>
      <c r="V1598" s="48">
        <v>39746</v>
      </c>
      <c r="W1598" s="6" t="s">
        <v>27</v>
      </c>
    </row>
    <row r="1599" spans="1:23" s="49" customFormat="1" ht="15" customHeight="1" x14ac:dyDescent="0.25">
      <c r="A1599" s="81" t="s">
        <v>38</v>
      </c>
      <c r="B1599" s="58" t="s">
        <v>169</v>
      </c>
      <c r="C1599" s="72" t="s">
        <v>24</v>
      </c>
      <c r="D1599" s="58">
        <v>0</v>
      </c>
      <c r="E1599" s="58" t="s">
        <v>13317</v>
      </c>
      <c r="F1599" s="58" t="s">
        <v>16115</v>
      </c>
      <c r="G1599" s="60" t="s">
        <v>25</v>
      </c>
      <c r="H1599" s="58">
        <v>2000584037</v>
      </c>
      <c r="I1599" s="58" t="s">
        <v>3869</v>
      </c>
      <c r="J1599" s="13" t="s">
        <v>111</v>
      </c>
      <c r="K1599" s="13"/>
      <c r="L1599" s="14"/>
      <c r="M1599" s="54"/>
      <c r="N1599" s="6"/>
      <c r="O1599" s="58" t="s">
        <v>26</v>
      </c>
      <c r="P1599" s="6"/>
      <c r="Q1599" s="6"/>
      <c r="R1599" s="6"/>
      <c r="S1599" s="6"/>
      <c r="T1599" s="69">
        <v>13326</v>
      </c>
      <c r="U1599" s="6"/>
      <c r="V1599" s="48">
        <v>39545</v>
      </c>
      <c r="W1599" s="6" t="s">
        <v>27</v>
      </c>
    </row>
    <row r="1600" spans="1:23" s="49" customFormat="1" ht="15" customHeight="1" x14ac:dyDescent="0.25">
      <c r="A1600" s="81" t="s">
        <v>62</v>
      </c>
      <c r="B1600" s="58" t="s">
        <v>175</v>
      </c>
      <c r="C1600" s="72" t="s">
        <v>24</v>
      </c>
      <c r="D1600" s="58" t="s">
        <v>10564</v>
      </c>
      <c r="E1600" s="58" t="s">
        <v>13318</v>
      </c>
      <c r="F1600" s="58" t="s">
        <v>16116</v>
      </c>
      <c r="G1600" s="60" t="s">
        <v>25</v>
      </c>
      <c r="H1600" s="58">
        <v>2000652008</v>
      </c>
      <c r="I1600" s="58" t="s">
        <v>9079</v>
      </c>
      <c r="J1600" s="13" t="s">
        <v>111</v>
      </c>
      <c r="K1600" s="13"/>
      <c r="L1600" s="14"/>
      <c r="M1600" s="54"/>
      <c r="N1600" s="6"/>
      <c r="O1600" s="58" t="s">
        <v>26</v>
      </c>
      <c r="P1600" s="6"/>
      <c r="Q1600" s="6"/>
      <c r="R1600" s="6"/>
      <c r="S1600" s="6"/>
      <c r="T1600" s="69">
        <v>5794.56</v>
      </c>
      <c r="U1600" s="6"/>
      <c r="V1600" s="48">
        <v>14250</v>
      </c>
      <c r="W1600" s="6" t="s">
        <v>27</v>
      </c>
    </row>
    <row r="1601" spans="1:23" s="49" customFormat="1" ht="15" customHeight="1" x14ac:dyDescent="0.25">
      <c r="A1601" s="81" t="s">
        <v>44</v>
      </c>
      <c r="B1601" s="58" t="s">
        <v>184</v>
      </c>
      <c r="C1601" s="72" t="s">
        <v>28</v>
      </c>
      <c r="D1601" s="58" t="s">
        <v>10565</v>
      </c>
      <c r="E1601" s="58" t="s">
        <v>13319</v>
      </c>
      <c r="F1601" s="58" t="s">
        <v>16117</v>
      </c>
      <c r="G1601" s="60" t="s">
        <v>25</v>
      </c>
      <c r="H1601" s="58">
        <v>2000091416</v>
      </c>
      <c r="I1601" s="58" t="s">
        <v>3869</v>
      </c>
      <c r="J1601" s="13" t="s">
        <v>111</v>
      </c>
      <c r="K1601" s="13"/>
      <c r="L1601" s="14"/>
      <c r="M1601" s="54"/>
      <c r="N1601" s="6"/>
      <c r="O1601" s="58" t="s">
        <v>26</v>
      </c>
      <c r="P1601" s="6"/>
      <c r="Q1601" s="6"/>
      <c r="R1601" s="6"/>
      <c r="S1601" s="6"/>
      <c r="T1601" s="69">
        <v>88083</v>
      </c>
      <c r="U1601" s="6"/>
      <c r="V1601" s="48">
        <v>39561</v>
      </c>
      <c r="W1601" s="6" t="s">
        <v>27</v>
      </c>
    </row>
    <row r="1602" spans="1:23" s="49" customFormat="1" ht="15" customHeight="1" x14ac:dyDescent="0.25">
      <c r="A1602" s="81" t="s">
        <v>23</v>
      </c>
      <c r="B1602" s="58" t="s">
        <v>172</v>
      </c>
      <c r="C1602" s="72" t="s">
        <v>24</v>
      </c>
      <c r="D1602" s="58" t="s">
        <v>10566</v>
      </c>
      <c r="E1602" s="58" t="s">
        <v>13320</v>
      </c>
      <c r="F1602" s="58" t="s">
        <v>16118</v>
      </c>
      <c r="G1602" s="60" t="s">
        <v>25</v>
      </c>
      <c r="H1602" s="58">
        <v>2001408723</v>
      </c>
      <c r="I1602" s="58" t="s">
        <v>9079</v>
      </c>
      <c r="J1602" s="13" t="s">
        <v>111</v>
      </c>
      <c r="K1602" s="13"/>
      <c r="L1602" s="14"/>
      <c r="M1602" s="54"/>
      <c r="N1602" s="6"/>
      <c r="O1602" s="58" t="s">
        <v>26</v>
      </c>
      <c r="P1602" s="6"/>
      <c r="Q1602" s="6"/>
      <c r="R1602" s="6"/>
      <c r="S1602" s="6"/>
      <c r="T1602" s="69">
        <v>1.26</v>
      </c>
      <c r="U1602" s="6"/>
      <c r="V1602" s="48">
        <v>14456</v>
      </c>
      <c r="W1602" s="6" t="s">
        <v>27</v>
      </c>
    </row>
    <row r="1603" spans="1:23" s="49" customFormat="1" ht="15" customHeight="1" x14ac:dyDescent="0.25">
      <c r="A1603" s="81" t="s">
        <v>91</v>
      </c>
      <c r="B1603" s="58" t="s">
        <v>165</v>
      </c>
      <c r="C1603" s="72" t="s">
        <v>28</v>
      </c>
      <c r="D1603" s="58" t="s">
        <v>10567</v>
      </c>
      <c r="E1603" s="58" t="s">
        <v>13321</v>
      </c>
      <c r="F1603" s="58" t="s">
        <v>16119</v>
      </c>
      <c r="G1603" s="60" t="s">
        <v>25</v>
      </c>
      <c r="H1603" s="58">
        <v>2000334254</v>
      </c>
      <c r="I1603" s="58" t="s">
        <v>3869</v>
      </c>
      <c r="J1603" s="13" t="s">
        <v>111</v>
      </c>
      <c r="K1603" s="13"/>
      <c r="L1603" s="14"/>
      <c r="M1603" s="54"/>
      <c r="N1603" s="6"/>
      <c r="O1603" s="58" t="s">
        <v>26</v>
      </c>
      <c r="P1603" s="6"/>
      <c r="Q1603" s="6"/>
      <c r="R1603" s="6"/>
      <c r="S1603" s="6"/>
      <c r="T1603" s="69">
        <v>398</v>
      </c>
      <c r="U1603" s="6"/>
      <c r="V1603" s="48">
        <v>39752</v>
      </c>
      <c r="W1603" s="6" t="s">
        <v>27</v>
      </c>
    </row>
    <row r="1604" spans="1:23" s="49" customFormat="1" ht="15" customHeight="1" x14ac:dyDescent="0.25">
      <c r="A1604" s="81" t="s">
        <v>58</v>
      </c>
      <c r="B1604" s="58" t="s">
        <v>156</v>
      </c>
      <c r="C1604" s="72" t="s">
        <v>28</v>
      </c>
      <c r="D1604" s="58" t="s">
        <v>10568</v>
      </c>
      <c r="E1604" s="58" t="s">
        <v>13322</v>
      </c>
      <c r="F1604" s="58" t="s">
        <v>16120</v>
      </c>
      <c r="G1604" s="60" t="s">
        <v>25</v>
      </c>
      <c r="H1604" s="58">
        <v>2000271128</v>
      </c>
      <c r="I1604" s="58" t="s">
        <v>3869</v>
      </c>
      <c r="J1604" s="13" t="s">
        <v>111</v>
      </c>
      <c r="K1604" s="13"/>
      <c r="L1604" s="14"/>
      <c r="M1604" s="54"/>
      <c r="N1604" s="6"/>
      <c r="O1604" s="58" t="s">
        <v>26</v>
      </c>
      <c r="P1604" s="6"/>
      <c r="Q1604" s="6"/>
      <c r="R1604" s="6"/>
      <c r="S1604" s="6"/>
      <c r="T1604" s="69">
        <v>191</v>
      </c>
      <c r="U1604" s="6"/>
      <c r="V1604" s="48">
        <v>39772</v>
      </c>
      <c r="W1604" s="6" t="s">
        <v>27</v>
      </c>
    </row>
    <row r="1605" spans="1:23" s="49" customFormat="1" ht="15" customHeight="1" x14ac:dyDescent="0.25">
      <c r="A1605" s="81" t="s">
        <v>38</v>
      </c>
      <c r="B1605" s="58" t="s">
        <v>169</v>
      </c>
      <c r="C1605" s="72" t="s">
        <v>24</v>
      </c>
      <c r="D1605" s="58" t="s">
        <v>10569</v>
      </c>
      <c r="E1605" s="58" t="s">
        <v>5727</v>
      </c>
      <c r="F1605" s="58" t="s">
        <v>16121</v>
      </c>
      <c r="G1605" s="60" t="s">
        <v>25</v>
      </c>
      <c r="H1605" s="58">
        <v>2000588663</v>
      </c>
      <c r="I1605" s="58" t="s">
        <v>3869</v>
      </c>
      <c r="J1605" s="13" t="s">
        <v>111</v>
      </c>
      <c r="K1605" s="13"/>
      <c r="L1605" s="14"/>
      <c r="M1605" s="54"/>
      <c r="N1605" s="6"/>
      <c r="O1605" s="58" t="s">
        <v>26</v>
      </c>
      <c r="P1605" s="6"/>
      <c r="Q1605" s="6"/>
      <c r="R1605" s="6"/>
      <c r="S1605" s="6"/>
      <c r="T1605" s="69">
        <v>18973.98</v>
      </c>
      <c r="U1605" s="6"/>
      <c r="V1605" s="48">
        <v>14431</v>
      </c>
      <c r="W1605" s="6" t="s">
        <v>27</v>
      </c>
    </row>
    <row r="1606" spans="1:23" s="49" customFormat="1" ht="15" customHeight="1" x14ac:dyDescent="0.25">
      <c r="A1606" s="81" t="s">
        <v>60</v>
      </c>
      <c r="B1606" s="58" t="s">
        <v>171</v>
      </c>
      <c r="C1606" s="72" t="s">
        <v>24</v>
      </c>
      <c r="D1606" s="58">
        <v>3520117028127</v>
      </c>
      <c r="E1606" s="58" t="s">
        <v>13323</v>
      </c>
      <c r="F1606" s="58" t="s">
        <v>16122</v>
      </c>
      <c r="G1606" s="60" t="s">
        <v>25</v>
      </c>
      <c r="H1606" s="58">
        <v>2000639306</v>
      </c>
      <c r="I1606" s="58" t="s">
        <v>3869</v>
      </c>
      <c r="J1606" s="13" t="s">
        <v>111</v>
      </c>
      <c r="K1606" s="13"/>
      <c r="L1606" s="14"/>
      <c r="M1606" s="54"/>
      <c r="N1606" s="6"/>
      <c r="O1606" s="58" t="s">
        <v>26</v>
      </c>
      <c r="P1606" s="6"/>
      <c r="Q1606" s="6"/>
      <c r="R1606" s="6"/>
      <c r="S1606" s="6"/>
      <c r="T1606" s="69">
        <v>16.7</v>
      </c>
      <c r="U1606" s="6"/>
      <c r="V1606" s="48">
        <v>14386</v>
      </c>
      <c r="W1606" s="6" t="s">
        <v>27</v>
      </c>
    </row>
    <row r="1607" spans="1:23" s="49" customFormat="1" ht="15" customHeight="1" x14ac:dyDescent="0.25">
      <c r="A1607" s="81" t="s">
        <v>60</v>
      </c>
      <c r="B1607" s="58" t="s">
        <v>171</v>
      </c>
      <c r="C1607" s="72" t="s">
        <v>24</v>
      </c>
      <c r="D1607" s="58" t="s">
        <v>10570</v>
      </c>
      <c r="E1607" s="58" t="s">
        <v>13324</v>
      </c>
      <c r="F1607" s="58" t="s">
        <v>16123</v>
      </c>
      <c r="G1607" s="60" t="s">
        <v>25</v>
      </c>
      <c r="H1607" s="58">
        <v>2000629227</v>
      </c>
      <c r="I1607" s="58" t="s">
        <v>3869</v>
      </c>
      <c r="J1607" s="13" t="s">
        <v>111</v>
      </c>
      <c r="K1607" s="13"/>
      <c r="L1607" s="14"/>
      <c r="M1607" s="54"/>
      <c r="N1607" s="6"/>
      <c r="O1607" s="58" t="s">
        <v>26</v>
      </c>
      <c r="P1607" s="6"/>
      <c r="Q1607" s="6"/>
      <c r="R1607" s="6"/>
      <c r="S1607" s="6"/>
      <c r="T1607" s="69">
        <v>434.5</v>
      </c>
      <c r="U1607" s="6"/>
      <c r="V1607" s="48">
        <v>39780</v>
      </c>
      <c r="W1607" s="6" t="s">
        <v>27</v>
      </c>
    </row>
    <row r="1608" spans="1:23" s="49" customFormat="1" ht="15" customHeight="1" x14ac:dyDescent="0.25">
      <c r="A1608" s="81" t="s">
        <v>70</v>
      </c>
      <c r="B1608" s="58" t="s">
        <v>151</v>
      </c>
      <c r="C1608" s="72" t="s">
        <v>24</v>
      </c>
      <c r="D1608" s="58">
        <v>3130306470659</v>
      </c>
      <c r="E1608" s="58" t="s">
        <v>13325</v>
      </c>
      <c r="F1608" s="58" t="s">
        <v>16124</v>
      </c>
      <c r="G1608" s="60" t="s">
        <v>25</v>
      </c>
      <c r="H1608" s="58">
        <v>2001127511</v>
      </c>
      <c r="I1608" s="58" t="s">
        <v>3869</v>
      </c>
      <c r="J1608" s="13" t="s">
        <v>111</v>
      </c>
      <c r="K1608" s="13"/>
      <c r="L1608" s="14"/>
      <c r="M1608" s="54"/>
      <c r="N1608" s="6"/>
      <c r="O1608" s="58" t="s">
        <v>26</v>
      </c>
      <c r="P1608" s="6"/>
      <c r="Q1608" s="6"/>
      <c r="R1608" s="6"/>
      <c r="S1608" s="6"/>
      <c r="T1608" s="69">
        <v>323</v>
      </c>
      <c r="U1608" s="6"/>
      <c r="V1608" s="48">
        <v>39779</v>
      </c>
      <c r="W1608" s="6" t="s">
        <v>27</v>
      </c>
    </row>
    <row r="1609" spans="1:23" s="49" customFormat="1" ht="15" customHeight="1" x14ac:dyDescent="0.25">
      <c r="A1609" s="81" t="s">
        <v>108</v>
      </c>
      <c r="B1609" s="58" t="s">
        <v>163</v>
      </c>
      <c r="C1609" s="72" t="s">
        <v>28</v>
      </c>
      <c r="D1609" s="58" t="s">
        <v>10571</v>
      </c>
      <c r="E1609" s="58" t="s">
        <v>13326</v>
      </c>
      <c r="F1609" s="58" t="s">
        <v>16125</v>
      </c>
      <c r="G1609" s="60" t="s">
        <v>25</v>
      </c>
      <c r="H1609" s="58">
        <v>2000380698</v>
      </c>
      <c r="I1609" s="58" t="s">
        <v>3869</v>
      </c>
      <c r="J1609" s="13" t="s">
        <v>111</v>
      </c>
      <c r="K1609" s="13"/>
      <c r="L1609" s="14"/>
      <c r="M1609" s="54"/>
      <c r="N1609" s="6"/>
      <c r="O1609" s="58" t="s">
        <v>26</v>
      </c>
      <c r="P1609" s="6"/>
      <c r="Q1609" s="6"/>
      <c r="R1609" s="6"/>
      <c r="S1609" s="6"/>
      <c r="T1609" s="69">
        <v>260</v>
      </c>
      <c r="U1609" s="6"/>
      <c r="V1609" s="48">
        <v>39797</v>
      </c>
      <c r="W1609" s="6" t="s">
        <v>27</v>
      </c>
    </row>
    <row r="1610" spans="1:23" s="49" customFormat="1" ht="15" customHeight="1" x14ac:dyDescent="0.25">
      <c r="A1610" s="81" t="s">
        <v>42</v>
      </c>
      <c r="B1610" s="58" t="s">
        <v>158</v>
      </c>
      <c r="C1610" s="72" t="s">
        <v>28</v>
      </c>
      <c r="D1610" s="58" t="s">
        <v>10572</v>
      </c>
      <c r="E1610" s="58" t="s">
        <v>13327</v>
      </c>
      <c r="F1610" s="58" t="s">
        <v>16126</v>
      </c>
      <c r="G1610" s="60" t="s">
        <v>25</v>
      </c>
      <c r="H1610" s="58">
        <v>2000168548</v>
      </c>
      <c r="I1610" s="58" t="s">
        <v>3869</v>
      </c>
      <c r="J1610" s="13" t="s">
        <v>111</v>
      </c>
      <c r="K1610" s="13"/>
      <c r="L1610" s="14"/>
      <c r="M1610" s="54"/>
      <c r="N1610" s="6"/>
      <c r="O1610" s="58" t="s">
        <v>26</v>
      </c>
      <c r="P1610" s="6"/>
      <c r="Q1610" s="6"/>
      <c r="R1610" s="6"/>
      <c r="S1610" s="6"/>
      <c r="T1610" s="69">
        <v>525.5</v>
      </c>
      <c r="U1610" s="6"/>
      <c r="V1610" s="48">
        <v>39787</v>
      </c>
      <c r="W1610" s="6" t="s">
        <v>27</v>
      </c>
    </row>
    <row r="1611" spans="1:23" s="49" customFormat="1" ht="15" customHeight="1" x14ac:dyDescent="0.25">
      <c r="A1611" s="81" t="s">
        <v>63</v>
      </c>
      <c r="B1611" s="58" t="s">
        <v>166</v>
      </c>
      <c r="C1611" s="72" t="s">
        <v>28</v>
      </c>
      <c r="D1611" s="58" t="s">
        <v>10573</v>
      </c>
      <c r="E1611" s="58" t="s">
        <v>13328</v>
      </c>
      <c r="F1611" s="58" t="s">
        <v>16127</v>
      </c>
      <c r="G1611" s="60" t="s">
        <v>25</v>
      </c>
      <c r="H1611" s="58">
        <v>2001369027</v>
      </c>
      <c r="I1611" s="58" t="s">
        <v>9079</v>
      </c>
      <c r="J1611" s="13" t="s">
        <v>111</v>
      </c>
      <c r="K1611" s="13"/>
      <c r="L1611" s="14"/>
      <c r="M1611" s="54"/>
      <c r="N1611" s="6"/>
      <c r="O1611" s="58" t="s">
        <v>26</v>
      </c>
      <c r="P1611" s="6"/>
      <c r="Q1611" s="6"/>
      <c r="R1611" s="6"/>
      <c r="S1611" s="6"/>
      <c r="T1611" s="69">
        <v>686.12</v>
      </c>
      <c r="U1611" s="6"/>
      <c r="V1611" s="48">
        <v>39743</v>
      </c>
      <c r="W1611" s="6" t="s">
        <v>27</v>
      </c>
    </row>
    <row r="1612" spans="1:23" s="49" customFormat="1" ht="15" customHeight="1" x14ac:dyDescent="0.25">
      <c r="A1612" s="81" t="s">
        <v>36</v>
      </c>
      <c r="B1612" s="58" t="s">
        <v>155</v>
      </c>
      <c r="C1612" s="72" t="s">
        <v>24</v>
      </c>
      <c r="D1612" s="58" t="s">
        <v>10574</v>
      </c>
      <c r="E1612" s="58" t="s">
        <v>13329</v>
      </c>
      <c r="F1612" s="58" t="s">
        <v>16128</v>
      </c>
      <c r="G1612" s="60" t="s">
        <v>25</v>
      </c>
      <c r="H1612" s="58">
        <v>2001242124</v>
      </c>
      <c r="I1612" s="58" t="s">
        <v>3869</v>
      </c>
      <c r="J1612" s="13" t="s">
        <v>111</v>
      </c>
      <c r="K1612" s="13"/>
      <c r="L1612" s="14"/>
      <c r="M1612" s="54"/>
      <c r="N1612" s="6"/>
      <c r="O1612" s="58" t="s">
        <v>26</v>
      </c>
      <c r="P1612" s="6"/>
      <c r="Q1612" s="6"/>
      <c r="R1612" s="6"/>
      <c r="S1612" s="6"/>
      <c r="T1612" s="69">
        <v>262</v>
      </c>
      <c r="U1612" s="6"/>
      <c r="V1612" s="48">
        <v>39547</v>
      </c>
      <c r="W1612" s="6" t="s">
        <v>27</v>
      </c>
    </row>
    <row r="1613" spans="1:23" s="49" customFormat="1" ht="15" customHeight="1" x14ac:dyDescent="0.25">
      <c r="A1613" s="81" t="s">
        <v>23</v>
      </c>
      <c r="B1613" s="58" t="s">
        <v>172</v>
      </c>
      <c r="C1613" s="72" t="s">
        <v>24</v>
      </c>
      <c r="D1613" s="58" t="s">
        <v>10575</v>
      </c>
      <c r="E1613" s="58" t="s">
        <v>13330</v>
      </c>
      <c r="F1613" s="58" t="s">
        <v>16129</v>
      </c>
      <c r="G1613" s="60" t="s">
        <v>25</v>
      </c>
      <c r="H1613" s="58">
        <v>2001408227</v>
      </c>
      <c r="I1613" s="58" t="s">
        <v>9079</v>
      </c>
      <c r="J1613" s="13" t="s">
        <v>111</v>
      </c>
      <c r="K1613" s="13"/>
      <c r="L1613" s="14"/>
      <c r="M1613" s="54"/>
      <c r="N1613" s="6"/>
      <c r="O1613" s="58" t="s">
        <v>26</v>
      </c>
      <c r="P1613" s="6"/>
      <c r="Q1613" s="6"/>
      <c r="R1613" s="6"/>
      <c r="S1613" s="6"/>
      <c r="T1613" s="69">
        <v>785.12</v>
      </c>
      <c r="U1613" s="6"/>
      <c r="V1613" s="48">
        <v>39533</v>
      </c>
      <c r="W1613" s="6" t="s">
        <v>27</v>
      </c>
    </row>
    <row r="1614" spans="1:23" s="49" customFormat="1" ht="15" customHeight="1" x14ac:dyDescent="0.25">
      <c r="A1614" s="81" t="s">
        <v>58</v>
      </c>
      <c r="B1614" s="58" t="s">
        <v>156</v>
      </c>
      <c r="C1614" s="72" t="s">
        <v>28</v>
      </c>
      <c r="D1614" s="58" t="s">
        <v>9461</v>
      </c>
      <c r="E1614" s="58" t="s">
        <v>12197</v>
      </c>
      <c r="F1614" s="58" t="s">
        <v>16130</v>
      </c>
      <c r="G1614" s="60" t="s">
        <v>25</v>
      </c>
      <c r="H1614" s="58">
        <v>2000256277</v>
      </c>
      <c r="I1614" s="58" t="s">
        <v>3869</v>
      </c>
      <c r="J1614" s="13" t="s">
        <v>111</v>
      </c>
      <c r="K1614" s="13"/>
      <c r="L1614" s="14"/>
      <c r="M1614" s="54"/>
      <c r="N1614" s="6"/>
      <c r="O1614" s="58" t="s">
        <v>26</v>
      </c>
      <c r="P1614" s="6"/>
      <c r="Q1614" s="6"/>
      <c r="R1614" s="6"/>
      <c r="S1614" s="6"/>
      <c r="T1614" s="69">
        <v>14310.3</v>
      </c>
      <c r="U1614" s="6"/>
      <c r="V1614" s="48">
        <v>39595</v>
      </c>
      <c r="W1614" s="6" t="s">
        <v>27</v>
      </c>
    </row>
    <row r="1615" spans="1:23" s="49" customFormat="1" ht="15" customHeight="1" x14ac:dyDescent="0.25">
      <c r="A1615" s="81" t="s">
        <v>141</v>
      </c>
      <c r="B1615" s="58" t="s">
        <v>183</v>
      </c>
      <c r="C1615" s="72" t="s">
        <v>24</v>
      </c>
      <c r="D1615" s="58" t="s">
        <v>10576</v>
      </c>
      <c r="E1615" s="58" t="s">
        <v>13331</v>
      </c>
      <c r="F1615" s="58" t="s">
        <v>16131</v>
      </c>
      <c r="G1615" s="60" t="s">
        <v>25</v>
      </c>
      <c r="H1615" s="58">
        <v>2001391391</v>
      </c>
      <c r="I1615" s="58" t="s">
        <v>9079</v>
      </c>
      <c r="J1615" s="13" t="s">
        <v>111</v>
      </c>
      <c r="K1615" s="13"/>
      <c r="L1615" s="14"/>
      <c r="M1615" s="54"/>
      <c r="N1615" s="6"/>
      <c r="O1615" s="58" t="s">
        <v>26</v>
      </c>
      <c r="P1615" s="6"/>
      <c r="Q1615" s="6"/>
      <c r="R1615" s="6"/>
      <c r="S1615" s="6"/>
      <c r="T1615" s="69">
        <v>0.1</v>
      </c>
      <c r="U1615" s="6"/>
      <c r="V1615" s="48">
        <v>14311</v>
      </c>
      <c r="W1615" s="6" t="s">
        <v>27</v>
      </c>
    </row>
    <row r="1616" spans="1:23" s="49" customFormat="1" ht="15" customHeight="1" x14ac:dyDescent="0.25">
      <c r="A1616" s="81" t="s">
        <v>63</v>
      </c>
      <c r="B1616" s="58" t="s">
        <v>166</v>
      </c>
      <c r="C1616" s="72" t="s">
        <v>28</v>
      </c>
      <c r="D1616" s="58" t="s">
        <v>10577</v>
      </c>
      <c r="E1616" s="58" t="s">
        <v>13332</v>
      </c>
      <c r="F1616" s="58" t="s">
        <v>16132</v>
      </c>
      <c r="G1616" s="60" t="s">
        <v>25</v>
      </c>
      <c r="H1616" s="58">
        <v>2000352996</v>
      </c>
      <c r="I1616" s="58" t="s">
        <v>9079</v>
      </c>
      <c r="J1616" s="13" t="s">
        <v>111</v>
      </c>
      <c r="K1616" s="13"/>
      <c r="L1616" s="14"/>
      <c r="M1616" s="54"/>
      <c r="N1616" s="6"/>
      <c r="O1616" s="58" t="s">
        <v>26</v>
      </c>
      <c r="P1616" s="6"/>
      <c r="Q1616" s="6"/>
      <c r="R1616" s="6"/>
      <c r="S1616" s="6"/>
      <c r="T1616" s="69">
        <v>4961.04</v>
      </c>
      <c r="U1616" s="6"/>
      <c r="V1616" s="48">
        <v>39692</v>
      </c>
      <c r="W1616" s="6" t="s">
        <v>27</v>
      </c>
    </row>
    <row r="1617" spans="1:23" s="49" customFormat="1" ht="15" customHeight="1" x14ac:dyDescent="0.25">
      <c r="A1617" s="81" t="s">
        <v>93</v>
      </c>
      <c r="B1617" s="58" t="s">
        <v>154</v>
      </c>
      <c r="C1617" s="72" t="s">
        <v>24</v>
      </c>
      <c r="D1617" s="58" t="s">
        <v>10578</v>
      </c>
      <c r="E1617" s="58" t="s">
        <v>13333</v>
      </c>
      <c r="F1617" s="58" t="s">
        <v>16133</v>
      </c>
      <c r="G1617" s="60" t="s">
        <v>25</v>
      </c>
      <c r="H1617" s="58">
        <v>2001147253</v>
      </c>
      <c r="I1617" s="58" t="s">
        <v>9079</v>
      </c>
      <c r="J1617" s="13" t="s">
        <v>111</v>
      </c>
      <c r="K1617" s="13"/>
      <c r="L1617" s="14"/>
      <c r="M1617" s="54"/>
      <c r="N1617" s="6"/>
      <c r="O1617" s="58" t="s">
        <v>26</v>
      </c>
      <c r="P1617" s="6"/>
      <c r="Q1617" s="6"/>
      <c r="R1617" s="6"/>
      <c r="S1617" s="6"/>
      <c r="T1617" s="69">
        <v>1464.9</v>
      </c>
      <c r="U1617" s="6"/>
      <c r="V1617" s="48">
        <v>14383</v>
      </c>
      <c r="W1617" s="6" t="s">
        <v>27</v>
      </c>
    </row>
    <row r="1618" spans="1:23" s="49" customFormat="1" ht="15" customHeight="1" x14ac:dyDescent="0.25">
      <c r="A1618" s="81" t="s">
        <v>59</v>
      </c>
      <c r="B1618" s="58" t="s">
        <v>180</v>
      </c>
      <c r="C1618" s="72" t="s">
        <v>24</v>
      </c>
      <c r="D1618" s="58" t="s">
        <v>10579</v>
      </c>
      <c r="E1618" s="58" t="s">
        <v>13334</v>
      </c>
      <c r="F1618" s="58" t="s">
        <v>16134</v>
      </c>
      <c r="G1618" s="60" t="s">
        <v>25</v>
      </c>
      <c r="H1618" s="58">
        <v>2001419806</v>
      </c>
      <c r="I1618" s="58" t="s">
        <v>3869</v>
      </c>
      <c r="J1618" s="13" t="s">
        <v>111</v>
      </c>
      <c r="K1618" s="13"/>
      <c r="L1618" s="14"/>
      <c r="M1618" s="54"/>
      <c r="N1618" s="6"/>
      <c r="O1618" s="58" t="s">
        <v>26</v>
      </c>
      <c r="P1618" s="6"/>
      <c r="Q1618" s="6"/>
      <c r="R1618" s="6"/>
      <c r="S1618" s="6"/>
      <c r="T1618" s="69">
        <v>8812</v>
      </c>
      <c r="U1618" s="6"/>
      <c r="V1618" s="48">
        <v>39640</v>
      </c>
      <c r="W1618" s="6" t="s">
        <v>27</v>
      </c>
    </row>
    <row r="1619" spans="1:23" s="49" customFormat="1" ht="15" customHeight="1" x14ac:dyDescent="0.25">
      <c r="A1619" s="81" t="s">
        <v>70</v>
      </c>
      <c r="B1619" s="58" t="s">
        <v>151</v>
      </c>
      <c r="C1619" s="72" t="s">
        <v>24</v>
      </c>
      <c r="D1619" s="58" t="s">
        <v>10580</v>
      </c>
      <c r="E1619" s="58" t="s">
        <v>13335</v>
      </c>
      <c r="F1619" s="58" t="s">
        <v>16135</v>
      </c>
      <c r="G1619" s="60" t="s">
        <v>25</v>
      </c>
      <c r="H1619" s="58">
        <v>2001198397</v>
      </c>
      <c r="I1619" s="58" t="s">
        <v>3869</v>
      </c>
      <c r="J1619" s="13" t="s">
        <v>111</v>
      </c>
      <c r="K1619" s="13"/>
      <c r="L1619" s="14"/>
      <c r="M1619" s="54"/>
      <c r="N1619" s="6"/>
      <c r="O1619" s="58" t="s">
        <v>26</v>
      </c>
      <c r="P1619" s="6"/>
      <c r="Q1619" s="6"/>
      <c r="R1619" s="6"/>
      <c r="S1619" s="6"/>
      <c r="T1619" s="69">
        <v>2878.75</v>
      </c>
      <c r="U1619" s="6"/>
      <c r="V1619" s="48">
        <v>39588</v>
      </c>
      <c r="W1619" s="6" t="s">
        <v>27</v>
      </c>
    </row>
    <row r="1620" spans="1:23" s="49" customFormat="1" ht="15" customHeight="1" x14ac:dyDescent="0.25">
      <c r="A1620" s="81" t="s">
        <v>42</v>
      </c>
      <c r="B1620" s="58" t="s">
        <v>158</v>
      </c>
      <c r="C1620" s="72" t="s">
        <v>28</v>
      </c>
      <c r="D1620" s="58" t="s">
        <v>10581</v>
      </c>
      <c r="E1620" s="58" t="s">
        <v>13336</v>
      </c>
      <c r="F1620" s="58" t="s">
        <v>16136</v>
      </c>
      <c r="G1620" s="60" t="s">
        <v>25</v>
      </c>
      <c r="H1620" s="58">
        <v>2000161716</v>
      </c>
      <c r="I1620" s="58" t="s">
        <v>3869</v>
      </c>
      <c r="J1620" s="13" t="s">
        <v>111</v>
      </c>
      <c r="K1620" s="13"/>
      <c r="L1620" s="14"/>
      <c r="M1620" s="54"/>
      <c r="N1620" s="6"/>
      <c r="O1620" s="58" t="s">
        <v>26</v>
      </c>
      <c r="P1620" s="6"/>
      <c r="Q1620" s="6"/>
      <c r="R1620" s="6"/>
      <c r="S1620" s="6"/>
      <c r="T1620" s="69">
        <v>1734.77</v>
      </c>
      <c r="U1620" s="6"/>
      <c r="V1620" s="48">
        <v>39689</v>
      </c>
      <c r="W1620" s="6" t="s">
        <v>27</v>
      </c>
    </row>
    <row r="1621" spans="1:23" s="49" customFormat="1" ht="15" customHeight="1" x14ac:dyDescent="0.25">
      <c r="A1621" s="81" t="s">
        <v>91</v>
      </c>
      <c r="B1621" s="58" t="s">
        <v>165</v>
      </c>
      <c r="C1621" s="72" t="s">
        <v>28</v>
      </c>
      <c r="D1621" s="58" t="s">
        <v>10582</v>
      </c>
      <c r="E1621" s="58" t="s">
        <v>12954</v>
      </c>
      <c r="F1621" s="58" t="s">
        <v>16137</v>
      </c>
      <c r="G1621" s="60" t="s">
        <v>25</v>
      </c>
      <c r="H1621" s="58">
        <v>2000340807</v>
      </c>
      <c r="I1621" s="58" t="s">
        <v>3869</v>
      </c>
      <c r="J1621" s="13" t="s">
        <v>111</v>
      </c>
      <c r="K1621" s="13"/>
      <c r="L1621" s="14"/>
      <c r="M1621" s="54"/>
      <c r="N1621" s="6"/>
      <c r="O1621" s="58" t="s">
        <v>26</v>
      </c>
      <c r="P1621" s="6"/>
      <c r="Q1621" s="6"/>
      <c r="R1621" s="6"/>
      <c r="S1621" s="6"/>
      <c r="T1621" s="69">
        <v>184.75</v>
      </c>
      <c r="U1621" s="6"/>
      <c r="V1621" s="48">
        <v>39798</v>
      </c>
      <c r="W1621" s="6" t="s">
        <v>27</v>
      </c>
    </row>
    <row r="1622" spans="1:23" s="49" customFormat="1" ht="15" customHeight="1" x14ac:dyDescent="0.25">
      <c r="A1622" s="81" t="s">
        <v>141</v>
      </c>
      <c r="B1622" s="58" t="s">
        <v>183</v>
      </c>
      <c r="C1622" s="72" t="s">
        <v>24</v>
      </c>
      <c r="D1622" s="58" t="s">
        <v>10583</v>
      </c>
      <c r="E1622" s="58" t="s">
        <v>6289</v>
      </c>
      <c r="F1622" s="58" t="s">
        <v>16138</v>
      </c>
      <c r="G1622" s="60" t="s">
        <v>25</v>
      </c>
      <c r="H1622" s="58">
        <v>2001402784</v>
      </c>
      <c r="I1622" s="58" t="s">
        <v>3869</v>
      </c>
      <c r="J1622" s="13" t="s">
        <v>111</v>
      </c>
      <c r="K1622" s="13"/>
      <c r="L1622" s="14"/>
      <c r="M1622" s="54"/>
      <c r="N1622" s="6"/>
      <c r="O1622" s="58" t="s">
        <v>26</v>
      </c>
      <c r="P1622" s="6"/>
      <c r="Q1622" s="6"/>
      <c r="R1622" s="6"/>
      <c r="S1622" s="6"/>
      <c r="T1622" s="69">
        <v>8158</v>
      </c>
      <c r="U1622" s="6"/>
      <c r="V1622" s="48">
        <v>39787</v>
      </c>
      <c r="W1622" s="6" t="s">
        <v>27</v>
      </c>
    </row>
    <row r="1623" spans="1:23" s="49" customFormat="1" ht="15" customHeight="1" x14ac:dyDescent="0.25">
      <c r="A1623" s="81" t="s">
        <v>56</v>
      </c>
      <c r="B1623" s="58" t="s">
        <v>170</v>
      </c>
      <c r="C1623" s="72" t="s">
        <v>24</v>
      </c>
      <c r="D1623" s="58" t="s">
        <v>10584</v>
      </c>
      <c r="E1623" s="58" t="s">
        <v>13337</v>
      </c>
      <c r="F1623" s="58" t="s">
        <v>16139</v>
      </c>
      <c r="G1623" s="60" t="s">
        <v>25</v>
      </c>
      <c r="H1623" s="58">
        <v>2001023414</v>
      </c>
      <c r="I1623" s="58" t="s">
        <v>3869</v>
      </c>
      <c r="J1623" s="13" t="s">
        <v>111</v>
      </c>
      <c r="K1623" s="13"/>
      <c r="L1623" s="14"/>
      <c r="M1623" s="54"/>
      <c r="N1623" s="6"/>
      <c r="O1623" s="58" t="s">
        <v>26</v>
      </c>
      <c r="P1623" s="6"/>
      <c r="Q1623" s="6"/>
      <c r="R1623" s="6"/>
      <c r="S1623" s="6"/>
      <c r="T1623" s="69">
        <v>1693</v>
      </c>
      <c r="U1623" s="6"/>
      <c r="V1623" s="48">
        <v>39748</v>
      </c>
      <c r="W1623" s="6" t="s">
        <v>27</v>
      </c>
    </row>
    <row r="1624" spans="1:23" s="49" customFormat="1" ht="15" customHeight="1" x14ac:dyDescent="0.25">
      <c r="A1624" s="81" t="s">
        <v>58</v>
      </c>
      <c r="B1624" s="58" t="s">
        <v>156</v>
      </c>
      <c r="C1624" s="72" t="s">
        <v>28</v>
      </c>
      <c r="D1624" s="58" t="s">
        <v>10585</v>
      </c>
      <c r="E1624" s="58" t="s">
        <v>13338</v>
      </c>
      <c r="F1624" s="58" t="s">
        <v>16140</v>
      </c>
      <c r="G1624" s="60" t="s">
        <v>25</v>
      </c>
      <c r="H1624" s="58">
        <v>2000275509</v>
      </c>
      <c r="I1624" s="58" t="s">
        <v>9079</v>
      </c>
      <c r="J1624" s="13" t="s">
        <v>111</v>
      </c>
      <c r="K1624" s="13"/>
      <c r="L1624" s="14"/>
      <c r="M1624" s="54"/>
      <c r="N1624" s="6"/>
      <c r="O1624" s="58" t="s">
        <v>26</v>
      </c>
      <c r="P1624" s="6"/>
      <c r="Q1624" s="6"/>
      <c r="R1624" s="6"/>
      <c r="S1624" s="6"/>
      <c r="T1624" s="69">
        <v>426.31</v>
      </c>
      <c r="U1624" s="6"/>
      <c r="V1624" s="48">
        <v>14584</v>
      </c>
      <c r="W1624" s="6" t="s">
        <v>27</v>
      </c>
    </row>
    <row r="1625" spans="1:23" s="49" customFormat="1" ht="15" customHeight="1" x14ac:dyDescent="0.25">
      <c r="A1625" s="81" t="s">
        <v>63</v>
      </c>
      <c r="B1625" s="58" t="s">
        <v>166</v>
      </c>
      <c r="C1625" s="72" t="s">
        <v>28</v>
      </c>
      <c r="D1625" s="58" t="s">
        <v>10586</v>
      </c>
      <c r="E1625" s="58" t="s">
        <v>13339</v>
      </c>
      <c r="F1625" s="58" t="s">
        <v>16141</v>
      </c>
      <c r="G1625" s="60" t="s">
        <v>25</v>
      </c>
      <c r="H1625" s="58">
        <v>2001366915</v>
      </c>
      <c r="I1625" s="58" t="s">
        <v>3869</v>
      </c>
      <c r="J1625" s="13" t="s">
        <v>111</v>
      </c>
      <c r="K1625" s="13"/>
      <c r="L1625" s="14"/>
      <c r="M1625" s="54"/>
      <c r="N1625" s="6"/>
      <c r="O1625" s="58" t="s">
        <v>26</v>
      </c>
      <c r="P1625" s="6"/>
      <c r="Q1625" s="6"/>
      <c r="R1625" s="6"/>
      <c r="S1625" s="6"/>
      <c r="T1625" s="69">
        <v>1</v>
      </c>
      <c r="U1625" s="6"/>
      <c r="V1625" s="48">
        <v>39645</v>
      </c>
      <c r="W1625" s="6" t="s">
        <v>27</v>
      </c>
    </row>
    <row r="1626" spans="1:23" s="49" customFormat="1" ht="15" customHeight="1" x14ac:dyDescent="0.25">
      <c r="A1626" s="81" t="s">
        <v>44</v>
      </c>
      <c r="B1626" s="58" t="s">
        <v>184</v>
      </c>
      <c r="C1626" s="72" t="s">
        <v>28</v>
      </c>
      <c r="D1626" s="58" t="s">
        <v>10587</v>
      </c>
      <c r="E1626" s="58" t="s">
        <v>8474</v>
      </c>
      <c r="F1626" s="58" t="s">
        <v>16142</v>
      </c>
      <c r="G1626" s="60" t="s">
        <v>25</v>
      </c>
      <c r="H1626" s="58">
        <v>2000118012</v>
      </c>
      <c r="I1626" s="58" t="s">
        <v>9079</v>
      </c>
      <c r="J1626" s="13" t="s">
        <v>111</v>
      </c>
      <c r="K1626" s="13"/>
      <c r="L1626" s="14"/>
      <c r="M1626" s="54"/>
      <c r="N1626" s="6"/>
      <c r="O1626" s="58" t="s">
        <v>26</v>
      </c>
      <c r="P1626" s="6"/>
      <c r="Q1626" s="6"/>
      <c r="R1626" s="6"/>
      <c r="S1626" s="6"/>
      <c r="T1626" s="69">
        <v>0.2</v>
      </c>
      <c r="U1626" s="6"/>
      <c r="V1626" s="48">
        <v>14524</v>
      </c>
      <c r="W1626" s="6" t="s">
        <v>27</v>
      </c>
    </row>
    <row r="1627" spans="1:23" s="49" customFormat="1" ht="15" customHeight="1" x14ac:dyDescent="0.25">
      <c r="A1627" s="81" t="s">
        <v>42</v>
      </c>
      <c r="B1627" s="58" t="s">
        <v>158</v>
      </c>
      <c r="C1627" s="72" t="s">
        <v>28</v>
      </c>
      <c r="D1627" s="58" t="s">
        <v>10588</v>
      </c>
      <c r="E1627" s="58" t="s">
        <v>13340</v>
      </c>
      <c r="F1627" s="58" t="s">
        <v>16143</v>
      </c>
      <c r="G1627" s="60" t="s">
        <v>25</v>
      </c>
      <c r="H1627" s="58">
        <v>2000171312</v>
      </c>
      <c r="I1627" s="58" t="s">
        <v>9079</v>
      </c>
      <c r="J1627" s="13" t="s">
        <v>111</v>
      </c>
      <c r="K1627" s="13"/>
      <c r="L1627" s="14"/>
      <c r="M1627" s="54"/>
      <c r="N1627" s="6"/>
      <c r="O1627" s="58" t="s">
        <v>26</v>
      </c>
      <c r="P1627" s="6"/>
      <c r="Q1627" s="6"/>
      <c r="R1627" s="6"/>
      <c r="S1627" s="6"/>
      <c r="T1627" s="69">
        <v>31341.48</v>
      </c>
      <c r="U1627" s="6"/>
      <c r="V1627" s="48">
        <v>39655</v>
      </c>
      <c r="W1627" s="6" t="s">
        <v>27</v>
      </c>
    </row>
    <row r="1628" spans="1:23" s="49" customFormat="1" ht="15" customHeight="1" x14ac:dyDescent="0.25">
      <c r="A1628" s="81" t="s">
        <v>91</v>
      </c>
      <c r="B1628" s="58" t="s">
        <v>165</v>
      </c>
      <c r="C1628" s="72" t="s">
        <v>28</v>
      </c>
      <c r="D1628" s="58" t="s">
        <v>10589</v>
      </c>
      <c r="E1628" s="58" t="s">
        <v>13341</v>
      </c>
      <c r="F1628" s="58" t="s">
        <v>16144</v>
      </c>
      <c r="G1628" s="60" t="s">
        <v>25</v>
      </c>
      <c r="H1628" s="58">
        <v>2000338349</v>
      </c>
      <c r="I1628" s="58" t="s">
        <v>9079</v>
      </c>
      <c r="J1628" s="13" t="s">
        <v>111</v>
      </c>
      <c r="K1628" s="13"/>
      <c r="L1628" s="14"/>
      <c r="M1628" s="54"/>
      <c r="N1628" s="6"/>
      <c r="O1628" s="58" t="s">
        <v>26</v>
      </c>
      <c r="P1628" s="6"/>
      <c r="Q1628" s="6"/>
      <c r="R1628" s="6"/>
      <c r="S1628" s="6"/>
      <c r="T1628" s="69">
        <v>0.36</v>
      </c>
      <c r="U1628" s="6"/>
      <c r="V1628" s="48">
        <v>14251</v>
      </c>
      <c r="W1628" s="6" t="s">
        <v>27</v>
      </c>
    </row>
    <row r="1629" spans="1:23" s="49" customFormat="1" ht="15" customHeight="1" x14ac:dyDescent="0.25">
      <c r="A1629" s="81" t="s">
        <v>47</v>
      </c>
      <c r="B1629" s="58" t="s">
        <v>147</v>
      </c>
      <c r="C1629" s="72" t="s">
        <v>48</v>
      </c>
      <c r="D1629" s="58" t="s">
        <v>10590</v>
      </c>
      <c r="E1629" s="58" t="s">
        <v>13342</v>
      </c>
      <c r="F1629" s="58" t="s">
        <v>16145</v>
      </c>
      <c r="G1629" s="60" t="s">
        <v>25</v>
      </c>
      <c r="H1629" s="58">
        <v>2001255347</v>
      </c>
      <c r="I1629" s="58" t="s">
        <v>9079</v>
      </c>
      <c r="J1629" s="13" t="s">
        <v>111</v>
      </c>
      <c r="K1629" s="13"/>
      <c r="L1629" s="14"/>
      <c r="M1629" s="54"/>
      <c r="N1629" s="6"/>
      <c r="O1629" s="58" t="s">
        <v>26</v>
      </c>
      <c r="P1629" s="6"/>
      <c r="Q1629" s="6"/>
      <c r="R1629" s="6"/>
      <c r="S1629" s="6"/>
      <c r="T1629" s="69">
        <v>5041.66</v>
      </c>
      <c r="U1629" s="6"/>
      <c r="V1629" s="48">
        <v>14310</v>
      </c>
      <c r="W1629" s="6" t="s">
        <v>27</v>
      </c>
    </row>
    <row r="1630" spans="1:23" s="49" customFormat="1" ht="15" customHeight="1" x14ac:dyDescent="0.25">
      <c r="A1630" s="81" t="s">
        <v>141</v>
      </c>
      <c r="B1630" s="58" t="s">
        <v>183</v>
      </c>
      <c r="C1630" s="72" t="s">
        <v>24</v>
      </c>
      <c r="D1630" s="58" t="s">
        <v>1025</v>
      </c>
      <c r="E1630" s="58" t="s">
        <v>13343</v>
      </c>
      <c r="F1630" s="58" t="s">
        <v>16146</v>
      </c>
      <c r="G1630" s="60" t="s">
        <v>25</v>
      </c>
      <c r="H1630" s="58">
        <v>2001395729</v>
      </c>
      <c r="I1630" s="58" t="s">
        <v>9079</v>
      </c>
      <c r="J1630" s="13" t="s">
        <v>111</v>
      </c>
      <c r="K1630" s="13"/>
      <c r="L1630" s="14"/>
      <c r="M1630" s="54"/>
      <c r="N1630" s="6"/>
      <c r="O1630" s="58" t="s">
        <v>26</v>
      </c>
      <c r="P1630" s="6"/>
      <c r="Q1630" s="6"/>
      <c r="R1630" s="6"/>
      <c r="S1630" s="6"/>
      <c r="T1630" s="69">
        <v>0.16</v>
      </c>
      <c r="U1630" s="6"/>
      <c r="V1630" s="48">
        <v>39749</v>
      </c>
      <c r="W1630" s="6" t="s">
        <v>27</v>
      </c>
    </row>
    <row r="1631" spans="1:23" s="49" customFormat="1" ht="15" customHeight="1" x14ac:dyDescent="0.25">
      <c r="A1631" s="81" t="s">
        <v>44</v>
      </c>
      <c r="B1631" s="58" t="s">
        <v>184</v>
      </c>
      <c r="C1631" s="72" t="s">
        <v>28</v>
      </c>
      <c r="D1631" s="58" t="s">
        <v>4442</v>
      </c>
      <c r="E1631" s="58" t="s">
        <v>13344</v>
      </c>
      <c r="F1631" s="58" t="s">
        <v>16147</v>
      </c>
      <c r="G1631" s="60" t="s">
        <v>25</v>
      </c>
      <c r="H1631" s="58">
        <v>2000112766</v>
      </c>
      <c r="I1631" s="58" t="s">
        <v>9079</v>
      </c>
      <c r="J1631" s="13" t="s">
        <v>111</v>
      </c>
      <c r="K1631" s="13"/>
      <c r="L1631" s="14"/>
      <c r="M1631" s="54"/>
      <c r="N1631" s="6"/>
      <c r="O1631" s="58" t="s">
        <v>26</v>
      </c>
      <c r="P1631" s="6"/>
      <c r="Q1631" s="6"/>
      <c r="R1631" s="6"/>
      <c r="S1631" s="6"/>
      <c r="T1631" s="69">
        <v>0.01</v>
      </c>
      <c r="U1631" s="6"/>
      <c r="V1631" s="48">
        <v>39666</v>
      </c>
      <c r="W1631" s="6" t="s">
        <v>27</v>
      </c>
    </row>
    <row r="1632" spans="1:23" s="49" customFormat="1" ht="15" customHeight="1" x14ac:dyDescent="0.25">
      <c r="A1632" s="81" t="s">
        <v>63</v>
      </c>
      <c r="B1632" s="58" t="s">
        <v>166</v>
      </c>
      <c r="C1632" s="72" t="s">
        <v>28</v>
      </c>
      <c r="D1632" s="58" t="s">
        <v>10591</v>
      </c>
      <c r="E1632" s="58" t="s">
        <v>13345</v>
      </c>
      <c r="F1632" s="58" t="s">
        <v>16148</v>
      </c>
      <c r="G1632" s="60" t="s">
        <v>25</v>
      </c>
      <c r="H1632" s="58">
        <v>2001351152</v>
      </c>
      <c r="I1632" s="58" t="s">
        <v>3869</v>
      </c>
      <c r="J1632" s="13" t="s">
        <v>111</v>
      </c>
      <c r="K1632" s="13"/>
      <c r="L1632" s="14"/>
      <c r="M1632" s="54"/>
      <c r="N1632" s="6"/>
      <c r="O1632" s="58" t="s">
        <v>26</v>
      </c>
      <c r="P1632" s="6"/>
      <c r="Q1632" s="6"/>
      <c r="R1632" s="6"/>
      <c r="S1632" s="6"/>
      <c r="T1632" s="69">
        <v>3712</v>
      </c>
      <c r="U1632" s="6"/>
      <c r="V1632" s="48">
        <v>14425</v>
      </c>
      <c r="W1632" s="6" t="s">
        <v>27</v>
      </c>
    </row>
    <row r="1633" spans="1:23" s="49" customFormat="1" ht="15" customHeight="1" x14ac:dyDescent="0.25">
      <c r="A1633" s="81" t="s">
        <v>108</v>
      </c>
      <c r="B1633" s="58" t="s">
        <v>163</v>
      </c>
      <c r="C1633" s="72" t="s">
        <v>28</v>
      </c>
      <c r="D1633" s="58" t="s">
        <v>10592</v>
      </c>
      <c r="E1633" s="58" t="s">
        <v>13346</v>
      </c>
      <c r="F1633" s="58" t="s">
        <v>16149</v>
      </c>
      <c r="G1633" s="60" t="s">
        <v>25</v>
      </c>
      <c r="H1633" s="58">
        <v>2000378308</v>
      </c>
      <c r="I1633" s="58" t="s">
        <v>3869</v>
      </c>
      <c r="J1633" s="13" t="s">
        <v>111</v>
      </c>
      <c r="K1633" s="13"/>
      <c r="L1633" s="14"/>
      <c r="M1633" s="54"/>
      <c r="N1633" s="6"/>
      <c r="O1633" s="58" t="s">
        <v>26</v>
      </c>
      <c r="P1633" s="6"/>
      <c r="Q1633" s="6"/>
      <c r="R1633" s="6"/>
      <c r="S1633" s="6"/>
      <c r="T1633" s="69">
        <v>880</v>
      </c>
      <c r="U1633" s="6"/>
      <c r="V1633" s="48">
        <v>39748</v>
      </c>
      <c r="W1633" s="6" t="s">
        <v>27</v>
      </c>
    </row>
    <row r="1634" spans="1:23" s="49" customFormat="1" ht="15" customHeight="1" x14ac:dyDescent="0.25">
      <c r="A1634" s="81" t="s">
        <v>23</v>
      </c>
      <c r="B1634" s="58" t="s">
        <v>172</v>
      </c>
      <c r="C1634" s="72" t="s">
        <v>24</v>
      </c>
      <c r="D1634" s="58" t="s">
        <v>10593</v>
      </c>
      <c r="E1634" s="58" t="s">
        <v>13347</v>
      </c>
      <c r="F1634" s="58" t="s">
        <v>16150</v>
      </c>
      <c r="G1634" s="60" t="s">
        <v>25</v>
      </c>
      <c r="H1634" s="58">
        <v>2001348003</v>
      </c>
      <c r="I1634" s="58" t="s">
        <v>3869</v>
      </c>
      <c r="J1634" s="13" t="s">
        <v>111</v>
      </c>
      <c r="K1634" s="13"/>
      <c r="L1634" s="14"/>
      <c r="M1634" s="54"/>
      <c r="N1634" s="6"/>
      <c r="O1634" s="58" t="s">
        <v>26</v>
      </c>
      <c r="P1634" s="6"/>
      <c r="Q1634" s="6"/>
      <c r="R1634" s="6"/>
      <c r="S1634" s="6"/>
      <c r="T1634" s="69">
        <v>3812</v>
      </c>
      <c r="U1634" s="6"/>
      <c r="V1634" s="48">
        <v>39788</v>
      </c>
      <c r="W1634" s="6" t="s">
        <v>27</v>
      </c>
    </row>
    <row r="1635" spans="1:23" s="49" customFormat="1" ht="15" customHeight="1" x14ac:dyDescent="0.25">
      <c r="A1635" s="81" t="s">
        <v>79</v>
      </c>
      <c r="B1635" s="58" t="s">
        <v>164</v>
      </c>
      <c r="C1635" s="72" t="s">
        <v>80</v>
      </c>
      <c r="D1635" s="58" t="s">
        <v>10594</v>
      </c>
      <c r="E1635" s="58" t="s">
        <v>13348</v>
      </c>
      <c r="F1635" s="58" t="s">
        <v>16151</v>
      </c>
      <c r="G1635" s="60" t="s">
        <v>25</v>
      </c>
      <c r="H1635" s="58">
        <v>2001309385</v>
      </c>
      <c r="I1635" s="58" t="s">
        <v>3869</v>
      </c>
      <c r="J1635" s="13" t="s">
        <v>111</v>
      </c>
      <c r="K1635" s="13"/>
      <c r="L1635" s="14"/>
      <c r="M1635" s="54"/>
      <c r="N1635" s="6"/>
      <c r="O1635" s="58" t="s">
        <v>26</v>
      </c>
      <c r="P1635" s="6"/>
      <c r="Q1635" s="6"/>
      <c r="R1635" s="6"/>
      <c r="S1635" s="6"/>
      <c r="T1635" s="69">
        <v>1916</v>
      </c>
      <c r="U1635" s="6"/>
      <c r="V1635" s="48">
        <v>39578</v>
      </c>
      <c r="W1635" s="6" t="s">
        <v>27</v>
      </c>
    </row>
    <row r="1636" spans="1:23" s="49" customFormat="1" ht="15" customHeight="1" x14ac:dyDescent="0.25">
      <c r="A1636" s="81" t="s">
        <v>69</v>
      </c>
      <c r="B1636" s="58" t="s">
        <v>157</v>
      </c>
      <c r="C1636" s="72" t="s">
        <v>28</v>
      </c>
      <c r="D1636" s="58" t="s">
        <v>10595</v>
      </c>
      <c r="E1636" s="58" t="s">
        <v>13349</v>
      </c>
      <c r="F1636" s="58" t="s">
        <v>16152</v>
      </c>
      <c r="G1636" s="60" t="s">
        <v>25</v>
      </c>
      <c r="H1636" s="58">
        <v>2000322833</v>
      </c>
      <c r="I1636" s="58" t="s">
        <v>3869</v>
      </c>
      <c r="J1636" s="13" t="s">
        <v>111</v>
      </c>
      <c r="K1636" s="13"/>
      <c r="L1636" s="14"/>
      <c r="M1636" s="54"/>
      <c r="N1636" s="6"/>
      <c r="O1636" s="58" t="s">
        <v>26</v>
      </c>
      <c r="P1636" s="6"/>
      <c r="Q1636" s="6"/>
      <c r="R1636" s="6"/>
      <c r="S1636" s="6"/>
      <c r="T1636" s="69">
        <v>22348</v>
      </c>
      <c r="U1636" s="6"/>
      <c r="V1636" s="48">
        <v>14453</v>
      </c>
      <c r="W1636" s="6" t="s">
        <v>27</v>
      </c>
    </row>
    <row r="1637" spans="1:23" s="49" customFormat="1" ht="15" customHeight="1" x14ac:dyDescent="0.25">
      <c r="A1637" s="81" t="s">
        <v>4426</v>
      </c>
      <c r="B1637" s="58" t="s">
        <v>4427</v>
      </c>
      <c r="C1637" s="72" t="s">
        <v>24</v>
      </c>
      <c r="D1637" s="58" t="s">
        <v>5578</v>
      </c>
      <c r="E1637" s="58" t="s">
        <v>13350</v>
      </c>
      <c r="F1637" s="58" t="s">
        <v>16153</v>
      </c>
      <c r="G1637" s="60" t="s">
        <v>25</v>
      </c>
      <c r="H1637" s="58">
        <v>2000662251</v>
      </c>
      <c r="I1637" s="58" t="s">
        <v>3869</v>
      </c>
      <c r="J1637" s="13" t="s">
        <v>111</v>
      </c>
      <c r="K1637" s="13"/>
      <c r="L1637" s="14"/>
      <c r="M1637" s="54"/>
      <c r="N1637" s="6"/>
      <c r="O1637" s="58" t="s">
        <v>26</v>
      </c>
      <c r="P1637" s="6"/>
      <c r="Q1637" s="6"/>
      <c r="R1637" s="6"/>
      <c r="S1637" s="6"/>
      <c r="T1637" s="69">
        <v>116</v>
      </c>
      <c r="U1637" s="6"/>
      <c r="V1637" s="48">
        <v>39734</v>
      </c>
      <c r="W1637" s="6" t="s">
        <v>27</v>
      </c>
    </row>
    <row r="1638" spans="1:23" s="49" customFormat="1" ht="15" customHeight="1" x14ac:dyDescent="0.25">
      <c r="A1638" s="81" t="s">
        <v>141</v>
      </c>
      <c r="B1638" s="58" t="s">
        <v>183</v>
      </c>
      <c r="C1638" s="72" t="s">
        <v>24</v>
      </c>
      <c r="D1638" s="58" t="s">
        <v>10596</v>
      </c>
      <c r="E1638" s="58" t="s">
        <v>13351</v>
      </c>
      <c r="F1638" s="58" t="s">
        <v>16154</v>
      </c>
      <c r="G1638" s="60" t="s">
        <v>25</v>
      </c>
      <c r="H1638" s="58">
        <v>2001395281</v>
      </c>
      <c r="I1638" s="58" t="s">
        <v>9079</v>
      </c>
      <c r="J1638" s="13" t="s">
        <v>111</v>
      </c>
      <c r="K1638" s="13"/>
      <c r="L1638" s="14"/>
      <c r="M1638" s="54"/>
      <c r="N1638" s="6"/>
      <c r="O1638" s="58" t="s">
        <v>26</v>
      </c>
      <c r="P1638" s="6"/>
      <c r="Q1638" s="6"/>
      <c r="R1638" s="6"/>
      <c r="S1638" s="6"/>
      <c r="T1638" s="69">
        <v>0.64</v>
      </c>
      <c r="U1638" s="6"/>
      <c r="V1638" s="48">
        <v>39648</v>
      </c>
      <c r="W1638" s="6" t="s">
        <v>27</v>
      </c>
    </row>
    <row r="1639" spans="1:23" s="49" customFormat="1" ht="15" customHeight="1" x14ac:dyDescent="0.25">
      <c r="A1639" s="81" t="s">
        <v>44</v>
      </c>
      <c r="B1639" s="58" t="s">
        <v>184</v>
      </c>
      <c r="C1639" s="72" t="s">
        <v>28</v>
      </c>
      <c r="D1639" s="58" t="s">
        <v>10598</v>
      </c>
      <c r="E1639" s="58" t="s">
        <v>13353</v>
      </c>
      <c r="F1639" s="58" t="s">
        <v>16156</v>
      </c>
      <c r="G1639" s="60" t="s">
        <v>25</v>
      </c>
      <c r="H1639" s="58">
        <v>2000118926</v>
      </c>
      <c r="I1639" s="58" t="s">
        <v>9079</v>
      </c>
      <c r="J1639" s="13" t="s">
        <v>111</v>
      </c>
      <c r="K1639" s="13"/>
      <c r="L1639" s="14"/>
      <c r="M1639" s="54"/>
      <c r="N1639" s="6"/>
      <c r="O1639" s="58" t="s">
        <v>26</v>
      </c>
      <c r="P1639" s="6"/>
      <c r="Q1639" s="6"/>
      <c r="R1639" s="6"/>
      <c r="S1639" s="6"/>
      <c r="T1639" s="69">
        <v>0.17</v>
      </c>
      <c r="U1639" s="6"/>
      <c r="V1639" s="48">
        <v>39643</v>
      </c>
      <c r="W1639" s="6" t="s">
        <v>27</v>
      </c>
    </row>
    <row r="1640" spans="1:23" s="49" customFormat="1" ht="15" customHeight="1" x14ac:dyDescent="0.25">
      <c r="A1640" s="81" t="s">
        <v>63</v>
      </c>
      <c r="B1640" s="58" t="s">
        <v>166</v>
      </c>
      <c r="C1640" s="72" t="s">
        <v>28</v>
      </c>
      <c r="D1640" s="58" t="s">
        <v>10599</v>
      </c>
      <c r="E1640" s="58" t="s">
        <v>13354</v>
      </c>
      <c r="F1640" s="58" t="s">
        <v>16157</v>
      </c>
      <c r="G1640" s="60" t="s">
        <v>25</v>
      </c>
      <c r="H1640" s="58">
        <v>2001367202</v>
      </c>
      <c r="I1640" s="58" t="s">
        <v>3869</v>
      </c>
      <c r="J1640" s="13" t="s">
        <v>111</v>
      </c>
      <c r="K1640" s="13"/>
      <c r="L1640" s="14"/>
      <c r="M1640" s="54"/>
      <c r="N1640" s="6"/>
      <c r="O1640" s="58" t="s">
        <v>26</v>
      </c>
      <c r="P1640" s="6"/>
      <c r="Q1640" s="6"/>
      <c r="R1640" s="6"/>
      <c r="S1640" s="6"/>
      <c r="T1640" s="69">
        <v>1467</v>
      </c>
      <c r="U1640" s="6"/>
      <c r="V1640" s="48">
        <v>39478</v>
      </c>
      <c r="W1640" s="6" t="s">
        <v>27</v>
      </c>
    </row>
    <row r="1641" spans="1:23" s="49" customFormat="1" ht="15" customHeight="1" x14ac:dyDescent="0.25">
      <c r="A1641" s="81" t="s">
        <v>108</v>
      </c>
      <c r="B1641" s="58" t="s">
        <v>163</v>
      </c>
      <c r="C1641" s="72" t="s">
        <v>28</v>
      </c>
      <c r="D1641" s="58" t="s">
        <v>10600</v>
      </c>
      <c r="E1641" s="58" t="s">
        <v>13355</v>
      </c>
      <c r="F1641" s="58" t="s">
        <v>16158</v>
      </c>
      <c r="G1641" s="60" t="s">
        <v>25</v>
      </c>
      <c r="H1641" s="58">
        <v>2000377115</v>
      </c>
      <c r="I1641" s="58" t="s">
        <v>3869</v>
      </c>
      <c r="J1641" s="13" t="s">
        <v>111</v>
      </c>
      <c r="K1641" s="13"/>
      <c r="L1641" s="14"/>
      <c r="M1641" s="54"/>
      <c r="N1641" s="6"/>
      <c r="O1641" s="58" t="s">
        <v>26</v>
      </c>
      <c r="P1641" s="6"/>
      <c r="Q1641" s="6"/>
      <c r="R1641" s="6"/>
      <c r="S1641" s="6"/>
      <c r="T1641" s="69">
        <v>286</v>
      </c>
      <c r="U1641" s="6"/>
      <c r="V1641" s="48">
        <v>39686</v>
      </c>
      <c r="W1641" s="6" t="s">
        <v>27</v>
      </c>
    </row>
    <row r="1642" spans="1:23" s="49" customFormat="1" ht="15" customHeight="1" x14ac:dyDescent="0.25">
      <c r="A1642" s="81" t="s">
        <v>4432</v>
      </c>
      <c r="B1642" s="58" t="s">
        <v>4433</v>
      </c>
      <c r="C1642" s="72" t="s">
        <v>24</v>
      </c>
      <c r="D1642" s="58" t="s">
        <v>10601</v>
      </c>
      <c r="E1642" s="58" t="s">
        <v>13356</v>
      </c>
      <c r="F1642" s="58" t="s">
        <v>16159</v>
      </c>
      <c r="G1642" s="60" t="s">
        <v>25</v>
      </c>
      <c r="H1642" s="58">
        <v>2000675566</v>
      </c>
      <c r="I1642" s="58" t="s">
        <v>9079</v>
      </c>
      <c r="J1642" s="13" t="s">
        <v>111</v>
      </c>
      <c r="K1642" s="13"/>
      <c r="L1642" s="14"/>
      <c r="M1642" s="54"/>
      <c r="N1642" s="6"/>
      <c r="O1642" s="58" t="s">
        <v>26</v>
      </c>
      <c r="P1642" s="6"/>
      <c r="Q1642" s="6"/>
      <c r="R1642" s="6"/>
      <c r="S1642" s="6"/>
      <c r="T1642" s="69">
        <v>180132.84</v>
      </c>
      <c r="U1642" s="6"/>
      <c r="V1642" s="48">
        <v>39658</v>
      </c>
      <c r="W1642" s="6" t="s">
        <v>27</v>
      </c>
    </row>
    <row r="1643" spans="1:23" s="49" customFormat="1" ht="15" customHeight="1" x14ac:dyDescent="0.25">
      <c r="A1643" s="81" t="s">
        <v>58</v>
      </c>
      <c r="B1643" s="58" t="s">
        <v>156</v>
      </c>
      <c r="C1643" s="72" t="s">
        <v>28</v>
      </c>
      <c r="D1643" s="58" t="s">
        <v>10602</v>
      </c>
      <c r="E1643" s="58" t="s">
        <v>13357</v>
      </c>
      <c r="F1643" s="58" t="s">
        <v>16160</v>
      </c>
      <c r="G1643" s="60" t="s">
        <v>25</v>
      </c>
      <c r="H1643" s="58">
        <v>2000263683</v>
      </c>
      <c r="I1643" s="58" t="s">
        <v>9079</v>
      </c>
      <c r="J1643" s="13" t="s">
        <v>111</v>
      </c>
      <c r="K1643" s="13"/>
      <c r="L1643" s="14"/>
      <c r="M1643" s="54"/>
      <c r="N1643" s="6"/>
      <c r="O1643" s="58" t="s">
        <v>26</v>
      </c>
      <c r="P1643" s="6"/>
      <c r="Q1643" s="6"/>
      <c r="R1643" s="6"/>
      <c r="S1643" s="6"/>
      <c r="T1643" s="69">
        <v>6149.08</v>
      </c>
      <c r="U1643" s="6"/>
      <c r="V1643" s="48">
        <v>14252</v>
      </c>
      <c r="W1643" s="6" t="s">
        <v>27</v>
      </c>
    </row>
    <row r="1644" spans="1:23" s="49" customFormat="1" ht="15" customHeight="1" x14ac:dyDescent="0.25">
      <c r="A1644" s="81" t="s">
        <v>47</v>
      </c>
      <c r="B1644" s="58" t="s">
        <v>147</v>
      </c>
      <c r="C1644" s="72" t="s">
        <v>48</v>
      </c>
      <c r="D1644" s="58" t="s">
        <v>10603</v>
      </c>
      <c r="E1644" s="58" t="s">
        <v>13358</v>
      </c>
      <c r="F1644" s="58" t="s">
        <v>16161</v>
      </c>
      <c r="G1644" s="60" t="s">
        <v>25</v>
      </c>
      <c r="H1644" s="58">
        <v>2001250418</v>
      </c>
      <c r="I1644" s="58" t="s">
        <v>3869</v>
      </c>
      <c r="J1644" s="13" t="s">
        <v>111</v>
      </c>
      <c r="K1644" s="13"/>
      <c r="L1644" s="14"/>
      <c r="M1644" s="54"/>
      <c r="N1644" s="6"/>
      <c r="O1644" s="58" t="s">
        <v>26</v>
      </c>
      <c r="P1644" s="6"/>
      <c r="Q1644" s="6"/>
      <c r="R1644" s="6"/>
      <c r="S1644" s="6"/>
      <c r="T1644" s="69">
        <v>895</v>
      </c>
      <c r="U1644" s="6"/>
      <c r="V1644" s="48">
        <v>39769</v>
      </c>
      <c r="W1644" s="6" t="s">
        <v>27</v>
      </c>
    </row>
    <row r="1645" spans="1:23" s="49" customFormat="1" ht="15" customHeight="1" x14ac:dyDescent="0.25">
      <c r="A1645" s="81" t="s">
        <v>38</v>
      </c>
      <c r="B1645" s="58" t="s">
        <v>169</v>
      </c>
      <c r="C1645" s="72" t="s">
        <v>24</v>
      </c>
      <c r="D1645" s="58" t="s">
        <v>10604</v>
      </c>
      <c r="E1645" s="58" t="s">
        <v>13359</v>
      </c>
      <c r="F1645" s="58" t="s">
        <v>16162</v>
      </c>
      <c r="G1645" s="60" t="s">
        <v>25</v>
      </c>
      <c r="H1645" s="58">
        <v>2000595112</v>
      </c>
      <c r="I1645" s="58" t="s">
        <v>9079</v>
      </c>
      <c r="J1645" s="13" t="s">
        <v>111</v>
      </c>
      <c r="K1645" s="13"/>
      <c r="L1645" s="14"/>
      <c r="M1645" s="54"/>
      <c r="N1645" s="6"/>
      <c r="O1645" s="58" t="s">
        <v>26</v>
      </c>
      <c r="P1645" s="6"/>
      <c r="Q1645" s="6"/>
      <c r="R1645" s="6"/>
      <c r="S1645" s="6"/>
      <c r="T1645" s="69">
        <v>1562.73</v>
      </c>
      <c r="U1645" s="6"/>
      <c r="V1645" s="48">
        <v>14385</v>
      </c>
      <c r="W1645" s="6" t="s">
        <v>27</v>
      </c>
    </row>
    <row r="1646" spans="1:23" s="49" customFormat="1" ht="15" customHeight="1" x14ac:dyDescent="0.25">
      <c r="A1646" s="81" t="s">
        <v>43</v>
      </c>
      <c r="B1646" s="58" t="s">
        <v>174</v>
      </c>
      <c r="C1646" s="72" t="s">
        <v>24</v>
      </c>
      <c r="D1646" s="58" t="s">
        <v>10605</v>
      </c>
      <c r="E1646" s="58" t="s">
        <v>13360</v>
      </c>
      <c r="F1646" s="58" t="s">
        <v>16163</v>
      </c>
      <c r="G1646" s="60" t="s">
        <v>25</v>
      </c>
      <c r="H1646" s="58">
        <v>2000823824</v>
      </c>
      <c r="I1646" s="58" t="s">
        <v>9079</v>
      </c>
      <c r="J1646" s="13" t="s">
        <v>111</v>
      </c>
      <c r="K1646" s="13"/>
      <c r="L1646" s="14"/>
      <c r="M1646" s="54"/>
      <c r="N1646" s="6"/>
      <c r="O1646" s="58" t="s">
        <v>26</v>
      </c>
      <c r="P1646" s="6"/>
      <c r="Q1646" s="6"/>
      <c r="R1646" s="6"/>
      <c r="S1646" s="6"/>
      <c r="T1646" s="69">
        <v>6680.42</v>
      </c>
      <c r="U1646" s="6"/>
      <c r="V1646" s="48">
        <v>39498</v>
      </c>
      <c r="W1646" s="6" t="s">
        <v>27</v>
      </c>
    </row>
    <row r="1647" spans="1:23" s="49" customFormat="1" ht="15" customHeight="1" x14ac:dyDescent="0.25">
      <c r="A1647" s="81" t="s">
        <v>141</v>
      </c>
      <c r="B1647" s="58" t="s">
        <v>183</v>
      </c>
      <c r="C1647" s="72" t="s">
        <v>24</v>
      </c>
      <c r="D1647" s="58" t="s">
        <v>10606</v>
      </c>
      <c r="E1647" s="58" t="s">
        <v>13361</v>
      </c>
      <c r="F1647" s="58" t="s">
        <v>16164</v>
      </c>
      <c r="G1647" s="60" t="s">
        <v>25</v>
      </c>
      <c r="H1647" s="58">
        <v>2001402547</v>
      </c>
      <c r="I1647" s="58" t="s">
        <v>3869</v>
      </c>
      <c r="J1647" s="13" t="s">
        <v>111</v>
      </c>
      <c r="K1647" s="13"/>
      <c r="L1647" s="14"/>
      <c r="M1647" s="54"/>
      <c r="N1647" s="6"/>
      <c r="O1647" s="58" t="s">
        <v>26</v>
      </c>
      <c r="P1647" s="6"/>
      <c r="Q1647" s="6"/>
      <c r="R1647" s="6"/>
      <c r="S1647" s="6"/>
      <c r="T1647" s="69">
        <v>245</v>
      </c>
      <c r="U1647" s="6"/>
      <c r="V1647" s="48">
        <v>39499</v>
      </c>
      <c r="W1647" s="6" t="s">
        <v>27</v>
      </c>
    </row>
    <row r="1648" spans="1:23" s="49" customFormat="1" ht="15" customHeight="1" x14ac:dyDescent="0.25">
      <c r="A1648" s="81" t="s">
        <v>42</v>
      </c>
      <c r="B1648" s="58" t="s">
        <v>158</v>
      </c>
      <c r="C1648" s="72" t="s">
        <v>28</v>
      </c>
      <c r="D1648" s="58" t="s">
        <v>10607</v>
      </c>
      <c r="E1648" s="58" t="s">
        <v>13204</v>
      </c>
      <c r="F1648" s="58" t="s">
        <v>16165</v>
      </c>
      <c r="G1648" s="60" t="s">
        <v>25</v>
      </c>
      <c r="H1648" s="58">
        <v>2000166114</v>
      </c>
      <c r="I1648" s="58" t="s">
        <v>3869</v>
      </c>
      <c r="J1648" s="13" t="s">
        <v>111</v>
      </c>
      <c r="K1648" s="13"/>
      <c r="L1648" s="14"/>
      <c r="M1648" s="54"/>
      <c r="N1648" s="6"/>
      <c r="O1648" s="58" t="s">
        <v>26</v>
      </c>
      <c r="P1648" s="6"/>
      <c r="Q1648" s="6"/>
      <c r="R1648" s="6"/>
      <c r="S1648" s="6"/>
      <c r="T1648" s="69">
        <v>12</v>
      </c>
      <c r="U1648" s="6"/>
      <c r="V1648" s="48">
        <v>39734</v>
      </c>
      <c r="W1648" s="6" t="s">
        <v>27</v>
      </c>
    </row>
    <row r="1649" spans="1:23" s="49" customFormat="1" ht="15" customHeight="1" x14ac:dyDescent="0.25">
      <c r="A1649" s="81" t="s">
        <v>29</v>
      </c>
      <c r="B1649" s="58" t="s">
        <v>152</v>
      </c>
      <c r="C1649" s="72" t="s">
        <v>24</v>
      </c>
      <c r="D1649" s="58" t="s">
        <v>10608</v>
      </c>
      <c r="E1649" s="58" t="s">
        <v>13362</v>
      </c>
      <c r="F1649" s="58" t="s">
        <v>16166</v>
      </c>
      <c r="G1649" s="60" t="s">
        <v>25</v>
      </c>
      <c r="H1649" s="58">
        <v>2001447257</v>
      </c>
      <c r="I1649" s="58" t="s">
        <v>9079</v>
      </c>
      <c r="J1649" s="13" t="s">
        <v>111</v>
      </c>
      <c r="K1649" s="13"/>
      <c r="L1649" s="14"/>
      <c r="M1649" s="54"/>
      <c r="N1649" s="6"/>
      <c r="O1649" s="58" t="s">
        <v>26</v>
      </c>
      <c r="P1649" s="6"/>
      <c r="Q1649" s="6"/>
      <c r="R1649" s="6"/>
      <c r="S1649" s="6"/>
      <c r="T1649" s="69">
        <v>0.38</v>
      </c>
      <c r="U1649" s="6"/>
      <c r="V1649" s="48">
        <v>39752</v>
      </c>
      <c r="W1649" s="6" t="s">
        <v>27</v>
      </c>
    </row>
    <row r="1650" spans="1:23" s="49" customFormat="1" ht="15" customHeight="1" x14ac:dyDescent="0.25">
      <c r="A1650" s="81" t="s">
        <v>63</v>
      </c>
      <c r="B1650" s="58" t="s">
        <v>166</v>
      </c>
      <c r="C1650" s="72" t="s">
        <v>28</v>
      </c>
      <c r="D1650" s="58" t="s">
        <v>10609</v>
      </c>
      <c r="E1650" s="58" t="s">
        <v>13363</v>
      </c>
      <c r="F1650" s="58" t="s">
        <v>16167</v>
      </c>
      <c r="G1650" s="60" t="s">
        <v>25</v>
      </c>
      <c r="H1650" s="58">
        <v>2000348387</v>
      </c>
      <c r="I1650" s="58" t="s">
        <v>9079</v>
      </c>
      <c r="J1650" s="13" t="s">
        <v>111</v>
      </c>
      <c r="K1650" s="13"/>
      <c r="L1650" s="14"/>
      <c r="M1650" s="54"/>
      <c r="N1650" s="6"/>
      <c r="O1650" s="58" t="s">
        <v>26</v>
      </c>
      <c r="P1650" s="6"/>
      <c r="Q1650" s="6"/>
      <c r="R1650" s="6"/>
      <c r="S1650" s="6"/>
      <c r="T1650" s="69">
        <v>1.48</v>
      </c>
      <c r="U1650" s="6"/>
      <c r="V1650" s="48">
        <v>39744</v>
      </c>
      <c r="W1650" s="6" t="s">
        <v>27</v>
      </c>
    </row>
    <row r="1651" spans="1:23" s="49" customFormat="1" ht="15" customHeight="1" x14ac:dyDescent="0.25">
      <c r="A1651" s="81" t="s">
        <v>62</v>
      </c>
      <c r="B1651" s="58" t="s">
        <v>175</v>
      </c>
      <c r="C1651" s="72" t="s">
        <v>24</v>
      </c>
      <c r="D1651" s="58" t="s">
        <v>10610</v>
      </c>
      <c r="E1651" s="58" t="s">
        <v>5732</v>
      </c>
      <c r="F1651" s="58" t="s">
        <v>16168</v>
      </c>
      <c r="G1651" s="60" t="s">
        <v>25</v>
      </c>
      <c r="H1651" s="58">
        <v>2000650865</v>
      </c>
      <c r="I1651" s="58" t="s">
        <v>3869</v>
      </c>
      <c r="J1651" s="13" t="s">
        <v>111</v>
      </c>
      <c r="K1651" s="13"/>
      <c r="L1651" s="14"/>
      <c r="M1651" s="54"/>
      <c r="N1651" s="6"/>
      <c r="O1651" s="58" t="s">
        <v>26</v>
      </c>
      <c r="P1651" s="6"/>
      <c r="Q1651" s="6"/>
      <c r="R1651" s="6"/>
      <c r="S1651" s="6"/>
      <c r="T1651" s="69">
        <v>116</v>
      </c>
      <c r="U1651" s="6"/>
      <c r="V1651" s="48">
        <v>39643</v>
      </c>
      <c r="W1651" s="6" t="s">
        <v>27</v>
      </c>
    </row>
    <row r="1652" spans="1:23" s="49" customFormat="1" ht="15" customHeight="1" x14ac:dyDescent="0.25">
      <c r="A1652" s="81" t="s">
        <v>135</v>
      </c>
      <c r="B1652" s="58" t="s">
        <v>149</v>
      </c>
      <c r="C1652" s="72" t="s">
        <v>24</v>
      </c>
      <c r="D1652" s="58" t="s">
        <v>10611</v>
      </c>
      <c r="E1652" s="58" t="s">
        <v>13364</v>
      </c>
      <c r="F1652" s="58" t="s">
        <v>14624</v>
      </c>
      <c r="G1652" s="60" t="s">
        <v>25</v>
      </c>
      <c r="H1652" s="58">
        <v>2000883908</v>
      </c>
      <c r="I1652" s="58" t="s">
        <v>9079</v>
      </c>
      <c r="J1652" s="13" t="s">
        <v>111</v>
      </c>
      <c r="K1652" s="13"/>
      <c r="L1652" s="14"/>
      <c r="M1652" s="54"/>
      <c r="N1652" s="6"/>
      <c r="O1652" s="58" t="s">
        <v>26</v>
      </c>
      <c r="P1652" s="6"/>
      <c r="Q1652" s="6"/>
      <c r="R1652" s="6"/>
      <c r="S1652" s="6"/>
      <c r="T1652" s="69">
        <v>0.46</v>
      </c>
      <c r="U1652" s="6"/>
      <c r="V1652" s="48">
        <v>39793</v>
      </c>
      <c r="W1652" s="6" t="s">
        <v>27</v>
      </c>
    </row>
    <row r="1653" spans="1:23" s="49" customFormat="1" ht="15" customHeight="1" x14ac:dyDescent="0.25">
      <c r="A1653" s="81" t="s">
        <v>44</v>
      </c>
      <c r="B1653" s="58" t="s">
        <v>184</v>
      </c>
      <c r="C1653" s="72" t="s">
        <v>28</v>
      </c>
      <c r="D1653" s="58" t="s">
        <v>10612</v>
      </c>
      <c r="E1653" s="58" t="s">
        <v>13365</v>
      </c>
      <c r="F1653" s="58" t="s">
        <v>16169</v>
      </c>
      <c r="G1653" s="60" t="s">
        <v>25</v>
      </c>
      <c r="H1653" s="58">
        <v>2000103899</v>
      </c>
      <c r="I1653" s="58" t="s">
        <v>3869</v>
      </c>
      <c r="J1653" s="13" t="s">
        <v>111</v>
      </c>
      <c r="K1653" s="13"/>
      <c r="L1653" s="14"/>
      <c r="M1653" s="54"/>
      <c r="N1653" s="6"/>
      <c r="O1653" s="58" t="s">
        <v>26</v>
      </c>
      <c r="P1653" s="6"/>
      <c r="Q1653" s="6"/>
      <c r="R1653" s="6"/>
      <c r="S1653" s="6"/>
      <c r="T1653" s="69">
        <v>33.5</v>
      </c>
      <c r="U1653" s="6"/>
      <c r="V1653" s="48">
        <v>39589</v>
      </c>
      <c r="W1653" s="6" t="s">
        <v>27</v>
      </c>
    </row>
    <row r="1654" spans="1:23" s="49" customFormat="1" ht="15" customHeight="1" x14ac:dyDescent="0.25">
      <c r="A1654" s="81" t="s">
        <v>63</v>
      </c>
      <c r="B1654" s="58" t="s">
        <v>166</v>
      </c>
      <c r="C1654" s="72" t="s">
        <v>28</v>
      </c>
      <c r="D1654" s="58" t="s">
        <v>10613</v>
      </c>
      <c r="E1654" s="58" t="s">
        <v>5824</v>
      </c>
      <c r="F1654" s="58" t="s">
        <v>16170</v>
      </c>
      <c r="G1654" s="60" t="s">
        <v>25</v>
      </c>
      <c r="H1654" s="58">
        <v>2001360917</v>
      </c>
      <c r="I1654" s="58" t="s">
        <v>9079</v>
      </c>
      <c r="J1654" s="13" t="s">
        <v>111</v>
      </c>
      <c r="K1654" s="13"/>
      <c r="L1654" s="14"/>
      <c r="M1654" s="54"/>
      <c r="N1654" s="6"/>
      <c r="O1654" s="58" t="s">
        <v>26</v>
      </c>
      <c r="P1654" s="6"/>
      <c r="Q1654" s="6"/>
      <c r="R1654" s="6"/>
      <c r="S1654" s="6"/>
      <c r="T1654" s="69">
        <v>236.35</v>
      </c>
      <c r="U1654" s="6"/>
      <c r="V1654" s="48">
        <v>39669</v>
      </c>
      <c r="W1654" s="6" t="s">
        <v>27</v>
      </c>
    </row>
    <row r="1655" spans="1:23" s="49" customFormat="1" ht="15" customHeight="1" x14ac:dyDescent="0.25">
      <c r="A1655" s="81" t="s">
        <v>58</v>
      </c>
      <c r="B1655" s="58" t="s">
        <v>156</v>
      </c>
      <c r="C1655" s="72" t="s">
        <v>28</v>
      </c>
      <c r="D1655" s="58" t="s">
        <v>10614</v>
      </c>
      <c r="E1655" s="58" t="s">
        <v>13366</v>
      </c>
      <c r="F1655" s="58" t="s">
        <v>16171</v>
      </c>
      <c r="G1655" s="60" t="s">
        <v>25</v>
      </c>
      <c r="H1655" s="58">
        <v>2000273751</v>
      </c>
      <c r="I1655" s="58" t="s">
        <v>3869</v>
      </c>
      <c r="J1655" s="13" t="s">
        <v>111</v>
      </c>
      <c r="K1655" s="13"/>
      <c r="L1655" s="14"/>
      <c r="M1655" s="54"/>
      <c r="N1655" s="6"/>
      <c r="O1655" s="58" t="s">
        <v>26</v>
      </c>
      <c r="P1655" s="6"/>
      <c r="Q1655" s="6"/>
      <c r="R1655" s="6"/>
      <c r="S1655" s="6"/>
      <c r="T1655" s="69">
        <v>12</v>
      </c>
      <c r="U1655" s="6"/>
      <c r="V1655" s="48">
        <v>39772</v>
      </c>
      <c r="W1655" s="6" t="s">
        <v>27</v>
      </c>
    </row>
    <row r="1656" spans="1:23" s="49" customFormat="1" ht="15" customHeight="1" x14ac:dyDescent="0.25">
      <c r="A1656" s="81" t="s">
        <v>93</v>
      </c>
      <c r="B1656" s="58" t="s">
        <v>154</v>
      </c>
      <c r="C1656" s="72" t="s">
        <v>24</v>
      </c>
      <c r="D1656" s="58" t="s">
        <v>10615</v>
      </c>
      <c r="E1656" s="58" t="s">
        <v>13367</v>
      </c>
      <c r="F1656" s="58" t="s">
        <v>16172</v>
      </c>
      <c r="G1656" s="60" t="s">
        <v>25</v>
      </c>
      <c r="H1656" s="58">
        <v>2001142944</v>
      </c>
      <c r="I1656" s="58" t="s">
        <v>3869</v>
      </c>
      <c r="J1656" s="13" t="s">
        <v>111</v>
      </c>
      <c r="K1656" s="13"/>
      <c r="L1656" s="14"/>
      <c r="M1656" s="54"/>
      <c r="N1656" s="6"/>
      <c r="O1656" s="58" t="s">
        <v>26</v>
      </c>
      <c r="P1656" s="6"/>
      <c r="Q1656" s="6"/>
      <c r="R1656" s="6"/>
      <c r="S1656" s="6"/>
      <c r="T1656" s="69">
        <v>412</v>
      </c>
      <c r="U1656" s="6"/>
      <c r="V1656" s="48">
        <v>14391</v>
      </c>
      <c r="W1656" s="6" t="s">
        <v>27</v>
      </c>
    </row>
    <row r="1657" spans="1:23" s="49" customFormat="1" ht="15" customHeight="1" x14ac:dyDescent="0.25">
      <c r="A1657" s="81" t="s">
        <v>74</v>
      </c>
      <c r="B1657" s="58" t="s">
        <v>167</v>
      </c>
      <c r="C1657" s="72" t="s">
        <v>28</v>
      </c>
      <c r="D1657" s="58" t="s">
        <v>10616</v>
      </c>
      <c r="E1657" s="58" t="s">
        <v>13368</v>
      </c>
      <c r="F1657" s="58" t="s">
        <v>16173</v>
      </c>
      <c r="G1657" s="60" t="s">
        <v>25</v>
      </c>
      <c r="H1657" s="58">
        <v>2000029222</v>
      </c>
      <c r="I1657" s="58" t="s">
        <v>3869</v>
      </c>
      <c r="J1657" s="13" t="s">
        <v>111</v>
      </c>
      <c r="K1657" s="13"/>
      <c r="L1657" s="14"/>
      <c r="M1657" s="54"/>
      <c r="N1657" s="6"/>
      <c r="O1657" s="58" t="s">
        <v>26</v>
      </c>
      <c r="P1657" s="6"/>
      <c r="Q1657" s="6"/>
      <c r="R1657" s="6"/>
      <c r="S1657" s="6"/>
      <c r="T1657" s="69">
        <v>420</v>
      </c>
      <c r="U1657" s="6"/>
      <c r="V1657" s="48">
        <v>39793</v>
      </c>
      <c r="W1657" s="6" t="s">
        <v>27</v>
      </c>
    </row>
    <row r="1658" spans="1:23" s="49" customFormat="1" ht="15" customHeight="1" x14ac:dyDescent="0.25">
      <c r="A1658" s="81" t="s">
        <v>18557</v>
      </c>
      <c r="B1658" s="58" t="s">
        <v>9181</v>
      </c>
      <c r="C1658" s="72" t="s">
        <v>24</v>
      </c>
      <c r="D1658" s="58" t="s">
        <v>10617</v>
      </c>
      <c r="E1658" s="58" t="s">
        <v>13180</v>
      </c>
      <c r="F1658" s="58" t="s">
        <v>16174</v>
      </c>
      <c r="G1658" s="60" t="s">
        <v>25</v>
      </c>
      <c r="H1658" s="58">
        <v>2000686339</v>
      </c>
      <c r="I1658" s="58" t="s">
        <v>3869</v>
      </c>
      <c r="J1658" s="13" t="s">
        <v>111</v>
      </c>
      <c r="K1658" s="13"/>
      <c r="L1658" s="14"/>
      <c r="M1658" s="54"/>
      <c r="N1658" s="6"/>
      <c r="O1658" s="58" t="s">
        <v>26</v>
      </c>
      <c r="P1658" s="6"/>
      <c r="Q1658" s="6"/>
      <c r="R1658" s="6"/>
      <c r="S1658" s="6"/>
      <c r="T1658" s="69">
        <v>12</v>
      </c>
      <c r="U1658" s="6"/>
      <c r="V1658" s="48">
        <v>39774</v>
      </c>
      <c r="W1658" s="6" t="s">
        <v>27</v>
      </c>
    </row>
    <row r="1659" spans="1:23" s="49" customFormat="1" ht="15" customHeight="1" x14ac:dyDescent="0.25">
      <c r="A1659" s="81" t="s">
        <v>47</v>
      </c>
      <c r="B1659" s="58" t="s">
        <v>147</v>
      </c>
      <c r="C1659" s="72" t="s">
        <v>48</v>
      </c>
      <c r="D1659" s="58">
        <v>1730132229947</v>
      </c>
      <c r="E1659" s="58" t="s">
        <v>13369</v>
      </c>
      <c r="F1659" s="58" t="s">
        <v>16175</v>
      </c>
      <c r="G1659" s="60" t="s">
        <v>25</v>
      </c>
      <c r="H1659" s="58">
        <v>2001125691</v>
      </c>
      <c r="I1659" s="58" t="s">
        <v>3869</v>
      </c>
      <c r="J1659" s="13" t="s">
        <v>111</v>
      </c>
      <c r="K1659" s="13"/>
      <c r="L1659" s="14"/>
      <c r="M1659" s="54"/>
      <c r="N1659" s="6"/>
      <c r="O1659" s="58" t="s">
        <v>26</v>
      </c>
      <c r="P1659" s="6"/>
      <c r="Q1659" s="6"/>
      <c r="R1659" s="6"/>
      <c r="S1659" s="6"/>
      <c r="T1659" s="69">
        <v>3820</v>
      </c>
      <c r="U1659" s="6"/>
      <c r="V1659" s="48">
        <v>39500</v>
      </c>
      <c r="W1659" s="6" t="s">
        <v>27</v>
      </c>
    </row>
    <row r="1660" spans="1:23" s="49" customFormat="1" ht="15" customHeight="1" x14ac:dyDescent="0.25">
      <c r="A1660" s="81" t="s">
        <v>91</v>
      </c>
      <c r="B1660" s="58" t="s">
        <v>165</v>
      </c>
      <c r="C1660" s="72" t="s">
        <v>28</v>
      </c>
      <c r="D1660" s="58" t="s">
        <v>10618</v>
      </c>
      <c r="E1660" s="58" t="s">
        <v>13370</v>
      </c>
      <c r="F1660" s="58" t="s">
        <v>16176</v>
      </c>
      <c r="G1660" s="60" t="s">
        <v>25</v>
      </c>
      <c r="H1660" s="58">
        <v>2000336109</v>
      </c>
      <c r="I1660" s="58" t="s">
        <v>3869</v>
      </c>
      <c r="J1660" s="13" t="s">
        <v>111</v>
      </c>
      <c r="K1660" s="13"/>
      <c r="L1660" s="14"/>
      <c r="M1660" s="54"/>
      <c r="N1660" s="6"/>
      <c r="O1660" s="58" t="s">
        <v>26</v>
      </c>
      <c r="P1660" s="6"/>
      <c r="Q1660" s="6"/>
      <c r="R1660" s="6"/>
      <c r="S1660" s="6"/>
      <c r="T1660" s="69">
        <v>38938</v>
      </c>
      <c r="U1660" s="6"/>
      <c r="V1660" s="48">
        <v>39755</v>
      </c>
      <c r="W1660" s="6" t="s">
        <v>27</v>
      </c>
    </row>
    <row r="1661" spans="1:23" s="49" customFormat="1" ht="15" customHeight="1" x14ac:dyDescent="0.25">
      <c r="A1661" s="81" t="s">
        <v>42</v>
      </c>
      <c r="B1661" s="58" t="s">
        <v>158</v>
      </c>
      <c r="C1661" s="72" t="s">
        <v>28</v>
      </c>
      <c r="D1661" s="58" t="s">
        <v>10619</v>
      </c>
      <c r="E1661" s="58" t="s">
        <v>13371</v>
      </c>
      <c r="F1661" s="58" t="s">
        <v>16177</v>
      </c>
      <c r="G1661" s="60" t="s">
        <v>25</v>
      </c>
      <c r="H1661" s="58">
        <v>2000168621</v>
      </c>
      <c r="I1661" s="58" t="s">
        <v>3869</v>
      </c>
      <c r="J1661" s="13" t="s">
        <v>111</v>
      </c>
      <c r="K1661" s="13"/>
      <c r="L1661" s="14"/>
      <c r="M1661" s="54"/>
      <c r="N1661" s="6"/>
      <c r="O1661" s="58" t="s">
        <v>26</v>
      </c>
      <c r="P1661" s="6"/>
      <c r="Q1661" s="6"/>
      <c r="R1661" s="6"/>
      <c r="S1661" s="6"/>
      <c r="T1661" s="69">
        <v>869.5</v>
      </c>
      <c r="U1661" s="6"/>
      <c r="V1661" s="48">
        <v>39788</v>
      </c>
      <c r="W1661" s="6" t="s">
        <v>27</v>
      </c>
    </row>
    <row r="1662" spans="1:23" s="49" customFormat="1" ht="15" customHeight="1" x14ac:dyDescent="0.25">
      <c r="A1662" s="81" t="s">
        <v>141</v>
      </c>
      <c r="B1662" s="58" t="s">
        <v>183</v>
      </c>
      <c r="C1662" s="72" t="s">
        <v>24</v>
      </c>
      <c r="D1662" s="58" t="s">
        <v>10620</v>
      </c>
      <c r="E1662" s="58" t="s">
        <v>2062</v>
      </c>
      <c r="F1662" s="58" t="s">
        <v>16178</v>
      </c>
      <c r="G1662" s="60" t="s">
        <v>25</v>
      </c>
      <c r="H1662" s="58">
        <v>2001403168</v>
      </c>
      <c r="I1662" s="58" t="s">
        <v>3869</v>
      </c>
      <c r="J1662" s="13" t="s">
        <v>111</v>
      </c>
      <c r="K1662" s="13"/>
      <c r="L1662" s="14"/>
      <c r="M1662" s="54"/>
      <c r="N1662" s="6"/>
      <c r="O1662" s="58" t="s">
        <v>26</v>
      </c>
      <c r="P1662" s="6"/>
      <c r="Q1662" s="6"/>
      <c r="R1662" s="6"/>
      <c r="S1662" s="6"/>
      <c r="T1662" s="69">
        <v>1186</v>
      </c>
      <c r="U1662" s="6"/>
      <c r="V1662" s="48">
        <v>39787</v>
      </c>
      <c r="W1662" s="6" t="s">
        <v>27</v>
      </c>
    </row>
    <row r="1663" spans="1:23" s="49" customFormat="1" ht="15" customHeight="1" x14ac:dyDescent="0.25">
      <c r="A1663" s="81" t="s">
        <v>107</v>
      </c>
      <c r="B1663" s="58" t="s">
        <v>4428</v>
      </c>
      <c r="C1663" s="72" t="s">
        <v>24</v>
      </c>
      <c r="D1663" s="58" t="s">
        <v>10621</v>
      </c>
      <c r="E1663" s="58" t="s">
        <v>13372</v>
      </c>
      <c r="F1663" s="58" t="s">
        <v>16179</v>
      </c>
      <c r="G1663" s="60" t="s">
        <v>25</v>
      </c>
      <c r="H1663" s="58">
        <v>2001010061</v>
      </c>
      <c r="I1663" s="58" t="s">
        <v>9079</v>
      </c>
      <c r="J1663" s="13" t="s">
        <v>111</v>
      </c>
      <c r="K1663" s="13"/>
      <c r="L1663" s="14"/>
      <c r="M1663" s="54"/>
      <c r="N1663" s="6"/>
      <c r="O1663" s="58" t="s">
        <v>26</v>
      </c>
      <c r="P1663" s="6"/>
      <c r="Q1663" s="6"/>
      <c r="R1663" s="6"/>
      <c r="S1663" s="6"/>
      <c r="T1663" s="69">
        <v>7076.76</v>
      </c>
      <c r="U1663" s="6"/>
      <c r="V1663" s="48">
        <v>39797</v>
      </c>
      <c r="W1663" s="6" t="s">
        <v>27</v>
      </c>
    </row>
    <row r="1664" spans="1:23" s="49" customFormat="1" ht="15" customHeight="1" x14ac:dyDescent="0.25">
      <c r="A1664" s="81" t="s">
        <v>44</v>
      </c>
      <c r="B1664" s="58" t="s">
        <v>184</v>
      </c>
      <c r="C1664" s="72" t="s">
        <v>28</v>
      </c>
      <c r="D1664" s="58" t="s">
        <v>10622</v>
      </c>
      <c r="E1664" s="58" t="s">
        <v>13373</v>
      </c>
      <c r="F1664" s="58" t="s">
        <v>16180</v>
      </c>
      <c r="G1664" s="60" t="s">
        <v>25</v>
      </c>
      <c r="H1664" s="58">
        <v>2000092056</v>
      </c>
      <c r="I1664" s="58" t="s">
        <v>3869</v>
      </c>
      <c r="J1664" s="13" t="s">
        <v>111</v>
      </c>
      <c r="K1664" s="13"/>
      <c r="L1664" s="14"/>
      <c r="M1664" s="54"/>
      <c r="N1664" s="6"/>
      <c r="O1664" s="58" t="s">
        <v>26</v>
      </c>
      <c r="P1664" s="6"/>
      <c r="Q1664" s="6"/>
      <c r="R1664" s="6"/>
      <c r="S1664" s="6"/>
      <c r="T1664" s="69">
        <v>363</v>
      </c>
      <c r="U1664" s="6"/>
      <c r="V1664" s="48">
        <v>39562</v>
      </c>
      <c r="W1664" s="6" t="s">
        <v>27</v>
      </c>
    </row>
    <row r="1665" spans="1:23" s="49" customFormat="1" ht="15" customHeight="1" x14ac:dyDescent="0.25">
      <c r="A1665" s="81" t="s">
        <v>23</v>
      </c>
      <c r="B1665" s="58" t="s">
        <v>172</v>
      </c>
      <c r="C1665" s="72" t="s">
        <v>24</v>
      </c>
      <c r="D1665" s="58" t="s">
        <v>10623</v>
      </c>
      <c r="E1665" s="58" t="s">
        <v>13374</v>
      </c>
      <c r="F1665" s="58" t="s">
        <v>16181</v>
      </c>
      <c r="G1665" s="60" t="s">
        <v>25</v>
      </c>
      <c r="H1665" s="58">
        <v>2001348879</v>
      </c>
      <c r="I1665" s="58" t="s">
        <v>3869</v>
      </c>
      <c r="J1665" s="13" t="s">
        <v>111</v>
      </c>
      <c r="K1665" s="13"/>
      <c r="L1665" s="14"/>
      <c r="M1665" s="54"/>
      <c r="N1665" s="6"/>
      <c r="O1665" s="58" t="s">
        <v>26</v>
      </c>
      <c r="P1665" s="6"/>
      <c r="Q1665" s="6"/>
      <c r="R1665" s="6"/>
      <c r="S1665" s="6"/>
      <c r="T1665" s="69">
        <v>270.87</v>
      </c>
      <c r="U1665" s="6"/>
      <c r="V1665" s="48">
        <v>39739</v>
      </c>
      <c r="W1665" s="6" t="s">
        <v>27</v>
      </c>
    </row>
    <row r="1666" spans="1:23" s="49" customFormat="1" ht="15" customHeight="1" x14ac:dyDescent="0.25">
      <c r="A1666" s="81" t="s">
        <v>108</v>
      </c>
      <c r="B1666" s="58" t="s">
        <v>163</v>
      </c>
      <c r="C1666" s="72" t="s">
        <v>28</v>
      </c>
      <c r="D1666" s="58" t="s">
        <v>10624</v>
      </c>
      <c r="E1666" s="58" t="s">
        <v>13375</v>
      </c>
      <c r="F1666" s="58" t="s">
        <v>16182</v>
      </c>
      <c r="G1666" s="60" t="s">
        <v>25</v>
      </c>
      <c r="H1666" s="58">
        <v>2000370803</v>
      </c>
      <c r="I1666" s="58" t="s">
        <v>3869</v>
      </c>
      <c r="J1666" s="13" t="s">
        <v>111</v>
      </c>
      <c r="K1666" s="13"/>
      <c r="L1666" s="14"/>
      <c r="M1666" s="54"/>
      <c r="N1666" s="6"/>
      <c r="O1666" s="58" t="s">
        <v>26</v>
      </c>
      <c r="P1666" s="6"/>
      <c r="Q1666" s="6"/>
      <c r="R1666" s="6"/>
      <c r="S1666" s="6"/>
      <c r="T1666" s="69">
        <v>1143.5</v>
      </c>
      <c r="U1666" s="6"/>
      <c r="V1666" s="48">
        <v>39798</v>
      </c>
      <c r="W1666" s="6" t="s">
        <v>27</v>
      </c>
    </row>
    <row r="1667" spans="1:23" s="49" customFormat="1" ht="15" customHeight="1" x14ac:dyDescent="0.25">
      <c r="A1667" s="81" t="s">
        <v>63</v>
      </c>
      <c r="B1667" s="58" t="s">
        <v>166</v>
      </c>
      <c r="C1667" s="72" t="s">
        <v>28</v>
      </c>
      <c r="D1667" s="58" t="s">
        <v>10625</v>
      </c>
      <c r="E1667" s="58" t="s">
        <v>13376</v>
      </c>
      <c r="F1667" s="58" t="s">
        <v>15323</v>
      </c>
      <c r="G1667" s="60" t="s">
        <v>25</v>
      </c>
      <c r="H1667" s="58">
        <v>2000349146</v>
      </c>
      <c r="I1667" s="58" t="s">
        <v>9079</v>
      </c>
      <c r="J1667" s="13" t="s">
        <v>111</v>
      </c>
      <c r="K1667" s="13"/>
      <c r="L1667" s="14"/>
      <c r="M1667" s="54"/>
      <c r="N1667" s="6"/>
      <c r="O1667" s="58" t="s">
        <v>26</v>
      </c>
      <c r="P1667" s="6"/>
      <c r="Q1667" s="6"/>
      <c r="R1667" s="6"/>
      <c r="S1667" s="6"/>
      <c r="T1667" s="69">
        <v>346.82</v>
      </c>
      <c r="U1667" s="6"/>
      <c r="V1667" s="48">
        <v>39696</v>
      </c>
      <c r="W1667" s="6" t="s">
        <v>27</v>
      </c>
    </row>
    <row r="1668" spans="1:23" s="49" customFormat="1" ht="15" customHeight="1" x14ac:dyDescent="0.25">
      <c r="A1668" s="81" t="s">
        <v>134</v>
      </c>
      <c r="B1668" s="58" t="s">
        <v>4429</v>
      </c>
      <c r="C1668" s="72" t="s">
        <v>24</v>
      </c>
      <c r="D1668" s="58" t="s">
        <v>10626</v>
      </c>
      <c r="E1668" s="58" t="s">
        <v>13377</v>
      </c>
      <c r="F1668" s="58" t="s">
        <v>16183</v>
      </c>
      <c r="G1668" s="60" t="s">
        <v>25</v>
      </c>
      <c r="H1668" s="58">
        <v>2000985182</v>
      </c>
      <c r="I1668" s="58" t="s">
        <v>3869</v>
      </c>
      <c r="J1668" s="13" t="s">
        <v>111</v>
      </c>
      <c r="K1668" s="13"/>
      <c r="L1668" s="14"/>
      <c r="M1668" s="54"/>
      <c r="N1668" s="6"/>
      <c r="O1668" s="58" t="s">
        <v>26</v>
      </c>
      <c r="P1668" s="6"/>
      <c r="Q1668" s="6"/>
      <c r="R1668" s="6"/>
      <c r="S1668" s="6"/>
      <c r="T1668" s="69">
        <v>718.55</v>
      </c>
      <c r="U1668" s="6"/>
      <c r="V1668" s="48">
        <v>39752</v>
      </c>
      <c r="W1668" s="6" t="s">
        <v>27</v>
      </c>
    </row>
    <row r="1669" spans="1:23" s="49" customFormat="1" ht="15" customHeight="1" x14ac:dyDescent="0.25">
      <c r="A1669" s="81" t="s">
        <v>60</v>
      </c>
      <c r="B1669" s="58" t="s">
        <v>171</v>
      </c>
      <c r="C1669" s="72" t="s">
        <v>24</v>
      </c>
      <c r="D1669" s="58" t="s">
        <v>10627</v>
      </c>
      <c r="E1669" s="58" t="s">
        <v>1697</v>
      </c>
      <c r="F1669" s="58" t="s">
        <v>16184</v>
      </c>
      <c r="G1669" s="60" t="s">
        <v>25</v>
      </c>
      <c r="H1669" s="58">
        <v>2000617124</v>
      </c>
      <c r="I1669" s="58" t="s">
        <v>3869</v>
      </c>
      <c r="J1669" s="13" t="s">
        <v>111</v>
      </c>
      <c r="K1669" s="13"/>
      <c r="L1669" s="14"/>
      <c r="M1669" s="54"/>
      <c r="N1669" s="6"/>
      <c r="O1669" s="58" t="s">
        <v>26</v>
      </c>
      <c r="P1669" s="6"/>
      <c r="Q1669" s="6"/>
      <c r="R1669" s="6"/>
      <c r="S1669" s="6"/>
      <c r="T1669" s="69">
        <v>116</v>
      </c>
      <c r="U1669" s="6"/>
      <c r="V1669" s="48">
        <v>39784</v>
      </c>
      <c r="W1669" s="6" t="s">
        <v>27</v>
      </c>
    </row>
    <row r="1670" spans="1:23" s="49" customFormat="1" ht="15" customHeight="1" x14ac:dyDescent="0.25">
      <c r="A1670" s="81" t="s">
        <v>70</v>
      </c>
      <c r="B1670" s="58" t="s">
        <v>151</v>
      </c>
      <c r="C1670" s="72" t="s">
        <v>24</v>
      </c>
      <c r="D1670" s="58" t="s">
        <v>10628</v>
      </c>
      <c r="E1670" s="58" t="s">
        <v>13378</v>
      </c>
      <c r="F1670" s="58" t="s">
        <v>16185</v>
      </c>
      <c r="G1670" s="60" t="s">
        <v>25</v>
      </c>
      <c r="H1670" s="58">
        <v>2001200488</v>
      </c>
      <c r="I1670" s="58" t="s">
        <v>3869</v>
      </c>
      <c r="J1670" s="13" t="s">
        <v>111</v>
      </c>
      <c r="K1670" s="13"/>
      <c r="L1670" s="14"/>
      <c r="M1670" s="54"/>
      <c r="N1670" s="6"/>
      <c r="O1670" s="58" t="s">
        <v>26</v>
      </c>
      <c r="P1670" s="6"/>
      <c r="Q1670" s="6"/>
      <c r="R1670" s="6"/>
      <c r="S1670" s="6"/>
      <c r="T1670" s="69">
        <v>1012</v>
      </c>
      <c r="U1670" s="6"/>
      <c r="V1670" s="48">
        <v>39781</v>
      </c>
      <c r="W1670" s="6" t="s">
        <v>27</v>
      </c>
    </row>
    <row r="1671" spans="1:23" s="49" customFormat="1" ht="15" customHeight="1" x14ac:dyDescent="0.25">
      <c r="A1671" s="81" t="s">
        <v>141</v>
      </c>
      <c r="B1671" s="58" t="s">
        <v>183</v>
      </c>
      <c r="C1671" s="72" t="s">
        <v>24</v>
      </c>
      <c r="D1671" s="58" t="s">
        <v>10629</v>
      </c>
      <c r="E1671" s="58" t="s">
        <v>13379</v>
      </c>
      <c r="F1671" s="58" t="s">
        <v>16186</v>
      </c>
      <c r="G1671" s="60" t="s">
        <v>25</v>
      </c>
      <c r="H1671" s="58">
        <v>2001395688</v>
      </c>
      <c r="I1671" s="58" t="s">
        <v>9079</v>
      </c>
      <c r="J1671" s="13" t="s">
        <v>111</v>
      </c>
      <c r="K1671" s="13"/>
      <c r="L1671" s="14"/>
      <c r="M1671" s="54"/>
      <c r="N1671" s="6"/>
      <c r="O1671" s="58" t="s">
        <v>26</v>
      </c>
      <c r="P1671" s="6"/>
      <c r="Q1671" s="6"/>
      <c r="R1671" s="6"/>
      <c r="S1671" s="6"/>
      <c r="T1671" s="69">
        <v>0.13</v>
      </c>
      <c r="U1671" s="6"/>
      <c r="V1671" s="48">
        <v>14342</v>
      </c>
      <c r="W1671" s="6" t="s">
        <v>27</v>
      </c>
    </row>
    <row r="1672" spans="1:23" s="49" customFormat="1" ht="15" customHeight="1" x14ac:dyDescent="0.25">
      <c r="A1672" s="81" t="s">
        <v>91</v>
      </c>
      <c r="B1672" s="58" t="s">
        <v>165</v>
      </c>
      <c r="C1672" s="72" t="s">
        <v>28</v>
      </c>
      <c r="D1672" s="58" t="s">
        <v>10630</v>
      </c>
      <c r="E1672" s="58" t="s">
        <v>6328</v>
      </c>
      <c r="F1672" s="58" t="s">
        <v>16187</v>
      </c>
      <c r="G1672" s="60" t="s">
        <v>25</v>
      </c>
      <c r="H1672" s="58">
        <v>2000341331</v>
      </c>
      <c r="I1672" s="58" t="s">
        <v>3869</v>
      </c>
      <c r="J1672" s="13" t="s">
        <v>111</v>
      </c>
      <c r="K1672" s="13"/>
      <c r="L1672" s="14"/>
      <c r="M1672" s="54"/>
      <c r="N1672" s="6"/>
      <c r="O1672" s="58" t="s">
        <v>26</v>
      </c>
      <c r="P1672" s="6"/>
      <c r="Q1672" s="6"/>
      <c r="R1672" s="6"/>
      <c r="S1672" s="6"/>
      <c r="T1672" s="69">
        <v>1500</v>
      </c>
      <c r="U1672" s="6"/>
      <c r="V1672" s="48">
        <v>39798</v>
      </c>
      <c r="W1672" s="6" t="s">
        <v>27</v>
      </c>
    </row>
    <row r="1673" spans="1:23" s="49" customFormat="1" ht="15" customHeight="1" x14ac:dyDescent="0.25">
      <c r="A1673" s="81" t="s">
        <v>44</v>
      </c>
      <c r="B1673" s="58" t="s">
        <v>184</v>
      </c>
      <c r="C1673" s="72" t="s">
        <v>28</v>
      </c>
      <c r="D1673" s="58" t="s">
        <v>10631</v>
      </c>
      <c r="E1673" s="58" t="s">
        <v>13380</v>
      </c>
      <c r="F1673" s="58" t="s">
        <v>16188</v>
      </c>
      <c r="G1673" s="60" t="s">
        <v>25</v>
      </c>
      <c r="H1673" s="58">
        <v>2000114588</v>
      </c>
      <c r="I1673" s="58" t="s">
        <v>9079</v>
      </c>
      <c r="J1673" s="13" t="s">
        <v>111</v>
      </c>
      <c r="K1673" s="13"/>
      <c r="L1673" s="14"/>
      <c r="M1673" s="54"/>
      <c r="N1673" s="6"/>
      <c r="O1673" s="58" t="s">
        <v>26</v>
      </c>
      <c r="P1673" s="6"/>
      <c r="Q1673" s="6"/>
      <c r="R1673" s="6"/>
      <c r="S1673" s="6"/>
      <c r="T1673" s="69">
        <v>284.61</v>
      </c>
      <c r="U1673" s="6"/>
      <c r="V1673" s="48">
        <v>39671</v>
      </c>
      <c r="W1673" s="6" t="s">
        <v>27</v>
      </c>
    </row>
    <row r="1674" spans="1:23" s="49" customFormat="1" ht="15" customHeight="1" x14ac:dyDescent="0.25">
      <c r="A1674" s="81" t="s">
        <v>139</v>
      </c>
      <c r="B1674" s="58" t="s">
        <v>178</v>
      </c>
      <c r="C1674" s="72" t="s">
        <v>24</v>
      </c>
      <c r="D1674" s="58" t="s">
        <v>10632</v>
      </c>
      <c r="E1674" s="58" t="s">
        <v>13381</v>
      </c>
      <c r="F1674" s="58" t="s">
        <v>16189</v>
      </c>
      <c r="G1674" s="60" t="s">
        <v>25</v>
      </c>
      <c r="H1674" s="58">
        <v>2000848509</v>
      </c>
      <c r="I1674" s="58" t="s">
        <v>9079</v>
      </c>
      <c r="J1674" s="13" t="s">
        <v>111</v>
      </c>
      <c r="K1674" s="13"/>
      <c r="L1674" s="14"/>
      <c r="M1674" s="54"/>
      <c r="N1674" s="6"/>
      <c r="O1674" s="58" t="s">
        <v>26</v>
      </c>
      <c r="P1674" s="6"/>
      <c r="Q1674" s="6"/>
      <c r="R1674" s="6"/>
      <c r="S1674" s="6"/>
      <c r="T1674" s="69">
        <v>172188.74</v>
      </c>
      <c r="U1674" s="6"/>
      <c r="V1674" s="48">
        <v>14443</v>
      </c>
      <c r="W1674" s="6" t="s">
        <v>27</v>
      </c>
    </row>
    <row r="1675" spans="1:23" s="49" customFormat="1" ht="15" customHeight="1" x14ac:dyDescent="0.25">
      <c r="A1675" s="81" t="s">
        <v>23</v>
      </c>
      <c r="B1675" s="58" t="s">
        <v>172</v>
      </c>
      <c r="C1675" s="72" t="s">
        <v>24</v>
      </c>
      <c r="D1675" s="58" t="s">
        <v>796</v>
      </c>
      <c r="E1675" s="58" t="s">
        <v>13382</v>
      </c>
      <c r="F1675" s="58" t="s">
        <v>16190</v>
      </c>
      <c r="G1675" s="60" t="s">
        <v>25</v>
      </c>
      <c r="H1675" s="58">
        <v>2001350733</v>
      </c>
      <c r="I1675" s="58" t="s">
        <v>3869</v>
      </c>
      <c r="J1675" s="13" t="s">
        <v>111</v>
      </c>
      <c r="K1675" s="13"/>
      <c r="L1675" s="14"/>
      <c r="M1675" s="54"/>
      <c r="N1675" s="6"/>
      <c r="O1675" s="58" t="s">
        <v>26</v>
      </c>
      <c r="P1675" s="6"/>
      <c r="Q1675" s="6"/>
      <c r="R1675" s="6"/>
      <c r="S1675" s="6"/>
      <c r="T1675" s="69">
        <v>3323.75</v>
      </c>
      <c r="U1675" s="6"/>
      <c r="V1675" s="48">
        <v>39562</v>
      </c>
      <c r="W1675" s="6" t="s">
        <v>27</v>
      </c>
    </row>
    <row r="1676" spans="1:23" s="49" customFormat="1" ht="15" customHeight="1" x14ac:dyDescent="0.25">
      <c r="A1676" s="81" t="s">
        <v>58</v>
      </c>
      <c r="B1676" s="58" t="s">
        <v>156</v>
      </c>
      <c r="C1676" s="72" t="s">
        <v>28</v>
      </c>
      <c r="D1676" s="58" t="s">
        <v>10633</v>
      </c>
      <c r="E1676" s="58" t="s">
        <v>13383</v>
      </c>
      <c r="F1676" s="58" t="s">
        <v>16191</v>
      </c>
      <c r="G1676" s="60" t="s">
        <v>25</v>
      </c>
      <c r="H1676" s="58">
        <v>2000267007</v>
      </c>
      <c r="I1676" s="58" t="s">
        <v>3869</v>
      </c>
      <c r="J1676" s="13" t="s">
        <v>111</v>
      </c>
      <c r="K1676" s="13"/>
      <c r="L1676" s="14"/>
      <c r="M1676" s="54"/>
      <c r="N1676" s="6"/>
      <c r="O1676" s="58" t="s">
        <v>26</v>
      </c>
      <c r="P1676" s="6"/>
      <c r="Q1676" s="6"/>
      <c r="R1676" s="6"/>
      <c r="S1676" s="6"/>
      <c r="T1676" s="69">
        <v>2598</v>
      </c>
      <c r="U1676" s="6"/>
      <c r="V1676" s="48">
        <v>39634</v>
      </c>
      <c r="W1676" s="6" t="s">
        <v>27</v>
      </c>
    </row>
    <row r="1677" spans="1:23" s="49" customFormat="1" ht="15" customHeight="1" x14ac:dyDescent="0.25">
      <c r="A1677" s="81" t="s">
        <v>138</v>
      </c>
      <c r="B1677" s="58" t="s">
        <v>177</v>
      </c>
      <c r="C1677" s="72" t="s">
        <v>24</v>
      </c>
      <c r="D1677" s="58" t="s">
        <v>10634</v>
      </c>
      <c r="E1677" s="58" t="s">
        <v>13384</v>
      </c>
      <c r="F1677" s="58" t="s">
        <v>16192</v>
      </c>
      <c r="G1677" s="60" t="s">
        <v>25</v>
      </c>
      <c r="H1677" s="58">
        <v>2000670769</v>
      </c>
      <c r="I1677" s="58" t="s">
        <v>3869</v>
      </c>
      <c r="J1677" s="13" t="s">
        <v>111</v>
      </c>
      <c r="K1677" s="13"/>
      <c r="L1677" s="14"/>
      <c r="M1677" s="54"/>
      <c r="N1677" s="6"/>
      <c r="O1677" s="58" t="s">
        <v>26</v>
      </c>
      <c r="P1677" s="6"/>
      <c r="Q1677" s="6"/>
      <c r="R1677" s="6"/>
      <c r="S1677" s="6"/>
      <c r="T1677" s="69">
        <v>3960.5</v>
      </c>
      <c r="U1677" s="6"/>
      <c r="V1677" s="48">
        <v>39682</v>
      </c>
      <c r="W1677" s="6" t="s">
        <v>27</v>
      </c>
    </row>
    <row r="1678" spans="1:23" s="49" customFormat="1" ht="15" customHeight="1" x14ac:dyDescent="0.25">
      <c r="A1678" s="81" t="s">
        <v>79</v>
      </c>
      <c r="B1678" s="58" t="s">
        <v>164</v>
      </c>
      <c r="C1678" s="72" t="s">
        <v>80</v>
      </c>
      <c r="D1678" s="58" t="s">
        <v>10635</v>
      </c>
      <c r="E1678" s="58" t="s">
        <v>13385</v>
      </c>
      <c r="F1678" s="58" t="s">
        <v>16193</v>
      </c>
      <c r="G1678" s="60" t="s">
        <v>25</v>
      </c>
      <c r="H1678" s="58">
        <v>2001320699</v>
      </c>
      <c r="I1678" s="58" t="s">
        <v>3869</v>
      </c>
      <c r="J1678" s="13" t="s">
        <v>111</v>
      </c>
      <c r="K1678" s="13"/>
      <c r="L1678" s="14"/>
      <c r="M1678" s="54"/>
      <c r="N1678" s="6"/>
      <c r="O1678" s="58" t="s">
        <v>26</v>
      </c>
      <c r="P1678" s="6"/>
      <c r="Q1678" s="6"/>
      <c r="R1678" s="6"/>
      <c r="S1678" s="6"/>
      <c r="T1678" s="69">
        <v>4566.04</v>
      </c>
      <c r="U1678" s="6"/>
      <c r="V1678" s="48">
        <v>39583</v>
      </c>
      <c r="W1678" s="6" t="s">
        <v>27</v>
      </c>
    </row>
    <row r="1679" spans="1:23" s="49" customFormat="1" ht="15" customHeight="1" x14ac:dyDescent="0.25">
      <c r="A1679" s="81" t="s">
        <v>140</v>
      </c>
      <c r="B1679" s="58" t="s">
        <v>179</v>
      </c>
      <c r="C1679" s="72" t="s">
        <v>24</v>
      </c>
      <c r="D1679" s="58" t="s">
        <v>10636</v>
      </c>
      <c r="E1679" s="58" t="s">
        <v>13386</v>
      </c>
      <c r="F1679" s="58" t="s">
        <v>16194</v>
      </c>
      <c r="G1679" s="60" t="s">
        <v>25</v>
      </c>
      <c r="H1679" s="58">
        <v>2000980679</v>
      </c>
      <c r="I1679" s="58" t="s">
        <v>3869</v>
      </c>
      <c r="J1679" s="13" t="s">
        <v>111</v>
      </c>
      <c r="K1679" s="13"/>
      <c r="L1679" s="14"/>
      <c r="M1679" s="54"/>
      <c r="N1679" s="6"/>
      <c r="O1679" s="58" t="s">
        <v>26</v>
      </c>
      <c r="P1679" s="6"/>
      <c r="Q1679" s="6"/>
      <c r="R1679" s="6"/>
      <c r="S1679" s="6"/>
      <c r="T1679" s="69">
        <v>3862</v>
      </c>
      <c r="U1679" s="6"/>
      <c r="V1679" s="48">
        <v>39671</v>
      </c>
      <c r="W1679" s="6" t="s">
        <v>27</v>
      </c>
    </row>
    <row r="1680" spans="1:23" s="49" customFormat="1" ht="15" customHeight="1" x14ac:dyDescent="0.25">
      <c r="A1680" s="81" t="s">
        <v>70</v>
      </c>
      <c r="B1680" s="58" t="s">
        <v>151</v>
      </c>
      <c r="C1680" s="72" t="s">
        <v>24</v>
      </c>
      <c r="D1680" s="58" t="s">
        <v>10637</v>
      </c>
      <c r="E1680" s="58" t="s">
        <v>13387</v>
      </c>
      <c r="F1680" s="58" t="s">
        <v>16195</v>
      </c>
      <c r="G1680" s="60" t="s">
        <v>25</v>
      </c>
      <c r="H1680" s="58">
        <v>2001190353</v>
      </c>
      <c r="I1680" s="58" t="s">
        <v>3869</v>
      </c>
      <c r="J1680" s="13" t="s">
        <v>111</v>
      </c>
      <c r="K1680" s="13"/>
      <c r="L1680" s="14"/>
      <c r="M1680" s="54"/>
      <c r="N1680" s="6"/>
      <c r="O1680" s="58" t="s">
        <v>26</v>
      </c>
      <c r="P1680" s="6"/>
      <c r="Q1680" s="6"/>
      <c r="R1680" s="6"/>
      <c r="S1680" s="6"/>
      <c r="T1680" s="69">
        <v>116</v>
      </c>
      <c r="U1680" s="6"/>
      <c r="V1680" s="48">
        <v>14251</v>
      </c>
      <c r="W1680" s="6" t="s">
        <v>27</v>
      </c>
    </row>
    <row r="1681" spans="1:23" s="49" customFormat="1" ht="15" customHeight="1" x14ac:dyDescent="0.25">
      <c r="A1681" s="81" t="s">
        <v>42</v>
      </c>
      <c r="B1681" s="58" t="s">
        <v>158</v>
      </c>
      <c r="C1681" s="72" t="s">
        <v>28</v>
      </c>
      <c r="D1681" s="58" t="s">
        <v>10638</v>
      </c>
      <c r="E1681" s="58" t="s">
        <v>13388</v>
      </c>
      <c r="F1681" s="58" t="s">
        <v>16196</v>
      </c>
      <c r="G1681" s="60" t="s">
        <v>25</v>
      </c>
      <c r="H1681" s="58">
        <v>2000164901</v>
      </c>
      <c r="I1681" s="58" t="s">
        <v>3869</v>
      </c>
      <c r="J1681" s="13" t="s">
        <v>111</v>
      </c>
      <c r="K1681" s="13"/>
      <c r="L1681" s="14"/>
      <c r="M1681" s="54"/>
      <c r="N1681" s="6"/>
      <c r="O1681" s="58" t="s">
        <v>26</v>
      </c>
      <c r="P1681" s="6"/>
      <c r="Q1681" s="6"/>
      <c r="R1681" s="6"/>
      <c r="S1681" s="6"/>
      <c r="T1681" s="69">
        <v>1743.3</v>
      </c>
      <c r="U1681" s="6"/>
      <c r="V1681" s="48">
        <v>39694</v>
      </c>
      <c r="W1681" s="6" t="s">
        <v>27</v>
      </c>
    </row>
    <row r="1682" spans="1:23" s="49" customFormat="1" ht="15" customHeight="1" x14ac:dyDescent="0.25">
      <c r="A1682" s="81" t="s">
        <v>44</v>
      </c>
      <c r="B1682" s="58" t="s">
        <v>184</v>
      </c>
      <c r="C1682" s="72" t="s">
        <v>28</v>
      </c>
      <c r="D1682" s="58" t="s">
        <v>10639</v>
      </c>
      <c r="E1682" s="58" t="s">
        <v>13389</v>
      </c>
      <c r="F1682" s="58" t="s">
        <v>16197</v>
      </c>
      <c r="G1682" s="60" t="s">
        <v>25</v>
      </c>
      <c r="H1682" s="58">
        <v>2000091203</v>
      </c>
      <c r="I1682" s="58" t="s">
        <v>3869</v>
      </c>
      <c r="J1682" s="13" t="s">
        <v>111</v>
      </c>
      <c r="K1682" s="13"/>
      <c r="L1682" s="14"/>
      <c r="M1682" s="54"/>
      <c r="N1682" s="6"/>
      <c r="O1682" s="58" t="s">
        <v>26</v>
      </c>
      <c r="P1682" s="6"/>
      <c r="Q1682" s="6"/>
      <c r="R1682" s="6"/>
      <c r="S1682" s="6"/>
      <c r="T1682" s="69">
        <v>1324</v>
      </c>
      <c r="U1682" s="6"/>
      <c r="V1682" s="48">
        <v>14585</v>
      </c>
      <c r="W1682" s="6" t="s">
        <v>27</v>
      </c>
    </row>
    <row r="1683" spans="1:23" s="49" customFormat="1" ht="15" customHeight="1" x14ac:dyDescent="0.25">
      <c r="A1683" s="81" t="s">
        <v>141</v>
      </c>
      <c r="B1683" s="58" t="s">
        <v>183</v>
      </c>
      <c r="C1683" s="72" t="s">
        <v>24</v>
      </c>
      <c r="D1683" s="58" t="s">
        <v>10640</v>
      </c>
      <c r="E1683" s="58" t="s">
        <v>13390</v>
      </c>
      <c r="F1683" s="58" t="s">
        <v>16198</v>
      </c>
      <c r="G1683" s="60" t="s">
        <v>25</v>
      </c>
      <c r="H1683" s="58">
        <v>2001403128</v>
      </c>
      <c r="I1683" s="58" t="s">
        <v>3869</v>
      </c>
      <c r="J1683" s="13" t="s">
        <v>111</v>
      </c>
      <c r="K1683" s="13"/>
      <c r="L1683" s="14"/>
      <c r="M1683" s="54"/>
      <c r="N1683" s="6"/>
      <c r="O1683" s="58" t="s">
        <v>26</v>
      </c>
      <c r="P1683" s="6"/>
      <c r="Q1683" s="6"/>
      <c r="R1683" s="6"/>
      <c r="S1683" s="6"/>
      <c r="T1683" s="69">
        <v>10579</v>
      </c>
      <c r="U1683" s="6"/>
      <c r="V1683" s="48">
        <v>39749</v>
      </c>
      <c r="W1683" s="6" t="s">
        <v>27</v>
      </c>
    </row>
    <row r="1684" spans="1:23" s="49" customFormat="1" ht="15" customHeight="1" x14ac:dyDescent="0.25">
      <c r="A1684" s="81" t="s">
        <v>37</v>
      </c>
      <c r="B1684" s="58" t="s">
        <v>181</v>
      </c>
      <c r="C1684" s="72" t="s">
        <v>24</v>
      </c>
      <c r="D1684" s="58" t="s">
        <v>1034</v>
      </c>
      <c r="E1684" s="58" t="s">
        <v>13391</v>
      </c>
      <c r="F1684" s="58" t="s">
        <v>16199</v>
      </c>
      <c r="G1684" s="60" t="s">
        <v>25</v>
      </c>
      <c r="H1684" s="58">
        <v>2000786759</v>
      </c>
      <c r="I1684" s="58" t="s">
        <v>9079</v>
      </c>
      <c r="J1684" s="13" t="s">
        <v>111</v>
      </c>
      <c r="K1684" s="13"/>
      <c r="L1684" s="14"/>
      <c r="M1684" s="54"/>
      <c r="N1684" s="6"/>
      <c r="O1684" s="58" t="s">
        <v>26</v>
      </c>
      <c r="P1684" s="6"/>
      <c r="Q1684" s="6"/>
      <c r="R1684" s="6"/>
      <c r="S1684" s="6"/>
      <c r="T1684" s="69">
        <v>0.09</v>
      </c>
      <c r="U1684" s="6"/>
      <c r="V1684" s="48">
        <v>14554</v>
      </c>
      <c r="W1684" s="6" t="s">
        <v>27</v>
      </c>
    </row>
    <row r="1685" spans="1:23" s="49" customFormat="1" ht="15" customHeight="1" x14ac:dyDescent="0.25">
      <c r="A1685" s="81" t="s">
        <v>18556</v>
      </c>
      <c r="B1685" s="58" t="s">
        <v>9180</v>
      </c>
      <c r="C1685" s="72" t="s">
        <v>28</v>
      </c>
      <c r="D1685" s="58" t="s">
        <v>10641</v>
      </c>
      <c r="E1685" s="58" t="s">
        <v>6161</v>
      </c>
      <c r="F1685" s="58" t="s">
        <v>16200</v>
      </c>
      <c r="G1685" s="60" t="s">
        <v>25</v>
      </c>
      <c r="H1685" s="58">
        <v>2001139145</v>
      </c>
      <c r="I1685" s="58" t="s">
        <v>3869</v>
      </c>
      <c r="J1685" s="13" t="s">
        <v>111</v>
      </c>
      <c r="K1685" s="13"/>
      <c r="L1685" s="14"/>
      <c r="M1685" s="54"/>
      <c r="N1685" s="6"/>
      <c r="O1685" s="58" t="s">
        <v>26</v>
      </c>
      <c r="P1685" s="6"/>
      <c r="Q1685" s="6"/>
      <c r="R1685" s="6"/>
      <c r="S1685" s="6"/>
      <c r="T1685" s="69">
        <v>246</v>
      </c>
      <c r="U1685" s="6"/>
      <c r="V1685" s="48">
        <v>39458</v>
      </c>
      <c r="W1685" s="6" t="s">
        <v>27</v>
      </c>
    </row>
    <row r="1686" spans="1:23" s="49" customFormat="1" ht="15" customHeight="1" x14ac:dyDescent="0.25">
      <c r="A1686" s="81" t="s">
        <v>58</v>
      </c>
      <c r="B1686" s="58" t="s">
        <v>156</v>
      </c>
      <c r="C1686" s="72" t="s">
        <v>28</v>
      </c>
      <c r="D1686" s="58" t="s">
        <v>10642</v>
      </c>
      <c r="E1686" s="58" t="s">
        <v>13392</v>
      </c>
      <c r="F1686" s="58" t="s">
        <v>16201</v>
      </c>
      <c r="G1686" s="60" t="s">
        <v>25</v>
      </c>
      <c r="H1686" s="58">
        <v>2000270442</v>
      </c>
      <c r="I1686" s="58" t="s">
        <v>9079</v>
      </c>
      <c r="J1686" s="13" t="s">
        <v>111</v>
      </c>
      <c r="K1686" s="13"/>
      <c r="L1686" s="14"/>
      <c r="M1686" s="54"/>
      <c r="N1686" s="6"/>
      <c r="O1686" s="58" t="s">
        <v>26</v>
      </c>
      <c r="P1686" s="6"/>
      <c r="Q1686" s="6"/>
      <c r="R1686" s="6"/>
      <c r="S1686" s="6"/>
      <c r="T1686" s="69">
        <v>2771.8</v>
      </c>
      <c r="U1686" s="6"/>
      <c r="V1686" s="48">
        <v>14380</v>
      </c>
      <c r="W1686" s="6" t="s">
        <v>27</v>
      </c>
    </row>
    <row r="1687" spans="1:23" s="49" customFormat="1" ht="15" customHeight="1" x14ac:dyDescent="0.25">
      <c r="A1687" s="81" t="s">
        <v>63</v>
      </c>
      <c r="B1687" s="58" t="s">
        <v>166</v>
      </c>
      <c r="C1687" s="72" t="s">
        <v>28</v>
      </c>
      <c r="D1687" s="58" t="s">
        <v>10643</v>
      </c>
      <c r="E1687" s="58" t="s">
        <v>13393</v>
      </c>
      <c r="F1687" s="58" t="s">
        <v>16202</v>
      </c>
      <c r="G1687" s="60" t="s">
        <v>25</v>
      </c>
      <c r="H1687" s="58">
        <v>2001365471</v>
      </c>
      <c r="I1687" s="58" t="s">
        <v>3869</v>
      </c>
      <c r="J1687" s="13" t="s">
        <v>111</v>
      </c>
      <c r="K1687" s="13"/>
      <c r="L1687" s="14"/>
      <c r="M1687" s="54"/>
      <c r="N1687" s="6"/>
      <c r="O1687" s="58" t="s">
        <v>26</v>
      </c>
      <c r="P1687" s="6"/>
      <c r="Q1687" s="6"/>
      <c r="R1687" s="6"/>
      <c r="S1687" s="6"/>
      <c r="T1687" s="69">
        <v>636</v>
      </c>
      <c r="U1687" s="6"/>
      <c r="V1687" s="48">
        <v>39648</v>
      </c>
      <c r="W1687" s="6" t="s">
        <v>27</v>
      </c>
    </row>
    <row r="1688" spans="1:23" s="49" customFormat="1" ht="15" customHeight="1" x14ac:dyDescent="0.25">
      <c r="A1688" s="81" t="s">
        <v>47</v>
      </c>
      <c r="B1688" s="58" t="s">
        <v>147</v>
      </c>
      <c r="C1688" s="72" t="s">
        <v>48</v>
      </c>
      <c r="D1688" s="58" t="s">
        <v>10644</v>
      </c>
      <c r="E1688" s="58" t="s">
        <v>13394</v>
      </c>
      <c r="F1688" s="58" t="s">
        <v>16203</v>
      </c>
      <c r="G1688" s="60" t="s">
        <v>25</v>
      </c>
      <c r="H1688" s="58">
        <v>2001263016</v>
      </c>
      <c r="I1688" s="58" t="s">
        <v>3869</v>
      </c>
      <c r="J1688" s="13" t="s">
        <v>111</v>
      </c>
      <c r="K1688" s="13"/>
      <c r="L1688" s="14"/>
      <c r="M1688" s="54"/>
      <c r="N1688" s="6"/>
      <c r="O1688" s="58" t="s">
        <v>26</v>
      </c>
      <c r="P1688" s="6"/>
      <c r="Q1688" s="6"/>
      <c r="R1688" s="6"/>
      <c r="S1688" s="6"/>
      <c r="T1688" s="69">
        <v>7684</v>
      </c>
      <c r="U1688" s="6"/>
      <c r="V1688" s="48">
        <v>14371</v>
      </c>
      <c r="W1688" s="6" t="s">
        <v>27</v>
      </c>
    </row>
    <row r="1689" spans="1:23" s="49" customFormat="1" ht="15" customHeight="1" x14ac:dyDescent="0.25">
      <c r="A1689" s="81" t="s">
        <v>38</v>
      </c>
      <c r="B1689" s="58" t="s">
        <v>169</v>
      </c>
      <c r="C1689" s="72" t="s">
        <v>24</v>
      </c>
      <c r="D1689" s="58">
        <v>3520251234597</v>
      </c>
      <c r="E1689" s="58" t="s">
        <v>13395</v>
      </c>
      <c r="F1689" s="58" t="s">
        <v>16204</v>
      </c>
      <c r="G1689" s="60" t="s">
        <v>25</v>
      </c>
      <c r="H1689" s="58">
        <v>2000583758</v>
      </c>
      <c r="I1689" s="58" t="s">
        <v>3869</v>
      </c>
      <c r="J1689" s="13" t="s">
        <v>111</v>
      </c>
      <c r="K1689" s="13"/>
      <c r="L1689" s="14"/>
      <c r="M1689" s="54"/>
      <c r="N1689" s="6"/>
      <c r="O1689" s="58" t="s">
        <v>26</v>
      </c>
      <c r="P1689" s="6"/>
      <c r="Q1689" s="6"/>
      <c r="R1689" s="6"/>
      <c r="S1689" s="6"/>
      <c r="T1689" s="69">
        <v>1312</v>
      </c>
      <c r="U1689" s="6"/>
      <c r="V1689" s="48">
        <v>39532</v>
      </c>
      <c r="W1689" s="6" t="s">
        <v>27</v>
      </c>
    </row>
    <row r="1690" spans="1:23" s="49" customFormat="1" ht="15" customHeight="1" x14ac:dyDescent="0.25">
      <c r="A1690" s="81" t="s">
        <v>44</v>
      </c>
      <c r="B1690" s="58" t="s">
        <v>184</v>
      </c>
      <c r="C1690" s="72" t="s">
        <v>28</v>
      </c>
      <c r="D1690" s="58">
        <v>0</v>
      </c>
      <c r="E1690" s="58" t="s">
        <v>13396</v>
      </c>
      <c r="F1690" s="58" t="s">
        <v>16205</v>
      </c>
      <c r="G1690" s="60" t="s">
        <v>25</v>
      </c>
      <c r="H1690" s="58">
        <v>2000079408</v>
      </c>
      <c r="I1690" s="58" t="s">
        <v>3869</v>
      </c>
      <c r="J1690" s="13" t="s">
        <v>111</v>
      </c>
      <c r="K1690" s="13"/>
      <c r="L1690" s="14"/>
      <c r="M1690" s="54"/>
      <c r="N1690" s="6"/>
      <c r="O1690" s="58" t="s">
        <v>26</v>
      </c>
      <c r="P1690" s="6"/>
      <c r="Q1690" s="6"/>
      <c r="R1690" s="6"/>
      <c r="S1690" s="6"/>
      <c r="T1690" s="69">
        <v>2732.75</v>
      </c>
      <c r="U1690" s="6"/>
      <c r="V1690" s="48">
        <v>39772</v>
      </c>
      <c r="W1690" s="6" t="s">
        <v>27</v>
      </c>
    </row>
    <row r="1691" spans="1:23" s="49" customFormat="1" ht="15" customHeight="1" x14ac:dyDescent="0.25">
      <c r="A1691" s="81" t="s">
        <v>42</v>
      </c>
      <c r="B1691" s="58" t="s">
        <v>158</v>
      </c>
      <c r="C1691" s="72" t="s">
        <v>28</v>
      </c>
      <c r="D1691" s="58" t="s">
        <v>10645</v>
      </c>
      <c r="E1691" s="58" t="s">
        <v>5917</v>
      </c>
      <c r="F1691" s="58" t="s">
        <v>16206</v>
      </c>
      <c r="G1691" s="60" t="s">
        <v>25</v>
      </c>
      <c r="H1691" s="58">
        <v>2000171452</v>
      </c>
      <c r="I1691" s="58" t="s">
        <v>9079</v>
      </c>
      <c r="J1691" s="13" t="s">
        <v>111</v>
      </c>
      <c r="K1691" s="13"/>
      <c r="L1691" s="14"/>
      <c r="M1691" s="54"/>
      <c r="N1691" s="6"/>
      <c r="O1691" s="58" t="s">
        <v>26</v>
      </c>
      <c r="P1691" s="6"/>
      <c r="Q1691" s="6"/>
      <c r="R1691" s="6"/>
      <c r="S1691" s="6"/>
      <c r="T1691" s="69">
        <v>6746.08</v>
      </c>
      <c r="U1691" s="6"/>
      <c r="V1691" s="48">
        <v>39657</v>
      </c>
      <c r="W1691" s="6" t="s">
        <v>27</v>
      </c>
    </row>
    <row r="1692" spans="1:23" s="49" customFormat="1" ht="15" customHeight="1" x14ac:dyDescent="0.25">
      <c r="A1692" s="81" t="s">
        <v>91</v>
      </c>
      <c r="B1692" s="58" t="s">
        <v>165</v>
      </c>
      <c r="C1692" s="72" t="s">
        <v>28</v>
      </c>
      <c r="D1692" s="58" t="s">
        <v>10646</v>
      </c>
      <c r="E1692" s="58" t="s">
        <v>13397</v>
      </c>
      <c r="F1692" s="58" t="s">
        <v>16207</v>
      </c>
      <c r="G1692" s="60" t="s">
        <v>25</v>
      </c>
      <c r="H1692" s="58">
        <v>2000336222</v>
      </c>
      <c r="I1692" s="58" t="s">
        <v>3869</v>
      </c>
      <c r="J1692" s="13" t="s">
        <v>111</v>
      </c>
      <c r="K1692" s="13"/>
      <c r="L1692" s="14"/>
      <c r="M1692" s="54"/>
      <c r="N1692" s="6"/>
      <c r="O1692" s="58" t="s">
        <v>26</v>
      </c>
      <c r="P1692" s="6"/>
      <c r="Q1692" s="6"/>
      <c r="R1692" s="6"/>
      <c r="S1692" s="6"/>
      <c r="T1692" s="69">
        <v>4184.5</v>
      </c>
      <c r="U1692" s="6"/>
      <c r="V1692" s="48">
        <v>14425</v>
      </c>
      <c r="W1692" s="6" t="s">
        <v>27</v>
      </c>
    </row>
    <row r="1693" spans="1:23" s="49" customFormat="1" ht="15" customHeight="1" x14ac:dyDescent="0.25">
      <c r="A1693" s="81" t="s">
        <v>23</v>
      </c>
      <c r="B1693" s="58" t="s">
        <v>172</v>
      </c>
      <c r="C1693" s="72" t="s">
        <v>24</v>
      </c>
      <c r="D1693" s="58" t="s">
        <v>10647</v>
      </c>
      <c r="E1693" s="58" t="s">
        <v>6666</v>
      </c>
      <c r="F1693" s="58" t="s">
        <v>16208</v>
      </c>
      <c r="G1693" s="60" t="s">
        <v>25</v>
      </c>
      <c r="H1693" s="58">
        <v>2001336102</v>
      </c>
      <c r="I1693" s="58" t="s">
        <v>9079</v>
      </c>
      <c r="J1693" s="13" t="s">
        <v>111</v>
      </c>
      <c r="K1693" s="13"/>
      <c r="L1693" s="14"/>
      <c r="M1693" s="54"/>
      <c r="N1693" s="6"/>
      <c r="O1693" s="58" t="s">
        <v>26</v>
      </c>
      <c r="P1693" s="6"/>
      <c r="Q1693" s="6"/>
      <c r="R1693" s="6"/>
      <c r="S1693" s="6"/>
      <c r="T1693" s="69">
        <v>0.01</v>
      </c>
      <c r="U1693" s="6"/>
      <c r="V1693" s="48">
        <v>39799</v>
      </c>
      <c r="W1693" s="6" t="s">
        <v>27</v>
      </c>
    </row>
    <row r="1694" spans="1:23" s="49" customFormat="1" ht="15" customHeight="1" x14ac:dyDescent="0.25">
      <c r="A1694" s="81" t="s">
        <v>44</v>
      </c>
      <c r="B1694" s="58" t="s">
        <v>184</v>
      </c>
      <c r="C1694" s="72" t="s">
        <v>28</v>
      </c>
      <c r="D1694" s="58" t="s">
        <v>10648</v>
      </c>
      <c r="E1694" s="58" t="s">
        <v>13398</v>
      </c>
      <c r="F1694" s="58" t="s">
        <v>16209</v>
      </c>
      <c r="G1694" s="60" t="s">
        <v>25</v>
      </c>
      <c r="H1694" s="58">
        <v>2000102329</v>
      </c>
      <c r="I1694" s="58" t="s">
        <v>3869</v>
      </c>
      <c r="J1694" s="13" t="s">
        <v>111</v>
      </c>
      <c r="K1694" s="13"/>
      <c r="L1694" s="14"/>
      <c r="M1694" s="54"/>
      <c r="N1694" s="6"/>
      <c r="O1694" s="58" t="s">
        <v>26</v>
      </c>
      <c r="P1694" s="6"/>
      <c r="Q1694" s="6"/>
      <c r="R1694" s="6"/>
      <c r="S1694" s="6"/>
      <c r="T1694" s="69">
        <v>853.46</v>
      </c>
      <c r="U1694" s="6"/>
      <c r="V1694" s="48">
        <v>39644</v>
      </c>
      <c r="W1694" s="6" t="s">
        <v>27</v>
      </c>
    </row>
    <row r="1695" spans="1:23" s="49" customFormat="1" ht="15" customHeight="1" x14ac:dyDescent="0.25">
      <c r="A1695" s="81" t="s">
        <v>63</v>
      </c>
      <c r="B1695" s="58" t="s">
        <v>166</v>
      </c>
      <c r="C1695" s="72" t="s">
        <v>28</v>
      </c>
      <c r="D1695" s="58" t="s">
        <v>10649</v>
      </c>
      <c r="E1695" s="58" t="s">
        <v>13399</v>
      </c>
      <c r="F1695" s="58" t="s">
        <v>16210</v>
      </c>
      <c r="G1695" s="60" t="s">
        <v>25</v>
      </c>
      <c r="H1695" s="58">
        <v>2000352635</v>
      </c>
      <c r="I1695" s="58" t="s">
        <v>9079</v>
      </c>
      <c r="J1695" s="13" t="s">
        <v>111</v>
      </c>
      <c r="K1695" s="13"/>
      <c r="L1695" s="14"/>
      <c r="M1695" s="54"/>
      <c r="N1695" s="6"/>
      <c r="O1695" s="58" t="s">
        <v>26</v>
      </c>
      <c r="P1695" s="6"/>
      <c r="Q1695" s="6"/>
      <c r="R1695" s="6"/>
      <c r="S1695" s="6"/>
      <c r="T1695" s="69">
        <v>0.02</v>
      </c>
      <c r="U1695" s="6"/>
      <c r="V1695" s="48">
        <v>39745</v>
      </c>
      <c r="W1695" s="6" t="s">
        <v>27</v>
      </c>
    </row>
    <row r="1696" spans="1:23" s="49" customFormat="1" ht="15" customHeight="1" x14ac:dyDescent="0.25">
      <c r="A1696" s="81" t="s">
        <v>60</v>
      </c>
      <c r="B1696" s="58" t="s">
        <v>171</v>
      </c>
      <c r="C1696" s="72" t="s">
        <v>24</v>
      </c>
      <c r="D1696" s="58">
        <v>0</v>
      </c>
      <c r="E1696" s="58" t="s">
        <v>13400</v>
      </c>
      <c r="F1696" s="58" t="s">
        <v>16211</v>
      </c>
      <c r="G1696" s="60" t="s">
        <v>25</v>
      </c>
      <c r="H1696" s="58">
        <v>2000485918</v>
      </c>
      <c r="I1696" s="58" t="s">
        <v>3869</v>
      </c>
      <c r="J1696" s="13" t="s">
        <v>111</v>
      </c>
      <c r="K1696" s="13"/>
      <c r="L1696" s="14"/>
      <c r="M1696" s="54"/>
      <c r="N1696" s="6"/>
      <c r="O1696" s="58" t="s">
        <v>26</v>
      </c>
      <c r="P1696" s="6"/>
      <c r="Q1696" s="6"/>
      <c r="R1696" s="6"/>
      <c r="S1696" s="6"/>
      <c r="T1696" s="69">
        <v>1598.52</v>
      </c>
      <c r="U1696" s="6"/>
      <c r="V1696" s="48">
        <v>39541</v>
      </c>
      <c r="W1696" s="6" t="s">
        <v>27</v>
      </c>
    </row>
    <row r="1697" spans="1:23" s="49" customFormat="1" ht="15" customHeight="1" x14ac:dyDescent="0.25">
      <c r="A1697" s="81" t="s">
        <v>63</v>
      </c>
      <c r="B1697" s="58" t="s">
        <v>166</v>
      </c>
      <c r="C1697" s="72" t="s">
        <v>28</v>
      </c>
      <c r="D1697" s="58" t="s">
        <v>10650</v>
      </c>
      <c r="E1697" s="58" t="s">
        <v>13401</v>
      </c>
      <c r="F1697" s="58" t="s">
        <v>16212</v>
      </c>
      <c r="G1697" s="60" t="s">
        <v>25</v>
      </c>
      <c r="H1697" s="58">
        <v>2001367978</v>
      </c>
      <c r="I1697" s="58" t="s">
        <v>3869</v>
      </c>
      <c r="J1697" s="13" t="s">
        <v>111</v>
      </c>
      <c r="K1697" s="13"/>
      <c r="L1697" s="14"/>
      <c r="M1697" s="54"/>
      <c r="N1697" s="6"/>
      <c r="O1697" s="58" t="s">
        <v>26</v>
      </c>
      <c r="P1697" s="6"/>
      <c r="Q1697" s="6"/>
      <c r="R1697" s="6"/>
      <c r="S1697" s="6"/>
      <c r="T1697" s="69">
        <v>250</v>
      </c>
      <c r="U1697" s="6"/>
      <c r="V1697" s="48">
        <v>39632</v>
      </c>
      <c r="W1697" s="6" t="s">
        <v>27</v>
      </c>
    </row>
    <row r="1698" spans="1:23" s="49" customFormat="1" ht="15" customHeight="1" x14ac:dyDescent="0.25">
      <c r="A1698" s="81" t="s">
        <v>108</v>
      </c>
      <c r="B1698" s="58" t="s">
        <v>163</v>
      </c>
      <c r="C1698" s="72" t="s">
        <v>28</v>
      </c>
      <c r="D1698" s="58" t="s">
        <v>10651</v>
      </c>
      <c r="E1698" s="58" t="s">
        <v>13402</v>
      </c>
      <c r="F1698" s="58" t="s">
        <v>16213</v>
      </c>
      <c r="G1698" s="60" t="s">
        <v>25</v>
      </c>
      <c r="H1698" s="58">
        <v>2000367829</v>
      </c>
      <c r="I1698" s="58" t="s">
        <v>3869</v>
      </c>
      <c r="J1698" s="13" t="s">
        <v>111</v>
      </c>
      <c r="K1698" s="13"/>
      <c r="L1698" s="14"/>
      <c r="M1698" s="54"/>
      <c r="N1698" s="6"/>
      <c r="O1698" s="58" t="s">
        <v>26</v>
      </c>
      <c r="P1698" s="6"/>
      <c r="Q1698" s="6"/>
      <c r="R1698" s="6"/>
      <c r="S1698" s="6"/>
      <c r="T1698" s="69">
        <v>2835</v>
      </c>
      <c r="U1698" s="6"/>
      <c r="V1698" s="48">
        <v>39758</v>
      </c>
      <c r="W1698" s="6" t="s">
        <v>27</v>
      </c>
    </row>
    <row r="1699" spans="1:23" s="49" customFormat="1" ht="15" customHeight="1" x14ac:dyDescent="0.25">
      <c r="A1699" s="81" t="s">
        <v>29</v>
      </c>
      <c r="B1699" s="58" t="s">
        <v>152</v>
      </c>
      <c r="C1699" s="72" t="s">
        <v>24</v>
      </c>
      <c r="D1699" s="58" t="s">
        <v>10652</v>
      </c>
      <c r="E1699" s="58" t="s">
        <v>13403</v>
      </c>
      <c r="F1699" s="58" t="s">
        <v>16214</v>
      </c>
      <c r="G1699" s="60" t="s">
        <v>25</v>
      </c>
      <c r="H1699" s="58">
        <v>2001455853</v>
      </c>
      <c r="I1699" s="58" t="s">
        <v>3869</v>
      </c>
      <c r="J1699" s="13" t="s">
        <v>111</v>
      </c>
      <c r="K1699" s="13"/>
      <c r="L1699" s="14"/>
      <c r="M1699" s="54"/>
      <c r="N1699" s="6"/>
      <c r="O1699" s="58" t="s">
        <v>26</v>
      </c>
      <c r="P1699" s="6"/>
      <c r="Q1699" s="6"/>
      <c r="R1699" s="6"/>
      <c r="S1699" s="6"/>
      <c r="T1699" s="69">
        <v>5156</v>
      </c>
      <c r="U1699" s="6"/>
      <c r="V1699" s="48">
        <v>39599</v>
      </c>
      <c r="W1699" s="6" t="s">
        <v>27</v>
      </c>
    </row>
    <row r="1700" spans="1:23" s="49" customFormat="1" ht="15" customHeight="1" x14ac:dyDescent="0.25">
      <c r="A1700" s="81" t="s">
        <v>47</v>
      </c>
      <c r="B1700" s="58" t="s">
        <v>147</v>
      </c>
      <c r="C1700" s="72" t="s">
        <v>48</v>
      </c>
      <c r="D1700" s="58" t="s">
        <v>10653</v>
      </c>
      <c r="E1700" s="58" t="s">
        <v>13404</v>
      </c>
      <c r="F1700" s="58" t="s">
        <v>16215</v>
      </c>
      <c r="G1700" s="60" t="s">
        <v>25</v>
      </c>
      <c r="H1700" s="58">
        <v>2001253169</v>
      </c>
      <c r="I1700" s="58" t="s">
        <v>9079</v>
      </c>
      <c r="J1700" s="13" t="s">
        <v>111</v>
      </c>
      <c r="K1700" s="13"/>
      <c r="L1700" s="14"/>
      <c r="M1700" s="54"/>
      <c r="N1700" s="6"/>
      <c r="O1700" s="58" t="s">
        <v>26</v>
      </c>
      <c r="P1700" s="6"/>
      <c r="Q1700" s="6"/>
      <c r="R1700" s="6"/>
      <c r="S1700" s="6"/>
      <c r="T1700" s="69">
        <v>0.21</v>
      </c>
      <c r="U1700" s="6"/>
      <c r="V1700" s="48">
        <v>39769</v>
      </c>
      <c r="W1700" s="6" t="s">
        <v>27</v>
      </c>
    </row>
    <row r="1701" spans="1:23" s="49" customFormat="1" ht="15" customHeight="1" x14ac:dyDescent="0.25">
      <c r="A1701" s="81" t="s">
        <v>93</v>
      </c>
      <c r="B1701" s="58" t="s">
        <v>154</v>
      </c>
      <c r="C1701" s="72" t="s">
        <v>24</v>
      </c>
      <c r="D1701" s="58" t="s">
        <v>10654</v>
      </c>
      <c r="E1701" s="58" t="s">
        <v>13405</v>
      </c>
      <c r="F1701" s="58" t="s">
        <v>16216</v>
      </c>
      <c r="G1701" s="60" t="s">
        <v>25</v>
      </c>
      <c r="H1701" s="58">
        <v>2001149857</v>
      </c>
      <c r="I1701" s="58" t="s">
        <v>3869</v>
      </c>
      <c r="J1701" s="13" t="s">
        <v>111</v>
      </c>
      <c r="K1701" s="13"/>
      <c r="L1701" s="14"/>
      <c r="M1701" s="54"/>
      <c r="N1701" s="6"/>
      <c r="O1701" s="58" t="s">
        <v>26</v>
      </c>
      <c r="P1701" s="6"/>
      <c r="Q1701" s="6"/>
      <c r="R1701" s="6"/>
      <c r="S1701" s="6"/>
      <c r="T1701" s="69">
        <v>40413</v>
      </c>
      <c r="U1701" s="6"/>
      <c r="V1701" s="48">
        <v>39534</v>
      </c>
      <c r="W1701" s="6" t="s">
        <v>27</v>
      </c>
    </row>
    <row r="1702" spans="1:23" s="49" customFormat="1" ht="15" customHeight="1" x14ac:dyDescent="0.25">
      <c r="A1702" s="81" t="s">
        <v>57</v>
      </c>
      <c r="B1702" s="58" t="s">
        <v>110</v>
      </c>
      <c r="C1702" s="72" t="s">
        <v>28</v>
      </c>
      <c r="D1702" s="58">
        <v>0</v>
      </c>
      <c r="E1702" s="58" t="s">
        <v>13406</v>
      </c>
      <c r="F1702" s="58" t="s">
        <v>30</v>
      </c>
      <c r="G1702" s="60" t="s">
        <v>25</v>
      </c>
      <c r="H1702" s="58">
        <v>2001209798</v>
      </c>
      <c r="I1702" s="58" t="s">
        <v>3869</v>
      </c>
      <c r="J1702" s="13" t="s">
        <v>111</v>
      </c>
      <c r="K1702" s="13"/>
      <c r="L1702" s="14"/>
      <c r="M1702" s="54"/>
      <c r="N1702" s="6"/>
      <c r="O1702" s="58" t="s">
        <v>26</v>
      </c>
      <c r="P1702" s="6"/>
      <c r="Q1702" s="6"/>
      <c r="R1702" s="6"/>
      <c r="S1702" s="6"/>
      <c r="T1702" s="69">
        <v>6306</v>
      </c>
      <c r="U1702" s="6"/>
      <c r="V1702" s="48">
        <v>36962</v>
      </c>
      <c r="W1702" s="6" t="s">
        <v>27</v>
      </c>
    </row>
    <row r="1703" spans="1:23" s="49" customFormat="1" ht="15" customHeight="1" x14ac:dyDescent="0.25">
      <c r="A1703" s="81" t="s">
        <v>4426</v>
      </c>
      <c r="B1703" s="58" t="s">
        <v>4427</v>
      </c>
      <c r="C1703" s="72" t="s">
        <v>24</v>
      </c>
      <c r="D1703" s="58" t="s">
        <v>10655</v>
      </c>
      <c r="E1703" s="58" t="s">
        <v>1894</v>
      </c>
      <c r="F1703" s="58" t="s">
        <v>16217</v>
      </c>
      <c r="G1703" s="60" t="s">
        <v>25</v>
      </c>
      <c r="H1703" s="58">
        <v>2000655988</v>
      </c>
      <c r="I1703" s="58" t="s">
        <v>3869</v>
      </c>
      <c r="J1703" s="13" t="s">
        <v>111</v>
      </c>
      <c r="K1703" s="13"/>
      <c r="L1703" s="14"/>
      <c r="M1703" s="54"/>
      <c r="N1703" s="6"/>
      <c r="O1703" s="58" t="s">
        <v>26</v>
      </c>
      <c r="P1703" s="6"/>
      <c r="Q1703" s="6"/>
      <c r="R1703" s="6"/>
      <c r="S1703" s="6"/>
      <c r="T1703" s="69">
        <v>3560</v>
      </c>
      <c r="U1703" s="6"/>
      <c r="V1703" s="48">
        <v>39743</v>
      </c>
      <c r="W1703" s="6" t="s">
        <v>27</v>
      </c>
    </row>
    <row r="1704" spans="1:23" s="49" customFormat="1" ht="15" customHeight="1" x14ac:dyDescent="0.25">
      <c r="A1704" s="81" t="s">
        <v>141</v>
      </c>
      <c r="B1704" s="58" t="s">
        <v>183</v>
      </c>
      <c r="C1704" s="72" t="s">
        <v>24</v>
      </c>
      <c r="D1704" s="58" t="s">
        <v>10656</v>
      </c>
      <c r="E1704" s="58" t="s">
        <v>13407</v>
      </c>
      <c r="F1704" s="58" t="s">
        <v>16218</v>
      </c>
      <c r="G1704" s="60" t="s">
        <v>25</v>
      </c>
      <c r="H1704" s="58">
        <v>2001396048</v>
      </c>
      <c r="I1704" s="58" t="s">
        <v>9079</v>
      </c>
      <c r="J1704" s="13" t="s">
        <v>111</v>
      </c>
      <c r="K1704" s="13"/>
      <c r="L1704" s="14"/>
      <c r="M1704" s="54"/>
      <c r="N1704" s="6"/>
      <c r="O1704" s="58" t="s">
        <v>26</v>
      </c>
      <c r="P1704" s="6"/>
      <c r="Q1704" s="6"/>
      <c r="R1704" s="6"/>
      <c r="S1704" s="6"/>
      <c r="T1704" s="69">
        <v>0.36</v>
      </c>
      <c r="U1704" s="6"/>
      <c r="V1704" s="48">
        <v>39648</v>
      </c>
      <c r="W1704" s="6" t="s">
        <v>27</v>
      </c>
    </row>
    <row r="1705" spans="1:23" s="49" customFormat="1" ht="15" customHeight="1" x14ac:dyDescent="0.25">
      <c r="A1705" s="81" t="s">
        <v>58</v>
      </c>
      <c r="B1705" s="58" t="s">
        <v>156</v>
      </c>
      <c r="C1705" s="72" t="s">
        <v>28</v>
      </c>
      <c r="D1705" s="58" t="s">
        <v>10657</v>
      </c>
      <c r="E1705" s="58" t="s">
        <v>13408</v>
      </c>
      <c r="F1705" s="58" t="s">
        <v>16219</v>
      </c>
      <c r="G1705" s="60" t="s">
        <v>25</v>
      </c>
      <c r="H1705" s="58">
        <v>2000266151</v>
      </c>
      <c r="I1705" s="58" t="s">
        <v>3869</v>
      </c>
      <c r="J1705" s="13" t="s">
        <v>111</v>
      </c>
      <c r="K1705" s="13"/>
      <c r="L1705" s="14"/>
      <c r="M1705" s="54"/>
      <c r="N1705" s="6"/>
      <c r="O1705" s="58" t="s">
        <v>26</v>
      </c>
      <c r="P1705" s="6"/>
      <c r="Q1705" s="6"/>
      <c r="R1705" s="6"/>
      <c r="S1705" s="6"/>
      <c r="T1705" s="69">
        <v>5082</v>
      </c>
      <c r="U1705" s="6"/>
      <c r="V1705" s="48">
        <v>14440</v>
      </c>
      <c r="W1705" s="6" t="s">
        <v>27</v>
      </c>
    </row>
    <row r="1706" spans="1:23" s="49" customFormat="1" ht="15" customHeight="1" x14ac:dyDescent="0.25">
      <c r="A1706" s="81" t="s">
        <v>29</v>
      </c>
      <c r="B1706" s="58" t="s">
        <v>152</v>
      </c>
      <c r="C1706" s="72" t="s">
        <v>24</v>
      </c>
      <c r="D1706" s="58" t="s">
        <v>10658</v>
      </c>
      <c r="E1706" s="58" t="s">
        <v>13409</v>
      </c>
      <c r="F1706" s="58" t="s">
        <v>16220</v>
      </c>
      <c r="G1706" s="60" t="s">
        <v>25</v>
      </c>
      <c r="H1706" s="58">
        <v>2001447947</v>
      </c>
      <c r="I1706" s="58" t="s">
        <v>9079</v>
      </c>
      <c r="J1706" s="13" t="s">
        <v>111</v>
      </c>
      <c r="K1706" s="13"/>
      <c r="L1706" s="14"/>
      <c r="M1706" s="54"/>
      <c r="N1706" s="6"/>
      <c r="O1706" s="58" t="s">
        <v>26</v>
      </c>
      <c r="P1706" s="6"/>
      <c r="Q1706" s="6"/>
      <c r="R1706" s="6"/>
      <c r="S1706" s="6"/>
      <c r="T1706" s="69">
        <v>0.05</v>
      </c>
      <c r="U1706" s="6"/>
      <c r="V1706" s="48">
        <v>39770</v>
      </c>
      <c r="W1706" s="6" t="s">
        <v>27</v>
      </c>
    </row>
    <row r="1707" spans="1:23" s="49" customFormat="1" ht="15" customHeight="1" x14ac:dyDescent="0.25">
      <c r="A1707" s="81" t="s">
        <v>141</v>
      </c>
      <c r="B1707" s="58" t="s">
        <v>183</v>
      </c>
      <c r="C1707" s="72" t="s">
        <v>24</v>
      </c>
      <c r="D1707" s="58" t="s">
        <v>10659</v>
      </c>
      <c r="E1707" s="58" t="s">
        <v>13410</v>
      </c>
      <c r="F1707" s="58" t="s">
        <v>16221</v>
      </c>
      <c r="G1707" s="60" t="s">
        <v>25</v>
      </c>
      <c r="H1707" s="58">
        <v>2001390913</v>
      </c>
      <c r="I1707" s="58" t="s">
        <v>9079</v>
      </c>
      <c r="J1707" s="13" t="s">
        <v>111</v>
      </c>
      <c r="K1707" s="13"/>
      <c r="L1707" s="14"/>
      <c r="M1707" s="54"/>
      <c r="N1707" s="6"/>
      <c r="O1707" s="58" t="s">
        <v>26</v>
      </c>
      <c r="P1707" s="6"/>
      <c r="Q1707" s="6"/>
      <c r="R1707" s="6"/>
      <c r="S1707" s="6"/>
      <c r="T1707" s="69">
        <v>0.39</v>
      </c>
      <c r="U1707" s="6"/>
      <c r="V1707" s="48">
        <v>39800</v>
      </c>
      <c r="W1707" s="6" t="s">
        <v>27</v>
      </c>
    </row>
    <row r="1708" spans="1:23" s="49" customFormat="1" ht="15" customHeight="1" x14ac:dyDescent="0.25">
      <c r="A1708" s="81" t="s">
        <v>46</v>
      </c>
      <c r="B1708" s="58" t="s">
        <v>182</v>
      </c>
      <c r="C1708" s="72" t="s">
        <v>24</v>
      </c>
      <c r="D1708" s="58">
        <v>0</v>
      </c>
      <c r="E1708" s="58" t="s">
        <v>13411</v>
      </c>
      <c r="F1708" s="58" t="s">
        <v>16222</v>
      </c>
      <c r="G1708" s="60" t="s">
        <v>25</v>
      </c>
      <c r="H1708" s="58">
        <v>2001177217</v>
      </c>
      <c r="I1708" s="58" t="s">
        <v>9079</v>
      </c>
      <c r="J1708" s="13" t="s">
        <v>111</v>
      </c>
      <c r="K1708" s="13"/>
      <c r="L1708" s="14"/>
      <c r="M1708" s="54"/>
      <c r="N1708" s="6"/>
      <c r="O1708" s="58" t="s">
        <v>26</v>
      </c>
      <c r="P1708" s="6"/>
      <c r="Q1708" s="6"/>
      <c r="R1708" s="6"/>
      <c r="S1708" s="6"/>
      <c r="T1708" s="69">
        <v>13776.83</v>
      </c>
      <c r="U1708" s="6"/>
      <c r="V1708" s="48">
        <v>39477</v>
      </c>
      <c r="W1708" s="6" t="s">
        <v>27</v>
      </c>
    </row>
    <row r="1709" spans="1:23" s="49" customFormat="1" ht="15" customHeight="1" x14ac:dyDescent="0.25">
      <c r="A1709" s="81" t="s">
        <v>108</v>
      </c>
      <c r="B1709" s="58" t="s">
        <v>163</v>
      </c>
      <c r="C1709" s="72" t="s">
        <v>28</v>
      </c>
      <c r="D1709" s="58" t="s">
        <v>10660</v>
      </c>
      <c r="E1709" s="58" t="s">
        <v>13412</v>
      </c>
      <c r="F1709" s="58" t="s">
        <v>16223</v>
      </c>
      <c r="G1709" s="60" t="s">
        <v>25</v>
      </c>
      <c r="H1709" s="58">
        <v>2000366954</v>
      </c>
      <c r="I1709" s="58" t="s">
        <v>3869</v>
      </c>
      <c r="J1709" s="13" t="s">
        <v>111</v>
      </c>
      <c r="K1709" s="13"/>
      <c r="L1709" s="14"/>
      <c r="M1709" s="54"/>
      <c r="N1709" s="6"/>
      <c r="O1709" s="58" t="s">
        <v>26</v>
      </c>
      <c r="P1709" s="6"/>
      <c r="Q1709" s="6"/>
      <c r="R1709" s="6"/>
      <c r="S1709" s="6"/>
      <c r="T1709" s="69">
        <v>116</v>
      </c>
      <c r="U1709" s="6"/>
      <c r="V1709" s="48">
        <v>39692</v>
      </c>
      <c r="W1709" s="6" t="s">
        <v>27</v>
      </c>
    </row>
    <row r="1710" spans="1:23" s="49" customFormat="1" ht="15" customHeight="1" x14ac:dyDescent="0.25">
      <c r="A1710" s="81" t="s">
        <v>4432</v>
      </c>
      <c r="B1710" s="58" t="s">
        <v>4433</v>
      </c>
      <c r="C1710" s="72" t="s">
        <v>24</v>
      </c>
      <c r="D1710" s="58" t="s">
        <v>10661</v>
      </c>
      <c r="E1710" s="58" t="s">
        <v>13413</v>
      </c>
      <c r="F1710" s="58" t="s">
        <v>16224</v>
      </c>
      <c r="G1710" s="60" t="s">
        <v>25</v>
      </c>
      <c r="H1710" s="58">
        <v>2000676376</v>
      </c>
      <c r="I1710" s="58" t="s">
        <v>3869</v>
      </c>
      <c r="J1710" s="13" t="s">
        <v>111</v>
      </c>
      <c r="K1710" s="13"/>
      <c r="L1710" s="14"/>
      <c r="M1710" s="54"/>
      <c r="N1710" s="6"/>
      <c r="O1710" s="58" t="s">
        <v>26</v>
      </c>
      <c r="P1710" s="6"/>
      <c r="Q1710" s="6"/>
      <c r="R1710" s="6"/>
      <c r="S1710" s="6"/>
      <c r="T1710" s="69">
        <v>6495</v>
      </c>
      <c r="U1710" s="6"/>
      <c r="V1710" s="48">
        <v>39673</v>
      </c>
      <c r="W1710" s="6" t="s">
        <v>27</v>
      </c>
    </row>
    <row r="1711" spans="1:23" s="49" customFormat="1" ht="15" customHeight="1" x14ac:dyDescent="0.25">
      <c r="A1711" s="81" t="s">
        <v>42</v>
      </c>
      <c r="B1711" s="58" t="s">
        <v>158</v>
      </c>
      <c r="C1711" s="72" t="s">
        <v>28</v>
      </c>
      <c r="D1711" s="58" t="s">
        <v>10662</v>
      </c>
      <c r="E1711" s="58" t="s">
        <v>13414</v>
      </c>
      <c r="F1711" s="58" t="s">
        <v>16225</v>
      </c>
      <c r="G1711" s="60" t="s">
        <v>25</v>
      </c>
      <c r="H1711" s="58">
        <v>2000235906</v>
      </c>
      <c r="I1711" s="58" t="s">
        <v>3869</v>
      </c>
      <c r="J1711" s="13" t="s">
        <v>111</v>
      </c>
      <c r="K1711" s="13"/>
      <c r="L1711" s="14"/>
      <c r="M1711" s="54"/>
      <c r="N1711" s="6"/>
      <c r="O1711" s="58" t="s">
        <v>26</v>
      </c>
      <c r="P1711" s="6"/>
      <c r="Q1711" s="6"/>
      <c r="R1711" s="6"/>
      <c r="S1711" s="6"/>
      <c r="T1711" s="69">
        <v>101</v>
      </c>
      <c r="U1711" s="6"/>
      <c r="V1711" s="48">
        <v>39742</v>
      </c>
      <c r="W1711" s="6" t="s">
        <v>27</v>
      </c>
    </row>
    <row r="1712" spans="1:23" s="49" customFormat="1" ht="15" customHeight="1" x14ac:dyDescent="0.25">
      <c r="A1712" s="81" t="s">
        <v>58</v>
      </c>
      <c r="B1712" s="58" t="s">
        <v>156</v>
      </c>
      <c r="C1712" s="72" t="s">
        <v>28</v>
      </c>
      <c r="D1712" s="58" t="s">
        <v>10663</v>
      </c>
      <c r="E1712" s="58" t="s">
        <v>13415</v>
      </c>
      <c r="F1712" s="58" t="s">
        <v>16226</v>
      </c>
      <c r="G1712" s="60" t="s">
        <v>25</v>
      </c>
      <c r="H1712" s="58">
        <v>2000275738</v>
      </c>
      <c r="I1712" s="58" t="s">
        <v>9079</v>
      </c>
      <c r="J1712" s="13" t="s">
        <v>111</v>
      </c>
      <c r="K1712" s="13"/>
      <c r="L1712" s="14"/>
      <c r="M1712" s="54"/>
      <c r="N1712" s="6"/>
      <c r="O1712" s="58" t="s">
        <v>26</v>
      </c>
      <c r="P1712" s="6"/>
      <c r="Q1712" s="6"/>
      <c r="R1712" s="6"/>
      <c r="S1712" s="6"/>
      <c r="T1712" s="69">
        <v>10603.9</v>
      </c>
      <c r="U1712" s="6"/>
      <c r="V1712" s="48">
        <v>39776</v>
      </c>
      <c r="W1712" s="6" t="s">
        <v>27</v>
      </c>
    </row>
    <row r="1713" spans="1:23" s="49" customFormat="1" ht="15" customHeight="1" x14ac:dyDescent="0.25">
      <c r="A1713" s="81" t="s">
        <v>62</v>
      </c>
      <c r="B1713" s="58" t="s">
        <v>175</v>
      </c>
      <c r="C1713" s="72" t="s">
        <v>24</v>
      </c>
      <c r="D1713" s="58">
        <v>0</v>
      </c>
      <c r="E1713" s="58" t="s">
        <v>8818</v>
      </c>
      <c r="F1713" s="58" t="s">
        <v>16227</v>
      </c>
      <c r="G1713" s="60" t="s">
        <v>25</v>
      </c>
      <c r="H1713" s="58">
        <v>2000640479</v>
      </c>
      <c r="I1713" s="58" t="s">
        <v>3869</v>
      </c>
      <c r="J1713" s="13" t="s">
        <v>111</v>
      </c>
      <c r="K1713" s="13"/>
      <c r="L1713" s="14"/>
      <c r="M1713" s="54"/>
      <c r="N1713" s="6"/>
      <c r="O1713" s="58" t="s">
        <v>26</v>
      </c>
      <c r="P1713" s="6"/>
      <c r="Q1713" s="6"/>
      <c r="R1713" s="6"/>
      <c r="S1713" s="6"/>
      <c r="T1713" s="69">
        <v>2017</v>
      </c>
      <c r="U1713" s="6"/>
      <c r="V1713" s="48">
        <v>39643</v>
      </c>
      <c r="W1713" s="6" t="s">
        <v>27</v>
      </c>
    </row>
    <row r="1714" spans="1:23" s="49" customFormat="1" ht="15" customHeight="1" x14ac:dyDescent="0.25">
      <c r="A1714" s="81" t="s">
        <v>141</v>
      </c>
      <c r="B1714" s="58" t="s">
        <v>183</v>
      </c>
      <c r="C1714" s="72" t="s">
        <v>24</v>
      </c>
      <c r="D1714" s="58" t="s">
        <v>10664</v>
      </c>
      <c r="E1714" s="58" t="s">
        <v>13416</v>
      </c>
      <c r="F1714" s="58" t="s">
        <v>16228</v>
      </c>
      <c r="G1714" s="60" t="s">
        <v>25</v>
      </c>
      <c r="H1714" s="58">
        <v>2001402407</v>
      </c>
      <c r="I1714" s="58" t="s">
        <v>3869</v>
      </c>
      <c r="J1714" s="13" t="s">
        <v>111</v>
      </c>
      <c r="K1714" s="13"/>
      <c r="L1714" s="14"/>
      <c r="M1714" s="54"/>
      <c r="N1714" s="6"/>
      <c r="O1714" s="58" t="s">
        <v>26</v>
      </c>
      <c r="P1714" s="6"/>
      <c r="Q1714" s="6"/>
      <c r="R1714" s="6"/>
      <c r="S1714" s="6"/>
      <c r="T1714" s="69">
        <v>312</v>
      </c>
      <c r="U1714" s="6"/>
      <c r="V1714" s="48">
        <v>14431</v>
      </c>
      <c r="W1714" s="6" t="s">
        <v>27</v>
      </c>
    </row>
    <row r="1715" spans="1:23" s="49" customFormat="1" ht="15" customHeight="1" x14ac:dyDescent="0.25">
      <c r="A1715" s="81" t="s">
        <v>63</v>
      </c>
      <c r="B1715" s="58" t="s">
        <v>166</v>
      </c>
      <c r="C1715" s="72" t="s">
        <v>28</v>
      </c>
      <c r="D1715" s="58" t="s">
        <v>10665</v>
      </c>
      <c r="E1715" s="58" t="s">
        <v>13417</v>
      </c>
      <c r="F1715" s="58" t="s">
        <v>16229</v>
      </c>
      <c r="G1715" s="60" t="s">
        <v>25</v>
      </c>
      <c r="H1715" s="58">
        <v>2001365738</v>
      </c>
      <c r="I1715" s="58" t="s">
        <v>3869</v>
      </c>
      <c r="J1715" s="13" t="s">
        <v>111</v>
      </c>
      <c r="K1715" s="13"/>
      <c r="L1715" s="14"/>
      <c r="M1715" s="54"/>
      <c r="N1715" s="6"/>
      <c r="O1715" s="58" t="s">
        <v>26</v>
      </c>
      <c r="P1715" s="6"/>
      <c r="Q1715" s="6"/>
      <c r="R1715" s="6"/>
      <c r="S1715" s="6"/>
      <c r="T1715" s="69">
        <v>6559</v>
      </c>
      <c r="U1715" s="6"/>
      <c r="V1715" s="48">
        <v>39672</v>
      </c>
      <c r="W1715" s="6" t="s">
        <v>27</v>
      </c>
    </row>
    <row r="1716" spans="1:23" s="49" customFormat="1" ht="15" customHeight="1" x14ac:dyDescent="0.25">
      <c r="A1716" s="81" t="s">
        <v>42</v>
      </c>
      <c r="B1716" s="58" t="s">
        <v>158</v>
      </c>
      <c r="C1716" s="72" t="s">
        <v>28</v>
      </c>
      <c r="D1716" s="58" t="s">
        <v>10666</v>
      </c>
      <c r="E1716" s="58" t="s">
        <v>13418</v>
      </c>
      <c r="F1716" s="58" t="s">
        <v>16230</v>
      </c>
      <c r="G1716" s="60" t="s">
        <v>25</v>
      </c>
      <c r="H1716" s="58">
        <v>2000164798</v>
      </c>
      <c r="I1716" s="58" t="s">
        <v>3869</v>
      </c>
      <c r="J1716" s="13" t="s">
        <v>111</v>
      </c>
      <c r="K1716" s="13"/>
      <c r="L1716" s="14"/>
      <c r="M1716" s="54"/>
      <c r="N1716" s="6"/>
      <c r="O1716" s="58" t="s">
        <v>26</v>
      </c>
      <c r="P1716" s="6"/>
      <c r="Q1716" s="6"/>
      <c r="R1716" s="6"/>
      <c r="S1716" s="6"/>
      <c r="T1716" s="69">
        <v>5992.75</v>
      </c>
      <c r="U1716" s="6"/>
      <c r="V1716" s="48">
        <v>39797</v>
      </c>
      <c r="W1716" s="6" t="s">
        <v>27</v>
      </c>
    </row>
    <row r="1717" spans="1:23" s="49" customFormat="1" ht="15" customHeight="1" x14ac:dyDescent="0.25">
      <c r="A1717" s="81" t="s">
        <v>44</v>
      </c>
      <c r="B1717" s="58" t="s">
        <v>184</v>
      </c>
      <c r="C1717" s="72" t="s">
        <v>28</v>
      </c>
      <c r="D1717" s="58" t="s">
        <v>10667</v>
      </c>
      <c r="E1717" s="58" t="s">
        <v>13419</v>
      </c>
      <c r="F1717" s="58" t="s">
        <v>16231</v>
      </c>
      <c r="G1717" s="60" t="s">
        <v>25</v>
      </c>
      <c r="H1717" s="58">
        <v>2000119768</v>
      </c>
      <c r="I1717" s="58" t="s">
        <v>9079</v>
      </c>
      <c r="J1717" s="13" t="s">
        <v>111</v>
      </c>
      <c r="K1717" s="13"/>
      <c r="L1717" s="14"/>
      <c r="M1717" s="54"/>
      <c r="N1717" s="6"/>
      <c r="O1717" s="58" t="s">
        <v>26</v>
      </c>
      <c r="P1717" s="6"/>
      <c r="Q1717" s="6"/>
      <c r="R1717" s="6"/>
      <c r="S1717" s="6"/>
      <c r="T1717" s="69">
        <v>0.13</v>
      </c>
      <c r="U1717" s="6"/>
      <c r="V1717" s="48">
        <v>39671</v>
      </c>
      <c r="W1717" s="6" t="s">
        <v>27</v>
      </c>
    </row>
    <row r="1718" spans="1:23" s="49" customFormat="1" ht="15" customHeight="1" x14ac:dyDescent="0.25">
      <c r="A1718" s="81" t="s">
        <v>60</v>
      </c>
      <c r="B1718" s="58" t="s">
        <v>171</v>
      </c>
      <c r="C1718" s="72" t="s">
        <v>24</v>
      </c>
      <c r="D1718" s="58" t="s">
        <v>4596</v>
      </c>
      <c r="E1718" s="58" t="s">
        <v>13420</v>
      </c>
      <c r="F1718" s="58" t="s">
        <v>16232</v>
      </c>
      <c r="G1718" s="60" t="s">
        <v>25</v>
      </c>
      <c r="H1718" s="58">
        <v>2000617582</v>
      </c>
      <c r="I1718" s="58" t="s">
        <v>3869</v>
      </c>
      <c r="J1718" s="13" t="s">
        <v>111</v>
      </c>
      <c r="K1718" s="13"/>
      <c r="L1718" s="14"/>
      <c r="M1718" s="54"/>
      <c r="N1718" s="6"/>
      <c r="O1718" s="58" t="s">
        <v>26</v>
      </c>
      <c r="P1718" s="6"/>
      <c r="Q1718" s="6"/>
      <c r="R1718" s="6"/>
      <c r="S1718" s="6"/>
      <c r="T1718" s="69">
        <v>1000</v>
      </c>
      <c r="U1718" s="6"/>
      <c r="V1718" s="48">
        <v>39534</v>
      </c>
      <c r="W1718" s="6" t="s">
        <v>27</v>
      </c>
    </row>
    <row r="1719" spans="1:23" s="49" customFormat="1" ht="15" customHeight="1" x14ac:dyDescent="0.25">
      <c r="A1719" s="81" t="s">
        <v>135</v>
      </c>
      <c r="B1719" s="58" t="s">
        <v>149</v>
      </c>
      <c r="C1719" s="72" t="s">
        <v>24</v>
      </c>
      <c r="D1719" s="58" t="s">
        <v>10668</v>
      </c>
      <c r="E1719" s="58" t="s">
        <v>13421</v>
      </c>
      <c r="F1719" s="58" t="s">
        <v>16233</v>
      </c>
      <c r="G1719" s="60" t="s">
        <v>25</v>
      </c>
      <c r="H1719" s="58">
        <v>2000892788</v>
      </c>
      <c r="I1719" s="58" t="s">
        <v>9079</v>
      </c>
      <c r="J1719" s="13" t="s">
        <v>111</v>
      </c>
      <c r="K1719" s="13"/>
      <c r="L1719" s="14"/>
      <c r="M1719" s="54"/>
      <c r="N1719" s="6"/>
      <c r="O1719" s="58" t="s">
        <v>26</v>
      </c>
      <c r="P1719" s="6"/>
      <c r="Q1719" s="6"/>
      <c r="R1719" s="6"/>
      <c r="S1719" s="6"/>
      <c r="T1719" s="69">
        <v>0.12</v>
      </c>
      <c r="U1719" s="6"/>
      <c r="V1719" s="48">
        <v>39797</v>
      </c>
      <c r="W1719" s="6" t="s">
        <v>27</v>
      </c>
    </row>
    <row r="1720" spans="1:23" s="49" customFormat="1" ht="15" customHeight="1" x14ac:dyDescent="0.25">
      <c r="A1720" s="81" t="s">
        <v>44</v>
      </c>
      <c r="B1720" s="58" t="s">
        <v>184</v>
      </c>
      <c r="C1720" s="72" t="s">
        <v>28</v>
      </c>
      <c r="D1720" s="58" t="s">
        <v>10669</v>
      </c>
      <c r="E1720" s="58" t="s">
        <v>13422</v>
      </c>
      <c r="F1720" s="58" t="s">
        <v>16234</v>
      </c>
      <c r="G1720" s="60" t="s">
        <v>25</v>
      </c>
      <c r="H1720" s="58">
        <v>2000103977</v>
      </c>
      <c r="I1720" s="58" t="s">
        <v>3869</v>
      </c>
      <c r="J1720" s="13" t="s">
        <v>111</v>
      </c>
      <c r="K1720" s="13"/>
      <c r="L1720" s="14"/>
      <c r="M1720" s="54"/>
      <c r="N1720" s="6"/>
      <c r="O1720" s="58" t="s">
        <v>26</v>
      </c>
      <c r="P1720" s="6"/>
      <c r="Q1720" s="6"/>
      <c r="R1720" s="6"/>
      <c r="S1720" s="6"/>
      <c r="T1720" s="69">
        <v>10485.5</v>
      </c>
      <c r="U1720" s="6"/>
      <c r="V1720" s="48">
        <v>39589</v>
      </c>
      <c r="W1720" s="6" t="s">
        <v>27</v>
      </c>
    </row>
    <row r="1721" spans="1:23" s="49" customFormat="1" ht="15" customHeight="1" x14ac:dyDescent="0.25">
      <c r="A1721" s="81" t="s">
        <v>91</v>
      </c>
      <c r="B1721" s="58" t="s">
        <v>165</v>
      </c>
      <c r="C1721" s="72" t="s">
        <v>28</v>
      </c>
      <c r="D1721" s="58" t="s">
        <v>10670</v>
      </c>
      <c r="E1721" s="58" t="s">
        <v>13423</v>
      </c>
      <c r="F1721" s="58" t="s">
        <v>16235</v>
      </c>
      <c r="G1721" s="60" t="s">
        <v>25</v>
      </c>
      <c r="H1721" s="58">
        <v>2000338233</v>
      </c>
      <c r="I1721" s="58" t="s">
        <v>9079</v>
      </c>
      <c r="J1721" s="13" t="s">
        <v>111</v>
      </c>
      <c r="K1721" s="13"/>
      <c r="L1721" s="14"/>
      <c r="M1721" s="54"/>
      <c r="N1721" s="6"/>
      <c r="O1721" s="58" t="s">
        <v>26</v>
      </c>
      <c r="P1721" s="6"/>
      <c r="Q1721" s="6"/>
      <c r="R1721" s="6"/>
      <c r="S1721" s="6"/>
      <c r="T1721" s="69">
        <v>0.43</v>
      </c>
      <c r="U1721" s="6"/>
      <c r="V1721" s="48">
        <v>39756</v>
      </c>
      <c r="W1721" s="6" t="s">
        <v>27</v>
      </c>
    </row>
    <row r="1722" spans="1:23" s="49" customFormat="1" ht="15" customHeight="1" x14ac:dyDescent="0.25">
      <c r="A1722" s="81" t="s">
        <v>63</v>
      </c>
      <c r="B1722" s="58" t="s">
        <v>166</v>
      </c>
      <c r="C1722" s="72" t="s">
        <v>28</v>
      </c>
      <c r="D1722" s="58" t="s">
        <v>10671</v>
      </c>
      <c r="E1722" s="58" t="s">
        <v>13424</v>
      </c>
      <c r="F1722" s="58" t="s">
        <v>16236</v>
      </c>
      <c r="G1722" s="60" t="s">
        <v>25</v>
      </c>
      <c r="H1722" s="58">
        <v>2000349839</v>
      </c>
      <c r="I1722" s="58" t="s">
        <v>9079</v>
      </c>
      <c r="J1722" s="13" t="s">
        <v>111</v>
      </c>
      <c r="K1722" s="13"/>
      <c r="L1722" s="14"/>
      <c r="M1722" s="54"/>
      <c r="N1722" s="6"/>
      <c r="O1722" s="58" t="s">
        <v>26</v>
      </c>
      <c r="P1722" s="6"/>
      <c r="Q1722" s="6"/>
      <c r="R1722" s="6"/>
      <c r="S1722" s="6"/>
      <c r="T1722" s="69">
        <v>280.37</v>
      </c>
      <c r="U1722" s="6"/>
      <c r="V1722" s="48">
        <v>39697</v>
      </c>
      <c r="W1722" s="6" t="s">
        <v>27</v>
      </c>
    </row>
    <row r="1723" spans="1:23" s="49" customFormat="1" ht="15" customHeight="1" x14ac:dyDescent="0.25">
      <c r="A1723" s="81" t="s">
        <v>79</v>
      </c>
      <c r="B1723" s="58" t="s">
        <v>164</v>
      </c>
      <c r="C1723" s="72" t="s">
        <v>80</v>
      </c>
      <c r="D1723" s="58" t="s">
        <v>10672</v>
      </c>
      <c r="E1723" s="58" t="s">
        <v>13425</v>
      </c>
      <c r="F1723" s="58" t="s">
        <v>16237</v>
      </c>
      <c r="G1723" s="60" t="s">
        <v>25</v>
      </c>
      <c r="H1723" s="58">
        <v>2001316578</v>
      </c>
      <c r="I1723" s="58" t="s">
        <v>3869</v>
      </c>
      <c r="J1723" s="13" t="s">
        <v>111</v>
      </c>
      <c r="K1723" s="13"/>
      <c r="L1723" s="14"/>
      <c r="M1723" s="54"/>
      <c r="N1723" s="6"/>
      <c r="O1723" s="58" t="s">
        <v>26</v>
      </c>
      <c r="P1723" s="6"/>
      <c r="Q1723" s="6"/>
      <c r="R1723" s="6"/>
      <c r="S1723" s="6"/>
      <c r="T1723" s="69">
        <v>311</v>
      </c>
      <c r="U1723" s="6"/>
      <c r="V1723" s="48">
        <v>39590</v>
      </c>
      <c r="W1723" s="6" t="s">
        <v>27</v>
      </c>
    </row>
    <row r="1724" spans="1:23" s="49" customFormat="1" ht="15" customHeight="1" x14ac:dyDescent="0.25">
      <c r="A1724" s="81" t="s">
        <v>36</v>
      </c>
      <c r="B1724" s="58" t="s">
        <v>155</v>
      </c>
      <c r="C1724" s="72" t="s">
        <v>24</v>
      </c>
      <c r="D1724" s="58" t="s">
        <v>10673</v>
      </c>
      <c r="E1724" s="58" t="s">
        <v>13426</v>
      </c>
      <c r="F1724" s="58" t="s">
        <v>16238</v>
      </c>
      <c r="G1724" s="60" t="s">
        <v>25</v>
      </c>
      <c r="H1724" s="58">
        <v>2001238445</v>
      </c>
      <c r="I1724" s="58" t="s">
        <v>9079</v>
      </c>
      <c r="J1724" s="13" t="s">
        <v>111</v>
      </c>
      <c r="K1724" s="13"/>
      <c r="L1724" s="14"/>
      <c r="M1724" s="54"/>
      <c r="N1724" s="6"/>
      <c r="O1724" s="58" t="s">
        <v>26</v>
      </c>
      <c r="P1724" s="6"/>
      <c r="Q1724" s="6"/>
      <c r="R1724" s="6"/>
      <c r="S1724" s="6"/>
      <c r="T1724" s="69">
        <v>1252.6600000000001</v>
      </c>
      <c r="U1724" s="6"/>
      <c r="V1724" s="48">
        <v>39550</v>
      </c>
      <c r="W1724" s="6" t="s">
        <v>27</v>
      </c>
    </row>
    <row r="1725" spans="1:23" s="49" customFormat="1" ht="15" customHeight="1" x14ac:dyDescent="0.25">
      <c r="A1725" s="81" t="s">
        <v>18557</v>
      </c>
      <c r="B1725" s="58" t="s">
        <v>9181</v>
      </c>
      <c r="C1725" s="72" t="s">
        <v>24</v>
      </c>
      <c r="D1725" s="58" t="s">
        <v>10674</v>
      </c>
      <c r="E1725" s="58" t="s">
        <v>13427</v>
      </c>
      <c r="F1725" s="58" t="s">
        <v>16239</v>
      </c>
      <c r="G1725" s="60" t="s">
        <v>25</v>
      </c>
      <c r="H1725" s="58">
        <v>2000681825</v>
      </c>
      <c r="I1725" s="58" t="s">
        <v>3869</v>
      </c>
      <c r="J1725" s="13" t="s">
        <v>111</v>
      </c>
      <c r="K1725" s="13"/>
      <c r="L1725" s="14"/>
      <c r="M1725" s="54"/>
      <c r="N1725" s="6"/>
      <c r="O1725" s="58" t="s">
        <v>26</v>
      </c>
      <c r="P1725" s="6"/>
      <c r="Q1725" s="6"/>
      <c r="R1725" s="6"/>
      <c r="S1725" s="6"/>
      <c r="T1725" s="69">
        <v>12</v>
      </c>
      <c r="U1725" s="6"/>
      <c r="V1725" s="48">
        <v>39797</v>
      </c>
      <c r="W1725" s="6" t="s">
        <v>27</v>
      </c>
    </row>
    <row r="1726" spans="1:23" s="49" customFormat="1" ht="15" customHeight="1" x14ac:dyDescent="0.25">
      <c r="A1726" s="81" t="s">
        <v>108</v>
      </c>
      <c r="B1726" s="58" t="s">
        <v>163</v>
      </c>
      <c r="C1726" s="72" t="s">
        <v>28</v>
      </c>
      <c r="D1726" s="58" t="s">
        <v>10675</v>
      </c>
      <c r="E1726" s="58" t="s">
        <v>13428</v>
      </c>
      <c r="F1726" s="58" t="s">
        <v>16240</v>
      </c>
      <c r="G1726" s="60" t="s">
        <v>25</v>
      </c>
      <c r="H1726" s="58">
        <v>2000378798</v>
      </c>
      <c r="I1726" s="58" t="s">
        <v>3869</v>
      </c>
      <c r="J1726" s="13" t="s">
        <v>111</v>
      </c>
      <c r="K1726" s="13"/>
      <c r="L1726" s="14"/>
      <c r="M1726" s="54"/>
      <c r="N1726" s="6"/>
      <c r="O1726" s="58" t="s">
        <v>26</v>
      </c>
      <c r="P1726" s="6"/>
      <c r="Q1726" s="6"/>
      <c r="R1726" s="6"/>
      <c r="S1726" s="6"/>
      <c r="T1726" s="69">
        <v>1940</v>
      </c>
      <c r="U1726" s="6"/>
      <c r="V1726" s="48">
        <v>39798</v>
      </c>
      <c r="W1726" s="6" t="s">
        <v>27</v>
      </c>
    </row>
    <row r="1727" spans="1:23" s="49" customFormat="1" ht="15" customHeight="1" x14ac:dyDescent="0.25">
      <c r="A1727" s="81" t="s">
        <v>91</v>
      </c>
      <c r="B1727" s="58" t="s">
        <v>165</v>
      </c>
      <c r="C1727" s="72" t="s">
        <v>28</v>
      </c>
      <c r="D1727" s="58" t="s">
        <v>10676</v>
      </c>
      <c r="E1727" s="58" t="s">
        <v>13429</v>
      </c>
      <c r="F1727" s="58" t="s">
        <v>16241</v>
      </c>
      <c r="G1727" s="60" t="s">
        <v>25</v>
      </c>
      <c r="H1727" s="58">
        <v>2000346996</v>
      </c>
      <c r="I1727" s="58" t="s">
        <v>9079</v>
      </c>
      <c r="J1727" s="13" t="s">
        <v>111</v>
      </c>
      <c r="K1727" s="13"/>
      <c r="L1727" s="14"/>
      <c r="M1727" s="54"/>
      <c r="N1727" s="6"/>
      <c r="O1727" s="58" t="s">
        <v>26</v>
      </c>
      <c r="P1727" s="6"/>
      <c r="Q1727" s="6"/>
      <c r="R1727" s="6"/>
      <c r="S1727" s="6"/>
      <c r="T1727" s="69">
        <v>0.73</v>
      </c>
      <c r="U1727" s="6"/>
      <c r="V1727" s="48">
        <v>39799</v>
      </c>
      <c r="W1727" s="6" t="s">
        <v>27</v>
      </c>
    </row>
    <row r="1728" spans="1:23" s="49" customFormat="1" ht="15" customHeight="1" x14ac:dyDescent="0.25">
      <c r="A1728" s="81" t="s">
        <v>59</v>
      </c>
      <c r="B1728" s="58" t="s">
        <v>180</v>
      </c>
      <c r="C1728" s="72" t="s">
        <v>24</v>
      </c>
      <c r="D1728" s="58" t="s">
        <v>10677</v>
      </c>
      <c r="E1728" s="58" t="s">
        <v>13430</v>
      </c>
      <c r="F1728" s="58" t="s">
        <v>16242</v>
      </c>
      <c r="G1728" s="60" t="s">
        <v>25</v>
      </c>
      <c r="H1728" s="58">
        <v>2001434252</v>
      </c>
      <c r="I1728" s="58" t="s">
        <v>9079</v>
      </c>
      <c r="J1728" s="13" t="s">
        <v>111</v>
      </c>
      <c r="K1728" s="13"/>
      <c r="L1728" s="14"/>
      <c r="M1728" s="54"/>
      <c r="N1728" s="6"/>
      <c r="O1728" s="58" t="s">
        <v>26</v>
      </c>
      <c r="P1728" s="6"/>
      <c r="Q1728" s="6"/>
      <c r="R1728" s="6"/>
      <c r="S1728" s="6"/>
      <c r="T1728" s="69">
        <v>18767.41</v>
      </c>
      <c r="U1728" s="6"/>
      <c r="V1728" s="48">
        <v>39647</v>
      </c>
      <c r="W1728" s="6" t="s">
        <v>27</v>
      </c>
    </row>
    <row r="1729" spans="1:23" s="49" customFormat="1" ht="15" customHeight="1" x14ac:dyDescent="0.25">
      <c r="A1729" s="81" t="s">
        <v>44</v>
      </c>
      <c r="B1729" s="58" t="s">
        <v>184</v>
      </c>
      <c r="C1729" s="72" t="s">
        <v>28</v>
      </c>
      <c r="D1729" s="58" t="s">
        <v>10678</v>
      </c>
      <c r="E1729" s="58" t="s">
        <v>13431</v>
      </c>
      <c r="F1729" s="58" t="s">
        <v>16243</v>
      </c>
      <c r="G1729" s="60" t="s">
        <v>25</v>
      </c>
      <c r="H1729" s="58">
        <v>2000090258</v>
      </c>
      <c r="I1729" s="58" t="s">
        <v>3869</v>
      </c>
      <c r="J1729" s="13" t="s">
        <v>111</v>
      </c>
      <c r="K1729" s="13"/>
      <c r="L1729" s="14"/>
      <c r="M1729" s="54"/>
      <c r="N1729" s="6"/>
      <c r="O1729" s="58" t="s">
        <v>26</v>
      </c>
      <c r="P1729" s="6"/>
      <c r="Q1729" s="6"/>
      <c r="R1729" s="6"/>
      <c r="S1729" s="6"/>
      <c r="T1729" s="69">
        <v>335</v>
      </c>
      <c r="U1729" s="6"/>
      <c r="V1729" s="48">
        <v>39568</v>
      </c>
      <c r="W1729" s="6" t="s">
        <v>27</v>
      </c>
    </row>
    <row r="1730" spans="1:23" s="49" customFormat="1" ht="15" customHeight="1" x14ac:dyDescent="0.25">
      <c r="A1730" s="81" t="s">
        <v>23</v>
      </c>
      <c r="B1730" s="58" t="s">
        <v>172</v>
      </c>
      <c r="C1730" s="72" t="s">
        <v>24</v>
      </c>
      <c r="D1730" s="58" t="s">
        <v>10679</v>
      </c>
      <c r="E1730" s="58" t="s">
        <v>13432</v>
      </c>
      <c r="F1730" s="58" t="s">
        <v>16244</v>
      </c>
      <c r="G1730" s="60" t="s">
        <v>25</v>
      </c>
      <c r="H1730" s="58">
        <v>2001349058</v>
      </c>
      <c r="I1730" s="58" t="s">
        <v>3869</v>
      </c>
      <c r="J1730" s="13" t="s">
        <v>111</v>
      </c>
      <c r="K1730" s="13"/>
      <c r="L1730" s="14"/>
      <c r="M1730" s="54"/>
      <c r="N1730" s="6"/>
      <c r="O1730" s="58" t="s">
        <v>26</v>
      </c>
      <c r="P1730" s="6"/>
      <c r="Q1730" s="6"/>
      <c r="R1730" s="6"/>
      <c r="S1730" s="6"/>
      <c r="T1730" s="69">
        <v>1304</v>
      </c>
      <c r="U1730" s="6"/>
      <c r="V1730" s="48">
        <v>39741</v>
      </c>
      <c r="W1730" s="6" t="s">
        <v>27</v>
      </c>
    </row>
    <row r="1731" spans="1:23" s="49" customFormat="1" ht="15" customHeight="1" x14ac:dyDescent="0.25">
      <c r="A1731" s="81" t="s">
        <v>141</v>
      </c>
      <c r="B1731" s="58" t="s">
        <v>183</v>
      </c>
      <c r="C1731" s="72" t="s">
        <v>24</v>
      </c>
      <c r="D1731" s="58" t="s">
        <v>10680</v>
      </c>
      <c r="E1731" s="58" t="s">
        <v>13433</v>
      </c>
      <c r="F1731" s="58" t="s">
        <v>16245</v>
      </c>
      <c r="G1731" s="60" t="s">
        <v>25</v>
      </c>
      <c r="H1731" s="58">
        <v>2001396067</v>
      </c>
      <c r="I1731" s="58" t="s">
        <v>9079</v>
      </c>
      <c r="J1731" s="13" t="s">
        <v>111</v>
      </c>
      <c r="K1731" s="13"/>
      <c r="L1731" s="14"/>
      <c r="M1731" s="54"/>
      <c r="N1731" s="6"/>
      <c r="O1731" s="58" t="s">
        <v>26</v>
      </c>
      <c r="P1731" s="6"/>
      <c r="Q1731" s="6"/>
      <c r="R1731" s="6"/>
      <c r="S1731" s="6"/>
      <c r="T1731" s="69">
        <v>0.04</v>
      </c>
      <c r="U1731" s="6"/>
      <c r="V1731" s="48">
        <v>14342</v>
      </c>
      <c r="W1731" s="6" t="s">
        <v>27</v>
      </c>
    </row>
    <row r="1732" spans="1:23" s="49" customFormat="1" ht="15" customHeight="1" x14ac:dyDescent="0.25">
      <c r="A1732" s="81" t="s">
        <v>38</v>
      </c>
      <c r="B1732" s="58" t="s">
        <v>169</v>
      </c>
      <c r="C1732" s="72" t="s">
        <v>24</v>
      </c>
      <c r="D1732" s="58" t="s">
        <v>10681</v>
      </c>
      <c r="E1732" s="58" t="s">
        <v>13434</v>
      </c>
      <c r="F1732" s="58" t="s">
        <v>16246</v>
      </c>
      <c r="G1732" s="60" t="s">
        <v>25</v>
      </c>
      <c r="H1732" s="58">
        <v>2000585354</v>
      </c>
      <c r="I1732" s="58" t="s">
        <v>3869</v>
      </c>
      <c r="J1732" s="13" t="s">
        <v>111</v>
      </c>
      <c r="K1732" s="13"/>
      <c r="L1732" s="14"/>
      <c r="M1732" s="54"/>
      <c r="N1732" s="6"/>
      <c r="O1732" s="58" t="s">
        <v>26</v>
      </c>
      <c r="P1732" s="6"/>
      <c r="Q1732" s="6"/>
      <c r="R1732" s="6"/>
      <c r="S1732" s="6"/>
      <c r="T1732" s="69">
        <v>67</v>
      </c>
      <c r="U1732" s="6"/>
      <c r="V1732" s="48">
        <v>39536</v>
      </c>
      <c r="W1732" s="6" t="s">
        <v>27</v>
      </c>
    </row>
    <row r="1733" spans="1:23" s="49" customFormat="1" ht="15" customHeight="1" x14ac:dyDescent="0.25">
      <c r="A1733" s="81" t="s">
        <v>56</v>
      </c>
      <c r="B1733" s="58" t="s">
        <v>170</v>
      </c>
      <c r="C1733" s="72" t="s">
        <v>24</v>
      </c>
      <c r="D1733" s="58" t="s">
        <v>10682</v>
      </c>
      <c r="E1733" s="58" t="s">
        <v>13435</v>
      </c>
      <c r="F1733" s="58" t="s">
        <v>16247</v>
      </c>
      <c r="G1733" s="60" t="s">
        <v>25</v>
      </c>
      <c r="H1733" s="58">
        <v>2001029088</v>
      </c>
      <c r="I1733" s="58" t="s">
        <v>9079</v>
      </c>
      <c r="J1733" s="13" t="s">
        <v>111</v>
      </c>
      <c r="K1733" s="13"/>
      <c r="L1733" s="14"/>
      <c r="M1733" s="54"/>
      <c r="N1733" s="6"/>
      <c r="O1733" s="58" t="s">
        <v>26</v>
      </c>
      <c r="P1733" s="6"/>
      <c r="Q1733" s="6"/>
      <c r="R1733" s="6"/>
      <c r="S1733" s="6"/>
      <c r="T1733" s="69">
        <v>4105.57</v>
      </c>
      <c r="U1733" s="6"/>
      <c r="V1733" s="48">
        <v>39751</v>
      </c>
      <c r="W1733" s="6" t="s">
        <v>27</v>
      </c>
    </row>
    <row r="1734" spans="1:23" s="49" customFormat="1" ht="15" customHeight="1" x14ac:dyDescent="0.25">
      <c r="A1734" s="81" t="s">
        <v>60</v>
      </c>
      <c r="B1734" s="58" t="s">
        <v>171</v>
      </c>
      <c r="C1734" s="72" t="s">
        <v>24</v>
      </c>
      <c r="D1734" s="58" t="s">
        <v>10683</v>
      </c>
      <c r="E1734" s="58" t="s">
        <v>13436</v>
      </c>
      <c r="F1734" s="58" t="s">
        <v>16248</v>
      </c>
      <c r="G1734" s="60" t="s">
        <v>25</v>
      </c>
      <c r="H1734" s="58">
        <v>2000629343</v>
      </c>
      <c r="I1734" s="58" t="s">
        <v>3869</v>
      </c>
      <c r="J1734" s="13" t="s">
        <v>111</v>
      </c>
      <c r="K1734" s="13"/>
      <c r="L1734" s="14"/>
      <c r="M1734" s="54"/>
      <c r="N1734" s="6"/>
      <c r="O1734" s="58" t="s">
        <v>26</v>
      </c>
      <c r="P1734" s="6"/>
      <c r="Q1734" s="6"/>
      <c r="R1734" s="6"/>
      <c r="S1734" s="6"/>
      <c r="T1734" s="69">
        <v>450</v>
      </c>
      <c r="U1734" s="6"/>
      <c r="V1734" s="48">
        <v>39785</v>
      </c>
      <c r="W1734" s="6" t="s">
        <v>27</v>
      </c>
    </row>
    <row r="1735" spans="1:23" s="49" customFormat="1" ht="15" customHeight="1" x14ac:dyDescent="0.25">
      <c r="A1735" s="81" t="s">
        <v>70</v>
      </c>
      <c r="B1735" s="58" t="s">
        <v>151</v>
      </c>
      <c r="C1735" s="72" t="s">
        <v>24</v>
      </c>
      <c r="D1735" s="58" t="s">
        <v>10684</v>
      </c>
      <c r="E1735" s="58" t="s">
        <v>13437</v>
      </c>
      <c r="F1735" s="58" t="s">
        <v>16249</v>
      </c>
      <c r="G1735" s="60" t="s">
        <v>25</v>
      </c>
      <c r="H1735" s="58">
        <v>2001200391</v>
      </c>
      <c r="I1735" s="58" t="s">
        <v>3869</v>
      </c>
      <c r="J1735" s="13" t="s">
        <v>111</v>
      </c>
      <c r="K1735" s="13"/>
      <c r="L1735" s="14"/>
      <c r="M1735" s="54"/>
      <c r="N1735" s="6"/>
      <c r="O1735" s="58" t="s">
        <v>26</v>
      </c>
      <c r="P1735" s="6"/>
      <c r="Q1735" s="6"/>
      <c r="R1735" s="6"/>
      <c r="S1735" s="6"/>
      <c r="T1735" s="69">
        <v>323</v>
      </c>
      <c r="U1735" s="6"/>
      <c r="V1735" s="48">
        <v>39798</v>
      </c>
      <c r="W1735" s="6" t="s">
        <v>27</v>
      </c>
    </row>
    <row r="1736" spans="1:23" s="49" customFormat="1" ht="15" customHeight="1" x14ac:dyDescent="0.25">
      <c r="A1736" s="81" t="s">
        <v>141</v>
      </c>
      <c r="B1736" s="58" t="s">
        <v>183</v>
      </c>
      <c r="C1736" s="72" t="s">
        <v>24</v>
      </c>
      <c r="D1736" s="58" t="s">
        <v>10685</v>
      </c>
      <c r="E1736" s="58" t="s">
        <v>13438</v>
      </c>
      <c r="F1736" s="58" t="s">
        <v>16250</v>
      </c>
      <c r="G1736" s="60" t="s">
        <v>25</v>
      </c>
      <c r="H1736" s="58">
        <v>2001394544</v>
      </c>
      <c r="I1736" s="58" t="s">
        <v>3869</v>
      </c>
      <c r="J1736" s="13" t="s">
        <v>111</v>
      </c>
      <c r="K1736" s="13"/>
      <c r="L1736" s="14"/>
      <c r="M1736" s="54"/>
      <c r="N1736" s="6"/>
      <c r="O1736" s="58" t="s">
        <v>26</v>
      </c>
      <c r="P1736" s="6"/>
      <c r="Q1736" s="6"/>
      <c r="R1736" s="6"/>
      <c r="S1736" s="6"/>
      <c r="T1736" s="69">
        <v>8710</v>
      </c>
      <c r="U1736" s="6"/>
      <c r="V1736" s="48">
        <v>39750</v>
      </c>
      <c r="W1736" s="6" t="s">
        <v>27</v>
      </c>
    </row>
    <row r="1737" spans="1:23" s="49" customFormat="1" ht="15" customHeight="1" x14ac:dyDescent="0.25">
      <c r="A1737" s="81" t="s">
        <v>63</v>
      </c>
      <c r="B1737" s="58" t="s">
        <v>166</v>
      </c>
      <c r="C1737" s="72" t="s">
        <v>28</v>
      </c>
      <c r="D1737" s="58" t="s">
        <v>10686</v>
      </c>
      <c r="E1737" s="58" t="s">
        <v>13439</v>
      </c>
      <c r="F1737" s="58" t="s">
        <v>16251</v>
      </c>
      <c r="G1737" s="60" t="s">
        <v>25</v>
      </c>
      <c r="H1737" s="58">
        <v>2001368144</v>
      </c>
      <c r="I1737" s="58" t="s">
        <v>3869</v>
      </c>
      <c r="J1737" s="13" t="s">
        <v>111</v>
      </c>
      <c r="K1737" s="13"/>
      <c r="L1737" s="14"/>
      <c r="M1737" s="54"/>
      <c r="N1737" s="6"/>
      <c r="O1737" s="58" t="s">
        <v>26</v>
      </c>
      <c r="P1737" s="6"/>
      <c r="Q1737" s="6"/>
      <c r="R1737" s="6"/>
      <c r="S1737" s="6"/>
      <c r="T1737" s="69">
        <v>979</v>
      </c>
      <c r="U1737" s="6"/>
      <c r="V1737" s="48">
        <v>39746</v>
      </c>
      <c r="W1737" s="6" t="s">
        <v>27</v>
      </c>
    </row>
    <row r="1738" spans="1:23" s="49" customFormat="1" ht="15" customHeight="1" x14ac:dyDescent="0.25">
      <c r="A1738" s="81" t="s">
        <v>38</v>
      </c>
      <c r="B1738" s="58" t="s">
        <v>169</v>
      </c>
      <c r="C1738" s="72" t="s">
        <v>24</v>
      </c>
      <c r="D1738" s="58" t="s">
        <v>10687</v>
      </c>
      <c r="E1738" s="58" t="s">
        <v>13440</v>
      </c>
      <c r="F1738" s="58" t="s">
        <v>16252</v>
      </c>
      <c r="G1738" s="60" t="s">
        <v>25</v>
      </c>
      <c r="H1738" s="58">
        <v>2000586757</v>
      </c>
      <c r="I1738" s="58" t="s">
        <v>3869</v>
      </c>
      <c r="J1738" s="13" t="s">
        <v>111</v>
      </c>
      <c r="K1738" s="13"/>
      <c r="L1738" s="14"/>
      <c r="M1738" s="54"/>
      <c r="N1738" s="6"/>
      <c r="O1738" s="58" t="s">
        <v>26</v>
      </c>
      <c r="P1738" s="6"/>
      <c r="Q1738" s="6"/>
      <c r="R1738" s="6"/>
      <c r="S1738" s="6"/>
      <c r="T1738" s="69">
        <v>832</v>
      </c>
      <c r="U1738" s="6"/>
      <c r="V1738" s="48">
        <v>14373</v>
      </c>
      <c r="W1738" s="6" t="s">
        <v>27</v>
      </c>
    </row>
    <row r="1739" spans="1:23" s="49" customFormat="1" ht="15" customHeight="1" x14ac:dyDescent="0.25">
      <c r="A1739" s="81" t="s">
        <v>23</v>
      </c>
      <c r="B1739" s="58" t="s">
        <v>172</v>
      </c>
      <c r="C1739" s="72" t="s">
        <v>24</v>
      </c>
      <c r="D1739" s="58" t="s">
        <v>10688</v>
      </c>
      <c r="E1739" s="58" t="s">
        <v>13441</v>
      </c>
      <c r="F1739" s="58" t="s">
        <v>16253</v>
      </c>
      <c r="G1739" s="60" t="s">
        <v>25</v>
      </c>
      <c r="H1739" s="58">
        <v>2001341734</v>
      </c>
      <c r="I1739" s="58" t="s">
        <v>9079</v>
      </c>
      <c r="J1739" s="13" t="s">
        <v>111</v>
      </c>
      <c r="K1739" s="13"/>
      <c r="L1739" s="14"/>
      <c r="M1739" s="54"/>
      <c r="N1739" s="6"/>
      <c r="O1739" s="58" t="s">
        <v>26</v>
      </c>
      <c r="P1739" s="6"/>
      <c r="Q1739" s="6"/>
      <c r="R1739" s="6"/>
      <c r="S1739" s="6"/>
      <c r="T1739" s="69">
        <v>1734.34</v>
      </c>
      <c r="U1739" s="6"/>
      <c r="V1739" s="48">
        <v>39576</v>
      </c>
      <c r="W1739" s="6" t="s">
        <v>27</v>
      </c>
    </row>
    <row r="1740" spans="1:23" s="49" customFormat="1" ht="15" customHeight="1" x14ac:dyDescent="0.25">
      <c r="A1740" s="81" t="s">
        <v>58</v>
      </c>
      <c r="B1740" s="58" t="s">
        <v>156</v>
      </c>
      <c r="C1740" s="72" t="s">
        <v>28</v>
      </c>
      <c r="D1740" s="58" t="s">
        <v>10689</v>
      </c>
      <c r="E1740" s="58" t="s">
        <v>13442</v>
      </c>
      <c r="F1740" s="58" t="s">
        <v>16254</v>
      </c>
      <c r="G1740" s="60" t="s">
        <v>25</v>
      </c>
      <c r="H1740" s="58">
        <v>2000271724</v>
      </c>
      <c r="I1740" s="58" t="s">
        <v>3869</v>
      </c>
      <c r="J1740" s="13" t="s">
        <v>111</v>
      </c>
      <c r="K1740" s="13"/>
      <c r="L1740" s="14"/>
      <c r="M1740" s="54"/>
      <c r="N1740" s="6"/>
      <c r="O1740" s="58" t="s">
        <v>26</v>
      </c>
      <c r="P1740" s="6"/>
      <c r="Q1740" s="6"/>
      <c r="R1740" s="6"/>
      <c r="S1740" s="6"/>
      <c r="T1740" s="69">
        <v>16.440000000000001</v>
      </c>
      <c r="U1740" s="6"/>
      <c r="V1740" s="48">
        <v>39636</v>
      </c>
      <c r="W1740" s="6" t="s">
        <v>27</v>
      </c>
    </row>
    <row r="1741" spans="1:23" s="49" customFormat="1" ht="15" customHeight="1" x14ac:dyDescent="0.25">
      <c r="A1741" s="81" t="s">
        <v>93</v>
      </c>
      <c r="B1741" s="58" t="s">
        <v>154</v>
      </c>
      <c r="C1741" s="72" t="s">
        <v>24</v>
      </c>
      <c r="D1741" s="58" t="s">
        <v>10690</v>
      </c>
      <c r="E1741" s="58" t="s">
        <v>13443</v>
      </c>
      <c r="F1741" s="58" t="s">
        <v>16255</v>
      </c>
      <c r="G1741" s="60" t="s">
        <v>25</v>
      </c>
      <c r="H1741" s="58">
        <v>2001149744</v>
      </c>
      <c r="I1741" s="58" t="s">
        <v>3869</v>
      </c>
      <c r="J1741" s="13" t="s">
        <v>111</v>
      </c>
      <c r="K1741" s="13"/>
      <c r="L1741" s="14"/>
      <c r="M1741" s="54"/>
      <c r="N1741" s="6"/>
      <c r="O1741" s="58" t="s">
        <v>26</v>
      </c>
      <c r="P1741" s="6"/>
      <c r="Q1741" s="6"/>
      <c r="R1741" s="6"/>
      <c r="S1741" s="6"/>
      <c r="T1741" s="69">
        <v>1971</v>
      </c>
      <c r="U1741" s="6"/>
      <c r="V1741" s="48">
        <v>39546</v>
      </c>
      <c r="W1741" s="6" t="s">
        <v>27</v>
      </c>
    </row>
    <row r="1742" spans="1:23" s="49" customFormat="1" ht="15" customHeight="1" x14ac:dyDescent="0.25">
      <c r="A1742" s="81" t="s">
        <v>70</v>
      </c>
      <c r="B1742" s="58" t="s">
        <v>151</v>
      </c>
      <c r="C1742" s="72" t="s">
        <v>24</v>
      </c>
      <c r="D1742" s="58" t="s">
        <v>10691</v>
      </c>
      <c r="E1742" s="58" t="s">
        <v>13444</v>
      </c>
      <c r="F1742" s="58" t="s">
        <v>16256</v>
      </c>
      <c r="G1742" s="60" t="s">
        <v>25</v>
      </c>
      <c r="H1742" s="58">
        <v>2001189886</v>
      </c>
      <c r="I1742" s="58" t="s">
        <v>3869</v>
      </c>
      <c r="J1742" s="13" t="s">
        <v>111</v>
      </c>
      <c r="K1742" s="13"/>
      <c r="L1742" s="14"/>
      <c r="M1742" s="54"/>
      <c r="N1742" s="6"/>
      <c r="O1742" s="58" t="s">
        <v>26</v>
      </c>
      <c r="P1742" s="6"/>
      <c r="Q1742" s="6"/>
      <c r="R1742" s="6"/>
      <c r="S1742" s="6"/>
      <c r="T1742" s="69">
        <v>276.2</v>
      </c>
      <c r="U1742" s="6"/>
      <c r="V1742" s="48">
        <v>14421</v>
      </c>
      <c r="W1742" s="6" t="s">
        <v>27</v>
      </c>
    </row>
    <row r="1743" spans="1:23" s="49" customFormat="1" ht="15" customHeight="1" x14ac:dyDescent="0.25">
      <c r="A1743" s="81" t="s">
        <v>42</v>
      </c>
      <c r="B1743" s="58" t="s">
        <v>158</v>
      </c>
      <c r="C1743" s="72" t="s">
        <v>28</v>
      </c>
      <c r="D1743" s="58" t="s">
        <v>10692</v>
      </c>
      <c r="E1743" s="58" t="s">
        <v>13445</v>
      </c>
      <c r="F1743" s="58" t="s">
        <v>16257</v>
      </c>
      <c r="G1743" s="60" t="s">
        <v>25</v>
      </c>
      <c r="H1743" s="58">
        <v>2000161082</v>
      </c>
      <c r="I1743" s="58" t="s">
        <v>3869</v>
      </c>
      <c r="J1743" s="13" t="s">
        <v>111</v>
      </c>
      <c r="K1743" s="13"/>
      <c r="L1743" s="14"/>
      <c r="M1743" s="54"/>
      <c r="N1743" s="6"/>
      <c r="O1743" s="58" t="s">
        <v>26</v>
      </c>
      <c r="P1743" s="6"/>
      <c r="Q1743" s="6"/>
      <c r="R1743" s="6"/>
      <c r="S1743" s="6"/>
      <c r="T1743" s="69">
        <v>200794</v>
      </c>
      <c r="U1743" s="6"/>
      <c r="V1743" s="48">
        <v>39695</v>
      </c>
      <c r="W1743" s="6" t="s">
        <v>27</v>
      </c>
    </row>
    <row r="1744" spans="1:23" s="49" customFormat="1" ht="15" customHeight="1" x14ac:dyDescent="0.25">
      <c r="A1744" s="81" t="s">
        <v>47</v>
      </c>
      <c r="B1744" s="58" t="s">
        <v>147</v>
      </c>
      <c r="C1744" s="72" t="s">
        <v>48</v>
      </c>
      <c r="D1744" s="58" t="s">
        <v>10693</v>
      </c>
      <c r="E1744" s="58" t="s">
        <v>13446</v>
      </c>
      <c r="F1744" s="58" t="s">
        <v>16258</v>
      </c>
      <c r="G1744" s="60" t="s">
        <v>25</v>
      </c>
      <c r="H1744" s="58">
        <v>2001258829</v>
      </c>
      <c r="I1744" s="58" t="s">
        <v>9079</v>
      </c>
      <c r="J1744" s="13" t="s">
        <v>111</v>
      </c>
      <c r="K1744" s="13"/>
      <c r="L1744" s="14"/>
      <c r="M1744" s="54"/>
      <c r="N1744" s="6"/>
      <c r="O1744" s="58" t="s">
        <v>26</v>
      </c>
      <c r="P1744" s="6"/>
      <c r="Q1744" s="6"/>
      <c r="R1744" s="6"/>
      <c r="S1744" s="6"/>
      <c r="T1744" s="69">
        <v>0.13</v>
      </c>
      <c r="U1744" s="6"/>
      <c r="V1744" s="48">
        <v>14402</v>
      </c>
      <c r="W1744" s="6" t="s">
        <v>27</v>
      </c>
    </row>
    <row r="1745" spans="1:23" s="49" customFormat="1" ht="15" customHeight="1" x14ac:dyDescent="0.25">
      <c r="A1745" s="81" t="s">
        <v>44</v>
      </c>
      <c r="B1745" s="58" t="s">
        <v>184</v>
      </c>
      <c r="C1745" s="72" t="s">
        <v>28</v>
      </c>
      <c r="D1745" s="58" t="s">
        <v>10694</v>
      </c>
      <c r="E1745" s="58" t="s">
        <v>13447</v>
      </c>
      <c r="F1745" s="58" t="s">
        <v>16259</v>
      </c>
      <c r="G1745" s="60" t="s">
        <v>25</v>
      </c>
      <c r="H1745" s="58">
        <v>2000091106</v>
      </c>
      <c r="I1745" s="58" t="s">
        <v>3869</v>
      </c>
      <c r="J1745" s="13" t="s">
        <v>111</v>
      </c>
      <c r="K1745" s="13"/>
      <c r="L1745" s="14"/>
      <c r="M1745" s="54"/>
      <c r="N1745" s="6"/>
      <c r="O1745" s="58" t="s">
        <v>26</v>
      </c>
      <c r="P1745" s="6"/>
      <c r="Q1745" s="6"/>
      <c r="R1745" s="6"/>
      <c r="S1745" s="6"/>
      <c r="T1745" s="69">
        <v>45</v>
      </c>
      <c r="U1745" s="6"/>
      <c r="V1745" s="48">
        <v>39645</v>
      </c>
      <c r="W1745" s="6" t="s">
        <v>27</v>
      </c>
    </row>
    <row r="1746" spans="1:23" s="49" customFormat="1" ht="15" customHeight="1" x14ac:dyDescent="0.25">
      <c r="A1746" s="81" t="s">
        <v>141</v>
      </c>
      <c r="B1746" s="58" t="s">
        <v>183</v>
      </c>
      <c r="C1746" s="72" t="s">
        <v>24</v>
      </c>
      <c r="D1746" s="58" t="s">
        <v>10695</v>
      </c>
      <c r="E1746" s="58" t="s">
        <v>13448</v>
      </c>
      <c r="F1746" s="58" t="s">
        <v>16260</v>
      </c>
      <c r="G1746" s="60" t="s">
        <v>25</v>
      </c>
      <c r="H1746" s="58">
        <v>2001396447</v>
      </c>
      <c r="I1746" s="58" t="s">
        <v>9079</v>
      </c>
      <c r="J1746" s="13" t="s">
        <v>111</v>
      </c>
      <c r="K1746" s="13"/>
      <c r="L1746" s="14"/>
      <c r="M1746" s="54"/>
      <c r="N1746" s="6"/>
      <c r="O1746" s="58" t="s">
        <v>26</v>
      </c>
      <c r="P1746" s="6"/>
      <c r="Q1746" s="6"/>
      <c r="R1746" s="6"/>
      <c r="S1746" s="6"/>
      <c r="T1746" s="69">
        <v>0.71</v>
      </c>
      <c r="U1746" s="6"/>
      <c r="V1746" s="48">
        <v>39800</v>
      </c>
      <c r="W1746" s="6" t="s">
        <v>27</v>
      </c>
    </row>
    <row r="1747" spans="1:23" s="49" customFormat="1" ht="15" customHeight="1" x14ac:dyDescent="0.25">
      <c r="A1747" s="81" t="s">
        <v>58</v>
      </c>
      <c r="B1747" s="58" t="s">
        <v>156</v>
      </c>
      <c r="C1747" s="72" t="s">
        <v>28</v>
      </c>
      <c r="D1747" s="58" t="s">
        <v>10696</v>
      </c>
      <c r="E1747" s="58" t="s">
        <v>13449</v>
      </c>
      <c r="F1747" s="58" t="s">
        <v>16261</v>
      </c>
      <c r="G1747" s="60" t="s">
        <v>25</v>
      </c>
      <c r="H1747" s="58">
        <v>2000275266</v>
      </c>
      <c r="I1747" s="58" t="s">
        <v>9079</v>
      </c>
      <c r="J1747" s="13" t="s">
        <v>111</v>
      </c>
      <c r="K1747" s="13"/>
      <c r="L1747" s="14"/>
      <c r="M1747" s="54"/>
      <c r="N1747" s="6"/>
      <c r="O1747" s="58" t="s">
        <v>26</v>
      </c>
      <c r="P1747" s="6"/>
      <c r="Q1747" s="6"/>
      <c r="R1747" s="6"/>
      <c r="S1747" s="6"/>
      <c r="T1747" s="69">
        <v>1118.76</v>
      </c>
      <c r="U1747" s="6"/>
      <c r="V1747" s="48">
        <v>14394</v>
      </c>
      <c r="W1747" s="6" t="s">
        <v>27</v>
      </c>
    </row>
    <row r="1748" spans="1:23" s="49" customFormat="1" ht="15" customHeight="1" x14ac:dyDescent="0.25">
      <c r="A1748" s="81" t="s">
        <v>63</v>
      </c>
      <c r="B1748" s="58" t="s">
        <v>166</v>
      </c>
      <c r="C1748" s="72" t="s">
        <v>28</v>
      </c>
      <c r="D1748" s="58" t="s">
        <v>645</v>
      </c>
      <c r="E1748" s="58" t="s">
        <v>13450</v>
      </c>
      <c r="F1748" s="58" t="s">
        <v>16262</v>
      </c>
      <c r="G1748" s="60" t="s">
        <v>25</v>
      </c>
      <c r="H1748" s="58">
        <v>2001369612</v>
      </c>
      <c r="I1748" s="58" t="s">
        <v>9079</v>
      </c>
      <c r="J1748" s="13" t="s">
        <v>111</v>
      </c>
      <c r="K1748" s="13"/>
      <c r="L1748" s="14"/>
      <c r="M1748" s="54"/>
      <c r="N1748" s="6"/>
      <c r="O1748" s="58" t="s">
        <v>26</v>
      </c>
      <c r="P1748" s="6"/>
      <c r="Q1748" s="6"/>
      <c r="R1748" s="6"/>
      <c r="S1748" s="6"/>
      <c r="T1748" s="69">
        <v>37431.300000000003</v>
      </c>
      <c r="U1748" s="6"/>
      <c r="V1748" s="48">
        <v>39650</v>
      </c>
      <c r="W1748" s="6" t="s">
        <v>27</v>
      </c>
    </row>
    <row r="1749" spans="1:23" s="49" customFormat="1" ht="15" customHeight="1" x14ac:dyDescent="0.25">
      <c r="A1749" s="81" t="s">
        <v>23</v>
      </c>
      <c r="B1749" s="58" t="s">
        <v>172</v>
      </c>
      <c r="C1749" s="72" t="s">
        <v>24</v>
      </c>
      <c r="D1749" s="58" t="s">
        <v>10697</v>
      </c>
      <c r="E1749" s="58" t="s">
        <v>5824</v>
      </c>
      <c r="F1749" s="58" t="s">
        <v>16263</v>
      </c>
      <c r="G1749" s="60" t="s">
        <v>25</v>
      </c>
      <c r="H1749" s="58">
        <v>2001348011</v>
      </c>
      <c r="I1749" s="58" t="s">
        <v>3869</v>
      </c>
      <c r="J1749" s="13" t="s">
        <v>111</v>
      </c>
      <c r="K1749" s="13"/>
      <c r="L1749" s="14"/>
      <c r="M1749" s="54"/>
      <c r="N1749" s="6"/>
      <c r="O1749" s="58" t="s">
        <v>26</v>
      </c>
      <c r="P1749" s="6"/>
      <c r="Q1749" s="6"/>
      <c r="R1749" s="6"/>
      <c r="S1749" s="6"/>
      <c r="T1749" s="69">
        <v>6812</v>
      </c>
      <c r="U1749" s="6"/>
      <c r="V1749" s="48">
        <v>14253</v>
      </c>
      <c r="W1749" s="6" t="s">
        <v>27</v>
      </c>
    </row>
    <row r="1750" spans="1:23" s="49" customFormat="1" ht="15" customHeight="1" x14ac:dyDescent="0.25">
      <c r="A1750" s="81" t="s">
        <v>47</v>
      </c>
      <c r="B1750" s="58" t="s">
        <v>147</v>
      </c>
      <c r="C1750" s="72" t="s">
        <v>48</v>
      </c>
      <c r="D1750" s="58" t="s">
        <v>10698</v>
      </c>
      <c r="E1750" s="58" t="s">
        <v>13451</v>
      </c>
      <c r="F1750" s="58" t="s">
        <v>16264</v>
      </c>
      <c r="G1750" s="60" t="s">
        <v>25</v>
      </c>
      <c r="H1750" s="58">
        <v>2001250526</v>
      </c>
      <c r="I1750" s="58" t="s">
        <v>3869</v>
      </c>
      <c r="J1750" s="13" t="s">
        <v>111</v>
      </c>
      <c r="K1750" s="13"/>
      <c r="L1750" s="14"/>
      <c r="M1750" s="54"/>
      <c r="N1750" s="6"/>
      <c r="O1750" s="58" t="s">
        <v>26</v>
      </c>
      <c r="P1750" s="6"/>
      <c r="Q1750" s="6"/>
      <c r="R1750" s="6"/>
      <c r="S1750" s="6"/>
      <c r="T1750" s="69">
        <v>450.15</v>
      </c>
      <c r="U1750" s="6"/>
      <c r="V1750" s="48">
        <v>39779</v>
      </c>
      <c r="W1750" s="6" t="s">
        <v>27</v>
      </c>
    </row>
    <row r="1751" spans="1:23" s="49" customFormat="1" ht="15" customHeight="1" x14ac:dyDescent="0.25">
      <c r="A1751" s="81" t="s">
        <v>63</v>
      </c>
      <c r="B1751" s="58" t="s">
        <v>166</v>
      </c>
      <c r="C1751" s="72" t="s">
        <v>28</v>
      </c>
      <c r="D1751" s="58" t="s">
        <v>10699</v>
      </c>
      <c r="E1751" s="58" t="s">
        <v>13452</v>
      </c>
      <c r="F1751" s="58" t="s">
        <v>16265</v>
      </c>
      <c r="G1751" s="60" t="s">
        <v>25</v>
      </c>
      <c r="H1751" s="58">
        <v>2000348368</v>
      </c>
      <c r="I1751" s="58" t="s">
        <v>9079</v>
      </c>
      <c r="J1751" s="13" t="s">
        <v>111</v>
      </c>
      <c r="K1751" s="13"/>
      <c r="L1751" s="14"/>
      <c r="M1751" s="54"/>
      <c r="N1751" s="6"/>
      <c r="O1751" s="58" t="s">
        <v>26</v>
      </c>
      <c r="P1751" s="6"/>
      <c r="Q1751" s="6"/>
      <c r="R1751" s="6"/>
      <c r="S1751" s="6"/>
      <c r="T1751" s="69">
        <v>218.01</v>
      </c>
      <c r="U1751" s="6"/>
      <c r="V1751" s="48">
        <v>39479</v>
      </c>
      <c r="W1751" s="6" t="s">
        <v>27</v>
      </c>
    </row>
    <row r="1752" spans="1:23" s="49" customFormat="1" ht="15" customHeight="1" x14ac:dyDescent="0.25">
      <c r="A1752" s="81" t="s">
        <v>42</v>
      </c>
      <c r="B1752" s="58" t="s">
        <v>158</v>
      </c>
      <c r="C1752" s="72" t="s">
        <v>28</v>
      </c>
      <c r="D1752" s="58" t="s">
        <v>10700</v>
      </c>
      <c r="E1752" s="58" t="s">
        <v>12485</v>
      </c>
      <c r="F1752" s="58" t="s">
        <v>16266</v>
      </c>
      <c r="G1752" s="60" t="s">
        <v>25</v>
      </c>
      <c r="H1752" s="58">
        <v>2000168311</v>
      </c>
      <c r="I1752" s="58" t="s">
        <v>3869</v>
      </c>
      <c r="J1752" s="13" t="s">
        <v>111</v>
      </c>
      <c r="K1752" s="13"/>
      <c r="L1752" s="14"/>
      <c r="M1752" s="54"/>
      <c r="N1752" s="6"/>
      <c r="O1752" s="58" t="s">
        <v>26</v>
      </c>
      <c r="P1752" s="6"/>
      <c r="Q1752" s="6"/>
      <c r="R1752" s="6"/>
      <c r="S1752" s="6"/>
      <c r="T1752" s="69">
        <v>11614</v>
      </c>
      <c r="U1752" s="6"/>
      <c r="V1752" s="48">
        <v>39659</v>
      </c>
      <c r="W1752" s="6" t="s">
        <v>27</v>
      </c>
    </row>
    <row r="1753" spans="1:23" s="49" customFormat="1" ht="15" customHeight="1" x14ac:dyDescent="0.25">
      <c r="A1753" s="81" t="s">
        <v>91</v>
      </c>
      <c r="B1753" s="58" t="s">
        <v>165</v>
      </c>
      <c r="C1753" s="72" t="s">
        <v>28</v>
      </c>
      <c r="D1753" s="58" t="s">
        <v>10701</v>
      </c>
      <c r="E1753" s="58" t="s">
        <v>12843</v>
      </c>
      <c r="F1753" s="58" t="s">
        <v>16207</v>
      </c>
      <c r="G1753" s="60" t="s">
        <v>25</v>
      </c>
      <c r="H1753" s="58">
        <v>2000336238</v>
      </c>
      <c r="I1753" s="58" t="s">
        <v>3869</v>
      </c>
      <c r="J1753" s="13" t="s">
        <v>111</v>
      </c>
      <c r="K1753" s="13"/>
      <c r="L1753" s="14"/>
      <c r="M1753" s="54"/>
      <c r="N1753" s="6"/>
      <c r="O1753" s="58" t="s">
        <v>26</v>
      </c>
      <c r="P1753" s="6"/>
      <c r="Q1753" s="6"/>
      <c r="R1753" s="6"/>
      <c r="S1753" s="6"/>
      <c r="T1753" s="69">
        <v>3159.5</v>
      </c>
      <c r="U1753" s="6"/>
      <c r="V1753" s="48">
        <v>14425</v>
      </c>
      <c r="W1753" s="6" t="s">
        <v>27</v>
      </c>
    </row>
    <row r="1754" spans="1:23" s="49" customFormat="1" ht="15" customHeight="1" x14ac:dyDescent="0.25">
      <c r="A1754" s="81" t="s">
        <v>29</v>
      </c>
      <c r="B1754" s="58" t="s">
        <v>152</v>
      </c>
      <c r="C1754" s="72" t="s">
        <v>24</v>
      </c>
      <c r="D1754" s="58" t="s">
        <v>10702</v>
      </c>
      <c r="E1754" s="58" t="s">
        <v>13453</v>
      </c>
      <c r="F1754" s="58" t="s">
        <v>16267</v>
      </c>
      <c r="G1754" s="60" t="s">
        <v>25</v>
      </c>
      <c r="H1754" s="58">
        <v>2001446609</v>
      </c>
      <c r="I1754" s="58" t="s">
        <v>9079</v>
      </c>
      <c r="J1754" s="13" t="s">
        <v>111</v>
      </c>
      <c r="K1754" s="13"/>
      <c r="L1754" s="14"/>
      <c r="M1754" s="54"/>
      <c r="N1754" s="6"/>
      <c r="O1754" s="58" t="s">
        <v>26</v>
      </c>
      <c r="P1754" s="6"/>
      <c r="Q1754" s="6"/>
      <c r="R1754" s="6"/>
      <c r="S1754" s="6"/>
      <c r="T1754" s="69">
        <v>0.84</v>
      </c>
      <c r="U1754" s="6"/>
      <c r="V1754" s="48">
        <v>14416</v>
      </c>
      <c r="W1754" s="6" t="s">
        <v>27</v>
      </c>
    </row>
    <row r="1755" spans="1:23" s="49" customFormat="1" ht="15" customHeight="1" x14ac:dyDescent="0.25">
      <c r="A1755" s="81" t="s">
        <v>29</v>
      </c>
      <c r="B1755" s="58" t="s">
        <v>152</v>
      </c>
      <c r="C1755" s="72" t="s">
        <v>24</v>
      </c>
      <c r="D1755" s="58" t="s">
        <v>10703</v>
      </c>
      <c r="E1755" s="58" t="s">
        <v>13454</v>
      </c>
      <c r="F1755" s="58" t="s">
        <v>16268</v>
      </c>
      <c r="G1755" s="60" t="s">
        <v>25</v>
      </c>
      <c r="H1755" s="58">
        <v>2001449087</v>
      </c>
      <c r="I1755" s="58" t="s">
        <v>9079</v>
      </c>
      <c r="J1755" s="13" t="s">
        <v>111</v>
      </c>
      <c r="K1755" s="13"/>
      <c r="L1755" s="14"/>
      <c r="M1755" s="54"/>
      <c r="N1755" s="6"/>
      <c r="O1755" s="58" t="s">
        <v>26</v>
      </c>
      <c r="P1755" s="6"/>
      <c r="Q1755" s="6"/>
      <c r="R1755" s="6"/>
      <c r="S1755" s="6"/>
      <c r="T1755" s="69">
        <v>0.11</v>
      </c>
      <c r="U1755" s="6"/>
      <c r="V1755" s="48">
        <v>39774</v>
      </c>
      <c r="W1755" s="6" t="s">
        <v>27</v>
      </c>
    </row>
    <row r="1756" spans="1:23" s="49" customFormat="1" ht="15" customHeight="1" x14ac:dyDescent="0.25">
      <c r="A1756" s="81" t="s">
        <v>44</v>
      </c>
      <c r="B1756" s="58" t="s">
        <v>184</v>
      </c>
      <c r="C1756" s="72" t="s">
        <v>28</v>
      </c>
      <c r="D1756" s="58" t="s">
        <v>10704</v>
      </c>
      <c r="E1756" s="58" t="s">
        <v>13455</v>
      </c>
      <c r="F1756" s="58" t="s">
        <v>16269</v>
      </c>
      <c r="G1756" s="60" t="s">
        <v>25</v>
      </c>
      <c r="H1756" s="58">
        <v>2000101969</v>
      </c>
      <c r="I1756" s="58" t="s">
        <v>3869</v>
      </c>
      <c r="J1756" s="13" t="s">
        <v>111</v>
      </c>
      <c r="K1756" s="13"/>
      <c r="L1756" s="14"/>
      <c r="M1756" s="54"/>
      <c r="N1756" s="6"/>
      <c r="O1756" s="58" t="s">
        <v>26</v>
      </c>
      <c r="P1756" s="6"/>
      <c r="Q1756" s="6"/>
      <c r="R1756" s="6"/>
      <c r="S1756" s="6"/>
      <c r="T1756" s="69">
        <v>881.22</v>
      </c>
      <c r="U1756" s="6"/>
      <c r="V1756" s="48">
        <v>39672</v>
      </c>
      <c r="W1756" s="6" t="s">
        <v>27</v>
      </c>
    </row>
    <row r="1757" spans="1:23" s="49" customFormat="1" ht="15" customHeight="1" x14ac:dyDescent="0.25">
      <c r="A1757" s="81" t="s">
        <v>43</v>
      </c>
      <c r="B1757" s="58" t="s">
        <v>174</v>
      </c>
      <c r="C1757" s="72" t="s">
        <v>24</v>
      </c>
      <c r="D1757" s="58" t="s">
        <v>10705</v>
      </c>
      <c r="E1757" s="58" t="s">
        <v>13456</v>
      </c>
      <c r="F1757" s="58" t="s">
        <v>16270</v>
      </c>
      <c r="G1757" s="60" t="s">
        <v>25</v>
      </c>
      <c r="H1757" s="58">
        <v>2000813225</v>
      </c>
      <c r="I1757" s="58" t="s">
        <v>9079</v>
      </c>
      <c r="J1757" s="13" t="s">
        <v>111</v>
      </c>
      <c r="K1757" s="13"/>
      <c r="L1757" s="14"/>
      <c r="M1757" s="54"/>
      <c r="N1757" s="6"/>
      <c r="O1757" s="58" t="s">
        <v>26</v>
      </c>
      <c r="P1757" s="6"/>
      <c r="Q1757" s="6"/>
      <c r="R1757" s="6"/>
      <c r="S1757" s="6"/>
      <c r="T1757" s="69">
        <v>0.13</v>
      </c>
      <c r="U1757" s="6"/>
      <c r="V1757" s="48">
        <v>14340</v>
      </c>
      <c r="W1757" s="6" t="s">
        <v>27</v>
      </c>
    </row>
    <row r="1758" spans="1:23" s="49" customFormat="1" ht="15" customHeight="1" x14ac:dyDescent="0.25">
      <c r="A1758" s="81" t="s">
        <v>63</v>
      </c>
      <c r="B1758" s="58" t="s">
        <v>166</v>
      </c>
      <c r="C1758" s="72" t="s">
        <v>28</v>
      </c>
      <c r="D1758" s="58" t="s">
        <v>10706</v>
      </c>
      <c r="E1758" s="58" t="s">
        <v>13457</v>
      </c>
      <c r="F1758" s="58" t="s">
        <v>16271</v>
      </c>
      <c r="G1758" s="60" t="s">
        <v>25</v>
      </c>
      <c r="H1758" s="58">
        <v>2000352918</v>
      </c>
      <c r="I1758" s="58" t="s">
        <v>9079</v>
      </c>
      <c r="J1758" s="13" t="s">
        <v>111</v>
      </c>
      <c r="K1758" s="13"/>
      <c r="L1758" s="14"/>
      <c r="M1758" s="54"/>
      <c r="N1758" s="6"/>
      <c r="O1758" s="58" t="s">
        <v>26</v>
      </c>
      <c r="P1758" s="6"/>
      <c r="Q1758" s="6"/>
      <c r="R1758" s="6"/>
      <c r="S1758" s="6"/>
      <c r="T1758" s="69">
        <v>0.8</v>
      </c>
      <c r="U1758" s="6"/>
      <c r="V1758" s="48">
        <v>39632</v>
      </c>
      <c r="W1758" s="6" t="s">
        <v>27</v>
      </c>
    </row>
    <row r="1759" spans="1:23" s="49" customFormat="1" ht="15" customHeight="1" x14ac:dyDescent="0.25">
      <c r="A1759" s="81" t="s">
        <v>108</v>
      </c>
      <c r="B1759" s="58" t="s">
        <v>163</v>
      </c>
      <c r="C1759" s="72" t="s">
        <v>28</v>
      </c>
      <c r="D1759" s="58" t="s">
        <v>10707</v>
      </c>
      <c r="E1759" s="58" t="s">
        <v>13458</v>
      </c>
      <c r="F1759" s="58" t="s">
        <v>16272</v>
      </c>
      <c r="G1759" s="60" t="s">
        <v>25</v>
      </c>
      <c r="H1759" s="58">
        <v>2000366679</v>
      </c>
      <c r="I1759" s="58" t="s">
        <v>3869</v>
      </c>
      <c r="J1759" s="13" t="s">
        <v>111</v>
      </c>
      <c r="K1759" s="13"/>
      <c r="L1759" s="14"/>
      <c r="M1759" s="54"/>
      <c r="N1759" s="6"/>
      <c r="O1759" s="58" t="s">
        <v>26</v>
      </c>
      <c r="P1759" s="6"/>
      <c r="Q1759" s="6"/>
      <c r="R1759" s="6"/>
      <c r="S1759" s="6"/>
      <c r="T1759" s="69">
        <v>453</v>
      </c>
      <c r="U1759" s="6"/>
      <c r="V1759" s="48">
        <v>39760</v>
      </c>
      <c r="W1759" s="6" t="s">
        <v>27</v>
      </c>
    </row>
    <row r="1760" spans="1:23" s="49" customFormat="1" ht="15" customHeight="1" x14ac:dyDescent="0.25">
      <c r="A1760" s="81" t="s">
        <v>58</v>
      </c>
      <c r="B1760" s="58" t="s">
        <v>156</v>
      </c>
      <c r="C1760" s="72" t="s">
        <v>28</v>
      </c>
      <c r="D1760" s="58" t="s">
        <v>10708</v>
      </c>
      <c r="E1760" s="58" t="s">
        <v>13459</v>
      </c>
      <c r="F1760" s="58" t="s">
        <v>16273</v>
      </c>
      <c r="G1760" s="60" t="s">
        <v>25</v>
      </c>
      <c r="H1760" s="58">
        <v>2000267611</v>
      </c>
      <c r="I1760" s="58" t="s">
        <v>3869</v>
      </c>
      <c r="J1760" s="13" t="s">
        <v>111</v>
      </c>
      <c r="K1760" s="13"/>
      <c r="L1760" s="14"/>
      <c r="M1760" s="54"/>
      <c r="N1760" s="6"/>
      <c r="O1760" s="58" t="s">
        <v>26</v>
      </c>
      <c r="P1760" s="6"/>
      <c r="Q1760" s="6"/>
      <c r="R1760" s="6"/>
      <c r="S1760" s="6"/>
      <c r="T1760" s="69">
        <v>58</v>
      </c>
      <c r="U1760" s="6"/>
      <c r="V1760" s="48">
        <v>39785</v>
      </c>
      <c r="W1760" s="6" t="s">
        <v>27</v>
      </c>
    </row>
    <row r="1761" spans="1:23" s="49" customFormat="1" ht="15" customHeight="1" x14ac:dyDescent="0.25">
      <c r="A1761" s="81" t="s">
        <v>79</v>
      </c>
      <c r="B1761" s="58" t="s">
        <v>164</v>
      </c>
      <c r="C1761" s="72" t="s">
        <v>80</v>
      </c>
      <c r="D1761" s="58" t="s">
        <v>10709</v>
      </c>
      <c r="E1761" s="58" t="s">
        <v>13460</v>
      </c>
      <c r="F1761" s="58" t="s">
        <v>16274</v>
      </c>
      <c r="G1761" s="60" t="s">
        <v>25</v>
      </c>
      <c r="H1761" s="58">
        <v>2001320718</v>
      </c>
      <c r="I1761" s="58" t="s">
        <v>3869</v>
      </c>
      <c r="J1761" s="13" t="s">
        <v>111</v>
      </c>
      <c r="K1761" s="13"/>
      <c r="L1761" s="14"/>
      <c r="M1761" s="54"/>
      <c r="N1761" s="6"/>
      <c r="O1761" s="58" t="s">
        <v>26</v>
      </c>
      <c r="P1761" s="6"/>
      <c r="Q1761" s="6"/>
      <c r="R1761" s="6"/>
      <c r="S1761" s="6"/>
      <c r="T1761" s="69">
        <v>13946</v>
      </c>
      <c r="U1761" s="6"/>
      <c r="V1761" s="48">
        <v>39592</v>
      </c>
      <c r="W1761" s="6" t="s">
        <v>27</v>
      </c>
    </row>
    <row r="1762" spans="1:23" s="49" customFormat="1" ht="15" customHeight="1" x14ac:dyDescent="0.25">
      <c r="A1762" s="81" t="s">
        <v>62</v>
      </c>
      <c r="B1762" s="58" t="s">
        <v>175</v>
      </c>
      <c r="C1762" s="72" t="s">
        <v>24</v>
      </c>
      <c r="D1762" s="58" t="s">
        <v>10710</v>
      </c>
      <c r="E1762" s="58" t="s">
        <v>13461</v>
      </c>
      <c r="F1762" s="58" t="s">
        <v>16275</v>
      </c>
      <c r="G1762" s="60" t="s">
        <v>25</v>
      </c>
      <c r="H1762" s="58">
        <v>2000652507</v>
      </c>
      <c r="I1762" s="58" t="s">
        <v>3869</v>
      </c>
      <c r="J1762" s="13" t="s">
        <v>111</v>
      </c>
      <c r="K1762" s="13"/>
      <c r="L1762" s="14"/>
      <c r="M1762" s="54"/>
      <c r="N1762" s="6"/>
      <c r="O1762" s="58" t="s">
        <v>26</v>
      </c>
      <c r="P1762" s="6"/>
      <c r="Q1762" s="6"/>
      <c r="R1762" s="6"/>
      <c r="S1762" s="6"/>
      <c r="T1762" s="69">
        <v>2458.9899999999998</v>
      </c>
      <c r="U1762" s="6"/>
      <c r="V1762" s="48">
        <v>39659</v>
      </c>
      <c r="W1762" s="6" t="s">
        <v>27</v>
      </c>
    </row>
    <row r="1763" spans="1:23" s="49" customFormat="1" ht="15" customHeight="1" x14ac:dyDescent="0.25">
      <c r="A1763" s="81" t="s">
        <v>4426</v>
      </c>
      <c r="B1763" s="58" t="s">
        <v>4427</v>
      </c>
      <c r="C1763" s="72" t="s">
        <v>24</v>
      </c>
      <c r="D1763" s="58" t="s">
        <v>10711</v>
      </c>
      <c r="E1763" s="58" t="s">
        <v>13462</v>
      </c>
      <c r="F1763" s="58" t="s">
        <v>16276</v>
      </c>
      <c r="G1763" s="60" t="s">
        <v>25</v>
      </c>
      <c r="H1763" s="58">
        <v>2000658987</v>
      </c>
      <c r="I1763" s="58" t="s">
        <v>3869</v>
      </c>
      <c r="J1763" s="13" t="s">
        <v>111</v>
      </c>
      <c r="K1763" s="13"/>
      <c r="L1763" s="14"/>
      <c r="M1763" s="54"/>
      <c r="N1763" s="6"/>
      <c r="O1763" s="58" t="s">
        <v>26</v>
      </c>
      <c r="P1763" s="6"/>
      <c r="Q1763" s="6"/>
      <c r="R1763" s="6"/>
      <c r="S1763" s="6"/>
      <c r="T1763" s="69">
        <v>228</v>
      </c>
      <c r="U1763" s="6"/>
      <c r="V1763" s="48">
        <v>39746</v>
      </c>
      <c r="W1763" s="6" t="s">
        <v>27</v>
      </c>
    </row>
    <row r="1764" spans="1:23" s="49" customFormat="1" ht="15" customHeight="1" x14ac:dyDescent="0.25">
      <c r="A1764" s="81" t="s">
        <v>141</v>
      </c>
      <c r="B1764" s="58" t="s">
        <v>183</v>
      </c>
      <c r="C1764" s="72" t="s">
        <v>24</v>
      </c>
      <c r="D1764" s="58" t="s">
        <v>10712</v>
      </c>
      <c r="E1764" s="58" t="s">
        <v>13463</v>
      </c>
      <c r="F1764" s="58" t="s">
        <v>16277</v>
      </c>
      <c r="G1764" s="60" t="s">
        <v>25</v>
      </c>
      <c r="H1764" s="58">
        <v>2001396288</v>
      </c>
      <c r="I1764" s="58" t="s">
        <v>9079</v>
      </c>
      <c r="J1764" s="13" t="s">
        <v>111</v>
      </c>
      <c r="K1764" s="13"/>
      <c r="L1764" s="14"/>
      <c r="M1764" s="54"/>
      <c r="N1764" s="6"/>
      <c r="O1764" s="58" t="s">
        <v>26</v>
      </c>
      <c r="P1764" s="6"/>
      <c r="Q1764" s="6"/>
      <c r="R1764" s="6"/>
      <c r="S1764" s="6"/>
      <c r="T1764" s="69">
        <v>0.04</v>
      </c>
      <c r="U1764" s="6"/>
      <c r="V1764" s="48">
        <v>39653</v>
      </c>
      <c r="W1764" s="6" t="s">
        <v>27</v>
      </c>
    </row>
    <row r="1765" spans="1:23" s="49" customFormat="1" ht="15" customHeight="1" x14ac:dyDescent="0.25">
      <c r="A1765" s="81" t="s">
        <v>42</v>
      </c>
      <c r="B1765" s="58" t="s">
        <v>158</v>
      </c>
      <c r="C1765" s="72" t="s">
        <v>28</v>
      </c>
      <c r="D1765" s="58" t="s">
        <v>10713</v>
      </c>
      <c r="E1765" s="58" t="s">
        <v>13464</v>
      </c>
      <c r="F1765" s="58" t="s">
        <v>16278</v>
      </c>
      <c r="G1765" s="60" t="s">
        <v>25</v>
      </c>
      <c r="H1765" s="58">
        <v>2000158642</v>
      </c>
      <c r="I1765" s="58" t="s">
        <v>3869</v>
      </c>
      <c r="J1765" s="13" t="s">
        <v>111</v>
      </c>
      <c r="K1765" s="13"/>
      <c r="L1765" s="14"/>
      <c r="M1765" s="54"/>
      <c r="N1765" s="6"/>
      <c r="O1765" s="58" t="s">
        <v>26</v>
      </c>
      <c r="P1765" s="6"/>
      <c r="Q1765" s="6"/>
      <c r="R1765" s="6"/>
      <c r="S1765" s="6"/>
      <c r="T1765" s="69">
        <v>706</v>
      </c>
      <c r="U1765" s="6"/>
      <c r="V1765" s="48">
        <v>39744</v>
      </c>
      <c r="W1765" s="6" t="s">
        <v>27</v>
      </c>
    </row>
    <row r="1766" spans="1:23" s="49" customFormat="1" ht="15" customHeight="1" x14ac:dyDescent="0.25">
      <c r="A1766" s="81" t="s">
        <v>42</v>
      </c>
      <c r="B1766" s="58" t="s">
        <v>158</v>
      </c>
      <c r="C1766" s="72" t="s">
        <v>28</v>
      </c>
      <c r="D1766" s="58" t="s">
        <v>10714</v>
      </c>
      <c r="E1766" s="58" t="s">
        <v>13465</v>
      </c>
      <c r="F1766" s="58" t="s">
        <v>16279</v>
      </c>
      <c r="G1766" s="60" t="s">
        <v>25</v>
      </c>
      <c r="H1766" s="58">
        <v>2000160949</v>
      </c>
      <c r="I1766" s="58" t="s">
        <v>3869</v>
      </c>
      <c r="J1766" s="13" t="s">
        <v>111</v>
      </c>
      <c r="K1766" s="13"/>
      <c r="L1766" s="14"/>
      <c r="M1766" s="54"/>
      <c r="N1766" s="6"/>
      <c r="O1766" s="58" t="s">
        <v>26</v>
      </c>
      <c r="P1766" s="6"/>
      <c r="Q1766" s="6"/>
      <c r="R1766" s="6"/>
      <c r="S1766" s="6"/>
      <c r="T1766" s="69">
        <v>4694.5</v>
      </c>
      <c r="U1766" s="6"/>
      <c r="V1766" s="48">
        <v>39798</v>
      </c>
      <c r="W1766" s="6" t="s">
        <v>27</v>
      </c>
    </row>
    <row r="1767" spans="1:23" s="49" customFormat="1" ht="15" customHeight="1" x14ac:dyDescent="0.25">
      <c r="A1767" s="81" t="s">
        <v>37</v>
      </c>
      <c r="B1767" s="58" t="s">
        <v>181</v>
      </c>
      <c r="C1767" s="72" t="s">
        <v>24</v>
      </c>
      <c r="D1767" s="58" t="s">
        <v>10715</v>
      </c>
      <c r="E1767" s="58" t="s">
        <v>13466</v>
      </c>
      <c r="F1767" s="58" t="s">
        <v>16280</v>
      </c>
      <c r="G1767" s="60" t="s">
        <v>25</v>
      </c>
      <c r="H1767" s="58">
        <v>2000765522</v>
      </c>
      <c r="I1767" s="58" t="s">
        <v>9079</v>
      </c>
      <c r="J1767" s="13" t="s">
        <v>111</v>
      </c>
      <c r="K1767" s="13"/>
      <c r="L1767" s="14"/>
      <c r="M1767" s="54"/>
      <c r="N1767" s="6"/>
      <c r="O1767" s="58" t="s">
        <v>26</v>
      </c>
      <c r="P1767" s="6"/>
      <c r="Q1767" s="6"/>
      <c r="R1767" s="6"/>
      <c r="S1767" s="6"/>
      <c r="T1767" s="69">
        <v>157.63</v>
      </c>
      <c r="U1767" s="6"/>
      <c r="V1767" s="48">
        <v>14391</v>
      </c>
      <c r="W1767" s="6" t="s">
        <v>27</v>
      </c>
    </row>
    <row r="1768" spans="1:23" s="49" customFormat="1" ht="15" customHeight="1" x14ac:dyDescent="0.25">
      <c r="A1768" s="81" t="s">
        <v>74</v>
      </c>
      <c r="B1768" s="58" t="s">
        <v>167</v>
      </c>
      <c r="C1768" s="72" t="s">
        <v>28</v>
      </c>
      <c r="D1768" s="58" t="s">
        <v>10716</v>
      </c>
      <c r="E1768" s="58" t="s">
        <v>13467</v>
      </c>
      <c r="F1768" s="58" t="s">
        <v>16281</v>
      </c>
      <c r="G1768" s="60" t="s">
        <v>25</v>
      </c>
      <c r="H1768" s="58">
        <v>2000033898</v>
      </c>
      <c r="I1768" s="58" t="s">
        <v>3869</v>
      </c>
      <c r="J1768" s="13" t="s">
        <v>111</v>
      </c>
      <c r="K1768" s="13"/>
      <c r="L1768" s="14"/>
      <c r="M1768" s="54"/>
      <c r="N1768" s="6"/>
      <c r="O1768" s="58" t="s">
        <v>26</v>
      </c>
      <c r="P1768" s="6"/>
      <c r="Q1768" s="6"/>
      <c r="R1768" s="6"/>
      <c r="S1768" s="6"/>
      <c r="T1768" s="69">
        <v>418</v>
      </c>
      <c r="U1768" s="6"/>
      <c r="V1768" s="48">
        <v>39798</v>
      </c>
      <c r="W1768" s="6" t="s">
        <v>27</v>
      </c>
    </row>
    <row r="1769" spans="1:23" s="49" customFormat="1" ht="15" customHeight="1" x14ac:dyDescent="0.25">
      <c r="A1769" s="81" t="s">
        <v>108</v>
      </c>
      <c r="B1769" s="58" t="s">
        <v>163</v>
      </c>
      <c r="C1769" s="72" t="s">
        <v>28</v>
      </c>
      <c r="D1769" s="58" t="s">
        <v>10717</v>
      </c>
      <c r="E1769" s="58" t="s">
        <v>13468</v>
      </c>
      <c r="F1769" s="58" t="s">
        <v>16282</v>
      </c>
      <c r="G1769" s="60" t="s">
        <v>25</v>
      </c>
      <c r="H1769" s="58">
        <v>2000367257</v>
      </c>
      <c r="I1769" s="58" t="s">
        <v>3869</v>
      </c>
      <c r="J1769" s="13" t="s">
        <v>111</v>
      </c>
      <c r="K1769" s="13"/>
      <c r="L1769" s="14"/>
      <c r="M1769" s="54"/>
      <c r="N1769" s="6"/>
      <c r="O1769" s="58" t="s">
        <v>26</v>
      </c>
      <c r="P1769" s="6"/>
      <c r="Q1769" s="6"/>
      <c r="R1769" s="6"/>
      <c r="S1769" s="6"/>
      <c r="T1769" s="69">
        <v>280</v>
      </c>
      <c r="U1769" s="6"/>
      <c r="V1769" s="48">
        <v>39694</v>
      </c>
      <c r="W1769" s="6" t="s">
        <v>27</v>
      </c>
    </row>
    <row r="1770" spans="1:23" s="49" customFormat="1" ht="15" customHeight="1" x14ac:dyDescent="0.25">
      <c r="A1770" s="81" t="s">
        <v>4432</v>
      </c>
      <c r="B1770" s="58" t="s">
        <v>4433</v>
      </c>
      <c r="C1770" s="72" t="s">
        <v>24</v>
      </c>
      <c r="D1770" s="58" t="s">
        <v>10718</v>
      </c>
      <c r="E1770" s="58" t="s">
        <v>13469</v>
      </c>
      <c r="F1770" s="58" t="s">
        <v>16283</v>
      </c>
      <c r="G1770" s="60" t="s">
        <v>25</v>
      </c>
      <c r="H1770" s="58">
        <v>2000674403</v>
      </c>
      <c r="I1770" s="58" t="s">
        <v>9079</v>
      </c>
      <c r="J1770" s="13" t="s">
        <v>111</v>
      </c>
      <c r="K1770" s="13"/>
      <c r="L1770" s="14"/>
      <c r="M1770" s="54"/>
      <c r="N1770" s="6"/>
      <c r="O1770" s="58" t="s">
        <v>26</v>
      </c>
      <c r="P1770" s="6"/>
      <c r="Q1770" s="6"/>
      <c r="R1770" s="6"/>
      <c r="S1770" s="6"/>
      <c r="T1770" s="69">
        <v>0.21</v>
      </c>
      <c r="U1770" s="6"/>
      <c r="V1770" s="48">
        <v>39682</v>
      </c>
      <c r="W1770" s="6" t="s">
        <v>27</v>
      </c>
    </row>
    <row r="1771" spans="1:23" s="49" customFormat="1" ht="15" customHeight="1" x14ac:dyDescent="0.25">
      <c r="A1771" s="81" t="s">
        <v>63</v>
      </c>
      <c r="B1771" s="58" t="s">
        <v>166</v>
      </c>
      <c r="C1771" s="72" t="s">
        <v>28</v>
      </c>
      <c r="D1771" s="58" t="s">
        <v>10719</v>
      </c>
      <c r="E1771" s="58" t="s">
        <v>13470</v>
      </c>
      <c r="F1771" s="58" t="s">
        <v>16284</v>
      </c>
      <c r="G1771" s="60" t="s">
        <v>25</v>
      </c>
      <c r="H1771" s="58">
        <v>2001366818</v>
      </c>
      <c r="I1771" s="58" t="s">
        <v>3869</v>
      </c>
      <c r="J1771" s="13" t="s">
        <v>111</v>
      </c>
      <c r="K1771" s="13"/>
      <c r="L1771" s="14"/>
      <c r="M1771" s="54"/>
      <c r="N1771" s="6"/>
      <c r="O1771" s="58" t="s">
        <v>26</v>
      </c>
      <c r="P1771" s="6"/>
      <c r="Q1771" s="6"/>
      <c r="R1771" s="6"/>
      <c r="S1771" s="6"/>
      <c r="T1771" s="69">
        <v>325</v>
      </c>
      <c r="U1771" s="6"/>
      <c r="V1771" s="48">
        <v>39675</v>
      </c>
      <c r="W1771" s="6" t="s">
        <v>27</v>
      </c>
    </row>
    <row r="1772" spans="1:23" s="49" customFormat="1" ht="15" customHeight="1" x14ac:dyDescent="0.25">
      <c r="A1772" s="81" t="s">
        <v>63</v>
      </c>
      <c r="B1772" s="58" t="s">
        <v>166</v>
      </c>
      <c r="C1772" s="72" t="s">
        <v>28</v>
      </c>
      <c r="D1772" s="58" t="s">
        <v>10720</v>
      </c>
      <c r="E1772" s="58" t="s">
        <v>13471</v>
      </c>
      <c r="F1772" s="58" t="s">
        <v>16285</v>
      </c>
      <c r="G1772" s="60" t="s">
        <v>25</v>
      </c>
      <c r="H1772" s="58">
        <v>2001360496</v>
      </c>
      <c r="I1772" s="58" t="s">
        <v>9079</v>
      </c>
      <c r="J1772" s="13" t="s">
        <v>111</v>
      </c>
      <c r="K1772" s="13"/>
      <c r="L1772" s="14"/>
      <c r="M1772" s="54"/>
      <c r="N1772" s="6"/>
      <c r="O1772" s="58" t="s">
        <v>26</v>
      </c>
      <c r="P1772" s="6"/>
      <c r="Q1772" s="6"/>
      <c r="R1772" s="6"/>
      <c r="S1772" s="6"/>
      <c r="T1772" s="69">
        <v>395.63</v>
      </c>
      <c r="U1772" s="6"/>
      <c r="V1772" s="48">
        <v>39699</v>
      </c>
      <c r="W1772" s="6" t="s">
        <v>27</v>
      </c>
    </row>
    <row r="1773" spans="1:23" s="49" customFormat="1" ht="15" customHeight="1" x14ac:dyDescent="0.25">
      <c r="A1773" s="81" t="s">
        <v>38</v>
      </c>
      <c r="B1773" s="58" t="s">
        <v>169</v>
      </c>
      <c r="C1773" s="72" t="s">
        <v>24</v>
      </c>
      <c r="D1773" s="58" t="s">
        <v>10721</v>
      </c>
      <c r="E1773" s="58" t="s">
        <v>6203</v>
      </c>
      <c r="F1773" s="58" t="s">
        <v>16286</v>
      </c>
      <c r="G1773" s="60" t="s">
        <v>25</v>
      </c>
      <c r="H1773" s="58">
        <v>2000595007</v>
      </c>
      <c r="I1773" s="58" t="s">
        <v>9079</v>
      </c>
      <c r="J1773" s="13" t="s">
        <v>111</v>
      </c>
      <c r="K1773" s="13"/>
      <c r="L1773" s="14"/>
      <c r="M1773" s="54"/>
      <c r="N1773" s="6"/>
      <c r="O1773" s="58" t="s">
        <v>26</v>
      </c>
      <c r="P1773" s="6"/>
      <c r="Q1773" s="6"/>
      <c r="R1773" s="6"/>
      <c r="S1773" s="6"/>
      <c r="T1773" s="69">
        <v>6304.63</v>
      </c>
      <c r="U1773" s="6"/>
      <c r="V1773" s="48">
        <v>39560</v>
      </c>
      <c r="W1773" s="6" t="s">
        <v>27</v>
      </c>
    </row>
    <row r="1774" spans="1:23" s="49" customFormat="1" ht="15" customHeight="1" x14ac:dyDescent="0.25">
      <c r="A1774" s="81" t="s">
        <v>107</v>
      </c>
      <c r="B1774" s="58" t="s">
        <v>4428</v>
      </c>
      <c r="C1774" s="72" t="s">
        <v>24</v>
      </c>
      <c r="D1774" s="58" t="s">
        <v>10722</v>
      </c>
      <c r="E1774" s="58" t="s">
        <v>13472</v>
      </c>
      <c r="F1774" s="58" t="s">
        <v>16287</v>
      </c>
      <c r="G1774" s="60" t="s">
        <v>25</v>
      </c>
      <c r="H1774" s="58">
        <v>2001002597</v>
      </c>
      <c r="I1774" s="58" t="s">
        <v>9079</v>
      </c>
      <c r="J1774" s="13" t="s">
        <v>111</v>
      </c>
      <c r="K1774" s="13"/>
      <c r="L1774" s="14"/>
      <c r="M1774" s="54"/>
      <c r="N1774" s="6"/>
      <c r="O1774" s="58" t="s">
        <v>26</v>
      </c>
      <c r="P1774" s="6"/>
      <c r="Q1774" s="6"/>
      <c r="R1774" s="6"/>
      <c r="S1774" s="6"/>
      <c r="T1774" s="69">
        <v>0.02</v>
      </c>
      <c r="U1774" s="6"/>
      <c r="V1774" s="48">
        <v>39798</v>
      </c>
      <c r="W1774" s="6" t="s">
        <v>27</v>
      </c>
    </row>
    <row r="1775" spans="1:23" s="49" customFormat="1" ht="15" customHeight="1" x14ac:dyDescent="0.25">
      <c r="A1775" s="81" t="s">
        <v>141</v>
      </c>
      <c r="B1775" s="58" t="s">
        <v>183</v>
      </c>
      <c r="C1775" s="72" t="s">
        <v>24</v>
      </c>
      <c r="D1775" s="58" t="s">
        <v>10723</v>
      </c>
      <c r="E1775" s="58" t="s">
        <v>13473</v>
      </c>
      <c r="F1775" s="58" t="s">
        <v>16288</v>
      </c>
      <c r="G1775" s="60" t="s">
        <v>25</v>
      </c>
      <c r="H1775" s="58">
        <v>2001395893</v>
      </c>
      <c r="I1775" s="58" t="s">
        <v>9079</v>
      </c>
      <c r="J1775" s="13" t="s">
        <v>111</v>
      </c>
      <c r="K1775" s="13"/>
      <c r="L1775" s="14"/>
      <c r="M1775" s="54"/>
      <c r="N1775" s="6"/>
      <c r="O1775" s="58" t="s">
        <v>26</v>
      </c>
      <c r="P1775" s="6"/>
      <c r="Q1775" s="6"/>
      <c r="R1775" s="6"/>
      <c r="S1775" s="6"/>
      <c r="T1775" s="69">
        <v>0.34</v>
      </c>
      <c r="U1775" s="6"/>
      <c r="V1775" s="48">
        <v>14382</v>
      </c>
      <c r="W1775" s="6" t="s">
        <v>27</v>
      </c>
    </row>
    <row r="1776" spans="1:23" s="49" customFormat="1" ht="15" customHeight="1" x14ac:dyDescent="0.25">
      <c r="A1776" s="81" t="s">
        <v>91</v>
      </c>
      <c r="B1776" s="58" t="s">
        <v>165</v>
      </c>
      <c r="C1776" s="72" t="s">
        <v>28</v>
      </c>
      <c r="D1776" s="58" t="s">
        <v>10724</v>
      </c>
      <c r="E1776" s="58" t="s">
        <v>13474</v>
      </c>
      <c r="F1776" s="58" t="s">
        <v>16289</v>
      </c>
      <c r="G1776" s="60" t="s">
        <v>25</v>
      </c>
      <c r="H1776" s="58">
        <v>2000336408</v>
      </c>
      <c r="I1776" s="58" t="s">
        <v>3869</v>
      </c>
      <c r="J1776" s="13" t="s">
        <v>111</v>
      </c>
      <c r="K1776" s="13"/>
      <c r="L1776" s="14"/>
      <c r="M1776" s="54"/>
      <c r="N1776" s="6"/>
      <c r="O1776" s="58" t="s">
        <v>26</v>
      </c>
      <c r="P1776" s="6"/>
      <c r="Q1776" s="6"/>
      <c r="R1776" s="6"/>
      <c r="S1776" s="6"/>
      <c r="T1776" s="69">
        <v>661</v>
      </c>
      <c r="U1776" s="6"/>
      <c r="V1776" s="48">
        <v>39758</v>
      </c>
      <c r="W1776" s="6" t="s">
        <v>27</v>
      </c>
    </row>
    <row r="1777" spans="1:23" s="49" customFormat="1" ht="15" customHeight="1" x14ac:dyDescent="0.25">
      <c r="A1777" s="81" t="s">
        <v>91</v>
      </c>
      <c r="B1777" s="58" t="s">
        <v>165</v>
      </c>
      <c r="C1777" s="72" t="s">
        <v>28</v>
      </c>
      <c r="D1777" s="58" t="s">
        <v>10725</v>
      </c>
      <c r="E1777" s="58" t="s">
        <v>13475</v>
      </c>
      <c r="F1777" s="58" t="s">
        <v>16290</v>
      </c>
      <c r="G1777" s="60" t="s">
        <v>25</v>
      </c>
      <c r="H1777" s="58">
        <v>2000346977</v>
      </c>
      <c r="I1777" s="58" t="s">
        <v>9079</v>
      </c>
      <c r="J1777" s="13" t="s">
        <v>111</v>
      </c>
      <c r="K1777" s="13"/>
      <c r="L1777" s="14"/>
      <c r="M1777" s="54"/>
      <c r="N1777" s="6"/>
      <c r="O1777" s="58" t="s">
        <v>26</v>
      </c>
      <c r="P1777" s="6"/>
      <c r="Q1777" s="6"/>
      <c r="R1777" s="6"/>
      <c r="S1777" s="6"/>
      <c r="T1777" s="69">
        <v>0.88</v>
      </c>
      <c r="U1777" s="6"/>
      <c r="V1777" s="48">
        <v>14284</v>
      </c>
      <c r="W1777" s="6" t="s">
        <v>27</v>
      </c>
    </row>
    <row r="1778" spans="1:23" s="49" customFormat="1" ht="15" customHeight="1" x14ac:dyDescent="0.25">
      <c r="A1778" s="81" t="s">
        <v>63</v>
      </c>
      <c r="B1778" s="58" t="s">
        <v>166</v>
      </c>
      <c r="C1778" s="72" t="s">
        <v>28</v>
      </c>
      <c r="D1778" s="58" t="s">
        <v>10726</v>
      </c>
      <c r="E1778" s="58" t="s">
        <v>13476</v>
      </c>
      <c r="F1778" s="58" t="s">
        <v>16291</v>
      </c>
      <c r="G1778" s="60" t="s">
        <v>25</v>
      </c>
      <c r="H1778" s="58">
        <v>2001361107</v>
      </c>
      <c r="I1778" s="58" t="s">
        <v>9079</v>
      </c>
      <c r="J1778" s="13" t="s">
        <v>111</v>
      </c>
      <c r="K1778" s="13"/>
      <c r="L1778" s="14"/>
      <c r="M1778" s="54"/>
      <c r="N1778" s="6"/>
      <c r="O1778" s="58" t="s">
        <v>26</v>
      </c>
      <c r="P1778" s="6"/>
      <c r="Q1778" s="6"/>
      <c r="R1778" s="6"/>
      <c r="S1778" s="6"/>
      <c r="T1778" s="69">
        <v>858.99</v>
      </c>
      <c r="U1778" s="6"/>
      <c r="V1778" s="48">
        <v>39747</v>
      </c>
      <c r="W1778" s="6" t="s">
        <v>27</v>
      </c>
    </row>
    <row r="1779" spans="1:23" s="49" customFormat="1" ht="15" customHeight="1" x14ac:dyDescent="0.25">
      <c r="A1779" s="81" t="s">
        <v>134</v>
      </c>
      <c r="B1779" s="58" t="s">
        <v>4429</v>
      </c>
      <c r="C1779" s="72" t="s">
        <v>24</v>
      </c>
      <c r="D1779" s="58" t="s">
        <v>10727</v>
      </c>
      <c r="E1779" s="58" t="s">
        <v>13477</v>
      </c>
      <c r="F1779" s="58" t="s">
        <v>16292</v>
      </c>
      <c r="G1779" s="60" t="s">
        <v>25</v>
      </c>
      <c r="H1779" s="58">
        <v>2000997768</v>
      </c>
      <c r="I1779" s="58" t="s">
        <v>3869</v>
      </c>
      <c r="J1779" s="13" t="s">
        <v>111</v>
      </c>
      <c r="K1779" s="13"/>
      <c r="L1779" s="14"/>
      <c r="M1779" s="54"/>
      <c r="N1779" s="6"/>
      <c r="O1779" s="58" t="s">
        <v>26</v>
      </c>
      <c r="P1779" s="6"/>
      <c r="Q1779" s="6"/>
      <c r="R1779" s="6"/>
      <c r="S1779" s="6"/>
      <c r="T1779" s="69">
        <v>3226</v>
      </c>
      <c r="U1779" s="6"/>
      <c r="V1779" s="48">
        <v>39772</v>
      </c>
      <c r="W1779" s="6" t="s">
        <v>27</v>
      </c>
    </row>
    <row r="1780" spans="1:23" s="49" customFormat="1" ht="15" customHeight="1" x14ac:dyDescent="0.25">
      <c r="A1780" s="81" t="s">
        <v>135</v>
      </c>
      <c r="B1780" s="58" t="s">
        <v>149</v>
      </c>
      <c r="C1780" s="72" t="s">
        <v>24</v>
      </c>
      <c r="D1780" s="58" t="s">
        <v>10728</v>
      </c>
      <c r="E1780" s="58" t="s">
        <v>13478</v>
      </c>
      <c r="F1780" s="58" t="s">
        <v>16293</v>
      </c>
      <c r="G1780" s="60" t="s">
        <v>25</v>
      </c>
      <c r="H1780" s="58">
        <v>2000879398</v>
      </c>
      <c r="I1780" s="58" t="s">
        <v>3869</v>
      </c>
      <c r="J1780" s="13" t="s">
        <v>111</v>
      </c>
      <c r="K1780" s="13"/>
      <c r="L1780" s="14"/>
      <c r="M1780" s="54"/>
      <c r="N1780" s="6"/>
      <c r="O1780" s="58" t="s">
        <v>26</v>
      </c>
      <c r="P1780" s="6"/>
      <c r="Q1780" s="6"/>
      <c r="R1780" s="6"/>
      <c r="S1780" s="6"/>
      <c r="T1780" s="69">
        <v>116</v>
      </c>
      <c r="U1780" s="6"/>
      <c r="V1780" s="48">
        <v>14343</v>
      </c>
      <c r="W1780" s="6" t="s">
        <v>27</v>
      </c>
    </row>
    <row r="1781" spans="1:23" s="49" customFormat="1" ht="15" customHeight="1" x14ac:dyDescent="0.25">
      <c r="A1781" s="81" t="s">
        <v>44</v>
      </c>
      <c r="B1781" s="58" t="s">
        <v>184</v>
      </c>
      <c r="C1781" s="72" t="s">
        <v>28</v>
      </c>
      <c r="D1781" s="58" t="s">
        <v>10729</v>
      </c>
      <c r="E1781" s="58" t="s">
        <v>81</v>
      </c>
      <c r="F1781" s="58" t="s">
        <v>16294</v>
      </c>
      <c r="G1781" s="60" t="s">
        <v>25</v>
      </c>
      <c r="H1781" s="58">
        <v>2000099018</v>
      </c>
      <c r="I1781" s="58" t="s">
        <v>3869</v>
      </c>
      <c r="J1781" s="13" t="s">
        <v>111</v>
      </c>
      <c r="K1781" s="13"/>
      <c r="L1781" s="14"/>
      <c r="M1781" s="54"/>
      <c r="N1781" s="6"/>
      <c r="O1781" s="58" t="s">
        <v>26</v>
      </c>
      <c r="P1781" s="6"/>
      <c r="Q1781" s="6"/>
      <c r="R1781" s="6"/>
      <c r="S1781" s="6"/>
      <c r="T1781" s="69">
        <v>1187</v>
      </c>
      <c r="U1781" s="6"/>
      <c r="V1781" s="48">
        <v>39591</v>
      </c>
      <c r="W1781" s="6" t="s">
        <v>27</v>
      </c>
    </row>
    <row r="1782" spans="1:23" s="49" customFormat="1" ht="15" customHeight="1" x14ac:dyDescent="0.25">
      <c r="A1782" s="81" t="s">
        <v>108</v>
      </c>
      <c r="B1782" s="58" t="s">
        <v>163</v>
      </c>
      <c r="C1782" s="72" t="s">
        <v>28</v>
      </c>
      <c r="D1782" s="58" t="s">
        <v>10730</v>
      </c>
      <c r="E1782" s="58" t="s">
        <v>13479</v>
      </c>
      <c r="F1782" s="58" t="s">
        <v>16295</v>
      </c>
      <c r="G1782" s="60" t="s">
        <v>25</v>
      </c>
      <c r="H1782" s="58">
        <v>2000369759</v>
      </c>
      <c r="I1782" s="58" t="s">
        <v>3869</v>
      </c>
      <c r="J1782" s="13" t="s">
        <v>111</v>
      </c>
      <c r="K1782" s="13"/>
      <c r="L1782" s="14"/>
      <c r="M1782" s="54"/>
      <c r="N1782" s="6"/>
      <c r="O1782" s="58" t="s">
        <v>26</v>
      </c>
      <c r="P1782" s="6"/>
      <c r="Q1782" s="6"/>
      <c r="R1782" s="6"/>
      <c r="S1782" s="6"/>
      <c r="T1782" s="69">
        <v>2910</v>
      </c>
      <c r="U1782" s="6"/>
      <c r="V1782" s="48">
        <v>39799</v>
      </c>
      <c r="W1782" s="6" t="s">
        <v>27</v>
      </c>
    </row>
    <row r="1783" spans="1:23" s="49" customFormat="1" ht="15" customHeight="1" x14ac:dyDescent="0.25">
      <c r="A1783" s="81" t="s">
        <v>138</v>
      </c>
      <c r="B1783" s="58" t="s">
        <v>177</v>
      </c>
      <c r="C1783" s="72" t="s">
        <v>24</v>
      </c>
      <c r="D1783" s="58" t="s">
        <v>10731</v>
      </c>
      <c r="E1783" s="58" t="s">
        <v>13480</v>
      </c>
      <c r="F1783" s="58" t="s">
        <v>16296</v>
      </c>
      <c r="G1783" s="60" t="s">
        <v>25</v>
      </c>
      <c r="H1783" s="58">
        <v>2000667555</v>
      </c>
      <c r="I1783" s="58" t="s">
        <v>9079</v>
      </c>
      <c r="J1783" s="13" t="s">
        <v>111</v>
      </c>
      <c r="K1783" s="13"/>
      <c r="L1783" s="14"/>
      <c r="M1783" s="54"/>
      <c r="N1783" s="6"/>
      <c r="O1783" s="58" t="s">
        <v>26</v>
      </c>
      <c r="P1783" s="6"/>
      <c r="Q1783" s="6"/>
      <c r="R1783" s="6"/>
      <c r="S1783" s="6"/>
      <c r="T1783" s="69">
        <v>0.63</v>
      </c>
      <c r="U1783" s="6"/>
      <c r="V1783" s="48">
        <v>39748</v>
      </c>
      <c r="W1783" s="6" t="s">
        <v>27</v>
      </c>
    </row>
    <row r="1784" spans="1:23" s="49" customFormat="1" ht="15" customHeight="1" x14ac:dyDescent="0.25">
      <c r="A1784" s="81" t="s">
        <v>93</v>
      </c>
      <c r="B1784" s="58" t="s">
        <v>154</v>
      </c>
      <c r="C1784" s="72" t="s">
        <v>24</v>
      </c>
      <c r="D1784" s="58" t="s">
        <v>10732</v>
      </c>
      <c r="E1784" s="58" t="s">
        <v>13481</v>
      </c>
      <c r="F1784" s="58" t="s">
        <v>16297</v>
      </c>
      <c r="G1784" s="60" t="s">
        <v>25</v>
      </c>
      <c r="H1784" s="58">
        <v>2001150084</v>
      </c>
      <c r="I1784" s="58" t="s">
        <v>3869</v>
      </c>
      <c r="J1784" s="13" t="s">
        <v>111</v>
      </c>
      <c r="K1784" s="13"/>
      <c r="L1784" s="14"/>
      <c r="M1784" s="54"/>
      <c r="N1784" s="6"/>
      <c r="O1784" s="58" t="s">
        <v>26</v>
      </c>
      <c r="P1784" s="6"/>
      <c r="Q1784" s="6"/>
      <c r="R1784" s="6"/>
      <c r="S1784" s="6"/>
      <c r="T1784" s="69">
        <v>1246</v>
      </c>
      <c r="U1784" s="6"/>
      <c r="V1784" s="48">
        <v>39560</v>
      </c>
      <c r="W1784" s="6" t="s">
        <v>27</v>
      </c>
    </row>
    <row r="1785" spans="1:23" s="49" customFormat="1" ht="15" customHeight="1" x14ac:dyDescent="0.25">
      <c r="A1785" s="81" t="s">
        <v>139</v>
      </c>
      <c r="B1785" s="58" t="s">
        <v>178</v>
      </c>
      <c r="C1785" s="72" t="s">
        <v>24</v>
      </c>
      <c r="D1785" s="58" t="s">
        <v>10733</v>
      </c>
      <c r="E1785" s="58" t="s">
        <v>13482</v>
      </c>
      <c r="F1785" s="58" t="s">
        <v>16298</v>
      </c>
      <c r="G1785" s="60" t="s">
        <v>25</v>
      </c>
      <c r="H1785" s="58">
        <v>2000847901</v>
      </c>
      <c r="I1785" s="58" t="s">
        <v>9079</v>
      </c>
      <c r="J1785" s="13" t="s">
        <v>111</v>
      </c>
      <c r="K1785" s="13"/>
      <c r="L1785" s="14"/>
      <c r="M1785" s="54"/>
      <c r="N1785" s="6"/>
      <c r="O1785" s="58" t="s">
        <v>26</v>
      </c>
      <c r="P1785" s="6"/>
      <c r="Q1785" s="6"/>
      <c r="R1785" s="6"/>
      <c r="S1785" s="6"/>
      <c r="T1785" s="69">
        <v>192.83</v>
      </c>
      <c r="U1785" s="6"/>
      <c r="V1785" s="48">
        <v>14457</v>
      </c>
      <c r="W1785" s="6" t="s">
        <v>27</v>
      </c>
    </row>
    <row r="1786" spans="1:23" s="49" customFormat="1" ht="15" customHeight="1" x14ac:dyDescent="0.25">
      <c r="A1786" s="81" t="s">
        <v>47</v>
      </c>
      <c r="B1786" s="58" t="s">
        <v>147</v>
      </c>
      <c r="C1786" s="72" t="s">
        <v>48</v>
      </c>
      <c r="D1786" s="58" t="s">
        <v>10734</v>
      </c>
      <c r="E1786" s="58" t="s">
        <v>13483</v>
      </c>
      <c r="F1786" s="58" t="s">
        <v>16299</v>
      </c>
      <c r="G1786" s="60" t="s">
        <v>25</v>
      </c>
      <c r="H1786" s="58">
        <v>2001254661</v>
      </c>
      <c r="I1786" s="58" t="s">
        <v>9079</v>
      </c>
      <c r="J1786" s="13" t="s">
        <v>111</v>
      </c>
      <c r="K1786" s="13"/>
      <c r="L1786" s="14"/>
      <c r="M1786" s="54"/>
      <c r="N1786" s="6"/>
      <c r="O1786" s="58" t="s">
        <v>26</v>
      </c>
      <c r="P1786" s="6"/>
      <c r="Q1786" s="6"/>
      <c r="R1786" s="6"/>
      <c r="S1786" s="6"/>
      <c r="T1786" s="69">
        <v>0.01</v>
      </c>
      <c r="U1786" s="6"/>
      <c r="V1786" s="48">
        <v>14523</v>
      </c>
      <c r="W1786" s="6" t="s">
        <v>27</v>
      </c>
    </row>
    <row r="1787" spans="1:23" s="49" customFormat="1" ht="15" customHeight="1" x14ac:dyDescent="0.25">
      <c r="A1787" s="81" t="s">
        <v>141</v>
      </c>
      <c r="B1787" s="58" t="s">
        <v>183</v>
      </c>
      <c r="C1787" s="72" t="s">
        <v>24</v>
      </c>
      <c r="D1787" s="58" t="s">
        <v>10735</v>
      </c>
      <c r="E1787" s="58" t="s">
        <v>13484</v>
      </c>
      <c r="F1787" s="58" t="s">
        <v>16300</v>
      </c>
      <c r="G1787" s="60" t="s">
        <v>25</v>
      </c>
      <c r="H1787" s="58">
        <v>2001395842</v>
      </c>
      <c r="I1787" s="58" t="s">
        <v>9079</v>
      </c>
      <c r="J1787" s="13" t="s">
        <v>111</v>
      </c>
      <c r="K1787" s="13"/>
      <c r="L1787" s="14"/>
      <c r="M1787" s="54"/>
      <c r="N1787" s="6"/>
      <c r="O1787" s="58" t="s">
        <v>26</v>
      </c>
      <c r="P1787" s="6"/>
      <c r="Q1787" s="6"/>
      <c r="R1787" s="6"/>
      <c r="S1787" s="6"/>
      <c r="T1787" s="69">
        <v>0.47</v>
      </c>
      <c r="U1787" s="6"/>
      <c r="V1787" s="48">
        <v>14403</v>
      </c>
      <c r="W1787" s="6" t="s">
        <v>27</v>
      </c>
    </row>
    <row r="1788" spans="1:23" s="49" customFormat="1" ht="15" customHeight="1" x14ac:dyDescent="0.25">
      <c r="A1788" s="81" t="s">
        <v>141</v>
      </c>
      <c r="B1788" s="58" t="s">
        <v>183</v>
      </c>
      <c r="C1788" s="72" t="s">
        <v>24</v>
      </c>
      <c r="D1788" s="58" t="s">
        <v>10736</v>
      </c>
      <c r="E1788" s="58" t="s">
        <v>13485</v>
      </c>
      <c r="F1788" s="58" t="s">
        <v>16301</v>
      </c>
      <c r="G1788" s="60" t="s">
        <v>25</v>
      </c>
      <c r="H1788" s="58">
        <v>2001403028</v>
      </c>
      <c r="I1788" s="58" t="s">
        <v>3869</v>
      </c>
      <c r="J1788" s="13" t="s">
        <v>111</v>
      </c>
      <c r="K1788" s="13"/>
      <c r="L1788" s="14"/>
      <c r="M1788" s="54"/>
      <c r="N1788" s="6"/>
      <c r="O1788" s="58" t="s">
        <v>26</v>
      </c>
      <c r="P1788" s="6"/>
      <c r="Q1788" s="6"/>
      <c r="R1788" s="6"/>
      <c r="S1788" s="6"/>
      <c r="T1788" s="69">
        <v>5625</v>
      </c>
      <c r="U1788" s="6"/>
      <c r="V1788" s="48">
        <v>39758</v>
      </c>
      <c r="W1788" s="6" t="s">
        <v>27</v>
      </c>
    </row>
    <row r="1789" spans="1:23" s="49" customFormat="1" ht="15" customHeight="1" x14ac:dyDescent="0.25">
      <c r="A1789" s="81" t="s">
        <v>141</v>
      </c>
      <c r="B1789" s="58" t="s">
        <v>183</v>
      </c>
      <c r="C1789" s="72" t="s">
        <v>24</v>
      </c>
      <c r="D1789" s="58" t="s">
        <v>10737</v>
      </c>
      <c r="E1789" s="58" t="s">
        <v>13486</v>
      </c>
      <c r="F1789" s="58" t="s">
        <v>16260</v>
      </c>
      <c r="G1789" s="60" t="s">
        <v>25</v>
      </c>
      <c r="H1789" s="58">
        <v>2001397225</v>
      </c>
      <c r="I1789" s="58" t="s">
        <v>9079</v>
      </c>
      <c r="J1789" s="13" t="s">
        <v>111</v>
      </c>
      <c r="K1789" s="13"/>
      <c r="L1789" s="14"/>
      <c r="M1789" s="54"/>
      <c r="N1789" s="6"/>
      <c r="O1789" s="58" t="s">
        <v>26</v>
      </c>
      <c r="P1789" s="6"/>
      <c r="Q1789" s="6"/>
      <c r="R1789" s="6"/>
      <c r="S1789" s="6"/>
      <c r="T1789" s="69">
        <v>0.04</v>
      </c>
      <c r="U1789" s="6"/>
      <c r="V1789" s="48">
        <v>39800</v>
      </c>
      <c r="W1789" s="6" t="s">
        <v>27</v>
      </c>
    </row>
    <row r="1790" spans="1:23" s="49" customFormat="1" ht="15" customHeight="1" x14ac:dyDescent="0.25">
      <c r="A1790" s="81" t="s">
        <v>140</v>
      </c>
      <c r="B1790" s="58" t="s">
        <v>179</v>
      </c>
      <c r="C1790" s="72" t="s">
        <v>24</v>
      </c>
      <c r="D1790" s="58" t="s">
        <v>10738</v>
      </c>
      <c r="E1790" s="58" t="s">
        <v>13487</v>
      </c>
      <c r="F1790" s="58" t="s">
        <v>16302</v>
      </c>
      <c r="G1790" s="60" t="s">
        <v>25</v>
      </c>
      <c r="H1790" s="58">
        <v>2000980377</v>
      </c>
      <c r="I1790" s="58" t="s">
        <v>3869</v>
      </c>
      <c r="J1790" s="13" t="s">
        <v>111</v>
      </c>
      <c r="K1790" s="13"/>
      <c r="L1790" s="14"/>
      <c r="M1790" s="54"/>
      <c r="N1790" s="6"/>
      <c r="O1790" s="58" t="s">
        <v>26</v>
      </c>
      <c r="P1790" s="6"/>
      <c r="Q1790" s="6"/>
      <c r="R1790" s="6"/>
      <c r="S1790" s="6"/>
      <c r="T1790" s="69">
        <v>1269</v>
      </c>
      <c r="U1790" s="6"/>
      <c r="V1790" s="48">
        <v>39687</v>
      </c>
      <c r="W1790" s="6" t="s">
        <v>27</v>
      </c>
    </row>
    <row r="1791" spans="1:23" s="49" customFormat="1" ht="15" customHeight="1" x14ac:dyDescent="0.25">
      <c r="A1791" s="81" t="s">
        <v>44</v>
      </c>
      <c r="B1791" s="58" t="s">
        <v>184</v>
      </c>
      <c r="C1791" s="72" t="s">
        <v>28</v>
      </c>
      <c r="D1791" s="58" t="s">
        <v>10739</v>
      </c>
      <c r="E1791" s="58" t="s">
        <v>13488</v>
      </c>
      <c r="F1791" s="58" t="s">
        <v>16303</v>
      </c>
      <c r="G1791" s="60" t="s">
        <v>25</v>
      </c>
      <c r="H1791" s="58">
        <v>2000107959</v>
      </c>
      <c r="I1791" s="58" t="s">
        <v>9079</v>
      </c>
      <c r="J1791" s="13" t="s">
        <v>111</v>
      </c>
      <c r="K1791" s="13"/>
      <c r="L1791" s="14"/>
      <c r="M1791" s="54"/>
      <c r="N1791" s="6"/>
      <c r="O1791" s="58" t="s">
        <v>26</v>
      </c>
      <c r="P1791" s="6"/>
      <c r="Q1791" s="6"/>
      <c r="R1791" s="6"/>
      <c r="S1791" s="6"/>
      <c r="T1791" s="69">
        <v>29.71</v>
      </c>
      <c r="U1791" s="6"/>
      <c r="V1791" s="48">
        <v>39568</v>
      </c>
      <c r="W1791" s="6" t="s">
        <v>27</v>
      </c>
    </row>
    <row r="1792" spans="1:23" s="49" customFormat="1" ht="15" customHeight="1" x14ac:dyDescent="0.25">
      <c r="A1792" s="81" t="s">
        <v>23</v>
      </c>
      <c r="B1792" s="58" t="s">
        <v>172</v>
      </c>
      <c r="C1792" s="72" t="s">
        <v>24</v>
      </c>
      <c r="D1792" s="58" t="s">
        <v>10740</v>
      </c>
      <c r="E1792" s="58" t="s">
        <v>5732</v>
      </c>
      <c r="F1792" s="58" t="s">
        <v>16304</v>
      </c>
      <c r="G1792" s="60" t="s">
        <v>25</v>
      </c>
      <c r="H1792" s="58">
        <v>2001405368</v>
      </c>
      <c r="I1792" s="58" t="s">
        <v>3869</v>
      </c>
      <c r="J1792" s="13" t="s">
        <v>111</v>
      </c>
      <c r="K1792" s="13"/>
      <c r="L1792" s="14"/>
      <c r="M1792" s="54"/>
      <c r="N1792" s="6"/>
      <c r="O1792" s="58" t="s">
        <v>26</v>
      </c>
      <c r="P1792" s="6"/>
      <c r="Q1792" s="6"/>
      <c r="R1792" s="6"/>
      <c r="S1792" s="6"/>
      <c r="T1792" s="69">
        <v>3212</v>
      </c>
      <c r="U1792" s="6"/>
      <c r="V1792" s="48">
        <v>39741</v>
      </c>
      <c r="W1792" s="6" t="s">
        <v>27</v>
      </c>
    </row>
    <row r="1793" spans="1:23" s="49" customFormat="1" ht="15" customHeight="1" x14ac:dyDescent="0.25">
      <c r="A1793" s="81" t="s">
        <v>18556</v>
      </c>
      <c r="B1793" s="58" t="s">
        <v>9180</v>
      </c>
      <c r="C1793" s="72" t="s">
        <v>28</v>
      </c>
      <c r="D1793" s="58" t="s">
        <v>10741</v>
      </c>
      <c r="E1793" s="58" t="s">
        <v>13489</v>
      </c>
      <c r="F1793" s="58" t="s">
        <v>16305</v>
      </c>
      <c r="G1793" s="60" t="s">
        <v>25</v>
      </c>
      <c r="H1793" s="58">
        <v>2001139374</v>
      </c>
      <c r="I1793" s="58" t="s">
        <v>3869</v>
      </c>
      <c r="J1793" s="13" t="s">
        <v>111</v>
      </c>
      <c r="K1793" s="13"/>
      <c r="L1793" s="14"/>
      <c r="M1793" s="54"/>
      <c r="N1793" s="6"/>
      <c r="O1793" s="58" t="s">
        <v>26</v>
      </c>
      <c r="P1793" s="6"/>
      <c r="Q1793" s="6"/>
      <c r="R1793" s="6"/>
      <c r="S1793" s="6"/>
      <c r="T1793" s="69">
        <v>6412</v>
      </c>
      <c r="U1793" s="6"/>
      <c r="V1793" s="48">
        <v>39491</v>
      </c>
      <c r="W1793" s="6" t="s">
        <v>27</v>
      </c>
    </row>
    <row r="1794" spans="1:23" s="49" customFormat="1" ht="15" customHeight="1" x14ac:dyDescent="0.25">
      <c r="A1794" s="81" t="s">
        <v>60</v>
      </c>
      <c r="B1794" s="58" t="s">
        <v>171</v>
      </c>
      <c r="C1794" s="72" t="s">
        <v>24</v>
      </c>
      <c r="D1794" s="58" t="s">
        <v>10426</v>
      </c>
      <c r="E1794" s="58" t="s">
        <v>13185</v>
      </c>
      <c r="F1794" s="58" t="s">
        <v>15968</v>
      </c>
      <c r="G1794" s="60" t="s">
        <v>25</v>
      </c>
      <c r="H1794" s="58">
        <v>2000613528</v>
      </c>
      <c r="I1794" s="58" t="s">
        <v>9079</v>
      </c>
      <c r="J1794" s="13" t="s">
        <v>111</v>
      </c>
      <c r="K1794" s="13"/>
      <c r="L1794" s="14"/>
      <c r="M1794" s="54"/>
      <c r="N1794" s="6"/>
      <c r="O1794" s="58" t="s">
        <v>26</v>
      </c>
      <c r="P1794" s="6"/>
      <c r="Q1794" s="6"/>
      <c r="R1794" s="6"/>
      <c r="S1794" s="6"/>
      <c r="T1794" s="69">
        <v>4601.32</v>
      </c>
      <c r="U1794" s="6"/>
      <c r="V1794" s="48">
        <v>39797</v>
      </c>
      <c r="W1794" s="6" t="s">
        <v>27</v>
      </c>
    </row>
    <row r="1795" spans="1:23" s="49" customFormat="1" ht="15" customHeight="1" x14ac:dyDescent="0.25">
      <c r="A1795" s="81" t="s">
        <v>70</v>
      </c>
      <c r="B1795" s="58" t="s">
        <v>151</v>
      </c>
      <c r="C1795" s="72" t="s">
        <v>24</v>
      </c>
      <c r="D1795" s="58" t="s">
        <v>10742</v>
      </c>
      <c r="E1795" s="58" t="s">
        <v>13490</v>
      </c>
      <c r="F1795" s="58" t="s">
        <v>16306</v>
      </c>
      <c r="G1795" s="60" t="s">
        <v>25</v>
      </c>
      <c r="H1795" s="58">
        <v>2001195002</v>
      </c>
      <c r="I1795" s="58" t="s">
        <v>9079</v>
      </c>
      <c r="J1795" s="13" t="s">
        <v>111</v>
      </c>
      <c r="K1795" s="13"/>
      <c r="L1795" s="14"/>
      <c r="M1795" s="54"/>
      <c r="N1795" s="6"/>
      <c r="O1795" s="58" t="s">
        <v>26</v>
      </c>
      <c r="P1795" s="6"/>
      <c r="Q1795" s="6"/>
      <c r="R1795" s="6"/>
      <c r="S1795" s="6"/>
      <c r="T1795" s="69">
        <v>82.99</v>
      </c>
      <c r="U1795" s="6"/>
      <c r="V1795" s="48">
        <v>39799</v>
      </c>
      <c r="W1795" s="6" t="s">
        <v>27</v>
      </c>
    </row>
    <row r="1796" spans="1:23" s="49" customFormat="1" ht="15" customHeight="1" x14ac:dyDescent="0.25">
      <c r="A1796" s="81" t="s">
        <v>44</v>
      </c>
      <c r="B1796" s="58" t="s">
        <v>184</v>
      </c>
      <c r="C1796" s="72" t="s">
        <v>28</v>
      </c>
      <c r="D1796" s="58" t="s">
        <v>10743</v>
      </c>
      <c r="E1796" s="58" t="s">
        <v>13491</v>
      </c>
      <c r="F1796" s="58" t="s">
        <v>16307</v>
      </c>
      <c r="G1796" s="60" t="s">
        <v>25</v>
      </c>
      <c r="H1796" s="58">
        <v>2000092404</v>
      </c>
      <c r="I1796" s="58" t="s">
        <v>3869</v>
      </c>
      <c r="J1796" s="13" t="s">
        <v>111</v>
      </c>
      <c r="K1796" s="13"/>
      <c r="L1796" s="14"/>
      <c r="M1796" s="54"/>
      <c r="N1796" s="6"/>
      <c r="O1796" s="58" t="s">
        <v>26</v>
      </c>
      <c r="P1796" s="6"/>
      <c r="Q1796" s="6"/>
      <c r="R1796" s="6"/>
      <c r="S1796" s="6"/>
      <c r="T1796" s="69">
        <v>1744</v>
      </c>
      <c r="U1796" s="6"/>
      <c r="V1796" s="48">
        <v>14412</v>
      </c>
      <c r="W1796" s="6" t="s">
        <v>27</v>
      </c>
    </row>
    <row r="1797" spans="1:23" s="49" customFormat="1" ht="15" customHeight="1" x14ac:dyDescent="0.25">
      <c r="A1797" s="81" t="s">
        <v>44</v>
      </c>
      <c r="B1797" s="58" t="s">
        <v>184</v>
      </c>
      <c r="C1797" s="72" t="s">
        <v>28</v>
      </c>
      <c r="D1797" s="58" t="s">
        <v>10744</v>
      </c>
      <c r="E1797" s="58" t="s">
        <v>13492</v>
      </c>
      <c r="F1797" s="58" t="s">
        <v>16308</v>
      </c>
      <c r="G1797" s="60" t="s">
        <v>25</v>
      </c>
      <c r="H1797" s="58">
        <v>2000108548</v>
      </c>
      <c r="I1797" s="58" t="s">
        <v>9079</v>
      </c>
      <c r="J1797" s="13" t="s">
        <v>111</v>
      </c>
      <c r="K1797" s="13"/>
      <c r="L1797" s="14"/>
      <c r="M1797" s="54"/>
      <c r="N1797" s="6"/>
      <c r="O1797" s="58" t="s">
        <v>26</v>
      </c>
      <c r="P1797" s="6"/>
      <c r="Q1797" s="6"/>
      <c r="R1797" s="6"/>
      <c r="S1797" s="6"/>
      <c r="T1797" s="69">
        <v>0.2</v>
      </c>
      <c r="U1797" s="6"/>
      <c r="V1797" s="48">
        <v>39645</v>
      </c>
      <c r="W1797" s="6" t="s">
        <v>27</v>
      </c>
    </row>
    <row r="1798" spans="1:23" s="49" customFormat="1" ht="15" customHeight="1" x14ac:dyDescent="0.25">
      <c r="A1798" s="81" t="s">
        <v>44</v>
      </c>
      <c r="B1798" s="58" t="s">
        <v>184</v>
      </c>
      <c r="C1798" s="72" t="s">
        <v>28</v>
      </c>
      <c r="D1798" s="58" t="s">
        <v>10745</v>
      </c>
      <c r="E1798" s="58" t="s">
        <v>13493</v>
      </c>
      <c r="F1798" s="58" t="s">
        <v>16309</v>
      </c>
      <c r="G1798" s="60" t="s">
        <v>25</v>
      </c>
      <c r="H1798" s="58">
        <v>2000090444</v>
      </c>
      <c r="I1798" s="58" t="s">
        <v>3869</v>
      </c>
      <c r="J1798" s="13" t="s">
        <v>111</v>
      </c>
      <c r="K1798" s="13"/>
      <c r="L1798" s="14"/>
      <c r="M1798" s="54"/>
      <c r="N1798" s="6"/>
      <c r="O1798" s="58" t="s">
        <v>26</v>
      </c>
      <c r="P1798" s="6"/>
      <c r="Q1798" s="6"/>
      <c r="R1798" s="6"/>
      <c r="S1798" s="6"/>
      <c r="T1798" s="69">
        <v>959</v>
      </c>
      <c r="U1798" s="6"/>
      <c r="V1798" s="48">
        <v>39673</v>
      </c>
      <c r="W1798" s="6" t="s">
        <v>27</v>
      </c>
    </row>
    <row r="1799" spans="1:23" s="49" customFormat="1" ht="15" customHeight="1" x14ac:dyDescent="0.25">
      <c r="A1799" s="81" t="s">
        <v>60</v>
      </c>
      <c r="B1799" s="58" t="s">
        <v>171</v>
      </c>
      <c r="C1799" s="72" t="s">
        <v>24</v>
      </c>
      <c r="D1799" s="58">
        <v>0</v>
      </c>
      <c r="E1799" s="58" t="s">
        <v>13494</v>
      </c>
      <c r="F1799" s="58" t="s">
        <v>16310</v>
      </c>
      <c r="G1799" s="60" t="s">
        <v>25</v>
      </c>
      <c r="H1799" s="58">
        <v>2000489002</v>
      </c>
      <c r="I1799" s="58" t="s">
        <v>9079</v>
      </c>
      <c r="J1799" s="13" t="s">
        <v>111</v>
      </c>
      <c r="K1799" s="13"/>
      <c r="L1799" s="14"/>
      <c r="M1799" s="54"/>
      <c r="N1799" s="6"/>
      <c r="O1799" s="58" t="s">
        <v>26</v>
      </c>
      <c r="P1799" s="6"/>
      <c r="Q1799" s="6"/>
      <c r="R1799" s="6"/>
      <c r="S1799" s="6"/>
      <c r="T1799" s="69">
        <v>1227766.1499999999</v>
      </c>
      <c r="U1799" s="6"/>
      <c r="V1799" s="48">
        <v>39541</v>
      </c>
      <c r="W1799" s="6" t="s">
        <v>27</v>
      </c>
    </row>
    <row r="1800" spans="1:23" s="49" customFormat="1" ht="15" customHeight="1" x14ac:dyDescent="0.25">
      <c r="A1800" s="81" t="s">
        <v>23</v>
      </c>
      <c r="B1800" s="58" t="s">
        <v>172</v>
      </c>
      <c r="C1800" s="72" t="s">
        <v>24</v>
      </c>
      <c r="D1800" s="58" t="s">
        <v>10746</v>
      </c>
      <c r="E1800" s="58" t="s">
        <v>1414</v>
      </c>
      <c r="F1800" s="58" t="s">
        <v>16311</v>
      </c>
      <c r="G1800" s="60" t="s">
        <v>25</v>
      </c>
      <c r="H1800" s="58">
        <v>2001408189</v>
      </c>
      <c r="I1800" s="58" t="s">
        <v>9079</v>
      </c>
      <c r="J1800" s="13" t="s">
        <v>111</v>
      </c>
      <c r="K1800" s="13"/>
      <c r="L1800" s="14"/>
      <c r="M1800" s="54"/>
      <c r="N1800" s="6"/>
      <c r="O1800" s="58" t="s">
        <v>26</v>
      </c>
      <c r="P1800" s="6"/>
      <c r="Q1800" s="6"/>
      <c r="R1800" s="6"/>
      <c r="S1800" s="6"/>
      <c r="T1800" s="69">
        <v>12145.65</v>
      </c>
      <c r="U1800" s="6"/>
      <c r="V1800" s="48">
        <v>14422</v>
      </c>
      <c r="W1800" s="6" t="s">
        <v>27</v>
      </c>
    </row>
    <row r="1801" spans="1:23" s="49" customFormat="1" ht="15" customHeight="1" x14ac:dyDescent="0.25">
      <c r="A1801" s="81" t="s">
        <v>58</v>
      </c>
      <c r="B1801" s="58" t="s">
        <v>156</v>
      </c>
      <c r="C1801" s="72" t="s">
        <v>28</v>
      </c>
      <c r="D1801" s="58" t="s">
        <v>10747</v>
      </c>
      <c r="E1801" s="58" t="s">
        <v>13495</v>
      </c>
      <c r="F1801" s="58" t="s">
        <v>16312</v>
      </c>
      <c r="G1801" s="60" t="s">
        <v>25</v>
      </c>
      <c r="H1801" s="58">
        <v>2000257136</v>
      </c>
      <c r="I1801" s="58" t="s">
        <v>3869</v>
      </c>
      <c r="J1801" s="13" t="s">
        <v>111</v>
      </c>
      <c r="K1801" s="13"/>
      <c r="L1801" s="14"/>
      <c r="M1801" s="54"/>
      <c r="N1801" s="6"/>
      <c r="O1801" s="58" t="s">
        <v>26</v>
      </c>
      <c r="P1801" s="6"/>
      <c r="Q1801" s="6"/>
      <c r="R1801" s="6"/>
      <c r="S1801" s="6"/>
      <c r="T1801" s="69">
        <v>392</v>
      </c>
      <c r="U1801" s="6"/>
      <c r="V1801" s="48">
        <v>39637</v>
      </c>
      <c r="W1801" s="6" t="s">
        <v>27</v>
      </c>
    </row>
    <row r="1802" spans="1:23" s="49" customFormat="1" ht="15" customHeight="1" x14ac:dyDescent="0.25">
      <c r="A1802" s="81" t="s">
        <v>47</v>
      </c>
      <c r="B1802" s="58" t="s">
        <v>147</v>
      </c>
      <c r="C1802" s="72" t="s">
        <v>48</v>
      </c>
      <c r="D1802" s="58" t="s">
        <v>10748</v>
      </c>
      <c r="E1802" s="58" t="s">
        <v>68</v>
      </c>
      <c r="F1802" s="58" t="s">
        <v>16313</v>
      </c>
      <c r="G1802" s="60" t="s">
        <v>25</v>
      </c>
      <c r="H1802" s="58">
        <v>2001258888</v>
      </c>
      <c r="I1802" s="58" t="s">
        <v>9079</v>
      </c>
      <c r="J1802" s="13" t="s">
        <v>111</v>
      </c>
      <c r="K1802" s="13"/>
      <c r="L1802" s="14"/>
      <c r="M1802" s="54"/>
      <c r="N1802" s="6"/>
      <c r="O1802" s="58" t="s">
        <v>26</v>
      </c>
      <c r="P1802" s="6"/>
      <c r="Q1802" s="6"/>
      <c r="R1802" s="6"/>
      <c r="S1802" s="6"/>
      <c r="T1802" s="69">
        <v>0.2</v>
      </c>
      <c r="U1802" s="6"/>
      <c r="V1802" s="48">
        <v>14494</v>
      </c>
      <c r="W1802" s="6" t="s">
        <v>27</v>
      </c>
    </row>
    <row r="1803" spans="1:23" s="49" customFormat="1" ht="15" customHeight="1" x14ac:dyDescent="0.25">
      <c r="A1803" s="81" t="s">
        <v>47</v>
      </c>
      <c r="B1803" s="58" t="s">
        <v>147</v>
      </c>
      <c r="C1803" s="72" t="s">
        <v>48</v>
      </c>
      <c r="D1803" s="58" t="s">
        <v>10749</v>
      </c>
      <c r="E1803" s="58" t="s">
        <v>13496</v>
      </c>
      <c r="F1803" s="58" t="s">
        <v>16314</v>
      </c>
      <c r="G1803" s="60" t="s">
        <v>25</v>
      </c>
      <c r="H1803" s="58">
        <v>2001252901</v>
      </c>
      <c r="I1803" s="58" t="s">
        <v>9079</v>
      </c>
      <c r="J1803" s="13" t="s">
        <v>111</v>
      </c>
      <c r="K1803" s="13"/>
      <c r="L1803" s="14"/>
      <c r="M1803" s="54"/>
      <c r="N1803" s="6"/>
      <c r="O1803" s="58" t="s">
        <v>26</v>
      </c>
      <c r="P1803" s="6"/>
      <c r="Q1803" s="6"/>
      <c r="R1803" s="6"/>
      <c r="S1803" s="6"/>
      <c r="T1803" s="69">
        <v>0.21</v>
      </c>
      <c r="U1803" s="6"/>
      <c r="V1803" s="48">
        <v>39785</v>
      </c>
      <c r="W1803" s="6" t="s">
        <v>27</v>
      </c>
    </row>
    <row r="1804" spans="1:23" s="49" customFormat="1" ht="15" customHeight="1" x14ac:dyDescent="0.25">
      <c r="A1804" s="81" t="s">
        <v>79</v>
      </c>
      <c r="B1804" s="58" t="s">
        <v>164</v>
      </c>
      <c r="C1804" s="72" t="s">
        <v>80</v>
      </c>
      <c r="D1804" s="58" t="s">
        <v>10750</v>
      </c>
      <c r="E1804" s="58" t="s">
        <v>13497</v>
      </c>
      <c r="F1804" s="58" t="s">
        <v>16315</v>
      </c>
      <c r="G1804" s="60" t="s">
        <v>25</v>
      </c>
      <c r="H1804" s="58">
        <v>2001316977</v>
      </c>
      <c r="I1804" s="58" t="s">
        <v>3869</v>
      </c>
      <c r="J1804" s="13" t="s">
        <v>111</v>
      </c>
      <c r="K1804" s="13"/>
      <c r="L1804" s="14"/>
      <c r="M1804" s="54"/>
      <c r="N1804" s="6"/>
      <c r="O1804" s="58" t="s">
        <v>26</v>
      </c>
      <c r="P1804" s="6"/>
      <c r="Q1804" s="6"/>
      <c r="R1804" s="6"/>
      <c r="S1804" s="6"/>
      <c r="T1804" s="69">
        <v>2787</v>
      </c>
      <c r="U1804" s="6"/>
      <c r="V1804" s="48">
        <v>39594</v>
      </c>
      <c r="W1804" s="6" t="s">
        <v>27</v>
      </c>
    </row>
    <row r="1805" spans="1:23" s="49" customFormat="1" ht="15" customHeight="1" x14ac:dyDescent="0.25">
      <c r="A1805" s="81" t="s">
        <v>70</v>
      </c>
      <c r="B1805" s="58" t="s">
        <v>151</v>
      </c>
      <c r="C1805" s="72" t="s">
        <v>24</v>
      </c>
      <c r="D1805" s="58" t="s">
        <v>10751</v>
      </c>
      <c r="E1805" s="58" t="s">
        <v>13498</v>
      </c>
      <c r="F1805" s="58" t="s">
        <v>16316</v>
      </c>
      <c r="G1805" s="60" t="s">
        <v>25</v>
      </c>
      <c r="H1805" s="58">
        <v>2001200189</v>
      </c>
      <c r="I1805" s="58" t="s">
        <v>3869</v>
      </c>
      <c r="J1805" s="13" t="s">
        <v>111</v>
      </c>
      <c r="K1805" s="13"/>
      <c r="L1805" s="14"/>
      <c r="M1805" s="54"/>
      <c r="N1805" s="6"/>
      <c r="O1805" s="58" t="s">
        <v>26</v>
      </c>
      <c r="P1805" s="6"/>
      <c r="Q1805" s="6"/>
      <c r="R1805" s="6"/>
      <c r="S1805" s="6"/>
      <c r="T1805" s="69">
        <v>10724</v>
      </c>
      <c r="U1805" s="6"/>
      <c r="V1805" s="48">
        <v>39638</v>
      </c>
      <c r="W1805" s="6" t="s">
        <v>27</v>
      </c>
    </row>
    <row r="1806" spans="1:23" s="49" customFormat="1" ht="15" customHeight="1" x14ac:dyDescent="0.25">
      <c r="A1806" s="81" t="s">
        <v>42</v>
      </c>
      <c r="B1806" s="58" t="s">
        <v>158</v>
      </c>
      <c r="C1806" s="72" t="s">
        <v>28</v>
      </c>
      <c r="D1806" s="58" t="s">
        <v>10752</v>
      </c>
      <c r="E1806" s="58" t="s">
        <v>13499</v>
      </c>
      <c r="F1806" s="58" t="s">
        <v>16317</v>
      </c>
      <c r="G1806" s="60" t="s">
        <v>25</v>
      </c>
      <c r="H1806" s="58">
        <v>2000165126</v>
      </c>
      <c r="I1806" s="58" t="s">
        <v>3869</v>
      </c>
      <c r="J1806" s="13" t="s">
        <v>111</v>
      </c>
      <c r="K1806" s="13"/>
      <c r="L1806" s="14"/>
      <c r="M1806" s="54"/>
      <c r="N1806" s="6"/>
      <c r="O1806" s="58" t="s">
        <v>26</v>
      </c>
      <c r="P1806" s="6"/>
      <c r="Q1806" s="6"/>
      <c r="R1806" s="6"/>
      <c r="S1806" s="6"/>
      <c r="T1806" s="69">
        <v>678.55</v>
      </c>
      <c r="U1806" s="6"/>
      <c r="V1806" s="48">
        <v>39695</v>
      </c>
      <c r="W1806" s="6" t="s">
        <v>27</v>
      </c>
    </row>
    <row r="1807" spans="1:23" s="49" customFormat="1" ht="15" customHeight="1" x14ac:dyDescent="0.25">
      <c r="A1807" s="81" t="s">
        <v>23</v>
      </c>
      <c r="B1807" s="58" t="s">
        <v>172</v>
      </c>
      <c r="C1807" s="72" t="s">
        <v>24</v>
      </c>
      <c r="D1807" s="58" t="s">
        <v>10753</v>
      </c>
      <c r="E1807" s="58" t="s">
        <v>12969</v>
      </c>
      <c r="F1807" s="58" t="s">
        <v>16318</v>
      </c>
      <c r="G1807" s="60" t="s">
        <v>25</v>
      </c>
      <c r="H1807" s="58">
        <v>2001332999</v>
      </c>
      <c r="I1807" s="58" t="s">
        <v>9079</v>
      </c>
      <c r="J1807" s="13" t="s">
        <v>111</v>
      </c>
      <c r="K1807" s="13"/>
      <c r="L1807" s="14"/>
      <c r="M1807" s="54"/>
      <c r="N1807" s="6"/>
      <c r="O1807" s="58" t="s">
        <v>26</v>
      </c>
      <c r="P1807" s="6"/>
      <c r="Q1807" s="6"/>
      <c r="R1807" s="6"/>
      <c r="S1807" s="6"/>
      <c r="T1807" s="69">
        <v>0.97</v>
      </c>
      <c r="U1807" s="6"/>
      <c r="V1807" s="48">
        <v>14343</v>
      </c>
      <c r="W1807" s="6" t="s">
        <v>27</v>
      </c>
    </row>
    <row r="1808" spans="1:23" s="49" customFormat="1" ht="15" customHeight="1" x14ac:dyDescent="0.25">
      <c r="A1808" s="81" t="s">
        <v>29</v>
      </c>
      <c r="B1808" s="58" t="s">
        <v>152</v>
      </c>
      <c r="C1808" s="72" t="s">
        <v>24</v>
      </c>
      <c r="D1808" s="58" t="s">
        <v>10754</v>
      </c>
      <c r="E1808" s="58" t="s">
        <v>13500</v>
      </c>
      <c r="F1808" s="58" t="s">
        <v>16319</v>
      </c>
      <c r="G1808" s="60" t="s">
        <v>25</v>
      </c>
      <c r="H1808" s="58">
        <v>2001458038</v>
      </c>
      <c r="I1808" s="58" t="s">
        <v>3869</v>
      </c>
      <c r="J1808" s="13" t="s">
        <v>111</v>
      </c>
      <c r="K1808" s="13"/>
      <c r="L1808" s="14"/>
      <c r="M1808" s="54"/>
      <c r="N1808" s="6"/>
      <c r="O1808" s="58" t="s">
        <v>26</v>
      </c>
      <c r="P1808" s="6"/>
      <c r="Q1808" s="6"/>
      <c r="R1808" s="6"/>
      <c r="S1808" s="6"/>
      <c r="T1808" s="69">
        <v>12</v>
      </c>
      <c r="U1808" s="6"/>
      <c r="V1808" s="48">
        <v>39779</v>
      </c>
      <c r="W1808" s="6" t="s">
        <v>27</v>
      </c>
    </row>
    <row r="1809" spans="1:23" s="49" customFormat="1" ht="15" customHeight="1" x14ac:dyDescent="0.25">
      <c r="A1809" s="81" t="s">
        <v>37</v>
      </c>
      <c r="B1809" s="58" t="s">
        <v>181</v>
      </c>
      <c r="C1809" s="72" t="s">
        <v>24</v>
      </c>
      <c r="D1809" s="58" t="s">
        <v>10755</v>
      </c>
      <c r="E1809" s="58" t="s">
        <v>13501</v>
      </c>
      <c r="F1809" s="58" t="s">
        <v>16320</v>
      </c>
      <c r="G1809" s="60" t="s">
        <v>25</v>
      </c>
      <c r="H1809" s="58">
        <v>2000782222</v>
      </c>
      <c r="I1809" s="58" t="s">
        <v>3869</v>
      </c>
      <c r="J1809" s="13" t="s">
        <v>111</v>
      </c>
      <c r="K1809" s="13"/>
      <c r="L1809" s="14"/>
      <c r="M1809" s="54"/>
      <c r="N1809" s="6"/>
      <c r="O1809" s="58" t="s">
        <v>26</v>
      </c>
      <c r="P1809" s="6"/>
      <c r="Q1809" s="6"/>
      <c r="R1809" s="6"/>
      <c r="S1809" s="6"/>
      <c r="T1809" s="69">
        <v>2355</v>
      </c>
      <c r="U1809" s="6"/>
      <c r="V1809" s="48">
        <v>14396</v>
      </c>
      <c r="W1809" s="6" t="s">
        <v>27</v>
      </c>
    </row>
    <row r="1810" spans="1:23" s="49" customFormat="1" ht="15" customHeight="1" x14ac:dyDescent="0.25">
      <c r="A1810" s="81" t="s">
        <v>58</v>
      </c>
      <c r="B1810" s="58" t="s">
        <v>156</v>
      </c>
      <c r="C1810" s="72" t="s">
        <v>28</v>
      </c>
      <c r="D1810" s="58" t="s">
        <v>10756</v>
      </c>
      <c r="E1810" s="58" t="s">
        <v>5715</v>
      </c>
      <c r="F1810" s="58" t="s">
        <v>16321</v>
      </c>
      <c r="G1810" s="60" t="s">
        <v>25</v>
      </c>
      <c r="H1810" s="58">
        <v>2000274887</v>
      </c>
      <c r="I1810" s="58" t="s">
        <v>9079</v>
      </c>
      <c r="J1810" s="13" t="s">
        <v>111</v>
      </c>
      <c r="K1810" s="13"/>
      <c r="L1810" s="14"/>
      <c r="M1810" s="54"/>
      <c r="N1810" s="6"/>
      <c r="O1810" s="58" t="s">
        <v>26</v>
      </c>
      <c r="P1810" s="6"/>
      <c r="Q1810" s="6"/>
      <c r="R1810" s="6"/>
      <c r="S1810" s="6"/>
      <c r="T1810" s="69">
        <v>3139.43</v>
      </c>
      <c r="U1810" s="6"/>
      <c r="V1810" s="48">
        <v>39532</v>
      </c>
      <c r="W1810" s="6" t="s">
        <v>27</v>
      </c>
    </row>
    <row r="1811" spans="1:23" s="49" customFormat="1" ht="15" customHeight="1" x14ac:dyDescent="0.25">
      <c r="A1811" s="81" t="s">
        <v>63</v>
      </c>
      <c r="B1811" s="58" t="s">
        <v>166</v>
      </c>
      <c r="C1811" s="72" t="s">
        <v>28</v>
      </c>
      <c r="D1811" s="58" t="s">
        <v>10757</v>
      </c>
      <c r="E1811" s="58" t="s">
        <v>13502</v>
      </c>
      <c r="F1811" s="58" t="s">
        <v>16322</v>
      </c>
      <c r="G1811" s="60" t="s">
        <v>25</v>
      </c>
      <c r="H1811" s="58">
        <v>2000364692</v>
      </c>
      <c r="I1811" s="58" t="s">
        <v>3869</v>
      </c>
      <c r="J1811" s="13" t="s">
        <v>111</v>
      </c>
      <c r="K1811" s="13"/>
      <c r="L1811" s="14"/>
      <c r="M1811" s="54"/>
      <c r="N1811" s="6"/>
      <c r="O1811" s="58" t="s">
        <v>26</v>
      </c>
      <c r="P1811" s="6"/>
      <c r="Q1811" s="6"/>
      <c r="R1811" s="6"/>
      <c r="S1811" s="6"/>
      <c r="T1811" s="69">
        <v>100</v>
      </c>
      <c r="U1811" s="6"/>
      <c r="V1811" s="48">
        <v>39652</v>
      </c>
      <c r="W1811" s="6" t="s">
        <v>27</v>
      </c>
    </row>
    <row r="1812" spans="1:23" s="49" customFormat="1" ht="15" customHeight="1" x14ac:dyDescent="0.25">
      <c r="A1812" s="81" t="s">
        <v>29</v>
      </c>
      <c r="B1812" s="58" t="s">
        <v>152</v>
      </c>
      <c r="C1812" s="72" t="s">
        <v>24</v>
      </c>
      <c r="D1812" s="58" t="s">
        <v>10758</v>
      </c>
      <c r="E1812" s="58" t="s">
        <v>13503</v>
      </c>
      <c r="F1812" s="58" t="s">
        <v>16323</v>
      </c>
      <c r="G1812" s="60" t="s">
        <v>25</v>
      </c>
      <c r="H1812" s="58">
        <v>2001448776</v>
      </c>
      <c r="I1812" s="58" t="s">
        <v>9079</v>
      </c>
      <c r="J1812" s="13" t="s">
        <v>111</v>
      </c>
      <c r="K1812" s="13"/>
      <c r="L1812" s="14"/>
      <c r="M1812" s="54"/>
      <c r="N1812" s="6"/>
      <c r="O1812" s="58" t="s">
        <v>26</v>
      </c>
      <c r="P1812" s="6"/>
      <c r="Q1812" s="6"/>
      <c r="R1812" s="6"/>
      <c r="S1812" s="6"/>
      <c r="T1812" s="69">
        <v>425.99</v>
      </c>
      <c r="U1812" s="6"/>
      <c r="V1812" s="48">
        <v>14416</v>
      </c>
      <c r="W1812" s="6" t="s">
        <v>27</v>
      </c>
    </row>
    <row r="1813" spans="1:23" s="49" customFormat="1" ht="15" customHeight="1" x14ac:dyDescent="0.25">
      <c r="A1813" s="81" t="s">
        <v>58</v>
      </c>
      <c r="B1813" s="58" t="s">
        <v>156</v>
      </c>
      <c r="C1813" s="72" t="s">
        <v>28</v>
      </c>
      <c r="D1813" s="58" t="s">
        <v>10759</v>
      </c>
      <c r="E1813" s="58" t="s">
        <v>13504</v>
      </c>
      <c r="F1813" s="58" t="s">
        <v>16324</v>
      </c>
      <c r="G1813" s="60" t="s">
        <v>25</v>
      </c>
      <c r="H1813" s="58">
        <v>2000269312</v>
      </c>
      <c r="I1813" s="58" t="s">
        <v>3869</v>
      </c>
      <c r="J1813" s="13" t="s">
        <v>111</v>
      </c>
      <c r="K1813" s="13"/>
      <c r="L1813" s="14"/>
      <c r="M1813" s="54"/>
      <c r="N1813" s="6"/>
      <c r="O1813" s="58" t="s">
        <v>26</v>
      </c>
      <c r="P1813" s="6"/>
      <c r="Q1813" s="6"/>
      <c r="R1813" s="6"/>
      <c r="S1813" s="6"/>
      <c r="T1813" s="69">
        <v>1912</v>
      </c>
      <c r="U1813" s="6"/>
      <c r="V1813" s="48">
        <v>39788</v>
      </c>
      <c r="W1813" s="6" t="s">
        <v>27</v>
      </c>
    </row>
    <row r="1814" spans="1:23" s="49" customFormat="1" ht="15" customHeight="1" x14ac:dyDescent="0.25">
      <c r="A1814" s="81" t="s">
        <v>38</v>
      </c>
      <c r="B1814" s="58" t="s">
        <v>169</v>
      </c>
      <c r="C1814" s="72" t="s">
        <v>24</v>
      </c>
      <c r="D1814" s="58" t="s">
        <v>10760</v>
      </c>
      <c r="E1814" s="58" t="s">
        <v>8829</v>
      </c>
      <c r="F1814" s="58" t="s">
        <v>16325</v>
      </c>
      <c r="G1814" s="60" t="s">
        <v>25</v>
      </c>
      <c r="H1814" s="58">
        <v>2000590749</v>
      </c>
      <c r="I1814" s="58" t="s">
        <v>9079</v>
      </c>
      <c r="J1814" s="13" t="s">
        <v>111</v>
      </c>
      <c r="K1814" s="13"/>
      <c r="L1814" s="14"/>
      <c r="M1814" s="54"/>
      <c r="N1814" s="6"/>
      <c r="O1814" s="58" t="s">
        <v>26</v>
      </c>
      <c r="P1814" s="6"/>
      <c r="Q1814" s="6"/>
      <c r="R1814" s="6"/>
      <c r="S1814" s="6"/>
      <c r="T1814" s="69">
        <v>2271.91</v>
      </c>
      <c r="U1814" s="6"/>
      <c r="V1814" s="48">
        <v>39582</v>
      </c>
      <c r="W1814" s="6" t="s">
        <v>27</v>
      </c>
    </row>
    <row r="1815" spans="1:23" s="49" customFormat="1" ht="15" customHeight="1" x14ac:dyDescent="0.25">
      <c r="A1815" s="81" t="s">
        <v>42</v>
      </c>
      <c r="B1815" s="58" t="s">
        <v>158</v>
      </c>
      <c r="C1815" s="72" t="s">
        <v>28</v>
      </c>
      <c r="D1815" s="58" t="s">
        <v>10761</v>
      </c>
      <c r="E1815" s="58" t="s">
        <v>13505</v>
      </c>
      <c r="F1815" s="58" t="s">
        <v>16326</v>
      </c>
      <c r="G1815" s="60" t="s">
        <v>25</v>
      </c>
      <c r="H1815" s="58">
        <v>2000170022</v>
      </c>
      <c r="I1815" s="58" t="s">
        <v>9079</v>
      </c>
      <c r="J1815" s="13" t="s">
        <v>111</v>
      </c>
      <c r="K1815" s="13"/>
      <c r="L1815" s="14"/>
      <c r="M1815" s="54"/>
      <c r="N1815" s="6"/>
      <c r="O1815" s="58" t="s">
        <v>26</v>
      </c>
      <c r="P1815" s="6"/>
      <c r="Q1815" s="6"/>
      <c r="R1815" s="6"/>
      <c r="S1815" s="6"/>
      <c r="T1815" s="69">
        <v>1144.0999999999999</v>
      </c>
      <c r="U1815" s="6"/>
      <c r="V1815" s="48">
        <v>39659</v>
      </c>
      <c r="W1815" s="6" t="s">
        <v>27</v>
      </c>
    </row>
    <row r="1816" spans="1:23" s="49" customFormat="1" ht="15" customHeight="1" x14ac:dyDescent="0.25">
      <c r="A1816" s="81" t="s">
        <v>91</v>
      </c>
      <c r="B1816" s="58" t="s">
        <v>165</v>
      </c>
      <c r="C1816" s="72" t="s">
        <v>28</v>
      </c>
      <c r="D1816" s="58">
        <v>4200004315108</v>
      </c>
      <c r="E1816" s="58" t="s">
        <v>13506</v>
      </c>
      <c r="F1816" s="58" t="s">
        <v>16327</v>
      </c>
      <c r="G1816" s="60" t="s">
        <v>25</v>
      </c>
      <c r="H1816" s="58">
        <v>2000321788</v>
      </c>
      <c r="I1816" s="58" t="s">
        <v>3869</v>
      </c>
      <c r="J1816" s="13" t="s">
        <v>111</v>
      </c>
      <c r="K1816" s="13"/>
      <c r="L1816" s="14"/>
      <c r="M1816" s="54"/>
      <c r="N1816" s="6"/>
      <c r="O1816" s="58" t="s">
        <v>26</v>
      </c>
      <c r="P1816" s="6"/>
      <c r="Q1816" s="6"/>
      <c r="R1816" s="6"/>
      <c r="S1816" s="6"/>
      <c r="T1816" s="69">
        <v>4570</v>
      </c>
      <c r="U1816" s="6"/>
      <c r="V1816" s="48">
        <v>39634</v>
      </c>
      <c r="W1816" s="6" t="s">
        <v>27</v>
      </c>
    </row>
    <row r="1817" spans="1:23" s="49" customFormat="1" ht="15" customHeight="1" x14ac:dyDescent="0.25">
      <c r="A1817" s="81" t="s">
        <v>58</v>
      </c>
      <c r="B1817" s="58" t="s">
        <v>156</v>
      </c>
      <c r="C1817" s="72" t="s">
        <v>28</v>
      </c>
      <c r="D1817" s="58" t="s">
        <v>10762</v>
      </c>
      <c r="E1817" s="58" t="s">
        <v>13507</v>
      </c>
      <c r="F1817" s="58" t="s">
        <v>16328</v>
      </c>
      <c r="G1817" s="60" t="s">
        <v>25</v>
      </c>
      <c r="H1817" s="58">
        <v>2000264458</v>
      </c>
      <c r="I1817" s="58" t="s">
        <v>9079</v>
      </c>
      <c r="J1817" s="13" t="s">
        <v>111</v>
      </c>
      <c r="K1817" s="13"/>
      <c r="L1817" s="14"/>
      <c r="M1817" s="54"/>
      <c r="N1817" s="6"/>
      <c r="O1817" s="58" t="s">
        <v>26</v>
      </c>
      <c r="P1817" s="6"/>
      <c r="Q1817" s="6"/>
      <c r="R1817" s="6"/>
      <c r="S1817" s="6"/>
      <c r="T1817" s="69">
        <v>396.21</v>
      </c>
      <c r="U1817" s="6"/>
      <c r="V1817" s="48">
        <v>14447</v>
      </c>
      <c r="W1817" s="6" t="s">
        <v>27</v>
      </c>
    </row>
    <row r="1818" spans="1:23" s="49" customFormat="1" ht="15" customHeight="1" x14ac:dyDescent="0.25">
      <c r="A1818" s="81" t="s">
        <v>42</v>
      </c>
      <c r="B1818" s="58" t="s">
        <v>158</v>
      </c>
      <c r="C1818" s="72" t="s">
        <v>28</v>
      </c>
      <c r="D1818" s="58" t="s">
        <v>10763</v>
      </c>
      <c r="E1818" s="58" t="s">
        <v>13508</v>
      </c>
      <c r="F1818" s="58" t="s">
        <v>16329</v>
      </c>
      <c r="G1818" s="60" t="s">
        <v>25</v>
      </c>
      <c r="H1818" s="58">
        <v>2000235183</v>
      </c>
      <c r="I1818" s="58" t="s">
        <v>3869</v>
      </c>
      <c r="J1818" s="13" t="s">
        <v>111</v>
      </c>
      <c r="K1818" s="13"/>
      <c r="L1818" s="14"/>
      <c r="M1818" s="54"/>
      <c r="N1818" s="6"/>
      <c r="O1818" s="58" t="s">
        <v>26</v>
      </c>
      <c r="P1818" s="6"/>
      <c r="Q1818" s="6"/>
      <c r="R1818" s="6"/>
      <c r="S1818" s="6"/>
      <c r="T1818" s="69">
        <v>50</v>
      </c>
      <c r="U1818" s="6"/>
      <c r="V1818" s="48">
        <v>14253</v>
      </c>
      <c r="W1818" s="6" t="s">
        <v>27</v>
      </c>
    </row>
    <row r="1819" spans="1:23" s="49" customFormat="1" ht="15" customHeight="1" x14ac:dyDescent="0.25">
      <c r="A1819" s="81" t="s">
        <v>63</v>
      </c>
      <c r="B1819" s="58" t="s">
        <v>166</v>
      </c>
      <c r="C1819" s="72" t="s">
        <v>28</v>
      </c>
      <c r="D1819" s="58" t="s">
        <v>10764</v>
      </c>
      <c r="E1819" s="58" t="s">
        <v>13509</v>
      </c>
      <c r="F1819" s="58" t="s">
        <v>16330</v>
      </c>
      <c r="G1819" s="60" t="s">
        <v>25</v>
      </c>
      <c r="H1819" s="58">
        <v>2000349162</v>
      </c>
      <c r="I1819" s="58" t="s">
        <v>9079</v>
      </c>
      <c r="J1819" s="13" t="s">
        <v>111</v>
      </c>
      <c r="K1819" s="13"/>
      <c r="L1819" s="14"/>
      <c r="M1819" s="54"/>
      <c r="N1819" s="6"/>
      <c r="O1819" s="58" t="s">
        <v>26</v>
      </c>
      <c r="P1819" s="6"/>
      <c r="Q1819" s="6"/>
      <c r="R1819" s="6"/>
      <c r="S1819" s="6"/>
      <c r="T1819" s="69">
        <v>0.48</v>
      </c>
      <c r="U1819" s="6"/>
      <c r="V1819" s="48">
        <v>39748</v>
      </c>
      <c r="W1819" s="6" t="s">
        <v>27</v>
      </c>
    </row>
    <row r="1820" spans="1:23" s="49" customFormat="1" ht="15" customHeight="1" x14ac:dyDescent="0.25">
      <c r="A1820" s="81" t="s">
        <v>63</v>
      </c>
      <c r="B1820" s="58" t="s">
        <v>166</v>
      </c>
      <c r="C1820" s="72" t="s">
        <v>28</v>
      </c>
      <c r="D1820" s="58" t="s">
        <v>10765</v>
      </c>
      <c r="E1820" s="58" t="s">
        <v>13510</v>
      </c>
      <c r="F1820" s="58" t="s">
        <v>16331</v>
      </c>
      <c r="G1820" s="60" t="s">
        <v>25</v>
      </c>
      <c r="H1820" s="58">
        <v>2000364102</v>
      </c>
      <c r="I1820" s="58" t="s">
        <v>3869</v>
      </c>
      <c r="J1820" s="13" t="s">
        <v>111</v>
      </c>
      <c r="K1820" s="13"/>
      <c r="L1820" s="14"/>
      <c r="M1820" s="54"/>
      <c r="N1820" s="6"/>
      <c r="O1820" s="58" t="s">
        <v>26</v>
      </c>
      <c r="P1820" s="6"/>
      <c r="Q1820" s="6"/>
      <c r="R1820" s="6"/>
      <c r="S1820" s="6"/>
      <c r="T1820" s="69">
        <v>400</v>
      </c>
      <c r="U1820" s="6"/>
      <c r="V1820" s="48">
        <v>39632</v>
      </c>
      <c r="W1820" s="6" t="s">
        <v>27</v>
      </c>
    </row>
    <row r="1821" spans="1:23" s="49" customFormat="1" ht="15" customHeight="1" x14ac:dyDescent="0.25">
      <c r="A1821" s="81" t="s">
        <v>108</v>
      </c>
      <c r="B1821" s="58" t="s">
        <v>163</v>
      </c>
      <c r="C1821" s="72" t="s">
        <v>28</v>
      </c>
      <c r="D1821" s="58" t="s">
        <v>10766</v>
      </c>
      <c r="E1821" s="58" t="s">
        <v>13511</v>
      </c>
      <c r="F1821" s="58" t="s">
        <v>16332</v>
      </c>
      <c r="G1821" s="60" t="s">
        <v>25</v>
      </c>
      <c r="H1821" s="58">
        <v>2000367314</v>
      </c>
      <c r="I1821" s="58" t="s">
        <v>3869</v>
      </c>
      <c r="J1821" s="13" t="s">
        <v>111</v>
      </c>
      <c r="K1821" s="13"/>
      <c r="L1821" s="14"/>
      <c r="M1821" s="54"/>
      <c r="N1821" s="6"/>
      <c r="O1821" s="58" t="s">
        <v>26</v>
      </c>
      <c r="P1821" s="6"/>
      <c r="Q1821" s="6"/>
      <c r="R1821" s="6"/>
      <c r="S1821" s="6"/>
      <c r="T1821" s="69">
        <v>1180</v>
      </c>
      <c r="U1821" s="6"/>
      <c r="V1821" s="48">
        <v>39765</v>
      </c>
      <c r="W1821" s="6" t="s">
        <v>27</v>
      </c>
    </row>
    <row r="1822" spans="1:23" s="49" customFormat="1" ht="15" customHeight="1" x14ac:dyDescent="0.25">
      <c r="A1822" s="81" t="s">
        <v>42</v>
      </c>
      <c r="B1822" s="58" t="s">
        <v>158</v>
      </c>
      <c r="C1822" s="72" t="s">
        <v>28</v>
      </c>
      <c r="D1822" s="58" t="s">
        <v>10767</v>
      </c>
      <c r="E1822" s="58" t="s">
        <v>13512</v>
      </c>
      <c r="F1822" s="58" t="s">
        <v>16333</v>
      </c>
      <c r="G1822" s="60" t="s">
        <v>25</v>
      </c>
      <c r="H1822" s="58">
        <v>2000171053</v>
      </c>
      <c r="I1822" s="58" t="s">
        <v>9079</v>
      </c>
      <c r="J1822" s="13" t="s">
        <v>111</v>
      </c>
      <c r="K1822" s="13"/>
      <c r="L1822" s="14"/>
      <c r="M1822" s="54"/>
      <c r="N1822" s="6"/>
      <c r="O1822" s="58" t="s">
        <v>26</v>
      </c>
      <c r="P1822" s="6"/>
      <c r="Q1822" s="6"/>
      <c r="R1822" s="6"/>
      <c r="S1822" s="6"/>
      <c r="T1822" s="69">
        <v>1158.1300000000001</v>
      </c>
      <c r="U1822" s="6"/>
      <c r="V1822" s="48">
        <v>39748</v>
      </c>
      <c r="W1822" s="6" t="s">
        <v>27</v>
      </c>
    </row>
    <row r="1823" spans="1:23" s="49" customFormat="1" ht="15" customHeight="1" x14ac:dyDescent="0.25">
      <c r="A1823" s="81" t="s">
        <v>63</v>
      </c>
      <c r="B1823" s="58" t="s">
        <v>166</v>
      </c>
      <c r="C1823" s="72" t="s">
        <v>28</v>
      </c>
      <c r="D1823" s="58" t="s">
        <v>10768</v>
      </c>
      <c r="E1823" s="58" t="s">
        <v>13513</v>
      </c>
      <c r="F1823" s="58" t="s">
        <v>16334</v>
      </c>
      <c r="G1823" s="60" t="s">
        <v>25</v>
      </c>
      <c r="H1823" s="58">
        <v>2001358394</v>
      </c>
      <c r="I1823" s="58" t="s">
        <v>9079</v>
      </c>
      <c r="J1823" s="13" t="s">
        <v>111</v>
      </c>
      <c r="K1823" s="13"/>
      <c r="L1823" s="14"/>
      <c r="M1823" s="54"/>
      <c r="N1823" s="6"/>
      <c r="O1823" s="58" t="s">
        <v>26</v>
      </c>
      <c r="P1823" s="6"/>
      <c r="Q1823" s="6"/>
      <c r="R1823" s="6"/>
      <c r="S1823" s="6"/>
      <c r="T1823" s="69">
        <v>101.97</v>
      </c>
      <c r="U1823" s="6"/>
      <c r="V1823" s="48">
        <v>14433</v>
      </c>
      <c r="W1823" s="6" t="s">
        <v>27</v>
      </c>
    </row>
    <row r="1824" spans="1:23" s="49" customFormat="1" ht="15" customHeight="1" x14ac:dyDescent="0.25">
      <c r="A1824" s="81" t="s">
        <v>93</v>
      </c>
      <c r="B1824" s="58" t="s">
        <v>154</v>
      </c>
      <c r="C1824" s="72" t="s">
        <v>24</v>
      </c>
      <c r="D1824" s="58" t="s">
        <v>10769</v>
      </c>
      <c r="E1824" s="58" t="s">
        <v>13514</v>
      </c>
      <c r="F1824" s="58" t="s">
        <v>16335</v>
      </c>
      <c r="G1824" s="60" t="s">
        <v>25</v>
      </c>
      <c r="H1824" s="58">
        <v>2001147091</v>
      </c>
      <c r="I1824" s="58" t="s">
        <v>9079</v>
      </c>
      <c r="J1824" s="13" t="s">
        <v>111</v>
      </c>
      <c r="K1824" s="13"/>
      <c r="L1824" s="14"/>
      <c r="M1824" s="54"/>
      <c r="N1824" s="6"/>
      <c r="O1824" s="58" t="s">
        <v>26</v>
      </c>
      <c r="P1824" s="6"/>
      <c r="Q1824" s="6"/>
      <c r="R1824" s="6"/>
      <c r="S1824" s="6"/>
      <c r="T1824" s="69">
        <v>0.12</v>
      </c>
      <c r="U1824" s="6"/>
      <c r="V1824" s="48">
        <v>39561</v>
      </c>
      <c r="W1824" s="6" t="s">
        <v>27</v>
      </c>
    </row>
    <row r="1825" spans="1:23" s="49" customFormat="1" ht="15" customHeight="1" x14ac:dyDescent="0.25">
      <c r="A1825" s="81" t="s">
        <v>4426</v>
      </c>
      <c r="B1825" s="58" t="s">
        <v>4427</v>
      </c>
      <c r="C1825" s="72" t="s">
        <v>24</v>
      </c>
      <c r="D1825" s="58" t="s">
        <v>10770</v>
      </c>
      <c r="E1825" s="58" t="s">
        <v>13515</v>
      </c>
      <c r="F1825" s="58" t="s">
        <v>16336</v>
      </c>
      <c r="G1825" s="60" t="s">
        <v>25</v>
      </c>
      <c r="H1825" s="58">
        <v>2000658947</v>
      </c>
      <c r="I1825" s="58" t="s">
        <v>3869</v>
      </c>
      <c r="J1825" s="13" t="s">
        <v>111</v>
      </c>
      <c r="K1825" s="13"/>
      <c r="L1825" s="14"/>
      <c r="M1825" s="54"/>
      <c r="N1825" s="6"/>
      <c r="O1825" s="58" t="s">
        <v>26</v>
      </c>
      <c r="P1825" s="6"/>
      <c r="Q1825" s="6"/>
      <c r="R1825" s="6"/>
      <c r="S1825" s="6"/>
      <c r="T1825" s="69">
        <v>342</v>
      </c>
      <c r="U1825" s="6"/>
      <c r="V1825" s="48">
        <v>39756</v>
      </c>
      <c r="W1825" s="6" t="s">
        <v>27</v>
      </c>
    </row>
    <row r="1826" spans="1:23" s="49" customFormat="1" ht="15" customHeight="1" x14ac:dyDescent="0.25">
      <c r="A1826" s="81" t="s">
        <v>141</v>
      </c>
      <c r="B1826" s="58" t="s">
        <v>183</v>
      </c>
      <c r="C1826" s="72" t="s">
        <v>24</v>
      </c>
      <c r="D1826" s="58" t="s">
        <v>10771</v>
      </c>
      <c r="E1826" s="58" t="s">
        <v>13516</v>
      </c>
      <c r="F1826" s="58" t="s">
        <v>16337</v>
      </c>
      <c r="G1826" s="60" t="s">
        <v>25</v>
      </c>
      <c r="H1826" s="58">
        <v>2001395265</v>
      </c>
      <c r="I1826" s="58" t="s">
        <v>9079</v>
      </c>
      <c r="J1826" s="13" t="s">
        <v>111</v>
      </c>
      <c r="K1826" s="13"/>
      <c r="L1826" s="14"/>
      <c r="M1826" s="54"/>
      <c r="N1826" s="6"/>
      <c r="O1826" s="58" t="s">
        <v>26</v>
      </c>
      <c r="P1826" s="6"/>
      <c r="Q1826" s="6"/>
      <c r="R1826" s="6"/>
      <c r="S1826" s="6"/>
      <c r="T1826" s="69">
        <v>0.25</v>
      </c>
      <c r="U1826" s="6"/>
      <c r="V1826" s="48">
        <v>39660</v>
      </c>
      <c r="W1826" s="6" t="s">
        <v>27</v>
      </c>
    </row>
    <row r="1827" spans="1:23" s="49" customFormat="1" ht="15" customHeight="1" x14ac:dyDescent="0.25">
      <c r="A1827" s="81" t="s">
        <v>63</v>
      </c>
      <c r="B1827" s="58" t="s">
        <v>166</v>
      </c>
      <c r="C1827" s="72" t="s">
        <v>28</v>
      </c>
      <c r="D1827" s="58" t="s">
        <v>10772</v>
      </c>
      <c r="E1827" s="58" t="s">
        <v>13517</v>
      </c>
      <c r="F1827" s="58" t="s">
        <v>16338</v>
      </c>
      <c r="G1827" s="60" t="s">
        <v>25</v>
      </c>
      <c r="H1827" s="58">
        <v>2001363444</v>
      </c>
      <c r="I1827" s="58" t="s">
        <v>3869</v>
      </c>
      <c r="J1827" s="13" t="s">
        <v>111</v>
      </c>
      <c r="K1827" s="13"/>
      <c r="L1827" s="14"/>
      <c r="M1827" s="54"/>
      <c r="N1827" s="6"/>
      <c r="O1827" s="58" t="s">
        <v>26</v>
      </c>
      <c r="P1827" s="6"/>
      <c r="Q1827" s="6"/>
      <c r="R1827" s="6"/>
      <c r="S1827" s="6"/>
      <c r="T1827" s="69">
        <v>199815</v>
      </c>
      <c r="U1827" s="6"/>
      <c r="V1827" s="48">
        <v>39676</v>
      </c>
      <c r="W1827" s="6" t="s">
        <v>27</v>
      </c>
    </row>
    <row r="1828" spans="1:23" s="49" customFormat="1" ht="15" customHeight="1" x14ac:dyDescent="0.25">
      <c r="A1828" s="81" t="s">
        <v>91</v>
      </c>
      <c r="B1828" s="58" t="s">
        <v>165</v>
      </c>
      <c r="C1828" s="72" t="s">
        <v>28</v>
      </c>
      <c r="D1828" s="58" t="s">
        <v>10773</v>
      </c>
      <c r="E1828" s="58" t="s">
        <v>13518</v>
      </c>
      <c r="F1828" s="58" t="s">
        <v>16339</v>
      </c>
      <c r="G1828" s="60" t="s">
        <v>25</v>
      </c>
      <c r="H1828" s="58">
        <v>2000343978</v>
      </c>
      <c r="I1828" s="58" t="s">
        <v>3869</v>
      </c>
      <c r="J1828" s="13" t="s">
        <v>111</v>
      </c>
      <c r="K1828" s="13"/>
      <c r="L1828" s="14"/>
      <c r="M1828" s="54"/>
      <c r="N1828" s="6"/>
      <c r="O1828" s="58" t="s">
        <v>26</v>
      </c>
      <c r="P1828" s="6"/>
      <c r="Q1828" s="6"/>
      <c r="R1828" s="6"/>
      <c r="S1828" s="6"/>
      <c r="T1828" s="69">
        <v>620</v>
      </c>
      <c r="U1828" s="6"/>
      <c r="V1828" s="48">
        <v>14587</v>
      </c>
      <c r="W1828" s="6" t="s">
        <v>27</v>
      </c>
    </row>
    <row r="1829" spans="1:23" s="49" customFormat="1" ht="15" customHeight="1" x14ac:dyDescent="0.25">
      <c r="A1829" s="81" t="s">
        <v>141</v>
      </c>
      <c r="B1829" s="58" t="s">
        <v>183</v>
      </c>
      <c r="C1829" s="72" t="s">
        <v>24</v>
      </c>
      <c r="D1829" s="58" t="s">
        <v>10774</v>
      </c>
      <c r="E1829" s="58" t="s">
        <v>13519</v>
      </c>
      <c r="F1829" s="58" t="s">
        <v>16340</v>
      </c>
      <c r="G1829" s="60" t="s">
        <v>25</v>
      </c>
      <c r="H1829" s="58">
        <v>2001398787</v>
      </c>
      <c r="I1829" s="58" t="s">
        <v>3869</v>
      </c>
      <c r="J1829" s="13" t="s">
        <v>111</v>
      </c>
      <c r="K1829" s="13"/>
      <c r="L1829" s="14"/>
      <c r="M1829" s="54"/>
      <c r="N1829" s="6"/>
      <c r="O1829" s="58" t="s">
        <v>26</v>
      </c>
      <c r="P1829" s="6"/>
      <c r="Q1829" s="6"/>
      <c r="R1829" s="6"/>
      <c r="S1829" s="6"/>
      <c r="T1829" s="69">
        <v>565.5</v>
      </c>
      <c r="U1829" s="6"/>
      <c r="V1829" s="48">
        <v>39800</v>
      </c>
      <c r="W1829" s="6" t="s">
        <v>27</v>
      </c>
    </row>
    <row r="1830" spans="1:23" s="49" customFormat="1" ht="15" customHeight="1" x14ac:dyDescent="0.25">
      <c r="A1830" s="81" t="s">
        <v>108</v>
      </c>
      <c r="B1830" s="58" t="s">
        <v>163</v>
      </c>
      <c r="C1830" s="72" t="s">
        <v>28</v>
      </c>
      <c r="D1830" s="58" t="s">
        <v>10775</v>
      </c>
      <c r="E1830" s="58" t="s">
        <v>13520</v>
      </c>
      <c r="F1830" s="58" t="s">
        <v>16341</v>
      </c>
      <c r="G1830" s="60" t="s">
        <v>25</v>
      </c>
      <c r="H1830" s="58">
        <v>2000378421</v>
      </c>
      <c r="I1830" s="58" t="s">
        <v>3869</v>
      </c>
      <c r="J1830" s="13" t="s">
        <v>111</v>
      </c>
      <c r="K1830" s="13"/>
      <c r="L1830" s="14"/>
      <c r="M1830" s="54"/>
      <c r="N1830" s="6"/>
      <c r="O1830" s="58" t="s">
        <v>26</v>
      </c>
      <c r="P1830" s="6"/>
      <c r="Q1830" s="6"/>
      <c r="R1830" s="6"/>
      <c r="S1830" s="6"/>
      <c r="T1830" s="69">
        <v>802.5</v>
      </c>
      <c r="U1830" s="6"/>
      <c r="V1830" s="48">
        <v>39696</v>
      </c>
      <c r="W1830" s="6" t="s">
        <v>27</v>
      </c>
    </row>
    <row r="1831" spans="1:23" s="49" customFormat="1" ht="15" customHeight="1" x14ac:dyDescent="0.25">
      <c r="A1831" s="81" t="s">
        <v>4432</v>
      </c>
      <c r="B1831" s="58" t="s">
        <v>4433</v>
      </c>
      <c r="C1831" s="72" t="s">
        <v>24</v>
      </c>
      <c r="D1831" s="58" t="s">
        <v>10776</v>
      </c>
      <c r="E1831" s="58" t="s">
        <v>13521</v>
      </c>
      <c r="F1831" s="58" t="s">
        <v>16342</v>
      </c>
      <c r="G1831" s="60" t="s">
        <v>25</v>
      </c>
      <c r="H1831" s="58">
        <v>2000673857</v>
      </c>
      <c r="I1831" s="58" t="s">
        <v>3869</v>
      </c>
      <c r="J1831" s="13" t="s">
        <v>111</v>
      </c>
      <c r="K1831" s="13"/>
      <c r="L1831" s="14"/>
      <c r="M1831" s="54"/>
      <c r="N1831" s="6"/>
      <c r="O1831" s="58" t="s">
        <v>26</v>
      </c>
      <c r="P1831" s="6"/>
      <c r="Q1831" s="6"/>
      <c r="R1831" s="6"/>
      <c r="S1831" s="6"/>
      <c r="T1831" s="69">
        <v>38562</v>
      </c>
      <c r="U1831" s="6"/>
      <c r="V1831" s="48">
        <v>39692</v>
      </c>
      <c r="W1831" s="6" t="s">
        <v>27</v>
      </c>
    </row>
    <row r="1832" spans="1:23" s="49" customFormat="1" ht="15" customHeight="1" x14ac:dyDescent="0.25">
      <c r="A1832" s="81" t="s">
        <v>91</v>
      </c>
      <c r="B1832" s="58" t="s">
        <v>165</v>
      </c>
      <c r="C1832" s="72" t="s">
        <v>28</v>
      </c>
      <c r="D1832" s="58" t="s">
        <v>10777</v>
      </c>
      <c r="E1832" s="58" t="s">
        <v>13522</v>
      </c>
      <c r="F1832" s="58" t="s">
        <v>16343</v>
      </c>
      <c r="G1832" s="60" t="s">
        <v>25</v>
      </c>
      <c r="H1832" s="58">
        <v>2000344039</v>
      </c>
      <c r="I1832" s="58" t="s">
        <v>3869</v>
      </c>
      <c r="J1832" s="13" t="s">
        <v>111</v>
      </c>
      <c r="K1832" s="13"/>
      <c r="L1832" s="14"/>
      <c r="M1832" s="54"/>
      <c r="N1832" s="6"/>
      <c r="O1832" s="58" t="s">
        <v>26</v>
      </c>
      <c r="P1832" s="6"/>
      <c r="Q1832" s="6"/>
      <c r="R1832" s="6"/>
      <c r="S1832" s="6"/>
      <c r="T1832" s="69">
        <v>620</v>
      </c>
      <c r="U1832" s="6"/>
      <c r="V1832" s="48">
        <v>39765</v>
      </c>
      <c r="W1832" s="6" t="s">
        <v>27</v>
      </c>
    </row>
    <row r="1833" spans="1:23" s="49" customFormat="1" ht="15" customHeight="1" x14ac:dyDescent="0.25">
      <c r="A1833" s="81" t="s">
        <v>138</v>
      </c>
      <c r="B1833" s="58" t="s">
        <v>177</v>
      </c>
      <c r="C1833" s="72" t="s">
        <v>24</v>
      </c>
      <c r="D1833" s="58" t="s">
        <v>10778</v>
      </c>
      <c r="E1833" s="58" t="s">
        <v>13523</v>
      </c>
      <c r="F1833" s="58" t="s">
        <v>16344</v>
      </c>
      <c r="G1833" s="60" t="s">
        <v>25</v>
      </c>
      <c r="H1833" s="58">
        <v>2000666664</v>
      </c>
      <c r="I1833" s="58" t="s">
        <v>3869</v>
      </c>
      <c r="J1833" s="13" t="s">
        <v>111</v>
      </c>
      <c r="K1833" s="13"/>
      <c r="L1833" s="14"/>
      <c r="M1833" s="54"/>
      <c r="N1833" s="6"/>
      <c r="O1833" s="58" t="s">
        <v>26</v>
      </c>
      <c r="P1833" s="6"/>
      <c r="Q1833" s="6"/>
      <c r="R1833" s="6"/>
      <c r="S1833" s="6"/>
      <c r="T1833" s="69">
        <v>20</v>
      </c>
      <c r="U1833" s="6"/>
      <c r="V1833" s="48">
        <v>39752</v>
      </c>
      <c r="W1833" s="6" t="s">
        <v>27</v>
      </c>
    </row>
    <row r="1834" spans="1:23" s="49" customFormat="1" ht="15" customHeight="1" x14ac:dyDescent="0.25">
      <c r="A1834" s="81" t="s">
        <v>141</v>
      </c>
      <c r="B1834" s="58" t="s">
        <v>183</v>
      </c>
      <c r="C1834" s="72" t="s">
        <v>24</v>
      </c>
      <c r="D1834" s="58" t="s">
        <v>10779</v>
      </c>
      <c r="E1834" s="58" t="s">
        <v>13524</v>
      </c>
      <c r="F1834" s="58" t="s">
        <v>16345</v>
      </c>
      <c r="G1834" s="60" t="s">
        <v>25</v>
      </c>
      <c r="H1834" s="58">
        <v>2001403179</v>
      </c>
      <c r="I1834" s="58" t="s">
        <v>3869</v>
      </c>
      <c r="J1834" s="13" t="s">
        <v>111</v>
      </c>
      <c r="K1834" s="13"/>
      <c r="L1834" s="14"/>
      <c r="M1834" s="54"/>
      <c r="N1834" s="6"/>
      <c r="O1834" s="58" t="s">
        <v>26</v>
      </c>
      <c r="P1834" s="6"/>
      <c r="Q1834" s="6"/>
      <c r="R1834" s="6"/>
      <c r="S1834" s="6"/>
      <c r="T1834" s="69">
        <v>293</v>
      </c>
      <c r="U1834" s="6"/>
      <c r="V1834" s="48">
        <v>14385</v>
      </c>
      <c r="W1834" s="6" t="s">
        <v>27</v>
      </c>
    </row>
    <row r="1835" spans="1:23" s="49" customFormat="1" ht="15" customHeight="1" x14ac:dyDescent="0.25">
      <c r="A1835" s="81" t="s">
        <v>108</v>
      </c>
      <c r="B1835" s="58" t="s">
        <v>163</v>
      </c>
      <c r="C1835" s="72" t="s">
        <v>28</v>
      </c>
      <c r="D1835" s="58" t="s">
        <v>10780</v>
      </c>
      <c r="E1835" s="58" t="s">
        <v>13525</v>
      </c>
      <c r="F1835" s="58" t="s">
        <v>16346</v>
      </c>
      <c r="G1835" s="60" t="s">
        <v>25</v>
      </c>
      <c r="H1835" s="58">
        <v>2000366757</v>
      </c>
      <c r="I1835" s="58" t="s">
        <v>3869</v>
      </c>
      <c r="J1835" s="13" t="s">
        <v>111</v>
      </c>
      <c r="K1835" s="13"/>
      <c r="L1835" s="14"/>
      <c r="M1835" s="54"/>
      <c r="N1835" s="6"/>
      <c r="O1835" s="58" t="s">
        <v>26</v>
      </c>
      <c r="P1835" s="6"/>
      <c r="Q1835" s="6"/>
      <c r="R1835" s="6"/>
      <c r="S1835" s="6"/>
      <c r="T1835" s="69">
        <v>116</v>
      </c>
      <c r="U1835" s="6"/>
      <c r="V1835" s="48">
        <v>14465</v>
      </c>
      <c r="W1835" s="6" t="s">
        <v>27</v>
      </c>
    </row>
    <row r="1836" spans="1:23" s="49" customFormat="1" ht="15" customHeight="1" x14ac:dyDescent="0.25">
      <c r="A1836" s="81" t="s">
        <v>141</v>
      </c>
      <c r="B1836" s="58" t="s">
        <v>183</v>
      </c>
      <c r="C1836" s="72" t="s">
        <v>24</v>
      </c>
      <c r="D1836" s="58">
        <v>3320270091723</v>
      </c>
      <c r="E1836" s="58" t="s">
        <v>13526</v>
      </c>
      <c r="F1836" s="58" t="s">
        <v>16347</v>
      </c>
      <c r="G1836" s="60" t="s">
        <v>25</v>
      </c>
      <c r="H1836" s="58">
        <v>2001403373</v>
      </c>
      <c r="I1836" s="58" t="s">
        <v>3869</v>
      </c>
      <c r="J1836" s="13" t="s">
        <v>111</v>
      </c>
      <c r="K1836" s="13"/>
      <c r="L1836" s="14"/>
      <c r="M1836" s="54"/>
      <c r="N1836" s="6"/>
      <c r="O1836" s="58" t="s">
        <v>26</v>
      </c>
      <c r="P1836" s="6"/>
      <c r="Q1836" s="6"/>
      <c r="R1836" s="6"/>
      <c r="S1836" s="6"/>
      <c r="T1836" s="69">
        <v>355</v>
      </c>
      <c r="U1836" s="6"/>
      <c r="V1836" s="48">
        <v>39758</v>
      </c>
      <c r="W1836" s="6" t="s">
        <v>27</v>
      </c>
    </row>
    <row r="1837" spans="1:23" s="49" customFormat="1" ht="15" customHeight="1" x14ac:dyDescent="0.25">
      <c r="A1837" s="81" t="s">
        <v>44</v>
      </c>
      <c r="B1837" s="58" t="s">
        <v>184</v>
      </c>
      <c r="C1837" s="72" t="s">
        <v>28</v>
      </c>
      <c r="D1837" s="58" t="s">
        <v>10781</v>
      </c>
      <c r="E1837" s="58" t="s">
        <v>1812</v>
      </c>
      <c r="F1837" s="58" t="s">
        <v>16348</v>
      </c>
      <c r="G1837" s="60" t="s">
        <v>25</v>
      </c>
      <c r="H1837" s="58">
        <v>2000109749</v>
      </c>
      <c r="I1837" s="58" t="s">
        <v>9079</v>
      </c>
      <c r="J1837" s="13" t="s">
        <v>111</v>
      </c>
      <c r="K1837" s="13"/>
      <c r="L1837" s="14"/>
      <c r="M1837" s="54"/>
      <c r="N1837" s="6"/>
      <c r="O1837" s="58" t="s">
        <v>26</v>
      </c>
      <c r="P1837" s="6"/>
      <c r="Q1837" s="6"/>
      <c r="R1837" s="6"/>
      <c r="S1837" s="6"/>
      <c r="T1837" s="69">
        <v>0.51</v>
      </c>
      <c r="U1837" s="6"/>
      <c r="V1837" s="48">
        <v>39673</v>
      </c>
      <c r="W1837" s="6" t="s">
        <v>27</v>
      </c>
    </row>
    <row r="1838" spans="1:23" s="49" customFormat="1" ht="15" customHeight="1" x14ac:dyDescent="0.25">
      <c r="A1838" s="81" t="s">
        <v>135</v>
      </c>
      <c r="B1838" s="58" t="s">
        <v>149</v>
      </c>
      <c r="C1838" s="72" t="s">
        <v>24</v>
      </c>
      <c r="D1838" s="58" t="s">
        <v>10782</v>
      </c>
      <c r="E1838" s="58" t="s">
        <v>13527</v>
      </c>
      <c r="F1838" s="58" t="s">
        <v>16349</v>
      </c>
      <c r="G1838" s="60" t="s">
        <v>25</v>
      </c>
      <c r="H1838" s="58">
        <v>2000877819</v>
      </c>
      <c r="I1838" s="58" t="s">
        <v>3869</v>
      </c>
      <c r="J1838" s="13" t="s">
        <v>111</v>
      </c>
      <c r="K1838" s="13"/>
      <c r="L1838" s="14"/>
      <c r="M1838" s="54"/>
      <c r="N1838" s="6"/>
      <c r="O1838" s="58" t="s">
        <v>26</v>
      </c>
      <c r="P1838" s="6"/>
      <c r="Q1838" s="6"/>
      <c r="R1838" s="6"/>
      <c r="S1838" s="6"/>
      <c r="T1838" s="69">
        <v>2462</v>
      </c>
      <c r="U1838" s="6"/>
      <c r="V1838" s="48">
        <v>14373</v>
      </c>
      <c r="W1838" s="6" t="s">
        <v>27</v>
      </c>
    </row>
    <row r="1839" spans="1:23" s="49" customFormat="1" ht="15" customHeight="1" x14ac:dyDescent="0.25">
      <c r="A1839" s="81" t="s">
        <v>44</v>
      </c>
      <c r="B1839" s="58" t="s">
        <v>184</v>
      </c>
      <c r="C1839" s="72" t="s">
        <v>28</v>
      </c>
      <c r="D1839" s="58" t="s">
        <v>10783</v>
      </c>
      <c r="E1839" s="58" t="s">
        <v>13528</v>
      </c>
      <c r="F1839" s="58" t="s">
        <v>16350</v>
      </c>
      <c r="G1839" s="60" t="s">
        <v>25</v>
      </c>
      <c r="H1839" s="58">
        <v>2000087974</v>
      </c>
      <c r="I1839" s="58" t="s">
        <v>3869</v>
      </c>
      <c r="J1839" s="13" t="s">
        <v>111</v>
      </c>
      <c r="K1839" s="13"/>
      <c r="L1839" s="14"/>
      <c r="M1839" s="54"/>
      <c r="N1839" s="6"/>
      <c r="O1839" s="58" t="s">
        <v>26</v>
      </c>
      <c r="P1839" s="6"/>
      <c r="Q1839" s="6"/>
      <c r="R1839" s="6"/>
      <c r="S1839" s="6"/>
      <c r="T1839" s="69">
        <v>3625</v>
      </c>
      <c r="U1839" s="6"/>
      <c r="V1839" s="48">
        <v>39595</v>
      </c>
      <c r="W1839" s="6" t="s">
        <v>27</v>
      </c>
    </row>
    <row r="1840" spans="1:23" s="49" customFormat="1" ht="15" customHeight="1" x14ac:dyDescent="0.25">
      <c r="A1840" s="81" t="s">
        <v>141</v>
      </c>
      <c r="B1840" s="58" t="s">
        <v>183</v>
      </c>
      <c r="C1840" s="72" t="s">
        <v>24</v>
      </c>
      <c r="D1840" s="58" t="s">
        <v>755</v>
      </c>
      <c r="E1840" s="58" t="s">
        <v>1756</v>
      </c>
      <c r="F1840" s="58" t="s">
        <v>16351</v>
      </c>
      <c r="G1840" s="60" t="s">
        <v>25</v>
      </c>
      <c r="H1840" s="58">
        <v>2001394846</v>
      </c>
      <c r="I1840" s="58" t="s">
        <v>3869</v>
      </c>
      <c r="J1840" s="13" t="s">
        <v>111</v>
      </c>
      <c r="K1840" s="13"/>
      <c r="L1840" s="14"/>
      <c r="M1840" s="54"/>
      <c r="N1840" s="6"/>
      <c r="O1840" s="58" t="s">
        <v>26</v>
      </c>
      <c r="P1840" s="6"/>
      <c r="Q1840" s="6"/>
      <c r="R1840" s="6"/>
      <c r="S1840" s="6"/>
      <c r="T1840" s="69">
        <v>6</v>
      </c>
      <c r="U1840" s="6"/>
      <c r="V1840" s="48">
        <v>14433</v>
      </c>
      <c r="W1840" s="6" t="s">
        <v>27</v>
      </c>
    </row>
    <row r="1841" spans="1:23" s="49" customFormat="1" ht="15" customHeight="1" x14ac:dyDescent="0.25">
      <c r="A1841" s="81" t="s">
        <v>79</v>
      </c>
      <c r="B1841" s="58" t="s">
        <v>164</v>
      </c>
      <c r="C1841" s="72" t="s">
        <v>80</v>
      </c>
      <c r="D1841" s="58" t="s">
        <v>10784</v>
      </c>
      <c r="E1841" s="58" t="s">
        <v>13529</v>
      </c>
      <c r="F1841" s="58" t="s">
        <v>16352</v>
      </c>
      <c r="G1841" s="60" t="s">
        <v>25</v>
      </c>
      <c r="H1841" s="58">
        <v>2001311509</v>
      </c>
      <c r="I1841" s="58" t="s">
        <v>3869</v>
      </c>
      <c r="J1841" s="13" t="s">
        <v>111</v>
      </c>
      <c r="K1841" s="13"/>
      <c r="L1841" s="14"/>
      <c r="M1841" s="54"/>
      <c r="N1841" s="6"/>
      <c r="O1841" s="58" t="s">
        <v>26</v>
      </c>
      <c r="P1841" s="6"/>
      <c r="Q1841" s="6"/>
      <c r="R1841" s="6"/>
      <c r="S1841" s="6"/>
      <c r="T1841" s="69">
        <v>712</v>
      </c>
      <c r="U1841" s="6"/>
      <c r="V1841" s="48">
        <v>14310</v>
      </c>
      <c r="W1841" s="6" t="s">
        <v>27</v>
      </c>
    </row>
    <row r="1842" spans="1:23" s="49" customFormat="1" ht="15" customHeight="1" x14ac:dyDescent="0.25">
      <c r="A1842" s="81" t="s">
        <v>47</v>
      </c>
      <c r="B1842" s="58" t="s">
        <v>147</v>
      </c>
      <c r="C1842" s="72" t="s">
        <v>48</v>
      </c>
      <c r="D1842" s="58" t="s">
        <v>10785</v>
      </c>
      <c r="E1842" s="58" t="s">
        <v>13530</v>
      </c>
      <c r="F1842" s="58" t="s">
        <v>16353</v>
      </c>
      <c r="G1842" s="60" t="s">
        <v>25</v>
      </c>
      <c r="H1842" s="58">
        <v>2001263512</v>
      </c>
      <c r="I1842" s="58" t="s">
        <v>3869</v>
      </c>
      <c r="J1842" s="13" t="s">
        <v>111</v>
      </c>
      <c r="K1842" s="13"/>
      <c r="L1842" s="14"/>
      <c r="M1842" s="54"/>
      <c r="N1842" s="6"/>
      <c r="O1842" s="58" t="s">
        <v>26</v>
      </c>
      <c r="P1842" s="6"/>
      <c r="Q1842" s="6"/>
      <c r="R1842" s="6"/>
      <c r="S1842" s="6"/>
      <c r="T1842" s="69">
        <v>6630</v>
      </c>
      <c r="U1842" s="6"/>
      <c r="V1842" s="48">
        <v>14379</v>
      </c>
      <c r="W1842" s="6" t="s">
        <v>27</v>
      </c>
    </row>
    <row r="1843" spans="1:23" s="49" customFormat="1" ht="15" customHeight="1" x14ac:dyDescent="0.25">
      <c r="A1843" s="81" t="s">
        <v>37</v>
      </c>
      <c r="B1843" s="58" t="s">
        <v>181</v>
      </c>
      <c r="C1843" s="72" t="s">
        <v>24</v>
      </c>
      <c r="D1843" s="58" t="s">
        <v>10786</v>
      </c>
      <c r="E1843" s="58" t="s">
        <v>13531</v>
      </c>
      <c r="F1843" s="58" t="s">
        <v>16354</v>
      </c>
      <c r="G1843" s="60" t="s">
        <v>25</v>
      </c>
      <c r="H1843" s="58">
        <v>2000776192</v>
      </c>
      <c r="I1843" s="58" t="s">
        <v>3869</v>
      </c>
      <c r="J1843" s="13" t="s">
        <v>111</v>
      </c>
      <c r="K1843" s="13"/>
      <c r="L1843" s="14"/>
      <c r="M1843" s="54"/>
      <c r="N1843" s="6"/>
      <c r="O1843" s="58" t="s">
        <v>26</v>
      </c>
      <c r="P1843" s="6"/>
      <c r="Q1843" s="6"/>
      <c r="R1843" s="6"/>
      <c r="S1843" s="6"/>
      <c r="T1843" s="69">
        <v>3840</v>
      </c>
      <c r="U1843" s="6"/>
      <c r="V1843" s="48">
        <v>39534</v>
      </c>
      <c r="W1843" s="6" t="s">
        <v>27</v>
      </c>
    </row>
    <row r="1844" spans="1:23" s="49" customFormat="1" ht="15" customHeight="1" x14ac:dyDescent="0.25">
      <c r="A1844" s="81" t="s">
        <v>44</v>
      </c>
      <c r="B1844" s="58" t="s">
        <v>184</v>
      </c>
      <c r="C1844" s="72" t="s">
        <v>28</v>
      </c>
      <c r="D1844" s="58" t="s">
        <v>10787</v>
      </c>
      <c r="E1844" s="58" t="s">
        <v>13532</v>
      </c>
      <c r="F1844" s="58" t="s">
        <v>16355</v>
      </c>
      <c r="G1844" s="60" t="s">
        <v>25</v>
      </c>
      <c r="H1844" s="58">
        <v>2000095799</v>
      </c>
      <c r="I1844" s="58" t="s">
        <v>3869</v>
      </c>
      <c r="J1844" s="13" t="s">
        <v>111</v>
      </c>
      <c r="K1844" s="13"/>
      <c r="L1844" s="14"/>
      <c r="M1844" s="54"/>
      <c r="N1844" s="6"/>
      <c r="O1844" s="58" t="s">
        <v>26</v>
      </c>
      <c r="P1844" s="6"/>
      <c r="Q1844" s="6"/>
      <c r="R1844" s="6"/>
      <c r="S1844" s="6"/>
      <c r="T1844" s="69">
        <v>116</v>
      </c>
      <c r="U1844" s="6"/>
      <c r="V1844" s="48">
        <v>39570</v>
      </c>
      <c r="W1844" s="6" t="s">
        <v>27</v>
      </c>
    </row>
    <row r="1845" spans="1:23" s="49" customFormat="1" ht="15" customHeight="1" x14ac:dyDescent="0.25">
      <c r="A1845" s="81" t="s">
        <v>23</v>
      </c>
      <c r="B1845" s="58" t="s">
        <v>172</v>
      </c>
      <c r="C1845" s="72" t="s">
        <v>24</v>
      </c>
      <c r="D1845" s="58" t="s">
        <v>10788</v>
      </c>
      <c r="E1845" s="58" t="s">
        <v>13261</v>
      </c>
      <c r="F1845" s="58" t="s">
        <v>16356</v>
      </c>
      <c r="G1845" s="60" t="s">
        <v>25</v>
      </c>
      <c r="H1845" s="58">
        <v>2001348267</v>
      </c>
      <c r="I1845" s="58" t="s">
        <v>3869</v>
      </c>
      <c r="J1845" s="13" t="s">
        <v>111</v>
      </c>
      <c r="K1845" s="13"/>
      <c r="L1845" s="14"/>
      <c r="M1845" s="54"/>
      <c r="N1845" s="6"/>
      <c r="O1845" s="58" t="s">
        <v>26</v>
      </c>
      <c r="P1845" s="6"/>
      <c r="Q1845" s="6"/>
      <c r="R1845" s="6"/>
      <c r="S1845" s="6"/>
      <c r="T1845" s="69">
        <v>3704</v>
      </c>
      <c r="U1845" s="6"/>
      <c r="V1845" s="48">
        <v>39758</v>
      </c>
      <c r="W1845" s="6" t="s">
        <v>27</v>
      </c>
    </row>
    <row r="1846" spans="1:23" s="49" customFormat="1" ht="15" customHeight="1" x14ac:dyDescent="0.25">
      <c r="A1846" s="81" t="s">
        <v>44</v>
      </c>
      <c r="B1846" s="58" t="s">
        <v>184</v>
      </c>
      <c r="C1846" s="72" t="s">
        <v>28</v>
      </c>
      <c r="D1846" s="58" t="s">
        <v>10789</v>
      </c>
      <c r="E1846" s="58" t="s">
        <v>5908</v>
      </c>
      <c r="F1846" s="58" t="s">
        <v>16357</v>
      </c>
      <c r="G1846" s="60" t="s">
        <v>25</v>
      </c>
      <c r="H1846" s="58">
        <v>2000112758</v>
      </c>
      <c r="I1846" s="58" t="s">
        <v>9079</v>
      </c>
      <c r="J1846" s="13" t="s">
        <v>111</v>
      </c>
      <c r="K1846" s="13"/>
      <c r="L1846" s="14"/>
      <c r="M1846" s="54"/>
      <c r="N1846" s="6"/>
      <c r="O1846" s="58" t="s">
        <v>26</v>
      </c>
      <c r="P1846" s="6"/>
      <c r="Q1846" s="6"/>
      <c r="R1846" s="6"/>
      <c r="S1846" s="6"/>
      <c r="T1846" s="69">
        <v>4676.71</v>
      </c>
      <c r="U1846" s="6"/>
      <c r="V1846" s="48">
        <v>14413</v>
      </c>
      <c r="W1846" s="6" t="s">
        <v>27</v>
      </c>
    </row>
    <row r="1847" spans="1:23" s="49" customFormat="1" ht="15" customHeight="1" x14ac:dyDescent="0.25">
      <c r="A1847" s="81" t="s">
        <v>47</v>
      </c>
      <c r="B1847" s="58" t="s">
        <v>147</v>
      </c>
      <c r="C1847" s="72" t="s">
        <v>48</v>
      </c>
      <c r="D1847" s="58">
        <v>1720122295497</v>
      </c>
      <c r="E1847" s="58" t="s">
        <v>13533</v>
      </c>
      <c r="F1847" s="58" t="s">
        <v>16358</v>
      </c>
      <c r="G1847" s="60" t="s">
        <v>25</v>
      </c>
      <c r="H1847" s="58">
        <v>2001252189</v>
      </c>
      <c r="I1847" s="58" t="s">
        <v>9079</v>
      </c>
      <c r="J1847" s="13" t="s">
        <v>111</v>
      </c>
      <c r="K1847" s="13"/>
      <c r="L1847" s="14"/>
      <c r="M1847" s="54"/>
      <c r="N1847" s="6"/>
      <c r="O1847" s="58" t="s">
        <v>26</v>
      </c>
      <c r="P1847" s="6"/>
      <c r="Q1847" s="6"/>
      <c r="R1847" s="6"/>
      <c r="S1847" s="6"/>
      <c r="T1847" s="69">
        <v>0.09</v>
      </c>
      <c r="U1847" s="6"/>
      <c r="V1847" s="48">
        <v>39787</v>
      </c>
      <c r="W1847" s="6" t="s">
        <v>27</v>
      </c>
    </row>
    <row r="1848" spans="1:23" s="49" customFormat="1" ht="15" customHeight="1" x14ac:dyDescent="0.25">
      <c r="A1848" s="81" t="s">
        <v>63</v>
      </c>
      <c r="B1848" s="58" t="s">
        <v>166</v>
      </c>
      <c r="C1848" s="72" t="s">
        <v>28</v>
      </c>
      <c r="D1848" s="58" t="s">
        <v>10790</v>
      </c>
      <c r="E1848" s="58" t="s">
        <v>12555</v>
      </c>
      <c r="F1848" s="58" t="s">
        <v>16359</v>
      </c>
      <c r="G1848" s="60" t="s">
        <v>25</v>
      </c>
      <c r="H1848" s="58">
        <v>2000349928</v>
      </c>
      <c r="I1848" s="58" t="s">
        <v>9079</v>
      </c>
      <c r="J1848" s="13" t="s">
        <v>111</v>
      </c>
      <c r="K1848" s="13"/>
      <c r="L1848" s="14"/>
      <c r="M1848" s="54"/>
      <c r="N1848" s="6"/>
      <c r="O1848" s="58" t="s">
        <v>26</v>
      </c>
      <c r="P1848" s="6"/>
      <c r="Q1848" s="6"/>
      <c r="R1848" s="6"/>
      <c r="S1848" s="6"/>
      <c r="T1848" s="69">
        <v>0.19</v>
      </c>
      <c r="U1848" s="6"/>
      <c r="V1848" s="48">
        <v>39748</v>
      </c>
      <c r="W1848" s="6" t="s">
        <v>27</v>
      </c>
    </row>
    <row r="1849" spans="1:23" s="49" customFormat="1" ht="15" customHeight="1" x14ac:dyDescent="0.25">
      <c r="A1849" s="81" t="s">
        <v>60</v>
      </c>
      <c r="B1849" s="58" t="s">
        <v>171</v>
      </c>
      <c r="C1849" s="72" t="s">
        <v>24</v>
      </c>
      <c r="D1849" s="58" t="s">
        <v>10791</v>
      </c>
      <c r="E1849" s="58" t="s">
        <v>1837</v>
      </c>
      <c r="F1849" s="58" t="s">
        <v>16360</v>
      </c>
      <c r="G1849" s="60" t="s">
        <v>25</v>
      </c>
      <c r="H1849" s="58">
        <v>2000615636</v>
      </c>
      <c r="I1849" s="58" t="s">
        <v>9079</v>
      </c>
      <c r="J1849" s="13" t="s">
        <v>111</v>
      </c>
      <c r="K1849" s="13"/>
      <c r="L1849" s="14"/>
      <c r="M1849" s="54"/>
      <c r="N1849" s="6"/>
      <c r="O1849" s="58" t="s">
        <v>26</v>
      </c>
      <c r="P1849" s="6"/>
      <c r="Q1849" s="6"/>
      <c r="R1849" s="6"/>
      <c r="S1849" s="6"/>
      <c r="T1849" s="69">
        <v>0.49</v>
      </c>
      <c r="U1849" s="6"/>
      <c r="V1849" s="48">
        <v>39797</v>
      </c>
      <c r="W1849" s="6" t="s">
        <v>27</v>
      </c>
    </row>
    <row r="1850" spans="1:23" s="49" customFormat="1" ht="15" customHeight="1" x14ac:dyDescent="0.25">
      <c r="A1850" s="81" t="s">
        <v>70</v>
      </c>
      <c r="B1850" s="58" t="s">
        <v>151</v>
      </c>
      <c r="C1850" s="72" t="s">
        <v>24</v>
      </c>
      <c r="D1850" s="58" t="s">
        <v>10792</v>
      </c>
      <c r="E1850" s="58" t="s">
        <v>13534</v>
      </c>
      <c r="F1850" s="58" t="s">
        <v>16361</v>
      </c>
      <c r="G1850" s="60" t="s">
        <v>25</v>
      </c>
      <c r="H1850" s="58">
        <v>2001195468</v>
      </c>
      <c r="I1850" s="58" t="s">
        <v>9079</v>
      </c>
      <c r="J1850" s="13" t="s">
        <v>111</v>
      </c>
      <c r="K1850" s="13"/>
      <c r="L1850" s="14"/>
      <c r="M1850" s="54"/>
      <c r="N1850" s="6"/>
      <c r="O1850" s="58" t="s">
        <v>26</v>
      </c>
      <c r="P1850" s="6"/>
      <c r="Q1850" s="6"/>
      <c r="R1850" s="6"/>
      <c r="S1850" s="6"/>
      <c r="T1850" s="69">
        <v>3186.68</v>
      </c>
      <c r="U1850" s="6"/>
      <c r="V1850" s="48">
        <v>14465</v>
      </c>
      <c r="W1850" s="6" t="s">
        <v>27</v>
      </c>
    </row>
    <row r="1851" spans="1:23" s="49" customFormat="1" ht="15" customHeight="1" x14ac:dyDescent="0.25">
      <c r="A1851" s="81" t="s">
        <v>47</v>
      </c>
      <c r="B1851" s="58" t="s">
        <v>147</v>
      </c>
      <c r="C1851" s="72" t="s">
        <v>48</v>
      </c>
      <c r="D1851" s="58" t="s">
        <v>10793</v>
      </c>
      <c r="E1851" s="58" t="s">
        <v>13535</v>
      </c>
      <c r="F1851" s="58" t="s">
        <v>16362</v>
      </c>
      <c r="G1851" s="60" t="s">
        <v>25</v>
      </c>
      <c r="H1851" s="58">
        <v>2001263172</v>
      </c>
      <c r="I1851" s="58" t="s">
        <v>3869</v>
      </c>
      <c r="J1851" s="13" t="s">
        <v>111</v>
      </c>
      <c r="K1851" s="13"/>
      <c r="L1851" s="14"/>
      <c r="M1851" s="54"/>
      <c r="N1851" s="6"/>
      <c r="O1851" s="58" t="s">
        <v>26</v>
      </c>
      <c r="P1851" s="6"/>
      <c r="Q1851" s="6"/>
      <c r="R1851" s="6"/>
      <c r="S1851" s="6"/>
      <c r="T1851" s="69">
        <v>2080</v>
      </c>
      <c r="U1851" s="6"/>
      <c r="V1851" s="48">
        <v>14418</v>
      </c>
      <c r="W1851" s="6" t="s">
        <v>27</v>
      </c>
    </row>
    <row r="1852" spans="1:23" s="49" customFormat="1" ht="15" customHeight="1" x14ac:dyDescent="0.25">
      <c r="A1852" s="81" t="s">
        <v>29</v>
      </c>
      <c r="B1852" s="58" t="s">
        <v>152</v>
      </c>
      <c r="C1852" s="72" t="s">
        <v>24</v>
      </c>
      <c r="D1852" s="58" t="s">
        <v>10794</v>
      </c>
      <c r="E1852" s="58" t="s">
        <v>13536</v>
      </c>
      <c r="F1852" s="58" t="s">
        <v>16363</v>
      </c>
      <c r="G1852" s="60" t="s">
        <v>25</v>
      </c>
      <c r="H1852" s="58">
        <v>2001449993</v>
      </c>
      <c r="I1852" s="58" t="s">
        <v>9079</v>
      </c>
      <c r="J1852" s="13" t="s">
        <v>111</v>
      </c>
      <c r="K1852" s="13"/>
      <c r="L1852" s="14"/>
      <c r="M1852" s="54"/>
      <c r="N1852" s="6"/>
      <c r="O1852" s="58" t="s">
        <v>26</v>
      </c>
      <c r="P1852" s="6"/>
      <c r="Q1852" s="6"/>
      <c r="R1852" s="6"/>
      <c r="S1852" s="6"/>
      <c r="T1852" s="69">
        <v>182022.66</v>
      </c>
      <c r="U1852" s="6"/>
      <c r="V1852" s="48">
        <v>39780</v>
      </c>
      <c r="W1852" s="6" t="s">
        <v>27</v>
      </c>
    </row>
    <row r="1853" spans="1:23" s="49" customFormat="1" ht="15" customHeight="1" x14ac:dyDescent="0.25">
      <c r="A1853" s="81" t="s">
        <v>93</v>
      </c>
      <c r="B1853" s="58" t="s">
        <v>154</v>
      </c>
      <c r="C1853" s="72" t="s">
        <v>24</v>
      </c>
      <c r="D1853" s="58" t="s">
        <v>10795</v>
      </c>
      <c r="E1853" s="58" t="s">
        <v>13537</v>
      </c>
      <c r="F1853" s="58" t="s">
        <v>16364</v>
      </c>
      <c r="G1853" s="60" t="s">
        <v>25</v>
      </c>
      <c r="H1853" s="58">
        <v>2001143387</v>
      </c>
      <c r="I1853" s="58" t="s">
        <v>3869</v>
      </c>
      <c r="J1853" s="13" t="s">
        <v>111</v>
      </c>
      <c r="K1853" s="13"/>
      <c r="L1853" s="14"/>
      <c r="M1853" s="54"/>
      <c r="N1853" s="6"/>
      <c r="O1853" s="58" t="s">
        <v>26</v>
      </c>
      <c r="P1853" s="6"/>
      <c r="Q1853" s="6"/>
      <c r="R1853" s="6"/>
      <c r="S1853" s="6"/>
      <c r="T1853" s="69">
        <v>442</v>
      </c>
      <c r="U1853" s="6"/>
      <c r="V1853" s="48">
        <v>39575</v>
      </c>
      <c r="W1853" s="6" t="s">
        <v>27</v>
      </c>
    </row>
    <row r="1854" spans="1:23" s="49" customFormat="1" ht="15" customHeight="1" x14ac:dyDescent="0.25">
      <c r="A1854" s="81" t="s">
        <v>23</v>
      </c>
      <c r="B1854" s="58" t="s">
        <v>172</v>
      </c>
      <c r="C1854" s="72" t="s">
        <v>24</v>
      </c>
      <c r="D1854" s="58" t="s">
        <v>10796</v>
      </c>
      <c r="E1854" s="58" t="s">
        <v>13538</v>
      </c>
      <c r="F1854" s="58" t="s">
        <v>16365</v>
      </c>
      <c r="G1854" s="60" t="s">
        <v>25</v>
      </c>
      <c r="H1854" s="58">
        <v>2001407107</v>
      </c>
      <c r="I1854" s="58" t="s">
        <v>9079</v>
      </c>
      <c r="J1854" s="13" t="s">
        <v>111</v>
      </c>
      <c r="K1854" s="13"/>
      <c r="L1854" s="14"/>
      <c r="M1854" s="54"/>
      <c r="N1854" s="6"/>
      <c r="O1854" s="58" t="s">
        <v>26</v>
      </c>
      <c r="P1854" s="6"/>
      <c r="Q1854" s="6"/>
      <c r="R1854" s="6"/>
      <c r="S1854" s="6"/>
      <c r="T1854" s="69">
        <v>8.14</v>
      </c>
      <c r="U1854" s="6"/>
      <c r="V1854" s="48">
        <v>39665</v>
      </c>
      <c r="W1854" s="6" t="s">
        <v>27</v>
      </c>
    </row>
    <row r="1855" spans="1:23" s="49" customFormat="1" ht="15" customHeight="1" x14ac:dyDescent="0.25">
      <c r="A1855" s="81" t="s">
        <v>58</v>
      </c>
      <c r="B1855" s="58" t="s">
        <v>156</v>
      </c>
      <c r="C1855" s="72" t="s">
        <v>28</v>
      </c>
      <c r="D1855" s="58" t="s">
        <v>10797</v>
      </c>
      <c r="E1855" s="58" t="s">
        <v>13539</v>
      </c>
      <c r="F1855" s="58" t="s">
        <v>16366</v>
      </c>
      <c r="G1855" s="60" t="s">
        <v>25</v>
      </c>
      <c r="H1855" s="58">
        <v>2000270841</v>
      </c>
      <c r="I1855" s="58" t="s">
        <v>3869</v>
      </c>
      <c r="J1855" s="13" t="s">
        <v>111</v>
      </c>
      <c r="K1855" s="13"/>
      <c r="L1855" s="14"/>
      <c r="M1855" s="54"/>
      <c r="N1855" s="6"/>
      <c r="O1855" s="58" t="s">
        <v>26</v>
      </c>
      <c r="P1855" s="6"/>
      <c r="Q1855" s="6"/>
      <c r="R1855" s="6"/>
      <c r="S1855" s="6"/>
      <c r="T1855" s="69">
        <v>1000</v>
      </c>
      <c r="U1855" s="6"/>
      <c r="V1855" s="48">
        <v>39643</v>
      </c>
      <c r="W1855" s="6" t="s">
        <v>27</v>
      </c>
    </row>
    <row r="1856" spans="1:23" s="49" customFormat="1" ht="15" customHeight="1" x14ac:dyDescent="0.25">
      <c r="A1856" s="81" t="s">
        <v>23</v>
      </c>
      <c r="B1856" s="58" t="s">
        <v>172</v>
      </c>
      <c r="C1856" s="72" t="s">
        <v>24</v>
      </c>
      <c r="D1856" s="58" t="s">
        <v>10798</v>
      </c>
      <c r="E1856" s="58" t="s">
        <v>6124</v>
      </c>
      <c r="F1856" s="58" t="s">
        <v>16367</v>
      </c>
      <c r="G1856" s="60" t="s">
        <v>25</v>
      </c>
      <c r="H1856" s="58">
        <v>2001404973</v>
      </c>
      <c r="I1856" s="58" t="s">
        <v>3869</v>
      </c>
      <c r="J1856" s="13" t="s">
        <v>111</v>
      </c>
      <c r="K1856" s="13"/>
      <c r="L1856" s="14"/>
      <c r="M1856" s="54"/>
      <c r="N1856" s="6"/>
      <c r="O1856" s="58" t="s">
        <v>26</v>
      </c>
      <c r="P1856" s="6"/>
      <c r="Q1856" s="6"/>
      <c r="R1856" s="6"/>
      <c r="S1856" s="6"/>
      <c r="T1856" s="69">
        <v>8287</v>
      </c>
      <c r="U1856" s="6"/>
      <c r="V1856" s="48">
        <v>14404</v>
      </c>
      <c r="W1856" s="6" t="s">
        <v>27</v>
      </c>
    </row>
    <row r="1857" spans="1:23" s="49" customFormat="1" ht="15" customHeight="1" x14ac:dyDescent="0.25">
      <c r="A1857" s="81" t="s">
        <v>58</v>
      </c>
      <c r="B1857" s="58" t="s">
        <v>156</v>
      </c>
      <c r="C1857" s="72" t="s">
        <v>28</v>
      </c>
      <c r="D1857" s="58" t="s">
        <v>10799</v>
      </c>
      <c r="E1857" s="58" t="s">
        <v>13540</v>
      </c>
      <c r="F1857" s="58" t="s">
        <v>16368</v>
      </c>
      <c r="G1857" s="60" t="s">
        <v>25</v>
      </c>
      <c r="H1857" s="58">
        <v>2000273816</v>
      </c>
      <c r="I1857" s="58" t="s">
        <v>3869</v>
      </c>
      <c r="J1857" s="13" t="s">
        <v>111</v>
      </c>
      <c r="K1857" s="13"/>
      <c r="L1857" s="14"/>
      <c r="M1857" s="54"/>
      <c r="N1857" s="6"/>
      <c r="O1857" s="58" t="s">
        <v>26</v>
      </c>
      <c r="P1857" s="6"/>
      <c r="Q1857" s="6"/>
      <c r="R1857" s="6"/>
      <c r="S1857" s="6"/>
      <c r="T1857" s="69">
        <v>12</v>
      </c>
      <c r="U1857" s="6"/>
      <c r="V1857" s="48">
        <v>39788</v>
      </c>
      <c r="W1857" s="6" t="s">
        <v>27</v>
      </c>
    </row>
    <row r="1858" spans="1:23" s="49" customFormat="1" ht="15" customHeight="1" x14ac:dyDescent="0.25">
      <c r="A1858" s="81" t="s">
        <v>141</v>
      </c>
      <c r="B1858" s="58" t="s">
        <v>183</v>
      </c>
      <c r="C1858" s="72" t="s">
        <v>24</v>
      </c>
      <c r="D1858" s="58" t="s">
        <v>10800</v>
      </c>
      <c r="E1858" s="58" t="s">
        <v>13541</v>
      </c>
      <c r="F1858" s="58" t="s">
        <v>16369</v>
      </c>
      <c r="G1858" s="60" t="s">
        <v>25</v>
      </c>
      <c r="H1858" s="58">
        <v>2001390767</v>
      </c>
      <c r="I1858" s="58" t="s">
        <v>9079</v>
      </c>
      <c r="J1858" s="13" t="s">
        <v>111</v>
      </c>
      <c r="K1858" s="13"/>
      <c r="L1858" s="14"/>
      <c r="M1858" s="54"/>
      <c r="N1858" s="6"/>
      <c r="O1858" s="58" t="s">
        <v>26</v>
      </c>
      <c r="P1858" s="6"/>
      <c r="Q1858" s="6"/>
      <c r="R1858" s="6"/>
      <c r="S1858" s="6"/>
      <c r="T1858" s="69">
        <v>7.0000000000000007E-2</v>
      </c>
      <c r="U1858" s="6"/>
      <c r="V1858" s="48">
        <v>14253</v>
      </c>
      <c r="W1858" s="6" t="s">
        <v>27</v>
      </c>
    </row>
    <row r="1859" spans="1:23" s="49" customFormat="1" ht="15" customHeight="1" x14ac:dyDescent="0.25">
      <c r="A1859" s="81" t="s">
        <v>70</v>
      </c>
      <c r="B1859" s="58" t="s">
        <v>151</v>
      </c>
      <c r="C1859" s="72" t="s">
        <v>24</v>
      </c>
      <c r="D1859" s="58" t="s">
        <v>10801</v>
      </c>
      <c r="E1859" s="58" t="s">
        <v>13542</v>
      </c>
      <c r="F1859" s="58" t="s">
        <v>16370</v>
      </c>
      <c r="G1859" s="60" t="s">
        <v>25</v>
      </c>
      <c r="H1859" s="58">
        <v>2001195193</v>
      </c>
      <c r="I1859" s="58" t="s">
        <v>9079</v>
      </c>
      <c r="J1859" s="13" t="s">
        <v>111</v>
      </c>
      <c r="K1859" s="13"/>
      <c r="L1859" s="14"/>
      <c r="M1859" s="54"/>
      <c r="N1859" s="6"/>
      <c r="O1859" s="58" t="s">
        <v>26</v>
      </c>
      <c r="P1859" s="6"/>
      <c r="Q1859" s="6"/>
      <c r="R1859" s="6"/>
      <c r="S1859" s="6"/>
      <c r="T1859" s="69">
        <v>83.08</v>
      </c>
      <c r="U1859" s="6"/>
      <c r="V1859" s="48">
        <v>39668</v>
      </c>
      <c r="W1859" s="6" t="s">
        <v>27</v>
      </c>
    </row>
    <row r="1860" spans="1:23" s="49" customFormat="1" ht="15" customHeight="1" x14ac:dyDescent="0.25">
      <c r="A1860" s="81" t="s">
        <v>42</v>
      </c>
      <c r="B1860" s="58" t="s">
        <v>158</v>
      </c>
      <c r="C1860" s="72" t="s">
        <v>28</v>
      </c>
      <c r="D1860" s="58" t="s">
        <v>10802</v>
      </c>
      <c r="E1860" s="58" t="s">
        <v>13543</v>
      </c>
      <c r="F1860" s="58" t="s">
        <v>16371</v>
      </c>
      <c r="G1860" s="60" t="s">
        <v>25</v>
      </c>
      <c r="H1860" s="58">
        <v>2000232044</v>
      </c>
      <c r="I1860" s="58" t="s">
        <v>3869</v>
      </c>
      <c r="J1860" s="13" t="s">
        <v>111</v>
      </c>
      <c r="K1860" s="13"/>
      <c r="L1860" s="14"/>
      <c r="M1860" s="54"/>
      <c r="N1860" s="6"/>
      <c r="O1860" s="58" t="s">
        <v>26</v>
      </c>
      <c r="P1860" s="6"/>
      <c r="Q1860" s="6"/>
      <c r="R1860" s="6"/>
      <c r="S1860" s="6"/>
      <c r="T1860" s="69">
        <v>462</v>
      </c>
      <c r="U1860" s="6"/>
      <c r="V1860" s="48">
        <v>14252</v>
      </c>
      <c r="W1860" s="6" t="s">
        <v>27</v>
      </c>
    </row>
    <row r="1861" spans="1:23" s="49" customFormat="1" ht="15" customHeight="1" x14ac:dyDescent="0.25">
      <c r="A1861" s="81" t="s">
        <v>29</v>
      </c>
      <c r="B1861" s="58" t="s">
        <v>152</v>
      </c>
      <c r="C1861" s="72" t="s">
        <v>24</v>
      </c>
      <c r="D1861" s="58" t="s">
        <v>10803</v>
      </c>
      <c r="E1861" s="58" t="s">
        <v>13544</v>
      </c>
      <c r="F1861" s="58" t="s">
        <v>16372</v>
      </c>
      <c r="G1861" s="60" t="s">
        <v>25</v>
      </c>
      <c r="H1861" s="58">
        <v>2001450401</v>
      </c>
      <c r="I1861" s="58" t="s">
        <v>9079</v>
      </c>
      <c r="J1861" s="13" t="s">
        <v>111</v>
      </c>
      <c r="K1861" s="13"/>
      <c r="L1861" s="14"/>
      <c r="M1861" s="54"/>
      <c r="N1861" s="6"/>
      <c r="O1861" s="58" t="s">
        <v>26</v>
      </c>
      <c r="P1861" s="6"/>
      <c r="Q1861" s="6"/>
      <c r="R1861" s="6"/>
      <c r="S1861" s="6"/>
      <c r="T1861" s="69">
        <v>0.08</v>
      </c>
      <c r="U1861" s="6"/>
      <c r="V1861" s="48">
        <v>39633</v>
      </c>
      <c r="W1861" s="6" t="s">
        <v>27</v>
      </c>
    </row>
    <row r="1862" spans="1:23" s="49" customFormat="1" ht="15" customHeight="1" x14ac:dyDescent="0.25">
      <c r="A1862" s="81" t="s">
        <v>42</v>
      </c>
      <c r="B1862" s="58" t="s">
        <v>158</v>
      </c>
      <c r="C1862" s="72" t="s">
        <v>28</v>
      </c>
      <c r="D1862" s="58" t="s">
        <v>10804</v>
      </c>
      <c r="E1862" s="58" t="s">
        <v>12768</v>
      </c>
      <c r="F1862" s="58" t="s">
        <v>16373</v>
      </c>
      <c r="G1862" s="60" t="s">
        <v>25</v>
      </c>
      <c r="H1862" s="58">
        <v>2000235191</v>
      </c>
      <c r="I1862" s="58" t="s">
        <v>3869</v>
      </c>
      <c r="J1862" s="13" t="s">
        <v>111</v>
      </c>
      <c r="K1862" s="13"/>
      <c r="L1862" s="14"/>
      <c r="M1862" s="54"/>
      <c r="N1862" s="6"/>
      <c r="O1862" s="58" t="s">
        <v>26</v>
      </c>
      <c r="P1862" s="6"/>
      <c r="Q1862" s="6"/>
      <c r="R1862" s="6"/>
      <c r="S1862" s="6"/>
      <c r="T1862" s="69">
        <v>58</v>
      </c>
      <c r="U1862" s="6"/>
      <c r="V1862" s="48">
        <v>14253</v>
      </c>
      <c r="W1862" s="6" t="s">
        <v>27</v>
      </c>
    </row>
    <row r="1863" spans="1:23" s="49" customFormat="1" ht="15" customHeight="1" x14ac:dyDescent="0.25">
      <c r="A1863" s="81" t="s">
        <v>58</v>
      </c>
      <c r="B1863" s="58" t="s">
        <v>156</v>
      </c>
      <c r="C1863" s="72" t="s">
        <v>28</v>
      </c>
      <c r="D1863" s="58" t="s">
        <v>10805</v>
      </c>
      <c r="E1863" s="58" t="s">
        <v>13545</v>
      </c>
      <c r="F1863" s="58" t="s">
        <v>16374</v>
      </c>
      <c r="G1863" s="60" t="s">
        <v>25</v>
      </c>
      <c r="H1863" s="58">
        <v>2000275185</v>
      </c>
      <c r="I1863" s="58" t="s">
        <v>9079</v>
      </c>
      <c r="J1863" s="13" t="s">
        <v>111</v>
      </c>
      <c r="K1863" s="13"/>
      <c r="L1863" s="14"/>
      <c r="M1863" s="54"/>
      <c r="N1863" s="6"/>
      <c r="O1863" s="58" t="s">
        <v>26</v>
      </c>
      <c r="P1863" s="6"/>
      <c r="Q1863" s="6"/>
      <c r="R1863" s="6"/>
      <c r="S1863" s="6"/>
      <c r="T1863" s="69">
        <v>84.17</v>
      </c>
      <c r="U1863" s="6"/>
      <c r="V1863" s="48">
        <v>39534</v>
      </c>
      <c r="W1863" s="6" t="s">
        <v>27</v>
      </c>
    </row>
    <row r="1864" spans="1:23" s="49" customFormat="1" ht="15" customHeight="1" x14ac:dyDescent="0.25">
      <c r="A1864" s="81" t="s">
        <v>63</v>
      </c>
      <c r="B1864" s="58" t="s">
        <v>166</v>
      </c>
      <c r="C1864" s="72" t="s">
        <v>28</v>
      </c>
      <c r="D1864" s="58" t="s">
        <v>10806</v>
      </c>
      <c r="E1864" s="58" t="s">
        <v>13546</v>
      </c>
      <c r="F1864" s="58" t="s">
        <v>16375</v>
      </c>
      <c r="G1864" s="60" t="s">
        <v>25</v>
      </c>
      <c r="H1864" s="58">
        <v>2001368209</v>
      </c>
      <c r="I1864" s="58" t="s">
        <v>3869</v>
      </c>
      <c r="J1864" s="13" t="s">
        <v>111</v>
      </c>
      <c r="K1864" s="13"/>
      <c r="L1864" s="14"/>
      <c r="M1864" s="54"/>
      <c r="N1864" s="6"/>
      <c r="O1864" s="58" t="s">
        <v>26</v>
      </c>
      <c r="P1864" s="6"/>
      <c r="Q1864" s="6"/>
      <c r="R1864" s="6"/>
      <c r="S1864" s="6"/>
      <c r="T1864" s="69">
        <v>700</v>
      </c>
      <c r="U1864" s="6"/>
      <c r="V1864" s="48">
        <v>39653</v>
      </c>
      <c r="W1864" s="6" t="s">
        <v>27</v>
      </c>
    </row>
    <row r="1865" spans="1:23" s="49" customFormat="1" ht="15" customHeight="1" x14ac:dyDescent="0.25">
      <c r="A1865" s="81" t="s">
        <v>58</v>
      </c>
      <c r="B1865" s="58" t="s">
        <v>156</v>
      </c>
      <c r="C1865" s="72" t="s">
        <v>28</v>
      </c>
      <c r="D1865" s="58" t="s">
        <v>10807</v>
      </c>
      <c r="E1865" s="58" t="s">
        <v>13547</v>
      </c>
      <c r="F1865" s="58" t="s">
        <v>16376</v>
      </c>
      <c r="G1865" s="60" t="s">
        <v>25</v>
      </c>
      <c r="H1865" s="58">
        <v>2000271619</v>
      </c>
      <c r="I1865" s="58" t="s">
        <v>3869</v>
      </c>
      <c r="J1865" s="13" t="s">
        <v>111</v>
      </c>
      <c r="K1865" s="13"/>
      <c r="L1865" s="14"/>
      <c r="M1865" s="54"/>
      <c r="N1865" s="6"/>
      <c r="O1865" s="58" t="s">
        <v>26</v>
      </c>
      <c r="P1865" s="6"/>
      <c r="Q1865" s="6"/>
      <c r="R1865" s="6"/>
      <c r="S1865" s="6"/>
      <c r="T1865" s="69">
        <v>20</v>
      </c>
      <c r="U1865" s="6"/>
      <c r="V1865" s="48">
        <v>14453</v>
      </c>
      <c r="W1865" s="6" t="s">
        <v>27</v>
      </c>
    </row>
    <row r="1866" spans="1:23" s="49" customFormat="1" ht="15" customHeight="1" x14ac:dyDescent="0.25">
      <c r="A1866" s="81" t="s">
        <v>63</v>
      </c>
      <c r="B1866" s="58" t="s">
        <v>166</v>
      </c>
      <c r="C1866" s="72" t="s">
        <v>28</v>
      </c>
      <c r="D1866" s="58" t="s">
        <v>10808</v>
      </c>
      <c r="E1866" s="58" t="s">
        <v>13548</v>
      </c>
      <c r="F1866" s="58" t="s">
        <v>16377</v>
      </c>
      <c r="G1866" s="60" t="s">
        <v>25</v>
      </c>
      <c r="H1866" s="58">
        <v>2000348638</v>
      </c>
      <c r="I1866" s="58" t="s">
        <v>9079</v>
      </c>
      <c r="J1866" s="13" t="s">
        <v>111</v>
      </c>
      <c r="K1866" s="13"/>
      <c r="L1866" s="14"/>
      <c r="M1866" s="54"/>
      <c r="N1866" s="6"/>
      <c r="O1866" s="58" t="s">
        <v>26</v>
      </c>
      <c r="P1866" s="6"/>
      <c r="Q1866" s="6"/>
      <c r="R1866" s="6"/>
      <c r="S1866" s="6"/>
      <c r="T1866" s="69">
        <v>8366.98</v>
      </c>
      <c r="U1866" s="6"/>
      <c r="V1866" s="48">
        <v>14556</v>
      </c>
      <c r="W1866" s="6" t="s">
        <v>27</v>
      </c>
    </row>
    <row r="1867" spans="1:23" s="49" customFormat="1" ht="15" customHeight="1" x14ac:dyDescent="0.25">
      <c r="A1867" s="81" t="s">
        <v>44</v>
      </c>
      <c r="B1867" s="58" t="s">
        <v>184</v>
      </c>
      <c r="C1867" s="72" t="s">
        <v>28</v>
      </c>
      <c r="D1867" s="58" t="s">
        <v>10809</v>
      </c>
      <c r="E1867" s="58" t="s">
        <v>13549</v>
      </c>
      <c r="F1867" s="58" t="s">
        <v>16378</v>
      </c>
      <c r="G1867" s="60" t="s">
        <v>25</v>
      </c>
      <c r="H1867" s="58">
        <v>2000118144</v>
      </c>
      <c r="I1867" s="58" t="s">
        <v>9079</v>
      </c>
      <c r="J1867" s="13" t="s">
        <v>111</v>
      </c>
      <c r="K1867" s="13"/>
      <c r="L1867" s="14"/>
      <c r="M1867" s="54"/>
      <c r="N1867" s="6"/>
      <c r="O1867" s="58" t="s">
        <v>26</v>
      </c>
      <c r="P1867" s="6"/>
      <c r="Q1867" s="6"/>
      <c r="R1867" s="6"/>
      <c r="S1867" s="6"/>
      <c r="T1867" s="69">
        <v>0.05</v>
      </c>
      <c r="U1867" s="6"/>
      <c r="V1867" s="48">
        <v>39673</v>
      </c>
      <c r="W1867" s="6" t="s">
        <v>27</v>
      </c>
    </row>
    <row r="1868" spans="1:23" s="49" customFormat="1" ht="15" customHeight="1" x14ac:dyDescent="0.25">
      <c r="A1868" s="81" t="s">
        <v>42</v>
      </c>
      <c r="B1868" s="58" t="s">
        <v>158</v>
      </c>
      <c r="C1868" s="72" t="s">
        <v>28</v>
      </c>
      <c r="D1868" s="58" t="s">
        <v>10810</v>
      </c>
      <c r="E1868" s="58" t="s">
        <v>13550</v>
      </c>
      <c r="F1868" s="58" t="s">
        <v>16379</v>
      </c>
      <c r="G1868" s="60" t="s">
        <v>25</v>
      </c>
      <c r="H1868" s="58">
        <v>2000171274</v>
      </c>
      <c r="I1868" s="58" t="s">
        <v>9079</v>
      </c>
      <c r="J1868" s="13" t="s">
        <v>111</v>
      </c>
      <c r="K1868" s="13"/>
      <c r="L1868" s="14"/>
      <c r="M1868" s="54"/>
      <c r="N1868" s="6"/>
      <c r="O1868" s="58" t="s">
        <v>26</v>
      </c>
      <c r="P1868" s="6"/>
      <c r="Q1868" s="6"/>
      <c r="R1868" s="6"/>
      <c r="S1868" s="6"/>
      <c r="T1868" s="69">
        <v>7878.17</v>
      </c>
      <c r="U1868" s="6"/>
      <c r="V1868" s="48">
        <v>39659</v>
      </c>
      <c r="W1868" s="6" t="s">
        <v>27</v>
      </c>
    </row>
    <row r="1869" spans="1:23" s="49" customFormat="1" ht="15" customHeight="1" x14ac:dyDescent="0.25">
      <c r="A1869" s="81" t="s">
        <v>91</v>
      </c>
      <c r="B1869" s="58" t="s">
        <v>165</v>
      </c>
      <c r="C1869" s="72" t="s">
        <v>28</v>
      </c>
      <c r="D1869" s="58" t="s">
        <v>10811</v>
      </c>
      <c r="E1869" s="58" t="s">
        <v>13551</v>
      </c>
      <c r="F1869" s="58" t="s">
        <v>16380</v>
      </c>
      <c r="G1869" s="60" t="s">
        <v>25</v>
      </c>
      <c r="H1869" s="58">
        <v>2000338373</v>
      </c>
      <c r="I1869" s="58" t="s">
        <v>9079</v>
      </c>
      <c r="J1869" s="13" t="s">
        <v>111</v>
      </c>
      <c r="K1869" s="13"/>
      <c r="L1869" s="14"/>
      <c r="M1869" s="54"/>
      <c r="N1869" s="6"/>
      <c r="O1869" s="58" t="s">
        <v>26</v>
      </c>
      <c r="P1869" s="6"/>
      <c r="Q1869" s="6"/>
      <c r="R1869" s="6"/>
      <c r="S1869" s="6"/>
      <c r="T1869" s="69">
        <v>0.26</v>
      </c>
      <c r="U1869" s="6"/>
      <c r="V1869" s="48">
        <v>39646</v>
      </c>
      <c r="W1869" s="6" t="s">
        <v>27</v>
      </c>
    </row>
    <row r="1870" spans="1:23" s="49" customFormat="1" ht="15" customHeight="1" x14ac:dyDescent="0.25">
      <c r="A1870" s="81" t="s">
        <v>42</v>
      </c>
      <c r="B1870" s="58" t="s">
        <v>158</v>
      </c>
      <c r="C1870" s="72" t="s">
        <v>28</v>
      </c>
      <c r="D1870" s="58" t="s">
        <v>10812</v>
      </c>
      <c r="E1870" s="58" t="s">
        <v>13552</v>
      </c>
      <c r="F1870" s="58" t="s">
        <v>16381</v>
      </c>
      <c r="G1870" s="60" t="s">
        <v>25</v>
      </c>
      <c r="H1870" s="58">
        <v>2000159266</v>
      </c>
      <c r="I1870" s="58" t="s">
        <v>3869</v>
      </c>
      <c r="J1870" s="13" t="s">
        <v>111</v>
      </c>
      <c r="K1870" s="13"/>
      <c r="L1870" s="14"/>
      <c r="M1870" s="54"/>
      <c r="N1870" s="6"/>
      <c r="O1870" s="58" t="s">
        <v>26</v>
      </c>
      <c r="P1870" s="6"/>
      <c r="Q1870" s="6"/>
      <c r="R1870" s="6"/>
      <c r="S1870" s="6"/>
      <c r="T1870" s="69">
        <v>5048.97</v>
      </c>
      <c r="U1870" s="6"/>
      <c r="V1870" s="48">
        <v>39757</v>
      </c>
      <c r="W1870" s="6" t="s">
        <v>27</v>
      </c>
    </row>
    <row r="1871" spans="1:23" s="49" customFormat="1" ht="15" customHeight="1" x14ac:dyDescent="0.25">
      <c r="A1871" s="81" t="s">
        <v>142</v>
      </c>
      <c r="B1871" s="58" t="s">
        <v>185</v>
      </c>
      <c r="C1871" s="72" t="s">
        <v>28</v>
      </c>
      <c r="D1871" s="58" t="s">
        <v>10813</v>
      </c>
      <c r="E1871" s="58" t="s">
        <v>13553</v>
      </c>
      <c r="F1871" s="58" t="s">
        <v>16382</v>
      </c>
      <c r="G1871" s="60" t="s">
        <v>25</v>
      </c>
      <c r="H1871" s="58">
        <v>2000177302</v>
      </c>
      <c r="I1871" s="58" t="s">
        <v>3869</v>
      </c>
      <c r="J1871" s="13" t="s">
        <v>111</v>
      </c>
      <c r="K1871" s="13"/>
      <c r="L1871" s="14"/>
      <c r="M1871" s="54"/>
      <c r="N1871" s="6"/>
      <c r="O1871" s="58" t="s">
        <v>26</v>
      </c>
      <c r="P1871" s="6"/>
      <c r="Q1871" s="6"/>
      <c r="R1871" s="6"/>
      <c r="S1871" s="6"/>
      <c r="T1871" s="69">
        <v>95</v>
      </c>
      <c r="U1871" s="6"/>
      <c r="V1871" s="48">
        <v>39490</v>
      </c>
      <c r="W1871" s="6" t="s">
        <v>27</v>
      </c>
    </row>
    <row r="1872" spans="1:23" s="49" customFormat="1" ht="15" customHeight="1" x14ac:dyDescent="0.25">
      <c r="A1872" s="81" t="s">
        <v>79</v>
      </c>
      <c r="B1872" s="58" t="s">
        <v>164</v>
      </c>
      <c r="C1872" s="72" t="s">
        <v>80</v>
      </c>
      <c r="D1872" s="58" t="s">
        <v>10814</v>
      </c>
      <c r="E1872" s="58" t="s">
        <v>13554</v>
      </c>
      <c r="F1872" s="58" t="s">
        <v>16383</v>
      </c>
      <c r="G1872" s="60" t="s">
        <v>25</v>
      </c>
      <c r="H1872" s="58">
        <v>2001310472</v>
      </c>
      <c r="I1872" s="58" t="s">
        <v>3869</v>
      </c>
      <c r="J1872" s="13" t="s">
        <v>111</v>
      </c>
      <c r="K1872" s="13"/>
      <c r="L1872" s="14"/>
      <c r="M1872" s="54"/>
      <c r="N1872" s="6"/>
      <c r="O1872" s="58" t="s">
        <v>26</v>
      </c>
      <c r="P1872" s="6"/>
      <c r="Q1872" s="6"/>
      <c r="R1872" s="6"/>
      <c r="S1872" s="6"/>
      <c r="T1872" s="69">
        <v>119</v>
      </c>
      <c r="U1872" s="6"/>
      <c r="V1872" s="48">
        <v>14402</v>
      </c>
      <c r="W1872" s="6" t="s">
        <v>27</v>
      </c>
    </row>
    <row r="1873" spans="1:23" s="49" customFormat="1" ht="15" customHeight="1" x14ac:dyDescent="0.25">
      <c r="A1873" s="81" t="s">
        <v>63</v>
      </c>
      <c r="B1873" s="58" t="s">
        <v>166</v>
      </c>
      <c r="C1873" s="72" t="s">
        <v>28</v>
      </c>
      <c r="D1873" s="58" t="s">
        <v>10815</v>
      </c>
      <c r="E1873" s="58" t="s">
        <v>13555</v>
      </c>
      <c r="F1873" s="58" t="s">
        <v>16384</v>
      </c>
      <c r="G1873" s="60" t="s">
        <v>25</v>
      </c>
      <c r="H1873" s="58">
        <v>2001367938</v>
      </c>
      <c r="I1873" s="58" t="s">
        <v>3869</v>
      </c>
      <c r="J1873" s="13" t="s">
        <v>111</v>
      </c>
      <c r="K1873" s="13"/>
      <c r="L1873" s="14"/>
      <c r="M1873" s="54"/>
      <c r="N1873" s="6"/>
      <c r="O1873" s="58" t="s">
        <v>26</v>
      </c>
      <c r="P1873" s="6"/>
      <c r="Q1873" s="6"/>
      <c r="R1873" s="6"/>
      <c r="S1873" s="6"/>
      <c r="T1873" s="69">
        <v>300</v>
      </c>
      <c r="U1873" s="6"/>
      <c r="V1873" s="48">
        <v>39633</v>
      </c>
      <c r="W1873" s="6" t="s">
        <v>27</v>
      </c>
    </row>
    <row r="1874" spans="1:23" s="49" customFormat="1" ht="15" customHeight="1" x14ac:dyDescent="0.25">
      <c r="A1874" s="81" t="s">
        <v>108</v>
      </c>
      <c r="B1874" s="58" t="s">
        <v>163</v>
      </c>
      <c r="C1874" s="72" t="s">
        <v>28</v>
      </c>
      <c r="D1874" s="58" t="s">
        <v>10816</v>
      </c>
      <c r="E1874" s="58" t="s">
        <v>13556</v>
      </c>
      <c r="F1874" s="58" t="s">
        <v>16385</v>
      </c>
      <c r="G1874" s="60" t="s">
        <v>25</v>
      </c>
      <c r="H1874" s="58">
        <v>2000366277</v>
      </c>
      <c r="I1874" s="58" t="s">
        <v>3869</v>
      </c>
      <c r="J1874" s="13" t="s">
        <v>111</v>
      </c>
      <c r="K1874" s="13"/>
      <c r="L1874" s="14"/>
      <c r="M1874" s="54"/>
      <c r="N1874" s="6"/>
      <c r="O1874" s="58" t="s">
        <v>26</v>
      </c>
      <c r="P1874" s="6"/>
      <c r="Q1874" s="6"/>
      <c r="R1874" s="6"/>
      <c r="S1874" s="6"/>
      <c r="T1874" s="69">
        <v>875</v>
      </c>
      <c r="U1874" s="6"/>
      <c r="V1874" s="48">
        <v>39767</v>
      </c>
      <c r="W1874" s="6" t="s">
        <v>27</v>
      </c>
    </row>
    <row r="1875" spans="1:23" s="49" customFormat="1" ht="15" customHeight="1" x14ac:dyDescent="0.25">
      <c r="A1875" s="81" t="s">
        <v>63</v>
      </c>
      <c r="B1875" s="58" t="s">
        <v>166</v>
      </c>
      <c r="C1875" s="72" t="s">
        <v>28</v>
      </c>
      <c r="D1875" s="58" t="s">
        <v>10817</v>
      </c>
      <c r="E1875" s="58" t="s">
        <v>13557</v>
      </c>
      <c r="F1875" s="58" t="s">
        <v>16386</v>
      </c>
      <c r="G1875" s="60" t="s">
        <v>25</v>
      </c>
      <c r="H1875" s="58">
        <v>2001351268</v>
      </c>
      <c r="I1875" s="58" t="s">
        <v>3869</v>
      </c>
      <c r="J1875" s="13" t="s">
        <v>111</v>
      </c>
      <c r="K1875" s="13"/>
      <c r="L1875" s="14"/>
      <c r="M1875" s="54"/>
      <c r="N1875" s="6"/>
      <c r="O1875" s="58" t="s">
        <v>26</v>
      </c>
      <c r="P1875" s="6"/>
      <c r="Q1875" s="6"/>
      <c r="R1875" s="6"/>
      <c r="S1875" s="6"/>
      <c r="T1875" s="69">
        <v>2188</v>
      </c>
      <c r="U1875" s="6"/>
      <c r="V1875" s="48">
        <v>39678</v>
      </c>
      <c r="W1875" s="6" t="s">
        <v>27</v>
      </c>
    </row>
    <row r="1876" spans="1:23" s="49" customFormat="1" ht="15" customHeight="1" x14ac:dyDescent="0.25">
      <c r="A1876" s="81" t="s">
        <v>138</v>
      </c>
      <c r="B1876" s="58" t="s">
        <v>177</v>
      </c>
      <c r="C1876" s="72" t="s">
        <v>24</v>
      </c>
      <c r="D1876" s="58" t="s">
        <v>10818</v>
      </c>
      <c r="E1876" s="58" t="s">
        <v>13558</v>
      </c>
      <c r="F1876" s="58" t="s">
        <v>16387</v>
      </c>
      <c r="G1876" s="60" t="s">
        <v>25</v>
      </c>
      <c r="H1876" s="58">
        <v>2000667156</v>
      </c>
      <c r="I1876" s="58" t="s">
        <v>9079</v>
      </c>
      <c r="J1876" s="13" t="s">
        <v>111</v>
      </c>
      <c r="K1876" s="13"/>
      <c r="L1876" s="14"/>
      <c r="M1876" s="54"/>
      <c r="N1876" s="6"/>
      <c r="O1876" s="58" t="s">
        <v>26</v>
      </c>
      <c r="P1876" s="6"/>
      <c r="Q1876" s="6"/>
      <c r="R1876" s="6"/>
      <c r="S1876" s="6"/>
      <c r="T1876" s="69">
        <v>0.12</v>
      </c>
      <c r="U1876" s="6"/>
      <c r="V1876" s="48">
        <v>39779</v>
      </c>
      <c r="W1876" s="6" t="s">
        <v>27</v>
      </c>
    </row>
    <row r="1877" spans="1:23" s="49" customFormat="1" ht="15" customHeight="1" x14ac:dyDescent="0.25">
      <c r="A1877" s="81" t="s">
        <v>37</v>
      </c>
      <c r="B1877" s="58" t="s">
        <v>181</v>
      </c>
      <c r="C1877" s="72" t="s">
        <v>24</v>
      </c>
      <c r="D1877" s="58" t="s">
        <v>10819</v>
      </c>
      <c r="E1877" s="58" t="s">
        <v>13559</v>
      </c>
      <c r="F1877" s="58" t="s">
        <v>16388</v>
      </c>
      <c r="G1877" s="60" t="s">
        <v>25</v>
      </c>
      <c r="H1877" s="58">
        <v>2000785051</v>
      </c>
      <c r="I1877" s="58" t="s">
        <v>9079</v>
      </c>
      <c r="J1877" s="13" t="s">
        <v>111</v>
      </c>
      <c r="K1877" s="13"/>
      <c r="L1877" s="14"/>
      <c r="M1877" s="54"/>
      <c r="N1877" s="6"/>
      <c r="O1877" s="58" t="s">
        <v>26</v>
      </c>
      <c r="P1877" s="6"/>
      <c r="Q1877" s="6"/>
      <c r="R1877" s="6"/>
      <c r="S1877" s="6"/>
      <c r="T1877" s="69">
        <v>1244.82</v>
      </c>
      <c r="U1877" s="6"/>
      <c r="V1877" s="48">
        <v>39541</v>
      </c>
      <c r="W1877" s="6" t="s">
        <v>27</v>
      </c>
    </row>
    <row r="1878" spans="1:23" s="49" customFormat="1" ht="15" customHeight="1" x14ac:dyDescent="0.25">
      <c r="A1878" s="81" t="s">
        <v>4426</v>
      </c>
      <c r="B1878" s="58" t="s">
        <v>4427</v>
      </c>
      <c r="C1878" s="72" t="s">
        <v>24</v>
      </c>
      <c r="D1878" s="58" t="s">
        <v>10820</v>
      </c>
      <c r="E1878" s="58" t="s">
        <v>5747</v>
      </c>
      <c r="F1878" s="58" t="s">
        <v>16389</v>
      </c>
      <c r="G1878" s="60" t="s">
        <v>25</v>
      </c>
      <c r="H1878" s="58">
        <v>2000656081</v>
      </c>
      <c r="I1878" s="58" t="s">
        <v>3869</v>
      </c>
      <c r="J1878" s="13" t="s">
        <v>111</v>
      </c>
      <c r="K1878" s="13"/>
      <c r="L1878" s="14"/>
      <c r="M1878" s="54"/>
      <c r="N1878" s="6"/>
      <c r="O1878" s="58" t="s">
        <v>26</v>
      </c>
      <c r="P1878" s="6"/>
      <c r="Q1878" s="6"/>
      <c r="R1878" s="6"/>
      <c r="S1878" s="6"/>
      <c r="T1878" s="69">
        <v>12</v>
      </c>
      <c r="U1878" s="6"/>
      <c r="V1878" s="48">
        <v>39758</v>
      </c>
      <c r="W1878" s="6" t="s">
        <v>27</v>
      </c>
    </row>
    <row r="1879" spans="1:23" s="49" customFormat="1" ht="15" customHeight="1" x14ac:dyDescent="0.25">
      <c r="A1879" s="81" t="s">
        <v>141</v>
      </c>
      <c r="B1879" s="58" t="s">
        <v>183</v>
      </c>
      <c r="C1879" s="72" t="s">
        <v>24</v>
      </c>
      <c r="D1879" s="58" t="s">
        <v>10821</v>
      </c>
      <c r="E1879" s="58" t="s">
        <v>13560</v>
      </c>
      <c r="F1879" s="58" t="s">
        <v>16390</v>
      </c>
      <c r="G1879" s="60" t="s">
        <v>25</v>
      </c>
      <c r="H1879" s="58">
        <v>2001396032</v>
      </c>
      <c r="I1879" s="58" t="s">
        <v>9079</v>
      </c>
      <c r="J1879" s="13" t="s">
        <v>111</v>
      </c>
      <c r="K1879" s="13"/>
      <c r="L1879" s="14"/>
      <c r="M1879" s="54"/>
      <c r="N1879" s="6"/>
      <c r="O1879" s="58" t="s">
        <v>26</v>
      </c>
      <c r="P1879" s="6"/>
      <c r="Q1879" s="6"/>
      <c r="R1879" s="6"/>
      <c r="S1879" s="6"/>
      <c r="T1879" s="69">
        <v>0.36</v>
      </c>
      <c r="U1879" s="6"/>
      <c r="V1879" s="48">
        <v>39664</v>
      </c>
      <c r="W1879" s="6" t="s">
        <v>27</v>
      </c>
    </row>
    <row r="1880" spans="1:23" s="49" customFormat="1" ht="15" customHeight="1" x14ac:dyDescent="0.25">
      <c r="A1880" s="81" t="s">
        <v>91</v>
      </c>
      <c r="B1880" s="58" t="s">
        <v>165</v>
      </c>
      <c r="C1880" s="72" t="s">
        <v>28</v>
      </c>
      <c r="D1880" s="58" t="s">
        <v>10822</v>
      </c>
      <c r="E1880" s="58" t="s">
        <v>13561</v>
      </c>
      <c r="F1880" s="58" t="s">
        <v>16391</v>
      </c>
      <c r="G1880" s="60" t="s">
        <v>25</v>
      </c>
      <c r="H1880" s="58">
        <v>2000344427</v>
      </c>
      <c r="I1880" s="58" t="s">
        <v>3869</v>
      </c>
      <c r="J1880" s="13" t="s">
        <v>111</v>
      </c>
      <c r="K1880" s="13"/>
      <c r="L1880" s="14"/>
      <c r="M1880" s="54"/>
      <c r="N1880" s="6"/>
      <c r="O1880" s="58" t="s">
        <v>26</v>
      </c>
      <c r="P1880" s="6"/>
      <c r="Q1880" s="6"/>
      <c r="R1880" s="6"/>
      <c r="S1880" s="6"/>
      <c r="T1880" s="69">
        <v>620</v>
      </c>
      <c r="U1880" s="6"/>
      <c r="V1880" s="48">
        <v>39765</v>
      </c>
      <c r="W1880" s="6" t="s">
        <v>27</v>
      </c>
    </row>
    <row r="1881" spans="1:23" s="49" customFormat="1" ht="15" customHeight="1" x14ac:dyDescent="0.25">
      <c r="A1881" s="81" t="s">
        <v>141</v>
      </c>
      <c r="B1881" s="58" t="s">
        <v>183</v>
      </c>
      <c r="C1881" s="72" t="s">
        <v>24</v>
      </c>
      <c r="D1881" s="58" t="s">
        <v>10823</v>
      </c>
      <c r="E1881" s="58" t="s">
        <v>13562</v>
      </c>
      <c r="F1881" s="58" t="s">
        <v>16392</v>
      </c>
      <c r="G1881" s="60" t="s">
        <v>25</v>
      </c>
      <c r="H1881" s="58">
        <v>2001402528</v>
      </c>
      <c r="I1881" s="58" t="s">
        <v>3869</v>
      </c>
      <c r="J1881" s="13" t="s">
        <v>111</v>
      </c>
      <c r="K1881" s="13"/>
      <c r="L1881" s="14"/>
      <c r="M1881" s="54"/>
      <c r="N1881" s="6"/>
      <c r="O1881" s="58" t="s">
        <v>26</v>
      </c>
      <c r="P1881" s="6"/>
      <c r="Q1881" s="6"/>
      <c r="R1881" s="6"/>
      <c r="S1881" s="6"/>
      <c r="T1881" s="69">
        <v>119</v>
      </c>
      <c r="U1881" s="6"/>
      <c r="V1881" s="48">
        <v>39765</v>
      </c>
      <c r="W1881" s="6" t="s">
        <v>27</v>
      </c>
    </row>
    <row r="1882" spans="1:23" s="49" customFormat="1" ht="15" customHeight="1" x14ac:dyDescent="0.25">
      <c r="A1882" s="81" t="s">
        <v>63</v>
      </c>
      <c r="B1882" s="58" t="s">
        <v>166</v>
      </c>
      <c r="C1882" s="72" t="s">
        <v>28</v>
      </c>
      <c r="D1882" s="58" t="s">
        <v>10824</v>
      </c>
      <c r="E1882" s="58" t="s">
        <v>13563</v>
      </c>
      <c r="F1882" s="58" t="s">
        <v>16393</v>
      </c>
      <c r="G1882" s="60" t="s">
        <v>25</v>
      </c>
      <c r="H1882" s="58">
        <v>2001363557</v>
      </c>
      <c r="I1882" s="58" t="s">
        <v>3869</v>
      </c>
      <c r="J1882" s="13" t="s">
        <v>111</v>
      </c>
      <c r="K1882" s="13"/>
      <c r="L1882" s="14"/>
      <c r="M1882" s="54"/>
      <c r="N1882" s="6"/>
      <c r="O1882" s="58" t="s">
        <v>26</v>
      </c>
      <c r="P1882" s="6"/>
      <c r="Q1882" s="6"/>
      <c r="R1882" s="6"/>
      <c r="S1882" s="6"/>
      <c r="T1882" s="69">
        <v>77</v>
      </c>
      <c r="U1882" s="6"/>
      <c r="V1882" s="48">
        <v>39748</v>
      </c>
      <c r="W1882" s="6" t="s">
        <v>27</v>
      </c>
    </row>
    <row r="1883" spans="1:23" s="49" customFormat="1" ht="15" customHeight="1" x14ac:dyDescent="0.25">
      <c r="A1883" s="81" t="s">
        <v>108</v>
      </c>
      <c r="B1883" s="58" t="s">
        <v>163</v>
      </c>
      <c r="C1883" s="72" t="s">
        <v>28</v>
      </c>
      <c r="D1883" s="58" t="s">
        <v>10825</v>
      </c>
      <c r="E1883" s="58" t="s">
        <v>13564</v>
      </c>
      <c r="F1883" s="58" t="s">
        <v>16394</v>
      </c>
      <c r="G1883" s="60" t="s">
        <v>25</v>
      </c>
      <c r="H1883" s="58">
        <v>2000370056</v>
      </c>
      <c r="I1883" s="58" t="s">
        <v>3869</v>
      </c>
      <c r="J1883" s="13" t="s">
        <v>111</v>
      </c>
      <c r="K1883" s="13"/>
      <c r="L1883" s="14"/>
      <c r="M1883" s="54"/>
      <c r="N1883" s="6"/>
      <c r="O1883" s="58" t="s">
        <v>26</v>
      </c>
      <c r="P1883" s="6"/>
      <c r="Q1883" s="6"/>
      <c r="R1883" s="6"/>
      <c r="S1883" s="6"/>
      <c r="T1883" s="69">
        <v>1959</v>
      </c>
      <c r="U1883" s="6"/>
      <c r="V1883" s="48">
        <v>39699</v>
      </c>
      <c r="W1883" s="6" t="s">
        <v>27</v>
      </c>
    </row>
    <row r="1884" spans="1:23" s="49" customFormat="1" ht="15" customHeight="1" x14ac:dyDescent="0.25">
      <c r="A1884" s="81" t="s">
        <v>4432</v>
      </c>
      <c r="B1884" s="58" t="s">
        <v>4433</v>
      </c>
      <c r="C1884" s="72" t="s">
        <v>24</v>
      </c>
      <c r="D1884" s="58" t="s">
        <v>10826</v>
      </c>
      <c r="E1884" s="58" t="s">
        <v>13565</v>
      </c>
      <c r="F1884" s="58" t="s">
        <v>16395</v>
      </c>
      <c r="G1884" s="60" t="s">
        <v>25</v>
      </c>
      <c r="H1884" s="58">
        <v>2000675434</v>
      </c>
      <c r="I1884" s="58" t="s">
        <v>9079</v>
      </c>
      <c r="J1884" s="13" t="s">
        <v>111</v>
      </c>
      <c r="K1884" s="13"/>
      <c r="L1884" s="14"/>
      <c r="M1884" s="54"/>
      <c r="N1884" s="6"/>
      <c r="O1884" s="58" t="s">
        <v>26</v>
      </c>
      <c r="P1884" s="6"/>
      <c r="Q1884" s="6"/>
      <c r="R1884" s="6"/>
      <c r="S1884" s="6"/>
      <c r="T1884" s="69">
        <v>2454.1799999999998</v>
      </c>
      <c r="U1884" s="6"/>
      <c r="V1884" s="48">
        <v>39692</v>
      </c>
      <c r="W1884" s="6" t="s">
        <v>27</v>
      </c>
    </row>
    <row r="1885" spans="1:23" s="49" customFormat="1" ht="15" customHeight="1" x14ac:dyDescent="0.25">
      <c r="A1885" s="81" t="s">
        <v>108</v>
      </c>
      <c r="B1885" s="58" t="s">
        <v>163</v>
      </c>
      <c r="C1885" s="72" t="s">
        <v>28</v>
      </c>
      <c r="D1885" s="58" t="s">
        <v>10827</v>
      </c>
      <c r="E1885" s="58" t="s">
        <v>13566</v>
      </c>
      <c r="F1885" s="58" t="s">
        <v>16396</v>
      </c>
      <c r="G1885" s="60" t="s">
        <v>25</v>
      </c>
      <c r="H1885" s="58">
        <v>2000368717</v>
      </c>
      <c r="I1885" s="58" t="s">
        <v>3869</v>
      </c>
      <c r="J1885" s="13" t="s">
        <v>111</v>
      </c>
      <c r="K1885" s="13"/>
      <c r="L1885" s="14"/>
      <c r="M1885" s="54"/>
      <c r="N1885" s="6"/>
      <c r="O1885" s="58" t="s">
        <v>26</v>
      </c>
      <c r="P1885" s="6"/>
      <c r="Q1885" s="6"/>
      <c r="R1885" s="6"/>
      <c r="S1885" s="6"/>
      <c r="T1885" s="69">
        <v>655.75</v>
      </c>
      <c r="U1885" s="6"/>
      <c r="V1885" s="48">
        <v>14465</v>
      </c>
      <c r="W1885" s="6" t="s">
        <v>27</v>
      </c>
    </row>
    <row r="1886" spans="1:23" s="49" customFormat="1" ht="15" customHeight="1" x14ac:dyDescent="0.25">
      <c r="A1886" s="81" t="s">
        <v>93</v>
      </c>
      <c r="B1886" s="58" t="s">
        <v>154</v>
      </c>
      <c r="C1886" s="72" t="s">
        <v>24</v>
      </c>
      <c r="D1886" s="58" t="s">
        <v>10828</v>
      </c>
      <c r="E1886" s="58" t="s">
        <v>13567</v>
      </c>
      <c r="F1886" s="58" t="s">
        <v>16397</v>
      </c>
      <c r="G1886" s="60" t="s">
        <v>25</v>
      </c>
      <c r="H1886" s="58">
        <v>2001143328</v>
      </c>
      <c r="I1886" s="58" t="s">
        <v>3869</v>
      </c>
      <c r="J1886" s="13" t="s">
        <v>111</v>
      </c>
      <c r="K1886" s="13"/>
      <c r="L1886" s="14"/>
      <c r="M1886" s="54"/>
      <c r="N1886" s="6"/>
      <c r="O1886" s="58" t="s">
        <v>26</v>
      </c>
      <c r="P1886" s="6"/>
      <c r="Q1886" s="6"/>
      <c r="R1886" s="6"/>
      <c r="S1886" s="6"/>
      <c r="T1886" s="69">
        <v>100</v>
      </c>
      <c r="U1886" s="6"/>
      <c r="V1886" s="48">
        <v>39582</v>
      </c>
      <c r="W1886" s="6" t="s">
        <v>27</v>
      </c>
    </row>
    <row r="1887" spans="1:23" s="49" customFormat="1" ht="15" customHeight="1" x14ac:dyDescent="0.25">
      <c r="A1887" s="81" t="s">
        <v>141</v>
      </c>
      <c r="B1887" s="58" t="s">
        <v>183</v>
      </c>
      <c r="C1887" s="72" t="s">
        <v>24</v>
      </c>
      <c r="D1887" s="58" t="s">
        <v>10829</v>
      </c>
      <c r="E1887" s="58" t="s">
        <v>13568</v>
      </c>
      <c r="F1887" s="58" t="s">
        <v>16398</v>
      </c>
      <c r="G1887" s="60" t="s">
        <v>25</v>
      </c>
      <c r="H1887" s="58">
        <v>2001403101</v>
      </c>
      <c r="I1887" s="58" t="s">
        <v>3869</v>
      </c>
      <c r="J1887" s="13" t="s">
        <v>111</v>
      </c>
      <c r="K1887" s="13"/>
      <c r="L1887" s="14"/>
      <c r="M1887" s="54"/>
      <c r="N1887" s="6"/>
      <c r="O1887" s="58" t="s">
        <v>26</v>
      </c>
      <c r="P1887" s="6"/>
      <c r="Q1887" s="6"/>
      <c r="R1887" s="6"/>
      <c r="S1887" s="6"/>
      <c r="T1887" s="69">
        <v>2104</v>
      </c>
      <c r="U1887" s="6"/>
      <c r="V1887" s="48">
        <v>14386</v>
      </c>
      <c r="W1887" s="6" t="s">
        <v>27</v>
      </c>
    </row>
    <row r="1888" spans="1:23" s="49" customFormat="1" ht="15" customHeight="1" x14ac:dyDescent="0.25">
      <c r="A1888" s="81" t="s">
        <v>141</v>
      </c>
      <c r="B1888" s="58" t="s">
        <v>183</v>
      </c>
      <c r="C1888" s="72" t="s">
        <v>24</v>
      </c>
      <c r="D1888" s="58" t="s">
        <v>10830</v>
      </c>
      <c r="E1888" s="58" t="s">
        <v>13569</v>
      </c>
      <c r="F1888" s="58" t="s">
        <v>16399</v>
      </c>
      <c r="G1888" s="60" t="s">
        <v>25</v>
      </c>
      <c r="H1888" s="58">
        <v>2001396016</v>
      </c>
      <c r="I1888" s="58" t="s">
        <v>9079</v>
      </c>
      <c r="J1888" s="13" t="s">
        <v>111</v>
      </c>
      <c r="K1888" s="13"/>
      <c r="L1888" s="14"/>
      <c r="M1888" s="54"/>
      <c r="N1888" s="6"/>
      <c r="O1888" s="58" t="s">
        <v>26</v>
      </c>
      <c r="P1888" s="6"/>
      <c r="Q1888" s="6"/>
      <c r="R1888" s="6"/>
      <c r="S1888" s="6"/>
      <c r="T1888" s="69">
        <v>0.02</v>
      </c>
      <c r="U1888" s="6"/>
      <c r="V1888" s="48">
        <v>14464</v>
      </c>
      <c r="W1888" s="6" t="s">
        <v>27</v>
      </c>
    </row>
    <row r="1889" spans="1:23" s="49" customFormat="1" ht="15" customHeight="1" x14ac:dyDescent="0.25">
      <c r="A1889" s="81" t="s">
        <v>44</v>
      </c>
      <c r="B1889" s="58" t="s">
        <v>184</v>
      </c>
      <c r="C1889" s="72" t="s">
        <v>28</v>
      </c>
      <c r="D1889" s="58" t="s">
        <v>10831</v>
      </c>
      <c r="E1889" s="58" t="s">
        <v>13570</v>
      </c>
      <c r="F1889" s="58" t="s">
        <v>16400</v>
      </c>
      <c r="G1889" s="60" t="s">
        <v>25</v>
      </c>
      <c r="H1889" s="58">
        <v>2000090118</v>
      </c>
      <c r="I1889" s="58" t="s">
        <v>3869</v>
      </c>
      <c r="J1889" s="13" t="s">
        <v>111</v>
      </c>
      <c r="K1889" s="13"/>
      <c r="L1889" s="14"/>
      <c r="M1889" s="54"/>
      <c r="N1889" s="6"/>
      <c r="O1889" s="58" t="s">
        <v>26</v>
      </c>
      <c r="P1889" s="6"/>
      <c r="Q1889" s="6"/>
      <c r="R1889" s="6"/>
      <c r="S1889" s="6"/>
      <c r="T1889" s="69">
        <v>716</v>
      </c>
      <c r="U1889" s="6"/>
      <c r="V1889" s="48">
        <v>39648</v>
      </c>
      <c r="W1889" s="6" t="s">
        <v>27</v>
      </c>
    </row>
    <row r="1890" spans="1:23" s="49" customFormat="1" ht="15" customHeight="1" x14ac:dyDescent="0.25">
      <c r="A1890" s="81" t="s">
        <v>141</v>
      </c>
      <c r="B1890" s="58" t="s">
        <v>183</v>
      </c>
      <c r="C1890" s="72" t="s">
        <v>24</v>
      </c>
      <c r="D1890" s="58" t="s">
        <v>10832</v>
      </c>
      <c r="E1890" s="58" t="s">
        <v>13571</v>
      </c>
      <c r="F1890" s="58" t="s">
        <v>16401</v>
      </c>
      <c r="G1890" s="60" t="s">
        <v>25</v>
      </c>
      <c r="H1890" s="58">
        <v>2001391038</v>
      </c>
      <c r="I1890" s="58" t="s">
        <v>9079</v>
      </c>
      <c r="J1890" s="13" t="s">
        <v>111</v>
      </c>
      <c r="K1890" s="13"/>
      <c r="L1890" s="14"/>
      <c r="M1890" s="54"/>
      <c r="N1890" s="6"/>
      <c r="O1890" s="58" t="s">
        <v>26</v>
      </c>
      <c r="P1890" s="6"/>
      <c r="Q1890" s="6"/>
      <c r="R1890" s="6"/>
      <c r="S1890" s="6"/>
      <c r="T1890" s="69">
        <v>0.14000000000000001</v>
      </c>
      <c r="U1890" s="6"/>
      <c r="V1890" s="48">
        <v>14284</v>
      </c>
      <c r="W1890" s="6" t="s">
        <v>27</v>
      </c>
    </row>
    <row r="1891" spans="1:23" s="49" customFormat="1" ht="15" customHeight="1" x14ac:dyDescent="0.25">
      <c r="A1891" s="81" t="s">
        <v>135</v>
      </c>
      <c r="B1891" s="58" t="s">
        <v>149</v>
      </c>
      <c r="C1891" s="72" t="s">
        <v>24</v>
      </c>
      <c r="D1891" s="58" t="s">
        <v>10833</v>
      </c>
      <c r="E1891" s="58" t="s">
        <v>13572</v>
      </c>
      <c r="F1891" s="58" t="s">
        <v>16402</v>
      </c>
      <c r="G1891" s="60" t="s">
        <v>25</v>
      </c>
      <c r="H1891" s="58">
        <v>2000879447</v>
      </c>
      <c r="I1891" s="58" t="s">
        <v>3869</v>
      </c>
      <c r="J1891" s="13" t="s">
        <v>111</v>
      </c>
      <c r="K1891" s="13"/>
      <c r="L1891" s="14"/>
      <c r="M1891" s="54"/>
      <c r="N1891" s="6"/>
      <c r="O1891" s="58" t="s">
        <v>26</v>
      </c>
      <c r="P1891" s="6"/>
      <c r="Q1891" s="6"/>
      <c r="R1891" s="6"/>
      <c r="S1891" s="6"/>
      <c r="T1891" s="69">
        <v>116</v>
      </c>
      <c r="U1891" s="6"/>
      <c r="V1891" s="48">
        <v>14373</v>
      </c>
      <c r="W1891" s="6" t="s">
        <v>27</v>
      </c>
    </row>
    <row r="1892" spans="1:23" s="49" customFormat="1" ht="15" customHeight="1" x14ac:dyDescent="0.25">
      <c r="A1892" s="81" t="s">
        <v>44</v>
      </c>
      <c r="B1892" s="58" t="s">
        <v>184</v>
      </c>
      <c r="C1892" s="72" t="s">
        <v>28</v>
      </c>
      <c r="D1892" s="58" t="s">
        <v>10834</v>
      </c>
      <c r="E1892" s="58" t="s">
        <v>13573</v>
      </c>
      <c r="F1892" s="58" t="s">
        <v>16403</v>
      </c>
      <c r="G1892" s="60" t="s">
        <v>25</v>
      </c>
      <c r="H1892" s="58">
        <v>2000091742</v>
      </c>
      <c r="I1892" s="58" t="s">
        <v>3869</v>
      </c>
      <c r="J1892" s="13" t="s">
        <v>111</v>
      </c>
      <c r="K1892" s="13"/>
      <c r="L1892" s="14"/>
      <c r="M1892" s="54"/>
      <c r="N1892" s="6"/>
      <c r="O1892" s="58" t="s">
        <v>26</v>
      </c>
      <c r="P1892" s="6"/>
      <c r="Q1892" s="6"/>
      <c r="R1892" s="6"/>
      <c r="S1892" s="6"/>
      <c r="T1892" s="69">
        <v>16996</v>
      </c>
      <c r="U1892" s="6"/>
      <c r="V1892" s="48">
        <v>39595</v>
      </c>
      <c r="W1892" s="6" t="s">
        <v>27</v>
      </c>
    </row>
    <row r="1893" spans="1:23" s="49" customFormat="1" ht="15" customHeight="1" x14ac:dyDescent="0.25">
      <c r="A1893" s="81" t="s">
        <v>47</v>
      </c>
      <c r="B1893" s="58" t="s">
        <v>147</v>
      </c>
      <c r="C1893" s="72" t="s">
        <v>48</v>
      </c>
      <c r="D1893" s="58" t="s">
        <v>10835</v>
      </c>
      <c r="E1893" s="58" t="s">
        <v>13574</v>
      </c>
      <c r="F1893" s="58" t="s">
        <v>16404</v>
      </c>
      <c r="G1893" s="60" t="s">
        <v>25</v>
      </c>
      <c r="H1893" s="58">
        <v>2001253118</v>
      </c>
      <c r="I1893" s="58" t="s">
        <v>9079</v>
      </c>
      <c r="J1893" s="13" t="s">
        <v>111</v>
      </c>
      <c r="K1893" s="13"/>
      <c r="L1893" s="14"/>
      <c r="M1893" s="54"/>
      <c r="N1893" s="6"/>
      <c r="O1893" s="58" t="s">
        <v>26</v>
      </c>
      <c r="P1893" s="6"/>
      <c r="Q1893" s="6"/>
      <c r="R1893" s="6"/>
      <c r="S1893" s="6"/>
      <c r="T1893" s="69">
        <v>0.22</v>
      </c>
      <c r="U1893" s="6"/>
      <c r="V1893" s="48">
        <v>39788</v>
      </c>
      <c r="W1893" s="6" t="s">
        <v>27</v>
      </c>
    </row>
    <row r="1894" spans="1:23" s="49" customFormat="1" ht="15" customHeight="1" x14ac:dyDescent="0.25">
      <c r="A1894" s="81" t="s">
        <v>47</v>
      </c>
      <c r="B1894" s="58" t="s">
        <v>147</v>
      </c>
      <c r="C1894" s="72" t="s">
        <v>48</v>
      </c>
      <c r="D1894" s="58" t="s">
        <v>10836</v>
      </c>
      <c r="E1894" s="58" t="s">
        <v>12527</v>
      </c>
      <c r="F1894" s="58" t="s">
        <v>16405</v>
      </c>
      <c r="G1894" s="60" t="s">
        <v>25</v>
      </c>
      <c r="H1894" s="58">
        <v>2001249919</v>
      </c>
      <c r="I1894" s="58" t="s">
        <v>3869</v>
      </c>
      <c r="J1894" s="13" t="s">
        <v>111</v>
      </c>
      <c r="K1894" s="13"/>
      <c r="L1894" s="14"/>
      <c r="M1894" s="54"/>
      <c r="N1894" s="6"/>
      <c r="O1894" s="58" t="s">
        <v>26</v>
      </c>
      <c r="P1894" s="6"/>
      <c r="Q1894" s="6"/>
      <c r="R1894" s="6"/>
      <c r="S1894" s="6"/>
      <c r="T1894" s="69">
        <v>5705</v>
      </c>
      <c r="U1894" s="6"/>
      <c r="V1894" s="48">
        <v>14387</v>
      </c>
      <c r="W1894" s="6" t="s">
        <v>27</v>
      </c>
    </row>
    <row r="1895" spans="1:23" s="49" customFormat="1" ht="15" customHeight="1" x14ac:dyDescent="0.25">
      <c r="A1895" s="81" t="s">
        <v>44</v>
      </c>
      <c r="B1895" s="58" t="s">
        <v>184</v>
      </c>
      <c r="C1895" s="72" t="s">
        <v>28</v>
      </c>
      <c r="D1895" s="58" t="s">
        <v>10837</v>
      </c>
      <c r="E1895" s="58" t="s">
        <v>13575</v>
      </c>
      <c r="F1895" s="58" t="s">
        <v>16406</v>
      </c>
      <c r="G1895" s="60" t="s">
        <v>25</v>
      </c>
      <c r="H1895" s="58">
        <v>2000114831</v>
      </c>
      <c r="I1895" s="58" t="s">
        <v>9079</v>
      </c>
      <c r="J1895" s="13" t="s">
        <v>111</v>
      </c>
      <c r="K1895" s="13"/>
      <c r="L1895" s="14"/>
      <c r="M1895" s="54"/>
      <c r="N1895" s="6"/>
      <c r="O1895" s="58" t="s">
        <v>26</v>
      </c>
      <c r="P1895" s="6"/>
      <c r="Q1895" s="6"/>
      <c r="R1895" s="6"/>
      <c r="S1895" s="6"/>
      <c r="T1895" s="69">
        <v>0.16</v>
      </c>
      <c r="U1895" s="6"/>
      <c r="V1895" s="48">
        <v>14413</v>
      </c>
      <c r="W1895" s="6" t="s">
        <v>27</v>
      </c>
    </row>
    <row r="1896" spans="1:23" s="49" customFormat="1" ht="15" customHeight="1" x14ac:dyDescent="0.25">
      <c r="A1896" s="81" t="s">
        <v>29</v>
      </c>
      <c r="B1896" s="58" t="s">
        <v>152</v>
      </c>
      <c r="C1896" s="72" t="s">
        <v>24</v>
      </c>
      <c r="D1896" s="58">
        <v>3630201151879</v>
      </c>
      <c r="E1896" s="58" t="s">
        <v>13576</v>
      </c>
      <c r="F1896" s="58" t="s">
        <v>16407</v>
      </c>
      <c r="G1896" s="60" t="s">
        <v>25</v>
      </c>
      <c r="H1896" s="58">
        <v>2001457527</v>
      </c>
      <c r="I1896" s="58" t="s">
        <v>3869</v>
      </c>
      <c r="J1896" s="13" t="s">
        <v>111</v>
      </c>
      <c r="K1896" s="13"/>
      <c r="L1896" s="14"/>
      <c r="M1896" s="54"/>
      <c r="N1896" s="6"/>
      <c r="O1896" s="58" t="s">
        <v>26</v>
      </c>
      <c r="P1896" s="6"/>
      <c r="Q1896" s="6"/>
      <c r="R1896" s="6"/>
      <c r="S1896" s="6"/>
      <c r="T1896" s="69">
        <v>957</v>
      </c>
      <c r="U1896" s="6"/>
      <c r="V1896" s="48">
        <v>39783</v>
      </c>
      <c r="W1896" s="6" t="s">
        <v>27</v>
      </c>
    </row>
    <row r="1897" spans="1:23" s="49" customFormat="1" ht="15" customHeight="1" x14ac:dyDescent="0.25">
      <c r="A1897" s="81" t="s">
        <v>44</v>
      </c>
      <c r="B1897" s="58" t="s">
        <v>184</v>
      </c>
      <c r="C1897" s="72" t="s">
        <v>28</v>
      </c>
      <c r="D1897" s="58" t="s">
        <v>10838</v>
      </c>
      <c r="E1897" s="58" t="s">
        <v>13577</v>
      </c>
      <c r="F1897" s="58" t="s">
        <v>16408</v>
      </c>
      <c r="G1897" s="60" t="s">
        <v>25</v>
      </c>
      <c r="H1897" s="58">
        <v>2000091629</v>
      </c>
      <c r="I1897" s="58" t="s">
        <v>3869</v>
      </c>
      <c r="J1897" s="13" t="s">
        <v>111</v>
      </c>
      <c r="K1897" s="13"/>
      <c r="L1897" s="14"/>
      <c r="M1897" s="54"/>
      <c r="N1897" s="6"/>
      <c r="O1897" s="58" t="s">
        <v>26</v>
      </c>
      <c r="P1897" s="6"/>
      <c r="Q1897" s="6"/>
      <c r="R1897" s="6"/>
      <c r="S1897" s="6"/>
      <c r="T1897" s="69">
        <v>622</v>
      </c>
      <c r="U1897" s="6"/>
      <c r="V1897" s="48">
        <v>39676</v>
      </c>
      <c r="W1897" s="6" t="s">
        <v>27</v>
      </c>
    </row>
    <row r="1898" spans="1:23" s="49" customFormat="1" ht="15" customHeight="1" x14ac:dyDescent="0.25">
      <c r="A1898" s="81" t="s">
        <v>44</v>
      </c>
      <c r="B1898" s="58" t="s">
        <v>184</v>
      </c>
      <c r="C1898" s="72" t="s">
        <v>28</v>
      </c>
      <c r="D1898" s="58" t="s">
        <v>10839</v>
      </c>
      <c r="E1898" s="58" t="s">
        <v>13578</v>
      </c>
      <c r="F1898" s="58" t="s">
        <v>16409</v>
      </c>
      <c r="G1898" s="60" t="s">
        <v>25</v>
      </c>
      <c r="H1898" s="58">
        <v>2000099123</v>
      </c>
      <c r="I1898" s="58" t="s">
        <v>3869</v>
      </c>
      <c r="J1898" s="13" t="s">
        <v>111</v>
      </c>
      <c r="K1898" s="13"/>
      <c r="L1898" s="14"/>
      <c r="M1898" s="54"/>
      <c r="N1898" s="6"/>
      <c r="O1898" s="58" t="s">
        <v>26</v>
      </c>
      <c r="P1898" s="6"/>
      <c r="Q1898" s="6"/>
      <c r="R1898" s="6"/>
      <c r="S1898" s="6"/>
      <c r="T1898" s="69">
        <v>1690</v>
      </c>
      <c r="U1898" s="6"/>
      <c r="V1898" s="48">
        <v>39570</v>
      </c>
      <c r="W1898" s="6" t="s">
        <v>27</v>
      </c>
    </row>
    <row r="1899" spans="1:23" s="49" customFormat="1" ht="15" customHeight="1" x14ac:dyDescent="0.25">
      <c r="A1899" s="81" t="s">
        <v>23</v>
      </c>
      <c r="B1899" s="58" t="s">
        <v>172</v>
      </c>
      <c r="C1899" s="72" t="s">
        <v>24</v>
      </c>
      <c r="D1899" s="58" t="s">
        <v>10840</v>
      </c>
      <c r="E1899" s="58" t="s">
        <v>13579</v>
      </c>
      <c r="F1899" s="58" t="s">
        <v>16410</v>
      </c>
      <c r="G1899" s="60" t="s">
        <v>25</v>
      </c>
      <c r="H1899" s="58">
        <v>2001350482</v>
      </c>
      <c r="I1899" s="58" t="s">
        <v>3869</v>
      </c>
      <c r="J1899" s="13" t="s">
        <v>111</v>
      </c>
      <c r="K1899" s="13"/>
      <c r="L1899" s="14"/>
      <c r="M1899" s="54"/>
      <c r="N1899" s="6"/>
      <c r="O1899" s="58" t="s">
        <v>26</v>
      </c>
      <c r="P1899" s="6"/>
      <c r="Q1899" s="6"/>
      <c r="R1899" s="6"/>
      <c r="S1899" s="6"/>
      <c r="T1899" s="69">
        <v>2070.5</v>
      </c>
      <c r="U1899" s="6"/>
      <c r="V1899" s="48">
        <v>39758</v>
      </c>
      <c r="W1899" s="6" t="s">
        <v>27</v>
      </c>
    </row>
    <row r="1900" spans="1:23" s="49" customFormat="1" ht="15" customHeight="1" x14ac:dyDescent="0.25">
      <c r="A1900" s="81" t="s">
        <v>47</v>
      </c>
      <c r="B1900" s="58" t="s">
        <v>147</v>
      </c>
      <c r="C1900" s="72" t="s">
        <v>48</v>
      </c>
      <c r="D1900" s="58" t="s">
        <v>10841</v>
      </c>
      <c r="E1900" s="58" t="s">
        <v>13580</v>
      </c>
      <c r="F1900" s="58" t="s">
        <v>16411</v>
      </c>
      <c r="G1900" s="60" t="s">
        <v>25</v>
      </c>
      <c r="H1900" s="58">
        <v>2001253649</v>
      </c>
      <c r="I1900" s="58" t="s">
        <v>9079</v>
      </c>
      <c r="J1900" s="13" t="s">
        <v>111</v>
      </c>
      <c r="K1900" s="13"/>
      <c r="L1900" s="14"/>
      <c r="M1900" s="54"/>
      <c r="N1900" s="6"/>
      <c r="O1900" s="58" t="s">
        <v>26</v>
      </c>
      <c r="P1900" s="6"/>
      <c r="Q1900" s="6"/>
      <c r="R1900" s="6"/>
      <c r="S1900" s="6"/>
      <c r="T1900" s="69">
        <v>0.3</v>
      </c>
      <c r="U1900" s="6"/>
      <c r="V1900" s="48">
        <v>39646</v>
      </c>
      <c r="W1900" s="6" t="s">
        <v>27</v>
      </c>
    </row>
    <row r="1901" spans="1:23" s="49" customFormat="1" ht="15" customHeight="1" x14ac:dyDescent="0.25">
      <c r="A1901" s="81" t="s">
        <v>58</v>
      </c>
      <c r="B1901" s="58" t="s">
        <v>156</v>
      </c>
      <c r="C1901" s="72" t="s">
        <v>28</v>
      </c>
      <c r="D1901" s="58" t="s">
        <v>10842</v>
      </c>
      <c r="E1901" s="58" t="s">
        <v>13581</v>
      </c>
      <c r="F1901" s="58" t="s">
        <v>16412</v>
      </c>
      <c r="G1901" s="60" t="s">
        <v>25</v>
      </c>
      <c r="H1901" s="58">
        <v>2000265996</v>
      </c>
      <c r="I1901" s="58" t="s">
        <v>3869</v>
      </c>
      <c r="J1901" s="13" t="s">
        <v>111</v>
      </c>
      <c r="K1901" s="13"/>
      <c r="L1901" s="14"/>
      <c r="M1901" s="54"/>
      <c r="N1901" s="6"/>
      <c r="O1901" s="58" t="s">
        <v>26</v>
      </c>
      <c r="P1901" s="6"/>
      <c r="Q1901" s="6"/>
      <c r="R1901" s="6"/>
      <c r="S1901" s="6"/>
      <c r="T1901" s="69">
        <v>889</v>
      </c>
      <c r="U1901" s="6"/>
      <c r="V1901" s="48">
        <v>39793</v>
      </c>
      <c r="W1901" s="6" t="s">
        <v>27</v>
      </c>
    </row>
    <row r="1902" spans="1:23" s="49" customFormat="1" ht="15" customHeight="1" x14ac:dyDescent="0.25">
      <c r="A1902" s="81" t="s">
        <v>79</v>
      </c>
      <c r="B1902" s="58" t="s">
        <v>164</v>
      </c>
      <c r="C1902" s="72" t="s">
        <v>80</v>
      </c>
      <c r="D1902" s="58" t="s">
        <v>10709</v>
      </c>
      <c r="E1902" s="58" t="s">
        <v>13582</v>
      </c>
      <c r="F1902" s="58" t="s">
        <v>16413</v>
      </c>
      <c r="G1902" s="60" t="s">
        <v>25</v>
      </c>
      <c r="H1902" s="58">
        <v>2001312343</v>
      </c>
      <c r="I1902" s="58" t="s">
        <v>3869</v>
      </c>
      <c r="J1902" s="13" t="s">
        <v>111</v>
      </c>
      <c r="K1902" s="13"/>
      <c r="L1902" s="14"/>
      <c r="M1902" s="54"/>
      <c r="N1902" s="6"/>
      <c r="O1902" s="58" t="s">
        <v>26</v>
      </c>
      <c r="P1902" s="6"/>
      <c r="Q1902" s="6"/>
      <c r="R1902" s="6"/>
      <c r="S1902" s="6"/>
      <c r="T1902" s="69">
        <v>11621</v>
      </c>
      <c r="U1902" s="6"/>
      <c r="V1902" s="48">
        <v>14402</v>
      </c>
      <c r="W1902" s="6" t="s">
        <v>27</v>
      </c>
    </row>
    <row r="1903" spans="1:23" s="49" customFormat="1" ht="15" customHeight="1" x14ac:dyDescent="0.25">
      <c r="A1903" s="81" t="s">
        <v>60</v>
      </c>
      <c r="B1903" s="58" t="s">
        <v>171</v>
      </c>
      <c r="C1903" s="72" t="s">
        <v>24</v>
      </c>
      <c r="D1903" s="58" t="s">
        <v>10843</v>
      </c>
      <c r="E1903" s="58" t="s">
        <v>5732</v>
      </c>
      <c r="F1903" s="58" t="s">
        <v>16414</v>
      </c>
      <c r="G1903" s="60" t="s">
        <v>25</v>
      </c>
      <c r="H1903" s="58">
        <v>2000610472</v>
      </c>
      <c r="I1903" s="58" t="s">
        <v>9079</v>
      </c>
      <c r="J1903" s="13" t="s">
        <v>111</v>
      </c>
      <c r="K1903" s="13"/>
      <c r="L1903" s="14"/>
      <c r="M1903" s="54"/>
      <c r="N1903" s="6"/>
      <c r="O1903" s="58" t="s">
        <v>26</v>
      </c>
      <c r="P1903" s="6"/>
      <c r="Q1903" s="6"/>
      <c r="R1903" s="6"/>
      <c r="S1903" s="6"/>
      <c r="T1903" s="69">
        <v>0.21</v>
      </c>
      <c r="U1903" s="6"/>
      <c r="V1903" s="48">
        <v>14284</v>
      </c>
      <c r="W1903" s="6" t="s">
        <v>27</v>
      </c>
    </row>
    <row r="1904" spans="1:23" s="49" customFormat="1" ht="15" customHeight="1" x14ac:dyDescent="0.25">
      <c r="A1904" s="81" t="s">
        <v>29</v>
      </c>
      <c r="B1904" s="58" t="s">
        <v>152</v>
      </c>
      <c r="C1904" s="72" t="s">
        <v>24</v>
      </c>
      <c r="D1904" s="58" t="s">
        <v>10844</v>
      </c>
      <c r="E1904" s="58" t="s">
        <v>13583</v>
      </c>
      <c r="F1904" s="58" t="s">
        <v>16415</v>
      </c>
      <c r="G1904" s="60" t="s">
        <v>25</v>
      </c>
      <c r="H1904" s="58">
        <v>2001458615</v>
      </c>
      <c r="I1904" s="58" t="s">
        <v>3869</v>
      </c>
      <c r="J1904" s="13" t="s">
        <v>111</v>
      </c>
      <c r="K1904" s="13"/>
      <c r="L1904" s="14"/>
      <c r="M1904" s="54"/>
      <c r="N1904" s="6"/>
      <c r="O1904" s="58" t="s">
        <v>26</v>
      </c>
      <c r="P1904" s="6"/>
      <c r="Q1904" s="6"/>
      <c r="R1904" s="6"/>
      <c r="S1904" s="6"/>
      <c r="T1904" s="69">
        <v>76942.02</v>
      </c>
      <c r="U1904" s="6"/>
      <c r="V1904" s="48">
        <v>39456</v>
      </c>
      <c r="W1904" s="6" t="s">
        <v>27</v>
      </c>
    </row>
    <row r="1905" spans="1:23" s="49" customFormat="1" ht="15" customHeight="1" x14ac:dyDescent="0.25">
      <c r="A1905" s="81" t="s">
        <v>23</v>
      </c>
      <c r="B1905" s="58" t="s">
        <v>172</v>
      </c>
      <c r="C1905" s="72" t="s">
        <v>24</v>
      </c>
      <c r="D1905" s="58" t="s">
        <v>10845</v>
      </c>
      <c r="E1905" s="58" t="s">
        <v>13584</v>
      </c>
      <c r="F1905" s="58" t="s">
        <v>16416</v>
      </c>
      <c r="G1905" s="60" t="s">
        <v>25</v>
      </c>
      <c r="H1905" s="58">
        <v>2001406291</v>
      </c>
      <c r="I1905" s="58" t="s">
        <v>9079</v>
      </c>
      <c r="J1905" s="13" t="s">
        <v>111</v>
      </c>
      <c r="K1905" s="13"/>
      <c r="L1905" s="14"/>
      <c r="M1905" s="54"/>
      <c r="N1905" s="6"/>
      <c r="O1905" s="58" t="s">
        <v>26</v>
      </c>
      <c r="P1905" s="6"/>
      <c r="Q1905" s="6"/>
      <c r="R1905" s="6"/>
      <c r="S1905" s="6"/>
      <c r="T1905" s="69">
        <v>62.21</v>
      </c>
      <c r="U1905" s="6"/>
      <c r="V1905" s="48">
        <v>14465</v>
      </c>
      <c r="W1905" s="6" t="s">
        <v>27</v>
      </c>
    </row>
    <row r="1906" spans="1:23" s="49" customFormat="1" ht="15" customHeight="1" x14ac:dyDescent="0.25">
      <c r="A1906" s="81" t="s">
        <v>63</v>
      </c>
      <c r="B1906" s="58" t="s">
        <v>166</v>
      </c>
      <c r="C1906" s="72" t="s">
        <v>28</v>
      </c>
      <c r="D1906" s="58" t="s">
        <v>10846</v>
      </c>
      <c r="E1906" s="58" t="s">
        <v>13585</v>
      </c>
      <c r="F1906" s="58" t="s">
        <v>16417</v>
      </c>
      <c r="G1906" s="60" t="s">
        <v>25</v>
      </c>
      <c r="H1906" s="58">
        <v>2000351957</v>
      </c>
      <c r="I1906" s="58" t="s">
        <v>9079</v>
      </c>
      <c r="J1906" s="13" t="s">
        <v>111</v>
      </c>
      <c r="K1906" s="13"/>
      <c r="L1906" s="14"/>
      <c r="M1906" s="54"/>
      <c r="N1906" s="6"/>
      <c r="O1906" s="58" t="s">
        <v>26</v>
      </c>
      <c r="P1906" s="6"/>
      <c r="Q1906" s="6"/>
      <c r="R1906" s="6"/>
      <c r="S1906" s="6"/>
      <c r="T1906" s="69">
        <v>0.44</v>
      </c>
      <c r="U1906" s="6"/>
      <c r="V1906" s="48">
        <v>14556</v>
      </c>
      <c r="W1906" s="6" t="s">
        <v>27</v>
      </c>
    </row>
    <row r="1907" spans="1:23" s="49" customFormat="1" ht="15" customHeight="1" x14ac:dyDescent="0.25">
      <c r="A1907" s="81" t="s">
        <v>37</v>
      </c>
      <c r="B1907" s="58" t="s">
        <v>181</v>
      </c>
      <c r="C1907" s="72" t="s">
        <v>24</v>
      </c>
      <c r="D1907" s="58" t="s">
        <v>10847</v>
      </c>
      <c r="E1907" s="58" t="s">
        <v>13586</v>
      </c>
      <c r="F1907" s="58" t="s">
        <v>16418</v>
      </c>
      <c r="G1907" s="60" t="s">
        <v>25</v>
      </c>
      <c r="H1907" s="58">
        <v>2000776346</v>
      </c>
      <c r="I1907" s="58" t="s">
        <v>3869</v>
      </c>
      <c r="J1907" s="13" t="s">
        <v>111</v>
      </c>
      <c r="K1907" s="13"/>
      <c r="L1907" s="14"/>
      <c r="M1907" s="54"/>
      <c r="N1907" s="6"/>
      <c r="O1907" s="58" t="s">
        <v>26</v>
      </c>
      <c r="P1907" s="6"/>
      <c r="Q1907" s="6"/>
      <c r="R1907" s="6"/>
      <c r="S1907" s="6"/>
      <c r="T1907" s="69">
        <v>814</v>
      </c>
      <c r="U1907" s="6"/>
      <c r="V1907" s="48">
        <v>39545</v>
      </c>
      <c r="W1907" s="6" t="s">
        <v>27</v>
      </c>
    </row>
    <row r="1908" spans="1:23" s="49" customFormat="1" ht="15" customHeight="1" x14ac:dyDescent="0.25">
      <c r="A1908" s="81" t="s">
        <v>23</v>
      </c>
      <c r="B1908" s="58" t="s">
        <v>172</v>
      </c>
      <c r="C1908" s="72" t="s">
        <v>24</v>
      </c>
      <c r="D1908" s="58" t="s">
        <v>10848</v>
      </c>
      <c r="E1908" s="58" t="s">
        <v>1922</v>
      </c>
      <c r="F1908" s="58" t="s">
        <v>16419</v>
      </c>
      <c r="G1908" s="60" t="s">
        <v>25</v>
      </c>
      <c r="H1908" s="58">
        <v>2001408243</v>
      </c>
      <c r="I1908" s="58" t="s">
        <v>9079</v>
      </c>
      <c r="J1908" s="13" t="s">
        <v>111</v>
      </c>
      <c r="K1908" s="13"/>
      <c r="L1908" s="14"/>
      <c r="M1908" s="54"/>
      <c r="N1908" s="6"/>
      <c r="O1908" s="58" t="s">
        <v>26</v>
      </c>
      <c r="P1908" s="6"/>
      <c r="Q1908" s="6"/>
      <c r="R1908" s="6"/>
      <c r="S1908" s="6"/>
      <c r="T1908" s="69">
        <v>1207.47</v>
      </c>
      <c r="U1908" s="6"/>
      <c r="V1908" s="48">
        <v>39667</v>
      </c>
      <c r="W1908" s="6" t="s">
        <v>27</v>
      </c>
    </row>
    <row r="1909" spans="1:23" s="49" customFormat="1" ht="15" customHeight="1" x14ac:dyDescent="0.25">
      <c r="A1909" s="81" t="s">
        <v>58</v>
      </c>
      <c r="B1909" s="58" t="s">
        <v>156</v>
      </c>
      <c r="C1909" s="72" t="s">
        <v>28</v>
      </c>
      <c r="D1909" s="58" t="s">
        <v>10849</v>
      </c>
      <c r="E1909" s="58" t="s">
        <v>13587</v>
      </c>
      <c r="F1909" s="58" t="s">
        <v>16420</v>
      </c>
      <c r="G1909" s="60" t="s">
        <v>25</v>
      </c>
      <c r="H1909" s="58">
        <v>2000261176</v>
      </c>
      <c r="I1909" s="58" t="s">
        <v>3869</v>
      </c>
      <c r="J1909" s="13" t="s">
        <v>111</v>
      </c>
      <c r="K1909" s="13"/>
      <c r="L1909" s="14"/>
      <c r="M1909" s="54"/>
      <c r="N1909" s="6"/>
      <c r="O1909" s="58" t="s">
        <v>26</v>
      </c>
      <c r="P1909" s="6"/>
      <c r="Q1909" s="6"/>
      <c r="R1909" s="6"/>
      <c r="S1909" s="6"/>
      <c r="T1909" s="69">
        <v>4609.5</v>
      </c>
      <c r="U1909" s="6"/>
      <c r="V1909" s="48">
        <v>39644</v>
      </c>
      <c r="W1909" s="6" t="s">
        <v>27</v>
      </c>
    </row>
    <row r="1910" spans="1:23" s="49" customFormat="1" ht="15" customHeight="1" x14ac:dyDescent="0.25">
      <c r="A1910" s="81" t="s">
        <v>29</v>
      </c>
      <c r="B1910" s="58" t="s">
        <v>152</v>
      </c>
      <c r="C1910" s="72" t="s">
        <v>24</v>
      </c>
      <c r="D1910" s="58" t="s">
        <v>10850</v>
      </c>
      <c r="E1910" s="58" t="s">
        <v>13588</v>
      </c>
      <c r="F1910" s="58" t="s">
        <v>16421</v>
      </c>
      <c r="G1910" s="60" t="s">
        <v>25</v>
      </c>
      <c r="H1910" s="58">
        <v>2001458364</v>
      </c>
      <c r="I1910" s="58" t="s">
        <v>3869</v>
      </c>
      <c r="J1910" s="13" t="s">
        <v>111</v>
      </c>
      <c r="K1910" s="13"/>
      <c r="L1910" s="14"/>
      <c r="M1910" s="54"/>
      <c r="N1910" s="6"/>
      <c r="O1910" s="58" t="s">
        <v>26</v>
      </c>
      <c r="P1910" s="6"/>
      <c r="Q1910" s="6"/>
      <c r="R1910" s="6"/>
      <c r="S1910" s="6"/>
      <c r="T1910" s="69">
        <v>8812</v>
      </c>
      <c r="U1910" s="6"/>
      <c r="V1910" s="48">
        <v>39660</v>
      </c>
      <c r="W1910" s="6" t="s">
        <v>27</v>
      </c>
    </row>
    <row r="1911" spans="1:23" s="49" customFormat="1" ht="15" customHeight="1" x14ac:dyDescent="0.25">
      <c r="A1911" s="81" t="s">
        <v>142</v>
      </c>
      <c r="B1911" s="58" t="s">
        <v>185</v>
      </c>
      <c r="C1911" s="72" t="s">
        <v>28</v>
      </c>
      <c r="D1911" s="58" t="s">
        <v>10851</v>
      </c>
      <c r="E1911" s="58" t="s">
        <v>13589</v>
      </c>
      <c r="F1911" s="58" t="s">
        <v>16422</v>
      </c>
      <c r="G1911" s="60" t="s">
        <v>25</v>
      </c>
      <c r="H1911" s="58">
        <v>2000183717</v>
      </c>
      <c r="I1911" s="58" t="s">
        <v>9079</v>
      </c>
      <c r="J1911" s="13" t="s">
        <v>111</v>
      </c>
      <c r="K1911" s="13"/>
      <c r="L1911" s="14"/>
      <c r="M1911" s="54"/>
      <c r="N1911" s="6"/>
      <c r="O1911" s="58" t="s">
        <v>26</v>
      </c>
      <c r="P1911" s="6"/>
      <c r="Q1911" s="6"/>
      <c r="R1911" s="6"/>
      <c r="S1911" s="6"/>
      <c r="T1911" s="69">
        <v>0.43</v>
      </c>
      <c r="U1911" s="6"/>
      <c r="V1911" s="48">
        <v>39685</v>
      </c>
      <c r="W1911" s="6" t="s">
        <v>27</v>
      </c>
    </row>
    <row r="1912" spans="1:23" s="49" customFormat="1" ht="15" customHeight="1" x14ac:dyDescent="0.25">
      <c r="A1912" s="81" t="s">
        <v>63</v>
      </c>
      <c r="B1912" s="58" t="s">
        <v>166</v>
      </c>
      <c r="C1912" s="72" t="s">
        <v>28</v>
      </c>
      <c r="D1912" s="58" t="s">
        <v>10852</v>
      </c>
      <c r="E1912" s="58" t="s">
        <v>13590</v>
      </c>
      <c r="F1912" s="58" t="s">
        <v>16423</v>
      </c>
      <c r="G1912" s="60" t="s">
        <v>25</v>
      </c>
      <c r="H1912" s="58">
        <v>2001366017</v>
      </c>
      <c r="I1912" s="58" t="s">
        <v>3869</v>
      </c>
      <c r="J1912" s="13" t="s">
        <v>111</v>
      </c>
      <c r="K1912" s="13"/>
      <c r="L1912" s="14"/>
      <c r="M1912" s="54"/>
      <c r="N1912" s="6"/>
      <c r="O1912" s="58" t="s">
        <v>26</v>
      </c>
      <c r="P1912" s="6"/>
      <c r="Q1912" s="6"/>
      <c r="R1912" s="6"/>
      <c r="S1912" s="6"/>
      <c r="T1912" s="69">
        <v>1085</v>
      </c>
      <c r="U1912" s="6"/>
      <c r="V1912" s="48">
        <v>39750</v>
      </c>
      <c r="W1912" s="6" t="s">
        <v>27</v>
      </c>
    </row>
    <row r="1913" spans="1:23" s="49" customFormat="1" ht="15" customHeight="1" x14ac:dyDescent="0.25">
      <c r="A1913" s="81" t="s">
        <v>70</v>
      </c>
      <c r="B1913" s="58" t="s">
        <v>151</v>
      </c>
      <c r="C1913" s="72" t="s">
        <v>24</v>
      </c>
      <c r="D1913" s="58" t="s">
        <v>10853</v>
      </c>
      <c r="E1913" s="58" t="s">
        <v>13591</v>
      </c>
      <c r="F1913" s="58" t="s">
        <v>16424</v>
      </c>
      <c r="G1913" s="60" t="s">
        <v>25</v>
      </c>
      <c r="H1913" s="58">
        <v>2001195533</v>
      </c>
      <c r="I1913" s="58" t="s">
        <v>9079</v>
      </c>
      <c r="J1913" s="13" t="s">
        <v>111</v>
      </c>
      <c r="K1913" s="13"/>
      <c r="L1913" s="14"/>
      <c r="M1913" s="54"/>
      <c r="N1913" s="6"/>
      <c r="O1913" s="58" t="s">
        <v>26</v>
      </c>
      <c r="P1913" s="6"/>
      <c r="Q1913" s="6"/>
      <c r="R1913" s="6"/>
      <c r="S1913" s="6"/>
      <c r="T1913" s="69">
        <v>19805.02</v>
      </c>
      <c r="U1913" s="6"/>
      <c r="V1913" s="48">
        <v>39679</v>
      </c>
      <c r="W1913" s="6" t="s">
        <v>27</v>
      </c>
    </row>
    <row r="1914" spans="1:23" s="49" customFormat="1" ht="15" customHeight="1" x14ac:dyDescent="0.25">
      <c r="A1914" s="81" t="s">
        <v>42</v>
      </c>
      <c r="B1914" s="58" t="s">
        <v>158</v>
      </c>
      <c r="C1914" s="72" t="s">
        <v>28</v>
      </c>
      <c r="D1914" s="58" t="s">
        <v>10854</v>
      </c>
      <c r="E1914" s="58" t="s">
        <v>13592</v>
      </c>
      <c r="F1914" s="58" t="s">
        <v>16425</v>
      </c>
      <c r="G1914" s="60" t="s">
        <v>25</v>
      </c>
      <c r="H1914" s="58">
        <v>2000236317</v>
      </c>
      <c r="I1914" s="58" t="s">
        <v>3869</v>
      </c>
      <c r="J1914" s="13" t="s">
        <v>111</v>
      </c>
      <c r="K1914" s="13"/>
      <c r="L1914" s="14"/>
      <c r="M1914" s="54"/>
      <c r="N1914" s="6"/>
      <c r="O1914" s="58" t="s">
        <v>26</v>
      </c>
      <c r="P1914" s="6"/>
      <c r="Q1914" s="6"/>
      <c r="R1914" s="6"/>
      <c r="S1914" s="6"/>
      <c r="T1914" s="69">
        <v>2750</v>
      </c>
      <c r="U1914" s="6"/>
      <c r="V1914" s="48">
        <v>14252</v>
      </c>
      <c r="W1914" s="6" t="s">
        <v>27</v>
      </c>
    </row>
    <row r="1915" spans="1:23" s="49" customFormat="1" ht="15" customHeight="1" x14ac:dyDescent="0.25">
      <c r="A1915" s="81" t="s">
        <v>58</v>
      </c>
      <c r="B1915" s="58" t="s">
        <v>156</v>
      </c>
      <c r="C1915" s="72" t="s">
        <v>28</v>
      </c>
      <c r="D1915" s="58" t="s">
        <v>10855</v>
      </c>
      <c r="E1915" s="58" t="s">
        <v>13593</v>
      </c>
      <c r="F1915" s="58" t="s">
        <v>16426</v>
      </c>
      <c r="G1915" s="60" t="s">
        <v>25</v>
      </c>
      <c r="H1915" s="58">
        <v>2000256927</v>
      </c>
      <c r="I1915" s="58" t="s">
        <v>3869</v>
      </c>
      <c r="J1915" s="13" t="s">
        <v>111</v>
      </c>
      <c r="K1915" s="13"/>
      <c r="L1915" s="14"/>
      <c r="M1915" s="54"/>
      <c r="N1915" s="6"/>
      <c r="O1915" s="58" t="s">
        <v>26</v>
      </c>
      <c r="P1915" s="6"/>
      <c r="Q1915" s="6"/>
      <c r="R1915" s="6"/>
      <c r="S1915" s="6"/>
      <c r="T1915" s="69">
        <v>346</v>
      </c>
      <c r="U1915" s="6"/>
      <c r="V1915" s="48">
        <v>14457</v>
      </c>
      <c r="W1915" s="6" t="s">
        <v>27</v>
      </c>
    </row>
    <row r="1916" spans="1:23" s="49" customFormat="1" ht="15" customHeight="1" x14ac:dyDescent="0.25">
      <c r="A1916" s="81" t="s">
        <v>138</v>
      </c>
      <c r="B1916" s="58" t="s">
        <v>177</v>
      </c>
      <c r="C1916" s="72" t="s">
        <v>24</v>
      </c>
      <c r="D1916" s="58" t="s">
        <v>10856</v>
      </c>
      <c r="E1916" s="58" t="s">
        <v>13594</v>
      </c>
      <c r="F1916" s="58" t="s">
        <v>16427</v>
      </c>
      <c r="G1916" s="60" t="s">
        <v>25</v>
      </c>
      <c r="H1916" s="58">
        <v>2000665315</v>
      </c>
      <c r="I1916" s="58" t="s">
        <v>3869</v>
      </c>
      <c r="J1916" s="13" t="s">
        <v>111</v>
      </c>
      <c r="K1916" s="13"/>
      <c r="L1916" s="14"/>
      <c r="M1916" s="54"/>
      <c r="N1916" s="6"/>
      <c r="O1916" s="58" t="s">
        <v>26</v>
      </c>
      <c r="P1916" s="6"/>
      <c r="Q1916" s="6"/>
      <c r="R1916" s="6"/>
      <c r="S1916" s="6"/>
      <c r="T1916" s="69">
        <v>70</v>
      </c>
      <c r="U1916" s="6"/>
      <c r="V1916" s="48">
        <v>39784</v>
      </c>
      <c r="W1916" s="6" t="s">
        <v>27</v>
      </c>
    </row>
    <row r="1917" spans="1:23" s="49" customFormat="1" ht="15" customHeight="1" x14ac:dyDescent="0.25">
      <c r="A1917" s="81" t="s">
        <v>93</v>
      </c>
      <c r="B1917" s="58" t="s">
        <v>154</v>
      </c>
      <c r="C1917" s="72" t="s">
        <v>24</v>
      </c>
      <c r="D1917" s="58" t="s">
        <v>10857</v>
      </c>
      <c r="E1917" s="58" t="s">
        <v>13595</v>
      </c>
      <c r="F1917" s="58" t="s">
        <v>16428</v>
      </c>
      <c r="G1917" s="60" t="s">
        <v>25</v>
      </c>
      <c r="H1917" s="58">
        <v>2001143479</v>
      </c>
      <c r="I1917" s="58" t="s">
        <v>3869</v>
      </c>
      <c r="J1917" s="13" t="s">
        <v>111</v>
      </c>
      <c r="K1917" s="13"/>
      <c r="L1917" s="14"/>
      <c r="M1917" s="54"/>
      <c r="N1917" s="6"/>
      <c r="O1917" s="58" t="s">
        <v>26</v>
      </c>
      <c r="P1917" s="6"/>
      <c r="Q1917" s="6"/>
      <c r="R1917" s="6"/>
      <c r="S1917" s="6"/>
      <c r="T1917" s="69">
        <v>13692</v>
      </c>
      <c r="U1917" s="6"/>
      <c r="V1917" s="48">
        <v>39589</v>
      </c>
      <c r="W1917" s="6" t="s">
        <v>27</v>
      </c>
    </row>
    <row r="1918" spans="1:23" s="49" customFormat="1" ht="15" customHeight="1" x14ac:dyDescent="0.25">
      <c r="A1918" s="81" t="s">
        <v>58</v>
      </c>
      <c r="B1918" s="58" t="s">
        <v>156</v>
      </c>
      <c r="C1918" s="72" t="s">
        <v>28</v>
      </c>
      <c r="D1918" s="58" t="s">
        <v>10858</v>
      </c>
      <c r="E1918" s="58" t="s">
        <v>13596</v>
      </c>
      <c r="F1918" s="58" t="s">
        <v>16429</v>
      </c>
      <c r="G1918" s="60" t="s">
        <v>25</v>
      </c>
      <c r="H1918" s="58">
        <v>2000276378</v>
      </c>
      <c r="I1918" s="58" t="s">
        <v>9079</v>
      </c>
      <c r="J1918" s="13" t="s">
        <v>111</v>
      </c>
      <c r="K1918" s="13"/>
      <c r="L1918" s="14"/>
      <c r="M1918" s="54"/>
      <c r="N1918" s="6"/>
      <c r="O1918" s="58" t="s">
        <v>26</v>
      </c>
      <c r="P1918" s="6"/>
      <c r="Q1918" s="6"/>
      <c r="R1918" s="6"/>
      <c r="S1918" s="6"/>
      <c r="T1918" s="69">
        <v>83.73</v>
      </c>
      <c r="U1918" s="6"/>
      <c r="V1918" s="48">
        <v>39545</v>
      </c>
      <c r="W1918" s="6" t="s">
        <v>27</v>
      </c>
    </row>
    <row r="1919" spans="1:23" s="49" customFormat="1" ht="15" customHeight="1" x14ac:dyDescent="0.25">
      <c r="A1919" s="81" t="s">
        <v>63</v>
      </c>
      <c r="B1919" s="58" t="s">
        <v>166</v>
      </c>
      <c r="C1919" s="72" t="s">
        <v>28</v>
      </c>
      <c r="D1919" s="58" t="s">
        <v>10859</v>
      </c>
      <c r="E1919" s="58" t="s">
        <v>13597</v>
      </c>
      <c r="F1919" s="58" t="s">
        <v>16430</v>
      </c>
      <c r="G1919" s="60" t="s">
        <v>25</v>
      </c>
      <c r="H1919" s="58">
        <v>2001361646</v>
      </c>
      <c r="I1919" s="58" t="s">
        <v>9079</v>
      </c>
      <c r="J1919" s="13" t="s">
        <v>111</v>
      </c>
      <c r="K1919" s="13"/>
      <c r="L1919" s="14"/>
      <c r="M1919" s="54"/>
      <c r="N1919" s="6"/>
      <c r="O1919" s="58" t="s">
        <v>26</v>
      </c>
      <c r="P1919" s="6"/>
      <c r="Q1919" s="6"/>
      <c r="R1919" s="6"/>
      <c r="S1919" s="6"/>
      <c r="T1919" s="69">
        <v>328.68</v>
      </c>
      <c r="U1919" s="6"/>
      <c r="V1919" s="48">
        <v>39654</v>
      </c>
      <c r="W1919" s="6" t="s">
        <v>27</v>
      </c>
    </row>
    <row r="1920" spans="1:23" s="49" customFormat="1" ht="15" customHeight="1" x14ac:dyDescent="0.25">
      <c r="A1920" s="81" t="s">
        <v>42</v>
      </c>
      <c r="B1920" s="58" t="s">
        <v>158</v>
      </c>
      <c r="C1920" s="72" t="s">
        <v>28</v>
      </c>
      <c r="D1920" s="58" t="s">
        <v>10860</v>
      </c>
      <c r="E1920" s="58" t="s">
        <v>13598</v>
      </c>
      <c r="F1920" s="58" t="s">
        <v>16431</v>
      </c>
      <c r="G1920" s="60" t="s">
        <v>25</v>
      </c>
      <c r="H1920" s="58">
        <v>2000166149</v>
      </c>
      <c r="I1920" s="58" t="s">
        <v>3869</v>
      </c>
      <c r="J1920" s="13" t="s">
        <v>111</v>
      </c>
      <c r="K1920" s="13"/>
      <c r="L1920" s="14"/>
      <c r="M1920" s="54"/>
      <c r="N1920" s="6"/>
      <c r="O1920" s="58" t="s">
        <v>26</v>
      </c>
      <c r="P1920" s="6"/>
      <c r="Q1920" s="6"/>
      <c r="R1920" s="6"/>
      <c r="S1920" s="6"/>
      <c r="T1920" s="69">
        <v>58</v>
      </c>
      <c r="U1920" s="6"/>
      <c r="V1920" s="48">
        <v>39757</v>
      </c>
      <c r="W1920" s="6" t="s">
        <v>27</v>
      </c>
    </row>
    <row r="1921" spans="1:23" s="49" customFormat="1" ht="15" customHeight="1" x14ac:dyDescent="0.25">
      <c r="A1921" s="81" t="s">
        <v>141</v>
      </c>
      <c r="B1921" s="58" t="s">
        <v>183</v>
      </c>
      <c r="C1921" s="72" t="s">
        <v>24</v>
      </c>
      <c r="D1921" s="58" t="s">
        <v>10861</v>
      </c>
      <c r="E1921" s="58" t="s">
        <v>13599</v>
      </c>
      <c r="F1921" s="58" t="s">
        <v>16432</v>
      </c>
      <c r="G1921" s="60" t="s">
        <v>25</v>
      </c>
      <c r="H1921" s="58">
        <v>2001402679</v>
      </c>
      <c r="I1921" s="58" t="s">
        <v>3869</v>
      </c>
      <c r="J1921" s="13" t="s">
        <v>111</v>
      </c>
      <c r="K1921" s="13"/>
      <c r="L1921" s="14"/>
      <c r="M1921" s="54"/>
      <c r="N1921" s="6"/>
      <c r="O1921" s="58" t="s">
        <v>26</v>
      </c>
      <c r="P1921" s="6"/>
      <c r="Q1921" s="6"/>
      <c r="R1921" s="6"/>
      <c r="S1921" s="6"/>
      <c r="T1921" s="69">
        <v>22</v>
      </c>
      <c r="U1921" s="6"/>
      <c r="V1921" s="48">
        <v>39770</v>
      </c>
      <c r="W1921" s="6" t="s">
        <v>27</v>
      </c>
    </row>
    <row r="1922" spans="1:23" s="49" customFormat="1" ht="15" customHeight="1" x14ac:dyDescent="0.25">
      <c r="A1922" s="81" t="s">
        <v>141</v>
      </c>
      <c r="B1922" s="58" t="s">
        <v>183</v>
      </c>
      <c r="C1922" s="72" t="s">
        <v>24</v>
      </c>
      <c r="D1922" s="58" t="s">
        <v>10862</v>
      </c>
      <c r="E1922" s="58" t="s">
        <v>13364</v>
      </c>
      <c r="F1922" s="58" t="s">
        <v>16433</v>
      </c>
      <c r="G1922" s="60" t="s">
        <v>25</v>
      </c>
      <c r="H1922" s="58">
        <v>2001396008</v>
      </c>
      <c r="I1922" s="58" t="s">
        <v>9079</v>
      </c>
      <c r="J1922" s="13" t="s">
        <v>111</v>
      </c>
      <c r="K1922" s="13"/>
      <c r="L1922" s="14"/>
      <c r="M1922" s="54"/>
      <c r="N1922" s="6"/>
      <c r="O1922" s="58" t="s">
        <v>26</v>
      </c>
      <c r="P1922" s="6"/>
      <c r="Q1922" s="6"/>
      <c r="R1922" s="6"/>
      <c r="S1922" s="6"/>
      <c r="T1922" s="69">
        <v>0.47</v>
      </c>
      <c r="U1922" s="6"/>
      <c r="V1922" s="48">
        <v>14343</v>
      </c>
      <c r="W1922" s="6" t="s">
        <v>27</v>
      </c>
    </row>
    <row r="1923" spans="1:23" s="49" customFormat="1" ht="15" customHeight="1" x14ac:dyDescent="0.25">
      <c r="A1923" s="81" t="s">
        <v>42</v>
      </c>
      <c r="B1923" s="58" t="s">
        <v>158</v>
      </c>
      <c r="C1923" s="72" t="s">
        <v>28</v>
      </c>
      <c r="D1923" s="58">
        <v>4200032847392</v>
      </c>
      <c r="E1923" s="58" t="s">
        <v>13600</v>
      </c>
      <c r="F1923" s="58" t="s">
        <v>16434</v>
      </c>
      <c r="G1923" s="60" t="s">
        <v>25</v>
      </c>
      <c r="H1923" s="58">
        <v>2000157317</v>
      </c>
      <c r="I1923" s="58" t="s">
        <v>3869</v>
      </c>
      <c r="J1923" s="13" t="s">
        <v>111</v>
      </c>
      <c r="K1923" s="13"/>
      <c r="L1923" s="14"/>
      <c r="M1923" s="54"/>
      <c r="N1923" s="6"/>
      <c r="O1923" s="58" t="s">
        <v>26</v>
      </c>
      <c r="P1923" s="6"/>
      <c r="Q1923" s="6"/>
      <c r="R1923" s="6"/>
      <c r="S1923" s="6"/>
      <c r="T1923" s="69">
        <v>1683</v>
      </c>
      <c r="U1923" s="6"/>
      <c r="V1923" s="48">
        <v>39660</v>
      </c>
      <c r="W1923" s="6" t="s">
        <v>27</v>
      </c>
    </row>
    <row r="1924" spans="1:23" s="49" customFormat="1" ht="15" customHeight="1" x14ac:dyDescent="0.25">
      <c r="A1924" s="81" t="s">
        <v>91</v>
      </c>
      <c r="B1924" s="58" t="s">
        <v>165</v>
      </c>
      <c r="C1924" s="72" t="s">
        <v>28</v>
      </c>
      <c r="D1924" s="58" t="s">
        <v>10863</v>
      </c>
      <c r="E1924" s="58" t="s">
        <v>6161</v>
      </c>
      <c r="F1924" s="58" t="s">
        <v>16435</v>
      </c>
      <c r="G1924" s="60" t="s">
        <v>25</v>
      </c>
      <c r="H1924" s="58">
        <v>2000346357</v>
      </c>
      <c r="I1924" s="58" t="s">
        <v>9079</v>
      </c>
      <c r="J1924" s="13" t="s">
        <v>111</v>
      </c>
      <c r="K1924" s="13"/>
      <c r="L1924" s="14"/>
      <c r="M1924" s="54"/>
      <c r="N1924" s="6"/>
      <c r="O1924" s="58" t="s">
        <v>26</v>
      </c>
      <c r="P1924" s="6"/>
      <c r="Q1924" s="6"/>
      <c r="R1924" s="6"/>
      <c r="S1924" s="6"/>
      <c r="T1924" s="69">
        <v>0.26</v>
      </c>
      <c r="U1924" s="6"/>
      <c r="V1924" s="48">
        <v>39652</v>
      </c>
      <c r="W1924" s="6" t="s">
        <v>27</v>
      </c>
    </row>
    <row r="1925" spans="1:23" s="49" customFormat="1" ht="15" customHeight="1" x14ac:dyDescent="0.25">
      <c r="A1925" s="81" t="s">
        <v>63</v>
      </c>
      <c r="B1925" s="58" t="s">
        <v>166</v>
      </c>
      <c r="C1925" s="72" t="s">
        <v>28</v>
      </c>
      <c r="D1925" s="58" t="s">
        <v>10864</v>
      </c>
      <c r="E1925" s="58" t="s">
        <v>13601</v>
      </c>
      <c r="F1925" s="58" t="s">
        <v>16436</v>
      </c>
      <c r="G1925" s="60" t="s">
        <v>25</v>
      </c>
      <c r="H1925" s="58">
        <v>2001366408</v>
      </c>
      <c r="I1925" s="58" t="s">
        <v>3869</v>
      </c>
      <c r="J1925" s="13" t="s">
        <v>111</v>
      </c>
      <c r="K1925" s="13"/>
      <c r="L1925" s="14"/>
      <c r="M1925" s="54"/>
      <c r="N1925" s="6"/>
      <c r="O1925" s="58" t="s">
        <v>26</v>
      </c>
      <c r="P1925" s="6"/>
      <c r="Q1925" s="6"/>
      <c r="R1925" s="6"/>
      <c r="S1925" s="6"/>
      <c r="T1925" s="69">
        <v>970.11</v>
      </c>
      <c r="U1925" s="6"/>
      <c r="V1925" s="48">
        <v>39680</v>
      </c>
      <c r="W1925" s="6" t="s">
        <v>27</v>
      </c>
    </row>
    <row r="1926" spans="1:23" s="49" customFormat="1" ht="15" customHeight="1" x14ac:dyDescent="0.25">
      <c r="A1926" s="81" t="s">
        <v>63</v>
      </c>
      <c r="B1926" s="58" t="s">
        <v>166</v>
      </c>
      <c r="C1926" s="72" t="s">
        <v>28</v>
      </c>
      <c r="D1926" s="58" t="s">
        <v>10865</v>
      </c>
      <c r="E1926" s="58" t="s">
        <v>13602</v>
      </c>
      <c r="F1926" s="58" t="s">
        <v>16437</v>
      </c>
      <c r="G1926" s="60" t="s">
        <v>25</v>
      </c>
      <c r="H1926" s="58">
        <v>2001362097</v>
      </c>
      <c r="I1926" s="58" t="s">
        <v>9079</v>
      </c>
      <c r="J1926" s="13" t="s">
        <v>111</v>
      </c>
      <c r="K1926" s="13"/>
      <c r="L1926" s="14"/>
      <c r="M1926" s="54"/>
      <c r="N1926" s="6"/>
      <c r="O1926" s="58" t="s">
        <v>26</v>
      </c>
      <c r="P1926" s="6"/>
      <c r="Q1926" s="6"/>
      <c r="R1926" s="6"/>
      <c r="S1926" s="6"/>
      <c r="T1926" s="69">
        <v>73.91</v>
      </c>
      <c r="U1926" s="6"/>
      <c r="V1926" s="48">
        <v>39636</v>
      </c>
      <c r="W1926" s="6" t="s">
        <v>27</v>
      </c>
    </row>
    <row r="1927" spans="1:23" s="49" customFormat="1" ht="15" customHeight="1" x14ac:dyDescent="0.25">
      <c r="A1927" s="81" t="s">
        <v>108</v>
      </c>
      <c r="B1927" s="58" t="s">
        <v>163</v>
      </c>
      <c r="C1927" s="72" t="s">
        <v>28</v>
      </c>
      <c r="D1927" s="58" t="s">
        <v>10866</v>
      </c>
      <c r="E1927" s="58" t="s">
        <v>13603</v>
      </c>
      <c r="F1927" s="58" t="s">
        <v>16438</v>
      </c>
      <c r="G1927" s="60" t="s">
        <v>25</v>
      </c>
      <c r="H1927" s="58">
        <v>2000378766</v>
      </c>
      <c r="I1927" s="58" t="s">
        <v>3869</v>
      </c>
      <c r="J1927" s="13" t="s">
        <v>111</v>
      </c>
      <c r="K1927" s="13"/>
      <c r="L1927" s="14"/>
      <c r="M1927" s="54"/>
      <c r="N1927" s="6"/>
      <c r="O1927" s="58" t="s">
        <v>26</v>
      </c>
      <c r="P1927" s="6"/>
      <c r="Q1927" s="6"/>
      <c r="R1927" s="6"/>
      <c r="S1927" s="6"/>
      <c r="T1927" s="69">
        <v>945</v>
      </c>
      <c r="U1927" s="6"/>
      <c r="V1927" s="48">
        <v>39767</v>
      </c>
      <c r="W1927" s="6" t="s">
        <v>27</v>
      </c>
    </row>
    <row r="1928" spans="1:23" s="49" customFormat="1" ht="15" customHeight="1" x14ac:dyDescent="0.25">
      <c r="A1928" s="81" t="s">
        <v>91</v>
      </c>
      <c r="B1928" s="58" t="s">
        <v>165</v>
      </c>
      <c r="C1928" s="72" t="s">
        <v>28</v>
      </c>
      <c r="D1928" s="58" t="s">
        <v>10867</v>
      </c>
      <c r="E1928" s="58" t="s">
        <v>13604</v>
      </c>
      <c r="F1928" s="58" t="s">
        <v>16439</v>
      </c>
      <c r="G1928" s="60" t="s">
        <v>25</v>
      </c>
      <c r="H1928" s="58">
        <v>2000336206</v>
      </c>
      <c r="I1928" s="58" t="s">
        <v>3869</v>
      </c>
      <c r="J1928" s="13" t="s">
        <v>111</v>
      </c>
      <c r="K1928" s="13"/>
      <c r="L1928" s="14"/>
      <c r="M1928" s="54"/>
      <c r="N1928" s="6"/>
      <c r="O1928" s="58" t="s">
        <v>26</v>
      </c>
      <c r="P1928" s="6"/>
      <c r="Q1928" s="6"/>
      <c r="R1928" s="6"/>
      <c r="S1928" s="6"/>
      <c r="T1928" s="69">
        <v>470</v>
      </c>
      <c r="U1928" s="6"/>
      <c r="V1928" s="48">
        <v>39766</v>
      </c>
      <c r="W1928" s="6" t="s">
        <v>27</v>
      </c>
    </row>
    <row r="1929" spans="1:23" s="49" customFormat="1" ht="15" customHeight="1" x14ac:dyDescent="0.25">
      <c r="A1929" s="81" t="s">
        <v>44</v>
      </c>
      <c r="B1929" s="58" t="s">
        <v>184</v>
      </c>
      <c r="C1929" s="72" t="s">
        <v>28</v>
      </c>
      <c r="D1929" s="58" t="s">
        <v>10868</v>
      </c>
      <c r="E1929" s="58" t="s">
        <v>13605</v>
      </c>
      <c r="F1929" s="58" t="s">
        <v>16440</v>
      </c>
      <c r="G1929" s="60" t="s">
        <v>25</v>
      </c>
      <c r="H1929" s="58">
        <v>2000086196</v>
      </c>
      <c r="I1929" s="58" t="s">
        <v>3869</v>
      </c>
      <c r="J1929" s="13" t="s">
        <v>111</v>
      </c>
      <c r="K1929" s="13"/>
      <c r="L1929" s="14"/>
      <c r="M1929" s="54"/>
      <c r="N1929" s="6"/>
      <c r="O1929" s="58" t="s">
        <v>26</v>
      </c>
      <c r="P1929" s="6"/>
      <c r="Q1929" s="6"/>
      <c r="R1929" s="6"/>
      <c r="S1929" s="6"/>
      <c r="T1929" s="69">
        <v>200</v>
      </c>
      <c r="U1929" s="6"/>
      <c r="V1929" s="48">
        <v>39650</v>
      </c>
      <c r="W1929" s="6" t="s">
        <v>27</v>
      </c>
    </row>
    <row r="1930" spans="1:23" s="49" customFormat="1" ht="15" customHeight="1" x14ac:dyDescent="0.25">
      <c r="A1930" s="81" t="s">
        <v>44</v>
      </c>
      <c r="B1930" s="58" t="s">
        <v>184</v>
      </c>
      <c r="C1930" s="72" t="s">
        <v>28</v>
      </c>
      <c r="D1930" s="58" t="s">
        <v>10869</v>
      </c>
      <c r="E1930" s="58" t="s">
        <v>13606</v>
      </c>
      <c r="F1930" s="58" t="s">
        <v>16441</v>
      </c>
      <c r="G1930" s="60" t="s">
        <v>25</v>
      </c>
      <c r="H1930" s="58">
        <v>2000090697</v>
      </c>
      <c r="I1930" s="58" t="s">
        <v>3869</v>
      </c>
      <c r="J1930" s="13" t="s">
        <v>111</v>
      </c>
      <c r="K1930" s="13"/>
      <c r="L1930" s="14"/>
      <c r="M1930" s="54"/>
      <c r="N1930" s="6"/>
      <c r="O1930" s="58" t="s">
        <v>26</v>
      </c>
      <c r="P1930" s="6"/>
      <c r="Q1930" s="6"/>
      <c r="R1930" s="6"/>
      <c r="S1930" s="6"/>
      <c r="T1930" s="69">
        <v>1670</v>
      </c>
      <c r="U1930" s="6"/>
      <c r="V1930" s="48">
        <v>39679</v>
      </c>
      <c r="W1930" s="6" t="s">
        <v>27</v>
      </c>
    </row>
    <row r="1931" spans="1:23" s="49" customFormat="1" ht="15" customHeight="1" x14ac:dyDescent="0.25">
      <c r="A1931" s="81" t="s">
        <v>4426</v>
      </c>
      <c r="B1931" s="58" t="s">
        <v>4427</v>
      </c>
      <c r="C1931" s="72" t="s">
        <v>24</v>
      </c>
      <c r="D1931" s="58" t="s">
        <v>10870</v>
      </c>
      <c r="E1931" s="58" t="s">
        <v>13607</v>
      </c>
      <c r="F1931" s="58" t="s">
        <v>16442</v>
      </c>
      <c r="G1931" s="60" t="s">
        <v>25</v>
      </c>
      <c r="H1931" s="58">
        <v>2000660453</v>
      </c>
      <c r="I1931" s="58" t="s">
        <v>9079</v>
      </c>
      <c r="J1931" s="13" t="s">
        <v>111</v>
      </c>
      <c r="K1931" s="13"/>
      <c r="L1931" s="14"/>
      <c r="M1931" s="54"/>
      <c r="N1931" s="6"/>
      <c r="O1931" s="58" t="s">
        <v>26</v>
      </c>
      <c r="P1931" s="6"/>
      <c r="Q1931" s="6"/>
      <c r="R1931" s="6"/>
      <c r="S1931" s="6"/>
      <c r="T1931" s="69">
        <v>799.07</v>
      </c>
      <c r="U1931" s="6"/>
      <c r="V1931" s="48">
        <v>39763</v>
      </c>
      <c r="W1931" s="6" t="s">
        <v>27</v>
      </c>
    </row>
    <row r="1932" spans="1:23" s="49" customFormat="1" ht="15" customHeight="1" x14ac:dyDescent="0.25">
      <c r="A1932" s="81" t="s">
        <v>141</v>
      </c>
      <c r="B1932" s="58" t="s">
        <v>183</v>
      </c>
      <c r="C1932" s="72" t="s">
        <v>24</v>
      </c>
      <c r="D1932" s="58" t="s">
        <v>10871</v>
      </c>
      <c r="E1932" s="58" t="s">
        <v>13608</v>
      </c>
      <c r="F1932" s="58" t="s">
        <v>16443</v>
      </c>
      <c r="G1932" s="60" t="s">
        <v>25</v>
      </c>
      <c r="H1932" s="58">
        <v>2001403403</v>
      </c>
      <c r="I1932" s="58" t="s">
        <v>3869</v>
      </c>
      <c r="J1932" s="13" t="s">
        <v>111</v>
      </c>
      <c r="K1932" s="13"/>
      <c r="L1932" s="14"/>
      <c r="M1932" s="54"/>
      <c r="N1932" s="6"/>
      <c r="O1932" s="58" t="s">
        <v>26</v>
      </c>
      <c r="P1932" s="6"/>
      <c r="Q1932" s="6"/>
      <c r="R1932" s="6"/>
      <c r="S1932" s="6"/>
      <c r="T1932" s="69">
        <v>100</v>
      </c>
      <c r="U1932" s="6"/>
      <c r="V1932" s="48">
        <v>39668</v>
      </c>
      <c r="W1932" s="6" t="s">
        <v>27</v>
      </c>
    </row>
    <row r="1933" spans="1:23" s="49" customFormat="1" ht="15" customHeight="1" x14ac:dyDescent="0.25">
      <c r="A1933" s="81" t="s">
        <v>108</v>
      </c>
      <c r="B1933" s="58" t="s">
        <v>163</v>
      </c>
      <c r="C1933" s="72" t="s">
        <v>28</v>
      </c>
      <c r="D1933" s="58" t="s">
        <v>10872</v>
      </c>
      <c r="E1933" s="58" t="s">
        <v>13609</v>
      </c>
      <c r="F1933" s="58" t="s">
        <v>16444</v>
      </c>
      <c r="G1933" s="60" t="s">
        <v>25</v>
      </c>
      <c r="H1933" s="58">
        <v>2000370277</v>
      </c>
      <c r="I1933" s="58" t="s">
        <v>3869</v>
      </c>
      <c r="J1933" s="13" t="s">
        <v>111</v>
      </c>
      <c r="K1933" s="13"/>
      <c r="L1933" s="14"/>
      <c r="M1933" s="54"/>
      <c r="N1933" s="6"/>
      <c r="O1933" s="58" t="s">
        <v>26</v>
      </c>
      <c r="P1933" s="6"/>
      <c r="Q1933" s="6"/>
      <c r="R1933" s="6"/>
      <c r="S1933" s="6"/>
      <c r="T1933" s="69">
        <v>1050</v>
      </c>
      <c r="U1933" s="6"/>
      <c r="V1933" s="48">
        <v>14557</v>
      </c>
      <c r="W1933" s="6" t="s">
        <v>27</v>
      </c>
    </row>
    <row r="1934" spans="1:23" s="49" customFormat="1" ht="15" customHeight="1" x14ac:dyDescent="0.25">
      <c r="A1934" s="81" t="s">
        <v>47</v>
      </c>
      <c r="B1934" s="58" t="s">
        <v>147</v>
      </c>
      <c r="C1934" s="72" t="s">
        <v>48</v>
      </c>
      <c r="D1934" s="58" t="s">
        <v>10873</v>
      </c>
      <c r="E1934" s="58" t="s">
        <v>13610</v>
      </c>
      <c r="F1934" s="58" t="s">
        <v>16445</v>
      </c>
      <c r="G1934" s="60" t="s">
        <v>25</v>
      </c>
      <c r="H1934" s="58">
        <v>2001259981</v>
      </c>
      <c r="I1934" s="58" t="s">
        <v>3869</v>
      </c>
      <c r="J1934" s="13" t="s">
        <v>111</v>
      </c>
      <c r="K1934" s="13"/>
      <c r="L1934" s="14"/>
      <c r="M1934" s="54"/>
      <c r="N1934" s="6"/>
      <c r="O1934" s="58" t="s">
        <v>26</v>
      </c>
      <c r="P1934" s="6"/>
      <c r="Q1934" s="6"/>
      <c r="R1934" s="6"/>
      <c r="S1934" s="6"/>
      <c r="T1934" s="69">
        <v>4382.1899999999996</v>
      </c>
      <c r="U1934" s="6"/>
      <c r="V1934" s="48">
        <v>39788</v>
      </c>
      <c r="W1934" s="6" t="s">
        <v>27</v>
      </c>
    </row>
    <row r="1935" spans="1:23" s="49" customFormat="1" ht="15" customHeight="1" x14ac:dyDescent="0.25">
      <c r="A1935" s="81" t="s">
        <v>79</v>
      </c>
      <c r="B1935" s="58" t="s">
        <v>164</v>
      </c>
      <c r="C1935" s="72" t="s">
        <v>80</v>
      </c>
      <c r="D1935" s="58" t="s">
        <v>10874</v>
      </c>
      <c r="E1935" s="58" t="s">
        <v>13611</v>
      </c>
      <c r="F1935" s="58" t="s">
        <v>16446</v>
      </c>
      <c r="G1935" s="60" t="s">
        <v>25</v>
      </c>
      <c r="H1935" s="58">
        <v>2001309571</v>
      </c>
      <c r="I1935" s="58" t="s">
        <v>3869</v>
      </c>
      <c r="J1935" s="13" t="s">
        <v>111</v>
      </c>
      <c r="K1935" s="13"/>
      <c r="L1935" s="14"/>
      <c r="M1935" s="54"/>
      <c r="N1935" s="6"/>
      <c r="O1935" s="58" t="s">
        <v>26</v>
      </c>
      <c r="P1935" s="6"/>
      <c r="Q1935" s="6"/>
      <c r="R1935" s="6"/>
      <c r="S1935" s="6"/>
      <c r="T1935" s="69">
        <v>32762</v>
      </c>
      <c r="U1935" s="6"/>
      <c r="V1935" s="48">
        <v>14494</v>
      </c>
      <c r="W1935" s="6" t="s">
        <v>27</v>
      </c>
    </row>
    <row r="1936" spans="1:23" s="49" customFormat="1" ht="15" customHeight="1" x14ac:dyDescent="0.25">
      <c r="A1936" s="81" t="s">
        <v>108</v>
      </c>
      <c r="B1936" s="58" t="s">
        <v>163</v>
      </c>
      <c r="C1936" s="72" t="s">
        <v>28</v>
      </c>
      <c r="D1936" s="58" t="s">
        <v>10875</v>
      </c>
      <c r="E1936" s="58" t="s">
        <v>13612</v>
      </c>
      <c r="F1936" s="58" t="s">
        <v>16447</v>
      </c>
      <c r="G1936" s="60" t="s">
        <v>25</v>
      </c>
      <c r="H1936" s="58">
        <v>2000381104</v>
      </c>
      <c r="I1936" s="58" t="s">
        <v>3869</v>
      </c>
      <c r="J1936" s="13" t="s">
        <v>111</v>
      </c>
      <c r="K1936" s="13"/>
      <c r="L1936" s="14"/>
      <c r="M1936" s="54"/>
      <c r="N1936" s="6"/>
      <c r="O1936" s="58" t="s">
        <v>26</v>
      </c>
      <c r="P1936" s="6"/>
      <c r="Q1936" s="6"/>
      <c r="R1936" s="6"/>
      <c r="S1936" s="6"/>
      <c r="T1936" s="69">
        <v>214</v>
      </c>
      <c r="U1936" s="6"/>
      <c r="V1936" s="48">
        <v>39699</v>
      </c>
      <c r="W1936" s="6" t="s">
        <v>27</v>
      </c>
    </row>
    <row r="1937" spans="1:23" s="49" customFormat="1" ht="15" customHeight="1" x14ac:dyDescent="0.25">
      <c r="A1937" s="81" t="s">
        <v>4432</v>
      </c>
      <c r="B1937" s="58" t="s">
        <v>4433</v>
      </c>
      <c r="C1937" s="72" t="s">
        <v>24</v>
      </c>
      <c r="D1937" s="58" t="s">
        <v>10876</v>
      </c>
      <c r="E1937" s="58" t="s">
        <v>13613</v>
      </c>
      <c r="F1937" s="58" t="s">
        <v>16448</v>
      </c>
      <c r="G1937" s="60" t="s">
        <v>25</v>
      </c>
      <c r="H1937" s="58">
        <v>2000675701</v>
      </c>
      <c r="I1937" s="58" t="s">
        <v>9079</v>
      </c>
      <c r="J1937" s="13" t="s">
        <v>111</v>
      </c>
      <c r="K1937" s="13"/>
      <c r="L1937" s="14"/>
      <c r="M1937" s="54"/>
      <c r="N1937" s="6"/>
      <c r="O1937" s="58" t="s">
        <v>26</v>
      </c>
      <c r="P1937" s="6"/>
      <c r="Q1937" s="6"/>
      <c r="R1937" s="6"/>
      <c r="S1937" s="6"/>
      <c r="T1937" s="69">
        <v>1194.71</v>
      </c>
      <c r="U1937" s="6"/>
      <c r="V1937" s="48">
        <v>14283</v>
      </c>
      <c r="W1937" s="6" t="s">
        <v>27</v>
      </c>
    </row>
    <row r="1938" spans="1:23" s="49" customFormat="1" ht="15" customHeight="1" x14ac:dyDescent="0.25">
      <c r="A1938" s="81" t="s">
        <v>141</v>
      </c>
      <c r="B1938" s="58" t="s">
        <v>183</v>
      </c>
      <c r="C1938" s="72" t="s">
        <v>24</v>
      </c>
      <c r="D1938" s="58" t="s">
        <v>10877</v>
      </c>
      <c r="E1938" s="58" t="s">
        <v>13614</v>
      </c>
      <c r="F1938" s="58" t="s">
        <v>16449</v>
      </c>
      <c r="G1938" s="60" t="s">
        <v>25</v>
      </c>
      <c r="H1938" s="58">
        <v>2001402717</v>
      </c>
      <c r="I1938" s="58" t="s">
        <v>3869</v>
      </c>
      <c r="J1938" s="13" t="s">
        <v>111</v>
      </c>
      <c r="K1938" s="13"/>
      <c r="L1938" s="14"/>
      <c r="M1938" s="54"/>
      <c r="N1938" s="6"/>
      <c r="O1938" s="58" t="s">
        <v>26</v>
      </c>
      <c r="P1938" s="6"/>
      <c r="Q1938" s="6"/>
      <c r="R1938" s="6"/>
      <c r="S1938" s="6"/>
      <c r="T1938" s="69">
        <v>1665</v>
      </c>
      <c r="U1938" s="6"/>
      <c r="V1938" s="48">
        <v>14442</v>
      </c>
      <c r="W1938" s="6" t="s">
        <v>27</v>
      </c>
    </row>
    <row r="1939" spans="1:23" s="49" customFormat="1" ht="15" customHeight="1" x14ac:dyDescent="0.25">
      <c r="A1939" s="81" t="s">
        <v>29</v>
      </c>
      <c r="B1939" s="58" t="s">
        <v>152</v>
      </c>
      <c r="C1939" s="72" t="s">
        <v>24</v>
      </c>
      <c r="D1939" s="58" t="s">
        <v>10878</v>
      </c>
      <c r="E1939" s="58" t="s">
        <v>13615</v>
      </c>
      <c r="F1939" s="58" t="s">
        <v>16450</v>
      </c>
      <c r="G1939" s="60" t="s">
        <v>25</v>
      </c>
      <c r="H1939" s="58">
        <v>2001444118</v>
      </c>
      <c r="I1939" s="58" t="s">
        <v>9079</v>
      </c>
      <c r="J1939" s="13" t="s">
        <v>111</v>
      </c>
      <c r="K1939" s="13"/>
      <c r="L1939" s="14"/>
      <c r="M1939" s="54"/>
      <c r="N1939" s="6"/>
      <c r="O1939" s="58" t="s">
        <v>26</v>
      </c>
      <c r="P1939" s="6"/>
      <c r="Q1939" s="6"/>
      <c r="R1939" s="6"/>
      <c r="S1939" s="6"/>
      <c r="T1939" s="69">
        <v>901.04</v>
      </c>
      <c r="U1939" s="6"/>
      <c r="V1939" s="48">
        <v>39794</v>
      </c>
      <c r="W1939" s="6" t="s">
        <v>27</v>
      </c>
    </row>
    <row r="1940" spans="1:23" s="49" customFormat="1" ht="15" customHeight="1" x14ac:dyDescent="0.25">
      <c r="A1940" s="81" t="s">
        <v>37</v>
      </c>
      <c r="B1940" s="58" t="s">
        <v>181</v>
      </c>
      <c r="C1940" s="72" t="s">
        <v>24</v>
      </c>
      <c r="D1940" s="58" t="s">
        <v>10879</v>
      </c>
      <c r="E1940" s="58" t="s">
        <v>13616</v>
      </c>
      <c r="F1940" s="58" t="s">
        <v>16451</v>
      </c>
      <c r="G1940" s="60" t="s">
        <v>25</v>
      </c>
      <c r="H1940" s="58">
        <v>2000765891</v>
      </c>
      <c r="I1940" s="58" t="s">
        <v>9079</v>
      </c>
      <c r="J1940" s="13" t="s">
        <v>111</v>
      </c>
      <c r="K1940" s="13"/>
      <c r="L1940" s="14"/>
      <c r="M1940" s="54"/>
      <c r="N1940" s="6"/>
      <c r="O1940" s="58" t="s">
        <v>26</v>
      </c>
      <c r="P1940" s="6"/>
      <c r="Q1940" s="6"/>
      <c r="R1940" s="6"/>
      <c r="S1940" s="6"/>
      <c r="T1940" s="69">
        <v>2384.06</v>
      </c>
      <c r="U1940" s="6"/>
      <c r="V1940" s="48">
        <v>39546</v>
      </c>
      <c r="W1940" s="6" t="s">
        <v>27</v>
      </c>
    </row>
    <row r="1941" spans="1:23" s="49" customFormat="1" ht="15" customHeight="1" x14ac:dyDescent="0.25">
      <c r="A1941" s="81" t="s">
        <v>141</v>
      </c>
      <c r="B1941" s="58" t="s">
        <v>183</v>
      </c>
      <c r="C1941" s="72" t="s">
        <v>24</v>
      </c>
      <c r="D1941" s="58" t="s">
        <v>10880</v>
      </c>
      <c r="E1941" s="58" t="s">
        <v>13617</v>
      </c>
      <c r="F1941" s="58" t="s">
        <v>16452</v>
      </c>
      <c r="G1941" s="60" t="s">
        <v>25</v>
      </c>
      <c r="H1941" s="58">
        <v>2001402423</v>
      </c>
      <c r="I1941" s="58" t="s">
        <v>3869</v>
      </c>
      <c r="J1941" s="13" t="s">
        <v>111</v>
      </c>
      <c r="K1941" s="13"/>
      <c r="L1941" s="14"/>
      <c r="M1941" s="54"/>
      <c r="N1941" s="6"/>
      <c r="O1941" s="58" t="s">
        <v>26</v>
      </c>
      <c r="P1941" s="6"/>
      <c r="Q1941" s="6"/>
      <c r="R1941" s="6"/>
      <c r="S1941" s="6"/>
      <c r="T1941" s="69">
        <v>2769</v>
      </c>
      <c r="U1941" s="6"/>
      <c r="V1941" s="48">
        <v>39567</v>
      </c>
      <c r="W1941" s="6" t="s">
        <v>27</v>
      </c>
    </row>
    <row r="1942" spans="1:23" s="49" customFormat="1" ht="15" customHeight="1" x14ac:dyDescent="0.25">
      <c r="A1942" s="81" t="s">
        <v>58</v>
      </c>
      <c r="B1942" s="58" t="s">
        <v>156</v>
      </c>
      <c r="C1942" s="72" t="s">
        <v>28</v>
      </c>
      <c r="D1942" s="58" t="s">
        <v>10881</v>
      </c>
      <c r="E1942" s="58" t="s">
        <v>13618</v>
      </c>
      <c r="F1942" s="58" t="s">
        <v>16453</v>
      </c>
      <c r="G1942" s="60" t="s">
        <v>25</v>
      </c>
      <c r="H1942" s="58">
        <v>2000270458</v>
      </c>
      <c r="I1942" s="58" t="s">
        <v>9079</v>
      </c>
      <c r="J1942" s="13" t="s">
        <v>111</v>
      </c>
      <c r="K1942" s="13"/>
      <c r="L1942" s="14"/>
      <c r="M1942" s="54"/>
      <c r="N1942" s="6"/>
      <c r="O1942" s="58" t="s">
        <v>26</v>
      </c>
      <c r="P1942" s="6"/>
      <c r="Q1942" s="6"/>
      <c r="R1942" s="6"/>
      <c r="S1942" s="6"/>
      <c r="T1942" s="69">
        <v>1560.35</v>
      </c>
      <c r="U1942" s="6"/>
      <c r="V1942" s="48">
        <v>39793</v>
      </c>
      <c r="W1942" s="6" t="s">
        <v>27</v>
      </c>
    </row>
    <row r="1943" spans="1:23" s="49" customFormat="1" ht="15" customHeight="1" x14ac:dyDescent="0.25">
      <c r="A1943" s="81" t="s">
        <v>63</v>
      </c>
      <c r="B1943" s="58" t="s">
        <v>166</v>
      </c>
      <c r="C1943" s="72" t="s">
        <v>28</v>
      </c>
      <c r="D1943" s="58" t="s">
        <v>10882</v>
      </c>
      <c r="E1943" s="58" t="s">
        <v>13619</v>
      </c>
      <c r="F1943" s="58" t="s">
        <v>16454</v>
      </c>
      <c r="G1943" s="60" t="s">
        <v>25</v>
      </c>
      <c r="H1943" s="58">
        <v>2001368993</v>
      </c>
      <c r="I1943" s="58" t="s">
        <v>9079</v>
      </c>
      <c r="J1943" s="13" t="s">
        <v>111</v>
      </c>
      <c r="K1943" s="13"/>
      <c r="L1943" s="14"/>
      <c r="M1943" s="54"/>
      <c r="N1943" s="6"/>
      <c r="O1943" s="58" t="s">
        <v>26</v>
      </c>
      <c r="P1943" s="6"/>
      <c r="Q1943" s="6"/>
      <c r="R1943" s="6"/>
      <c r="S1943" s="6"/>
      <c r="T1943" s="69">
        <v>8782.5400000000009</v>
      </c>
      <c r="U1943" s="6"/>
      <c r="V1943" s="48">
        <v>39751</v>
      </c>
      <c r="W1943" s="6" t="s">
        <v>27</v>
      </c>
    </row>
    <row r="1944" spans="1:23" s="49" customFormat="1" ht="15" customHeight="1" x14ac:dyDescent="0.25">
      <c r="A1944" s="81" t="s">
        <v>135</v>
      </c>
      <c r="B1944" s="58" t="s">
        <v>149</v>
      </c>
      <c r="C1944" s="72" t="s">
        <v>24</v>
      </c>
      <c r="D1944" s="58" t="s">
        <v>10883</v>
      </c>
      <c r="E1944" s="58" t="s">
        <v>13620</v>
      </c>
      <c r="F1944" s="58" t="s">
        <v>16455</v>
      </c>
      <c r="G1944" s="60" t="s">
        <v>25</v>
      </c>
      <c r="H1944" s="58">
        <v>2000871737</v>
      </c>
      <c r="I1944" s="58" t="s">
        <v>9079</v>
      </c>
      <c r="J1944" s="13" t="s">
        <v>111</v>
      </c>
      <c r="K1944" s="13"/>
      <c r="L1944" s="14"/>
      <c r="M1944" s="54"/>
      <c r="N1944" s="6"/>
      <c r="O1944" s="58" t="s">
        <v>26</v>
      </c>
      <c r="P1944" s="6"/>
      <c r="Q1944" s="6"/>
      <c r="R1944" s="6"/>
      <c r="S1944" s="6"/>
      <c r="T1944" s="69">
        <v>0.09</v>
      </c>
      <c r="U1944" s="6"/>
      <c r="V1944" s="48">
        <v>14557</v>
      </c>
      <c r="W1944" s="6" t="s">
        <v>27</v>
      </c>
    </row>
    <row r="1945" spans="1:23" s="49" customFormat="1" ht="15" customHeight="1" x14ac:dyDescent="0.25">
      <c r="A1945" s="81" t="s">
        <v>44</v>
      </c>
      <c r="B1945" s="58" t="s">
        <v>184</v>
      </c>
      <c r="C1945" s="72" t="s">
        <v>28</v>
      </c>
      <c r="D1945" s="58" t="s">
        <v>9940</v>
      </c>
      <c r="E1945" s="58" t="s">
        <v>12695</v>
      </c>
      <c r="F1945" s="58" t="s">
        <v>16456</v>
      </c>
      <c r="G1945" s="60" t="s">
        <v>25</v>
      </c>
      <c r="H1945" s="58">
        <v>2000095993</v>
      </c>
      <c r="I1945" s="58" t="s">
        <v>3869</v>
      </c>
      <c r="J1945" s="13" t="s">
        <v>111</v>
      </c>
      <c r="K1945" s="13"/>
      <c r="L1945" s="14"/>
      <c r="M1945" s="54"/>
      <c r="N1945" s="6"/>
      <c r="O1945" s="58" t="s">
        <v>26</v>
      </c>
      <c r="P1945" s="6"/>
      <c r="Q1945" s="6"/>
      <c r="R1945" s="6"/>
      <c r="S1945" s="6"/>
      <c r="T1945" s="69">
        <v>474</v>
      </c>
      <c r="U1945" s="6"/>
      <c r="V1945" s="48">
        <v>39595</v>
      </c>
      <c r="W1945" s="6" t="s">
        <v>27</v>
      </c>
    </row>
    <row r="1946" spans="1:23" s="49" customFormat="1" ht="15" customHeight="1" x14ac:dyDescent="0.25">
      <c r="A1946" s="81" t="s">
        <v>44</v>
      </c>
      <c r="B1946" s="58" t="s">
        <v>184</v>
      </c>
      <c r="C1946" s="72" t="s">
        <v>28</v>
      </c>
      <c r="D1946" s="58" t="s">
        <v>10884</v>
      </c>
      <c r="E1946" s="58" t="s">
        <v>1834</v>
      </c>
      <c r="F1946" s="58" t="s">
        <v>16457</v>
      </c>
      <c r="G1946" s="60" t="s">
        <v>25</v>
      </c>
      <c r="H1946" s="58">
        <v>2000096008</v>
      </c>
      <c r="I1946" s="58" t="s">
        <v>3869</v>
      </c>
      <c r="J1946" s="13" t="s">
        <v>111</v>
      </c>
      <c r="K1946" s="13"/>
      <c r="L1946" s="14"/>
      <c r="M1946" s="54"/>
      <c r="N1946" s="6"/>
      <c r="O1946" s="58" t="s">
        <v>26</v>
      </c>
      <c r="P1946" s="6"/>
      <c r="Q1946" s="6"/>
      <c r="R1946" s="6"/>
      <c r="S1946" s="6"/>
      <c r="T1946" s="69">
        <v>306</v>
      </c>
      <c r="U1946" s="6"/>
      <c r="V1946" s="48">
        <v>14418</v>
      </c>
      <c r="W1946" s="6" t="s">
        <v>27</v>
      </c>
    </row>
    <row r="1947" spans="1:23" s="49" customFormat="1" ht="15" customHeight="1" x14ac:dyDescent="0.25">
      <c r="A1947" s="81" t="s">
        <v>63</v>
      </c>
      <c r="B1947" s="58" t="s">
        <v>166</v>
      </c>
      <c r="C1947" s="72" t="s">
        <v>28</v>
      </c>
      <c r="D1947" s="58" t="s">
        <v>10885</v>
      </c>
      <c r="E1947" s="58" t="s">
        <v>13621</v>
      </c>
      <c r="F1947" s="58" t="s">
        <v>16458</v>
      </c>
      <c r="G1947" s="60" t="s">
        <v>25</v>
      </c>
      <c r="H1947" s="58">
        <v>2001351128</v>
      </c>
      <c r="I1947" s="58" t="s">
        <v>3869</v>
      </c>
      <c r="J1947" s="13" t="s">
        <v>111</v>
      </c>
      <c r="K1947" s="13"/>
      <c r="L1947" s="14"/>
      <c r="M1947" s="54"/>
      <c r="N1947" s="6"/>
      <c r="O1947" s="58" t="s">
        <v>26</v>
      </c>
      <c r="P1947" s="6"/>
      <c r="Q1947" s="6"/>
      <c r="R1947" s="6"/>
      <c r="S1947" s="6"/>
      <c r="T1947" s="69">
        <v>1907</v>
      </c>
      <c r="U1947" s="6"/>
      <c r="V1947" s="48">
        <v>14556</v>
      </c>
      <c r="W1947" s="6" t="s">
        <v>27</v>
      </c>
    </row>
    <row r="1948" spans="1:23" s="49" customFormat="1" ht="15" customHeight="1" x14ac:dyDescent="0.25">
      <c r="A1948" s="81" t="s">
        <v>93</v>
      </c>
      <c r="B1948" s="58" t="s">
        <v>154</v>
      </c>
      <c r="C1948" s="72" t="s">
        <v>24</v>
      </c>
      <c r="D1948" s="58" t="s">
        <v>10886</v>
      </c>
      <c r="E1948" s="58" t="s">
        <v>13622</v>
      </c>
      <c r="F1948" s="58" t="s">
        <v>16459</v>
      </c>
      <c r="G1948" s="60" t="s">
        <v>25</v>
      </c>
      <c r="H1948" s="58">
        <v>2001147498</v>
      </c>
      <c r="I1948" s="58" t="s">
        <v>9079</v>
      </c>
      <c r="J1948" s="13" t="s">
        <v>111</v>
      </c>
      <c r="K1948" s="13"/>
      <c r="L1948" s="14"/>
      <c r="M1948" s="54"/>
      <c r="N1948" s="6"/>
      <c r="O1948" s="58" t="s">
        <v>26</v>
      </c>
      <c r="P1948" s="6"/>
      <c r="Q1948" s="6"/>
      <c r="R1948" s="6"/>
      <c r="S1948" s="6"/>
      <c r="T1948" s="69">
        <v>0.02</v>
      </c>
      <c r="U1948" s="6"/>
      <c r="V1948" s="48">
        <v>14419</v>
      </c>
      <c r="W1948" s="6" t="s">
        <v>27</v>
      </c>
    </row>
    <row r="1949" spans="1:23" s="49" customFormat="1" ht="15" customHeight="1" x14ac:dyDescent="0.25">
      <c r="A1949" s="81" t="s">
        <v>47</v>
      </c>
      <c r="B1949" s="58" t="s">
        <v>147</v>
      </c>
      <c r="C1949" s="72" t="s">
        <v>48</v>
      </c>
      <c r="D1949" s="58" t="s">
        <v>10887</v>
      </c>
      <c r="E1949" s="58" t="s">
        <v>13623</v>
      </c>
      <c r="F1949" s="58" t="s">
        <v>16460</v>
      </c>
      <c r="G1949" s="60" t="s">
        <v>25</v>
      </c>
      <c r="H1949" s="58">
        <v>2001254157</v>
      </c>
      <c r="I1949" s="58" t="s">
        <v>9079</v>
      </c>
      <c r="J1949" s="13" t="s">
        <v>111</v>
      </c>
      <c r="K1949" s="13"/>
      <c r="L1949" s="14"/>
      <c r="M1949" s="54"/>
      <c r="N1949" s="6"/>
      <c r="O1949" s="58" t="s">
        <v>26</v>
      </c>
      <c r="P1949" s="6"/>
      <c r="Q1949" s="6"/>
      <c r="R1949" s="6"/>
      <c r="S1949" s="6"/>
      <c r="T1949" s="69">
        <v>0.66</v>
      </c>
      <c r="U1949" s="6"/>
      <c r="V1949" s="48">
        <v>14389</v>
      </c>
      <c r="W1949" s="6" t="s">
        <v>27</v>
      </c>
    </row>
    <row r="1950" spans="1:23" s="49" customFormat="1" ht="15" customHeight="1" x14ac:dyDescent="0.25">
      <c r="A1950" s="81" t="s">
        <v>142</v>
      </c>
      <c r="B1950" s="58" t="s">
        <v>185</v>
      </c>
      <c r="C1950" s="72" t="s">
        <v>28</v>
      </c>
      <c r="D1950" s="58" t="s">
        <v>10888</v>
      </c>
      <c r="E1950" s="58" t="s">
        <v>13624</v>
      </c>
      <c r="F1950" s="58" t="s">
        <v>16461</v>
      </c>
      <c r="G1950" s="60" t="s">
        <v>25</v>
      </c>
      <c r="H1950" s="58">
        <v>2000182896</v>
      </c>
      <c r="I1950" s="58" t="s">
        <v>9079</v>
      </c>
      <c r="J1950" s="13" t="s">
        <v>111</v>
      </c>
      <c r="K1950" s="13"/>
      <c r="L1950" s="14"/>
      <c r="M1950" s="54"/>
      <c r="N1950" s="6"/>
      <c r="O1950" s="58" t="s">
        <v>26</v>
      </c>
      <c r="P1950" s="6"/>
      <c r="Q1950" s="6"/>
      <c r="R1950" s="6"/>
      <c r="S1950" s="6"/>
      <c r="T1950" s="69">
        <v>0.64</v>
      </c>
      <c r="U1950" s="6"/>
      <c r="V1950" s="48">
        <v>14464</v>
      </c>
      <c r="W1950" s="6" t="s">
        <v>27</v>
      </c>
    </row>
    <row r="1951" spans="1:23" s="49" customFormat="1" ht="15" customHeight="1" x14ac:dyDescent="0.25">
      <c r="A1951" s="81" t="s">
        <v>141</v>
      </c>
      <c r="B1951" s="58" t="s">
        <v>183</v>
      </c>
      <c r="C1951" s="72" t="s">
        <v>24</v>
      </c>
      <c r="D1951" s="58" t="s">
        <v>10889</v>
      </c>
      <c r="E1951" s="58" t="s">
        <v>1177</v>
      </c>
      <c r="F1951" s="58" t="s">
        <v>16462</v>
      </c>
      <c r="G1951" s="60" t="s">
        <v>25</v>
      </c>
      <c r="H1951" s="58">
        <v>2001402927</v>
      </c>
      <c r="I1951" s="58" t="s">
        <v>3869</v>
      </c>
      <c r="J1951" s="13" t="s">
        <v>111</v>
      </c>
      <c r="K1951" s="13"/>
      <c r="L1951" s="14"/>
      <c r="M1951" s="54"/>
      <c r="N1951" s="6"/>
      <c r="O1951" s="58" t="s">
        <v>26</v>
      </c>
      <c r="P1951" s="6"/>
      <c r="Q1951" s="6"/>
      <c r="R1951" s="6"/>
      <c r="S1951" s="6"/>
      <c r="T1951" s="69">
        <v>117</v>
      </c>
      <c r="U1951" s="6"/>
      <c r="V1951" s="48">
        <v>14343</v>
      </c>
      <c r="W1951" s="6" t="s">
        <v>27</v>
      </c>
    </row>
    <row r="1952" spans="1:23" s="49" customFormat="1" ht="15" customHeight="1" x14ac:dyDescent="0.25">
      <c r="A1952" s="81" t="s">
        <v>44</v>
      </c>
      <c r="B1952" s="58" t="s">
        <v>184</v>
      </c>
      <c r="C1952" s="72" t="s">
        <v>28</v>
      </c>
      <c r="D1952" s="58" t="s">
        <v>10890</v>
      </c>
      <c r="E1952" s="58" t="s">
        <v>13625</v>
      </c>
      <c r="F1952" s="58" t="s">
        <v>16463</v>
      </c>
      <c r="G1952" s="60" t="s">
        <v>25</v>
      </c>
      <c r="H1952" s="58">
        <v>2000116877</v>
      </c>
      <c r="I1952" s="58" t="s">
        <v>9079</v>
      </c>
      <c r="J1952" s="13" t="s">
        <v>111</v>
      </c>
      <c r="K1952" s="13"/>
      <c r="L1952" s="14"/>
      <c r="M1952" s="54"/>
      <c r="N1952" s="6"/>
      <c r="O1952" s="58" t="s">
        <v>26</v>
      </c>
      <c r="P1952" s="6"/>
      <c r="Q1952" s="6"/>
      <c r="R1952" s="6"/>
      <c r="S1952" s="6"/>
      <c r="T1952" s="69">
        <v>0.33</v>
      </c>
      <c r="U1952" s="6"/>
      <c r="V1952" s="48">
        <v>39570</v>
      </c>
      <c r="W1952" s="6" t="s">
        <v>27</v>
      </c>
    </row>
    <row r="1953" spans="1:23" s="49" customFormat="1" ht="15" customHeight="1" x14ac:dyDescent="0.25">
      <c r="A1953" s="81" t="s">
        <v>23</v>
      </c>
      <c r="B1953" s="58" t="s">
        <v>172</v>
      </c>
      <c r="C1953" s="72" t="s">
        <v>24</v>
      </c>
      <c r="D1953" s="58" t="s">
        <v>10891</v>
      </c>
      <c r="E1953" s="58" t="s">
        <v>13626</v>
      </c>
      <c r="F1953" s="58" t="s">
        <v>16464</v>
      </c>
      <c r="G1953" s="60" t="s">
        <v>25</v>
      </c>
      <c r="H1953" s="58">
        <v>2001408367</v>
      </c>
      <c r="I1953" s="58" t="s">
        <v>9079</v>
      </c>
      <c r="J1953" s="13" t="s">
        <v>111</v>
      </c>
      <c r="K1953" s="13"/>
      <c r="L1953" s="14"/>
      <c r="M1953" s="54"/>
      <c r="N1953" s="6"/>
      <c r="O1953" s="58" t="s">
        <v>26</v>
      </c>
      <c r="P1953" s="6"/>
      <c r="Q1953" s="6"/>
      <c r="R1953" s="6"/>
      <c r="S1953" s="6"/>
      <c r="T1953" s="69">
        <v>0.11</v>
      </c>
      <c r="U1953" s="6"/>
      <c r="V1953" s="48">
        <v>39762</v>
      </c>
      <c r="W1953" s="6" t="s">
        <v>27</v>
      </c>
    </row>
    <row r="1954" spans="1:23" s="49" customFormat="1" ht="15" customHeight="1" x14ac:dyDescent="0.25">
      <c r="A1954" s="81" t="s">
        <v>23</v>
      </c>
      <c r="B1954" s="58" t="s">
        <v>172</v>
      </c>
      <c r="C1954" s="72" t="s">
        <v>24</v>
      </c>
      <c r="D1954" s="58" t="s">
        <v>10892</v>
      </c>
      <c r="E1954" s="58" t="s">
        <v>13627</v>
      </c>
      <c r="F1954" s="58" t="s">
        <v>16465</v>
      </c>
      <c r="G1954" s="60" t="s">
        <v>25</v>
      </c>
      <c r="H1954" s="58">
        <v>2001408488</v>
      </c>
      <c r="I1954" s="58" t="s">
        <v>9079</v>
      </c>
      <c r="J1954" s="13" t="s">
        <v>111</v>
      </c>
      <c r="K1954" s="13"/>
      <c r="L1954" s="14"/>
      <c r="M1954" s="54"/>
      <c r="N1954" s="6"/>
      <c r="O1954" s="58" t="s">
        <v>26</v>
      </c>
      <c r="P1954" s="6"/>
      <c r="Q1954" s="6"/>
      <c r="R1954" s="6"/>
      <c r="S1954" s="6"/>
      <c r="T1954" s="69">
        <v>27.81</v>
      </c>
      <c r="U1954" s="6"/>
      <c r="V1954" s="48">
        <v>14557</v>
      </c>
      <c r="W1954" s="6" t="s">
        <v>27</v>
      </c>
    </row>
    <row r="1955" spans="1:23" s="49" customFormat="1" ht="15" customHeight="1" x14ac:dyDescent="0.25">
      <c r="A1955" s="81" t="s">
        <v>138</v>
      </c>
      <c r="B1955" s="58" t="s">
        <v>177</v>
      </c>
      <c r="C1955" s="72" t="s">
        <v>24</v>
      </c>
      <c r="D1955" s="58" t="s">
        <v>10893</v>
      </c>
      <c r="E1955" s="58" t="s">
        <v>13628</v>
      </c>
      <c r="F1955" s="58" t="s">
        <v>16466</v>
      </c>
      <c r="G1955" s="60" t="s">
        <v>25</v>
      </c>
      <c r="H1955" s="58">
        <v>2000663053</v>
      </c>
      <c r="I1955" s="58" t="s">
        <v>9079</v>
      </c>
      <c r="J1955" s="13" t="s">
        <v>111</v>
      </c>
      <c r="K1955" s="13"/>
      <c r="L1955" s="14"/>
      <c r="M1955" s="54"/>
      <c r="N1955" s="6"/>
      <c r="O1955" s="58" t="s">
        <v>26</v>
      </c>
      <c r="P1955" s="6"/>
      <c r="Q1955" s="6"/>
      <c r="R1955" s="6"/>
      <c r="S1955" s="6"/>
      <c r="T1955" s="69">
        <v>0.62</v>
      </c>
      <c r="U1955" s="6"/>
      <c r="V1955" s="48">
        <v>39787</v>
      </c>
      <c r="W1955" s="6" t="s">
        <v>27</v>
      </c>
    </row>
    <row r="1956" spans="1:23" s="49" customFormat="1" ht="15" customHeight="1" x14ac:dyDescent="0.25">
      <c r="A1956" s="81" t="s">
        <v>60</v>
      </c>
      <c r="B1956" s="58" t="s">
        <v>171</v>
      </c>
      <c r="C1956" s="72" t="s">
        <v>24</v>
      </c>
      <c r="D1956" s="58" t="s">
        <v>10894</v>
      </c>
      <c r="E1956" s="58" t="s">
        <v>13629</v>
      </c>
      <c r="F1956" s="58" t="s">
        <v>16467</v>
      </c>
      <c r="G1956" s="60" t="s">
        <v>25</v>
      </c>
      <c r="H1956" s="58">
        <v>2000610316</v>
      </c>
      <c r="I1956" s="58" t="s">
        <v>9079</v>
      </c>
      <c r="J1956" s="13" t="s">
        <v>111</v>
      </c>
      <c r="K1956" s="13"/>
      <c r="L1956" s="14"/>
      <c r="M1956" s="54"/>
      <c r="N1956" s="6"/>
      <c r="O1956" s="58" t="s">
        <v>26</v>
      </c>
      <c r="P1956" s="6"/>
      <c r="Q1956" s="6"/>
      <c r="R1956" s="6"/>
      <c r="S1956" s="6"/>
      <c r="T1956" s="69">
        <v>3.43</v>
      </c>
      <c r="U1956" s="6"/>
      <c r="V1956" s="48">
        <v>14343</v>
      </c>
      <c r="W1956" s="6" t="s">
        <v>27</v>
      </c>
    </row>
    <row r="1957" spans="1:23" s="49" customFormat="1" ht="15" customHeight="1" x14ac:dyDescent="0.25">
      <c r="A1957" s="81" t="s">
        <v>29</v>
      </c>
      <c r="B1957" s="58" t="s">
        <v>152</v>
      </c>
      <c r="C1957" s="72" t="s">
        <v>24</v>
      </c>
      <c r="D1957" s="58" t="s">
        <v>10895</v>
      </c>
      <c r="E1957" s="58" t="s">
        <v>13630</v>
      </c>
      <c r="F1957" s="58" t="s">
        <v>16468</v>
      </c>
      <c r="G1957" s="60" t="s">
        <v>25</v>
      </c>
      <c r="H1957" s="58">
        <v>2001446568</v>
      </c>
      <c r="I1957" s="58" t="s">
        <v>9079</v>
      </c>
      <c r="J1957" s="13" t="s">
        <v>111</v>
      </c>
      <c r="K1957" s="13"/>
      <c r="L1957" s="14"/>
      <c r="M1957" s="54"/>
      <c r="N1957" s="6"/>
      <c r="O1957" s="58" t="s">
        <v>26</v>
      </c>
      <c r="P1957" s="6"/>
      <c r="Q1957" s="6"/>
      <c r="R1957" s="6"/>
      <c r="S1957" s="6"/>
      <c r="T1957" s="69">
        <v>0.14000000000000001</v>
      </c>
      <c r="U1957" s="6"/>
      <c r="V1957" s="48">
        <v>39461</v>
      </c>
      <c r="W1957" s="6" t="s">
        <v>27</v>
      </c>
    </row>
    <row r="1958" spans="1:23" s="49" customFormat="1" ht="15" customHeight="1" x14ac:dyDescent="0.25">
      <c r="A1958" s="81" t="s">
        <v>29</v>
      </c>
      <c r="B1958" s="58" t="s">
        <v>152</v>
      </c>
      <c r="C1958" s="72" t="s">
        <v>24</v>
      </c>
      <c r="D1958" s="58" t="s">
        <v>10850</v>
      </c>
      <c r="E1958" s="58" t="s">
        <v>13631</v>
      </c>
      <c r="F1958" s="58" t="s">
        <v>16421</v>
      </c>
      <c r="G1958" s="60" t="s">
        <v>25</v>
      </c>
      <c r="H1958" s="58">
        <v>2001458372</v>
      </c>
      <c r="I1958" s="58" t="s">
        <v>3869</v>
      </c>
      <c r="J1958" s="13" t="s">
        <v>111</v>
      </c>
      <c r="K1958" s="13"/>
      <c r="L1958" s="14"/>
      <c r="M1958" s="54"/>
      <c r="N1958" s="6"/>
      <c r="O1958" s="58" t="s">
        <v>26</v>
      </c>
      <c r="P1958" s="6"/>
      <c r="Q1958" s="6"/>
      <c r="R1958" s="6"/>
      <c r="S1958" s="6"/>
      <c r="T1958" s="69">
        <v>8812</v>
      </c>
      <c r="U1958" s="6"/>
      <c r="V1958" s="48">
        <v>39660</v>
      </c>
      <c r="W1958" s="6" t="s">
        <v>27</v>
      </c>
    </row>
    <row r="1959" spans="1:23" s="49" customFormat="1" ht="15" customHeight="1" x14ac:dyDescent="0.25">
      <c r="A1959" s="81" t="s">
        <v>141</v>
      </c>
      <c r="B1959" s="58" t="s">
        <v>183</v>
      </c>
      <c r="C1959" s="72" t="s">
        <v>24</v>
      </c>
      <c r="D1959" s="58" t="s">
        <v>10896</v>
      </c>
      <c r="E1959" s="58" t="s">
        <v>13632</v>
      </c>
      <c r="F1959" s="58" t="s">
        <v>16245</v>
      </c>
      <c r="G1959" s="60" t="s">
        <v>25</v>
      </c>
      <c r="H1959" s="58">
        <v>2001395931</v>
      </c>
      <c r="I1959" s="58" t="s">
        <v>9079</v>
      </c>
      <c r="J1959" s="13" t="s">
        <v>111</v>
      </c>
      <c r="K1959" s="13"/>
      <c r="L1959" s="14"/>
      <c r="M1959" s="54"/>
      <c r="N1959" s="6"/>
      <c r="O1959" s="58" t="s">
        <v>26</v>
      </c>
      <c r="P1959" s="6"/>
      <c r="Q1959" s="6"/>
      <c r="R1959" s="6"/>
      <c r="S1959" s="6"/>
      <c r="T1959" s="69">
        <v>0.02</v>
      </c>
      <c r="U1959" s="6"/>
      <c r="V1959" s="48">
        <v>39771</v>
      </c>
      <c r="W1959" s="6" t="s">
        <v>27</v>
      </c>
    </row>
    <row r="1960" spans="1:23" s="49" customFormat="1" ht="15" customHeight="1" x14ac:dyDescent="0.25">
      <c r="A1960" s="81" t="s">
        <v>44</v>
      </c>
      <c r="B1960" s="58" t="s">
        <v>184</v>
      </c>
      <c r="C1960" s="72" t="s">
        <v>28</v>
      </c>
      <c r="D1960" s="58" t="s">
        <v>10897</v>
      </c>
      <c r="E1960" s="58" t="s">
        <v>13633</v>
      </c>
      <c r="F1960" s="58" t="s">
        <v>16469</v>
      </c>
      <c r="G1960" s="60" t="s">
        <v>25</v>
      </c>
      <c r="H1960" s="58">
        <v>2000092568</v>
      </c>
      <c r="I1960" s="58" t="s">
        <v>3869</v>
      </c>
      <c r="J1960" s="13" t="s">
        <v>111</v>
      </c>
      <c r="K1960" s="13"/>
      <c r="L1960" s="14"/>
      <c r="M1960" s="54"/>
      <c r="N1960" s="6"/>
      <c r="O1960" s="58" t="s">
        <v>26</v>
      </c>
      <c r="P1960" s="6"/>
      <c r="Q1960" s="6"/>
      <c r="R1960" s="6"/>
      <c r="S1960" s="6"/>
      <c r="T1960" s="69">
        <v>1013</v>
      </c>
      <c r="U1960" s="6"/>
      <c r="V1960" s="48">
        <v>39681</v>
      </c>
      <c r="W1960" s="6" t="s">
        <v>27</v>
      </c>
    </row>
    <row r="1961" spans="1:23" s="49" customFormat="1" ht="15" customHeight="1" x14ac:dyDescent="0.25">
      <c r="A1961" s="81" t="s">
        <v>23</v>
      </c>
      <c r="B1961" s="58" t="s">
        <v>172</v>
      </c>
      <c r="C1961" s="72" t="s">
        <v>24</v>
      </c>
      <c r="D1961" s="58" t="s">
        <v>10898</v>
      </c>
      <c r="E1961" s="58" t="s">
        <v>13634</v>
      </c>
      <c r="F1961" s="58" t="s">
        <v>16470</v>
      </c>
      <c r="G1961" s="60" t="s">
        <v>25</v>
      </c>
      <c r="H1961" s="58">
        <v>2001333316</v>
      </c>
      <c r="I1961" s="58" t="s">
        <v>9079</v>
      </c>
      <c r="J1961" s="13" t="s">
        <v>111</v>
      </c>
      <c r="K1961" s="13"/>
      <c r="L1961" s="14"/>
      <c r="M1961" s="54"/>
      <c r="N1961" s="6"/>
      <c r="O1961" s="58" t="s">
        <v>26</v>
      </c>
      <c r="P1961" s="6"/>
      <c r="Q1961" s="6"/>
      <c r="R1961" s="6"/>
      <c r="S1961" s="6"/>
      <c r="T1961" s="69">
        <v>1.2</v>
      </c>
      <c r="U1961" s="6"/>
      <c r="V1961" s="48">
        <v>39668</v>
      </c>
      <c r="W1961" s="6" t="s">
        <v>27</v>
      </c>
    </row>
    <row r="1962" spans="1:23" s="49" customFormat="1" ht="15" customHeight="1" x14ac:dyDescent="0.25">
      <c r="A1962" s="81" t="s">
        <v>58</v>
      </c>
      <c r="B1962" s="58" t="s">
        <v>156</v>
      </c>
      <c r="C1962" s="72" t="s">
        <v>28</v>
      </c>
      <c r="D1962" s="58" t="s">
        <v>10899</v>
      </c>
      <c r="E1962" s="58" t="s">
        <v>13635</v>
      </c>
      <c r="F1962" s="58" t="s">
        <v>16471</v>
      </c>
      <c r="G1962" s="60" t="s">
        <v>25</v>
      </c>
      <c r="H1962" s="58">
        <v>2000261168</v>
      </c>
      <c r="I1962" s="58" t="s">
        <v>3869</v>
      </c>
      <c r="J1962" s="13" t="s">
        <v>111</v>
      </c>
      <c r="K1962" s="13"/>
      <c r="L1962" s="14"/>
      <c r="M1962" s="54"/>
      <c r="N1962" s="6"/>
      <c r="O1962" s="58" t="s">
        <v>26</v>
      </c>
      <c r="P1962" s="6"/>
      <c r="Q1962" s="6"/>
      <c r="R1962" s="6"/>
      <c r="S1962" s="6"/>
      <c r="T1962" s="69">
        <v>1102</v>
      </c>
      <c r="U1962" s="6"/>
      <c r="V1962" s="48">
        <v>39657</v>
      </c>
      <c r="W1962" s="6" t="s">
        <v>27</v>
      </c>
    </row>
    <row r="1963" spans="1:23" s="49" customFormat="1" ht="15" customHeight="1" x14ac:dyDescent="0.25">
      <c r="A1963" s="81" t="s">
        <v>58</v>
      </c>
      <c r="B1963" s="58" t="s">
        <v>156</v>
      </c>
      <c r="C1963" s="72" t="s">
        <v>28</v>
      </c>
      <c r="D1963" s="58" t="s">
        <v>10900</v>
      </c>
      <c r="E1963" s="58" t="s">
        <v>13636</v>
      </c>
      <c r="F1963" s="58" t="s">
        <v>16472</v>
      </c>
      <c r="G1963" s="60" t="s">
        <v>25</v>
      </c>
      <c r="H1963" s="58">
        <v>2000271651</v>
      </c>
      <c r="I1963" s="58" t="s">
        <v>3869</v>
      </c>
      <c r="J1963" s="13" t="s">
        <v>111</v>
      </c>
      <c r="K1963" s="13"/>
      <c r="L1963" s="14"/>
      <c r="M1963" s="54"/>
      <c r="N1963" s="6"/>
      <c r="O1963" s="58" t="s">
        <v>26</v>
      </c>
      <c r="P1963" s="6"/>
      <c r="Q1963" s="6"/>
      <c r="R1963" s="6"/>
      <c r="S1963" s="6"/>
      <c r="T1963" s="69">
        <v>3.47</v>
      </c>
      <c r="U1963" s="6"/>
      <c r="V1963" s="48">
        <v>39734</v>
      </c>
      <c r="W1963" s="6" t="s">
        <v>27</v>
      </c>
    </row>
    <row r="1964" spans="1:23" s="49" customFormat="1" ht="15" customHeight="1" x14ac:dyDescent="0.25">
      <c r="A1964" s="81" t="s">
        <v>79</v>
      </c>
      <c r="B1964" s="58" t="s">
        <v>164</v>
      </c>
      <c r="C1964" s="72" t="s">
        <v>80</v>
      </c>
      <c r="D1964" s="58" t="s">
        <v>10901</v>
      </c>
      <c r="E1964" s="58" t="s">
        <v>13637</v>
      </c>
      <c r="F1964" s="58" t="s">
        <v>16473</v>
      </c>
      <c r="G1964" s="60" t="s">
        <v>25</v>
      </c>
      <c r="H1964" s="58">
        <v>2001309768</v>
      </c>
      <c r="I1964" s="58" t="s">
        <v>3869</v>
      </c>
      <c r="J1964" s="13" t="s">
        <v>111</v>
      </c>
      <c r="K1964" s="13"/>
      <c r="L1964" s="14"/>
      <c r="M1964" s="54"/>
      <c r="N1964" s="6"/>
      <c r="O1964" s="58" t="s">
        <v>26</v>
      </c>
      <c r="P1964" s="6"/>
      <c r="Q1964" s="6"/>
      <c r="R1964" s="6"/>
      <c r="S1964" s="6"/>
      <c r="T1964" s="69">
        <v>206.62</v>
      </c>
      <c r="U1964" s="6"/>
      <c r="V1964" s="48">
        <v>14555</v>
      </c>
      <c r="W1964" s="6" t="s">
        <v>27</v>
      </c>
    </row>
    <row r="1965" spans="1:23" s="49" customFormat="1" ht="15" customHeight="1" x14ac:dyDescent="0.25">
      <c r="A1965" s="81" t="s">
        <v>70</v>
      </c>
      <c r="B1965" s="58" t="s">
        <v>151</v>
      </c>
      <c r="C1965" s="72" t="s">
        <v>24</v>
      </c>
      <c r="D1965" s="58" t="s">
        <v>10902</v>
      </c>
      <c r="E1965" s="58" t="s">
        <v>13638</v>
      </c>
      <c r="F1965" s="58" t="s">
        <v>16474</v>
      </c>
      <c r="G1965" s="60" t="s">
        <v>25</v>
      </c>
      <c r="H1965" s="58">
        <v>2001198157</v>
      </c>
      <c r="I1965" s="58" t="s">
        <v>3869</v>
      </c>
      <c r="J1965" s="13" t="s">
        <v>111</v>
      </c>
      <c r="K1965" s="13"/>
      <c r="L1965" s="14"/>
      <c r="M1965" s="54"/>
      <c r="N1965" s="6"/>
      <c r="O1965" s="58" t="s">
        <v>26</v>
      </c>
      <c r="P1965" s="6"/>
      <c r="Q1965" s="6"/>
      <c r="R1965" s="6"/>
      <c r="S1965" s="6"/>
      <c r="T1965" s="69">
        <v>1280</v>
      </c>
      <c r="U1965" s="6"/>
      <c r="V1965" s="48">
        <v>39700</v>
      </c>
      <c r="W1965" s="6" t="s">
        <v>27</v>
      </c>
    </row>
    <row r="1966" spans="1:23" s="49" customFormat="1" ht="15" customHeight="1" x14ac:dyDescent="0.25">
      <c r="A1966" s="81" t="s">
        <v>42</v>
      </c>
      <c r="B1966" s="58" t="s">
        <v>158</v>
      </c>
      <c r="C1966" s="72" t="s">
        <v>28</v>
      </c>
      <c r="D1966" s="58" t="s">
        <v>4996</v>
      </c>
      <c r="E1966" s="58" t="s">
        <v>6244</v>
      </c>
      <c r="F1966" s="58" t="s">
        <v>16475</v>
      </c>
      <c r="G1966" s="60" t="s">
        <v>25</v>
      </c>
      <c r="H1966" s="58">
        <v>2000161384</v>
      </c>
      <c r="I1966" s="58" t="s">
        <v>3869</v>
      </c>
      <c r="J1966" s="13" t="s">
        <v>111</v>
      </c>
      <c r="K1966" s="13"/>
      <c r="L1966" s="14"/>
      <c r="M1966" s="54"/>
      <c r="N1966" s="6"/>
      <c r="O1966" s="58" t="s">
        <v>26</v>
      </c>
      <c r="P1966" s="6"/>
      <c r="Q1966" s="6"/>
      <c r="R1966" s="6"/>
      <c r="S1966" s="6"/>
      <c r="T1966" s="69">
        <v>4769.5</v>
      </c>
      <c r="U1966" s="6"/>
      <c r="V1966" s="48">
        <v>14252</v>
      </c>
      <c r="W1966" s="6" t="s">
        <v>27</v>
      </c>
    </row>
    <row r="1967" spans="1:23" s="49" customFormat="1" ht="15" customHeight="1" x14ac:dyDescent="0.25">
      <c r="A1967" s="81" t="s">
        <v>42</v>
      </c>
      <c r="B1967" s="58" t="s">
        <v>158</v>
      </c>
      <c r="C1967" s="72" t="s">
        <v>28</v>
      </c>
      <c r="D1967" s="58" t="s">
        <v>10903</v>
      </c>
      <c r="E1967" s="58" t="s">
        <v>13639</v>
      </c>
      <c r="F1967" s="58" t="s">
        <v>16476</v>
      </c>
      <c r="G1967" s="60" t="s">
        <v>25</v>
      </c>
      <c r="H1967" s="58">
        <v>2000158871</v>
      </c>
      <c r="I1967" s="58" t="s">
        <v>3869</v>
      </c>
      <c r="J1967" s="13" t="s">
        <v>111</v>
      </c>
      <c r="K1967" s="13"/>
      <c r="L1967" s="14"/>
      <c r="M1967" s="54"/>
      <c r="N1967" s="6"/>
      <c r="O1967" s="58" t="s">
        <v>26</v>
      </c>
      <c r="P1967" s="6"/>
      <c r="Q1967" s="6"/>
      <c r="R1967" s="6"/>
      <c r="S1967" s="6"/>
      <c r="T1967" s="69">
        <v>3194.5</v>
      </c>
      <c r="U1967" s="6"/>
      <c r="V1967" s="48">
        <v>39759</v>
      </c>
      <c r="W1967" s="6" t="s">
        <v>27</v>
      </c>
    </row>
    <row r="1968" spans="1:23" s="49" customFormat="1" ht="15" customHeight="1" x14ac:dyDescent="0.25">
      <c r="A1968" s="81" t="s">
        <v>44</v>
      </c>
      <c r="B1968" s="58" t="s">
        <v>184</v>
      </c>
      <c r="C1968" s="72" t="s">
        <v>28</v>
      </c>
      <c r="D1968" s="58" t="s">
        <v>10904</v>
      </c>
      <c r="E1968" s="58" t="s">
        <v>13640</v>
      </c>
      <c r="F1968" s="58" t="s">
        <v>16477</v>
      </c>
      <c r="G1968" s="60" t="s">
        <v>25</v>
      </c>
      <c r="H1968" s="58">
        <v>2000109544</v>
      </c>
      <c r="I1968" s="58" t="s">
        <v>9079</v>
      </c>
      <c r="J1968" s="13" t="s">
        <v>111</v>
      </c>
      <c r="K1968" s="13"/>
      <c r="L1968" s="14"/>
      <c r="M1968" s="54"/>
      <c r="N1968" s="6"/>
      <c r="O1968" s="58" t="s">
        <v>26</v>
      </c>
      <c r="P1968" s="6"/>
      <c r="Q1968" s="6"/>
      <c r="R1968" s="6"/>
      <c r="S1968" s="6"/>
      <c r="T1968" s="69">
        <v>0.01</v>
      </c>
      <c r="U1968" s="6"/>
      <c r="V1968" s="48">
        <v>39652</v>
      </c>
      <c r="W1968" s="6" t="s">
        <v>27</v>
      </c>
    </row>
    <row r="1969" spans="1:23" s="49" customFormat="1" ht="15" customHeight="1" x14ac:dyDescent="0.25">
      <c r="A1969" s="81" t="s">
        <v>37</v>
      </c>
      <c r="B1969" s="58" t="s">
        <v>181</v>
      </c>
      <c r="C1969" s="72" t="s">
        <v>24</v>
      </c>
      <c r="D1969" s="58" t="s">
        <v>10905</v>
      </c>
      <c r="E1969" s="58" t="s">
        <v>12942</v>
      </c>
      <c r="F1969" s="58" t="s">
        <v>16478</v>
      </c>
      <c r="G1969" s="60" t="s">
        <v>25</v>
      </c>
      <c r="H1969" s="58">
        <v>2000786627</v>
      </c>
      <c r="I1969" s="58" t="s">
        <v>9079</v>
      </c>
      <c r="J1969" s="13" t="s">
        <v>111</v>
      </c>
      <c r="K1969" s="13"/>
      <c r="L1969" s="14"/>
      <c r="M1969" s="54"/>
      <c r="N1969" s="6"/>
      <c r="O1969" s="58" t="s">
        <v>26</v>
      </c>
      <c r="P1969" s="6"/>
      <c r="Q1969" s="6"/>
      <c r="R1969" s="6"/>
      <c r="S1969" s="6"/>
      <c r="T1969" s="69">
        <v>1330.12</v>
      </c>
      <c r="U1969" s="6"/>
      <c r="V1969" s="48">
        <v>39546</v>
      </c>
      <c r="W1969" s="6" t="s">
        <v>27</v>
      </c>
    </row>
    <row r="1970" spans="1:23" s="49" customFormat="1" ht="15" customHeight="1" x14ac:dyDescent="0.25">
      <c r="A1970" s="81" t="s">
        <v>58</v>
      </c>
      <c r="B1970" s="58" t="s">
        <v>156</v>
      </c>
      <c r="C1970" s="72" t="s">
        <v>28</v>
      </c>
      <c r="D1970" s="58" t="s">
        <v>10906</v>
      </c>
      <c r="E1970" s="58" t="s">
        <v>13641</v>
      </c>
      <c r="F1970" s="58" t="s">
        <v>16479</v>
      </c>
      <c r="G1970" s="60" t="s">
        <v>25</v>
      </c>
      <c r="H1970" s="58">
        <v>2000270655</v>
      </c>
      <c r="I1970" s="58" t="s">
        <v>9079</v>
      </c>
      <c r="J1970" s="13" t="s">
        <v>111</v>
      </c>
      <c r="K1970" s="13"/>
      <c r="L1970" s="14"/>
      <c r="M1970" s="54"/>
      <c r="N1970" s="6"/>
      <c r="O1970" s="58" t="s">
        <v>26</v>
      </c>
      <c r="P1970" s="6"/>
      <c r="Q1970" s="6"/>
      <c r="R1970" s="6"/>
      <c r="S1970" s="6"/>
      <c r="T1970" s="69">
        <v>4553.33</v>
      </c>
      <c r="U1970" s="6"/>
      <c r="V1970" s="48">
        <v>39552</v>
      </c>
      <c r="W1970" s="6" t="s">
        <v>27</v>
      </c>
    </row>
    <row r="1971" spans="1:23" s="49" customFormat="1" ht="15" customHeight="1" x14ac:dyDescent="0.25">
      <c r="A1971" s="81" t="s">
        <v>63</v>
      </c>
      <c r="B1971" s="58" t="s">
        <v>166</v>
      </c>
      <c r="C1971" s="72" t="s">
        <v>28</v>
      </c>
      <c r="D1971" s="58" t="s">
        <v>10907</v>
      </c>
      <c r="E1971" s="58" t="s">
        <v>13642</v>
      </c>
      <c r="F1971" s="58" t="s">
        <v>16480</v>
      </c>
      <c r="G1971" s="60" t="s">
        <v>25</v>
      </c>
      <c r="H1971" s="58">
        <v>2001366745</v>
      </c>
      <c r="I1971" s="58" t="s">
        <v>3869</v>
      </c>
      <c r="J1971" s="13" t="s">
        <v>111</v>
      </c>
      <c r="K1971" s="13"/>
      <c r="L1971" s="14"/>
      <c r="M1971" s="54"/>
      <c r="N1971" s="6"/>
      <c r="O1971" s="58" t="s">
        <v>26</v>
      </c>
      <c r="P1971" s="6"/>
      <c r="Q1971" s="6"/>
      <c r="R1971" s="6"/>
      <c r="S1971" s="6"/>
      <c r="T1971" s="69">
        <v>373</v>
      </c>
      <c r="U1971" s="6"/>
      <c r="V1971" s="48">
        <v>39657</v>
      </c>
      <c r="W1971" s="6" t="s">
        <v>27</v>
      </c>
    </row>
    <row r="1972" spans="1:23" s="49" customFormat="1" ht="15" customHeight="1" x14ac:dyDescent="0.25">
      <c r="A1972" s="81" t="s">
        <v>63</v>
      </c>
      <c r="B1972" s="58" t="s">
        <v>166</v>
      </c>
      <c r="C1972" s="72" t="s">
        <v>28</v>
      </c>
      <c r="D1972" s="58" t="s">
        <v>10908</v>
      </c>
      <c r="E1972" s="58" t="s">
        <v>13643</v>
      </c>
      <c r="F1972" s="58" t="s">
        <v>16481</v>
      </c>
      <c r="G1972" s="60" t="s">
        <v>25</v>
      </c>
      <c r="H1972" s="58">
        <v>2001361198</v>
      </c>
      <c r="I1972" s="58" t="s">
        <v>9079</v>
      </c>
      <c r="J1972" s="13" t="s">
        <v>111</v>
      </c>
      <c r="K1972" s="13"/>
      <c r="L1972" s="14"/>
      <c r="M1972" s="54"/>
      <c r="N1972" s="6"/>
      <c r="O1972" s="58" t="s">
        <v>26</v>
      </c>
      <c r="P1972" s="6"/>
      <c r="Q1972" s="6"/>
      <c r="R1972" s="6"/>
      <c r="S1972" s="6"/>
      <c r="T1972" s="69">
        <v>3083.74</v>
      </c>
      <c r="U1972" s="6"/>
      <c r="V1972" s="48">
        <v>39680</v>
      </c>
      <c r="W1972" s="6" t="s">
        <v>27</v>
      </c>
    </row>
    <row r="1973" spans="1:23" s="49" customFormat="1" ht="15" customHeight="1" x14ac:dyDescent="0.25">
      <c r="A1973" s="81" t="s">
        <v>47</v>
      </c>
      <c r="B1973" s="58" t="s">
        <v>147</v>
      </c>
      <c r="C1973" s="72" t="s">
        <v>48</v>
      </c>
      <c r="D1973" s="58" t="s">
        <v>10909</v>
      </c>
      <c r="E1973" s="58" t="s">
        <v>13644</v>
      </c>
      <c r="F1973" s="58" t="s">
        <v>16482</v>
      </c>
      <c r="G1973" s="60" t="s">
        <v>25</v>
      </c>
      <c r="H1973" s="58">
        <v>2001254335</v>
      </c>
      <c r="I1973" s="58" t="s">
        <v>9079</v>
      </c>
      <c r="J1973" s="13" t="s">
        <v>111</v>
      </c>
      <c r="K1973" s="13"/>
      <c r="L1973" s="14"/>
      <c r="M1973" s="54"/>
      <c r="N1973" s="6"/>
      <c r="O1973" s="58" t="s">
        <v>26</v>
      </c>
      <c r="P1973" s="6"/>
      <c r="Q1973" s="6"/>
      <c r="R1973" s="6"/>
      <c r="S1973" s="6"/>
      <c r="T1973" s="69">
        <v>0.08</v>
      </c>
      <c r="U1973" s="6"/>
      <c r="V1973" s="48">
        <v>14465</v>
      </c>
      <c r="W1973" s="6" t="s">
        <v>27</v>
      </c>
    </row>
    <row r="1974" spans="1:23" s="49" customFormat="1" ht="15" customHeight="1" x14ac:dyDescent="0.25">
      <c r="A1974" s="81" t="s">
        <v>63</v>
      </c>
      <c r="B1974" s="58" t="s">
        <v>166</v>
      </c>
      <c r="C1974" s="72" t="s">
        <v>28</v>
      </c>
      <c r="D1974" s="58" t="s">
        <v>10910</v>
      </c>
      <c r="E1974" s="58" t="s">
        <v>13645</v>
      </c>
      <c r="F1974" s="58" t="s">
        <v>16483</v>
      </c>
      <c r="G1974" s="60" t="s">
        <v>25</v>
      </c>
      <c r="H1974" s="58">
        <v>2000348514</v>
      </c>
      <c r="I1974" s="58" t="s">
        <v>9079</v>
      </c>
      <c r="J1974" s="13" t="s">
        <v>111</v>
      </c>
      <c r="K1974" s="13"/>
      <c r="L1974" s="14"/>
      <c r="M1974" s="54"/>
      <c r="N1974" s="6"/>
      <c r="O1974" s="58" t="s">
        <v>26</v>
      </c>
      <c r="P1974" s="6"/>
      <c r="Q1974" s="6"/>
      <c r="R1974" s="6"/>
      <c r="S1974" s="6"/>
      <c r="T1974" s="69">
        <v>0.22</v>
      </c>
      <c r="U1974" s="6"/>
      <c r="V1974" s="48">
        <v>39751</v>
      </c>
      <c r="W1974" s="6" t="s">
        <v>27</v>
      </c>
    </row>
    <row r="1975" spans="1:23" s="49" customFormat="1" ht="15" customHeight="1" x14ac:dyDescent="0.25">
      <c r="A1975" s="81" t="s">
        <v>42</v>
      </c>
      <c r="B1975" s="58" t="s">
        <v>158</v>
      </c>
      <c r="C1975" s="72" t="s">
        <v>28</v>
      </c>
      <c r="D1975" s="58" t="s">
        <v>10911</v>
      </c>
      <c r="E1975" s="58" t="s">
        <v>13646</v>
      </c>
      <c r="F1975" s="58" t="s">
        <v>16484</v>
      </c>
      <c r="G1975" s="60" t="s">
        <v>25</v>
      </c>
      <c r="H1975" s="58">
        <v>2000161651</v>
      </c>
      <c r="I1975" s="58" t="s">
        <v>3869</v>
      </c>
      <c r="J1975" s="13" t="s">
        <v>111</v>
      </c>
      <c r="K1975" s="13"/>
      <c r="L1975" s="14"/>
      <c r="M1975" s="54"/>
      <c r="N1975" s="6"/>
      <c r="O1975" s="58" t="s">
        <v>26</v>
      </c>
      <c r="P1975" s="6"/>
      <c r="Q1975" s="6"/>
      <c r="R1975" s="6"/>
      <c r="S1975" s="6"/>
      <c r="T1975" s="69">
        <v>498</v>
      </c>
      <c r="U1975" s="6"/>
      <c r="V1975" s="48">
        <v>39660</v>
      </c>
      <c r="W1975" s="6" t="s">
        <v>27</v>
      </c>
    </row>
    <row r="1976" spans="1:23" s="49" customFormat="1" ht="15" customHeight="1" x14ac:dyDescent="0.25">
      <c r="A1976" s="81" t="s">
        <v>91</v>
      </c>
      <c r="B1976" s="58" t="s">
        <v>165</v>
      </c>
      <c r="C1976" s="72" t="s">
        <v>28</v>
      </c>
      <c r="D1976" s="58" t="s">
        <v>10912</v>
      </c>
      <c r="E1976" s="58" t="s">
        <v>13647</v>
      </c>
      <c r="F1976" s="58" t="s">
        <v>16485</v>
      </c>
      <c r="G1976" s="60" t="s">
        <v>25</v>
      </c>
      <c r="H1976" s="58">
        <v>2000344748</v>
      </c>
      <c r="I1976" s="58" t="s">
        <v>3869</v>
      </c>
      <c r="J1976" s="13" t="s">
        <v>111</v>
      </c>
      <c r="K1976" s="13"/>
      <c r="L1976" s="14"/>
      <c r="M1976" s="54"/>
      <c r="N1976" s="6"/>
      <c r="O1976" s="58" t="s">
        <v>26</v>
      </c>
      <c r="P1976" s="6"/>
      <c r="Q1976" s="6"/>
      <c r="R1976" s="6"/>
      <c r="S1976" s="6"/>
      <c r="T1976" s="69">
        <v>97.5</v>
      </c>
      <c r="U1976" s="6"/>
      <c r="V1976" s="48">
        <v>39699</v>
      </c>
      <c r="W1976" s="6" t="s">
        <v>27</v>
      </c>
    </row>
    <row r="1977" spans="1:23" s="49" customFormat="1" ht="15" customHeight="1" x14ac:dyDescent="0.25">
      <c r="A1977" s="81" t="s">
        <v>91</v>
      </c>
      <c r="B1977" s="58" t="s">
        <v>165</v>
      </c>
      <c r="C1977" s="72" t="s">
        <v>28</v>
      </c>
      <c r="D1977" s="58" t="s">
        <v>10913</v>
      </c>
      <c r="E1977" s="58" t="s">
        <v>13648</v>
      </c>
      <c r="F1977" s="58" t="s">
        <v>16486</v>
      </c>
      <c r="G1977" s="60" t="s">
        <v>25</v>
      </c>
      <c r="H1977" s="58">
        <v>2000343474</v>
      </c>
      <c r="I1977" s="58" t="s">
        <v>3869</v>
      </c>
      <c r="J1977" s="13" t="s">
        <v>111</v>
      </c>
      <c r="K1977" s="13"/>
      <c r="L1977" s="14"/>
      <c r="M1977" s="54"/>
      <c r="N1977" s="6"/>
      <c r="O1977" s="58" t="s">
        <v>26</v>
      </c>
      <c r="P1977" s="6"/>
      <c r="Q1977" s="6"/>
      <c r="R1977" s="6"/>
      <c r="S1977" s="6"/>
      <c r="T1977" s="69">
        <v>950</v>
      </c>
      <c r="U1977" s="6"/>
      <c r="V1977" s="48">
        <v>39776</v>
      </c>
      <c r="W1977" s="6" t="s">
        <v>27</v>
      </c>
    </row>
    <row r="1978" spans="1:23" s="49" customFormat="1" ht="15" customHeight="1" x14ac:dyDescent="0.25">
      <c r="A1978" s="81" t="s">
        <v>29</v>
      </c>
      <c r="B1978" s="58" t="s">
        <v>152</v>
      </c>
      <c r="C1978" s="72" t="s">
        <v>24</v>
      </c>
      <c r="D1978" s="58" t="s">
        <v>10914</v>
      </c>
      <c r="E1978" s="58" t="s">
        <v>13649</v>
      </c>
      <c r="F1978" s="58" t="s">
        <v>16487</v>
      </c>
      <c r="G1978" s="60" t="s">
        <v>25</v>
      </c>
      <c r="H1978" s="58">
        <v>2001447192</v>
      </c>
      <c r="I1978" s="58" t="s">
        <v>9079</v>
      </c>
      <c r="J1978" s="13" t="s">
        <v>111</v>
      </c>
      <c r="K1978" s="13"/>
      <c r="L1978" s="14"/>
      <c r="M1978" s="54"/>
      <c r="N1978" s="6"/>
      <c r="O1978" s="58" t="s">
        <v>26</v>
      </c>
      <c r="P1978" s="6"/>
      <c r="Q1978" s="6"/>
      <c r="R1978" s="6"/>
      <c r="S1978" s="6"/>
      <c r="T1978" s="69">
        <v>0.64</v>
      </c>
      <c r="U1978" s="6"/>
      <c r="V1978" s="48">
        <v>39798</v>
      </c>
      <c r="W1978" s="6" t="s">
        <v>27</v>
      </c>
    </row>
    <row r="1979" spans="1:23" s="49" customFormat="1" ht="15" customHeight="1" x14ac:dyDescent="0.25">
      <c r="A1979" s="81" t="s">
        <v>93</v>
      </c>
      <c r="B1979" s="58" t="s">
        <v>154</v>
      </c>
      <c r="C1979" s="72" t="s">
        <v>24</v>
      </c>
      <c r="D1979" s="58" t="s">
        <v>10915</v>
      </c>
      <c r="E1979" s="58" t="s">
        <v>13650</v>
      </c>
      <c r="F1979" s="58" t="s">
        <v>16488</v>
      </c>
      <c r="G1979" s="60" t="s">
        <v>25</v>
      </c>
      <c r="H1979" s="58">
        <v>2001145994</v>
      </c>
      <c r="I1979" s="58" t="s">
        <v>9079</v>
      </c>
      <c r="J1979" s="13" t="s">
        <v>111</v>
      </c>
      <c r="K1979" s="13"/>
      <c r="L1979" s="14"/>
      <c r="M1979" s="54"/>
      <c r="N1979" s="6"/>
      <c r="O1979" s="58" t="s">
        <v>26</v>
      </c>
      <c r="P1979" s="6"/>
      <c r="Q1979" s="6"/>
      <c r="R1979" s="6"/>
      <c r="S1979" s="6"/>
      <c r="T1979" s="69">
        <v>0.05</v>
      </c>
      <c r="U1979" s="6"/>
      <c r="V1979" s="48">
        <v>39638</v>
      </c>
      <c r="W1979" s="6" t="s">
        <v>27</v>
      </c>
    </row>
    <row r="1980" spans="1:23" s="49" customFormat="1" ht="15" customHeight="1" x14ac:dyDescent="0.25">
      <c r="A1980" s="81" t="s">
        <v>63</v>
      </c>
      <c r="B1980" s="58" t="s">
        <v>166</v>
      </c>
      <c r="C1980" s="72" t="s">
        <v>28</v>
      </c>
      <c r="D1980" s="58" t="s">
        <v>10916</v>
      </c>
      <c r="E1980" s="58" t="s">
        <v>13651</v>
      </c>
      <c r="F1980" s="58" t="s">
        <v>16489</v>
      </c>
      <c r="G1980" s="60" t="s">
        <v>25</v>
      </c>
      <c r="H1980" s="58">
        <v>2001368168</v>
      </c>
      <c r="I1980" s="58" t="s">
        <v>3869</v>
      </c>
      <c r="J1980" s="13" t="s">
        <v>111</v>
      </c>
      <c r="K1980" s="13"/>
      <c r="L1980" s="14"/>
      <c r="M1980" s="54"/>
      <c r="N1980" s="6"/>
      <c r="O1980" s="58" t="s">
        <v>26</v>
      </c>
      <c r="P1980" s="6"/>
      <c r="Q1980" s="6"/>
      <c r="R1980" s="6"/>
      <c r="S1980" s="6"/>
      <c r="T1980" s="69">
        <v>536</v>
      </c>
      <c r="U1980" s="6"/>
      <c r="V1980" s="48">
        <v>39636</v>
      </c>
      <c r="W1980" s="6" t="s">
        <v>27</v>
      </c>
    </row>
    <row r="1981" spans="1:23" s="49" customFormat="1" ht="15" customHeight="1" x14ac:dyDescent="0.25">
      <c r="A1981" s="81" t="s">
        <v>108</v>
      </c>
      <c r="B1981" s="58" t="s">
        <v>163</v>
      </c>
      <c r="C1981" s="72" t="s">
        <v>28</v>
      </c>
      <c r="D1981" s="58" t="s">
        <v>10917</v>
      </c>
      <c r="E1981" s="58" t="s">
        <v>13652</v>
      </c>
      <c r="F1981" s="58" t="s">
        <v>16490</v>
      </c>
      <c r="G1981" s="60" t="s">
        <v>25</v>
      </c>
      <c r="H1981" s="58">
        <v>2000370487</v>
      </c>
      <c r="I1981" s="58" t="s">
        <v>3869</v>
      </c>
      <c r="J1981" s="13" t="s">
        <v>111</v>
      </c>
      <c r="K1981" s="13"/>
      <c r="L1981" s="14"/>
      <c r="M1981" s="54"/>
      <c r="N1981" s="6"/>
      <c r="O1981" s="58" t="s">
        <v>26</v>
      </c>
      <c r="P1981" s="6"/>
      <c r="Q1981" s="6"/>
      <c r="R1981" s="6"/>
      <c r="S1981" s="6"/>
      <c r="T1981" s="69">
        <v>4022</v>
      </c>
      <c r="U1981" s="6"/>
      <c r="V1981" s="48">
        <v>39769</v>
      </c>
      <c r="W1981" s="6" t="s">
        <v>27</v>
      </c>
    </row>
    <row r="1982" spans="1:23" s="49" customFormat="1" ht="15" customHeight="1" x14ac:dyDescent="0.25">
      <c r="A1982" s="81" t="s">
        <v>108</v>
      </c>
      <c r="B1982" s="58" t="s">
        <v>163</v>
      </c>
      <c r="C1982" s="72" t="s">
        <v>28</v>
      </c>
      <c r="D1982" s="58" t="s">
        <v>10918</v>
      </c>
      <c r="E1982" s="58" t="s">
        <v>13653</v>
      </c>
      <c r="F1982" s="58" t="s">
        <v>16491</v>
      </c>
      <c r="G1982" s="60" t="s">
        <v>25</v>
      </c>
      <c r="H1982" s="58">
        <v>2000378553</v>
      </c>
      <c r="I1982" s="58" t="s">
        <v>3869</v>
      </c>
      <c r="J1982" s="13" t="s">
        <v>111</v>
      </c>
      <c r="K1982" s="13"/>
      <c r="L1982" s="14"/>
      <c r="M1982" s="54"/>
      <c r="N1982" s="6"/>
      <c r="O1982" s="58" t="s">
        <v>26</v>
      </c>
      <c r="P1982" s="6"/>
      <c r="Q1982" s="6"/>
      <c r="R1982" s="6"/>
      <c r="S1982" s="6"/>
      <c r="T1982" s="69">
        <v>126.5</v>
      </c>
      <c r="U1982" s="6"/>
      <c r="V1982" s="48">
        <v>14557</v>
      </c>
      <c r="W1982" s="6" t="s">
        <v>27</v>
      </c>
    </row>
    <row r="1983" spans="1:23" s="49" customFormat="1" ht="15" customHeight="1" x14ac:dyDescent="0.25">
      <c r="A1983" s="81" t="s">
        <v>58</v>
      </c>
      <c r="B1983" s="58" t="s">
        <v>156</v>
      </c>
      <c r="C1983" s="72" t="s">
        <v>28</v>
      </c>
      <c r="D1983" s="58" t="s">
        <v>10919</v>
      </c>
      <c r="E1983" s="58" t="s">
        <v>13654</v>
      </c>
      <c r="F1983" s="58" t="s">
        <v>16492</v>
      </c>
      <c r="G1983" s="60" t="s">
        <v>25</v>
      </c>
      <c r="H1983" s="58">
        <v>2000271217</v>
      </c>
      <c r="I1983" s="58" t="s">
        <v>3869</v>
      </c>
      <c r="J1983" s="13" t="s">
        <v>111</v>
      </c>
      <c r="K1983" s="13"/>
      <c r="L1983" s="14"/>
      <c r="M1983" s="54"/>
      <c r="N1983" s="6"/>
      <c r="O1983" s="58" t="s">
        <v>26</v>
      </c>
      <c r="P1983" s="6"/>
      <c r="Q1983" s="6"/>
      <c r="R1983" s="6"/>
      <c r="S1983" s="6"/>
      <c r="T1983" s="69">
        <v>35</v>
      </c>
      <c r="U1983" s="6"/>
      <c r="V1983" s="48">
        <v>39798</v>
      </c>
      <c r="W1983" s="6" t="s">
        <v>27</v>
      </c>
    </row>
    <row r="1984" spans="1:23" s="49" customFormat="1" ht="15" customHeight="1" x14ac:dyDescent="0.25">
      <c r="A1984" s="81" t="s">
        <v>141</v>
      </c>
      <c r="B1984" s="58" t="s">
        <v>183</v>
      </c>
      <c r="C1984" s="72" t="s">
        <v>24</v>
      </c>
      <c r="D1984" s="58" t="s">
        <v>10920</v>
      </c>
      <c r="E1984" s="58" t="s">
        <v>1697</v>
      </c>
      <c r="F1984" s="58" t="s">
        <v>16493</v>
      </c>
      <c r="G1984" s="60" t="s">
        <v>25</v>
      </c>
      <c r="H1984" s="58">
        <v>2001401702</v>
      </c>
      <c r="I1984" s="58" t="s">
        <v>3869</v>
      </c>
      <c r="J1984" s="13" t="s">
        <v>111</v>
      </c>
      <c r="K1984" s="13"/>
      <c r="L1984" s="14"/>
      <c r="M1984" s="54"/>
      <c r="N1984" s="6"/>
      <c r="O1984" s="58" t="s">
        <v>26</v>
      </c>
      <c r="P1984" s="6"/>
      <c r="Q1984" s="6"/>
      <c r="R1984" s="6"/>
      <c r="S1984" s="6"/>
      <c r="T1984" s="69">
        <v>5062</v>
      </c>
      <c r="U1984" s="6"/>
      <c r="V1984" s="48">
        <v>14373</v>
      </c>
      <c r="W1984" s="6" t="s">
        <v>27</v>
      </c>
    </row>
    <row r="1985" spans="1:23" s="49" customFormat="1" ht="15" customHeight="1" x14ac:dyDescent="0.25">
      <c r="A1985" s="81" t="s">
        <v>4426</v>
      </c>
      <c r="B1985" s="58" t="s">
        <v>4427</v>
      </c>
      <c r="C1985" s="72" t="s">
        <v>24</v>
      </c>
      <c r="D1985" s="58" t="s">
        <v>10921</v>
      </c>
      <c r="E1985" s="58" t="s">
        <v>5725</v>
      </c>
      <c r="F1985" s="58" t="s">
        <v>16494</v>
      </c>
      <c r="G1985" s="60" t="s">
        <v>25</v>
      </c>
      <c r="H1985" s="58">
        <v>2000658025</v>
      </c>
      <c r="I1985" s="58" t="s">
        <v>9079</v>
      </c>
      <c r="J1985" s="13" t="s">
        <v>111</v>
      </c>
      <c r="K1985" s="13"/>
      <c r="L1985" s="14"/>
      <c r="M1985" s="54"/>
      <c r="N1985" s="6"/>
      <c r="O1985" s="58" t="s">
        <v>26</v>
      </c>
      <c r="P1985" s="6"/>
      <c r="Q1985" s="6"/>
      <c r="R1985" s="6"/>
      <c r="S1985" s="6"/>
      <c r="T1985" s="69">
        <v>0.14000000000000001</v>
      </c>
      <c r="U1985" s="6"/>
      <c r="V1985" s="48">
        <v>39777</v>
      </c>
      <c r="W1985" s="6" t="s">
        <v>27</v>
      </c>
    </row>
    <row r="1986" spans="1:23" s="49" customFormat="1" ht="15" customHeight="1" x14ac:dyDescent="0.25">
      <c r="A1986" s="81" t="s">
        <v>141</v>
      </c>
      <c r="B1986" s="58" t="s">
        <v>183</v>
      </c>
      <c r="C1986" s="72" t="s">
        <v>24</v>
      </c>
      <c r="D1986" s="58" t="s">
        <v>10922</v>
      </c>
      <c r="E1986" s="58" t="s">
        <v>13655</v>
      </c>
      <c r="F1986" s="58" t="s">
        <v>16495</v>
      </c>
      <c r="G1986" s="60" t="s">
        <v>25</v>
      </c>
      <c r="H1986" s="58">
        <v>2001403276</v>
      </c>
      <c r="I1986" s="58" t="s">
        <v>3869</v>
      </c>
      <c r="J1986" s="13" t="s">
        <v>111</v>
      </c>
      <c r="K1986" s="13"/>
      <c r="L1986" s="14"/>
      <c r="M1986" s="54"/>
      <c r="N1986" s="6"/>
      <c r="O1986" s="58" t="s">
        <v>26</v>
      </c>
      <c r="P1986" s="6"/>
      <c r="Q1986" s="6"/>
      <c r="R1986" s="6"/>
      <c r="S1986" s="6"/>
      <c r="T1986" s="69">
        <v>822</v>
      </c>
      <c r="U1986" s="6"/>
      <c r="V1986" s="48">
        <v>39671</v>
      </c>
      <c r="W1986" s="6" t="s">
        <v>27</v>
      </c>
    </row>
    <row r="1987" spans="1:23" s="49" customFormat="1" ht="15" customHeight="1" x14ac:dyDescent="0.25">
      <c r="A1987" s="81" t="s">
        <v>141</v>
      </c>
      <c r="B1987" s="58" t="s">
        <v>183</v>
      </c>
      <c r="C1987" s="72" t="s">
        <v>24</v>
      </c>
      <c r="D1987" s="58" t="s">
        <v>10923</v>
      </c>
      <c r="E1987" s="58" t="s">
        <v>13656</v>
      </c>
      <c r="F1987" s="58" t="s">
        <v>16260</v>
      </c>
      <c r="G1987" s="60" t="s">
        <v>25</v>
      </c>
      <c r="H1987" s="58">
        <v>2001397195</v>
      </c>
      <c r="I1987" s="58" t="s">
        <v>9079</v>
      </c>
      <c r="J1987" s="13" t="s">
        <v>111</v>
      </c>
      <c r="K1987" s="13"/>
      <c r="L1987" s="14"/>
      <c r="M1987" s="54"/>
      <c r="N1987" s="6"/>
      <c r="O1987" s="58" t="s">
        <v>26</v>
      </c>
      <c r="P1987" s="6"/>
      <c r="Q1987" s="6"/>
      <c r="R1987" s="6"/>
      <c r="S1987" s="6"/>
      <c r="T1987" s="69">
        <v>0.21</v>
      </c>
      <c r="U1987" s="6"/>
      <c r="V1987" s="48">
        <v>14443</v>
      </c>
      <c r="W1987" s="6" t="s">
        <v>27</v>
      </c>
    </row>
    <row r="1988" spans="1:23" s="49" customFormat="1" ht="15" customHeight="1" x14ac:dyDescent="0.25">
      <c r="A1988" s="81" t="s">
        <v>63</v>
      </c>
      <c r="B1988" s="58" t="s">
        <v>166</v>
      </c>
      <c r="C1988" s="72" t="s">
        <v>28</v>
      </c>
      <c r="D1988" s="58" t="s">
        <v>10924</v>
      </c>
      <c r="E1988" s="58" t="s">
        <v>13657</v>
      </c>
      <c r="F1988" s="58" t="s">
        <v>16496</v>
      </c>
      <c r="G1988" s="60" t="s">
        <v>25</v>
      </c>
      <c r="H1988" s="58">
        <v>2001361042</v>
      </c>
      <c r="I1988" s="58" t="s">
        <v>9079</v>
      </c>
      <c r="J1988" s="13" t="s">
        <v>111</v>
      </c>
      <c r="K1988" s="13"/>
      <c r="L1988" s="14"/>
      <c r="M1988" s="54"/>
      <c r="N1988" s="6"/>
      <c r="O1988" s="58" t="s">
        <v>26</v>
      </c>
      <c r="P1988" s="6"/>
      <c r="Q1988" s="6"/>
      <c r="R1988" s="6"/>
      <c r="S1988" s="6"/>
      <c r="T1988" s="69">
        <v>2330.86</v>
      </c>
      <c r="U1988" s="6"/>
      <c r="V1988" s="48">
        <v>14439</v>
      </c>
      <c r="W1988" s="6" t="s">
        <v>27</v>
      </c>
    </row>
    <row r="1989" spans="1:23" s="49" customFormat="1" ht="15" customHeight="1" x14ac:dyDescent="0.25">
      <c r="A1989" s="81" t="s">
        <v>108</v>
      </c>
      <c r="B1989" s="58" t="s">
        <v>163</v>
      </c>
      <c r="C1989" s="72" t="s">
        <v>28</v>
      </c>
      <c r="D1989" s="58" t="s">
        <v>10925</v>
      </c>
      <c r="E1989" s="58" t="s">
        <v>13658</v>
      </c>
      <c r="F1989" s="58" t="s">
        <v>16497</v>
      </c>
      <c r="G1989" s="60" t="s">
        <v>25</v>
      </c>
      <c r="H1989" s="58">
        <v>2000377409</v>
      </c>
      <c r="I1989" s="58" t="s">
        <v>3869</v>
      </c>
      <c r="J1989" s="13" t="s">
        <v>111</v>
      </c>
      <c r="K1989" s="13"/>
      <c r="L1989" s="14"/>
      <c r="M1989" s="54"/>
      <c r="N1989" s="6"/>
      <c r="O1989" s="58" t="s">
        <v>26</v>
      </c>
      <c r="P1989" s="6"/>
      <c r="Q1989" s="6"/>
      <c r="R1989" s="6"/>
      <c r="S1989" s="6"/>
      <c r="T1989" s="69">
        <v>8795</v>
      </c>
      <c r="U1989" s="6"/>
      <c r="V1989" s="48">
        <v>14464</v>
      </c>
      <c r="W1989" s="6" t="s">
        <v>27</v>
      </c>
    </row>
    <row r="1990" spans="1:23" s="49" customFormat="1" ht="15" customHeight="1" x14ac:dyDescent="0.25">
      <c r="A1990" s="81" t="s">
        <v>44</v>
      </c>
      <c r="B1990" s="58" t="s">
        <v>184</v>
      </c>
      <c r="C1990" s="72" t="s">
        <v>28</v>
      </c>
      <c r="D1990" s="58" t="s">
        <v>10926</v>
      </c>
      <c r="E1990" s="58" t="s">
        <v>13659</v>
      </c>
      <c r="F1990" s="58" t="s">
        <v>16498</v>
      </c>
      <c r="G1990" s="60" t="s">
        <v>25</v>
      </c>
      <c r="H1990" s="58">
        <v>2000103023</v>
      </c>
      <c r="I1990" s="58" t="s">
        <v>3869</v>
      </c>
      <c r="J1990" s="13" t="s">
        <v>111</v>
      </c>
      <c r="K1990" s="13"/>
      <c r="L1990" s="14"/>
      <c r="M1990" s="54"/>
      <c r="N1990" s="6"/>
      <c r="O1990" s="58" t="s">
        <v>26</v>
      </c>
      <c r="P1990" s="6"/>
      <c r="Q1990" s="6"/>
      <c r="R1990" s="6"/>
      <c r="S1990" s="6"/>
      <c r="T1990" s="69">
        <v>1920</v>
      </c>
      <c r="U1990" s="6"/>
      <c r="V1990" s="48">
        <v>39681</v>
      </c>
      <c r="W1990" s="6" t="s">
        <v>27</v>
      </c>
    </row>
    <row r="1991" spans="1:23" s="49" customFormat="1" ht="15" customHeight="1" x14ac:dyDescent="0.25">
      <c r="A1991" s="81" t="s">
        <v>141</v>
      </c>
      <c r="B1991" s="58" t="s">
        <v>183</v>
      </c>
      <c r="C1991" s="72" t="s">
        <v>24</v>
      </c>
      <c r="D1991" s="58" t="s">
        <v>10927</v>
      </c>
      <c r="E1991" s="58" t="s">
        <v>13634</v>
      </c>
      <c r="F1991" s="58" t="s">
        <v>16499</v>
      </c>
      <c r="G1991" s="60" t="s">
        <v>25</v>
      </c>
      <c r="H1991" s="58">
        <v>2001402911</v>
      </c>
      <c r="I1991" s="58" t="s">
        <v>3869</v>
      </c>
      <c r="J1991" s="13" t="s">
        <v>111</v>
      </c>
      <c r="K1991" s="13"/>
      <c r="L1991" s="14"/>
      <c r="M1991" s="54"/>
      <c r="N1991" s="6"/>
      <c r="O1991" s="58" t="s">
        <v>26</v>
      </c>
      <c r="P1991" s="6"/>
      <c r="Q1991" s="6"/>
      <c r="R1991" s="6"/>
      <c r="S1991" s="6"/>
      <c r="T1991" s="69">
        <v>1481</v>
      </c>
      <c r="U1991" s="6"/>
      <c r="V1991" s="48">
        <v>39578</v>
      </c>
      <c r="W1991" s="6" t="s">
        <v>27</v>
      </c>
    </row>
    <row r="1992" spans="1:23" s="49" customFormat="1" ht="15" customHeight="1" x14ac:dyDescent="0.25">
      <c r="A1992" s="81" t="s">
        <v>44</v>
      </c>
      <c r="B1992" s="58" t="s">
        <v>184</v>
      </c>
      <c r="C1992" s="72" t="s">
        <v>28</v>
      </c>
      <c r="D1992" s="58">
        <v>4210104405817</v>
      </c>
      <c r="E1992" s="58" t="s">
        <v>13660</v>
      </c>
      <c r="F1992" s="58" t="s">
        <v>16500</v>
      </c>
      <c r="G1992" s="60" t="s">
        <v>25</v>
      </c>
      <c r="H1992" s="58">
        <v>2000076875</v>
      </c>
      <c r="I1992" s="58" t="s">
        <v>3869</v>
      </c>
      <c r="J1992" s="13" t="s">
        <v>111</v>
      </c>
      <c r="K1992" s="13"/>
      <c r="L1992" s="14"/>
      <c r="M1992" s="54"/>
      <c r="N1992" s="6"/>
      <c r="O1992" s="58" t="s">
        <v>26</v>
      </c>
      <c r="P1992" s="6"/>
      <c r="Q1992" s="6"/>
      <c r="R1992" s="6"/>
      <c r="S1992" s="6"/>
      <c r="T1992" s="69">
        <v>8679</v>
      </c>
      <c r="U1992" s="6"/>
      <c r="V1992" s="48">
        <v>14419</v>
      </c>
      <c r="W1992" s="6" t="s">
        <v>27</v>
      </c>
    </row>
    <row r="1993" spans="1:23" s="49" customFormat="1" ht="15" customHeight="1" x14ac:dyDescent="0.25">
      <c r="A1993" s="81" t="s">
        <v>79</v>
      </c>
      <c r="B1993" s="58" t="s">
        <v>164</v>
      </c>
      <c r="C1993" s="72" t="s">
        <v>80</v>
      </c>
      <c r="D1993" s="58" t="s">
        <v>10928</v>
      </c>
      <c r="E1993" s="58" t="s">
        <v>13661</v>
      </c>
      <c r="F1993" s="58" t="s">
        <v>16501</v>
      </c>
      <c r="G1993" s="60" t="s">
        <v>25</v>
      </c>
      <c r="H1993" s="58">
        <v>2001323507</v>
      </c>
      <c r="I1993" s="58" t="s">
        <v>9079</v>
      </c>
      <c r="J1993" s="13" t="s">
        <v>111</v>
      </c>
      <c r="K1993" s="13"/>
      <c r="L1993" s="14"/>
      <c r="M1993" s="54"/>
      <c r="N1993" s="6"/>
      <c r="O1993" s="58" t="s">
        <v>26</v>
      </c>
      <c r="P1993" s="6"/>
      <c r="Q1993" s="6"/>
      <c r="R1993" s="6"/>
      <c r="S1993" s="6"/>
      <c r="T1993" s="69">
        <v>0.12</v>
      </c>
      <c r="U1993" s="6"/>
      <c r="V1993" s="48">
        <v>14412</v>
      </c>
      <c r="W1993" s="6" t="s">
        <v>27</v>
      </c>
    </row>
    <row r="1994" spans="1:23" s="49" customFormat="1" ht="15" customHeight="1" x14ac:dyDescent="0.25">
      <c r="A1994" s="81" t="s">
        <v>135</v>
      </c>
      <c r="B1994" s="58" t="s">
        <v>149</v>
      </c>
      <c r="C1994" s="72" t="s">
        <v>24</v>
      </c>
      <c r="D1994" s="58" t="s">
        <v>10929</v>
      </c>
      <c r="E1994" s="58" t="s">
        <v>13662</v>
      </c>
      <c r="F1994" s="58" t="s">
        <v>16502</v>
      </c>
      <c r="G1994" s="60" t="s">
        <v>25</v>
      </c>
      <c r="H1994" s="58">
        <v>2000878227</v>
      </c>
      <c r="I1994" s="58" t="s">
        <v>3869</v>
      </c>
      <c r="J1994" s="13" t="s">
        <v>111</v>
      </c>
      <c r="K1994" s="13"/>
      <c r="L1994" s="14"/>
      <c r="M1994" s="54"/>
      <c r="N1994" s="6"/>
      <c r="O1994" s="58" t="s">
        <v>26</v>
      </c>
      <c r="P1994" s="6"/>
      <c r="Q1994" s="6"/>
      <c r="R1994" s="6"/>
      <c r="S1994" s="6"/>
      <c r="T1994" s="69">
        <v>228</v>
      </c>
      <c r="U1994" s="6"/>
      <c r="V1994" s="48">
        <v>14557</v>
      </c>
      <c r="W1994" s="6" t="s">
        <v>27</v>
      </c>
    </row>
    <row r="1995" spans="1:23" s="49" customFormat="1" ht="15" customHeight="1" x14ac:dyDescent="0.25">
      <c r="A1995" s="81" t="s">
        <v>37</v>
      </c>
      <c r="B1995" s="58" t="s">
        <v>181</v>
      </c>
      <c r="C1995" s="72" t="s">
        <v>24</v>
      </c>
      <c r="D1995" s="58" t="s">
        <v>4811</v>
      </c>
      <c r="E1995" s="58" t="s">
        <v>13663</v>
      </c>
      <c r="F1995" s="58" t="s">
        <v>16503</v>
      </c>
      <c r="G1995" s="60" t="s">
        <v>25</v>
      </c>
      <c r="H1995" s="58">
        <v>2000765638</v>
      </c>
      <c r="I1995" s="58" t="s">
        <v>9079</v>
      </c>
      <c r="J1995" s="13" t="s">
        <v>111</v>
      </c>
      <c r="K1995" s="13"/>
      <c r="L1995" s="14"/>
      <c r="M1995" s="54"/>
      <c r="N1995" s="6"/>
      <c r="O1995" s="58" t="s">
        <v>26</v>
      </c>
      <c r="P1995" s="6"/>
      <c r="Q1995" s="6"/>
      <c r="R1995" s="6"/>
      <c r="S1995" s="6"/>
      <c r="T1995" s="69">
        <v>8022.15</v>
      </c>
      <c r="U1995" s="6"/>
      <c r="V1995" s="48">
        <v>39557</v>
      </c>
      <c r="W1995" s="6" t="s">
        <v>27</v>
      </c>
    </row>
    <row r="1996" spans="1:23" s="49" customFormat="1" ht="15" customHeight="1" x14ac:dyDescent="0.25">
      <c r="A1996" s="81" t="s">
        <v>23</v>
      </c>
      <c r="B1996" s="58" t="s">
        <v>172</v>
      </c>
      <c r="C1996" s="72" t="s">
        <v>24</v>
      </c>
      <c r="D1996" s="58" t="s">
        <v>10930</v>
      </c>
      <c r="E1996" s="58" t="s">
        <v>13664</v>
      </c>
      <c r="F1996" s="58" t="s">
        <v>16504</v>
      </c>
      <c r="G1996" s="60" t="s">
        <v>25</v>
      </c>
      <c r="H1996" s="58">
        <v>2001347414</v>
      </c>
      <c r="I1996" s="58" t="s">
        <v>3869</v>
      </c>
      <c r="J1996" s="13" t="s">
        <v>111</v>
      </c>
      <c r="K1996" s="13"/>
      <c r="L1996" s="14"/>
      <c r="M1996" s="54"/>
      <c r="N1996" s="6"/>
      <c r="O1996" s="58" t="s">
        <v>26</v>
      </c>
      <c r="P1996" s="6"/>
      <c r="Q1996" s="6"/>
      <c r="R1996" s="6"/>
      <c r="S1996" s="6"/>
      <c r="T1996" s="69">
        <v>58</v>
      </c>
      <c r="U1996" s="6"/>
      <c r="V1996" s="48">
        <v>14470</v>
      </c>
      <c r="W1996" s="6" t="s">
        <v>27</v>
      </c>
    </row>
    <row r="1997" spans="1:23" s="49" customFormat="1" ht="15" customHeight="1" x14ac:dyDescent="0.25">
      <c r="A1997" s="81" t="s">
        <v>63</v>
      </c>
      <c r="B1997" s="58" t="s">
        <v>166</v>
      </c>
      <c r="C1997" s="72" t="s">
        <v>28</v>
      </c>
      <c r="D1997" s="58" t="s">
        <v>10931</v>
      </c>
      <c r="E1997" s="58" t="s">
        <v>13665</v>
      </c>
      <c r="F1997" s="58" t="s">
        <v>16505</v>
      </c>
      <c r="G1997" s="60" t="s">
        <v>25</v>
      </c>
      <c r="H1997" s="58">
        <v>2001362049</v>
      </c>
      <c r="I1997" s="58" t="s">
        <v>9079</v>
      </c>
      <c r="J1997" s="13" t="s">
        <v>111</v>
      </c>
      <c r="K1997" s="13"/>
      <c r="L1997" s="14"/>
      <c r="M1997" s="54"/>
      <c r="N1997" s="6"/>
      <c r="O1997" s="58" t="s">
        <v>26</v>
      </c>
      <c r="P1997" s="6"/>
      <c r="Q1997" s="6"/>
      <c r="R1997" s="6"/>
      <c r="S1997" s="6"/>
      <c r="T1997" s="69">
        <v>59.05</v>
      </c>
      <c r="U1997" s="6"/>
      <c r="V1997" s="48">
        <v>39752</v>
      </c>
      <c r="W1997" s="6" t="s">
        <v>27</v>
      </c>
    </row>
    <row r="1998" spans="1:23" s="49" customFormat="1" ht="15" customHeight="1" x14ac:dyDescent="0.25">
      <c r="A1998" s="81" t="s">
        <v>44</v>
      </c>
      <c r="B1998" s="58" t="s">
        <v>184</v>
      </c>
      <c r="C1998" s="72" t="s">
        <v>28</v>
      </c>
      <c r="D1998" s="58" t="s">
        <v>10932</v>
      </c>
      <c r="E1998" s="58" t="s">
        <v>13666</v>
      </c>
      <c r="F1998" s="58" t="s">
        <v>16506</v>
      </c>
      <c r="G1998" s="60" t="s">
        <v>25</v>
      </c>
      <c r="H1998" s="58">
        <v>2000099263</v>
      </c>
      <c r="I1998" s="58" t="s">
        <v>3869</v>
      </c>
      <c r="J1998" s="13" t="s">
        <v>111</v>
      </c>
      <c r="K1998" s="13"/>
      <c r="L1998" s="14"/>
      <c r="M1998" s="54"/>
      <c r="N1998" s="6"/>
      <c r="O1998" s="58" t="s">
        <v>26</v>
      </c>
      <c r="P1998" s="6"/>
      <c r="Q1998" s="6"/>
      <c r="R1998" s="6"/>
      <c r="S1998" s="6"/>
      <c r="T1998" s="69">
        <v>113</v>
      </c>
      <c r="U1998" s="6"/>
      <c r="V1998" s="48">
        <v>39575</v>
      </c>
      <c r="W1998" s="6" t="s">
        <v>27</v>
      </c>
    </row>
    <row r="1999" spans="1:23" s="49" customFormat="1" ht="15" customHeight="1" x14ac:dyDescent="0.25">
      <c r="A1999" s="81" t="s">
        <v>29</v>
      </c>
      <c r="B1999" s="58" t="s">
        <v>152</v>
      </c>
      <c r="C1999" s="72" t="s">
        <v>24</v>
      </c>
      <c r="D1999" s="58" t="s">
        <v>10933</v>
      </c>
      <c r="E1999" s="58" t="s">
        <v>5920</v>
      </c>
      <c r="F1999" s="58" t="s">
        <v>16507</v>
      </c>
      <c r="G1999" s="60" t="s">
        <v>25</v>
      </c>
      <c r="H1999" s="58">
        <v>2001447176</v>
      </c>
      <c r="I1999" s="58" t="s">
        <v>9079</v>
      </c>
      <c r="J1999" s="13" t="s">
        <v>111</v>
      </c>
      <c r="K1999" s="13"/>
      <c r="L1999" s="14"/>
      <c r="M1999" s="54"/>
      <c r="N1999" s="6"/>
      <c r="O1999" s="58" t="s">
        <v>26</v>
      </c>
      <c r="P1999" s="6"/>
      <c r="Q1999" s="6"/>
      <c r="R1999" s="6"/>
      <c r="S1999" s="6"/>
      <c r="T1999" s="69">
        <v>0.72</v>
      </c>
      <c r="U1999" s="6"/>
      <c r="V1999" s="48">
        <v>39664</v>
      </c>
      <c r="W1999" s="6" t="s">
        <v>27</v>
      </c>
    </row>
    <row r="2000" spans="1:23" s="49" customFormat="1" ht="15" customHeight="1" x14ac:dyDescent="0.25">
      <c r="A2000" s="81" t="s">
        <v>93</v>
      </c>
      <c r="B2000" s="58" t="s">
        <v>154</v>
      </c>
      <c r="C2000" s="72" t="s">
        <v>24</v>
      </c>
      <c r="D2000" s="58" t="s">
        <v>10934</v>
      </c>
      <c r="E2000" s="58" t="s">
        <v>13667</v>
      </c>
      <c r="F2000" s="58" t="s">
        <v>16508</v>
      </c>
      <c r="G2000" s="60" t="s">
        <v>25</v>
      </c>
      <c r="H2000" s="58">
        <v>2001151641</v>
      </c>
      <c r="I2000" s="58" t="s">
        <v>3869</v>
      </c>
      <c r="J2000" s="13" t="s">
        <v>111</v>
      </c>
      <c r="K2000" s="13"/>
      <c r="L2000" s="14"/>
      <c r="M2000" s="54"/>
      <c r="N2000" s="6"/>
      <c r="O2000" s="58" t="s">
        <v>26</v>
      </c>
      <c r="P2000" s="6"/>
      <c r="Q2000" s="6"/>
      <c r="R2000" s="6"/>
      <c r="S2000" s="6"/>
      <c r="T2000" s="69">
        <v>822</v>
      </c>
      <c r="U2000" s="6"/>
      <c r="V2000" s="48">
        <v>39651</v>
      </c>
      <c r="W2000" s="6" t="s">
        <v>27</v>
      </c>
    </row>
    <row r="2001" spans="1:23" s="49" customFormat="1" ht="15" customHeight="1" x14ac:dyDescent="0.25">
      <c r="A2001" s="81" t="s">
        <v>60</v>
      </c>
      <c r="B2001" s="58" t="s">
        <v>171</v>
      </c>
      <c r="C2001" s="72" t="s">
        <v>24</v>
      </c>
      <c r="D2001" s="58" t="s">
        <v>10935</v>
      </c>
      <c r="E2001" s="58" t="s">
        <v>13668</v>
      </c>
      <c r="F2001" s="58" t="s">
        <v>16509</v>
      </c>
      <c r="G2001" s="60" t="s">
        <v>25</v>
      </c>
      <c r="H2001" s="58">
        <v>2000615903</v>
      </c>
      <c r="I2001" s="58" t="s">
        <v>9079</v>
      </c>
      <c r="J2001" s="13" t="s">
        <v>111</v>
      </c>
      <c r="K2001" s="13"/>
      <c r="L2001" s="14"/>
      <c r="M2001" s="54"/>
      <c r="N2001" s="6"/>
      <c r="O2001" s="58" t="s">
        <v>26</v>
      </c>
      <c r="P2001" s="6"/>
      <c r="Q2001" s="6"/>
      <c r="R2001" s="6"/>
      <c r="S2001" s="6"/>
      <c r="T2001" s="69">
        <v>0.47</v>
      </c>
      <c r="U2001" s="6"/>
      <c r="V2001" s="48">
        <v>14343</v>
      </c>
      <c r="W2001" s="6" t="s">
        <v>27</v>
      </c>
    </row>
    <row r="2002" spans="1:23" s="49" customFormat="1" ht="15" customHeight="1" x14ac:dyDescent="0.25">
      <c r="A2002" s="81" t="s">
        <v>58</v>
      </c>
      <c r="B2002" s="58" t="s">
        <v>156</v>
      </c>
      <c r="C2002" s="72" t="s">
        <v>28</v>
      </c>
      <c r="D2002" s="58" t="s">
        <v>10936</v>
      </c>
      <c r="E2002" s="58" t="s">
        <v>13669</v>
      </c>
      <c r="F2002" s="58" t="s">
        <v>16510</v>
      </c>
      <c r="G2002" s="60" t="s">
        <v>25</v>
      </c>
      <c r="H2002" s="58">
        <v>2000269053</v>
      </c>
      <c r="I2002" s="58" t="s">
        <v>3869</v>
      </c>
      <c r="J2002" s="13" t="s">
        <v>111</v>
      </c>
      <c r="K2002" s="13"/>
      <c r="L2002" s="14"/>
      <c r="M2002" s="54"/>
      <c r="N2002" s="6"/>
      <c r="O2002" s="58" t="s">
        <v>26</v>
      </c>
      <c r="P2002" s="6"/>
      <c r="Q2002" s="6"/>
      <c r="R2002" s="6"/>
      <c r="S2002" s="6"/>
      <c r="T2002" s="69">
        <v>19812</v>
      </c>
      <c r="U2002" s="6"/>
      <c r="V2002" s="48">
        <v>39744</v>
      </c>
      <c r="W2002" s="6" t="s">
        <v>27</v>
      </c>
    </row>
    <row r="2003" spans="1:23" s="49" customFormat="1" ht="15" customHeight="1" x14ac:dyDescent="0.25">
      <c r="A2003" s="81" t="s">
        <v>141</v>
      </c>
      <c r="B2003" s="58" t="s">
        <v>183</v>
      </c>
      <c r="C2003" s="72" t="s">
        <v>24</v>
      </c>
      <c r="D2003" s="58" t="s">
        <v>10937</v>
      </c>
      <c r="E2003" s="58" t="s">
        <v>13670</v>
      </c>
      <c r="F2003" s="58" t="s">
        <v>16511</v>
      </c>
      <c r="G2003" s="60" t="s">
        <v>25</v>
      </c>
      <c r="H2003" s="58">
        <v>2001402881</v>
      </c>
      <c r="I2003" s="58" t="s">
        <v>3869</v>
      </c>
      <c r="J2003" s="13" t="s">
        <v>111</v>
      </c>
      <c r="K2003" s="13"/>
      <c r="L2003" s="14"/>
      <c r="M2003" s="54"/>
      <c r="N2003" s="6"/>
      <c r="O2003" s="58" t="s">
        <v>26</v>
      </c>
      <c r="P2003" s="6"/>
      <c r="Q2003" s="6"/>
      <c r="R2003" s="6"/>
      <c r="S2003" s="6"/>
      <c r="T2003" s="69">
        <v>1190</v>
      </c>
      <c r="U2003" s="6"/>
      <c r="V2003" s="48">
        <v>14557</v>
      </c>
      <c r="W2003" s="6" t="s">
        <v>27</v>
      </c>
    </row>
    <row r="2004" spans="1:23" s="49" customFormat="1" ht="15" customHeight="1" x14ac:dyDescent="0.25">
      <c r="A2004" s="81" t="s">
        <v>23</v>
      </c>
      <c r="B2004" s="58" t="s">
        <v>172</v>
      </c>
      <c r="C2004" s="72" t="s">
        <v>24</v>
      </c>
      <c r="D2004" s="58" t="s">
        <v>10938</v>
      </c>
      <c r="E2004" s="58" t="s">
        <v>13671</v>
      </c>
      <c r="F2004" s="58" t="s">
        <v>16512</v>
      </c>
      <c r="G2004" s="60" t="s">
        <v>25</v>
      </c>
      <c r="H2004" s="58">
        <v>2001348852</v>
      </c>
      <c r="I2004" s="58" t="s">
        <v>3869</v>
      </c>
      <c r="J2004" s="13" t="s">
        <v>111</v>
      </c>
      <c r="K2004" s="13"/>
      <c r="L2004" s="14"/>
      <c r="M2004" s="54"/>
      <c r="N2004" s="6"/>
      <c r="O2004" s="58" t="s">
        <v>26</v>
      </c>
      <c r="P2004" s="6"/>
      <c r="Q2004" s="6"/>
      <c r="R2004" s="6"/>
      <c r="S2004" s="6"/>
      <c r="T2004" s="69">
        <v>17</v>
      </c>
      <c r="U2004" s="6"/>
      <c r="V2004" s="48">
        <v>39673</v>
      </c>
      <c r="W2004" s="6" t="s">
        <v>27</v>
      </c>
    </row>
    <row r="2005" spans="1:23" s="49" customFormat="1" ht="15" customHeight="1" x14ac:dyDescent="0.25">
      <c r="A2005" s="81" t="s">
        <v>42</v>
      </c>
      <c r="B2005" s="58" t="s">
        <v>158</v>
      </c>
      <c r="C2005" s="72" t="s">
        <v>28</v>
      </c>
      <c r="D2005" s="58" t="s">
        <v>10939</v>
      </c>
      <c r="E2005" s="58" t="s">
        <v>13672</v>
      </c>
      <c r="F2005" s="58" t="s">
        <v>16513</v>
      </c>
      <c r="G2005" s="60" t="s">
        <v>25</v>
      </c>
      <c r="H2005" s="58">
        <v>2000166076</v>
      </c>
      <c r="I2005" s="58" t="s">
        <v>3869</v>
      </c>
      <c r="J2005" s="13" t="s">
        <v>111</v>
      </c>
      <c r="K2005" s="13"/>
      <c r="L2005" s="14"/>
      <c r="M2005" s="54"/>
      <c r="N2005" s="6"/>
      <c r="O2005" s="58" t="s">
        <v>26</v>
      </c>
      <c r="P2005" s="6"/>
      <c r="Q2005" s="6"/>
      <c r="R2005" s="6"/>
      <c r="S2005" s="6"/>
      <c r="T2005" s="69">
        <v>50</v>
      </c>
      <c r="U2005" s="6"/>
      <c r="V2005" s="48">
        <v>39760</v>
      </c>
      <c r="W2005" s="6" t="s">
        <v>27</v>
      </c>
    </row>
    <row r="2006" spans="1:23" s="49" customFormat="1" ht="15" customHeight="1" x14ac:dyDescent="0.25">
      <c r="A2006" s="81" t="s">
        <v>70</v>
      </c>
      <c r="B2006" s="58" t="s">
        <v>151</v>
      </c>
      <c r="C2006" s="72" t="s">
        <v>24</v>
      </c>
      <c r="D2006" s="58" t="s">
        <v>10940</v>
      </c>
      <c r="E2006" s="58" t="s">
        <v>13673</v>
      </c>
      <c r="F2006" s="58" t="s">
        <v>16514</v>
      </c>
      <c r="G2006" s="60" t="s">
        <v>25</v>
      </c>
      <c r="H2006" s="58">
        <v>2001195142</v>
      </c>
      <c r="I2006" s="58" t="s">
        <v>9079</v>
      </c>
      <c r="J2006" s="13" t="s">
        <v>111</v>
      </c>
      <c r="K2006" s="13"/>
      <c r="L2006" s="14"/>
      <c r="M2006" s="54"/>
      <c r="N2006" s="6"/>
      <c r="O2006" s="58" t="s">
        <v>26</v>
      </c>
      <c r="P2006" s="6"/>
      <c r="Q2006" s="6"/>
      <c r="R2006" s="6"/>
      <c r="S2006" s="6"/>
      <c r="T2006" s="69">
        <v>83.08</v>
      </c>
      <c r="U2006" s="6"/>
      <c r="V2006" s="48">
        <v>14403</v>
      </c>
      <c r="W2006" s="6" t="s">
        <v>27</v>
      </c>
    </row>
    <row r="2007" spans="1:23" s="49" customFormat="1" ht="15" customHeight="1" x14ac:dyDescent="0.25">
      <c r="A2007" s="81" t="s">
        <v>63</v>
      </c>
      <c r="B2007" s="58" t="s">
        <v>166</v>
      </c>
      <c r="C2007" s="72" t="s">
        <v>28</v>
      </c>
      <c r="D2007" s="58" t="s">
        <v>10941</v>
      </c>
      <c r="E2007" s="58" t="s">
        <v>1697</v>
      </c>
      <c r="F2007" s="58" t="s">
        <v>16515</v>
      </c>
      <c r="G2007" s="60" t="s">
        <v>25</v>
      </c>
      <c r="H2007" s="58">
        <v>2000358967</v>
      </c>
      <c r="I2007" s="58" t="s">
        <v>3869</v>
      </c>
      <c r="J2007" s="13" t="s">
        <v>111</v>
      </c>
      <c r="K2007" s="13"/>
      <c r="L2007" s="14"/>
      <c r="M2007" s="54"/>
      <c r="N2007" s="6"/>
      <c r="O2007" s="58" t="s">
        <v>26</v>
      </c>
      <c r="P2007" s="6"/>
      <c r="Q2007" s="6"/>
      <c r="R2007" s="6"/>
      <c r="S2007" s="6"/>
      <c r="T2007" s="69">
        <v>41</v>
      </c>
      <c r="U2007" s="6"/>
      <c r="V2007" s="48">
        <v>39681</v>
      </c>
      <c r="W2007" s="6" t="s">
        <v>27</v>
      </c>
    </row>
    <row r="2008" spans="1:23" s="49" customFormat="1" ht="15" customHeight="1" x14ac:dyDescent="0.25">
      <c r="A2008" s="81" t="s">
        <v>44</v>
      </c>
      <c r="B2008" s="58" t="s">
        <v>184</v>
      </c>
      <c r="C2008" s="72" t="s">
        <v>28</v>
      </c>
      <c r="D2008" s="58" t="s">
        <v>10942</v>
      </c>
      <c r="E2008" s="58" t="s">
        <v>13674</v>
      </c>
      <c r="F2008" s="58" t="s">
        <v>16516</v>
      </c>
      <c r="G2008" s="60" t="s">
        <v>25</v>
      </c>
      <c r="H2008" s="58">
        <v>2000106472</v>
      </c>
      <c r="I2008" s="58" t="s">
        <v>3869</v>
      </c>
      <c r="J2008" s="13" t="s">
        <v>111</v>
      </c>
      <c r="K2008" s="13"/>
      <c r="L2008" s="14"/>
      <c r="M2008" s="54"/>
      <c r="N2008" s="6"/>
      <c r="O2008" s="58" t="s">
        <v>26</v>
      </c>
      <c r="P2008" s="6"/>
      <c r="Q2008" s="6"/>
      <c r="R2008" s="6"/>
      <c r="S2008" s="6"/>
      <c r="T2008" s="69">
        <v>970</v>
      </c>
      <c r="U2008" s="6"/>
      <c r="V2008" s="48">
        <v>39681</v>
      </c>
      <c r="W2008" s="6" t="s">
        <v>27</v>
      </c>
    </row>
    <row r="2009" spans="1:23" s="49" customFormat="1" ht="15" customHeight="1" x14ac:dyDescent="0.25">
      <c r="A2009" s="81" t="s">
        <v>58</v>
      </c>
      <c r="B2009" s="58" t="s">
        <v>156</v>
      </c>
      <c r="C2009" s="72" t="s">
        <v>28</v>
      </c>
      <c r="D2009" s="58" t="s">
        <v>10943</v>
      </c>
      <c r="E2009" s="58" t="s">
        <v>13675</v>
      </c>
      <c r="F2009" s="58" t="s">
        <v>16517</v>
      </c>
      <c r="G2009" s="60" t="s">
        <v>25</v>
      </c>
      <c r="H2009" s="58">
        <v>2000275387</v>
      </c>
      <c r="I2009" s="58" t="s">
        <v>9079</v>
      </c>
      <c r="J2009" s="13" t="s">
        <v>111</v>
      </c>
      <c r="K2009" s="13"/>
      <c r="L2009" s="14"/>
      <c r="M2009" s="54"/>
      <c r="N2009" s="6"/>
      <c r="O2009" s="58" t="s">
        <v>26</v>
      </c>
      <c r="P2009" s="6"/>
      <c r="Q2009" s="6"/>
      <c r="R2009" s="6"/>
      <c r="S2009" s="6"/>
      <c r="T2009" s="69">
        <v>756.63</v>
      </c>
      <c r="U2009" s="6"/>
      <c r="V2009" s="48">
        <v>39559</v>
      </c>
      <c r="W2009" s="6" t="s">
        <v>27</v>
      </c>
    </row>
    <row r="2010" spans="1:23" s="49" customFormat="1" ht="15" customHeight="1" x14ac:dyDescent="0.25">
      <c r="A2010" s="81" t="s">
        <v>91</v>
      </c>
      <c r="B2010" s="58" t="s">
        <v>165</v>
      </c>
      <c r="C2010" s="72" t="s">
        <v>28</v>
      </c>
      <c r="D2010" s="58" t="s">
        <v>10944</v>
      </c>
      <c r="E2010" s="58" t="s">
        <v>13676</v>
      </c>
      <c r="F2010" s="58" t="s">
        <v>16518</v>
      </c>
      <c r="G2010" s="60" t="s">
        <v>25</v>
      </c>
      <c r="H2010" s="58">
        <v>2000343547</v>
      </c>
      <c r="I2010" s="58" t="s">
        <v>3869</v>
      </c>
      <c r="J2010" s="13" t="s">
        <v>111</v>
      </c>
      <c r="K2010" s="13"/>
      <c r="L2010" s="14"/>
      <c r="M2010" s="54"/>
      <c r="N2010" s="6"/>
      <c r="O2010" s="58" t="s">
        <v>26</v>
      </c>
      <c r="P2010" s="6"/>
      <c r="Q2010" s="6"/>
      <c r="R2010" s="6"/>
      <c r="S2010" s="6"/>
      <c r="T2010" s="69">
        <v>950</v>
      </c>
      <c r="U2010" s="6"/>
      <c r="V2010" s="48">
        <v>39778</v>
      </c>
      <c r="W2010" s="6" t="s">
        <v>27</v>
      </c>
    </row>
    <row r="2011" spans="1:23" s="49" customFormat="1" ht="15" customHeight="1" x14ac:dyDescent="0.25">
      <c r="A2011" s="81" t="s">
        <v>79</v>
      </c>
      <c r="B2011" s="58" t="s">
        <v>164</v>
      </c>
      <c r="C2011" s="72" t="s">
        <v>80</v>
      </c>
      <c r="D2011" s="58" t="s">
        <v>10945</v>
      </c>
      <c r="E2011" s="58" t="s">
        <v>13677</v>
      </c>
      <c r="F2011" s="58" t="s">
        <v>16519</v>
      </c>
      <c r="G2011" s="60" t="s">
        <v>25</v>
      </c>
      <c r="H2011" s="58">
        <v>2001308157</v>
      </c>
      <c r="I2011" s="58" t="s">
        <v>3869</v>
      </c>
      <c r="J2011" s="13" t="s">
        <v>111</v>
      </c>
      <c r="K2011" s="13"/>
      <c r="L2011" s="14"/>
      <c r="M2011" s="54"/>
      <c r="N2011" s="6"/>
      <c r="O2011" s="58" t="s">
        <v>26</v>
      </c>
      <c r="P2011" s="6"/>
      <c r="Q2011" s="6"/>
      <c r="R2011" s="6"/>
      <c r="S2011" s="6"/>
      <c r="T2011" s="69">
        <v>4632</v>
      </c>
      <c r="U2011" s="6"/>
      <c r="V2011" s="48">
        <v>14422</v>
      </c>
      <c r="W2011" s="6" t="s">
        <v>27</v>
      </c>
    </row>
    <row r="2012" spans="1:23" s="49" customFormat="1" ht="15" customHeight="1" x14ac:dyDescent="0.25">
      <c r="A2012" s="81" t="s">
        <v>42</v>
      </c>
      <c r="B2012" s="58" t="s">
        <v>158</v>
      </c>
      <c r="C2012" s="72" t="s">
        <v>28</v>
      </c>
      <c r="D2012" s="58" t="s">
        <v>10946</v>
      </c>
      <c r="E2012" s="58" t="s">
        <v>13678</v>
      </c>
      <c r="F2012" s="58" t="s">
        <v>16520</v>
      </c>
      <c r="G2012" s="60" t="s">
        <v>25</v>
      </c>
      <c r="H2012" s="58">
        <v>2000235086</v>
      </c>
      <c r="I2012" s="58" t="s">
        <v>3869</v>
      </c>
      <c r="J2012" s="13" t="s">
        <v>111</v>
      </c>
      <c r="K2012" s="13"/>
      <c r="L2012" s="14"/>
      <c r="M2012" s="54"/>
      <c r="N2012" s="6"/>
      <c r="O2012" s="58" t="s">
        <v>26</v>
      </c>
      <c r="P2012" s="6"/>
      <c r="Q2012" s="6"/>
      <c r="R2012" s="6"/>
      <c r="S2012" s="6"/>
      <c r="T2012" s="69">
        <v>1103.5</v>
      </c>
      <c r="U2012" s="6"/>
      <c r="V2012" s="48">
        <v>39662</v>
      </c>
      <c r="W2012" s="6" t="s">
        <v>27</v>
      </c>
    </row>
    <row r="2013" spans="1:23" s="49" customFormat="1" ht="15" customHeight="1" x14ac:dyDescent="0.25">
      <c r="A2013" s="81" t="s">
        <v>138</v>
      </c>
      <c r="B2013" s="58" t="s">
        <v>177</v>
      </c>
      <c r="C2013" s="72" t="s">
        <v>24</v>
      </c>
      <c r="D2013" s="58" t="s">
        <v>10947</v>
      </c>
      <c r="E2013" s="58" t="s">
        <v>13679</v>
      </c>
      <c r="F2013" s="58" t="s">
        <v>16521</v>
      </c>
      <c r="G2013" s="60" t="s">
        <v>25</v>
      </c>
      <c r="H2013" s="58">
        <v>2000663991</v>
      </c>
      <c r="I2013" s="58" t="s">
        <v>9079</v>
      </c>
      <c r="J2013" s="13" t="s">
        <v>111</v>
      </c>
      <c r="K2013" s="13"/>
      <c r="L2013" s="14"/>
      <c r="M2013" s="54"/>
      <c r="N2013" s="6"/>
      <c r="O2013" s="58" t="s">
        <v>26</v>
      </c>
      <c r="P2013" s="6"/>
      <c r="Q2013" s="6"/>
      <c r="R2013" s="6"/>
      <c r="S2013" s="6"/>
      <c r="T2013" s="69">
        <v>100.91</v>
      </c>
      <c r="U2013" s="6"/>
      <c r="V2013" s="48">
        <v>39464</v>
      </c>
      <c r="W2013" s="6" t="s">
        <v>27</v>
      </c>
    </row>
    <row r="2014" spans="1:23" s="49" customFormat="1" ht="15" customHeight="1" x14ac:dyDescent="0.25">
      <c r="A2014" s="81" t="s">
        <v>37</v>
      </c>
      <c r="B2014" s="58" t="s">
        <v>181</v>
      </c>
      <c r="C2014" s="72" t="s">
        <v>24</v>
      </c>
      <c r="D2014" s="58" t="s">
        <v>10948</v>
      </c>
      <c r="E2014" s="58" t="s">
        <v>13680</v>
      </c>
      <c r="F2014" s="58" t="s">
        <v>16522</v>
      </c>
      <c r="G2014" s="60" t="s">
        <v>25</v>
      </c>
      <c r="H2014" s="58">
        <v>2000785264</v>
      </c>
      <c r="I2014" s="58" t="s">
        <v>9079</v>
      </c>
      <c r="J2014" s="13" t="s">
        <v>111</v>
      </c>
      <c r="K2014" s="13"/>
      <c r="L2014" s="14"/>
      <c r="M2014" s="54"/>
      <c r="N2014" s="6"/>
      <c r="O2014" s="58" t="s">
        <v>26</v>
      </c>
      <c r="P2014" s="6"/>
      <c r="Q2014" s="6"/>
      <c r="R2014" s="6"/>
      <c r="S2014" s="6"/>
      <c r="T2014" s="69">
        <v>17043.64</v>
      </c>
      <c r="U2014" s="6"/>
      <c r="V2014" s="48">
        <v>39576</v>
      </c>
      <c r="W2014" s="6" t="s">
        <v>27</v>
      </c>
    </row>
    <row r="2015" spans="1:23" s="49" customFormat="1" ht="15" customHeight="1" x14ac:dyDescent="0.25">
      <c r="A2015" s="81" t="s">
        <v>63</v>
      </c>
      <c r="B2015" s="58" t="s">
        <v>166</v>
      </c>
      <c r="C2015" s="72" t="s">
        <v>28</v>
      </c>
      <c r="D2015" s="58" t="s">
        <v>10949</v>
      </c>
      <c r="E2015" s="58" t="s">
        <v>1414</v>
      </c>
      <c r="F2015" s="58" t="s">
        <v>16523</v>
      </c>
      <c r="G2015" s="60" t="s">
        <v>25</v>
      </c>
      <c r="H2015" s="58">
        <v>2001360728</v>
      </c>
      <c r="I2015" s="58" t="s">
        <v>9079</v>
      </c>
      <c r="J2015" s="13" t="s">
        <v>111</v>
      </c>
      <c r="K2015" s="13"/>
      <c r="L2015" s="14"/>
      <c r="M2015" s="54"/>
      <c r="N2015" s="6"/>
      <c r="O2015" s="58" t="s">
        <v>26</v>
      </c>
      <c r="P2015" s="6"/>
      <c r="Q2015" s="6"/>
      <c r="R2015" s="6"/>
      <c r="S2015" s="6"/>
      <c r="T2015" s="69">
        <v>548.67999999999995</v>
      </c>
      <c r="U2015" s="6"/>
      <c r="V2015" s="48">
        <v>39637</v>
      </c>
      <c r="W2015" s="6" t="s">
        <v>27</v>
      </c>
    </row>
    <row r="2016" spans="1:23" s="49" customFormat="1" ht="15" customHeight="1" x14ac:dyDescent="0.25">
      <c r="A2016" s="81" t="s">
        <v>141</v>
      </c>
      <c r="B2016" s="58" t="s">
        <v>183</v>
      </c>
      <c r="C2016" s="72" t="s">
        <v>24</v>
      </c>
      <c r="D2016" s="58" t="s">
        <v>10950</v>
      </c>
      <c r="E2016" s="58" t="s">
        <v>13681</v>
      </c>
      <c r="F2016" s="58" t="s">
        <v>16524</v>
      </c>
      <c r="G2016" s="60" t="s">
        <v>25</v>
      </c>
      <c r="H2016" s="58">
        <v>2001402687</v>
      </c>
      <c r="I2016" s="58" t="s">
        <v>3869</v>
      </c>
      <c r="J2016" s="13" t="s">
        <v>111</v>
      </c>
      <c r="K2016" s="13"/>
      <c r="L2016" s="14"/>
      <c r="M2016" s="54"/>
      <c r="N2016" s="6"/>
      <c r="O2016" s="58" t="s">
        <v>26</v>
      </c>
      <c r="P2016" s="6"/>
      <c r="Q2016" s="6"/>
      <c r="R2016" s="6"/>
      <c r="S2016" s="6"/>
      <c r="T2016" s="69">
        <v>148</v>
      </c>
      <c r="U2016" s="6"/>
      <c r="V2016" s="48">
        <v>14453</v>
      </c>
      <c r="W2016" s="6" t="s">
        <v>27</v>
      </c>
    </row>
    <row r="2017" spans="1:23" s="49" customFormat="1" ht="15" customHeight="1" x14ac:dyDescent="0.25">
      <c r="A2017" s="81" t="s">
        <v>63</v>
      </c>
      <c r="B2017" s="58" t="s">
        <v>166</v>
      </c>
      <c r="C2017" s="72" t="s">
        <v>28</v>
      </c>
      <c r="D2017" s="58" t="s">
        <v>10951</v>
      </c>
      <c r="E2017" s="58" t="s">
        <v>13682</v>
      </c>
      <c r="F2017" s="58" t="s">
        <v>16525</v>
      </c>
      <c r="G2017" s="60" t="s">
        <v>25</v>
      </c>
      <c r="H2017" s="58">
        <v>2000352007</v>
      </c>
      <c r="I2017" s="58" t="s">
        <v>9079</v>
      </c>
      <c r="J2017" s="13" t="s">
        <v>111</v>
      </c>
      <c r="K2017" s="13"/>
      <c r="L2017" s="14"/>
      <c r="M2017" s="54"/>
      <c r="N2017" s="6"/>
      <c r="O2017" s="58" t="s">
        <v>26</v>
      </c>
      <c r="P2017" s="6"/>
      <c r="Q2017" s="6"/>
      <c r="R2017" s="6"/>
      <c r="S2017" s="6"/>
      <c r="T2017" s="69">
        <v>87.87</v>
      </c>
      <c r="U2017" s="6"/>
      <c r="V2017" s="48">
        <v>39753</v>
      </c>
      <c r="W2017" s="6" t="s">
        <v>27</v>
      </c>
    </row>
    <row r="2018" spans="1:23" s="49" customFormat="1" ht="15" customHeight="1" x14ac:dyDescent="0.25">
      <c r="A2018" s="81" t="s">
        <v>4426</v>
      </c>
      <c r="B2018" s="58" t="s">
        <v>4427</v>
      </c>
      <c r="C2018" s="72" t="s">
        <v>24</v>
      </c>
      <c r="D2018" s="58" t="s">
        <v>10952</v>
      </c>
      <c r="E2018" s="58" t="s">
        <v>13683</v>
      </c>
      <c r="F2018" s="58" t="s">
        <v>16526</v>
      </c>
      <c r="G2018" s="60" t="s">
        <v>25</v>
      </c>
      <c r="H2018" s="58">
        <v>2000658106</v>
      </c>
      <c r="I2018" s="58" t="s">
        <v>9079</v>
      </c>
      <c r="J2018" s="13" t="s">
        <v>111</v>
      </c>
      <c r="K2018" s="13"/>
      <c r="L2018" s="14"/>
      <c r="M2018" s="54"/>
      <c r="N2018" s="6"/>
      <c r="O2018" s="58" t="s">
        <v>26</v>
      </c>
      <c r="P2018" s="6"/>
      <c r="Q2018" s="6"/>
      <c r="R2018" s="6"/>
      <c r="S2018" s="6"/>
      <c r="T2018" s="69">
        <v>150.32</v>
      </c>
      <c r="U2018" s="6"/>
      <c r="V2018" s="48">
        <v>39778</v>
      </c>
      <c r="W2018" s="6" t="s">
        <v>27</v>
      </c>
    </row>
    <row r="2019" spans="1:23" s="49" customFormat="1" ht="15" customHeight="1" x14ac:dyDescent="0.25">
      <c r="A2019" s="81" t="s">
        <v>93</v>
      </c>
      <c r="B2019" s="58" t="s">
        <v>154</v>
      </c>
      <c r="C2019" s="72" t="s">
        <v>24</v>
      </c>
      <c r="D2019" s="58" t="s">
        <v>10953</v>
      </c>
      <c r="E2019" s="58" t="s">
        <v>13684</v>
      </c>
      <c r="F2019" s="58" t="s">
        <v>16527</v>
      </c>
      <c r="G2019" s="60" t="s">
        <v>25</v>
      </c>
      <c r="H2019" s="58">
        <v>2001143681</v>
      </c>
      <c r="I2019" s="58" t="s">
        <v>3869</v>
      </c>
      <c r="J2019" s="13" t="s">
        <v>111</v>
      </c>
      <c r="K2019" s="13"/>
      <c r="L2019" s="14"/>
      <c r="M2019" s="54"/>
      <c r="N2019" s="6"/>
      <c r="O2019" s="58" t="s">
        <v>26</v>
      </c>
      <c r="P2019" s="6"/>
      <c r="Q2019" s="6"/>
      <c r="R2019" s="6"/>
      <c r="S2019" s="6"/>
      <c r="T2019" s="69">
        <v>3862</v>
      </c>
      <c r="U2019" s="6"/>
      <c r="V2019" s="48">
        <v>39665</v>
      </c>
      <c r="W2019" s="6" t="s">
        <v>27</v>
      </c>
    </row>
    <row r="2020" spans="1:23" s="49" customFormat="1" ht="15" customHeight="1" x14ac:dyDescent="0.25">
      <c r="A2020" s="81" t="s">
        <v>108</v>
      </c>
      <c r="B2020" s="58" t="s">
        <v>163</v>
      </c>
      <c r="C2020" s="72" t="s">
        <v>28</v>
      </c>
      <c r="D2020" s="58" t="s">
        <v>10954</v>
      </c>
      <c r="E2020" s="58" t="s">
        <v>13685</v>
      </c>
      <c r="F2020" s="58" t="s">
        <v>16528</v>
      </c>
      <c r="G2020" s="60" t="s">
        <v>25</v>
      </c>
      <c r="H2020" s="58">
        <v>2000377147</v>
      </c>
      <c r="I2020" s="58" t="s">
        <v>3869</v>
      </c>
      <c r="J2020" s="13" t="s">
        <v>111</v>
      </c>
      <c r="K2020" s="13"/>
      <c r="L2020" s="14"/>
      <c r="M2020" s="54"/>
      <c r="N2020" s="6"/>
      <c r="O2020" s="58" t="s">
        <v>26</v>
      </c>
      <c r="P2020" s="6"/>
      <c r="Q2020" s="6"/>
      <c r="R2020" s="6"/>
      <c r="S2020" s="6"/>
      <c r="T2020" s="69">
        <v>1311</v>
      </c>
      <c r="U2020" s="6"/>
      <c r="V2020" s="48">
        <v>14439</v>
      </c>
      <c r="W2020" s="6" t="s">
        <v>27</v>
      </c>
    </row>
    <row r="2021" spans="1:23" s="49" customFormat="1" ht="15" customHeight="1" x14ac:dyDescent="0.25">
      <c r="A2021" s="81" t="s">
        <v>44</v>
      </c>
      <c r="B2021" s="58" t="s">
        <v>184</v>
      </c>
      <c r="C2021" s="72" t="s">
        <v>28</v>
      </c>
      <c r="D2021" s="58" t="s">
        <v>10955</v>
      </c>
      <c r="E2021" s="58" t="s">
        <v>1470</v>
      </c>
      <c r="F2021" s="58" t="s">
        <v>16529</v>
      </c>
      <c r="G2021" s="60" t="s">
        <v>25</v>
      </c>
      <c r="H2021" s="58">
        <v>2000099182</v>
      </c>
      <c r="I2021" s="58" t="s">
        <v>3869</v>
      </c>
      <c r="J2021" s="13" t="s">
        <v>111</v>
      </c>
      <c r="K2021" s="13"/>
      <c r="L2021" s="14"/>
      <c r="M2021" s="54"/>
      <c r="N2021" s="6"/>
      <c r="O2021" s="58" t="s">
        <v>26</v>
      </c>
      <c r="P2021" s="6"/>
      <c r="Q2021" s="6"/>
      <c r="R2021" s="6"/>
      <c r="S2021" s="6"/>
      <c r="T2021" s="69">
        <v>4293</v>
      </c>
      <c r="U2021" s="6"/>
      <c r="V2021" s="48">
        <v>14422</v>
      </c>
      <c r="W2021" s="6" t="s">
        <v>27</v>
      </c>
    </row>
    <row r="2022" spans="1:23" s="49" customFormat="1" ht="15" customHeight="1" x14ac:dyDescent="0.25">
      <c r="A2022" s="81" t="s">
        <v>141</v>
      </c>
      <c r="B2022" s="58" t="s">
        <v>183</v>
      </c>
      <c r="C2022" s="72" t="s">
        <v>24</v>
      </c>
      <c r="D2022" s="58" t="s">
        <v>10956</v>
      </c>
      <c r="E2022" s="58" t="s">
        <v>13686</v>
      </c>
      <c r="F2022" s="58" t="s">
        <v>16530</v>
      </c>
      <c r="G2022" s="60" t="s">
        <v>25</v>
      </c>
      <c r="H2022" s="58">
        <v>2001402342</v>
      </c>
      <c r="I2022" s="58" t="s">
        <v>3869</v>
      </c>
      <c r="J2022" s="13" t="s">
        <v>111</v>
      </c>
      <c r="K2022" s="13"/>
      <c r="L2022" s="14"/>
      <c r="M2022" s="54"/>
      <c r="N2022" s="6"/>
      <c r="O2022" s="58" t="s">
        <v>26</v>
      </c>
      <c r="P2022" s="6"/>
      <c r="Q2022" s="6"/>
      <c r="R2022" s="6"/>
      <c r="S2022" s="6"/>
      <c r="T2022" s="69">
        <v>1825</v>
      </c>
      <c r="U2022" s="6"/>
      <c r="V2022" s="48">
        <v>14587</v>
      </c>
      <c r="W2022" s="6" t="s">
        <v>27</v>
      </c>
    </row>
    <row r="2023" spans="1:23" s="49" customFormat="1" ht="15" customHeight="1" x14ac:dyDescent="0.25">
      <c r="A2023" s="81" t="s">
        <v>141</v>
      </c>
      <c r="B2023" s="58" t="s">
        <v>183</v>
      </c>
      <c r="C2023" s="72" t="s">
        <v>24</v>
      </c>
      <c r="D2023" s="58" t="s">
        <v>10957</v>
      </c>
      <c r="E2023" s="58" t="s">
        <v>13687</v>
      </c>
      <c r="F2023" s="58" t="s">
        <v>16531</v>
      </c>
      <c r="G2023" s="60" t="s">
        <v>25</v>
      </c>
      <c r="H2023" s="58">
        <v>2001394757</v>
      </c>
      <c r="I2023" s="58" t="s">
        <v>3869</v>
      </c>
      <c r="J2023" s="13" t="s">
        <v>111</v>
      </c>
      <c r="K2023" s="13"/>
      <c r="L2023" s="14"/>
      <c r="M2023" s="54"/>
      <c r="N2023" s="6"/>
      <c r="O2023" s="58" t="s">
        <v>26</v>
      </c>
      <c r="P2023" s="6"/>
      <c r="Q2023" s="6"/>
      <c r="R2023" s="6"/>
      <c r="S2023" s="6"/>
      <c r="T2023" s="69">
        <v>620</v>
      </c>
      <c r="U2023" s="6"/>
      <c r="V2023" s="48">
        <v>14282</v>
      </c>
      <c r="W2023" s="6" t="s">
        <v>27</v>
      </c>
    </row>
    <row r="2024" spans="1:23" s="49" customFormat="1" ht="15" customHeight="1" x14ac:dyDescent="0.25">
      <c r="A2024" s="81" t="s">
        <v>47</v>
      </c>
      <c r="B2024" s="58" t="s">
        <v>147</v>
      </c>
      <c r="C2024" s="72" t="s">
        <v>48</v>
      </c>
      <c r="D2024" s="58" t="s">
        <v>10958</v>
      </c>
      <c r="E2024" s="58" t="s">
        <v>13688</v>
      </c>
      <c r="F2024" s="58" t="s">
        <v>16532</v>
      </c>
      <c r="G2024" s="60" t="s">
        <v>25</v>
      </c>
      <c r="H2024" s="58">
        <v>2001249797</v>
      </c>
      <c r="I2024" s="58" t="s">
        <v>3869</v>
      </c>
      <c r="J2024" s="13" t="s">
        <v>111</v>
      </c>
      <c r="K2024" s="13"/>
      <c r="L2024" s="14"/>
      <c r="M2024" s="54"/>
      <c r="N2024" s="6"/>
      <c r="O2024" s="58" t="s">
        <v>26</v>
      </c>
      <c r="P2024" s="6"/>
      <c r="Q2024" s="6"/>
      <c r="R2024" s="6"/>
      <c r="S2024" s="6"/>
      <c r="T2024" s="69">
        <v>1220</v>
      </c>
      <c r="U2024" s="6"/>
      <c r="V2024" s="48">
        <v>39680</v>
      </c>
      <c r="W2024" s="6" t="s">
        <v>27</v>
      </c>
    </row>
    <row r="2025" spans="1:23" s="49" customFormat="1" ht="15" customHeight="1" x14ac:dyDescent="0.25">
      <c r="A2025" s="81" t="s">
        <v>135</v>
      </c>
      <c r="B2025" s="58" t="s">
        <v>149</v>
      </c>
      <c r="C2025" s="72" t="s">
        <v>24</v>
      </c>
      <c r="D2025" s="58" t="s">
        <v>10959</v>
      </c>
      <c r="E2025" s="58" t="s">
        <v>13689</v>
      </c>
      <c r="F2025" s="58" t="s">
        <v>16533</v>
      </c>
      <c r="G2025" s="60" t="s">
        <v>25</v>
      </c>
      <c r="H2025" s="58">
        <v>2000879428</v>
      </c>
      <c r="I2025" s="58" t="s">
        <v>3869</v>
      </c>
      <c r="J2025" s="13" t="s">
        <v>111</v>
      </c>
      <c r="K2025" s="13"/>
      <c r="L2025" s="14"/>
      <c r="M2025" s="54"/>
      <c r="N2025" s="6"/>
      <c r="O2025" s="58" t="s">
        <v>26</v>
      </c>
      <c r="P2025" s="6"/>
      <c r="Q2025" s="6"/>
      <c r="R2025" s="6"/>
      <c r="S2025" s="6"/>
      <c r="T2025" s="69">
        <v>3</v>
      </c>
      <c r="U2025" s="6"/>
      <c r="V2025" s="48">
        <v>14557</v>
      </c>
      <c r="W2025" s="6" t="s">
        <v>27</v>
      </c>
    </row>
    <row r="2026" spans="1:23" s="49" customFormat="1" ht="15" customHeight="1" x14ac:dyDescent="0.25">
      <c r="A2026" s="81" t="s">
        <v>44</v>
      </c>
      <c r="B2026" s="58" t="s">
        <v>184</v>
      </c>
      <c r="C2026" s="72" t="s">
        <v>28</v>
      </c>
      <c r="D2026" s="58" t="s">
        <v>10960</v>
      </c>
      <c r="E2026" s="58" t="s">
        <v>13690</v>
      </c>
      <c r="F2026" s="58" t="s">
        <v>16534</v>
      </c>
      <c r="G2026" s="60" t="s">
        <v>25</v>
      </c>
      <c r="H2026" s="58">
        <v>2000120874</v>
      </c>
      <c r="I2026" s="58" t="s">
        <v>9079</v>
      </c>
      <c r="J2026" s="13" t="s">
        <v>111</v>
      </c>
      <c r="K2026" s="13"/>
      <c r="L2026" s="14"/>
      <c r="M2026" s="54"/>
      <c r="N2026" s="6"/>
      <c r="O2026" s="58" t="s">
        <v>26</v>
      </c>
      <c r="P2026" s="6"/>
      <c r="Q2026" s="6"/>
      <c r="R2026" s="6"/>
      <c r="S2026" s="6"/>
      <c r="T2026" s="69">
        <v>0.3</v>
      </c>
      <c r="U2026" s="6"/>
      <c r="V2026" s="48">
        <v>39681</v>
      </c>
      <c r="W2026" s="6" t="s">
        <v>27</v>
      </c>
    </row>
    <row r="2027" spans="1:23" s="49" customFormat="1" ht="15" customHeight="1" x14ac:dyDescent="0.25">
      <c r="A2027" s="81" t="s">
        <v>79</v>
      </c>
      <c r="B2027" s="58" t="s">
        <v>164</v>
      </c>
      <c r="C2027" s="72" t="s">
        <v>80</v>
      </c>
      <c r="D2027" s="58" t="s">
        <v>10961</v>
      </c>
      <c r="E2027" s="58" t="s">
        <v>13691</v>
      </c>
      <c r="F2027" s="58" t="s">
        <v>16535</v>
      </c>
      <c r="G2027" s="60" t="s">
        <v>25</v>
      </c>
      <c r="H2027" s="58">
        <v>2001316489</v>
      </c>
      <c r="I2027" s="58" t="s">
        <v>3869</v>
      </c>
      <c r="J2027" s="13" t="s">
        <v>111</v>
      </c>
      <c r="K2027" s="13"/>
      <c r="L2027" s="14"/>
      <c r="M2027" s="54"/>
      <c r="N2027" s="6"/>
      <c r="O2027" s="58" t="s">
        <v>26</v>
      </c>
      <c r="P2027" s="6"/>
      <c r="Q2027" s="6"/>
      <c r="R2027" s="6"/>
      <c r="S2027" s="6"/>
      <c r="T2027" s="69">
        <v>364</v>
      </c>
      <c r="U2027" s="6"/>
      <c r="V2027" s="48">
        <v>14425</v>
      </c>
      <c r="W2027" s="6" t="s">
        <v>27</v>
      </c>
    </row>
    <row r="2028" spans="1:23" s="49" customFormat="1" ht="15" customHeight="1" x14ac:dyDescent="0.25">
      <c r="A2028" s="81" t="s">
        <v>44</v>
      </c>
      <c r="B2028" s="58" t="s">
        <v>184</v>
      </c>
      <c r="C2028" s="72" t="s">
        <v>28</v>
      </c>
      <c r="D2028" s="58" t="s">
        <v>10962</v>
      </c>
      <c r="E2028" s="58" t="s">
        <v>13692</v>
      </c>
      <c r="F2028" s="58" t="s">
        <v>16536</v>
      </c>
      <c r="G2028" s="60" t="s">
        <v>25</v>
      </c>
      <c r="H2028" s="58">
        <v>2000091491</v>
      </c>
      <c r="I2028" s="58" t="s">
        <v>3869</v>
      </c>
      <c r="J2028" s="13" t="s">
        <v>111</v>
      </c>
      <c r="K2028" s="13"/>
      <c r="L2028" s="14"/>
      <c r="M2028" s="54"/>
      <c r="N2028" s="6"/>
      <c r="O2028" s="58" t="s">
        <v>26</v>
      </c>
      <c r="P2028" s="6"/>
      <c r="Q2028" s="6"/>
      <c r="R2028" s="6"/>
      <c r="S2028" s="6"/>
      <c r="T2028" s="69">
        <v>839</v>
      </c>
      <c r="U2028" s="6"/>
      <c r="V2028" s="48">
        <v>39578</v>
      </c>
      <c r="W2028" s="6" t="s">
        <v>27</v>
      </c>
    </row>
    <row r="2029" spans="1:23" s="49" customFormat="1" ht="15" customHeight="1" x14ac:dyDescent="0.25">
      <c r="A2029" s="81" t="s">
        <v>37</v>
      </c>
      <c r="B2029" s="58" t="s">
        <v>181</v>
      </c>
      <c r="C2029" s="72" t="s">
        <v>24</v>
      </c>
      <c r="D2029" s="58" t="s">
        <v>10963</v>
      </c>
      <c r="E2029" s="58" t="s">
        <v>13693</v>
      </c>
      <c r="F2029" s="58" t="s">
        <v>16537</v>
      </c>
      <c r="G2029" s="60" t="s">
        <v>25</v>
      </c>
      <c r="H2029" s="58">
        <v>2000764666</v>
      </c>
      <c r="I2029" s="58" t="s">
        <v>9079</v>
      </c>
      <c r="J2029" s="13" t="s">
        <v>111</v>
      </c>
      <c r="K2029" s="13"/>
      <c r="L2029" s="14"/>
      <c r="M2029" s="54"/>
      <c r="N2029" s="6"/>
      <c r="O2029" s="58" t="s">
        <v>26</v>
      </c>
      <c r="P2029" s="6"/>
      <c r="Q2029" s="6"/>
      <c r="R2029" s="6"/>
      <c r="S2029" s="6"/>
      <c r="T2029" s="69">
        <v>29924.33</v>
      </c>
      <c r="U2029" s="6"/>
      <c r="V2029" s="48">
        <v>39581</v>
      </c>
      <c r="W2029" s="6" t="s">
        <v>27</v>
      </c>
    </row>
    <row r="2030" spans="1:23" s="49" customFormat="1" ht="15" customHeight="1" x14ac:dyDescent="0.25">
      <c r="A2030" s="81" t="s">
        <v>60</v>
      </c>
      <c r="B2030" s="58" t="s">
        <v>171</v>
      </c>
      <c r="C2030" s="72" t="s">
        <v>24</v>
      </c>
      <c r="D2030" s="58" t="s">
        <v>10964</v>
      </c>
      <c r="E2030" s="58" t="s">
        <v>13694</v>
      </c>
      <c r="F2030" s="58" t="s">
        <v>16538</v>
      </c>
      <c r="G2030" s="60" t="s">
        <v>25</v>
      </c>
      <c r="H2030" s="58">
        <v>2000633618</v>
      </c>
      <c r="I2030" s="58" t="s">
        <v>3869</v>
      </c>
      <c r="J2030" s="13" t="s">
        <v>111</v>
      </c>
      <c r="K2030" s="13"/>
      <c r="L2030" s="14"/>
      <c r="M2030" s="54"/>
      <c r="N2030" s="6"/>
      <c r="O2030" s="58" t="s">
        <v>26</v>
      </c>
      <c r="P2030" s="6"/>
      <c r="Q2030" s="6"/>
      <c r="R2030" s="6"/>
      <c r="S2030" s="6"/>
      <c r="T2030" s="69">
        <v>1070</v>
      </c>
      <c r="U2030" s="6"/>
      <c r="V2030" s="48">
        <v>14373</v>
      </c>
      <c r="W2030" s="6" t="s">
        <v>27</v>
      </c>
    </row>
    <row r="2031" spans="1:23" s="49" customFormat="1" ht="15" customHeight="1" x14ac:dyDescent="0.25">
      <c r="A2031" s="81" t="s">
        <v>63</v>
      </c>
      <c r="B2031" s="58" t="s">
        <v>166</v>
      </c>
      <c r="C2031" s="72" t="s">
        <v>28</v>
      </c>
      <c r="D2031" s="58" t="s">
        <v>10965</v>
      </c>
      <c r="E2031" s="58" t="s">
        <v>13695</v>
      </c>
      <c r="F2031" s="58" t="s">
        <v>16539</v>
      </c>
      <c r="G2031" s="60" t="s">
        <v>25</v>
      </c>
      <c r="H2031" s="58">
        <v>2001358588</v>
      </c>
      <c r="I2031" s="58" t="s">
        <v>9079</v>
      </c>
      <c r="J2031" s="13" t="s">
        <v>111</v>
      </c>
      <c r="K2031" s="13"/>
      <c r="L2031" s="14"/>
      <c r="M2031" s="54"/>
      <c r="N2031" s="6"/>
      <c r="O2031" s="58" t="s">
        <v>26</v>
      </c>
      <c r="P2031" s="6"/>
      <c r="Q2031" s="6"/>
      <c r="R2031" s="6"/>
      <c r="S2031" s="6"/>
      <c r="T2031" s="69">
        <v>239.82</v>
      </c>
      <c r="U2031" s="6"/>
      <c r="V2031" s="48">
        <v>39753</v>
      </c>
      <c r="W2031" s="6" t="s">
        <v>27</v>
      </c>
    </row>
    <row r="2032" spans="1:23" s="49" customFormat="1" ht="15" customHeight="1" x14ac:dyDescent="0.25">
      <c r="A2032" s="81" t="s">
        <v>93</v>
      </c>
      <c r="B2032" s="58" t="s">
        <v>154</v>
      </c>
      <c r="C2032" s="72" t="s">
        <v>24</v>
      </c>
      <c r="D2032" s="58" t="s">
        <v>10966</v>
      </c>
      <c r="E2032" s="58" t="s">
        <v>13696</v>
      </c>
      <c r="F2032" s="58" t="s">
        <v>16540</v>
      </c>
      <c r="G2032" s="60" t="s">
        <v>25</v>
      </c>
      <c r="H2032" s="58">
        <v>2001143037</v>
      </c>
      <c r="I2032" s="58" t="s">
        <v>3869</v>
      </c>
      <c r="J2032" s="13" t="s">
        <v>111</v>
      </c>
      <c r="K2032" s="13"/>
      <c r="L2032" s="14"/>
      <c r="M2032" s="54"/>
      <c r="N2032" s="6"/>
      <c r="O2032" s="58" t="s">
        <v>26</v>
      </c>
      <c r="P2032" s="6"/>
      <c r="Q2032" s="6"/>
      <c r="R2032" s="6"/>
      <c r="S2032" s="6"/>
      <c r="T2032" s="69">
        <v>2362</v>
      </c>
      <c r="U2032" s="6"/>
      <c r="V2032" s="48">
        <v>39679</v>
      </c>
      <c r="W2032" s="6" t="s">
        <v>27</v>
      </c>
    </row>
    <row r="2033" spans="1:23" s="49" customFormat="1" ht="15" customHeight="1" x14ac:dyDescent="0.25">
      <c r="A2033" s="81" t="s">
        <v>70</v>
      </c>
      <c r="B2033" s="58" t="s">
        <v>151</v>
      </c>
      <c r="C2033" s="72" t="s">
        <v>24</v>
      </c>
      <c r="D2033" s="58" t="s">
        <v>10967</v>
      </c>
      <c r="E2033" s="58" t="s">
        <v>13697</v>
      </c>
      <c r="F2033" s="58" t="s">
        <v>16541</v>
      </c>
      <c r="G2033" s="60" t="s">
        <v>25</v>
      </c>
      <c r="H2033" s="58">
        <v>2001197827</v>
      </c>
      <c r="I2033" s="58" t="s">
        <v>3869</v>
      </c>
      <c r="J2033" s="13" t="s">
        <v>111</v>
      </c>
      <c r="K2033" s="13"/>
      <c r="L2033" s="14"/>
      <c r="M2033" s="54"/>
      <c r="N2033" s="6"/>
      <c r="O2033" s="58" t="s">
        <v>26</v>
      </c>
      <c r="P2033" s="6"/>
      <c r="Q2033" s="6"/>
      <c r="R2033" s="6"/>
      <c r="S2033" s="6"/>
      <c r="T2033" s="69">
        <v>363</v>
      </c>
      <c r="U2033" s="6"/>
      <c r="V2033" s="48">
        <v>14446</v>
      </c>
      <c r="W2033" s="6" t="s">
        <v>27</v>
      </c>
    </row>
    <row r="2034" spans="1:23" s="49" customFormat="1" ht="15" customHeight="1" x14ac:dyDescent="0.25">
      <c r="A2034" s="81" t="s">
        <v>141</v>
      </c>
      <c r="B2034" s="58" t="s">
        <v>183</v>
      </c>
      <c r="C2034" s="72" t="s">
        <v>24</v>
      </c>
      <c r="D2034" s="58" t="s">
        <v>10968</v>
      </c>
      <c r="E2034" s="58" t="s">
        <v>13698</v>
      </c>
      <c r="F2034" s="58" t="s">
        <v>16260</v>
      </c>
      <c r="G2034" s="60" t="s">
        <v>25</v>
      </c>
      <c r="H2034" s="58">
        <v>2001396277</v>
      </c>
      <c r="I2034" s="58" t="s">
        <v>9079</v>
      </c>
      <c r="J2034" s="13" t="s">
        <v>111</v>
      </c>
      <c r="K2034" s="13"/>
      <c r="L2034" s="14"/>
      <c r="M2034" s="54"/>
      <c r="N2034" s="6"/>
      <c r="O2034" s="58" t="s">
        <v>26</v>
      </c>
      <c r="P2034" s="6"/>
      <c r="Q2034" s="6"/>
      <c r="R2034" s="6"/>
      <c r="S2034" s="6"/>
      <c r="T2034" s="69">
        <v>2.54</v>
      </c>
      <c r="U2034" s="6"/>
      <c r="V2034" s="48">
        <v>14470</v>
      </c>
      <c r="W2034" s="6" t="s">
        <v>27</v>
      </c>
    </row>
    <row r="2035" spans="1:23" s="49" customFormat="1" ht="15" customHeight="1" x14ac:dyDescent="0.25">
      <c r="A2035" s="81" t="s">
        <v>58</v>
      </c>
      <c r="B2035" s="58" t="s">
        <v>156</v>
      </c>
      <c r="C2035" s="72" t="s">
        <v>28</v>
      </c>
      <c r="D2035" s="58" t="s">
        <v>10969</v>
      </c>
      <c r="E2035" s="58" t="s">
        <v>13699</v>
      </c>
      <c r="F2035" s="58" t="s">
        <v>16542</v>
      </c>
      <c r="G2035" s="60" t="s">
        <v>25</v>
      </c>
      <c r="H2035" s="58">
        <v>2000259128</v>
      </c>
      <c r="I2035" s="58" t="s">
        <v>3869</v>
      </c>
      <c r="J2035" s="13" t="s">
        <v>111</v>
      </c>
      <c r="K2035" s="13"/>
      <c r="L2035" s="14"/>
      <c r="M2035" s="54"/>
      <c r="N2035" s="6"/>
      <c r="O2035" s="58" t="s">
        <v>26</v>
      </c>
      <c r="P2035" s="6"/>
      <c r="Q2035" s="6"/>
      <c r="R2035" s="6"/>
      <c r="S2035" s="6"/>
      <c r="T2035" s="69">
        <v>1027</v>
      </c>
      <c r="U2035" s="6"/>
      <c r="V2035" s="48">
        <v>39574</v>
      </c>
      <c r="W2035" s="6" t="s">
        <v>27</v>
      </c>
    </row>
    <row r="2036" spans="1:23" s="49" customFormat="1" ht="15" customHeight="1" x14ac:dyDescent="0.25">
      <c r="A2036" s="81" t="s">
        <v>42</v>
      </c>
      <c r="B2036" s="58" t="s">
        <v>158</v>
      </c>
      <c r="C2036" s="72" t="s">
        <v>28</v>
      </c>
      <c r="D2036" s="58" t="s">
        <v>10970</v>
      </c>
      <c r="E2036" s="58" t="s">
        <v>13700</v>
      </c>
      <c r="F2036" s="58" t="s">
        <v>16543</v>
      </c>
      <c r="G2036" s="60" t="s">
        <v>25</v>
      </c>
      <c r="H2036" s="58">
        <v>2000168338</v>
      </c>
      <c r="I2036" s="58" t="s">
        <v>3869</v>
      </c>
      <c r="J2036" s="13" t="s">
        <v>111</v>
      </c>
      <c r="K2036" s="13"/>
      <c r="L2036" s="14"/>
      <c r="M2036" s="54"/>
      <c r="N2036" s="6"/>
      <c r="O2036" s="58" t="s">
        <v>26</v>
      </c>
      <c r="P2036" s="6"/>
      <c r="Q2036" s="6"/>
      <c r="R2036" s="6"/>
      <c r="S2036" s="6"/>
      <c r="T2036" s="69">
        <v>12572.78</v>
      </c>
      <c r="U2036" s="6"/>
      <c r="V2036" s="48">
        <v>39662</v>
      </c>
      <c r="W2036" s="6" t="s">
        <v>27</v>
      </c>
    </row>
    <row r="2037" spans="1:23" s="49" customFormat="1" ht="15" customHeight="1" x14ac:dyDescent="0.25">
      <c r="A2037" s="81" t="s">
        <v>44</v>
      </c>
      <c r="B2037" s="58" t="s">
        <v>184</v>
      </c>
      <c r="C2037" s="72" t="s">
        <v>28</v>
      </c>
      <c r="D2037" s="58" t="s">
        <v>10971</v>
      </c>
      <c r="E2037" s="58" t="s">
        <v>13701</v>
      </c>
      <c r="F2037" s="58" t="s">
        <v>16544</v>
      </c>
      <c r="G2037" s="60" t="s">
        <v>25</v>
      </c>
      <c r="H2037" s="58">
        <v>2000091785</v>
      </c>
      <c r="I2037" s="58" t="s">
        <v>3869</v>
      </c>
      <c r="J2037" s="13" t="s">
        <v>111</v>
      </c>
      <c r="K2037" s="13"/>
      <c r="L2037" s="14"/>
      <c r="M2037" s="54"/>
      <c r="N2037" s="6"/>
      <c r="O2037" s="58" t="s">
        <v>26</v>
      </c>
      <c r="P2037" s="6"/>
      <c r="Q2037" s="6"/>
      <c r="R2037" s="6"/>
      <c r="S2037" s="6"/>
      <c r="T2037" s="69">
        <v>29</v>
      </c>
      <c r="U2037" s="6"/>
      <c r="V2037" s="48">
        <v>39682</v>
      </c>
      <c r="W2037" s="6" t="s">
        <v>27</v>
      </c>
    </row>
    <row r="2038" spans="1:23" s="49" customFormat="1" ht="15" customHeight="1" x14ac:dyDescent="0.25">
      <c r="A2038" s="81" t="s">
        <v>63</v>
      </c>
      <c r="B2038" s="58" t="s">
        <v>166</v>
      </c>
      <c r="C2038" s="72" t="s">
        <v>28</v>
      </c>
      <c r="D2038" s="58" t="s">
        <v>10972</v>
      </c>
      <c r="E2038" s="58" t="s">
        <v>13702</v>
      </c>
      <c r="F2038" s="58" t="s">
        <v>16545</v>
      </c>
      <c r="G2038" s="60" t="s">
        <v>25</v>
      </c>
      <c r="H2038" s="58">
        <v>2001367342</v>
      </c>
      <c r="I2038" s="58" t="s">
        <v>3869</v>
      </c>
      <c r="J2038" s="13" t="s">
        <v>111</v>
      </c>
      <c r="K2038" s="13"/>
      <c r="L2038" s="14"/>
      <c r="M2038" s="54"/>
      <c r="N2038" s="6"/>
      <c r="O2038" s="58" t="s">
        <v>26</v>
      </c>
      <c r="P2038" s="6"/>
      <c r="Q2038" s="6"/>
      <c r="R2038" s="6"/>
      <c r="S2038" s="6"/>
      <c r="T2038" s="69">
        <v>190</v>
      </c>
      <c r="U2038" s="6"/>
      <c r="V2038" s="48">
        <v>39638</v>
      </c>
      <c r="W2038" s="6" t="s">
        <v>27</v>
      </c>
    </row>
    <row r="2039" spans="1:23" s="49" customFormat="1" ht="15" customHeight="1" x14ac:dyDescent="0.25">
      <c r="A2039" s="81" t="s">
        <v>79</v>
      </c>
      <c r="B2039" s="58" t="s">
        <v>164</v>
      </c>
      <c r="C2039" s="72" t="s">
        <v>80</v>
      </c>
      <c r="D2039" s="58" t="s">
        <v>10973</v>
      </c>
      <c r="E2039" s="58" t="s">
        <v>102</v>
      </c>
      <c r="F2039" s="58" t="s">
        <v>16546</v>
      </c>
      <c r="G2039" s="60" t="s">
        <v>25</v>
      </c>
      <c r="H2039" s="58">
        <v>2001308378</v>
      </c>
      <c r="I2039" s="58" t="s">
        <v>3869</v>
      </c>
      <c r="J2039" s="13" t="s">
        <v>111</v>
      </c>
      <c r="K2039" s="13"/>
      <c r="L2039" s="14"/>
      <c r="M2039" s="54"/>
      <c r="N2039" s="6"/>
      <c r="O2039" s="58" t="s">
        <v>26</v>
      </c>
      <c r="P2039" s="6"/>
      <c r="Q2039" s="6"/>
      <c r="R2039" s="6"/>
      <c r="S2039" s="6"/>
      <c r="T2039" s="69">
        <v>3812</v>
      </c>
      <c r="U2039" s="6"/>
      <c r="V2039" s="48">
        <v>39639</v>
      </c>
      <c r="W2039" s="6" t="s">
        <v>27</v>
      </c>
    </row>
    <row r="2040" spans="1:23" s="49" customFormat="1" ht="15" customHeight="1" x14ac:dyDescent="0.25">
      <c r="A2040" s="81" t="s">
        <v>4426</v>
      </c>
      <c r="B2040" s="58" t="s">
        <v>4427</v>
      </c>
      <c r="C2040" s="72" t="s">
        <v>24</v>
      </c>
      <c r="D2040" s="58" t="s">
        <v>10974</v>
      </c>
      <c r="E2040" s="58" t="s">
        <v>13703</v>
      </c>
      <c r="F2040" s="58" t="s">
        <v>16547</v>
      </c>
      <c r="G2040" s="60" t="s">
        <v>25</v>
      </c>
      <c r="H2040" s="58">
        <v>2000661999</v>
      </c>
      <c r="I2040" s="58" t="s">
        <v>3869</v>
      </c>
      <c r="J2040" s="13" t="s">
        <v>111</v>
      </c>
      <c r="K2040" s="13"/>
      <c r="L2040" s="14"/>
      <c r="M2040" s="54"/>
      <c r="N2040" s="6"/>
      <c r="O2040" s="58" t="s">
        <v>26</v>
      </c>
      <c r="P2040" s="6"/>
      <c r="Q2040" s="6"/>
      <c r="R2040" s="6"/>
      <c r="S2040" s="6"/>
      <c r="T2040" s="69">
        <v>500</v>
      </c>
      <c r="U2040" s="6"/>
      <c r="V2040" s="48">
        <v>39784</v>
      </c>
      <c r="W2040" s="6" t="s">
        <v>27</v>
      </c>
    </row>
    <row r="2041" spans="1:23" s="49" customFormat="1" ht="15" customHeight="1" x14ac:dyDescent="0.25">
      <c r="A2041" s="81" t="s">
        <v>37</v>
      </c>
      <c r="B2041" s="58" t="s">
        <v>181</v>
      </c>
      <c r="C2041" s="72" t="s">
        <v>24</v>
      </c>
      <c r="D2041" s="58">
        <v>4210134392463</v>
      </c>
      <c r="E2041" s="58" t="s">
        <v>13704</v>
      </c>
      <c r="F2041" s="58" t="s">
        <v>16548</v>
      </c>
      <c r="G2041" s="60" t="s">
        <v>25</v>
      </c>
      <c r="H2041" s="58">
        <v>2000775943</v>
      </c>
      <c r="I2041" s="58" t="s">
        <v>3869</v>
      </c>
      <c r="J2041" s="13" t="s">
        <v>111</v>
      </c>
      <c r="K2041" s="13"/>
      <c r="L2041" s="14"/>
      <c r="M2041" s="54"/>
      <c r="N2041" s="6"/>
      <c r="O2041" s="58" t="s">
        <v>26</v>
      </c>
      <c r="P2041" s="6"/>
      <c r="Q2041" s="6"/>
      <c r="R2041" s="6"/>
      <c r="S2041" s="6"/>
      <c r="T2041" s="69">
        <v>11828</v>
      </c>
      <c r="U2041" s="6"/>
      <c r="V2041" s="48">
        <v>39597</v>
      </c>
      <c r="W2041" s="6" t="s">
        <v>27</v>
      </c>
    </row>
    <row r="2042" spans="1:23" s="49" customFormat="1" ht="15" customHeight="1" x14ac:dyDescent="0.25">
      <c r="A2042" s="81" t="s">
        <v>108</v>
      </c>
      <c r="B2042" s="58" t="s">
        <v>163</v>
      </c>
      <c r="C2042" s="72" t="s">
        <v>28</v>
      </c>
      <c r="D2042" s="58" t="s">
        <v>10975</v>
      </c>
      <c r="E2042" s="58" t="s">
        <v>13705</v>
      </c>
      <c r="F2042" s="58" t="s">
        <v>16549</v>
      </c>
      <c r="G2042" s="60" t="s">
        <v>25</v>
      </c>
      <c r="H2042" s="58">
        <v>2000367128</v>
      </c>
      <c r="I2042" s="58" t="s">
        <v>3869</v>
      </c>
      <c r="J2042" s="13" t="s">
        <v>111</v>
      </c>
      <c r="K2042" s="13"/>
      <c r="L2042" s="14"/>
      <c r="M2042" s="54"/>
      <c r="N2042" s="6"/>
      <c r="O2042" s="58" t="s">
        <v>26</v>
      </c>
      <c r="P2042" s="6"/>
      <c r="Q2042" s="6"/>
      <c r="R2042" s="6"/>
      <c r="S2042" s="6"/>
      <c r="T2042" s="69">
        <v>10454</v>
      </c>
      <c r="U2042" s="6"/>
      <c r="V2042" s="48">
        <v>14444</v>
      </c>
      <c r="W2042" s="6" t="s">
        <v>27</v>
      </c>
    </row>
    <row r="2043" spans="1:23" s="49" customFormat="1" ht="15" customHeight="1" x14ac:dyDescent="0.25">
      <c r="A2043" s="81" t="s">
        <v>63</v>
      </c>
      <c r="B2043" s="58" t="s">
        <v>166</v>
      </c>
      <c r="C2043" s="72" t="s">
        <v>28</v>
      </c>
      <c r="D2043" s="58" t="s">
        <v>10976</v>
      </c>
      <c r="E2043" s="58" t="s">
        <v>13706</v>
      </c>
      <c r="F2043" s="58" t="s">
        <v>16550</v>
      </c>
      <c r="G2043" s="60" t="s">
        <v>25</v>
      </c>
      <c r="H2043" s="58">
        <v>2000351167</v>
      </c>
      <c r="I2043" s="58" t="s">
        <v>9079</v>
      </c>
      <c r="J2043" s="13" t="s">
        <v>111</v>
      </c>
      <c r="K2043" s="13"/>
      <c r="L2043" s="14"/>
      <c r="M2043" s="54"/>
      <c r="N2043" s="6"/>
      <c r="O2043" s="58" t="s">
        <v>26</v>
      </c>
      <c r="P2043" s="6"/>
      <c r="Q2043" s="6"/>
      <c r="R2043" s="6"/>
      <c r="S2043" s="6"/>
      <c r="T2043" s="69">
        <v>0.54</v>
      </c>
      <c r="U2043" s="6"/>
      <c r="V2043" s="48">
        <v>39756</v>
      </c>
      <c r="W2043" s="6" t="s">
        <v>27</v>
      </c>
    </row>
    <row r="2044" spans="1:23" s="49" customFormat="1" ht="15" customHeight="1" x14ac:dyDescent="0.25">
      <c r="A2044" s="81" t="s">
        <v>141</v>
      </c>
      <c r="B2044" s="58" t="s">
        <v>183</v>
      </c>
      <c r="C2044" s="72" t="s">
        <v>24</v>
      </c>
      <c r="D2044" s="58" t="s">
        <v>10977</v>
      </c>
      <c r="E2044" s="58" t="s">
        <v>6499</v>
      </c>
      <c r="F2044" s="58" t="s">
        <v>16551</v>
      </c>
      <c r="G2044" s="60" t="s">
        <v>25</v>
      </c>
      <c r="H2044" s="58">
        <v>2001394347</v>
      </c>
      <c r="I2044" s="58" t="s">
        <v>3869</v>
      </c>
      <c r="J2044" s="13" t="s">
        <v>111</v>
      </c>
      <c r="K2044" s="13"/>
      <c r="L2044" s="14"/>
      <c r="M2044" s="54"/>
      <c r="N2044" s="6"/>
      <c r="O2044" s="58" t="s">
        <v>26</v>
      </c>
      <c r="P2044" s="6"/>
      <c r="Q2044" s="6"/>
      <c r="R2044" s="6"/>
      <c r="S2044" s="6"/>
      <c r="T2044" s="69">
        <v>1</v>
      </c>
      <c r="U2044" s="6"/>
      <c r="V2044" s="48">
        <v>14402</v>
      </c>
      <c r="W2044" s="6" t="s">
        <v>27</v>
      </c>
    </row>
    <row r="2045" spans="1:23" s="49" customFormat="1" ht="15" customHeight="1" x14ac:dyDescent="0.25">
      <c r="A2045" s="81" t="s">
        <v>93</v>
      </c>
      <c r="B2045" s="58" t="s">
        <v>154</v>
      </c>
      <c r="C2045" s="72" t="s">
        <v>24</v>
      </c>
      <c r="D2045" s="58" t="s">
        <v>10978</v>
      </c>
      <c r="E2045" s="58" t="s">
        <v>13707</v>
      </c>
      <c r="F2045" s="58" t="s">
        <v>16552</v>
      </c>
      <c r="G2045" s="60" t="s">
        <v>25</v>
      </c>
      <c r="H2045" s="58">
        <v>2001147318</v>
      </c>
      <c r="I2045" s="58" t="s">
        <v>9079</v>
      </c>
      <c r="J2045" s="13" t="s">
        <v>111</v>
      </c>
      <c r="K2045" s="13"/>
      <c r="L2045" s="14"/>
      <c r="M2045" s="54"/>
      <c r="N2045" s="6"/>
      <c r="O2045" s="58" t="s">
        <v>26</v>
      </c>
      <c r="P2045" s="6"/>
      <c r="Q2045" s="6"/>
      <c r="R2045" s="6"/>
      <c r="S2045" s="6"/>
      <c r="T2045" s="69">
        <v>1631.28</v>
      </c>
      <c r="U2045" s="6"/>
      <c r="V2045" s="48">
        <v>39679</v>
      </c>
      <c r="W2045" s="6" t="s">
        <v>27</v>
      </c>
    </row>
    <row r="2046" spans="1:23" s="49" customFormat="1" ht="15" customHeight="1" x14ac:dyDescent="0.25">
      <c r="A2046" s="81" t="s">
        <v>4432</v>
      </c>
      <c r="B2046" s="58" t="s">
        <v>4433</v>
      </c>
      <c r="C2046" s="72" t="s">
        <v>24</v>
      </c>
      <c r="D2046" s="58" t="s">
        <v>10979</v>
      </c>
      <c r="E2046" s="58" t="s">
        <v>13708</v>
      </c>
      <c r="F2046" s="58" t="s">
        <v>16553</v>
      </c>
      <c r="G2046" s="60" t="s">
        <v>25</v>
      </c>
      <c r="H2046" s="58">
        <v>2000676187</v>
      </c>
      <c r="I2046" s="58" t="s">
        <v>3869</v>
      </c>
      <c r="J2046" s="13" t="s">
        <v>111</v>
      </c>
      <c r="K2046" s="13"/>
      <c r="L2046" s="14"/>
      <c r="M2046" s="54"/>
      <c r="N2046" s="6"/>
      <c r="O2046" s="58" t="s">
        <v>26</v>
      </c>
      <c r="P2046" s="6"/>
      <c r="Q2046" s="6"/>
      <c r="R2046" s="6"/>
      <c r="S2046" s="6"/>
      <c r="T2046" s="69">
        <v>570</v>
      </c>
      <c r="U2046" s="6"/>
      <c r="V2046" s="48">
        <v>39356</v>
      </c>
      <c r="W2046" s="6" t="s">
        <v>27</v>
      </c>
    </row>
    <row r="2047" spans="1:23" s="49" customFormat="1" ht="15" customHeight="1" x14ac:dyDescent="0.25">
      <c r="A2047" s="81" t="s">
        <v>136</v>
      </c>
      <c r="B2047" s="58" t="s">
        <v>153</v>
      </c>
      <c r="C2047" s="72" t="s">
        <v>24</v>
      </c>
      <c r="D2047" s="58" t="s">
        <v>10980</v>
      </c>
      <c r="E2047" s="58" t="s">
        <v>13709</v>
      </c>
      <c r="F2047" s="58" t="s">
        <v>16554</v>
      </c>
      <c r="G2047" s="60" t="s">
        <v>25</v>
      </c>
      <c r="H2047" s="58">
        <v>2000867767</v>
      </c>
      <c r="I2047" s="58" t="s">
        <v>3869</v>
      </c>
      <c r="J2047" s="13" t="s">
        <v>111</v>
      </c>
      <c r="K2047" s="13"/>
      <c r="L2047" s="14"/>
      <c r="M2047" s="54"/>
      <c r="N2047" s="6"/>
      <c r="O2047" s="58" t="s">
        <v>26</v>
      </c>
      <c r="P2047" s="6"/>
      <c r="Q2047" s="6"/>
      <c r="R2047" s="6"/>
      <c r="S2047" s="6"/>
      <c r="T2047" s="69">
        <v>42225</v>
      </c>
      <c r="U2047" s="6"/>
      <c r="V2047" s="48">
        <v>39451</v>
      </c>
      <c r="W2047" s="6" t="s">
        <v>27</v>
      </c>
    </row>
    <row r="2048" spans="1:23" s="49" customFormat="1" ht="15" customHeight="1" x14ac:dyDescent="0.25">
      <c r="A2048" s="81" t="s">
        <v>44</v>
      </c>
      <c r="B2048" s="58" t="s">
        <v>184</v>
      </c>
      <c r="C2048" s="72" t="s">
        <v>28</v>
      </c>
      <c r="D2048" s="58" t="s">
        <v>10981</v>
      </c>
      <c r="E2048" s="58" t="s">
        <v>13710</v>
      </c>
      <c r="F2048" s="58" t="s">
        <v>16555</v>
      </c>
      <c r="G2048" s="60" t="s">
        <v>25</v>
      </c>
      <c r="H2048" s="58">
        <v>2000089659</v>
      </c>
      <c r="I2048" s="58" t="s">
        <v>3869</v>
      </c>
      <c r="J2048" s="13" t="s">
        <v>111</v>
      </c>
      <c r="K2048" s="13"/>
      <c r="L2048" s="14"/>
      <c r="M2048" s="54"/>
      <c r="N2048" s="6"/>
      <c r="O2048" s="58" t="s">
        <v>26</v>
      </c>
      <c r="P2048" s="6"/>
      <c r="Q2048" s="6"/>
      <c r="R2048" s="6"/>
      <c r="S2048" s="6"/>
      <c r="T2048" s="69">
        <v>12064.57</v>
      </c>
      <c r="U2048" s="6"/>
      <c r="V2048" s="48">
        <v>39685</v>
      </c>
      <c r="W2048" s="6" t="s">
        <v>27</v>
      </c>
    </row>
    <row r="2049" spans="1:23" s="49" customFormat="1" ht="15" customHeight="1" x14ac:dyDescent="0.25">
      <c r="A2049" s="81" t="s">
        <v>79</v>
      </c>
      <c r="B2049" s="58" t="s">
        <v>164</v>
      </c>
      <c r="C2049" s="72" t="s">
        <v>80</v>
      </c>
      <c r="D2049" s="58" t="s">
        <v>10982</v>
      </c>
      <c r="E2049" s="58" t="s">
        <v>13711</v>
      </c>
      <c r="F2049" s="58" t="s">
        <v>16556</v>
      </c>
      <c r="G2049" s="60" t="s">
        <v>25</v>
      </c>
      <c r="H2049" s="58">
        <v>2001307641</v>
      </c>
      <c r="I2049" s="58" t="s">
        <v>3869</v>
      </c>
      <c r="J2049" s="13" t="s">
        <v>111</v>
      </c>
      <c r="K2049" s="13"/>
      <c r="L2049" s="14"/>
      <c r="M2049" s="54"/>
      <c r="N2049" s="6"/>
      <c r="O2049" s="58" t="s">
        <v>26</v>
      </c>
      <c r="P2049" s="6"/>
      <c r="Q2049" s="6"/>
      <c r="R2049" s="6"/>
      <c r="S2049" s="6"/>
      <c r="T2049" s="69">
        <v>176</v>
      </c>
      <c r="U2049" s="6"/>
      <c r="V2049" s="48">
        <v>39644</v>
      </c>
      <c r="W2049" s="6" t="s">
        <v>27</v>
      </c>
    </row>
    <row r="2050" spans="1:23" s="49" customFormat="1" ht="15" customHeight="1" x14ac:dyDescent="0.25">
      <c r="A2050" s="81" t="s">
        <v>37</v>
      </c>
      <c r="B2050" s="58" t="s">
        <v>181</v>
      </c>
      <c r="C2050" s="72" t="s">
        <v>24</v>
      </c>
      <c r="D2050" s="58" t="s">
        <v>10983</v>
      </c>
      <c r="E2050" s="58" t="s">
        <v>13712</v>
      </c>
      <c r="F2050" s="58" t="s">
        <v>16557</v>
      </c>
      <c r="G2050" s="60" t="s">
        <v>25</v>
      </c>
      <c r="H2050" s="58">
        <v>2000776117</v>
      </c>
      <c r="I2050" s="58" t="s">
        <v>3869</v>
      </c>
      <c r="J2050" s="13" t="s">
        <v>111</v>
      </c>
      <c r="K2050" s="13"/>
      <c r="L2050" s="14"/>
      <c r="M2050" s="54"/>
      <c r="N2050" s="6"/>
      <c r="O2050" s="58" t="s">
        <v>26</v>
      </c>
      <c r="P2050" s="6"/>
      <c r="Q2050" s="6"/>
      <c r="R2050" s="6"/>
      <c r="S2050" s="6"/>
      <c r="T2050" s="69">
        <v>3220</v>
      </c>
      <c r="U2050" s="6"/>
      <c r="V2050" s="48">
        <v>39597</v>
      </c>
      <c r="W2050" s="6" t="s">
        <v>27</v>
      </c>
    </row>
    <row r="2051" spans="1:23" s="49" customFormat="1" ht="15" customHeight="1" x14ac:dyDescent="0.25">
      <c r="A2051" s="81" t="s">
        <v>63</v>
      </c>
      <c r="B2051" s="58" t="s">
        <v>166</v>
      </c>
      <c r="C2051" s="72" t="s">
        <v>28</v>
      </c>
      <c r="D2051" s="58" t="s">
        <v>10984</v>
      </c>
      <c r="E2051" s="58" t="s">
        <v>6849</v>
      </c>
      <c r="F2051" s="58" t="s">
        <v>16558</v>
      </c>
      <c r="G2051" s="60" t="s">
        <v>25</v>
      </c>
      <c r="H2051" s="58">
        <v>2001361743</v>
      </c>
      <c r="I2051" s="58" t="s">
        <v>9079</v>
      </c>
      <c r="J2051" s="13" t="s">
        <v>111</v>
      </c>
      <c r="K2051" s="13"/>
      <c r="L2051" s="14"/>
      <c r="M2051" s="54"/>
      <c r="N2051" s="6"/>
      <c r="O2051" s="58" t="s">
        <v>26</v>
      </c>
      <c r="P2051" s="6"/>
      <c r="Q2051" s="6"/>
      <c r="R2051" s="6"/>
      <c r="S2051" s="6"/>
      <c r="T2051" s="69">
        <v>472.85</v>
      </c>
      <c r="U2051" s="6"/>
      <c r="V2051" s="48">
        <v>39757</v>
      </c>
      <c r="W2051" s="6" t="s">
        <v>27</v>
      </c>
    </row>
    <row r="2052" spans="1:23" s="49" customFormat="1" ht="15" customHeight="1" x14ac:dyDescent="0.25">
      <c r="A2052" s="81" t="s">
        <v>93</v>
      </c>
      <c r="B2052" s="58" t="s">
        <v>154</v>
      </c>
      <c r="C2052" s="72" t="s">
        <v>24</v>
      </c>
      <c r="D2052" s="58" t="s">
        <v>10985</v>
      </c>
      <c r="E2052" s="58" t="s">
        <v>13713</v>
      </c>
      <c r="F2052" s="58" t="s">
        <v>16559</v>
      </c>
      <c r="G2052" s="60" t="s">
        <v>25</v>
      </c>
      <c r="H2052" s="58">
        <v>2001147601</v>
      </c>
      <c r="I2052" s="58" t="s">
        <v>9079</v>
      </c>
      <c r="J2052" s="13" t="s">
        <v>111</v>
      </c>
      <c r="K2052" s="13"/>
      <c r="L2052" s="14"/>
      <c r="M2052" s="54"/>
      <c r="N2052" s="6"/>
      <c r="O2052" s="58" t="s">
        <v>26</v>
      </c>
      <c r="P2052" s="6"/>
      <c r="Q2052" s="6"/>
      <c r="R2052" s="6"/>
      <c r="S2052" s="6"/>
      <c r="T2052" s="69">
        <v>1711.57</v>
      </c>
      <c r="U2052" s="6"/>
      <c r="V2052" s="48">
        <v>39681</v>
      </c>
      <c r="W2052" s="6" t="s">
        <v>27</v>
      </c>
    </row>
    <row r="2053" spans="1:23" s="49" customFormat="1" ht="15" customHeight="1" x14ac:dyDescent="0.25">
      <c r="A2053" s="81" t="s">
        <v>136</v>
      </c>
      <c r="B2053" s="58" t="s">
        <v>153</v>
      </c>
      <c r="C2053" s="72" t="s">
        <v>24</v>
      </c>
      <c r="D2053" s="58" t="s">
        <v>10986</v>
      </c>
      <c r="E2053" s="58" t="s">
        <v>13714</v>
      </c>
      <c r="F2053" s="58" t="s">
        <v>16560</v>
      </c>
      <c r="G2053" s="60" t="s">
        <v>25</v>
      </c>
      <c r="H2053" s="58">
        <v>2000861386</v>
      </c>
      <c r="I2053" s="58" t="s">
        <v>9079</v>
      </c>
      <c r="J2053" s="13" t="s">
        <v>111</v>
      </c>
      <c r="K2053" s="13"/>
      <c r="L2053" s="14"/>
      <c r="M2053" s="54"/>
      <c r="N2053" s="6"/>
      <c r="O2053" s="58" t="s">
        <v>26</v>
      </c>
      <c r="P2053" s="6"/>
      <c r="Q2053" s="6"/>
      <c r="R2053" s="6"/>
      <c r="S2053" s="6"/>
      <c r="T2053" s="69">
        <v>0.04</v>
      </c>
      <c r="U2053" s="6"/>
      <c r="V2053" s="48">
        <v>39457</v>
      </c>
      <c r="W2053" s="6" t="s">
        <v>27</v>
      </c>
    </row>
    <row r="2054" spans="1:23" s="49" customFormat="1" ht="15" customHeight="1" x14ac:dyDescent="0.25">
      <c r="A2054" s="81" t="s">
        <v>44</v>
      </c>
      <c r="B2054" s="58" t="s">
        <v>184</v>
      </c>
      <c r="C2054" s="72" t="s">
        <v>28</v>
      </c>
      <c r="D2054" s="58" t="s">
        <v>10987</v>
      </c>
      <c r="E2054" s="58" t="s">
        <v>13715</v>
      </c>
      <c r="F2054" s="58" t="s">
        <v>16561</v>
      </c>
      <c r="G2054" s="60" t="s">
        <v>25</v>
      </c>
      <c r="H2054" s="58">
        <v>2000118508</v>
      </c>
      <c r="I2054" s="58" t="s">
        <v>9079</v>
      </c>
      <c r="J2054" s="13" t="s">
        <v>111</v>
      </c>
      <c r="K2054" s="13"/>
      <c r="L2054" s="14"/>
      <c r="M2054" s="54"/>
      <c r="N2054" s="6"/>
      <c r="O2054" s="58" t="s">
        <v>26</v>
      </c>
      <c r="P2054" s="6"/>
      <c r="Q2054" s="6"/>
      <c r="R2054" s="6"/>
      <c r="S2054" s="6"/>
      <c r="T2054" s="69">
        <v>0.47</v>
      </c>
      <c r="U2054" s="6"/>
      <c r="V2054" s="48">
        <v>39686</v>
      </c>
      <c r="W2054" s="6" t="s">
        <v>27</v>
      </c>
    </row>
    <row r="2055" spans="1:23" s="49" customFormat="1" ht="15" customHeight="1" x14ac:dyDescent="0.25">
      <c r="A2055" s="81" t="s">
        <v>79</v>
      </c>
      <c r="B2055" s="58" t="s">
        <v>164</v>
      </c>
      <c r="C2055" s="72" t="s">
        <v>80</v>
      </c>
      <c r="D2055" s="58" t="s">
        <v>10988</v>
      </c>
      <c r="E2055" s="58" t="s">
        <v>13716</v>
      </c>
      <c r="F2055" s="58" t="s">
        <v>16562</v>
      </c>
      <c r="G2055" s="60" t="s">
        <v>25</v>
      </c>
      <c r="H2055" s="58">
        <v>2001313765</v>
      </c>
      <c r="I2055" s="58" t="s">
        <v>3869</v>
      </c>
      <c r="J2055" s="13" t="s">
        <v>111</v>
      </c>
      <c r="K2055" s="13"/>
      <c r="L2055" s="14"/>
      <c r="M2055" s="54"/>
      <c r="N2055" s="6"/>
      <c r="O2055" s="58" t="s">
        <v>26</v>
      </c>
      <c r="P2055" s="6"/>
      <c r="Q2055" s="6"/>
      <c r="R2055" s="6"/>
      <c r="S2055" s="6"/>
      <c r="T2055" s="69">
        <v>958</v>
      </c>
      <c r="U2055" s="6"/>
      <c r="V2055" s="48">
        <v>39652</v>
      </c>
      <c r="W2055" s="6" t="s">
        <v>27</v>
      </c>
    </row>
    <row r="2056" spans="1:23" s="49" customFormat="1" ht="15" customHeight="1" x14ac:dyDescent="0.25">
      <c r="A2056" s="81" t="s">
        <v>37</v>
      </c>
      <c r="B2056" s="58" t="s">
        <v>181</v>
      </c>
      <c r="C2056" s="72" t="s">
        <v>24</v>
      </c>
      <c r="D2056" s="58" t="s">
        <v>10989</v>
      </c>
      <c r="E2056" s="58" t="s">
        <v>13717</v>
      </c>
      <c r="F2056" s="58" t="s">
        <v>16563</v>
      </c>
      <c r="G2056" s="60" t="s">
        <v>25</v>
      </c>
      <c r="H2056" s="58">
        <v>2000765751</v>
      </c>
      <c r="I2056" s="58" t="s">
        <v>9079</v>
      </c>
      <c r="J2056" s="13" t="s">
        <v>111</v>
      </c>
      <c r="K2056" s="13"/>
      <c r="L2056" s="14"/>
      <c r="M2056" s="54"/>
      <c r="N2056" s="6"/>
      <c r="O2056" s="58" t="s">
        <v>26</v>
      </c>
      <c r="P2056" s="6"/>
      <c r="Q2056" s="6"/>
      <c r="R2056" s="6"/>
      <c r="S2056" s="6"/>
      <c r="T2056" s="69">
        <v>1579.84</v>
      </c>
      <c r="U2056" s="6"/>
      <c r="V2056" s="48">
        <v>39598</v>
      </c>
      <c r="W2056" s="6" t="s">
        <v>27</v>
      </c>
    </row>
    <row r="2057" spans="1:23" s="49" customFormat="1" ht="15" customHeight="1" x14ac:dyDescent="0.25">
      <c r="A2057" s="81" t="s">
        <v>63</v>
      </c>
      <c r="B2057" s="58" t="s">
        <v>166</v>
      </c>
      <c r="C2057" s="72" t="s">
        <v>28</v>
      </c>
      <c r="D2057" s="58" t="s">
        <v>10990</v>
      </c>
      <c r="E2057" s="58" t="s">
        <v>1660</v>
      </c>
      <c r="F2057" s="58" t="s">
        <v>16564</v>
      </c>
      <c r="G2057" s="60" t="s">
        <v>25</v>
      </c>
      <c r="H2057" s="58">
        <v>2001363517</v>
      </c>
      <c r="I2057" s="58" t="s">
        <v>3869</v>
      </c>
      <c r="J2057" s="13" t="s">
        <v>111</v>
      </c>
      <c r="K2057" s="13"/>
      <c r="L2057" s="14"/>
      <c r="M2057" s="54"/>
      <c r="N2057" s="6"/>
      <c r="O2057" s="58" t="s">
        <v>26</v>
      </c>
      <c r="P2057" s="6"/>
      <c r="Q2057" s="6"/>
      <c r="R2057" s="6"/>
      <c r="S2057" s="6"/>
      <c r="T2057" s="69">
        <v>332</v>
      </c>
      <c r="U2057" s="6"/>
      <c r="V2057" s="48">
        <v>39760</v>
      </c>
      <c r="W2057" s="6" t="s">
        <v>27</v>
      </c>
    </row>
    <row r="2058" spans="1:23" s="49" customFormat="1" ht="15" customHeight="1" x14ac:dyDescent="0.25">
      <c r="A2058" s="81" t="s">
        <v>93</v>
      </c>
      <c r="B2058" s="58" t="s">
        <v>154</v>
      </c>
      <c r="C2058" s="72" t="s">
        <v>24</v>
      </c>
      <c r="D2058" s="58" t="s">
        <v>10991</v>
      </c>
      <c r="E2058" s="58" t="s">
        <v>13718</v>
      </c>
      <c r="F2058" s="58" t="s">
        <v>16565</v>
      </c>
      <c r="G2058" s="60" t="s">
        <v>25</v>
      </c>
      <c r="H2058" s="58">
        <v>2001143126</v>
      </c>
      <c r="I2058" s="58" t="s">
        <v>3869</v>
      </c>
      <c r="J2058" s="13" t="s">
        <v>111</v>
      </c>
      <c r="K2058" s="13"/>
      <c r="L2058" s="14"/>
      <c r="M2058" s="54"/>
      <c r="N2058" s="6"/>
      <c r="O2058" s="58" t="s">
        <v>26</v>
      </c>
      <c r="P2058" s="6"/>
      <c r="Q2058" s="6"/>
      <c r="R2058" s="6"/>
      <c r="S2058" s="6"/>
      <c r="T2058" s="69">
        <v>4750</v>
      </c>
      <c r="U2058" s="6"/>
      <c r="V2058" s="48">
        <v>39682</v>
      </c>
      <c r="W2058" s="6" t="s">
        <v>27</v>
      </c>
    </row>
    <row r="2059" spans="1:23" s="49" customFormat="1" ht="15" customHeight="1" x14ac:dyDescent="0.25">
      <c r="A2059" s="81" t="s">
        <v>136</v>
      </c>
      <c r="B2059" s="58" t="s">
        <v>153</v>
      </c>
      <c r="C2059" s="72" t="s">
        <v>24</v>
      </c>
      <c r="D2059" s="58" t="s">
        <v>10992</v>
      </c>
      <c r="E2059" s="58" t="s">
        <v>13719</v>
      </c>
      <c r="F2059" s="58" t="s">
        <v>16566</v>
      </c>
      <c r="G2059" s="60" t="s">
        <v>25</v>
      </c>
      <c r="H2059" s="58">
        <v>2000861537</v>
      </c>
      <c r="I2059" s="58" t="s">
        <v>9079</v>
      </c>
      <c r="J2059" s="13" t="s">
        <v>111</v>
      </c>
      <c r="K2059" s="13"/>
      <c r="L2059" s="14"/>
      <c r="M2059" s="54"/>
      <c r="N2059" s="6"/>
      <c r="O2059" s="58" t="s">
        <v>26</v>
      </c>
      <c r="P2059" s="6"/>
      <c r="Q2059" s="6"/>
      <c r="R2059" s="6"/>
      <c r="S2059" s="6"/>
      <c r="T2059" s="69">
        <v>0.04</v>
      </c>
      <c r="U2059" s="6"/>
      <c r="V2059" s="48">
        <v>39457</v>
      </c>
      <c r="W2059" s="6" t="s">
        <v>27</v>
      </c>
    </row>
    <row r="2060" spans="1:23" s="49" customFormat="1" ht="15" customHeight="1" x14ac:dyDescent="0.25">
      <c r="A2060" s="81" t="s">
        <v>44</v>
      </c>
      <c r="B2060" s="58" t="s">
        <v>184</v>
      </c>
      <c r="C2060" s="72" t="s">
        <v>28</v>
      </c>
      <c r="D2060" s="58" t="s">
        <v>10993</v>
      </c>
      <c r="E2060" s="58" t="s">
        <v>13720</v>
      </c>
      <c r="F2060" s="58" t="s">
        <v>16567</v>
      </c>
      <c r="G2060" s="60" t="s">
        <v>25</v>
      </c>
      <c r="H2060" s="58">
        <v>2000118918</v>
      </c>
      <c r="I2060" s="58" t="s">
        <v>9079</v>
      </c>
      <c r="J2060" s="13" t="s">
        <v>111</v>
      </c>
      <c r="K2060" s="13"/>
      <c r="L2060" s="14"/>
      <c r="M2060" s="54"/>
      <c r="N2060" s="6"/>
      <c r="O2060" s="58" t="s">
        <v>26</v>
      </c>
      <c r="P2060" s="6"/>
      <c r="Q2060" s="6"/>
      <c r="R2060" s="6"/>
      <c r="S2060" s="6"/>
      <c r="T2060" s="69">
        <v>0.63</v>
      </c>
      <c r="U2060" s="6"/>
      <c r="V2060" s="48">
        <v>39687</v>
      </c>
      <c r="W2060" s="6" t="s">
        <v>27</v>
      </c>
    </row>
    <row r="2061" spans="1:23" s="49" customFormat="1" ht="15" customHeight="1" x14ac:dyDescent="0.25">
      <c r="A2061" s="81" t="s">
        <v>79</v>
      </c>
      <c r="B2061" s="58" t="s">
        <v>164</v>
      </c>
      <c r="C2061" s="72" t="s">
        <v>80</v>
      </c>
      <c r="D2061" s="58" t="s">
        <v>10994</v>
      </c>
      <c r="E2061" s="58" t="s">
        <v>13721</v>
      </c>
      <c r="F2061" s="58" t="s">
        <v>16568</v>
      </c>
      <c r="G2061" s="60" t="s">
        <v>25</v>
      </c>
      <c r="H2061" s="58">
        <v>2001310588</v>
      </c>
      <c r="I2061" s="58" t="s">
        <v>3869</v>
      </c>
      <c r="J2061" s="13" t="s">
        <v>111</v>
      </c>
      <c r="K2061" s="13"/>
      <c r="L2061" s="14"/>
      <c r="M2061" s="54"/>
      <c r="N2061" s="6"/>
      <c r="O2061" s="58" t="s">
        <v>26</v>
      </c>
      <c r="P2061" s="6"/>
      <c r="Q2061" s="6"/>
      <c r="R2061" s="6"/>
      <c r="S2061" s="6"/>
      <c r="T2061" s="69">
        <v>3762</v>
      </c>
      <c r="U2061" s="6"/>
      <c r="V2061" s="48">
        <v>39665</v>
      </c>
      <c r="W2061" s="6" t="s">
        <v>27</v>
      </c>
    </row>
    <row r="2062" spans="1:23" s="49" customFormat="1" ht="15" customHeight="1" x14ac:dyDescent="0.25">
      <c r="A2062" s="81" t="s">
        <v>37</v>
      </c>
      <c r="B2062" s="58" t="s">
        <v>181</v>
      </c>
      <c r="C2062" s="72" t="s">
        <v>24</v>
      </c>
      <c r="D2062" s="58" t="s">
        <v>10995</v>
      </c>
      <c r="E2062" s="58" t="s">
        <v>13722</v>
      </c>
      <c r="F2062" s="58" t="s">
        <v>16569</v>
      </c>
      <c r="G2062" s="60" t="s">
        <v>25</v>
      </c>
      <c r="H2062" s="58">
        <v>2000776508</v>
      </c>
      <c r="I2062" s="58" t="s">
        <v>3869</v>
      </c>
      <c r="J2062" s="13" t="s">
        <v>111</v>
      </c>
      <c r="K2062" s="13"/>
      <c r="L2062" s="14"/>
      <c r="M2062" s="54"/>
      <c r="N2062" s="6"/>
      <c r="O2062" s="58" t="s">
        <v>26</v>
      </c>
      <c r="P2062" s="6"/>
      <c r="Q2062" s="6"/>
      <c r="R2062" s="6"/>
      <c r="S2062" s="6"/>
      <c r="T2062" s="69">
        <v>58</v>
      </c>
      <c r="U2062" s="6"/>
      <c r="V2062" s="48">
        <v>39598</v>
      </c>
      <c r="W2062" s="6" t="s">
        <v>27</v>
      </c>
    </row>
    <row r="2063" spans="1:23" s="49" customFormat="1" ht="15" customHeight="1" x14ac:dyDescent="0.25">
      <c r="A2063" s="81" t="s">
        <v>63</v>
      </c>
      <c r="B2063" s="58" t="s">
        <v>166</v>
      </c>
      <c r="C2063" s="72" t="s">
        <v>28</v>
      </c>
      <c r="D2063" s="58" t="s">
        <v>10996</v>
      </c>
      <c r="E2063" s="58" t="s">
        <v>13723</v>
      </c>
      <c r="F2063" s="58" t="s">
        <v>16570</v>
      </c>
      <c r="G2063" s="60" t="s">
        <v>25</v>
      </c>
      <c r="H2063" s="58">
        <v>2001365908</v>
      </c>
      <c r="I2063" s="58" t="s">
        <v>3869</v>
      </c>
      <c r="J2063" s="13" t="s">
        <v>111</v>
      </c>
      <c r="K2063" s="13"/>
      <c r="L2063" s="14"/>
      <c r="M2063" s="54"/>
      <c r="N2063" s="6"/>
      <c r="O2063" s="58" t="s">
        <v>26</v>
      </c>
      <c r="P2063" s="6"/>
      <c r="Q2063" s="6"/>
      <c r="R2063" s="6"/>
      <c r="S2063" s="6"/>
      <c r="T2063" s="69">
        <v>112</v>
      </c>
      <c r="U2063" s="6"/>
      <c r="V2063" s="48">
        <v>39762</v>
      </c>
      <c r="W2063" s="6" t="s">
        <v>27</v>
      </c>
    </row>
    <row r="2064" spans="1:23" s="49" customFormat="1" ht="15" customHeight="1" x14ac:dyDescent="0.25">
      <c r="A2064" s="81" t="s">
        <v>93</v>
      </c>
      <c r="B2064" s="58" t="s">
        <v>154</v>
      </c>
      <c r="C2064" s="72" t="s">
        <v>24</v>
      </c>
      <c r="D2064" s="58" t="s">
        <v>10997</v>
      </c>
      <c r="E2064" s="58" t="s">
        <v>13724</v>
      </c>
      <c r="F2064" s="58" t="s">
        <v>16571</v>
      </c>
      <c r="G2064" s="60" t="s">
        <v>25</v>
      </c>
      <c r="H2064" s="58">
        <v>2001147393</v>
      </c>
      <c r="I2064" s="58" t="s">
        <v>9079</v>
      </c>
      <c r="J2064" s="13" t="s">
        <v>111</v>
      </c>
      <c r="K2064" s="13"/>
      <c r="L2064" s="14"/>
      <c r="M2064" s="54"/>
      <c r="N2064" s="6"/>
      <c r="O2064" s="58" t="s">
        <v>26</v>
      </c>
      <c r="P2064" s="6"/>
      <c r="Q2064" s="6"/>
      <c r="R2064" s="6"/>
      <c r="S2064" s="6"/>
      <c r="T2064" s="69">
        <v>522.79999999999995</v>
      </c>
      <c r="U2064" s="6"/>
      <c r="V2064" s="48">
        <v>39692</v>
      </c>
      <c r="W2064" s="6" t="s">
        <v>27</v>
      </c>
    </row>
    <row r="2065" spans="1:23" s="49" customFormat="1" ht="15" customHeight="1" x14ac:dyDescent="0.25">
      <c r="A2065" s="81" t="s">
        <v>136</v>
      </c>
      <c r="B2065" s="58" t="s">
        <v>153</v>
      </c>
      <c r="C2065" s="72" t="s">
        <v>24</v>
      </c>
      <c r="D2065" s="58" t="s">
        <v>10998</v>
      </c>
      <c r="E2065" s="58" t="s">
        <v>13725</v>
      </c>
      <c r="F2065" s="58" t="s">
        <v>16572</v>
      </c>
      <c r="G2065" s="60" t="s">
        <v>25</v>
      </c>
      <c r="H2065" s="58">
        <v>2000861483</v>
      </c>
      <c r="I2065" s="58" t="s">
        <v>9079</v>
      </c>
      <c r="J2065" s="13" t="s">
        <v>111</v>
      </c>
      <c r="K2065" s="13"/>
      <c r="L2065" s="14"/>
      <c r="M2065" s="54"/>
      <c r="N2065" s="6"/>
      <c r="O2065" s="58" t="s">
        <v>26</v>
      </c>
      <c r="P2065" s="6"/>
      <c r="Q2065" s="6"/>
      <c r="R2065" s="6"/>
      <c r="S2065" s="6"/>
      <c r="T2065" s="69">
        <v>1323.55</v>
      </c>
      <c r="U2065" s="6"/>
      <c r="V2065" s="48">
        <v>39462</v>
      </c>
      <c r="W2065" s="6" t="s">
        <v>27</v>
      </c>
    </row>
    <row r="2066" spans="1:23" s="49" customFormat="1" ht="15" customHeight="1" x14ac:dyDescent="0.25">
      <c r="A2066" s="81" t="s">
        <v>44</v>
      </c>
      <c r="B2066" s="58" t="s">
        <v>184</v>
      </c>
      <c r="C2066" s="72" t="s">
        <v>28</v>
      </c>
      <c r="D2066" s="58" t="s">
        <v>10999</v>
      </c>
      <c r="E2066" s="58" t="s">
        <v>13726</v>
      </c>
      <c r="F2066" s="58" t="s">
        <v>16573</v>
      </c>
      <c r="G2066" s="60" t="s">
        <v>25</v>
      </c>
      <c r="H2066" s="58">
        <v>2000121088</v>
      </c>
      <c r="I2066" s="58" t="s">
        <v>9079</v>
      </c>
      <c r="J2066" s="13" t="s">
        <v>111</v>
      </c>
      <c r="K2066" s="13"/>
      <c r="L2066" s="14"/>
      <c r="M2066" s="54"/>
      <c r="N2066" s="6"/>
      <c r="O2066" s="58" t="s">
        <v>26</v>
      </c>
      <c r="P2066" s="6"/>
      <c r="Q2066" s="6"/>
      <c r="R2066" s="6"/>
      <c r="S2066" s="6"/>
      <c r="T2066" s="69">
        <v>0.08</v>
      </c>
      <c r="U2066" s="6"/>
      <c r="V2066" s="48">
        <v>39689</v>
      </c>
      <c r="W2066" s="6" t="s">
        <v>27</v>
      </c>
    </row>
    <row r="2067" spans="1:23" s="49" customFormat="1" ht="15" customHeight="1" x14ac:dyDescent="0.25">
      <c r="A2067" s="81" t="s">
        <v>79</v>
      </c>
      <c r="B2067" s="58" t="s">
        <v>164</v>
      </c>
      <c r="C2067" s="72" t="s">
        <v>80</v>
      </c>
      <c r="D2067" s="58" t="s">
        <v>11000</v>
      </c>
      <c r="E2067" s="58" t="s">
        <v>13727</v>
      </c>
      <c r="F2067" s="58" t="s">
        <v>16574</v>
      </c>
      <c r="G2067" s="60" t="s">
        <v>25</v>
      </c>
      <c r="H2067" s="58">
        <v>2001320168</v>
      </c>
      <c r="I2067" s="58" t="s">
        <v>3869</v>
      </c>
      <c r="J2067" s="13" t="s">
        <v>111</v>
      </c>
      <c r="K2067" s="13"/>
      <c r="L2067" s="14"/>
      <c r="M2067" s="54"/>
      <c r="N2067" s="6"/>
      <c r="O2067" s="58" t="s">
        <v>26</v>
      </c>
      <c r="P2067" s="6"/>
      <c r="Q2067" s="6"/>
      <c r="R2067" s="6"/>
      <c r="S2067" s="6"/>
      <c r="T2067" s="69">
        <v>247</v>
      </c>
      <c r="U2067" s="6"/>
      <c r="V2067" s="48">
        <v>39672</v>
      </c>
      <c r="W2067" s="6" t="s">
        <v>27</v>
      </c>
    </row>
    <row r="2068" spans="1:23" s="49" customFormat="1" ht="15" customHeight="1" x14ac:dyDescent="0.25">
      <c r="A2068" s="81" t="s">
        <v>37</v>
      </c>
      <c r="B2068" s="58" t="s">
        <v>181</v>
      </c>
      <c r="C2068" s="72" t="s">
        <v>24</v>
      </c>
      <c r="D2068" s="58" t="s">
        <v>11001</v>
      </c>
      <c r="E2068" s="58" t="s">
        <v>13728</v>
      </c>
      <c r="F2068" s="58" t="s">
        <v>16575</v>
      </c>
      <c r="G2068" s="60" t="s">
        <v>25</v>
      </c>
      <c r="H2068" s="58">
        <v>2000787526</v>
      </c>
      <c r="I2068" s="58" t="s">
        <v>9079</v>
      </c>
      <c r="J2068" s="13" t="s">
        <v>111</v>
      </c>
      <c r="K2068" s="13"/>
      <c r="L2068" s="14"/>
      <c r="M2068" s="54"/>
      <c r="N2068" s="6"/>
      <c r="O2068" s="58" t="s">
        <v>26</v>
      </c>
      <c r="P2068" s="6"/>
      <c r="Q2068" s="6"/>
      <c r="R2068" s="6"/>
      <c r="S2068" s="6"/>
      <c r="T2068" s="69">
        <v>4502.3999999999996</v>
      </c>
      <c r="U2068" s="6"/>
      <c r="V2068" s="48">
        <v>39598</v>
      </c>
      <c r="W2068" s="6" t="s">
        <v>27</v>
      </c>
    </row>
    <row r="2069" spans="1:23" s="49" customFormat="1" ht="15" customHeight="1" x14ac:dyDescent="0.25">
      <c r="A2069" s="81" t="s">
        <v>63</v>
      </c>
      <c r="B2069" s="58" t="s">
        <v>166</v>
      </c>
      <c r="C2069" s="72" t="s">
        <v>28</v>
      </c>
      <c r="D2069" s="58" t="s">
        <v>11002</v>
      </c>
      <c r="E2069" s="58" t="s">
        <v>13729</v>
      </c>
      <c r="F2069" s="58" t="s">
        <v>16576</v>
      </c>
      <c r="G2069" s="60" t="s">
        <v>25</v>
      </c>
      <c r="H2069" s="58">
        <v>2001361026</v>
      </c>
      <c r="I2069" s="58" t="s">
        <v>9079</v>
      </c>
      <c r="J2069" s="13" t="s">
        <v>111</v>
      </c>
      <c r="K2069" s="13"/>
      <c r="L2069" s="14"/>
      <c r="M2069" s="54"/>
      <c r="N2069" s="6"/>
      <c r="O2069" s="58" t="s">
        <v>26</v>
      </c>
      <c r="P2069" s="6"/>
      <c r="Q2069" s="6"/>
      <c r="R2069" s="6"/>
      <c r="S2069" s="6"/>
      <c r="T2069" s="69">
        <v>93.43</v>
      </c>
      <c r="U2069" s="6"/>
      <c r="V2069" s="48">
        <v>39763</v>
      </c>
      <c r="W2069" s="6" t="s">
        <v>27</v>
      </c>
    </row>
    <row r="2070" spans="1:23" s="49" customFormat="1" ht="15" customHeight="1" x14ac:dyDescent="0.25">
      <c r="A2070" s="81" t="s">
        <v>93</v>
      </c>
      <c r="B2070" s="58" t="s">
        <v>154</v>
      </c>
      <c r="C2070" s="72" t="s">
        <v>24</v>
      </c>
      <c r="D2070" s="58" t="s">
        <v>11003</v>
      </c>
      <c r="E2070" s="58" t="s">
        <v>13730</v>
      </c>
      <c r="F2070" s="58" t="s">
        <v>16577</v>
      </c>
      <c r="G2070" s="60" t="s">
        <v>25</v>
      </c>
      <c r="H2070" s="58">
        <v>2001151137</v>
      </c>
      <c r="I2070" s="58" t="s">
        <v>9079</v>
      </c>
      <c r="J2070" s="13" t="s">
        <v>111</v>
      </c>
      <c r="K2070" s="13"/>
      <c r="L2070" s="14"/>
      <c r="M2070" s="54"/>
      <c r="N2070" s="6"/>
      <c r="O2070" s="58" t="s">
        <v>26</v>
      </c>
      <c r="P2070" s="6"/>
      <c r="Q2070" s="6"/>
      <c r="R2070" s="6"/>
      <c r="S2070" s="6"/>
      <c r="T2070" s="69">
        <v>0.19</v>
      </c>
      <c r="U2070" s="6"/>
      <c r="V2070" s="48">
        <v>14252</v>
      </c>
      <c r="W2070" s="6" t="s">
        <v>27</v>
      </c>
    </row>
    <row r="2071" spans="1:23" s="49" customFormat="1" ht="15" customHeight="1" x14ac:dyDescent="0.25">
      <c r="A2071" s="81" t="s">
        <v>136</v>
      </c>
      <c r="B2071" s="58" t="s">
        <v>153</v>
      </c>
      <c r="C2071" s="72" t="s">
        <v>24</v>
      </c>
      <c r="D2071" s="58" t="s">
        <v>11004</v>
      </c>
      <c r="E2071" s="58" t="s">
        <v>13731</v>
      </c>
      <c r="F2071" s="58" t="s">
        <v>16578</v>
      </c>
      <c r="G2071" s="60" t="s">
        <v>25</v>
      </c>
      <c r="H2071" s="58">
        <v>2000869107</v>
      </c>
      <c r="I2071" s="58" t="s">
        <v>3869</v>
      </c>
      <c r="J2071" s="13" t="s">
        <v>111</v>
      </c>
      <c r="K2071" s="13"/>
      <c r="L2071" s="14"/>
      <c r="M2071" s="54"/>
      <c r="N2071" s="6"/>
      <c r="O2071" s="58" t="s">
        <v>26</v>
      </c>
      <c r="P2071" s="6"/>
      <c r="Q2071" s="6"/>
      <c r="R2071" s="6"/>
      <c r="S2071" s="6"/>
      <c r="T2071" s="69">
        <v>1825</v>
      </c>
      <c r="U2071" s="6"/>
      <c r="V2071" s="48">
        <v>39468</v>
      </c>
      <c r="W2071" s="6" t="s">
        <v>27</v>
      </c>
    </row>
    <row r="2072" spans="1:23" s="49" customFormat="1" ht="15" customHeight="1" x14ac:dyDescent="0.25">
      <c r="A2072" s="81" t="s">
        <v>44</v>
      </c>
      <c r="B2072" s="58" t="s">
        <v>184</v>
      </c>
      <c r="C2072" s="72" t="s">
        <v>28</v>
      </c>
      <c r="D2072" s="58" t="s">
        <v>11005</v>
      </c>
      <c r="E2072" s="58" t="s">
        <v>13732</v>
      </c>
      <c r="F2072" s="58" t="s">
        <v>16579</v>
      </c>
      <c r="G2072" s="60" t="s">
        <v>25</v>
      </c>
      <c r="H2072" s="58">
        <v>2000095853</v>
      </c>
      <c r="I2072" s="58" t="s">
        <v>3869</v>
      </c>
      <c r="J2072" s="13" t="s">
        <v>111</v>
      </c>
      <c r="K2072" s="13"/>
      <c r="L2072" s="14"/>
      <c r="M2072" s="54"/>
      <c r="N2072" s="6"/>
      <c r="O2072" s="58" t="s">
        <v>26</v>
      </c>
      <c r="P2072" s="6"/>
      <c r="Q2072" s="6"/>
      <c r="R2072" s="6"/>
      <c r="S2072" s="6"/>
      <c r="T2072" s="69">
        <v>223</v>
      </c>
      <c r="U2072" s="6"/>
      <c r="V2072" s="48">
        <v>39690</v>
      </c>
      <c r="W2072" s="6" t="s">
        <v>27</v>
      </c>
    </row>
    <row r="2073" spans="1:23" s="49" customFormat="1" ht="15" customHeight="1" x14ac:dyDescent="0.25">
      <c r="A2073" s="81" t="s">
        <v>79</v>
      </c>
      <c r="B2073" s="58" t="s">
        <v>164</v>
      </c>
      <c r="C2073" s="72" t="s">
        <v>80</v>
      </c>
      <c r="D2073" s="58" t="s">
        <v>11006</v>
      </c>
      <c r="E2073" s="58" t="s">
        <v>13733</v>
      </c>
      <c r="F2073" s="58" t="s">
        <v>16580</v>
      </c>
      <c r="G2073" s="60" t="s">
        <v>25</v>
      </c>
      <c r="H2073" s="58">
        <v>2001307878</v>
      </c>
      <c r="I2073" s="58" t="s">
        <v>3869</v>
      </c>
      <c r="J2073" s="13" t="s">
        <v>111</v>
      </c>
      <c r="K2073" s="13"/>
      <c r="L2073" s="14"/>
      <c r="M2073" s="54"/>
      <c r="N2073" s="6"/>
      <c r="O2073" s="58" t="s">
        <v>26</v>
      </c>
      <c r="P2073" s="6"/>
      <c r="Q2073" s="6"/>
      <c r="R2073" s="6"/>
      <c r="S2073" s="6"/>
      <c r="T2073" s="69">
        <v>606</v>
      </c>
      <c r="U2073" s="6"/>
      <c r="V2073" s="48">
        <v>39675</v>
      </c>
      <c r="W2073" s="6" t="s">
        <v>27</v>
      </c>
    </row>
    <row r="2074" spans="1:23" s="49" customFormat="1" ht="15" customHeight="1" x14ac:dyDescent="0.25">
      <c r="A2074" s="81" t="s">
        <v>37</v>
      </c>
      <c r="B2074" s="58" t="s">
        <v>181</v>
      </c>
      <c r="C2074" s="72" t="s">
        <v>24</v>
      </c>
      <c r="D2074" s="58" t="s">
        <v>11007</v>
      </c>
      <c r="E2074" s="58" t="s">
        <v>68</v>
      </c>
      <c r="F2074" s="58" t="s">
        <v>16581</v>
      </c>
      <c r="G2074" s="60" t="s">
        <v>25</v>
      </c>
      <c r="H2074" s="58">
        <v>2000765848</v>
      </c>
      <c r="I2074" s="58" t="s">
        <v>9079</v>
      </c>
      <c r="J2074" s="13" t="s">
        <v>111</v>
      </c>
      <c r="K2074" s="13"/>
      <c r="L2074" s="14"/>
      <c r="M2074" s="54"/>
      <c r="N2074" s="6"/>
      <c r="O2074" s="58" t="s">
        <v>26</v>
      </c>
      <c r="P2074" s="6"/>
      <c r="Q2074" s="6"/>
      <c r="R2074" s="6"/>
      <c r="S2074" s="6"/>
      <c r="T2074" s="69">
        <v>6950.81</v>
      </c>
      <c r="U2074" s="6"/>
      <c r="V2074" s="48">
        <v>14524</v>
      </c>
      <c r="W2074" s="6" t="s">
        <v>27</v>
      </c>
    </row>
    <row r="2075" spans="1:23" s="49" customFormat="1" ht="15" customHeight="1" x14ac:dyDescent="0.25">
      <c r="A2075" s="81" t="s">
        <v>63</v>
      </c>
      <c r="B2075" s="58" t="s">
        <v>166</v>
      </c>
      <c r="C2075" s="72" t="s">
        <v>28</v>
      </c>
      <c r="D2075" s="58" t="s">
        <v>11008</v>
      </c>
      <c r="E2075" s="58" t="s">
        <v>13734</v>
      </c>
      <c r="F2075" s="58" t="s">
        <v>16582</v>
      </c>
      <c r="G2075" s="60" t="s">
        <v>25</v>
      </c>
      <c r="H2075" s="58">
        <v>2001361538</v>
      </c>
      <c r="I2075" s="58" t="s">
        <v>9079</v>
      </c>
      <c r="J2075" s="13" t="s">
        <v>111</v>
      </c>
      <c r="K2075" s="13"/>
      <c r="L2075" s="14"/>
      <c r="M2075" s="54"/>
      <c r="N2075" s="6"/>
      <c r="O2075" s="58" t="s">
        <v>26</v>
      </c>
      <c r="P2075" s="6"/>
      <c r="Q2075" s="6"/>
      <c r="R2075" s="6"/>
      <c r="S2075" s="6"/>
      <c r="T2075" s="69">
        <v>92.14</v>
      </c>
      <c r="U2075" s="6"/>
      <c r="V2075" s="48">
        <v>39763</v>
      </c>
      <c r="W2075" s="6" t="s">
        <v>27</v>
      </c>
    </row>
    <row r="2076" spans="1:23" s="49" customFormat="1" ht="15" customHeight="1" x14ac:dyDescent="0.25">
      <c r="A2076" s="81" t="s">
        <v>93</v>
      </c>
      <c r="B2076" s="58" t="s">
        <v>154</v>
      </c>
      <c r="C2076" s="72" t="s">
        <v>24</v>
      </c>
      <c r="D2076" s="58" t="s">
        <v>11009</v>
      </c>
      <c r="E2076" s="58" t="s">
        <v>13735</v>
      </c>
      <c r="F2076" s="58" t="s">
        <v>16583</v>
      </c>
      <c r="G2076" s="60" t="s">
        <v>25</v>
      </c>
      <c r="H2076" s="58">
        <v>2001151293</v>
      </c>
      <c r="I2076" s="58" t="s">
        <v>9079</v>
      </c>
      <c r="J2076" s="13" t="s">
        <v>111</v>
      </c>
      <c r="K2076" s="13"/>
      <c r="L2076" s="14"/>
      <c r="M2076" s="54"/>
      <c r="N2076" s="6"/>
      <c r="O2076" s="58" t="s">
        <v>26</v>
      </c>
      <c r="P2076" s="6"/>
      <c r="Q2076" s="6"/>
      <c r="R2076" s="6"/>
      <c r="S2076" s="6"/>
      <c r="T2076" s="69">
        <v>0.36</v>
      </c>
      <c r="U2076" s="6"/>
      <c r="V2076" s="48">
        <v>14433</v>
      </c>
      <c r="W2076" s="6" t="s">
        <v>27</v>
      </c>
    </row>
    <row r="2077" spans="1:23" s="49" customFormat="1" ht="15" customHeight="1" x14ac:dyDescent="0.25">
      <c r="A2077" s="81" t="s">
        <v>44</v>
      </c>
      <c r="B2077" s="58" t="s">
        <v>184</v>
      </c>
      <c r="C2077" s="72" t="s">
        <v>28</v>
      </c>
      <c r="D2077" s="58" t="s">
        <v>11010</v>
      </c>
      <c r="E2077" s="58" t="s">
        <v>13736</v>
      </c>
      <c r="F2077" s="58" t="s">
        <v>16584</v>
      </c>
      <c r="G2077" s="60" t="s">
        <v>25</v>
      </c>
      <c r="H2077" s="58">
        <v>2000120726</v>
      </c>
      <c r="I2077" s="58" t="s">
        <v>9079</v>
      </c>
      <c r="J2077" s="13" t="s">
        <v>111</v>
      </c>
      <c r="K2077" s="13"/>
      <c r="L2077" s="14"/>
      <c r="M2077" s="54"/>
      <c r="N2077" s="6"/>
      <c r="O2077" s="58" t="s">
        <v>26</v>
      </c>
      <c r="P2077" s="6"/>
      <c r="Q2077" s="6"/>
      <c r="R2077" s="6"/>
      <c r="S2077" s="6"/>
      <c r="T2077" s="69">
        <v>0.64</v>
      </c>
      <c r="U2077" s="6"/>
      <c r="V2077" s="48">
        <v>39692</v>
      </c>
      <c r="W2077" s="6" t="s">
        <v>27</v>
      </c>
    </row>
    <row r="2078" spans="1:23" s="49" customFormat="1" ht="15" customHeight="1" x14ac:dyDescent="0.25">
      <c r="A2078" s="81" t="s">
        <v>79</v>
      </c>
      <c r="B2078" s="58" t="s">
        <v>164</v>
      </c>
      <c r="C2078" s="72" t="s">
        <v>80</v>
      </c>
      <c r="D2078" s="58" t="s">
        <v>11011</v>
      </c>
      <c r="E2078" s="58" t="s">
        <v>13737</v>
      </c>
      <c r="F2078" s="58" t="s">
        <v>16585</v>
      </c>
      <c r="G2078" s="60" t="s">
        <v>25</v>
      </c>
      <c r="H2078" s="58">
        <v>2001325836</v>
      </c>
      <c r="I2078" s="58" t="s">
        <v>9079</v>
      </c>
      <c r="J2078" s="13" t="s">
        <v>111</v>
      </c>
      <c r="K2078" s="13"/>
      <c r="L2078" s="14"/>
      <c r="M2078" s="54"/>
      <c r="N2078" s="6"/>
      <c r="O2078" s="58" t="s">
        <v>26</v>
      </c>
      <c r="P2078" s="6"/>
      <c r="Q2078" s="6"/>
      <c r="R2078" s="6"/>
      <c r="S2078" s="6"/>
      <c r="T2078" s="69">
        <v>0.62</v>
      </c>
      <c r="U2078" s="6"/>
      <c r="V2078" s="48">
        <v>39675</v>
      </c>
      <c r="W2078" s="6" t="s">
        <v>27</v>
      </c>
    </row>
    <row r="2079" spans="1:23" s="49" customFormat="1" ht="15" customHeight="1" x14ac:dyDescent="0.25">
      <c r="A2079" s="81" t="s">
        <v>37</v>
      </c>
      <c r="B2079" s="58" t="s">
        <v>181</v>
      </c>
      <c r="C2079" s="72" t="s">
        <v>24</v>
      </c>
      <c r="D2079" s="58" t="s">
        <v>11012</v>
      </c>
      <c r="E2079" s="58" t="s">
        <v>13738</v>
      </c>
      <c r="F2079" s="58" t="s">
        <v>16586</v>
      </c>
      <c r="G2079" s="60" t="s">
        <v>25</v>
      </c>
      <c r="H2079" s="58">
        <v>2000786497</v>
      </c>
      <c r="I2079" s="58" t="s">
        <v>9079</v>
      </c>
      <c r="J2079" s="13" t="s">
        <v>111</v>
      </c>
      <c r="K2079" s="13"/>
      <c r="L2079" s="14"/>
      <c r="M2079" s="54"/>
      <c r="N2079" s="6"/>
      <c r="O2079" s="58" t="s">
        <v>26</v>
      </c>
      <c r="P2079" s="6"/>
      <c r="Q2079" s="6"/>
      <c r="R2079" s="6"/>
      <c r="S2079" s="6"/>
      <c r="T2079" s="69">
        <v>1805.1</v>
      </c>
      <c r="U2079" s="6"/>
      <c r="V2079" s="48">
        <v>14415</v>
      </c>
      <c r="W2079" s="6" t="s">
        <v>27</v>
      </c>
    </row>
    <row r="2080" spans="1:23" s="49" customFormat="1" ht="15" customHeight="1" x14ac:dyDescent="0.25">
      <c r="A2080" s="81" t="s">
        <v>63</v>
      </c>
      <c r="B2080" s="58" t="s">
        <v>166</v>
      </c>
      <c r="C2080" s="72" t="s">
        <v>28</v>
      </c>
      <c r="D2080" s="58" t="s">
        <v>11013</v>
      </c>
      <c r="E2080" s="58" t="s">
        <v>13739</v>
      </c>
      <c r="F2080" s="58" t="s">
        <v>16587</v>
      </c>
      <c r="G2080" s="60" t="s">
        <v>25</v>
      </c>
      <c r="H2080" s="58">
        <v>2000364439</v>
      </c>
      <c r="I2080" s="58" t="s">
        <v>3869</v>
      </c>
      <c r="J2080" s="13" t="s">
        <v>111</v>
      </c>
      <c r="K2080" s="13"/>
      <c r="L2080" s="14"/>
      <c r="M2080" s="54"/>
      <c r="N2080" s="6"/>
      <c r="O2080" s="58" t="s">
        <v>26</v>
      </c>
      <c r="P2080" s="6"/>
      <c r="Q2080" s="6"/>
      <c r="R2080" s="6"/>
      <c r="S2080" s="6"/>
      <c r="T2080" s="69">
        <v>75</v>
      </c>
      <c r="U2080" s="6"/>
      <c r="V2080" s="48">
        <v>39764</v>
      </c>
      <c r="W2080" s="6" t="s">
        <v>27</v>
      </c>
    </row>
    <row r="2081" spans="1:23" s="49" customFormat="1" ht="15" customHeight="1" x14ac:dyDescent="0.25">
      <c r="A2081" s="81" t="s">
        <v>93</v>
      </c>
      <c r="B2081" s="58" t="s">
        <v>154</v>
      </c>
      <c r="C2081" s="72" t="s">
        <v>24</v>
      </c>
      <c r="D2081" s="58" t="s">
        <v>11014</v>
      </c>
      <c r="E2081" s="58" t="s">
        <v>13740</v>
      </c>
      <c r="F2081" s="58" t="s">
        <v>16588</v>
      </c>
      <c r="G2081" s="60" t="s">
        <v>25</v>
      </c>
      <c r="H2081" s="58">
        <v>2001146238</v>
      </c>
      <c r="I2081" s="58" t="s">
        <v>9079</v>
      </c>
      <c r="J2081" s="13" t="s">
        <v>111</v>
      </c>
      <c r="K2081" s="13"/>
      <c r="L2081" s="14"/>
      <c r="M2081" s="54"/>
      <c r="N2081" s="6"/>
      <c r="O2081" s="58" t="s">
        <v>26</v>
      </c>
      <c r="P2081" s="6"/>
      <c r="Q2081" s="6"/>
      <c r="R2081" s="6"/>
      <c r="S2081" s="6"/>
      <c r="T2081" s="69">
        <v>0.13</v>
      </c>
      <c r="U2081" s="6"/>
      <c r="V2081" s="48">
        <v>14439</v>
      </c>
      <c r="W2081" s="6" t="s">
        <v>27</v>
      </c>
    </row>
    <row r="2082" spans="1:23" s="49" customFormat="1" ht="15" customHeight="1" x14ac:dyDescent="0.25">
      <c r="A2082" s="81" t="s">
        <v>136</v>
      </c>
      <c r="B2082" s="58" t="s">
        <v>153</v>
      </c>
      <c r="C2082" s="72" t="s">
        <v>24</v>
      </c>
      <c r="D2082" s="58" t="s">
        <v>11015</v>
      </c>
      <c r="E2082" s="58" t="s">
        <v>13741</v>
      </c>
      <c r="F2082" s="58" t="s">
        <v>16589</v>
      </c>
      <c r="G2082" s="60" t="s">
        <v>25</v>
      </c>
      <c r="H2082" s="58">
        <v>2000868909</v>
      </c>
      <c r="I2082" s="58" t="s">
        <v>3869</v>
      </c>
      <c r="J2082" s="13" t="s">
        <v>111</v>
      </c>
      <c r="K2082" s="13"/>
      <c r="L2082" s="14"/>
      <c r="M2082" s="54"/>
      <c r="N2082" s="6"/>
      <c r="O2082" s="58" t="s">
        <v>26</v>
      </c>
      <c r="P2082" s="6"/>
      <c r="Q2082" s="6"/>
      <c r="R2082" s="6"/>
      <c r="S2082" s="6"/>
      <c r="T2082" s="69">
        <v>370</v>
      </c>
      <c r="U2082" s="6"/>
      <c r="V2082" s="48">
        <v>39482</v>
      </c>
      <c r="W2082" s="6" t="s">
        <v>27</v>
      </c>
    </row>
    <row r="2083" spans="1:23" s="49" customFormat="1" ht="15" customHeight="1" x14ac:dyDescent="0.25">
      <c r="A2083" s="81" t="s">
        <v>44</v>
      </c>
      <c r="B2083" s="58" t="s">
        <v>184</v>
      </c>
      <c r="C2083" s="72" t="s">
        <v>28</v>
      </c>
      <c r="D2083" s="58" t="s">
        <v>11016</v>
      </c>
      <c r="E2083" s="58" t="s">
        <v>12862</v>
      </c>
      <c r="F2083" s="58" t="s">
        <v>16590</v>
      </c>
      <c r="G2083" s="60" t="s">
        <v>25</v>
      </c>
      <c r="H2083" s="58">
        <v>2000099174</v>
      </c>
      <c r="I2083" s="58" t="s">
        <v>3869</v>
      </c>
      <c r="J2083" s="13" t="s">
        <v>111</v>
      </c>
      <c r="K2083" s="13"/>
      <c r="L2083" s="14"/>
      <c r="M2083" s="54"/>
      <c r="N2083" s="6"/>
      <c r="O2083" s="58" t="s">
        <v>26</v>
      </c>
      <c r="P2083" s="6"/>
      <c r="Q2083" s="6"/>
      <c r="R2083" s="6"/>
      <c r="S2083" s="6"/>
      <c r="T2083" s="69">
        <v>27</v>
      </c>
      <c r="U2083" s="6"/>
      <c r="V2083" s="48">
        <v>39694</v>
      </c>
      <c r="W2083" s="6" t="s">
        <v>27</v>
      </c>
    </row>
    <row r="2084" spans="1:23" s="49" customFormat="1" ht="15" customHeight="1" x14ac:dyDescent="0.25">
      <c r="A2084" s="81" t="s">
        <v>79</v>
      </c>
      <c r="B2084" s="58" t="s">
        <v>164</v>
      </c>
      <c r="C2084" s="72" t="s">
        <v>80</v>
      </c>
      <c r="D2084" s="58" t="s">
        <v>11017</v>
      </c>
      <c r="E2084" s="58" t="s">
        <v>6206</v>
      </c>
      <c r="F2084" s="58" t="s">
        <v>16591</v>
      </c>
      <c r="G2084" s="60" t="s">
        <v>25</v>
      </c>
      <c r="H2084" s="58">
        <v>2001319801</v>
      </c>
      <c r="I2084" s="58" t="s">
        <v>3869</v>
      </c>
      <c r="J2084" s="13" t="s">
        <v>111</v>
      </c>
      <c r="K2084" s="13"/>
      <c r="L2084" s="14"/>
      <c r="M2084" s="54"/>
      <c r="N2084" s="6"/>
      <c r="O2084" s="58" t="s">
        <v>26</v>
      </c>
      <c r="P2084" s="6"/>
      <c r="Q2084" s="6"/>
      <c r="R2084" s="6"/>
      <c r="S2084" s="6"/>
      <c r="T2084" s="69">
        <v>4742</v>
      </c>
      <c r="U2084" s="6"/>
      <c r="V2084" s="48">
        <v>39682</v>
      </c>
      <c r="W2084" s="6" t="s">
        <v>27</v>
      </c>
    </row>
    <row r="2085" spans="1:23" s="49" customFormat="1" ht="15" customHeight="1" x14ac:dyDescent="0.25">
      <c r="A2085" s="81" t="s">
        <v>37</v>
      </c>
      <c r="B2085" s="58" t="s">
        <v>181</v>
      </c>
      <c r="C2085" s="72" t="s">
        <v>24</v>
      </c>
      <c r="D2085" s="58" t="s">
        <v>11018</v>
      </c>
      <c r="E2085" s="58" t="s">
        <v>13742</v>
      </c>
      <c r="F2085" s="58" t="s">
        <v>16592</v>
      </c>
      <c r="G2085" s="60" t="s">
        <v>25</v>
      </c>
      <c r="H2085" s="58">
        <v>2000777032</v>
      </c>
      <c r="I2085" s="58" t="s">
        <v>3869</v>
      </c>
      <c r="J2085" s="13" t="s">
        <v>111</v>
      </c>
      <c r="K2085" s="13"/>
      <c r="L2085" s="14"/>
      <c r="M2085" s="54"/>
      <c r="N2085" s="6"/>
      <c r="O2085" s="58" t="s">
        <v>26</v>
      </c>
      <c r="P2085" s="6"/>
      <c r="Q2085" s="6"/>
      <c r="R2085" s="6"/>
      <c r="S2085" s="6"/>
      <c r="T2085" s="69">
        <v>4126.25</v>
      </c>
      <c r="U2085" s="6"/>
      <c r="V2085" s="48">
        <v>14420</v>
      </c>
      <c r="W2085" s="6" t="s">
        <v>27</v>
      </c>
    </row>
    <row r="2086" spans="1:23" s="49" customFormat="1" ht="15" customHeight="1" x14ac:dyDescent="0.25">
      <c r="A2086" s="81" t="s">
        <v>63</v>
      </c>
      <c r="B2086" s="58" t="s">
        <v>166</v>
      </c>
      <c r="C2086" s="72" t="s">
        <v>28</v>
      </c>
      <c r="D2086" s="58" t="s">
        <v>11019</v>
      </c>
      <c r="E2086" s="58" t="s">
        <v>13743</v>
      </c>
      <c r="F2086" s="58" t="s">
        <v>16593</v>
      </c>
      <c r="G2086" s="60" t="s">
        <v>25</v>
      </c>
      <c r="H2086" s="58">
        <v>2000353194</v>
      </c>
      <c r="I2086" s="58" t="s">
        <v>9079</v>
      </c>
      <c r="J2086" s="13" t="s">
        <v>111</v>
      </c>
      <c r="K2086" s="13"/>
      <c r="L2086" s="14"/>
      <c r="M2086" s="54"/>
      <c r="N2086" s="6"/>
      <c r="O2086" s="58" t="s">
        <v>26</v>
      </c>
      <c r="P2086" s="6"/>
      <c r="Q2086" s="6"/>
      <c r="R2086" s="6"/>
      <c r="S2086" s="6"/>
      <c r="T2086" s="69">
        <v>0.19</v>
      </c>
      <c r="U2086" s="6"/>
      <c r="V2086" s="48">
        <v>39765</v>
      </c>
      <c r="W2086" s="6" t="s">
        <v>27</v>
      </c>
    </row>
    <row r="2087" spans="1:23" s="49" customFormat="1" ht="15" customHeight="1" x14ac:dyDescent="0.25">
      <c r="A2087" s="81" t="s">
        <v>93</v>
      </c>
      <c r="B2087" s="58" t="s">
        <v>154</v>
      </c>
      <c r="C2087" s="72" t="s">
        <v>24</v>
      </c>
      <c r="D2087" s="58" t="s">
        <v>11020</v>
      </c>
      <c r="E2087" s="58" t="s">
        <v>13744</v>
      </c>
      <c r="F2087" s="58" t="s">
        <v>16594</v>
      </c>
      <c r="G2087" s="60" t="s">
        <v>25</v>
      </c>
      <c r="H2087" s="58">
        <v>2001143045</v>
      </c>
      <c r="I2087" s="58" t="s">
        <v>3869</v>
      </c>
      <c r="J2087" s="13" t="s">
        <v>111</v>
      </c>
      <c r="K2087" s="13"/>
      <c r="L2087" s="14"/>
      <c r="M2087" s="54"/>
      <c r="N2087" s="6"/>
      <c r="O2087" s="58" t="s">
        <v>26</v>
      </c>
      <c r="P2087" s="6"/>
      <c r="Q2087" s="6"/>
      <c r="R2087" s="6"/>
      <c r="S2087" s="6"/>
      <c r="T2087" s="69">
        <v>1994</v>
      </c>
      <c r="U2087" s="6"/>
      <c r="V2087" s="48">
        <v>14441</v>
      </c>
      <c r="W2087" s="6" t="s">
        <v>27</v>
      </c>
    </row>
    <row r="2088" spans="1:23" s="49" customFormat="1" ht="15" customHeight="1" x14ac:dyDescent="0.25">
      <c r="A2088" s="81" t="s">
        <v>136</v>
      </c>
      <c r="B2088" s="58" t="s">
        <v>153</v>
      </c>
      <c r="C2088" s="72" t="s">
        <v>24</v>
      </c>
      <c r="D2088" s="58" t="s">
        <v>11021</v>
      </c>
      <c r="E2088" s="58" t="s">
        <v>13745</v>
      </c>
      <c r="F2088" s="58" t="s">
        <v>16595</v>
      </c>
      <c r="G2088" s="60" t="s">
        <v>25</v>
      </c>
      <c r="H2088" s="58">
        <v>2000869158</v>
      </c>
      <c r="I2088" s="58" t="s">
        <v>3869</v>
      </c>
      <c r="J2088" s="13" t="s">
        <v>111</v>
      </c>
      <c r="K2088" s="13"/>
      <c r="L2088" s="14"/>
      <c r="M2088" s="54"/>
      <c r="N2088" s="6"/>
      <c r="O2088" s="58" t="s">
        <v>26</v>
      </c>
      <c r="P2088" s="6"/>
      <c r="Q2088" s="6"/>
      <c r="R2088" s="6"/>
      <c r="S2088" s="6"/>
      <c r="T2088" s="69">
        <v>1371</v>
      </c>
      <c r="U2088" s="6"/>
      <c r="V2088" s="48">
        <v>39492</v>
      </c>
      <c r="W2088" s="6" t="s">
        <v>27</v>
      </c>
    </row>
    <row r="2089" spans="1:23" s="49" customFormat="1" ht="15" customHeight="1" x14ac:dyDescent="0.25">
      <c r="A2089" s="81" t="s">
        <v>44</v>
      </c>
      <c r="B2089" s="58" t="s">
        <v>184</v>
      </c>
      <c r="C2089" s="72" t="s">
        <v>28</v>
      </c>
      <c r="D2089" s="58">
        <v>4220191652101</v>
      </c>
      <c r="E2089" s="58" t="s">
        <v>13746</v>
      </c>
      <c r="F2089" s="58" t="s">
        <v>16596</v>
      </c>
      <c r="G2089" s="60" t="s">
        <v>25</v>
      </c>
      <c r="H2089" s="58">
        <v>2000079041</v>
      </c>
      <c r="I2089" s="58" t="s">
        <v>3869</v>
      </c>
      <c r="J2089" s="13" t="s">
        <v>111</v>
      </c>
      <c r="K2089" s="13"/>
      <c r="L2089" s="14"/>
      <c r="M2089" s="54"/>
      <c r="N2089" s="6"/>
      <c r="O2089" s="58" t="s">
        <v>26</v>
      </c>
      <c r="P2089" s="6"/>
      <c r="Q2089" s="6"/>
      <c r="R2089" s="6"/>
      <c r="S2089" s="6"/>
      <c r="T2089" s="69">
        <v>12454</v>
      </c>
      <c r="U2089" s="6"/>
      <c r="V2089" s="48">
        <v>39695</v>
      </c>
      <c r="W2089" s="6" t="s">
        <v>27</v>
      </c>
    </row>
    <row r="2090" spans="1:23" s="49" customFormat="1" ht="15" customHeight="1" x14ac:dyDescent="0.25">
      <c r="A2090" s="81" t="s">
        <v>79</v>
      </c>
      <c r="B2090" s="58" t="s">
        <v>164</v>
      </c>
      <c r="C2090" s="72" t="s">
        <v>80</v>
      </c>
      <c r="D2090" s="58" t="s">
        <v>11022</v>
      </c>
      <c r="E2090" s="58" t="s">
        <v>13747</v>
      </c>
      <c r="F2090" s="58" t="s">
        <v>16597</v>
      </c>
      <c r="G2090" s="60" t="s">
        <v>25</v>
      </c>
      <c r="H2090" s="58">
        <v>2001311158</v>
      </c>
      <c r="I2090" s="58" t="s">
        <v>3869</v>
      </c>
      <c r="J2090" s="13" t="s">
        <v>111</v>
      </c>
      <c r="K2090" s="13"/>
      <c r="L2090" s="14"/>
      <c r="M2090" s="54"/>
      <c r="N2090" s="6"/>
      <c r="O2090" s="58" t="s">
        <v>26</v>
      </c>
      <c r="P2090" s="6"/>
      <c r="Q2090" s="6"/>
      <c r="R2090" s="6"/>
      <c r="S2090" s="6"/>
      <c r="T2090" s="69">
        <v>1062</v>
      </c>
      <c r="U2090" s="6"/>
      <c r="V2090" s="48">
        <v>39683</v>
      </c>
      <c r="W2090" s="6" t="s">
        <v>27</v>
      </c>
    </row>
    <row r="2091" spans="1:23" s="49" customFormat="1" ht="15" customHeight="1" x14ac:dyDescent="0.25">
      <c r="A2091" s="81" t="s">
        <v>37</v>
      </c>
      <c r="B2091" s="58" t="s">
        <v>181</v>
      </c>
      <c r="C2091" s="72" t="s">
        <v>24</v>
      </c>
      <c r="D2091" s="58" t="s">
        <v>11023</v>
      </c>
      <c r="E2091" s="58" t="s">
        <v>13748</v>
      </c>
      <c r="F2091" s="58" t="s">
        <v>16598</v>
      </c>
      <c r="G2091" s="60" t="s">
        <v>25</v>
      </c>
      <c r="H2091" s="58">
        <v>2000776745</v>
      </c>
      <c r="I2091" s="58" t="s">
        <v>3869</v>
      </c>
      <c r="J2091" s="13" t="s">
        <v>111</v>
      </c>
      <c r="K2091" s="13"/>
      <c r="L2091" s="14"/>
      <c r="M2091" s="54"/>
      <c r="N2091" s="6"/>
      <c r="O2091" s="58" t="s">
        <v>26</v>
      </c>
      <c r="P2091" s="6"/>
      <c r="Q2091" s="6"/>
      <c r="R2091" s="6"/>
      <c r="S2091" s="6"/>
      <c r="T2091" s="69">
        <v>5446.13</v>
      </c>
      <c r="U2091" s="6"/>
      <c r="V2091" s="48">
        <v>14421</v>
      </c>
      <c r="W2091" s="6" t="s">
        <v>27</v>
      </c>
    </row>
    <row r="2092" spans="1:23" s="49" customFormat="1" ht="15" customHeight="1" x14ac:dyDescent="0.25">
      <c r="A2092" s="81" t="s">
        <v>63</v>
      </c>
      <c r="B2092" s="58" t="s">
        <v>166</v>
      </c>
      <c r="C2092" s="72" t="s">
        <v>28</v>
      </c>
      <c r="D2092" s="58" t="s">
        <v>11024</v>
      </c>
      <c r="E2092" s="58" t="s">
        <v>13749</v>
      </c>
      <c r="F2092" s="58" t="s">
        <v>16599</v>
      </c>
      <c r="G2092" s="60" t="s">
        <v>25</v>
      </c>
      <c r="H2092" s="58">
        <v>2001369086</v>
      </c>
      <c r="I2092" s="58" t="s">
        <v>9079</v>
      </c>
      <c r="J2092" s="13" t="s">
        <v>111</v>
      </c>
      <c r="K2092" s="13"/>
      <c r="L2092" s="14"/>
      <c r="M2092" s="54"/>
      <c r="N2092" s="6"/>
      <c r="O2092" s="58" t="s">
        <v>26</v>
      </c>
      <c r="P2092" s="6"/>
      <c r="Q2092" s="6"/>
      <c r="R2092" s="6"/>
      <c r="S2092" s="6"/>
      <c r="T2092" s="69">
        <v>311.10000000000002</v>
      </c>
      <c r="U2092" s="6"/>
      <c r="V2092" s="48">
        <v>39765</v>
      </c>
      <c r="W2092" s="6" t="s">
        <v>27</v>
      </c>
    </row>
    <row r="2093" spans="1:23" s="49" customFormat="1" ht="15" customHeight="1" x14ac:dyDescent="0.25">
      <c r="A2093" s="81" t="s">
        <v>93</v>
      </c>
      <c r="B2093" s="58" t="s">
        <v>154</v>
      </c>
      <c r="C2093" s="72" t="s">
        <v>24</v>
      </c>
      <c r="D2093" s="58" t="s">
        <v>11025</v>
      </c>
      <c r="E2093" s="58" t="s">
        <v>13750</v>
      </c>
      <c r="F2093" s="58" t="s">
        <v>16600</v>
      </c>
      <c r="G2093" s="60" t="s">
        <v>25</v>
      </c>
      <c r="H2093" s="58">
        <v>2001149728</v>
      </c>
      <c r="I2093" s="58" t="s">
        <v>3869</v>
      </c>
      <c r="J2093" s="13" t="s">
        <v>111</v>
      </c>
      <c r="K2093" s="13"/>
      <c r="L2093" s="14"/>
      <c r="M2093" s="54"/>
      <c r="N2093" s="6"/>
      <c r="O2093" s="58" t="s">
        <v>26</v>
      </c>
      <c r="P2093" s="6"/>
      <c r="Q2093" s="6"/>
      <c r="R2093" s="6"/>
      <c r="S2093" s="6"/>
      <c r="T2093" s="69">
        <v>1548</v>
      </c>
      <c r="U2093" s="6"/>
      <c r="V2093" s="48">
        <v>14444</v>
      </c>
      <c r="W2093" s="6" t="s">
        <v>27</v>
      </c>
    </row>
    <row r="2094" spans="1:23" s="49" customFormat="1" ht="15" customHeight="1" x14ac:dyDescent="0.25">
      <c r="A2094" s="81" t="s">
        <v>136</v>
      </c>
      <c r="B2094" s="58" t="s">
        <v>153</v>
      </c>
      <c r="C2094" s="72" t="s">
        <v>24</v>
      </c>
      <c r="D2094" s="58" t="s">
        <v>11026</v>
      </c>
      <c r="E2094" s="58" t="s">
        <v>13751</v>
      </c>
      <c r="F2094" s="58" t="s">
        <v>16601</v>
      </c>
      <c r="G2094" s="60" t="s">
        <v>25</v>
      </c>
      <c r="H2094" s="58">
        <v>2000860959</v>
      </c>
      <c r="I2094" s="58" t="s">
        <v>9079</v>
      </c>
      <c r="J2094" s="13" t="s">
        <v>111</v>
      </c>
      <c r="K2094" s="13"/>
      <c r="L2094" s="14"/>
      <c r="M2094" s="54"/>
      <c r="N2094" s="6"/>
      <c r="O2094" s="58" t="s">
        <v>26</v>
      </c>
      <c r="P2094" s="6"/>
      <c r="Q2094" s="6"/>
      <c r="R2094" s="6"/>
      <c r="S2094" s="6"/>
      <c r="T2094" s="69">
        <v>5131.82</v>
      </c>
      <c r="U2094" s="6"/>
      <c r="V2094" s="48">
        <v>39493</v>
      </c>
      <c r="W2094" s="6" t="s">
        <v>27</v>
      </c>
    </row>
    <row r="2095" spans="1:23" s="49" customFormat="1" ht="15" customHeight="1" x14ac:dyDescent="0.25">
      <c r="A2095" s="81" t="s">
        <v>44</v>
      </c>
      <c r="B2095" s="58" t="s">
        <v>184</v>
      </c>
      <c r="C2095" s="72" t="s">
        <v>28</v>
      </c>
      <c r="D2095" s="58" t="s">
        <v>11027</v>
      </c>
      <c r="E2095" s="58" t="s">
        <v>13752</v>
      </c>
      <c r="F2095" s="58" t="s">
        <v>16602</v>
      </c>
      <c r="G2095" s="60" t="s">
        <v>25</v>
      </c>
      <c r="H2095" s="58">
        <v>2000090207</v>
      </c>
      <c r="I2095" s="58" t="s">
        <v>3869</v>
      </c>
      <c r="J2095" s="13" t="s">
        <v>111</v>
      </c>
      <c r="K2095" s="13"/>
      <c r="L2095" s="14"/>
      <c r="M2095" s="54"/>
      <c r="N2095" s="6"/>
      <c r="O2095" s="58" t="s">
        <v>26</v>
      </c>
      <c r="P2095" s="6"/>
      <c r="Q2095" s="6"/>
      <c r="R2095" s="6"/>
      <c r="S2095" s="6"/>
      <c r="T2095" s="69">
        <v>454</v>
      </c>
      <c r="U2095" s="6"/>
      <c r="V2095" s="48">
        <v>39699</v>
      </c>
      <c r="W2095" s="6" t="s">
        <v>27</v>
      </c>
    </row>
    <row r="2096" spans="1:23" s="49" customFormat="1" ht="15" customHeight="1" x14ac:dyDescent="0.25">
      <c r="A2096" s="81" t="s">
        <v>79</v>
      </c>
      <c r="B2096" s="58" t="s">
        <v>164</v>
      </c>
      <c r="C2096" s="72" t="s">
        <v>80</v>
      </c>
      <c r="D2096" s="58" t="s">
        <v>11028</v>
      </c>
      <c r="E2096" s="58" t="s">
        <v>13753</v>
      </c>
      <c r="F2096" s="58" t="s">
        <v>16603</v>
      </c>
      <c r="G2096" s="60" t="s">
        <v>25</v>
      </c>
      <c r="H2096" s="58">
        <v>2001316567</v>
      </c>
      <c r="I2096" s="58" t="s">
        <v>3869</v>
      </c>
      <c r="J2096" s="13" t="s">
        <v>111</v>
      </c>
      <c r="K2096" s="13"/>
      <c r="L2096" s="14"/>
      <c r="M2096" s="54"/>
      <c r="N2096" s="6"/>
      <c r="O2096" s="58" t="s">
        <v>26</v>
      </c>
      <c r="P2096" s="6"/>
      <c r="Q2096" s="6"/>
      <c r="R2096" s="6"/>
      <c r="S2096" s="6"/>
      <c r="T2096" s="69">
        <v>1071</v>
      </c>
      <c r="U2096" s="6"/>
      <c r="V2096" s="48">
        <v>39690</v>
      </c>
      <c r="W2096" s="6" t="s">
        <v>27</v>
      </c>
    </row>
    <row r="2097" spans="1:23" s="49" customFormat="1" ht="15" customHeight="1" x14ac:dyDescent="0.25">
      <c r="A2097" s="81" t="s">
        <v>63</v>
      </c>
      <c r="B2097" s="58" t="s">
        <v>166</v>
      </c>
      <c r="C2097" s="72" t="s">
        <v>28</v>
      </c>
      <c r="D2097" s="58" t="s">
        <v>11029</v>
      </c>
      <c r="E2097" s="58" t="s">
        <v>13754</v>
      </c>
      <c r="F2097" s="58" t="s">
        <v>16604</v>
      </c>
      <c r="G2097" s="60" t="s">
        <v>25</v>
      </c>
      <c r="H2097" s="58">
        <v>2000358927</v>
      </c>
      <c r="I2097" s="58" t="s">
        <v>3869</v>
      </c>
      <c r="J2097" s="13" t="s">
        <v>111</v>
      </c>
      <c r="K2097" s="13"/>
      <c r="L2097" s="14"/>
      <c r="M2097" s="54"/>
      <c r="N2097" s="6"/>
      <c r="O2097" s="58" t="s">
        <v>26</v>
      </c>
      <c r="P2097" s="6"/>
      <c r="Q2097" s="6"/>
      <c r="R2097" s="6"/>
      <c r="S2097" s="6"/>
      <c r="T2097" s="69">
        <v>12</v>
      </c>
      <c r="U2097" s="6"/>
      <c r="V2097" s="48">
        <v>39779</v>
      </c>
      <c r="W2097" s="6" t="s">
        <v>27</v>
      </c>
    </row>
    <row r="2098" spans="1:23" s="49" customFormat="1" ht="15" customHeight="1" x14ac:dyDescent="0.25">
      <c r="A2098" s="81" t="s">
        <v>93</v>
      </c>
      <c r="B2098" s="58" t="s">
        <v>154</v>
      </c>
      <c r="C2098" s="72" t="s">
        <v>24</v>
      </c>
      <c r="D2098" s="58" t="s">
        <v>11030</v>
      </c>
      <c r="E2098" s="58" t="s">
        <v>13755</v>
      </c>
      <c r="F2098" s="58" t="s">
        <v>16605</v>
      </c>
      <c r="G2098" s="60" t="s">
        <v>25</v>
      </c>
      <c r="H2098" s="58">
        <v>2001147307</v>
      </c>
      <c r="I2098" s="58" t="s">
        <v>9079</v>
      </c>
      <c r="J2098" s="13" t="s">
        <v>111</v>
      </c>
      <c r="K2098" s="13"/>
      <c r="L2098" s="14"/>
      <c r="M2098" s="54"/>
      <c r="N2098" s="6"/>
      <c r="O2098" s="58" t="s">
        <v>26</v>
      </c>
      <c r="P2098" s="6"/>
      <c r="Q2098" s="6"/>
      <c r="R2098" s="6"/>
      <c r="S2098" s="6"/>
      <c r="T2098" s="69">
        <v>37273.67</v>
      </c>
      <c r="U2098" s="6"/>
      <c r="V2098" s="48">
        <v>14447</v>
      </c>
      <c r="W2098" s="6" t="s">
        <v>27</v>
      </c>
    </row>
    <row r="2099" spans="1:23" s="49" customFormat="1" ht="15" customHeight="1" x14ac:dyDescent="0.25">
      <c r="A2099" s="81" t="s">
        <v>136</v>
      </c>
      <c r="B2099" s="58" t="s">
        <v>153</v>
      </c>
      <c r="C2099" s="72" t="s">
        <v>24</v>
      </c>
      <c r="D2099" s="58" t="s">
        <v>11031</v>
      </c>
      <c r="E2099" s="58" t="s">
        <v>13756</v>
      </c>
      <c r="F2099" s="58" t="s">
        <v>16606</v>
      </c>
      <c r="G2099" s="60" t="s">
        <v>25</v>
      </c>
      <c r="H2099" s="58">
        <v>2000868879</v>
      </c>
      <c r="I2099" s="58" t="s">
        <v>3869</v>
      </c>
      <c r="J2099" s="13" t="s">
        <v>111</v>
      </c>
      <c r="K2099" s="13"/>
      <c r="L2099" s="14"/>
      <c r="M2099" s="54"/>
      <c r="N2099" s="6"/>
      <c r="O2099" s="58" t="s">
        <v>26</v>
      </c>
      <c r="P2099" s="6"/>
      <c r="Q2099" s="6"/>
      <c r="R2099" s="6"/>
      <c r="S2099" s="6"/>
      <c r="T2099" s="69">
        <v>22634</v>
      </c>
      <c r="U2099" s="6"/>
      <c r="V2099" s="48">
        <v>39493</v>
      </c>
      <c r="W2099" s="6" t="s">
        <v>27</v>
      </c>
    </row>
    <row r="2100" spans="1:23" s="49" customFormat="1" ht="15" customHeight="1" x14ac:dyDescent="0.25">
      <c r="A2100" s="81" t="s">
        <v>44</v>
      </c>
      <c r="B2100" s="58" t="s">
        <v>184</v>
      </c>
      <c r="C2100" s="72" t="s">
        <v>28</v>
      </c>
      <c r="D2100" s="58" t="s">
        <v>11032</v>
      </c>
      <c r="E2100" s="58" t="s">
        <v>13757</v>
      </c>
      <c r="F2100" s="58" t="s">
        <v>16607</v>
      </c>
      <c r="G2100" s="60" t="s">
        <v>25</v>
      </c>
      <c r="H2100" s="58">
        <v>2000090746</v>
      </c>
      <c r="I2100" s="58" t="s">
        <v>3869</v>
      </c>
      <c r="J2100" s="13" t="s">
        <v>111</v>
      </c>
      <c r="K2100" s="13"/>
      <c r="L2100" s="14"/>
      <c r="M2100" s="54"/>
      <c r="N2100" s="6"/>
      <c r="O2100" s="58" t="s">
        <v>26</v>
      </c>
      <c r="P2100" s="6"/>
      <c r="Q2100" s="6"/>
      <c r="R2100" s="6"/>
      <c r="S2100" s="6"/>
      <c r="T2100" s="69">
        <v>1327</v>
      </c>
      <c r="U2100" s="6"/>
      <c r="V2100" s="48">
        <v>39699</v>
      </c>
      <c r="W2100" s="6" t="s">
        <v>27</v>
      </c>
    </row>
    <row r="2101" spans="1:23" s="49" customFormat="1" ht="15" customHeight="1" x14ac:dyDescent="0.25">
      <c r="A2101" s="81" t="s">
        <v>79</v>
      </c>
      <c r="B2101" s="58" t="s">
        <v>164</v>
      </c>
      <c r="C2101" s="72" t="s">
        <v>80</v>
      </c>
      <c r="D2101" s="58" t="s">
        <v>11033</v>
      </c>
      <c r="E2101" s="58" t="s">
        <v>13758</v>
      </c>
      <c r="F2101" s="58" t="s">
        <v>16608</v>
      </c>
      <c r="G2101" s="60" t="s">
        <v>25</v>
      </c>
      <c r="H2101" s="58">
        <v>2001308095</v>
      </c>
      <c r="I2101" s="58" t="s">
        <v>3869</v>
      </c>
      <c r="J2101" s="13" t="s">
        <v>111</v>
      </c>
      <c r="K2101" s="13"/>
      <c r="L2101" s="14"/>
      <c r="M2101" s="54"/>
      <c r="N2101" s="6"/>
      <c r="O2101" s="58" t="s">
        <v>26</v>
      </c>
      <c r="P2101" s="6"/>
      <c r="Q2101" s="6"/>
      <c r="R2101" s="6"/>
      <c r="S2101" s="6"/>
      <c r="T2101" s="69">
        <v>11816</v>
      </c>
      <c r="U2101" s="6"/>
      <c r="V2101" s="48">
        <v>14464</v>
      </c>
      <c r="W2101" s="6" t="s">
        <v>27</v>
      </c>
    </row>
    <row r="2102" spans="1:23" s="49" customFormat="1" ht="15" customHeight="1" x14ac:dyDescent="0.25">
      <c r="A2102" s="81" t="s">
        <v>37</v>
      </c>
      <c r="B2102" s="58" t="s">
        <v>181</v>
      </c>
      <c r="C2102" s="72" t="s">
        <v>24</v>
      </c>
      <c r="D2102" s="58">
        <v>3520115984079</v>
      </c>
      <c r="E2102" s="58" t="s">
        <v>13759</v>
      </c>
      <c r="F2102" s="58" t="s">
        <v>16609</v>
      </c>
      <c r="G2102" s="60" t="s">
        <v>25</v>
      </c>
      <c r="H2102" s="58">
        <v>2000795774</v>
      </c>
      <c r="I2102" s="58" t="s">
        <v>3869</v>
      </c>
      <c r="J2102" s="13" t="s">
        <v>111</v>
      </c>
      <c r="K2102" s="13"/>
      <c r="L2102" s="14"/>
      <c r="M2102" s="54"/>
      <c r="N2102" s="6"/>
      <c r="O2102" s="58" t="s">
        <v>26</v>
      </c>
      <c r="P2102" s="6"/>
      <c r="Q2102" s="6"/>
      <c r="R2102" s="6"/>
      <c r="S2102" s="6"/>
      <c r="T2102" s="69">
        <v>18544</v>
      </c>
      <c r="U2102" s="6"/>
      <c r="V2102" s="48">
        <v>39645</v>
      </c>
      <c r="W2102" s="6" t="s">
        <v>27</v>
      </c>
    </row>
    <row r="2103" spans="1:23" s="49" customFormat="1" ht="15" customHeight="1" x14ac:dyDescent="0.25">
      <c r="A2103" s="81" t="s">
        <v>63</v>
      </c>
      <c r="B2103" s="58" t="s">
        <v>166</v>
      </c>
      <c r="C2103" s="72" t="s">
        <v>28</v>
      </c>
      <c r="D2103" s="58" t="s">
        <v>11034</v>
      </c>
      <c r="E2103" s="58" t="s">
        <v>13760</v>
      </c>
      <c r="F2103" s="58" t="s">
        <v>16610</v>
      </c>
      <c r="G2103" s="60" t="s">
        <v>25</v>
      </c>
      <c r="H2103" s="58">
        <v>2001371161</v>
      </c>
      <c r="I2103" s="58" t="s">
        <v>9079</v>
      </c>
      <c r="J2103" s="13" t="s">
        <v>111</v>
      </c>
      <c r="K2103" s="13"/>
      <c r="L2103" s="14"/>
      <c r="M2103" s="54"/>
      <c r="N2103" s="6"/>
      <c r="O2103" s="58" t="s">
        <v>26</v>
      </c>
      <c r="P2103" s="6"/>
      <c r="Q2103" s="6"/>
      <c r="R2103" s="6"/>
      <c r="S2103" s="6"/>
      <c r="T2103" s="69">
        <v>884.93</v>
      </c>
      <c r="U2103" s="6"/>
      <c r="V2103" s="48">
        <v>39781</v>
      </c>
      <c r="W2103" s="6" t="s">
        <v>27</v>
      </c>
    </row>
    <row r="2104" spans="1:23" s="49" customFormat="1" ht="15" customHeight="1" x14ac:dyDescent="0.25">
      <c r="A2104" s="81" t="s">
        <v>93</v>
      </c>
      <c r="B2104" s="58" t="s">
        <v>154</v>
      </c>
      <c r="C2104" s="72" t="s">
        <v>24</v>
      </c>
      <c r="D2104" s="58" t="s">
        <v>11035</v>
      </c>
      <c r="E2104" s="58" t="s">
        <v>13761</v>
      </c>
      <c r="F2104" s="58" t="s">
        <v>16611</v>
      </c>
      <c r="G2104" s="60" t="s">
        <v>25</v>
      </c>
      <c r="H2104" s="58">
        <v>2001146559</v>
      </c>
      <c r="I2104" s="58" t="s">
        <v>9079</v>
      </c>
      <c r="J2104" s="13" t="s">
        <v>111</v>
      </c>
      <c r="K2104" s="13"/>
      <c r="L2104" s="14"/>
      <c r="M2104" s="54"/>
      <c r="N2104" s="6"/>
      <c r="O2104" s="58" t="s">
        <v>26</v>
      </c>
      <c r="P2104" s="6"/>
      <c r="Q2104" s="6"/>
      <c r="R2104" s="6"/>
      <c r="S2104" s="6"/>
      <c r="T2104" s="69">
        <v>0.11</v>
      </c>
      <c r="U2104" s="6"/>
      <c r="V2104" s="48">
        <v>39742</v>
      </c>
      <c r="W2104" s="6" t="s">
        <v>27</v>
      </c>
    </row>
    <row r="2105" spans="1:23" s="49" customFormat="1" ht="15" customHeight="1" x14ac:dyDescent="0.25">
      <c r="A2105" s="81" t="s">
        <v>136</v>
      </c>
      <c r="B2105" s="58" t="s">
        <v>153</v>
      </c>
      <c r="C2105" s="72" t="s">
        <v>24</v>
      </c>
      <c r="D2105" s="58" t="s">
        <v>11036</v>
      </c>
      <c r="E2105" s="58" t="s">
        <v>13762</v>
      </c>
      <c r="F2105" s="58" t="s">
        <v>16612</v>
      </c>
      <c r="G2105" s="60" t="s">
        <v>25</v>
      </c>
      <c r="H2105" s="58">
        <v>2000868429</v>
      </c>
      <c r="I2105" s="58" t="s">
        <v>3869</v>
      </c>
      <c r="J2105" s="13" t="s">
        <v>111</v>
      </c>
      <c r="K2105" s="13"/>
      <c r="L2105" s="14"/>
      <c r="M2105" s="54"/>
      <c r="N2105" s="6"/>
      <c r="O2105" s="58" t="s">
        <v>26</v>
      </c>
      <c r="P2105" s="6"/>
      <c r="Q2105" s="6"/>
      <c r="R2105" s="6"/>
      <c r="S2105" s="6"/>
      <c r="T2105" s="69">
        <v>370</v>
      </c>
      <c r="U2105" s="6"/>
      <c r="V2105" s="48">
        <v>39499</v>
      </c>
      <c r="W2105" s="6" t="s">
        <v>27</v>
      </c>
    </row>
    <row r="2106" spans="1:23" s="49" customFormat="1" ht="15" customHeight="1" x14ac:dyDescent="0.25">
      <c r="A2106" s="81" t="s">
        <v>44</v>
      </c>
      <c r="B2106" s="58" t="s">
        <v>184</v>
      </c>
      <c r="C2106" s="72" t="s">
        <v>28</v>
      </c>
      <c r="D2106" s="58">
        <v>4220189344459</v>
      </c>
      <c r="E2106" s="58" t="s">
        <v>13763</v>
      </c>
      <c r="F2106" s="58" t="s">
        <v>16613</v>
      </c>
      <c r="G2106" s="60" t="s">
        <v>25</v>
      </c>
      <c r="H2106" s="58">
        <v>2000108246</v>
      </c>
      <c r="I2106" s="58" t="s">
        <v>9079</v>
      </c>
      <c r="J2106" s="13" t="s">
        <v>111</v>
      </c>
      <c r="K2106" s="13"/>
      <c r="L2106" s="14"/>
      <c r="M2106" s="54"/>
      <c r="N2106" s="6"/>
      <c r="O2106" s="58" t="s">
        <v>26</v>
      </c>
      <c r="P2106" s="6"/>
      <c r="Q2106" s="6"/>
      <c r="R2106" s="6"/>
      <c r="S2106" s="6"/>
      <c r="T2106" s="69">
        <v>7.0000000000000007E-2</v>
      </c>
      <c r="U2106" s="6"/>
      <c r="V2106" s="48">
        <v>14342</v>
      </c>
      <c r="W2106" s="6" t="s">
        <v>27</v>
      </c>
    </row>
    <row r="2107" spans="1:23" s="49" customFormat="1" ht="15" customHeight="1" x14ac:dyDescent="0.25">
      <c r="A2107" s="81" t="s">
        <v>79</v>
      </c>
      <c r="B2107" s="58" t="s">
        <v>164</v>
      </c>
      <c r="C2107" s="72" t="s">
        <v>80</v>
      </c>
      <c r="D2107" s="58" t="s">
        <v>11037</v>
      </c>
      <c r="E2107" s="58" t="s">
        <v>13764</v>
      </c>
      <c r="F2107" s="58" t="s">
        <v>16614</v>
      </c>
      <c r="G2107" s="60" t="s">
        <v>25</v>
      </c>
      <c r="H2107" s="58">
        <v>2001308184</v>
      </c>
      <c r="I2107" s="58" t="s">
        <v>3869</v>
      </c>
      <c r="J2107" s="13" t="s">
        <v>111</v>
      </c>
      <c r="K2107" s="13"/>
      <c r="L2107" s="14"/>
      <c r="M2107" s="54"/>
      <c r="N2107" s="6"/>
      <c r="O2107" s="58" t="s">
        <v>26</v>
      </c>
      <c r="P2107" s="6"/>
      <c r="Q2107" s="6"/>
      <c r="R2107" s="6"/>
      <c r="S2107" s="6"/>
      <c r="T2107" s="69">
        <v>3322</v>
      </c>
      <c r="U2107" s="6"/>
      <c r="V2107" s="48">
        <v>14464</v>
      </c>
      <c r="W2107" s="6" t="s">
        <v>27</v>
      </c>
    </row>
    <row r="2108" spans="1:23" s="49" customFormat="1" ht="15" customHeight="1" x14ac:dyDescent="0.25">
      <c r="A2108" s="81" t="s">
        <v>37</v>
      </c>
      <c r="B2108" s="58" t="s">
        <v>181</v>
      </c>
      <c r="C2108" s="72" t="s">
        <v>24</v>
      </c>
      <c r="D2108" s="58" t="s">
        <v>11038</v>
      </c>
      <c r="E2108" s="58" t="s">
        <v>13765</v>
      </c>
      <c r="F2108" s="58" t="s">
        <v>16615</v>
      </c>
      <c r="G2108" s="60" t="s">
        <v>25</v>
      </c>
      <c r="H2108" s="58">
        <v>2000781765</v>
      </c>
      <c r="I2108" s="58" t="s">
        <v>3869</v>
      </c>
      <c r="J2108" s="13" t="s">
        <v>111</v>
      </c>
      <c r="K2108" s="13"/>
      <c r="L2108" s="14"/>
      <c r="M2108" s="54"/>
      <c r="N2108" s="6"/>
      <c r="O2108" s="58" t="s">
        <v>26</v>
      </c>
      <c r="P2108" s="6"/>
      <c r="Q2108" s="6"/>
      <c r="R2108" s="6"/>
      <c r="S2108" s="6"/>
      <c r="T2108" s="69">
        <v>1194</v>
      </c>
      <c r="U2108" s="6"/>
      <c r="V2108" s="48">
        <v>39646</v>
      </c>
      <c r="W2108" s="6" t="s">
        <v>27</v>
      </c>
    </row>
    <row r="2109" spans="1:23" s="49" customFormat="1" ht="15" customHeight="1" x14ac:dyDescent="0.25">
      <c r="A2109" s="81" t="s">
        <v>63</v>
      </c>
      <c r="B2109" s="58" t="s">
        <v>166</v>
      </c>
      <c r="C2109" s="72" t="s">
        <v>28</v>
      </c>
      <c r="D2109" s="58" t="s">
        <v>11039</v>
      </c>
      <c r="E2109" s="58" t="s">
        <v>81</v>
      </c>
      <c r="F2109" s="58" t="s">
        <v>16616</v>
      </c>
      <c r="G2109" s="60" t="s">
        <v>25</v>
      </c>
      <c r="H2109" s="58">
        <v>2001351179</v>
      </c>
      <c r="I2109" s="58" t="s">
        <v>3869</v>
      </c>
      <c r="J2109" s="13" t="s">
        <v>111</v>
      </c>
      <c r="K2109" s="13"/>
      <c r="L2109" s="14"/>
      <c r="M2109" s="54"/>
      <c r="N2109" s="6"/>
      <c r="O2109" s="58" t="s">
        <v>26</v>
      </c>
      <c r="P2109" s="6"/>
      <c r="Q2109" s="6"/>
      <c r="R2109" s="6"/>
      <c r="S2109" s="6"/>
      <c r="T2109" s="69">
        <v>177</v>
      </c>
      <c r="U2109" s="6"/>
      <c r="V2109" s="48">
        <v>39785</v>
      </c>
      <c r="W2109" s="6" t="s">
        <v>27</v>
      </c>
    </row>
    <row r="2110" spans="1:23" s="49" customFormat="1" ht="15" customHeight="1" x14ac:dyDescent="0.25">
      <c r="A2110" s="81" t="s">
        <v>93</v>
      </c>
      <c r="B2110" s="58" t="s">
        <v>154</v>
      </c>
      <c r="C2110" s="72" t="s">
        <v>24</v>
      </c>
      <c r="D2110" s="58" t="s">
        <v>11040</v>
      </c>
      <c r="E2110" s="58" t="s">
        <v>13766</v>
      </c>
      <c r="F2110" s="58" t="s">
        <v>16617</v>
      </c>
      <c r="G2110" s="60" t="s">
        <v>25</v>
      </c>
      <c r="H2110" s="58">
        <v>2001151207</v>
      </c>
      <c r="I2110" s="58" t="s">
        <v>9079</v>
      </c>
      <c r="J2110" s="13" t="s">
        <v>111</v>
      </c>
      <c r="K2110" s="13"/>
      <c r="L2110" s="14"/>
      <c r="M2110" s="54"/>
      <c r="N2110" s="6"/>
      <c r="O2110" s="58" t="s">
        <v>26</v>
      </c>
      <c r="P2110" s="6"/>
      <c r="Q2110" s="6"/>
      <c r="R2110" s="6"/>
      <c r="S2110" s="6"/>
      <c r="T2110" s="69">
        <v>0.02</v>
      </c>
      <c r="U2110" s="6"/>
      <c r="V2110" s="48">
        <v>39752</v>
      </c>
      <c r="W2110" s="6" t="s">
        <v>27</v>
      </c>
    </row>
    <row r="2111" spans="1:23" s="49" customFormat="1" ht="15" customHeight="1" x14ac:dyDescent="0.25">
      <c r="A2111" s="81" t="s">
        <v>136</v>
      </c>
      <c r="B2111" s="58" t="s">
        <v>153</v>
      </c>
      <c r="C2111" s="72" t="s">
        <v>24</v>
      </c>
      <c r="D2111" s="58" t="s">
        <v>11041</v>
      </c>
      <c r="E2111" s="58" t="s">
        <v>13767</v>
      </c>
      <c r="F2111" s="58" t="s">
        <v>16618</v>
      </c>
      <c r="G2111" s="60" t="s">
        <v>25</v>
      </c>
      <c r="H2111" s="58">
        <v>2000868461</v>
      </c>
      <c r="I2111" s="58" t="s">
        <v>3869</v>
      </c>
      <c r="J2111" s="13" t="s">
        <v>111</v>
      </c>
      <c r="K2111" s="13"/>
      <c r="L2111" s="14"/>
      <c r="M2111" s="54"/>
      <c r="N2111" s="6"/>
      <c r="O2111" s="58" t="s">
        <v>26</v>
      </c>
      <c r="P2111" s="6"/>
      <c r="Q2111" s="6"/>
      <c r="R2111" s="6"/>
      <c r="S2111" s="6"/>
      <c r="T2111" s="69">
        <v>470</v>
      </c>
      <c r="U2111" s="6"/>
      <c r="V2111" s="48">
        <v>39499</v>
      </c>
      <c r="W2111" s="6" t="s">
        <v>27</v>
      </c>
    </row>
    <row r="2112" spans="1:23" s="49" customFormat="1" ht="15" customHeight="1" x14ac:dyDescent="0.25">
      <c r="A2112" s="81" t="s">
        <v>44</v>
      </c>
      <c r="B2112" s="58" t="s">
        <v>184</v>
      </c>
      <c r="C2112" s="72" t="s">
        <v>28</v>
      </c>
      <c r="D2112" s="58" t="s">
        <v>11042</v>
      </c>
      <c r="E2112" s="58" t="s">
        <v>13768</v>
      </c>
      <c r="F2112" s="58" t="s">
        <v>16619</v>
      </c>
      <c r="G2112" s="60" t="s">
        <v>25</v>
      </c>
      <c r="H2112" s="58">
        <v>2000109177</v>
      </c>
      <c r="I2112" s="58" t="s">
        <v>9079</v>
      </c>
      <c r="J2112" s="13" t="s">
        <v>111</v>
      </c>
      <c r="K2112" s="13"/>
      <c r="L2112" s="14"/>
      <c r="M2112" s="54"/>
      <c r="N2112" s="6"/>
      <c r="O2112" s="58" t="s">
        <v>26</v>
      </c>
      <c r="P2112" s="6"/>
      <c r="Q2112" s="6"/>
      <c r="R2112" s="6"/>
      <c r="S2112" s="6"/>
      <c r="T2112" s="69">
        <v>0.04</v>
      </c>
      <c r="U2112" s="6"/>
      <c r="V2112" s="48">
        <v>14403</v>
      </c>
      <c r="W2112" s="6" t="s">
        <v>27</v>
      </c>
    </row>
    <row r="2113" spans="1:23" s="49" customFormat="1" ht="15" customHeight="1" x14ac:dyDescent="0.25">
      <c r="A2113" s="81" t="s">
        <v>79</v>
      </c>
      <c r="B2113" s="58" t="s">
        <v>164</v>
      </c>
      <c r="C2113" s="72" t="s">
        <v>80</v>
      </c>
      <c r="D2113" s="58" t="s">
        <v>11043</v>
      </c>
      <c r="E2113" s="58" t="s">
        <v>13769</v>
      </c>
      <c r="F2113" s="58" t="s">
        <v>16620</v>
      </c>
      <c r="G2113" s="60" t="s">
        <v>25</v>
      </c>
      <c r="H2113" s="58">
        <v>2001307676</v>
      </c>
      <c r="I2113" s="58" t="s">
        <v>3869</v>
      </c>
      <c r="J2113" s="13" t="s">
        <v>111</v>
      </c>
      <c r="K2113" s="13"/>
      <c r="L2113" s="14"/>
      <c r="M2113" s="54"/>
      <c r="N2113" s="6"/>
      <c r="O2113" s="58" t="s">
        <v>26</v>
      </c>
      <c r="P2113" s="6"/>
      <c r="Q2113" s="6"/>
      <c r="R2113" s="6"/>
      <c r="S2113" s="6"/>
      <c r="T2113" s="69">
        <v>1093</v>
      </c>
      <c r="U2113" s="6"/>
      <c r="V2113" s="48">
        <v>14440</v>
      </c>
      <c r="W2113" s="6" t="s">
        <v>27</v>
      </c>
    </row>
    <row r="2114" spans="1:23" s="49" customFormat="1" ht="15" customHeight="1" x14ac:dyDescent="0.25">
      <c r="A2114" s="81" t="s">
        <v>37</v>
      </c>
      <c r="B2114" s="58" t="s">
        <v>181</v>
      </c>
      <c r="C2114" s="72" t="s">
        <v>24</v>
      </c>
      <c r="D2114" s="58" t="s">
        <v>963</v>
      </c>
      <c r="E2114" s="58" t="s">
        <v>13770</v>
      </c>
      <c r="F2114" s="58" t="s">
        <v>16621</v>
      </c>
      <c r="G2114" s="60" t="s">
        <v>25</v>
      </c>
      <c r="H2114" s="58">
        <v>2000785523</v>
      </c>
      <c r="I2114" s="58" t="s">
        <v>9079</v>
      </c>
      <c r="J2114" s="13" t="s">
        <v>111</v>
      </c>
      <c r="K2114" s="13"/>
      <c r="L2114" s="14"/>
      <c r="M2114" s="54"/>
      <c r="N2114" s="6"/>
      <c r="O2114" s="58" t="s">
        <v>26</v>
      </c>
      <c r="P2114" s="6"/>
      <c r="Q2114" s="6"/>
      <c r="R2114" s="6"/>
      <c r="S2114" s="6"/>
      <c r="T2114" s="69">
        <v>18439.63</v>
      </c>
      <c r="U2114" s="6"/>
      <c r="V2114" s="48">
        <v>39655</v>
      </c>
      <c r="W2114" s="6" t="s">
        <v>27</v>
      </c>
    </row>
    <row r="2115" spans="1:23" s="49" customFormat="1" ht="15" customHeight="1" x14ac:dyDescent="0.25">
      <c r="A2115" s="81" t="s">
        <v>63</v>
      </c>
      <c r="B2115" s="58" t="s">
        <v>166</v>
      </c>
      <c r="C2115" s="72" t="s">
        <v>28</v>
      </c>
      <c r="D2115" s="58" t="s">
        <v>11044</v>
      </c>
      <c r="E2115" s="58" t="s">
        <v>6595</v>
      </c>
      <c r="F2115" s="58" t="s">
        <v>16622</v>
      </c>
      <c r="G2115" s="60" t="s">
        <v>25</v>
      </c>
      <c r="H2115" s="58">
        <v>2001369051</v>
      </c>
      <c r="I2115" s="58" t="s">
        <v>9079</v>
      </c>
      <c r="J2115" s="13" t="s">
        <v>111</v>
      </c>
      <c r="K2115" s="13"/>
      <c r="L2115" s="14"/>
      <c r="M2115" s="54"/>
      <c r="N2115" s="6"/>
      <c r="O2115" s="58" t="s">
        <v>26</v>
      </c>
      <c r="P2115" s="6"/>
      <c r="Q2115" s="6"/>
      <c r="R2115" s="6"/>
      <c r="S2115" s="6"/>
      <c r="T2115" s="69">
        <v>2103.4499999999998</v>
      </c>
      <c r="U2115" s="6"/>
      <c r="V2115" s="48">
        <v>39786</v>
      </c>
      <c r="W2115" s="6" t="s">
        <v>27</v>
      </c>
    </row>
    <row r="2116" spans="1:23" s="49" customFormat="1" ht="15" customHeight="1" x14ac:dyDescent="0.25">
      <c r="A2116" s="81" t="s">
        <v>93</v>
      </c>
      <c r="B2116" s="58" t="s">
        <v>154</v>
      </c>
      <c r="C2116" s="72" t="s">
        <v>24</v>
      </c>
      <c r="D2116" s="58" t="s">
        <v>11045</v>
      </c>
      <c r="E2116" s="58" t="s">
        <v>13771</v>
      </c>
      <c r="F2116" s="58" t="s">
        <v>16623</v>
      </c>
      <c r="G2116" s="60" t="s">
        <v>25</v>
      </c>
      <c r="H2116" s="58">
        <v>2001151838</v>
      </c>
      <c r="I2116" s="58" t="s">
        <v>3869</v>
      </c>
      <c r="J2116" s="13" t="s">
        <v>111</v>
      </c>
      <c r="K2116" s="13"/>
      <c r="L2116" s="14"/>
      <c r="M2116" s="54"/>
      <c r="N2116" s="6"/>
      <c r="O2116" s="58" t="s">
        <v>26</v>
      </c>
      <c r="P2116" s="6"/>
      <c r="Q2116" s="6"/>
      <c r="R2116" s="6"/>
      <c r="S2116" s="6"/>
      <c r="T2116" s="69">
        <v>791</v>
      </c>
      <c r="U2116" s="6"/>
      <c r="V2116" s="48">
        <v>39773</v>
      </c>
      <c r="W2116" s="6" t="s">
        <v>27</v>
      </c>
    </row>
    <row r="2117" spans="1:23" s="49" customFormat="1" ht="15" customHeight="1" x14ac:dyDescent="0.25">
      <c r="A2117" s="81" t="s">
        <v>136</v>
      </c>
      <c r="B2117" s="58" t="s">
        <v>153</v>
      </c>
      <c r="C2117" s="72" t="s">
        <v>24</v>
      </c>
      <c r="D2117" s="58">
        <v>3650259994765</v>
      </c>
      <c r="E2117" s="58" t="s">
        <v>13772</v>
      </c>
      <c r="F2117" s="58" t="s">
        <v>16624</v>
      </c>
      <c r="G2117" s="60" t="s">
        <v>25</v>
      </c>
      <c r="H2117" s="58">
        <v>2000869484</v>
      </c>
      <c r="I2117" s="58" t="s">
        <v>3869</v>
      </c>
      <c r="J2117" s="13" t="s">
        <v>111</v>
      </c>
      <c r="K2117" s="13"/>
      <c r="L2117" s="14"/>
      <c r="M2117" s="54"/>
      <c r="N2117" s="6"/>
      <c r="O2117" s="58" t="s">
        <v>26</v>
      </c>
      <c r="P2117" s="6"/>
      <c r="Q2117" s="6"/>
      <c r="R2117" s="6"/>
      <c r="S2117" s="6"/>
      <c r="T2117" s="69">
        <v>3362</v>
      </c>
      <c r="U2117" s="6"/>
      <c r="V2117" s="48">
        <v>14250</v>
      </c>
      <c r="W2117" s="6" t="s">
        <v>27</v>
      </c>
    </row>
    <row r="2118" spans="1:23" s="49" customFormat="1" ht="15" customHeight="1" x14ac:dyDescent="0.25">
      <c r="A2118" s="81" t="s">
        <v>44</v>
      </c>
      <c r="B2118" s="58" t="s">
        <v>184</v>
      </c>
      <c r="C2118" s="72" t="s">
        <v>28</v>
      </c>
      <c r="D2118" s="58" t="s">
        <v>11046</v>
      </c>
      <c r="E2118" s="58" t="s">
        <v>13773</v>
      </c>
      <c r="F2118" s="58" t="s">
        <v>16625</v>
      </c>
      <c r="G2118" s="60" t="s">
        <v>25</v>
      </c>
      <c r="H2118" s="58">
        <v>2000085637</v>
      </c>
      <c r="I2118" s="58" t="s">
        <v>3869</v>
      </c>
      <c r="J2118" s="13" t="s">
        <v>111</v>
      </c>
      <c r="K2118" s="13"/>
      <c r="L2118" s="14"/>
      <c r="M2118" s="54"/>
      <c r="N2118" s="6"/>
      <c r="O2118" s="58" t="s">
        <v>26</v>
      </c>
      <c r="P2118" s="6"/>
      <c r="Q2118" s="6"/>
      <c r="R2118" s="6"/>
      <c r="S2118" s="6"/>
      <c r="T2118" s="69">
        <v>1095</v>
      </c>
      <c r="U2118" s="6"/>
      <c r="V2118" s="48">
        <v>14525</v>
      </c>
      <c r="W2118" s="6" t="s">
        <v>27</v>
      </c>
    </row>
    <row r="2119" spans="1:23" s="49" customFormat="1" ht="15" customHeight="1" x14ac:dyDescent="0.25">
      <c r="A2119" s="81" t="s">
        <v>79</v>
      </c>
      <c r="B2119" s="58" t="s">
        <v>164</v>
      </c>
      <c r="C2119" s="72" t="s">
        <v>80</v>
      </c>
      <c r="D2119" s="58" t="s">
        <v>11047</v>
      </c>
      <c r="E2119" s="58" t="s">
        <v>13774</v>
      </c>
      <c r="F2119" s="58" t="s">
        <v>16626</v>
      </c>
      <c r="G2119" s="60" t="s">
        <v>25</v>
      </c>
      <c r="H2119" s="58">
        <v>2001312319</v>
      </c>
      <c r="I2119" s="58" t="s">
        <v>3869</v>
      </c>
      <c r="J2119" s="13" t="s">
        <v>111</v>
      </c>
      <c r="K2119" s="13"/>
      <c r="L2119" s="14"/>
      <c r="M2119" s="54"/>
      <c r="N2119" s="6"/>
      <c r="O2119" s="58" t="s">
        <v>26</v>
      </c>
      <c r="P2119" s="6"/>
      <c r="Q2119" s="6"/>
      <c r="R2119" s="6"/>
      <c r="S2119" s="6"/>
      <c r="T2119" s="69">
        <v>13662</v>
      </c>
      <c r="U2119" s="6"/>
      <c r="V2119" s="48">
        <v>14442</v>
      </c>
      <c r="W2119" s="6" t="s">
        <v>27</v>
      </c>
    </row>
    <row r="2120" spans="1:23" s="49" customFormat="1" ht="15" customHeight="1" x14ac:dyDescent="0.25">
      <c r="A2120" s="81" t="s">
        <v>37</v>
      </c>
      <c r="B2120" s="58" t="s">
        <v>181</v>
      </c>
      <c r="C2120" s="72" t="s">
        <v>24</v>
      </c>
      <c r="D2120" s="58" t="s">
        <v>11048</v>
      </c>
      <c r="E2120" s="58" t="s">
        <v>13775</v>
      </c>
      <c r="F2120" s="58" t="s">
        <v>16627</v>
      </c>
      <c r="G2120" s="60" t="s">
        <v>25</v>
      </c>
      <c r="H2120" s="58">
        <v>2000776311</v>
      </c>
      <c r="I2120" s="58" t="s">
        <v>3869</v>
      </c>
      <c r="J2120" s="13" t="s">
        <v>111</v>
      </c>
      <c r="K2120" s="13"/>
      <c r="L2120" s="14"/>
      <c r="M2120" s="54"/>
      <c r="N2120" s="6"/>
      <c r="O2120" s="58" t="s">
        <v>26</v>
      </c>
      <c r="P2120" s="6"/>
      <c r="Q2120" s="6"/>
      <c r="R2120" s="6"/>
      <c r="S2120" s="6"/>
      <c r="T2120" s="69">
        <v>3531</v>
      </c>
      <c r="U2120" s="6"/>
      <c r="V2120" s="48">
        <v>39659</v>
      </c>
      <c r="W2120" s="6" t="s">
        <v>27</v>
      </c>
    </row>
    <row r="2121" spans="1:23" s="49" customFormat="1" ht="15" customHeight="1" x14ac:dyDescent="0.25">
      <c r="A2121" s="81" t="s">
        <v>63</v>
      </c>
      <c r="B2121" s="58" t="s">
        <v>166</v>
      </c>
      <c r="C2121" s="72" t="s">
        <v>28</v>
      </c>
      <c r="D2121" s="58" t="s">
        <v>11049</v>
      </c>
      <c r="E2121" s="58" t="s">
        <v>13776</v>
      </c>
      <c r="F2121" s="58" t="s">
        <v>16628</v>
      </c>
      <c r="G2121" s="60" t="s">
        <v>25</v>
      </c>
      <c r="H2121" s="58">
        <v>2001363417</v>
      </c>
      <c r="I2121" s="58" t="s">
        <v>3869</v>
      </c>
      <c r="J2121" s="13" t="s">
        <v>111</v>
      </c>
      <c r="K2121" s="13"/>
      <c r="L2121" s="14"/>
      <c r="M2121" s="54"/>
      <c r="N2121" s="6"/>
      <c r="O2121" s="58" t="s">
        <v>26</v>
      </c>
      <c r="P2121" s="6"/>
      <c r="Q2121" s="6"/>
      <c r="R2121" s="6"/>
      <c r="S2121" s="6"/>
      <c r="T2121" s="69">
        <v>30.34</v>
      </c>
      <c r="U2121" s="6"/>
      <c r="V2121" s="48">
        <v>39788</v>
      </c>
      <c r="W2121" s="6" t="s">
        <v>27</v>
      </c>
    </row>
    <row r="2122" spans="1:23" s="49" customFormat="1" ht="15" customHeight="1" x14ac:dyDescent="0.25">
      <c r="A2122" s="81" t="s">
        <v>93</v>
      </c>
      <c r="B2122" s="58" t="s">
        <v>154</v>
      </c>
      <c r="C2122" s="72" t="s">
        <v>24</v>
      </c>
      <c r="D2122" s="58" t="s">
        <v>11050</v>
      </c>
      <c r="E2122" s="58" t="s">
        <v>13777</v>
      </c>
      <c r="F2122" s="58" t="s">
        <v>16629</v>
      </c>
      <c r="G2122" s="60" t="s">
        <v>25</v>
      </c>
      <c r="H2122" s="58">
        <v>2001147504</v>
      </c>
      <c r="I2122" s="58" t="s">
        <v>9079</v>
      </c>
      <c r="J2122" s="13" t="s">
        <v>111</v>
      </c>
      <c r="K2122" s="13"/>
      <c r="L2122" s="14"/>
      <c r="M2122" s="54"/>
      <c r="N2122" s="6"/>
      <c r="O2122" s="58" t="s">
        <v>26</v>
      </c>
      <c r="P2122" s="6"/>
      <c r="Q2122" s="6"/>
      <c r="R2122" s="6"/>
      <c r="S2122" s="6"/>
      <c r="T2122" s="69">
        <v>0.08</v>
      </c>
      <c r="U2122" s="6"/>
      <c r="V2122" s="48">
        <v>39793</v>
      </c>
      <c r="W2122" s="6" t="s">
        <v>27</v>
      </c>
    </row>
    <row r="2123" spans="1:23" s="49" customFormat="1" ht="15" customHeight="1" x14ac:dyDescent="0.25">
      <c r="A2123" s="81" t="s">
        <v>44</v>
      </c>
      <c r="B2123" s="58" t="s">
        <v>184</v>
      </c>
      <c r="C2123" s="72" t="s">
        <v>28</v>
      </c>
      <c r="D2123" s="58" t="s">
        <v>11052</v>
      </c>
      <c r="E2123" s="58" t="s">
        <v>13779</v>
      </c>
      <c r="F2123" s="58" t="s">
        <v>16631</v>
      </c>
      <c r="G2123" s="60" t="s">
        <v>25</v>
      </c>
      <c r="H2123" s="58">
        <v>2000086463</v>
      </c>
      <c r="I2123" s="58" t="s">
        <v>3869</v>
      </c>
      <c r="J2123" s="13" t="s">
        <v>111</v>
      </c>
      <c r="K2123" s="13"/>
      <c r="L2123" s="14"/>
      <c r="M2123" s="54"/>
      <c r="N2123" s="6"/>
      <c r="O2123" s="58" t="s">
        <v>26</v>
      </c>
      <c r="P2123" s="6"/>
      <c r="Q2123" s="6"/>
      <c r="R2123" s="6"/>
      <c r="S2123" s="6"/>
      <c r="T2123" s="69">
        <v>375</v>
      </c>
      <c r="U2123" s="6"/>
      <c r="V2123" s="48">
        <v>14556</v>
      </c>
      <c r="W2123" s="6" t="s">
        <v>27</v>
      </c>
    </row>
    <row r="2124" spans="1:23" s="49" customFormat="1" ht="15" customHeight="1" x14ac:dyDescent="0.25">
      <c r="A2124" s="81" t="s">
        <v>79</v>
      </c>
      <c r="B2124" s="58" t="s">
        <v>164</v>
      </c>
      <c r="C2124" s="72" t="s">
        <v>80</v>
      </c>
      <c r="D2124" s="58" t="s">
        <v>11053</v>
      </c>
      <c r="E2124" s="58" t="s">
        <v>13780</v>
      </c>
      <c r="F2124" s="58" t="s">
        <v>16632</v>
      </c>
      <c r="G2124" s="60" t="s">
        <v>25</v>
      </c>
      <c r="H2124" s="58">
        <v>2001316446</v>
      </c>
      <c r="I2124" s="58" t="s">
        <v>3869</v>
      </c>
      <c r="J2124" s="13" t="s">
        <v>111</v>
      </c>
      <c r="K2124" s="13"/>
      <c r="L2124" s="14"/>
      <c r="M2124" s="54"/>
      <c r="N2124" s="6"/>
      <c r="O2124" s="58" t="s">
        <v>26</v>
      </c>
      <c r="P2124" s="6"/>
      <c r="Q2124" s="6"/>
      <c r="R2124" s="6"/>
      <c r="S2124" s="6"/>
      <c r="T2124" s="69">
        <v>13662.93</v>
      </c>
      <c r="U2124" s="6"/>
      <c r="V2124" s="48">
        <v>14442</v>
      </c>
      <c r="W2124" s="6" t="s">
        <v>27</v>
      </c>
    </row>
    <row r="2125" spans="1:23" s="49" customFormat="1" ht="15" customHeight="1" x14ac:dyDescent="0.25">
      <c r="A2125" s="81" t="s">
        <v>63</v>
      </c>
      <c r="B2125" s="58" t="s">
        <v>166</v>
      </c>
      <c r="C2125" s="72" t="s">
        <v>28</v>
      </c>
      <c r="D2125" s="58" t="s">
        <v>11054</v>
      </c>
      <c r="E2125" s="58" t="s">
        <v>13781</v>
      </c>
      <c r="F2125" s="58" t="s">
        <v>16633</v>
      </c>
      <c r="G2125" s="60" t="s">
        <v>25</v>
      </c>
      <c r="H2125" s="58">
        <v>2001356499</v>
      </c>
      <c r="I2125" s="58" t="s">
        <v>3869</v>
      </c>
      <c r="J2125" s="13" t="s">
        <v>111</v>
      </c>
      <c r="K2125" s="13"/>
      <c r="L2125" s="14"/>
      <c r="M2125" s="54"/>
      <c r="N2125" s="6"/>
      <c r="O2125" s="58" t="s">
        <v>26</v>
      </c>
      <c r="P2125" s="6"/>
      <c r="Q2125" s="6"/>
      <c r="R2125" s="6"/>
      <c r="S2125" s="6"/>
      <c r="T2125" s="69">
        <v>899.05</v>
      </c>
      <c r="U2125" s="6"/>
      <c r="V2125" s="48">
        <v>39793</v>
      </c>
      <c r="W2125" s="6" t="s">
        <v>27</v>
      </c>
    </row>
    <row r="2126" spans="1:23" s="49" customFormat="1" ht="15" customHeight="1" x14ac:dyDescent="0.25">
      <c r="A2126" s="81" t="s">
        <v>93</v>
      </c>
      <c r="B2126" s="58" t="s">
        <v>154</v>
      </c>
      <c r="C2126" s="72" t="s">
        <v>24</v>
      </c>
      <c r="D2126" s="58" t="s">
        <v>11055</v>
      </c>
      <c r="E2126" s="58" t="s">
        <v>13782</v>
      </c>
      <c r="F2126" s="58" t="s">
        <v>16634</v>
      </c>
      <c r="G2126" s="60" t="s">
        <v>25</v>
      </c>
      <c r="H2126" s="58">
        <v>2001147539</v>
      </c>
      <c r="I2126" s="58" t="s">
        <v>9079</v>
      </c>
      <c r="J2126" s="13" t="s">
        <v>111</v>
      </c>
      <c r="K2126" s="13"/>
      <c r="L2126" s="14"/>
      <c r="M2126" s="54"/>
      <c r="N2126" s="6"/>
      <c r="O2126" s="58" t="s">
        <v>26</v>
      </c>
      <c r="P2126" s="6"/>
      <c r="Q2126" s="6"/>
      <c r="R2126" s="6"/>
      <c r="S2126" s="6"/>
      <c r="T2126" s="69">
        <v>0.05</v>
      </c>
      <c r="U2126" s="6"/>
      <c r="V2126" s="48">
        <v>39800</v>
      </c>
      <c r="W2126" s="6" t="s">
        <v>27</v>
      </c>
    </row>
    <row r="2127" spans="1:23" s="49" customFormat="1" ht="15" customHeight="1" x14ac:dyDescent="0.25">
      <c r="A2127" s="81" t="s">
        <v>136</v>
      </c>
      <c r="B2127" s="58" t="s">
        <v>153</v>
      </c>
      <c r="C2127" s="72" t="s">
        <v>24</v>
      </c>
      <c r="D2127" s="58" t="s">
        <v>11056</v>
      </c>
      <c r="E2127" s="58" t="s">
        <v>13783</v>
      </c>
      <c r="F2127" s="58" t="s">
        <v>16635</v>
      </c>
      <c r="G2127" s="60" t="s">
        <v>25</v>
      </c>
      <c r="H2127" s="58">
        <v>2000861432</v>
      </c>
      <c r="I2127" s="58" t="s">
        <v>9079</v>
      </c>
      <c r="J2127" s="13" t="s">
        <v>111</v>
      </c>
      <c r="K2127" s="13"/>
      <c r="L2127" s="14"/>
      <c r="M2127" s="54"/>
      <c r="N2127" s="6"/>
      <c r="O2127" s="58" t="s">
        <v>26</v>
      </c>
      <c r="P2127" s="6"/>
      <c r="Q2127" s="6"/>
      <c r="R2127" s="6"/>
      <c r="S2127" s="6"/>
      <c r="T2127" s="69">
        <v>0.09</v>
      </c>
      <c r="U2127" s="6"/>
      <c r="V2127" s="48">
        <v>39545</v>
      </c>
      <c r="W2127" s="6" t="s">
        <v>27</v>
      </c>
    </row>
    <row r="2128" spans="1:23" s="49" customFormat="1" ht="15" customHeight="1" x14ac:dyDescent="0.25">
      <c r="A2128" s="81" t="s">
        <v>79</v>
      </c>
      <c r="B2128" s="58" t="s">
        <v>164</v>
      </c>
      <c r="C2128" s="72" t="s">
        <v>80</v>
      </c>
      <c r="D2128" s="58" t="s">
        <v>11057</v>
      </c>
      <c r="E2128" s="58" t="s">
        <v>13784</v>
      </c>
      <c r="F2128" s="58" t="s">
        <v>16636</v>
      </c>
      <c r="G2128" s="60" t="s">
        <v>25</v>
      </c>
      <c r="H2128" s="58">
        <v>2001309628</v>
      </c>
      <c r="I2128" s="58" t="s">
        <v>3869</v>
      </c>
      <c r="J2128" s="13" t="s">
        <v>111</v>
      </c>
      <c r="K2128" s="13"/>
      <c r="L2128" s="14"/>
      <c r="M2128" s="54"/>
      <c r="N2128" s="6"/>
      <c r="O2128" s="58" t="s">
        <v>26</v>
      </c>
      <c r="P2128" s="6"/>
      <c r="Q2128" s="6"/>
      <c r="R2128" s="6"/>
      <c r="S2128" s="6"/>
      <c r="T2128" s="69">
        <v>50</v>
      </c>
      <c r="U2128" s="6"/>
      <c r="V2128" s="48">
        <v>14443</v>
      </c>
      <c r="W2128" s="6" t="s">
        <v>27</v>
      </c>
    </row>
    <row r="2129" spans="1:23" s="49" customFormat="1" ht="15" customHeight="1" x14ac:dyDescent="0.25">
      <c r="A2129" s="81" t="s">
        <v>37</v>
      </c>
      <c r="B2129" s="58" t="s">
        <v>181</v>
      </c>
      <c r="C2129" s="72" t="s">
        <v>24</v>
      </c>
      <c r="D2129" s="58" t="s">
        <v>11058</v>
      </c>
      <c r="E2129" s="58" t="s">
        <v>13785</v>
      </c>
      <c r="F2129" s="58" t="s">
        <v>16637</v>
      </c>
      <c r="G2129" s="60" t="s">
        <v>25</v>
      </c>
      <c r="H2129" s="58">
        <v>2000786783</v>
      </c>
      <c r="I2129" s="58" t="s">
        <v>9079</v>
      </c>
      <c r="J2129" s="13" t="s">
        <v>111</v>
      </c>
      <c r="K2129" s="13"/>
      <c r="L2129" s="14"/>
      <c r="M2129" s="54"/>
      <c r="N2129" s="6"/>
      <c r="O2129" s="58" t="s">
        <v>26</v>
      </c>
      <c r="P2129" s="6"/>
      <c r="Q2129" s="6"/>
      <c r="R2129" s="6"/>
      <c r="S2129" s="6"/>
      <c r="T2129" s="69">
        <v>16547.689999999999</v>
      </c>
      <c r="U2129" s="6"/>
      <c r="V2129" s="48">
        <v>39667</v>
      </c>
      <c r="W2129" s="6" t="s">
        <v>27</v>
      </c>
    </row>
    <row r="2130" spans="1:23" s="49" customFormat="1" ht="15" customHeight="1" x14ac:dyDescent="0.25">
      <c r="A2130" s="81" t="s">
        <v>63</v>
      </c>
      <c r="B2130" s="58" t="s">
        <v>166</v>
      </c>
      <c r="C2130" s="72" t="s">
        <v>28</v>
      </c>
      <c r="D2130" s="58" t="s">
        <v>11059</v>
      </c>
      <c r="E2130" s="58" t="s">
        <v>13786</v>
      </c>
      <c r="F2130" s="58" t="s">
        <v>16638</v>
      </c>
      <c r="G2130" s="60" t="s">
        <v>25</v>
      </c>
      <c r="H2130" s="58">
        <v>2000349413</v>
      </c>
      <c r="I2130" s="58" t="s">
        <v>9079</v>
      </c>
      <c r="J2130" s="13" t="s">
        <v>111</v>
      </c>
      <c r="K2130" s="13"/>
      <c r="L2130" s="14"/>
      <c r="M2130" s="54"/>
      <c r="N2130" s="6"/>
      <c r="O2130" s="58" t="s">
        <v>26</v>
      </c>
      <c r="P2130" s="6"/>
      <c r="Q2130" s="6"/>
      <c r="R2130" s="6"/>
      <c r="S2130" s="6"/>
      <c r="T2130" s="69">
        <v>83.35</v>
      </c>
      <c r="U2130" s="6"/>
      <c r="V2130" s="48">
        <v>39794</v>
      </c>
      <c r="W2130" s="6" t="s">
        <v>27</v>
      </c>
    </row>
    <row r="2131" spans="1:23" s="49" customFormat="1" ht="15" customHeight="1" x14ac:dyDescent="0.25">
      <c r="A2131" s="81" t="s">
        <v>93</v>
      </c>
      <c r="B2131" s="58" t="s">
        <v>154</v>
      </c>
      <c r="C2131" s="72" t="s">
        <v>24</v>
      </c>
      <c r="D2131" s="58">
        <v>3210253633085</v>
      </c>
      <c r="E2131" s="58" t="s">
        <v>13787</v>
      </c>
      <c r="F2131" s="58" t="s">
        <v>16639</v>
      </c>
      <c r="G2131" s="60" t="s">
        <v>25</v>
      </c>
      <c r="H2131" s="58">
        <v>2001146702</v>
      </c>
      <c r="I2131" s="58" t="s">
        <v>9079</v>
      </c>
      <c r="J2131" s="13" t="s">
        <v>111</v>
      </c>
      <c r="K2131" s="13"/>
      <c r="L2131" s="14"/>
      <c r="M2131" s="54"/>
      <c r="N2131" s="6"/>
      <c r="O2131" s="58" t="s">
        <v>26</v>
      </c>
      <c r="P2131" s="6"/>
      <c r="Q2131" s="6"/>
      <c r="R2131" s="6"/>
      <c r="S2131" s="6"/>
      <c r="T2131" s="69">
        <v>0.12</v>
      </c>
      <c r="U2131" s="6"/>
      <c r="V2131" s="48">
        <v>14253</v>
      </c>
      <c r="W2131" s="6" t="s">
        <v>27</v>
      </c>
    </row>
    <row r="2132" spans="1:23" s="49" customFormat="1" ht="15" customHeight="1" x14ac:dyDescent="0.25">
      <c r="A2132" s="81" t="s">
        <v>136</v>
      </c>
      <c r="B2132" s="58" t="s">
        <v>153</v>
      </c>
      <c r="C2132" s="72" t="s">
        <v>24</v>
      </c>
      <c r="D2132" s="58" t="s">
        <v>11060</v>
      </c>
      <c r="E2132" s="58" t="s">
        <v>13788</v>
      </c>
      <c r="F2132" s="58" t="s">
        <v>16640</v>
      </c>
      <c r="G2132" s="60" t="s">
        <v>25</v>
      </c>
      <c r="H2132" s="58">
        <v>2000868674</v>
      </c>
      <c r="I2132" s="58" t="s">
        <v>3869</v>
      </c>
      <c r="J2132" s="13" t="s">
        <v>111</v>
      </c>
      <c r="K2132" s="13"/>
      <c r="L2132" s="14"/>
      <c r="M2132" s="54"/>
      <c r="N2132" s="6"/>
      <c r="O2132" s="58" t="s">
        <v>26</v>
      </c>
      <c r="P2132" s="6"/>
      <c r="Q2132" s="6"/>
      <c r="R2132" s="6"/>
      <c r="S2132" s="6"/>
      <c r="T2132" s="69">
        <v>1715</v>
      </c>
      <c r="U2132" s="6"/>
      <c r="V2132" s="48">
        <v>39553</v>
      </c>
      <c r="W2132" s="6" t="s">
        <v>27</v>
      </c>
    </row>
    <row r="2133" spans="1:23" s="49" customFormat="1" ht="15" customHeight="1" x14ac:dyDescent="0.25">
      <c r="A2133" s="81" t="s">
        <v>44</v>
      </c>
      <c r="B2133" s="58" t="s">
        <v>184</v>
      </c>
      <c r="C2133" s="72" t="s">
        <v>28</v>
      </c>
      <c r="D2133" s="58" t="s">
        <v>11061</v>
      </c>
      <c r="E2133" s="58" t="s">
        <v>13789</v>
      </c>
      <c r="F2133" s="58" t="s">
        <v>16641</v>
      </c>
      <c r="G2133" s="60" t="s">
        <v>25</v>
      </c>
      <c r="H2133" s="58">
        <v>2000089357</v>
      </c>
      <c r="I2133" s="58" t="s">
        <v>3869</v>
      </c>
      <c r="J2133" s="13" t="s">
        <v>111</v>
      </c>
      <c r="K2133" s="13"/>
      <c r="L2133" s="14"/>
      <c r="M2133" s="54"/>
      <c r="N2133" s="6"/>
      <c r="O2133" s="58" t="s">
        <v>26</v>
      </c>
      <c r="P2133" s="6"/>
      <c r="Q2133" s="6"/>
      <c r="R2133" s="6"/>
      <c r="S2133" s="6"/>
      <c r="T2133" s="69">
        <v>92.5</v>
      </c>
      <c r="U2133" s="6"/>
      <c r="V2133" s="48">
        <v>14440</v>
      </c>
      <c r="W2133" s="6" t="s">
        <v>27</v>
      </c>
    </row>
    <row r="2134" spans="1:23" s="49" customFormat="1" ht="15" customHeight="1" x14ac:dyDescent="0.25">
      <c r="A2134" s="81" t="s">
        <v>79</v>
      </c>
      <c r="B2134" s="58" t="s">
        <v>164</v>
      </c>
      <c r="C2134" s="72" t="s">
        <v>80</v>
      </c>
      <c r="D2134" s="58" t="s">
        <v>11062</v>
      </c>
      <c r="E2134" s="58" t="s">
        <v>13790</v>
      </c>
      <c r="F2134" s="58" t="s">
        <v>16642</v>
      </c>
      <c r="G2134" s="60" t="s">
        <v>25</v>
      </c>
      <c r="H2134" s="58">
        <v>2001319615</v>
      </c>
      <c r="I2134" s="58" t="s">
        <v>3869</v>
      </c>
      <c r="J2134" s="13"/>
      <c r="K2134" s="13"/>
      <c r="L2134" s="14"/>
      <c r="M2134" s="54"/>
      <c r="N2134" s="6"/>
      <c r="O2134" s="58" t="s">
        <v>26</v>
      </c>
      <c r="P2134" s="6"/>
      <c r="Q2134" s="6"/>
      <c r="R2134" s="6"/>
      <c r="S2134" s="6"/>
      <c r="T2134" s="69">
        <v>2462</v>
      </c>
      <c r="U2134" s="6"/>
      <c r="V2134" s="48">
        <v>14443</v>
      </c>
      <c r="W2134" s="6" t="s">
        <v>27</v>
      </c>
    </row>
    <row r="2135" spans="1:23" s="49" customFormat="1" ht="15" customHeight="1" x14ac:dyDescent="0.25">
      <c r="A2135" s="81" t="s">
        <v>37</v>
      </c>
      <c r="B2135" s="58" t="s">
        <v>181</v>
      </c>
      <c r="C2135" s="72" t="s">
        <v>24</v>
      </c>
      <c r="D2135" s="58" t="s">
        <v>11063</v>
      </c>
      <c r="E2135" s="58" t="s">
        <v>13791</v>
      </c>
      <c r="F2135" s="58" t="s">
        <v>16643</v>
      </c>
      <c r="G2135" s="60" t="s">
        <v>25</v>
      </c>
      <c r="H2135" s="58">
        <v>2000776408</v>
      </c>
      <c r="I2135" s="58" t="s">
        <v>3869</v>
      </c>
      <c r="J2135" s="13" t="s">
        <v>111</v>
      </c>
      <c r="K2135" s="13"/>
      <c r="L2135" s="14"/>
      <c r="M2135" s="54"/>
      <c r="N2135" s="6"/>
      <c r="O2135" s="58" t="s">
        <v>26</v>
      </c>
      <c r="P2135" s="6"/>
      <c r="Q2135" s="6"/>
      <c r="R2135" s="6"/>
      <c r="S2135" s="6"/>
      <c r="T2135" s="69">
        <v>4898.25</v>
      </c>
      <c r="U2135" s="6"/>
      <c r="V2135" s="48">
        <v>39668</v>
      </c>
      <c r="W2135" s="6" t="s">
        <v>27</v>
      </c>
    </row>
    <row r="2136" spans="1:23" s="49" customFormat="1" ht="15" customHeight="1" x14ac:dyDescent="0.25">
      <c r="A2136" s="81" t="s">
        <v>63</v>
      </c>
      <c r="B2136" s="58" t="s">
        <v>166</v>
      </c>
      <c r="C2136" s="72" t="s">
        <v>28</v>
      </c>
      <c r="D2136" s="58" t="s">
        <v>11064</v>
      </c>
      <c r="E2136" s="58" t="s">
        <v>13792</v>
      </c>
      <c r="F2136" s="58" t="s">
        <v>16644</v>
      </c>
      <c r="G2136" s="60" t="s">
        <v>25</v>
      </c>
      <c r="H2136" s="58">
        <v>2000351582</v>
      </c>
      <c r="I2136" s="58" t="s">
        <v>9079</v>
      </c>
      <c r="J2136" s="13" t="s">
        <v>111</v>
      </c>
      <c r="K2136" s="13"/>
      <c r="L2136" s="14"/>
      <c r="M2136" s="54"/>
      <c r="N2136" s="6"/>
      <c r="O2136" s="58" t="s">
        <v>26</v>
      </c>
      <c r="P2136" s="6"/>
      <c r="Q2136" s="6"/>
      <c r="R2136" s="6"/>
      <c r="S2136" s="6"/>
      <c r="T2136" s="69">
        <v>62.68</v>
      </c>
      <c r="U2136" s="6"/>
      <c r="V2136" s="48">
        <v>39794</v>
      </c>
      <c r="W2136" s="6" t="s">
        <v>27</v>
      </c>
    </row>
    <row r="2137" spans="1:23" s="49" customFormat="1" ht="15" customHeight="1" x14ac:dyDescent="0.25">
      <c r="A2137" s="81" t="s">
        <v>93</v>
      </c>
      <c r="B2137" s="58" t="s">
        <v>154</v>
      </c>
      <c r="C2137" s="72" t="s">
        <v>24</v>
      </c>
      <c r="D2137" s="58" t="s">
        <v>11065</v>
      </c>
      <c r="E2137" s="58" t="s">
        <v>13793</v>
      </c>
      <c r="F2137" s="58" t="s">
        <v>16645</v>
      </c>
      <c r="G2137" s="60" t="s">
        <v>25</v>
      </c>
      <c r="H2137" s="58">
        <v>2001147709</v>
      </c>
      <c r="I2137" s="58" t="s">
        <v>9079</v>
      </c>
      <c r="J2137" s="13" t="s">
        <v>111</v>
      </c>
      <c r="K2137" s="13"/>
      <c r="L2137" s="14"/>
      <c r="M2137" s="54"/>
      <c r="N2137" s="6"/>
      <c r="O2137" s="58" t="s">
        <v>26</v>
      </c>
      <c r="P2137" s="6"/>
      <c r="Q2137" s="6"/>
      <c r="R2137" s="6"/>
      <c r="S2137" s="6"/>
      <c r="T2137" s="69">
        <v>0.18</v>
      </c>
      <c r="U2137" s="6"/>
      <c r="V2137" s="48">
        <v>14373</v>
      </c>
      <c r="W2137" s="6" t="s">
        <v>27</v>
      </c>
    </row>
    <row r="2138" spans="1:23" s="49" customFormat="1" ht="15" customHeight="1" x14ac:dyDescent="0.25">
      <c r="A2138" s="81" t="s">
        <v>136</v>
      </c>
      <c r="B2138" s="58" t="s">
        <v>153</v>
      </c>
      <c r="C2138" s="72" t="s">
        <v>24</v>
      </c>
      <c r="D2138" s="58" t="s">
        <v>11066</v>
      </c>
      <c r="E2138" s="58" t="s">
        <v>13794</v>
      </c>
      <c r="F2138" s="58" t="s">
        <v>16646</v>
      </c>
      <c r="G2138" s="60" t="s">
        <v>25</v>
      </c>
      <c r="H2138" s="58">
        <v>2000861467</v>
      </c>
      <c r="I2138" s="58" t="s">
        <v>9079</v>
      </c>
      <c r="J2138" s="13" t="s">
        <v>111</v>
      </c>
      <c r="K2138" s="13"/>
      <c r="L2138" s="14"/>
      <c r="M2138" s="54"/>
      <c r="N2138" s="6"/>
      <c r="O2138" s="58" t="s">
        <v>26</v>
      </c>
      <c r="P2138" s="6"/>
      <c r="Q2138" s="6"/>
      <c r="R2138" s="6"/>
      <c r="S2138" s="6"/>
      <c r="T2138" s="69">
        <v>0.01</v>
      </c>
      <c r="U2138" s="6"/>
      <c r="V2138" s="48">
        <v>39555</v>
      </c>
      <c r="W2138" s="6" t="s">
        <v>27</v>
      </c>
    </row>
    <row r="2139" spans="1:23" s="49" customFormat="1" ht="15" customHeight="1" x14ac:dyDescent="0.25">
      <c r="A2139" s="81" t="s">
        <v>44</v>
      </c>
      <c r="B2139" s="58" t="s">
        <v>184</v>
      </c>
      <c r="C2139" s="72" t="s">
        <v>28</v>
      </c>
      <c r="D2139" s="58" t="s">
        <v>11067</v>
      </c>
      <c r="E2139" s="58" t="s">
        <v>13795</v>
      </c>
      <c r="F2139" s="58" t="s">
        <v>16647</v>
      </c>
      <c r="G2139" s="60" t="s">
        <v>25</v>
      </c>
      <c r="H2139" s="58">
        <v>2000090622</v>
      </c>
      <c r="I2139" s="58" t="s">
        <v>3869</v>
      </c>
      <c r="J2139" s="13" t="s">
        <v>111</v>
      </c>
      <c r="K2139" s="13"/>
      <c r="L2139" s="14"/>
      <c r="M2139" s="54"/>
      <c r="N2139" s="6"/>
      <c r="O2139" s="58" t="s">
        <v>26</v>
      </c>
      <c r="P2139" s="6"/>
      <c r="Q2139" s="6"/>
      <c r="R2139" s="6"/>
      <c r="S2139" s="6"/>
      <c r="T2139" s="69">
        <v>4059</v>
      </c>
      <c r="U2139" s="6"/>
      <c r="V2139" s="48">
        <v>14446</v>
      </c>
      <c r="W2139" s="6" t="s">
        <v>27</v>
      </c>
    </row>
    <row r="2140" spans="1:23" s="49" customFormat="1" ht="15" customHeight="1" x14ac:dyDescent="0.25">
      <c r="A2140" s="81" t="s">
        <v>79</v>
      </c>
      <c r="B2140" s="58" t="s">
        <v>164</v>
      </c>
      <c r="C2140" s="72" t="s">
        <v>80</v>
      </c>
      <c r="D2140" s="58" t="s">
        <v>11068</v>
      </c>
      <c r="E2140" s="58" t="s">
        <v>13796</v>
      </c>
      <c r="F2140" s="58" t="s">
        <v>16648</v>
      </c>
      <c r="G2140" s="60" t="s">
        <v>25</v>
      </c>
      <c r="H2140" s="58">
        <v>2001320729</v>
      </c>
      <c r="I2140" s="58" t="s">
        <v>3869</v>
      </c>
      <c r="J2140" s="13" t="s">
        <v>111</v>
      </c>
      <c r="K2140" s="13"/>
      <c r="L2140" s="14"/>
      <c r="M2140" s="54"/>
      <c r="N2140" s="6"/>
      <c r="O2140" s="58" t="s">
        <v>26</v>
      </c>
      <c r="P2140" s="6"/>
      <c r="Q2140" s="6"/>
      <c r="R2140" s="6"/>
      <c r="S2140" s="6"/>
      <c r="T2140" s="69">
        <v>767</v>
      </c>
      <c r="U2140" s="6"/>
      <c r="V2140" s="48">
        <v>14443</v>
      </c>
      <c r="W2140" s="6" t="s">
        <v>27</v>
      </c>
    </row>
    <row r="2141" spans="1:23" s="49" customFormat="1" ht="15" customHeight="1" x14ac:dyDescent="0.25">
      <c r="A2141" s="81" t="s">
        <v>37</v>
      </c>
      <c r="B2141" s="58" t="s">
        <v>181</v>
      </c>
      <c r="C2141" s="72" t="s">
        <v>24</v>
      </c>
      <c r="D2141" s="58" t="s">
        <v>11069</v>
      </c>
      <c r="E2141" s="58" t="s">
        <v>13797</v>
      </c>
      <c r="F2141" s="58" t="s">
        <v>16649</v>
      </c>
      <c r="G2141" s="60" t="s">
        <v>25</v>
      </c>
      <c r="H2141" s="58">
        <v>2000781738</v>
      </c>
      <c r="I2141" s="58" t="s">
        <v>3869</v>
      </c>
      <c r="J2141" s="13" t="s">
        <v>111</v>
      </c>
      <c r="K2141" s="13"/>
      <c r="L2141" s="14"/>
      <c r="M2141" s="54"/>
      <c r="N2141" s="6"/>
      <c r="O2141" s="58" t="s">
        <v>26</v>
      </c>
      <c r="P2141" s="6"/>
      <c r="Q2141" s="6"/>
      <c r="R2141" s="6"/>
      <c r="S2141" s="6"/>
      <c r="T2141" s="69">
        <v>14395</v>
      </c>
      <c r="U2141" s="6"/>
      <c r="V2141" s="48">
        <v>39672</v>
      </c>
      <c r="W2141" s="6" t="s">
        <v>27</v>
      </c>
    </row>
    <row r="2142" spans="1:23" s="49" customFormat="1" ht="15" customHeight="1" x14ac:dyDescent="0.25">
      <c r="A2142" s="81" t="s">
        <v>63</v>
      </c>
      <c r="B2142" s="58" t="s">
        <v>166</v>
      </c>
      <c r="C2142" s="72" t="s">
        <v>28</v>
      </c>
      <c r="D2142" s="58" t="s">
        <v>11070</v>
      </c>
      <c r="E2142" s="58" t="s">
        <v>13798</v>
      </c>
      <c r="F2142" s="58" t="s">
        <v>16650</v>
      </c>
      <c r="G2142" s="60" t="s">
        <v>25</v>
      </c>
      <c r="H2142" s="58">
        <v>2001351586</v>
      </c>
      <c r="I2142" s="58" t="s">
        <v>3869</v>
      </c>
      <c r="J2142" s="13" t="s">
        <v>111</v>
      </c>
      <c r="K2142" s="13"/>
      <c r="L2142" s="14"/>
      <c r="M2142" s="54"/>
      <c r="N2142" s="6"/>
      <c r="O2142" s="58" t="s">
        <v>26</v>
      </c>
      <c r="P2142" s="6"/>
      <c r="Q2142" s="6"/>
      <c r="R2142" s="6"/>
      <c r="S2142" s="6"/>
      <c r="T2142" s="69">
        <v>2885</v>
      </c>
      <c r="U2142" s="6"/>
      <c r="V2142" s="48">
        <v>39797</v>
      </c>
      <c r="W2142" s="6" t="s">
        <v>27</v>
      </c>
    </row>
    <row r="2143" spans="1:23" s="49" customFormat="1" ht="15" customHeight="1" x14ac:dyDescent="0.25">
      <c r="A2143" s="81" t="s">
        <v>93</v>
      </c>
      <c r="B2143" s="58" t="s">
        <v>154</v>
      </c>
      <c r="C2143" s="72" t="s">
        <v>24</v>
      </c>
      <c r="D2143" s="58" t="s">
        <v>11071</v>
      </c>
      <c r="E2143" s="58" t="s">
        <v>13799</v>
      </c>
      <c r="F2143" s="58" t="s">
        <v>16651</v>
      </c>
      <c r="G2143" s="60" t="s">
        <v>25</v>
      </c>
      <c r="H2143" s="58">
        <v>2001147218</v>
      </c>
      <c r="I2143" s="58" t="s">
        <v>9079</v>
      </c>
      <c r="J2143" s="13" t="s">
        <v>111</v>
      </c>
      <c r="K2143" s="13"/>
      <c r="L2143" s="14"/>
      <c r="M2143" s="54"/>
      <c r="N2143" s="6"/>
      <c r="O2143" s="58" t="s">
        <v>26</v>
      </c>
      <c r="P2143" s="6"/>
      <c r="Q2143" s="6"/>
      <c r="R2143" s="6"/>
      <c r="S2143" s="6"/>
      <c r="T2143" s="69">
        <v>0.06</v>
      </c>
      <c r="U2143" s="6"/>
      <c r="V2143" s="48">
        <v>14465</v>
      </c>
      <c r="W2143" s="6" t="s">
        <v>27</v>
      </c>
    </row>
    <row r="2144" spans="1:23" s="49" customFormat="1" ht="15" customHeight="1" x14ac:dyDescent="0.25">
      <c r="A2144" s="81" t="s">
        <v>136</v>
      </c>
      <c r="B2144" s="58" t="s">
        <v>153</v>
      </c>
      <c r="C2144" s="72" t="s">
        <v>24</v>
      </c>
      <c r="D2144" s="58" t="s">
        <v>11072</v>
      </c>
      <c r="E2144" s="58" t="s">
        <v>13800</v>
      </c>
      <c r="F2144" s="58" t="s">
        <v>16652</v>
      </c>
      <c r="G2144" s="60" t="s">
        <v>25</v>
      </c>
      <c r="H2144" s="58">
        <v>2000868747</v>
      </c>
      <c r="I2144" s="58" t="s">
        <v>3869</v>
      </c>
      <c r="J2144" s="13" t="s">
        <v>111</v>
      </c>
      <c r="K2144" s="13"/>
      <c r="L2144" s="14"/>
      <c r="M2144" s="54"/>
      <c r="N2144" s="6"/>
      <c r="O2144" s="58" t="s">
        <v>26</v>
      </c>
      <c r="P2144" s="6"/>
      <c r="Q2144" s="6"/>
      <c r="R2144" s="6"/>
      <c r="S2144" s="6"/>
      <c r="T2144" s="69">
        <v>956</v>
      </c>
      <c r="U2144" s="6"/>
      <c r="V2144" s="48">
        <v>39595</v>
      </c>
      <c r="W2144" s="6" t="s">
        <v>27</v>
      </c>
    </row>
    <row r="2145" spans="1:23" s="49" customFormat="1" ht="15" customHeight="1" x14ac:dyDescent="0.25">
      <c r="A2145" s="81" t="s">
        <v>44</v>
      </c>
      <c r="B2145" s="58" t="s">
        <v>184</v>
      </c>
      <c r="C2145" s="72" t="s">
        <v>28</v>
      </c>
      <c r="D2145" s="58" t="s">
        <v>11073</v>
      </c>
      <c r="E2145" s="58" t="s">
        <v>13801</v>
      </c>
      <c r="F2145" s="58" t="s">
        <v>16653</v>
      </c>
      <c r="G2145" s="60" t="s">
        <v>25</v>
      </c>
      <c r="H2145" s="58">
        <v>2000101691</v>
      </c>
      <c r="I2145" s="58" t="s">
        <v>3869</v>
      </c>
      <c r="J2145" s="13" t="s">
        <v>111</v>
      </c>
      <c r="K2145" s="13"/>
      <c r="L2145" s="14"/>
      <c r="M2145" s="54"/>
      <c r="N2145" s="6"/>
      <c r="O2145" s="58" t="s">
        <v>26</v>
      </c>
      <c r="P2145" s="6"/>
      <c r="Q2145" s="6"/>
      <c r="R2145" s="6"/>
      <c r="S2145" s="6"/>
      <c r="T2145" s="69">
        <v>110</v>
      </c>
      <c r="U2145" s="6"/>
      <c r="V2145" s="48">
        <v>14446</v>
      </c>
      <c r="W2145" s="6" t="s">
        <v>27</v>
      </c>
    </row>
    <row r="2146" spans="1:23" s="49" customFormat="1" ht="15" customHeight="1" x14ac:dyDescent="0.25">
      <c r="A2146" s="81" t="s">
        <v>79</v>
      </c>
      <c r="B2146" s="58" t="s">
        <v>164</v>
      </c>
      <c r="C2146" s="72" t="s">
        <v>80</v>
      </c>
      <c r="D2146" s="58" t="s">
        <v>11074</v>
      </c>
      <c r="E2146" s="58" t="s">
        <v>13802</v>
      </c>
      <c r="F2146" s="58" t="s">
        <v>16654</v>
      </c>
      <c r="G2146" s="60" t="s">
        <v>25</v>
      </c>
      <c r="H2146" s="58">
        <v>2001325585</v>
      </c>
      <c r="I2146" s="58" t="s">
        <v>9079</v>
      </c>
      <c r="J2146" s="13" t="s">
        <v>111</v>
      </c>
      <c r="K2146" s="13"/>
      <c r="L2146" s="14"/>
      <c r="M2146" s="54"/>
      <c r="N2146" s="6"/>
      <c r="O2146" s="58" t="s">
        <v>26</v>
      </c>
      <c r="P2146" s="6"/>
      <c r="Q2146" s="6"/>
      <c r="R2146" s="6"/>
      <c r="S2146" s="6"/>
      <c r="T2146" s="69">
        <v>0.04</v>
      </c>
      <c r="U2146" s="6"/>
      <c r="V2146" s="48">
        <v>14443</v>
      </c>
      <c r="W2146" s="6" t="s">
        <v>27</v>
      </c>
    </row>
    <row r="2147" spans="1:23" s="49" customFormat="1" ht="15" customHeight="1" x14ac:dyDescent="0.25">
      <c r="A2147" s="81" t="s">
        <v>37</v>
      </c>
      <c r="B2147" s="58" t="s">
        <v>181</v>
      </c>
      <c r="C2147" s="72" t="s">
        <v>24</v>
      </c>
      <c r="D2147" s="58" t="s">
        <v>11075</v>
      </c>
      <c r="E2147" s="58" t="s">
        <v>13803</v>
      </c>
      <c r="F2147" s="58" t="s">
        <v>16655</v>
      </c>
      <c r="G2147" s="60" t="s">
        <v>25</v>
      </c>
      <c r="H2147" s="58">
        <v>2000766421</v>
      </c>
      <c r="I2147" s="58" t="s">
        <v>9079</v>
      </c>
      <c r="J2147" s="13" t="s">
        <v>111</v>
      </c>
      <c r="K2147" s="13"/>
      <c r="L2147" s="14"/>
      <c r="M2147" s="54"/>
      <c r="N2147" s="6"/>
      <c r="O2147" s="58" t="s">
        <v>26</v>
      </c>
      <c r="P2147" s="6"/>
      <c r="Q2147" s="6"/>
      <c r="R2147" s="6"/>
      <c r="S2147" s="6"/>
      <c r="T2147" s="69">
        <v>3702.13</v>
      </c>
      <c r="U2147" s="6"/>
      <c r="V2147" s="48">
        <v>39678</v>
      </c>
      <c r="W2147" s="6" t="s">
        <v>27</v>
      </c>
    </row>
    <row r="2148" spans="1:23" s="49" customFormat="1" ht="15" customHeight="1" x14ac:dyDescent="0.25">
      <c r="A2148" s="81" t="s">
        <v>63</v>
      </c>
      <c r="B2148" s="58" t="s">
        <v>166</v>
      </c>
      <c r="C2148" s="72" t="s">
        <v>28</v>
      </c>
      <c r="D2148" s="58" t="s">
        <v>11076</v>
      </c>
      <c r="E2148" s="58" t="s">
        <v>1610</v>
      </c>
      <c r="F2148" s="58" t="s">
        <v>16656</v>
      </c>
      <c r="G2148" s="60" t="s">
        <v>25</v>
      </c>
      <c r="H2148" s="58">
        <v>2001351648</v>
      </c>
      <c r="I2148" s="58" t="s">
        <v>3869</v>
      </c>
      <c r="J2148" s="13" t="s">
        <v>111</v>
      </c>
      <c r="K2148" s="13"/>
      <c r="L2148" s="14"/>
      <c r="M2148" s="54"/>
      <c r="N2148" s="6"/>
      <c r="O2148" s="58" t="s">
        <v>26</v>
      </c>
      <c r="P2148" s="6"/>
      <c r="Q2148" s="6"/>
      <c r="R2148" s="6"/>
      <c r="S2148" s="6"/>
      <c r="T2148" s="69">
        <v>336</v>
      </c>
      <c r="U2148" s="6"/>
      <c r="V2148" s="48">
        <v>39797</v>
      </c>
      <c r="W2148" s="6" t="s">
        <v>27</v>
      </c>
    </row>
    <row r="2149" spans="1:23" s="49" customFormat="1" ht="15" customHeight="1" x14ac:dyDescent="0.25">
      <c r="A2149" s="81" t="s">
        <v>93</v>
      </c>
      <c r="B2149" s="58" t="s">
        <v>154</v>
      </c>
      <c r="C2149" s="72" t="s">
        <v>24</v>
      </c>
      <c r="D2149" s="58" t="s">
        <v>11077</v>
      </c>
      <c r="E2149" s="58" t="s">
        <v>13804</v>
      </c>
      <c r="F2149" s="58" t="s">
        <v>16657</v>
      </c>
      <c r="G2149" s="60" t="s">
        <v>25</v>
      </c>
      <c r="H2149" s="58">
        <v>2001149922</v>
      </c>
      <c r="I2149" s="58" t="s">
        <v>3869</v>
      </c>
      <c r="J2149" s="13" t="s">
        <v>111</v>
      </c>
      <c r="K2149" s="13"/>
      <c r="L2149" s="14"/>
      <c r="M2149" s="54"/>
      <c r="N2149" s="6"/>
      <c r="O2149" s="58" t="s">
        <v>26</v>
      </c>
      <c r="P2149" s="6"/>
      <c r="Q2149" s="6"/>
      <c r="R2149" s="6"/>
      <c r="S2149" s="6"/>
      <c r="T2149" s="69">
        <v>343</v>
      </c>
      <c r="U2149" s="6"/>
      <c r="V2149" s="48">
        <v>14557</v>
      </c>
      <c r="W2149" s="6" t="s">
        <v>27</v>
      </c>
    </row>
    <row r="2150" spans="1:23" s="49" customFormat="1" ht="15" customHeight="1" x14ac:dyDescent="0.25">
      <c r="A2150" s="81" t="s">
        <v>136</v>
      </c>
      <c r="B2150" s="58" t="s">
        <v>153</v>
      </c>
      <c r="C2150" s="72" t="s">
        <v>24</v>
      </c>
      <c r="D2150" s="58" t="s">
        <v>11078</v>
      </c>
      <c r="E2150" s="58" t="s">
        <v>13805</v>
      </c>
      <c r="F2150" s="58" t="s">
        <v>16658</v>
      </c>
      <c r="G2150" s="60" t="s">
        <v>25</v>
      </c>
      <c r="H2150" s="58">
        <v>2000869883</v>
      </c>
      <c r="I2150" s="58" t="s">
        <v>3869</v>
      </c>
      <c r="J2150" s="13" t="s">
        <v>111</v>
      </c>
      <c r="K2150" s="13"/>
      <c r="L2150" s="14"/>
      <c r="M2150" s="54"/>
      <c r="N2150" s="6"/>
      <c r="O2150" s="58" t="s">
        <v>26</v>
      </c>
      <c r="P2150" s="6"/>
      <c r="Q2150" s="6"/>
      <c r="R2150" s="6"/>
      <c r="S2150" s="6"/>
      <c r="T2150" s="69">
        <v>265</v>
      </c>
      <c r="U2150" s="6"/>
      <c r="V2150" s="48">
        <v>14463</v>
      </c>
      <c r="W2150" s="6" t="s">
        <v>27</v>
      </c>
    </row>
    <row r="2151" spans="1:23" s="49" customFormat="1" ht="15" customHeight="1" x14ac:dyDescent="0.25">
      <c r="A2151" s="81" t="s">
        <v>44</v>
      </c>
      <c r="B2151" s="58" t="s">
        <v>184</v>
      </c>
      <c r="C2151" s="72" t="s">
        <v>28</v>
      </c>
      <c r="D2151" s="58" t="s">
        <v>11079</v>
      </c>
      <c r="E2151" s="58" t="s">
        <v>13806</v>
      </c>
      <c r="F2151" s="58" t="s">
        <v>16659</v>
      </c>
      <c r="G2151" s="60" t="s">
        <v>25</v>
      </c>
      <c r="H2151" s="58">
        <v>2000109757</v>
      </c>
      <c r="I2151" s="58" t="s">
        <v>9079</v>
      </c>
      <c r="J2151" s="13" t="s">
        <v>111</v>
      </c>
      <c r="K2151" s="13"/>
      <c r="L2151" s="14"/>
      <c r="M2151" s="54"/>
      <c r="N2151" s="6"/>
      <c r="O2151" s="58" t="s">
        <v>26</v>
      </c>
      <c r="P2151" s="6"/>
      <c r="Q2151" s="6"/>
      <c r="R2151" s="6"/>
      <c r="S2151" s="6"/>
      <c r="T2151" s="69">
        <v>0.24</v>
      </c>
      <c r="U2151" s="6"/>
      <c r="V2151" s="48">
        <v>14453</v>
      </c>
      <c r="W2151" s="6" t="s">
        <v>27</v>
      </c>
    </row>
    <row r="2152" spans="1:23" s="49" customFormat="1" ht="15" customHeight="1" x14ac:dyDescent="0.25">
      <c r="A2152" s="81" t="s">
        <v>79</v>
      </c>
      <c r="B2152" s="58" t="s">
        <v>164</v>
      </c>
      <c r="C2152" s="72" t="s">
        <v>80</v>
      </c>
      <c r="D2152" s="58" t="s">
        <v>11080</v>
      </c>
      <c r="E2152" s="58" t="s">
        <v>13807</v>
      </c>
      <c r="F2152" s="58" t="s">
        <v>16660</v>
      </c>
      <c r="G2152" s="60" t="s">
        <v>25</v>
      </c>
      <c r="H2152" s="58">
        <v>2001307579</v>
      </c>
      <c r="I2152" s="58" t="s">
        <v>3869</v>
      </c>
      <c r="J2152" s="13" t="s">
        <v>111</v>
      </c>
      <c r="K2152" s="13"/>
      <c r="L2152" s="14"/>
      <c r="M2152" s="54"/>
      <c r="N2152" s="6"/>
      <c r="O2152" s="58" t="s">
        <v>26</v>
      </c>
      <c r="P2152" s="6"/>
      <c r="Q2152" s="6"/>
      <c r="R2152" s="6"/>
      <c r="S2152" s="6"/>
      <c r="T2152" s="69">
        <v>1101</v>
      </c>
      <c r="U2152" s="6"/>
      <c r="V2152" s="48">
        <v>14446</v>
      </c>
      <c r="W2152" s="6" t="s">
        <v>27</v>
      </c>
    </row>
    <row r="2153" spans="1:23" s="49" customFormat="1" ht="15" customHeight="1" x14ac:dyDescent="0.25">
      <c r="A2153" s="81" t="s">
        <v>37</v>
      </c>
      <c r="B2153" s="58" t="s">
        <v>181</v>
      </c>
      <c r="C2153" s="72" t="s">
        <v>24</v>
      </c>
      <c r="D2153" s="58" t="s">
        <v>11081</v>
      </c>
      <c r="E2153" s="58" t="s">
        <v>13808</v>
      </c>
      <c r="F2153" s="58" t="s">
        <v>16661</v>
      </c>
      <c r="G2153" s="60" t="s">
        <v>25</v>
      </c>
      <c r="H2153" s="58">
        <v>2000782338</v>
      </c>
      <c r="I2153" s="58" t="s">
        <v>3869</v>
      </c>
      <c r="J2153" s="13" t="s">
        <v>111</v>
      </c>
      <c r="K2153" s="13"/>
      <c r="L2153" s="14"/>
      <c r="M2153" s="54"/>
      <c r="N2153" s="6"/>
      <c r="O2153" s="58" t="s">
        <v>26</v>
      </c>
      <c r="P2153" s="6"/>
      <c r="Q2153" s="6"/>
      <c r="R2153" s="6"/>
      <c r="S2153" s="6"/>
      <c r="T2153" s="69">
        <v>58</v>
      </c>
      <c r="U2153" s="6"/>
      <c r="V2153" s="48">
        <v>39696</v>
      </c>
      <c r="W2153" s="6" t="s">
        <v>27</v>
      </c>
    </row>
    <row r="2154" spans="1:23" s="49" customFormat="1" ht="15" customHeight="1" x14ac:dyDescent="0.25">
      <c r="A2154" s="81" t="s">
        <v>63</v>
      </c>
      <c r="B2154" s="58" t="s">
        <v>166</v>
      </c>
      <c r="C2154" s="72" t="s">
        <v>28</v>
      </c>
      <c r="D2154" s="58" t="s">
        <v>11082</v>
      </c>
      <c r="E2154" s="58" t="s">
        <v>13809</v>
      </c>
      <c r="F2154" s="58" t="s">
        <v>16662</v>
      </c>
      <c r="G2154" s="60" t="s">
        <v>25</v>
      </c>
      <c r="H2154" s="58">
        <v>2000355577</v>
      </c>
      <c r="I2154" s="58" t="s">
        <v>3869</v>
      </c>
      <c r="J2154" s="13" t="s">
        <v>111</v>
      </c>
      <c r="K2154" s="13"/>
      <c r="L2154" s="14"/>
      <c r="M2154" s="54"/>
      <c r="N2154" s="6"/>
      <c r="O2154" s="58" t="s">
        <v>26</v>
      </c>
      <c r="P2154" s="6"/>
      <c r="Q2154" s="6"/>
      <c r="R2154" s="6"/>
      <c r="S2154" s="6"/>
      <c r="T2154" s="69">
        <v>40</v>
      </c>
      <c r="U2154" s="6"/>
      <c r="V2154" s="48">
        <v>39798</v>
      </c>
      <c r="W2154" s="6" t="s">
        <v>27</v>
      </c>
    </row>
    <row r="2155" spans="1:23" s="49" customFormat="1" ht="15" customHeight="1" x14ac:dyDescent="0.25">
      <c r="A2155" s="81" t="s">
        <v>136</v>
      </c>
      <c r="B2155" s="58" t="s">
        <v>153</v>
      </c>
      <c r="C2155" s="72" t="s">
        <v>24</v>
      </c>
      <c r="D2155" s="58" t="s">
        <v>11083</v>
      </c>
      <c r="E2155" s="58" t="s">
        <v>13810</v>
      </c>
      <c r="F2155" s="58" t="s">
        <v>16663</v>
      </c>
      <c r="G2155" s="60" t="s">
        <v>25</v>
      </c>
      <c r="H2155" s="58">
        <v>2000861211</v>
      </c>
      <c r="I2155" s="58" t="s">
        <v>9079</v>
      </c>
      <c r="J2155" s="13" t="s">
        <v>111</v>
      </c>
      <c r="K2155" s="13"/>
      <c r="L2155" s="14"/>
      <c r="M2155" s="54"/>
      <c r="N2155" s="6"/>
      <c r="O2155" s="58" t="s">
        <v>26</v>
      </c>
      <c r="P2155" s="6"/>
      <c r="Q2155" s="6"/>
      <c r="R2155" s="6"/>
      <c r="S2155" s="6"/>
      <c r="T2155" s="69">
        <v>1036.6099999999999</v>
      </c>
      <c r="U2155" s="6"/>
      <c r="V2155" s="48">
        <v>14494</v>
      </c>
      <c r="W2155" s="6" t="s">
        <v>27</v>
      </c>
    </row>
    <row r="2156" spans="1:23" s="49" customFormat="1" ht="15" customHeight="1" x14ac:dyDescent="0.25">
      <c r="A2156" s="81" t="s">
        <v>44</v>
      </c>
      <c r="B2156" s="58" t="s">
        <v>184</v>
      </c>
      <c r="C2156" s="72" t="s">
        <v>28</v>
      </c>
      <c r="D2156" s="58" t="s">
        <v>11084</v>
      </c>
      <c r="E2156" s="58" t="s">
        <v>13811</v>
      </c>
      <c r="F2156" s="58" t="s">
        <v>16664</v>
      </c>
      <c r="G2156" s="60" t="s">
        <v>25</v>
      </c>
      <c r="H2156" s="58">
        <v>2000119507</v>
      </c>
      <c r="I2156" s="58" t="s">
        <v>9079</v>
      </c>
      <c r="J2156" s="13" t="s">
        <v>111</v>
      </c>
      <c r="K2156" s="13"/>
      <c r="L2156" s="14"/>
      <c r="M2156" s="54"/>
      <c r="N2156" s="6"/>
      <c r="O2156" s="58" t="s">
        <v>26</v>
      </c>
      <c r="P2156" s="6"/>
      <c r="Q2156" s="6"/>
      <c r="R2156" s="6"/>
      <c r="S2156" s="6"/>
      <c r="T2156" s="69">
        <v>0.17</v>
      </c>
      <c r="U2156" s="6"/>
      <c r="V2156" s="48">
        <v>14453</v>
      </c>
      <c r="W2156" s="6" t="s">
        <v>27</v>
      </c>
    </row>
    <row r="2157" spans="1:23" s="49" customFormat="1" ht="15" customHeight="1" x14ac:dyDescent="0.25">
      <c r="A2157" s="81" t="s">
        <v>79</v>
      </c>
      <c r="B2157" s="58" t="s">
        <v>164</v>
      </c>
      <c r="C2157" s="72" t="s">
        <v>80</v>
      </c>
      <c r="D2157" s="58" t="s">
        <v>11085</v>
      </c>
      <c r="E2157" s="58" t="s">
        <v>13812</v>
      </c>
      <c r="F2157" s="58" t="s">
        <v>16665</v>
      </c>
      <c r="G2157" s="60" t="s">
        <v>25</v>
      </c>
      <c r="H2157" s="58">
        <v>2001311126</v>
      </c>
      <c r="I2157" s="58" t="s">
        <v>3869</v>
      </c>
      <c r="J2157" s="13" t="s">
        <v>111</v>
      </c>
      <c r="K2157" s="13"/>
      <c r="L2157" s="14"/>
      <c r="M2157" s="54"/>
      <c r="N2157" s="6"/>
      <c r="O2157" s="58" t="s">
        <v>26</v>
      </c>
      <c r="P2157" s="6"/>
      <c r="Q2157" s="6"/>
      <c r="R2157" s="6"/>
      <c r="S2157" s="6"/>
      <c r="T2157" s="69">
        <v>116</v>
      </c>
      <c r="U2157" s="6"/>
      <c r="V2157" s="48">
        <v>14456</v>
      </c>
      <c r="W2157" s="6" t="s">
        <v>27</v>
      </c>
    </row>
    <row r="2158" spans="1:23" s="49" customFormat="1" ht="15" customHeight="1" x14ac:dyDescent="0.25">
      <c r="A2158" s="81" t="s">
        <v>37</v>
      </c>
      <c r="B2158" s="58" t="s">
        <v>181</v>
      </c>
      <c r="C2158" s="72" t="s">
        <v>24</v>
      </c>
      <c r="D2158" s="58" t="s">
        <v>11086</v>
      </c>
      <c r="E2158" s="58" t="s">
        <v>13813</v>
      </c>
      <c r="F2158" s="58" t="s">
        <v>16666</v>
      </c>
      <c r="G2158" s="60" t="s">
        <v>25</v>
      </c>
      <c r="H2158" s="58">
        <v>2000773975</v>
      </c>
      <c r="I2158" s="58" t="s">
        <v>3869</v>
      </c>
      <c r="J2158" s="13" t="s">
        <v>111</v>
      </c>
      <c r="K2158" s="13"/>
      <c r="L2158" s="14"/>
      <c r="M2158" s="54"/>
      <c r="N2158" s="6"/>
      <c r="O2158" s="58" t="s">
        <v>26</v>
      </c>
      <c r="P2158" s="6"/>
      <c r="Q2158" s="6"/>
      <c r="R2158" s="6"/>
      <c r="S2158" s="6"/>
      <c r="T2158" s="69">
        <v>228</v>
      </c>
      <c r="U2158" s="6"/>
      <c r="V2158" s="48">
        <v>39697</v>
      </c>
      <c r="W2158" s="6" t="s">
        <v>27</v>
      </c>
    </row>
    <row r="2159" spans="1:23" s="49" customFormat="1" ht="15" customHeight="1" x14ac:dyDescent="0.25">
      <c r="A2159" s="81" t="s">
        <v>63</v>
      </c>
      <c r="B2159" s="58" t="s">
        <v>166</v>
      </c>
      <c r="C2159" s="72" t="s">
        <v>28</v>
      </c>
      <c r="D2159" s="58" t="s">
        <v>11087</v>
      </c>
      <c r="E2159" s="58" t="s">
        <v>13814</v>
      </c>
      <c r="F2159" s="58" t="s">
        <v>16667</v>
      </c>
      <c r="G2159" s="60" t="s">
        <v>25</v>
      </c>
      <c r="H2159" s="58">
        <v>2001351117</v>
      </c>
      <c r="I2159" s="58" t="s">
        <v>3869</v>
      </c>
      <c r="J2159" s="13" t="s">
        <v>111</v>
      </c>
      <c r="K2159" s="13"/>
      <c r="L2159" s="14"/>
      <c r="M2159" s="54"/>
      <c r="N2159" s="6"/>
      <c r="O2159" s="58" t="s">
        <v>26</v>
      </c>
      <c r="P2159" s="6"/>
      <c r="Q2159" s="6"/>
      <c r="R2159" s="6"/>
      <c r="S2159" s="6"/>
      <c r="T2159" s="69">
        <v>796</v>
      </c>
      <c r="U2159" s="6"/>
      <c r="V2159" s="48">
        <v>39798</v>
      </c>
      <c r="W2159" s="6" t="s">
        <v>27</v>
      </c>
    </row>
    <row r="2160" spans="1:23" s="49" customFormat="1" ht="15" customHeight="1" x14ac:dyDescent="0.25">
      <c r="A2160" s="81" t="s">
        <v>101</v>
      </c>
      <c r="B2160" s="58" t="s">
        <v>145</v>
      </c>
      <c r="C2160" s="72" t="s">
        <v>24</v>
      </c>
      <c r="D2160" s="58" t="s">
        <v>11088</v>
      </c>
      <c r="E2160" s="58" t="s">
        <v>13815</v>
      </c>
      <c r="F2160" s="58" t="s">
        <v>16668</v>
      </c>
      <c r="G2160" s="60" t="s">
        <v>25</v>
      </c>
      <c r="H2160" s="58">
        <v>2001383078</v>
      </c>
      <c r="I2160" s="58" t="s">
        <v>3869</v>
      </c>
      <c r="J2160" s="13" t="s">
        <v>111</v>
      </c>
      <c r="K2160" s="13"/>
      <c r="L2160" s="14"/>
      <c r="M2160" s="54"/>
      <c r="N2160" s="6"/>
      <c r="O2160" s="58" t="s">
        <v>26</v>
      </c>
      <c r="P2160" s="6"/>
      <c r="Q2160" s="6"/>
      <c r="R2160" s="6"/>
      <c r="S2160" s="6"/>
      <c r="T2160" s="69">
        <v>1767.23</v>
      </c>
      <c r="U2160" s="6"/>
      <c r="V2160" s="48">
        <v>14462</v>
      </c>
      <c r="W2160" s="6" t="s">
        <v>27</v>
      </c>
    </row>
    <row r="2161" spans="1:23" s="49" customFormat="1" ht="15" customHeight="1" x14ac:dyDescent="0.25">
      <c r="A2161" s="81" t="s">
        <v>136</v>
      </c>
      <c r="B2161" s="58" t="s">
        <v>153</v>
      </c>
      <c r="C2161" s="72" t="s">
        <v>24</v>
      </c>
      <c r="D2161" s="58" t="s">
        <v>11089</v>
      </c>
      <c r="E2161" s="58" t="s">
        <v>13816</v>
      </c>
      <c r="F2161" s="58" t="s">
        <v>16669</v>
      </c>
      <c r="G2161" s="60" t="s">
        <v>25</v>
      </c>
      <c r="H2161" s="58">
        <v>2000868216</v>
      </c>
      <c r="I2161" s="58" t="s">
        <v>3869</v>
      </c>
      <c r="J2161" s="13" t="s">
        <v>111</v>
      </c>
      <c r="K2161" s="13"/>
      <c r="L2161" s="14"/>
      <c r="M2161" s="54"/>
      <c r="N2161" s="6"/>
      <c r="O2161" s="58" t="s">
        <v>26</v>
      </c>
      <c r="P2161" s="6"/>
      <c r="Q2161" s="6"/>
      <c r="R2161" s="6"/>
      <c r="S2161" s="6"/>
      <c r="T2161" s="69">
        <v>307</v>
      </c>
      <c r="U2161" s="6"/>
      <c r="V2161" s="48">
        <v>14494</v>
      </c>
      <c r="W2161" s="6" t="s">
        <v>27</v>
      </c>
    </row>
    <row r="2162" spans="1:23" s="49" customFormat="1" ht="15" customHeight="1" x14ac:dyDescent="0.25">
      <c r="A2162" s="81" t="s">
        <v>44</v>
      </c>
      <c r="B2162" s="58" t="s">
        <v>184</v>
      </c>
      <c r="C2162" s="72" t="s">
        <v>28</v>
      </c>
      <c r="D2162" s="58" t="s">
        <v>11090</v>
      </c>
      <c r="E2162" s="58" t="s">
        <v>13817</v>
      </c>
      <c r="F2162" s="58" t="s">
        <v>16670</v>
      </c>
      <c r="G2162" s="60" t="s">
        <v>25</v>
      </c>
      <c r="H2162" s="58">
        <v>2000104461</v>
      </c>
      <c r="I2162" s="58" t="s">
        <v>3869</v>
      </c>
      <c r="J2162" s="13" t="s">
        <v>111</v>
      </c>
      <c r="K2162" s="13"/>
      <c r="L2162" s="14"/>
      <c r="M2162" s="54"/>
      <c r="N2162" s="6"/>
      <c r="O2162" s="58" t="s">
        <v>26</v>
      </c>
      <c r="P2162" s="6"/>
      <c r="Q2162" s="6"/>
      <c r="R2162" s="6"/>
      <c r="S2162" s="6"/>
      <c r="T2162" s="69">
        <v>40.799999999999997</v>
      </c>
      <c r="U2162" s="6"/>
      <c r="V2162" s="48">
        <v>14455</v>
      </c>
      <c r="W2162" s="6" t="s">
        <v>27</v>
      </c>
    </row>
    <row r="2163" spans="1:23" s="49" customFormat="1" ht="15" customHeight="1" x14ac:dyDescent="0.25">
      <c r="A2163" s="81" t="s">
        <v>79</v>
      </c>
      <c r="B2163" s="58" t="s">
        <v>164</v>
      </c>
      <c r="C2163" s="72" t="s">
        <v>80</v>
      </c>
      <c r="D2163" s="58" t="s">
        <v>11091</v>
      </c>
      <c r="E2163" s="58" t="s">
        <v>13818</v>
      </c>
      <c r="F2163" s="58" t="s">
        <v>16671</v>
      </c>
      <c r="G2163" s="60" t="s">
        <v>25</v>
      </c>
      <c r="H2163" s="58">
        <v>2001316397</v>
      </c>
      <c r="I2163" s="58" t="s">
        <v>3869</v>
      </c>
      <c r="J2163" s="13" t="s">
        <v>111</v>
      </c>
      <c r="K2163" s="13"/>
      <c r="L2163" s="14"/>
      <c r="M2163" s="54"/>
      <c r="N2163" s="6"/>
      <c r="O2163" s="58" t="s">
        <v>26</v>
      </c>
      <c r="P2163" s="6"/>
      <c r="Q2163" s="6"/>
      <c r="R2163" s="6"/>
      <c r="S2163" s="6"/>
      <c r="T2163" s="69">
        <v>3333</v>
      </c>
      <c r="U2163" s="6"/>
      <c r="V2163" s="48">
        <v>39734</v>
      </c>
      <c r="W2163" s="6" t="s">
        <v>27</v>
      </c>
    </row>
    <row r="2164" spans="1:23" s="49" customFormat="1" ht="15" customHeight="1" x14ac:dyDescent="0.25">
      <c r="A2164" s="81" t="s">
        <v>37</v>
      </c>
      <c r="B2164" s="58" t="s">
        <v>181</v>
      </c>
      <c r="C2164" s="72" t="s">
        <v>24</v>
      </c>
      <c r="D2164" s="58" t="s">
        <v>11092</v>
      </c>
      <c r="E2164" s="58" t="s">
        <v>13819</v>
      </c>
      <c r="F2164" s="58" t="s">
        <v>16672</v>
      </c>
      <c r="G2164" s="60" t="s">
        <v>25</v>
      </c>
      <c r="H2164" s="58">
        <v>2000775188</v>
      </c>
      <c r="I2164" s="58" t="s">
        <v>3869</v>
      </c>
      <c r="J2164" s="13" t="s">
        <v>111</v>
      </c>
      <c r="K2164" s="13"/>
      <c r="L2164" s="14"/>
      <c r="M2164" s="54"/>
      <c r="N2164" s="6"/>
      <c r="O2164" s="58" t="s">
        <v>26</v>
      </c>
      <c r="P2164" s="6"/>
      <c r="Q2164" s="6"/>
      <c r="R2164" s="6"/>
      <c r="S2164" s="6"/>
      <c r="T2164" s="69">
        <v>11239.34</v>
      </c>
      <c r="U2164" s="6"/>
      <c r="V2164" s="48">
        <v>14311</v>
      </c>
      <c r="W2164" s="6" t="s">
        <v>27</v>
      </c>
    </row>
    <row r="2165" spans="1:23" s="49" customFormat="1" ht="15" customHeight="1" x14ac:dyDescent="0.25">
      <c r="A2165" s="81" t="s">
        <v>63</v>
      </c>
      <c r="B2165" s="58" t="s">
        <v>166</v>
      </c>
      <c r="C2165" s="72" t="s">
        <v>28</v>
      </c>
      <c r="D2165" s="58" t="s">
        <v>11093</v>
      </c>
      <c r="E2165" s="58" t="s">
        <v>13820</v>
      </c>
      <c r="F2165" s="58" t="s">
        <v>16673</v>
      </c>
      <c r="G2165" s="60" t="s">
        <v>25</v>
      </c>
      <c r="H2165" s="58">
        <v>2001358025</v>
      </c>
      <c r="I2165" s="58" t="s">
        <v>9079</v>
      </c>
      <c r="J2165" s="13" t="s">
        <v>111</v>
      </c>
      <c r="K2165" s="13"/>
      <c r="L2165" s="14"/>
      <c r="M2165" s="54"/>
      <c r="N2165" s="6"/>
      <c r="O2165" s="58" t="s">
        <v>26</v>
      </c>
      <c r="P2165" s="6"/>
      <c r="Q2165" s="6"/>
      <c r="R2165" s="6"/>
      <c r="S2165" s="6"/>
      <c r="T2165" s="69">
        <v>55.9</v>
      </c>
      <c r="U2165" s="6"/>
      <c r="V2165" s="48">
        <v>39798</v>
      </c>
      <c r="W2165" s="6" t="s">
        <v>27</v>
      </c>
    </row>
    <row r="2166" spans="1:23" s="49" customFormat="1" ht="15" customHeight="1" x14ac:dyDescent="0.25">
      <c r="A2166" s="81" t="s">
        <v>101</v>
      </c>
      <c r="B2166" s="58" t="s">
        <v>145</v>
      </c>
      <c r="C2166" s="72" t="s">
        <v>24</v>
      </c>
      <c r="D2166" s="58" t="s">
        <v>11094</v>
      </c>
      <c r="E2166" s="58" t="s">
        <v>13821</v>
      </c>
      <c r="F2166" s="58" t="s">
        <v>16674</v>
      </c>
      <c r="G2166" s="60" t="s">
        <v>25</v>
      </c>
      <c r="H2166" s="58">
        <v>2001379952</v>
      </c>
      <c r="I2166" s="58" t="s">
        <v>9079</v>
      </c>
      <c r="J2166" s="13" t="s">
        <v>111</v>
      </c>
      <c r="K2166" s="13"/>
      <c r="L2166" s="14"/>
      <c r="M2166" s="54"/>
      <c r="N2166" s="6"/>
      <c r="O2166" s="58" t="s">
        <v>26</v>
      </c>
      <c r="P2166" s="6"/>
      <c r="Q2166" s="6"/>
      <c r="R2166" s="6"/>
      <c r="S2166" s="6"/>
      <c r="T2166" s="69">
        <v>1817.71</v>
      </c>
      <c r="U2166" s="6"/>
      <c r="V2166" s="48">
        <v>14396</v>
      </c>
      <c r="W2166" s="6" t="s">
        <v>27</v>
      </c>
    </row>
    <row r="2167" spans="1:23" s="49" customFormat="1" ht="15" customHeight="1" x14ac:dyDescent="0.25">
      <c r="A2167" s="81" t="s">
        <v>136</v>
      </c>
      <c r="B2167" s="58" t="s">
        <v>153</v>
      </c>
      <c r="C2167" s="72" t="s">
        <v>24</v>
      </c>
      <c r="D2167" s="58" t="s">
        <v>11095</v>
      </c>
      <c r="E2167" s="58" t="s">
        <v>13822</v>
      </c>
      <c r="F2167" s="58" t="s">
        <v>16675</v>
      </c>
      <c r="G2167" s="60" t="s">
        <v>25</v>
      </c>
      <c r="H2167" s="58">
        <v>2000868647</v>
      </c>
      <c r="I2167" s="58" t="s">
        <v>3869</v>
      </c>
      <c r="J2167" s="13" t="s">
        <v>111</v>
      </c>
      <c r="K2167" s="13"/>
      <c r="L2167" s="14"/>
      <c r="M2167" s="54"/>
      <c r="N2167" s="6"/>
      <c r="O2167" s="58" t="s">
        <v>26</v>
      </c>
      <c r="P2167" s="6"/>
      <c r="Q2167" s="6"/>
      <c r="R2167" s="6"/>
      <c r="S2167" s="6"/>
      <c r="T2167" s="69">
        <v>7557</v>
      </c>
      <c r="U2167" s="6"/>
      <c r="V2167" s="48">
        <v>14494</v>
      </c>
      <c r="W2167" s="6" t="s">
        <v>27</v>
      </c>
    </row>
    <row r="2168" spans="1:23" s="49" customFormat="1" ht="15" customHeight="1" x14ac:dyDescent="0.25">
      <c r="A2168" s="81" t="s">
        <v>44</v>
      </c>
      <c r="B2168" s="58" t="s">
        <v>184</v>
      </c>
      <c r="C2168" s="72" t="s">
        <v>28</v>
      </c>
      <c r="D2168" s="58" t="s">
        <v>11096</v>
      </c>
      <c r="E2168" s="58" t="s">
        <v>6762</v>
      </c>
      <c r="F2168" s="58" t="s">
        <v>16676</v>
      </c>
      <c r="G2168" s="60" t="s">
        <v>25</v>
      </c>
      <c r="H2168" s="58">
        <v>2000090479</v>
      </c>
      <c r="I2168" s="58" t="s">
        <v>3869</v>
      </c>
      <c r="J2168" s="13" t="s">
        <v>111</v>
      </c>
      <c r="K2168" s="13"/>
      <c r="L2168" s="14"/>
      <c r="M2168" s="54"/>
      <c r="N2168" s="6"/>
      <c r="O2168" s="58" t="s">
        <v>26</v>
      </c>
      <c r="P2168" s="6"/>
      <c r="Q2168" s="6"/>
      <c r="R2168" s="6"/>
      <c r="S2168" s="6"/>
      <c r="T2168" s="69">
        <v>4079</v>
      </c>
      <c r="U2168" s="6"/>
      <c r="V2168" s="48">
        <v>39737</v>
      </c>
      <c r="W2168" s="6" t="s">
        <v>27</v>
      </c>
    </row>
    <row r="2169" spans="1:23" s="49" customFormat="1" ht="15" customHeight="1" x14ac:dyDescent="0.25">
      <c r="A2169" s="81" t="s">
        <v>79</v>
      </c>
      <c r="B2169" s="58" t="s">
        <v>164</v>
      </c>
      <c r="C2169" s="72" t="s">
        <v>80</v>
      </c>
      <c r="D2169" s="58" t="s">
        <v>11097</v>
      </c>
      <c r="E2169" s="58" t="s">
        <v>13823</v>
      </c>
      <c r="F2169" s="58" t="s">
        <v>16677</v>
      </c>
      <c r="G2169" s="60" t="s">
        <v>25</v>
      </c>
      <c r="H2169" s="58">
        <v>2001308478</v>
      </c>
      <c r="I2169" s="58" t="s">
        <v>3869</v>
      </c>
      <c r="J2169" s="13" t="s">
        <v>111</v>
      </c>
      <c r="K2169" s="13"/>
      <c r="L2169" s="14"/>
      <c r="M2169" s="54"/>
      <c r="N2169" s="6"/>
      <c r="O2169" s="58" t="s">
        <v>26</v>
      </c>
      <c r="P2169" s="6"/>
      <c r="Q2169" s="6"/>
      <c r="R2169" s="6"/>
      <c r="S2169" s="6"/>
      <c r="T2169" s="69">
        <v>212</v>
      </c>
      <c r="U2169" s="6"/>
      <c r="V2169" s="48">
        <v>39737</v>
      </c>
      <c r="W2169" s="6" t="s">
        <v>27</v>
      </c>
    </row>
    <row r="2170" spans="1:23" s="49" customFormat="1" ht="15" customHeight="1" x14ac:dyDescent="0.25">
      <c r="A2170" s="81" t="s">
        <v>37</v>
      </c>
      <c r="B2170" s="58" t="s">
        <v>181</v>
      </c>
      <c r="C2170" s="72" t="s">
        <v>24</v>
      </c>
      <c r="D2170" s="58" t="s">
        <v>11098</v>
      </c>
      <c r="E2170" s="58" t="s">
        <v>6750</v>
      </c>
      <c r="F2170" s="58" t="s">
        <v>16678</v>
      </c>
      <c r="G2170" s="60" t="s">
        <v>25</v>
      </c>
      <c r="H2170" s="58">
        <v>2000782378</v>
      </c>
      <c r="I2170" s="58" t="s">
        <v>3869</v>
      </c>
      <c r="J2170" s="13" t="s">
        <v>111</v>
      </c>
      <c r="K2170" s="13"/>
      <c r="L2170" s="14"/>
      <c r="M2170" s="54"/>
      <c r="N2170" s="6"/>
      <c r="O2170" s="58" t="s">
        <v>26</v>
      </c>
      <c r="P2170" s="6"/>
      <c r="Q2170" s="6"/>
      <c r="R2170" s="6"/>
      <c r="S2170" s="6"/>
      <c r="T2170" s="69">
        <v>7458</v>
      </c>
      <c r="U2170" s="6"/>
      <c r="V2170" s="48">
        <v>14403</v>
      </c>
      <c r="W2170" s="6" t="s">
        <v>27</v>
      </c>
    </row>
    <row r="2171" spans="1:23" s="49" customFormat="1" ht="15" customHeight="1" x14ac:dyDescent="0.25">
      <c r="A2171" s="81" t="s">
        <v>63</v>
      </c>
      <c r="B2171" s="58" t="s">
        <v>166</v>
      </c>
      <c r="C2171" s="72" t="s">
        <v>28</v>
      </c>
      <c r="D2171" s="58" t="s">
        <v>11099</v>
      </c>
      <c r="E2171" s="58" t="s">
        <v>13824</v>
      </c>
      <c r="F2171" s="58" t="s">
        <v>16679</v>
      </c>
      <c r="G2171" s="60" t="s">
        <v>25</v>
      </c>
      <c r="H2171" s="58">
        <v>2001358939</v>
      </c>
      <c r="I2171" s="58" t="s">
        <v>9079</v>
      </c>
      <c r="J2171" s="13" t="s">
        <v>111</v>
      </c>
      <c r="K2171" s="13"/>
      <c r="L2171" s="14"/>
      <c r="M2171" s="54"/>
      <c r="N2171" s="6"/>
      <c r="O2171" s="58" t="s">
        <v>26</v>
      </c>
      <c r="P2171" s="6"/>
      <c r="Q2171" s="6"/>
      <c r="R2171" s="6"/>
      <c r="S2171" s="6"/>
      <c r="T2171" s="69">
        <v>6680.83</v>
      </c>
      <c r="U2171" s="6"/>
      <c r="V2171" s="48">
        <v>39798</v>
      </c>
      <c r="W2171" s="6" t="s">
        <v>27</v>
      </c>
    </row>
    <row r="2172" spans="1:23" s="49" customFormat="1" ht="15" customHeight="1" x14ac:dyDescent="0.25">
      <c r="A2172" s="81" t="s">
        <v>101</v>
      </c>
      <c r="B2172" s="58" t="s">
        <v>145</v>
      </c>
      <c r="C2172" s="72" t="s">
        <v>24</v>
      </c>
      <c r="D2172" s="58" t="s">
        <v>11100</v>
      </c>
      <c r="E2172" s="58" t="s">
        <v>5644</v>
      </c>
      <c r="F2172" s="58" t="s">
        <v>16680</v>
      </c>
      <c r="G2172" s="60" t="s">
        <v>25</v>
      </c>
      <c r="H2172" s="58">
        <v>2001383232</v>
      </c>
      <c r="I2172" s="58" t="s">
        <v>3869</v>
      </c>
      <c r="J2172" s="13" t="s">
        <v>111</v>
      </c>
      <c r="K2172" s="13"/>
      <c r="L2172" s="14"/>
      <c r="M2172" s="54"/>
      <c r="N2172" s="6"/>
      <c r="O2172" s="58" t="s">
        <v>26</v>
      </c>
      <c r="P2172" s="6"/>
      <c r="Q2172" s="6"/>
      <c r="R2172" s="6"/>
      <c r="S2172" s="6"/>
      <c r="T2172" s="69">
        <v>902</v>
      </c>
      <c r="U2172" s="6"/>
      <c r="V2172" s="48">
        <v>39536</v>
      </c>
      <c r="W2172" s="6" t="s">
        <v>27</v>
      </c>
    </row>
    <row r="2173" spans="1:23" s="49" customFormat="1" ht="15" customHeight="1" x14ac:dyDescent="0.25">
      <c r="A2173" s="81" t="s">
        <v>136</v>
      </c>
      <c r="B2173" s="58" t="s">
        <v>153</v>
      </c>
      <c r="C2173" s="72" t="s">
        <v>24</v>
      </c>
      <c r="D2173" s="58" t="s">
        <v>11101</v>
      </c>
      <c r="E2173" s="58" t="s">
        <v>6203</v>
      </c>
      <c r="F2173" s="58" t="s">
        <v>16681</v>
      </c>
      <c r="G2173" s="60" t="s">
        <v>25</v>
      </c>
      <c r="H2173" s="58">
        <v>2000867783</v>
      </c>
      <c r="I2173" s="58" t="s">
        <v>3869</v>
      </c>
      <c r="J2173" s="13" t="s">
        <v>111</v>
      </c>
      <c r="K2173" s="13"/>
      <c r="L2173" s="14"/>
      <c r="M2173" s="54"/>
      <c r="N2173" s="6"/>
      <c r="O2173" s="58" t="s">
        <v>26</v>
      </c>
      <c r="P2173" s="6"/>
      <c r="Q2173" s="6"/>
      <c r="R2173" s="6"/>
      <c r="S2173" s="6"/>
      <c r="T2173" s="69">
        <v>2085</v>
      </c>
      <c r="U2173" s="6"/>
      <c r="V2173" s="48">
        <v>14409</v>
      </c>
      <c r="W2173" s="6" t="s">
        <v>27</v>
      </c>
    </row>
    <row r="2174" spans="1:23" s="49" customFormat="1" ht="15" customHeight="1" x14ac:dyDescent="0.25">
      <c r="A2174" s="81" t="s">
        <v>44</v>
      </c>
      <c r="B2174" s="58" t="s">
        <v>184</v>
      </c>
      <c r="C2174" s="72" t="s">
        <v>28</v>
      </c>
      <c r="D2174" s="58" t="s">
        <v>11102</v>
      </c>
      <c r="E2174" s="58" t="s">
        <v>13825</v>
      </c>
      <c r="F2174" s="58" t="s">
        <v>16682</v>
      </c>
      <c r="G2174" s="60" t="s">
        <v>25</v>
      </c>
      <c r="H2174" s="58">
        <v>2000095888</v>
      </c>
      <c r="I2174" s="58" t="s">
        <v>3869</v>
      </c>
      <c r="J2174" s="13" t="s">
        <v>111</v>
      </c>
      <c r="K2174" s="13"/>
      <c r="L2174" s="14"/>
      <c r="M2174" s="54"/>
      <c r="N2174" s="6"/>
      <c r="O2174" s="58" t="s">
        <v>26</v>
      </c>
      <c r="P2174" s="6"/>
      <c r="Q2174" s="6"/>
      <c r="R2174" s="6"/>
      <c r="S2174" s="6"/>
      <c r="T2174" s="69">
        <v>1289</v>
      </c>
      <c r="U2174" s="6"/>
      <c r="V2174" s="48">
        <v>39737</v>
      </c>
      <c r="W2174" s="6" t="s">
        <v>27</v>
      </c>
    </row>
    <row r="2175" spans="1:23" s="49" customFormat="1" ht="15" customHeight="1" x14ac:dyDescent="0.25">
      <c r="A2175" s="81" t="s">
        <v>79</v>
      </c>
      <c r="B2175" s="58" t="s">
        <v>164</v>
      </c>
      <c r="C2175" s="72" t="s">
        <v>80</v>
      </c>
      <c r="D2175" s="58" t="s">
        <v>11103</v>
      </c>
      <c r="E2175" s="58" t="s">
        <v>13826</v>
      </c>
      <c r="F2175" s="58" t="s">
        <v>16683</v>
      </c>
      <c r="G2175" s="60" t="s">
        <v>25</v>
      </c>
      <c r="H2175" s="58">
        <v>2001307625</v>
      </c>
      <c r="I2175" s="58" t="s">
        <v>3869</v>
      </c>
      <c r="J2175" s="13" t="s">
        <v>111</v>
      </c>
      <c r="K2175" s="13"/>
      <c r="L2175" s="14"/>
      <c r="M2175" s="54"/>
      <c r="N2175" s="6"/>
      <c r="O2175" s="58" t="s">
        <v>26</v>
      </c>
      <c r="P2175" s="6"/>
      <c r="Q2175" s="6"/>
      <c r="R2175" s="6"/>
      <c r="S2175" s="6"/>
      <c r="T2175" s="69">
        <v>2010.31</v>
      </c>
      <c r="U2175" s="6"/>
      <c r="V2175" s="48">
        <v>39745</v>
      </c>
      <c r="W2175" s="6" t="s">
        <v>27</v>
      </c>
    </row>
    <row r="2176" spans="1:23" s="49" customFormat="1" ht="15" customHeight="1" x14ac:dyDescent="0.25">
      <c r="A2176" s="81" t="s">
        <v>37</v>
      </c>
      <c r="B2176" s="58" t="s">
        <v>181</v>
      </c>
      <c r="C2176" s="72" t="s">
        <v>24</v>
      </c>
      <c r="D2176" s="58" t="s">
        <v>11104</v>
      </c>
      <c r="E2176" s="58" t="s">
        <v>13827</v>
      </c>
      <c r="F2176" s="58" t="s">
        <v>16684</v>
      </c>
      <c r="G2176" s="60" t="s">
        <v>25</v>
      </c>
      <c r="H2176" s="58">
        <v>2000786325</v>
      </c>
      <c r="I2176" s="58" t="s">
        <v>9079</v>
      </c>
      <c r="J2176" s="13" t="s">
        <v>111</v>
      </c>
      <c r="K2176" s="13"/>
      <c r="L2176" s="14"/>
      <c r="M2176" s="54"/>
      <c r="N2176" s="6"/>
      <c r="O2176" s="58" t="s">
        <v>26</v>
      </c>
      <c r="P2176" s="6"/>
      <c r="Q2176" s="6"/>
      <c r="R2176" s="6"/>
      <c r="S2176" s="6"/>
      <c r="T2176" s="69">
        <v>6834.6</v>
      </c>
      <c r="U2176" s="6"/>
      <c r="V2176" s="48">
        <v>14440</v>
      </c>
      <c r="W2176" s="6" t="s">
        <v>27</v>
      </c>
    </row>
    <row r="2177" spans="1:23" s="49" customFormat="1" ht="15" customHeight="1" x14ac:dyDescent="0.25">
      <c r="A2177" s="81" t="s">
        <v>63</v>
      </c>
      <c r="B2177" s="58" t="s">
        <v>166</v>
      </c>
      <c r="C2177" s="72" t="s">
        <v>28</v>
      </c>
      <c r="D2177" s="58" t="s">
        <v>11105</v>
      </c>
      <c r="E2177" s="58" t="s">
        <v>13828</v>
      </c>
      <c r="F2177" s="58" t="s">
        <v>16685</v>
      </c>
      <c r="G2177" s="60" t="s">
        <v>25</v>
      </c>
      <c r="H2177" s="58">
        <v>2001369655</v>
      </c>
      <c r="I2177" s="58" t="s">
        <v>9079</v>
      </c>
      <c r="J2177" s="13" t="s">
        <v>111</v>
      </c>
      <c r="K2177" s="13"/>
      <c r="L2177" s="14"/>
      <c r="M2177" s="54"/>
      <c r="N2177" s="6"/>
      <c r="O2177" s="58" t="s">
        <v>26</v>
      </c>
      <c r="P2177" s="6"/>
      <c r="Q2177" s="6"/>
      <c r="R2177" s="6"/>
      <c r="S2177" s="6"/>
      <c r="T2177" s="69">
        <v>297.32</v>
      </c>
      <c r="U2177" s="6"/>
      <c r="V2177" s="48">
        <v>39798</v>
      </c>
      <c r="W2177" s="6" t="s">
        <v>27</v>
      </c>
    </row>
    <row r="2178" spans="1:23" s="49" customFormat="1" ht="15" customHeight="1" x14ac:dyDescent="0.25">
      <c r="A2178" s="81" t="s">
        <v>101</v>
      </c>
      <c r="B2178" s="58" t="s">
        <v>145</v>
      </c>
      <c r="C2178" s="72" t="s">
        <v>24</v>
      </c>
      <c r="D2178" s="58" t="s">
        <v>11106</v>
      </c>
      <c r="E2178" s="58" t="s">
        <v>13829</v>
      </c>
      <c r="F2178" s="58" t="s">
        <v>16686</v>
      </c>
      <c r="G2178" s="60" t="s">
        <v>25</v>
      </c>
      <c r="H2178" s="58">
        <v>2001382961</v>
      </c>
      <c r="I2178" s="58" t="s">
        <v>3869</v>
      </c>
      <c r="J2178" s="13" t="s">
        <v>111</v>
      </c>
      <c r="K2178" s="13"/>
      <c r="L2178" s="14"/>
      <c r="M2178" s="54"/>
      <c r="N2178" s="6"/>
      <c r="O2178" s="58" t="s">
        <v>26</v>
      </c>
      <c r="P2178" s="6"/>
      <c r="Q2178" s="6"/>
      <c r="R2178" s="6"/>
      <c r="S2178" s="6"/>
      <c r="T2178" s="69">
        <v>2502</v>
      </c>
      <c r="U2178" s="6"/>
      <c r="V2178" s="48">
        <v>39559</v>
      </c>
      <c r="W2178" s="6" t="s">
        <v>27</v>
      </c>
    </row>
    <row r="2179" spans="1:23" s="49" customFormat="1" ht="15" customHeight="1" x14ac:dyDescent="0.25">
      <c r="A2179" s="81" t="s">
        <v>136</v>
      </c>
      <c r="B2179" s="58" t="s">
        <v>153</v>
      </c>
      <c r="C2179" s="72" t="s">
        <v>24</v>
      </c>
      <c r="D2179" s="58" t="s">
        <v>11107</v>
      </c>
      <c r="E2179" s="58" t="s">
        <v>13830</v>
      </c>
      <c r="F2179" s="58" t="s">
        <v>16687</v>
      </c>
      <c r="G2179" s="60" t="s">
        <v>25</v>
      </c>
      <c r="H2179" s="58">
        <v>2000868402</v>
      </c>
      <c r="I2179" s="58" t="s">
        <v>3869</v>
      </c>
      <c r="J2179" s="13" t="s">
        <v>111</v>
      </c>
      <c r="K2179" s="13"/>
      <c r="L2179" s="14"/>
      <c r="M2179" s="54"/>
      <c r="N2179" s="6"/>
      <c r="O2179" s="58" t="s">
        <v>26</v>
      </c>
      <c r="P2179" s="6"/>
      <c r="Q2179" s="6"/>
      <c r="R2179" s="6"/>
      <c r="S2179" s="6"/>
      <c r="T2179" s="69">
        <v>2025</v>
      </c>
      <c r="U2179" s="6"/>
      <c r="V2179" s="48">
        <v>14418</v>
      </c>
      <c r="W2179" s="6" t="s">
        <v>27</v>
      </c>
    </row>
    <row r="2180" spans="1:23" s="49" customFormat="1" ht="15" customHeight="1" x14ac:dyDescent="0.25">
      <c r="A2180" s="81" t="s">
        <v>44</v>
      </c>
      <c r="B2180" s="58" t="s">
        <v>184</v>
      </c>
      <c r="C2180" s="72" t="s">
        <v>28</v>
      </c>
      <c r="D2180" s="58" t="s">
        <v>11108</v>
      </c>
      <c r="E2180" s="58" t="s">
        <v>13831</v>
      </c>
      <c r="F2180" s="58" t="s">
        <v>16688</v>
      </c>
      <c r="G2180" s="60" t="s">
        <v>25</v>
      </c>
      <c r="H2180" s="58">
        <v>2000111751</v>
      </c>
      <c r="I2180" s="58" t="s">
        <v>9079</v>
      </c>
      <c r="J2180" s="13" t="s">
        <v>111</v>
      </c>
      <c r="K2180" s="13"/>
      <c r="L2180" s="14"/>
      <c r="M2180" s="54"/>
      <c r="N2180" s="6"/>
      <c r="O2180" s="58" t="s">
        <v>26</v>
      </c>
      <c r="P2180" s="6"/>
      <c r="Q2180" s="6"/>
      <c r="R2180" s="6"/>
      <c r="S2180" s="6"/>
      <c r="T2180" s="69">
        <v>0.12</v>
      </c>
      <c r="U2180" s="6"/>
      <c r="V2180" s="48">
        <v>39739</v>
      </c>
      <c r="W2180" s="6" t="s">
        <v>27</v>
      </c>
    </row>
    <row r="2181" spans="1:23" s="49" customFormat="1" ht="15" customHeight="1" x14ac:dyDescent="0.25">
      <c r="A2181" s="81" t="s">
        <v>79</v>
      </c>
      <c r="B2181" s="58" t="s">
        <v>164</v>
      </c>
      <c r="C2181" s="72" t="s">
        <v>80</v>
      </c>
      <c r="D2181" s="58" t="s">
        <v>11109</v>
      </c>
      <c r="E2181" s="58" t="s">
        <v>13832</v>
      </c>
      <c r="F2181" s="58" t="s">
        <v>16689</v>
      </c>
      <c r="G2181" s="60" t="s">
        <v>25</v>
      </c>
      <c r="H2181" s="58">
        <v>2001326018</v>
      </c>
      <c r="I2181" s="58" t="s">
        <v>9079</v>
      </c>
      <c r="J2181" s="13" t="s">
        <v>111</v>
      </c>
      <c r="K2181" s="13"/>
      <c r="L2181" s="14"/>
      <c r="M2181" s="54"/>
      <c r="N2181" s="6"/>
      <c r="O2181" s="58" t="s">
        <v>26</v>
      </c>
      <c r="P2181" s="6"/>
      <c r="Q2181" s="6"/>
      <c r="R2181" s="6"/>
      <c r="S2181" s="6"/>
      <c r="T2181" s="69">
        <v>0.1</v>
      </c>
      <c r="U2181" s="6"/>
      <c r="V2181" s="48">
        <v>39745</v>
      </c>
      <c r="W2181" s="6" t="s">
        <v>27</v>
      </c>
    </row>
    <row r="2182" spans="1:23" s="49" customFormat="1" ht="15" customHeight="1" x14ac:dyDescent="0.25">
      <c r="A2182" s="81" t="s">
        <v>37</v>
      </c>
      <c r="B2182" s="58" t="s">
        <v>181</v>
      </c>
      <c r="C2182" s="72" t="s">
        <v>24</v>
      </c>
      <c r="D2182" s="58">
        <v>3520248454914</v>
      </c>
      <c r="E2182" s="58" t="s">
        <v>13833</v>
      </c>
      <c r="F2182" s="58" t="s">
        <v>16690</v>
      </c>
      <c r="G2182" s="60" t="s">
        <v>25</v>
      </c>
      <c r="H2182" s="58">
        <v>2000795968</v>
      </c>
      <c r="I2182" s="58" t="s">
        <v>3869</v>
      </c>
      <c r="J2182" s="13" t="s">
        <v>111</v>
      </c>
      <c r="K2182" s="13"/>
      <c r="L2182" s="14"/>
      <c r="M2182" s="54"/>
      <c r="N2182" s="6"/>
      <c r="O2182" s="58" t="s">
        <v>26</v>
      </c>
      <c r="P2182" s="6"/>
      <c r="Q2182" s="6"/>
      <c r="R2182" s="6"/>
      <c r="S2182" s="6"/>
      <c r="T2182" s="69">
        <v>3360</v>
      </c>
      <c r="U2182" s="6"/>
      <c r="V2182" s="48">
        <v>14456</v>
      </c>
      <c r="W2182" s="6" t="s">
        <v>27</v>
      </c>
    </row>
    <row r="2183" spans="1:23" s="49" customFormat="1" ht="15" customHeight="1" x14ac:dyDescent="0.25">
      <c r="A2183" s="81" t="s">
        <v>63</v>
      </c>
      <c r="B2183" s="58" t="s">
        <v>166</v>
      </c>
      <c r="C2183" s="72" t="s">
        <v>28</v>
      </c>
      <c r="D2183" s="58" t="s">
        <v>11110</v>
      </c>
      <c r="E2183" s="58" t="s">
        <v>13834</v>
      </c>
      <c r="F2183" s="58" t="s">
        <v>16691</v>
      </c>
      <c r="G2183" s="60" t="s">
        <v>25</v>
      </c>
      <c r="H2183" s="58">
        <v>2001366947</v>
      </c>
      <c r="I2183" s="58" t="s">
        <v>3869</v>
      </c>
      <c r="J2183" s="13" t="s">
        <v>111</v>
      </c>
      <c r="K2183" s="13"/>
      <c r="L2183" s="14"/>
      <c r="M2183" s="54"/>
      <c r="N2183" s="6"/>
      <c r="O2183" s="58" t="s">
        <v>26</v>
      </c>
      <c r="P2183" s="6"/>
      <c r="Q2183" s="6"/>
      <c r="R2183" s="6"/>
      <c r="S2183" s="6"/>
      <c r="T2183" s="69">
        <v>52</v>
      </c>
      <c r="U2183" s="6"/>
      <c r="V2183" s="48">
        <v>39799</v>
      </c>
      <c r="W2183" s="6" t="s">
        <v>27</v>
      </c>
    </row>
    <row r="2184" spans="1:23" s="49" customFormat="1" ht="15" customHeight="1" x14ac:dyDescent="0.25">
      <c r="A2184" s="81" t="s">
        <v>101</v>
      </c>
      <c r="B2184" s="58" t="s">
        <v>145</v>
      </c>
      <c r="C2184" s="72" t="s">
        <v>24</v>
      </c>
      <c r="D2184" s="58" t="s">
        <v>11111</v>
      </c>
      <c r="E2184" s="58" t="s">
        <v>13835</v>
      </c>
      <c r="F2184" s="58" t="s">
        <v>16692</v>
      </c>
      <c r="G2184" s="60" t="s">
        <v>25</v>
      </c>
      <c r="H2184" s="58">
        <v>2001383852</v>
      </c>
      <c r="I2184" s="58" t="s">
        <v>3869</v>
      </c>
      <c r="J2184" s="13" t="s">
        <v>111</v>
      </c>
      <c r="K2184" s="13"/>
      <c r="L2184" s="14"/>
      <c r="M2184" s="54"/>
      <c r="N2184" s="6"/>
      <c r="O2184" s="58" t="s">
        <v>26</v>
      </c>
      <c r="P2184" s="6"/>
      <c r="Q2184" s="6"/>
      <c r="R2184" s="6"/>
      <c r="S2184" s="6"/>
      <c r="T2184" s="69">
        <v>3289.5</v>
      </c>
      <c r="U2184" s="6"/>
      <c r="V2184" s="48">
        <v>39566</v>
      </c>
      <c r="W2184" s="6" t="s">
        <v>27</v>
      </c>
    </row>
    <row r="2185" spans="1:23" s="49" customFormat="1" ht="15" customHeight="1" x14ac:dyDescent="0.25">
      <c r="A2185" s="81" t="s">
        <v>136</v>
      </c>
      <c r="B2185" s="58" t="s">
        <v>153</v>
      </c>
      <c r="C2185" s="72" t="s">
        <v>24</v>
      </c>
      <c r="D2185" s="58" t="s">
        <v>11112</v>
      </c>
      <c r="E2185" s="58" t="s">
        <v>13836</v>
      </c>
      <c r="F2185" s="58" t="s">
        <v>16693</v>
      </c>
      <c r="G2185" s="60" t="s">
        <v>25</v>
      </c>
      <c r="H2185" s="58">
        <v>2000861424</v>
      </c>
      <c r="I2185" s="58" t="s">
        <v>9079</v>
      </c>
      <c r="J2185" s="13" t="s">
        <v>111</v>
      </c>
      <c r="K2185" s="13"/>
      <c r="L2185" s="14"/>
      <c r="M2185" s="54"/>
      <c r="N2185" s="6"/>
      <c r="O2185" s="58" t="s">
        <v>26</v>
      </c>
      <c r="P2185" s="6"/>
      <c r="Q2185" s="6"/>
      <c r="R2185" s="6"/>
      <c r="S2185" s="6"/>
      <c r="T2185" s="69">
        <v>1403.09</v>
      </c>
      <c r="U2185" s="6"/>
      <c r="V2185" s="48">
        <v>39631</v>
      </c>
      <c r="W2185" s="6" t="s">
        <v>27</v>
      </c>
    </row>
    <row r="2186" spans="1:23" s="49" customFormat="1" ht="15" customHeight="1" x14ac:dyDescent="0.25">
      <c r="A2186" s="81" t="s">
        <v>44</v>
      </c>
      <c r="B2186" s="58" t="s">
        <v>184</v>
      </c>
      <c r="C2186" s="72" t="s">
        <v>28</v>
      </c>
      <c r="D2186" s="58" t="s">
        <v>11113</v>
      </c>
      <c r="E2186" s="58" t="s">
        <v>13837</v>
      </c>
      <c r="F2186" s="58" t="s">
        <v>16694</v>
      </c>
      <c r="G2186" s="60" t="s">
        <v>25</v>
      </c>
      <c r="H2186" s="58">
        <v>2000120823</v>
      </c>
      <c r="I2186" s="58" t="s">
        <v>9079</v>
      </c>
      <c r="J2186" s="13" t="s">
        <v>111</v>
      </c>
      <c r="K2186" s="13"/>
      <c r="L2186" s="14"/>
      <c r="M2186" s="54"/>
      <c r="N2186" s="6"/>
      <c r="O2186" s="58" t="s">
        <v>26</v>
      </c>
      <c r="P2186" s="6"/>
      <c r="Q2186" s="6"/>
      <c r="R2186" s="6"/>
      <c r="S2186" s="6"/>
      <c r="T2186" s="69">
        <v>0.74</v>
      </c>
      <c r="U2186" s="6"/>
      <c r="V2186" s="48">
        <v>39739</v>
      </c>
      <c r="W2186" s="6" t="s">
        <v>27</v>
      </c>
    </row>
    <row r="2187" spans="1:23" s="49" customFormat="1" ht="15" customHeight="1" x14ac:dyDescent="0.25">
      <c r="A2187" s="81" t="s">
        <v>79</v>
      </c>
      <c r="B2187" s="58" t="s">
        <v>164</v>
      </c>
      <c r="C2187" s="72" t="s">
        <v>80</v>
      </c>
      <c r="D2187" s="58" t="s">
        <v>11114</v>
      </c>
      <c r="E2187" s="58" t="s">
        <v>13637</v>
      </c>
      <c r="F2187" s="58" t="s">
        <v>16695</v>
      </c>
      <c r="G2187" s="60" t="s">
        <v>25</v>
      </c>
      <c r="H2187" s="58">
        <v>2001326425</v>
      </c>
      <c r="I2187" s="58" t="s">
        <v>9079</v>
      </c>
      <c r="J2187" s="13" t="s">
        <v>111</v>
      </c>
      <c r="K2187" s="13"/>
      <c r="L2187" s="14"/>
      <c r="M2187" s="54"/>
      <c r="N2187" s="6"/>
      <c r="O2187" s="58" t="s">
        <v>26</v>
      </c>
      <c r="P2187" s="6"/>
      <c r="Q2187" s="6"/>
      <c r="R2187" s="6"/>
      <c r="S2187" s="6"/>
      <c r="T2187" s="69">
        <v>0.34</v>
      </c>
      <c r="U2187" s="6"/>
      <c r="V2187" s="48">
        <v>39745</v>
      </c>
      <c r="W2187" s="6" t="s">
        <v>27</v>
      </c>
    </row>
    <row r="2188" spans="1:23" ht="15" customHeight="1" x14ac:dyDescent="0.25">
      <c r="A2188" s="81" t="s">
        <v>63</v>
      </c>
      <c r="B2188" s="58" t="s">
        <v>166</v>
      </c>
      <c r="C2188" s="72" t="s">
        <v>28</v>
      </c>
      <c r="D2188" s="58" t="s">
        <v>11115</v>
      </c>
      <c r="E2188" s="58" t="s">
        <v>12635</v>
      </c>
      <c r="F2188" s="58" t="s">
        <v>16696</v>
      </c>
      <c r="G2188" s="60" t="s">
        <v>25</v>
      </c>
      <c r="H2188" s="58">
        <v>2001368322</v>
      </c>
      <c r="I2188" s="58" t="s">
        <v>3869</v>
      </c>
      <c r="J2188" s="13" t="s">
        <v>111</v>
      </c>
      <c r="K2188" s="13"/>
      <c r="L2188" s="14"/>
      <c r="M2188" s="54"/>
      <c r="N2188" s="6"/>
      <c r="O2188" s="58" t="s">
        <v>26</v>
      </c>
      <c r="P2188" s="6"/>
      <c r="Q2188" s="6"/>
      <c r="R2188" s="6"/>
      <c r="S2188" s="6"/>
      <c r="T2188" s="69">
        <v>309.77999999999997</v>
      </c>
      <c r="U2188" s="6"/>
      <c r="V2188" s="48">
        <v>39799</v>
      </c>
      <c r="W2188" s="6" t="s">
        <v>27</v>
      </c>
    </row>
    <row r="2189" spans="1:23" ht="15" customHeight="1" x14ac:dyDescent="0.25">
      <c r="A2189" s="81" t="s">
        <v>101</v>
      </c>
      <c r="B2189" s="58" t="s">
        <v>145</v>
      </c>
      <c r="C2189" s="72" t="s">
        <v>24</v>
      </c>
      <c r="D2189" s="58" t="s">
        <v>11116</v>
      </c>
      <c r="E2189" s="58" t="s">
        <v>13838</v>
      </c>
      <c r="F2189" s="58" t="s">
        <v>16697</v>
      </c>
      <c r="G2189" s="60" t="s">
        <v>25</v>
      </c>
      <c r="H2189" s="58">
        <v>2001382759</v>
      </c>
      <c r="I2189" s="58" t="s">
        <v>3869</v>
      </c>
      <c r="J2189" s="13" t="s">
        <v>111</v>
      </c>
      <c r="K2189" s="13"/>
      <c r="L2189" s="14"/>
      <c r="M2189" s="54"/>
      <c r="N2189" s="6"/>
      <c r="O2189" s="58" t="s">
        <v>26</v>
      </c>
      <c r="P2189" s="6"/>
      <c r="Q2189" s="6"/>
      <c r="R2189" s="6"/>
      <c r="S2189" s="6"/>
      <c r="T2189" s="69">
        <v>1019</v>
      </c>
      <c r="U2189" s="6"/>
      <c r="V2189" s="48">
        <v>39580</v>
      </c>
      <c r="W2189" s="6" t="s">
        <v>27</v>
      </c>
    </row>
    <row r="2190" spans="1:23" ht="15" customHeight="1" x14ac:dyDescent="0.25">
      <c r="A2190" s="81" t="s">
        <v>136</v>
      </c>
      <c r="B2190" s="58" t="s">
        <v>153</v>
      </c>
      <c r="C2190" s="72" t="s">
        <v>24</v>
      </c>
      <c r="D2190" s="58" t="s">
        <v>11117</v>
      </c>
      <c r="E2190" s="58" t="s">
        <v>13839</v>
      </c>
      <c r="F2190" s="58" t="s">
        <v>16698</v>
      </c>
      <c r="G2190" s="60" t="s">
        <v>25</v>
      </c>
      <c r="H2190" s="58">
        <v>2000867813</v>
      </c>
      <c r="I2190" s="58" t="s">
        <v>3869</v>
      </c>
      <c r="J2190" s="13" t="s">
        <v>111</v>
      </c>
      <c r="K2190" s="13"/>
      <c r="L2190" s="14"/>
      <c r="M2190" s="54"/>
      <c r="N2190" s="6"/>
      <c r="O2190" s="58" t="s">
        <v>26</v>
      </c>
      <c r="P2190" s="6"/>
      <c r="Q2190" s="6"/>
      <c r="R2190" s="6"/>
      <c r="S2190" s="6"/>
      <c r="T2190" s="69">
        <v>495</v>
      </c>
      <c r="U2190" s="6"/>
      <c r="V2190" s="48">
        <v>39631</v>
      </c>
      <c r="W2190" s="6" t="s">
        <v>27</v>
      </c>
    </row>
    <row r="2191" spans="1:23" ht="15" customHeight="1" x14ac:dyDescent="0.25">
      <c r="A2191" s="81" t="s">
        <v>44</v>
      </c>
      <c r="B2191" s="58" t="s">
        <v>184</v>
      </c>
      <c r="C2191" s="72" t="s">
        <v>28</v>
      </c>
      <c r="D2191" s="58" t="s">
        <v>11118</v>
      </c>
      <c r="E2191" s="58" t="s">
        <v>13840</v>
      </c>
      <c r="F2191" s="58" t="s">
        <v>16699</v>
      </c>
      <c r="G2191" s="60" t="s">
        <v>25</v>
      </c>
      <c r="H2191" s="58">
        <v>2000085947</v>
      </c>
      <c r="I2191" s="58" t="s">
        <v>3869</v>
      </c>
      <c r="J2191" s="13" t="s">
        <v>111</v>
      </c>
      <c r="K2191" s="13"/>
      <c r="L2191" s="14"/>
      <c r="M2191" s="54"/>
      <c r="N2191" s="6"/>
      <c r="O2191" s="58" t="s">
        <v>26</v>
      </c>
      <c r="P2191" s="6"/>
      <c r="Q2191" s="6"/>
      <c r="R2191" s="6"/>
      <c r="S2191" s="6"/>
      <c r="T2191" s="69">
        <v>63</v>
      </c>
      <c r="U2191" s="6"/>
      <c r="V2191" s="48">
        <v>39741</v>
      </c>
      <c r="W2191" s="6" t="s">
        <v>27</v>
      </c>
    </row>
    <row r="2192" spans="1:23" ht="15" customHeight="1" x14ac:dyDescent="0.25">
      <c r="A2192" s="81" t="s">
        <v>79</v>
      </c>
      <c r="B2192" s="58" t="s">
        <v>164</v>
      </c>
      <c r="C2192" s="72" t="s">
        <v>80</v>
      </c>
      <c r="D2192" s="58" t="s">
        <v>11119</v>
      </c>
      <c r="E2192" s="58" t="s">
        <v>13752</v>
      </c>
      <c r="F2192" s="58" t="s">
        <v>16654</v>
      </c>
      <c r="G2192" s="60" t="s">
        <v>25</v>
      </c>
      <c r="H2192" s="58">
        <v>2001326678</v>
      </c>
      <c r="I2192" s="58" t="s">
        <v>9079</v>
      </c>
      <c r="J2192" s="13" t="s">
        <v>111</v>
      </c>
      <c r="K2192" s="13"/>
      <c r="L2192" s="14"/>
      <c r="M2192" s="54"/>
      <c r="N2192" s="6"/>
      <c r="O2192" s="58" t="s">
        <v>26</v>
      </c>
      <c r="P2192" s="6"/>
      <c r="Q2192" s="6"/>
      <c r="R2192" s="6"/>
      <c r="S2192" s="6"/>
      <c r="T2192" s="69">
        <v>0.43</v>
      </c>
      <c r="U2192" s="6"/>
      <c r="V2192" s="48">
        <v>39745</v>
      </c>
      <c r="W2192" s="6" t="s">
        <v>27</v>
      </c>
    </row>
    <row r="2193" spans="1:23" ht="15" customHeight="1" x14ac:dyDescent="0.25">
      <c r="A2193" s="81" t="s">
        <v>63</v>
      </c>
      <c r="B2193" s="58" t="s">
        <v>166</v>
      </c>
      <c r="C2193" s="72" t="s">
        <v>28</v>
      </c>
      <c r="D2193" s="58" t="s">
        <v>11120</v>
      </c>
      <c r="E2193" s="58" t="s">
        <v>12903</v>
      </c>
      <c r="F2193" s="58" t="s">
        <v>16701</v>
      </c>
      <c r="G2193" s="60" t="s">
        <v>25</v>
      </c>
      <c r="H2193" s="58">
        <v>2001366168</v>
      </c>
      <c r="I2193" s="58" t="s">
        <v>3869</v>
      </c>
      <c r="J2193" s="13" t="s">
        <v>111</v>
      </c>
      <c r="K2193" s="13"/>
      <c r="L2193" s="14"/>
      <c r="M2193" s="54"/>
      <c r="N2193" s="6"/>
      <c r="O2193" s="58" t="s">
        <v>26</v>
      </c>
      <c r="P2193" s="6"/>
      <c r="Q2193" s="6"/>
      <c r="R2193" s="6"/>
      <c r="S2193" s="6"/>
      <c r="T2193" s="69">
        <v>131484</v>
      </c>
      <c r="U2193" s="6"/>
      <c r="V2193" s="48">
        <v>39800</v>
      </c>
      <c r="W2193" s="6" t="s">
        <v>27</v>
      </c>
    </row>
    <row r="2194" spans="1:23" ht="15" customHeight="1" x14ac:dyDescent="0.25">
      <c r="A2194" s="81" t="s">
        <v>101</v>
      </c>
      <c r="B2194" s="58" t="s">
        <v>145</v>
      </c>
      <c r="C2194" s="72" t="s">
        <v>24</v>
      </c>
      <c r="D2194" s="58" t="s">
        <v>11121</v>
      </c>
      <c r="E2194" s="58" t="s">
        <v>13842</v>
      </c>
      <c r="F2194" s="58" t="s">
        <v>16702</v>
      </c>
      <c r="G2194" s="60" t="s">
        <v>25</v>
      </c>
      <c r="H2194" s="58">
        <v>2001384042</v>
      </c>
      <c r="I2194" s="58" t="s">
        <v>3869</v>
      </c>
      <c r="J2194" s="13" t="s">
        <v>111</v>
      </c>
      <c r="K2194" s="13"/>
      <c r="L2194" s="14"/>
      <c r="M2194" s="54"/>
      <c r="N2194" s="6"/>
      <c r="O2194" s="58" t="s">
        <v>26</v>
      </c>
      <c r="P2194" s="6"/>
      <c r="Q2194" s="6"/>
      <c r="R2194" s="6"/>
      <c r="S2194" s="6"/>
      <c r="T2194" s="69">
        <v>50.75</v>
      </c>
      <c r="U2194" s="6"/>
      <c r="V2194" s="48">
        <v>39584</v>
      </c>
      <c r="W2194" s="6" t="s">
        <v>27</v>
      </c>
    </row>
    <row r="2195" spans="1:23" ht="15" customHeight="1" x14ac:dyDescent="0.25">
      <c r="A2195" s="81" t="s">
        <v>136</v>
      </c>
      <c r="B2195" s="58" t="s">
        <v>153</v>
      </c>
      <c r="C2195" s="72" t="s">
        <v>24</v>
      </c>
      <c r="D2195" s="58" t="s">
        <v>11122</v>
      </c>
      <c r="E2195" s="58" t="s">
        <v>13843</v>
      </c>
      <c r="F2195" s="58" t="s">
        <v>16703</v>
      </c>
      <c r="G2195" s="60" t="s">
        <v>25</v>
      </c>
      <c r="H2195" s="58">
        <v>2000869212</v>
      </c>
      <c r="I2195" s="58" t="s">
        <v>3869</v>
      </c>
      <c r="J2195" s="13" t="s">
        <v>111</v>
      </c>
      <c r="K2195" s="13"/>
      <c r="L2195" s="14"/>
      <c r="M2195" s="54"/>
      <c r="N2195" s="6"/>
      <c r="O2195" s="58" t="s">
        <v>26</v>
      </c>
      <c r="P2195" s="6"/>
      <c r="Q2195" s="6"/>
      <c r="R2195" s="6"/>
      <c r="S2195" s="6"/>
      <c r="T2195" s="69">
        <v>1545</v>
      </c>
      <c r="U2195" s="6"/>
      <c r="V2195" s="48">
        <v>39631</v>
      </c>
      <c r="W2195" s="6" t="s">
        <v>27</v>
      </c>
    </row>
    <row r="2196" spans="1:23" ht="15" customHeight="1" x14ac:dyDescent="0.25">
      <c r="A2196" s="81" t="s">
        <v>44</v>
      </c>
      <c r="B2196" s="58" t="s">
        <v>184</v>
      </c>
      <c r="C2196" s="72" t="s">
        <v>28</v>
      </c>
      <c r="D2196" s="58" t="s">
        <v>11123</v>
      </c>
      <c r="E2196" s="58" t="s">
        <v>13844</v>
      </c>
      <c r="F2196" s="58" t="s">
        <v>16704</v>
      </c>
      <c r="G2196" s="60" t="s">
        <v>25</v>
      </c>
      <c r="H2196" s="58">
        <v>2000117636</v>
      </c>
      <c r="I2196" s="58" t="s">
        <v>9079</v>
      </c>
      <c r="J2196" s="13" t="s">
        <v>111</v>
      </c>
      <c r="K2196" s="13"/>
      <c r="L2196" s="14"/>
      <c r="M2196" s="54"/>
      <c r="N2196" s="6"/>
      <c r="O2196" s="58" t="s">
        <v>26</v>
      </c>
      <c r="P2196" s="6"/>
      <c r="Q2196" s="6"/>
      <c r="R2196" s="6"/>
      <c r="S2196" s="6"/>
      <c r="T2196" s="69">
        <v>0.45</v>
      </c>
      <c r="U2196" s="6"/>
      <c r="V2196" s="48">
        <v>39742</v>
      </c>
      <c r="W2196" s="6" t="s">
        <v>27</v>
      </c>
    </row>
    <row r="2197" spans="1:23" ht="15" customHeight="1" x14ac:dyDescent="0.25">
      <c r="A2197" s="81" t="s">
        <v>79</v>
      </c>
      <c r="B2197" s="58" t="s">
        <v>164</v>
      </c>
      <c r="C2197" s="72" t="s">
        <v>80</v>
      </c>
      <c r="D2197" s="58" t="s">
        <v>11124</v>
      </c>
      <c r="E2197" s="58" t="s">
        <v>13845</v>
      </c>
      <c r="F2197" s="58" t="s">
        <v>16705</v>
      </c>
      <c r="G2197" s="60" t="s">
        <v>25</v>
      </c>
      <c r="H2197" s="58">
        <v>2001328053</v>
      </c>
      <c r="I2197" s="58" t="s">
        <v>9079</v>
      </c>
      <c r="J2197" s="13" t="s">
        <v>111</v>
      </c>
      <c r="K2197" s="13"/>
      <c r="L2197" s="14"/>
      <c r="M2197" s="54"/>
      <c r="N2197" s="6"/>
      <c r="O2197" s="58" t="s">
        <v>26</v>
      </c>
      <c r="P2197" s="6"/>
      <c r="Q2197" s="6"/>
      <c r="R2197" s="6"/>
      <c r="S2197" s="6"/>
      <c r="T2197" s="69">
        <v>0.13</v>
      </c>
      <c r="U2197" s="6"/>
      <c r="V2197" s="48">
        <v>39748</v>
      </c>
      <c r="W2197" s="6" t="s">
        <v>27</v>
      </c>
    </row>
    <row r="2198" spans="1:23" ht="15" customHeight="1" x14ac:dyDescent="0.25">
      <c r="A2198" s="81" t="s">
        <v>37</v>
      </c>
      <c r="B2198" s="58" t="s">
        <v>181</v>
      </c>
      <c r="C2198" s="72" t="s">
        <v>24</v>
      </c>
      <c r="D2198" s="58" t="s">
        <v>11125</v>
      </c>
      <c r="E2198" s="58" t="s">
        <v>13846</v>
      </c>
      <c r="F2198" s="58" t="s">
        <v>16706</v>
      </c>
      <c r="G2198" s="60" t="s">
        <v>25</v>
      </c>
      <c r="H2198" s="58">
        <v>2000786031</v>
      </c>
      <c r="I2198" s="58" t="s">
        <v>9079</v>
      </c>
      <c r="J2198" s="13" t="s">
        <v>111</v>
      </c>
      <c r="K2198" s="13"/>
      <c r="L2198" s="14"/>
      <c r="M2198" s="54"/>
      <c r="N2198" s="6"/>
      <c r="O2198" s="58" t="s">
        <v>26</v>
      </c>
      <c r="P2198" s="6"/>
      <c r="Q2198" s="6"/>
      <c r="R2198" s="6"/>
      <c r="S2198" s="6"/>
      <c r="T2198" s="69">
        <v>1105.25</v>
      </c>
      <c r="U2198" s="6"/>
      <c r="V2198" s="48">
        <v>39749</v>
      </c>
      <c r="W2198" s="6" t="s">
        <v>27</v>
      </c>
    </row>
    <row r="2199" spans="1:23" ht="15" customHeight="1" x14ac:dyDescent="0.25">
      <c r="A2199" s="81" t="s">
        <v>63</v>
      </c>
      <c r="B2199" s="58" t="s">
        <v>166</v>
      </c>
      <c r="C2199" s="72" t="s">
        <v>28</v>
      </c>
      <c r="D2199" s="58" t="s">
        <v>11126</v>
      </c>
      <c r="E2199" s="58" t="s">
        <v>13847</v>
      </c>
      <c r="F2199" s="58" t="s">
        <v>16707</v>
      </c>
      <c r="G2199" s="60" t="s">
        <v>25</v>
      </c>
      <c r="H2199" s="58">
        <v>2001359536</v>
      </c>
      <c r="I2199" s="58" t="s">
        <v>9079</v>
      </c>
      <c r="J2199" s="13" t="s">
        <v>111</v>
      </c>
      <c r="K2199" s="13"/>
      <c r="L2199" s="14"/>
      <c r="M2199" s="54"/>
      <c r="N2199" s="6"/>
      <c r="O2199" s="58" t="s">
        <v>26</v>
      </c>
      <c r="P2199" s="6"/>
      <c r="Q2199" s="6"/>
      <c r="R2199" s="6"/>
      <c r="S2199" s="6"/>
      <c r="T2199" s="69">
        <v>1306.3900000000001</v>
      </c>
      <c r="U2199" s="6"/>
      <c r="V2199" s="48">
        <v>14253</v>
      </c>
      <c r="W2199" s="6" t="s">
        <v>27</v>
      </c>
    </row>
    <row r="2200" spans="1:23" ht="15" customHeight="1" x14ac:dyDescent="0.25">
      <c r="A2200" s="81" t="s">
        <v>101</v>
      </c>
      <c r="B2200" s="58" t="s">
        <v>145</v>
      </c>
      <c r="C2200" s="72" t="s">
        <v>24</v>
      </c>
      <c r="D2200" s="58" t="s">
        <v>11127</v>
      </c>
      <c r="E2200" s="58" t="s">
        <v>13848</v>
      </c>
      <c r="F2200" s="58" t="s">
        <v>16708</v>
      </c>
      <c r="G2200" s="60" t="s">
        <v>25</v>
      </c>
      <c r="H2200" s="58">
        <v>2001383372</v>
      </c>
      <c r="I2200" s="58" t="s">
        <v>3869</v>
      </c>
      <c r="J2200" s="13" t="s">
        <v>111</v>
      </c>
      <c r="K2200" s="13"/>
      <c r="L2200" s="14"/>
      <c r="M2200" s="54"/>
      <c r="N2200" s="6"/>
      <c r="O2200" s="58" t="s">
        <v>26</v>
      </c>
      <c r="P2200" s="6"/>
      <c r="Q2200" s="6"/>
      <c r="R2200" s="6"/>
      <c r="S2200" s="6"/>
      <c r="T2200" s="69">
        <v>19</v>
      </c>
      <c r="U2200" s="6"/>
      <c r="V2200" s="48">
        <v>39585</v>
      </c>
      <c r="W2200" s="6" t="s">
        <v>27</v>
      </c>
    </row>
    <row r="2201" spans="1:23" ht="15" customHeight="1" x14ac:dyDescent="0.25">
      <c r="A2201" s="81" t="s">
        <v>136</v>
      </c>
      <c r="B2201" s="58" t="s">
        <v>153</v>
      </c>
      <c r="C2201" s="72" t="s">
        <v>24</v>
      </c>
      <c r="D2201" s="58" t="s">
        <v>11128</v>
      </c>
      <c r="E2201" s="58" t="s">
        <v>13849</v>
      </c>
      <c r="F2201" s="58" t="s">
        <v>16709</v>
      </c>
      <c r="G2201" s="60" t="s">
        <v>25</v>
      </c>
      <c r="H2201" s="58">
        <v>2000868957</v>
      </c>
      <c r="I2201" s="58" t="s">
        <v>3869</v>
      </c>
      <c r="J2201" s="13" t="s">
        <v>111</v>
      </c>
      <c r="K2201" s="13"/>
      <c r="L2201" s="14"/>
      <c r="M2201" s="54"/>
      <c r="N2201" s="6"/>
      <c r="O2201" s="58" t="s">
        <v>26</v>
      </c>
      <c r="P2201" s="6"/>
      <c r="Q2201" s="6"/>
      <c r="R2201" s="6"/>
      <c r="S2201" s="6"/>
      <c r="T2201" s="69">
        <v>11620</v>
      </c>
      <c r="U2201" s="6"/>
      <c r="V2201" s="48">
        <v>39643</v>
      </c>
      <c r="W2201" s="6" t="s">
        <v>27</v>
      </c>
    </row>
    <row r="2202" spans="1:23" ht="15" customHeight="1" x14ac:dyDescent="0.25">
      <c r="A2202" s="81" t="s">
        <v>44</v>
      </c>
      <c r="B2202" s="58" t="s">
        <v>184</v>
      </c>
      <c r="C2202" s="72" t="s">
        <v>28</v>
      </c>
      <c r="D2202" s="58" t="s">
        <v>11129</v>
      </c>
      <c r="E2202" s="58" t="s">
        <v>13850</v>
      </c>
      <c r="F2202" s="58" t="s">
        <v>16710</v>
      </c>
      <c r="G2202" s="60" t="s">
        <v>25</v>
      </c>
      <c r="H2202" s="58">
        <v>2000090673</v>
      </c>
      <c r="I2202" s="58" t="s">
        <v>3869</v>
      </c>
      <c r="J2202" s="13" t="s">
        <v>111</v>
      </c>
      <c r="K2202" s="13"/>
      <c r="L2202" s="14"/>
      <c r="M2202" s="54"/>
      <c r="N2202" s="6"/>
      <c r="O2202" s="58" t="s">
        <v>26</v>
      </c>
      <c r="P2202" s="6"/>
      <c r="Q2202" s="6"/>
      <c r="R2202" s="6"/>
      <c r="S2202" s="6"/>
      <c r="T2202" s="69">
        <v>639</v>
      </c>
      <c r="U2202" s="6"/>
      <c r="V2202" s="48">
        <v>39744</v>
      </c>
      <c r="W2202" s="6" t="s">
        <v>27</v>
      </c>
    </row>
    <row r="2203" spans="1:23" s="49" customFormat="1" ht="15" customHeight="1" x14ac:dyDescent="0.25">
      <c r="A2203" s="81" t="s">
        <v>79</v>
      </c>
      <c r="B2203" s="58" t="s">
        <v>164</v>
      </c>
      <c r="C2203" s="72" t="s">
        <v>80</v>
      </c>
      <c r="D2203" s="58" t="s">
        <v>11130</v>
      </c>
      <c r="E2203" s="58" t="s">
        <v>13347</v>
      </c>
      <c r="F2203" s="58" t="s">
        <v>16711</v>
      </c>
      <c r="G2203" s="60" t="s">
        <v>25</v>
      </c>
      <c r="H2203" s="58">
        <v>2001314532</v>
      </c>
      <c r="I2203" s="58" t="s">
        <v>3869</v>
      </c>
      <c r="J2203" s="13" t="s">
        <v>111</v>
      </c>
      <c r="K2203" s="13"/>
      <c r="L2203" s="14"/>
      <c r="M2203" s="54"/>
      <c r="N2203" s="6"/>
      <c r="O2203" s="58" t="s">
        <v>26</v>
      </c>
      <c r="P2203" s="6"/>
      <c r="Q2203" s="6"/>
      <c r="R2203" s="6"/>
      <c r="S2203" s="6"/>
      <c r="T2203" s="69">
        <v>50</v>
      </c>
      <c r="U2203" s="6"/>
      <c r="V2203" s="48">
        <v>39751</v>
      </c>
      <c r="W2203" s="6" t="s">
        <v>27</v>
      </c>
    </row>
    <row r="2204" spans="1:23" s="49" customFormat="1" ht="15" customHeight="1" x14ac:dyDescent="0.25">
      <c r="A2204" s="81" t="s">
        <v>37</v>
      </c>
      <c r="B2204" s="58" t="s">
        <v>181</v>
      </c>
      <c r="C2204" s="72" t="s">
        <v>24</v>
      </c>
      <c r="D2204" s="58" t="s">
        <v>11131</v>
      </c>
      <c r="E2204" s="58" t="s">
        <v>13851</v>
      </c>
      <c r="F2204" s="58" t="s">
        <v>16712</v>
      </c>
      <c r="G2204" s="60" t="s">
        <v>25</v>
      </c>
      <c r="H2204" s="58">
        <v>2000776222</v>
      </c>
      <c r="I2204" s="58" t="s">
        <v>3869</v>
      </c>
      <c r="J2204" s="13" t="s">
        <v>111</v>
      </c>
      <c r="K2204" s="13"/>
      <c r="L2204" s="14"/>
      <c r="M2204" s="54"/>
      <c r="N2204" s="6"/>
      <c r="O2204" s="58" t="s">
        <v>26</v>
      </c>
      <c r="P2204" s="6"/>
      <c r="Q2204" s="6"/>
      <c r="R2204" s="6"/>
      <c r="S2204" s="6"/>
      <c r="T2204" s="69">
        <v>4128</v>
      </c>
      <c r="U2204" s="6"/>
      <c r="V2204" s="48">
        <v>39751</v>
      </c>
      <c r="W2204" s="6" t="s">
        <v>27</v>
      </c>
    </row>
    <row r="2205" spans="1:23" s="49" customFormat="1" ht="15" customHeight="1" x14ac:dyDescent="0.25">
      <c r="A2205" s="81" t="s">
        <v>63</v>
      </c>
      <c r="B2205" s="58" t="s">
        <v>166</v>
      </c>
      <c r="C2205" s="72" t="s">
        <v>28</v>
      </c>
      <c r="D2205" s="58" t="s">
        <v>11132</v>
      </c>
      <c r="E2205" s="58" t="s">
        <v>13852</v>
      </c>
      <c r="F2205" s="58" t="s">
        <v>16713</v>
      </c>
      <c r="G2205" s="60" t="s">
        <v>25</v>
      </c>
      <c r="H2205" s="58">
        <v>2001359544</v>
      </c>
      <c r="I2205" s="58" t="s">
        <v>9079</v>
      </c>
      <c r="J2205" s="13" t="s">
        <v>111</v>
      </c>
      <c r="K2205" s="13"/>
      <c r="L2205" s="14"/>
      <c r="M2205" s="54"/>
      <c r="N2205" s="6"/>
      <c r="O2205" s="58" t="s">
        <v>26</v>
      </c>
      <c r="P2205" s="6"/>
      <c r="Q2205" s="6"/>
      <c r="R2205" s="6"/>
      <c r="S2205" s="6"/>
      <c r="T2205" s="69">
        <v>513.73</v>
      </c>
      <c r="U2205" s="6"/>
      <c r="V2205" s="48">
        <v>14253</v>
      </c>
      <c r="W2205" s="6" t="s">
        <v>27</v>
      </c>
    </row>
    <row r="2206" spans="1:23" s="49" customFormat="1" ht="15" customHeight="1" x14ac:dyDescent="0.25">
      <c r="A2206" s="81" t="s">
        <v>101</v>
      </c>
      <c r="B2206" s="58" t="s">
        <v>145</v>
      </c>
      <c r="C2206" s="72" t="s">
        <v>24</v>
      </c>
      <c r="D2206" s="58" t="s">
        <v>11133</v>
      </c>
      <c r="E2206" s="58" t="s">
        <v>13853</v>
      </c>
      <c r="F2206" s="58" t="s">
        <v>16714</v>
      </c>
      <c r="G2206" s="60" t="s">
        <v>25</v>
      </c>
      <c r="H2206" s="58">
        <v>2001383445</v>
      </c>
      <c r="I2206" s="58" t="s">
        <v>3869</v>
      </c>
      <c r="J2206" s="13" t="s">
        <v>111</v>
      </c>
      <c r="K2206" s="13"/>
      <c r="L2206" s="14"/>
      <c r="M2206" s="54"/>
      <c r="N2206" s="6"/>
      <c r="O2206" s="58" t="s">
        <v>26</v>
      </c>
      <c r="P2206" s="6"/>
      <c r="Q2206" s="6"/>
      <c r="R2206" s="6"/>
      <c r="S2206" s="6"/>
      <c r="T2206" s="69">
        <v>8814.6299999999992</v>
      </c>
      <c r="U2206" s="6"/>
      <c r="V2206" s="48">
        <v>39591</v>
      </c>
      <c r="W2206" s="6" t="s">
        <v>27</v>
      </c>
    </row>
    <row r="2207" spans="1:23" s="49" customFormat="1" ht="15" customHeight="1" x14ac:dyDescent="0.25">
      <c r="A2207" s="81" t="s">
        <v>136</v>
      </c>
      <c r="B2207" s="58" t="s">
        <v>153</v>
      </c>
      <c r="C2207" s="72" t="s">
        <v>24</v>
      </c>
      <c r="D2207" s="58" t="s">
        <v>11134</v>
      </c>
      <c r="E2207" s="58" t="s">
        <v>13854</v>
      </c>
      <c r="F2207" s="58" t="s">
        <v>16715</v>
      </c>
      <c r="G2207" s="60" t="s">
        <v>25</v>
      </c>
      <c r="H2207" s="58">
        <v>2000868364</v>
      </c>
      <c r="I2207" s="58" t="s">
        <v>3869</v>
      </c>
      <c r="J2207" s="13" t="s">
        <v>111</v>
      </c>
      <c r="K2207" s="13"/>
      <c r="L2207" s="14"/>
      <c r="M2207" s="54"/>
      <c r="N2207" s="6"/>
      <c r="O2207" s="58" t="s">
        <v>26</v>
      </c>
      <c r="P2207" s="6"/>
      <c r="Q2207" s="6"/>
      <c r="R2207" s="6"/>
      <c r="S2207" s="6"/>
      <c r="T2207" s="69">
        <v>50</v>
      </c>
      <c r="U2207" s="6"/>
      <c r="V2207" s="48">
        <v>39650</v>
      </c>
      <c r="W2207" s="6" t="s">
        <v>27</v>
      </c>
    </row>
    <row r="2208" spans="1:23" s="49" customFormat="1" ht="15" customHeight="1" x14ac:dyDescent="0.25">
      <c r="A2208" s="81" t="s">
        <v>44</v>
      </c>
      <c r="B2208" s="58" t="s">
        <v>184</v>
      </c>
      <c r="C2208" s="72" t="s">
        <v>28</v>
      </c>
      <c r="D2208" s="58" t="s">
        <v>11135</v>
      </c>
      <c r="E2208" s="58" t="s">
        <v>12862</v>
      </c>
      <c r="F2208" s="58" t="s">
        <v>16716</v>
      </c>
      <c r="G2208" s="60" t="s">
        <v>25</v>
      </c>
      <c r="H2208" s="58">
        <v>2000103201</v>
      </c>
      <c r="I2208" s="58" t="s">
        <v>3869</v>
      </c>
      <c r="J2208" s="13" t="s">
        <v>111</v>
      </c>
      <c r="K2208" s="13"/>
      <c r="L2208" s="14"/>
      <c r="M2208" s="54"/>
      <c r="N2208" s="6"/>
      <c r="O2208" s="58" t="s">
        <v>26</v>
      </c>
      <c r="P2208" s="6"/>
      <c r="Q2208" s="6"/>
      <c r="R2208" s="6"/>
      <c r="S2208" s="6"/>
      <c r="T2208" s="69">
        <v>1519</v>
      </c>
      <c r="U2208" s="6"/>
      <c r="V2208" s="48">
        <v>39745</v>
      </c>
      <c r="W2208" s="6" t="s">
        <v>27</v>
      </c>
    </row>
    <row r="2209" spans="1:23" s="49" customFormat="1" ht="15" customHeight="1" x14ac:dyDescent="0.25">
      <c r="A2209" s="81" t="s">
        <v>79</v>
      </c>
      <c r="B2209" s="58" t="s">
        <v>164</v>
      </c>
      <c r="C2209" s="72" t="s">
        <v>80</v>
      </c>
      <c r="D2209" s="58" t="s">
        <v>11136</v>
      </c>
      <c r="E2209" s="58" t="s">
        <v>13855</v>
      </c>
      <c r="F2209" s="58" t="s">
        <v>16717</v>
      </c>
      <c r="G2209" s="60" t="s">
        <v>25</v>
      </c>
      <c r="H2209" s="58">
        <v>2001320397</v>
      </c>
      <c r="I2209" s="58" t="s">
        <v>3869</v>
      </c>
      <c r="J2209" s="13" t="s">
        <v>111</v>
      </c>
      <c r="K2209" s="13"/>
      <c r="L2209" s="14"/>
      <c r="M2209" s="54"/>
      <c r="N2209" s="6"/>
      <c r="O2209" s="58" t="s">
        <v>26</v>
      </c>
      <c r="P2209" s="6"/>
      <c r="Q2209" s="6"/>
      <c r="R2209" s="6"/>
      <c r="S2209" s="6"/>
      <c r="T2209" s="69">
        <v>1494</v>
      </c>
      <c r="U2209" s="6"/>
      <c r="V2209" s="48">
        <v>39752</v>
      </c>
      <c r="W2209" s="6" t="s">
        <v>27</v>
      </c>
    </row>
    <row r="2210" spans="1:23" s="49" customFormat="1" ht="15" customHeight="1" x14ac:dyDescent="0.25">
      <c r="A2210" s="81" t="s">
        <v>37</v>
      </c>
      <c r="B2210" s="58" t="s">
        <v>181</v>
      </c>
      <c r="C2210" s="72" t="s">
        <v>24</v>
      </c>
      <c r="D2210" s="58" t="s">
        <v>11137</v>
      </c>
      <c r="E2210" s="58" t="s">
        <v>13856</v>
      </c>
      <c r="F2210" s="58" t="s">
        <v>16718</v>
      </c>
      <c r="G2210" s="60" t="s">
        <v>25</v>
      </c>
      <c r="H2210" s="58">
        <v>2000781692</v>
      </c>
      <c r="I2210" s="58" t="s">
        <v>3869</v>
      </c>
      <c r="J2210" s="13" t="s">
        <v>111</v>
      </c>
      <c r="K2210" s="13"/>
      <c r="L2210" s="14"/>
      <c r="M2210" s="54"/>
      <c r="N2210" s="6"/>
      <c r="O2210" s="58" t="s">
        <v>26</v>
      </c>
      <c r="P2210" s="6"/>
      <c r="Q2210" s="6"/>
      <c r="R2210" s="6"/>
      <c r="S2210" s="6"/>
      <c r="T2210" s="69">
        <v>712</v>
      </c>
      <c r="U2210" s="6"/>
      <c r="V2210" s="48">
        <v>39765</v>
      </c>
      <c r="W2210" s="6" t="s">
        <v>27</v>
      </c>
    </row>
    <row r="2211" spans="1:23" s="49" customFormat="1" ht="15" customHeight="1" x14ac:dyDescent="0.25">
      <c r="A2211" s="81" t="s">
        <v>63</v>
      </c>
      <c r="B2211" s="58" t="s">
        <v>166</v>
      </c>
      <c r="C2211" s="72" t="s">
        <v>28</v>
      </c>
      <c r="D2211" s="58" t="s">
        <v>11138</v>
      </c>
      <c r="E2211" s="58" t="s">
        <v>13857</v>
      </c>
      <c r="F2211" s="58" t="s">
        <v>16719</v>
      </c>
      <c r="G2211" s="60" t="s">
        <v>25</v>
      </c>
      <c r="H2211" s="58">
        <v>2001359625</v>
      </c>
      <c r="I2211" s="58" t="s">
        <v>9079</v>
      </c>
      <c r="J2211" s="13" t="s">
        <v>111</v>
      </c>
      <c r="K2211" s="13"/>
      <c r="L2211" s="14"/>
      <c r="M2211" s="54"/>
      <c r="N2211" s="6"/>
      <c r="O2211" s="58" t="s">
        <v>26</v>
      </c>
      <c r="P2211" s="6"/>
      <c r="Q2211" s="6"/>
      <c r="R2211" s="6"/>
      <c r="S2211" s="6"/>
      <c r="T2211" s="69">
        <v>389.32</v>
      </c>
      <c r="U2211" s="6"/>
      <c r="V2211" s="48">
        <v>14253</v>
      </c>
      <c r="W2211" s="6" t="s">
        <v>27</v>
      </c>
    </row>
    <row r="2212" spans="1:23" s="49" customFormat="1" ht="15" customHeight="1" x14ac:dyDescent="0.25">
      <c r="A2212" s="81" t="s">
        <v>101</v>
      </c>
      <c r="B2212" s="58" t="s">
        <v>145</v>
      </c>
      <c r="C2212" s="72" t="s">
        <v>24</v>
      </c>
      <c r="D2212" s="58" t="s">
        <v>11139</v>
      </c>
      <c r="E2212" s="58" t="s">
        <v>13858</v>
      </c>
      <c r="F2212" s="58" t="s">
        <v>16720</v>
      </c>
      <c r="G2212" s="60" t="s">
        <v>25</v>
      </c>
      <c r="H2212" s="58">
        <v>2001383496</v>
      </c>
      <c r="I2212" s="58" t="s">
        <v>3869</v>
      </c>
      <c r="J2212" s="13" t="s">
        <v>111</v>
      </c>
      <c r="K2212" s="13"/>
      <c r="L2212" s="14"/>
      <c r="M2212" s="54"/>
      <c r="N2212" s="6"/>
      <c r="O2212" s="58" t="s">
        <v>26</v>
      </c>
      <c r="P2212" s="6"/>
      <c r="Q2212" s="6"/>
      <c r="R2212" s="6"/>
      <c r="S2212" s="6"/>
      <c r="T2212" s="69">
        <v>3412</v>
      </c>
      <c r="U2212" s="6"/>
      <c r="V2212" s="48">
        <v>39591</v>
      </c>
      <c r="W2212" s="6" t="s">
        <v>27</v>
      </c>
    </row>
    <row r="2213" spans="1:23" s="49" customFormat="1" ht="15" customHeight="1" x14ac:dyDescent="0.25">
      <c r="A2213" s="81" t="s">
        <v>136</v>
      </c>
      <c r="B2213" s="58" t="s">
        <v>153</v>
      </c>
      <c r="C2213" s="72" t="s">
        <v>24</v>
      </c>
      <c r="D2213" s="58" t="s">
        <v>11140</v>
      </c>
      <c r="E2213" s="58" t="s">
        <v>13859</v>
      </c>
      <c r="F2213" s="58" t="s">
        <v>16721</v>
      </c>
      <c r="G2213" s="60" t="s">
        <v>25</v>
      </c>
      <c r="H2213" s="58">
        <v>2000869085</v>
      </c>
      <c r="I2213" s="58" t="s">
        <v>3869</v>
      </c>
      <c r="J2213" s="13" t="s">
        <v>111</v>
      </c>
      <c r="K2213" s="13"/>
      <c r="L2213" s="14"/>
      <c r="M2213" s="54"/>
      <c r="N2213" s="6"/>
      <c r="O2213" s="58" t="s">
        <v>26</v>
      </c>
      <c r="P2213" s="6"/>
      <c r="Q2213" s="6"/>
      <c r="R2213" s="6"/>
      <c r="S2213" s="6"/>
      <c r="T2213" s="69">
        <v>10020</v>
      </c>
      <c r="U2213" s="6"/>
      <c r="V2213" s="48">
        <v>39650</v>
      </c>
      <c r="W2213" s="6" t="s">
        <v>27</v>
      </c>
    </row>
    <row r="2214" spans="1:23" s="49" customFormat="1" ht="15" customHeight="1" x14ac:dyDescent="0.25">
      <c r="A2214" s="81" t="s">
        <v>44</v>
      </c>
      <c r="B2214" s="58" t="s">
        <v>184</v>
      </c>
      <c r="C2214" s="72" t="s">
        <v>28</v>
      </c>
      <c r="D2214" s="58" t="s">
        <v>11141</v>
      </c>
      <c r="E2214" s="58" t="s">
        <v>13860</v>
      </c>
      <c r="F2214" s="58" t="s">
        <v>16722</v>
      </c>
      <c r="G2214" s="60" t="s">
        <v>25</v>
      </c>
      <c r="H2214" s="58">
        <v>2000089578</v>
      </c>
      <c r="I2214" s="58" t="s">
        <v>3869</v>
      </c>
      <c r="J2214" s="13" t="s">
        <v>111</v>
      </c>
      <c r="K2214" s="13"/>
      <c r="L2214" s="14"/>
      <c r="M2214" s="54"/>
      <c r="N2214" s="6"/>
      <c r="O2214" s="58" t="s">
        <v>26</v>
      </c>
      <c r="P2214" s="6"/>
      <c r="Q2214" s="6"/>
      <c r="R2214" s="6"/>
      <c r="S2214" s="6"/>
      <c r="T2214" s="69">
        <v>313</v>
      </c>
      <c r="U2214" s="6"/>
      <c r="V2214" s="48">
        <v>39749</v>
      </c>
      <c r="W2214" s="6" t="s">
        <v>27</v>
      </c>
    </row>
    <row r="2215" spans="1:23" s="49" customFormat="1" ht="15" customHeight="1" x14ac:dyDescent="0.25">
      <c r="A2215" s="81" t="s">
        <v>79</v>
      </c>
      <c r="B2215" s="58" t="s">
        <v>164</v>
      </c>
      <c r="C2215" s="72" t="s">
        <v>80</v>
      </c>
      <c r="D2215" s="58" t="s">
        <v>11142</v>
      </c>
      <c r="E2215" s="58" t="s">
        <v>13861</v>
      </c>
      <c r="F2215" s="58" t="s">
        <v>16723</v>
      </c>
      <c r="G2215" s="60" t="s">
        <v>25</v>
      </c>
      <c r="H2215" s="58">
        <v>2001314524</v>
      </c>
      <c r="I2215" s="58" t="s">
        <v>3869</v>
      </c>
      <c r="J2215" s="13" t="s">
        <v>111</v>
      </c>
      <c r="K2215" s="13"/>
      <c r="L2215" s="14"/>
      <c r="M2215" s="54"/>
      <c r="N2215" s="6"/>
      <c r="O2215" s="58" t="s">
        <v>26</v>
      </c>
      <c r="P2215" s="6"/>
      <c r="Q2215" s="6"/>
      <c r="R2215" s="6"/>
      <c r="S2215" s="6"/>
      <c r="T2215" s="69">
        <v>8812</v>
      </c>
      <c r="U2215" s="6"/>
      <c r="V2215" s="48">
        <v>39756</v>
      </c>
      <c r="W2215" s="6" t="s">
        <v>27</v>
      </c>
    </row>
    <row r="2216" spans="1:23" s="49" customFormat="1" ht="15" customHeight="1" x14ac:dyDescent="0.25">
      <c r="A2216" s="81" t="s">
        <v>37</v>
      </c>
      <c r="B2216" s="58" t="s">
        <v>181</v>
      </c>
      <c r="C2216" s="72" t="s">
        <v>24</v>
      </c>
      <c r="D2216" s="58" t="s">
        <v>11143</v>
      </c>
      <c r="E2216" s="58" t="s">
        <v>13862</v>
      </c>
      <c r="F2216" s="58" t="s">
        <v>16724</v>
      </c>
      <c r="G2216" s="60" t="s">
        <v>25</v>
      </c>
      <c r="H2216" s="58">
        <v>2000781943</v>
      </c>
      <c r="I2216" s="58" t="s">
        <v>3869</v>
      </c>
      <c r="J2216" s="13" t="s">
        <v>111</v>
      </c>
      <c r="K2216" s="13"/>
      <c r="L2216" s="14"/>
      <c r="M2216" s="54"/>
      <c r="N2216" s="6"/>
      <c r="O2216" s="58" t="s">
        <v>26</v>
      </c>
      <c r="P2216" s="6"/>
      <c r="Q2216" s="6"/>
      <c r="R2216" s="6"/>
      <c r="S2216" s="6"/>
      <c r="T2216" s="69">
        <v>998</v>
      </c>
      <c r="U2216" s="6"/>
      <c r="V2216" s="48">
        <v>39765</v>
      </c>
      <c r="W2216" s="6" t="s">
        <v>27</v>
      </c>
    </row>
    <row r="2217" spans="1:23" s="49" customFormat="1" ht="15" customHeight="1" x14ac:dyDescent="0.25">
      <c r="A2217" s="81" t="s">
        <v>63</v>
      </c>
      <c r="B2217" s="58" t="s">
        <v>166</v>
      </c>
      <c r="C2217" s="72" t="s">
        <v>28</v>
      </c>
      <c r="D2217" s="58" t="s">
        <v>11144</v>
      </c>
      <c r="E2217" s="58" t="s">
        <v>13863</v>
      </c>
      <c r="F2217" s="58" t="s">
        <v>16725</v>
      </c>
      <c r="G2217" s="60" t="s">
        <v>25</v>
      </c>
      <c r="H2217" s="58">
        <v>2001362278</v>
      </c>
      <c r="I2217" s="58" t="s">
        <v>9079</v>
      </c>
      <c r="J2217" s="13" t="s">
        <v>111</v>
      </c>
      <c r="K2217" s="13"/>
      <c r="L2217" s="14"/>
      <c r="M2217" s="54"/>
      <c r="N2217" s="6"/>
      <c r="O2217" s="58" t="s">
        <v>26</v>
      </c>
      <c r="P2217" s="6"/>
      <c r="Q2217" s="6"/>
      <c r="R2217" s="6"/>
      <c r="S2217" s="6"/>
      <c r="T2217" s="69">
        <v>1177.68</v>
      </c>
      <c r="U2217" s="6"/>
      <c r="V2217" s="48">
        <v>14253</v>
      </c>
      <c r="W2217" s="6" t="s">
        <v>27</v>
      </c>
    </row>
    <row r="2218" spans="1:23" s="49" customFormat="1" ht="15" customHeight="1" x14ac:dyDescent="0.25">
      <c r="A2218" s="81" t="s">
        <v>101</v>
      </c>
      <c r="B2218" s="58" t="s">
        <v>145</v>
      </c>
      <c r="C2218" s="72" t="s">
        <v>24</v>
      </c>
      <c r="D2218" s="58" t="s">
        <v>11145</v>
      </c>
      <c r="E2218" s="58" t="s">
        <v>13864</v>
      </c>
      <c r="F2218" s="58" t="s">
        <v>16726</v>
      </c>
      <c r="G2218" s="60" t="s">
        <v>25</v>
      </c>
      <c r="H2218" s="58">
        <v>2001383925</v>
      </c>
      <c r="I2218" s="58" t="s">
        <v>3869</v>
      </c>
      <c r="J2218" s="13" t="s">
        <v>111</v>
      </c>
      <c r="K2218" s="13"/>
      <c r="L2218" s="14"/>
      <c r="M2218" s="54"/>
      <c r="N2218" s="6"/>
      <c r="O2218" s="58" t="s">
        <v>26</v>
      </c>
      <c r="P2218" s="6"/>
      <c r="Q2218" s="6"/>
      <c r="R2218" s="6"/>
      <c r="S2218" s="6"/>
      <c r="T2218" s="69">
        <v>4262</v>
      </c>
      <c r="U2218" s="6"/>
      <c r="V2218" s="48">
        <v>39591</v>
      </c>
      <c r="W2218" s="6" t="s">
        <v>27</v>
      </c>
    </row>
    <row r="2219" spans="1:23" s="49" customFormat="1" ht="15" customHeight="1" x14ac:dyDescent="0.25">
      <c r="A2219" s="81" t="s">
        <v>136</v>
      </c>
      <c r="B2219" s="58" t="s">
        <v>153</v>
      </c>
      <c r="C2219" s="72" t="s">
        <v>24</v>
      </c>
      <c r="D2219" s="58" t="s">
        <v>11098</v>
      </c>
      <c r="E2219" s="58" t="s">
        <v>13865</v>
      </c>
      <c r="F2219" s="58" t="s">
        <v>16727</v>
      </c>
      <c r="G2219" s="60" t="s">
        <v>25</v>
      </c>
      <c r="H2219" s="58">
        <v>2000868496</v>
      </c>
      <c r="I2219" s="58" t="s">
        <v>3869</v>
      </c>
      <c r="J2219" s="13" t="s">
        <v>111</v>
      </c>
      <c r="K2219" s="13"/>
      <c r="L2219" s="14"/>
      <c r="M2219" s="54"/>
      <c r="N2219" s="6"/>
      <c r="O2219" s="58" t="s">
        <v>26</v>
      </c>
      <c r="P2219" s="6"/>
      <c r="Q2219" s="6"/>
      <c r="R2219" s="6"/>
      <c r="S2219" s="6"/>
      <c r="T2219" s="69">
        <v>3421</v>
      </c>
      <c r="U2219" s="6"/>
      <c r="V2219" s="48">
        <v>39652</v>
      </c>
      <c r="W2219" s="6" t="s">
        <v>27</v>
      </c>
    </row>
    <row r="2220" spans="1:23" s="49" customFormat="1" ht="15" customHeight="1" x14ac:dyDescent="0.25">
      <c r="A2220" s="81" t="s">
        <v>44</v>
      </c>
      <c r="B2220" s="58" t="s">
        <v>184</v>
      </c>
      <c r="C2220" s="72" t="s">
        <v>28</v>
      </c>
      <c r="D2220" s="58" t="s">
        <v>11146</v>
      </c>
      <c r="E2220" s="58" t="s">
        <v>13866</v>
      </c>
      <c r="F2220" s="58" t="s">
        <v>16728</v>
      </c>
      <c r="G2220" s="60" t="s">
        <v>25</v>
      </c>
      <c r="H2220" s="58">
        <v>2000090509</v>
      </c>
      <c r="I2220" s="58" t="s">
        <v>3869</v>
      </c>
      <c r="J2220" s="13" t="s">
        <v>111</v>
      </c>
      <c r="K2220" s="13"/>
      <c r="L2220" s="14"/>
      <c r="M2220" s="54"/>
      <c r="N2220" s="6"/>
      <c r="O2220" s="58" t="s">
        <v>26</v>
      </c>
      <c r="P2220" s="6"/>
      <c r="Q2220" s="6"/>
      <c r="R2220" s="6"/>
      <c r="S2220" s="6"/>
      <c r="T2220" s="69">
        <v>1211</v>
      </c>
      <c r="U2220" s="6"/>
      <c r="V2220" s="48">
        <v>39749</v>
      </c>
      <c r="W2220" s="6" t="s">
        <v>27</v>
      </c>
    </row>
    <row r="2221" spans="1:23" s="49" customFormat="1" ht="15" customHeight="1" x14ac:dyDescent="0.25">
      <c r="A2221" s="81" t="s">
        <v>79</v>
      </c>
      <c r="B2221" s="58" t="s">
        <v>164</v>
      </c>
      <c r="C2221" s="72" t="s">
        <v>80</v>
      </c>
      <c r="D2221" s="58" t="s">
        <v>11147</v>
      </c>
      <c r="E2221" s="58" t="s">
        <v>13867</v>
      </c>
      <c r="F2221" s="58" t="s">
        <v>16729</v>
      </c>
      <c r="G2221" s="60" t="s">
        <v>25</v>
      </c>
      <c r="H2221" s="58">
        <v>2001308389</v>
      </c>
      <c r="I2221" s="58" t="s">
        <v>3869</v>
      </c>
      <c r="J2221" s="13" t="s">
        <v>111</v>
      </c>
      <c r="K2221" s="13"/>
      <c r="L2221" s="14"/>
      <c r="M2221" s="54"/>
      <c r="N2221" s="6"/>
      <c r="O2221" s="58" t="s">
        <v>26</v>
      </c>
      <c r="P2221" s="6"/>
      <c r="Q2221" s="6"/>
      <c r="R2221" s="6"/>
      <c r="S2221" s="6"/>
      <c r="T2221" s="69">
        <v>63</v>
      </c>
      <c r="U2221" s="6"/>
      <c r="V2221" s="48">
        <v>39762</v>
      </c>
      <c r="W2221" s="6" t="s">
        <v>27</v>
      </c>
    </row>
    <row r="2222" spans="1:23" s="49" customFormat="1" ht="15" customHeight="1" x14ac:dyDescent="0.25">
      <c r="A2222" s="81" t="s">
        <v>37</v>
      </c>
      <c r="B2222" s="58" t="s">
        <v>181</v>
      </c>
      <c r="C2222" s="72" t="s">
        <v>24</v>
      </c>
      <c r="D2222" s="58" t="s">
        <v>11148</v>
      </c>
      <c r="E2222" s="58" t="s">
        <v>13868</v>
      </c>
      <c r="F2222" s="58" t="s">
        <v>16730</v>
      </c>
      <c r="G2222" s="60" t="s">
        <v>25</v>
      </c>
      <c r="H2222" s="58">
        <v>2000765743</v>
      </c>
      <c r="I2222" s="58" t="s">
        <v>9079</v>
      </c>
      <c r="J2222" s="13" t="s">
        <v>111</v>
      </c>
      <c r="K2222" s="13"/>
      <c r="L2222" s="14"/>
      <c r="M2222" s="54"/>
      <c r="N2222" s="6"/>
      <c r="O2222" s="58" t="s">
        <v>26</v>
      </c>
      <c r="P2222" s="6"/>
      <c r="Q2222" s="6"/>
      <c r="R2222" s="6"/>
      <c r="S2222" s="6"/>
      <c r="T2222" s="69">
        <v>3795.58</v>
      </c>
      <c r="U2222" s="6"/>
      <c r="V2222" s="48">
        <v>39769</v>
      </c>
      <c r="W2222" s="6" t="s">
        <v>27</v>
      </c>
    </row>
    <row r="2223" spans="1:23" s="49" customFormat="1" ht="15" customHeight="1" x14ac:dyDescent="0.25">
      <c r="A2223" s="81" t="s">
        <v>63</v>
      </c>
      <c r="B2223" s="58" t="s">
        <v>166</v>
      </c>
      <c r="C2223" s="72" t="s">
        <v>28</v>
      </c>
      <c r="D2223" s="58" t="s">
        <v>11149</v>
      </c>
      <c r="E2223" s="58" t="s">
        <v>13869</v>
      </c>
      <c r="F2223" s="58" t="s">
        <v>16731</v>
      </c>
      <c r="G2223" s="60" t="s">
        <v>25</v>
      </c>
      <c r="H2223" s="58">
        <v>2001362685</v>
      </c>
      <c r="I2223" s="58" t="s">
        <v>3869</v>
      </c>
      <c r="J2223" s="13" t="s">
        <v>111</v>
      </c>
      <c r="K2223" s="13"/>
      <c r="L2223" s="14"/>
      <c r="M2223" s="54"/>
      <c r="N2223" s="6"/>
      <c r="O2223" s="58" t="s">
        <v>26</v>
      </c>
      <c r="P2223" s="6"/>
      <c r="Q2223" s="6"/>
      <c r="R2223" s="6"/>
      <c r="S2223" s="6"/>
      <c r="T2223" s="69">
        <v>335</v>
      </c>
      <c r="U2223" s="6"/>
      <c r="V2223" s="48">
        <v>14284</v>
      </c>
      <c r="W2223" s="6" t="s">
        <v>27</v>
      </c>
    </row>
    <row r="2224" spans="1:23" s="49" customFormat="1" ht="15" customHeight="1" x14ac:dyDescent="0.25">
      <c r="A2224" s="81" t="s">
        <v>101</v>
      </c>
      <c r="B2224" s="58" t="s">
        <v>145</v>
      </c>
      <c r="C2224" s="72" t="s">
        <v>24</v>
      </c>
      <c r="D2224" s="58" t="s">
        <v>11150</v>
      </c>
      <c r="E2224" s="58" t="s">
        <v>13870</v>
      </c>
      <c r="F2224" s="58" t="s">
        <v>16732</v>
      </c>
      <c r="G2224" s="60" t="s">
        <v>25</v>
      </c>
      <c r="H2224" s="58">
        <v>2001384018</v>
      </c>
      <c r="I2224" s="58" t="s">
        <v>3869</v>
      </c>
      <c r="J2224" s="13" t="s">
        <v>111</v>
      </c>
      <c r="K2224" s="13"/>
      <c r="L2224" s="14"/>
      <c r="M2224" s="54"/>
      <c r="N2224" s="6"/>
      <c r="O2224" s="58" t="s">
        <v>26</v>
      </c>
      <c r="P2224" s="6"/>
      <c r="Q2224" s="6"/>
      <c r="R2224" s="6"/>
      <c r="S2224" s="6"/>
      <c r="T2224" s="69">
        <v>4952.54</v>
      </c>
      <c r="U2224" s="6"/>
      <c r="V2224" s="48">
        <v>39591</v>
      </c>
      <c r="W2224" s="6" t="s">
        <v>27</v>
      </c>
    </row>
    <row r="2225" spans="1:23" s="49" customFormat="1" ht="15" customHeight="1" x14ac:dyDescent="0.25">
      <c r="A2225" s="81" t="s">
        <v>136</v>
      </c>
      <c r="B2225" s="58" t="s">
        <v>153</v>
      </c>
      <c r="C2225" s="72" t="s">
        <v>24</v>
      </c>
      <c r="D2225" s="58" t="s">
        <v>11151</v>
      </c>
      <c r="E2225" s="58" t="s">
        <v>13871</v>
      </c>
      <c r="F2225" s="58" t="s">
        <v>16733</v>
      </c>
      <c r="G2225" s="60" t="s">
        <v>25</v>
      </c>
      <c r="H2225" s="58">
        <v>2000869147</v>
      </c>
      <c r="I2225" s="58" t="s">
        <v>3869</v>
      </c>
      <c r="J2225" s="13" t="s">
        <v>111</v>
      </c>
      <c r="K2225" s="13"/>
      <c r="L2225" s="14"/>
      <c r="M2225" s="54"/>
      <c r="N2225" s="6"/>
      <c r="O2225" s="58" t="s">
        <v>26</v>
      </c>
      <c r="P2225" s="6"/>
      <c r="Q2225" s="6"/>
      <c r="R2225" s="6"/>
      <c r="S2225" s="6"/>
      <c r="T2225" s="69">
        <v>851</v>
      </c>
      <c r="U2225" s="6"/>
      <c r="V2225" s="48">
        <v>39681</v>
      </c>
      <c r="W2225" s="6" t="s">
        <v>27</v>
      </c>
    </row>
    <row r="2226" spans="1:23" s="49" customFormat="1" ht="15" customHeight="1" x14ac:dyDescent="0.25">
      <c r="A2226" s="81" t="s">
        <v>44</v>
      </c>
      <c r="B2226" s="58" t="s">
        <v>184</v>
      </c>
      <c r="C2226" s="72" t="s">
        <v>28</v>
      </c>
      <c r="D2226" s="58" t="s">
        <v>11152</v>
      </c>
      <c r="E2226" s="58" t="s">
        <v>13872</v>
      </c>
      <c r="F2226" s="58" t="s">
        <v>16734</v>
      </c>
      <c r="G2226" s="60" t="s">
        <v>25</v>
      </c>
      <c r="H2226" s="58">
        <v>2000093095</v>
      </c>
      <c r="I2226" s="58" t="s">
        <v>3869</v>
      </c>
      <c r="J2226" s="13" t="s">
        <v>111</v>
      </c>
      <c r="K2226" s="13"/>
      <c r="L2226" s="14"/>
      <c r="M2226" s="54"/>
      <c r="N2226" s="6"/>
      <c r="O2226" s="58" t="s">
        <v>26</v>
      </c>
      <c r="P2226" s="6"/>
      <c r="Q2226" s="6"/>
      <c r="R2226" s="6"/>
      <c r="S2226" s="6"/>
      <c r="T2226" s="69">
        <v>2453</v>
      </c>
      <c r="U2226" s="6"/>
      <c r="V2226" s="48">
        <v>39749</v>
      </c>
      <c r="W2226" s="6" t="s">
        <v>27</v>
      </c>
    </row>
    <row r="2227" spans="1:23" s="49" customFormat="1" ht="15" customHeight="1" x14ac:dyDescent="0.25">
      <c r="A2227" s="81" t="s">
        <v>79</v>
      </c>
      <c r="B2227" s="58" t="s">
        <v>164</v>
      </c>
      <c r="C2227" s="72" t="s">
        <v>80</v>
      </c>
      <c r="D2227" s="58" t="s">
        <v>11153</v>
      </c>
      <c r="E2227" s="58" t="s">
        <v>13873</v>
      </c>
      <c r="F2227" s="58" t="s">
        <v>16735</v>
      </c>
      <c r="G2227" s="60" t="s">
        <v>25</v>
      </c>
      <c r="H2227" s="58">
        <v>2001308044</v>
      </c>
      <c r="I2227" s="58" t="s">
        <v>3869</v>
      </c>
      <c r="J2227" s="13" t="s">
        <v>111</v>
      </c>
      <c r="K2227" s="13"/>
      <c r="L2227" s="14"/>
      <c r="M2227" s="54"/>
      <c r="N2227" s="6"/>
      <c r="O2227" s="58" t="s">
        <v>26</v>
      </c>
      <c r="P2227" s="6"/>
      <c r="Q2227" s="6"/>
      <c r="R2227" s="6"/>
      <c r="S2227" s="6"/>
      <c r="T2227" s="69">
        <v>2112</v>
      </c>
      <c r="U2227" s="6"/>
      <c r="V2227" s="48">
        <v>39771</v>
      </c>
      <c r="W2227" s="6" t="s">
        <v>27</v>
      </c>
    </row>
    <row r="2228" spans="1:23" s="49" customFormat="1" ht="15" customHeight="1" x14ac:dyDescent="0.25">
      <c r="A2228" s="81" t="s">
        <v>37</v>
      </c>
      <c r="B2228" s="58" t="s">
        <v>181</v>
      </c>
      <c r="C2228" s="72" t="s">
        <v>24</v>
      </c>
      <c r="D2228" s="58" t="s">
        <v>11154</v>
      </c>
      <c r="E2228" s="58" t="s">
        <v>13874</v>
      </c>
      <c r="F2228" s="58" t="s">
        <v>16736</v>
      </c>
      <c r="G2228" s="60" t="s">
        <v>25</v>
      </c>
      <c r="H2228" s="58">
        <v>2000787558</v>
      </c>
      <c r="I2228" s="58" t="s">
        <v>9079</v>
      </c>
      <c r="J2228" s="13" t="s">
        <v>111</v>
      </c>
      <c r="K2228" s="13"/>
      <c r="L2228" s="14"/>
      <c r="M2228" s="54"/>
      <c r="N2228" s="6"/>
      <c r="O2228" s="58" t="s">
        <v>26</v>
      </c>
      <c r="P2228" s="6"/>
      <c r="Q2228" s="6"/>
      <c r="R2228" s="6"/>
      <c r="S2228" s="6"/>
      <c r="T2228" s="69">
        <v>510.88</v>
      </c>
      <c r="U2228" s="6"/>
      <c r="V2228" s="48">
        <v>39769</v>
      </c>
      <c r="W2228" s="6" t="s">
        <v>27</v>
      </c>
    </row>
    <row r="2229" spans="1:23" s="49" customFormat="1" ht="15" customHeight="1" x14ac:dyDescent="0.25">
      <c r="A2229" s="81" t="s">
        <v>63</v>
      </c>
      <c r="B2229" s="58" t="s">
        <v>166</v>
      </c>
      <c r="C2229" s="72" t="s">
        <v>28</v>
      </c>
      <c r="D2229" s="58" t="s">
        <v>11155</v>
      </c>
      <c r="E2229" s="58" t="s">
        <v>13875</v>
      </c>
      <c r="F2229" s="58" t="s">
        <v>16737</v>
      </c>
      <c r="G2229" s="60" t="s">
        <v>25</v>
      </c>
      <c r="H2229" s="58">
        <v>2001370963</v>
      </c>
      <c r="I2229" s="58" t="s">
        <v>9079</v>
      </c>
      <c r="J2229" s="13" t="s">
        <v>111</v>
      </c>
      <c r="K2229" s="13"/>
      <c r="L2229" s="14"/>
      <c r="M2229" s="54"/>
      <c r="N2229" s="6"/>
      <c r="O2229" s="58" t="s">
        <v>26</v>
      </c>
      <c r="P2229" s="6"/>
      <c r="Q2229" s="6"/>
      <c r="R2229" s="6"/>
      <c r="S2229" s="6"/>
      <c r="T2229" s="69">
        <v>33.81</v>
      </c>
      <c r="U2229" s="6"/>
      <c r="V2229" s="48">
        <v>14373</v>
      </c>
      <c r="W2229" s="6" t="s">
        <v>27</v>
      </c>
    </row>
    <row r="2230" spans="1:23" s="49" customFormat="1" ht="15" customHeight="1" x14ac:dyDescent="0.25">
      <c r="A2230" s="81" t="s">
        <v>101</v>
      </c>
      <c r="B2230" s="58" t="s">
        <v>145</v>
      </c>
      <c r="C2230" s="72" t="s">
        <v>24</v>
      </c>
      <c r="D2230" s="58" t="s">
        <v>11156</v>
      </c>
      <c r="E2230" s="58" t="s">
        <v>13876</v>
      </c>
      <c r="F2230" s="58" t="s">
        <v>16738</v>
      </c>
      <c r="G2230" s="60" t="s">
        <v>25</v>
      </c>
      <c r="H2230" s="58">
        <v>2001384166</v>
      </c>
      <c r="I2230" s="58" t="s">
        <v>3869</v>
      </c>
      <c r="J2230" s="13" t="s">
        <v>111</v>
      </c>
      <c r="K2230" s="13"/>
      <c r="L2230" s="14"/>
      <c r="M2230" s="54"/>
      <c r="N2230" s="6"/>
      <c r="O2230" s="58" t="s">
        <v>26</v>
      </c>
      <c r="P2230" s="6"/>
      <c r="Q2230" s="6"/>
      <c r="R2230" s="6"/>
      <c r="S2230" s="6"/>
      <c r="T2230" s="69">
        <v>10457</v>
      </c>
      <c r="U2230" s="6"/>
      <c r="V2230" s="48">
        <v>39591</v>
      </c>
      <c r="W2230" s="6" t="s">
        <v>27</v>
      </c>
    </row>
    <row r="2231" spans="1:23" s="49" customFormat="1" ht="15" customHeight="1" x14ac:dyDescent="0.25">
      <c r="A2231" s="81" t="s">
        <v>136</v>
      </c>
      <c r="B2231" s="58" t="s">
        <v>153</v>
      </c>
      <c r="C2231" s="72" t="s">
        <v>24</v>
      </c>
      <c r="D2231" s="58" t="s">
        <v>11157</v>
      </c>
      <c r="E2231" s="58" t="s">
        <v>13877</v>
      </c>
      <c r="F2231" s="58" t="s">
        <v>16739</v>
      </c>
      <c r="G2231" s="60" t="s">
        <v>25</v>
      </c>
      <c r="H2231" s="58">
        <v>2000867945</v>
      </c>
      <c r="I2231" s="58" t="s">
        <v>3869</v>
      </c>
      <c r="J2231" s="13" t="s">
        <v>111</v>
      </c>
      <c r="K2231" s="13"/>
      <c r="L2231" s="14"/>
      <c r="M2231" s="54"/>
      <c r="N2231" s="6"/>
      <c r="O2231" s="58" t="s">
        <v>26</v>
      </c>
      <c r="P2231" s="6"/>
      <c r="Q2231" s="6"/>
      <c r="R2231" s="6"/>
      <c r="S2231" s="6"/>
      <c r="T2231" s="69">
        <v>970</v>
      </c>
      <c r="U2231" s="6"/>
      <c r="V2231" s="48">
        <v>39685</v>
      </c>
      <c r="W2231" s="6" t="s">
        <v>27</v>
      </c>
    </row>
    <row r="2232" spans="1:23" s="49" customFormat="1" ht="15" customHeight="1" x14ac:dyDescent="0.25">
      <c r="A2232" s="81" t="s">
        <v>44</v>
      </c>
      <c r="B2232" s="58" t="s">
        <v>184</v>
      </c>
      <c r="C2232" s="72" t="s">
        <v>28</v>
      </c>
      <c r="D2232" s="58" t="s">
        <v>11158</v>
      </c>
      <c r="E2232" s="58" t="s">
        <v>13878</v>
      </c>
      <c r="F2232" s="58" t="s">
        <v>16740</v>
      </c>
      <c r="G2232" s="60" t="s">
        <v>25</v>
      </c>
      <c r="H2232" s="58">
        <v>2000089195</v>
      </c>
      <c r="I2232" s="58" t="s">
        <v>3869</v>
      </c>
      <c r="J2232" s="13" t="s">
        <v>111</v>
      </c>
      <c r="K2232" s="13"/>
      <c r="L2232" s="14"/>
      <c r="M2232" s="54"/>
      <c r="N2232" s="6"/>
      <c r="O2232" s="58" t="s">
        <v>26</v>
      </c>
      <c r="P2232" s="6"/>
      <c r="Q2232" s="6"/>
      <c r="R2232" s="6"/>
      <c r="S2232" s="6"/>
      <c r="T2232" s="69">
        <v>694</v>
      </c>
      <c r="U2232" s="6"/>
      <c r="V2232" s="48">
        <v>39750</v>
      </c>
      <c r="W2232" s="6" t="s">
        <v>27</v>
      </c>
    </row>
    <row r="2233" spans="1:23" s="49" customFormat="1" ht="15" customHeight="1" x14ac:dyDescent="0.25">
      <c r="A2233" s="81" t="s">
        <v>79</v>
      </c>
      <c r="B2233" s="58" t="s">
        <v>164</v>
      </c>
      <c r="C2233" s="72" t="s">
        <v>80</v>
      </c>
      <c r="D2233" s="58" t="s">
        <v>11159</v>
      </c>
      <c r="E2233" s="58" t="s">
        <v>13879</v>
      </c>
      <c r="F2233" s="58" t="s">
        <v>16741</v>
      </c>
      <c r="G2233" s="60" t="s">
        <v>25</v>
      </c>
      <c r="H2233" s="58">
        <v>2001320486</v>
      </c>
      <c r="I2233" s="58" t="s">
        <v>3869</v>
      </c>
      <c r="J2233" s="13" t="s">
        <v>111</v>
      </c>
      <c r="K2233" s="13"/>
      <c r="L2233" s="14"/>
      <c r="M2233" s="54"/>
      <c r="N2233" s="6"/>
      <c r="O2233" s="58" t="s">
        <v>26</v>
      </c>
      <c r="P2233" s="6"/>
      <c r="Q2233" s="6"/>
      <c r="R2233" s="6"/>
      <c r="S2233" s="6"/>
      <c r="T2233" s="69">
        <v>2401157.5</v>
      </c>
      <c r="U2233" s="6"/>
      <c r="V2233" s="48">
        <v>39777</v>
      </c>
      <c r="W2233" s="6" t="s">
        <v>27</v>
      </c>
    </row>
    <row r="2234" spans="1:23" s="49" customFormat="1" ht="15" customHeight="1" x14ac:dyDescent="0.25">
      <c r="A2234" s="81" t="s">
        <v>37</v>
      </c>
      <c r="B2234" s="58" t="s">
        <v>181</v>
      </c>
      <c r="C2234" s="72" t="s">
        <v>24</v>
      </c>
      <c r="D2234" s="58" t="s">
        <v>11160</v>
      </c>
      <c r="E2234" s="58" t="s">
        <v>13880</v>
      </c>
      <c r="F2234" s="58" t="s">
        <v>16742</v>
      </c>
      <c r="G2234" s="60" t="s">
        <v>25</v>
      </c>
      <c r="H2234" s="58">
        <v>2000770558</v>
      </c>
      <c r="I2234" s="58" t="s">
        <v>9079</v>
      </c>
      <c r="J2234" s="13" t="s">
        <v>111</v>
      </c>
      <c r="K2234" s="13"/>
      <c r="L2234" s="14"/>
      <c r="M2234" s="54"/>
      <c r="N2234" s="6"/>
      <c r="O2234" s="58" t="s">
        <v>26</v>
      </c>
      <c r="P2234" s="6"/>
      <c r="Q2234" s="6"/>
      <c r="R2234" s="6"/>
      <c r="S2234" s="6"/>
      <c r="T2234" s="69">
        <v>10722.47</v>
      </c>
      <c r="U2234" s="6"/>
      <c r="V2234" s="48">
        <v>39779</v>
      </c>
      <c r="W2234" s="6" t="s">
        <v>27</v>
      </c>
    </row>
    <row r="2235" spans="1:23" s="49" customFormat="1" ht="15" customHeight="1" x14ac:dyDescent="0.25">
      <c r="A2235" s="81" t="s">
        <v>63</v>
      </c>
      <c r="B2235" s="58" t="s">
        <v>166</v>
      </c>
      <c r="C2235" s="72" t="s">
        <v>28</v>
      </c>
      <c r="D2235" s="58" t="s">
        <v>11161</v>
      </c>
      <c r="E2235" s="58" t="s">
        <v>13881</v>
      </c>
      <c r="F2235" s="58" t="s">
        <v>16743</v>
      </c>
      <c r="G2235" s="60" t="s">
        <v>25</v>
      </c>
      <c r="H2235" s="58">
        <v>2001359587</v>
      </c>
      <c r="I2235" s="58" t="s">
        <v>9079</v>
      </c>
      <c r="J2235" s="13" t="s">
        <v>111</v>
      </c>
      <c r="K2235" s="13"/>
      <c r="L2235" s="14"/>
      <c r="M2235" s="54"/>
      <c r="N2235" s="6"/>
      <c r="O2235" s="58" t="s">
        <v>26</v>
      </c>
      <c r="P2235" s="6"/>
      <c r="Q2235" s="6"/>
      <c r="R2235" s="6"/>
      <c r="S2235" s="6"/>
      <c r="T2235" s="69">
        <v>473.72</v>
      </c>
      <c r="U2235" s="6"/>
      <c r="V2235" s="48">
        <v>14404</v>
      </c>
      <c r="W2235" s="6" t="s">
        <v>27</v>
      </c>
    </row>
    <row r="2236" spans="1:23" s="49" customFormat="1" ht="15" customHeight="1" x14ac:dyDescent="0.25">
      <c r="A2236" s="81" t="s">
        <v>101</v>
      </c>
      <c r="B2236" s="58" t="s">
        <v>145</v>
      </c>
      <c r="C2236" s="72" t="s">
        <v>24</v>
      </c>
      <c r="D2236" s="58" t="s">
        <v>11162</v>
      </c>
      <c r="E2236" s="58" t="s">
        <v>13882</v>
      </c>
      <c r="F2236" s="58" t="s">
        <v>16744</v>
      </c>
      <c r="G2236" s="60" t="s">
        <v>25</v>
      </c>
      <c r="H2236" s="58">
        <v>2001384271</v>
      </c>
      <c r="I2236" s="58" t="s">
        <v>3869</v>
      </c>
      <c r="J2236" s="13" t="s">
        <v>111</v>
      </c>
      <c r="K2236" s="13"/>
      <c r="L2236" s="14"/>
      <c r="M2236" s="54"/>
      <c r="N2236" s="6"/>
      <c r="O2236" s="58" t="s">
        <v>26</v>
      </c>
      <c r="P2236" s="6"/>
      <c r="Q2236" s="6"/>
      <c r="R2236" s="6"/>
      <c r="S2236" s="6"/>
      <c r="T2236" s="69">
        <v>3412</v>
      </c>
      <c r="U2236" s="6"/>
      <c r="V2236" s="48">
        <v>39591</v>
      </c>
      <c r="W2236" s="6" t="s">
        <v>27</v>
      </c>
    </row>
    <row r="2237" spans="1:23" s="49" customFormat="1" ht="15" customHeight="1" x14ac:dyDescent="0.25">
      <c r="A2237" s="81" t="s">
        <v>136</v>
      </c>
      <c r="B2237" s="58" t="s">
        <v>153</v>
      </c>
      <c r="C2237" s="72" t="s">
        <v>24</v>
      </c>
      <c r="D2237" s="58" t="s">
        <v>11163</v>
      </c>
      <c r="E2237" s="58" t="s">
        <v>13883</v>
      </c>
      <c r="F2237" s="58" t="s">
        <v>16745</v>
      </c>
      <c r="G2237" s="60" t="s">
        <v>25</v>
      </c>
      <c r="H2237" s="58">
        <v>2000867953</v>
      </c>
      <c r="I2237" s="58" t="s">
        <v>3869</v>
      </c>
      <c r="J2237" s="13" t="s">
        <v>111</v>
      </c>
      <c r="K2237" s="13"/>
      <c r="L2237" s="14"/>
      <c r="M2237" s="54"/>
      <c r="N2237" s="6"/>
      <c r="O2237" s="58" t="s">
        <v>26</v>
      </c>
      <c r="P2237" s="6"/>
      <c r="Q2237" s="6"/>
      <c r="R2237" s="6"/>
      <c r="S2237" s="6"/>
      <c r="T2237" s="69">
        <v>1605</v>
      </c>
      <c r="U2237" s="6"/>
      <c r="V2237" s="48">
        <v>39694</v>
      </c>
      <c r="W2237" s="6" t="s">
        <v>27</v>
      </c>
    </row>
    <row r="2238" spans="1:23" s="49" customFormat="1" ht="15" customHeight="1" x14ac:dyDescent="0.25">
      <c r="A2238" s="81" t="s">
        <v>44</v>
      </c>
      <c r="B2238" s="58" t="s">
        <v>184</v>
      </c>
      <c r="C2238" s="72" t="s">
        <v>28</v>
      </c>
      <c r="D2238" s="58" t="s">
        <v>11164</v>
      </c>
      <c r="E2238" s="58" t="s">
        <v>6379</v>
      </c>
      <c r="F2238" s="58" t="s">
        <v>16746</v>
      </c>
      <c r="G2238" s="60" t="s">
        <v>25</v>
      </c>
      <c r="H2238" s="58">
        <v>2000086447</v>
      </c>
      <c r="I2238" s="58" t="s">
        <v>3869</v>
      </c>
      <c r="J2238" s="13" t="s">
        <v>111</v>
      </c>
      <c r="K2238" s="13"/>
      <c r="L2238" s="14"/>
      <c r="M2238" s="54"/>
      <c r="N2238" s="6"/>
      <c r="O2238" s="58" t="s">
        <v>26</v>
      </c>
      <c r="P2238" s="6"/>
      <c r="Q2238" s="6"/>
      <c r="R2238" s="6"/>
      <c r="S2238" s="6"/>
      <c r="T2238" s="69">
        <v>60</v>
      </c>
      <c r="U2238" s="6"/>
      <c r="V2238" s="48">
        <v>39756</v>
      </c>
      <c r="W2238" s="6" t="s">
        <v>27</v>
      </c>
    </row>
    <row r="2239" spans="1:23" s="49" customFormat="1" ht="15" customHeight="1" x14ac:dyDescent="0.25">
      <c r="A2239" s="81" t="s">
        <v>79</v>
      </c>
      <c r="B2239" s="58" t="s">
        <v>164</v>
      </c>
      <c r="C2239" s="72" t="s">
        <v>80</v>
      </c>
      <c r="D2239" s="58" t="s">
        <v>11165</v>
      </c>
      <c r="E2239" s="58" t="s">
        <v>13884</v>
      </c>
      <c r="F2239" s="58" t="s">
        <v>16747</v>
      </c>
      <c r="G2239" s="60" t="s">
        <v>25</v>
      </c>
      <c r="H2239" s="58">
        <v>2001319984</v>
      </c>
      <c r="I2239" s="58" t="s">
        <v>3869</v>
      </c>
      <c r="J2239" s="13" t="s">
        <v>111</v>
      </c>
      <c r="K2239" s="13"/>
      <c r="L2239" s="14"/>
      <c r="M2239" s="54"/>
      <c r="N2239" s="6"/>
      <c r="O2239" s="58" t="s">
        <v>26</v>
      </c>
      <c r="P2239" s="6"/>
      <c r="Q2239" s="6"/>
      <c r="R2239" s="6"/>
      <c r="S2239" s="6"/>
      <c r="T2239" s="69">
        <v>2312</v>
      </c>
      <c r="U2239" s="6"/>
      <c r="V2239" s="48">
        <v>39780</v>
      </c>
      <c r="W2239" s="6" t="s">
        <v>27</v>
      </c>
    </row>
    <row r="2240" spans="1:23" s="49" customFormat="1" ht="15" customHeight="1" x14ac:dyDescent="0.25">
      <c r="A2240" s="81" t="s">
        <v>37</v>
      </c>
      <c r="B2240" s="58" t="s">
        <v>181</v>
      </c>
      <c r="C2240" s="72" t="s">
        <v>24</v>
      </c>
      <c r="D2240" s="58" t="s">
        <v>11166</v>
      </c>
      <c r="E2240" s="58" t="s">
        <v>13885</v>
      </c>
      <c r="F2240" s="58" t="s">
        <v>16748</v>
      </c>
      <c r="G2240" s="60" t="s">
        <v>25</v>
      </c>
      <c r="H2240" s="58">
        <v>2000766316</v>
      </c>
      <c r="I2240" s="58" t="s">
        <v>9079</v>
      </c>
      <c r="J2240" s="13" t="s">
        <v>111</v>
      </c>
      <c r="K2240" s="13"/>
      <c r="L2240" s="14"/>
      <c r="M2240" s="54"/>
      <c r="N2240" s="6"/>
      <c r="O2240" s="58" t="s">
        <v>26</v>
      </c>
      <c r="P2240" s="6"/>
      <c r="Q2240" s="6"/>
      <c r="R2240" s="6"/>
      <c r="S2240" s="6"/>
      <c r="T2240" s="69">
        <v>0.09</v>
      </c>
      <c r="U2240" s="6"/>
      <c r="V2240" s="48">
        <v>39780</v>
      </c>
      <c r="W2240" s="6" t="s">
        <v>27</v>
      </c>
    </row>
    <row r="2241" spans="1:23" s="49" customFormat="1" ht="15" customHeight="1" x14ac:dyDescent="0.25">
      <c r="A2241" s="81" t="s">
        <v>63</v>
      </c>
      <c r="B2241" s="58" t="s">
        <v>166</v>
      </c>
      <c r="C2241" s="72" t="s">
        <v>28</v>
      </c>
      <c r="D2241" s="58" t="s">
        <v>11167</v>
      </c>
      <c r="E2241" s="58" t="s">
        <v>13886</v>
      </c>
      <c r="F2241" s="58" t="s">
        <v>16749</v>
      </c>
      <c r="G2241" s="60" t="s">
        <v>25</v>
      </c>
      <c r="H2241" s="58">
        <v>2001359609</v>
      </c>
      <c r="I2241" s="58" t="s">
        <v>9079</v>
      </c>
      <c r="J2241" s="13" t="s">
        <v>111</v>
      </c>
      <c r="K2241" s="13"/>
      <c r="L2241" s="14"/>
      <c r="M2241" s="54"/>
      <c r="N2241" s="6"/>
      <c r="O2241" s="58" t="s">
        <v>26</v>
      </c>
      <c r="P2241" s="6"/>
      <c r="Q2241" s="6"/>
      <c r="R2241" s="6"/>
      <c r="S2241" s="6"/>
      <c r="T2241" s="69">
        <v>271.95999999999998</v>
      </c>
      <c r="U2241" s="6"/>
      <c r="V2241" s="48">
        <v>14404</v>
      </c>
      <c r="W2241" s="6" t="s">
        <v>27</v>
      </c>
    </row>
    <row r="2242" spans="1:23" s="49" customFormat="1" ht="15" customHeight="1" x14ac:dyDescent="0.25">
      <c r="A2242" s="81" t="s">
        <v>101</v>
      </c>
      <c r="B2242" s="58" t="s">
        <v>145</v>
      </c>
      <c r="C2242" s="72" t="s">
        <v>24</v>
      </c>
      <c r="D2242" s="58" t="s">
        <v>11168</v>
      </c>
      <c r="E2242" s="58" t="s">
        <v>13887</v>
      </c>
      <c r="F2242" s="58" t="s">
        <v>16750</v>
      </c>
      <c r="G2242" s="60" t="s">
        <v>25</v>
      </c>
      <c r="H2242" s="58">
        <v>2001384627</v>
      </c>
      <c r="I2242" s="58" t="s">
        <v>3869</v>
      </c>
      <c r="J2242" s="13" t="s">
        <v>111</v>
      </c>
      <c r="K2242" s="13"/>
      <c r="L2242" s="14"/>
      <c r="M2242" s="54"/>
      <c r="N2242" s="6"/>
      <c r="O2242" s="58" t="s">
        <v>26</v>
      </c>
      <c r="P2242" s="6"/>
      <c r="Q2242" s="6"/>
      <c r="R2242" s="6"/>
      <c r="S2242" s="6"/>
      <c r="T2242" s="69">
        <v>277</v>
      </c>
      <c r="U2242" s="6"/>
      <c r="V2242" s="48">
        <v>39591</v>
      </c>
      <c r="W2242" s="6" t="s">
        <v>27</v>
      </c>
    </row>
    <row r="2243" spans="1:23" s="49" customFormat="1" ht="15" customHeight="1" x14ac:dyDescent="0.25">
      <c r="A2243" s="81" t="s">
        <v>136</v>
      </c>
      <c r="B2243" s="58" t="s">
        <v>153</v>
      </c>
      <c r="C2243" s="72" t="s">
        <v>24</v>
      </c>
      <c r="D2243" s="58" t="s">
        <v>11169</v>
      </c>
      <c r="E2243" s="58" t="s">
        <v>13888</v>
      </c>
      <c r="F2243" s="58" t="s">
        <v>16751</v>
      </c>
      <c r="G2243" s="60" t="s">
        <v>25</v>
      </c>
      <c r="H2243" s="58">
        <v>2000868194</v>
      </c>
      <c r="I2243" s="58" t="s">
        <v>3869</v>
      </c>
      <c r="J2243" s="13" t="s">
        <v>111</v>
      </c>
      <c r="K2243" s="13"/>
      <c r="L2243" s="14"/>
      <c r="M2243" s="54"/>
      <c r="N2243" s="6"/>
      <c r="O2243" s="58" t="s">
        <v>26</v>
      </c>
      <c r="P2243" s="6"/>
      <c r="Q2243" s="6"/>
      <c r="R2243" s="6"/>
      <c r="S2243" s="6"/>
      <c r="T2243" s="69">
        <v>115</v>
      </c>
      <c r="U2243" s="6"/>
      <c r="V2243" s="48">
        <v>14342</v>
      </c>
      <c r="W2243" s="6" t="s">
        <v>27</v>
      </c>
    </row>
    <row r="2244" spans="1:23" s="49" customFormat="1" ht="15" customHeight="1" x14ac:dyDescent="0.25">
      <c r="A2244" s="81" t="s">
        <v>44</v>
      </c>
      <c r="B2244" s="58" t="s">
        <v>184</v>
      </c>
      <c r="C2244" s="72" t="s">
        <v>28</v>
      </c>
      <c r="D2244" s="58" t="s">
        <v>11170</v>
      </c>
      <c r="E2244" s="58" t="s">
        <v>13889</v>
      </c>
      <c r="F2244" s="58" t="s">
        <v>16752</v>
      </c>
      <c r="G2244" s="60" t="s">
        <v>25</v>
      </c>
      <c r="H2244" s="58">
        <v>2000101489</v>
      </c>
      <c r="I2244" s="58" t="s">
        <v>3869</v>
      </c>
      <c r="J2244" s="13" t="s">
        <v>111</v>
      </c>
      <c r="K2244" s="13"/>
      <c r="L2244" s="14"/>
      <c r="M2244" s="54"/>
      <c r="N2244" s="6"/>
      <c r="O2244" s="58" t="s">
        <v>26</v>
      </c>
      <c r="P2244" s="6"/>
      <c r="Q2244" s="6"/>
      <c r="R2244" s="6"/>
      <c r="S2244" s="6"/>
      <c r="T2244" s="69">
        <v>100</v>
      </c>
      <c r="U2244" s="6"/>
      <c r="V2244" s="48">
        <v>39756</v>
      </c>
      <c r="W2244" s="6" t="s">
        <v>27</v>
      </c>
    </row>
    <row r="2245" spans="1:23" s="49" customFormat="1" ht="15" customHeight="1" x14ac:dyDescent="0.25">
      <c r="A2245" s="81" t="s">
        <v>79</v>
      </c>
      <c r="B2245" s="58" t="s">
        <v>164</v>
      </c>
      <c r="C2245" s="72" t="s">
        <v>80</v>
      </c>
      <c r="D2245" s="58" t="s">
        <v>11171</v>
      </c>
      <c r="E2245" s="58" t="s">
        <v>13890</v>
      </c>
      <c r="F2245" s="58" t="s">
        <v>16753</v>
      </c>
      <c r="G2245" s="60" t="s">
        <v>25</v>
      </c>
      <c r="H2245" s="58">
        <v>2001319887</v>
      </c>
      <c r="I2245" s="58" t="s">
        <v>3869</v>
      </c>
      <c r="J2245" s="13" t="s">
        <v>111</v>
      </c>
      <c r="K2245" s="13"/>
      <c r="L2245" s="14"/>
      <c r="M2245" s="54"/>
      <c r="N2245" s="6"/>
      <c r="O2245" s="58" t="s">
        <v>26</v>
      </c>
      <c r="P2245" s="6"/>
      <c r="Q2245" s="6"/>
      <c r="R2245" s="6"/>
      <c r="S2245" s="6"/>
      <c r="T2245" s="69">
        <v>2223</v>
      </c>
      <c r="U2245" s="6"/>
      <c r="V2245" s="48">
        <v>39783</v>
      </c>
      <c r="W2245" s="6" t="s">
        <v>27</v>
      </c>
    </row>
    <row r="2246" spans="1:23" s="49" customFormat="1" ht="15" customHeight="1" x14ac:dyDescent="0.25">
      <c r="A2246" s="81" t="s">
        <v>37</v>
      </c>
      <c r="B2246" s="58" t="s">
        <v>181</v>
      </c>
      <c r="C2246" s="72" t="s">
        <v>24</v>
      </c>
      <c r="D2246" s="58" t="s">
        <v>11172</v>
      </c>
      <c r="E2246" s="58" t="s">
        <v>11876</v>
      </c>
      <c r="F2246" s="58" t="s">
        <v>16754</v>
      </c>
      <c r="G2246" s="60" t="s">
        <v>25</v>
      </c>
      <c r="H2246" s="58">
        <v>2000781978</v>
      </c>
      <c r="I2246" s="58" t="s">
        <v>3869</v>
      </c>
      <c r="J2246" s="13" t="s">
        <v>111</v>
      </c>
      <c r="K2246" s="13"/>
      <c r="L2246" s="14"/>
      <c r="M2246" s="54"/>
      <c r="N2246" s="6"/>
      <c r="O2246" s="58" t="s">
        <v>26</v>
      </c>
      <c r="P2246" s="6"/>
      <c r="Q2246" s="6"/>
      <c r="R2246" s="6"/>
      <c r="S2246" s="6"/>
      <c r="T2246" s="69">
        <v>58</v>
      </c>
      <c r="U2246" s="6"/>
      <c r="V2246" s="48">
        <v>39788</v>
      </c>
      <c r="W2246" s="6" t="s">
        <v>27</v>
      </c>
    </row>
    <row r="2247" spans="1:23" s="49" customFormat="1" ht="15" customHeight="1" x14ac:dyDescent="0.25">
      <c r="A2247" s="81" t="s">
        <v>63</v>
      </c>
      <c r="B2247" s="58" t="s">
        <v>166</v>
      </c>
      <c r="C2247" s="72" t="s">
        <v>28</v>
      </c>
      <c r="D2247" s="58" t="s">
        <v>11173</v>
      </c>
      <c r="E2247" s="58" t="s">
        <v>13891</v>
      </c>
      <c r="F2247" s="58" t="s">
        <v>16755</v>
      </c>
      <c r="G2247" s="60" t="s">
        <v>25</v>
      </c>
      <c r="H2247" s="58">
        <v>2001373482</v>
      </c>
      <c r="I2247" s="58" t="s">
        <v>3869</v>
      </c>
      <c r="J2247" s="13" t="s">
        <v>111</v>
      </c>
      <c r="K2247" s="13"/>
      <c r="L2247" s="14"/>
      <c r="M2247" s="54"/>
      <c r="N2247" s="6"/>
      <c r="O2247" s="58" t="s">
        <v>26</v>
      </c>
      <c r="P2247" s="6"/>
      <c r="Q2247" s="6"/>
      <c r="R2247" s="6"/>
      <c r="S2247" s="6"/>
      <c r="T2247" s="69">
        <v>500</v>
      </c>
      <c r="U2247" s="6"/>
      <c r="V2247" s="48">
        <v>14404</v>
      </c>
      <c r="W2247" s="6" t="s">
        <v>27</v>
      </c>
    </row>
    <row r="2248" spans="1:23" s="49" customFormat="1" ht="15" customHeight="1" x14ac:dyDescent="0.25">
      <c r="A2248" s="81" t="s">
        <v>101</v>
      </c>
      <c r="B2248" s="58" t="s">
        <v>145</v>
      </c>
      <c r="C2248" s="72" t="s">
        <v>24</v>
      </c>
      <c r="D2248" s="58" t="s">
        <v>11174</v>
      </c>
      <c r="E2248" s="58" t="s">
        <v>13892</v>
      </c>
      <c r="F2248" s="58" t="s">
        <v>16756</v>
      </c>
      <c r="G2248" s="60" t="s">
        <v>25</v>
      </c>
      <c r="H2248" s="58">
        <v>2001384654</v>
      </c>
      <c r="I2248" s="58" t="s">
        <v>3869</v>
      </c>
      <c r="J2248" s="13" t="s">
        <v>111</v>
      </c>
      <c r="K2248" s="13"/>
      <c r="L2248" s="14"/>
      <c r="M2248" s="54"/>
      <c r="N2248" s="6"/>
      <c r="O2248" s="58" t="s">
        <v>26</v>
      </c>
      <c r="P2248" s="6"/>
      <c r="Q2248" s="6"/>
      <c r="R2248" s="6"/>
      <c r="S2248" s="6"/>
      <c r="T2248" s="69">
        <v>2230</v>
      </c>
      <c r="U2248" s="6"/>
      <c r="V2248" s="48">
        <v>39591</v>
      </c>
      <c r="W2248" s="6" t="s">
        <v>27</v>
      </c>
    </row>
    <row r="2249" spans="1:23" s="49" customFormat="1" ht="15" customHeight="1" x14ac:dyDescent="0.25">
      <c r="A2249" s="81" t="s">
        <v>136</v>
      </c>
      <c r="B2249" s="58" t="s">
        <v>153</v>
      </c>
      <c r="C2249" s="72" t="s">
        <v>24</v>
      </c>
      <c r="D2249" s="58" t="s">
        <v>11175</v>
      </c>
      <c r="E2249" s="58" t="s">
        <v>12378</v>
      </c>
      <c r="F2249" s="58" t="s">
        <v>16757</v>
      </c>
      <c r="G2249" s="60" t="s">
        <v>25</v>
      </c>
      <c r="H2249" s="58">
        <v>2000867732</v>
      </c>
      <c r="I2249" s="58" t="s">
        <v>3869</v>
      </c>
      <c r="J2249" s="13" t="s">
        <v>111</v>
      </c>
      <c r="K2249" s="13"/>
      <c r="L2249" s="14"/>
      <c r="M2249" s="54"/>
      <c r="N2249" s="6"/>
      <c r="O2249" s="58" t="s">
        <v>26</v>
      </c>
      <c r="P2249" s="6"/>
      <c r="Q2249" s="6"/>
      <c r="R2249" s="6"/>
      <c r="S2249" s="6"/>
      <c r="T2249" s="69">
        <v>683</v>
      </c>
      <c r="U2249" s="6"/>
      <c r="V2249" s="48">
        <v>14403</v>
      </c>
      <c r="W2249" s="6" t="s">
        <v>27</v>
      </c>
    </row>
    <row r="2250" spans="1:23" s="49" customFormat="1" ht="15" customHeight="1" x14ac:dyDescent="0.25">
      <c r="A2250" s="81" t="s">
        <v>44</v>
      </c>
      <c r="B2250" s="58" t="s">
        <v>184</v>
      </c>
      <c r="C2250" s="72" t="s">
        <v>28</v>
      </c>
      <c r="D2250" s="58" t="s">
        <v>11176</v>
      </c>
      <c r="E2250" s="58" t="s">
        <v>13893</v>
      </c>
      <c r="F2250" s="58" t="s">
        <v>16758</v>
      </c>
      <c r="G2250" s="60" t="s">
        <v>25</v>
      </c>
      <c r="H2250" s="58">
        <v>2000108459</v>
      </c>
      <c r="I2250" s="58" t="s">
        <v>9079</v>
      </c>
      <c r="J2250" s="13" t="s">
        <v>111</v>
      </c>
      <c r="K2250" s="13"/>
      <c r="L2250" s="14"/>
      <c r="M2250" s="54"/>
      <c r="N2250" s="6"/>
      <c r="O2250" s="58" t="s">
        <v>26</v>
      </c>
      <c r="P2250" s="6"/>
      <c r="Q2250" s="6"/>
      <c r="R2250" s="6"/>
      <c r="S2250" s="6"/>
      <c r="T2250" s="69">
        <v>0.22</v>
      </c>
      <c r="U2250" s="6"/>
      <c r="V2250" s="48">
        <v>39756</v>
      </c>
      <c r="W2250" s="6" t="s">
        <v>27</v>
      </c>
    </row>
    <row r="2251" spans="1:23" s="49" customFormat="1" ht="15" customHeight="1" x14ac:dyDescent="0.25">
      <c r="A2251" s="81" t="s">
        <v>79</v>
      </c>
      <c r="B2251" s="58" t="s">
        <v>164</v>
      </c>
      <c r="C2251" s="72" t="s">
        <v>80</v>
      </c>
      <c r="D2251" s="58" t="s">
        <v>11177</v>
      </c>
      <c r="E2251" s="58" t="s">
        <v>13894</v>
      </c>
      <c r="F2251" s="58" t="s">
        <v>16759</v>
      </c>
      <c r="G2251" s="60" t="s">
        <v>25</v>
      </c>
      <c r="H2251" s="58">
        <v>2001322063</v>
      </c>
      <c r="I2251" s="58" t="s">
        <v>9079</v>
      </c>
      <c r="J2251" s="13" t="s">
        <v>111</v>
      </c>
      <c r="K2251" s="13"/>
      <c r="L2251" s="14"/>
      <c r="M2251" s="54"/>
      <c r="N2251" s="6"/>
      <c r="O2251" s="58" t="s">
        <v>26</v>
      </c>
      <c r="P2251" s="6"/>
      <c r="Q2251" s="6"/>
      <c r="R2251" s="6"/>
      <c r="S2251" s="6"/>
      <c r="T2251" s="69">
        <v>0.85</v>
      </c>
      <c r="U2251" s="6"/>
      <c r="V2251" s="48">
        <v>39799</v>
      </c>
      <c r="W2251" s="6" t="s">
        <v>27</v>
      </c>
    </row>
    <row r="2252" spans="1:23" s="49" customFormat="1" ht="15" customHeight="1" x14ac:dyDescent="0.25">
      <c r="A2252" s="81" t="s">
        <v>37</v>
      </c>
      <c r="B2252" s="58" t="s">
        <v>181</v>
      </c>
      <c r="C2252" s="72" t="s">
        <v>24</v>
      </c>
      <c r="D2252" s="58" t="s">
        <v>11178</v>
      </c>
      <c r="E2252" s="58" t="s">
        <v>13895</v>
      </c>
      <c r="F2252" s="58" t="s">
        <v>16760</v>
      </c>
      <c r="G2252" s="60" t="s">
        <v>25</v>
      </c>
      <c r="H2252" s="58">
        <v>2000779841</v>
      </c>
      <c r="I2252" s="58" t="s">
        <v>9079</v>
      </c>
      <c r="J2252" s="13" t="s">
        <v>111</v>
      </c>
      <c r="K2252" s="13"/>
      <c r="L2252" s="14"/>
      <c r="M2252" s="54"/>
      <c r="N2252" s="6"/>
      <c r="O2252" s="58" t="s">
        <v>26</v>
      </c>
      <c r="P2252" s="6"/>
      <c r="Q2252" s="6"/>
      <c r="R2252" s="6"/>
      <c r="S2252" s="6"/>
      <c r="T2252" s="69">
        <v>164858.22</v>
      </c>
      <c r="U2252" s="6"/>
      <c r="V2252" s="48">
        <v>39794</v>
      </c>
      <c r="W2252" s="6" t="s">
        <v>27</v>
      </c>
    </row>
    <row r="2253" spans="1:23" s="49" customFormat="1" ht="15" customHeight="1" x14ac:dyDescent="0.25">
      <c r="A2253" s="81" t="s">
        <v>63</v>
      </c>
      <c r="B2253" s="58" t="s">
        <v>166</v>
      </c>
      <c r="C2253" s="72" t="s">
        <v>28</v>
      </c>
      <c r="D2253" s="58" t="s">
        <v>11179</v>
      </c>
      <c r="E2253" s="58" t="s">
        <v>13896</v>
      </c>
      <c r="F2253" s="58" t="s">
        <v>16761</v>
      </c>
      <c r="G2253" s="60" t="s">
        <v>25</v>
      </c>
      <c r="H2253" s="58">
        <v>2001359412</v>
      </c>
      <c r="I2253" s="58" t="s">
        <v>9079</v>
      </c>
      <c r="J2253" s="13" t="s">
        <v>111</v>
      </c>
      <c r="K2253" s="13"/>
      <c r="L2253" s="14"/>
      <c r="M2253" s="54"/>
      <c r="N2253" s="6"/>
      <c r="O2253" s="58" t="s">
        <v>26</v>
      </c>
      <c r="P2253" s="6"/>
      <c r="Q2253" s="6"/>
      <c r="R2253" s="6"/>
      <c r="S2253" s="6"/>
      <c r="T2253" s="69">
        <v>442.4</v>
      </c>
      <c r="U2253" s="6"/>
      <c r="V2253" s="48">
        <v>14465</v>
      </c>
      <c r="W2253" s="6" t="s">
        <v>27</v>
      </c>
    </row>
    <row r="2254" spans="1:23" s="49" customFormat="1" ht="15" customHeight="1" x14ac:dyDescent="0.25">
      <c r="A2254" s="81" t="s">
        <v>101</v>
      </c>
      <c r="B2254" s="58" t="s">
        <v>145</v>
      </c>
      <c r="C2254" s="72" t="s">
        <v>24</v>
      </c>
      <c r="D2254" s="58" t="s">
        <v>11180</v>
      </c>
      <c r="E2254" s="58" t="s">
        <v>13897</v>
      </c>
      <c r="F2254" s="58" t="s">
        <v>16762</v>
      </c>
      <c r="G2254" s="60" t="s">
        <v>25</v>
      </c>
      <c r="H2254" s="58">
        <v>2001388323</v>
      </c>
      <c r="I2254" s="58" t="s">
        <v>9079</v>
      </c>
      <c r="J2254" s="13" t="s">
        <v>111</v>
      </c>
      <c r="K2254" s="13"/>
      <c r="L2254" s="14"/>
      <c r="M2254" s="54"/>
      <c r="N2254" s="6"/>
      <c r="O2254" s="58" t="s">
        <v>26</v>
      </c>
      <c r="P2254" s="6"/>
      <c r="Q2254" s="6"/>
      <c r="R2254" s="6"/>
      <c r="S2254" s="6"/>
      <c r="T2254" s="69">
        <v>562.63</v>
      </c>
      <c r="U2254" s="6"/>
      <c r="V2254" s="48">
        <v>39640</v>
      </c>
      <c r="W2254" s="6" t="s">
        <v>27</v>
      </c>
    </row>
    <row r="2255" spans="1:23" s="49" customFormat="1" ht="15" customHeight="1" x14ac:dyDescent="0.25">
      <c r="A2255" s="81" t="s">
        <v>136</v>
      </c>
      <c r="B2255" s="58" t="s">
        <v>153</v>
      </c>
      <c r="C2255" s="72" t="s">
        <v>24</v>
      </c>
      <c r="D2255" s="58" t="s">
        <v>11181</v>
      </c>
      <c r="E2255" s="58" t="s">
        <v>13898</v>
      </c>
      <c r="F2255" s="58" t="s">
        <v>16763</v>
      </c>
      <c r="G2255" s="60" t="s">
        <v>25</v>
      </c>
      <c r="H2255" s="58">
        <v>2000869708</v>
      </c>
      <c r="I2255" s="58" t="s">
        <v>3869</v>
      </c>
      <c r="J2255" s="13" t="s">
        <v>111</v>
      </c>
      <c r="K2255" s="13"/>
      <c r="L2255" s="14"/>
      <c r="M2255" s="54"/>
      <c r="N2255" s="6"/>
      <c r="O2255" s="58" t="s">
        <v>26</v>
      </c>
      <c r="P2255" s="6"/>
      <c r="Q2255" s="6"/>
      <c r="R2255" s="6"/>
      <c r="S2255" s="6"/>
      <c r="T2255" s="69">
        <v>5527</v>
      </c>
      <c r="U2255" s="6"/>
      <c r="V2255" s="48">
        <v>14444</v>
      </c>
      <c r="W2255" s="6" t="s">
        <v>27</v>
      </c>
    </row>
    <row r="2256" spans="1:23" s="49" customFormat="1" ht="15" customHeight="1" x14ac:dyDescent="0.25">
      <c r="A2256" s="81" t="s">
        <v>44</v>
      </c>
      <c r="B2256" s="58" t="s">
        <v>184</v>
      </c>
      <c r="C2256" s="72" t="s">
        <v>28</v>
      </c>
      <c r="D2256" s="58" t="s">
        <v>11182</v>
      </c>
      <c r="E2256" s="58" t="s">
        <v>13899</v>
      </c>
      <c r="F2256" s="58" t="s">
        <v>16764</v>
      </c>
      <c r="G2256" s="60" t="s">
        <v>25</v>
      </c>
      <c r="H2256" s="58">
        <v>2000085149</v>
      </c>
      <c r="I2256" s="58" t="s">
        <v>3869</v>
      </c>
      <c r="J2256" s="13" t="s">
        <v>111</v>
      </c>
      <c r="K2256" s="13"/>
      <c r="L2256" s="14"/>
      <c r="M2256" s="54"/>
      <c r="N2256" s="6"/>
      <c r="O2256" s="58" t="s">
        <v>26</v>
      </c>
      <c r="P2256" s="6"/>
      <c r="Q2256" s="6"/>
      <c r="R2256" s="6"/>
      <c r="S2256" s="6"/>
      <c r="T2256" s="69">
        <v>1467</v>
      </c>
      <c r="U2256" s="6"/>
      <c r="V2256" s="48">
        <v>39758</v>
      </c>
      <c r="W2256" s="6" t="s">
        <v>27</v>
      </c>
    </row>
    <row r="2257" spans="1:23" s="49" customFormat="1" ht="15" customHeight="1" x14ac:dyDescent="0.25">
      <c r="A2257" s="81" t="s">
        <v>79</v>
      </c>
      <c r="B2257" s="58" t="s">
        <v>164</v>
      </c>
      <c r="C2257" s="72" t="s">
        <v>80</v>
      </c>
      <c r="D2257" s="58" t="s">
        <v>11183</v>
      </c>
      <c r="E2257" s="58" t="s">
        <v>8650</v>
      </c>
      <c r="F2257" s="58" t="s">
        <v>16654</v>
      </c>
      <c r="G2257" s="60" t="s">
        <v>25</v>
      </c>
      <c r="H2257" s="58">
        <v>2001324805</v>
      </c>
      <c r="I2257" s="58" t="s">
        <v>9079</v>
      </c>
      <c r="J2257" s="13" t="s">
        <v>111</v>
      </c>
      <c r="K2257" s="13"/>
      <c r="L2257" s="14"/>
      <c r="M2257" s="54"/>
      <c r="N2257" s="6"/>
      <c r="O2257" s="58" t="s">
        <v>26</v>
      </c>
      <c r="P2257" s="6"/>
      <c r="Q2257" s="6"/>
      <c r="R2257" s="6"/>
      <c r="S2257" s="6"/>
      <c r="T2257" s="69">
        <v>0.43</v>
      </c>
      <c r="U2257" s="6"/>
      <c r="V2257" s="48">
        <v>39799</v>
      </c>
      <c r="W2257" s="6" t="s">
        <v>27</v>
      </c>
    </row>
    <row r="2258" spans="1:23" s="49" customFormat="1" ht="15" customHeight="1" x14ac:dyDescent="0.25">
      <c r="A2258" s="81" t="s">
        <v>37</v>
      </c>
      <c r="B2258" s="58" t="s">
        <v>181</v>
      </c>
      <c r="C2258" s="72" t="s">
        <v>24</v>
      </c>
      <c r="D2258" s="58" t="s">
        <v>11184</v>
      </c>
      <c r="E2258" s="58" t="s">
        <v>13900</v>
      </c>
      <c r="F2258" s="58" t="s">
        <v>16765</v>
      </c>
      <c r="G2258" s="60" t="s">
        <v>25</v>
      </c>
      <c r="H2258" s="58">
        <v>2000785582</v>
      </c>
      <c r="I2258" s="58" t="s">
        <v>9079</v>
      </c>
      <c r="J2258" s="13" t="s">
        <v>111</v>
      </c>
      <c r="K2258" s="13"/>
      <c r="L2258" s="14"/>
      <c r="M2258" s="54"/>
      <c r="N2258" s="6"/>
      <c r="O2258" s="58" t="s">
        <v>26</v>
      </c>
      <c r="P2258" s="6"/>
      <c r="Q2258" s="6"/>
      <c r="R2258" s="6"/>
      <c r="S2258" s="6"/>
      <c r="T2258" s="69">
        <v>1359.76</v>
      </c>
      <c r="U2258" s="6"/>
      <c r="V2258" s="48">
        <v>39794</v>
      </c>
      <c r="W2258" s="6" t="s">
        <v>27</v>
      </c>
    </row>
    <row r="2259" spans="1:23" s="49" customFormat="1" ht="15" customHeight="1" x14ac:dyDescent="0.25">
      <c r="A2259" s="81" t="s">
        <v>63</v>
      </c>
      <c r="B2259" s="58" t="s">
        <v>166</v>
      </c>
      <c r="C2259" s="72" t="s">
        <v>28</v>
      </c>
      <c r="D2259" s="58" t="s">
        <v>11185</v>
      </c>
      <c r="E2259" s="58" t="s">
        <v>13901</v>
      </c>
      <c r="F2259" s="58" t="s">
        <v>16766</v>
      </c>
      <c r="G2259" s="60" t="s">
        <v>25</v>
      </c>
      <c r="H2259" s="58">
        <v>2001365994</v>
      </c>
      <c r="I2259" s="58" t="s">
        <v>3869</v>
      </c>
      <c r="J2259" s="13" t="s">
        <v>111</v>
      </c>
      <c r="K2259" s="13"/>
      <c r="L2259" s="14"/>
      <c r="M2259" s="54"/>
      <c r="N2259" s="6"/>
      <c r="O2259" s="58" t="s">
        <v>26</v>
      </c>
      <c r="P2259" s="6"/>
      <c r="Q2259" s="6"/>
      <c r="R2259" s="6"/>
      <c r="S2259" s="6"/>
      <c r="T2259" s="69">
        <v>346</v>
      </c>
      <c r="U2259" s="6"/>
      <c r="V2259" s="48">
        <v>14465</v>
      </c>
      <c r="W2259" s="6" t="s">
        <v>27</v>
      </c>
    </row>
    <row r="2260" spans="1:23" s="49" customFormat="1" ht="15" customHeight="1" x14ac:dyDescent="0.25">
      <c r="A2260" s="81" t="s">
        <v>101</v>
      </c>
      <c r="B2260" s="58" t="s">
        <v>145</v>
      </c>
      <c r="C2260" s="72" t="s">
        <v>24</v>
      </c>
      <c r="D2260" s="58" t="s">
        <v>11186</v>
      </c>
      <c r="E2260" s="58" t="s">
        <v>13902</v>
      </c>
      <c r="F2260" s="58" t="s">
        <v>16767</v>
      </c>
      <c r="G2260" s="60" t="s">
        <v>25</v>
      </c>
      <c r="H2260" s="58">
        <v>2001382929</v>
      </c>
      <c r="I2260" s="58" t="s">
        <v>3869</v>
      </c>
      <c r="J2260" s="13" t="s">
        <v>111</v>
      </c>
      <c r="K2260" s="13"/>
      <c r="L2260" s="14"/>
      <c r="M2260" s="54"/>
      <c r="N2260" s="6"/>
      <c r="O2260" s="58" t="s">
        <v>26</v>
      </c>
      <c r="P2260" s="6"/>
      <c r="Q2260" s="6"/>
      <c r="R2260" s="6"/>
      <c r="S2260" s="6"/>
      <c r="T2260" s="69">
        <v>1679</v>
      </c>
      <c r="U2260" s="6"/>
      <c r="V2260" s="48">
        <v>39641</v>
      </c>
      <c r="W2260" s="6" t="s">
        <v>27</v>
      </c>
    </row>
    <row r="2261" spans="1:23" s="49" customFormat="1" ht="15" customHeight="1" x14ac:dyDescent="0.25">
      <c r="A2261" s="81" t="s">
        <v>136</v>
      </c>
      <c r="B2261" s="58" t="s">
        <v>153</v>
      </c>
      <c r="C2261" s="72" t="s">
        <v>24</v>
      </c>
      <c r="D2261" s="58" t="s">
        <v>11187</v>
      </c>
      <c r="E2261" s="58" t="s">
        <v>13903</v>
      </c>
      <c r="F2261" s="58" t="s">
        <v>16768</v>
      </c>
      <c r="G2261" s="60" t="s">
        <v>25</v>
      </c>
      <c r="H2261" s="58">
        <v>2000861726</v>
      </c>
      <c r="I2261" s="58" t="s">
        <v>9079</v>
      </c>
      <c r="J2261" s="13" t="s">
        <v>111</v>
      </c>
      <c r="K2261" s="13"/>
      <c r="L2261" s="14"/>
      <c r="M2261" s="54"/>
      <c r="N2261" s="6"/>
      <c r="O2261" s="58" t="s">
        <v>26</v>
      </c>
      <c r="P2261" s="6"/>
      <c r="Q2261" s="6"/>
      <c r="R2261" s="6"/>
      <c r="S2261" s="6"/>
      <c r="T2261" s="69">
        <v>7.0000000000000007E-2</v>
      </c>
      <c r="U2261" s="6"/>
      <c r="V2261" s="48">
        <v>14447</v>
      </c>
      <c r="W2261" s="6" t="s">
        <v>27</v>
      </c>
    </row>
    <row r="2262" spans="1:23" s="49" customFormat="1" ht="15" customHeight="1" x14ac:dyDescent="0.25">
      <c r="A2262" s="81" t="s">
        <v>44</v>
      </c>
      <c r="B2262" s="58" t="s">
        <v>184</v>
      </c>
      <c r="C2262" s="72" t="s">
        <v>28</v>
      </c>
      <c r="D2262" s="58" t="s">
        <v>11188</v>
      </c>
      <c r="E2262" s="58" t="s">
        <v>12674</v>
      </c>
      <c r="F2262" s="58" t="s">
        <v>16769</v>
      </c>
      <c r="G2262" s="60" t="s">
        <v>25</v>
      </c>
      <c r="H2262" s="58">
        <v>2000108278</v>
      </c>
      <c r="I2262" s="58" t="s">
        <v>9079</v>
      </c>
      <c r="J2262" s="13" t="s">
        <v>111</v>
      </c>
      <c r="K2262" s="13"/>
      <c r="L2262" s="14"/>
      <c r="M2262" s="54"/>
      <c r="N2262" s="6"/>
      <c r="O2262" s="58" t="s">
        <v>26</v>
      </c>
      <c r="P2262" s="6"/>
      <c r="Q2262" s="6"/>
      <c r="R2262" s="6"/>
      <c r="S2262" s="6"/>
      <c r="T2262" s="69">
        <v>0.38</v>
      </c>
      <c r="U2262" s="6"/>
      <c r="V2262" s="48">
        <v>39758</v>
      </c>
      <c r="W2262" s="6" t="s">
        <v>27</v>
      </c>
    </row>
    <row r="2263" spans="1:23" s="49" customFormat="1" ht="15" customHeight="1" x14ac:dyDescent="0.25">
      <c r="A2263" s="81" t="s">
        <v>79</v>
      </c>
      <c r="B2263" s="58" t="s">
        <v>164</v>
      </c>
      <c r="C2263" s="72" t="s">
        <v>80</v>
      </c>
      <c r="D2263" s="58" t="s">
        <v>11189</v>
      </c>
      <c r="E2263" s="58" t="s">
        <v>13904</v>
      </c>
      <c r="F2263" s="58" t="s">
        <v>16770</v>
      </c>
      <c r="G2263" s="60" t="s">
        <v>25</v>
      </c>
      <c r="H2263" s="58">
        <v>2001328134</v>
      </c>
      <c r="I2263" s="58" t="s">
        <v>9079</v>
      </c>
      <c r="J2263" s="13" t="s">
        <v>111</v>
      </c>
      <c r="K2263" s="13"/>
      <c r="L2263" s="14"/>
      <c r="M2263" s="54"/>
      <c r="N2263" s="6"/>
      <c r="O2263" s="58" t="s">
        <v>26</v>
      </c>
      <c r="P2263" s="6"/>
      <c r="Q2263" s="6"/>
      <c r="R2263" s="6"/>
      <c r="S2263" s="6"/>
      <c r="T2263" s="69">
        <v>1724.54</v>
      </c>
      <c r="U2263" s="6"/>
      <c r="V2263" s="48">
        <v>14253</v>
      </c>
      <c r="W2263" s="6" t="s">
        <v>27</v>
      </c>
    </row>
    <row r="2264" spans="1:23" s="49" customFormat="1" ht="15" customHeight="1" x14ac:dyDescent="0.25">
      <c r="A2264" s="81" t="s">
        <v>37</v>
      </c>
      <c r="B2264" s="58" t="s">
        <v>181</v>
      </c>
      <c r="C2264" s="72" t="s">
        <v>24</v>
      </c>
      <c r="D2264" s="58" t="s">
        <v>11190</v>
      </c>
      <c r="E2264" s="58" t="s">
        <v>13905</v>
      </c>
      <c r="F2264" s="58" t="s">
        <v>16771</v>
      </c>
      <c r="G2264" s="60" t="s">
        <v>25</v>
      </c>
      <c r="H2264" s="58">
        <v>2000786414</v>
      </c>
      <c r="I2264" s="58" t="s">
        <v>9079</v>
      </c>
      <c r="J2264" s="13" t="s">
        <v>111</v>
      </c>
      <c r="K2264" s="13"/>
      <c r="L2264" s="14"/>
      <c r="M2264" s="54"/>
      <c r="N2264" s="6"/>
      <c r="O2264" s="58" t="s">
        <v>26</v>
      </c>
      <c r="P2264" s="6"/>
      <c r="Q2264" s="6"/>
      <c r="R2264" s="6"/>
      <c r="S2264" s="6"/>
      <c r="T2264" s="69">
        <v>6358.23</v>
      </c>
      <c r="U2264" s="6"/>
      <c r="V2264" s="48">
        <v>39794</v>
      </c>
      <c r="W2264" s="6" t="s">
        <v>27</v>
      </c>
    </row>
    <row r="2265" spans="1:23" s="49" customFormat="1" ht="15" customHeight="1" x14ac:dyDescent="0.25">
      <c r="A2265" s="81" t="s">
        <v>63</v>
      </c>
      <c r="B2265" s="58" t="s">
        <v>166</v>
      </c>
      <c r="C2265" s="72" t="s">
        <v>28</v>
      </c>
      <c r="D2265" s="58" t="s">
        <v>11191</v>
      </c>
      <c r="E2265" s="58" t="s">
        <v>13906</v>
      </c>
      <c r="F2265" s="58" t="s">
        <v>16587</v>
      </c>
      <c r="G2265" s="60" t="s">
        <v>25</v>
      </c>
      <c r="H2265" s="58">
        <v>2000355588</v>
      </c>
      <c r="I2265" s="58" t="s">
        <v>3869</v>
      </c>
      <c r="J2265" s="13" t="s">
        <v>111</v>
      </c>
      <c r="K2265" s="13"/>
      <c r="L2265" s="14"/>
      <c r="M2265" s="54"/>
      <c r="N2265" s="6"/>
      <c r="O2265" s="58" t="s">
        <v>26</v>
      </c>
      <c r="P2265" s="6"/>
      <c r="Q2265" s="6"/>
      <c r="R2265" s="6"/>
      <c r="S2265" s="6"/>
      <c r="T2265" s="69">
        <v>20</v>
      </c>
      <c r="U2265" s="6"/>
      <c r="V2265" s="48">
        <v>14465</v>
      </c>
      <c r="W2265" s="6" t="s">
        <v>27</v>
      </c>
    </row>
    <row r="2266" spans="1:23" s="49" customFormat="1" ht="15" customHeight="1" x14ac:dyDescent="0.25">
      <c r="A2266" s="81" t="s">
        <v>101</v>
      </c>
      <c r="B2266" s="58" t="s">
        <v>145</v>
      </c>
      <c r="C2266" s="72" t="s">
        <v>24</v>
      </c>
      <c r="D2266" s="58" t="s">
        <v>11192</v>
      </c>
      <c r="E2266" s="58" t="s">
        <v>13907</v>
      </c>
      <c r="F2266" s="58" t="s">
        <v>16772</v>
      </c>
      <c r="G2266" s="60" t="s">
        <v>25</v>
      </c>
      <c r="H2266" s="58">
        <v>2001388994</v>
      </c>
      <c r="I2266" s="58" t="s">
        <v>9079</v>
      </c>
      <c r="J2266" s="13" t="s">
        <v>111</v>
      </c>
      <c r="K2266" s="13"/>
      <c r="L2266" s="14"/>
      <c r="M2266" s="54"/>
      <c r="N2266" s="6"/>
      <c r="O2266" s="58" t="s">
        <v>26</v>
      </c>
      <c r="P2266" s="6"/>
      <c r="Q2266" s="6"/>
      <c r="R2266" s="6"/>
      <c r="S2266" s="6"/>
      <c r="T2266" s="69">
        <v>993.21</v>
      </c>
      <c r="U2266" s="6"/>
      <c r="V2266" s="48">
        <v>39647</v>
      </c>
      <c r="W2266" s="6" t="s">
        <v>27</v>
      </c>
    </row>
    <row r="2267" spans="1:23" s="49" customFormat="1" ht="15" customHeight="1" x14ac:dyDescent="0.25">
      <c r="A2267" s="81" t="s">
        <v>136</v>
      </c>
      <c r="B2267" s="58" t="s">
        <v>153</v>
      </c>
      <c r="C2267" s="72" t="s">
        <v>24</v>
      </c>
      <c r="D2267" s="58" t="s">
        <v>11193</v>
      </c>
      <c r="E2267" s="58" t="s">
        <v>13908</v>
      </c>
      <c r="F2267" s="58" t="s">
        <v>16773</v>
      </c>
      <c r="G2267" s="60" t="s">
        <v>25</v>
      </c>
      <c r="H2267" s="58">
        <v>2000861068</v>
      </c>
      <c r="I2267" s="58" t="s">
        <v>9079</v>
      </c>
      <c r="J2267" s="13" t="s">
        <v>111</v>
      </c>
      <c r="K2267" s="13"/>
      <c r="L2267" s="14"/>
      <c r="M2267" s="54"/>
      <c r="N2267" s="6"/>
      <c r="O2267" s="58" t="s">
        <v>26</v>
      </c>
      <c r="P2267" s="6"/>
      <c r="Q2267" s="6"/>
      <c r="R2267" s="6"/>
      <c r="S2267" s="6"/>
      <c r="T2267" s="69">
        <v>1189.3599999999999</v>
      </c>
      <c r="U2267" s="6"/>
      <c r="V2267" s="48">
        <v>14454</v>
      </c>
      <c r="W2267" s="6" t="s">
        <v>27</v>
      </c>
    </row>
    <row r="2268" spans="1:23" s="49" customFormat="1" ht="15" customHeight="1" x14ac:dyDescent="0.25">
      <c r="A2268" s="81" t="s">
        <v>44</v>
      </c>
      <c r="B2268" s="58" t="s">
        <v>184</v>
      </c>
      <c r="C2268" s="72" t="s">
        <v>28</v>
      </c>
      <c r="D2268" s="58" t="s">
        <v>11194</v>
      </c>
      <c r="E2268" s="58" t="s">
        <v>11876</v>
      </c>
      <c r="F2268" s="58" t="s">
        <v>16774</v>
      </c>
      <c r="G2268" s="60" t="s">
        <v>25</v>
      </c>
      <c r="H2268" s="58">
        <v>2000086439</v>
      </c>
      <c r="I2268" s="58" t="s">
        <v>3869</v>
      </c>
      <c r="J2268" s="13" t="s">
        <v>111</v>
      </c>
      <c r="K2268" s="13"/>
      <c r="L2268" s="14"/>
      <c r="M2268" s="54"/>
      <c r="N2268" s="6"/>
      <c r="O2268" s="58" t="s">
        <v>26</v>
      </c>
      <c r="P2268" s="6"/>
      <c r="Q2268" s="6"/>
      <c r="R2268" s="6"/>
      <c r="S2268" s="6"/>
      <c r="T2268" s="69">
        <v>125</v>
      </c>
      <c r="U2268" s="6"/>
      <c r="V2268" s="48">
        <v>39762</v>
      </c>
      <c r="W2268" s="6" t="s">
        <v>27</v>
      </c>
    </row>
    <row r="2269" spans="1:23" s="49" customFormat="1" ht="15" customHeight="1" x14ac:dyDescent="0.25">
      <c r="A2269" s="81" t="s">
        <v>79</v>
      </c>
      <c r="B2269" s="58" t="s">
        <v>164</v>
      </c>
      <c r="C2269" s="72" t="s">
        <v>80</v>
      </c>
      <c r="D2269" s="58" t="s">
        <v>11195</v>
      </c>
      <c r="E2269" s="58" t="s">
        <v>13909</v>
      </c>
      <c r="F2269" s="58" t="s">
        <v>16654</v>
      </c>
      <c r="G2269" s="60" t="s">
        <v>25</v>
      </c>
      <c r="H2269" s="58">
        <v>2001323698</v>
      </c>
      <c r="I2269" s="58" t="s">
        <v>9079</v>
      </c>
      <c r="J2269" s="13" t="s">
        <v>111</v>
      </c>
      <c r="K2269" s="13"/>
      <c r="L2269" s="14"/>
      <c r="M2269" s="54"/>
      <c r="N2269" s="6"/>
      <c r="O2269" s="58" t="s">
        <v>26</v>
      </c>
      <c r="P2269" s="6"/>
      <c r="Q2269" s="6"/>
      <c r="R2269" s="6"/>
      <c r="S2269" s="6"/>
      <c r="T2269" s="69">
        <v>0.11</v>
      </c>
      <c r="U2269" s="6"/>
      <c r="V2269" s="48">
        <v>14343</v>
      </c>
      <c r="W2269" s="6" t="s">
        <v>27</v>
      </c>
    </row>
    <row r="2270" spans="1:23" s="49" customFormat="1" ht="15" customHeight="1" x14ac:dyDescent="0.25">
      <c r="A2270" s="81" t="s">
        <v>37</v>
      </c>
      <c r="B2270" s="58" t="s">
        <v>181</v>
      </c>
      <c r="C2270" s="72" t="s">
        <v>24</v>
      </c>
      <c r="D2270" s="58">
        <v>3120220429197</v>
      </c>
      <c r="E2270" s="58" t="s">
        <v>13910</v>
      </c>
      <c r="F2270" s="58" t="s">
        <v>16775</v>
      </c>
      <c r="G2270" s="60" t="s">
        <v>25</v>
      </c>
      <c r="H2270" s="58">
        <v>2000795855</v>
      </c>
      <c r="I2270" s="58" t="s">
        <v>3869</v>
      </c>
      <c r="J2270" s="13" t="s">
        <v>111</v>
      </c>
      <c r="K2270" s="13"/>
      <c r="L2270" s="14"/>
      <c r="M2270" s="54"/>
      <c r="N2270" s="6"/>
      <c r="O2270" s="58" t="s">
        <v>26</v>
      </c>
      <c r="P2270" s="6"/>
      <c r="Q2270" s="6"/>
      <c r="R2270" s="6"/>
      <c r="S2270" s="6"/>
      <c r="T2270" s="69">
        <v>3920</v>
      </c>
      <c r="U2270" s="6"/>
      <c r="V2270" s="48">
        <v>39794</v>
      </c>
      <c r="W2270" s="6" t="s">
        <v>27</v>
      </c>
    </row>
    <row r="2271" spans="1:23" s="49" customFormat="1" ht="15" customHeight="1" x14ac:dyDescent="0.25">
      <c r="A2271" s="81" t="s">
        <v>63</v>
      </c>
      <c r="B2271" s="58" t="s">
        <v>166</v>
      </c>
      <c r="C2271" s="72" t="s">
        <v>28</v>
      </c>
      <c r="D2271" s="58" t="s">
        <v>11196</v>
      </c>
      <c r="E2271" s="58" t="s">
        <v>13911</v>
      </c>
      <c r="F2271" s="58" t="s">
        <v>16776</v>
      </c>
      <c r="G2271" s="60" t="s">
        <v>25</v>
      </c>
      <c r="H2271" s="58">
        <v>2001355654</v>
      </c>
      <c r="I2271" s="58" t="s">
        <v>3869</v>
      </c>
      <c r="J2271" s="13" t="s">
        <v>111</v>
      </c>
      <c r="K2271" s="13"/>
      <c r="L2271" s="14"/>
      <c r="M2271" s="54"/>
      <c r="N2271" s="6"/>
      <c r="O2271" s="58" t="s">
        <v>26</v>
      </c>
      <c r="P2271" s="6"/>
      <c r="Q2271" s="6"/>
      <c r="R2271" s="6"/>
      <c r="S2271" s="6"/>
      <c r="T2271" s="69">
        <v>2907</v>
      </c>
      <c r="U2271" s="6"/>
      <c r="V2271" s="48">
        <v>14557</v>
      </c>
      <c r="W2271" s="6" t="s">
        <v>27</v>
      </c>
    </row>
    <row r="2272" spans="1:23" s="49" customFormat="1" ht="15" customHeight="1" x14ac:dyDescent="0.25">
      <c r="A2272" s="81" t="s">
        <v>101</v>
      </c>
      <c r="B2272" s="58" t="s">
        <v>145</v>
      </c>
      <c r="C2272" s="72" t="s">
        <v>24</v>
      </c>
      <c r="D2272" s="58" t="s">
        <v>11197</v>
      </c>
      <c r="E2272" s="58" t="s">
        <v>13912</v>
      </c>
      <c r="F2272" s="58" t="s">
        <v>16777</v>
      </c>
      <c r="G2272" s="60" t="s">
        <v>25</v>
      </c>
      <c r="H2272" s="58">
        <v>2001388943</v>
      </c>
      <c r="I2272" s="58" t="s">
        <v>9079</v>
      </c>
      <c r="J2272" s="13" t="s">
        <v>111</v>
      </c>
      <c r="K2272" s="13"/>
      <c r="L2272" s="14"/>
      <c r="M2272" s="54"/>
      <c r="N2272" s="6"/>
      <c r="O2272" s="58" t="s">
        <v>26</v>
      </c>
      <c r="P2272" s="6"/>
      <c r="Q2272" s="6"/>
      <c r="R2272" s="6"/>
      <c r="S2272" s="6"/>
      <c r="T2272" s="69">
        <v>1454.32</v>
      </c>
      <c r="U2272" s="6"/>
      <c r="V2272" s="48">
        <v>39650</v>
      </c>
      <c r="W2272" s="6" t="s">
        <v>27</v>
      </c>
    </row>
    <row r="2273" spans="1:23" s="49" customFormat="1" ht="15" customHeight="1" x14ac:dyDescent="0.25">
      <c r="A2273" s="81" t="s">
        <v>136</v>
      </c>
      <c r="B2273" s="58" t="s">
        <v>153</v>
      </c>
      <c r="C2273" s="72" t="s">
        <v>24</v>
      </c>
      <c r="D2273" s="58" t="s">
        <v>11198</v>
      </c>
      <c r="E2273" s="58" t="s">
        <v>13913</v>
      </c>
      <c r="F2273" s="58" t="s">
        <v>16778</v>
      </c>
      <c r="G2273" s="60" t="s">
        <v>25</v>
      </c>
      <c r="H2273" s="58">
        <v>2000861308</v>
      </c>
      <c r="I2273" s="58" t="s">
        <v>9079</v>
      </c>
      <c r="J2273" s="13" t="s">
        <v>111</v>
      </c>
      <c r="K2273" s="13"/>
      <c r="L2273" s="14"/>
      <c r="M2273" s="54"/>
      <c r="N2273" s="6"/>
      <c r="O2273" s="58" t="s">
        <v>26</v>
      </c>
      <c r="P2273" s="6"/>
      <c r="Q2273" s="6"/>
      <c r="R2273" s="6"/>
      <c r="S2273" s="6"/>
      <c r="T2273" s="69">
        <v>0.12</v>
      </c>
      <c r="U2273" s="6"/>
      <c r="V2273" s="48">
        <v>14456</v>
      </c>
      <c r="W2273" s="6" t="s">
        <v>27</v>
      </c>
    </row>
    <row r="2274" spans="1:23" s="49" customFormat="1" ht="15" customHeight="1" x14ac:dyDescent="0.25">
      <c r="A2274" s="81" t="s">
        <v>44</v>
      </c>
      <c r="B2274" s="58" t="s">
        <v>184</v>
      </c>
      <c r="C2274" s="72" t="s">
        <v>28</v>
      </c>
      <c r="D2274" s="58" t="s">
        <v>11199</v>
      </c>
      <c r="E2274" s="58" t="s">
        <v>5732</v>
      </c>
      <c r="F2274" s="58" t="s">
        <v>16779</v>
      </c>
      <c r="G2274" s="60" t="s">
        <v>25</v>
      </c>
      <c r="H2274" s="58">
        <v>2000117857</v>
      </c>
      <c r="I2274" s="58" t="s">
        <v>9079</v>
      </c>
      <c r="J2274" s="13" t="s">
        <v>111</v>
      </c>
      <c r="K2274" s="13"/>
      <c r="L2274" s="14"/>
      <c r="M2274" s="54"/>
      <c r="N2274" s="6"/>
      <c r="O2274" s="58" t="s">
        <v>26</v>
      </c>
      <c r="P2274" s="6"/>
      <c r="Q2274" s="6"/>
      <c r="R2274" s="6"/>
      <c r="S2274" s="6"/>
      <c r="T2274" s="69">
        <v>0.37</v>
      </c>
      <c r="U2274" s="6"/>
      <c r="V2274" s="48">
        <v>39762</v>
      </c>
      <c r="W2274" s="6" t="s">
        <v>27</v>
      </c>
    </row>
    <row r="2275" spans="1:23" s="49" customFormat="1" ht="15" customHeight="1" x14ac:dyDescent="0.25">
      <c r="A2275" s="81" t="s">
        <v>79</v>
      </c>
      <c r="B2275" s="58" t="s">
        <v>164</v>
      </c>
      <c r="C2275" s="72" t="s">
        <v>80</v>
      </c>
      <c r="D2275" s="58" t="s">
        <v>11200</v>
      </c>
      <c r="E2275" s="58" t="s">
        <v>13914</v>
      </c>
      <c r="F2275" s="58" t="s">
        <v>16780</v>
      </c>
      <c r="G2275" s="60" t="s">
        <v>25</v>
      </c>
      <c r="H2275" s="58">
        <v>2001313781</v>
      </c>
      <c r="I2275" s="58" t="s">
        <v>3869</v>
      </c>
      <c r="J2275" s="13" t="s">
        <v>111</v>
      </c>
      <c r="K2275" s="13"/>
      <c r="L2275" s="14"/>
      <c r="M2275" s="54"/>
      <c r="N2275" s="6"/>
      <c r="O2275" s="58" t="s">
        <v>26</v>
      </c>
      <c r="P2275" s="6"/>
      <c r="Q2275" s="6"/>
      <c r="R2275" s="6"/>
      <c r="S2275" s="6"/>
      <c r="T2275" s="69">
        <v>1058</v>
      </c>
      <c r="U2275" s="6"/>
      <c r="V2275" s="48">
        <v>14373</v>
      </c>
      <c r="W2275" s="6" t="s">
        <v>27</v>
      </c>
    </row>
    <row r="2276" spans="1:23" s="49" customFormat="1" ht="15" customHeight="1" x14ac:dyDescent="0.25">
      <c r="A2276" s="81" t="s">
        <v>37</v>
      </c>
      <c r="B2276" s="58" t="s">
        <v>181</v>
      </c>
      <c r="C2276" s="72" t="s">
        <v>24</v>
      </c>
      <c r="D2276" s="58">
        <v>3520229336125</v>
      </c>
      <c r="E2276" s="58" t="s">
        <v>13915</v>
      </c>
      <c r="F2276" s="58" t="s">
        <v>16781</v>
      </c>
      <c r="G2276" s="60" t="s">
        <v>25</v>
      </c>
      <c r="H2276" s="58">
        <v>2000795898</v>
      </c>
      <c r="I2276" s="58" t="s">
        <v>3869</v>
      </c>
      <c r="J2276" s="13" t="s">
        <v>111</v>
      </c>
      <c r="K2276" s="13"/>
      <c r="L2276" s="14"/>
      <c r="M2276" s="54"/>
      <c r="N2276" s="6"/>
      <c r="O2276" s="58" t="s">
        <v>26</v>
      </c>
      <c r="P2276" s="6"/>
      <c r="Q2276" s="6"/>
      <c r="R2276" s="6"/>
      <c r="S2276" s="6"/>
      <c r="T2276" s="69">
        <v>3920</v>
      </c>
      <c r="U2276" s="6"/>
      <c r="V2276" s="48">
        <v>39794</v>
      </c>
      <c r="W2276" s="6" t="s">
        <v>27</v>
      </c>
    </row>
    <row r="2277" spans="1:23" s="49" customFormat="1" ht="15" customHeight="1" x14ac:dyDescent="0.25">
      <c r="A2277" s="81" t="s">
        <v>63</v>
      </c>
      <c r="B2277" s="58" t="s">
        <v>166</v>
      </c>
      <c r="C2277" s="72" t="s">
        <v>28</v>
      </c>
      <c r="D2277" s="58" t="s">
        <v>11201</v>
      </c>
      <c r="E2277" s="58" t="s">
        <v>13916</v>
      </c>
      <c r="F2277" s="58" t="s">
        <v>16782</v>
      </c>
      <c r="G2277" s="60" t="s">
        <v>25</v>
      </c>
      <c r="H2277" s="58">
        <v>2001359568</v>
      </c>
      <c r="I2277" s="58" t="s">
        <v>9079</v>
      </c>
      <c r="J2277" s="13" t="s">
        <v>111</v>
      </c>
      <c r="K2277" s="13"/>
      <c r="L2277" s="14"/>
      <c r="M2277" s="54"/>
      <c r="N2277" s="6"/>
      <c r="O2277" s="58" t="s">
        <v>26</v>
      </c>
      <c r="P2277" s="6"/>
      <c r="Q2277" s="6"/>
      <c r="R2277" s="6"/>
      <c r="S2277" s="6"/>
      <c r="T2277" s="69">
        <v>92.68</v>
      </c>
      <c r="U2277" s="6"/>
      <c r="V2277" s="48">
        <v>14557</v>
      </c>
      <c r="W2277" s="6" t="s">
        <v>27</v>
      </c>
    </row>
    <row r="2278" spans="1:23" s="49" customFormat="1" ht="15" customHeight="1" x14ac:dyDescent="0.25">
      <c r="A2278" s="81" t="s">
        <v>101</v>
      </c>
      <c r="B2278" s="58" t="s">
        <v>145</v>
      </c>
      <c r="C2278" s="72" t="s">
        <v>24</v>
      </c>
      <c r="D2278" s="58" t="s">
        <v>11202</v>
      </c>
      <c r="E2278" s="58" t="s">
        <v>13917</v>
      </c>
      <c r="F2278" s="58" t="s">
        <v>16783</v>
      </c>
      <c r="G2278" s="60" t="s">
        <v>25</v>
      </c>
      <c r="H2278" s="58">
        <v>2001383739</v>
      </c>
      <c r="I2278" s="58" t="s">
        <v>3869</v>
      </c>
      <c r="J2278" s="13" t="s">
        <v>111</v>
      </c>
      <c r="K2278" s="13"/>
      <c r="L2278" s="14"/>
      <c r="M2278" s="54"/>
      <c r="N2278" s="6"/>
      <c r="O2278" s="58" t="s">
        <v>26</v>
      </c>
      <c r="P2278" s="6"/>
      <c r="Q2278" s="6"/>
      <c r="R2278" s="6"/>
      <c r="S2278" s="6"/>
      <c r="T2278" s="69">
        <v>15626</v>
      </c>
      <c r="U2278" s="6"/>
      <c r="V2278" s="48">
        <v>39653</v>
      </c>
      <c r="W2278" s="6" t="s">
        <v>27</v>
      </c>
    </row>
    <row r="2279" spans="1:23" s="49" customFormat="1" ht="15" customHeight="1" x14ac:dyDescent="0.25">
      <c r="A2279" s="81" t="s">
        <v>136</v>
      </c>
      <c r="B2279" s="58" t="s">
        <v>153</v>
      </c>
      <c r="C2279" s="72" t="s">
        <v>24</v>
      </c>
      <c r="D2279" s="58" t="s">
        <v>11203</v>
      </c>
      <c r="E2279" s="58" t="s">
        <v>13918</v>
      </c>
      <c r="F2279" s="58" t="s">
        <v>16784</v>
      </c>
      <c r="G2279" s="60" t="s">
        <v>25</v>
      </c>
      <c r="H2279" s="58">
        <v>2000867821</v>
      </c>
      <c r="I2279" s="58" t="s">
        <v>3869</v>
      </c>
      <c r="J2279" s="13" t="s">
        <v>111</v>
      </c>
      <c r="K2279" s="13"/>
      <c r="L2279" s="14"/>
      <c r="M2279" s="54"/>
      <c r="N2279" s="6"/>
      <c r="O2279" s="58" t="s">
        <v>26</v>
      </c>
      <c r="P2279" s="6"/>
      <c r="Q2279" s="6"/>
      <c r="R2279" s="6"/>
      <c r="S2279" s="6"/>
      <c r="T2279" s="69">
        <v>9838</v>
      </c>
      <c r="U2279" s="6"/>
      <c r="V2279" s="48">
        <v>14457</v>
      </c>
      <c r="W2279" s="6" t="s">
        <v>27</v>
      </c>
    </row>
    <row r="2280" spans="1:23" s="49" customFormat="1" ht="15" customHeight="1" x14ac:dyDescent="0.25">
      <c r="A2280" s="81" t="s">
        <v>44</v>
      </c>
      <c r="B2280" s="58" t="s">
        <v>184</v>
      </c>
      <c r="C2280" s="72" t="s">
        <v>28</v>
      </c>
      <c r="D2280" s="58" t="s">
        <v>11204</v>
      </c>
      <c r="E2280" s="58" t="s">
        <v>13919</v>
      </c>
      <c r="F2280" s="58" t="s">
        <v>16785</v>
      </c>
      <c r="G2280" s="60" t="s">
        <v>25</v>
      </c>
      <c r="H2280" s="58">
        <v>2000116238</v>
      </c>
      <c r="I2280" s="58" t="s">
        <v>9079</v>
      </c>
      <c r="J2280" s="13" t="s">
        <v>111</v>
      </c>
      <c r="K2280" s="13"/>
      <c r="L2280" s="14"/>
      <c r="M2280" s="54"/>
      <c r="N2280" s="6"/>
      <c r="O2280" s="58" t="s">
        <v>26</v>
      </c>
      <c r="P2280" s="6"/>
      <c r="Q2280" s="6"/>
      <c r="R2280" s="6"/>
      <c r="S2280" s="6"/>
      <c r="T2280" s="69">
        <v>0.53</v>
      </c>
      <c r="U2280" s="6"/>
      <c r="V2280" s="48">
        <v>39763</v>
      </c>
      <c r="W2280" s="6" t="s">
        <v>27</v>
      </c>
    </row>
    <row r="2281" spans="1:23" s="49" customFormat="1" ht="15" customHeight="1" x14ac:dyDescent="0.25">
      <c r="A2281" s="81" t="s">
        <v>79</v>
      </c>
      <c r="B2281" s="58" t="s">
        <v>164</v>
      </c>
      <c r="C2281" s="72" t="s">
        <v>80</v>
      </c>
      <c r="D2281" s="58" t="s">
        <v>11205</v>
      </c>
      <c r="E2281" s="58" t="s">
        <v>12982</v>
      </c>
      <c r="F2281" s="58" t="s">
        <v>16786</v>
      </c>
      <c r="G2281" s="60" t="s">
        <v>25</v>
      </c>
      <c r="H2281" s="58">
        <v>2001320184</v>
      </c>
      <c r="I2281" s="58" t="s">
        <v>3869</v>
      </c>
      <c r="J2281" s="13" t="s">
        <v>111</v>
      </c>
      <c r="K2281" s="13"/>
      <c r="L2281" s="14"/>
      <c r="M2281" s="54"/>
      <c r="N2281" s="6"/>
      <c r="O2281" s="58" t="s">
        <v>26</v>
      </c>
      <c r="P2281" s="6"/>
      <c r="Q2281" s="6"/>
      <c r="R2281" s="6"/>
      <c r="S2281" s="6"/>
      <c r="T2281" s="69">
        <v>76</v>
      </c>
      <c r="U2281" s="6"/>
      <c r="V2281" s="48">
        <v>14373</v>
      </c>
      <c r="W2281" s="6" t="s">
        <v>27</v>
      </c>
    </row>
    <row r="2282" spans="1:23" s="49" customFormat="1" ht="15" customHeight="1" x14ac:dyDescent="0.25">
      <c r="A2282" s="81" t="s">
        <v>37</v>
      </c>
      <c r="B2282" s="58" t="s">
        <v>181</v>
      </c>
      <c r="C2282" s="72" t="s">
        <v>24</v>
      </c>
      <c r="D2282" s="58" t="s">
        <v>11206</v>
      </c>
      <c r="E2282" s="58" t="s">
        <v>13920</v>
      </c>
      <c r="F2282" s="58" t="s">
        <v>16787</v>
      </c>
      <c r="G2282" s="60" t="s">
        <v>25</v>
      </c>
      <c r="H2282" s="58">
        <v>2000766588</v>
      </c>
      <c r="I2282" s="58" t="s">
        <v>9079</v>
      </c>
      <c r="J2282" s="13" t="s">
        <v>111</v>
      </c>
      <c r="K2282" s="13"/>
      <c r="L2282" s="14"/>
      <c r="M2282" s="54"/>
      <c r="N2282" s="6"/>
      <c r="O2282" s="58" t="s">
        <v>26</v>
      </c>
      <c r="P2282" s="6"/>
      <c r="Q2282" s="6"/>
      <c r="R2282" s="6"/>
      <c r="S2282" s="6"/>
      <c r="T2282" s="69">
        <v>0.02</v>
      </c>
      <c r="U2282" s="6"/>
      <c r="V2282" s="48">
        <v>39798</v>
      </c>
      <c r="W2282" s="6" t="s">
        <v>27</v>
      </c>
    </row>
    <row r="2283" spans="1:23" s="49" customFormat="1" ht="15" customHeight="1" x14ac:dyDescent="0.25">
      <c r="A2283" s="81" t="s">
        <v>63</v>
      </c>
      <c r="B2283" s="58" t="s">
        <v>166</v>
      </c>
      <c r="C2283" s="72" t="s">
        <v>28</v>
      </c>
      <c r="D2283" s="58" t="s">
        <v>11207</v>
      </c>
      <c r="E2283" s="58" t="s">
        <v>13921</v>
      </c>
      <c r="F2283" s="58" t="s">
        <v>16788</v>
      </c>
      <c r="G2283" s="60" t="s">
        <v>25</v>
      </c>
      <c r="H2283" s="58">
        <v>2001373474</v>
      </c>
      <c r="I2283" s="58" t="s">
        <v>3869</v>
      </c>
      <c r="J2283" s="13" t="s">
        <v>111</v>
      </c>
      <c r="K2283" s="13"/>
      <c r="L2283" s="14"/>
      <c r="M2283" s="54"/>
      <c r="N2283" s="6"/>
      <c r="O2283" s="58" t="s">
        <v>26</v>
      </c>
      <c r="P2283" s="6"/>
      <c r="Q2283" s="6"/>
      <c r="R2283" s="6"/>
      <c r="S2283" s="6"/>
      <c r="T2283" s="69">
        <v>150</v>
      </c>
      <c r="U2283" s="6"/>
      <c r="V2283" s="48">
        <v>14557</v>
      </c>
      <c r="W2283" s="6" t="s">
        <v>27</v>
      </c>
    </row>
    <row r="2284" spans="1:23" s="49" customFormat="1" ht="15" customHeight="1" x14ac:dyDescent="0.25">
      <c r="A2284" s="81" t="s">
        <v>101</v>
      </c>
      <c r="B2284" s="58" t="s">
        <v>145</v>
      </c>
      <c r="C2284" s="72" t="s">
        <v>24</v>
      </c>
      <c r="D2284" s="58" t="s">
        <v>11208</v>
      </c>
      <c r="E2284" s="58" t="s">
        <v>13922</v>
      </c>
      <c r="F2284" s="58" t="s">
        <v>16789</v>
      </c>
      <c r="G2284" s="60" t="s">
        <v>25</v>
      </c>
      <c r="H2284" s="58">
        <v>2001382872</v>
      </c>
      <c r="I2284" s="58" t="s">
        <v>3869</v>
      </c>
      <c r="J2284" s="13" t="s">
        <v>111</v>
      </c>
      <c r="K2284" s="13"/>
      <c r="L2284" s="14"/>
      <c r="M2284" s="54"/>
      <c r="N2284" s="6"/>
      <c r="O2284" s="58" t="s">
        <v>26</v>
      </c>
      <c r="P2284" s="6"/>
      <c r="Q2284" s="6"/>
      <c r="R2284" s="6"/>
      <c r="S2284" s="6"/>
      <c r="T2284" s="69">
        <v>2920</v>
      </c>
      <c r="U2284" s="6"/>
      <c r="V2284" s="48">
        <v>39662</v>
      </c>
      <c r="W2284" s="6" t="s">
        <v>27</v>
      </c>
    </row>
    <row r="2285" spans="1:23" s="49" customFormat="1" ht="15" customHeight="1" x14ac:dyDescent="0.25">
      <c r="A2285" s="81" t="s">
        <v>136</v>
      </c>
      <c r="B2285" s="58" t="s">
        <v>153</v>
      </c>
      <c r="C2285" s="72" t="s">
        <v>24</v>
      </c>
      <c r="D2285" s="58" t="s">
        <v>11209</v>
      </c>
      <c r="E2285" s="58" t="s">
        <v>13923</v>
      </c>
      <c r="F2285" s="58" t="s">
        <v>16790</v>
      </c>
      <c r="G2285" s="60" t="s">
        <v>25</v>
      </c>
      <c r="H2285" s="58">
        <v>2000861041</v>
      </c>
      <c r="I2285" s="58" t="s">
        <v>9079</v>
      </c>
      <c r="J2285" s="13" t="s">
        <v>111</v>
      </c>
      <c r="K2285" s="13"/>
      <c r="L2285" s="14"/>
      <c r="M2285" s="54"/>
      <c r="N2285" s="6"/>
      <c r="O2285" s="58" t="s">
        <v>26</v>
      </c>
      <c r="P2285" s="6"/>
      <c r="Q2285" s="6"/>
      <c r="R2285" s="6"/>
      <c r="S2285" s="6"/>
      <c r="T2285" s="69">
        <v>0.13</v>
      </c>
      <c r="U2285" s="6"/>
      <c r="V2285" s="48">
        <v>39734</v>
      </c>
      <c r="W2285" s="6" t="s">
        <v>27</v>
      </c>
    </row>
    <row r="2286" spans="1:23" s="49" customFormat="1" ht="15" customHeight="1" x14ac:dyDescent="0.25">
      <c r="A2286" s="81" t="s">
        <v>44</v>
      </c>
      <c r="B2286" s="58" t="s">
        <v>184</v>
      </c>
      <c r="C2286" s="72" t="s">
        <v>28</v>
      </c>
      <c r="D2286" s="58" t="s">
        <v>11210</v>
      </c>
      <c r="E2286" s="58" t="s">
        <v>1399</v>
      </c>
      <c r="F2286" s="58" t="s">
        <v>16791</v>
      </c>
      <c r="G2286" s="60" t="s">
        <v>25</v>
      </c>
      <c r="H2286" s="58">
        <v>2000099115</v>
      </c>
      <c r="I2286" s="58" t="s">
        <v>3869</v>
      </c>
      <c r="J2286" s="13" t="s">
        <v>111</v>
      </c>
      <c r="K2286" s="13"/>
      <c r="L2286" s="14"/>
      <c r="M2286" s="54"/>
      <c r="N2286" s="6"/>
      <c r="O2286" s="58" t="s">
        <v>26</v>
      </c>
      <c r="P2286" s="6"/>
      <c r="Q2286" s="6"/>
      <c r="R2286" s="6"/>
      <c r="S2286" s="6"/>
      <c r="T2286" s="69">
        <v>403</v>
      </c>
      <c r="U2286" s="6"/>
      <c r="V2286" s="48">
        <v>39764</v>
      </c>
      <c r="W2286" s="6" t="s">
        <v>27</v>
      </c>
    </row>
    <row r="2287" spans="1:23" s="49" customFormat="1" ht="15" customHeight="1" x14ac:dyDescent="0.25">
      <c r="A2287" s="81" t="s">
        <v>79</v>
      </c>
      <c r="B2287" s="58" t="s">
        <v>164</v>
      </c>
      <c r="C2287" s="72" t="s">
        <v>80</v>
      </c>
      <c r="D2287" s="58" t="s">
        <v>11211</v>
      </c>
      <c r="E2287" s="58" t="s">
        <v>13924</v>
      </c>
      <c r="F2287" s="58" t="s">
        <v>16792</v>
      </c>
      <c r="G2287" s="60" t="s">
        <v>25</v>
      </c>
      <c r="H2287" s="58">
        <v>2001306882</v>
      </c>
      <c r="I2287" s="58" t="s">
        <v>3869</v>
      </c>
      <c r="J2287" s="13" t="s">
        <v>111</v>
      </c>
      <c r="K2287" s="13"/>
      <c r="L2287" s="14"/>
      <c r="M2287" s="54"/>
      <c r="N2287" s="6"/>
      <c r="O2287" s="58" t="s">
        <v>26</v>
      </c>
      <c r="P2287" s="6"/>
      <c r="Q2287" s="6"/>
      <c r="R2287" s="6"/>
      <c r="S2287" s="6"/>
      <c r="T2287" s="69">
        <v>9012</v>
      </c>
      <c r="U2287" s="6"/>
      <c r="V2287" s="48">
        <v>14557</v>
      </c>
      <c r="W2287" s="6" t="s">
        <v>27</v>
      </c>
    </row>
    <row r="2288" spans="1:23" s="49" customFormat="1" ht="15" customHeight="1" x14ac:dyDescent="0.25">
      <c r="A2288" s="81" t="s">
        <v>37</v>
      </c>
      <c r="B2288" s="58" t="s">
        <v>181</v>
      </c>
      <c r="C2288" s="72" t="s">
        <v>24</v>
      </c>
      <c r="D2288" s="58" t="s">
        <v>11212</v>
      </c>
      <c r="E2288" s="58" t="s">
        <v>13925</v>
      </c>
      <c r="F2288" s="58" t="s">
        <v>16793</v>
      </c>
      <c r="G2288" s="60" t="s">
        <v>25</v>
      </c>
      <c r="H2288" s="58">
        <v>2000777687</v>
      </c>
      <c r="I2288" s="58" t="s">
        <v>3869</v>
      </c>
      <c r="J2288" s="13" t="s">
        <v>111</v>
      </c>
      <c r="K2288" s="13"/>
      <c r="L2288" s="14"/>
      <c r="M2288" s="54"/>
      <c r="N2288" s="6"/>
      <c r="O2288" s="58" t="s">
        <v>26</v>
      </c>
      <c r="P2288" s="6"/>
      <c r="Q2288" s="6"/>
      <c r="R2288" s="6"/>
      <c r="S2288" s="6"/>
      <c r="T2288" s="69">
        <v>20345</v>
      </c>
      <c r="U2288" s="6"/>
      <c r="V2288" s="48">
        <v>39798</v>
      </c>
      <c r="W2288" s="6" t="s">
        <v>27</v>
      </c>
    </row>
    <row r="2289" spans="1:23" s="49" customFormat="1" ht="15" customHeight="1" x14ac:dyDescent="0.25">
      <c r="A2289" s="81" t="s">
        <v>63</v>
      </c>
      <c r="B2289" s="58" t="s">
        <v>166</v>
      </c>
      <c r="C2289" s="72" t="s">
        <v>28</v>
      </c>
      <c r="D2289" s="58" t="s">
        <v>11213</v>
      </c>
      <c r="E2289" s="58" t="s">
        <v>13926</v>
      </c>
      <c r="F2289" s="58" t="s">
        <v>16794</v>
      </c>
      <c r="G2289" s="60" t="s">
        <v>25</v>
      </c>
      <c r="H2289" s="58">
        <v>2001362658</v>
      </c>
      <c r="I2289" s="58" t="s">
        <v>3869</v>
      </c>
      <c r="J2289" s="13" t="s">
        <v>111</v>
      </c>
      <c r="K2289" s="13"/>
      <c r="L2289" s="14"/>
      <c r="M2289" s="54"/>
      <c r="N2289" s="6"/>
      <c r="O2289" s="58" t="s">
        <v>26</v>
      </c>
      <c r="P2289" s="6"/>
      <c r="Q2289" s="6"/>
      <c r="R2289" s="6"/>
      <c r="S2289" s="6"/>
      <c r="T2289" s="69">
        <v>500</v>
      </c>
      <c r="U2289" s="6"/>
      <c r="V2289" s="48">
        <v>14587</v>
      </c>
      <c r="W2289" s="6" t="s">
        <v>27</v>
      </c>
    </row>
    <row r="2290" spans="1:23" s="49" customFormat="1" ht="15" customHeight="1" x14ac:dyDescent="0.25">
      <c r="A2290" s="81" t="s">
        <v>101</v>
      </c>
      <c r="B2290" s="58" t="s">
        <v>145</v>
      </c>
      <c r="C2290" s="72" t="s">
        <v>24</v>
      </c>
      <c r="D2290" s="58" t="s">
        <v>11214</v>
      </c>
      <c r="E2290" s="58" t="s">
        <v>13927</v>
      </c>
      <c r="F2290" s="58" t="s">
        <v>16795</v>
      </c>
      <c r="G2290" s="60" t="s">
        <v>25</v>
      </c>
      <c r="H2290" s="58">
        <v>2001383477</v>
      </c>
      <c r="I2290" s="58" t="s">
        <v>3869</v>
      </c>
      <c r="J2290" s="13" t="s">
        <v>111</v>
      </c>
      <c r="K2290" s="13"/>
      <c r="L2290" s="14"/>
      <c r="M2290" s="54"/>
      <c r="N2290" s="6"/>
      <c r="O2290" s="58" t="s">
        <v>26</v>
      </c>
      <c r="P2290" s="6"/>
      <c r="Q2290" s="6"/>
      <c r="R2290" s="6"/>
      <c r="S2290" s="6"/>
      <c r="T2290" s="69">
        <v>650</v>
      </c>
      <c r="U2290" s="6"/>
      <c r="V2290" s="48">
        <v>39667</v>
      </c>
      <c r="W2290" s="6" t="s">
        <v>27</v>
      </c>
    </row>
    <row r="2291" spans="1:23" s="49" customFormat="1" ht="15" customHeight="1" x14ac:dyDescent="0.25">
      <c r="A2291" s="81" t="s">
        <v>136</v>
      </c>
      <c r="B2291" s="58" t="s">
        <v>153</v>
      </c>
      <c r="C2291" s="72" t="s">
        <v>24</v>
      </c>
      <c r="D2291" s="58" t="s">
        <v>11215</v>
      </c>
      <c r="E2291" s="58" t="s">
        <v>13928</v>
      </c>
      <c r="F2291" s="58" t="s">
        <v>16796</v>
      </c>
      <c r="G2291" s="60" t="s">
        <v>25</v>
      </c>
      <c r="H2291" s="58">
        <v>2000867988</v>
      </c>
      <c r="I2291" s="58" t="s">
        <v>3869</v>
      </c>
      <c r="J2291" s="13" t="s">
        <v>111</v>
      </c>
      <c r="K2291" s="13"/>
      <c r="L2291" s="14"/>
      <c r="M2291" s="54"/>
      <c r="N2291" s="6"/>
      <c r="O2291" s="58" t="s">
        <v>26</v>
      </c>
      <c r="P2291" s="6"/>
      <c r="Q2291" s="6"/>
      <c r="R2291" s="6"/>
      <c r="S2291" s="6"/>
      <c r="T2291" s="69">
        <v>70</v>
      </c>
      <c r="U2291" s="6"/>
      <c r="V2291" s="48">
        <v>39734</v>
      </c>
      <c r="W2291" s="6" t="s">
        <v>27</v>
      </c>
    </row>
    <row r="2292" spans="1:23" s="49" customFormat="1" ht="15" customHeight="1" x14ac:dyDescent="0.25">
      <c r="A2292" s="81" t="s">
        <v>44</v>
      </c>
      <c r="B2292" s="58" t="s">
        <v>184</v>
      </c>
      <c r="C2292" s="72" t="s">
        <v>28</v>
      </c>
      <c r="D2292" s="58" t="s">
        <v>11216</v>
      </c>
      <c r="E2292" s="58" t="s">
        <v>13929</v>
      </c>
      <c r="F2292" s="58" t="s">
        <v>16797</v>
      </c>
      <c r="G2292" s="60" t="s">
        <v>25</v>
      </c>
      <c r="H2292" s="58">
        <v>2000093257</v>
      </c>
      <c r="I2292" s="58" t="s">
        <v>3869</v>
      </c>
      <c r="J2292" s="13" t="s">
        <v>111</v>
      </c>
      <c r="K2292" s="13"/>
      <c r="L2292" s="14"/>
      <c r="M2292" s="54"/>
      <c r="N2292" s="6"/>
      <c r="O2292" s="58" t="s">
        <v>26</v>
      </c>
      <c r="P2292" s="6"/>
      <c r="Q2292" s="6"/>
      <c r="R2292" s="6"/>
      <c r="S2292" s="6"/>
      <c r="T2292" s="69">
        <v>2770</v>
      </c>
      <c r="U2292" s="6"/>
      <c r="V2292" s="48">
        <v>39767</v>
      </c>
      <c r="W2292" s="6" t="s">
        <v>27</v>
      </c>
    </row>
    <row r="2293" spans="1:23" s="49" customFormat="1" ht="15" customHeight="1" x14ac:dyDescent="0.25">
      <c r="A2293" s="81" t="s">
        <v>79</v>
      </c>
      <c r="B2293" s="58" t="s">
        <v>164</v>
      </c>
      <c r="C2293" s="72" t="s">
        <v>80</v>
      </c>
      <c r="D2293" s="58" t="s">
        <v>11217</v>
      </c>
      <c r="E2293" s="58" t="s">
        <v>13930</v>
      </c>
      <c r="F2293" s="58" t="s">
        <v>16798</v>
      </c>
      <c r="G2293" s="60" t="s">
        <v>25</v>
      </c>
      <c r="H2293" s="58">
        <v>2001327437</v>
      </c>
      <c r="I2293" s="58" t="s">
        <v>9079</v>
      </c>
      <c r="J2293" s="13" t="s">
        <v>111</v>
      </c>
      <c r="K2293" s="13"/>
      <c r="L2293" s="14"/>
      <c r="M2293" s="54"/>
      <c r="N2293" s="6"/>
      <c r="O2293" s="58" t="s">
        <v>26</v>
      </c>
      <c r="P2293" s="6"/>
      <c r="Q2293" s="6"/>
      <c r="R2293" s="6"/>
      <c r="S2293" s="6"/>
      <c r="T2293" s="69">
        <v>10161.85</v>
      </c>
      <c r="U2293" s="6"/>
      <c r="V2293" s="48">
        <v>14557</v>
      </c>
      <c r="W2293" s="6" t="s">
        <v>27</v>
      </c>
    </row>
    <row r="2294" spans="1:23" s="49" customFormat="1" ht="15" customHeight="1" x14ac:dyDescent="0.25">
      <c r="A2294" s="81" t="s">
        <v>37</v>
      </c>
      <c r="B2294" s="58" t="s">
        <v>181</v>
      </c>
      <c r="C2294" s="72" t="s">
        <v>24</v>
      </c>
      <c r="D2294" s="58" t="s">
        <v>11212</v>
      </c>
      <c r="E2294" s="58" t="s">
        <v>13925</v>
      </c>
      <c r="F2294" s="58" t="s">
        <v>16793</v>
      </c>
      <c r="G2294" s="60" t="s">
        <v>25</v>
      </c>
      <c r="H2294" s="58">
        <v>2000780424</v>
      </c>
      <c r="I2294" s="58" t="s">
        <v>9079</v>
      </c>
      <c r="J2294" s="13" t="s">
        <v>111</v>
      </c>
      <c r="K2294" s="13"/>
      <c r="L2294" s="14"/>
      <c r="M2294" s="54"/>
      <c r="N2294" s="6"/>
      <c r="O2294" s="58" t="s">
        <v>26</v>
      </c>
      <c r="P2294" s="6"/>
      <c r="Q2294" s="6"/>
      <c r="R2294" s="6"/>
      <c r="S2294" s="6"/>
      <c r="T2294" s="69">
        <v>6382.43</v>
      </c>
      <c r="U2294" s="6"/>
      <c r="V2294" s="48">
        <v>14343</v>
      </c>
      <c r="W2294" s="6" t="s">
        <v>27</v>
      </c>
    </row>
    <row r="2295" spans="1:23" s="49" customFormat="1" ht="15" customHeight="1" x14ac:dyDescent="0.25">
      <c r="A2295" s="81" t="s">
        <v>63</v>
      </c>
      <c r="B2295" s="58" t="s">
        <v>166</v>
      </c>
      <c r="C2295" s="72" t="s">
        <v>28</v>
      </c>
      <c r="D2295" s="58" t="s">
        <v>11218</v>
      </c>
      <c r="E2295" s="58" t="s">
        <v>13931</v>
      </c>
      <c r="F2295" s="58" t="s">
        <v>16799</v>
      </c>
      <c r="G2295" s="60" t="s">
        <v>25</v>
      </c>
      <c r="H2295" s="58">
        <v>2001368985</v>
      </c>
      <c r="I2295" s="58" t="s">
        <v>9079</v>
      </c>
      <c r="J2295" s="13" t="s">
        <v>111</v>
      </c>
      <c r="K2295" s="13"/>
      <c r="L2295" s="14"/>
      <c r="M2295" s="54"/>
      <c r="N2295" s="6"/>
      <c r="O2295" s="58" t="s">
        <v>26</v>
      </c>
      <c r="P2295" s="6"/>
      <c r="Q2295" s="6"/>
      <c r="R2295" s="6"/>
      <c r="S2295" s="6"/>
      <c r="T2295" s="69">
        <v>214.7</v>
      </c>
      <c r="U2295" s="6"/>
      <c r="V2295" s="48">
        <v>14587</v>
      </c>
      <c r="W2295" s="6" t="s">
        <v>27</v>
      </c>
    </row>
    <row r="2296" spans="1:23" s="49" customFormat="1" ht="15" customHeight="1" x14ac:dyDescent="0.25">
      <c r="A2296" s="81" t="s">
        <v>101</v>
      </c>
      <c r="B2296" s="58" t="s">
        <v>145</v>
      </c>
      <c r="C2296" s="72" t="s">
        <v>24</v>
      </c>
      <c r="D2296" s="58" t="s">
        <v>11219</v>
      </c>
      <c r="E2296" s="58" t="s">
        <v>13932</v>
      </c>
      <c r="F2296" s="58" t="s">
        <v>16800</v>
      </c>
      <c r="G2296" s="60" t="s">
        <v>25</v>
      </c>
      <c r="H2296" s="58">
        <v>2001383313</v>
      </c>
      <c r="I2296" s="58" t="s">
        <v>3869</v>
      </c>
      <c r="J2296" s="13" t="s">
        <v>111</v>
      </c>
      <c r="K2296" s="13"/>
      <c r="L2296" s="14"/>
      <c r="M2296" s="54"/>
      <c r="N2296" s="6"/>
      <c r="O2296" s="58" t="s">
        <v>26</v>
      </c>
      <c r="P2296" s="6"/>
      <c r="Q2296" s="6"/>
      <c r="R2296" s="6"/>
      <c r="S2296" s="6"/>
      <c r="T2296" s="69">
        <v>777</v>
      </c>
      <c r="U2296" s="6"/>
      <c r="V2296" s="48">
        <v>39672</v>
      </c>
      <c r="W2296" s="6" t="s">
        <v>27</v>
      </c>
    </row>
    <row r="2297" spans="1:23" s="49" customFormat="1" ht="15" customHeight="1" x14ac:dyDescent="0.25">
      <c r="A2297" s="81" t="s">
        <v>136</v>
      </c>
      <c r="B2297" s="58" t="s">
        <v>153</v>
      </c>
      <c r="C2297" s="72" t="s">
        <v>24</v>
      </c>
      <c r="D2297" s="58" t="s">
        <v>11220</v>
      </c>
      <c r="E2297" s="58" t="s">
        <v>12775</v>
      </c>
      <c r="F2297" s="58" t="s">
        <v>16801</v>
      </c>
      <c r="G2297" s="60" t="s">
        <v>25</v>
      </c>
      <c r="H2297" s="58">
        <v>2000868003</v>
      </c>
      <c r="I2297" s="58" t="s">
        <v>3869</v>
      </c>
      <c r="J2297" s="13" t="s">
        <v>111</v>
      </c>
      <c r="K2297" s="13"/>
      <c r="L2297" s="14"/>
      <c r="M2297" s="54"/>
      <c r="N2297" s="6"/>
      <c r="O2297" s="58" t="s">
        <v>26</v>
      </c>
      <c r="P2297" s="6"/>
      <c r="Q2297" s="6"/>
      <c r="R2297" s="6"/>
      <c r="S2297" s="6"/>
      <c r="T2297" s="69">
        <v>70</v>
      </c>
      <c r="U2297" s="6"/>
      <c r="V2297" s="48">
        <v>39734</v>
      </c>
      <c r="W2297" s="6" t="s">
        <v>27</v>
      </c>
    </row>
    <row r="2298" spans="1:23" s="49" customFormat="1" ht="15" customHeight="1" x14ac:dyDescent="0.25">
      <c r="A2298" s="81" t="s">
        <v>44</v>
      </c>
      <c r="B2298" s="58" t="s">
        <v>184</v>
      </c>
      <c r="C2298" s="72" t="s">
        <v>28</v>
      </c>
      <c r="D2298" s="58" t="s">
        <v>11221</v>
      </c>
      <c r="E2298" s="58" t="s">
        <v>13933</v>
      </c>
      <c r="F2298" s="58" t="s">
        <v>16802</v>
      </c>
      <c r="G2298" s="60" t="s">
        <v>25</v>
      </c>
      <c r="H2298" s="58">
        <v>2000114785</v>
      </c>
      <c r="I2298" s="58" t="s">
        <v>9079</v>
      </c>
      <c r="J2298" s="13" t="s">
        <v>111</v>
      </c>
      <c r="K2298" s="13"/>
      <c r="L2298" s="14"/>
      <c r="M2298" s="54"/>
      <c r="N2298" s="6"/>
      <c r="O2298" s="58" t="s">
        <v>26</v>
      </c>
      <c r="P2298" s="6"/>
      <c r="Q2298" s="6"/>
      <c r="R2298" s="6"/>
      <c r="S2298" s="6"/>
      <c r="T2298" s="69">
        <v>0.67</v>
      </c>
      <c r="U2298" s="6"/>
      <c r="V2298" s="48">
        <v>39773</v>
      </c>
      <c r="W2298" s="6" t="s">
        <v>27</v>
      </c>
    </row>
    <row r="2299" spans="1:23" s="49" customFormat="1" ht="15" customHeight="1" x14ac:dyDescent="0.25">
      <c r="A2299" s="81" t="s">
        <v>49</v>
      </c>
      <c r="B2299" s="58" t="s">
        <v>150</v>
      </c>
      <c r="C2299" s="72" t="s">
        <v>50</v>
      </c>
      <c r="D2299" s="58" t="s">
        <v>11222</v>
      </c>
      <c r="E2299" s="58" t="s">
        <v>13934</v>
      </c>
      <c r="F2299" s="58" t="s">
        <v>16803</v>
      </c>
      <c r="G2299" s="60" t="s">
        <v>25</v>
      </c>
      <c r="H2299" s="58">
        <v>2000752927</v>
      </c>
      <c r="I2299" s="58" t="s">
        <v>9079</v>
      </c>
      <c r="J2299" s="13" t="s">
        <v>111</v>
      </c>
      <c r="K2299" s="13"/>
      <c r="L2299" s="14"/>
      <c r="M2299" s="54"/>
      <c r="N2299" s="6"/>
      <c r="O2299" s="58" t="s">
        <v>26</v>
      </c>
      <c r="P2299" s="6"/>
      <c r="Q2299" s="6"/>
      <c r="R2299" s="6"/>
      <c r="S2299" s="6"/>
      <c r="T2299" s="69">
        <v>0.12</v>
      </c>
      <c r="U2299" s="6"/>
      <c r="V2299" s="48">
        <v>14279</v>
      </c>
      <c r="W2299" s="6" t="s">
        <v>27</v>
      </c>
    </row>
    <row r="2300" spans="1:23" s="49" customFormat="1" ht="15" customHeight="1" x14ac:dyDescent="0.25">
      <c r="A2300" s="81" t="s">
        <v>37</v>
      </c>
      <c r="B2300" s="58" t="s">
        <v>181</v>
      </c>
      <c r="C2300" s="72" t="s">
        <v>24</v>
      </c>
      <c r="D2300" s="58" t="s">
        <v>11223</v>
      </c>
      <c r="E2300" s="58" t="s">
        <v>13935</v>
      </c>
      <c r="F2300" s="58" t="s">
        <v>16804</v>
      </c>
      <c r="G2300" s="60" t="s">
        <v>25</v>
      </c>
      <c r="H2300" s="58">
        <v>2000783083</v>
      </c>
      <c r="I2300" s="58" t="s">
        <v>9079</v>
      </c>
      <c r="J2300" s="13" t="s">
        <v>111</v>
      </c>
      <c r="K2300" s="13"/>
      <c r="L2300" s="14"/>
      <c r="M2300" s="54"/>
      <c r="N2300" s="6"/>
      <c r="O2300" s="58" t="s">
        <v>26</v>
      </c>
      <c r="P2300" s="6"/>
      <c r="Q2300" s="6"/>
      <c r="R2300" s="6"/>
      <c r="S2300" s="6"/>
      <c r="T2300" s="69">
        <v>3455.36</v>
      </c>
      <c r="U2300" s="6"/>
      <c r="V2300" s="48">
        <v>14373</v>
      </c>
      <c r="W2300" s="6" t="s">
        <v>27</v>
      </c>
    </row>
    <row r="2301" spans="1:23" s="49" customFormat="1" ht="15" customHeight="1" x14ac:dyDescent="0.25">
      <c r="A2301" s="81" t="s">
        <v>63</v>
      </c>
      <c r="B2301" s="58" t="s">
        <v>166</v>
      </c>
      <c r="C2301" s="72" t="s">
        <v>28</v>
      </c>
      <c r="D2301" s="58" t="s">
        <v>11224</v>
      </c>
      <c r="E2301" s="58" t="s">
        <v>13936</v>
      </c>
      <c r="F2301" s="58" t="s">
        <v>16805</v>
      </c>
      <c r="G2301" s="60" t="s">
        <v>25</v>
      </c>
      <c r="H2301" s="58">
        <v>2000349618</v>
      </c>
      <c r="I2301" s="58" t="s">
        <v>9079</v>
      </c>
      <c r="J2301" s="13" t="s">
        <v>111</v>
      </c>
      <c r="K2301" s="13"/>
      <c r="L2301" s="14"/>
      <c r="M2301" s="54"/>
      <c r="N2301" s="6"/>
      <c r="O2301" s="58" t="s">
        <v>26</v>
      </c>
      <c r="P2301" s="6"/>
      <c r="Q2301" s="6"/>
      <c r="R2301" s="6"/>
      <c r="S2301" s="6"/>
      <c r="T2301" s="69">
        <v>0.13</v>
      </c>
      <c r="U2301" s="6"/>
      <c r="V2301" s="48">
        <v>14470</v>
      </c>
      <c r="W2301" s="6" t="s">
        <v>27</v>
      </c>
    </row>
    <row r="2302" spans="1:23" s="49" customFormat="1" ht="15" customHeight="1" x14ac:dyDescent="0.25">
      <c r="A2302" s="81" t="s">
        <v>101</v>
      </c>
      <c r="B2302" s="58" t="s">
        <v>145</v>
      </c>
      <c r="C2302" s="72" t="s">
        <v>24</v>
      </c>
      <c r="D2302" s="58" t="s">
        <v>11225</v>
      </c>
      <c r="E2302" s="58" t="s">
        <v>13937</v>
      </c>
      <c r="F2302" s="58" t="s">
        <v>16806</v>
      </c>
      <c r="G2302" s="60" t="s">
        <v>25</v>
      </c>
      <c r="H2302" s="58">
        <v>2001382783</v>
      </c>
      <c r="I2302" s="58" t="s">
        <v>3869</v>
      </c>
      <c r="J2302" s="13" t="s">
        <v>111</v>
      </c>
      <c r="K2302" s="13"/>
      <c r="L2302" s="14"/>
      <c r="M2302" s="54"/>
      <c r="N2302" s="6"/>
      <c r="O2302" s="58" t="s">
        <v>26</v>
      </c>
      <c r="P2302" s="6"/>
      <c r="Q2302" s="6"/>
      <c r="R2302" s="6"/>
      <c r="S2302" s="6"/>
      <c r="T2302" s="69">
        <v>4</v>
      </c>
      <c r="U2302" s="6"/>
      <c r="V2302" s="48">
        <v>39675</v>
      </c>
      <c r="W2302" s="6" t="s">
        <v>27</v>
      </c>
    </row>
    <row r="2303" spans="1:23" s="49" customFormat="1" ht="15" customHeight="1" x14ac:dyDescent="0.25">
      <c r="A2303" s="81" t="s">
        <v>136</v>
      </c>
      <c r="B2303" s="58" t="s">
        <v>153</v>
      </c>
      <c r="C2303" s="72" t="s">
        <v>24</v>
      </c>
      <c r="D2303" s="58">
        <v>3650213087461</v>
      </c>
      <c r="E2303" s="58" t="s">
        <v>13938</v>
      </c>
      <c r="F2303" s="58" t="s">
        <v>16807</v>
      </c>
      <c r="G2303" s="60" t="s">
        <v>25</v>
      </c>
      <c r="H2303" s="58">
        <v>2000861165</v>
      </c>
      <c r="I2303" s="58" t="s">
        <v>9079</v>
      </c>
      <c r="J2303" s="13" t="s">
        <v>111</v>
      </c>
      <c r="K2303" s="13"/>
      <c r="L2303" s="14"/>
      <c r="M2303" s="54"/>
      <c r="N2303" s="6"/>
      <c r="O2303" s="58" t="s">
        <v>26</v>
      </c>
      <c r="P2303" s="6"/>
      <c r="Q2303" s="6"/>
      <c r="R2303" s="6"/>
      <c r="S2303" s="6"/>
      <c r="T2303" s="69">
        <v>7.0000000000000007E-2</v>
      </c>
      <c r="U2303" s="6"/>
      <c r="V2303" s="48">
        <v>39743</v>
      </c>
      <c r="W2303" s="6" t="s">
        <v>27</v>
      </c>
    </row>
    <row r="2304" spans="1:23" s="49" customFormat="1" ht="15" customHeight="1" x14ac:dyDescent="0.25">
      <c r="A2304" s="81" t="s">
        <v>44</v>
      </c>
      <c r="B2304" s="58" t="s">
        <v>184</v>
      </c>
      <c r="C2304" s="72" t="s">
        <v>28</v>
      </c>
      <c r="D2304" s="58" t="s">
        <v>11226</v>
      </c>
      <c r="E2304" s="58" t="s">
        <v>13939</v>
      </c>
      <c r="F2304" s="58" t="s">
        <v>16808</v>
      </c>
      <c r="G2304" s="60" t="s">
        <v>25</v>
      </c>
      <c r="H2304" s="58">
        <v>2000114149</v>
      </c>
      <c r="I2304" s="58" t="s">
        <v>9079</v>
      </c>
      <c r="J2304" s="13" t="s">
        <v>111</v>
      </c>
      <c r="K2304" s="13"/>
      <c r="L2304" s="14"/>
      <c r="M2304" s="54"/>
      <c r="N2304" s="6"/>
      <c r="O2304" s="58" t="s">
        <v>26</v>
      </c>
      <c r="P2304" s="6"/>
      <c r="Q2304" s="6"/>
      <c r="R2304" s="6"/>
      <c r="S2304" s="6"/>
      <c r="T2304" s="69">
        <v>0.01</v>
      </c>
      <c r="U2304" s="6"/>
      <c r="V2304" s="48">
        <v>39774</v>
      </c>
      <c r="W2304" s="6" t="s">
        <v>27</v>
      </c>
    </row>
    <row r="2305" spans="1:23" s="49" customFormat="1" ht="15" customHeight="1" x14ac:dyDescent="0.25">
      <c r="A2305" s="81" t="s">
        <v>49</v>
      </c>
      <c r="B2305" s="58" t="s">
        <v>150</v>
      </c>
      <c r="C2305" s="72" t="s">
        <v>50</v>
      </c>
      <c r="D2305" s="58" t="s">
        <v>11227</v>
      </c>
      <c r="E2305" s="58" t="s">
        <v>13940</v>
      </c>
      <c r="F2305" s="58" t="s">
        <v>16809</v>
      </c>
      <c r="G2305" s="60" t="s">
        <v>25</v>
      </c>
      <c r="H2305" s="58">
        <v>2000737375</v>
      </c>
      <c r="I2305" s="58" t="s">
        <v>9079</v>
      </c>
      <c r="J2305" s="13" t="s">
        <v>111</v>
      </c>
      <c r="K2305" s="13"/>
      <c r="L2305" s="14"/>
      <c r="M2305" s="54"/>
      <c r="N2305" s="6"/>
      <c r="O2305" s="58" t="s">
        <v>26</v>
      </c>
      <c r="P2305" s="6"/>
      <c r="Q2305" s="6"/>
      <c r="R2305" s="6"/>
      <c r="S2305" s="6"/>
      <c r="T2305" s="69">
        <v>0.24</v>
      </c>
      <c r="U2305" s="6"/>
      <c r="V2305" s="48">
        <v>39451</v>
      </c>
      <c r="W2305" s="6" t="s">
        <v>27</v>
      </c>
    </row>
    <row r="2306" spans="1:23" s="49" customFormat="1" ht="15" customHeight="1" x14ac:dyDescent="0.25">
      <c r="A2306" s="81" t="s">
        <v>63</v>
      </c>
      <c r="B2306" s="58" t="s">
        <v>166</v>
      </c>
      <c r="C2306" s="72" t="s">
        <v>28</v>
      </c>
      <c r="D2306" s="58" t="s">
        <v>11228</v>
      </c>
      <c r="E2306" s="58" t="s">
        <v>13941</v>
      </c>
      <c r="F2306" s="58" t="s">
        <v>16810</v>
      </c>
      <c r="G2306" s="60" t="s">
        <v>25</v>
      </c>
      <c r="H2306" s="58">
        <v>2001366303</v>
      </c>
      <c r="I2306" s="58" t="s">
        <v>3869</v>
      </c>
      <c r="J2306" s="13" t="s">
        <v>111</v>
      </c>
      <c r="K2306" s="13"/>
      <c r="L2306" s="14"/>
      <c r="M2306" s="54"/>
      <c r="N2306" s="6"/>
      <c r="O2306" s="58" t="s">
        <v>26</v>
      </c>
      <c r="P2306" s="6"/>
      <c r="Q2306" s="6"/>
      <c r="R2306" s="6"/>
      <c r="S2306" s="6"/>
      <c r="T2306" s="69">
        <v>7926.76</v>
      </c>
      <c r="U2306" s="6"/>
      <c r="V2306" s="48">
        <v>14470</v>
      </c>
      <c r="W2306" s="6" t="s">
        <v>27</v>
      </c>
    </row>
    <row r="2307" spans="1:23" s="49" customFormat="1" ht="15" customHeight="1" x14ac:dyDescent="0.25">
      <c r="A2307" s="81" t="s">
        <v>136</v>
      </c>
      <c r="B2307" s="58" t="s">
        <v>153</v>
      </c>
      <c r="C2307" s="72" t="s">
        <v>24</v>
      </c>
      <c r="D2307" s="58" t="s">
        <v>11229</v>
      </c>
      <c r="E2307" s="58" t="s">
        <v>13942</v>
      </c>
      <c r="F2307" s="58" t="s">
        <v>16811</v>
      </c>
      <c r="G2307" s="60" t="s">
        <v>25</v>
      </c>
      <c r="H2307" s="58">
        <v>2000867977</v>
      </c>
      <c r="I2307" s="58" t="s">
        <v>3869</v>
      </c>
      <c r="J2307" s="13" t="s">
        <v>111</v>
      </c>
      <c r="K2307" s="13"/>
      <c r="L2307" s="14"/>
      <c r="M2307" s="54"/>
      <c r="N2307" s="6"/>
      <c r="O2307" s="58" t="s">
        <v>26</v>
      </c>
      <c r="P2307" s="6"/>
      <c r="Q2307" s="6"/>
      <c r="R2307" s="6"/>
      <c r="S2307" s="6"/>
      <c r="T2307" s="69">
        <v>5035</v>
      </c>
      <c r="U2307" s="6"/>
      <c r="V2307" s="48">
        <v>39743</v>
      </c>
      <c r="W2307" s="6" t="s">
        <v>27</v>
      </c>
    </row>
    <row r="2308" spans="1:23" s="49" customFormat="1" ht="15" customHeight="1" x14ac:dyDescent="0.25">
      <c r="A2308" s="81" t="s">
        <v>44</v>
      </c>
      <c r="B2308" s="58" t="s">
        <v>184</v>
      </c>
      <c r="C2308" s="72" t="s">
        <v>28</v>
      </c>
      <c r="D2308" s="58" t="s">
        <v>11230</v>
      </c>
      <c r="E2308" s="58" t="s">
        <v>13943</v>
      </c>
      <c r="F2308" s="58" t="s">
        <v>16812</v>
      </c>
      <c r="G2308" s="60" t="s">
        <v>25</v>
      </c>
      <c r="H2308" s="58">
        <v>2000092633</v>
      </c>
      <c r="I2308" s="58" t="s">
        <v>3869</v>
      </c>
      <c r="J2308" s="13" t="s">
        <v>111</v>
      </c>
      <c r="K2308" s="13"/>
      <c r="L2308" s="14"/>
      <c r="M2308" s="54"/>
      <c r="N2308" s="6"/>
      <c r="O2308" s="58" t="s">
        <v>26</v>
      </c>
      <c r="P2308" s="6"/>
      <c r="Q2308" s="6"/>
      <c r="R2308" s="6"/>
      <c r="S2308" s="6"/>
      <c r="T2308" s="69">
        <v>29</v>
      </c>
      <c r="U2308" s="6"/>
      <c r="V2308" s="48">
        <v>39776</v>
      </c>
      <c r="W2308" s="6" t="s">
        <v>27</v>
      </c>
    </row>
    <row r="2309" spans="1:23" s="49" customFormat="1" ht="15" customHeight="1" x14ac:dyDescent="0.25">
      <c r="A2309" s="81" t="s">
        <v>49</v>
      </c>
      <c r="B2309" s="58" t="s">
        <v>150</v>
      </c>
      <c r="C2309" s="72" t="s">
        <v>50</v>
      </c>
      <c r="D2309" s="58" t="s">
        <v>11231</v>
      </c>
      <c r="E2309" s="58" t="s">
        <v>13944</v>
      </c>
      <c r="F2309" s="58" t="s">
        <v>16813</v>
      </c>
      <c r="G2309" s="60" t="s">
        <v>25</v>
      </c>
      <c r="H2309" s="58">
        <v>2000734511</v>
      </c>
      <c r="I2309" s="58" t="s">
        <v>9079</v>
      </c>
      <c r="J2309" s="13" t="s">
        <v>111</v>
      </c>
      <c r="K2309" s="13"/>
      <c r="L2309" s="14"/>
      <c r="M2309" s="54"/>
      <c r="N2309" s="6"/>
      <c r="O2309" s="58" t="s">
        <v>26</v>
      </c>
      <c r="P2309" s="6"/>
      <c r="Q2309" s="6"/>
      <c r="R2309" s="6"/>
      <c r="S2309" s="6"/>
      <c r="T2309" s="69">
        <v>0.11</v>
      </c>
      <c r="U2309" s="6"/>
      <c r="V2309" s="48">
        <v>39457</v>
      </c>
      <c r="W2309" s="6" t="s">
        <v>27</v>
      </c>
    </row>
    <row r="2310" spans="1:23" s="49" customFormat="1" ht="15" customHeight="1" x14ac:dyDescent="0.25">
      <c r="A2310" s="81" t="s">
        <v>37</v>
      </c>
      <c r="B2310" s="58" t="s">
        <v>181</v>
      </c>
      <c r="C2310" s="72" t="s">
        <v>24</v>
      </c>
      <c r="D2310" s="58" t="s">
        <v>11232</v>
      </c>
      <c r="E2310" s="58" t="s">
        <v>13945</v>
      </c>
      <c r="F2310" s="58" t="s">
        <v>16814</v>
      </c>
      <c r="G2310" s="60" t="s">
        <v>25</v>
      </c>
      <c r="H2310" s="58">
        <v>2000774971</v>
      </c>
      <c r="I2310" s="58" t="s">
        <v>3869</v>
      </c>
      <c r="J2310" s="13" t="s">
        <v>111</v>
      </c>
      <c r="K2310" s="13"/>
      <c r="L2310" s="14"/>
      <c r="M2310" s="54"/>
      <c r="N2310" s="6"/>
      <c r="O2310" s="58" t="s">
        <v>26</v>
      </c>
      <c r="P2310" s="6"/>
      <c r="Q2310" s="6"/>
      <c r="R2310" s="6"/>
      <c r="S2310" s="6"/>
      <c r="T2310" s="69">
        <v>1313.64</v>
      </c>
      <c r="U2310" s="6"/>
      <c r="V2310" s="48">
        <v>14587</v>
      </c>
      <c r="W2310" s="6" t="s">
        <v>27</v>
      </c>
    </row>
    <row r="2311" spans="1:23" s="49" customFormat="1" ht="15" customHeight="1" x14ac:dyDescent="0.25">
      <c r="A2311" s="81" t="s">
        <v>66</v>
      </c>
      <c r="B2311" s="58" t="s">
        <v>173</v>
      </c>
      <c r="C2311" s="72" t="s">
        <v>24</v>
      </c>
      <c r="D2311" s="58" t="s">
        <v>11233</v>
      </c>
      <c r="E2311" s="58" t="s">
        <v>13946</v>
      </c>
      <c r="F2311" s="58" t="s">
        <v>16815</v>
      </c>
      <c r="G2311" s="60" t="s">
        <v>25</v>
      </c>
      <c r="H2311" s="58">
        <v>2000797394</v>
      </c>
      <c r="I2311" s="58" t="s">
        <v>9079</v>
      </c>
      <c r="J2311" s="13" t="s">
        <v>111</v>
      </c>
      <c r="K2311" s="13"/>
      <c r="L2311" s="14"/>
      <c r="M2311" s="54"/>
      <c r="N2311" s="6"/>
      <c r="O2311" s="58" t="s">
        <v>26</v>
      </c>
      <c r="P2311" s="6"/>
      <c r="Q2311" s="6"/>
      <c r="R2311" s="6"/>
      <c r="S2311" s="6"/>
      <c r="T2311" s="69">
        <v>0.11</v>
      </c>
      <c r="U2311" s="6"/>
      <c r="V2311" s="48">
        <v>14370</v>
      </c>
      <c r="W2311" s="6" t="s">
        <v>27</v>
      </c>
    </row>
    <row r="2312" spans="1:23" s="49" customFormat="1" ht="15" customHeight="1" x14ac:dyDescent="0.25">
      <c r="A2312" s="81" t="s">
        <v>101</v>
      </c>
      <c r="B2312" s="58" t="s">
        <v>145</v>
      </c>
      <c r="C2312" s="72" t="s">
        <v>24</v>
      </c>
      <c r="D2312" s="58">
        <v>6110118636834</v>
      </c>
      <c r="E2312" s="58" t="s">
        <v>13947</v>
      </c>
      <c r="F2312" s="58" t="s">
        <v>16816</v>
      </c>
      <c r="G2312" s="60" t="s">
        <v>25</v>
      </c>
      <c r="H2312" s="58">
        <v>2001300884</v>
      </c>
      <c r="I2312" s="58" t="s">
        <v>3869</v>
      </c>
      <c r="J2312" s="13" t="s">
        <v>111</v>
      </c>
      <c r="K2312" s="13"/>
      <c r="L2312" s="14"/>
      <c r="M2312" s="54"/>
      <c r="N2312" s="6"/>
      <c r="O2312" s="58" t="s">
        <v>26</v>
      </c>
      <c r="P2312" s="6"/>
      <c r="Q2312" s="6"/>
      <c r="R2312" s="6"/>
      <c r="S2312" s="6"/>
      <c r="T2312" s="69">
        <v>5339</v>
      </c>
      <c r="U2312" s="6"/>
      <c r="V2312" s="48">
        <v>39682</v>
      </c>
      <c r="W2312" s="6" t="s">
        <v>27</v>
      </c>
    </row>
    <row r="2313" spans="1:23" s="49" customFormat="1" ht="15" customHeight="1" x14ac:dyDescent="0.25">
      <c r="A2313" s="81" t="s">
        <v>136</v>
      </c>
      <c r="B2313" s="58" t="s">
        <v>153</v>
      </c>
      <c r="C2313" s="72" t="s">
        <v>24</v>
      </c>
      <c r="D2313" s="58" t="s">
        <v>11234</v>
      </c>
      <c r="E2313" s="58" t="s">
        <v>13948</v>
      </c>
      <c r="F2313" s="58" t="s">
        <v>16817</v>
      </c>
      <c r="G2313" s="60" t="s">
        <v>25</v>
      </c>
      <c r="H2313" s="58">
        <v>2000862037</v>
      </c>
      <c r="I2313" s="58" t="s">
        <v>9079</v>
      </c>
      <c r="J2313" s="13" t="s">
        <v>111</v>
      </c>
      <c r="K2313" s="13"/>
      <c r="L2313" s="14"/>
      <c r="M2313" s="54"/>
      <c r="N2313" s="6"/>
      <c r="O2313" s="58" t="s">
        <v>26</v>
      </c>
      <c r="P2313" s="6"/>
      <c r="Q2313" s="6"/>
      <c r="R2313" s="6"/>
      <c r="S2313" s="6"/>
      <c r="T2313" s="69">
        <v>0.17</v>
      </c>
      <c r="U2313" s="6"/>
      <c r="V2313" s="48">
        <v>39759</v>
      </c>
      <c r="W2313" s="6" t="s">
        <v>27</v>
      </c>
    </row>
    <row r="2314" spans="1:23" s="49" customFormat="1" ht="15" customHeight="1" x14ac:dyDescent="0.25">
      <c r="A2314" s="81" t="s">
        <v>44</v>
      </c>
      <c r="B2314" s="58" t="s">
        <v>184</v>
      </c>
      <c r="C2314" s="72" t="s">
        <v>28</v>
      </c>
      <c r="D2314" s="58" t="s">
        <v>11235</v>
      </c>
      <c r="E2314" s="58" t="s">
        <v>13949</v>
      </c>
      <c r="F2314" s="58" t="s">
        <v>16818</v>
      </c>
      <c r="G2314" s="60" t="s">
        <v>25</v>
      </c>
      <c r="H2314" s="58">
        <v>2000091912</v>
      </c>
      <c r="I2314" s="58" t="s">
        <v>3869</v>
      </c>
      <c r="J2314" s="13" t="s">
        <v>111</v>
      </c>
      <c r="K2314" s="13"/>
      <c r="L2314" s="14"/>
      <c r="M2314" s="54"/>
      <c r="N2314" s="6"/>
      <c r="O2314" s="58" t="s">
        <v>26</v>
      </c>
      <c r="P2314" s="6"/>
      <c r="Q2314" s="6"/>
      <c r="R2314" s="6"/>
      <c r="S2314" s="6"/>
      <c r="T2314" s="69">
        <v>697</v>
      </c>
      <c r="U2314" s="6"/>
      <c r="V2314" s="48">
        <v>39778</v>
      </c>
      <c r="W2314" s="6" t="s">
        <v>27</v>
      </c>
    </row>
    <row r="2315" spans="1:23" s="49" customFormat="1" ht="15" customHeight="1" x14ac:dyDescent="0.25">
      <c r="A2315" s="81" t="s">
        <v>56</v>
      </c>
      <c r="B2315" s="58" t="s">
        <v>170</v>
      </c>
      <c r="C2315" s="72" t="s">
        <v>24</v>
      </c>
      <c r="D2315" s="58" t="s">
        <v>11236</v>
      </c>
      <c r="E2315" s="58" t="s">
        <v>13950</v>
      </c>
      <c r="F2315" s="58" t="s">
        <v>16819</v>
      </c>
      <c r="G2315" s="60" t="s">
        <v>25</v>
      </c>
      <c r="H2315" s="58">
        <v>2001026618</v>
      </c>
      <c r="I2315" s="58" t="s">
        <v>9079</v>
      </c>
      <c r="J2315" s="13" t="s">
        <v>111</v>
      </c>
      <c r="K2315" s="13"/>
      <c r="L2315" s="14"/>
      <c r="M2315" s="54"/>
      <c r="N2315" s="6"/>
      <c r="O2315" s="58" t="s">
        <v>26</v>
      </c>
      <c r="P2315" s="6"/>
      <c r="Q2315" s="6"/>
      <c r="R2315" s="6"/>
      <c r="S2315" s="6"/>
      <c r="T2315" s="69">
        <v>5257.38</v>
      </c>
      <c r="U2315" s="6"/>
      <c r="V2315" s="48">
        <v>39450</v>
      </c>
      <c r="W2315" s="6" t="s">
        <v>27</v>
      </c>
    </row>
    <row r="2316" spans="1:23" s="49" customFormat="1" ht="15" customHeight="1" x14ac:dyDescent="0.25">
      <c r="A2316" s="81" t="s">
        <v>66</v>
      </c>
      <c r="B2316" s="58" t="s">
        <v>173</v>
      </c>
      <c r="C2316" s="72" t="s">
        <v>24</v>
      </c>
      <c r="D2316" s="58" t="s">
        <v>11237</v>
      </c>
      <c r="E2316" s="58" t="s">
        <v>13951</v>
      </c>
      <c r="F2316" s="58" t="s">
        <v>16820</v>
      </c>
      <c r="G2316" s="60" t="s">
        <v>25</v>
      </c>
      <c r="H2316" s="58">
        <v>2000803785</v>
      </c>
      <c r="I2316" s="58" t="s">
        <v>9079</v>
      </c>
      <c r="J2316" s="13" t="s">
        <v>111</v>
      </c>
      <c r="K2316" s="13"/>
      <c r="L2316" s="14"/>
      <c r="M2316" s="54"/>
      <c r="N2316" s="6"/>
      <c r="O2316" s="58" t="s">
        <v>26</v>
      </c>
      <c r="P2316" s="6"/>
      <c r="Q2316" s="6"/>
      <c r="R2316" s="6"/>
      <c r="S2316" s="6"/>
      <c r="T2316" s="69">
        <v>0.66</v>
      </c>
      <c r="U2316" s="6"/>
      <c r="V2316" s="48">
        <v>14401</v>
      </c>
      <c r="W2316" s="6" t="s">
        <v>27</v>
      </c>
    </row>
    <row r="2317" spans="1:23" s="49" customFormat="1" ht="15" customHeight="1" x14ac:dyDescent="0.25">
      <c r="A2317" s="81" t="s">
        <v>136</v>
      </c>
      <c r="B2317" s="58" t="s">
        <v>153</v>
      </c>
      <c r="C2317" s="72" t="s">
        <v>24</v>
      </c>
      <c r="D2317" s="58" t="s">
        <v>11238</v>
      </c>
      <c r="E2317" s="58" t="s">
        <v>1610</v>
      </c>
      <c r="F2317" s="58" t="s">
        <v>16821</v>
      </c>
      <c r="G2317" s="60" t="s">
        <v>25</v>
      </c>
      <c r="H2317" s="58">
        <v>2000868046</v>
      </c>
      <c r="I2317" s="58" t="s">
        <v>3869</v>
      </c>
      <c r="J2317" s="13" t="s">
        <v>111</v>
      </c>
      <c r="K2317" s="13"/>
      <c r="L2317" s="14"/>
      <c r="M2317" s="54"/>
      <c r="N2317" s="6"/>
      <c r="O2317" s="58" t="s">
        <v>26</v>
      </c>
      <c r="P2317" s="6"/>
      <c r="Q2317" s="6"/>
      <c r="R2317" s="6"/>
      <c r="S2317" s="6"/>
      <c r="T2317" s="69">
        <v>5178</v>
      </c>
      <c r="U2317" s="6"/>
      <c r="V2317" s="48">
        <v>39779</v>
      </c>
      <c r="W2317" s="6" t="s">
        <v>27</v>
      </c>
    </row>
    <row r="2318" spans="1:23" s="49" customFormat="1" ht="15" customHeight="1" x14ac:dyDescent="0.25">
      <c r="A2318" s="81" t="s">
        <v>44</v>
      </c>
      <c r="B2318" s="58" t="s">
        <v>184</v>
      </c>
      <c r="C2318" s="72" t="s">
        <v>28</v>
      </c>
      <c r="D2318" s="58">
        <v>4230166635751</v>
      </c>
      <c r="E2318" s="58" t="s">
        <v>13952</v>
      </c>
      <c r="F2318" s="58" t="s">
        <v>16822</v>
      </c>
      <c r="G2318" s="60" t="s">
        <v>25</v>
      </c>
      <c r="H2318" s="58">
        <v>2000095934</v>
      </c>
      <c r="I2318" s="58" t="s">
        <v>3869</v>
      </c>
      <c r="J2318" s="13" t="s">
        <v>111</v>
      </c>
      <c r="K2318" s="13"/>
      <c r="L2318" s="14"/>
      <c r="M2318" s="54"/>
      <c r="N2318" s="6"/>
      <c r="O2318" s="58" t="s">
        <v>26</v>
      </c>
      <c r="P2318" s="6"/>
      <c r="Q2318" s="6"/>
      <c r="R2318" s="6"/>
      <c r="S2318" s="6"/>
      <c r="T2318" s="69">
        <v>5265</v>
      </c>
      <c r="U2318" s="6"/>
      <c r="V2318" s="48">
        <v>39778</v>
      </c>
      <c r="W2318" s="6" t="s">
        <v>27</v>
      </c>
    </row>
    <row r="2319" spans="1:23" s="49" customFormat="1" ht="15" customHeight="1" x14ac:dyDescent="0.25">
      <c r="A2319" s="81" t="s">
        <v>49</v>
      </c>
      <c r="B2319" s="58" t="s">
        <v>150</v>
      </c>
      <c r="C2319" s="72" t="s">
        <v>50</v>
      </c>
      <c r="D2319" s="58" t="s">
        <v>11239</v>
      </c>
      <c r="E2319" s="58" t="s">
        <v>13953</v>
      </c>
      <c r="F2319" s="58" t="s">
        <v>16823</v>
      </c>
      <c r="G2319" s="60" t="s">
        <v>25</v>
      </c>
      <c r="H2319" s="58">
        <v>2000756132</v>
      </c>
      <c r="I2319" s="58" t="s">
        <v>9079</v>
      </c>
      <c r="J2319" s="13" t="s">
        <v>111</v>
      </c>
      <c r="K2319" s="13"/>
      <c r="L2319" s="14"/>
      <c r="M2319" s="54"/>
      <c r="N2319" s="6"/>
      <c r="O2319" s="58" t="s">
        <v>26</v>
      </c>
      <c r="P2319" s="6"/>
      <c r="Q2319" s="6"/>
      <c r="R2319" s="6"/>
      <c r="S2319" s="6"/>
      <c r="T2319" s="69">
        <v>0.04</v>
      </c>
      <c r="U2319" s="6"/>
      <c r="V2319" s="48">
        <v>14584</v>
      </c>
      <c r="W2319" s="6" t="s">
        <v>27</v>
      </c>
    </row>
    <row r="2320" spans="1:23" s="49" customFormat="1" ht="15" customHeight="1" x14ac:dyDescent="0.25">
      <c r="A2320" s="81" t="s">
        <v>56</v>
      </c>
      <c r="B2320" s="58" t="s">
        <v>170</v>
      </c>
      <c r="C2320" s="72" t="s">
        <v>24</v>
      </c>
      <c r="D2320" s="58" t="s">
        <v>11240</v>
      </c>
      <c r="E2320" s="58" t="s">
        <v>13954</v>
      </c>
      <c r="F2320" s="58" t="s">
        <v>16824</v>
      </c>
      <c r="G2320" s="60" t="s">
        <v>25</v>
      </c>
      <c r="H2320" s="58">
        <v>2001035188</v>
      </c>
      <c r="I2320" s="58" t="s">
        <v>9079</v>
      </c>
      <c r="J2320" s="13" t="s">
        <v>111</v>
      </c>
      <c r="K2320" s="13"/>
      <c r="L2320" s="14"/>
      <c r="M2320" s="54"/>
      <c r="N2320" s="6"/>
      <c r="O2320" s="58" t="s">
        <v>26</v>
      </c>
      <c r="P2320" s="6"/>
      <c r="Q2320" s="6"/>
      <c r="R2320" s="6"/>
      <c r="S2320" s="6"/>
      <c r="T2320" s="69">
        <v>38815.56</v>
      </c>
      <c r="U2320" s="6"/>
      <c r="V2320" s="48">
        <v>39455</v>
      </c>
      <c r="W2320" s="6" t="s">
        <v>27</v>
      </c>
    </row>
    <row r="2321" spans="1:23" s="49" customFormat="1" ht="15" customHeight="1" x14ac:dyDescent="0.25">
      <c r="A2321" s="81" t="s">
        <v>66</v>
      </c>
      <c r="B2321" s="58" t="s">
        <v>173</v>
      </c>
      <c r="C2321" s="72" t="s">
        <v>24</v>
      </c>
      <c r="D2321" s="58" t="s">
        <v>11241</v>
      </c>
      <c r="E2321" s="58" t="s">
        <v>13955</v>
      </c>
      <c r="F2321" s="58" t="s">
        <v>16825</v>
      </c>
      <c r="G2321" s="60" t="s">
        <v>25</v>
      </c>
      <c r="H2321" s="58">
        <v>2000798048</v>
      </c>
      <c r="I2321" s="58" t="s">
        <v>9079</v>
      </c>
      <c r="J2321" s="13" t="s">
        <v>111</v>
      </c>
      <c r="K2321" s="13"/>
      <c r="L2321" s="14"/>
      <c r="M2321" s="54"/>
      <c r="N2321" s="6"/>
      <c r="O2321" s="58" t="s">
        <v>26</v>
      </c>
      <c r="P2321" s="6"/>
      <c r="Q2321" s="6"/>
      <c r="R2321" s="6"/>
      <c r="S2321" s="6"/>
      <c r="T2321" s="69">
        <v>0.64</v>
      </c>
      <c r="U2321" s="6"/>
      <c r="V2321" s="48">
        <v>14584</v>
      </c>
      <c r="W2321" s="6" t="s">
        <v>27</v>
      </c>
    </row>
    <row r="2322" spans="1:23" s="49" customFormat="1" ht="15" customHeight="1" x14ac:dyDescent="0.25">
      <c r="A2322" s="81" t="s">
        <v>101</v>
      </c>
      <c r="B2322" s="58" t="s">
        <v>145</v>
      </c>
      <c r="C2322" s="72" t="s">
        <v>24</v>
      </c>
      <c r="D2322" s="58" t="s">
        <v>11242</v>
      </c>
      <c r="E2322" s="58" t="s">
        <v>13956</v>
      </c>
      <c r="F2322" s="58" t="s">
        <v>16826</v>
      </c>
      <c r="G2322" s="60" t="s">
        <v>25</v>
      </c>
      <c r="H2322" s="58">
        <v>2001384611</v>
      </c>
      <c r="I2322" s="58" t="s">
        <v>3869</v>
      </c>
      <c r="J2322" s="13" t="s">
        <v>111</v>
      </c>
      <c r="K2322" s="13"/>
      <c r="L2322" s="14"/>
      <c r="M2322" s="54"/>
      <c r="N2322" s="6"/>
      <c r="O2322" s="58" t="s">
        <v>26</v>
      </c>
      <c r="P2322" s="6"/>
      <c r="Q2322" s="6"/>
      <c r="R2322" s="6"/>
      <c r="S2322" s="6"/>
      <c r="T2322" s="69">
        <v>942</v>
      </c>
      <c r="U2322" s="6"/>
      <c r="V2322" s="48">
        <v>14342</v>
      </c>
      <c r="W2322" s="6" t="s">
        <v>27</v>
      </c>
    </row>
    <row r="2323" spans="1:23" s="49" customFormat="1" ht="15" customHeight="1" x14ac:dyDescent="0.25">
      <c r="A2323" s="81" t="s">
        <v>136</v>
      </c>
      <c r="B2323" s="58" t="s">
        <v>153</v>
      </c>
      <c r="C2323" s="72" t="s">
        <v>24</v>
      </c>
      <c r="D2323" s="58" t="s">
        <v>11243</v>
      </c>
      <c r="E2323" s="58" t="s">
        <v>13957</v>
      </c>
      <c r="F2323" s="58" t="s">
        <v>16827</v>
      </c>
      <c r="G2323" s="60" t="s">
        <v>25</v>
      </c>
      <c r="H2323" s="58">
        <v>2000867996</v>
      </c>
      <c r="I2323" s="58" t="s">
        <v>3869</v>
      </c>
      <c r="J2323" s="13" t="s">
        <v>111</v>
      </c>
      <c r="K2323" s="13"/>
      <c r="L2323" s="14"/>
      <c r="M2323" s="54"/>
      <c r="N2323" s="6"/>
      <c r="O2323" s="58" t="s">
        <v>26</v>
      </c>
      <c r="P2323" s="6"/>
      <c r="Q2323" s="6"/>
      <c r="R2323" s="6"/>
      <c r="S2323" s="6"/>
      <c r="T2323" s="69">
        <v>554</v>
      </c>
      <c r="U2323" s="6"/>
      <c r="V2323" s="48">
        <v>39783</v>
      </c>
      <c r="W2323" s="6" t="s">
        <v>27</v>
      </c>
    </row>
    <row r="2324" spans="1:23" s="49" customFormat="1" ht="15" customHeight="1" x14ac:dyDescent="0.25">
      <c r="A2324" s="81" t="s">
        <v>44</v>
      </c>
      <c r="B2324" s="58" t="s">
        <v>184</v>
      </c>
      <c r="C2324" s="72" t="s">
        <v>28</v>
      </c>
      <c r="D2324" s="58" t="s">
        <v>11244</v>
      </c>
      <c r="E2324" s="58" t="s">
        <v>13958</v>
      </c>
      <c r="F2324" s="58" t="s">
        <v>16828</v>
      </c>
      <c r="G2324" s="60" t="s">
        <v>25</v>
      </c>
      <c r="H2324" s="58">
        <v>2000099158</v>
      </c>
      <c r="I2324" s="58" t="s">
        <v>3869</v>
      </c>
      <c r="J2324" s="13" t="s">
        <v>111</v>
      </c>
      <c r="K2324" s="13"/>
      <c r="L2324" s="14"/>
      <c r="M2324" s="54"/>
      <c r="N2324" s="6"/>
      <c r="O2324" s="58" t="s">
        <v>26</v>
      </c>
      <c r="P2324" s="6"/>
      <c r="Q2324" s="6"/>
      <c r="R2324" s="6"/>
      <c r="S2324" s="6"/>
      <c r="T2324" s="69">
        <v>404</v>
      </c>
      <c r="U2324" s="6"/>
      <c r="V2324" s="48">
        <v>39778</v>
      </c>
      <c r="W2324" s="6" t="s">
        <v>27</v>
      </c>
    </row>
    <row r="2325" spans="1:23" s="49" customFormat="1" ht="15" customHeight="1" x14ac:dyDescent="0.25">
      <c r="A2325" s="81" t="s">
        <v>49</v>
      </c>
      <c r="B2325" s="58" t="s">
        <v>150</v>
      </c>
      <c r="C2325" s="72" t="s">
        <v>50</v>
      </c>
      <c r="D2325" s="58" t="s">
        <v>11245</v>
      </c>
      <c r="E2325" s="58" t="s">
        <v>13959</v>
      </c>
      <c r="F2325" s="58" t="s">
        <v>16829</v>
      </c>
      <c r="G2325" s="60" t="s">
        <v>25</v>
      </c>
      <c r="H2325" s="58">
        <v>2000741801</v>
      </c>
      <c r="I2325" s="58" t="s">
        <v>3869</v>
      </c>
      <c r="J2325" s="13" t="s">
        <v>111</v>
      </c>
      <c r="K2325" s="13"/>
      <c r="L2325" s="14"/>
      <c r="M2325" s="54"/>
      <c r="N2325" s="6"/>
      <c r="O2325" s="58" t="s">
        <v>26</v>
      </c>
      <c r="P2325" s="6"/>
      <c r="Q2325" s="6"/>
      <c r="R2325" s="6"/>
      <c r="S2325" s="6"/>
      <c r="T2325" s="69">
        <v>865</v>
      </c>
      <c r="U2325" s="6"/>
      <c r="V2325" s="48">
        <v>14378</v>
      </c>
      <c r="W2325" s="6" t="s">
        <v>27</v>
      </c>
    </row>
    <row r="2326" spans="1:23" s="49" customFormat="1" ht="15" customHeight="1" x14ac:dyDescent="0.25">
      <c r="A2326" s="81" t="s">
        <v>56</v>
      </c>
      <c r="B2326" s="58" t="s">
        <v>170</v>
      </c>
      <c r="C2326" s="72" t="s">
        <v>24</v>
      </c>
      <c r="D2326" s="58" t="s">
        <v>11246</v>
      </c>
      <c r="E2326" s="58" t="s">
        <v>13960</v>
      </c>
      <c r="F2326" s="58" t="s">
        <v>16830</v>
      </c>
      <c r="G2326" s="60" t="s">
        <v>25</v>
      </c>
      <c r="H2326" s="58">
        <v>2001024054</v>
      </c>
      <c r="I2326" s="58" t="s">
        <v>3869</v>
      </c>
      <c r="J2326" s="13" t="s">
        <v>111</v>
      </c>
      <c r="K2326" s="13"/>
      <c r="L2326" s="14"/>
      <c r="M2326" s="54"/>
      <c r="N2326" s="6"/>
      <c r="O2326" s="58" t="s">
        <v>26</v>
      </c>
      <c r="P2326" s="6"/>
      <c r="Q2326" s="6"/>
      <c r="R2326" s="6"/>
      <c r="S2326" s="6"/>
      <c r="T2326" s="69">
        <v>5748.7</v>
      </c>
      <c r="U2326" s="6"/>
      <c r="V2326" s="48">
        <v>39468</v>
      </c>
      <c r="W2326" s="6" t="s">
        <v>27</v>
      </c>
    </row>
    <row r="2327" spans="1:23" s="49" customFormat="1" ht="15" customHeight="1" x14ac:dyDescent="0.25">
      <c r="A2327" s="81" t="s">
        <v>66</v>
      </c>
      <c r="B2327" s="58" t="s">
        <v>173</v>
      </c>
      <c r="C2327" s="72" t="s">
        <v>24</v>
      </c>
      <c r="D2327" s="58" t="s">
        <v>11247</v>
      </c>
      <c r="E2327" s="58" t="s">
        <v>13961</v>
      </c>
      <c r="F2327" s="58" t="s">
        <v>16831</v>
      </c>
      <c r="G2327" s="60" t="s">
        <v>25</v>
      </c>
      <c r="H2327" s="58">
        <v>2000797777</v>
      </c>
      <c r="I2327" s="58" t="s">
        <v>9079</v>
      </c>
      <c r="J2327" s="13"/>
      <c r="K2327" s="13"/>
      <c r="L2327" s="14"/>
      <c r="M2327" s="54"/>
      <c r="N2327" s="6"/>
      <c r="O2327" s="58" t="s">
        <v>26</v>
      </c>
      <c r="P2327" s="6"/>
      <c r="Q2327" s="6"/>
      <c r="R2327" s="6"/>
      <c r="S2327" s="6"/>
      <c r="T2327" s="69">
        <v>685.23</v>
      </c>
      <c r="U2327" s="6"/>
      <c r="V2327" s="48">
        <v>14394</v>
      </c>
      <c r="W2327" s="6" t="s">
        <v>27</v>
      </c>
    </row>
    <row r="2328" spans="1:23" s="49" customFormat="1" ht="15" customHeight="1" x14ac:dyDescent="0.25">
      <c r="A2328" s="81" t="s">
        <v>101</v>
      </c>
      <c r="B2328" s="58" t="s">
        <v>145</v>
      </c>
      <c r="C2328" s="72" t="s">
        <v>24</v>
      </c>
      <c r="D2328" s="58" t="s">
        <v>11248</v>
      </c>
      <c r="E2328" s="58" t="s">
        <v>13962</v>
      </c>
      <c r="F2328" s="58" t="s">
        <v>16832</v>
      </c>
      <c r="G2328" s="60" t="s">
        <v>25</v>
      </c>
      <c r="H2328" s="58">
        <v>2001386107</v>
      </c>
      <c r="I2328" s="58" t="s">
        <v>3869</v>
      </c>
      <c r="J2328" s="13" t="s">
        <v>111</v>
      </c>
      <c r="K2328" s="13"/>
      <c r="L2328" s="14"/>
      <c r="M2328" s="54"/>
      <c r="N2328" s="6"/>
      <c r="O2328" s="58" t="s">
        <v>26</v>
      </c>
      <c r="P2328" s="6"/>
      <c r="Q2328" s="6"/>
      <c r="R2328" s="6"/>
      <c r="S2328" s="6"/>
      <c r="T2328" s="69">
        <v>10</v>
      </c>
      <c r="U2328" s="6"/>
      <c r="V2328" s="48">
        <v>14464</v>
      </c>
      <c r="W2328" s="6" t="s">
        <v>27</v>
      </c>
    </row>
    <row r="2329" spans="1:23" s="49" customFormat="1" ht="15" customHeight="1" x14ac:dyDescent="0.25">
      <c r="A2329" s="81" t="s">
        <v>136</v>
      </c>
      <c r="B2329" s="58" t="s">
        <v>153</v>
      </c>
      <c r="C2329" s="72" t="s">
        <v>24</v>
      </c>
      <c r="D2329" s="58" t="s">
        <v>11249</v>
      </c>
      <c r="E2329" s="58" t="s">
        <v>2085</v>
      </c>
      <c r="F2329" s="58" t="s">
        <v>16833</v>
      </c>
      <c r="G2329" s="60" t="s">
        <v>25</v>
      </c>
      <c r="H2329" s="58">
        <v>2000869007</v>
      </c>
      <c r="I2329" s="58" t="s">
        <v>3869</v>
      </c>
      <c r="J2329" s="13" t="s">
        <v>111</v>
      </c>
      <c r="K2329" s="13"/>
      <c r="L2329" s="14"/>
      <c r="M2329" s="54"/>
      <c r="N2329" s="6"/>
      <c r="O2329" s="58" t="s">
        <v>26</v>
      </c>
      <c r="P2329" s="6"/>
      <c r="Q2329" s="6"/>
      <c r="R2329" s="6"/>
      <c r="S2329" s="6"/>
      <c r="T2329" s="69">
        <v>952</v>
      </c>
      <c r="U2329" s="6"/>
      <c r="V2329" s="48">
        <v>39783</v>
      </c>
      <c r="W2329" s="6" t="s">
        <v>27</v>
      </c>
    </row>
    <row r="2330" spans="1:23" s="49" customFormat="1" ht="15" customHeight="1" x14ac:dyDescent="0.25">
      <c r="A2330" s="81" t="s">
        <v>44</v>
      </c>
      <c r="B2330" s="58" t="s">
        <v>184</v>
      </c>
      <c r="C2330" s="72" t="s">
        <v>28</v>
      </c>
      <c r="D2330" s="58" t="s">
        <v>11250</v>
      </c>
      <c r="E2330" s="58" t="s">
        <v>13963</v>
      </c>
      <c r="F2330" s="58" t="s">
        <v>16834</v>
      </c>
      <c r="G2330" s="60" t="s">
        <v>25</v>
      </c>
      <c r="H2330" s="58">
        <v>2000118896</v>
      </c>
      <c r="I2330" s="58" t="s">
        <v>9079</v>
      </c>
      <c r="J2330" s="13" t="s">
        <v>111</v>
      </c>
      <c r="K2330" s="13"/>
      <c r="L2330" s="14"/>
      <c r="M2330" s="54"/>
      <c r="N2330" s="6"/>
      <c r="O2330" s="58" t="s">
        <v>26</v>
      </c>
      <c r="P2330" s="6"/>
      <c r="Q2330" s="6"/>
      <c r="R2330" s="6"/>
      <c r="S2330" s="6"/>
      <c r="T2330" s="69">
        <v>0.85</v>
      </c>
      <c r="U2330" s="6"/>
      <c r="V2330" s="48">
        <v>39778</v>
      </c>
      <c r="W2330" s="6" t="s">
        <v>27</v>
      </c>
    </row>
    <row r="2331" spans="1:23" s="49" customFormat="1" ht="15" customHeight="1" x14ac:dyDescent="0.25">
      <c r="A2331" s="81" t="s">
        <v>49</v>
      </c>
      <c r="B2331" s="58" t="s">
        <v>150</v>
      </c>
      <c r="C2331" s="72" t="s">
        <v>50</v>
      </c>
      <c r="D2331" s="58" t="s">
        <v>11251</v>
      </c>
      <c r="E2331" s="58" t="s">
        <v>13964</v>
      </c>
      <c r="F2331" s="58" t="s">
        <v>16835</v>
      </c>
      <c r="G2331" s="60" t="s">
        <v>25</v>
      </c>
      <c r="H2331" s="58">
        <v>2000734953</v>
      </c>
      <c r="I2331" s="58" t="s">
        <v>9079</v>
      </c>
      <c r="J2331" s="13" t="s">
        <v>111</v>
      </c>
      <c r="K2331" s="13"/>
      <c r="L2331" s="14"/>
      <c r="M2331" s="54"/>
      <c r="N2331" s="6"/>
      <c r="O2331" s="58" t="s">
        <v>26</v>
      </c>
      <c r="P2331" s="6"/>
      <c r="Q2331" s="6"/>
      <c r="R2331" s="6"/>
      <c r="S2331" s="6"/>
      <c r="T2331" s="69">
        <v>0.12</v>
      </c>
      <c r="U2331" s="6"/>
      <c r="V2331" s="48">
        <v>14396</v>
      </c>
      <c r="W2331" s="6" t="s">
        <v>27</v>
      </c>
    </row>
    <row r="2332" spans="1:23" s="49" customFormat="1" ht="15" customHeight="1" x14ac:dyDescent="0.25">
      <c r="A2332" s="81" t="s">
        <v>56</v>
      </c>
      <c r="B2332" s="58" t="s">
        <v>170</v>
      </c>
      <c r="C2332" s="72" t="s">
        <v>24</v>
      </c>
      <c r="D2332" s="58" t="s">
        <v>11252</v>
      </c>
      <c r="E2332" s="58" t="s">
        <v>13965</v>
      </c>
      <c r="F2332" s="58" t="s">
        <v>16836</v>
      </c>
      <c r="G2332" s="60" t="s">
        <v>25</v>
      </c>
      <c r="H2332" s="58">
        <v>2001031972</v>
      </c>
      <c r="I2332" s="58" t="s">
        <v>3869</v>
      </c>
      <c r="J2332" s="13" t="s">
        <v>111</v>
      </c>
      <c r="K2332" s="13"/>
      <c r="L2332" s="14"/>
      <c r="M2332" s="54"/>
      <c r="N2332" s="6"/>
      <c r="O2332" s="58" t="s">
        <v>26</v>
      </c>
      <c r="P2332" s="6"/>
      <c r="Q2332" s="6"/>
      <c r="R2332" s="6"/>
      <c r="S2332" s="6"/>
      <c r="T2332" s="69">
        <v>4551</v>
      </c>
      <c r="U2332" s="6"/>
      <c r="V2332" s="48">
        <v>39489</v>
      </c>
      <c r="W2332" s="6" t="s">
        <v>27</v>
      </c>
    </row>
    <row r="2333" spans="1:23" s="49" customFormat="1" ht="15" customHeight="1" x14ac:dyDescent="0.25">
      <c r="A2333" s="81" t="s">
        <v>66</v>
      </c>
      <c r="B2333" s="58" t="s">
        <v>173</v>
      </c>
      <c r="C2333" s="72" t="s">
        <v>24</v>
      </c>
      <c r="D2333" s="58" t="s">
        <v>11253</v>
      </c>
      <c r="E2333" s="58" t="s">
        <v>13966</v>
      </c>
      <c r="F2333" s="58" t="s">
        <v>16837</v>
      </c>
      <c r="G2333" s="60" t="s">
        <v>25</v>
      </c>
      <c r="H2333" s="58">
        <v>2000800018</v>
      </c>
      <c r="I2333" s="58" t="s">
        <v>3869</v>
      </c>
      <c r="J2333" s="13" t="s">
        <v>111</v>
      </c>
      <c r="K2333" s="13"/>
      <c r="L2333" s="14"/>
      <c r="M2333" s="54"/>
      <c r="N2333" s="6"/>
      <c r="O2333" s="58" t="s">
        <v>26</v>
      </c>
      <c r="P2333" s="6"/>
      <c r="Q2333" s="6"/>
      <c r="R2333" s="6"/>
      <c r="S2333" s="6"/>
      <c r="T2333" s="69">
        <v>176</v>
      </c>
      <c r="U2333" s="6"/>
      <c r="V2333" s="48">
        <v>39538</v>
      </c>
      <c r="W2333" s="6" t="s">
        <v>27</v>
      </c>
    </row>
    <row r="2334" spans="1:23" s="49" customFormat="1" ht="15" customHeight="1" x14ac:dyDescent="0.25">
      <c r="A2334" s="81" t="s">
        <v>101</v>
      </c>
      <c r="B2334" s="58" t="s">
        <v>145</v>
      </c>
      <c r="C2334" s="72" t="s">
        <v>24</v>
      </c>
      <c r="D2334" s="58" t="s">
        <v>11254</v>
      </c>
      <c r="E2334" s="58" t="s">
        <v>13967</v>
      </c>
      <c r="F2334" s="58" t="s">
        <v>16838</v>
      </c>
      <c r="G2334" s="60" t="s">
        <v>25</v>
      </c>
      <c r="H2334" s="58">
        <v>2001383291</v>
      </c>
      <c r="I2334" s="58" t="s">
        <v>3869</v>
      </c>
      <c r="J2334" s="13" t="s">
        <v>111</v>
      </c>
      <c r="K2334" s="13"/>
      <c r="L2334" s="14"/>
      <c r="M2334" s="54"/>
      <c r="N2334" s="6"/>
      <c r="O2334" s="58" t="s">
        <v>26</v>
      </c>
      <c r="P2334" s="6"/>
      <c r="Q2334" s="6"/>
      <c r="R2334" s="6"/>
      <c r="S2334" s="6"/>
      <c r="T2334" s="69">
        <v>1319</v>
      </c>
      <c r="U2334" s="6"/>
      <c r="V2334" s="48">
        <v>14439</v>
      </c>
      <c r="W2334" s="6" t="s">
        <v>27</v>
      </c>
    </row>
    <row r="2335" spans="1:23" s="49" customFormat="1" ht="15" customHeight="1" x14ac:dyDescent="0.25">
      <c r="A2335" s="81" t="s">
        <v>136</v>
      </c>
      <c r="B2335" s="58" t="s">
        <v>153</v>
      </c>
      <c r="C2335" s="72" t="s">
        <v>24</v>
      </c>
      <c r="D2335" s="58" t="s">
        <v>11255</v>
      </c>
      <c r="E2335" s="58" t="s">
        <v>13968</v>
      </c>
      <c r="F2335" s="58" t="s">
        <v>16839</v>
      </c>
      <c r="G2335" s="60" t="s">
        <v>25</v>
      </c>
      <c r="H2335" s="58">
        <v>2000868518</v>
      </c>
      <c r="I2335" s="58" t="s">
        <v>3869</v>
      </c>
      <c r="J2335" s="13" t="s">
        <v>111</v>
      </c>
      <c r="K2335" s="13"/>
      <c r="L2335" s="14"/>
      <c r="M2335" s="54"/>
      <c r="N2335" s="6"/>
      <c r="O2335" s="58" t="s">
        <v>26</v>
      </c>
      <c r="P2335" s="6"/>
      <c r="Q2335" s="6"/>
      <c r="R2335" s="6"/>
      <c r="S2335" s="6"/>
      <c r="T2335" s="69">
        <v>4896</v>
      </c>
      <c r="U2335" s="6"/>
      <c r="V2335" s="48">
        <v>39784</v>
      </c>
      <c r="W2335" s="6" t="s">
        <v>27</v>
      </c>
    </row>
    <row r="2336" spans="1:23" s="49" customFormat="1" ht="15" customHeight="1" x14ac:dyDescent="0.25">
      <c r="A2336" s="81" t="s">
        <v>44</v>
      </c>
      <c r="B2336" s="58" t="s">
        <v>184</v>
      </c>
      <c r="C2336" s="72" t="s">
        <v>28</v>
      </c>
      <c r="D2336" s="58" t="s">
        <v>11256</v>
      </c>
      <c r="E2336" s="58" t="s">
        <v>13969</v>
      </c>
      <c r="F2336" s="58" t="s">
        <v>16840</v>
      </c>
      <c r="G2336" s="60" t="s">
        <v>25</v>
      </c>
      <c r="H2336" s="58">
        <v>2000091211</v>
      </c>
      <c r="I2336" s="58" t="s">
        <v>3869</v>
      </c>
      <c r="J2336" s="13" t="s">
        <v>111</v>
      </c>
      <c r="K2336" s="13"/>
      <c r="L2336" s="14"/>
      <c r="M2336" s="54"/>
      <c r="N2336" s="6"/>
      <c r="O2336" s="58" t="s">
        <v>26</v>
      </c>
      <c r="P2336" s="6"/>
      <c r="Q2336" s="6"/>
      <c r="R2336" s="6"/>
      <c r="S2336" s="6"/>
      <c r="T2336" s="69">
        <v>1261</v>
      </c>
      <c r="U2336" s="6"/>
      <c r="V2336" s="48">
        <v>39779</v>
      </c>
      <c r="W2336" s="6" t="s">
        <v>27</v>
      </c>
    </row>
    <row r="2337" spans="1:23" s="49" customFormat="1" ht="15" customHeight="1" x14ac:dyDescent="0.25">
      <c r="A2337" s="81" t="s">
        <v>49</v>
      </c>
      <c r="B2337" s="58" t="s">
        <v>150</v>
      </c>
      <c r="C2337" s="72" t="s">
        <v>50</v>
      </c>
      <c r="D2337" s="58" t="s">
        <v>11257</v>
      </c>
      <c r="E2337" s="58" t="s">
        <v>5729</v>
      </c>
      <c r="F2337" s="58" t="s">
        <v>16841</v>
      </c>
      <c r="G2337" s="60" t="s">
        <v>25</v>
      </c>
      <c r="H2337" s="58">
        <v>2000741305</v>
      </c>
      <c r="I2337" s="58" t="s">
        <v>3869</v>
      </c>
      <c r="J2337" s="13" t="s">
        <v>111</v>
      </c>
      <c r="K2337" s="13"/>
      <c r="L2337" s="14"/>
      <c r="M2337" s="54"/>
      <c r="N2337" s="6"/>
      <c r="O2337" s="58" t="s">
        <v>26</v>
      </c>
      <c r="P2337" s="6"/>
      <c r="Q2337" s="6"/>
      <c r="R2337" s="6"/>
      <c r="S2337" s="6"/>
      <c r="T2337" s="69">
        <v>3088</v>
      </c>
      <c r="U2337" s="6"/>
      <c r="V2337" s="48">
        <v>14396</v>
      </c>
      <c r="W2337" s="6" t="s">
        <v>27</v>
      </c>
    </row>
    <row r="2338" spans="1:23" s="49" customFormat="1" ht="15" customHeight="1" x14ac:dyDescent="0.25">
      <c r="A2338" s="81" t="s">
        <v>56</v>
      </c>
      <c r="B2338" s="58" t="s">
        <v>170</v>
      </c>
      <c r="C2338" s="72" t="s">
        <v>24</v>
      </c>
      <c r="D2338" s="58" t="s">
        <v>11258</v>
      </c>
      <c r="E2338" s="58" t="s">
        <v>13970</v>
      </c>
      <c r="F2338" s="58" t="s">
        <v>16842</v>
      </c>
      <c r="G2338" s="60" t="s">
        <v>25</v>
      </c>
      <c r="H2338" s="58">
        <v>2001040637</v>
      </c>
      <c r="I2338" s="58" t="s">
        <v>3869</v>
      </c>
      <c r="J2338" s="13" t="s">
        <v>111</v>
      </c>
      <c r="K2338" s="13"/>
      <c r="L2338" s="14"/>
      <c r="M2338" s="54"/>
      <c r="N2338" s="6"/>
      <c r="O2338" s="58" t="s">
        <v>26</v>
      </c>
      <c r="P2338" s="6"/>
      <c r="Q2338" s="6"/>
      <c r="R2338" s="6"/>
      <c r="S2338" s="6"/>
      <c r="T2338" s="69">
        <v>259.75</v>
      </c>
      <c r="U2338" s="6"/>
      <c r="V2338" s="48">
        <v>14340</v>
      </c>
      <c r="W2338" s="6" t="s">
        <v>27</v>
      </c>
    </row>
    <row r="2339" spans="1:23" s="49" customFormat="1" ht="15" customHeight="1" x14ac:dyDescent="0.25">
      <c r="A2339" s="81" t="s">
        <v>101</v>
      </c>
      <c r="B2339" s="58" t="s">
        <v>145</v>
      </c>
      <c r="C2339" s="72" t="s">
        <v>24</v>
      </c>
      <c r="D2339" s="58" t="s">
        <v>11259</v>
      </c>
      <c r="E2339" s="58" t="s">
        <v>13971</v>
      </c>
      <c r="F2339" s="58" t="s">
        <v>16843</v>
      </c>
      <c r="G2339" s="60" t="s">
        <v>25</v>
      </c>
      <c r="H2339" s="58">
        <v>2001386118</v>
      </c>
      <c r="I2339" s="58" t="s">
        <v>3869</v>
      </c>
      <c r="J2339" s="13" t="s">
        <v>111</v>
      </c>
      <c r="K2339" s="13"/>
      <c r="L2339" s="14"/>
      <c r="M2339" s="54"/>
      <c r="N2339" s="6"/>
      <c r="O2339" s="58" t="s">
        <v>26</v>
      </c>
      <c r="P2339" s="6"/>
      <c r="Q2339" s="6"/>
      <c r="R2339" s="6"/>
      <c r="S2339" s="6"/>
      <c r="T2339" s="69">
        <v>90</v>
      </c>
      <c r="U2339" s="6"/>
      <c r="V2339" s="48">
        <v>14439</v>
      </c>
      <c r="W2339" s="6" t="s">
        <v>27</v>
      </c>
    </row>
    <row r="2340" spans="1:23" s="49" customFormat="1" ht="15" customHeight="1" x14ac:dyDescent="0.25">
      <c r="A2340" s="81" t="s">
        <v>136</v>
      </c>
      <c r="B2340" s="58" t="s">
        <v>153</v>
      </c>
      <c r="C2340" s="72" t="s">
        <v>24</v>
      </c>
      <c r="D2340" s="58" t="s">
        <v>11260</v>
      </c>
      <c r="E2340" s="58" t="s">
        <v>13972</v>
      </c>
      <c r="F2340" s="58" t="s">
        <v>16844</v>
      </c>
      <c r="G2340" s="60" t="s">
        <v>25</v>
      </c>
      <c r="H2340" s="58">
        <v>2000859829</v>
      </c>
      <c r="I2340" s="58" t="s">
        <v>9079</v>
      </c>
      <c r="J2340" s="13" t="s">
        <v>111</v>
      </c>
      <c r="K2340" s="13"/>
      <c r="L2340" s="14"/>
      <c r="M2340" s="54"/>
      <c r="N2340" s="6"/>
      <c r="O2340" s="58" t="s">
        <v>26</v>
      </c>
      <c r="P2340" s="6"/>
      <c r="Q2340" s="6"/>
      <c r="R2340" s="6"/>
      <c r="S2340" s="6"/>
      <c r="T2340" s="69">
        <v>0.78</v>
      </c>
      <c r="U2340" s="6"/>
      <c r="V2340" s="48">
        <v>39787</v>
      </c>
      <c r="W2340" s="6" t="s">
        <v>27</v>
      </c>
    </row>
    <row r="2341" spans="1:23" s="49" customFormat="1" ht="15" customHeight="1" x14ac:dyDescent="0.25">
      <c r="A2341" s="81" t="s">
        <v>44</v>
      </c>
      <c r="B2341" s="58" t="s">
        <v>184</v>
      </c>
      <c r="C2341" s="72" t="s">
        <v>28</v>
      </c>
      <c r="D2341" s="58" t="s">
        <v>11261</v>
      </c>
      <c r="E2341" s="58" t="s">
        <v>13936</v>
      </c>
      <c r="F2341" s="58" t="s">
        <v>16845</v>
      </c>
      <c r="G2341" s="60" t="s">
        <v>25</v>
      </c>
      <c r="H2341" s="58">
        <v>2000109088</v>
      </c>
      <c r="I2341" s="58" t="s">
        <v>9079</v>
      </c>
      <c r="J2341" s="13" t="s">
        <v>111</v>
      </c>
      <c r="K2341" s="13"/>
      <c r="L2341" s="14"/>
      <c r="M2341" s="54"/>
      <c r="N2341" s="6"/>
      <c r="O2341" s="58" t="s">
        <v>26</v>
      </c>
      <c r="P2341" s="6"/>
      <c r="Q2341" s="6"/>
      <c r="R2341" s="6"/>
      <c r="S2341" s="6"/>
      <c r="T2341" s="69">
        <v>0.03</v>
      </c>
      <c r="U2341" s="6"/>
      <c r="V2341" s="48">
        <v>39780</v>
      </c>
      <c r="W2341" s="6" t="s">
        <v>27</v>
      </c>
    </row>
    <row r="2342" spans="1:23" s="49" customFormat="1" ht="15" customHeight="1" x14ac:dyDescent="0.25">
      <c r="A2342" s="81" t="s">
        <v>49</v>
      </c>
      <c r="B2342" s="58" t="s">
        <v>150</v>
      </c>
      <c r="C2342" s="72" t="s">
        <v>50</v>
      </c>
      <c r="D2342" s="58" t="s">
        <v>11262</v>
      </c>
      <c r="E2342" s="58" t="s">
        <v>13973</v>
      </c>
      <c r="F2342" s="58" t="s">
        <v>16846</v>
      </c>
      <c r="G2342" s="60" t="s">
        <v>25</v>
      </c>
      <c r="H2342" s="58">
        <v>2000741097</v>
      </c>
      <c r="I2342" s="58" t="s">
        <v>3869</v>
      </c>
      <c r="J2342" s="13" t="s">
        <v>111</v>
      </c>
      <c r="K2342" s="13"/>
      <c r="L2342" s="14"/>
      <c r="M2342" s="54"/>
      <c r="N2342" s="6"/>
      <c r="O2342" s="58" t="s">
        <v>26</v>
      </c>
      <c r="P2342" s="6"/>
      <c r="Q2342" s="6"/>
      <c r="R2342" s="6"/>
      <c r="S2342" s="6"/>
      <c r="T2342" s="69">
        <v>9018</v>
      </c>
      <c r="U2342" s="6"/>
      <c r="V2342" s="48">
        <v>39538</v>
      </c>
      <c r="W2342" s="6" t="s">
        <v>27</v>
      </c>
    </row>
    <row r="2343" spans="1:23" s="49" customFormat="1" ht="15" customHeight="1" x14ac:dyDescent="0.25">
      <c r="A2343" s="81" t="s">
        <v>56</v>
      </c>
      <c r="B2343" s="58" t="s">
        <v>170</v>
      </c>
      <c r="C2343" s="72" t="s">
        <v>24</v>
      </c>
      <c r="D2343" s="58" t="s">
        <v>11263</v>
      </c>
      <c r="E2343" s="58" t="s">
        <v>13974</v>
      </c>
      <c r="F2343" s="58" t="s">
        <v>16847</v>
      </c>
      <c r="G2343" s="60" t="s">
        <v>25</v>
      </c>
      <c r="H2343" s="58">
        <v>2001024232</v>
      </c>
      <c r="I2343" s="58" t="s">
        <v>3869</v>
      </c>
      <c r="J2343" s="13" t="s">
        <v>111</v>
      </c>
      <c r="K2343" s="13"/>
      <c r="L2343" s="14"/>
      <c r="M2343" s="54"/>
      <c r="N2343" s="6"/>
      <c r="O2343" s="58" t="s">
        <v>26</v>
      </c>
      <c r="P2343" s="6"/>
      <c r="Q2343" s="6"/>
      <c r="R2343" s="6"/>
      <c r="S2343" s="6"/>
      <c r="T2343" s="69">
        <v>444</v>
      </c>
      <c r="U2343" s="6"/>
      <c r="V2343" s="48">
        <v>14584</v>
      </c>
      <c r="W2343" s="6" t="s">
        <v>27</v>
      </c>
    </row>
    <row r="2344" spans="1:23" s="49" customFormat="1" ht="15" customHeight="1" x14ac:dyDescent="0.25">
      <c r="A2344" s="81" t="s">
        <v>66</v>
      </c>
      <c r="B2344" s="58" t="s">
        <v>173</v>
      </c>
      <c r="C2344" s="72" t="s">
        <v>24</v>
      </c>
      <c r="D2344" s="58">
        <v>3520227879247</v>
      </c>
      <c r="E2344" s="58" t="s">
        <v>13975</v>
      </c>
      <c r="F2344" s="58" t="s">
        <v>16848</v>
      </c>
      <c r="G2344" s="60" t="s">
        <v>25</v>
      </c>
      <c r="H2344" s="58">
        <v>2000812873</v>
      </c>
      <c r="I2344" s="58" t="s">
        <v>3869</v>
      </c>
      <c r="J2344" s="13" t="s">
        <v>111</v>
      </c>
      <c r="K2344" s="13"/>
      <c r="L2344" s="14"/>
      <c r="M2344" s="54"/>
      <c r="N2344" s="6"/>
      <c r="O2344" s="58" t="s">
        <v>26</v>
      </c>
      <c r="P2344" s="6"/>
      <c r="Q2344" s="6"/>
      <c r="R2344" s="6"/>
      <c r="S2344" s="6"/>
      <c r="T2344" s="69">
        <v>9470</v>
      </c>
      <c r="U2344" s="6"/>
      <c r="V2344" s="48">
        <v>39575</v>
      </c>
      <c r="W2344" s="6" t="s">
        <v>27</v>
      </c>
    </row>
    <row r="2345" spans="1:23" s="49" customFormat="1" ht="15" customHeight="1" x14ac:dyDescent="0.25">
      <c r="A2345" s="81" t="s">
        <v>101</v>
      </c>
      <c r="B2345" s="58" t="s">
        <v>145</v>
      </c>
      <c r="C2345" s="72" t="s">
        <v>24</v>
      </c>
      <c r="D2345" s="58" t="s">
        <v>11264</v>
      </c>
      <c r="E2345" s="58" t="s">
        <v>13976</v>
      </c>
      <c r="F2345" s="58" t="s">
        <v>16849</v>
      </c>
      <c r="G2345" s="60" t="s">
        <v>25</v>
      </c>
      <c r="H2345" s="58">
        <v>2001382473</v>
      </c>
      <c r="I2345" s="58" t="s">
        <v>3869</v>
      </c>
      <c r="J2345" s="13" t="s">
        <v>111</v>
      </c>
      <c r="K2345" s="13"/>
      <c r="L2345" s="14"/>
      <c r="M2345" s="54"/>
      <c r="N2345" s="6"/>
      <c r="O2345" s="58" t="s">
        <v>26</v>
      </c>
      <c r="P2345" s="6"/>
      <c r="Q2345" s="6"/>
      <c r="R2345" s="6"/>
      <c r="S2345" s="6"/>
      <c r="T2345" s="69">
        <v>2676</v>
      </c>
      <c r="U2345" s="6"/>
      <c r="V2345" s="48">
        <v>14440</v>
      </c>
      <c r="W2345" s="6" t="s">
        <v>27</v>
      </c>
    </row>
    <row r="2346" spans="1:23" s="49" customFormat="1" ht="15" customHeight="1" x14ac:dyDescent="0.25">
      <c r="A2346" s="81" t="s">
        <v>136</v>
      </c>
      <c r="B2346" s="58" t="s">
        <v>153</v>
      </c>
      <c r="C2346" s="72" t="s">
        <v>24</v>
      </c>
      <c r="D2346" s="58" t="s">
        <v>11265</v>
      </c>
      <c r="E2346" s="58" t="s">
        <v>13977</v>
      </c>
      <c r="F2346" s="58" t="s">
        <v>16850</v>
      </c>
      <c r="G2346" s="60" t="s">
        <v>25</v>
      </c>
      <c r="H2346" s="58">
        <v>2000867899</v>
      </c>
      <c r="I2346" s="58" t="s">
        <v>3869</v>
      </c>
      <c r="J2346" s="13" t="s">
        <v>111</v>
      </c>
      <c r="K2346" s="13"/>
      <c r="L2346" s="14"/>
      <c r="M2346" s="54"/>
      <c r="N2346" s="6"/>
      <c r="O2346" s="58" t="s">
        <v>26</v>
      </c>
      <c r="P2346" s="6"/>
      <c r="Q2346" s="6"/>
      <c r="R2346" s="6"/>
      <c r="S2346" s="6"/>
      <c r="T2346" s="69">
        <v>116</v>
      </c>
      <c r="U2346" s="6"/>
      <c r="V2346" s="48">
        <v>39787</v>
      </c>
      <c r="W2346" s="6" t="s">
        <v>27</v>
      </c>
    </row>
    <row r="2347" spans="1:23" s="49" customFormat="1" ht="15" customHeight="1" x14ac:dyDescent="0.25">
      <c r="A2347" s="81" t="s">
        <v>44</v>
      </c>
      <c r="B2347" s="58" t="s">
        <v>184</v>
      </c>
      <c r="C2347" s="72" t="s">
        <v>28</v>
      </c>
      <c r="D2347" s="58" t="s">
        <v>11266</v>
      </c>
      <c r="E2347" s="58" t="s">
        <v>13978</v>
      </c>
      <c r="F2347" s="58" t="s">
        <v>16851</v>
      </c>
      <c r="G2347" s="60" t="s">
        <v>25</v>
      </c>
      <c r="H2347" s="58">
        <v>2000101683</v>
      </c>
      <c r="I2347" s="58" t="s">
        <v>3869</v>
      </c>
      <c r="J2347" s="13" t="s">
        <v>111</v>
      </c>
      <c r="K2347" s="13"/>
      <c r="L2347" s="14"/>
      <c r="M2347" s="54"/>
      <c r="N2347" s="6"/>
      <c r="O2347" s="58" t="s">
        <v>26</v>
      </c>
      <c r="P2347" s="6"/>
      <c r="Q2347" s="6"/>
      <c r="R2347" s="6"/>
      <c r="S2347" s="6"/>
      <c r="T2347" s="69">
        <v>375</v>
      </c>
      <c r="U2347" s="6"/>
      <c r="V2347" s="48">
        <v>39781</v>
      </c>
      <c r="W2347" s="6" t="s">
        <v>27</v>
      </c>
    </row>
    <row r="2348" spans="1:23" s="49" customFormat="1" ht="15" customHeight="1" x14ac:dyDescent="0.25">
      <c r="A2348" s="81" t="s">
        <v>49</v>
      </c>
      <c r="B2348" s="58" t="s">
        <v>150</v>
      </c>
      <c r="C2348" s="72" t="s">
        <v>50</v>
      </c>
      <c r="D2348" s="58" t="s">
        <v>11267</v>
      </c>
      <c r="E2348" s="58" t="s">
        <v>13979</v>
      </c>
      <c r="F2348" s="58" t="s">
        <v>16852</v>
      </c>
      <c r="G2348" s="60" t="s">
        <v>25</v>
      </c>
      <c r="H2348" s="58">
        <v>2000741817</v>
      </c>
      <c r="I2348" s="58" t="s">
        <v>3869</v>
      </c>
      <c r="J2348" s="13" t="s">
        <v>111</v>
      </c>
      <c r="K2348" s="13"/>
      <c r="L2348" s="14"/>
      <c r="M2348" s="54"/>
      <c r="N2348" s="6"/>
      <c r="O2348" s="58" t="s">
        <v>26</v>
      </c>
      <c r="P2348" s="6"/>
      <c r="Q2348" s="6"/>
      <c r="R2348" s="6"/>
      <c r="S2348" s="6"/>
      <c r="T2348" s="69">
        <v>1168</v>
      </c>
      <c r="U2348" s="6"/>
      <c r="V2348" s="48">
        <v>39538</v>
      </c>
      <c r="W2348" s="6" t="s">
        <v>27</v>
      </c>
    </row>
    <row r="2349" spans="1:23" s="49" customFormat="1" ht="15" customHeight="1" x14ac:dyDescent="0.25">
      <c r="A2349" s="81" t="s">
        <v>56</v>
      </c>
      <c r="B2349" s="58" t="s">
        <v>170</v>
      </c>
      <c r="C2349" s="72" t="s">
        <v>24</v>
      </c>
      <c r="D2349" s="58" t="s">
        <v>11268</v>
      </c>
      <c r="E2349" s="58" t="s">
        <v>13980</v>
      </c>
      <c r="F2349" s="58" t="s">
        <v>16853</v>
      </c>
      <c r="G2349" s="60" t="s">
        <v>25</v>
      </c>
      <c r="H2349" s="58">
        <v>2001035684</v>
      </c>
      <c r="I2349" s="58" t="s">
        <v>9079</v>
      </c>
      <c r="J2349" s="13" t="s">
        <v>111</v>
      </c>
      <c r="K2349" s="13"/>
      <c r="L2349" s="14"/>
      <c r="M2349" s="54"/>
      <c r="N2349" s="6"/>
      <c r="O2349" s="58" t="s">
        <v>26</v>
      </c>
      <c r="P2349" s="6"/>
      <c r="Q2349" s="6"/>
      <c r="R2349" s="6"/>
      <c r="S2349" s="6"/>
      <c r="T2349" s="69">
        <v>1255.48</v>
      </c>
      <c r="U2349" s="6"/>
      <c r="V2349" s="48">
        <v>14379</v>
      </c>
      <c r="W2349" s="6" t="s">
        <v>27</v>
      </c>
    </row>
    <row r="2350" spans="1:23" s="49" customFormat="1" ht="15" customHeight="1" x14ac:dyDescent="0.25">
      <c r="A2350" s="81" t="s">
        <v>66</v>
      </c>
      <c r="B2350" s="58" t="s">
        <v>173</v>
      </c>
      <c r="C2350" s="72" t="s">
        <v>24</v>
      </c>
      <c r="D2350" s="58" t="s">
        <v>11269</v>
      </c>
      <c r="E2350" s="58" t="s">
        <v>13981</v>
      </c>
      <c r="F2350" s="58" t="s">
        <v>16854</v>
      </c>
      <c r="G2350" s="60" t="s">
        <v>25</v>
      </c>
      <c r="H2350" s="58">
        <v>2000799656</v>
      </c>
      <c r="I2350" s="58" t="s">
        <v>3869</v>
      </c>
      <c r="J2350" s="13" t="s">
        <v>111</v>
      </c>
      <c r="K2350" s="13"/>
      <c r="L2350" s="14"/>
      <c r="M2350" s="54"/>
      <c r="N2350" s="6"/>
      <c r="O2350" s="58" t="s">
        <v>26</v>
      </c>
      <c r="P2350" s="6"/>
      <c r="Q2350" s="6"/>
      <c r="R2350" s="6"/>
      <c r="S2350" s="6"/>
      <c r="T2350" s="69">
        <v>1271</v>
      </c>
      <c r="U2350" s="6"/>
      <c r="V2350" s="48">
        <v>39584</v>
      </c>
      <c r="W2350" s="6" t="s">
        <v>27</v>
      </c>
    </row>
    <row r="2351" spans="1:23" s="49" customFormat="1" ht="15" customHeight="1" x14ac:dyDescent="0.25">
      <c r="A2351" s="81" t="s">
        <v>101</v>
      </c>
      <c r="B2351" s="58" t="s">
        <v>145</v>
      </c>
      <c r="C2351" s="72" t="s">
        <v>24</v>
      </c>
      <c r="D2351" s="58" t="s">
        <v>11270</v>
      </c>
      <c r="E2351" s="58" t="s">
        <v>13982</v>
      </c>
      <c r="F2351" s="58" t="s">
        <v>16855</v>
      </c>
      <c r="G2351" s="60" t="s">
        <v>25</v>
      </c>
      <c r="H2351" s="58">
        <v>2001379658</v>
      </c>
      <c r="I2351" s="58" t="s">
        <v>9079</v>
      </c>
      <c r="J2351" s="13" t="s">
        <v>111</v>
      </c>
      <c r="K2351" s="13"/>
      <c r="L2351" s="14"/>
      <c r="M2351" s="54"/>
      <c r="N2351" s="6"/>
      <c r="O2351" s="58" t="s">
        <v>26</v>
      </c>
      <c r="P2351" s="6"/>
      <c r="Q2351" s="6"/>
      <c r="R2351" s="6"/>
      <c r="S2351" s="6"/>
      <c r="T2351" s="69">
        <v>188.97</v>
      </c>
      <c r="U2351" s="6"/>
      <c r="V2351" s="48">
        <v>39734</v>
      </c>
      <c r="W2351" s="6" t="s">
        <v>27</v>
      </c>
    </row>
    <row r="2352" spans="1:23" s="49" customFormat="1" ht="15" customHeight="1" x14ac:dyDescent="0.25">
      <c r="A2352" s="81" t="s">
        <v>136</v>
      </c>
      <c r="B2352" s="58" t="s">
        <v>153</v>
      </c>
      <c r="C2352" s="72" t="s">
        <v>24</v>
      </c>
      <c r="D2352" s="58" t="s">
        <v>11271</v>
      </c>
      <c r="E2352" s="58" t="s">
        <v>13983</v>
      </c>
      <c r="F2352" s="58" t="s">
        <v>16856</v>
      </c>
      <c r="G2352" s="60" t="s">
        <v>25</v>
      </c>
      <c r="H2352" s="58">
        <v>2000863877</v>
      </c>
      <c r="I2352" s="58" t="s">
        <v>9079</v>
      </c>
      <c r="J2352" s="13" t="s">
        <v>111</v>
      </c>
      <c r="K2352" s="13"/>
      <c r="L2352" s="14"/>
      <c r="M2352" s="54"/>
      <c r="N2352" s="6"/>
      <c r="O2352" s="58" t="s">
        <v>26</v>
      </c>
      <c r="P2352" s="6"/>
      <c r="Q2352" s="6"/>
      <c r="R2352" s="6"/>
      <c r="S2352" s="6"/>
      <c r="T2352" s="69">
        <v>0.04</v>
      </c>
      <c r="U2352" s="6"/>
      <c r="V2352" s="48">
        <v>39793</v>
      </c>
      <c r="W2352" s="6" t="s">
        <v>27</v>
      </c>
    </row>
    <row r="2353" spans="1:23" s="49" customFormat="1" ht="15" customHeight="1" x14ac:dyDescent="0.25">
      <c r="A2353" s="81" t="s">
        <v>44</v>
      </c>
      <c r="B2353" s="58" t="s">
        <v>184</v>
      </c>
      <c r="C2353" s="72" t="s">
        <v>28</v>
      </c>
      <c r="D2353" s="58" t="s">
        <v>11272</v>
      </c>
      <c r="E2353" s="58" t="s">
        <v>13984</v>
      </c>
      <c r="F2353" s="58" t="s">
        <v>16857</v>
      </c>
      <c r="G2353" s="60" t="s">
        <v>25</v>
      </c>
      <c r="H2353" s="58">
        <v>2000105549</v>
      </c>
      <c r="I2353" s="58" t="s">
        <v>3869</v>
      </c>
      <c r="J2353" s="13" t="s">
        <v>111</v>
      </c>
      <c r="K2353" s="13"/>
      <c r="L2353" s="14"/>
      <c r="M2353" s="54"/>
      <c r="N2353" s="6"/>
      <c r="O2353" s="58" t="s">
        <v>26</v>
      </c>
      <c r="P2353" s="6"/>
      <c r="Q2353" s="6"/>
      <c r="R2353" s="6"/>
      <c r="S2353" s="6"/>
      <c r="T2353" s="69">
        <v>760</v>
      </c>
      <c r="U2353" s="6"/>
      <c r="V2353" s="48">
        <v>39783</v>
      </c>
      <c r="W2353" s="6" t="s">
        <v>27</v>
      </c>
    </row>
    <row r="2354" spans="1:23" s="49" customFormat="1" ht="15" customHeight="1" x14ac:dyDescent="0.25">
      <c r="A2354" s="81" t="s">
        <v>49</v>
      </c>
      <c r="B2354" s="58" t="s">
        <v>150</v>
      </c>
      <c r="C2354" s="72" t="s">
        <v>50</v>
      </c>
      <c r="D2354" s="58" t="s">
        <v>11273</v>
      </c>
      <c r="E2354" s="58" t="s">
        <v>13985</v>
      </c>
      <c r="F2354" s="58" t="s">
        <v>16858</v>
      </c>
      <c r="G2354" s="60" t="s">
        <v>25</v>
      </c>
      <c r="H2354" s="58">
        <v>2000740511</v>
      </c>
      <c r="I2354" s="58" t="s">
        <v>3869</v>
      </c>
      <c r="J2354" s="13" t="s">
        <v>111</v>
      </c>
      <c r="K2354" s="13"/>
      <c r="L2354" s="14"/>
      <c r="M2354" s="54"/>
      <c r="N2354" s="6"/>
      <c r="O2354" s="58" t="s">
        <v>26</v>
      </c>
      <c r="P2354" s="6"/>
      <c r="Q2354" s="6"/>
      <c r="R2354" s="6"/>
      <c r="S2354" s="6"/>
      <c r="T2354" s="69">
        <v>5577.5</v>
      </c>
      <c r="U2354" s="6"/>
      <c r="V2354" s="48">
        <v>39546</v>
      </c>
      <c r="W2354" s="6" t="s">
        <v>27</v>
      </c>
    </row>
    <row r="2355" spans="1:23" s="49" customFormat="1" ht="15" customHeight="1" x14ac:dyDescent="0.25">
      <c r="A2355" s="81" t="s">
        <v>56</v>
      </c>
      <c r="B2355" s="58" t="s">
        <v>170</v>
      </c>
      <c r="C2355" s="72" t="s">
        <v>24</v>
      </c>
      <c r="D2355" s="58" t="s">
        <v>11274</v>
      </c>
      <c r="E2355" s="58" t="s">
        <v>13986</v>
      </c>
      <c r="F2355" s="58" t="s">
        <v>16859</v>
      </c>
      <c r="G2355" s="60" t="s">
        <v>25</v>
      </c>
      <c r="H2355" s="58">
        <v>2001026887</v>
      </c>
      <c r="I2355" s="58" t="s">
        <v>9079</v>
      </c>
      <c r="J2355" s="13" t="s">
        <v>111</v>
      </c>
      <c r="K2355" s="13"/>
      <c r="L2355" s="14"/>
      <c r="M2355" s="54"/>
      <c r="N2355" s="6"/>
      <c r="O2355" s="58" t="s">
        <v>26</v>
      </c>
      <c r="P2355" s="6"/>
      <c r="Q2355" s="6"/>
      <c r="R2355" s="6"/>
      <c r="S2355" s="6"/>
      <c r="T2355" s="69">
        <v>60.81</v>
      </c>
      <c r="U2355" s="6"/>
      <c r="V2355" s="48">
        <v>14386</v>
      </c>
      <c r="W2355" s="6" t="s">
        <v>27</v>
      </c>
    </row>
    <row r="2356" spans="1:23" s="49" customFormat="1" ht="15" customHeight="1" x14ac:dyDescent="0.25">
      <c r="A2356" s="81" t="s">
        <v>66</v>
      </c>
      <c r="B2356" s="58" t="s">
        <v>173</v>
      </c>
      <c r="C2356" s="72" t="s">
        <v>24</v>
      </c>
      <c r="D2356" s="58" t="s">
        <v>11275</v>
      </c>
      <c r="E2356" s="58" t="s">
        <v>13987</v>
      </c>
      <c r="F2356" s="58" t="s">
        <v>16860</v>
      </c>
      <c r="G2356" s="60" t="s">
        <v>25</v>
      </c>
      <c r="H2356" s="58">
        <v>2000800999</v>
      </c>
      <c r="I2356" s="58" t="s">
        <v>3869</v>
      </c>
      <c r="J2356" s="13" t="s">
        <v>111</v>
      </c>
      <c r="K2356" s="13"/>
      <c r="L2356" s="14"/>
      <c r="M2356" s="54"/>
      <c r="N2356" s="6"/>
      <c r="O2356" s="58" t="s">
        <v>26</v>
      </c>
      <c r="P2356" s="6"/>
      <c r="Q2356" s="6"/>
      <c r="R2356" s="6"/>
      <c r="S2356" s="6"/>
      <c r="T2356" s="69">
        <v>607</v>
      </c>
      <c r="U2356" s="6"/>
      <c r="V2356" s="48">
        <v>39589</v>
      </c>
      <c r="W2356" s="6" t="s">
        <v>27</v>
      </c>
    </row>
    <row r="2357" spans="1:23" s="49" customFormat="1" ht="15" customHeight="1" x14ac:dyDescent="0.25">
      <c r="A2357" s="81" t="s">
        <v>101</v>
      </c>
      <c r="B2357" s="58" t="s">
        <v>145</v>
      </c>
      <c r="C2357" s="72" t="s">
        <v>24</v>
      </c>
      <c r="D2357" s="58" t="s">
        <v>11276</v>
      </c>
      <c r="E2357" s="58" t="s">
        <v>13988</v>
      </c>
      <c r="F2357" s="58" t="s">
        <v>16861</v>
      </c>
      <c r="G2357" s="60" t="s">
        <v>25</v>
      </c>
      <c r="H2357" s="58">
        <v>2001384069</v>
      </c>
      <c r="I2357" s="58" t="s">
        <v>3869</v>
      </c>
      <c r="J2357" s="13" t="s">
        <v>111</v>
      </c>
      <c r="K2357" s="13"/>
      <c r="L2357" s="14"/>
      <c r="M2357" s="54"/>
      <c r="N2357" s="6"/>
      <c r="O2357" s="58" t="s">
        <v>26</v>
      </c>
      <c r="P2357" s="6"/>
      <c r="Q2357" s="6"/>
      <c r="R2357" s="6"/>
      <c r="S2357" s="6"/>
      <c r="T2357" s="69">
        <v>39</v>
      </c>
      <c r="U2357" s="6"/>
      <c r="V2357" s="48">
        <v>39741</v>
      </c>
      <c r="W2357" s="6" t="s">
        <v>27</v>
      </c>
    </row>
    <row r="2358" spans="1:23" s="49" customFormat="1" ht="15" customHeight="1" x14ac:dyDescent="0.25">
      <c r="A2358" s="81" t="s">
        <v>136</v>
      </c>
      <c r="B2358" s="58" t="s">
        <v>153</v>
      </c>
      <c r="C2358" s="72" t="s">
        <v>24</v>
      </c>
      <c r="D2358" s="58" t="s">
        <v>11277</v>
      </c>
      <c r="E2358" s="58" t="s">
        <v>13989</v>
      </c>
      <c r="F2358" s="58" t="s">
        <v>16862</v>
      </c>
      <c r="G2358" s="60" t="s">
        <v>25</v>
      </c>
      <c r="H2358" s="58">
        <v>2000859519</v>
      </c>
      <c r="I2358" s="58" t="s">
        <v>9079</v>
      </c>
      <c r="J2358" s="13" t="s">
        <v>111</v>
      </c>
      <c r="K2358" s="13"/>
      <c r="L2358" s="14"/>
      <c r="M2358" s="54"/>
      <c r="N2358" s="6"/>
      <c r="O2358" s="58" t="s">
        <v>26</v>
      </c>
      <c r="P2358" s="6"/>
      <c r="Q2358" s="6"/>
      <c r="R2358" s="6"/>
      <c r="S2358" s="6"/>
      <c r="T2358" s="69">
        <v>0.14000000000000001</v>
      </c>
      <c r="U2358" s="6"/>
      <c r="V2358" s="48">
        <v>39794</v>
      </c>
      <c r="W2358" s="6" t="s">
        <v>27</v>
      </c>
    </row>
    <row r="2359" spans="1:23" s="49" customFormat="1" ht="15" customHeight="1" x14ac:dyDescent="0.25">
      <c r="A2359" s="81" t="s">
        <v>44</v>
      </c>
      <c r="B2359" s="58" t="s">
        <v>184</v>
      </c>
      <c r="C2359" s="72" t="s">
        <v>28</v>
      </c>
      <c r="D2359" s="58" t="s">
        <v>11278</v>
      </c>
      <c r="E2359" s="58" t="s">
        <v>13990</v>
      </c>
      <c r="F2359" s="58" t="s">
        <v>16863</v>
      </c>
      <c r="G2359" s="60" t="s">
        <v>25</v>
      </c>
      <c r="H2359" s="58">
        <v>2000113673</v>
      </c>
      <c r="I2359" s="58" t="s">
        <v>9079</v>
      </c>
      <c r="J2359" s="13" t="s">
        <v>111</v>
      </c>
      <c r="K2359" s="13"/>
      <c r="L2359" s="14"/>
      <c r="M2359" s="54"/>
      <c r="N2359" s="6"/>
      <c r="O2359" s="58" t="s">
        <v>26</v>
      </c>
      <c r="P2359" s="6"/>
      <c r="Q2359" s="6"/>
      <c r="R2359" s="6"/>
      <c r="S2359" s="6"/>
      <c r="T2359" s="69">
        <v>0.11</v>
      </c>
      <c r="U2359" s="6"/>
      <c r="V2359" s="48">
        <v>39783</v>
      </c>
      <c r="W2359" s="6" t="s">
        <v>27</v>
      </c>
    </row>
    <row r="2360" spans="1:23" s="49" customFormat="1" ht="15" customHeight="1" x14ac:dyDescent="0.25">
      <c r="A2360" s="81" t="s">
        <v>49</v>
      </c>
      <c r="B2360" s="58" t="s">
        <v>150</v>
      </c>
      <c r="C2360" s="72" t="s">
        <v>50</v>
      </c>
      <c r="D2360" s="58" t="s">
        <v>11279</v>
      </c>
      <c r="E2360" s="58" t="s">
        <v>13991</v>
      </c>
      <c r="F2360" s="58" t="s">
        <v>16864</v>
      </c>
      <c r="G2360" s="60" t="s">
        <v>25</v>
      </c>
      <c r="H2360" s="58">
        <v>2000741836</v>
      </c>
      <c r="I2360" s="58" t="s">
        <v>3869</v>
      </c>
      <c r="J2360" s="13" t="s">
        <v>111</v>
      </c>
      <c r="K2360" s="13"/>
      <c r="L2360" s="14"/>
      <c r="M2360" s="54"/>
      <c r="N2360" s="6"/>
      <c r="O2360" s="58" t="s">
        <v>26</v>
      </c>
      <c r="P2360" s="6"/>
      <c r="Q2360" s="6"/>
      <c r="R2360" s="6"/>
      <c r="S2360" s="6"/>
      <c r="T2360" s="69">
        <v>2732</v>
      </c>
      <c r="U2360" s="6"/>
      <c r="V2360" s="48">
        <v>39566</v>
      </c>
      <c r="W2360" s="6" t="s">
        <v>27</v>
      </c>
    </row>
    <row r="2361" spans="1:23" s="49" customFormat="1" ht="15" customHeight="1" x14ac:dyDescent="0.25">
      <c r="A2361" s="81" t="s">
        <v>56</v>
      </c>
      <c r="B2361" s="58" t="s">
        <v>170</v>
      </c>
      <c r="C2361" s="72" t="s">
        <v>24</v>
      </c>
      <c r="D2361" s="58" t="s">
        <v>11280</v>
      </c>
      <c r="E2361" s="58" t="s">
        <v>13992</v>
      </c>
      <c r="F2361" s="58" t="s">
        <v>16865</v>
      </c>
      <c r="G2361" s="60" t="s">
        <v>25</v>
      </c>
      <c r="H2361" s="58">
        <v>2001026642</v>
      </c>
      <c r="I2361" s="58" t="s">
        <v>9079</v>
      </c>
      <c r="J2361" s="13" t="s">
        <v>111</v>
      </c>
      <c r="K2361" s="13"/>
      <c r="L2361" s="14"/>
      <c r="M2361" s="54"/>
      <c r="N2361" s="6"/>
      <c r="O2361" s="58" t="s">
        <v>26</v>
      </c>
      <c r="P2361" s="6"/>
      <c r="Q2361" s="6"/>
      <c r="R2361" s="6"/>
      <c r="S2361" s="6"/>
      <c r="T2361" s="69">
        <v>1553.4</v>
      </c>
      <c r="U2361" s="6"/>
      <c r="V2361" s="48">
        <v>39549</v>
      </c>
      <c r="W2361" s="6" t="s">
        <v>27</v>
      </c>
    </row>
    <row r="2362" spans="1:23" s="49" customFormat="1" ht="15" customHeight="1" x14ac:dyDescent="0.25">
      <c r="A2362" s="81" t="s">
        <v>66</v>
      </c>
      <c r="B2362" s="58" t="s">
        <v>173</v>
      </c>
      <c r="C2362" s="72" t="s">
        <v>24</v>
      </c>
      <c r="D2362" s="58" t="s">
        <v>11281</v>
      </c>
      <c r="E2362" s="58" t="s">
        <v>13993</v>
      </c>
      <c r="F2362" s="58" t="s">
        <v>16866</v>
      </c>
      <c r="G2362" s="60" t="s">
        <v>25</v>
      </c>
      <c r="H2362" s="58">
        <v>2000800794</v>
      </c>
      <c r="I2362" s="58" t="s">
        <v>3869</v>
      </c>
      <c r="J2362" s="13" t="s">
        <v>111</v>
      </c>
      <c r="K2362" s="13"/>
      <c r="L2362" s="14"/>
      <c r="M2362" s="54"/>
      <c r="N2362" s="6"/>
      <c r="O2362" s="58" t="s">
        <v>26</v>
      </c>
      <c r="P2362" s="6"/>
      <c r="Q2362" s="6"/>
      <c r="R2362" s="6"/>
      <c r="S2362" s="6"/>
      <c r="T2362" s="69">
        <v>8</v>
      </c>
      <c r="U2362" s="6"/>
      <c r="V2362" s="48">
        <v>39596</v>
      </c>
      <c r="W2362" s="6" t="s">
        <v>27</v>
      </c>
    </row>
    <row r="2363" spans="1:23" s="49" customFormat="1" ht="15" customHeight="1" x14ac:dyDescent="0.25">
      <c r="A2363" s="81" t="s">
        <v>101</v>
      </c>
      <c r="B2363" s="58" t="s">
        <v>145</v>
      </c>
      <c r="C2363" s="72" t="s">
        <v>24</v>
      </c>
      <c r="D2363" s="58" t="s">
        <v>11282</v>
      </c>
      <c r="E2363" s="58" t="s">
        <v>13994</v>
      </c>
      <c r="F2363" s="58" t="s">
        <v>16867</v>
      </c>
      <c r="G2363" s="60" t="s">
        <v>25</v>
      </c>
      <c r="H2363" s="58">
        <v>2001384263</v>
      </c>
      <c r="I2363" s="58" t="s">
        <v>3869</v>
      </c>
      <c r="J2363" s="13" t="s">
        <v>111</v>
      </c>
      <c r="K2363" s="13"/>
      <c r="L2363" s="14"/>
      <c r="M2363" s="54"/>
      <c r="N2363" s="6"/>
      <c r="O2363" s="58" t="s">
        <v>26</v>
      </c>
      <c r="P2363" s="6"/>
      <c r="Q2363" s="6"/>
      <c r="R2363" s="6"/>
      <c r="S2363" s="6"/>
      <c r="T2363" s="69">
        <v>7</v>
      </c>
      <c r="U2363" s="6"/>
      <c r="V2363" s="48">
        <v>39769</v>
      </c>
      <c r="W2363" s="6" t="s">
        <v>27</v>
      </c>
    </row>
    <row r="2364" spans="1:23" s="49" customFormat="1" ht="15" customHeight="1" x14ac:dyDescent="0.25">
      <c r="A2364" s="81" t="s">
        <v>136</v>
      </c>
      <c r="B2364" s="58" t="s">
        <v>153</v>
      </c>
      <c r="C2364" s="72" t="s">
        <v>24</v>
      </c>
      <c r="D2364" s="58" t="s">
        <v>11283</v>
      </c>
      <c r="E2364" s="58" t="s">
        <v>13995</v>
      </c>
      <c r="F2364" s="58" t="s">
        <v>16868</v>
      </c>
      <c r="G2364" s="60" t="s">
        <v>25</v>
      </c>
      <c r="H2364" s="58">
        <v>2000869627</v>
      </c>
      <c r="I2364" s="58" t="s">
        <v>3869</v>
      </c>
      <c r="J2364" s="13" t="s">
        <v>111</v>
      </c>
      <c r="K2364" s="13"/>
      <c r="L2364" s="14"/>
      <c r="M2364" s="54"/>
      <c r="N2364" s="6"/>
      <c r="O2364" s="58" t="s">
        <v>26</v>
      </c>
      <c r="P2364" s="6"/>
      <c r="Q2364" s="6"/>
      <c r="R2364" s="6"/>
      <c r="S2364" s="6"/>
      <c r="T2364" s="69">
        <v>116</v>
      </c>
      <c r="U2364" s="6"/>
      <c r="V2364" s="48">
        <v>39798</v>
      </c>
      <c r="W2364" s="6" t="s">
        <v>27</v>
      </c>
    </row>
    <row r="2365" spans="1:23" s="49" customFormat="1" ht="15" customHeight="1" x14ac:dyDescent="0.25">
      <c r="A2365" s="81" t="s">
        <v>44</v>
      </c>
      <c r="B2365" s="58" t="s">
        <v>184</v>
      </c>
      <c r="C2365" s="72" t="s">
        <v>28</v>
      </c>
      <c r="D2365" s="58" t="s">
        <v>11284</v>
      </c>
      <c r="E2365" s="58" t="s">
        <v>13996</v>
      </c>
      <c r="F2365" s="58" t="s">
        <v>16869</v>
      </c>
      <c r="G2365" s="60" t="s">
        <v>25</v>
      </c>
      <c r="H2365" s="58">
        <v>2000085726</v>
      </c>
      <c r="I2365" s="58" t="s">
        <v>3869</v>
      </c>
      <c r="J2365" s="13" t="s">
        <v>111</v>
      </c>
      <c r="K2365" s="13"/>
      <c r="L2365" s="14"/>
      <c r="M2365" s="54"/>
      <c r="N2365" s="6"/>
      <c r="O2365" s="58" t="s">
        <v>26</v>
      </c>
      <c r="P2365" s="6"/>
      <c r="Q2365" s="6"/>
      <c r="R2365" s="6"/>
      <c r="S2365" s="6"/>
      <c r="T2365" s="69">
        <v>1170</v>
      </c>
      <c r="U2365" s="6"/>
      <c r="V2365" s="48">
        <v>39784</v>
      </c>
      <c r="W2365" s="6" t="s">
        <v>27</v>
      </c>
    </row>
    <row r="2366" spans="1:23" s="49" customFormat="1" ht="15" customHeight="1" x14ac:dyDescent="0.25">
      <c r="A2366" s="81" t="s">
        <v>49</v>
      </c>
      <c r="B2366" s="58" t="s">
        <v>150</v>
      </c>
      <c r="C2366" s="72" t="s">
        <v>50</v>
      </c>
      <c r="D2366" s="58" t="s">
        <v>11285</v>
      </c>
      <c r="E2366" s="58" t="s">
        <v>6289</v>
      </c>
      <c r="F2366" s="58" t="s">
        <v>16870</v>
      </c>
      <c r="G2366" s="60" t="s">
        <v>25</v>
      </c>
      <c r="H2366" s="58">
        <v>2000741577</v>
      </c>
      <c r="I2366" s="58" t="s">
        <v>3869</v>
      </c>
      <c r="J2366" s="13" t="s">
        <v>111</v>
      </c>
      <c r="K2366" s="13"/>
      <c r="L2366" s="14"/>
      <c r="M2366" s="54"/>
      <c r="N2366" s="6"/>
      <c r="O2366" s="58" t="s">
        <v>26</v>
      </c>
      <c r="P2366" s="6"/>
      <c r="Q2366" s="6"/>
      <c r="R2366" s="6"/>
      <c r="S2366" s="6"/>
      <c r="T2366" s="69">
        <v>3478</v>
      </c>
      <c r="U2366" s="6"/>
      <c r="V2366" s="48">
        <v>39568</v>
      </c>
      <c r="W2366" s="6" t="s">
        <v>27</v>
      </c>
    </row>
    <row r="2367" spans="1:23" s="49" customFormat="1" ht="15" customHeight="1" x14ac:dyDescent="0.25">
      <c r="A2367" s="81" t="s">
        <v>56</v>
      </c>
      <c r="B2367" s="58" t="s">
        <v>170</v>
      </c>
      <c r="C2367" s="72" t="s">
        <v>24</v>
      </c>
      <c r="D2367" s="58" t="s">
        <v>11286</v>
      </c>
      <c r="E2367" s="58" t="s">
        <v>13997</v>
      </c>
      <c r="F2367" s="58" t="s">
        <v>16871</v>
      </c>
      <c r="G2367" s="60" t="s">
        <v>25</v>
      </c>
      <c r="H2367" s="58">
        <v>2001026677</v>
      </c>
      <c r="I2367" s="58" t="s">
        <v>9079</v>
      </c>
      <c r="J2367" s="13" t="s">
        <v>111</v>
      </c>
      <c r="K2367" s="13"/>
      <c r="L2367" s="14"/>
      <c r="M2367" s="54"/>
      <c r="N2367" s="6"/>
      <c r="O2367" s="58" t="s">
        <v>26</v>
      </c>
      <c r="P2367" s="6"/>
      <c r="Q2367" s="6"/>
      <c r="R2367" s="6"/>
      <c r="S2367" s="6"/>
      <c r="T2367" s="69">
        <v>92.24</v>
      </c>
      <c r="U2367" s="6"/>
      <c r="V2367" s="48">
        <v>39552</v>
      </c>
      <c r="W2367" s="6" t="s">
        <v>27</v>
      </c>
    </row>
    <row r="2368" spans="1:23" s="49" customFormat="1" ht="15" customHeight="1" x14ac:dyDescent="0.25">
      <c r="A2368" s="81" t="s">
        <v>66</v>
      </c>
      <c r="B2368" s="58" t="s">
        <v>173</v>
      </c>
      <c r="C2368" s="72" t="s">
        <v>24</v>
      </c>
      <c r="D2368" s="58" t="s">
        <v>11287</v>
      </c>
      <c r="E2368" s="58" t="s">
        <v>13998</v>
      </c>
      <c r="F2368" s="58" t="s">
        <v>16872</v>
      </c>
      <c r="G2368" s="60" t="s">
        <v>25</v>
      </c>
      <c r="H2368" s="58">
        <v>2000803898</v>
      </c>
      <c r="I2368" s="58" t="s">
        <v>9079</v>
      </c>
      <c r="J2368" s="13" t="s">
        <v>111</v>
      </c>
      <c r="K2368" s="13"/>
      <c r="L2368" s="14"/>
      <c r="M2368" s="54"/>
      <c r="N2368" s="6"/>
      <c r="O2368" s="58" t="s">
        <v>26</v>
      </c>
      <c r="P2368" s="6"/>
      <c r="Q2368" s="6"/>
      <c r="R2368" s="6"/>
      <c r="S2368" s="6"/>
      <c r="T2368" s="69">
        <v>2217.25</v>
      </c>
      <c r="U2368" s="6"/>
      <c r="V2368" s="48">
        <v>14494</v>
      </c>
      <c r="W2368" s="6" t="s">
        <v>27</v>
      </c>
    </row>
    <row r="2369" spans="1:23" s="49" customFormat="1" ht="15" customHeight="1" x14ac:dyDescent="0.25">
      <c r="A2369" s="81" t="s">
        <v>101</v>
      </c>
      <c r="B2369" s="58" t="s">
        <v>145</v>
      </c>
      <c r="C2369" s="72" t="s">
        <v>24</v>
      </c>
      <c r="D2369" s="58" t="s">
        <v>11288</v>
      </c>
      <c r="E2369" s="58" t="s">
        <v>13999</v>
      </c>
      <c r="F2369" s="58" t="s">
        <v>16873</v>
      </c>
      <c r="G2369" s="60" t="s">
        <v>25</v>
      </c>
      <c r="H2369" s="58">
        <v>2001382651</v>
      </c>
      <c r="I2369" s="58" t="s">
        <v>3869</v>
      </c>
      <c r="J2369" s="13" t="s">
        <v>111</v>
      </c>
      <c r="K2369" s="13"/>
      <c r="L2369" s="14"/>
      <c r="M2369" s="54"/>
      <c r="N2369" s="6"/>
      <c r="O2369" s="58" t="s">
        <v>26</v>
      </c>
      <c r="P2369" s="6"/>
      <c r="Q2369" s="6"/>
      <c r="R2369" s="6"/>
      <c r="S2369" s="6"/>
      <c r="T2369" s="69">
        <v>4012</v>
      </c>
      <c r="U2369" s="6"/>
      <c r="V2369" s="48">
        <v>39771</v>
      </c>
      <c r="W2369" s="6" t="s">
        <v>27</v>
      </c>
    </row>
    <row r="2370" spans="1:23" s="49" customFormat="1" ht="15" customHeight="1" x14ac:dyDescent="0.25">
      <c r="A2370" s="81" t="s">
        <v>136</v>
      </c>
      <c r="B2370" s="58" t="s">
        <v>153</v>
      </c>
      <c r="C2370" s="72" t="s">
        <v>24</v>
      </c>
      <c r="D2370" s="58" t="s">
        <v>11289</v>
      </c>
      <c r="E2370" s="58" t="s">
        <v>14000</v>
      </c>
      <c r="F2370" s="58" t="s">
        <v>16874</v>
      </c>
      <c r="G2370" s="60" t="s">
        <v>25</v>
      </c>
      <c r="H2370" s="58">
        <v>2000868097</v>
      </c>
      <c r="I2370" s="58" t="s">
        <v>3869</v>
      </c>
      <c r="J2370" s="13" t="s">
        <v>111</v>
      </c>
      <c r="K2370" s="13"/>
      <c r="L2370" s="14"/>
      <c r="M2370" s="54"/>
      <c r="N2370" s="6"/>
      <c r="O2370" s="58" t="s">
        <v>26</v>
      </c>
      <c r="P2370" s="6"/>
      <c r="Q2370" s="6"/>
      <c r="R2370" s="6"/>
      <c r="S2370" s="6"/>
      <c r="T2370" s="69">
        <v>1070</v>
      </c>
      <c r="U2370" s="6"/>
      <c r="V2370" s="48">
        <v>39799</v>
      </c>
      <c r="W2370" s="6" t="s">
        <v>27</v>
      </c>
    </row>
    <row r="2371" spans="1:23" s="49" customFormat="1" ht="15" customHeight="1" x14ac:dyDescent="0.25">
      <c r="A2371" s="81" t="s">
        <v>44</v>
      </c>
      <c r="B2371" s="58" t="s">
        <v>184</v>
      </c>
      <c r="C2371" s="72" t="s">
        <v>28</v>
      </c>
      <c r="D2371" s="58" t="s">
        <v>11290</v>
      </c>
      <c r="E2371" s="58" t="s">
        <v>14001</v>
      </c>
      <c r="F2371" s="58" t="s">
        <v>16875</v>
      </c>
      <c r="G2371" s="60" t="s">
        <v>25</v>
      </c>
      <c r="H2371" s="58">
        <v>2000116427</v>
      </c>
      <c r="I2371" s="58" t="s">
        <v>9079</v>
      </c>
      <c r="J2371" s="13" t="s">
        <v>111</v>
      </c>
      <c r="K2371" s="13"/>
      <c r="L2371" s="14"/>
      <c r="M2371" s="54"/>
      <c r="N2371" s="6"/>
      <c r="O2371" s="58" t="s">
        <v>26</v>
      </c>
      <c r="P2371" s="6"/>
      <c r="Q2371" s="6"/>
      <c r="R2371" s="6"/>
      <c r="S2371" s="6"/>
      <c r="T2371" s="69">
        <v>0.04</v>
      </c>
      <c r="U2371" s="6"/>
      <c r="V2371" s="48">
        <v>39785</v>
      </c>
      <c r="W2371" s="6" t="s">
        <v>27</v>
      </c>
    </row>
    <row r="2372" spans="1:23" s="49" customFormat="1" ht="15" customHeight="1" x14ac:dyDescent="0.25">
      <c r="A2372" s="81" t="s">
        <v>49</v>
      </c>
      <c r="B2372" s="58" t="s">
        <v>150</v>
      </c>
      <c r="C2372" s="72" t="s">
        <v>50</v>
      </c>
      <c r="D2372" s="58" t="s">
        <v>11291</v>
      </c>
      <c r="E2372" s="58" t="s">
        <v>14002</v>
      </c>
      <c r="F2372" s="58" t="s">
        <v>16876</v>
      </c>
      <c r="G2372" s="60" t="s">
        <v>25</v>
      </c>
      <c r="H2372" s="58">
        <v>2000753688</v>
      </c>
      <c r="I2372" s="58" t="s">
        <v>9079</v>
      </c>
      <c r="J2372" s="13" t="s">
        <v>111</v>
      </c>
      <c r="K2372" s="13"/>
      <c r="L2372" s="14"/>
      <c r="M2372" s="54"/>
      <c r="N2372" s="6"/>
      <c r="O2372" s="58" t="s">
        <v>26</v>
      </c>
      <c r="P2372" s="6"/>
      <c r="Q2372" s="6"/>
      <c r="R2372" s="6"/>
      <c r="S2372" s="6"/>
      <c r="T2372" s="69">
        <v>1.18</v>
      </c>
      <c r="U2372" s="6"/>
      <c r="V2372" s="48">
        <v>39577</v>
      </c>
      <c r="W2372" s="6" t="s">
        <v>27</v>
      </c>
    </row>
    <row r="2373" spans="1:23" s="49" customFormat="1" ht="15" customHeight="1" x14ac:dyDescent="0.25">
      <c r="A2373" s="81" t="s">
        <v>56</v>
      </c>
      <c r="B2373" s="58" t="s">
        <v>170</v>
      </c>
      <c r="C2373" s="72" t="s">
        <v>24</v>
      </c>
      <c r="D2373" s="58" t="s">
        <v>11292</v>
      </c>
      <c r="E2373" s="58" t="s">
        <v>14003</v>
      </c>
      <c r="F2373" s="58" t="s">
        <v>16877</v>
      </c>
      <c r="G2373" s="60" t="s">
        <v>25</v>
      </c>
      <c r="H2373" s="58">
        <v>2001035749</v>
      </c>
      <c r="I2373" s="58" t="s">
        <v>9079</v>
      </c>
      <c r="J2373" s="13" t="s">
        <v>111</v>
      </c>
      <c r="K2373" s="13"/>
      <c r="L2373" s="14"/>
      <c r="M2373" s="54"/>
      <c r="N2373" s="6"/>
      <c r="O2373" s="58" t="s">
        <v>26</v>
      </c>
      <c r="P2373" s="6"/>
      <c r="Q2373" s="6"/>
      <c r="R2373" s="6"/>
      <c r="S2373" s="6"/>
      <c r="T2373" s="69">
        <v>63.93</v>
      </c>
      <c r="U2373" s="6"/>
      <c r="V2373" s="48">
        <v>39552</v>
      </c>
      <c r="W2373" s="6" t="s">
        <v>27</v>
      </c>
    </row>
    <row r="2374" spans="1:23" s="49" customFormat="1" ht="15" customHeight="1" x14ac:dyDescent="0.25">
      <c r="A2374" s="81" t="s">
        <v>66</v>
      </c>
      <c r="B2374" s="58" t="s">
        <v>173</v>
      </c>
      <c r="C2374" s="72" t="s">
        <v>24</v>
      </c>
      <c r="D2374" s="58" t="s">
        <v>9837</v>
      </c>
      <c r="E2374" s="58" t="s">
        <v>14004</v>
      </c>
      <c r="F2374" s="58" t="s">
        <v>16878</v>
      </c>
      <c r="G2374" s="60" t="s">
        <v>25</v>
      </c>
      <c r="H2374" s="58">
        <v>2000811605</v>
      </c>
      <c r="I2374" s="58" t="s">
        <v>9079</v>
      </c>
      <c r="J2374" s="13" t="s">
        <v>111</v>
      </c>
      <c r="K2374" s="13"/>
      <c r="L2374" s="14"/>
      <c r="M2374" s="54"/>
      <c r="N2374" s="6"/>
      <c r="O2374" s="58" t="s">
        <v>26</v>
      </c>
      <c r="P2374" s="6"/>
      <c r="Q2374" s="6"/>
      <c r="R2374" s="6"/>
      <c r="S2374" s="6"/>
      <c r="T2374" s="69">
        <v>5237.97</v>
      </c>
      <c r="U2374" s="6"/>
      <c r="V2374" s="48">
        <v>14422</v>
      </c>
      <c r="W2374" s="6" t="s">
        <v>27</v>
      </c>
    </row>
    <row r="2375" spans="1:23" s="49" customFormat="1" ht="15" customHeight="1" x14ac:dyDescent="0.25">
      <c r="A2375" s="81" t="s">
        <v>101</v>
      </c>
      <c r="B2375" s="58" t="s">
        <v>145</v>
      </c>
      <c r="C2375" s="72" t="s">
        <v>24</v>
      </c>
      <c r="D2375" s="58" t="s">
        <v>11293</v>
      </c>
      <c r="E2375" s="58" t="s">
        <v>14005</v>
      </c>
      <c r="F2375" s="58" t="s">
        <v>16879</v>
      </c>
      <c r="G2375" s="60" t="s">
        <v>25</v>
      </c>
      <c r="H2375" s="58">
        <v>2001380608</v>
      </c>
      <c r="I2375" s="58" t="s">
        <v>3869</v>
      </c>
      <c r="J2375" s="13" t="s">
        <v>111</v>
      </c>
      <c r="K2375" s="13"/>
      <c r="L2375" s="14"/>
      <c r="M2375" s="54"/>
      <c r="N2375" s="6"/>
      <c r="O2375" s="58" t="s">
        <v>26</v>
      </c>
      <c r="P2375" s="6"/>
      <c r="Q2375" s="6"/>
      <c r="R2375" s="6"/>
      <c r="S2375" s="6"/>
      <c r="T2375" s="69">
        <v>12</v>
      </c>
      <c r="U2375" s="6"/>
      <c r="V2375" s="48">
        <v>39777</v>
      </c>
      <c r="W2375" s="6" t="s">
        <v>27</v>
      </c>
    </row>
    <row r="2376" spans="1:23" s="49" customFormat="1" ht="15" customHeight="1" x14ac:dyDescent="0.25">
      <c r="A2376" s="81" t="s">
        <v>136</v>
      </c>
      <c r="B2376" s="58" t="s">
        <v>153</v>
      </c>
      <c r="C2376" s="72" t="s">
        <v>24</v>
      </c>
      <c r="D2376" s="58" t="s">
        <v>11294</v>
      </c>
      <c r="E2376" s="58" t="s">
        <v>14006</v>
      </c>
      <c r="F2376" s="58" t="s">
        <v>16880</v>
      </c>
      <c r="G2376" s="60" t="s">
        <v>25</v>
      </c>
      <c r="H2376" s="58">
        <v>2000868119</v>
      </c>
      <c r="I2376" s="58" t="s">
        <v>3869</v>
      </c>
      <c r="J2376" s="13" t="s">
        <v>111</v>
      </c>
      <c r="K2376" s="13"/>
      <c r="L2376" s="14"/>
      <c r="M2376" s="54"/>
      <c r="N2376" s="6"/>
      <c r="O2376" s="58" t="s">
        <v>26</v>
      </c>
      <c r="P2376" s="6"/>
      <c r="Q2376" s="6"/>
      <c r="R2376" s="6"/>
      <c r="S2376" s="6"/>
      <c r="T2376" s="69">
        <v>116</v>
      </c>
      <c r="U2376" s="6"/>
      <c r="V2376" s="48">
        <v>39800</v>
      </c>
      <c r="W2376" s="6" t="s">
        <v>27</v>
      </c>
    </row>
    <row r="2377" spans="1:23" s="49" customFormat="1" ht="15" customHeight="1" x14ac:dyDescent="0.25">
      <c r="A2377" s="81" t="s">
        <v>44</v>
      </c>
      <c r="B2377" s="58" t="s">
        <v>184</v>
      </c>
      <c r="C2377" s="72" t="s">
        <v>28</v>
      </c>
      <c r="D2377" s="58" t="s">
        <v>11295</v>
      </c>
      <c r="E2377" s="58" t="s">
        <v>14007</v>
      </c>
      <c r="F2377" s="58" t="s">
        <v>16881</v>
      </c>
      <c r="G2377" s="60" t="s">
        <v>25</v>
      </c>
      <c r="H2377" s="58">
        <v>2000101632</v>
      </c>
      <c r="I2377" s="58" t="s">
        <v>3869</v>
      </c>
      <c r="J2377" s="13" t="s">
        <v>111</v>
      </c>
      <c r="K2377" s="13"/>
      <c r="L2377" s="14"/>
      <c r="M2377" s="54"/>
      <c r="N2377" s="6"/>
      <c r="O2377" s="58" t="s">
        <v>26</v>
      </c>
      <c r="P2377" s="6"/>
      <c r="Q2377" s="6"/>
      <c r="R2377" s="6"/>
      <c r="S2377" s="6"/>
      <c r="T2377" s="69">
        <v>30</v>
      </c>
      <c r="U2377" s="6"/>
      <c r="V2377" s="48">
        <v>39786</v>
      </c>
      <c r="W2377" s="6" t="s">
        <v>27</v>
      </c>
    </row>
    <row r="2378" spans="1:23" s="49" customFormat="1" ht="15" customHeight="1" x14ac:dyDescent="0.25">
      <c r="A2378" s="81" t="s">
        <v>49</v>
      </c>
      <c r="B2378" s="58" t="s">
        <v>150</v>
      </c>
      <c r="C2378" s="72" t="s">
        <v>50</v>
      </c>
      <c r="D2378" s="58" t="s">
        <v>11296</v>
      </c>
      <c r="E2378" s="58" t="s">
        <v>5617</v>
      </c>
      <c r="F2378" s="58" t="s">
        <v>16882</v>
      </c>
      <c r="G2378" s="60" t="s">
        <v>25</v>
      </c>
      <c r="H2378" s="58">
        <v>2000755942</v>
      </c>
      <c r="I2378" s="58" t="s">
        <v>9079</v>
      </c>
      <c r="J2378" s="13" t="s">
        <v>111</v>
      </c>
      <c r="K2378" s="13"/>
      <c r="L2378" s="14"/>
      <c r="M2378" s="54"/>
      <c r="N2378" s="6"/>
      <c r="O2378" s="58" t="s">
        <v>26</v>
      </c>
      <c r="P2378" s="6"/>
      <c r="Q2378" s="6"/>
      <c r="R2378" s="6"/>
      <c r="S2378" s="6"/>
      <c r="T2378" s="69">
        <v>0.06</v>
      </c>
      <c r="U2378" s="6"/>
      <c r="V2378" s="48">
        <v>39585</v>
      </c>
      <c r="W2378" s="6" t="s">
        <v>27</v>
      </c>
    </row>
    <row r="2379" spans="1:23" s="49" customFormat="1" ht="15" customHeight="1" x14ac:dyDescent="0.25">
      <c r="A2379" s="81" t="s">
        <v>56</v>
      </c>
      <c r="B2379" s="58" t="s">
        <v>170</v>
      </c>
      <c r="C2379" s="72" t="s">
        <v>24</v>
      </c>
      <c r="D2379" s="58">
        <v>4230127297503</v>
      </c>
      <c r="E2379" s="58" t="s">
        <v>14008</v>
      </c>
      <c r="F2379" s="58" t="s">
        <v>16883</v>
      </c>
      <c r="G2379" s="60" t="s">
        <v>25</v>
      </c>
      <c r="H2379" s="58">
        <v>2000957731</v>
      </c>
      <c r="I2379" s="58" t="s">
        <v>3869</v>
      </c>
      <c r="J2379" s="13" t="s">
        <v>111</v>
      </c>
      <c r="K2379" s="13"/>
      <c r="L2379" s="14"/>
      <c r="M2379" s="54"/>
      <c r="N2379" s="6"/>
      <c r="O2379" s="58" t="s">
        <v>26</v>
      </c>
      <c r="P2379" s="6"/>
      <c r="Q2379" s="6"/>
      <c r="R2379" s="6"/>
      <c r="S2379" s="6"/>
      <c r="T2379" s="69">
        <v>704</v>
      </c>
      <c r="U2379" s="6"/>
      <c r="V2379" s="48">
        <v>39580</v>
      </c>
      <c r="W2379" s="6" t="s">
        <v>27</v>
      </c>
    </row>
    <row r="2380" spans="1:23" s="49" customFormat="1" ht="15" customHeight="1" x14ac:dyDescent="0.25">
      <c r="A2380" s="81" t="s">
        <v>66</v>
      </c>
      <c r="B2380" s="58" t="s">
        <v>173</v>
      </c>
      <c r="C2380" s="72" t="s">
        <v>24</v>
      </c>
      <c r="D2380" s="58" t="s">
        <v>11297</v>
      </c>
      <c r="E2380" s="58" t="s">
        <v>14009</v>
      </c>
      <c r="F2380" s="58" t="s">
        <v>16884</v>
      </c>
      <c r="G2380" s="60" t="s">
        <v>25</v>
      </c>
      <c r="H2380" s="58">
        <v>2000797041</v>
      </c>
      <c r="I2380" s="58" t="s">
        <v>9079</v>
      </c>
      <c r="J2380" s="13" t="s">
        <v>111</v>
      </c>
      <c r="K2380" s="13"/>
      <c r="L2380" s="14"/>
      <c r="M2380" s="54"/>
      <c r="N2380" s="6"/>
      <c r="O2380" s="58" t="s">
        <v>26</v>
      </c>
      <c r="P2380" s="6"/>
      <c r="Q2380" s="6"/>
      <c r="R2380" s="6"/>
      <c r="S2380" s="6"/>
      <c r="T2380" s="69">
        <v>437.29</v>
      </c>
      <c r="U2380" s="6"/>
      <c r="V2380" s="48">
        <v>39638</v>
      </c>
      <c r="W2380" s="6" t="s">
        <v>27</v>
      </c>
    </row>
    <row r="2381" spans="1:23" s="49" customFormat="1" ht="15" customHeight="1" x14ac:dyDescent="0.25">
      <c r="A2381" s="81" t="s">
        <v>101</v>
      </c>
      <c r="B2381" s="58" t="s">
        <v>145</v>
      </c>
      <c r="C2381" s="72" t="s">
        <v>24</v>
      </c>
      <c r="D2381" s="58" t="s">
        <v>11298</v>
      </c>
      <c r="E2381" s="58" t="s">
        <v>14010</v>
      </c>
      <c r="F2381" s="58" t="s">
        <v>16885</v>
      </c>
      <c r="G2381" s="60" t="s">
        <v>25</v>
      </c>
      <c r="H2381" s="58">
        <v>2001388439</v>
      </c>
      <c r="I2381" s="58" t="s">
        <v>9079</v>
      </c>
      <c r="J2381" s="13" t="s">
        <v>111</v>
      </c>
      <c r="K2381" s="13"/>
      <c r="L2381" s="14"/>
      <c r="M2381" s="54"/>
      <c r="N2381" s="6"/>
      <c r="O2381" s="58" t="s">
        <v>26</v>
      </c>
      <c r="P2381" s="6"/>
      <c r="Q2381" s="6"/>
      <c r="R2381" s="6"/>
      <c r="S2381" s="6"/>
      <c r="T2381" s="69">
        <v>7500.75</v>
      </c>
      <c r="U2381" s="6"/>
      <c r="V2381" s="48">
        <v>39779</v>
      </c>
      <c r="W2381" s="6" t="s">
        <v>27</v>
      </c>
    </row>
    <row r="2382" spans="1:23" s="49" customFormat="1" ht="15" customHeight="1" x14ac:dyDescent="0.25">
      <c r="A2382" s="81" t="s">
        <v>136</v>
      </c>
      <c r="B2382" s="58" t="s">
        <v>153</v>
      </c>
      <c r="C2382" s="72" t="s">
        <v>24</v>
      </c>
      <c r="D2382" s="58" t="s">
        <v>11299</v>
      </c>
      <c r="E2382" s="58" t="s">
        <v>14011</v>
      </c>
      <c r="F2382" s="58" t="s">
        <v>16886</v>
      </c>
      <c r="G2382" s="60" t="s">
        <v>25</v>
      </c>
      <c r="H2382" s="58">
        <v>2000859527</v>
      </c>
      <c r="I2382" s="58" t="s">
        <v>9079</v>
      </c>
      <c r="J2382" s="13" t="s">
        <v>111</v>
      </c>
      <c r="K2382" s="13"/>
      <c r="L2382" s="14"/>
      <c r="M2382" s="54"/>
      <c r="N2382" s="6"/>
      <c r="O2382" s="58" t="s">
        <v>26</v>
      </c>
      <c r="P2382" s="6"/>
      <c r="Q2382" s="6"/>
      <c r="R2382" s="6"/>
      <c r="S2382" s="6"/>
      <c r="T2382" s="69">
        <v>41748.519999999997</v>
      </c>
      <c r="U2382" s="6"/>
      <c r="V2382" s="48">
        <v>14373</v>
      </c>
      <c r="W2382" s="6" t="s">
        <v>27</v>
      </c>
    </row>
    <row r="2383" spans="1:23" s="49" customFormat="1" ht="15" customHeight="1" x14ac:dyDescent="0.25">
      <c r="A2383" s="81" t="s">
        <v>44</v>
      </c>
      <c r="B2383" s="58" t="s">
        <v>184</v>
      </c>
      <c r="C2383" s="72" t="s">
        <v>28</v>
      </c>
      <c r="D2383" s="58" t="s">
        <v>11300</v>
      </c>
      <c r="E2383" s="58" t="s">
        <v>14012</v>
      </c>
      <c r="F2383" s="58" t="s">
        <v>16887</v>
      </c>
      <c r="G2383" s="60" t="s">
        <v>25</v>
      </c>
      <c r="H2383" s="58">
        <v>2000103058</v>
      </c>
      <c r="I2383" s="58" t="s">
        <v>3869</v>
      </c>
      <c r="J2383" s="13" t="s">
        <v>111</v>
      </c>
      <c r="K2383" s="13"/>
      <c r="L2383" s="14"/>
      <c r="M2383" s="54"/>
      <c r="N2383" s="6"/>
      <c r="O2383" s="58" t="s">
        <v>26</v>
      </c>
      <c r="P2383" s="6"/>
      <c r="Q2383" s="6"/>
      <c r="R2383" s="6"/>
      <c r="S2383" s="6"/>
      <c r="T2383" s="69">
        <v>1605</v>
      </c>
      <c r="U2383" s="6"/>
      <c r="V2383" s="48">
        <v>39787</v>
      </c>
      <c r="W2383" s="6" t="s">
        <v>27</v>
      </c>
    </row>
    <row r="2384" spans="1:23" s="49" customFormat="1" ht="15" customHeight="1" x14ac:dyDescent="0.25">
      <c r="A2384" s="81" t="s">
        <v>49</v>
      </c>
      <c r="B2384" s="58" t="s">
        <v>150</v>
      </c>
      <c r="C2384" s="72" t="s">
        <v>50</v>
      </c>
      <c r="D2384" s="58" t="s">
        <v>11301</v>
      </c>
      <c r="E2384" s="58" t="s">
        <v>14013</v>
      </c>
      <c r="F2384" s="58" t="s">
        <v>16888</v>
      </c>
      <c r="G2384" s="60" t="s">
        <v>25</v>
      </c>
      <c r="H2384" s="58">
        <v>2000734937</v>
      </c>
      <c r="I2384" s="58" t="s">
        <v>9079</v>
      </c>
      <c r="J2384" s="13" t="s">
        <v>111</v>
      </c>
      <c r="K2384" s="13"/>
      <c r="L2384" s="14"/>
      <c r="M2384" s="54"/>
      <c r="N2384" s="6"/>
      <c r="O2384" s="58" t="s">
        <v>26</v>
      </c>
      <c r="P2384" s="6"/>
      <c r="Q2384" s="6"/>
      <c r="R2384" s="6"/>
      <c r="S2384" s="6"/>
      <c r="T2384" s="69">
        <v>0.04</v>
      </c>
      <c r="U2384" s="6"/>
      <c r="V2384" s="48">
        <v>14282</v>
      </c>
      <c r="W2384" s="6" t="s">
        <v>27</v>
      </c>
    </row>
    <row r="2385" spans="1:23" s="49" customFormat="1" ht="15" customHeight="1" x14ac:dyDescent="0.25">
      <c r="A2385" s="81" t="s">
        <v>56</v>
      </c>
      <c r="B2385" s="58" t="s">
        <v>170</v>
      </c>
      <c r="C2385" s="72" t="s">
        <v>24</v>
      </c>
      <c r="D2385" s="58" t="s">
        <v>11302</v>
      </c>
      <c r="E2385" s="58" t="s">
        <v>14014</v>
      </c>
      <c r="F2385" s="58" t="s">
        <v>16889</v>
      </c>
      <c r="G2385" s="60" t="s">
        <v>25</v>
      </c>
      <c r="H2385" s="58">
        <v>2001026472</v>
      </c>
      <c r="I2385" s="58" t="s">
        <v>9079</v>
      </c>
      <c r="J2385" s="13" t="s">
        <v>111</v>
      </c>
      <c r="K2385" s="13"/>
      <c r="L2385" s="14"/>
      <c r="M2385" s="54"/>
      <c r="N2385" s="6"/>
      <c r="O2385" s="58" t="s">
        <v>26</v>
      </c>
      <c r="P2385" s="6"/>
      <c r="Q2385" s="6"/>
      <c r="R2385" s="6"/>
      <c r="S2385" s="6"/>
      <c r="T2385" s="69">
        <v>1782.5</v>
      </c>
      <c r="U2385" s="6"/>
      <c r="V2385" s="48">
        <v>14420</v>
      </c>
      <c r="W2385" s="6" t="s">
        <v>27</v>
      </c>
    </row>
    <row r="2386" spans="1:23" s="49" customFormat="1" ht="15" customHeight="1" x14ac:dyDescent="0.25">
      <c r="A2386" s="81" t="s">
        <v>66</v>
      </c>
      <c r="B2386" s="58" t="s">
        <v>173</v>
      </c>
      <c r="C2386" s="72" t="s">
        <v>24</v>
      </c>
      <c r="D2386" s="58" t="s">
        <v>11303</v>
      </c>
      <c r="E2386" s="58" t="s">
        <v>14015</v>
      </c>
      <c r="F2386" s="58" t="s">
        <v>16890</v>
      </c>
      <c r="G2386" s="60" t="s">
        <v>25</v>
      </c>
      <c r="H2386" s="58">
        <v>2000796738</v>
      </c>
      <c r="I2386" s="58" t="s">
        <v>9079</v>
      </c>
      <c r="J2386" s="13" t="s">
        <v>111</v>
      </c>
      <c r="K2386" s="13"/>
      <c r="L2386" s="14"/>
      <c r="M2386" s="54"/>
      <c r="N2386" s="6"/>
      <c r="O2386" s="58" t="s">
        <v>26</v>
      </c>
      <c r="P2386" s="6"/>
      <c r="Q2386" s="6"/>
      <c r="R2386" s="6"/>
      <c r="S2386" s="6"/>
      <c r="T2386" s="69">
        <v>464.66</v>
      </c>
      <c r="U2386" s="6"/>
      <c r="V2386" s="48">
        <v>39645</v>
      </c>
      <c r="W2386" s="6" t="s">
        <v>27</v>
      </c>
    </row>
    <row r="2387" spans="1:23" s="49" customFormat="1" ht="15" customHeight="1" x14ac:dyDescent="0.25">
      <c r="A2387" s="81" t="s">
        <v>101</v>
      </c>
      <c r="B2387" s="58" t="s">
        <v>145</v>
      </c>
      <c r="C2387" s="72" t="s">
        <v>24</v>
      </c>
      <c r="D2387" s="58" t="s">
        <v>11304</v>
      </c>
      <c r="E2387" s="58" t="s">
        <v>14016</v>
      </c>
      <c r="F2387" s="58" t="s">
        <v>16891</v>
      </c>
      <c r="G2387" s="60" t="s">
        <v>25</v>
      </c>
      <c r="H2387" s="58">
        <v>2001380691</v>
      </c>
      <c r="I2387" s="58" t="s">
        <v>3869</v>
      </c>
      <c r="J2387" s="13" t="s">
        <v>111</v>
      </c>
      <c r="K2387" s="13"/>
      <c r="L2387" s="14"/>
      <c r="M2387" s="54"/>
      <c r="N2387" s="6"/>
      <c r="O2387" s="58" t="s">
        <v>26</v>
      </c>
      <c r="P2387" s="6"/>
      <c r="Q2387" s="6"/>
      <c r="R2387" s="6"/>
      <c r="S2387" s="6"/>
      <c r="T2387" s="69">
        <v>12</v>
      </c>
      <c r="U2387" s="6"/>
      <c r="V2387" s="48">
        <v>39780</v>
      </c>
      <c r="W2387" s="6" t="s">
        <v>27</v>
      </c>
    </row>
    <row r="2388" spans="1:23" s="49" customFormat="1" ht="15" customHeight="1" x14ac:dyDescent="0.25">
      <c r="A2388" s="81" t="s">
        <v>136</v>
      </c>
      <c r="B2388" s="58" t="s">
        <v>153</v>
      </c>
      <c r="C2388" s="72" t="s">
        <v>24</v>
      </c>
      <c r="D2388" s="58" t="s">
        <v>11305</v>
      </c>
      <c r="E2388" s="58" t="s">
        <v>14017</v>
      </c>
      <c r="F2388" s="58" t="s">
        <v>16892</v>
      </c>
      <c r="G2388" s="60" t="s">
        <v>25</v>
      </c>
      <c r="H2388" s="58">
        <v>2000867848</v>
      </c>
      <c r="I2388" s="58" t="s">
        <v>3869</v>
      </c>
      <c r="J2388" s="13" t="s">
        <v>111</v>
      </c>
      <c r="K2388" s="13"/>
      <c r="L2388" s="14"/>
      <c r="M2388" s="54"/>
      <c r="N2388" s="6"/>
      <c r="O2388" s="58" t="s">
        <v>26</v>
      </c>
      <c r="P2388" s="6"/>
      <c r="Q2388" s="6"/>
      <c r="R2388" s="6"/>
      <c r="S2388" s="6"/>
      <c r="T2388" s="69">
        <v>3620</v>
      </c>
      <c r="U2388" s="6"/>
      <c r="V2388" s="48">
        <v>14557</v>
      </c>
      <c r="W2388" s="6" t="s">
        <v>27</v>
      </c>
    </row>
    <row r="2389" spans="1:23" s="49" customFormat="1" ht="15" customHeight="1" x14ac:dyDescent="0.25">
      <c r="A2389" s="81" t="s">
        <v>44</v>
      </c>
      <c r="B2389" s="58" t="s">
        <v>184</v>
      </c>
      <c r="C2389" s="72" t="s">
        <v>28</v>
      </c>
      <c r="D2389" s="58" t="s">
        <v>11306</v>
      </c>
      <c r="E2389" s="58" t="s">
        <v>14018</v>
      </c>
      <c r="F2389" s="58" t="s">
        <v>16893</v>
      </c>
      <c r="G2389" s="60" t="s">
        <v>25</v>
      </c>
      <c r="H2389" s="58">
        <v>2000090916</v>
      </c>
      <c r="I2389" s="58" t="s">
        <v>3869</v>
      </c>
      <c r="J2389" s="13" t="s">
        <v>111</v>
      </c>
      <c r="K2389" s="13"/>
      <c r="L2389" s="14"/>
      <c r="M2389" s="54"/>
      <c r="N2389" s="6"/>
      <c r="O2389" s="58" t="s">
        <v>26</v>
      </c>
      <c r="P2389" s="6"/>
      <c r="Q2389" s="6"/>
      <c r="R2389" s="6"/>
      <c r="S2389" s="6"/>
      <c r="T2389" s="69">
        <v>1443</v>
      </c>
      <c r="U2389" s="6"/>
      <c r="V2389" s="48">
        <v>39795</v>
      </c>
      <c r="W2389" s="6" t="s">
        <v>27</v>
      </c>
    </row>
    <row r="2390" spans="1:23" s="49" customFormat="1" ht="15" customHeight="1" x14ac:dyDescent="0.25">
      <c r="A2390" s="81" t="s">
        <v>49</v>
      </c>
      <c r="B2390" s="58" t="s">
        <v>150</v>
      </c>
      <c r="C2390" s="72" t="s">
        <v>50</v>
      </c>
      <c r="D2390" s="58" t="s">
        <v>11307</v>
      </c>
      <c r="E2390" s="58" t="s">
        <v>14019</v>
      </c>
      <c r="F2390" s="58" t="s">
        <v>16894</v>
      </c>
      <c r="G2390" s="60" t="s">
        <v>25</v>
      </c>
      <c r="H2390" s="58">
        <v>2000741461</v>
      </c>
      <c r="I2390" s="58" t="s">
        <v>3869</v>
      </c>
      <c r="J2390" s="13" t="s">
        <v>111</v>
      </c>
      <c r="K2390" s="13"/>
      <c r="L2390" s="14"/>
      <c r="M2390" s="54"/>
      <c r="N2390" s="6"/>
      <c r="O2390" s="58" t="s">
        <v>26</v>
      </c>
      <c r="P2390" s="6"/>
      <c r="Q2390" s="6"/>
      <c r="R2390" s="6"/>
      <c r="S2390" s="6"/>
      <c r="T2390" s="69">
        <v>402</v>
      </c>
      <c r="U2390" s="6"/>
      <c r="V2390" s="48">
        <v>14585</v>
      </c>
      <c r="W2390" s="6" t="s">
        <v>27</v>
      </c>
    </row>
    <row r="2391" spans="1:23" s="49" customFormat="1" ht="15" customHeight="1" x14ac:dyDescent="0.25">
      <c r="A2391" s="81" t="s">
        <v>56</v>
      </c>
      <c r="B2391" s="58" t="s">
        <v>170</v>
      </c>
      <c r="C2391" s="72" t="s">
        <v>24</v>
      </c>
      <c r="D2391" s="58" t="s">
        <v>11308</v>
      </c>
      <c r="E2391" s="58" t="s">
        <v>5915</v>
      </c>
      <c r="F2391" s="58" t="s">
        <v>16895</v>
      </c>
      <c r="G2391" s="60" t="s">
        <v>25</v>
      </c>
      <c r="H2391" s="58">
        <v>2001026658</v>
      </c>
      <c r="I2391" s="58" t="s">
        <v>9079</v>
      </c>
      <c r="J2391" s="13" t="s">
        <v>111</v>
      </c>
      <c r="K2391" s="13"/>
      <c r="L2391" s="14"/>
      <c r="M2391" s="54"/>
      <c r="N2391" s="6"/>
      <c r="O2391" s="58" t="s">
        <v>26</v>
      </c>
      <c r="P2391" s="6"/>
      <c r="Q2391" s="6"/>
      <c r="R2391" s="6"/>
      <c r="S2391" s="6"/>
      <c r="T2391" s="69">
        <v>2561.96</v>
      </c>
      <c r="U2391" s="6"/>
      <c r="V2391" s="48">
        <v>39681</v>
      </c>
      <c r="W2391" s="6" t="s">
        <v>27</v>
      </c>
    </row>
    <row r="2392" spans="1:23" s="49" customFormat="1" ht="15" customHeight="1" x14ac:dyDescent="0.25">
      <c r="A2392" s="81" t="s">
        <v>66</v>
      </c>
      <c r="B2392" s="58" t="s">
        <v>173</v>
      </c>
      <c r="C2392" s="72" t="s">
        <v>24</v>
      </c>
      <c r="D2392" s="58">
        <v>3520227931114</v>
      </c>
      <c r="E2392" s="58" t="s">
        <v>14020</v>
      </c>
      <c r="F2392" s="58" t="s">
        <v>16896</v>
      </c>
      <c r="G2392" s="60" t="s">
        <v>25</v>
      </c>
      <c r="H2392" s="58">
        <v>2000809578</v>
      </c>
      <c r="I2392" s="58" t="s">
        <v>9079</v>
      </c>
      <c r="J2392" s="13" t="s">
        <v>111</v>
      </c>
      <c r="K2392" s="13"/>
      <c r="L2392" s="14"/>
      <c r="M2392" s="54"/>
      <c r="N2392" s="6"/>
      <c r="O2392" s="58" t="s">
        <v>26</v>
      </c>
      <c r="P2392" s="6"/>
      <c r="Q2392" s="6"/>
      <c r="R2392" s="6"/>
      <c r="S2392" s="6"/>
      <c r="T2392" s="69">
        <v>0.19</v>
      </c>
      <c r="U2392" s="6"/>
      <c r="V2392" s="48">
        <v>39700</v>
      </c>
      <c r="W2392" s="6" t="s">
        <v>27</v>
      </c>
    </row>
    <row r="2393" spans="1:23" s="49" customFormat="1" ht="15" customHeight="1" x14ac:dyDescent="0.25">
      <c r="A2393" s="81" t="s">
        <v>101</v>
      </c>
      <c r="B2393" s="58" t="s">
        <v>145</v>
      </c>
      <c r="C2393" s="72" t="s">
        <v>24</v>
      </c>
      <c r="D2393" s="58" t="s">
        <v>11309</v>
      </c>
      <c r="E2393" s="58" t="s">
        <v>14021</v>
      </c>
      <c r="F2393" s="58" t="s">
        <v>16897</v>
      </c>
      <c r="G2393" s="60" t="s">
        <v>25</v>
      </c>
      <c r="H2393" s="58">
        <v>2001380578</v>
      </c>
      <c r="I2393" s="58" t="s">
        <v>3869</v>
      </c>
      <c r="J2393" s="13" t="s">
        <v>111</v>
      </c>
      <c r="K2393" s="13"/>
      <c r="L2393" s="14"/>
      <c r="M2393" s="54"/>
      <c r="N2393" s="6"/>
      <c r="O2393" s="58" t="s">
        <v>26</v>
      </c>
      <c r="P2393" s="6"/>
      <c r="Q2393" s="6"/>
      <c r="R2393" s="6"/>
      <c r="S2393" s="6"/>
      <c r="T2393" s="69">
        <v>62</v>
      </c>
      <c r="U2393" s="6"/>
      <c r="V2393" s="48">
        <v>39786</v>
      </c>
      <c r="W2393" s="6" t="s">
        <v>27</v>
      </c>
    </row>
    <row r="2394" spans="1:23" s="49" customFormat="1" ht="15" customHeight="1" x14ac:dyDescent="0.25">
      <c r="A2394" s="81" t="s">
        <v>136</v>
      </c>
      <c r="B2394" s="58" t="s">
        <v>153</v>
      </c>
      <c r="C2394" s="72" t="s">
        <v>24</v>
      </c>
      <c r="D2394" s="58" t="s">
        <v>11310</v>
      </c>
      <c r="E2394" s="58" t="s">
        <v>14022</v>
      </c>
      <c r="F2394" s="58" t="s">
        <v>16898</v>
      </c>
      <c r="G2394" s="60" t="s">
        <v>25</v>
      </c>
      <c r="H2394" s="58">
        <v>2000868569</v>
      </c>
      <c r="I2394" s="58" t="s">
        <v>3869</v>
      </c>
      <c r="J2394" s="13" t="s">
        <v>111</v>
      </c>
      <c r="K2394" s="13"/>
      <c r="L2394" s="14"/>
      <c r="M2394" s="54"/>
      <c r="N2394" s="6"/>
      <c r="O2394" s="58" t="s">
        <v>26</v>
      </c>
      <c r="P2394" s="6"/>
      <c r="Q2394" s="6"/>
      <c r="R2394" s="6"/>
      <c r="S2394" s="6"/>
      <c r="T2394" s="69">
        <v>70</v>
      </c>
      <c r="U2394" s="6"/>
      <c r="V2394" s="48">
        <v>14587</v>
      </c>
      <c r="W2394" s="6" t="s">
        <v>27</v>
      </c>
    </row>
    <row r="2395" spans="1:23" s="49" customFormat="1" ht="15" customHeight="1" x14ac:dyDescent="0.25">
      <c r="A2395" s="81" t="s">
        <v>44</v>
      </c>
      <c r="B2395" s="58" t="s">
        <v>184</v>
      </c>
      <c r="C2395" s="72" t="s">
        <v>28</v>
      </c>
      <c r="D2395" s="58" t="s">
        <v>11311</v>
      </c>
      <c r="E2395" s="58" t="s">
        <v>14023</v>
      </c>
      <c r="F2395" s="58" t="s">
        <v>16899</v>
      </c>
      <c r="G2395" s="60" t="s">
        <v>25</v>
      </c>
      <c r="H2395" s="58">
        <v>2000101713</v>
      </c>
      <c r="I2395" s="58" t="s">
        <v>3869</v>
      </c>
      <c r="J2395" s="13" t="s">
        <v>111</v>
      </c>
      <c r="K2395" s="13"/>
      <c r="L2395" s="14"/>
      <c r="M2395" s="54"/>
      <c r="N2395" s="6"/>
      <c r="O2395" s="58" t="s">
        <v>26</v>
      </c>
      <c r="P2395" s="6"/>
      <c r="Q2395" s="6"/>
      <c r="R2395" s="6"/>
      <c r="S2395" s="6"/>
      <c r="T2395" s="69">
        <v>50</v>
      </c>
      <c r="U2395" s="6"/>
      <c r="V2395" s="48">
        <v>39798</v>
      </c>
      <c r="W2395" s="6" t="s">
        <v>27</v>
      </c>
    </row>
    <row r="2396" spans="1:23" s="49" customFormat="1" ht="15" customHeight="1" x14ac:dyDescent="0.25">
      <c r="A2396" s="81" t="s">
        <v>49</v>
      </c>
      <c r="B2396" s="58" t="s">
        <v>150</v>
      </c>
      <c r="C2396" s="72" t="s">
        <v>50</v>
      </c>
      <c r="D2396" s="58" t="s">
        <v>11312</v>
      </c>
      <c r="E2396" s="58" t="s">
        <v>6750</v>
      </c>
      <c r="F2396" s="58" t="s">
        <v>16900</v>
      </c>
      <c r="G2396" s="60" t="s">
        <v>25</v>
      </c>
      <c r="H2396" s="58">
        <v>2000740667</v>
      </c>
      <c r="I2396" s="58" t="s">
        <v>3869</v>
      </c>
      <c r="J2396" s="13" t="s">
        <v>111</v>
      </c>
      <c r="K2396" s="13"/>
      <c r="L2396" s="14"/>
      <c r="M2396" s="54"/>
      <c r="N2396" s="6"/>
      <c r="O2396" s="58" t="s">
        <v>26</v>
      </c>
      <c r="P2396" s="6"/>
      <c r="Q2396" s="6"/>
      <c r="R2396" s="6"/>
      <c r="S2396" s="6"/>
      <c r="T2396" s="69">
        <v>15025.5</v>
      </c>
      <c r="U2396" s="6"/>
      <c r="V2396" s="48">
        <v>14411</v>
      </c>
      <c r="W2396" s="6" t="s">
        <v>27</v>
      </c>
    </row>
    <row r="2397" spans="1:23" s="49" customFormat="1" ht="15" customHeight="1" x14ac:dyDescent="0.25">
      <c r="A2397" s="81" t="s">
        <v>66</v>
      </c>
      <c r="B2397" s="58" t="s">
        <v>173</v>
      </c>
      <c r="C2397" s="72" t="s">
        <v>24</v>
      </c>
      <c r="D2397" s="58" t="s">
        <v>11313</v>
      </c>
      <c r="E2397" s="58" t="s">
        <v>14024</v>
      </c>
      <c r="F2397" s="58" t="s">
        <v>16901</v>
      </c>
      <c r="G2397" s="60" t="s">
        <v>25</v>
      </c>
      <c r="H2397" s="58">
        <v>2000804315</v>
      </c>
      <c r="I2397" s="58" t="s">
        <v>9079</v>
      </c>
      <c r="J2397" s="13" t="s">
        <v>111</v>
      </c>
      <c r="K2397" s="13"/>
      <c r="L2397" s="14"/>
      <c r="M2397" s="54"/>
      <c r="N2397" s="6"/>
      <c r="O2397" s="58" t="s">
        <v>26</v>
      </c>
      <c r="P2397" s="6"/>
      <c r="Q2397" s="6"/>
      <c r="R2397" s="6"/>
      <c r="S2397" s="6"/>
      <c r="T2397" s="69">
        <v>2780.34</v>
      </c>
      <c r="U2397" s="6"/>
      <c r="V2397" s="48">
        <v>14252</v>
      </c>
      <c r="W2397" s="6" t="s">
        <v>27</v>
      </c>
    </row>
    <row r="2398" spans="1:23" s="49" customFormat="1" ht="15" customHeight="1" x14ac:dyDescent="0.25">
      <c r="A2398" s="81" t="s">
        <v>140</v>
      </c>
      <c r="B2398" s="58" t="s">
        <v>179</v>
      </c>
      <c r="C2398" s="72" t="s">
        <v>24</v>
      </c>
      <c r="D2398" s="58" t="s">
        <v>11314</v>
      </c>
      <c r="E2398" s="58" t="s">
        <v>6348</v>
      </c>
      <c r="F2398" s="58" t="s">
        <v>16902</v>
      </c>
      <c r="G2398" s="60" t="s">
        <v>25</v>
      </c>
      <c r="H2398" s="58">
        <v>2000979891</v>
      </c>
      <c r="I2398" s="58" t="s">
        <v>9079</v>
      </c>
      <c r="J2398" s="13" t="s">
        <v>111</v>
      </c>
      <c r="K2398" s="13"/>
      <c r="L2398" s="14"/>
      <c r="M2398" s="54"/>
      <c r="N2398" s="6"/>
      <c r="O2398" s="58" t="s">
        <v>26</v>
      </c>
      <c r="P2398" s="6"/>
      <c r="Q2398" s="6"/>
      <c r="R2398" s="6"/>
      <c r="S2398" s="6"/>
      <c r="T2398" s="69">
        <v>674.84</v>
      </c>
      <c r="U2398" s="6"/>
      <c r="V2398" s="48">
        <v>39469</v>
      </c>
      <c r="W2398" s="6" t="s">
        <v>27</v>
      </c>
    </row>
    <row r="2399" spans="1:23" s="49" customFormat="1" ht="15" customHeight="1" x14ac:dyDescent="0.25">
      <c r="A2399" s="81" t="s">
        <v>44</v>
      </c>
      <c r="B2399" s="58" t="s">
        <v>184</v>
      </c>
      <c r="C2399" s="72" t="s">
        <v>28</v>
      </c>
      <c r="D2399" s="58" t="s">
        <v>11315</v>
      </c>
      <c r="E2399" s="58" t="s">
        <v>14025</v>
      </c>
      <c r="F2399" s="58" t="s">
        <v>16903</v>
      </c>
      <c r="G2399" s="60" t="s">
        <v>25</v>
      </c>
      <c r="H2399" s="58">
        <v>2000089535</v>
      </c>
      <c r="I2399" s="58" t="s">
        <v>3869</v>
      </c>
      <c r="J2399" s="13" t="s">
        <v>111</v>
      </c>
      <c r="K2399" s="13"/>
      <c r="L2399" s="14"/>
      <c r="M2399" s="54"/>
      <c r="N2399" s="6"/>
      <c r="O2399" s="58" t="s">
        <v>26</v>
      </c>
      <c r="P2399" s="6"/>
      <c r="Q2399" s="6"/>
      <c r="R2399" s="6"/>
      <c r="S2399" s="6"/>
      <c r="T2399" s="69">
        <v>762</v>
      </c>
      <c r="U2399" s="6"/>
      <c r="V2399" s="48">
        <v>39799</v>
      </c>
      <c r="W2399" s="6" t="s">
        <v>27</v>
      </c>
    </row>
    <row r="2400" spans="1:23" s="49" customFormat="1" ht="15" customHeight="1" x14ac:dyDescent="0.25">
      <c r="A2400" s="81" t="s">
        <v>49</v>
      </c>
      <c r="B2400" s="58" t="s">
        <v>150</v>
      </c>
      <c r="C2400" s="72" t="s">
        <v>50</v>
      </c>
      <c r="D2400" s="58" t="s">
        <v>11316</v>
      </c>
      <c r="E2400" s="58" t="s">
        <v>14026</v>
      </c>
      <c r="F2400" s="58" t="s">
        <v>16904</v>
      </c>
      <c r="G2400" s="60" t="s">
        <v>25</v>
      </c>
      <c r="H2400" s="58">
        <v>2000756655</v>
      </c>
      <c r="I2400" s="58" t="s">
        <v>9079</v>
      </c>
      <c r="J2400" s="13" t="s">
        <v>111</v>
      </c>
      <c r="K2400" s="13"/>
      <c r="L2400" s="14"/>
      <c r="M2400" s="54"/>
      <c r="N2400" s="6"/>
      <c r="O2400" s="58" t="s">
        <v>26</v>
      </c>
      <c r="P2400" s="6"/>
      <c r="Q2400" s="6"/>
      <c r="R2400" s="6"/>
      <c r="S2400" s="6"/>
      <c r="T2400" s="69">
        <v>0.13</v>
      </c>
      <c r="U2400" s="6"/>
      <c r="V2400" s="48">
        <v>14412</v>
      </c>
      <c r="W2400" s="6" t="s">
        <v>27</v>
      </c>
    </row>
    <row r="2401" spans="1:23" s="49" customFormat="1" ht="15" customHeight="1" x14ac:dyDescent="0.25">
      <c r="A2401" s="81" t="s">
        <v>66</v>
      </c>
      <c r="B2401" s="58" t="s">
        <v>173</v>
      </c>
      <c r="C2401" s="72" t="s">
        <v>24</v>
      </c>
      <c r="D2401" s="58" t="s">
        <v>11317</v>
      </c>
      <c r="E2401" s="58" t="s">
        <v>14027</v>
      </c>
      <c r="F2401" s="58" t="s">
        <v>16905</v>
      </c>
      <c r="G2401" s="60" t="s">
        <v>25</v>
      </c>
      <c r="H2401" s="58">
        <v>2000811575</v>
      </c>
      <c r="I2401" s="58" t="s">
        <v>9079</v>
      </c>
      <c r="J2401" s="13" t="s">
        <v>111</v>
      </c>
      <c r="K2401" s="13"/>
      <c r="L2401" s="14"/>
      <c r="M2401" s="54"/>
      <c r="N2401" s="6"/>
      <c r="O2401" s="58" t="s">
        <v>26</v>
      </c>
      <c r="P2401" s="6"/>
      <c r="Q2401" s="6"/>
      <c r="R2401" s="6"/>
      <c r="S2401" s="6"/>
      <c r="T2401" s="69">
        <v>4606.8900000000003</v>
      </c>
      <c r="U2401" s="6"/>
      <c r="V2401" s="48">
        <v>14342</v>
      </c>
      <c r="W2401" s="6" t="s">
        <v>27</v>
      </c>
    </row>
    <row r="2402" spans="1:23" s="49" customFormat="1" ht="15" customHeight="1" x14ac:dyDescent="0.25">
      <c r="A2402" s="81" t="s">
        <v>101</v>
      </c>
      <c r="B2402" s="58" t="s">
        <v>145</v>
      </c>
      <c r="C2402" s="72" t="s">
        <v>24</v>
      </c>
      <c r="D2402" s="58" t="s">
        <v>11318</v>
      </c>
      <c r="E2402" s="58" t="s">
        <v>14028</v>
      </c>
      <c r="F2402" s="58" t="s">
        <v>16906</v>
      </c>
      <c r="G2402" s="60" t="s">
        <v>25</v>
      </c>
      <c r="H2402" s="58">
        <v>2001383364</v>
      </c>
      <c r="I2402" s="58" t="s">
        <v>3869</v>
      </c>
      <c r="J2402" s="13" t="s">
        <v>111</v>
      </c>
      <c r="K2402" s="13"/>
      <c r="L2402" s="14"/>
      <c r="M2402" s="54"/>
      <c r="N2402" s="6"/>
      <c r="O2402" s="58" t="s">
        <v>26</v>
      </c>
      <c r="P2402" s="6"/>
      <c r="Q2402" s="6"/>
      <c r="R2402" s="6"/>
      <c r="S2402" s="6"/>
      <c r="T2402" s="69">
        <v>873</v>
      </c>
      <c r="U2402" s="6"/>
      <c r="V2402" s="48">
        <v>39795</v>
      </c>
      <c r="W2402" s="6" t="s">
        <v>27</v>
      </c>
    </row>
    <row r="2403" spans="1:23" s="49" customFormat="1" ht="15" customHeight="1" x14ac:dyDescent="0.25">
      <c r="A2403" s="81" t="s">
        <v>140</v>
      </c>
      <c r="B2403" s="58" t="s">
        <v>179</v>
      </c>
      <c r="C2403" s="72" t="s">
        <v>24</v>
      </c>
      <c r="D2403" s="58" t="s">
        <v>11319</v>
      </c>
      <c r="E2403" s="58" t="s">
        <v>51</v>
      </c>
      <c r="F2403" s="58" t="s">
        <v>16907</v>
      </c>
      <c r="G2403" s="60" t="s">
        <v>25</v>
      </c>
      <c r="H2403" s="58">
        <v>2000980148</v>
      </c>
      <c r="I2403" s="58" t="s">
        <v>9079</v>
      </c>
      <c r="J2403" s="13" t="s">
        <v>111</v>
      </c>
      <c r="K2403" s="13"/>
      <c r="L2403" s="14"/>
      <c r="M2403" s="54"/>
      <c r="N2403" s="6"/>
      <c r="O2403" s="58" t="s">
        <v>26</v>
      </c>
      <c r="P2403" s="6"/>
      <c r="Q2403" s="6"/>
      <c r="R2403" s="6"/>
      <c r="S2403" s="6"/>
      <c r="T2403" s="69">
        <v>0.13</v>
      </c>
      <c r="U2403" s="6"/>
      <c r="V2403" s="48">
        <v>39477</v>
      </c>
      <c r="W2403" s="6" t="s">
        <v>27</v>
      </c>
    </row>
    <row r="2404" spans="1:23" s="49" customFormat="1" ht="15" customHeight="1" x14ac:dyDescent="0.25">
      <c r="A2404" s="81" t="s">
        <v>44</v>
      </c>
      <c r="B2404" s="58" t="s">
        <v>184</v>
      </c>
      <c r="C2404" s="72" t="s">
        <v>28</v>
      </c>
      <c r="D2404" s="58" t="s">
        <v>11320</v>
      </c>
      <c r="E2404" s="58" t="s">
        <v>14029</v>
      </c>
      <c r="F2404" s="58" t="s">
        <v>16908</v>
      </c>
      <c r="G2404" s="60" t="s">
        <v>25</v>
      </c>
      <c r="H2404" s="58">
        <v>2000114319</v>
      </c>
      <c r="I2404" s="58" t="s">
        <v>9079</v>
      </c>
      <c r="J2404" s="13" t="s">
        <v>111</v>
      </c>
      <c r="K2404" s="13"/>
      <c r="L2404" s="14"/>
      <c r="M2404" s="54"/>
      <c r="N2404" s="6"/>
      <c r="O2404" s="58" t="s">
        <v>26</v>
      </c>
      <c r="P2404" s="6"/>
      <c r="Q2404" s="6"/>
      <c r="R2404" s="6"/>
      <c r="S2404" s="6"/>
      <c r="T2404" s="69">
        <v>1477.74</v>
      </c>
      <c r="U2404" s="6"/>
      <c r="V2404" s="48">
        <v>39799</v>
      </c>
      <c r="W2404" s="6" t="s">
        <v>27</v>
      </c>
    </row>
    <row r="2405" spans="1:23" s="49" customFormat="1" ht="15" customHeight="1" x14ac:dyDescent="0.25">
      <c r="A2405" s="81" t="s">
        <v>49</v>
      </c>
      <c r="B2405" s="58" t="s">
        <v>150</v>
      </c>
      <c r="C2405" s="72" t="s">
        <v>50</v>
      </c>
      <c r="D2405" s="58" t="s">
        <v>11321</v>
      </c>
      <c r="E2405" s="58" t="s">
        <v>14030</v>
      </c>
      <c r="F2405" s="58" t="s">
        <v>16909</v>
      </c>
      <c r="G2405" s="60" t="s">
        <v>25</v>
      </c>
      <c r="H2405" s="58">
        <v>2000750193</v>
      </c>
      <c r="I2405" s="58" t="s">
        <v>3869</v>
      </c>
      <c r="J2405" s="13" t="s">
        <v>111</v>
      </c>
      <c r="K2405" s="13"/>
      <c r="L2405" s="14"/>
      <c r="M2405" s="54"/>
      <c r="N2405" s="6"/>
      <c r="O2405" s="58" t="s">
        <v>26</v>
      </c>
      <c r="P2405" s="6"/>
      <c r="Q2405" s="6"/>
      <c r="R2405" s="6"/>
      <c r="S2405" s="6"/>
      <c r="T2405" s="69">
        <v>409</v>
      </c>
      <c r="U2405" s="6"/>
      <c r="V2405" s="48">
        <v>39633</v>
      </c>
      <c r="W2405" s="6" t="s">
        <v>27</v>
      </c>
    </row>
    <row r="2406" spans="1:23" s="49" customFormat="1" ht="15" customHeight="1" x14ac:dyDescent="0.25">
      <c r="A2406" s="81" t="s">
        <v>66</v>
      </c>
      <c r="B2406" s="58" t="s">
        <v>173</v>
      </c>
      <c r="C2406" s="72" t="s">
        <v>24</v>
      </c>
      <c r="D2406" s="58" t="s">
        <v>11322</v>
      </c>
      <c r="E2406" s="58" t="s">
        <v>14031</v>
      </c>
      <c r="F2406" s="58" t="s">
        <v>16910</v>
      </c>
      <c r="G2406" s="60" t="s">
        <v>25</v>
      </c>
      <c r="H2406" s="58">
        <v>2000796908</v>
      </c>
      <c r="I2406" s="58" t="s">
        <v>9079</v>
      </c>
      <c r="J2406" s="13" t="s">
        <v>111</v>
      </c>
      <c r="K2406" s="13"/>
      <c r="L2406" s="14"/>
      <c r="M2406" s="54"/>
      <c r="N2406" s="6"/>
      <c r="O2406" s="58" t="s">
        <v>26</v>
      </c>
      <c r="P2406" s="6"/>
      <c r="Q2406" s="6"/>
      <c r="R2406" s="6"/>
      <c r="S2406" s="6"/>
      <c r="T2406" s="69">
        <v>0.03</v>
      </c>
      <c r="U2406" s="6"/>
      <c r="V2406" s="48">
        <v>14495</v>
      </c>
      <c r="W2406" s="6" t="s">
        <v>27</v>
      </c>
    </row>
    <row r="2407" spans="1:23" s="49" customFormat="1" ht="15" customHeight="1" x14ac:dyDescent="0.25">
      <c r="A2407" s="81" t="s">
        <v>101</v>
      </c>
      <c r="B2407" s="58" t="s">
        <v>145</v>
      </c>
      <c r="C2407" s="72" t="s">
        <v>24</v>
      </c>
      <c r="D2407" s="58" t="s">
        <v>11323</v>
      </c>
      <c r="E2407" s="58" t="s">
        <v>14032</v>
      </c>
      <c r="F2407" s="58" t="s">
        <v>16911</v>
      </c>
      <c r="G2407" s="60" t="s">
        <v>25</v>
      </c>
      <c r="H2407" s="58">
        <v>2001379898</v>
      </c>
      <c r="I2407" s="58" t="s">
        <v>9079</v>
      </c>
      <c r="J2407" s="13" t="s">
        <v>111</v>
      </c>
      <c r="K2407" s="13"/>
      <c r="L2407" s="14"/>
      <c r="M2407" s="54"/>
      <c r="N2407" s="6"/>
      <c r="O2407" s="58" t="s">
        <v>26</v>
      </c>
      <c r="P2407" s="6"/>
      <c r="Q2407" s="6"/>
      <c r="R2407" s="6"/>
      <c r="S2407" s="6"/>
      <c r="T2407" s="69">
        <v>256.08</v>
      </c>
      <c r="U2407" s="6"/>
      <c r="V2407" s="48">
        <v>39798</v>
      </c>
      <c r="W2407" s="6" t="s">
        <v>27</v>
      </c>
    </row>
    <row r="2408" spans="1:23" s="49" customFormat="1" ht="15" customHeight="1" x14ac:dyDescent="0.25">
      <c r="A2408" s="81" t="s">
        <v>140</v>
      </c>
      <c r="B2408" s="58" t="s">
        <v>179</v>
      </c>
      <c r="C2408" s="72" t="s">
        <v>24</v>
      </c>
      <c r="D2408" s="58" t="s">
        <v>11324</v>
      </c>
      <c r="E2408" s="58" t="s">
        <v>14033</v>
      </c>
      <c r="F2408" s="58" t="s">
        <v>16912</v>
      </c>
      <c r="G2408" s="60" t="s">
        <v>25</v>
      </c>
      <c r="H2408" s="58">
        <v>2000980385</v>
      </c>
      <c r="I2408" s="58" t="s">
        <v>3869</v>
      </c>
      <c r="J2408" s="13" t="s">
        <v>111</v>
      </c>
      <c r="K2408" s="13"/>
      <c r="L2408" s="14"/>
      <c r="M2408" s="54"/>
      <c r="N2408" s="6"/>
      <c r="O2408" s="58" t="s">
        <v>26</v>
      </c>
      <c r="P2408" s="6"/>
      <c r="Q2408" s="6"/>
      <c r="R2408" s="6"/>
      <c r="S2408" s="6"/>
      <c r="T2408" s="69">
        <v>708</v>
      </c>
      <c r="U2408" s="6"/>
      <c r="V2408" s="48">
        <v>39487</v>
      </c>
      <c r="W2408" s="6" t="s">
        <v>27</v>
      </c>
    </row>
    <row r="2409" spans="1:23" s="49" customFormat="1" ht="15" customHeight="1" x14ac:dyDescent="0.25">
      <c r="A2409" s="81" t="s">
        <v>44</v>
      </c>
      <c r="B2409" s="58" t="s">
        <v>184</v>
      </c>
      <c r="C2409" s="72" t="s">
        <v>28</v>
      </c>
      <c r="D2409" s="58" t="s">
        <v>11325</v>
      </c>
      <c r="E2409" s="58" t="s">
        <v>14034</v>
      </c>
      <c r="F2409" s="58" t="s">
        <v>16913</v>
      </c>
      <c r="G2409" s="60" t="s">
        <v>25</v>
      </c>
      <c r="H2409" s="58">
        <v>2000100059</v>
      </c>
      <c r="I2409" s="58" t="s">
        <v>3869</v>
      </c>
      <c r="J2409" s="13" t="s">
        <v>111</v>
      </c>
      <c r="K2409" s="13"/>
      <c r="L2409" s="14"/>
      <c r="M2409" s="54"/>
      <c r="N2409" s="6"/>
      <c r="O2409" s="58" t="s">
        <v>26</v>
      </c>
      <c r="P2409" s="6"/>
      <c r="Q2409" s="6"/>
      <c r="R2409" s="6"/>
      <c r="S2409" s="6"/>
      <c r="T2409" s="69">
        <v>5920</v>
      </c>
      <c r="U2409" s="6"/>
      <c r="V2409" s="48">
        <v>39800</v>
      </c>
      <c r="W2409" s="6" t="s">
        <v>27</v>
      </c>
    </row>
    <row r="2410" spans="1:23" s="49" customFormat="1" ht="15" customHeight="1" x14ac:dyDescent="0.25">
      <c r="A2410" s="81" t="s">
        <v>49</v>
      </c>
      <c r="B2410" s="58" t="s">
        <v>150</v>
      </c>
      <c r="C2410" s="72" t="s">
        <v>50</v>
      </c>
      <c r="D2410" s="58" t="s">
        <v>11326</v>
      </c>
      <c r="E2410" s="58" t="s">
        <v>14035</v>
      </c>
      <c r="F2410" s="58" t="s">
        <v>16914</v>
      </c>
      <c r="G2410" s="60" t="s">
        <v>25</v>
      </c>
      <c r="H2410" s="58">
        <v>2000756876</v>
      </c>
      <c r="I2410" s="58" t="s">
        <v>9079</v>
      </c>
      <c r="J2410" s="13" t="s">
        <v>111</v>
      </c>
      <c r="K2410" s="13"/>
      <c r="L2410" s="14"/>
      <c r="M2410" s="54"/>
      <c r="N2410" s="6"/>
      <c r="O2410" s="58" t="s">
        <v>26</v>
      </c>
      <c r="P2410" s="6"/>
      <c r="Q2410" s="6"/>
      <c r="R2410" s="6"/>
      <c r="S2410" s="6"/>
      <c r="T2410" s="69">
        <v>0.13</v>
      </c>
      <c r="U2410" s="6"/>
      <c r="V2410" s="48">
        <v>39638</v>
      </c>
      <c r="W2410" s="6" t="s">
        <v>27</v>
      </c>
    </row>
    <row r="2411" spans="1:23" s="49" customFormat="1" ht="15" customHeight="1" x14ac:dyDescent="0.25">
      <c r="A2411" s="81" t="s">
        <v>66</v>
      </c>
      <c r="B2411" s="58" t="s">
        <v>173</v>
      </c>
      <c r="C2411" s="72" t="s">
        <v>24</v>
      </c>
      <c r="D2411" s="58" t="s">
        <v>11327</v>
      </c>
      <c r="E2411" s="58" t="s">
        <v>14036</v>
      </c>
      <c r="F2411" s="58" t="s">
        <v>16915</v>
      </c>
      <c r="G2411" s="60" t="s">
        <v>25</v>
      </c>
      <c r="H2411" s="58">
        <v>2000799947</v>
      </c>
      <c r="I2411" s="58" t="s">
        <v>3869</v>
      </c>
      <c r="J2411" s="13" t="s">
        <v>111</v>
      </c>
      <c r="K2411" s="13"/>
      <c r="L2411" s="14"/>
      <c r="M2411" s="54"/>
      <c r="N2411" s="6"/>
      <c r="O2411" s="58" t="s">
        <v>26</v>
      </c>
      <c r="P2411" s="6"/>
      <c r="Q2411" s="6"/>
      <c r="R2411" s="6"/>
      <c r="S2411" s="6"/>
      <c r="T2411" s="69">
        <v>81316.5</v>
      </c>
      <c r="U2411" s="6"/>
      <c r="V2411" s="48">
        <v>14453</v>
      </c>
      <c r="W2411" s="6" t="s">
        <v>27</v>
      </c>
    </row>
    <row r="2412" spans="1:23" s="49" customFormat="1" ht="15" customHeight="1" x14ac:dyDescent="0.25">
      <c r="A2412" s="81" t="s">
        <v>101</v>
      </c>
      <c r="B2412" s="58" t="s">
        <v>145</v>
      </c>
      <c r="C2412" s="72" t="s">
        <v>24</v>
      </c>
      <c r="D2412" s="58" t="s">
        <v>11328</v>
      </c>
      <c r="E2412" s="58" t="s">
        <v>14037</v>
      </c>
      <c r="F2412" s="58" t="s">
        <v>16916</v>
      </c>
      <c r="G2412" s="60" t="s">
        <v>25</v>
      </c>
      <c r="H2412" s="58">
        <v>2001379987</v>
      </c>
      <c r="I2412" s="58" t="s">
        <v>9079</v>
      </c>
      <c r="J2412" s="13" t="s">
        <v>111</v>
      </c>
      <c r="K2412" s="13"/>
      <c r="L2412" s="14"/>
      <c r="M2412" s="54"/>
      <c r="N2412" s="6"/>
      <c r="O2412" s="58" t="s">
        <v>26</v>
      </c>
      <c r="P2412" s="6"/>
      <c r="Q2412" s="6"/>
      <c r="R2412" s="6"/>
      <c r="S2412" s="6"/>
      <c r="T2412" s="69">
        <v>583.34</v>
      </c>
      <c r="U2412" s="6"/>
      <c r="V2412" s="48">
        <v>39798</v>
      </c>
      <c r="W2412" s="6" t="s">
        <v>27</v>
      </c>
    </row>
    <row r="2413" spans="1:23" s="49" customFormat="1" ht="15" customHeight="1" x14ac:dyDescent="0.25">
      <c r="A2413" s="81" t="s">
        <v>140</v>
      </c>
      <c r="B2413" s="58" t="s">
        <v>179</v>
      </c>
      <c r="C2413" s="72" t="s">
        <v>24</v>
      </c>
      <c r="D2413" s="58" t="s">
        <v>11329</v>
      </c>
      <c r="E2413" s="58" t="s">
        <v>6340</v>
      </c>
      <c r="F2413" s="58" t="s">
        <v>16917</v>
      </c>
      <c r="G2413" s="60" t="s">
        <v>25</v>
      </c>
      <c r="H2413" s="58">
        <v>2000980415</v>
      </c>
      <c r="I2413" s="58" t="s">
        <v>3869</v>
      </c>
      <c r="J2413" s="13" t="s">
        <v>111</v>
      </c>
      <c r="K2413" s="13"/>
      <c r="L2413" s="14"/>
      <c r="M2413" s="54"/>
      <c r="N2413" s="6"/>
      <c r="O2413" s="58" t="s">
        <v>26</v>
      </c>
      <c r="P2413" s="6"/>
      <c r="Q2413" s="6"/>
      <c r="R2413" s="6"/>
      <c r="S2413" s="6"/>
      <c r="T2413" s="69">
        <v>352</v>
      </c>
      <c r="U2413" s="6"/>
      <c r="V2413" s="48">
        <v>39491</v>
      </c>
      <c r="W2413" s="6" t="s">
        <v>27</v>
      </c>
    </row>
    <row r="2414" spans="1:23" s="49" customFormat="1" ht="15" customHeight="1" x14ac:dyDescent="0.25">
      <c r="A2414" s="81" t="s">
        <v>44</v>
      </c>
      <c r="B2414" s="58" t="s">
        <v>184</v>
      </c>
      <c r="C2414" s="72" t="s">
        <v>28</v>
      </c>
      <c r="D2414" s="58" t="s">
        <v>11330</v>
      </c>
      <c r="E2414" s="58" t="s">
        <v>14038</v>
      </c>
      <c r="F2414" s="58" t="s">
        <v>16918</v>
      </c>
      <c r="G2414" s="60" t="s">
        <v>25</v>
      </c>
      <c r="H2414" s="58">
        <v>2000117563</v>
      </c>
      <c r="I2414" s="58" t="s">
        <v>9079</v>
      </c>
      <c r="J2414" s="13" t="s">
        <v>111</v>
      </c>
      <c r="K2414" s="13"/>
      <c r="L2414" s="14"/>
      <c r="M2414" s="54"/>
      <c r="N2414" s="6"/>
      <c r="O2414" s="58" t="s">
        <v>26</v>
      </c>
      <c r="P2414" s="6"/>
      <c r="Q2414" s="6"/>
      <c r="R2414" s="6"/>
      <c r="S2414" s="6"/>
      <c r="T2414" s="69">
        <v>0.13</v>
      </c>
      <c r="U2414" s="6"/>
      <c r="V2414" s="48">
        <v>14253</v>
      </c>
      <c r="W2414" s="6" t="s">
        <v>27</v>
      </c>
    </row>
    <row r="2415" spans="1:23" s="49" customFormat="1" ht="15" customHeight="1" x14ac:dyDescent="0.25">
      <c r="A2415" s="81" t="s">
        <v>66</v>
      </c>
      <c r="B2415" s="58" t="s">
        <v>173</v>
      </c>
      <c r="C2415" s="72" t="s">
        <v>24</v>
      </c>
      <c r="D2415" s="58" t="s">
        <v>11331</v>
      </c>
      <c r="E2415" s="58" t="s">
        <v>14039</v>
      </c>
      <c r="F2415" s="58" t="s">
        <v>16919</v>
      </c>
      <c r="G2415" s="60" t="s">
        <v>25</v>
      </c>
      <c r="H2415" s="58">
        <v>2000811947</v>
      </c>
      <c r="I2415" s="58" t="s">
        <v>9079</v>
      </c>
      <c r="J2415" s="13" t="s">
        <v>111</v>
      </c>
      <c r="K2415" s="13"/>
      <c r="L2415" s="14"/>
      <c r="M2415" s="54"/>
      <c r="N2415" s="6"/>
      <c r="O2415" s="58" t="s">
        <v>26</v>
      </c>
      <c r="P2415" s="6"/>
      <c r="Q2415" s="6"/>
      <c r="R2415" s="6"/>
      <c r="S2415" s="6"/>
      <c r="T2415" s="69">
        <v>0.36</v>
      </c>
      <c r="U2415" s="6"/>
      <c r="V2415" s="48">
        <v>14453</v>
      </c>
      <c r="W2415" s="6" t="s">
        <v>27</v>
      </c>
    </row>
    <row r="2416" spans="1:23" s="49" customFormat="1" ht="15" customHeight="1" x14ac:dyDescent="0.25">
      <c r="A2416" s="81" t="s">
        <v>101</v>
      </c>
      <c r="B2416" s="58" t="s">
        <v>145</v>
      </c>
      <c r="C2416" s="72" t="s">
        <v>24</v>
      </c>
      <c r="D2416" s="58" t="s">
        <v>11332</v>
      </c>
      <c r="E2416" s="58" t="s">
        <v>14040</v>
      </c>
      <c r="F2416" s="58" t="s">
        <v>16920</v>
      </c>
      <c r="G2416" s="60" t="s">
        <v>25</v>
      </c>
      <c r="H2416" s="58">
        <v>2001383054</v>
      </c>
      <c r="I2416" s="58" t="s">
        <v>3869</v>
      </c>
      <c r="J2416" s="13" t="s">
        <v>111</v>
      </c>
      <c r="K2416" s="13"/>
      <c r="L2416" s="14"/>
      <c r="M2416" s="54"/>
      <c r="N2416" s="6"/>
      <c r="O2416" s="58" t="s">
        <v>26</v>
      </c>
      <c r="P2416" s="6"/>
      <c r="Q2416" s="6"/>
      <c r="R2416" s="6"/>
      <c r="S2416" s="6"/>
      <c r="T2416" s="69">
        <v>727</v>
      </c>
      <c r="U2416" s="6"/>
      <c r="V2416" s="48">
        <v>14404</v>
      </c>
      <c r="W2416" s="6" t="s">
        <v>27</v>
      </c>
    </row>
    <row r="2417" spans="1:23" s="49" customFormat="1" ht="15" customHeight="1" x14ac:dyDescent="0.25">
      <c r="A2417" s="81" t="s">
        <v>140</v>
      </c>
      <c r="B2417" s="58" t="s">
        <v>179</v>
      </c>
      <c r="C2417" s="72" t="s">
        <v>24</v>
      </c>
      <c r="D2417" s="58" t="s">
        <v>11333</v>
      </c>
      <c r="E2417" s="58" t="s">
        <v>14041</v>
      </c>
      <c r="F2417" s="58" t="s">
        <v>16921</v>
      </c>
      <c r="G2417" s="60" t="s">
        <v>25</v>
      </c>
      <c r="H2417" s="58">
        <v>2000973486</v>
      </c>
      <c r="I2417" s="58" t="s">
        <v>9079</v>
      </c>
      <c r="J2417" s="13" t="s">
        <v>111</v>
      </c>
      <c r="K2417" s="13"/>
      <c r="L2417" s="14"/>
      <c r="M2417" s="54"/>
      <c r="N2417" s="6"/>
      <c r="O2417" s="58" t="s">
        <v>26</v>
      </c>
      <c r="P2417" s="6"/>
      <c r="Q2417" s="6"/>
      <c r="R2417" s="6"/>
      <c r="S2417" s="6"/>
      <c r="T2417" s="69">
        <v>0.24</v>
      </c>
      <c r="U2417" s="6"/>
      <c r="V2417" s="48">
        <v>39492</v>
      </c>
      <c r="W2417" s="6" t="s">
        <v>27</v>
      </c>
    </row>
    <row r="2418" spans="1:23" s="49" customFormat="1" ht="15" customHeight="1" x14ac:dyDescent="0.25">
      <c r="A2418" s="81" t="s">
        <v>44</v>
      </c>
      <c r="B2418" s="58" t="s">
        <v>184</v>
      </c>
      <c r="C2418" s="72" t="s">
        <v>28</v>
      </c>
      <c r="D2418" s="58" t="s">
        <v>11334</v>
      </c>
      <c r="E2418" s="58" t="s">
        <v>14042</v>
      </c>
      <c r="F2418" s="58" t="s">
        <v>16922</v>
      </c>
      <c r="G2418" s="60" t="s">
        <v>25</v>
      </c>
      <c r="H2418" s="58">
        <v>2000120963</v>
      </c>
      <c r="I2418" s="58" t="s">
        <v>9079</v>
      </c>
      <c r="J2418" s="13" t="s">
        <v>111</v>
      </c>
      <c r="K2418" s="13"/>
      <c r="L2418" s="14"/>
      <c r="M2418" s="54"/>
      <c r="N2418" s="6"/>
      <c r="O2418" s="58" t="s">
        <v>26</v>
      </c>
      <c r="P2418" s="6"/>
      <c r="Q2418" s="6"/>
      <c r="R2418" s="6"/>
      <c r="S2418" s="6"/>
      <c r="T2418" s="69">
        <v>0.43</v>
      </c>
      <c r="U2418" s="6"/>
      <c r="V2418" s="48">
        <v>14253</v>
      </c>
      <c r="W2418" s="6" t="s">
        <v>27</v>
      </c>
    </row>
    <row r="2419" spans="1:23" s="49" customFormat="1" ht="15" customHeight="1" x14ac:dyDescent="0.25">
      <c r="A2419" s="81" t="s">
        <v>49</v>
      </c>
      <c r="B2419" s="58" t="s">
        <v>150</v>
      </c>
      <c r="C2419" s="72" t="s">
        <v>50</v>
      </c>
      <c r="D2419" s="58" t="s">
        <v>11335</v>
      </c>
      <c r="E2419" s="58" t="s">
        <v>14043</v>
      </c>
      <c r="F2419" s="58" t="s">
        <v>16923</v>
      </c>
      <c r="G2419" s="60" t="s">
        <v>25</v>
      </c>
      <c r="H2419" s="58">
        <v>2000742158</v>
      </c>
      <c r="I2419" s="58" t="s">
        <v>3869</v>
      </c>
      <c r="J2419" s="13" t="s">
        <v>111</v>
      </c>
      <c r="K2419" s="13"/>
      <c r="L2419" s="14"/>
      <c r="M2419" s="54"/>
      <c r="N2419" s="6"/>
      <c r="O2419" s="58" t="s">
        <v>26</v>
      </c>
      <c r="P2419" s="6"/>
      <c r="Q2419" s="6"/>
      <c r="R2419" s="6"/>
      <c r="S2419" s="6"/>
      <c r="T2419" s="69">
        <v>33249.03</v>
      </c>
      <c r="U2419" s="6"/>
      <c r="V2419" s="48">
        <v>39655</v>
      </c>
      <c r="W2419" s="6" t="s">
        <v>27</v>
      </c>
    </row>
    <row r="2420" spans="1:23" s="49" customFormat="1" ht="15" customHeight="1" x14ac:dyDescent="0.25">
      <c r="A2420" s="81" t="s">
        <v>66</v>
      </c>
      <c r="B2420" s="58" t="s">
        <v>173</v>
      </c>
      <c r="C2420" s="72" t="s">
        <v>24</v>
      </c>
      <c r="D2420" s="58" t="s">
        <v>11336</v>
      </c>
      <c r="E2420" s="58" t="s">
        <v>14044</v>
      </c>
      <c r="F2420" s="58" t="s">
        <v>16924</v>
      </c>
      <c r="G2420" s="60" t="s">
        <v>25</v>
      </c>
      <c r="H2420" s="58">
        <v>2000801863</v>
      </c>
      <c r="I2420" s="58" t="s">
        <v>3869</v>
      </c>
      <c r="J2420" s="13" t="s">
        <v>111</v>
      </c>
      <c r="K2420" s="13"/>
      <c r="L2420" s="14"/>
      <c r="M2420" s="54"/>
      <c r="N2420" s="6"/>
      <c r="O2420" s="58" t="s">
        <v>26</v>
      </c>
      <c r="P2420" s="6"/>
      <c r="Q2420" s="6"/>
      <c r="R2420" s="6"/>
      <c r="S2420" s="6"/>
      <c r="T2420" s="69">
        <v>794</v>
      </c>
      <c r="U2420" s="6"/>
      <c r="V2420" s="48">
        <v>14455</v>
      </c>
      <c r="W2420" s="6" t="s">
        <v>27</v>
      </c>
    </row>
    <row r="2421" spans="1:23" s="49" customFormat="1" ht="15" customHeight="1" x14ac:dyDescent="0.25">
      <c r="A2421" s="81" t="s">
        <v>103</v>
      </c>
      <c r="B2421" s="58" t="s">
        <v>144</v>
      </c>
      <c r="C2421" s="72" t="s">
        <v>24</v>
      </c>
      <c r="D2421" s="58" t="s">
        <v>11337</v>
      </c>
      <c r="E2421" s="58" t="s">
        <v>6525</v>
      </c>
      <c r="F2421" s="58" t="s">
        <v>16925</v>
      </c>
      <c r="G2421" s="60" t="s">
        <v>25</v>
      </c>
      <c r="H2421" s="58">
        <v>2001016574</v>
      </c>
      <c r="I2421" s="58" t="s">
        <v>3869</v>
      </c>
      <c r="J2421" s="13" t="s">
        <v>111</v>
      </c>
      <c r="K2421" s="13"/>
      <c r="L2421" s="14"/>
      <c r="M2421" s="54"/>
      <c r="N2421" s="6"/>
      <c r="O2421" s="58" t="s">
        <v>26</v>
      </c>
      <c r="P2421" s="6"/>
      <c r="Q2421" s="6"/>
      <c r="R2421" s="6"/>
      <c r="S2421" s="6"/>
      <c r="T2421" s="69">
        <v>533</v>
      </c>
      <c r="U2421" s="6"/>
      <c r="V2421" s="48">
        <v>39462</v>
      </c>
      <c r="W2421" s="6" t="s">
        <v>27</v>
      </c>
    </row>
    <row r="2422" spans="1:23" s="49" customFormat="1" ht="15" customHeight="1" x14ac:dyDescent="0.25">
      <c r="A2422" s="81" t="s">
        <v>140</v>
      </c>
      <c r="B2422" s="58" t="s">
        <v>179</v>
      </c>
      <c r="C2422" s="72" t="s">
        <v>24</v>
      </c>
      <c r="D2422" s="58" t="s">
        <v>11338</v>
      </c>
      <c r="E2422" s="58" t="s">
        <v>14045</v>
      </c>
      <c r="F2422" s="58" t="s">
        <v>16926</v>
      </c>
      <c r="G2422" s="60" t="s">
        <v>25</v>
      </c>
      <c r="H2422" s="58">
        <v>2000973494</v>
      </c>
      <c r="I2422" s="58" t="s">
        <v>9079</v>
      </c>
      <c r="J2422" s="13" t="s">
        <v>111</v>
      </c>
      <c r="K2422" s="13"/>
      <c r="L2422" s="14"/>
      <c r="M2422" s="54"/>
      <c r="N2422" s="6"/>
      <c r="O2422" s="58" t="s">
        <v>26</v>
      </c>
      <c r="P2422" s="6"/>
      <c r="Q2422" s="6"/>
      <c r="R2422" s="6"/>
      <c r="S2422" s="6"/>
      <c r="T2422" s="69">
        <v>0.21</v>
      </c>
      <c r="U2422" s="6"/>
      <c r="V2422" s="48">
        <v>39492</v>
      </c>
      <c r="W2422" s="6" t="s">
        <v>27</v>
      </c>
    </row>
    <row r="2423" spans="1:23" s="49" customFormat="1" ht="15" customHeight="1" x14ac:dyDescent="0.25">
      <c r="A2423" s="81" t="s">
        <v>44</v>
      </c>
      <c r="B2423" s="58" t="s">
        <v>184</v>
      </c>
      <c r="C2423" s="72" t="s">
        <v>28</v>
      </c>
      <c r="D2423" s="58" t="s">
        <v>11339</v>
      </c>
      <c r="E2423" s="58" t="s">
        <v>14046</v>
      </c>
      <c r="F2423" s="58" t="s">
        <v>16927</v>
      </c>
      <c r="G2423" s="60" t="s">
        <v>25</v>
      </c>
      <c r="H2423" s="58">
        <v>2000102997</v>
      </c>
      <c r="I2423" s="58" t="s">
        <v>3869</v>
      </c>
      <c r="J2423" s="13" t="s">
        <v>111</v>
      </c>
      <c r="K2423" s="13"/>
      <c r="L2423" s="14"/>
      <c r="M2423" s="54"/>
      <c r="N2423" s="6"/>
      <c r="O2423" s="58" t="s">
        <v>26</v>
      </c>
      <c r="P2423" s="6"/>
      <c r="Q2423" s="6"/>
      <c r="R2423" s="6"/>
      <c r="S2423" s="6"/>
      <c r="T2423" s="69">
        <v>1332</v>
      </c>
      <c r="U2423" s="6"/>
      <c r="V2423" s="48">
        <v>14343</v>
      </c>
      <c r="W2423" s="6" t="s">
        <v>27</v>
      </c>
    </row>
    <row r="2424" spans="1:23" s="49" customFormat="1" ht="15" customHeight="1" x14ac:dyDescent="0.25">
      <c r="A2424" s="81" t="s">
        <v>49</v>
      </c>
      <c r="B2424" s="58" t="s">
        <v>150</v>
      </c>
      <c r="C2424" s="72" t="s">
        <v>50</v>
      </c>
      <c r="D2424" s="58" t="s">
        <v>11340</v>
      </c>
      <c r="E2424" s="58" t="s">
        <v>14047</v>
      </c>
      <c r="F2424" s="58" t="s">
        <v>16928</v>
      </c>
      <c r="G2424" s="60" t="s">
        <v>25</v>
      </c>
      <c r="H2424" s="58">
        <v>2000756582</v>
      </c>
      <c r="I2424" s="58" t="s">
        <v>9079</v>
      </c>
      <c r="J2424" s="13" t="s">
        <v>111</v>
      </c>
      <c r="K2424" s="13"/>
      <c r="L2424" s="14"/>
      <c r="M2424" s="54"/>
      <c r="N2424" s="6"/>
      <c r="O2424" s="58" t="s">
        <v>26</v>
      </c>
      <c r="P2424" s="6"/>
      <c r="Q2424" s="6"/>
      <c r="R2424" s="6"/>
      <c r="S2424" s="6"/>
      <c r="T2424" s="69">
        <v>63.26</v>
      </c>
      <c r="U2424" s="6"/>
      <c r="V2424" s="48">
        <v>39665</v>
      </c>
      <c r="W2424" s="6" t="s">
        <v>27</v>
      </c>
    </row>
    <row r="2425" spans="1:23" s="49" customFormat="1" ht="15" customHeight="1" x14ac:dyDescent="0.25">
      <c r="A2425" s="81" t="s">
        <v>66</v>
      </c>
      <c r="B2425" s="58" t="s">
        <v>173</v>
      </c>
      <c r="C2425" s="72" t="s">
        <v>24</v>
      </c>
      <c r="D2425" s="58" t="s">
        <v>11341</v>
      </c>
      <c r="E2425" s="58" t="s">
        <v>12942</v>
      </c>
      <c r="F2425" s="58" t="s">
        <v>16929</v>
      </c>
      <c r="G2425" s="60" t="s">
        <v>25</v>
      </c>
      <c r="H2425" s="58">
        <v>2000801227</v>
      </c>
      <c r="I2425" s="58" t="s">
        <v>3869</v>
      </c>
      <c r="J2425" s="13" t="s">
        <v>111</v>
      </c>
      <c r="K2425" s="13"/>
      <c r="L2425" s="14"/>
      <c r="M2425" s="54"/>
      <c r="N2425" s="6"/>
      <c r="O2425" s="58" t="s">
        <v>26</v>
      </c>
      <c r="P2425" s="6"/>
      <c r="Q2425" s="6"/>
      <c r="R2425" s="6"/>
      <c r="S2425" s="6"/>
      <c r="T2425" s="69">
        <v>100</v>
      </c>
      <c r="U2425" s="6"/>
      <c r="V2425" s="48">
        <v>39735</v>
      </c>
      <c r="W2425" s="6" t="s">
        <v>27</v>
      </c>
    </row>
    <row r="2426" spans="1:23" s="49" customFormat="1" ht="15" customHeight="1" x14ac:dyDescent="0.25">
      <c r="A2426" s="81" t="s">
        <v>103</v>
      </c>
      <c r="B2426" s="58" t="s">
        <v>144</v>
      </c>
      <c r="C2426" s="72" t="s">
        <v>24</v>
      </c>
      <c r="D2426" s="58" t="s">
        <v>11342</v>
      </c>
      <c r="E2426" s="58" t="s">
        <v>14048</v>
      </c>
      <c r="F2426" s="58" t="s">
        <v>16930</v>
      </c>
      <c r="G2426" s="60" t="s">
        <v>25</v>
      </c>
      <c r="H2426" s="58">
        <v>2001016507</v>
      </c>
      <c r="I2426" s="58" t="s">
        <v>3869</v>
      </c>
      <c r="J2426" s="13" t="s">
        <v>111</v>
      </c>
      <c r="K2426" s="13"/>
      <c r="L2426" s="14"/>
      <c r="M2426" s="54"/>
      <c r="N2426" s="6"/>
      <c r="O2426" s="58" t="s">
        <v>26</v>
      </c>
      <c r="P2426" s="6"/>
      <c r="Q2426" s="6"/>
      <c r="R2426" s="6"/>
      <c r="S2426" s="6"/>
      <c r="T2426" s="69">
        <v>30</v>
      </c>
      <c r="U2426" s="6"/>
      <c r="V2426" s="48">
        <v>39489</v>
      </c>
      <c r="W2426" s="6" t="s">
        <v>27</v>
      </c>
    </row>
    <row r="2427" spans="1:23" s="49" customFormat="1" ht="15" customHeight="1" x14ac:dyDescent="0.25">
      <c r="A2427" s="81" t="s">
        <v>140</v>
      </c>
      <c r="B2427" s="58" t="s">
        <v>179</v>
      </c>
      <c r="C2427" s="72" t="s">
        <v>24</v>
      </c>
      <c r="D2427" s="58" t="s">
        <v>11343</v>
      </c>
      <c r="E2427" s="58" t="s">
        <v>14049</v>
      </c>
      <c r="F2427" s="58" t="s">
        <v>16931</v>
      </c>
      <c r="G2427" s="60" t="s">
        <v>25</v>
      </c>
      <c r="H2427" s="58">
        <v>2000971367</v>
      </c>
      <c r="I2427" s="58" t="s">
        <v>3869</v>
      </c>
      <c r="J2427" s="13" t="s">
        <v>111</v>
      </c>
      <c r="K2427" s="13"/>
      <c r="L2427" s="14"/>
      <c r="M2427" s="54"/>
      <c r="N2427" s="6"/>
      <c r="O2427" s="58" t="s">
        <v>26</v>
      </c>
      <c r="P2427" s="6"/>
      <c r="Q2427" s="6"/>
      <c r="R2427" s="6"/>
      <c r="S2427" s="6"/>
      <c r="T2427" s="69">
        <v>3972</v>
      </c>
      <c r="U2427" s="6"/>
      <c r="V2427" s="48">
        <v>39493</v>
      </c>
      <c r="W2427" s="6" t="s">
        <v>27</v>
      </c>
    </row>
    <row r="2428" spans="1:23" s="49" customFormat="1" ht="15" customHeight="1" x14ac:dyDescent="0.25">
      <c r="A2428" s="81" t="s">
        <v>44</v>
      </c>
      <c r="B2428" s="58" t="s">
        <v>184</v>
      </c>
      <c r="C2428" s="72" t="s">
        <v>28</v>
      </c>
      <c r="D2428" s="58" t="s">
        <v>11344</v>
      </c>
      <c r="E2428" s="58" t="s">
        <v>14050</v>
      </c>
      <c r="F2428" s="58" t="s">
        <v>16932</v>
      </c>
      <c r="G2428" s="60" t="s">
        <v>25</v>
      </c>
      <c r="H2428" s="58">
        <v>2000108521</v>
      </c>
      <c r="I2428" s="58" t="s">
        <v>9079</v>
      </c>
      <c r="J2428" s="13" t="s">
        <v>111</v>
      </c>
      <c r="K2428" s="13"/>
      <c r="L2428" s="14"/>
      <c r="M2428" s="54"/>
      <c r="N2428" s="6"/>
      <c r="O2428" s="58" t="s">
        <v>26</v>
      </c>
      <c r="P2428" s="6"/>
      <c r="Q2428" s="6"/>
      <c r="R2428" s="6"/>
      <c r="S2428" s="6"/>
      <c r="T2428" s="69">
        <v>0.46</v>
      </c>
      <c r="U2428" s="6"/>
      <c r="V2428" s="48">
        <v>14343</v>
      </c>
      <c r="W2428" s="6" t="s">
        <v>27</v>
      </c>
    </row>
    <row r="2429" spans="1:23" s="49" customFormat="1" ht="15" customHeight="1" x14ac:dyDescent="0.25">
      <c r="A2429" s="81" t="s">
        <v>49</v>
      </c>
      <c r="B2429" s="58" t="s">
        <v>150</v>
      </c>
      <c r="C2429" s="72" t="s">
        <v>50</v>
      </c>
      <c r="D2429" s="58" t="s">
        <v>11345</v>
      </c>
      <c r="E2429" s="58" t="s">
        <v>14051</v>
      </c>
      <c r="F2429" s="58" t="s">
        <v>16933</v>
      </c>
      <c r="G2429" s="60" t="s">
        <v>25</v>
      </c>
      <c r="H2429" s="58">
        <v>2000755985</v>
      </c>
      <c r="I2429" s="58" t="s">
        <v>9079</v>
      </c>
      <c r="J2429" s="13" t="s">
        <v>111</v>
      </c>
      <c r="K2429" s="13"/>
      <c r="L2429" s="14"/>
      <c r="M2429" s="54"/>
      <c r="N2429" s="6"/>
      <c r="O2429" s="58" t="s">
        <v>26</v>
      </c>
      <c r="P2429" s="6"/>
      <c r="Q2429" s="6"/>
      <c r="R2429" s="6"/>
      <c r="S2429" s="6"/>
      <c r="T2429" s="69">
        <v>41.96</v>
      </c>
      <c r="U2429" s="6"/>
      <c r="V2429" s="48">
        <v>39666</v>
      </c>
      <c r="W2429" s="6" t="s">
        <v>27</v>
      </c>
    </row>
    <row r="2430" spans="1:23" s="49" customFormat="1" ht="15" customHeight="1" x14ac:dyDescent="0.25">
      <c r="A2430" s="81" t="s">
        <v>66</v>
      </c>
      <c r="B2430" s="58" t="s">
        <v>173</v>
      </c>
      <c r="C2430" s="72" t="s">
        <v>24</v>
      </c>
      <c r="D2430" s="58" t="s">
        <v>11346</v>
      </c>
      <c r="E2430" s="58" t="s">
        <v>14052</v>
      </c>
      <c r="F2430" s="58" t="s">
        <v>16934</v>
      </c>
      <c r="G2430" s="60" t="s">
        <v>25</v>
      </c>
      <c r="H2430" s="58">
        <v>2000799397</v>
      </c>
      <c r="I2430" s="58" t="s">
        <v>3869</v>
      </c>
      <c r="J2430" s="13" t="s">
        <v>111</v>
      </c>
      <c r="K2430" s="13"/>
      <c r="L2430" s="14"/>
      <c r="M2430" s="54"/>
      <c r="N2430" s="6"/>
      <c r="O2430" s="58" t="s">
        <v>26</v>
      </c>
      <c r="P2430" s="6"/>
      <c r="Q2430" s="6"/>
      <c r="R2430" s="6"/>
      <c r="S2430" s="6"/>
      <c r="T2430" s="69">
        <v>4954</v>
      </c>
      <c r="U2430" s="6"/>
      <c r="V2430" s="48">
        <v>39736</v>
      </c>
      <c r="W2430" s="6" t="s">
        <v>27</v>
      </c>
    </row>
    <row r="2431" spans="1:23" s="49" customFormat="1" ht="15" customHeight="1" x14ac:dyDescent="0.25">
      <c r="A2431" s="81" t="s">
        <v>103</v>
      </c>
      <c r="B2431" s="58" t="s">
        <v>144</v>
      </c>
      <c r="C2431" s="72" t="s">
        <v>24</v>
      </c>
      <c r="D2431" s="58" t="s">
        <v>11347</v>
      </c>
      <c r="E2431" s="58" t="s">
        <v>14053</v>
      </c>
      <c r="F2431" s="58" t="s">
        <v>16935</v>
      </c>
      <c r="G2431" s="60" t="s">
        <v>25</v>
      </c>
      <c r="H2431" s="58">
        <v>2001016485</v>
      </c>
      <c r="I2431" s="58" t="s">
        <v>3869</v>
      </c>
      <c r="J2431" s="13" t="s">
        <v>111</v>
      </c>
      <c r="K2431" s="13"/>
      <c r="L2431" s="14"/>
      <c r="M2431" s="54"/>
      <c r="N2431" s="6"/>
      <c r="O2431" s="58" t="s">
        <v>26</v>
      </c>
      <c r="P2431" s="6"/>
      <c r="Q2431" s="6"/>
      <c r="R2431" s="6"/>
      <c r="S2431" s="6"/>
      <c r="T2431" s="69">
        <v>90</v>
      </c>
      <c r="U2431" s="6"/>
      <c r="V2431" s="48">
        <v>39498</v>
      </c>
      <c r="W2431" s="6" t="s">
        <v>27</v>
      </c>
    </row>
    <row r="2432" spans="1:23" s="49" customFormat="1" ht="15" customHeight="1" x14ac:dyDescent="0.25">
      <c r="A2432" s="81" t="s">
        <v>140</v>
      </c>
      <c r="B2432" s="58" t="s">
        <v>179</v>
      </c>
      <c r="C2432" s="72" t="s">
        <v>24</v>
      </c>
      <c r="D2432" s="58" t="s">
        <v>4924</v>
      </c>
      <c r="E2432" s="58" t="s">
        <v>14054</v>
      </c>
      <c r="F2432" s="58" t="s">
        <v>16936</v>
      </c>
      <c r="G2432" s="60" t="s">
        <v>25</v>
      </c>
      <c r="H2432" s="58">
        <v>2000980067</v>
      </c>
      <c r="I2432" s="58" t="s">
        <v>9079</v>
      </c>
      <c r="J2432" s="13" t="s">
        <v>111</v>
      </c>
      <c r="K2432" s="13"/>
      <c r="L2432" s="14"/>
      <c r="M2432" s="54"/>
      <c r="N2432" s="6"/>
      <c r="O2432" s="58" t="s">
        <v>26</v>
      </c>
      <c r="P2432" s="6"/>
      <c r="Q2432" s="6"/>
      <c r="R2432" s="6"/>
      <c r="S2432" s="6"/>
      <c r="T2432" s="69">
        <v>2200.1</v>
      </c>
      <c r="U2432" s="6"/>
      <c r="V2432" s="48">
        <v>14401</v>
      </c>
      <c r="W2432" s="6" t="s">
        <v>27</v>
      </c>
    </row>
    <row r="2433" spans="1:23" s="49" customFormat="1" ht="15" customHeight="1" x14ac:dyDescent="0.25">
      <c r="A2433" s="81" t="s">
        <v>44</v>
      </c>
      <c r="B2433" s="58" t="s">
        <v>184</v>
      </c>
      <c r="C2433" s="72" t="s">
        <v>28</v>
      </c>
      <c r="D2433" s="58" t="s">
        <v>11348</v>
      </c>
      <c r="E2433" s="58" t="s">
        <v>14055</v>
      </c>
      <c r="F2433" s="58" t="s">
        <v>16937</v>
      </c>
      <c r="G2433" s="60" t="s">
        <v>25</v>
      </c>
      <c r="H2433" s="58">
        <v>2000109118</v>
      </c>
      <c r="I2433" s="58" t="s">
        <v>9079</v>
      </c>
      <c r="J2433" s="13" t="s">
        <v>111</v>
      </c>
      <c r="K2433" s="13"/>
      <c r="L2433" s="14"/>
      <c r="M2433" s="54"/>
      <c r="N2433" s="6"/>
      <c r="O2433" s="58" t="s">
        <v>26</v>
      </c>
      <c r="P2433" s="6"/>
      <c r="Q2433" s="6"/>
      <c r="R2433" s="6"/>
      <c r="S2433" s="6"/>
      <c r="T2433" s="69">
        <v>11.52</v>
      </c>
      <c r="U2433" s="6"/>
      <c r="V2433" s="48">
        <v>14343</v>
      </c>
      <c r="W2433" s="6" t="s">
        <v>27</v>
      </c>
    </row>
    <row r="2434" spans="1:23" s="49" customFormat="1" ht="15" customHeight="1" x14ac:dyDescent="0.25">
      <c r="A2434" s="81" t="s">
        <v>49</v>
      </c>
      <c r="B2434" s="58" t="s">
        <v>150</v>
      </c>
      <c r="C2434" s="72" t="s">
        <v>50</v>
      </c>
      <c r="D2434" s="58" t="s">
        <v>11349</v>
      </c>
      <c r="E2434" s="58" t="s">
        <v>14056</v>
      </c>
      <c r="F2434" s="58" t="s">
        <v>16938</v>
      </c>
      <c r="G2434" s="60" t="s">
        <v>25</v>
      </c>
      <c r="H2434" s="58">
        <v>2000737626</v>
      </c>
      <c r="I2434" s="58" t="s">
        <v>9079</v>
      </c>
      <c r="J2434" s="13" t="s">
        <v>111</v>
      </c>
      <c r="K2434" s="13"/>
      <c r="L2434" s="14"/>
      <c r="M2434" s="54"/>
      <c r="N2434" s="6"/>
      <c r="O2434" s="58" t="s">
        <v>26</v>
      </c>
      <c r="P2434" s="6"/>
      <c r="Q2434" s="6"/>
      <c r="R2434" s="6"/>
      <c r="S2434" s="6"/>
      <c r="T2434" s="69">
        <v>0.38</v>
      </c>
      <c r="U2434" s="6"/>
      <c r="V2434" s="48">
        <v>39681</v>
      </c>
      <c r="W2434" s="6" t="s">
        <v>27</v>
      </c>
    </row>
    <row r="2435" spans="1:23" s="49" customFormat="1" ht="15" customHeight="1" x14ac:dyDescent="0.25">
      <c r="A2435" s="81" t="s">
        <v>66</v>
      </c>
      <c r="B2435" s="58" t="s">
        <v>173</v>
      </c>
      <c r="C2435" s="72" t="s">
        <v>24</v>
      </c>
      <c r="D2435" s="58" t="s">
        <v>11350</v>
      </c>
      <c r="E2435" s="58" t="s">
        <v>14057</v>
      </c>
      <c r="F2435" s="58" t="s">
        <v>16939</v>
      </c>
      <c r="G2435" s="60" t="s">
        <v>25</v>
      </c>
      <c r="H2435" s="58">
        <v>2000796215</v>
      </c>
      <c r="I2435" s="58" t="s">
        <v>9079</v>
      </c>
      <c r="J2435" s="13" t="s">
        <v>111</v>
      </c>
      <c r="K2435" s="13"/>
      <c r="L2435" s="14"/>
      <c r="M2435" s="54"/>
      <c r="N2435" s="6"/>
      <c r="O2435" s="58" t="s">
        <v>26</v>
      </c>
      <c r="P2435" s="6"/>
      <c r="Q2435" s="6"/>
      <c r="R2435" s="6"/>
      <c r="S2435" s="6"/>
      <c r="T2435" s="69">
        <v>0.36</v>
      </c>
      <c r="U2435" s="6"/>
      <c r="V2435" s="48">
        <v>39746</v>
      </c>
      <c r="W2435" s="6" t="s">
        <v>27</v>
      </c>
    </row>
    <row r="2436" spans="1:23" s="49" customFormat="1" ht="15" customHeight="1" x14ac:dyDescent="0.25">
      <c r="A2436" s="81" t="s">
        <v>103</v>
      </c>
      <c r="B2436" s="58" t="s">
        <v>144</v>
      </c>
      <c r="C2436" s="72" t="s">
        <v>24</v>
      </c>
      <c r="D2436" s="58" t="s">
        <v>11351</v>
      </c>
      <c r="E2436" s="58" t="s">
        <v>14058</v>
      </c>
      <c r="F2436" s="58" t="s">
        <v>16940</v>
      </c>
      <c r="G2436" s="60" t="s">
        <v>25</v>
      </c>
      <c r="H2436" s="58">
        <v>2001090917</v>
      </c>
      <c r="I2436" s="58" t="s">
        <v>9079</v>
      </c>
      <c r="J2436" s="13" t="s">
        <v>111</v>
      </c>
      <c r="K2436" s="13"/>
      <c r="L2436" s="14"/>
      <c r="M2436" s="54"/>
      <c r="N2436" s="6"/>
      <c r="O2436" s="58" t="s">
        <v>26</v>
      </c>
      <c r="P2436" s="6"/>
      <c r="Q2436" s="6"/>
      <c r="R2436" s="6"/>
      <c r="S2436" s="6"/>
      <c r="T2436" s="69">
        <v>229.7</v>
      </c>
      <c r="U2436" s="6"/>
      <c r="V2436" s="48">
        <v>14584</v>
      </c>
      <c r="W2436" s="6" t="s">
        <v>27</v>
      </c>
    </row>
    <row r="2437" spans="1:23" s="49" customFormat="1" ht="15" customHeight="1" x14ac:dyDescent="0.25">
      <c r="A2437" s="81" t="s">
        <v>140</v>
      </c>
      <c r="B2437" s="58" t="s">
        <v>179</v>
      </c>
      <c r="C2437" s="72" t="s">
        <v>24</v>
      </c>
      <c r="D2437" s="58" t="s">
        <v>11352</v>
      </c>
      <c r="E2437" s="58" t="s">
        <v>14059</v>
      </c>
      <c r="F2437" s="58" t="s">
        <v>16941</v>
      </c>
      <c r="G2437" s="60" t="s">
        <v>25</v>
      </c>
      <c r="H2437" s="58">
        <v>2000973508</v>
      </c>
      <c r="I2437" s="58" t="s">
        <v>9079</v>
      </c>
      <c r="J2437" s="13" t="s">
        <v>111</v>
      </c>
      <c r="K2437" s="13"/>
      <c r="L2437" s="14"/>
      <c r="M2437" s="54"/>
      <c r="N2437" s="6"/>
      <c r="O2437" s="58" t="s">
        <v>26</v>
      </c>
      <c r="P2437" s="6"/>
      <c r="Q2437" s="6"/>
      <c r="R2437" s="6"/>
      <c r="S2437" s="6"/>
      <c r="T2437" s="69">
        <v>0.24</v>
      </c>
      <c r="U2437" s="6"/>
      <c r="V2437" s="48">
        <v>14523</v>
      </c>
      <c r="W2437" s="6" t="s">
        <v>27</v>
      </c>
    </row>
    <row r="2438" spans="1:23" s="49" customFormat="1" ht="15" customHeight="1" x14ac:dyDescent="0.25">
      <c r="A2438" s="81" t="s">
        <v>44</v>
      </c>
      <c r="B2438" s="58" t="s">
        <v>184</v>
      </c>
      <c r="C2438" s="72" t="s">
        <v>28</v>
      </c>
      <c r="D2438" s="58" t="s">
        <v>11353</v>
      </c>
      <c r="E2438" s="58" t="s">
        <v>14060</v>
      </c>
      <c r="F2438" s="58" t="s">
        <v>16942</v>
      </c>
      <c r="G2438" s="60" t="s">
        <v>25</v>
      </c>
      <c r="H2438" s="58">
        <v>2000113697</v>
      </c>
      <c r="I2438" s="58" t="s">
        <v>9079</v>
      </c>
      <c r="J2438" s="13" t="s">
        <v>111</v>
      </c>
      <c r="K2438" s="13"/>
      <c r="L2438" s="14"/>
      <c r="M2438" s="54"/>
      <c r="N2438" s="6"/>
      <c r="O2438" s="58" t="s">
        <v>26</v>
      </c>
      <c r="P2438" s="6"/>
      <c r="Q2438" s="6"/>
      <c r="R2438" s="6"/>
      <c r="S2438" s="6"/>
      <c r="T2438" s="69">
        <v>5827.33</v>
      </c>
      <c r="U2438" s="6"/>
      <c r="V2438" s="48">
        <v>14343</v>
      </c>
      <c r="W2438" s="6" t="s">
        <v>27</v>
      </c>
    </row>
    <row r="2439" spans="1:23" s="49" customFormat="1" ht="15" customHeight="1" x14ac:dyDescent="0.25">
      <c r="A2439" s="81" t="s">
        <v>49</v>
      </c>
      <c r="B2439" s="58" t="s">
        <v>150</v>
      </c>
      <c r="C2439" s="72" t="s">
        <v>50</v>
      </c>
      <c r="D2439" s="58" t="s">
        <v>11354</v>
      </c>
      <c r="E2439" s="58" t="s">
        <v>8597</v>
      </c>
      <c r="F2439" s="58" t="s">
        <v>16943</v>
      </c>
      <c r="G2439" s="60" t="s">
        <v>25</v>
      </c>
      <c r="H2439" s="58">
        <v>2000735647</v>
      </c>
      <c r="I2439" s="58" t="s">
        <v>9079</v>
      </c>
      <c r="J2439" s="13" t="s">
        <v>111</v>
      </c>
      <c r="K2439" s="13"/>
      <c r="L2439" s="14"/>
      <c r="M2439" s="54"/>
      <c r="N2439" s="6"/>
      <c r="O2439" s="58" t="s">
        <v>26</v>
      </c>
      <c r="P2439" s="6"/>
      <c r="Q2439" s="6"/>
      <c r="R2439" s="6"/>
      <c r="S2439" s="6"/>
      <c r="T2439" s="69">
        <v>0.08</v>
      </c>
      <c r="U2439" s="6"/>
      <c r="V2439" s="48">
        <v>39683</v>
      </c>
      <c r="W2439" s="6" t="s">
        <v>27</v>
      </c>
    </row>
    <row r="2440" spans="1:23" s="49" customFormat="1" ht="15" customHeight="1" x14ac:dyDescent="0.25">
      <c r="A2440" s="81" t="s">
        <v>103</v>
      </c>
      <c r="B2440" s="58" t="s">
        <v>144</v>
      </c>
      <c r="C2440" s="72" t="s">
        <v>24</v>
      </c>
      <c r="D2440" s="58" t="s">
        <v>11355</v>
      </c>
      <c r="E2440" s="58" t="s">
        <v>14061</v>
      </c>
      <c r="F2440" s="58" t="s">
        <v>16944</v>
      </c>
      <c r="G2440" s="60" t="s">
        <v>25</v>
      </c>
      <c r="H2440" s="58">
        <v>2001022809</v>
      </c>
      <c r="I2440" s="58" t="s">
        <v>3869</v>
      </c>
      <c r="J2440" s="13" t="s">
        <v>111</v>
      </c>
      <c r="K2440" s="13"/>
      <c r="L2440" s="14"/>
      <c r="M2440" s="54"/>
      <c r="N2440" s="6"/>
      <c r="O2440" s="58" t="s">
        <v>26</v>
      </c>
      <c r="P2440" s="6"/>
      <c r="Q2440" s="6"/>
      <c r="R2440" s="6"/>
      <c r="S2440" s="6"/>
      <c r="T2440" s="69">
        <v>50</v>
      </c>
      <c r="U2440" s="6"/>
      <c r="V2440" s="48">
        <v>39534</v>
      </c>
      <c r="W2440" s="6" t="s">
        <v>27</v>
      </c>
    </row>
    <row r="2441" spans="1:23" s="49" customFormat="1" ht="15" customHeight="1" x14ac:dyDescent="0.25">
      <c r="A2441" s="81" t="s">
        <v>140</v>
      </c>
      <c r="B2441" s="58" t="s">
        <v>179</v>
      </c>
      <c r="C2441" s="72" t="s">
        <v>24</v>
      </c>
      <c r="D2441" s="58" t="s">
        <v>11356</v>
      </c>
      <c r="E2441" s="58" t="s">
        <v>14062</v>
      </c>
      <c r="F2441" s="58" t="s">
        <v>16945</v>
      </c>
      <c r="G2441" s="60" t="s">
        <v>25</v>
      </c>
      <c r="H2441" s="58">
        <v>2000973575</v>
      </c>
      <c r="I2441" s="58" t="s">
        <v>9079</v>
      </c>
      <c r="J2441" s="13" t="s">
        <v>111</v>
      </c>
      <c r="K2441" s="13"/>
      <c r="L2441" s="14"/>
      <c r="M2441" s="54"/>
      <c r="N2441" s="6"/>
      <c r="O2441" s="58" t="s">
        <v>26</v>
      </c>
      <c r="P2441" s="6"/>
      <c r="Q2441" s="6"/>
      <c r="R2441" s="6"/>
      <c r="S2441" s="6"/>
      <c r="T2441" s="69">
        <v>0.89</v>
      </c>
      <c r="U2441" s="6"/>
      <c r="V2441" s="48">
        <v>14378</v>
      </c>
      <c r="W2441" s="6" t="s">
        <v>27</v>
      </c>
    </row>
    <row r="2442" spans="1:23" s="49" customFormat="1" ht="15" customHeight="1" x14ac:dyDescent="0.25">
      <c r="A2442" s="81" t="s">
        <v>44</v>
      </c>
      <c r="B2442" s="58" t="s">
        <v>184</v>
      </c>
      <c r="C2442" s="72" t="s">
        <v>28</v>
      </c>
      <c r="D2442" s="58" t="s">
        <v>11357</v>
      </c>
      <c r="E2442" s="58" t="s">
        <v>14063</v>
      </c>
      <c r="F2442" s="58" t="s">
        <v>16946</v>
      </c>
      <c r="G2442" s="60" t="s">
        <v>25</v>
      </c>
      <c r="H2442" s="58">
        <v>2000114987</v>
      </c>
      <c r="I2442" s="58" t="s">
        <v>9079</v>
      </c>
      <c r="J2442" s="13" t="s">
        <v>111</v>
      </c>
      <c r="K2442" s="13"/>
      <c r="L2442" s="14"/>
      <c r="M2442" s="54"/>
      <c r="N2442" s="6"/>
      <c r="O2442" s="58" t="s">
        <v>26</v>
      </c>
      <c r="P2442" s="6"/>
      <c r="Q2442" s="6"/>
      <c r="R2442" s="6"/>
      <c r="S2442" s="6"/>
      <c r="T2442" s="69">
        <v>0.74</v>
      </c>
      <c r="U2442" s="6"/>
      <c r="V2442" s="48">
        <v>14343</v>
      </c>
      <c r="W2442" s="6" t="s">
        <v>27</v>
      </c>
    </row>
    <row r="2443" spans="1:23" s="49" customFormat="1" ht="15" customHeight="1" x14ac:dyDescent="0.25">
      <c r="A2443" s="81" t="s">
        <v>49</v>
      </c>
      <c r="B2443" s="58" t="s">
        <v>150</v>
      </c>
      <c r="C2443" s="72" t="s">
        <v>50</v>
      </c>
      <c r="D2443" s="58" t="s">
        <v>11358</v>
      </c>
      <c r="E2443" s="58" t="s">
        <v>14064</v>
      </c>
      <c r="F2443" s="58" t="s">
        <v>16947</v>
      </c>
      <c r="G2443" s="60" t="s">
        <v>25</v>
      </c>
      <c r="H2443" s="58">
        <v>2000747745</v>
      </c>
      <c r="I2443" s="58" t="s">
        <v>9079</v>
      </c>
      <c r="J2443" s="13" t="s">
        <v>111</v>
      </c>
      <c r="K2443" s="13"/>
      <c r="L2443" s="14"/>
      <c r="M2443" s="54"/>
      <c r="N2443" s="6"/>
      <c r="O2443" s="58" t="s">
        <v>26</v>
      </c>
      <c r="P2443" s="6"/>
      <c r="Q2443" s="6"/>
      <c r="R2443" s="6"/>
      <c r="S2443" s="6"/>
      <c r="T2443" s="69">
        <v>0.45</v>
      </c>
      <c r="U2443" s="6"/>
      <c r="V2443" s="48">
        <v>39688</v>
      </c>
      <c r="W2443" s="6" t="s">
        <v>27</v>
      </c>
    </row>
    <row r="2444" spans="1:23" s="49" customFormat="1" ht="15" customHeight="1" x14ac:dyDescent="0.25">
      <c r="A2444" s="81" t="s">
        <v>140</v>
      </c>
      <c r="B2444" s="58" t="s">
        <v>179</v>
      </c>
      <c r="C2444" s="72" t="s">
        <v>24</v>
      </c>
      <c r="D2444" s="58" t="s">
        <v>11359</v>
      </c>
      <c r="E2444" s="58" t="s">
        <v>14065</v>
      </c>
      <c r="F2444" s="58" t="s">
        <v>16948</v>
      </c>
      <c r="G2444" s="60" t="s">
        <v>25</v>
      </c>
      <c r="H2444" s="58">
        <v>2000974075</v>
      </c>
      <c r="I2444" s="58" t="s">
        <v>9079</v>
      </c>
      <c r="J2444" s="13" t="s">
        <v>111</v>
      </c>
      <c r="K2444" s="13"/>
      <c r="L2444" s="14"/>
      <c r="M2444" s="54"/>
      <c r="N2444" s="6"/>
      <c r="O2444" s="58" t="s">
        <v>26</v>
      </c>
      <c r="P2444" s="6"/>
      <c r="Q2444" s="6"/>
      <c r="R2444" s="6"/>
      <c r="S2444" s="6"/>
      <c r="T2444" s="69">
        <v>0.06</v>
      </c>
      <c r="U2444" s="6"/>
      <c r="V2444" s="48">
        <v>14384</v>
      </c>
      <c r="W2444" s="6" t="s">
        <v>27</v>
      </c>
    </row>
    <row r="2445" spans="1:23" s="49" customFormat="1" ht="15" customHeight="1" x14ac:dyDescent="0.25">
      <c r="A2445" s="81" t="s">
        <v>44</v>
      </c>
      <c r="B2445" s="58" t="s">
        <v>184</v>
      </c>
      <c r="C2445" s="72" t="s">
        <v>28</v>
      </c>
      <c r="D2445" s="58" t="s">
        <v>11360</v>
      </c>
      <c r="E2445" s="58" t="s">
        <v>8273</v>
      </c>
      <c r="F2445" s="58" t="s">
        <v>16949</v>
      </c>
      <c r="G2445" s="60" t="s">
        <v>25</v>
      </c>
      <c r="H2445" s="58">
        <v>2000117598</v>
      </c>
      <c r="I2445" s="58" t="s">
        <v>9079</v>
      </c>
      <c r="J2445" s="13" t="s">
        <v>111</v>
      </c>
      <c r="K2445" s="13"/>
      <c r="L2445" s="14"/>
      <c r="M2445" s="54"/>
      <c r="N2445" s="6"/>
      <c r="O2445" s="58" t="s">
        <v>26</v>
      </c>
      <c r="P2445" s="6"/>
      <c r="Q2445" s="6"/>
      <c r="R2445" s="6"/>
      <c r="S2445" s="6"/>
      <c r="T2445" s="69">
        <v>0.03</v>
      </c>
      <c r="U2445" s="6"/>
      <c r="V2445" s="48">
        <v>14343</v>
      </c>
      <c r="W2445" s="6" t="s">
        <v>27</v>
      </c>
    </row>
    <row r="2446" spans="1:23" s="49" customFormat="1" ht="15" customHeight="1" x14ac:dyDescent="0.25">
      <c r="A2446" s="81" t="s">
        <v>49</v>
      </c>
      <c r="B2446" s="58" t="s">
        <v>150</v>
      </c>
      <c r="C2446" s="72" t="s">
        <v>50</v>
      </c>
      <c r="D2446" s="58" t="s">
        <v>11361</v>
      </c>
      <c r="E2446" s="58" t="s">
        <v>14066</v>
      </c>
      <c r="F2446" s="58" t="s">
        <v>16950</v>
      </c>
      <c r="G2446" s="60" t="s">
        <v>25</v>
      </c>
      <c r="H2446" s="58">
        <v>2000757015</v>
      </c>
      <c r="I2446" s="58" t="s">
        <v>9079</v>
      </c>
      <c r="J2446" s="13" t="s">
        <v>111</v>
      </c>
      <c r="K2446" s="13"/>
      <c r="L2446" s="14"/>
      <c r="M2446" s="54"/>
      <c r="N2446" s="6"/>
      <c r="O2446" s="58" t="s">
        <v>26</v>
      </c>
      <c r="P2446" s="6"/>
      <c r="Q2446" s="6"/>
      <c r="R2446" s="6"/>
      <c r="S2446" s="6"/>
      <c r="T2446" s="69">
        <v>0.12</v>
      </c>
      <c r="U2446" s="6"/>
      <c r="V2446" s="48">
        <v>39690</v>
      </c>
      <c r="W2446" s="6" t="s">
        <v>27</v>
      </c>
    </row>
    <row r="2447" spans="1:23" s="49" customFormat="1" ht="15" customHeight="1" x14ac:dyDescent="0.25">
      <c r="A2447" s="81" t="s">
        <v>103</v>
      </c>
      <c r="B2447" s="58" t="s">
        <v>144</v>
      </c>
      <c r="C2447" s="72" t="s">
        <v>24</v>
      </c>
      <c r="D2447" s="58" t="s">
        <v>11362</v>
      </c>
      <c r="E2447" s="58" t="s">
        <v>14067</v>
      </c>
      <c r="F2447" s="58" t="s">
        <v>16951</v>
      </c>
      <c r="G2447" s="60" t="s">
        <v>25</v>
      </c>
      <c r="H2447" s="58">
        <v>2001016687</v>
      </c>
      <c r="I2447" s="58" t="s">
        <v>3869</v>
      </c>
      <c r="J2447" s="13" t="s">
        <v>111</v>
      </c>
      <c r="K2447" s="13"/>
      <c r="L2447" s="14"/>
      <c r="M2447" s="54"/>
      <c r="N2447" s="6"/>
      <c r="O2447" s="58" t="s">
        <v>26</v>
      </c>
      <c r="P2447" s="6"/>
      <c r="Q2447" s="6"/>
      <c r="R2447" s="6"/>
      <c r="S2447" s="6"/>
      <c r="T2447" s="69">
        <v>313</v>
      </c>
      <c r="U2447" s="6"/>
      <c r="V2447" s="48">
        <v>39570</v>
      </c>
      <c r="W2447" s="6" t="s">
        <v>27</v>
      </c>
    </row>
    <row r="2448" spans="1:23" s="49" customFormat="1" ht="15" customHeight="1" x14ac:dyDescent="0.25">
      <c r="A2448" s="81" t="s">
        <v>140</v>
      </c>
      <c r="B2448" s="58" t="s">
        <v>179</v>
      </c>
      <c r="C2448" s="72" t="s">
        <v>24</v>
      </c>
      <c r="D2448" s="58" t="s">
        <v>11363</v>
      </c>
      <c r="E2448" s="58" t="s">
        <v>12224</v>
      </c>
      <c r="F2448" s="58" t="s">
        <v>16952</v>
      </c>
      <c r="G2448" s="60" t="s">
        <v>25</v>
      </c>
      <c r="H2448" s="58">
        <v>2000974318</v>
      </c>
      <c r="I2448" s="58" t="s">
        <v>9079</v>
      </c>
      <c r="J2448" s="13" t="s">
        <v>111</v>
      </c>
      <c r="K2448" s="13"/>
      <c r="L2448" s="14"/>
      <c r="M2448" s="54"/>
      <c r="N2448" s="6"/>
      <c r="O2448" s="58" t="s">
        <v>26</v>
      </c>
      <c r="P2448" s="6"/>
      <c r="Q2448" s="6"/>
      <c r="R2448" s="6"/>
      <c r="S2448" s="6"/>
      <c r="T2448" s="69">
        <v>0.1</v>
      </c>
      <c r="U2448" s="6"/>
      <c r="V2448" s="48">
        <v>14396</v>
      </c>
      <c r="W2448" s="6" t="s">
        <v>27</v>
      </c>
    </row>
    <row r="2449" spans="1:23" s="49" customFormat="1" ht="15" customHeight="1" x14ac:dyDescent="0.25">
      <c r="A2449" s="81" t="s">
        <v>49</v>
      </c>
      <c r="B2449" s="58" t="s">
        <v>150</v>
      </c>
      <c r="C2449" s="72" t="s">
        <v>50</v>
      </c>
      <c r="D2449" s="58" t="s">
        <v>11364</v>
      </c>
      <c r="E2449" s="58" t="s">
        <v>14068</v>
      </c>
      <c r="F2449" s="58" t="s">
        <v>16953</v>
      </c>
      <c r="G2449" s="60" t="s">
        <v>25</v>
      </c>
      <c r="H2449" s="58">
        <v>2000738908</v>
      </c>
      <c r="I2449" s="58" t="s">
        <v>9079</v>
      </c>
      <c r="J2449" s="13" t="s">
        <v>111</v>
      </c>
      <c r="K2449" s="13"/>
      <c r="L2449" s="14"/>
      <c r="M2449" s="54"/>
      <c r="N2449" s="6"/>
      <c r="O2449" s="58" t="s">
        <v>26</v>
      </c>
      <c r="P2449" s="6"/>
      <c r="Q2449" s="6"/>
      <c r="R2449" s="6"/>
      <c r="S2449" s="6"/>
      <c r="T2449" s="69">
        <v>0.02</v>
      </c>
      <c r="U2449" s="6"/>
      <c r="V2449" s="48">
        <v>39699</v>
      </c>
      <c r="W2449" s="6" t="s">
        <v>27</v>
      </c>
    </row>
    <row r="2450" spans="1:23" s="49" customFormat="1" ht="15" customHeight="1" x14ac:dyDescent="0.25">
      <c r="A2450" s="81" t="s">
        <v>103</v>
      </c>
      <c r="B2450" s="58" t="s">
        <v>144</v>
      </c>
      <c r="C2450" s="72" t="s">
        <v>24</v>
      </c>
      <c r="D2450" s="58" t="s">
        <v>11365</v>
      </c>
      <c r="E2450" s="58" t="s">
        <v>14069</v>
      </c>
      <c r="F2450" s="58" t="s">
        <v>16954</v>
      </c>
      <c r="G2450" s="60" t="s">
        <v>25</v>
      </c>
      <c r="H2450" s="58">
        <v>2001018658</v>
      </c>
      <c r="I2450" s="58" t="s">
        <v>3869</v>
      </c>
      <c r="J2450" s="13" t="s">
        <v>111</v>
      </c>
      <c r="K2450" s="13"/>
      <c r="L2450" s="14"/>
      <c r="M2450" s="54"/>
      <c r="N2450" s="6"/>
      <c r="O2450" s="58" t="s">
        <v>26</v>
      </c>
      <c r="P2450" s="6"/>
      <c r="Q2450" s="6"/>
      <c r="R2450" s="6"/>
      <c r="S2450" s="6"/>
      <c r="T2450" s="69">
        <v>58</v>
      </c>
      <c r="U2450" s="6"/>
      <c r="V2450" s="48">
        <v>39576</v>
      </c>
      <c r="W2450" s="6" t="s">
        <v>27</v>
      </c>
    </row>
    <row r="2451" spans="1:23" s="49" customFormat="1" ht="15" customHeight="1" x14ac:dyDescent="0.25">
      <c r="A2451" s="81" t="s">
        <v>140</v>
      </c>
      <c r="B2451" s="58" t="s">
        <v>179</v>
      </c>
      <c r="C2451" s="72" t="s">
        <v>24</v>
      </c>
      <c r="D2451" s="58" t="s">
        <v>11366</v>
      </c>
      <c r="E2451" s="58" t="s">
        <v>14070</v>
      </c>
      <c r="F2451" s="58" t="s">
        <v>16955</v>
      </c>
      <c r="G2451" s="60" t="s">
        <v>25</v>
      </c>
      <c r="H2451" s="58">
        <v>2000974113</v>
      </c>
      <c r="I2451" s="58" t="s">
        <v>9079</v>
      </c>
      <c r="J2451" s="13" t="s">
        <v>111</v>
      </c>
      <c r="K2451" s="13"/>
      <c r="L2451" s="14"/>
      <c r="M2451" s="54"/>
      <c r="N2451" s="6"/>
      <c r="O2451" s="58" t="s">
        <v>26</v>
      </c>
      <c r="P2451" s="6"/>
      <c r="Q2451" s="6"/>
      <c r="R2451" s="6"/>
      <c r="S2451" s="6"/>
      <c r="T2451" s="69">
        <v>0.81</v>
      </c>
      <c r="U2451" s="6"/>
      <c r="V2451" s="48">
        <v>39538</v>
      </c>
      <c r="W2451" s="6" t="s">
        <v>27</v>
      </c>
    </row>
    <row r="2452" spans="1:23" s="49" customFormat="1" ht="15" customHeight="1" x14ac:dyDescent="0.25">
      <c r="A2452" s="81" t="s">
        <v>44</v>
      </c>
      <c r="B2452" s="58" t="s">
        <v>184</v>
      </c>
      <c r="C2452" s="72" t="s">
        <v>28</v>
      </c>
      <c r="D2452" s="58" t="s">
        <v>11367</v>
      </c>
      <c r="E2452" s="58" t="s">
        <v>14071</v>
      </c>
      <c r="F2452" s="58" t="s">
        <v>16956</v>
      </c>
      <c r="G2452" s="60" t="s">
        <v>25</v>
      </c>
      <c r="H2452" s="58">
        <v>2000086455</v>
      </c>
      <c r="I2452" s="58" t="s">
        <v>3869</v>
      </c>
      <c r="J2452" s="13" t="s">
        <v>111</v>
      </c>
      <c r="K2452" s="13"/>
      <c r="L2452" s="14"/>
      <c r="M2452" s="54"/>
      <c r="N2452" s="6"/>
      <c r="O2452" s="58" t="s">
        <v>26</v>
      </c>
      <c r="P2452" s="6"/>
      <c r="Q2452" s="6"/>
      <c r="R2452" s="6"/>
      <c r="S2452" s="6"/>
      <c r="T2452" s="69">
        <v>100</v>
      </c>
      <c r="U2452" s="6"/>
      <c r="V2452" s="48">
        <v>14557</v>
      </c>
      <c r="W2452" s="6" t="s">
        <v>27</v>
      </c>
    </row>
    <row r="2453" spans="1:23" s="49" customFormat="1" ht="15" customHeight="1" x14ac:dyDescent="0.25">
      <c r="A2453" s="81" t="s">
        <v>49</v>
      </c>
      <c r="B2453" s="58" t="s">
        <v>150</v>
      </c>
      <c r="C2453" s="72" t="s">
        <v>50</v>
      </c>
      <c r="D2453" s="58" t="s">
        <v>11368</v>
      </c>
      <c r="E2453" s="58" t="s">
        <v>14072</v>
      </c>
      <c r="F2453" s="58" t="s">
        <v>16957</v>
      </c>
      <c r="G2453" s="60" t="s">
        <v>25</v>
      </c>
      <c r="H2453" s="58">
        <v>2000737014</v>
      </c>
      <c r="I2453" s="58" t="s">
        <v>9079</v>
      </c>
      <c r="J2453" s="13" t="s">
        <v>111</v>
      </c>
      <c r="K2453" s="13"/>
      <c r="L2453" s="14"/>
      <c r="M2453" s="54"/>
      <c r="N2453" s="6"/>
      <c r="O2453" s="58" t="s">
        <v>26</v>
      </c>
      <c r="P2453" s="6"/>
      <c r="Q2453" s="6"/>
      <c r="R2453" s="6"/>
      <c r="S2453" s="6"/>
      <c r="T2453" s="69">
        <v>0.03</v>
      </c>
      <c r="U2453" s="6"/>
      <c r="V2453" s="48">
        <v>14311</v>
      </c>
      <c r="W2453" s="6" t="s">
        <v>27</v>
      </c>
    </row>
    <row r="2454" spans="1:23" s="49" customFormat="1" ht="15" customHeight="1" x14ac:dyDescent="0.25">
      <c r="A2454" s="81" t="s">
        <v>103</v>
      </c>
      <c r="B2454" s="58" t="s">
        <v>144</v>
      </c>
      <c r="C2454" s="72" t="s">
        <v>24</v>
      </c>
      <c r="D2454" s="58" t="s">
        <v>11369</v>
      </c>
      <c r="E2454" s="58" t="s">
        <v>14073</v>
      </c>
      <c r="F2454" s="58" t="s">
        <v>16958</v>
      </c>
      <c r="G2454" s="60" t="s">
        <v>25</v>
      </c>
      <c r="H2454" s="58">
        <v>2001016698</v>
      </c>
      <c r="I2454" s="58" t="s">
        <v>3869</v>
      </c>
      <c r="J2454" s="13" t="s">
        <v>111</v>
      </c>
      <c r="K2454" s="13"/>
      <c r="L2454" s="14"/>
      <c r="M2454" s="54"/>
      <c r="N2454" s="6"/>
      <c r="O2454" s="58" t="s">
        <v>26</v>
      </c>
      <c r="P2454" s="6"/>
      <c r="Q2454" s="6"/>
      <c r="R2454" s="6"/>
      <c r="S2454" s="6"/>
      <c r="T2454" s="69">
        <v>17992</v>
      </c>
      <c r="U2454" s="6"/>
      <c r="V2454" s="48">
        <v>39578</v>
      </c>
      <c r="W2454" s="6" t="s">
        <v>27</v>
      </c>
    </row>
    <row r="2455" spans="1:23" s="49" customFormat="1" ht="15" customHeight="1" x14ac:dyDescent="0.25">
      <c r="A2455" s="81" t="s">
        <v>140</v>
      </c>
      <c r="B2455" s="58" t="s">
        <v>179</v>
      </c>
      <c r="C2455" s="72" t="s">
        <v>24</v>
      </c>
      <c r="D2455" s="58" t="s">
        <v>11370</v>
      </c>
      <c r="E2455" s="58" t="s">
        <v>14074</v>
      </c>
      <c r="F2455" s="58" t="s">
        <v>16959</v>
      </c>
      <c r="G2455" s="60" t="s">
        <v>25</v>
      </c>
      <c r="H2455" s="58">
        <v>2000979905</v>
      </c>
      <c r="I2455" s="58" t="s">
        <v>9079</v>
      </c>
      <c r="J2455" s="13" t="s">
        <v>111</v>
      </c>
      <c r="K2455" s="13"/>
      <c r="L2455" s="14"/>
      <c r="M2455" s="54"/>
      <c r="N2455" s="6"/>
      <c r="O2455" s="58" t="s">
        <v>26</v>
      </c>
      <c r="P2455" s="6"/>
      <c r="Q2455" s="6"/>
      <c r="R2455" s="6"/>
      <c r="S2455" s="6"/>
      <c r="T2455" s="69">
        <v>844.47</v>
      </c>
      <c r="U2455" s="6"/>
      <c r="V2455" s="48">
        <v>39545</v>
      </c>
      <c r="W2455" s="6" t="s">
        <v>27</v>
      </c>
    </row>
    <row r="2456" spans="1:23" s="49" customFormat="1" ht="15" customHeight="1" x14ac:dyDescent="0.25">
      <c r="A2456" s="81" t="s">
        <v>44</v>
      </c>
      <c r="B2456" s="58" t="s">
        <v>184</v>
      </c>
      <c r="C2456" s="72" t="s">
        <v>28</v>
      </c>
      <c r="D2456" s="58" t="s">
        <v>11371</v>
      </c>
      <c r="E2456" s="58" t="s">
        <v>14075</v>
      </c>
      <c r="F2456" s="58" t="s">
        <v>16960</v>
      </c>
      <c r="G2456" s="60" t="s">
        <v>25</v>
      </c>
      <c r="H2456" s="58">
        <v>2000100024</v>
      </c>
      <c r="I2456" s="58" t="s">
        <v>3869</v>
      </c>
      <c r="J2456" s="13" t="s">
        <v>111</v>
      </c>
      <c r="K2456" s="13"/>
      <c r="L2456" s="14"/>
      <c r="M2456" s="54"/>
      <c r="N2456" s="6"/>
      <c r="O2456" s="58" t="s">
        <v>26</v>
      </c>
      <c r="P2456" s="6"/>
      <c r="Q2456" s="6"/>
      <c r="R2456" s="6"/>
      <c r="S2456" s="6"/>
      <c r="T2456" s="69">
        <v>3620</v>
      </c>
      <c r="U2456" s="6"/>
      <c r="V2456" s="48">
        <v>14557</v>
      </c>
      <c r="W2456" s="6" t="s">
        <v>27</v>
      </c>
    </row>
    <row r="2457" spans="1:23" s="49" customFormat="1" ht="15" customHeight="1" x14ac:dyDescent="0.25">
      <c r="A2457" s="81" t="s">
        <v>49</v>
      </c>
      <c r="B2457" s="58" t="s">
        <v>150</v>
      </c>
      <c r="C2457" s="72" t="s">
        <v>50</v>
      </c>
      <c r="D2457" s="58" t="s">
        <v>11372</v>
      </c>
      <c r="E2457" s="58" t="s">
        <v>5825</v>
      </c>
      <c r="F2457" s="58" t="s">
        <v>16961</v>
      </c>
      <c r="G2457" s="60" t="s">
        <v>25</v>
      </c>
      <c r="H2457" s="58">
        <v>2000735542</v>
      </c>
      <c r="I2457" s="58" t="s">
        <v>9079</v>
      </c>
      <c r="J2457" s="13" t="s">
        <v>111</v>
      </c>
      <c r="K2457" s="13"/>
      <c r="L2457" s="14"/>
      <c r="M2457" s="54"/>
      <c r="N2457" s="6"/>
      <c r="O2457" s="58" t="s">
        <v>26</v>
      </c>
      <c r="P2457" s="6"/>
      <c r="Q2457" s="6"/>
      <c r="R2457" s="6"/>
      <c r="S2457" s="6"/>
      <c r="T2457" s="69">
        <v>0.06</v>
      </c>
      <c r="U2457" s="6"/>
      <c r="V2457" s="48">
        <v>14439</v>
      </c>
      <c r="W2457" s="6" t="s">
        <v>27</v>
      </c>
    </row>
    <row r="2458" spans="1:23" s="49" customFormat="1" ht="15" customHeight="1" x14ac:dyDescent="0.25">
      <c r="A2458" s="81" t="s">
        <v>103</v>
      </c>
      <c r="B2458" s="58" t="s">
        <v>144</v>
      </c>
      <c r="C2458" s="72" t="s">
        <v>24</v>
      </c>
      <c r="D2458" s="58" t="s">
        <v>11373</v>
      </c>
      <c r="E2458" s="58" t="s">
        <v>12366</v>
      </c>
      <c r="F2458" s="58" t="s">
        <v>16962</v>
      </c>
      <c r="G2458" s="60" t="s">
        <v>25</v>
      </c>
      <c r="H2458" s="58">
        <v>2001018868</v>
      </c>
      <c r="I2458" s="58" t="s">
        <v>3869</v>
      </c>
      <c r="J2458" s="13" t="s">
        <v>111</v>
      </c>
      <c r="K2458" s="13"/>
      <c r="L2458" s="14"/>
      <c r="M2458" s="54"/>
      <c r="N2458" s="6"/>
      <c r="O2458" s="58" t="s">
        <v>26</v>
      </c>
      <c r="P2458" s="6"/>
      <c r="Q2458" s="6"/>
      <c r="R2458" s="6"/>
      <c r="S2458" s="6"/>
      <c r="T2458" s="69">
        <v>30</v>
      </c>
      <c r="U2458" s="6"/>
      <c r="V2458" s="48">
        <v>39590</v>
      </c>
      <c r="W2458" s="6" t="s">
        <v>27</v>
      </c>
    </row>
    <row r="2459" spans="1:23" s="49" customFormat="1" ht="15" customHeight="1" x14ac:dyDescent="0.25">
      <c r="A2459" s="81" t="s">
        <v>44</v>
      </c>
      <c r="B2459" s="58" t="s">
        <v>184</v>
      </c>
      <c r="C2459" s="72" t="s">
        <v>28</v>
      </c>
      <c r="D2459" s="58" t="s">
        <v>11374</v>
      </c>
      <c r="E2459" s="58" t="s">
        <v>14076</v>
      </c>
      <c r="F2459" s="58" t="s">
        <v>16963</v>
      </c>
      <c r="G2459" s="60" t="s">
        <v>25</v>
      </c>
      <c r="H2459" s="58">
        <v>2000115657</v>
      </c>
      <c r="I2459" s="58" t="s">
        <v>9079</v>
      </c>
      <c r="J2459" s="13" t="s">
        <v>111</v>
      </c>
      <c r="K2459" s="13"/>
      <c r="L2459" s="14"/>
      <c r="M2459" s="54"/>
      <c r="N2459" s="6"/>
      <c r="O2459" s="58" t="s">
        <v>26</v>
      </c>
      <c r="P2459" s="6"/>
      <c r="Q2459" s="6"/>
      <c r="R2459" s="6"/>
      <c r="S2459" s="6"/>
      <c r="T2459" s="69">
        <v>0.19</v>
      </c>
      <c r="U2459" s="6"/>
      <c r="V2459" s="48">
        <v>14587</v>
      </c>
      <c r="W2459" s="6" t="s">
        <v>27</v>
      </c>
    </row>
    <row r="2460" spans="1:23" s="49" customFormat="1" ht="15" customHeight="1" x14ac:dyDescent="0.25">
      <c r="A2460" s="81" t="s">
        <v>49</v>
      </c>
      <c r="B2460" s="58" t="s">
        <v>150</v>
      </c>
      <c r="C2460" s="72" t="s">
        <v>50</v>
      </c>
      <c r="D2460" s="58" t="s">
        <v>11375</v>
      </c>
      <c r="E2460" s="58" t="s">
        <v>14077</v>
      </c>
      <c r="F2460" s="58" t="s">
        <v>16964</v>
      </c>
      <c r="G2460" s="60" t="s">
        <v>25</v>
      </c>
      <c r="H2460" s="58">
        <v>2000734888</v>
      </c>
      <c r="I2460" s="58" t="s">
        <v>9079</v>
      </c>
      <c r="J2460" s="13" t="s">
        <v>111</v>
      </c>
      <c r="K2460" s="13"/>
      <c r="L2460" s="14"/>
      <c r="M2460" s="54"/>
      <c r="N2460" s="6"/>
      <c r="O2460" s="58" t="s">
        <v>26</v>
      </c>
      <c r="P2460" s="6"/>
      <c r="Q2460" s="6"/>
      <c r="R2460" s="6"/>
      <c r="S2460" s="6"/>
      <c r="T2460" s="69">
        <v>0.11</v>
      </c>
      <c r="U2460" s="6"/>
      <c r="V2460" s="48">
        <v>14440</v>
      </c>
      <c r="W2460" s="6" t="s">
        <v>27</v>
      </c>
    </row>
    <row r="2461" spans="1:23" s="49" customFormat="1" ht="15" customHeight="1" x14ac:dyDescent="0.25">
      <c r="A2461" s="81" t="s">
        <v>103</v>
      </c>
      <c r="B2461" s="58" t="s">
        <v>144</v>
      </c>
      <c r="C2461" s="72" t="s">
        <v>24</v>
      </c>
      <c r="D2461" s="58" t="s">
        <v>11376</v>
      </c>
      <c r="E2461" s="58" t="s">
        <v>14078</v>
      </c>
      <c r="F2461" s="58" t="s">
        <v>16965</v>
      </c>
      <c r="G2461" s="60" t="s">
        <v>25</v>
      </c>
      <c r="H2461" s="58">
        <v>2001013176</v>
      </c>
      <c r="I2461" s="58" t="s">
        <v>3869</v>
      </c>
      <c r="J2461" s="13" t="s">
        <v>111</v>
      </c>
      <c r="K2461" s="13"/>
      <c r="L2461" s="14"/>
      <c r="M2461" s="54"/>
      <c r="N2461" s="6"/>
      <c r="O2461" s="58" t="s">
        <v>26</v>
      </c>
      <c r="P2461" s="6"/>
      <c r="Q2461" s="6"/>
      <c r="R2461" s="6"/>
      <c r="S2461" s="6"/>
      <c r="T2461" s="69">
        <v>112.5</v>
      </c>
      <c r="U2461" s="6"/>
      <c r="V2461" s="48">
        <v>39592</v>
      </c>
      <c r="W2461" s="6" t="s">
        <v>27</v>
      </c>
    </row>
    <row r="2462" spans="1:23" s="49" customFormat="1" ht="15" customHeight="1" x14ac:dyDescent="0.25">
      <c r="A2462" s="81" t="s">
        <v>140</v>
      </c>
      <c r="B2462" s="58" t="s">
        <v>179</v>
      </c>
      <c r="C2462" s="72" t="s">
        <v>24</v>
      </c>
      <c r="D2462" s="58" t="s">
        <v>11377</v>
      </c>
      <c r="E2462" s="58" t="s">
        <v>14079</v>
      </c>
      <c r="F2462" s="58" t="s">
        <v>16966</v>
      </c>
      <c r="G2462" s="60" t="s">
        <v>25</v>
      </c>
      <c r="H2462" s="58">
        <v>2000980288</v>
      </c>
      <c r="I2462" s="58" t="s">
        <v>3869</v>
      </c>
      <c r="J2462" s="13" t="s">
        <v>111</v>
      </c>
      <c r="K2462" s="13"/>
      <c r="L2462" s="14"/>
      <c r="M2462" s="54"/>
      <c r="N2462" s="6"/>
      <c r="O2462" s="58" t="s">
        <v>26</v>
      </c>
      <c r="P2462" s="6"/>
      <c r="Q2462" s="6"/>
      <c r="R2462" s="6"/>
      <c r="S2462" s="6"/>
      <c r="T2462" s="69">
        <v>2312</v>
      </c>
      <c r="U2462" s="6"/>
      <c r="V2462" s="48">
        <v>39583</v>
      </c>
      <c r="W2462" s="6" t="s">
        <v>27</v>
      </c>
    </row>
    <row r="2463" spans="1:23" s="49" customFormat="1" ht="15" customHeight="1" x14ac:dyDescent="0.25">
      <c r="A2463" s="81" t="s">
        <v>44</v>
      </c>
      <c r="B2463" s="58" t="s">
        <v>184</v>
      </c>
      <c r="C2463" s="72" t="s">
        <v>28</v>
      </c>
      <c r="D2463" s="58" t="s">
        <v>11378</v>
      </c>
      <c r="E2463" s="58" t="s">
        <v>14080</v>
      </c>
      <c r="F2463" s="58" t="s">
        <v>16967</v>
      </c>
      <c r="G2463" s="60" t="s">
        <v>25</v>
      </c>
      <c r="H2463" s="58">
        <v>2000095551</v>
      </c>
      <c r="I2463" s="58" t="s">
        <v>3869</v>
      </c>
      <c r="J2463" s="13" t="s">
        <v>111</v>
      </c>
      <c r="K2463" s="13"/>
      <c r="L2463" s="14"/>
      <c r="M2463" s="54"/>
      <c r="N2463" s="6"/>
      <c r="O2463" s="58" t="s">
        <v>26</v>
      </c>
      <c r="P2463" s="6"/>
      <c r="Q2463" s="6"/>
      <c r="R2463" s="6"/>
      <c r="S2463" s="6"/>
      <c r="T2463" s="69">
        <v>2769</v>
      </c>
      <c r="U2463" s="6"/>
      <c r="V2463" s="48">
        <v>14470</v>
      </c>
      <c r="W2463" s="6" t="s">
        <v>27</v>
      </c>
    </row>
    <row r="2464" spans="1:23" s="49" customFormat="1" ht="15" customHeight="1" x14ac:dyDescent="0.25">
      <c r="A2464" s="81" t="s">
        <v>49</v>
      </c>
      <c r="B2464" s="58" t="s">
        <v>150</v>
      </c>
      <c r="C2464" s="72" t="s">
        <v>50</v>
      </c>
      <c r="D2464" s="58" t="s">
        <v>11379</v>
      </c>
      <c r="E2464" s="58" t="s">
        <v>14081</v>
      </c>
      <c r="F2464" s="58" t="s">
        <v>16968</v>
      </c>
      <c r="G2464" s="60" t="s">
        <v>25</v>
      </c>
      <c r="H2464" s="58">
        <v>2000755853</v>
      </c>
      <c r="I2464" s="58" t="s">
        <v>9079</v>
      </c>
      <c r="J2464" s="13" t="s">
        <v>111</v>
      </c>
      <c r="K2464" s="13"/>
      <c r="L2464" s="14"/>
      <c r="M2464" s="54"/>
      <c r="N2464" s="6"/>
      <c r="O2464" s="58" t="s">
        <v>26</v>
      </c>
      <c r="P2464" s="6"/>
      <c r="Q2464" s="6"/>
      <c r="R2464" s="6"/>
      <c r="S2464" s="6"/>
      <c r="T2464" s="69">
        <v>0.04</v>
      </c>
      <c r="U2464" s="6"/>
      <c r="V2464" s="48">
        <v>14441</v>
      </c>
      <c r="W2464" s="6" t="s">
        <v>27</v>
      </c>
    </row>
    <row r="2465" spans="1:23" s="49" customFormat="1" ht="15" customHeight="1" x14ac:dyDescent="0.25">
      <c r="A2465" s="81" t="s">
        <v>103</v>
      </c>
      <c r="B2465" s="58" t="s">
        <v>144</v>
      </c>
      <c r="C2465" s="72" t="s">
        <v>24</v>
      </c>
      <c r="D2465" s="58" t="s">
        <v>11380</v>
      </c>
      <c r="E2465" s="58" t="s">
        <v>2164</v>
      </c>
      <c r="F2465" s="58" t="s">
        <v>16969</v>
      </c>
      <c r="G2465" s="60" t="s">
        <v>25</v>
      </c>
      <c r="H2465" s="58">
        <v>2001013265</v>
      </c>
      <c r="I2465" s="58" t="s">
        <v>3869</v>
      </c>
      <c r="J2465" s="13" t="s">
        <v>111</v>
      </c>
      <c r="K2465" s="13"/>
      <c r="L2465" s="14"/>
      <c r="M2465" s="54"/>
      <c r="N2465" s="6"/>
      <c r="O2465" s="58" t="s">
        <v>26</v>
      </c>
      <c r="P2465" s="6"/>
      <c r="Q2465" s="6"/>
      <c r="R2465" s="6"/>
      <c r="S2465" s="6"/>
      <c r="T2465" s="69">
        <v>77.5</v>
      </c>
      <c r="U2465" s="6"/>
      <c r="V2465" s="48">
        <v>39592</v>
      </c>
      <c r="W2465" s="6" t="s">
        <v>27</v>
      </c>
    </row>
    <row r="2466" spans="1:23" s="49" customFormat="1" ht="15" customHeight="1" x14ac:dyDescent="0.25">
      <c r="A2466" s="81" t="s">
        <v>54</v>
      </c>
      <c r="B2466" s="58" t="s">
        <v>143</v>
      </c>
      <c r="C2466" s="72" t="s">
        <v>24</v>
      </c>
      <c r="D2466" s="58" t="s">
        <v>11381</v>
      </c>
      <c r="E2466" s="58" t="s">
        <v>14082</v>
      </c>
      <c r="F2466" s="58" t="s">
        <v>16970</v>
      </c>
      <c r="G2466" s="60" t="s">
        <v>25</v>
      </c>
      <c r="H2466" s="58">
        <v>2001052929</v>
      </c>
      <c r="I2466" s="58" t="s">
        <v>3869</v>
      </c>
      <c r="J2466" s="13" t="s">
        <v>111</v>
      </c>
      <c r="K2466" s="13"/>
      <c r="L2466" s="14"/>
      <c r="M2466" s="54"/>
      <c r="N2466" s="6"/>
      <c r="O2466" s="58" t="s">
        <v>26</v>
      </c>
      <c r="P2466" s="6"/>
      <c r="Q2466" s="6"/>
      <c r="R2466" s="6"/>
      <c r="S2466" s="6"/>
      <c r="T2466" s="69">
        <v>5</v>
      </c>
      <c r="U2466" s="6"/>
      <c r="V2466" s="48">
        <v>39465</v>
      </c>
      <c r="W2466" s="6" t="s">
        <v>27</v>
      </c>
    </row>
    <row r="2467" spans="1:23" s="49" customFormat="1" ht="15" customHeight="1" x14ac:dyDescent="0.25">
      <c r="A2467" s="81" t="s">
        <v>49</v>
      </c>
      <c r="B2467" s="58" t="s">
        <v>150</v>
      </c>
      <c r="C2467" s="72" t="s">
        <v>50</v>
      </c>
      <c r="D2467" s="58" t="s">
        <v>11382</v>
      </c>
      <c r="E2467" s="58" t="s">
        <v>2171</v>
      </c>
      <c r="F2467" s="58" t="s">
        <v>16971</v>
      </c>
      <c r="G2467" s="60" t="s">
        <v>25</v>
      </c>
      <c r="H2467" s="58">
        <v>2000734667</v>
      </c>
      <c r="I2467" s="58" t="s">
        <v>9079</v>
      </c>
      <c r="J2467" s="13" t="s">
        <v>111</v>
      </c>
      <c r="K2467" s="13"/>
      <c r="L2467" s="14"/>
      <c r="M2467" s="54"/>
      <c r="N2467" s="6"/>
      <c r="O2467" s="58" t="s">
        <v>26</v>
      </c>
      <c r="P2467" s="6"/>
      <c r="Q2467" s="6"/>
      <c r="R2467" s="6"/>
      <c r="S2467" s="6"/>
      <c r="T2467" s="69">
        <v>0.14000000000000001</v>
      </c>
      <c r="U2467" s="6"/>
      <c r="V2467" s="48">
        <v>14443</v>
      </c>
      <c r="W2467" s="6" t="s">
        <v>27</v>
      </c>
    </row>
    <row r="2468" spans="1:23" s="49" customFormat="1" ht="15" customHeight="1" x14ac:dyDescent="0.25">
      <c r="A2468" s="81" t="s">
        <v>103</v>
      </c>
      <c r="B2468" s="58" t="s">
        <v>144</v>
      </c>
      <c r="C2468" s="72" t="s">
        <v>24</v>
      </c>
      <c r="D2468" s="58" t="s">
        <v>11383</v>
      </c>
      <c r="E2468" s="58" t="s">
        <v>14083</v>
      </c>
      <c r="F2468" s="58" t="s">
        <v>7794</v>
      </c>
      <c r="G2468" s="60" t="s">
        <v>25</v>
      </c>
      <c r="H2468" s="58">
        <v>2001016329</v>
      </c>
      <c r="I2468" s="58" t="s">
        <v>3869</v>
      </c>
      <c r="J2468" s="13" t="s">
        <v>111</v>
      </c>
      <c r="K2468" s="13"/>
      <c r="L2468" s="14"/>
      <c r="M2468" s="54"/>
      <c r="N2468" s="6"/>
      <c r="O2468" s="58" t="s">
        <v>26</v>
      </c>
      <c r="P2468" s="6"/>
      <c r="Q2468" s="6"/>
      <c r="R2468" s="6"/>
      <c r="S2468" s="6"/>
      <c r="T2468" s="69">
        <v>1697.5</v>
      </c>
      <c r="U2468" s="6"/>
      <c r="V2468" s="48">
        <v>39592</v>
      </c>
      <c r="W2468" s="6" t="s">
        <v>27</v>
      </c>
    </row>
    <row r="2469" spans="1:23" s="49" customFormat="1" ht="15" customHeight="1" x14ac:dyDescent="0.25">
      <c r="A2469" s="81" t="s">
        <v>54</v>
      </c>
      <c r="B2469" s="58" t="s">
        <v>143</v>
      </c>
      <c r="C2469" s="72" t="s">
        <v>24</v>
      </c>
      <c r="D2469" s="58" t="s">
        <v>11384</v>
      </c>
      <c r="E2469" s="58" t="s">
        <v>14084</v>
      </c>
      <c r="F2469" s="58" t="s">
        <v>16972</v>
      </c>
      <c r="G2469" s="60" t="s">
        <v>25</v>
      </c>
      <c r="H2469" s="58">
        <v>2001062266</v>
      </c>
      <c r="I2469" s="58" t="s">
        <v>3869</v>
      </c>
      <c r="J2469" s="13" t="s">
        <v>111</v>
      </c>
      <c r="K2469" s="13"/>
      <c r="L2469" s="14"/>
      <c r="M2469" s="54"/>
      <c r="N2469" s="6"/>
      <c r="O2469" s="58" t="s">
        <v>26</v>
      </c>
      <c r="P2469" s="6"/>
      <c r="Q2469" s="6"/>
      <c r="R2469" s="6"/>
      <c r="S2469" s="6"/>
      <c r="T2469" s="69">
        <v>1812</v>
      </c>
      <c r="U2469" s="6"/>
      <c r="V2469" s="48">
        <v>39469</v>
      </c>
      <c r="W2469" s="6" t="s">
        <v>27</v>
      </c>
    </row>
    <row r="2470" spans="1:23" s="49" customFormat="1" ht="15" customHeight="1" x14ac:dyDescent="0.25">
      <c r="A2470" s="81" t="s">
        <v>49</v>
      </c>
      <c r="B2470" s="58" t="s">
        <v>150</v>
      </c>
      <c r="C2470" s="72" t="s">
        <v>50</v>
      </c>
      <c r="D2470" s="58" t="s">
        <v>11385</v>
      </c>
      <c r="E2470" s="58" t="s">
        <v>14085</v>
      </c>
      <c r="F2470" s="58" t="s">
        <v>16973</v>
      </c>
      <c r="G2470" s="60" t="s">
        <v>25</v>
      </c>
      <c r="H2470" s="58">
        <v>2000755314</v>
      </c>
      <c r="I2470" s="58" t="s">
        <v>9079</v>
      </c>
      <c r="J2470" s="13" t="s">
        <v>111</v>
      </c>
      <c r="K2470" s="13"/>
      <c r="L2470" s="14"/>
      <c r="M2470" s="54"/>
      <c r="N2470" s="6"/>
      <c r="O2470" s="58" t="s">
        <v>26</v>
      </c>
      <c r="P2470" s="6"/>
      <c r="Q2470" s="6"/>
      <c r="R2470" s="6"/>
      <c r="S2470" s="6"/>
      <c r="T2470" s="69">
        <v>0.09</v>
      </c>
      <c r="U2470" s="6"/>
      <c r="V2470" s="48">
        <v>14443</v>
      </c>
      <c r="W2470" s="6" t="s">
        <v>27</v>
      </c>
    </row>
    <row r="2471" spans="1:23" s="49" customFormat="1" ht="15" customHeight="1" x14ac:dyDescent="0.25">
      <c r="A2471" s="81" t="s">
        <v>103</v>
      </c>
      <c r="B2471" s="58" t="s">
        <v>144</v>
      </c>
      <c r="C2471" s="72" t="s">
        <v>24</v>
      </c>
      <c r="D2471" s="58" t="s">
        <v>11386</v>
      </c>
      <c r="E2471" s="58" t="s">
        <v>14086</v>
      </c>
      <c r="F2471" s="58" t="s">
        <v>16962</v>
      </c>
      <c r="G2471" s="60" t="s">
        <v>25</v>
      </c>
      <c r="H2471" s="58">
        <v>2001016396</v>
      </c>
      <c r="I2471" s="58" t="s">
        <v>3869</v>
      </c>
      <c r="J2471" s="13" t="s">
        <v>111</v>
      </c>
      <c r="K2471" s="13"/>
      <c r="L2471" s="14"/>
      <c r="M2471" s="54"/>
      <c r="N2471" s="6"/>
      <c r="O2471" s="58" t="s">
        <v>26</v>
      </c>
      <c r="P2471" s="6"/>
      <c r="Q2471" s="6"/>
      <c r="R2471" s="6"/>
      <c r="S2471" s="6"/>
      <c r="T2471" s="69">
        <v>321.5</v>
      </c>
      <c r="U2471" s="6"/>
      <c r="V2471" s="48">
        <v>39592</v>
      </c>
      <c r="W2471" s="6" t="s">
        <v>27</v>
      </c>
    </row>
    <row r="2472" spans="1:23" s="49" customFormat="1" ht="15" customHeight="1" x14ac:dyDescent="0.25">
      <c r="A2472" s="81" t="s">
        <v>49</v>
      </c>
      <c r="B2472" s="58" t="s">
        <v>150</v>
      </c>
      <c r="C2472" s="72" t="s">
        <v>50</v>
      </c>
      <c r="D2472" s="58" t="s">
        <v>11387</v>
      </c>
      <c r="E2472" s="58" t="s">
        <v>14087</v>
      </c>
      <c r="F2472" s="58" t="s">
        <v>16974</v>
      </c>
      <c r="G2472" s="60" t="s">
        <v>25</v>
      </c>
      <c r="H2472" s="58">
        <v>2000735437</v>
      </c>
      <c r="I2472" s="58" t="s">
        <v>9079</v>
      </c>
      <c r="J2472" s="13" t="s">
        <v>111</v>
      </c>
      <c r="K2472" s="13"/>
      <c r="L2472" s="14"/>
      <c r="M2472" s="54"/>
      <c r="N2472" s="6"/>
      <c r="O2472" s="58" t="s">
        <v>26</v>
      </c>
      <c r="P2472" s="6"/>
      <c r="Q2472" s="6"/>
      <c r="R2472" s="6"/>
      <c r="S2472" s="6"/>
      <c r="T2472" s="69">
        <v>0.69</v>
      </c>
      <c r="U2472" s="6"/>
      <c r="V2472" s="48">
        <v>14453</v>
      </c>
      <c r="W2472" s="6" t="s">
        <v>27</v>
      </c>
    </row>
    <row r="2473" spans="1:23" s="49" customFormat="1" ht="15" customHeight="1" x14ac:dyDescent="0.25">
      <c r="A2473" s="81" t="s">
        <v>103</v>
      </c>
      <c r="B2473" s="58" t="s">
        <v>144</v>
      </c>
      <c r="C2473" s="72" t="s">
        <v>24</v>
      </c>
      <c r="D2473" s="58" t="s">
        <v>11388</v>
      </c>
      <c r="E2473" s="58" t="s">
        <v>14088</v>
      </c>
      <c r="F2473" s="58" t="s">
        <v>16962</v>
      </c>
      <c r="G2473" s="60" t="s">
        <v>25</v>
      </c>
      <c r="H2473" s="58">
        <v>2001018828</v>
      </c>
      <c r="I2473" s="58" t="s">
        <v>3869</v>
      </c>
      <c r="J2473" s="13" t="s">
        <v>111</v>
      </c>
      <c r="K2473" s="13"/>
      <c r="L2473" s="14"/>
      <c r="M2473" s="54"/>
      <c r="N2473" s="6"/>
      <c r="O2473" s="58" t="s">
        <v>26</v>
      </c>
      <c r="P2473" s="6"/>
      <c r="Q2473" s="6"/>
      <c r="R2473" s="6"/>
      <c r="S2473" s="6"/>
      <c r="T2473" s="69">
        <v>25.5</v>
      </c>
      <c r="U2473" s="6"/>
      <c r="V2473" s="48">
        <v>39592</v>
      </c>
      <c r="W2473" s="6" t="s">
        <v>27</v>
      </c>
    </row>
    <row r="2474" spans="1:23" s="49" customFormat="1" ht="15" customHeight="1" x14ac:dyDescent="0.25">
      <c r="A2474" s="81" t="s">
        <v>54</v>
      </c>
      <c r="B2474" s="58" t="s">
        <v>143</v>
      </c>
      <c r="C2474" s="72" t="s">
        <v>24</v>
      </c>
      <c r="D2474" s="58" t="s">
        <v>11389</v>
      </c>
      <c r="E2474" s="58" t="s">
        <v>14089</v>
      </c>
      <c r="F2474" s="58" t="s">
        <v>16975</v>
      </c>
      <c r="G2474" s="60" t="s">
        <v>25</v>
      </c>
      <c r="H2474" s="58">
        <v>2001044411</v>
      </c>
      <c r="I2474" s="58" t="s">
        <v>3869</v>
      </c>
      <c r="J2474" s="13" t="s">
        <v>111</v>
      </c>
      <c r="K2474" s="13"/>
      <c r="L2474" s="14"/>
      <c r="M2474" s="54"/>
      <c r="N2474" s="6"/>
      <c r="O2474" s="58" t="s">
        <v>26</v>
      </c>
      <c r="P2474" s="6"/>
      <c r="Q2474" s="6"/>
      <c r="R2474" s="6"/>
      <c r="S2474" s="6"/>
      <c r="T2474" s="69">
        <v>143154.26999999999</v>
      </c>
      <c r="U2474" s="6"/>
      <c r="V2474" s="48">
        <v>14378</v>
      </c>
      <c r="W2474" s="6" t="s">
        <v>27</v>
      </c>
    </row>
    <row r="2475" spans="1:23" s="49" customFormat="1" ht="15" customHeight="1" x14ac:dyDescent="0.25">
      <c r="A2475" s="81" t="s">
        <v>49</v>
      </c>
      <c r="B2475" s="58" t="s">
        <v>150</v>
      </c>
      <c r="C2475" s="72" t="s">
        <v>50</v>
      </c>
      <c r="D2475" s="58" t="s">
        <v>11390</v>
      </c>
      <c r="E2475" s="58" t="s">
        <v>14090</v>
      </c>
      <c r="F2475" s="58" t="s">
        <v>16976</v>
      </c>
      <c r="G2475" s="60" t="s">
        <v>25</v>
      </c>
      <c r="H2475" s="58">
        <v>2000734058</v>
      </c>
      <c r="I2475" s="58" t="s">
        <v>9079</v>
      </c>
      <c r="J2475" s="13" t="s">
        <v>111</v>
      </c>
      <c r="K2475" s="13"/>
      <c r="L2475" s="14"/>
      <c r="M2475" s="54"/>
      <c r="N2475" s="6"/>
      <c r="O2475" s="58" t="s">
        <v>26</v>
      </c>
      <c r="P2475" s="6"/>
      <c r="Q2475" s="6"/>
      <c r="R2475" s="6"/>
      <c r="S2475" s="6"/>
      <c r="T2475" s="69">
        <v>110.84</v>
      </c>
      <c r="U2475" s="6"/>
      <c r="V2475" s="48">
        <v>39734</v>
      </c>
      <c r="W2475" s="6" t="s">
        <v>27</v>
      </c>
    </row>
    <row r="2476" spans="1:23" s="49" customFormat="1" ht="15" customHeight="1" x14ac:dyDescent="0.25">
      <c r="A2476" s="81" t="s">
        <v>103</v>
      </c>
      <c r="B2476" s="58" t="s">
        <v>144</v>
      </c>
      <c r="C2476" s="72" t="s">
        <v>24</v>
      </c>
      <c r="D2476" s="58" t="s">
        <v>11391</v>
      </c>
      <c r="E2476" s="58" t="s">
        <v>14091</v>
      </c>
      <c r="F2476" s="58" t="s">
        <v>16977</v>
      </c>
      <c r="G2476" s="60" t="s">
        <v>25</v>
      </c>
      <c r="H2476" s="58">
        <v>2001019719</v>
      </c>
      <c r="I2476" s="58" t="s">
        <v>9079</v>
      </c>
      <c r="J2476" s="13" t="s">
        <v>111</v>
      </c>
      <c r="K2476" s="13"/>
      <c r="L2476" s="14"/>
      <c r="M2476" s="54"/>
      <c r="N2476" s="6"/>
      <c r="O2476" s="58" t="s">
        <v>26</v>
      </c>
      <c r="P2476" s="6"/>
      <c r="Q2476" s="6"/>
      <c r="R2476" s="6"/>
      <c r="S2476" s="6"/>
      <c r="T2476" s="69">
        <v>0.1</v>
      </c>
      <c r="U2476" s="6"/>
      <c r="V2476" s="48">
        <v>39592</v>
      </c>
      <c r="W2476" s="6" t="s">
        <v>27</v>
      </c>
    </row>
    <row r="2477" spans="1:23" s="49" customFormat="1" ht="15" customHeight="1" x14ac:dyDescent="0.25">
      <c r="A2477" s="81" t="s">
        <v>54</v>
      </c>
      <c r="B2477" s="58" t="s">
        <v>143</v>
      </c>
      <c r="C2477" s="72" t="s">
        <v>24</v>
      </c>
      <c r="D2477" s="58" t="s">
        <v>11392</v>
      </c>
      <c r="E2477" s="58" t="s">
        <v>14092</v>
      </c>
      <c r="F2477" s="58" t="s">
        <v>16978</v>
      </c>
      <c r="G2477" s="60" t="s">
        <v>25</v>
      </c>
      <c r="H2477" s="58">
        <v>2001044799</v>
      </c>
      <c r="I2477" s="58" t="s">
        <v>3869</v>
      </c>
      <c r="J2477" s="13" t="s">
        <v>111</v>
      </c>
      <c r="K2477" s="13"/>
      <c r="L2477" s="14"/>
      <c r="M2477" s="54"/>
      <c r="N2477" s="6"/>
      <c r="O2477" s="58" t="s">
        <v>26</v>
      </c>
      <c r="P2477" s="6"/>
      <c r="Q2477" s="6"/>
      <c r="R2477" s="6"/>
      <c r="S2477" s="6"/>
      <c r="T2477" s="69">
        <v>9243</v>
      </c>
      <c r="U2477" s="6"/>
      <c r="V2477" s="48">
        <v>14396</v>
      </c>
      <c r="W2477" s="6" t="s">
        <v>27</v>
      </c>
    </row>
    <row r="2478" spans="1:23" s="49" customFormat="1" ht="15" customHeight="1" x14ac:dyDescent="0.25">
      <c r="A2478" s="81" t="s">
        <v>49</v>
      </c>
      <c r="B2478" s="58" t="s">
        <v>150</v>
      </c>
      <c r="C2478" s="72" t="s">
        <v>50</v>
      </c>
      <c r="D2478" s="58" t="s">
        <v>11393</v>
      </c>
      <c r="E2478" s="58" t="s">
        <v>14093</v>
      </c>
      <c r="F2478" s="58" t="s">
        <v>16979</v>
      </c>
      <c r="G2478" s="60" t="s">
        <v>25</v>
      </c>
      <c r="H2478" s="58">
        <v>2000742007</v>
      </c>
      <c r="I2478" s="58" t="s">
        <v>3869</v>
      </c>
      <c r="J2478" s="13" t="s">
        <v>111</v>
      </c>
      <c r="K2478" s="13"/>
      <c r="L2478" s="14"/>
      <c r="M2478" s="54"/>
      <c r="N2478" s="6"/>
      <c r="O2478" s="58" t="s">
        <v>26</v>
      </c>
      <c r="P2478" s="6"/>
      <c r="Q2478" s="6"/>
      <c r="R2478" s="6"/>
      <c r="S2478" s="6"/>
      <c r="T2478" s="69">
        <v>28</v>
      </c>
      <c r="U2478" s="6"/>
      <c r="V2478" s="48">
        <v>39734</v>
      </c>
      <c r="W2478" s="6" t="s">
        <v>27</v>
      </c>
    </row>
    <row r="2479" spans="1:23" s="49" customFormat="1" ht="15" customHeight="1" x14ac:dyDescent="0.25">
      <c r="A2479" s="81" t="s">
        <v>103</v>
      </c>
      <c r="B2479" s="58" t="s">
        <v>144</v>
      </c>
      <c r="C2479" s="72" t="s">
        <v>24</v>
      </c>
      <c r="D2479" s="58" t="s">
        <v>11394</v>
      </c>
      <c r="E2479" s="58" t="s">
        <v>14094</v>
      </c>
      <c r="F2479" s="58" t="s">
        <v>16980</v>
      </c>
      <c r="G2479" s="60" t="s">
        <v>25</v>
      </c>
      <c r="H2479" s="58">
        <v>2001016434</v>
      </c>
      <c r="I2479" s="58" t="s">
        <v>3869</v>
      </c>
      <c r="J2479" s="13" t="s">
        <v>111</v>
      </c>
      <c r="K2479" s="13"/>
      <c r="L2479" s="14"/>
      <c r="M2479" s="54"/>
      <c r="N2479" s="6"/>
      <c r="O2479" s="58" t="s">
        <v>26</v>
      </c>
      <c r="P2479" s="6"/>
      <c r="Q2479" s="6"/>
      <c r="R2479" s="6"/>
      <c r="S2479" s="6"/>
      <c r="T2479" s="69">
        <v>3187.5</v>
      </c>
      <c r="U2479" s="6"/>
      <c r="V2479" s="48">
        <v>14463</v>
      </c>
      <c r="W2479" s="6" t="s">
        <v>27</v>
      </c>
    </row>
    <row r="2480" spans="1:23" s="49" customFormat="1" ht="15" customHeight="1" x14ac:dyDescent="0.25">
      <c r="A2480" s="81" t="s">
        <v>54</v>
      </c>
      <c r="B2480" s="58" t="s">
        <v>143</v>
      </c>
      <c r="C2480" s="72" t="s">
        <v>24</v>
      </c>
      <c r="D2480" s="58">
        <v>3740502384445</v>
      </c>
      <c r="E2480" s="58" t="s">
        <v>14095</v>
      </c>
      <c r="F2480" s="58" t="s">
        <v>16981</v>
      </c>
      <c r="G2480" s="60" t="s">
        <v>25</v>
      </c>
      <c r="H2480" s="58">
        <v>2000957197</v>
      </c>
      <c r="I2480" s="58" t="s">
        <v>3869</v>
      </c>
      <c r="J2480" s="13" t="s">
        <v>111</v>
      </c>
      <c r="K2480" s="13"/>
      <c r="L2480" s="14"/>
      <c r="M2480" s="54"/>
      <c r="N2480" s="6"/>
      <c r="O2480" s="58" t="s">
        <v>26</v>
      </c>
      <c r="P2480" s="6"/>
      <c r="Q2480" s="6"/>
      <c r="R2480" s="6"/>
      <c r="S2480" s="6"/>
      <c r="T2480" s="69">
        <v>2684</v>
      </c>
      <c r="U2480" s="6"/>
      <c r="V2480" s="48">
        <v>39545</v>
      </c>
      <c r="W2480" s="6" t="s">
        <v>27</v>
      </c>
    </row>
    <row r="2481" spans="1:23" s="49" customFormat="1" ht="15" customHeight="1" x14ac:dyDescent="0.25">
      <c r="A2481" s="81" t="s">
        <v>103</v>
      </c>
      <c r="B2481" s="58" t="s">
        <v>144</v>
      </c>
      <c r="C2481" s="72" t="s">
        <v>24</v>
      </c>
      <c r="D2481" s="58" t="s">
        <v>11395</v>
      </c>
      <c r="E2481" s="58" t="s">
        <v>14096</v>
      </c>
      <c r="F2481" s="58" t="s">
        <v>16962</v>
      </c>
      <c r="G2481" s="60" t="s">
        <v>25</v>
      </c>
      <c r="H2481" s="58">
        <v>2001013273</v>
      </c>
      <c r="I2481" s="58" t="s">
        <v>3869</v>
      </c>
      <c r="J2481" s="13" t="s">
        <v>111</v>
      </c>
      <c r="K2481" s="13"/>
      <c r="L2481" s="14"/>
      <c r="M2481" s="54"/>
      <c r="N2481" s="6"/>
      <c r="O2481" s="58" t="s">
        <v>26</v>
      </c>
      <c r="P2481" s="6"/>
      <c r="Q2481" s="6"/>
      <c r="R2481" s="6"/>
      <c r="S2481" s="6"/>
      <c r="T2481" s="69">
        <v>59</v>
      </c>
      <c r="U2481" s="6"/>
      <c r="V2481" s="48">
        <v>39643</v>
      </c>
      <c r="W2481" s="6" t="s">
        <v>27</v>
      </c>
    </row>
    <row r="2482" spans="1:23" s="49" customFormat="1" ht="15" customHeight="1" x14ac:dyDescent="0.25">
      <c r="A2482" s="81" t="s">
        <v>54</v>
      </c>
      <c r="B2482" s="58" t="s">
        <v>143</v>
      </c>
      <c r="C2482" s="72" t="s">
        <v>24</v>
      </c>
      <c r="D2482" s="58" t="s">
        <v>11396</v>
      </c>
      <c r="E2482" s="58" t="s">
        <v>6736</v>
      </c>
      <c r="F2482" s="58" t="s">
        <v>16982</v>
      </c>
      <c r="G2482" s="60" t="s">
        <v>25</v>
      </c>
      <c r="H2482" s="58">
        <v>2001057025</v>
      </c>
      <c r="I2482" s="58" t="s">
        <v>9079</v>
      </c>
      <c r="J2482" s="13" t="s">
        <v>111</v>
      </c>
      <c r="K2482" s="13"/>
      <c r="L2482" s="14"/>
      <c r="M2482" s="54"/>
      <c r="N2482" s="6"/>
      <c r="O2482" s="58" t="s">
        <v>26</v>
      </c>
      <c r="P2482" s="6"/>
      <c r="Q2482" s="6"/>
      <c r="R2482" s="6"/>
      <c r="S2482" s="6"/>
      <c r="T2482" s="69">
        <v>0.74</v>
      </c>
      <c r="U2482" s="6"/>
      <c r="V2482" s="48">
        <v>39546</v>
      </c>
      <c r="W2482" s="6" t="s">
        <v>27</v>
      </c>
    </row>
    <row r="2483" spans="1:23" s="49" customFormat="1" ht="15" customHeight="1" x14ac:dyDescent="0.25">
      <c r="A2483" s="81" t="s">
        <v>49</v>
      </c>
      <c r="B2483" s="58" t="s">
        <v>150</v>
      </c>
      <c r="C2483" s="72" t="s">
        <v>50</v>
      </c>
      <c r="D2483" s="58" t="s">
        <v>11397</v>
      </c>
      <c r="E2483" s="58" t="s">
        <v>51</v>
      </c>
      <c r="F2483" s="58" t="s">
        <v>16983</v>
      </c>
      <c r="G2483" s="60" t="s">
        <v>25</v>
      </c>
      <c r="H2483" s="58">
        <v>2000738274</v>
      </c>
      <c r="I2483" s="58" t="s">
        <v>9079</v>
      </c>
      <c r="J2483" s="13" t="s">
        <v>111</v>
      </c>
      <c r="K2483" s="13"/>
      <c r="L2483" s="14"/>
      <c r="M2483" s="54"/>
      <c r="N2483" s="6"/>
      <c r="O2483" s="58" t="s">
        <v>26</v>
      </c>
      <c r="P2483" s="6"/>
      <c r="Q2483" s="6"/>
      <c r="R2483" s="6"/>
      <c r="S2483" s="6"/>
      <c r="T2483" s="69">
        <v>0.12</v>
      </c>
      <c r="U2483" s="6"/>
      <c r="V2483" s="48">
        <v>39738</v>
      </c>
      <c r="W2483" s="6" t="s">
        <v>27</v>
      </c>
    </row>
    <row r="2484" spans="1:23" s="49" customFormat="1" ht="15" customHeight="1" x14ac:dyDescent="0.25">
      <c r="A2484" s="81" t="s">
        <v>103</v>
      </c>
      <c r="B2484" s="58" t="s">
        <v>144</v>
      </c>
      <c r="C2484" s="72" t="s">
        <v>24</v>
      </c>
      <c r="D2484" s="58" t="s">
        <v>11398</v>
      </c>
      <c r="E2484" s="58" t="s">
        <v>14097</v>
      </c>
      <c r="F2484" s="58" t="s">
        <v>16984</v>
      </c>
      <c r="G2484" s="60" t="s">
        <v>25</v>
      </c>
      <c r="H2484" s="58">
        <v>2001016628</v>
      </c>
      <c r="I2484" s="58" t="s">
        <v>3869</v>
      </c>
      <c r="J2484" s="13" t="s">
        <v>111</v>
      </c>
      <c r="K2484" s="13"/>
      <c r="L2484" s="14"/>
      <c r="M2484" s="54"/>
      <c r="N2484" s="6"/>
      <c r="O2484" s="58" t="s">
        <v>26</v>
      </c>
      <c r="P2484" s="6"/>
      <c r="Q2484" s="6"/>
      <c r="R2484" s="6"/>
      <c r="S2484" s="6"/>
      <c r="T2484" s="69">
        <v>368</v>
      </c>
      <c r="U2484" s="6"/>
      <c r="V2484" s="48">
        <v>39653</v>
      </c>
      <c r="W2484" s="6" t="s">
        <v>27</v>
      </c>
    </row>
    <row r="2485" spans="1:23" s="49" customFormat="1" ht="15" customHeight="1" x14ac:dyDescent="0.25">
      <c r="A2485" s="81" t="s">
        <v>54</v>
      </c>
      <c r="B2485" s="58" t="s">
        <v>143</v>
      </c>
      <c r="C2485" s="72" t="s">
        <v>24</v>
      </c>
      <c r="D2485" s="58" t="s">
        <v>11399</v>
      </c>
      <c r="E2485" s="58" t="s">
        <v>14098</v>
      </c>
      <c r="F2485" s="58" t="s">
        <v>16985</v>
      </c>
      <c r="G2485" s="60" t="s">
        <v>25</v>
      </c>
      <c r="H2485" s="58">
        <v>2001044578</v>
      </c>
      <c r="I2485" s="58" t="s">
        <v>3869</v>
      </c>
      <c r="J2485" s="13" t="s">
        <v>111</v>
      </c>
      <c r="K2485" s="13"/>
      <c r="L2485" s="14"/>
      <c r="M2485" s="54"/>
      <c r="N2485" s="6"/>
      <c r="O2485" s="58" t="s">
        <v>26</v>
      </c>
      <c r="P2485" s="6"/>
      <c r="Q2485" s="6"/>
      <c r="R2485" s="6"/>
      <c r="S2485" s="6"/>
      <c r="T2485" s="69">
        <v>3462</v>
      </c>
      <c r="U2485" s="6"/>
      <c r="V2485" s="48">
        <v>39576</v>
      </c>
      <c r="W2485" s="6" t="s">
        <v>27</v>
      </c>
    </row>
    <row r="2486" spans="1:23" s="49" customFormat="1" ht="15" customHeight="1" x14ac:dyDescent="0.25">
      <c r="A2486" s="81" t="s">
        <v>49</v>
      </c>
      <c r="B2486" s="58" t="s">
        <v>150</v>
      </c>
      <c r="C2486" s="72" t="s">
        <v>50</v>
      </c>
      <c r="D2486" s="58" t="s">
        <v>11400</v>
      </c>
      <c r="E2486" s="58" t="s">
        <v>14099</v>
      </c>
      <c r="F2486" s="58" t="s">
        <v>16986</v>
      </c>
      <c r="G2486" s="60" t="s">
        <v>25</v>
      </c>
      <c r="H2486" s="58">
        <v>2000736956</v>
      </c>
      <c r="I2486" s="58" t="s">
        <v>9079</v>
      </c>
      <c r="J2486" s="13" t="s">
        <v>111</v>
      </c>
      <c r="K2486" s="13"/>
      <c r="L2486" s="14"/>
      <c r="M2486" s="54"/>
      <c r="N2486" s="6"/>
      <c r="O2486" s="58" t="s">
        <v>26</v>
      </c>
      <c r="P2486" s="6"/>
      <c r="Q2486" s="6"/>
      <c r="R2486" s="6"/>
      <c r="S2486" s="6"/>
      <c r="T2486" s="69">
        <v>0.02</v>
      </c>
      <c r="U2486" s="6"/>
      <c r="V2486" s="48">
        <v>39743</v>
      </c>
      <c r="W2486" s="6" t="s">
        <v>27</v>
      </c>
    </row>
    <row r="2487" spans="1:23" s="49" customFormat="1" ht="15" customHeight="1" x14ac:dyDescent="0.25">
      <c r="A2487" s="81" t="s">
        <v>103</v>
      </c>
      <c r="B2487" s="58" t="s">
        <v>144</v>
      </c>
      <c r="C2487" s="72" t="s">
        <v>24</v>
      </c>
      <c r="D2487" s="58" t="s">
        <v>11401</v>
      </c>
      <c r="E2487" s="58" t="s">
        <v>14100</v>
      </c>
      <c r="F2487" s="58" t="s">
        <v>16987</v>
      </c>
      <c r="G2487" s="60" t="s">
        <v>25</v>
      </c>
      <c r="H2487" s="58">
        <v>2001022191</v>
      </c>
      <c r="I2487" s="58" t="s">
        <v>9079</v>
      </c>
      <c r="J2487" s="13" t="s">
        <v>111</v>
      </c>
      <c r="K2487" s="13"/>
      <c r="L2487" s="14"/>
      <c r="M2487" s="54"/>
      <c r="N2487" s="6"/>
      <c r="O2487" s="58" t="s">
        <v>26</v>
      </c>
      <c r="P2487" s="6"/>
      <c r="Q2487" s="6"/>
      <c r="R2487" s="6"/>
      <c r="S2487" s="6"/>
      <c r="T2487" s="69">
        <v>0.81</v>
      </c>
      <c r="U2487" s="6"/>
      <c r="V2487" s="48">
        <v>39665</v>
      </c>
      <c r="W2487" s="6" t="s">
        <v>27</v>
      </c>
    </row>
    <row r="2488" spans="1:23" s="49" customFormat="1" ht="15" customHeight="1" x14ac:dyDescent="0.25">
      <c r="A2488" s="81" t="s">
        <v>54</v>
      </c>
      <c r="B2488" s="58" t="s">
        <v>143</v>
      </c>
      <c r="C2488" s="72" t="s">
        <v>24</v>
      </c>
      <c r="D2488" s="58" t="s">
        <v>11402</v>
      </c>
      <c r="E2488" s="58" t="s">
        <v>14101</v>
      </c>
      <c r="F2488" s="58" t="s">
        <v>16988</v>
      </c>
      <c r="G2488" s="60" t="s">
        <v>25</v>
      </c>
      <c r="H2488" s="58">
        <v>2001060058</v>
      </c>
      <c r="I2488" s="58" t="s">
        <v>3869</v>
      </c>
      <c r="J2488" s="13" t="s">
        <v>111</v>
      </c>
      <c r="K2488" s="13"/>
      <c r="L2488" s="14"/>
      <c r="M2488" s="54"/>
      <c r="N2488" s="6"/>
      <c r="O2488" s="58" t="s">
        <v>26</v>
      </c>
      <c r="P2488" s="6"/>
      <c r="Q2488" s="6"/>
      <c r="R2488" s="6"/>
      <c r="S2488" s="6"/>
      <c r="T2488" s="69">
        <v>396</v>
      </c>
      <c r="U2488" s="6"/>
      <c r="V2488" s="48">
        <v>39576</v>
      </c>
      <c r="W2488" s="6" t="s">
        <v>27</v>
      </c>
    </row>
    <row r="2489" spans="1:23" s="49" customFormat="1" ht="15" customHeight="1" x14ac:dyDescent="0.25">
      <c r="A2489" s="81" t="s">
        <v>49</v>
      </c>
      <c r="B2489" s="58" t="s">
        <v>150</v>
      </c>
      <c r="C2489" s="72" t="s">
        <v>50</v>
      </c>
      <c r="D2489" s="58" t="s">
        <v>11403</v>
      </c>
      <c r="E2489" s="58" t="s">
        <v>14102</v>
      </c>
      <c r="F2489" s="58" t="s">
        <v>16989</v>
      </c>
      <c r="G2489" s="60" t="s">
        <v>25</v>
      </c>
      <c r="H2489" s="58">
        <v>2000742301</v>
      </c>
      <c r="I2489" s="58" t="s">
        <v>3869</v>
      </c>
      <c r="J2489" s="13" t="s">
        <v>111</v>
      </c>
      <c r="K2489" s="13"/>
      <c r="L2489" s="14"/>
      <c r="M2489" s="54"/>
      <c r="N2489" s="6"/>
      <c r="O2489" s="58" t="s">
        <v>26</v>
      </c>
      <c r="P2489" s="6"/>
      <c r="Q2489" s="6"/>
      <c r="R2489" s="6"/>
      <c r="S2489" s="6"/>
      <c r="T2489" s="69">
        <v>28</v>
      </c>
      <c r="U2489" s="6"/>
      <c r="V2489" s="48">
        <v>39748</v>
      </c>
      <c r="W2489" s="6" t="s">
        <v>27</v>
      </c>
    </row>
    <row r="2490" spans="1:23" s="49" customFormat="1" ht="15" customHeight="1" x14ac:dyDescent="0.25">
      <c r="A2490" s="81" t="s">
        <v>103</v>
      </c>
      <c r="B2490" s="58" t="s">
        <v>144</v>
      </c>
      <c r="C2490" s="72" t="s">
        <v>24</v>
      </c>
      <c r="D2490" s="58" t="s">
        <v>11404</v>
      </c>
      <c r="E2490" s="58" t="s">
        <v>14103</v>
      </c>
      <c r="F2490" s="58" t="s">
        <v>16962</v>
      </c>
      <c r="G2490" s="60" t="s">
        <v>25</v>
      </c>
      <c r="H2490" s="58">
        <v>2001013257</v>
      </c>
      <c r="I2490" s="58" t="s">
        <v>3869</v>
      </c>
      <c r="J2490" s="13" t="s">
        <v>111</v>
      </c>
      <c r="K2490" s="13"/>
      <c r="L2490" s="14"/>
      <c r="M2490" s="54"/>
      <c r="N2490" s="6"/>
      <c r="O2490" s="58" t="s">
        <v>26</v>
      </c>
      <c r="P2490" s="6"/>
      <c r="Q2490" s="6"/>
      <c r="R2490" s="6"/>
      <c r="S2490" s="6"/>
      <c r="T2490" s="69">
        <v>366.5</v>
      </c>
      <c r="U2490" s="6"/>
      <c r="V2490" s="48">
        <v>39676</v>
      </c>
      <c r="W2490" s="6" t="s">
        <v>27</v>
      </c>
    </row>
    <row r="2491" spans="1:23" s="49" customFormat="1" ht="15" customHeight="1" x14ac:dyDescent="0.25">
      <c r="A2491" s="81" t="s">
        <v>54</v>
      </c>
      <c r="B2491" s="58" t="s">
        <v>143</v>
      </c>
      <c r="C2491" s="72" t="s">
        <v>24</v>
      </c>
      <c r="D2491" s="58" t="s">
        <v>11405</v>
      </c>
      <c r="E2491" s="58" t="s">
        <v>14104</v>
      </c>
      <c r="F2491" s="58" t="s">
        <v>16990</v>
      </c>
      <c r="G2491" s="60" t="s">
        <v>25</v>
      </c>
      <c r="H2491" s="58">
        <v>2001049693</v>
      </c>
      <c r="I2491" s="58" t="s">
        <v>9079</v>
      </c>
      <c r="J2491" s="13" t="s">
        <v>111</v>
      </c>
      <c r="K2491" s="13"/>
      <c r="L2491" s="14"/>
      <c r="M2491" s="54"/>
      <c r="N2491" s="6"/>
      <c r="O2491" s="58" t="s">
        <v>26</v>
      </c>
      <c r="P2491" s="6"/>
      <c r="Q2491" s="6"/>
      <c r="R2491" s="6"/>
      <c r="S2491" s="6"/>
      <c r="T2491" s="69">
        <v>0.05</v>
      </c>
      <c r="U2491" s="6"/>
      <c r="V2491" s="48">
        <v>39589</v>
      </c>
      <c r="W2491" s="6" t="s">
        <v>27</v>
      </c>
    </row>
    <row r="2492" spans="1:23" s="49" customFormat="1" ht="15" customHeight="1" x14ac:dyDescent="0.25">
      <c r="A2492" s="81" t="s">
        <v>49</v>
      </c>
      <c r="B2492" s="58" t="s">
        <v>150</v>
      </c>
      <c r="C2492" s="72" t="s">
        <v>50</v>
      </c>
      <c r="D2492" s="58" t="s">
        <v>11406</v>
      </c>
      <c r="E2492" s="58" t="s">
        <v>14105</v>
      </c>
      <c r="F2492" s="58" t="s">
        <v>16991</v>
      </c>
      <c r="G2492" s="60" t="s">
        <v>25</v>
      </c>
      <c r="H2492" s="58">
        <v>2000757236</v>
      </c>
      <c r="I2492" s="58" t="s">
        <v>9079</v>
      </c>
      <c r="J2492" s="13" t="s">
        <v>111</v>
      </c>
      <c r="K2492" s="13"/>
      <c r="L2492" s="14"/>
      <c r="M2492" s="54"/>
      <c r="N2492" s="6"/>
      <c r="O2492" s="58" t="s">
        <v>26</v>
      </c>
      <c r="P2492" s="6"/>
      <c r="Q2492" s="6"/>
      <c r="R2492" s="6"/>
      <c r="S2492" s="6"/>
      <c r="T2492" s="69">
        <v>0.08</v>
      </c>
      <c r="U2492" s="6"/>
      <c r="V2492" s="48">
        <v>39756</v>
      </c>
      <c r="W2492" s="6" t="s">
        <v>27</v>
      </c>
    </row>
    <row r="2493" spans="1:23" s="49" customFormat="1" ht="15" customHeight="1" x14ac:dyDescent="0.25">
      <c r="A2493" s="81" t="s">
        <v>103</v>
      </c>
      <c r="B2493" s="58" t="s">
        <v>144</v>
      </c>
      <c r="C2493" s="72" t="s">
        <v>24</v>
      </c>
      <c r="D2493" s="58" t="s">
        <v>11407</v>
      </c>
      <c r="E2493" s="58" t="s">
        <v>1414</v>
      </c>
      <c r="F2493" s="58" t="s">
        <v>16992</v>
      </c>
      <c r="G2493" s="60" t="s">
        <v>25</v>
      </c>
      <c r="H2493" s="58">
        <v>2001016493</v>
      </c>
      <c r="I2493" s="58" t="s">
        <v>3869</v>
      </c>
      <c r="J2493" s="13" t="s">
        <v>111</v>
      </c>
      <c r="K2493" s="13"/>
      <c r="L2493" s="14"/>
      <c r="M2493" s="54"/>
      <c r="N2493" s="6"/>
      <c r="O2493" s="58" t="s">
        <v>26</v>
      </c>
      <c r="P2493" s="6"/>
      <c r="Q2493" s="6"/>
      <c r="R2493" s="6"/>
      <c r="S2493" s="6"/>
      <c r="T2493" s="69">
        <v>150</v>
      </c>
      <c r="U2493" s="6"/>
      <c r="V2493" s="48">
        <v>39689</v>
      </c>
      <c r="W2493" s="6" t="s">
        <v>27</v>
      </c>
    </row>
    <row r="2494" spans="1:23" s="49" customFormat="1" ht="15" customHeight="1" x14ac:dyDescent="0.25">
      <c r="A2494" s="81" t="s">
        <v>49</v>
      </c>
      <c r="B2494" s="58" t="s">
        <v>150</v>
      </c>
      <c r="C2494" s="72" t="s">
        <v>50</v>
      </c>
      <c r="D2494" s="58" t="s">
        <v>11408</v>
      </c>
      <c r="E2494" s="58" t="s">
        <v>12516</v>
      </c>
      <c r="F2494" s="58" t="s">
        <v>16993</v>
      </c>
      <c r="G2494" s="60" t="s">
        <v>25</v>
      </c>
      <c r="H2494" s="58">
        <v>2000753637</v>
      </c>
      <c r="I2494" s="58" t="s">
        <v>9079</v>
      </c>
      <c r="J2494" s="13" t="s">
        <v>111</v>
      </c>
      <c r="K2494" s="13"/>
      <c r="L2494" s="14"/>
      <c r="M2494" s="54"/>
      <c r="N2494" s="6"/>
      <c r="O2494" s="58" t="s">
        <v>26</v>
      </c>
      <c r="P2494" s="6"/>
      <c r="Q2494" s="6"/>
      <c r="R2494" s="6"/>
      <c r="S2494" s="6"/>
      <c r="T2494" s="69">
        <v>1.42</v>
      </c>
      <c r="U2494" s="6"/>
      <c r="V2494" s="48">
        <v>39757</v>
      </c>
      <c r="W2494" s="6" t="s">
        <v>27</v>
      </c>
    </row>
    <row r="2495" spans="1:23" s="49" customFormat="1" ht="15" customHeight="1" x14ac:dyDescent="0.25">
      <c r="A2495" s="81" t="s">
        <v>103</v>
      </c>
      <c r="B2495" s="58" t="s">
        <v>144</v>
      </c>
      <c r="C2495" s="72" t="s">
        <v>24</v>
      </c>
      <c r="D2495" s="58" t="s">
        <v>11409</v>
      </c>
      <c r="E2495" s="58" t="s">
        <v>14106</v>
      </c>
      <c r="F2495" s="58" t="s">
        <v>16994</v>
      </c>
      <c r="G2495" s="60" t="s">
        <v>25</v>
      </c>
      <c r="H2495" s="58">
        <v>2001016795</v>
      </c>
      <c r="I2495" s="58" t="s">
        <v>3869</v>
      </c>
      <c r="J2495" s="13" t="s">
        <v>111</v>
      </c>
      <c r="K2495" s="13"/>
      <c r="L2495" s="14"/>
      <c r="M2495" s="54"/>
      <c r="N2495" s="6"/>
      <c r="O2495" s="58" t="s">
        <v>26</v>
      </c>
      <c r="P2495" s="6"/>
      <c r="Q2495" s="6"/>
      <c r="R2495" s="6"/>
      <c r="S2495" s="6"/>
      <c r="T2495" s="69">
        <v>2958</v>
      </c>
      <c r="U2495" s="6"/>
      <c r="V2495" s="48">
        <v>14495</v>
      </c>
      <c r="W2495" s="6" t="s">
        <v>27</v>
      </c>
    </row>
    <row r="2496" spans="1:23" s="49" customFormat="1" ht="15" customHeight="1" x14ac:dyDescent="0.25">
      <c r="A2496" s="81" t="s">
        <v>54</v>
      </c>
      <c r="B2496" s="58" t="s">
        <v>143</v>
      </c>
      <c r="C2496" s="72" t="s">
        <v>24</v>
      </c>
      <c r="D2496" s="58">
        <v>3710117837317</v>
      </c>
      <c r="E2496" s="58" t="s">
        <v>14107</v>
      </c>
      <c r="F2496" s="58" t="s">
        <v>16995</v>
      </c>
      <c r="G2496" s="60" t="s">
        <v>25</v>
      </c>
      <c r="H2496" s="58">
        <v>2000956484</v>
      </c>
      <c r="I2496" s="58" t="s">
        <v>3869</v>
      </c>
      <c r="J2496" s="13" t="s">
        <v>111</v>
      </c>
      <c r="K2496" s="13"/>
      <c r="L2496" s="14"/>
      <c r="M2496" s="54"/>
      <c r="N2496" s="6"/>
      <c r="O2496" s="58" t="s">
        <v>26</v>
      </c>
      <c r="P2496" s="6"/>
      <c r="Q2496" s="6"/>
      <c r="R2496" s="6"/>
      <c r="S2496" s="6"/>
      <c r="T2496" s="69">
        <v>3762</v>
      </c>
      <c r="U2496" s="6"/>
      <c r="V2496" s="48">
        <v>14310</v>
      </c>
      <c r="W2496" s="6" t="s">
        <v>27</v>
      </c>
    </row>
    <row r="2497" spans="1:23" s="49" customFormat="1" ht="15" customHeight="1" x14ac:dyDescent="0.25">
      <c r="A2497" s="81" t="s">
        <v>49</v>
      </c>
      <c r="B2497" s="58" t="s">
        <v>150</v>
      </c>
      <c r="C2497" s="72" t="s">
        <v>50</v>
      </c>
      <c r="D2497" s="58" t="s">
        <v>11410</v>
      </c>
      <c r="E2497" s="58" t="s">
        <v>14108</v>
      </c>
      <c r="F2497" s="58" t="s">
        <v>16996</v>
      </c>
      <c r="G2497" s="60" t="s">
        <v>25</v>
      </c>
      <c r="H2497" s="58">
        <v>2000754997</v>
      </c>
      <c r="I2497" s="58" t="s">
        <v>9079</v>
      </c>
      <c r="J2497" s="13" t="s">
        <v>111</v>
      </c>
      <c r="K2497" s="13"/>
      <c r="L2497" s="14"/>
      <c r="M2497" s="54"/>
      <c r="N2497" s="6"/>
      <c r="O2497" s="58" t="s">
        <v>26</v>
      </c>
      <c r="P2497" s="6"/>
      <c r="Q2497" s="6"/>
      <c r="R2497" s="6"/>
      <c r="S2497" s="6"/>
      <c r="T2497" s="69">
        <v>0.17</v>
      </c>
      <c r="U2497" s="6"/>
      <c r="V2497" s="48">
        <v>39757</v>
      </c>
      <c r="W2497" s="6" t="s">
        <v>27</v>
      </c>
    </row>
    <row r="2498" spans="1:23" s="49" customFormat="1" ht="15" customHeight="1" x14ac:dyDescent="0.25">
      <c r="A2498" s="81" t="s">
        <v>103</v>
      </c>
      <c r="B2498" s="58" t="s">
        <v>144</v>
      </c>
      <c r="C2498" s="72" t="s">
        <v>24</v>
      </c>
      <c r="D2498" s="58" t="s">
        <v>11411</v>
      </c>
      <c r="E2498" s="58" t="s">
        <v>14109</v>
      </c>
      <c r="F2498" s="58" t="s">
        <v>16997</v>
      </c>
      <c r="G2498" s="60" t="s">
        <v>25</v>
      </c>
      <c r="H2498" s="58">
        <v>2001014326</v>
      </c>
      <c r="I2498" s="58" t="s">
        <v>9079</v>
      </c>
      <c r="J2498" s="13" t="s">
        <v>111</v>
      </c>
      <c r="K2498" s="13"/>
      <c r="L2498" s="14"/>
      <c r="M2498" s="54"/>
      <c r="N2498" s="6"/>
      <c r="O2498" s="58" t="s">
        <v>26</v>
      </c>
      <c r="P2498" s="6"/>
      <c r="Q2498" s="6"/>
      <c r="R2498" s="6"/>
      <c r="S2498" s="6"/>
      <c r="T2498" s="69">
        <v>6231.62</v>
      </c>
      <c r="U2498" s="6"/>
      <c r="V2498" s="48">
        <v>14556</v>
      </c>
      <c r="W2498" s="6" t="s">
        <v>27</v>
      </c>
    </row>
    <row r="2499" spans="1:23" s="49" customFormat="1" ht="15" customHeight="1" x14ac:dyDescent="0.25">
      <c r="A2499" s="81" t="s">
        <v>54</v>
      </c>
      <c r="B2499" s="58" t="s">
        <v>143</v>
      </c>
      <c r="C2499" s="72" t="s">
        <v>24</v>
      </c>
      <c r="D2499" s="58" t="s">
        <v>11412</v>
      </c>
      <c r="E2499" s="58" t="s">
        <v>11989</v>
      </c>
      <c r="F2499" s="58" t="s">
        <v>16998</v>
      </c>
      <c r="G2499" s="60" t="s">
        <v>25</v>
      </c>
      <c r="H2499" s="58">
        <v>2001049367</v>
      </c>
      <c r="I2499" s="58" t="s">
        <v>9079</v>
      </c>
      <c r="J2499" s="13" t="s">
        <v>111</v>
      </c>
      <c r="K2499" s="13"/>
      <c r="L2499" s="14"/>
      <c r="M2499" s="54"/>
      <c r="N2499" s="6"/>
      <c r="O2499" s="58" t="s">
        <v>26</v>
      </c>
      <c r="P2499" s="6"/>
      <c r="Q2499" s="6"/>
      <c r="R2499" s="6"/>
      <c r="S2499" s="6"/>
      <c r="T2499" s="69">
        <v>3423.54</v>
      </c>
      <c r="U2499" s="6"/>
      <c r="V2499" s="48">
        <v>14555</v>
      </c>
      <c r="W2499" s="6" t="s">
        <v>27</v>
      </c>
    </row>
    <row r="2500" spans="1:23" s="49" customFormat="1" ht="15" customHeight="1" x14ac:dyDescent="0.25">
      <c r="A2500" s="81" t="s">
        <v>49</v>
      </c>
      <c r="B2500" s="58" t="s">
        <v>150</v>
      </c>
      <c r="C2500" s="72" t="s">
        <v>50</v>
      </c>
      <c r="D2500" s="58" t="s">
        <v>11413</v>
      </c>
      <c r="E2500" s="58" t="s">
        <v>14110</v>
      </c>
      <c r="F2500" s="58" t="s">
        <v>16999</v>
      </c>
      <c r="G2500" s="60" t="s">
        <v>25</v>
      </c>
      <c r="H2500" s="58">
        <v>2000753028</v>
      </c>
      <c r="I2500" s="58" t="s">
        <v>9079</v>
      </c>
      <c r="J2500" s="13" t="s">
        <v>111</v>
      </c>
      <c r="K2500" s="13"/>
      <c r="L2500" s="14"/>
      <c r="M2500" s="54"/>
      <c r="N2500" s="6"/>
      <c r="O2500" s="58" t="s">
        <v>26</v>
      </c>
      <c r="P2500" s="6"/>
      <c r="Q2500" s="6"/>
      <c r="R2500" s="6"/>
      <c r="S2500" s="6"/>
      <c r="T2500" s="69">
        <v>0.14000000000000001</v>
      </c>
      <c r="U2500" s="6"/>
      <c r="V2500" s="48">
        <v>39759</v>
      </c>
      <c r="W2500" s="6" t="s">
        <v>27</v>
      </c>
    </row>
    <row r="2501" spans="1:23" s="49" customFormat="1" ht="15" customHeight="1" x14ac:dyDescent="0.25">
      <c r="A2501" s="81" t="s">
        <v>103</v>
      </c>
      <c r="B2501" s="58" t="s">
        <v>144</v>
      </c>
      <c r="C2501" s="72" t="s">
        <v>24</v>
      </c>
      <c r="D2501" s="58" t="s">
        <v>11414</v>
      </c>
      <c r="E2501" s="58" t="s">
        <v>14111</v>
      </c>
      <c r="F2501" s="58" t="s">
        <v>16962</v>
      </c>
      <c r="G2501" s="60" t="s">
        <v>25</v>
      </c>
      <c r="H2501" s="58">
        <v>2001018925</v>
      </c>
      <c r="I2501" s="58" t="s">
        <v>3869</v>
      </c>
      <c r="J2501" s="13" t="s">
        <v>111</v>
      </c>
      <c r="K2501" s="13"/>
      <c r="L2501" s="14"/>
      <c r="M2501" s="54"/>
      <c r="N2501" s="6"/>
      <c r="O2501" s="58" t="s">
        <v>26</v>
      </c>
      <c r="P2501" s="6"/>
      <c r="Q2501" s="6"/>
      <c r="R2501" s="6"/>
      <c r="S2501" s="6"/>
      <c r="T2501" s="69">
        <v>405.5</v>
      </c>
      <c r="U2501" s="6"/>
      <c r="V2501" s="48">
        <v>14446</v>
      </c>
      <c r="W2501" s="6" t="s">
        <v>27</v>
      </c>
    </row>
    <row r="2502" spans="1:23" s="49" customFormat="1" ht="15" customHeight="1" x14ac:dyDescent="0.25">
      <c r="A2502" s="81" t="s">
        <v>49</v>
      </c>
      <c r="B2502" s="58" t="s">
        <v>150</v>
      </c>
      <c r="C2502" s="72" t="s">
        <v>50</v>
      </c>
      <c r="D2502" s="58" t="s">
        <v>11415</v>
      </c>
      <c r="E2502" s="58" t="s">
        <v>14112</v>
      </c>
      <c r="F2502" s="58" t="s">
        <v>17000</v>
      </c>
      <c r="G2502" s="60" t="s">
        <v>25</v>
      </c>
      <c r="H2502" s="58">
        <v>2000742085</v>
      </c>
      <c r="I2502" s="58" t="s">
        <v>3869</v>
      </c>
      <c r="J2502" s="13" t="s">
        <v>111</v>
      </c>
      <c r="K2502" s="13"/>
      <c r="L2502" s="14"/>
      <c r="M2502" s="54"/>
      <c r="N2502" s="6"/>
      <c r="O2502" s="58" t="s">
        <v>26</v>
      </c>
      <c r="P2502" s="6"/>
      <c r="Q2502" s="6"/>
      <c r="R2502" s="6"/>
      <c r="S2502" s="6"/>
      <c r="T2502" s="69">
        <v>78</v>
      </c>
      <c r="U2502" s="6"/>
      <c r="V2502" s="48">
        <v>39762</v>
      </c>
      <c r="W2502" s="6" t="s">
        <v>27</v>
      </c>
    </row>
    <row r="2503" spans="1:23" s="49" customFormat="1" ht="15" customHeight="1" x14ac:dyDescent="0.25">
      <c r="A2503" s="81" t="s">
        <v>54</v>
      </c>
      <c r="B2503" s="58" t="s">
        <v>143</v>
      </c>
      <c r="C2503" s="72" t="s">
        <v>24</v>
      </c>
      <c r="D2503" s="58" t="s">
        <v>11416</v>
      </c>
      <c r="E2503" s="58" t="s">
        <v>14113</v>
      </c>
      <c r="F2503" s="58" t="s">
        <v>17001</v>
      </c>
      <c r="G2503" s="60" t="s">
        <v>25</v>
      </c>
      <c r="H2503" s="58">
        <v>2001056126</v>
      </c>
      <c r="I2503" s="58" t="s">
        <v>9079</v>
      </c>
      <c r="J2503" s="13" t="s">
        <v>111</v>
      </c>
      <c r="K2503" s="13"/>
      <c r="L2503" s="14"/>
      <c r="M2503" s="54"/>
      <c r="N2503" s="6"/>
      <c r="O2503" s="58" t="s">
        <v>26</v>
      </c>
      <c r="P2503" s="6"/>
      <c r="Q2503" s="6"/>
      <c r="R2503" s="6"/>
      <c r="S2503" s="6"/>
      <c r="T2503" s="69">
        <v>0.33</v>
      </c>
      <c r="U2503" s="6"/>
      <c r="V2503" s="48">
        <v>14420</v>
      </c>
      <c r="W2503" s="6" t="s">
        <v>27</v>
      </c>
    </row>
    <row r="2504" spans="1:23" s="49" customFormat="1" ht="15" customHeight="1" x14ac:dyDescent="0.25">
      <c r="A2504" s="81" t="s">
        <v>49</v>
      </c>
      <c r="B2504" s="58" t="s">
        <v>150</v>
      </c>
      <c r="C2504" s="72" t="s">
        <v>50</v>
      </c>
      <c r="D2504" s="58" t="s">
        <v>11417</v>
      </c>
      <c r="E2504" s="58" t="s">
        <v>14114</v>
      </c>
      <c r="F2504" s="58" t="s">
        <v>17002</v>
      </c>
      <c r="G2504" s="60" t="s">
        <v>25</v>
      </c>
      <c r="H2504" s="58">
        <v>2000735418</v>
      </c>
      <c r="I2504" s="58" t="s">
        <v>9079</v>
      </c>
      <c r="J2504" s="13" t="s">
        <v>111</v>
      </c>
      <c r="K2504" s="13"/>
      <c r="L2504" s="14"/>
      <c r="M2504" s="54"/>
      <c r="N2504" s="6"/>
      <c r="O2504" s="58" t="s">
        <v>26</v>
      </c>
      <c r="P2504" s="6"/>
      <c r="Q2504" s="6"/>
      <c r="R2504" s="6"/>
      <c r="S2504" s="6"/>
      <c r="T2504" s="69">
        <v>7.0000000000000007E-2</v>
      </c>
      <c r="U2504" s="6"/>
      <c r="V2504" s="48">
        <v>39765</v>
      </c>
      <c r="W2504" s="6" t="s">
        <v>27</v>
      </c>
    </row>
    <row r="2505" spans="1:23" s="49" customFormat="1" ht="15" customHeight="1" x14ac:dyDescent="0.25">
      <c r="A2505" s="81" t="s">
        <v>54</v>
      </c>
      <c r="B2505" s="58" t="s">
        <v>143</v>
      </c>
      <c r="C2505" s="72" t="s">
        <v>24</v>
      </c>
      <c r="D2505" s="58" t="s">
        <v>11418</v>
      </c>
      <c r="E2505" s="58" t="s">
        <v>81</v>
      </c>
      <c r="F2505" s="58" t="s">
        <v>17003</v>
      </c>
      <c r="G2505" s="60" t="s">
        <v>25</v>
      </c>
      <c r="H2505" s="58">
        <v>2001061928</v>
      </c>
      <c r="I2505" s="58" t="s">
        <v>3869</v>
      </c>
      <c r="J2505" s="13" t="s">
        <v>111</v>
      </c>
      <c r="K2505" s="13"/>
      <c r="L2505" s="14"/>
      <c r="M2505" s="54"/>
      <c r="N2505" s="6"/>
      <c r="O2505" s="58" t="s">
        <v>26</v>
      </c>
      <c r="P2505" s="6"/>
      <c r="Q2505" s="6"/>
      <c r="R2505" s="6"/>
      <c r="S2505" s="6"/>
      <c r="T2505" s="69">
        <v>1047</v>
      </c>
      <c r="U2505" s="6"/>
      <c r="V2505" s="48">
        <v>39637</v>
      </c>
      <c r="W2505" s="6" t="s">
        <v>27</v>
      </c>
    </row>
    <row r="2506" spans="1:23" s="49" customFormat="1" ht="15" customHeight="1" x14ac:dyDescent="0.25">
      <c r="A2506" s="81" t="s">
        <v>103</v>
      </c>
      <c r="B2506" s="58" t="s">
        <v>144</v>
      </c>
      <c r="C2506" s="72" t="s">
        <v>24</v>
      </c>
      <c r="D2506" s="58" t="s">
        <v>11419</v>
      </c>
      <c r="E2506" s="58" t="s">
        <v>14115</v>
      </c>
      <c r="F2506" s="58" t="s">
        <v>17004</v>
      </c>
      <c r="G2506" s="60" t="s">
        <v>25</v>
      </c>
      <c r="H2506" s="58">
        <v>2001015586</v>
      </c>
      <c r="I2506" s="58" t="s">
        <v>9079</v>
      </c>
      <c r="J2506" s="13" t="s">
        <v>111</v>
      </c>
      <c r="K2506" s="13"/>
      <c r="L2506" s="14"/>
      <c r="M2506" s="54"/>
      <c r="N2506" s="6"/>
      <c r="O2506" s="58" t="s">
        <v>26</v>
      </c>
      <c r="P2506" s="6"/>
      <c r="Q2506" s="6"/>
      <c r="R2506" s="6"/>
      <c r="S2506" s="6"/>
      <c r="T2506" s="69">
        <v>0.1</v>
      </c>
      <c r="U2506" s="6"/>
      <c r="V2506" s="48">
        <v>39757</v>
      </c>
      <c r="W2506" s="6" t="s">
        <v>27</v>
      </c>
    </row>
    <row r="2507" spans="1:23" s="49" customFormat="1" ht="15" customHeight="1" x14ac:dyDescent="0.25">
      <c r="A2507" s="81" t="s">
        <v>49</v>
      </c>
      <c r="B2507" s="58" t="s">
        <v>150</v>
      </c>
      <c r="C2507" s="72" t="s">
        <v>50</v>
      </c>
      <c r="D2507" s="58" t="s">
        <v>11420</v>
      </c>
      <c r="E2507" s="58" t="s">
        <v>14116</v>
      </c>
      <c r="F2507" s="58" t="s">
        <v>17005</v>
      </c>
      <c r="G2507" s="60" t="s">
        <v>25</v>
      </c>
      <c r="H2507" s="58">
        <v>2000753427</v>
      </c>
      <c r="I2507" s="58" t="s">
        <v>9079</v>
      </c>
      <c r="J2507" s="13" t="s">
        <v>111</v>
      </c>
      <c r="K2507" s="13"/>
      <c r="L2507" s="14"/>
      <c r="M2507" s="54"/>
      <c r="N2507" s="6"/>
      <c r="O2507" s="58" t="s">
        <v>26</v>
      </c>
      <c r="P2507" s="6"/>
      <c r="Q2507" s="6"/>
      <c r="R2507" s="6"/>
      <c r="S2507" s="6"/>
      <c r="T2507" s="69">
        <v>0.46</v>
      </c>
      <c r="U2507" s="6"/>
      <c r="V2507" s="48">
        <v>39771</v>
      </c>
      <c r="W2507" s="6" t="s">
        <v>27</v>
      </c>
    </row>
    <row r="2508" spans="1:23" s="49" customFormat="1" ht="15" customHeight="1" x14ac:dyDescent="0.25">
      <c r="A2508" s="81" t="s">
        <v>103</v>
      </c>
      <c r="B2508" s="58" t="s">
        <v>144</v>
      </c>
      <c r="C2508" s="72" t="s">
        <v>24</v>
      </c>
      <c r="D2508" s="58" t="s">
        <v>11421</v>
      </c>
      <c r="E2508" s="58" t="s">
        <v>12073</v>
      </c>
      <c r="F2508" s="58" t="s">
        <v>17006</v>
      </c>
      <c r="G2508" s="60" t="s">
        <v>25</v>
      </c>
      <c r="H2508" s="58">
        <v>2001022768</v>
      </c>
      <c r="I2508" s="58" t="s">
        <v>3869</v>
      </c>
      <c r="J2508" s="13" t="s">
        <v>111</v>
      </c>
      <c r="K2508" s="13"/>
      <c r="L2508" s="14"/>
      <c r="M2508" s="54"/>
      <c r="N2508" s="6"/>
      <c r="O2508" s="58" t="s">
        <v>26</v>
      </c>
      <c r="P2508" s="6"/>
      <c r="Q2508" s="6"/>
      <c r="R2508" s="6"/>
      <c r="S2508" s="6"/>
      <c r="T2508" s="69">
        <v>445</v>
      </c>
      <c r="U2508" s="6"/>
      <c r="V2508" s="48">
        <v>39783</v>
      </c>
      <c r="W2508" s="6" t="s">
        <v>27</v>
      </c>
    </row>
    <row r="2509" spans="1:23" s="49" customFormat="1" ht="15" customHeight="1" x14ac:dyDescent="0.25">
      <c r="A2509" s="81" t="s">
        <v>54</v>
      </c>
      <c r="B2509" s="58" t="s">
        <v>143</v>
      </c>
      <c r="C2509" s="72" t="s">
        <v>24</v>
      </c>
      <c r="D2509" s="58" t="s">
        <v>11422</v>
      </c>
      <c r="E2509" s="58" t="s">
        <v>14117</v>
      </c>
      <c r="F2509" s="58" t="s">
        <v>17007</v>
      </c>
      <c r="G2509" s="60" t="s">
        <v>25</v>
      </c>
      <c r="H2509" s="58">
        <v>2001049747</v>
      </c>
      <c r="I2509" s="58" t="s">
        <v>9079</v>
      </c>
      <c r="J2509" s="13" t="s">
        <v>111</v>
      </c>
      <c r="K2509" s="13"/>
      <c r="L2509" s="14"/>
      <c r="M2509" s="54"/>
      <c r="N2509" s="6"/>
      <c r="O2509" s="58" t="s">
        <v>26</v>
      </c>
      <c r="P2509" s="6"/>
      <c r="Q2509" s="6"/>
      <c r="R2509" s="6"/>
      <c r="S2509" s="6"/>
      <c r="T2509" s="69">
        <v>0.12</v>
      </c>
      <c r="U2509" s="6"/>
      <c r="V2509" s="48">
        <v>39645</v>
      </c>
      <c r="W2509" s="6" t="s">
        <v>27</v>
      </c>
    </row>
    <row r="2510" spans="1:23" s="49" customFormat="1" ht="15" customHeight="1" x14ac:dyDescent="0.25">
      <c r="A2510" s="81" t="s">
        <v>49</v>
      </c>
      <c r="B2510" s="58" t="s">
        <v>150</v>
      </c>
      <c r="C2510" s="72" t="s">
        <v>50</v>
      </c>
      <c r="D2510" s="58" t="s">
        <v>11423</v>
      </c>
      <c r="E2510" s="58" t="s">
        <v>14118</v>
      </c>
      <c r="F2510" s="58" t="s">
        <v>17008</v>
      </c>
      <c r="G2510" s="60" t="s">
        <v>25</v>
      </c>
      <c r="H2510" s="58">
        <v>2000753087</v>
      </c>
      <c r="I2510" s="58" t="s">
        <v>9079</v>
      </c>
      <c r="J2510" s="13" t="s">
        <v>111</v>
      </c>
      <c r="K2510" s="13"/>
      <c r="L2510" s="14"/>
      <c r="M2510" s="54"/>
      <c r="N2510" s="6"/>
      <c r="O2510" s="58" t="s">
        <v>26</v>
      </c>
      <c r="P2510" s="6"/>
      <c r="Q2510" s="6"/>
      <c r="R2510" s="6"/>
      <c r="S2510" s="6"/>
      <c r="T2510" s="69">
        <v>0.13</v>
      </c>
      <c r="U2510" s="6"/>
      <c r="V2510" s="48">
        <v>39774</v>
      </c>
      <c r="W2510" s="6" t="s">
        <v>27</v>
      </c>
    </row>
    <row r="2511" spans="1:23" s="49" customFormat="1" ht="15" customHeight="1" x14ac:dyDescent="0.25">
      <c r="A2511" s="81" t="s">
        <v>54</v>
      </c>
      <c r="B2511" s="58" t="s">
        <v>143</v>
      </c>
      <c r="C2511" s="72" t="s">
        <v>24</v>
      </c>
      <c r="D2511" s="58" t="s">
        <v>11424</v>
      </c>
      <c r="E2511" s="58" t="s">
        <v>14119</v>
      </c>
      <c r="F2511" s="58" t="s">
        <v>17009</v>
      </c>
      <c r="G2511" s="60" t="s">
        <v>25</v>
      </c>
      <c r="H2511" s="58">
        <v>2001049626</v>
      </c>
      <c r="I2511" s="58" t="s">
        <v>9079</v>
      </c>
      <c r="J2511" s="13" t="s">
        <v>111</v>
      </c>
      <c r="K2511" s="13"/>
      <c r="L2511" s="14"/>
      <c r="M2511" s="54"/>
      <c r="N2511" s="6"/>
      <c r="O2511" s="58" t="s">
        <v>26</v>
      </c>
      <c r="P2511" s="6"/>
      <c r="Q2511" s="6"/>
      <c r="R2511" s="6"/>
      <c r="S2511" s="6"/>
      <c r="T2511" s="69">
        <v>0.13</v>
      </c>
      <c r="U2511" s="6"/>
      <c r="V2511" s="48">
        <v>39650</v>
      </c>
      <c r="W2511" s="6" t="s">
        <v>27</v>
      </c>
    </row>
    <row r="2512" spans="1:23" s="49" customFormat="1" ht="15" customHeight="1" x14ac:dyDescent="0.25">
      <c r="A2512" s="81" t="s">
        <v>49</v>
      </c>
      <c r="B2512" s="58" t="s">
        <v>150</v>
      </c>
      <c r="C2512" s="72" t="s">
        <v>50</v>
      </c>
      <c r="D2512" s="58" t="s">
        <v>11425</v>
      </c>
      <c r="E2512" s="58" t="s">
        <v>14120</v>
      </c>
      <c r="F2512" s="58" t="s">
        <v>16809</v>
      </c>
      <c r="G2512" s="60" t="s">
        <v>25</v>
      </c>
      <c r="H2512" s="58">
        <v>2000753109</v>
      </c>
      <c r="I2512" s="58" t="s">
        <v>9079</v>
      </c>
      <c r="J2512" s="13" t="s">
        <v>111</v>
      </c>
      <c r="K2512" s="13"/>
      <c r="L2512" s="14"/>
      <c r="M2512" s="54"/>
      <c r="N2512" s="6"/>
      <c r="O2512" s="58" t="s">
        <v>26</v>
      </c>
      <c r="P2512" s="6"/>
      <c r="Q2512" s="6"/>
      <c r="R2512" s="6"/>
      <c r="S2512" s="6"/>
      <c r="T2512" s="69">
        <v>0.13</v>
      </c>
      <c r="U2512" s="6"/>
      <c r="V2512" s="48">
        <v>39774</v>
      </c>
      <c r="W2512" s="6" t="s">
        <v>27</v>
      </c>
    </row>
    <row r="2513" spans="1:23" s="49" customFormat="1" ht="15" customHeight="1" x14ac:dyDescent="0.25">
      <c r="A2513" s="81" t="s">
        <v>54</v>
      </c>
      <c r="B2513" s="58" t="s">
        <v>143</v>
      </c>
      <c r="C2513" s="72" t="s">
        <v>24</v>
      </c>
      <c r="D2513" s="58" t="s">
        <v>11426</v>
      </c>
      <c r="E2513" s="58" t="s">
        <v>14121</v>
      </c>
      <c r="F2513" s="58" t="s">
        <v>17010</v>
      </c>
      <c r="G2513" s="60" t="s">
        <v>25</v>
      </c>
      <c r="H2513" s="58">
        <v>2001061855</v>
      </c>
      <c r="I2513" s="58" t="s">
        <v>3869</v>
      </c>
      <c r="J2513" s="13" t="s">
        <v>111</v>
      </c>
      <c r="K2513" s="13"/>
      <c r="L2513" s="14"/>
      <c r="M2513" s="54"/>
      <c r="N2513" s="6"/>
      <c r="O2513" s="58" t="s">
        <v>26</v>
      </c>
      <c r="P2513" s="6"/>
      <c r="Q2513" s="6"/>
      <c r="R2513" s="6"/>
      <c r="S2513" s="6"/>
      <c r="T2513" s="69">
        <v>116</v>
      </c>
      <c r="U2513" s="6"/>
      <c r="V2513" s="48">
        <v>39653</v>
      </c>
      <c r="W2513" s="6" t="s">
        <v>27</v>
      </c>
    </row>
    <row r="2514" spans="1:23" s="49" customFormat="1" ht="15" customHeight="1" x14ac:dyDescent="0.25">
      <c r="A2514" s="81" t="s">
        <v>49</v>
      </c>
      <c r="B2514" s="58" t="s">
        <v>150</v>
      </c>
      <c r="C2514" s="72" t="s">
        <v>50</v>
      </c>
      <c r="D2514" s="58" t="s">
        <v>11427</v>
      </c>
      <c r="E2514" s="58" t="s">
        <v>14122</v>
      </c>
      <c r="F2514" s="58" t="s">
        <v>17011</v>
      </c>
      <c r="G2514" s="60" t="s">
        <v>25</v>
      </c>
      <c r="H2514" s="58">
        <v>2000755799</v>
      </c>
      <c r="I2514" s="58" t="s">
        <v>9079</v>
      </c>
      <c r="J2514" s="13" t="s">
        <v>111</v>
      </c>
      <c r="K2514" s="13"/>
      <c r="L2514" s="14"/>
      <c r="M2514" s="54"/>
      <c r="N2514" s="6"/>
      <c r="O2514" s="58" t="s">
        <v>26</v>
      </c>
      <c r="P2514" s="6"/>
      <c r="Q2514" s="6"/>
      <c r="R2514" s="6"/>
      <c r="S2514" s="6"/>
      <c r="T2514" s="69">
        <v>0.13</v>
      </c>
      <c r="U2514" s="6"/>
      <c r="V2514" s="48">
        <v>39776</v>
      </c>
      <c r="W2514" s="6" t="s">
        <v>27</v>
      </c>
    </row>
    <row r="2515" spans="1:23" s="49" customFormat="1" ht="15" customHeight="1" x14ac:dyDescent="0.25">
      <c r="A2515" s="81" t="s">
        <v>54</v>
      </c>
      <c r="B2515" s="58" t="s">
        <v>143</v>
      </c>
      <c r="C2515" s="72" t="s">
        <v>24</v>
      </c>
      <c r="D2515" s="58" t="s">
        <v>11428</v>
      </c>
      <c r="E2515" s="58" t="s">
        <v>14123</v>
      </c>
      <c r="F2515" s="58" t="s">
        <v>17012</v>
      </c>
      <c r="G2515" s="60" t="s">
        <v>25</v>
      </c>
      <c r="H2515" s="58">
        <v>2001049804</v>
      </c>
      <c r="I2515" s="58" t="s">
        <v>9079</v>
      </c>
      <c r="J2515" s="13" t="s">
        <v>111</v>
      </c>
      <c r="K2515" s="13"/>
      <c r="L2515" s="14"/>
      <c r="M2515" s="54"/>
      <c r="N2515" s="6"/>
      <c r="O2515" s="58" t="s">
        <v>26</v>
      </c>
      <c r="P2515" s="6"/>
      <c r="Q2515" s="6"/>
      <c r="R2515" s="6"/>
      <c r="S2515" s="6"/>
      <c r="T2515" s="69">
        <v>357.55</v>
      </c>
      <c r="U2515" s="6"/>
      <c r="V2515" s="48">
        <v>39662</v>
      </c>
      <c r="W2515" s="6" t="s">
        <v>27</v>
      </c>
    </row>
    <row r="2516" spans="1:23" s="49" customFormat="1" ht="15" customHeight="1" x14ac:dyDescent="0.25">
      <c r="A2516" s="81" t="s">
        <v>49</v>
      </c>
      <c r="B2516" s="58" t="s">
        <v>150</v>
      </c>
      <c r="C2516" s="72" t="s">
        <v>50</v>
      </c>
      <c r="D2516" s="58" t="s">
        <v>11429</v>
      </c>
      <c r="E2516" s="58" t="s">
        <v>14124</v>
      </c>
      <c r="F2516" s="58" t="s">
        <v>17013</v>
      </c>
      <c r="G2516" s="60" t="s">
        <v>25</v>
      </c>
      <c r="H2516" s="58">
        <v>2000738924</v>
      </c>
      <c r="I2516" s="58" t="s">
        <v>9079</v>
      </c>
      <c r="J2516" s="13" t="s">
        <v>111</v>
      </c>
      <c r="K2516" s="13"/>
      <c r="L2516" s="14"/>
      <c r="M2516" s="54"/>
      <c r="N2516" s="6"/>
      <c r="O2516" s="58" t="s">
        <v>26</v>
      </c>
      <c r="P2516" s="6"/>
      <c r="Q2516" s="6"/>
      <c r="R2516" s="6"/>
      <c r="S2516" s="6"/>
      <c r="T2516" s="69">
        <v>0.03</v>
      </c>
      <c r="U2516" s="6"/>
      <c r="V2516" s="48">
        <v>39784</v>
      </c>
      <c r="W2516" s="6" t="s">
        <v>27</v>
      </c>
    </row>
    <row r="2517" spans="1:23" s="49" customFormat="1" ht="15" customHeight="1" x14ac:dyDescent="0.25">
      <c r="A2517" s="81" t="s">
        <v>54</v>
      </c>
      <c r="B2517" s="58" t="s">
        <v>143</v>
      </c>
      <c r="C2517" s="72" t="s">
        <v>24</v>
      </c>
      <c r="D2517" s="58" t="s">
        <v>11430</v>
      </c>
      <c r="E2517" s="58" t="s">
        <v>14125</v>
      </c>
      <c r="F2517" s="58" t="s">
        <v>17014</v>
      </c>
      <c r="G2517" s="60" t="s">
        <v>25</v>
      </c>
      <c r="H2517" s="58">
        <v>2001062158</v>
      </c>
      <c r="I2517" s="58" t="s">
        <v>3869</v>
      </c>
      <c r="J2517" s="13" t="s">
        <v>111</v>
      </c>
      <c r="K2517" s="13"/>
      <c r="L2517" s="14"/>
      <c r="M2517" s="54"/>
      <c r="N2517" s="6"/>
      <c r="O2517" s="58" t="s">
        <v>26</v>
      </c>
      <c r="P2517" s="6"/>
      <c r="Q2517" s="6"/>
      <c r="R2517" s="6"/>
      <c r="S2517" s="6"/>
      <c r="T2517" s="69">
        <v>293</v>
      </c>
      <c r="U2517" s="6"/>
      <c r="V2517" s="48">
        <v>39668</v>
      </c>
      <c r="W2517" s="6" t="s">
        <v>27</v>
      </c>
    </row>
    <row r="2518" spans="1:23" s="49" customFormat="1" ht="15" customHeight="1" x14ac:dyDescent="0.25">
      <c r="A2518" s="81" t="s">
        <v>49</v>
      </c>
      <c r="B2518" s="58" t="s">
        <v>150</v>
      </c>
      <c r="C2518" s="72" t="s">
        <v>50</v>
      </c>
      <c r="D2518" s="58" t="s">
        <v>11431</v>
      </c>
      <c r="E2518" s="58" t="s">
        <v>14126</v>
      </c>
      <c r="F2518" s="58" t="s">
        <v>17015</v>
      </c>
      <c r="G2518" s="60" t="s">
        <v>25</v>
      </c>
      <c r="H2518" s="58">
        <v>2000738298</v>
      </c>
      <c r="I2518" s="58" t="s">
        <v>9079</v>
      </c>
      <c r="J2518" s="13" t="s">
        <v>111</v>
      </c>
      <c r="K2518" s="13"/>
      <c r="L2518" s="14"/>
      <c r="M2518" s="54"/>
      <c r="N2518" s="6"/>
      <c r="O2518" s="58" t="s">
        <v>26</v>
      </c>
      <c r="P2518" s="6"/>
      <c r="Q2518" s="6"/>
      <c r="R2518" s="6"/>
      <c r="S2518" s="6"/>
      <c r="T2518" s="69">
        <v>0.17</v>
      </c>
      <c r="U2518" s="6"/>
      <c r="V2518" s="48">
        <v>39788</v>
      </c>
      <c r="W2518" s="6" t="s">
        <v>27</v>
      </c>
    </row>
    <row r="2519" spans="1:23" s="49" customFormat="1" ht="15" customHeight="1" x14ac:dyDescent="0.25">
      <c r="A2519" s="81" t="s">
        <v>54</v>
      </c>
      <c r="B2519" s="58" t="s">
        <v>143</v>
      </c>
      <c r="C2519" s="72" t="s">
        <v>24</v>
      </c>
      <c r="D2519" s="58" t="s">
        <v>11432</v>
      </c>
      <c r="E2519" s="58" t="s">
        <v>14127</v>
      </c>
      <c r="F2519" s="58" t="s">
        <v>17016</v>
      </c>
      <c r="G2519" s="60" t="s">
        <v>25</v>
      </c>
      <c r="H2519" s="58">
        <v>2001063777</v>
      </c>
      <c r="I2519" s="58" t="s">
        <v>3869</v>
      </c>
      <c r="J2519" s="13" t="s">
        <v>111</v>
      </c>
      <c r="K2519" s="13"/>
      <c r="L2519" s="14"/>
      <c r="M2519" s="54"/>
      <c r="N2519" s="6"/>
      <c r="O2519" s="58" t="s">
        <v>26</v>
      </c>
      <c r="P2519" s="6"/>
      <c r="Q2519" s="6"/>
      <c r="R2519" s="6"/>
      <c r="S2519" s="6"/>
      <c r="T2519" s="69">
        <v>1.25</v>
      </c>
      <c r="U2519" s="6"/>
      <c r="V2519" s="48">
        <v>39669</v>
      </c>
      <c r="W2519" s="6" t="s">
        <v>27</v>
      </c>
    </row>
    <row r="2520" spans="1:23" s="49" customFormat="1" ht="15" customHeight="1" x14ac:dyDescent="0.25">
      <c r="A2520" s="81" t="s">
        <v>49</v>
      </c>
      <c r="B2520" s="58" t="s">
        <v>150</v>
      </c>
      <c r="C2520" s="72" t="s">
        <v>50</v>
      </c>
      <c r="D2520" s="58" t="s">
        <v>11433</v>
      </c>
      <c r="E2520" s="58" t="s">
        <v>14128</v>
      </c>
      <c r="F2520" s="58" t="s">
        <v>17017</v>
      </c>
      <c r="G2520" s="60" t="s">
        <v>25</v>
      </c>
      <c r="H2520" s="58">
        <v>2000757104</v>
      </c>
      <c r="I2520" s="58" t="s">
        <v>9079</v>
      </c>
      <c r="J2520" s="13" t="s">
        <v>111</v>
      </c>
      <c r="K2520" s="13"/>
      <c r="L2520" s="14"/>
      <c r="M2520" s="54"/>
      <c r="N2520" s="6"/>
      <c r="O2520" s="58" t="s">
        <v>26</v>
      </c>
      <c r="P2520" s="6"/>
      <c r="Q2520" s="6"/>
      <c r="R2520" s="6"/>
      <c r="S2520" s="6"/>
      <c r="T2520" s="69">
        <v>0.21</v>
      </c>
      <c r="U2520" s="6"/>
      <c r="V2520" s="48">
        <v>39797</v>
      </c>
      <c r="W2520" s="6" t="s">
        <v>27</v>
      </c>
    </row>
    <row r="2521" spans="1:23" s="49" customFormat="1" ht="15" customHeight="1" x14ac:dyDescent="0.25">
      <c r="A2521" s="81" t="s">
        <v>54</v>
      </c>
      <c r="B2521" s="58" t="s">
        <v>143</v>
      </c>
      <c r="C2521" s="72" t="s">
        <v>24</v>
      </c>
      <c r="D2521" s="58" t="s">
        <v>11434</v>
      </c>
      <c r="E2521" s="58" t="s">
        <v>14129</v>
      </c>
      <c r="F2521" s="58" t="s">
        <v>17018</v>
      </c>
      <c r="G2521" s="60" t="s">
        <v>25</v>
      </c>
      <c r="H2521" s="58">
        <v>2001044543</v>
      </c>
      <c r="I2521" s="58" t="s">
        <v>3869</v>
      </c>
      <c r="J2521" s="13" t="s">
        <v>111</v>
      </c>
      <c r="K2521" s="13"/>
      <c r="L2521" s="14"/>
      <c r="M2521" s="54"/>
      <c r="N2521" s="6"/>
      <c r="O2521" s="58" t="s">
        <v>26</v>
      </c>
      <c r="P2521" s="6"/>
      <c r="Q2521" s="6"/>
      <c r="R2521" s="6"/>
      <c r="S2521" s="6"/>
      <c r="T2521" s="69">
        <v>1409</v>
      </c>
      <c r="U2521" s="6"/>
      <c r="V2521" s="48">
        <v>39672</v>
      </c>
      <c r="W2521" s="6" t="s">
        <v>27</v>
      </c>
    </row>
    <row r="2522" spans="1:23" s="49" customFormat="1" ht="15" customHeight="1" x14ac:dyDescent="0.25">
      <c r="A2522" s="81" t="s">
        <v>36</v>
      </c>
      <c r="B2522" s="58" t="s">
        <v>155</v>
      </c>
      <c r="C2522" s="72" t="s">
        <v>24</v>
      </c>
      <c r="D2522" s="58" t="s">
        <v>11435</v>
      </c>
      <c r="E2522" s="58" t="s">
        <v>14130</v>
      </c>
      <c r="F2522" s="58" t="s">
        <v>17019</v>
      </c>
      <c r="G2522" s="60" t="s">
        <v>25</v>
      </c>
      <c r="H2522" s="58">
        <v>2001233354</v>
      </c>
      <c r="I2522" s="58" t="s">
        <v>9079</v>
      </c>
      <c r="J2522" s="13" t="s">
        <v>111</v>
      </c>
      <c r="K2522" s="13"/>
      <c r="L2522" s="14"/>
      <c r="M2522" s="54"/>
      <c r="N2522" s="6"/>
      <c r="O2522" s="58" t="s">
        <v>26</v>
      </c>
      <c r="P2522" s="6"/>
      <c r="Q2522" s="6"/>
      <c r="R2522" s="6"/>
      <c r="S2522" s="6"/>
      <c r="T2522" s="69">
        <v>0.88</v>
      </c>
      <c r="U2522" s="6"/>
      <c r="V2522" s="48">
        <v>39450</v>
      </c>
      <c r="W2522" s="6" t="s">
        <v>27</v>
      </c>
    </row>
    <row r="2523" spans="1:23" s="49" customFormat="1" ht="15" customHeight="1" x14ac:dyDescent="0.25">
      <c r="A2523" s="81" t="s">
        <v>36</v>
      </c>
      <c r="B2523" s="58" t="s">
        <v>155</v>
      </c>
      <c r="C2523" s="72" t="s">
        <v>24</v>
      </c>
      <c r="D2523" s="58" t="s">
        <v>11436</v>
      </c>
      <c r="E2523" s="58" t="s">
        <v>14131</v>
      </c>
      <c r="F2523" s="58" t="s">
        <v>17020</v>
      </c>
      <c r="G2523" s="60" t="s">
        <v>25</v>
      </c>
      <c r="H2523" s="58">
        <v>2001232242</v>
      </c>
      <c r="I2523" s="58" t="s">
        <v>9079</v>
      </c>
      <c r="J2523" s="13" t="s">
        <v>111</v>
      </c>
      <c r="K2523" s="13"/>
      <c r="L2523" s="14"/>
      <c r="M2523" s="54"/>
      <c r="N2523" s="6"/>
      <c r="O2523" s="58" t="s">
        <v>26</v>
      </c>
      <c r="P2523" s="6"/>
      <c r="Q2523" s="6"/>
      <c r="R2523" s="6"/>
      <c r="S2523" s="6"/>
      <c r="T2523" s="69">
        <v>0.03</v>
      </c>
      <c r="U2523" s="6"/>
      <c r="V2523" s="48">
        <v>39452</v>
      </c>
      <c r="W2523" s="6" t="s">
        <v>27</v>
      </c>
    </row>
    <row r="2524" spans="1:23" s="49" customFormat="1" ht="15" customHeight="1" x14ac:dyDescent="0.25">
      <c r="A2524" s="81" t="s">
        <v>54</v>
      </c>
      <c r="B2524" s="58" t="s">
        <v>143</v>
      </c>
      <c r="C2524" s="72" t="s">
        <v>24</v>
      </c>
      <c r="D2524" s="58" t="s">
        <v>11437</v>
      </c>
      <c r="E2524" s="58" t="s">
        <v>14132</v>
      </c>
      <c r="F2524" s="58" t="s">
        <v>17021</v>
      </c>
      <c r="G2524" s="60" t="s">
        <v>25</v>
      </c>
      <c r="H2524" s="58">
        <v>2001052937</v>
      </c>
      <c r="I2524" s="58" t="s">
        <v>3869</v>
      </c>
      <c r="J2524" s="13" t="s">
        <v>111</v>
      </c>
      <c r="K2524" s="13"/>
      <c r="L2524" s="14"/>
      <c r="M2524" s="54"/>
      <c r="N2524" s="6"/>
      <c r="O2524" s="58" t="s">
        <v>26</v>
      </c>
      <c r="P2524" s="6"/>
      <c r="Q2524" s="6"/>
      <c r="R2524" s="6"/>
      <c r="S2524" s="6"/>
      <c r="T2524" s="69">
        <v>0.5</v>
      </c>
      <c r="U2524" s="6"/>
      <c r="V2524" s="48">
        <v>39681</v>
      </c>
      <c r="W2524" s="6" t="s">
        <v>27</v>
      </c>
    </row>
    <row r="2525" spans="1:23" s="49" customFormat="1" ht="15" customHeight="1" x14ac:dyDescent="0.25">
      <c r="A2525" s="81" t="s">
        <v>36</v>
      </c>
      <c r="B2525" s="58" t="s">
        <v>155</v>
      </c>
      <c r="C2525" s="72" t="s">
        <v>24</v>
      </c>
      <c r="D2525" s="58" t="s">
        <v>11438</v>
      </c>
      <c r="E2525" s="58" t="s">
        <v>13519</v>
      </c>
      <c r="F2525" s="58" t="s">
        <v>17022</v>
      </c>
      <c r="G2525" s="60" t="s">
        <v>25</v>
      </c>
      <c r="H2525" s="58">
        <v>2001245228</v>
      </c>
      <c r="I2525" s="58" t="s">
        <v>3869</v>
      </c>
      <c r="J2525" s="13" t="s">
        <v>111</v>
      </c>
      <c r="K2525" s="13"/>
      <c r="L2525" s="14"/>
      <c r="M2525" s="54"/>
      <c r="N2525" s="6"/>
      <c r="O2525" s="58" t="s">
        <v>26</v>
      </c>
      <c r="P2525" s="6"/>
      <c r="Q2525" s="6"/>
      <c r="R2525" s="6"/>
      <c r="S2525" s="6"/>
      <c r="T2525" s="69">
        <v>39</v>
      </c>
      <c r="U2525" s="6"/>
      <c r="V2525" s="48">
        <v>39454</v>
      </c>
      <c r="W2525" s="6" t="s">
        <v>27</v>
      </c>
    </row>
    <row r="2526" spans="1:23" s="49" customFormat="1" ht="15" customHeight="1" x14ac:dyDescent="0.25">
      <c r="A2526" s="81" t="s">
        <v>54</v>
      </c>
      <c r="B2526" s="58" t="s">
        <v>143</v>
      </c>
      <c r="C2526" s="72" t="s">
        <v>24</v>
      </c>
      <c r="D2526" s="58" t="s">
        <v>11439</v>
      </c>
      <c r="E2526" s="58" t="s">
        <v>14133</v>
      </c>
      <c r="F2526" s="58" t="s">
        <v>17023</v>
      </c>
      <c r="G2526" s="60" t="s">
        <v>25</v>
      </c>
      <c r="H2526" s="58">
        <v>2001049901</v>
      </c>
      <c r="I2526" s="58" t="s">
        <v>9079</v>
      </c>
      <c r="J2526" s="13" t="s">
        <v>111</v>
      </c>
      <c r="K2526" s="13"/>
      <c r="L2526" s="14"/>
      <c r="M2526" s="54"/>
      <c r="N2526" s="6"/>
      <c r="O2526" s="58" t="s">
        <v>26</v>
      </c>
      <c r="P2526" s="6"/>
      <c r="Q2526" s="6"/>
      <c r="R2526" s="6"/>
      <c r="S2526" s="6"/>
      <c r="T2526" s="69">
        <v>0.04</v>
      </c>
      <c r="U2526" s="6"/>
      <c r="V2526" s="48">
        <v>39682</v>
      </c>
      <c r="W2526" s="6" t="s">
        <v>27</v>
      </c>
    </row>
    <row r="2527" spans="1:23" s="49" customFormat="1" ht="15" customHeight="1" x14ac:dyDescent="0.25">
      <c r="A2527" s="81" t="s">
        <v>36</v>
      </c>
      <c r="B2527" s="58" t="s">
        <v>155</v>
      </c>
      <c r="C2527" s="72" t="s">
        <v>24</v>
      </c>
      <c r="D2527" s="58" t="s">
        <v>11440</v>
      </c>
      <c r="E2527" s="58" t="s">
        <v>14134</v>
      </c>
      <c r="F2527" s="58" t="s">
        <v>17024</v>
      </c>
      <c r="G2527" s="60" t="s">
        <v>25</v>
      </c>
      <c r="H2527" s="58">
        <v>2001230576</v>
      </c>
      <c r="I2527" s="58" t="s">
        <v>9079</v>
      </c>
      <c r="J2527" s="13" t="s">
        <v>111</v>
      </c>
      <c r="K2527" s="13"/>
      <c r="L2527" s="14"/>
      <c r="M2527" s="54"/>
      <c r="N2527" s="6"/>
      <c r="O2527" s="58" t="s">
        <v>26</v>
      </c>
      <c r="P2527" s="6"/>
      <c r="Q2527" s="6"/>
      <c r="R2527" s="6"/>
      <c r="S2527" s="6"/>
      <c r="T2527" s="69">
        <v>0.6</v>
      </c>
      <c r="U2527" s="6"/>
      <c r="V2527" s="48">
        <v>39459</v>
      </c>
      <c r="W2527" s="6" t="s">
        <v>27</v>
      </c>
    </row>
    <row r="2528" spans="1:23" s="49" customFormat="1" ht="15" customHeight="1" x14ac:dyDescent="0.25">
      <c r="A2528" s="81" t="s">
        <v>54</v>
      </c>
      <c r="B2528" s="58" t="s">
        <v>143</v>
      </c>
      <c r="C2528" s="72" t="s">
        <v>24</v>
      </c>
      <c r="D2528" s="58">
        <v>6110118554155</v>
      </c>
      <c r="E2528" s="58" t="s">
        <v>14135</v>
      </c>
      <c r="F2528" s="58" t="s">
        <v>17025</v>
      </c>
      <c r="G2528" s="60" t="s">
        <v>25</v>
      </c>
      <c r="H2528" s="58">
        <v>2001053038</v>
      </c>
      <c r="I2528" s="58" t="s">
        <v>3869</v>
      </c>
      <c r="J2528" s="13" t="s">
        <v>111</v>
      </c>
      <c r="K2528" s="13"/>
      <c r="L2528" s="14"/>
      <c r="M2528" s="54"/>
      <c r="N2528" s="6"/>
      <c r="O2528" s="58" t="s">
        <v>26</v>
      </c>
      <c r="P2528" s="6"/>
      <c r="Q2528" s="6"/>
      <c r="R2528" s="6"/>
      <c r="S2528" s="6"/>
      <c r="T2528" s="69">
        <v>328</v>
      </c>
      <c r="U2528" s="6"/>
      <c r="V2528" s="48">
        <v>14433</v>
      </c>
      <c r="W2528" s="6" t="s">
        <v>27</v>
      </c>
    </row>
    <row r="2529" spans="1:23" s="49" customFormat="1" ht="15" customHeight="1" x14ac:dyDescent="0.25">
      <c r="A2529" s="81" t="s">
        <v>36</v>
      </c>
      <c r="B2529" s="58" t="s">
        <v>155</v>
      </c>
      <c r="C2529" s="72" t="s">
        <v>24</v>
      </c>
      <c r="D2529" s="58" t="s">
        <v>11441</v>
      </c>
      <c r="E2529" s="58" t="s">
        <v>14136</v>
      </c>
      <c r="F2529" s="58" t="s">
        <v>17026</v>
      </c>
      <c r="G2529" s="60" t="s">
        <v>25</v>
      </c>
      <c r="H2529" s="58">
        <v>2001216344</v>
      </c>
      <c r="I2529" s="58" t="s">
        <v>3869</v>
      </c>
      <c r="J2529" s="13" t="s">
        <v>111</v>
      </c>
      <c r="K2529" s="13"/>
      <c r="L2529" s="14"/>
      <c r="M2529" s="54"/>
      <c r="N2529" s="6"/>
      <c r="O2529" s="58" t="s">
        <v>26</v>
      </c>
      <c r="P2529" s="6"/>
      <c r="Q2529" s="6"/>
      <c r="R2529" s="6"/>
      <c r="S2529" s="6"/>
      <c r="T2529" s="69">
        <v>2600</v>
      </c>
      <c r="U2529" s="6"/>
      <c r="V2529" s="48">
        <v>39464</v>
      </c>
      <c r="W2529" s="6" t="s">
        <v>27</v>
      </c>
    </row>
    <row r="2530" spans="1:23" s="49" customFormat="1" ht="15" customHeight="1" x14ac:dyDescent="0.25">
      <c r="A2530" s="81" t="s">
        <v>54</v>
      </c>
      <c r="B2530" s="58" t="s">
        <v>143</v>
      </c>
      <c r="C2530" s="72" t="s">
        <v>24</v>
      </c>
      <c r="D2530" s="58" t="s">
        <v>11442</v>
      </c>
      <c r="E2530" s="58" t="s">
        <v>14137</v>
      </c>
      <c r="F2530" s="58" t="s">
        <v>17027</v>
      </c>
      <c r="G2530" s="60" t="s">
        <v>25</v>
      </c>
      <c r="H2530" s="58">
        <v>2001056592</v>
      </c>
      <c r="I2530" s="58" t="s">
        <v>9079</v>
      </c>
      <c r="J2530" s="13" t="s">
        <v>111</v>
      </c>
      <c r="K2530" s="13"/>
      <c r="L2530" s="14"/>
      <c r="M2530" s="54"/>
      <c r="N2530" s="6"/>
      <c r="O2530" s="58" t="s">
        <v>26</v>
      </c>
      <c r="P2530" s="6"/>
      <c r="Q2530" s="6"/>
      <c r="R2530" s="6"/>
      <c r="S2530" s="6"/>
      <c r="T2530" s="69">
        <v>1.47</v>
      </c>
      <c r="U2530" s="6"/>
      <c r="V2530" s="48">
        <v>14456</v>
      </c>
      <c r="W2530" s="6" t="s">
        <v>27</v>
      </c>
    </row>
    <row r="2531" spans="1:23" s="49" customFormat="1" ht="15" customHeight="1" x14ac:dyDescent="0.25">
      <c r="A2531" s="81" t="s">
        <v>36</v>
      </c>
      <c r="B2531" s="58" t="s">
        <v>155</v>
      </c>
      <c r="C2531" s="72" t="s">
        <v>24</v>
      </c>
      <c r="D2531" s="58" t="s">
        <v>11443</v>
      </c>
      <c r="E2531" s="58" t="s">
        <v>14138</v>
      </c>
      <c r="F2531" s="58" t="s">
        <v>17028</v>
      </c>
      <c r="G2531" s="60" t="s">
        <v>25</v>
      </c>
      <c r="H2531" s="58">
        <v>2001216409</v>
      </c>
      <c r="I2531" s="58" t="s">
        <v>3869</v>
      </c>
      <c r="J2531" s="13" t="s">
        <v>111</v>
      </c>
      <c r="K2531" s="13"/>
      <c r="L2531" s="14"/>
      <c r="M2531" s="54"/>
      <c r="N2531" s="6"/>
      <c r="O2531" s="58" t="s">
        <v>26</v>
      </c>
      <c r="P2531" s="6"/>
      <c r="Q2531" s="6"/>
      <c r="R2531" s="6"/>
      <c r="S2531" s="6"/>
      <c r="T2531" s="69">
        <v>6768</v>
      </c>
      <c r="U2531" s="6"/>
      <c r="V2531" s="48">
        <v>39464</v>
      </c>
      <c r="W2531" s="6" t="s">
        <v>27</v>
      </c>
    </row>
    <row r="2532" spans="1:23" s="49" customFormat="1" ht="15" customHeight="1" x14ac:dyDescent="0.25">
      <c r="A2532" s="81" t="s">
        <v>36</v>
      </c>
      <c r="B2532" s="58" t="s">
        <v>155</v>
      </c>
      <c r="C2532" s="72" t="s">
        <v>24</v>
      </c>
      <c r="D2532" s="58" t="s">
        <v>11444</v>
      </c>
      <c r="E2532" s="58" t="s">
        <v>14139</v>
      </c>
      <c r="F2532" s="58" t="s">
        <v>17029</v>
      </c>
      <c r="G2532" s="60" t="s">
        <v>25</v>
      </c>
      <c r="H2532" s="58">
        <v>2001216476</v>
      </c>
      <c r="I2532" s="58" t="s">
        <v>3869</v>
      </c>
      <c r="J2532" s="13" t="s">
        <v>111</v>
      </c>
      <c r="K2532" s="13"/>
      <c r="L2532" s="14"/>
      <c r="M2532" s="54"/>
      <c r="N2532" s="6"/>
      <c r="O2532" s="58" t="s">
        <v>26</v>
      </c>
      <c r="P2532" s="6"/>
      <c r="Q2532" s="6"/>
      <c r="R2532" s="6"/>
      <c r="S2532" s="6"/>
      <c r="T2532" s="69">
        <v>3420</v>
      </c>
      <c r="U2532" s="6"/>
      <c r="V2532" s="48">
        <v>39464</v>
      </c>
      <c r="W2532" s="6" t="s">
        <v>27</v>
      </c>
    </row>
    <row r="2533" spans="1:23" s="49" customFormat="1" ht="15" customHeight="1" x14ac:dyDescent="0.25">
      <c r="A2533" s="81" t="s">
        <v>54</v>
      </c>
      <c r="B2533" s="58" t="s">
        <v>143</v>
      </c>
      <c r="C2533" s="72" t="s">
        <v>24</v>
      </c>
      <c r="D2533" s="58" t="s">
        <v>11445</v>
      </c>
      <c r="E2533" s="58" t="s">
        <v>14140</v>
      </c>
      <c r="F2533" s="58" t="s">
        <v>17030</v>
      </c>
      <c r="G2533" s="60" t="s">
        <v>25</v>
      </c>
      <c r="H2533" s="58">
        <v>2001064552</v>
      </c>
      <c r="I2533" s="58" t="s">
        <v>9079</v>
      </c>
      <c r="J2533" s="13" t="s">
        <v>111</v>
      </c>
      <c r="K2533" s="13"/>
      <c r="L2533" s="14"/>
      <c r="M2533" s="54"/>
      <c r="N2533" s="6"/>
      <c r="O2533" s="58" t="s">
        <v>26</v>
      </c>
      <c r="P2533" s="6"/>
      <c r="Q2533" s="6"/>
      <c r="R2533" s="6"/>
      <c r="S2533" s="6"/>
      <c r="T2533" s="69">
        <v>0.7</v>
      </c>
      <c r="U2533" s="6"/>
      <c r="V2533" s="48">
        <v>39738</v>
      </c>
      <c r="W2533" s="6" t="s">
        <v>27</v>
      </c>
    </row>
    <row r="2534" spans="1:23" s="49" customFormat="1" ht="15" customHeight="1" x14ac:dyDescent="0.25">
      <c r="A2534" s="81" t="s">
        <v>36</v>
      </c>
      <c r="B2534" s="58" t="s">
        <v>155</v>
      </c>
      <c r="C2534" s="72" t="s">
        <v>24</v>
      </c>
      <c r="D2534" s="58" t="s">
        <v>11446</v>
      </c>
      <c r="E2534" s="58" t="s">
        <v>14141</v>
      </c>
      <c r="F2534" s="58" t="s">
        <v>17031</v>
      </c>
      <c r="G2534" s="60" t="s">
        <v>25</v>
      </c>
      <c r="H2534" s="58">
        <v>2001246634</v>
      </c>
      <c r="I2534" s="58" t="s">
        <v>3869</v>
      </c>
      <c r="J2534" s="13" t="s">
        <v>111</v>
      </c>
      <c r="K2534" s="13"/>
      <c r="L2534" s="14"/>
      <c r="M2534" s="54"/>
      <c r="N2534" s="6"/>
      <c r="O2534" s="58" t="s">
        <v>26</v>
      </c>
      <c r="P2534" s="6"/>
      <c r="Q2534" s="6"/>
      <c r="R2534" s="6"/>
      <c r="S2534" s="6"/>
      <c r="T2534" s="69">
        <v>1370</v>
      </c>
      <c r="U2534" s="6"/>
      <c r="V2534" s="48">
        <v>39464</v>
      </c>
      <c r="W2534" s="6" t="s">
        <v>27</v>
      </c>
    </row>
    <row r="2535" spans="1:23" s="49" customFormat="1" ht="15" customHeight="1" x14ac:dyDescent="0.25">
      <c r="A2535" s="81" t="s">
        <v>54</v>
      </c>
      <c r="B2535" s="58" t="s">
        <v>143</v>
      </c>
      <c r="C2535" s="72" t="s">
        <v>24</v>
      </c>
      <c r="D2535" s="58" t="s">
        <v>11447</v>
      </c>
      <c r="E2535" s="58" t="s">
        <v>14142</v>
      </c>
      <c r="F2535" s="58" t="s">
        <v>17032</v>
      </c>
      <c r="G2535" s="60" t="s">
        <v>25</v>
      </c>
      <c r="H2535" s="58">
        <v>2001049952</v>
      </c>
      <c r="I2535" s="58" t="s">
        <v>9079</v>
      </c>
      <c r="J2535" s="13" t="s">
        <v>111</v>
      </c>
      <c r="K2535" s="13"/>
      <c r="L2535" s="14"/>
      <c r="M2535" s="54"/>
      <c r="N2535" s="6"/>
      <c r="O2535" s="58" t="s">
        <v>26</v>
      </c>
      <c r="P2535" s="6"/>
      <c r="Q2535" s="6"/>
      <c r="R2535" s="6"/>
      <c r="S2535" s="6"/>
      <c r="T2535" s="69">
        <v>157.43</v>
      </c>
      <c r="U2535" s="6"/>
      <c r="V2535" s="48">
        <v>39744</v>
      </c>
      <c r="W2535" s="6" t="s">
        <v>27</v>
      </c>
    </row>
    <row r="2536" spans="1:23" s="49" customFormat="1" ht="15" customHeight="1" x14ac:dyDescent="0.25">
      <c r="A2536" s="81" t="s">
        <v>36</v>
      </c>
      <c r="B2536" s="58" t="s">
        <v>155</v>
      </c>
      <c r="C2536" s="72" t="s">
        <v>24</v>
      </c>
      <c r="D2536" s="58">
        <v>3630275898793</v>
      </c>
      <c r="E2536" s="58" t="s">
        <v>14143</v>
      </c>
      <c r="F2536" s="58" t="s">
        <v>17033</v>
      </c>
      <c r="G2536" s="60" t="s">
        <v>25</v>
      </c>
      <c r="H2536" s="58">
        <v>2001235217</v>
      </c>
      <c r="I2536" s="58" t="s">
        <v>9079</v>
      </c>
      <c r="J2536" s="13" t="s">
        <v>111</v>
      </c>
      <c r="K2536" s="13"/>
      <c r="L2536" s="14"/>
      <c r="M2536" s="54"/>
      <c r="N2536" s="6"/>
      <c r="O2536" s="58" t="s">
        <v>26</v>
      </c>
      <c r="P2536" s="6"/>
      <c r="Q2536" s="6"/>
      <c r="R2536" s="6"/>
      <c r="S2536" s="6"/>
      <c r="T2536" s="69">
        <v>0.55000000000000004</v>
      </c>
      <c r="U2536" s="6"/>
      <c r="V2536" s="48">
        <v>39470</v>
      </c>
      <c r="W2536" s="6" t="s">
        <v>27</v>
      </c>
    </row>
    <row r="2537" spans="1:23" s="49" customFormat="1" ht="15" customHeight="1" x14ac:dyDescent="0.25">
      <c r="A2537" s="81" t="s">
        <v>36</v>
      </c>
      <c r="B2537" s="58" t="s">
        <v>155</v>
      </c>
      <c r="C2537" s="72" t="s">
        <v>24</v>
      </c>
      <c r="D2537" s="58" t="s">
        <v>11448</v>
      </c>
      <c r="E2537" s="58" t="s">
        <v>14144</v>
      </c>
      <c r="F2537" s="58" t="s">
        <v>17034</v>
      </c>
      <c r="G2537" s="60" t="s">
        <v>25</v>
      </c>
      <c r="H2537" s="58">
        <v>2001228431</v>
      </c>
      <c r="I2537" s="58" t="s">
        <v>9079</v>
      </c>
      <c r="J2537" s="13" t="s">
        <v>111</v>
      </c>
      <c r="K2537" s="13"/>
      <c r="L2537" s="14"/>
      <c r="M2537" s="54"/>
      <c r="N2537" s="6"/>
      <c r="O2537" s="58" t="s">
        <v>26</v>
      </c>
      <c r="P2537" s="6"/>
      <c r="Q2537" s="6"/>
      <c r="R2537" s="6"/>
      <c r="S2537" s="6"/>
      <c r="T2537" s="69">
        <v>1.1599999999999999</v>
      </c>
      <c r="U2537" s="6"/>
      <c r="V2537" s="48">
        <v>39473</v>
      </c>
      <c r="W2537" s="6" t="s">
        <v>27</v>
      </c>
    </row>
    <row r="2538" spans="1:23" s="49" customFormat="1" ht="15" customHeight="1" x14ac:dyDescent="0.25">
      <c r="A2538" s="81" t="s">
        <v>54</v>
      </c>
      <c r="B2538" s="58" t="s">
        <v>143</v>
      </c>
      <c r="C2538" s="72" t="s">
        <v>24</v>
      </c>
      <c r="D2538" s="58" t="s">
        <v>11449</v>
      </c>
      <c r="E2538" s="58" t="s">
        <v>14145</v>
      </c>
      <c r="F2538" s="58" t="s">
        <v>17035</v>
      </c>
      <c r="G2538" s="60" t="s">
        <v>25</v>
      </c>
      <c r="H2538" s="58">
        <v>2001052953</v>
      </c>
      <c r="I2538" s="58" t="s">
        <v>3869</v>
      </c>
      <c r="J2538" s="13" t="s">
        <v>111</v>
      </c>
      <c r="K2538" s="13"/>
      <c r="L2538" s="14"/>
      <c r="M2538" s="54"/>
      <c r="N2538" s="6"/>
      <c r="O2538" s="58" t="s">
        <v>26</v>
      </c>
      <c r="P2538" s="6"/>
      <c r="Q2538" s="6"/>
      <c r="R2538" s="6"/>
      <c r="S2538" s="6"/>
      <c r="T2538" s="69">
        <v>210.5</v>
      </c>
      <c r="U2538" s="6"/>
      <c r="V2538" s="48">
        <v>39756</v>
      </c>
      <c r="W2538" s="6" t="s">
        <v>27</v>
      </c>
    </row>
    <row r="2539" spans="1:23" s="49" customFormat="1" ht="15" customHeight="1" x14ac:dyDescent="0.25">
      <c r="A2539" s="81" t="s">
        <v>36</v>
      </c>
      <c r="B2539" s="58" t="s">
        <v>155</v>
      </c>
      <c r="C2539" s="72" t="s">
        <v>24</v>
      </c>
      <c r="D2539" s="58" t="s">
        <v>11450</v>
      </c>
      <c r="E2539" s="58" t="s">
        <v>14146</v>
      </c>
      <c r="F2539" s="58" t="s">
        <v>17036</v>
      </c>
      <c r="G2539" s="60" t="s">
        <v>25</v>
      </c>
      <c r="H2539" s="58">
        <v>2001229338</v>
      </c>
      <c r="I2539" s="58" t="s">
        <v>9079</v>
      </c>
      <c r="J2539" s="13" t="s">
        <v>111</v>
      </c>
      <c r="K2539" s="13"/>
      <c r="L2539" s="14"/>
      <c r="M2539" s="54"/>
      <c r="N2539" s="6"/>
      <c r="O2539" s="58" t="s">
        <v>26</v>
      </c>
      <c r="P2539" s="6"/>
      <c r="Q2539" s="6"/>
      <c r="R2539" s="6"/>
      <c r="S2539" s="6"/>
      <c r="T2539" s="69">
        <v>0.34</v>
      </c>
      <c r="U2539" s="6"/>
      <c r="V2539" s="48">
        <v>39476</v>
      </c>
      <c r="W2539" s="6" t="s">
        <v>27</v>
      </c>
    </row>
    <row r="2540" spans="1:23" s="49" customFormat="1" ht="15" customHeight="1" x14ac:dyDescent="0.25">
      <c r="A2540" s="81" t="s">
        <v>54</v>
      </c>
      <c r="B2540" s="58" t="s">
        <v>143</v>
      </c>
      <c r="C2540" s="72" t="s">
        <v>24</v>
      </c>
      <c r="D2540" s="58" t="s">
        <v>11451</v>
      </c>
      <c r="E2540" s="58" t="s">
        <v>14147</v>
      </c>
      <c r="F2540" s="58" t="s">
        <v>17037</v>
      </c>
      <c r="G2540" s="60" t="s">
        <v>25</v>
      </c>
      <c r="H2540" s="58">
        <v>2001054778</v>
      </c>
      <c r="I2540" s="58" t="s">
        <v>9079</v>
      </c>
      <c r="J2540" s="13" t="s">
        <v>111</v>
      </c>
      <c r="K2540" s="13"/>
      <c r="L2540" s="14"/>
      <c r="M2540" s="54"/>
      <c r="N2540" s="6"/>
      <c r="O2540" s="58" t="s">
        <v>26</v>
      </c>
      <c r="P2540" s="6"/>
      <c r="Q2540" s="6"/>
      <c r="R2540" s="6"/>
      <c r="S2540" s="6"/>
      <c r="T2540" s="69">
        <v>229.8</v>
      </c>
      <c r="U2540" s="6"/>
      <c r="V2540" s="48">
        <v>39762</v>
      </c>
      <c r="W2540" s="6" t="s">
        <v>27</v>
      </c>
    </row>
    <row r="2541" spans="1:23" s="49" customFormat="1" ht="15" customHeight="1" x14ac:dyDescent="0.25">
      <c r="A2541" s="81" t="s">
        <v>36</v>
      </c>
      <c r="B2541" s="58" t="s">
        <v>155</v>
      </c>
      <c r="C2541" s="58" t="s">
        <v>24</v>
      </c>
      <c r="D2541" s="58" t="s">
        <v>11452</v>
      </c>
      <c r="E2541" s="58" t="s">
        <v>14148</v>
      </c>
      <c r="F2541" s="58" t="s">
        <v>17038</v>
      </c>
      <c r="G2541" s="60" t="s">
        <v>25</v>
      </c>
      <c r="H2541" s="58">
        <v>2001236237</v>
      </c>
      <c r="I2541" s="58" t="s">
        <v>9079</v>
      </c>
      <c r="J2541" s="13"/>
      <c r="K2541" s="13"/>
      <c r="L2541" s="14"/>
      <c r="M2541" s="54"/>
      <c r="N2541" s="6"/>
      <c r="O2541" s="58" t="s">
        <v>26</v>
      </c>
      <c r="P2541" s="6"/>
      <c r="Q2541" s="6"/>
      <c r="R2541" s="6"/>
      <c r="S2541" s="6"/>
      <c r="T2541" s="69">
        <v>0.03</v>
      </c>
      <c r="U2541" s="6"/>
      <c r="V2541" s="70">
        <v>39477</v>
      </c>
      <c r="W2541" s="6" t="s">
        <v>27</v>
      </c>
    </row>
    <row r="2542" spans="1:23" s="49" customFormat="1" ht="15" customHeight="1" x14ac:dyDescent="0.25">
      <c r="A2542" s="81" t="s">
        <v>54</v>
      </c>
      <c r="B2542" s="72" t="s">
        <v>143</v>
      </c>
      <c r="C2542" s="72" t="s">
        <v>24</v>
      </c>
      <c r="D2542" s="58" t="s">
        <v>11453</v>
      </c>
      <c r="E2542" s="58" t="s">
        <v>14149</v>
      </c>
      <c r="F2542" s="72" t="s">
        <v>17039</v>
      </c>
      <c r="G2542" s="60" t="s">
        <v>25</v>
      </c>
      <c r="H2542" s="58">
        <v>2001062037</v>
      </c>
      <c r="I2542" s="58" t="s">
        <v>3869</v>
      </c>
      <c r="J2542" s="13" t="s">
        <v>111</v>
      </c>
      <c r="K2542" s="13"/>
      <c r="L2542" s="14"/>
      <c r="M2542" s="54"/>
      <c r="N2542" s="6"/>
      <c r="O2542" s="58" t="s">
        <v>26</v>
      </c>
      <c r="P2542" s="6"/>
      <c r="Q2542" s="6"/>
      <c r="R2542" s="6"/>
      <c r="S2542" s="6"/>
      <c r="T2542" s="69">
        <v>5162</v>
      </c>
      <c r="U2542" s="6"/>
      <c r="V2542" s="48">
        <v>39771</v>
      </c>
      <c r="W2542" s="6" t="s">
        <v>27</v>
      </c>
    </row>
    <row r="2543" spans="1:23" s="49" customFormat="1" ht="15" customHeight="1" x14ac:dyDescent="0.25">
      <c r="A2543" s="81" t="s">
        <v>54</v>
      </c>
      <c r="B2543" s="58" t="s">
        <v>143</v>
      </c>
      <c r="C2543" s="72" t="s">
        <v>24</v>
      </c>
      <c r="D2543" s="58" t="s">
        <v>11454</v>
      </c>
      <c r="E2543" s="58" t="s">
        <v>14150</v>
      </c>
      <c r="F2543" s="72" t="s">
        <v>17040</v>
      </c>
      <c r="G2543" s="60" t="s">
        <v>25</v>
      </c>
      <c r="H2543" s="58">
        <v>2001044373</v>
      </c>
      <c r="I2543" s="58" t="s">
        <v>3869</v>
      </c>
      <c r="J2543" s="13" t="s">
        <v>111</v>
      </c>
      <c r="K2543" s="13"/>
      <c r="L2543" s="14"/>
      <c r="M2543" s="54"/>
      <c r="N2543" s="6"/>
      <c r="O2543" s="58" t="s">
        <v>26</v>
      </c>
      <c r="P2543" s="6"/>
      <c r="Q2543" s="6"/>
      <c r="R2543" s="6"/>
      <c r="S2543" s="6"/>
      <c r="T2543" s="69">
        <v>1026.8</v>
      </c>
      <c r="U2543" s="6"/>
      <c r="V2543" s="48">
        <v>39772</v>
      </c>
      <c r="W2543" s="6" t="s">
        <v>27</v>
      </c>
    </row>
    <row r="2544" spans="1:23" s="49" customFormat="1" ht="15" customHeight="1" x14ac:dyDescent="0.25">
      <c r="A2544" s="81" t="s">
        <v>54</v>
      </c>
      <c r="B2544" s="58" t="s">
        <v>143</v>
      </c>
      <c r="C2544" s="72" t="s">
        <v>24</v>
      </c>
      <c r="D2544" s="58" t="s">
        <v>11455</v>
      </c>
      <c r="E2544" s="58" t="s">
        <v>14151</v>
      </c>
      <c r="F2544" s="72" t="s">
        <v>17041</v>
      </c>
      <c r="G2544" s="60" t="s">
        <v>25</v>
      </c>
      <c r="H2544" s="58">
        <v>2001052961</v>
      </c>
      <c r="I2544" s="58" t="s">
        <v>3869</v>
      </c>
      <c r="J2544" s="13" t="s">
        <v>111</v>
      </c>
      <c r="K2544" s="13"/>
      <c r="L2544" s="14"/>
      <c r="M2544" s="54"/>
      <c r="N2544" s="6"/>
      <c r="O2544" s="58" t="s">
        <v>26</v>
      </c>
      <c r="P2544" s="6"/>
      <c r="Q2544" s="6"/>
      <c r="R2544" s="6"/>
      <c r="S2544" s="6"/>
      <c r="T2544" s="69">
        <v>1437</v>
      </c>
      <c r="U2544" s="6"/>
      <c r="V2544" s="48">
        <v>39772</v>
      </c>
      <c r="W2544" s="6" t="s">
        <v>27</v>
      </c>
    </row>
    <row r="2545" spans="1:23" s="49" customFormat="1" ht="15" customHeight="1" x14ac:dyDescent="0.25">
      <c r="A2545" s="81" t="s">
        <v>54</v>
      </c>
      <c r="B2545" s="58" t="s">
        <v>143</v>
      </c>
      <c r="C2545" s="72" t="s">
        <v>24</v>
      </c>
      <c r="D2545" s="58" t="s">
        <v>11456</v>
      </c>
      <c r="E2545" s="58" t="s">
        <v>14152</v>
      </c>
      <c r="F2545" s="72" t="s">
        <v>17042</v>
      </c>
      <c r="G2545" s="60" t="s">
        <v>25</v>
      </c>
      <c r="H2545" s="58">
        <v>2001062215</v>
      </c>
      <c r="I2545" s="58" t="s">
        <v>3869</v>
      </c>
      <c r="J2545" s="13" t="s">
        <v>111</v>
      </c>
      <c r="K2545" s="13"/>
      <c r="L2545" s="14"/>
      <c r="M2545" s="54"/>
      <c r="N2545" s="6"/>
      <c r="O2545" s="58" t="s">
        <v>26</v>
      </c>
      <c r="P2545" s="6"/>
      <c r="Q2545" s="6"/>
      <c r="R2545" s="6"/>
      <c r="S2545" s="6"/>
      <c r="T2545" s="69">
        <v>627</v>
      </c>
      <c r="U2545" s="6"/>
      <c r="V2545" s="48">
        <v>39772</v>
      </c>
      <c r="W2545" s="6" t="s">
        <v>27</v>
      </c>
    </row>
    <row r="2546" spans="1:23" s="49" customFormat="1" ht="15" customHeight="1" x14ac:dyDescent="0.25">
      <c r="A2546" s="81" t="s">
        <v>54</v>
      </c>
      <c r="B2546" s="58" t="s">
        <v>143</v>
      </c>
      <c r="C2546" s="72" t="s">
        <v>24</v>
      </c>
      <c r="D2546" s="58" t="s">
        <v>11457</v>
      </c>
      <c r="E2546" s="58" t="s">
        <v>14153</v>
      </c>
      <c r="F2546" s="72" t="s">
        <v>17043</v>
      </c>
      <c r="G2546" s="60" t="s">
        <v>25</v>
      </c>
      <c r="H2546" s="58">
        <v>2001063459</v>
      </c>
      <c r="I2546" s="58" t="s">
        <v>3869</v>
      </c>
      <c r="J2546" s="13" t="s">
        <v>111</v>
      </c>
      <c r="K2546" s="13"/>
      <c r="L2546" s="14"/>
      <c r="M2546" s="54"/>
      <c r="N2546" s="6"/>
      <c r="O2546" s="58" t="s">
        <v>26</v>
      </c>
      <c r="P2546" s="6"/>
      <c r="Q2546" s="6"/>
      <c r="R2546" s="6"/>
      <c r="S2546" s="6"/>
      <c r="T2546" s="69">
        <v>2496</v>
      </c>
      <c r="U2546" s="6"/>
      <c r="V2546" s="48">
        <v>39772</v>
      </c>
      <c r="W2546" s="6" t="s">
        <v>27</v>
      </c>
    </row>
    <row r="2547" spans="1:23" s="49" customFormat="1" ht="15" customHeight="1" x14ac:dyDescent="0.25">
      <c r="A2547" s="81" t="s">
        <v>54</v>
      </c>
      <c r="B2547" s="58" t="s">
        <v>143</v>
      </c>
      <c r="C2547" s="72" t="s">
        <v>24</v>
      </c>
      <c r="D2547" s="58" t="s">
        <v>11458</v>
      </c>
      <c r="E2547" s="58" t="s">
        <v>14154</v>
      </c>
      <c r="F2547" s="72" t="s">
        <v>17044</v>
      </c>
      <c r="G2547" s="60" t="s">
        <v>25</v>
      </c>
      <c r="H2547" s="58">
        <v>2001063491</v>
      </c>
      <c r="I2547" s="58" t="s">
        <v>3869</v>
      </c>
      <c r="J2547" s="13" t="s">
        <v>111</v>
      </c>
      <c r="K2547" s="13"/>
      <c r="L2547" s="14"/>
      <c r="M2547" s="54"/>
      <c r="N2547" s="6"/>
      <c r="O2547" s="58" t="s">
        <v>26</v>
      </c>
      <c r="P2547" s="6"/>
      <c r="Q2547" s="6"/>
      <c r="R2547" s="6"/>
      <c r="S2547" s="6"/>
      <c r="T2547" s="69">
        <v>34</v>
      </c>
      <c r="U2547" s="6"/>
      <c r="V2547" s="48">
        <v>39772</v>
      </c>
      <c r="W2547" s="6" t="s">
        <v>27</v>
      </c>
    </row>
    <row r="2548" spans="1:23" s="49" customFormat="1" ht="15" customHeight="1" x14ac:dyDescent="0.25">
      <c r="A2548" s="81" t="s">
        <v>61</v>
      </c>
      <c r="B2548" s="58" t="s">
        <v>160</v>
      </c>
      <c r="C2548" s="72" t="s">
        <v>28</v>
      </c>
      <c r="D2548" s="58" t="s">
        <v>11459</v>
      </c>
      <c r="E2548" s="58" t="s">
        <v>14155</v>
      </c>
      <c r="F2548" s="72" t="s">
        <v>17045</v>
      </c>
      <c r="G2548" s="60" t="s">
        <v>25</v>
      </c>
      <c r="H2548" s="58">
        <v>2001509791</v>
      </c>
      <c r="I2548" s="58" t="s">
        <v>9079</v>
      </c>
      <c r="J2548" s="13" t="s">
        <v>111</v>
      </c>
      <c r="K2548" s="13"/>
      <c r="L2548" s="14"/>
      <c r="M2548" s="54"/>
      <c r="N2548" s="6"/>
      <c r="O2548" s="58" t="s">
        <v>26</v>
      </c>
      <c r="P2548" s="6"/>
      <c r="Q2548" s="6"/>
      <c r="R2548" s="6"/>
      <c r="S2548" s="6"/>
      <c r="T2548" s="69">
        <v>82.9</v>
      </c>
      <c r="U2548" s="6"/>
      <c r="V2548" s="48">
        <v>38479</v>
      </c>
      <c r="W2548" s="6" t="s">
        <v>27</v>
      </c>
    </row>
    <row r="2549" spans="1:23" s="49" customFormat="1" ht="15" customHeight="1" x14ac:dyDescent="0.25">
      <c r="A2549" s="81" t="s">
        <v>141</v>
      </c>
      <c r="B2549" s="58" t="s">
        <v>183</v>
      </c>
      <c r="C2549" s="72" t="s">
        <v>24</v>
      </c>
      <c r="D2549" s="58" t="s">
        <v>11460</v>
      </c>
      <c r="E2549" s="58" t="s">
        <v>13447</v>
      </c>
      <c r="F2549" s="72" t="s">
        <v>17046</v>
      </c>
      <c r="G2549" s="60" t="s">
        <v>25</v>
      </c>
      <c r="H2549" s="58">
        <v>2001390638</v>
      </c>
      <c r="I2549" s="58" t="s">
        <v>9079</v>
      </c>
      <c r="J2549" s="13" t="s">
        <v>111</v>
      </c>
      <c r="K2549" s="13"/>
      <c r="L2549" s="14"/>
      <c r="M2549" s="54"/>
      <c r="N2549" s="6"/>
      <c r="O2549" s="58" t="s">
        <v>26</v>
      </c>
      <c r="P2549" s="6"/>
      <c r="Q2549" s="6"/>
      <c r="R2549" s="6"/>
      <c r="S2549" s="6"/>
      <c r="T2549" s="69">
        <v>14059.46</v>
      </c>
      <c r="U2549" s="6"/>
      <c r="V2549" s="48">
        <v>14141</v>
      </c>
      <c r="W2549" s="6" t="s">
        <v>27</v>
      </c>
    </row>
    <row r="2550" spans="1:23" s="49" customFormat="1" ht="15" customHeight="1" x14ac:dyDescent="0.25">
      <c r="A2550" s="81" t="s">
        <v>61</v>
      </c>
      <c r="B2550" s="103" t="s">
        <v>160</v>
      </c>
      <c r="C2550" s="72" t="s">
        <v>28</v>
      </c>
      <c r="D2550" s="58" t="s">
        <v>11461</v>
      </c>
      <c r="E2550" s="58" t="s">
        <v>14156</v>
      </c>
      <c r="F2550" s="72" t="s">
        <v>17047</v>
      </c>
      <c r="G2550" s="60" t="s">
        <v>25</v>
      </c>
      <c r="H2550" s="58">
        <v>2001509813</v>
      </c>
      <c r="I2550" s="58" t="s">
        <v>9079</v>
      </c>
      <c r="J2550" s="13" t="s">
        <v>111</v>
      </c>
      <c r="K2550" s="13"/>
      <c r="L2550" s="14"/>
      <c r="M2550" s="54"/>
      <c r="N2550" s="6"/>
      <c r="O2550" s="58" t="s">
        <v>26</v>
      </c>
      <c r="P2550" s="6"/>
      <c r="Q2550" s="6"/>
      <c r="R2550" s="6"/>
      <c r="S2550" s="6"/>
      <c r="T2550" s="69">
        <v>82.9</v>
      </c>
      <c r="U2550" s="6"/>
      <c r="V2550" s="48">
        <v>39283</v>
      </c>
      <c r="W2550" s="6" t="s">
        <v>27</v>
      </c>
    </row>
    <row r="2551" spans="1:23" s="49" customFormat="1" ht="15" customHeight="1" x14ac:dyDescent="0.25">
      <c r="A2551" s="81" t="s">
        <v>141</v>
      </c>
      <c r="B2551" s="103" t="s">
        <v>183</v>
      </c>
      <c r="C2551" s="72" t="s">
        <v>24</v>
      </c>
      <c r="D2551" s="58" t="s">
        <v>11462</v>
      </c>
      <c r="E2551" s="58" t="s">
        <v>14157</v>
      </c>
      <c r="F2551" s="72" t="s">
        <v>17048</v>
      </c>
      <c r="G2551" s="60" t="s">
        <v>25</v>
      </c>
      <c r="H2551" s="58">
        <v>2001394528</v>
      </c>
      <c r="I2551" s="58" t="s">
        <v>3869</v>
      </c>
      <c r="J2551" s="13" t="s">
        <v>111</v>
      </c>
      <c r="K2551" s="13"/>
      <c r="L2551" s="14"/>
      <c r="M2551" s="54"/>
      <c r="N2551" s="6"/>
      <c r="O2551" s="58" t="s">
        <v>26</v>
      </c>
      <c r="P2551" s="6"/>
      <c r="Q2551" s="6"/>
      <c r="R2551" s="6"/>
      <c r="S2551" s="6"/>
      <c r="T2551" s="69">
        <v>2844</v>
      </c>
      <c r="U2551" s="6"/>
      <c r="V2551" s="48">
        <v>38970</v>
      </c>
      <c r="W2551" s="6" t="s">
        <v>27</v>
      </c>
    </row>
    <row r="2552" spans="1:23" s="49" customFormat="1" ht="15" customHeight="1" x14ac:dyDescent="0.25">
      <c r="A2552" s="81" t="s">
        <v>44</v>
      </c>
      <c r="B2552" s="103" t="s">
        <v>184</v>
      </c>
      <c r="C2552" s="72" t="s">
        <v>28</v>
      </c>
      <c r="D2552" s="58" t="s">
        <v>11463</v>
      </c>
      <c r="E2552" s="58" t="s">
        <v>14158</v>
      </c>
      <c r="F2552" s="72" t="s">
        <v>17049</v>
      </c>
      <c r="G2552" s="60" t="s">
        <v>25</v>
      </c>
      <c r="H2552" s="58">
        <v>2000089257</v>
      </c>
      <c r="I2552" s="58" t="s">
        <v>3869</v>
      </c>
      <c r="J2552" s="13" t="s">
        <v>111</v>
      </c>
      <c r="K2552" s="13"/>
      <c r="L2552" s="14"/>
      <c r="M2552" s="54"/>
      <c r="N2552" s="6"/>
      <c r="O2552" s="58" t="s">
        <v>26</v>
      </c>
      <c r="P2552" s="6"/>
      <c r="Q2552" s="6"/>
      <c r="R2552" s="6"/>
      <c r="S2552" s="6"/>
      <c r="T2552" s="69">
        <v>58</v>
      </c>
      <c r="U2552" s="6"/>
      <c r="V2552" s="48">
        <v>39158</v>
      </c>
      <c r="W2552" s="6" t="s">
        <v>27</v>
      </c>
    </row>
    <row r="2553" spans="1:23" s="49" customFormat="1" ht="15" customHeight="1" x14ac:dyDescent="0.25">
      <c r="A2553" s="81" t="s">
        <v>44</v>
      </c>
      <c r="B2553" s="58" t="s">
        <v>184</v>
      </c>
      <c r="C2553" s="72" t="s">
        <v>28</v>
      </c>
      <c r="D2553" s="58" t="s">
        <v>11464</v>
      </c>
      <c r="E2553" s="58" t="s">
        <v>14159</v>
      </c>
      <c r="F2553" s="72" t="s">
        <v>17050</v>
      </c>
      <c r="G2553" s="60" t="s">
        <v>25</v>
      </c>
      <c r="H2553" s="58">
        <v>2000089478</v>
      </c>
      <c r="I2553" s="58" t="s">
        <v>3869</v>
      </c>
      <c r="J2553" s="13" t="s">
        <v>111</v>
      </c>
      <c r="K2553" s="13"/>
      <c r="L2553" s="14"/>
      <c r="M2553" s="54"/>
      <c r="N2553" s="6"/>
      <c r="O2553" s="58" t="s">
        <v>26</v>
      </c>
      <c r="P2553" s="6"/>
      <c r="Q2553" s="6"/>
      <c r="R2553" s="6"/>
      <c r="S2553" s="6"/>
      <c r="T2553" s="69">
        <v>4881</v>
      </c>
      <c r="U2553" s="6"/>
      <c r="V2553" s="48">
        <v>39390</v>
      </c>
      <c r="W2553" s="6" t="s">
        <v>27</v>
      </c>
    </row>
    <row r="2554" spans="1:23" s="49" customFormat="1" ht="15" customHeight="1" x14ac:dyDescent="0.25">
      <c r="A2554" s="81" t="s">
        <v>61</v>
      </c>
      <c r="B2554" s="58" t="s">
        <v>160</v>
      </c>
      <c r="C2554" s="72" t="s">
        <v>28</v>
      </c>
      <c r="D2554" s="58" t="s">
        <v>11465</v>
      </c>
      <c r="E2554" s="58" t="s">
        <v>14160</v>
      </c>
      <c r="F2554" s="72" t="s">
        <v>17051</v>
      </c>
      <c r="G2554" s="60" t="s">
        <v>25</v>
      </c>
      <c r="H2554" s="58">
        <v>2001509821</v>
      </c>
      <c r="I2554" s="58" t="s">
        <v>9079</v>
      </c>
      <c r="J2554" s="13" t="s">
        <v>111</v>
      </c>
      <c r="K2554" s="13"/>
      <c r="L2554" s="14"/>
      <c r="M2554" s="54"/>
      <c r="N2554" s="6"/>
      <c r="O2554" s="58" t="s">
        <v>26</v>
      </c>
      <c r="P2554" s="6"/>
      <c r="Q2554" s="6"/>
      <c r="R2554" s="6"/>
      <c r="S2554" s="6"/>
      <c r="T2554" s="69">
        <v>82.9</v>
      </c>
      <c r="U2554" s="6"/>
      <c r="V2554" s="48">
        <v>39281</v>
      </c>
      <c r="W2554" s="6" t="s">
        <v>27</v>
      </c>
    </row>
    <row r="2555" spans="1:23" s="49" customFormat="1" ht="15" customHeight="1" x14ac:dyDescent="0.25">
      <c r="A2555" s="81" t="s">
        <v>141</v>
      </c>
      <c r="B2555" s="58" t="s">
        <v>183</v>
      </c>
      <c r="C2555" s="72" t="s">
        <v>24</v>
      </c>
      <c r="D2555" s="58" t="s">
        <v>11466</v>
      </c>
      <c r="E2555" s="58" t="s">
        <v>14161</v>
      </c>
      <c r="F2555" s="72" t="s">
        <v>17052</v>
      </c>
      <c r="G2555" s="60" t="s">
        <v>25</v>
      </c>
      <c r="H2555" s="58">
        <v>2001394536</v>
      </c>
      <c r="I2555" s="58" t="s">
        <v>3869</v>
      </c>
      <c r="J2555" s="13" t="s">
        <v>111</v>
      </c>
      <c r="K2555" s="13"/>
      <c r="L2555" s="14"/>
      <c r="M2555" s="54"/>
      <c r="N2555" s="6"/>
      <c r="O2555" s="58" t="s">
        <v>26</v>
      </c>
      <c r="P2555" s="6"/>
      <c r="Q2555" s="6"/>
      <c r="R2555" s="6"/>
      <c r="S2555" s="6"/>
      <c r="T2555" s="69">
        <v>6142</v>
      </c>
      <c r="U2555" s="6"/>
      <c r="V2555" s="48">
        <v>38885</v>
      </c>
      <c r="W2555" s="6" t="s">
        <v>27</v>
      </c>
    </row>
    <row r="2556" spans="1:23" s="49" customFormat="1" ht="15" customHeight="1" x14ac:dyDescent="0.25">
      <c r="A2556" s="81" t="s">
        <v>61</v>
      </c>
      <c r="B2556" s="58" t="s">
        <v>160</v>
      </c>
      <c r="C2556" s="72" t="s">
        <v>28</v>
      </c>
      <c r="D2556" s="58" t="s">
        <v>11467</v>
      </c>
      <c r="E2556" s="58" t="s">
        <v>14162</v>
      </c>
      <c r="F2556" s="72" t="s">
        <v>17053</v>
      </c>
      <c r="G2556" s="60" t="s">
        <v>25</v>
      </c>
      <c r="H2556" s="58">
        <v>2001509899</v>
      </c>
      <c r="I2556" s="58" t="s">
        <v>9079</v>
      </c>
      <c r="J2556" s="13" t="s">
        <v>111</v>
      </c>
      <c r="K2556" s="13"/>
      <c r="L2556" s="14"/>
      <c r="M2556" s="54"/>
      <c r="N2556" s="6"/>
      <c r="O2556" s="58" t="s">
        <v>26</v>
      </c>
      <c r="P2556" s="6"/>
      <c r="Q2556" s="6"/>
      <c r="R2556" s="6"/>
      <c r="S2556" s="6"/>
      <c r="T2556" s="69">
        <v>82.9</v>
      </c>
      <c r="U2556" s="6"/>
      <c r="V2556" s="48">
        <v>38836</v>
      </c>
      <c r="W2556" s="6" t="s">
        <v>27</v>
      </c>
    </row>
    <row r="2557" spans="1:23" s="49" customFormat="1" ht="15" customHeight="1" x14ac:dyDescent="0.25">
      <c r="A2557" s="81" t="s">
        <v>141</v>
      </c>
      <c r="B2557" s="58" t="s">
        <v>183</v>
      </c>
      <c r="C2557" s="72" t="s">
        <v>24</v>
      </c>
      <c r="D2557" s="58" t="s">
        <v>11468</v>
      </c>
      <c r="E2557" s="58" t="s">
        <v>14163</v>
      </c>
      <c r="F2557" s="72" t="s">
        <v>17054</v>
      </c>
      <c r="G2557" s="60" t="s">
        <v>25</v>
      </c>
      <c r="H2557" s="58">
        <v>2001396385</v>
      </c>
      <c r="I2557" s="58" t="s">
        <v>9079</v>
      </c>
      <c r="J2557" s="13" t="s">
        <v>111</v>
      </c>
      <c r="K2557" s="13"/>
      <c r="L2557" s="14"/>
      <c r="M2557" s="54"/>
      <c r="N2557" s="6"/>
      <c r="O2557" s="58" t="s">
        <v>26</v>
      </c>
      <c r="P2557" s="6"/>
      <c r="Q2557" s="6"/>
      <c r="R2557" s="6"/>
      <c r="S2557" s="6"/>
      <c r="T2557" s="69">
        <v>14.02</v>
      </c>
      <c r="U2557" s="6"/>
      <c r="V2557" s="48">
        <v>39135</v>
      </c>
      <c r="W2557" s="6" t="s">
        <v>27</v>
      </c>
    </row>
    <row r="2558" spans="1:23" s="49" customFormat="1" ht="15" customHeight="1" x14ac:dyDescent="0.25">
      <c r="A2558" s="81" t="s">
        <v>61</v>
      </c>
      <c r="B2558" s="58" t="s">
        <v>160</v>
      </c>
      <c r="C2558" s="72" t="s">
        <v>28</v>
      </c>
      <c r="D2558" s="58" t="s">
        <v>11469</v>
      </c>
      <c r="E2558" s="58" t="s">
        <v>14164</v>
      </c>
      <c r="F2558" s="72" t="s">
        <v>17055</v>
      </c>
      <c r="G2558" s="60" t="s">
        <v>25</v>
      </c>
      <c r="H2558" s="58">
        <v>2001509918</v>
      </c>
      <c r="I2558" s="58" t="s">
        <v>9079</v>
      </c>
      <c r="J2558" s="13" t="s">
        <v>111</v>
      </c>
      <c r="K2558" s="13"/>
      <c r="L2558" s="14"/>
      <c r="M2558" s="54"/>
      <c r="N2558" s="6"/>
      <c r="O2558" s="58" t="s">
        <v>26</v>
      </c>
      <c r="P2558" s="6"/>
      <c r="Q2558" s="6"/>
      <c r="R2558" s="6"/>
      <c r="S2558" s="6"/>
      <c r="T2558" s="69">
        <v>9766.7900000000009</v>
      </c>
      <c r="U2558" s="6"/>
      <c r="V2558" s="48">
        <v>38855</v>
      </c>
      <c r="W2558" s="6" t="s">
        <v>27</v>
      </c>
    </row>
    <row r="2559" spans="1:23" s="49" customFormat="1" ht="15" customHeight="1" x14ac:dyDescent="0.25">
      <c r="A2559" s="81" t="s">
        <v>141</v>
      </c>
      <c r="B2559" s="58" t="s">
        <v>183</v>
      </c>
      <c r="C2559" s="72" t="s">
        <v>24</v>
      </c>
      <c r="D2559" s="58" t="s">
        <v>11470</v>
      </c>
      <c r="E2559" s="58" t="s">
        <v>14165</v>
      </c>
      <c r="F2559" s="72" t="s">
        <v>17056</v>
      </c>
      <c r="G2559" s="60" t="s">
        <v>25</v>
      </c>
      <c r="H2559" s="58">
        <v>2001403055</v>
      </c>
      <c r="I2559" s="58" t="s">
        <v>3869</v>
      </c>
      <c r="J2559" s="13"/>
      <c r="K2559" s="13"/>
      <c r="L2559" s="14"/>
      <c r="M2559" s="54"/>
      <c r="N2559" s="6"/>
      <c r="O2559" s="58" t="s">
        <v>26</v>
      </c>
      <c r="P2559" s="6"/>
      <c r="Q2559" s="6"/>
      <c r="R2559" s="6"/>
      <c r="S2559" s="6"/>
      <c r="T2559" s="69">
        <v>2318</v>
      </c>
      <c r="U2559" s="6"/>
      <c r="V2559" s="48">
        <v>14269</v>
      </c>
      <c r="W2559" s="6" t="s">
        <v>27</v>
      </c>
    </row>
    <row r="2560" spans="1:23" s="49" customFormat="1" ht="15" customHeight="1" x14ac:dyDescent="0.25">
      <c r="A2560" s="81" t="s">
        <v>61</v>
      </c>
      <c r="B2560" s="58" t="s">
        <v>160</v>
      </c>
      <c r="C2560" s="72" t="s">
        <v>28</v>
      </c>
      <c r="D2560" s="58" t="s">
        <v>11471</v>
      </c>
      <c r="E2560" s="58" t="s">
        <v>14166</v>
      </c>
      <c r="F2560" s="72" t="s">
        <v>17057</v>
      </c>
      <c r="G2560" s="60" t="s">
        <v>25</v>
      </c>
      <c r="H2560" s="58">
        <v>2001509945</v>
      </c>
      <c r="I2560" s="58" t="s">
        <v>9079</v>
      </c>
      <c r="J2560" s="13"/>
      <c r="K2560" s="13"/>
      <c r="L2560" s="14"/>
      <c r="M2560" s="54"/>
      <c r="N2560" s="6"/>
      <c r="O2560" s="58" t="s">
        <v>26</v>
      </c>
      <c r="P2560" s="6"/>
      <c r="Q2560" s="6"/>
      <c r="R2560" s="6"/>
      <c r="S2560" s="6"/>
      <c r="T2560" s="69">
        <v>82.9</v>
      </c>
      <c r="U2560" s="6"/>
      <c r="V2560" s="48">
        <v>39435</v>
      </c>
      <c r="W2560" s="6" t="s">
        <v>27</v>
      </c>
    </row>
    <row r="2561" spans="1:23" s="49" customFormat="1" ht="15" customHeight="1" x14ac:dyDescent="0.25">
      <c r="A2561" s="81" t="s">
        <v>141</v>
      </c>
      <c r="B2561" s="58" t="s">
        <v>183</v>
      </c>
      <c r="C2561" s="72" t="s">
        <v>24</v>
      </c>
      <c r="D2561" s="58" t="s">
        <v>11472</v>
      </c>
      <c r="E2561" s="58" t="s">
        <v>6724</v>
      </c>
      <c r="F2561" s="72" t="s">
        <v>17058</v>
      </c>
      <c r="G2561" s="60" t="s">
        <v>25</v>
      </c>
      <c r="H2561" s="58">
        <v>2001403087</v>
      </c>
      <c r="I2561" s="58" t="s">
        <v>3869</v>
      </c>
      <c r="J2561" s="13"/>
      <c r="K2561" s="13"/>
      <c r="L2561" s="14"/>
      <c r="M2561" s="54"/>
      <c r="N2561" s="6"/>
      <c r="O2561" s="58" t="s">
        <v>26</v>
      </c>
      <c r="P2561" s="6"/>
      <c r="Q2561" s="6"/>
      <c r="R2561" s="6"/>
      <c r="S2561" s="6"/>
      <c r="T2561" s="69">
        <v>674</v>
      </c>
      <c r="U2561" s="6"/>
      <c r="V2561" s="48">
        <v>14318</v>
      </c>
      <c r="W2561" s="6" t="s">
        <v>27</v>
      </c>
    </row>
    <row r="2562" spans="1:23" s="49" customFormat="1" ht="15" customHeight="1" x14ac:dyDescent="0.25">
      <c r="A2562" s="81" t="s">
        <v>61</v>
      </c>
      <c r="B2562" s="58" t="s">
        <v>160</v>
      </c>
      <c r="C2562" s="72" t="s">
        <v>28</v>
      </c>
      <c r="D2562" s="58" t="s">
        <v>11473</v>
      </c>
      <c r="E2562" s="58" t="s">
        <v>14167</v>
      </c>
      <c r="F2562" s="72" t="s">
        <v>17059</v>
      </c>
      <c r="G2562" s="60" t="s">
        <v>25</v>
      </c>
      <c r="H2562" s="58">
        <v>2001512822</v>
      </c>
      <c r="I2562" s="58" t="s">
        <v>9079</v>
      </c>
      <c r="J2562" s="13"/>
      <c r="K2562" s="13"/>
      <c r="L2562" s="14"/>
      <c r="M2562" s="54"/>
      <c r="N2562" s="6"/>
      <c r="O2562" s="58" t="s">
        <v>26</v>
      </c>
      <c r="P2562" s="6"/>
      <c r="Q2562" s="6"/>
      <c r="R2562" s="6"/>
      <c r="S2562" s="6"/>
      <c r="T2562" s="69">
        <v>82.61</v>
      </c>
      <c r="U2562" s="6"/>
      <c r="V2562" s="48">
        <v>38565</v>
      </c>
      <c r="W2562" s="6" t="s">
        <v>27</v>
      </c>
    </row>
    <row r="2563" spans="1:23" s="49" customFormat="1" ht="15" customHeight="1" x14ac:dyDescent="0.25">
      <c r="A2563" s="81" t="s">
        <v>140</v>
      </c>
      <c r="B2563" s="58" t="s">
        <v>179</v>
      </c>
      <c r="C2563" s="72" t="s">
        <v>24</v>
      </c>
      <c r="D2563" s="58" t="s">
        <v>11474</v>
      </c>
      <c r="E2563" s="58" t="s">
        <v>14168</v>
      </c>
      <c r="F2563" s="72" t="s">
        <v>17060</v>
      </c>
      <c r="G2563" s="60" t="s">
        <v>25</v>
      </c>
      <c r="H2563" s="58">
        <v>2000980253</v>
      </c>
      <c r="I2563" s="58" t="s">
        <v>3869</v>
      </c>
      <c r="J2563" s="13"/>
      <c r="K2563" s="13"/>
      <c r="L2563" s="14"/>
      <c r="M2563" s="54"/>
      <c r="N2563" s="6"/>
      <c r="O2563" s="58" t="s">
        <v>26</v>
      </c>
      <c r="P2563" s="6"/>
      <c r="Q2563" s="6"/>
      <c r="R2563" s="6"/>
      <c r="S2563" s="6"/>
      <c r="T2563" s="69">
        <v>10204</v>
      </c>
      <c r="U2563" s="6"/>
      <c r="V2563" s="48">
        <v>14040</v>
      </c>
      <c r="W2563" s="6" t="s">
        <v>27</v>
      </c>
    </row>
    <row r="2564" spans="1:23" s="49" customFormat="1" ht="15" customHeight="1" x14ac:dyDescent="0.25">
      <c r="A2564" s="81" t="s">
        <v>44</v>
      </c>
      <c r="B2564" s="58" t="s">
        <v>184</v>
      </c>
      <c r="C2564" s="72" t="s">
        <v>28</v>
      </c>
      <c r="D2564" s="58" t="s">
        <v>11475</v>
      </c>
      <c r="E2564" s="58" t="s">
        <v>14169</v>
      </c>
      <c r="F2564" s="72" t="s">
        <v>17061</v>
      </c>
      <c r="G2564" s="60" t="s">
        <v>25</v>
      </c>
      <c r="H2564" s="58">
        <v>2000085564</v>
      </c>
      <c r="I2564" s="58" t="s">
        <v>3869</v>
      </c>
      <c r="J2564" s="13"/>
      <c r="K2564" s="13"/>
      <c r="L2564" s="14"/>
      <c r="M2564" s="54"/>
      <c r="N2564" s="6"/>
      <c r="O2564" s="58" t="s">
        <v>26</v>
      </c>
      <c r="P2564" s="6"/>
      <c r="Q2564" s="6"/>
      <c r="R2564" s="6"/>
      <c r="S2564" s="6"/>
      <c r="T2564" s="69">
        <v>1690</v>
      </c>
      <c r="U2564" s="6"/>
      <c r="V2564" s="48">
        <v>39158</v>
      </c>
      <c r="W2564" s="6" t="s">
        <v>27</v>
      </c>
    </row>
    <row r="2565" spans="1:23" s="49" customFormat="1" ht="15" customHeight="1" x14ac:dyDescent="0.25">
      <c r="A2565" s="81" t="s">
        <v>61</v>
      </c>
      <c r="B2565" s="58" t="s">
        <v>160</v>
      </c>
      <c r="C2565" s="72" t="s">
        <v>28</v>
      </c>
      <c r="D2565" s="58" t="s">
        <v>9651</v>
      </c>
      <c r="E2565" s="58" t="s">
        <v>14170</v>
      </c>
      <c r="F2565" s="72" t="s">
        <v>17062</v>
      </c>
      <c r="G2565" s="60" t="s">
        <v>25</v>
      </c>
      <c r="H2565" s="58">
        <v>2001514612</v>
      </c>
      <c r="I2565" s="58" t="s">
        <v>3869</v>
      </c>
      <c r="J2565" s="13"/>
      <c r="K2565" s="13"/>
      <c r="L2565" s="14"/>
      <c r="M2565" s="54"/>
      <c r="N2565" s="6"/>
      <c r="O2565" s="58" t="s">
        <v>26</v>
      </c>
      <c r="P2565" s="6"/>
      <c r="Q2565" s="6"/>
      <c r="R2565" s="6"/>
      <c r="S2565" s="6"/>
      <c r="T2565" s="69">
        <v>22</v>
      </c>
      <c r="U2565" s="6"/>
      <c r="V2565" s="48">
        <v>14349</v>
      </c>
      <c r="W2565" s="6" t="s">
        <v>27</v>
      </c>
    </row>
    <row r="2566" spans="1:23" s="49" customFormat="1" ht="15" customHeight="1" x14ac:dyDescent="0.25">
      <c r="A2566" s="81" t="s">
        <v>135</v>
      </c>
      <c r="B2566" s="58" t="s">
        <v>149</v>
      </c>
      <c r="C2566" s="72" t="s">
        <v>24</v>
      </c>
      <c r="D2566" s="58" t="s">
        <v>11476</v>
      </c>
      <c r="E2566" s="58" t="s">
        <v>14171</v>
      </c>
      <c r="F2566" s="72" t="s">
        <v>17063</v>
      </c>
      <c r="G2566" s="60" t="s">
        <v>25</v>
      </c>
      <c r="H2566" s="58">
        <v>2000884637</v>
      </c>
      <c r="I2566" s="58" t="s">
        <v>3869</v>
      </c>
      <c r="J2566" s="13"/>
      <c r="K2566" s="13"/>
      <c r="L2566" s="14"/>
      <c r="M2566" s="54"/>
      <c r="N2566" s="6"/>
      <c r="O2566" s="58" t="s">
        <v>26</v>
      </c>
      <c r="P2566" s="6"/>
      <c r="Q2566" s="6"/>
      <c r="R2566" s="6"/>
      <c r="S2566" s="6"/>
      <c r="T2566" s="69">
        <v>418</v>
      </c>
      <c r="U2566" s="6"/>
      <c r="V2566" s="48">
        <v>14581</v>
      </c>
      <c r="W2566" s="6" t="s">
        <v>27</v>
      </c>
    </row>
    <row r="2567" spans="1:23" s="49" customFormat="1" ht="15" customHeight="1" x14ac:dyDescent="0.25">
      <c r="A2567" s="81" t="s">
        <v>58</v>
      </c>
      <c r="B2567" s="58" t="s">
        <v>156</v>
      </c>
      <c r="C2567" s="72" t="s">
        <v>28</v>
      </c>
      <c r="D2567" s="58" t="s">
        <v>11477</v>
      </c>
      <c r="E2567" s="58" t="s">
        <v>14172</v>
      </c>
      <c r="F2567" s="72" t="s">
        <v>17064</v>
      </c>
      <c r="G2567" s="60" t="s">
        <v>25</v>
      </c>
      <c r="H2567" s="58">
        <v>2000256617</v>
      </c>
      <c r="I2567" s="58" t="s">
        <v>3869</v>
      </c>
      <c r="J2567" s="13"/>
      <c r="K2567" s="13"/>
      <c r="L2567" s="14"/>
      <c r="M2567" s="54"/>
      <c r="N2567" s="6"/>
      <c r="O2567" s="58" t="s">
        <v>26</v>
      </c>
      <c r="P2567" s="6"/>
      <c r="Q2567" s="6"/>
      <c r="R2567" s="6"/>
      <c r="S2567" s="6"/>
      <c r="T2567" s="69">
        <v>1686.5</v>
      </c>
      <c r="U2567" s="6"/>
      <c r="V2567" s="48">
        <v>14273</v>
      </c>
      <c r="W2567" s="6" t="s">
        <v>27</v>
      </c>
    </row>
    <row r="2568" spans="1:23" s="49" customFormat="1" ht="15" customHeight="1" x14ac:dyDescent="0.25">
      <c r="A2568" s="81" t="s">
        <v>18556</v>
      </c>
      <c r="B2568" s="58" t="s">
        <v>9180</v>
      </c>
      <c r="C2568" s="72" t="s">
        <v>28</v>
      </c>
      <c r="D2568" s="58" t="s">
        <v>11478</v>
      </c>
      <c r="E2568" s="58" t="s">
        <v>14173</v>
      </c>
      <c r="F2568" s="72" t="s">
        <v>17065</v>
      </c>
      <c r="G2568" s="60" t="s">
        <v>25</v>
      </c>
      <c r="H2568" s="58">
        <v>2001133457</v>
      </c>
      <c r="I2568" s="58" t="s">
        <v>9079</v>
      </c>
      <c r="J2568" s="13"/>
      <c r="K2568" s="13"/>
      <c r="L2568" s="14"/>
      <c r="M2568" s="54"/>
      <c r="N2568" s="6"/>
      <c r="O2568" s="58" t="s">
        <v>26</v>
      </c>
      <c r="P2568" s="6"/>
      <c r="Q2568" s="6"/>
      <c r="R2568" s="6"/>
      <c r="S2568" s="6"/>
      <c r="T2568" s="69">
        <v>0.17</v>
      </c>
      <c r="U2568" s="6"/>
      <c r="V2568" s="48">
        <v>39443</v>
      </c>
      <c r="W2568" s="6" t="s">
        <v>27</v>
      </c>
    </row>
    <row r="2569" spans="1:23" s="49" customFormat="1" ht="15" customHeight="1" x14ac:dyDescent="0.25">
      <c r="A2569" s="81" t="s">
        <v>58</v>
      </c>
      <c r="B2569" s="58" t="s">
        <v>156</v>
      </c>
      <c r="C2569" s="72" t="s">
        <v>28</v>
      </c>
      <c r="D2569" s="58" t="s">
        <v>11479</v>
      </c>
      <c r="E2569" s="58" t="s">
        <v>14174</v>
      </c>
      <c r="F2569" s="72" t="s">
        <v>17066</v>
      </c>
      <c r="G2569" s="60" t="s">
        <v>25</v>
      </c>
      <c r="H2569" s="58">
        <v>2000257818</v>
      </c>
      <c r="I2569" s="58" t="s">
        <v>3869</v>
      </c>
      <c r="J2569" s="13"/>
      <c r="K2569" s="13"/>
      <c r="L2569" s="14"/>
      <c r="M2569" s="54"/>
      <c r="N2569" s="6"/>
      <c r="O2569" s="58" t="s">
        <v>26</v>
      </c>
      <c r="P2569" s="6"/>
      <c r="Q2569" s="6"/>
      <c r="R2569" s="6"/>
      <c r="S2569" s="6"/>
      <c r="T2569" s="69">
        <v>1807</v>
      </c>
      <c r="U2569" s="6"/>
      <c r="V2569" s="48">
        <v>14307</v>
      </c>
      <c r="W2569" s="6" t="s">
        <v>27</v>
      </c>
    </row>
    <row r="2570" spans="1:23" s="49" customFormat="1" ht="15" customHeight="1" x14ac:dyDescent="0.25">
      <c r="A2570" s="81" t="s">
        <v>18556</v>
      </c>
      <c r="B2570" s="58" t="s">
        <v>9180</v>
      </c>
      <c r="C2570" s="72" t="s">
        <v>28</v>
      </c>
      <c r="D2570" s="58" t="s">
        <v>11480</v>
      </c>
      <c r="E2570" s="58" t="s">
        <v>14175</v>
      </c>
      <c r="F2570" s="72" t="s">
        <v>17067</v>
      </c>
      <c r="G2570" s="60" t="s">
        <v>25</v>
      </c>
      <c r="H2570" s="58">
        <v>2001139307</v>
      </c>
      <c r="I2570" s="58" t="s">
        <v>3869</v>
      </c>
      <c r="J2570" s="13"/>
      <c r="K2570" s="13"/>
      <c r="L2570" s="14"/>
      <c r="M2570" s="54"/>
      <c r="N2570" s="6"/>
      <c r="O2570" s="58" t="s">
        <v>26</v>
      </c>
      <c r="P2570" s="6"/>
      <c r="Q2570" s="6"/>
      <c r="R2570" s="6"/>
      <c r="S2570" s="6"/>
      <c r="T2570" s="69">
        <v>378</v>
      </c>
      <c r="U2570" s="6"/>
      <c r="V2570" s="48">
        <v>14308</v>
      </c>
      <c r="W2570" s="6" t="s">
        <v>27</v>
      </c>
    </row>
    <row r="2571" spans="1:23" s="49" customFormat="1" ht="15" customHeight="1" x14ac:dyDescent="0.25">
      <c r="A2571" s="81" t="s">
        <v>58</v>
      </c>
      <c r="B2571" s="58" t="s">
        <v>156</v>
      </c>
      <c r="C2571" s="72" t="s">
        <v>28</v>
      </c>
      <c r="D2571" s="58">
        <v>0</v>
      </c>
      <c r="E2571" s="58" t="s">
        <v>14176</v>
      </c>
      <c r="F2571" s="72" t="s">
        <v>17068</v>
      </c>
      <c r="G2571" s="60" t="s">
        <v>25</v>
      </c>
      <c r="H2571" s="58">
        <v>2000255311</v>
      </c>
      <c r="I2571" s="58" t="s">
        <v>9079</v>
      </c>
      <c r="J2571" s="13"/>
      <c r="K2571" s="13"/>
      <c r="L2571" s="14"/>
      <c r="M2571" s="54"/>
      <c r="N2571" s="6"/>
      <c r="O2571" s="58" t="s">
        <v>26</v>
      </c>
      <c r="P2571" s="6"/>
      <c r="Q2571" s="6"/>
      <c r="R2571" s="6"/>
      <c r="S2571" s="6"/>
      <c r="T2571" s="69">
        <v>6208.39</v>
      </c>
      <c r="U2571" s="6"/>
      <c r="V2571" s="48">
        <v>38958</v>
      </c>
      <c r="W2571" s="6" t="s">
        <v>27</v>
      </c>
    </row>
    <row r="2572" spans="1:23" s="49" customFormat="1" ht="15" customHeight="1" x14ac:dyDescent="0.25">
      <c r="A2572" s="81" t="s">
        <v>44</v>
      </c>
      <c r="B2572" s="58" t="s">
        <v>184</v>
      </c>
      <c r="C2572" s="72" t="s">
        <v>28</v>
      </c>
      <c r="D2572" s="58" t="s">
        <v>11481</v>
      </c>
      <c r="E2572" s="58" t="s">
        <v>14177</v>
      </c>
      <c r="F2572" s="72" t="s">
        <v>17069</v>
      </c>
      <c r="G2572" s="60" t="s">
        <v>25</v>
      </c>
      <c r="H2572" s="58">
        <v>2000089551</v>
      </c>
      <c r="I2572" s="58" t="s">
        <v>3869</v>
      </c>
      <c r="J2572" s="13"/>
      <c r="K2572" s="13"/>
      <c r="L2572" s="14"/>
      <c r="M2572" s="54"/>
      <c r="N2572" s="6"/>
      <c r="O2572" s="58" t="s">
        <v>26</v>
      </c>
      <c r="P2572" s="6"/>
      <c r="Q2572" s="6"/>
      <c r="R2572" s="6"/>
      <c r="S2572" s="6"/>
      <c r="T2572" s="69">
        <v>44</v>
      </c>
      <c r="U2572" s="6"/>
      <c r="V2572" s="48">
        <v>39167</v>
      </c>
      <c r="W2572" s="6" t="s">
        <v>27</v>
      </c>
    </row>
    <row r="2573" spans="1:23" s="49" customFormat="1" ht="15" customHeight="1" x14ac:dyDescent="0.25">
      <c r="A2573" s="81" t="s">
        <v>58</v>
      </c>
      <c r="B2573" s="103" t="s">
        <v>156</v>
      </c>
      <c r="C2573" s="72" t="s">
        <v>28</v>
      </c>
      <c r="D2573" s="58" t="s">
        <v>11482</v>
      </c>
      <c r="E2573" s="58" t="s">
        <v>14178</v>
      </c>
      <c r="F2573" s="72" t="s">
        <v>17070</v>
      </c>
      <c r="G2573" s="60" t="s">
        <v>25</v>
      </c>
      <c r="H2573" s="58">
        <v>2000261637</v>
      </c>
      <c r="I2573" s="58" t="s">
        <v>3869</v>
      </c>
      <c r="J2573" s="13"/>
      <c r="K2573" s="13"/>
      <c r="L2573" s="14"/>
      <c r="M2573" s="54"/>
      <c r="N2573" s="6"/>
      <c r="O2573" s="58" t="s">
        <v>26</v>
      </c>
      <c r="P2573" s="6"/>
      <c r="Q2573" s="6"/>
      <c r="R2573" s="6"/>
      <c r="S2573" s="6"/>
      <c r="T2573" s="69">
        <v>2224</v>
      </c>
      <c r="U2573" s="6"/>
      <c r="V2573" s="48">
        <v>38070</v>
      </c>
      <c r="W2573" s="6" t="s">
        <v>27</v>
      </c>
    </row>
    <row r="2574" spans="1:23" s="49" customFormat="1" ht="15" customHeight="1" x14ac:dyDescent="0.25">
      <c r="A2574" s="81" t="s">
        <v>23</v>
      </c>
      <c r="B2574" s="103" t="s">
        <v>172</v>
      </c>
      <c r="C2574" s="72" t="s">
        <v>24</v>
      </c>
      <c r="D2574" s="58">
        <v>0</v>
      </c>
      <c r="E2574" s="58" t="s">
        <v>14179</v>
      </c>
      <c r="F2574" s="72" t="s">
        <v>17071</v>
      </c>
      <c r="G2574" s="60" t="s">
        <v>25</v>
      </c>
      <c r="H2574" s="58">
        <v>2001304723</v>
      </c>
      <c r="I2574" s="58" t="s">
        <v>9079</v>
      </c>
      <c r="J2574" s="13"/>
      <c r="K2574" s="13"/>
      <c r="L2574" s="14"/>
      <c r="M2574" s="54"/>
      <c r="N2574" s="6"/>
      <c r="O2574" s="58" t="s">
        <v>26</v>
      </c>
      <c r="P2574" s="6"/>
      <c r="Q2574" s="6"/>
      <c r="R2574" s="6"/>
      <c r="S2574" s="6"/>
      <c r="T2574" s="69">
        <v>1921.83</v>
      </c>
      <c r="U2574" s="6"/>
      <c r="V2574" s="48">
        <v>38275</v>
      </c>
      <c r="W2574" s="6" t="s">
        <v>27</v>
      </c>
    </row>
    <row r="2575" spans="1:23" s="49" customFormat="1" ht="15" customHeight="1" x14ac:dyDescent="0.25">
      <c r="A2575" s="81" t="s">
        <v>58</v>
      </c>
      <c r="B2575" s="58" t="s">
        <v>156</v>
      </c>
      <c r="C2575" s="72" t="s">
        <v>28</v>
      </c>
      <c r="D2575" s="58" t="s">
        <v>11483</v>
      </c>
      <c r="E2575" s="58" t="s">
        <v>14180</v>
      </c>
      <c r="F2575" s="72" t="s">
        <v>17072</v>
      </c>
      <c r="G2575" s="60" t="s">
        <v>25</v>
      </c>
      <c r="H2575" s="58">
        <v>2000265333</v>
      </c>
      <c r="I2575" s="58" t="s">
        <v>9079</v>
      </c>
      <c r="J2575" s="13"/>
      <c r="K2575" s="13"/>
      <c r="L2575" s="14"/>
      <c r="M2575" s="54"/>
      <c r="N2575" s="6"/>
      <c r="O2575" s="58" t="s">
        <v>26</v>
      </c>
      <c r="P2575" s="6"/>
      <c r="Q2575" s="6"/>
      <c r="R2575" s="6"/>
      <c r="S2575" s="6"/>
      <c r="T2575" s="69">
        <v>9933.02</v>
      </c>
      <c r="U2575" s="6"/>
      <c r="V2575" s="48">
        <v>39010</v>
      </c>
      <c r="W2575" s="6" t="s">
        <v>27</v>
      </c>
    </row>
    <row r="2576" spans="1:23" s="49" customFormat="1" ht="15" customHeight="1" x14ac:dyDescent="0.25">
      <c r="A2576" s="81" t="s">
        <v>58</v>
      </c>
      <c r="B2576" s="103" t="s">
        <v>156</v>
      </c>
      <c r="C2576" s="72" t="s">
        <v>28</v>
      </c>
      <c r="D2576" s="58" t="s">
        <v>11484</v>
      </c>
      <c r="E2576" s="58" t="s">
        <v>14181</v>
      </c>
      <c r="F2576" s="72" t="s">
        <v>17073</v>
      </c>
      <c r="G2576" s="60" t="s">
        <v>25</v>
      </c>
      <c r="H2576" s="58">
        <v>2000265546</v>
      </c>
      <c r="I2576" s="58" t="s">
        <v>9079</v>
      </c>
      <c r="J2576" s="13"/>
      <c r="K2576" s="13"/>
      <c r="L2576" s="14"/>
      <c r="M2576" s="54"/>
      <c r="N2576" s="6"/>
      <c r="O2576" s="58" t="s">
        <v>26</v>
      </c>
      <c r="P2576" s="6"/>
      <c r="Q2576" s="6"/>
      <c r="R2576" s="6"/>
      <c r="S2576" s="6"/>
      <c r="T2576" s="69">
        <v>939.52</v>
      </c>
      <c r="U2576" s="6"/>
      <c r="V2576" s="48">
        <v>39145</v>
      </c>
      <c r="W2576" s="6" t="s">
        <v>27</v>
      </c>
    </row>
    <row r="2577" spans="1:23" s="49" customFormat="1" ht="15" customHeight="1" x14ac:dyDescent="0.25">
      <c r="A2577" s="81" t="s">
        <v>58</v>
      </c>
      <c r="B2577" s="103" t="s">
        <v>156</v>
      </c>
      <c r="C2577" s="72" t="s">
        <v>28</v>
      </c>
      <c r="D2577" s="58" t="s">
        <v>11485</v>
      </c>
      <c r="E2577" s="58" t="s">
        <v>14182</v>
      </c>
      <c r="F2577" s="72" t="s">
        <v>17074</v>
      </c>
      <c r="G2577" s="60" t="s">
        <v>25</v>
      </c>
      <c r="H2577" s="58">
        <v>2000265589</v>
      </c>
      <c r="I2577" s="58" t="s">
        <v>9079</v>
      </c>
      <c r="J2577" s="13"/>
      <c r="K2577" s="13"/>
      <c r="L2577" s="14"/>
      <c r="M2577" s="54"/>
      <c r="N2577" s="6"/>
      <c r="O2577" s="58" t="s">
        <v>26</v>
      </c>
      <c r="P2577" s="6"/>
      <c r="Q2577" s="6"/>
      <c r="R2577" s="6"/>
      <c r="S2577" s="6"/>
      <c r="T2577" s="69">
        <v>24374.6</v>
      </c>
      <c r="U2577" s="6"/>
      <c r="V2577" s="48">
        <v>39339</v>
      </c>
      <c r="W2577" s="6" t="s">
        <v>27</v>
      </c>
    </row>
    <row r="2578" spans="1:23" s="49" customFormat="1" ht="15" customHeight="1" x14ac:dyDescent="0.25">
      <c r="A2578" s="81" t="s">
        <v>58</v>
      </c>
      <c r="B2578" s="58" t="s">
        <v>156</v>
      </c>
      <c r="C2578" s="72" t="s">
        <v>28</v>
      </c>
      <c r="D2578" s="58" t="s">
        <v>11486</v>
      </c>
      <c r="E2578" s="58" t="s">
        <v>14183</v>
      </c>
      <c r="F2578" s="72" t="s">
        <v>17075</v>
      </c>
      <c r="G2578" s="60" t="s">
        <v>25</v>
      </c>
      <c r="H2578" s="58">
        <v>2000266647</v>
      </c>
      <c r="I2578" s="58" t="s">
        <v>3869</v>
      </c>
      <c r="J2578" s="13"/>
      <c r="K2578" s="13"/>
      <c r="L2578" s="14"/>
      <c r="M2578" s="54"/>
      <c r="N2578" s="6"/>
      <c r="O2578" s="58" t="s">
        <v>26</v>
      </c>
      <c r="P2578" s="6"/>
      <c r="Q2578" s="6"/>
      <c r="R2578" s="6"/>
      <c r="S2578" s="6"/>
      <c r="T2578" s="69">
        <v>1503.25</v>
      </c>
      <c r="U2578" s="6"/>
      <c r="V2578" s="48">
        <v>39384</v>
      </c>
      <c r="W2578" s="6" t="s">
        <v>27</v>
      </c>
    </row>
    <row r="2579" spans="1:23" s="49" customFormat="1" ht="15" customHeight="1" x14ac:dyDescent="0.25">
      <c r="A2579" s="81" t="s">
        <v>58</v>
      </c>
      <c r="B2579" s="103" t="s">
        <v>156</v>
      </c>
      <c r="C2579" s="72" t="s">
        <v>28</v>
      </c>
      <c r="D2579" s="58" t="s">
        <v>11487</v>
      </c>
      <c r="E2579" s="58" t="s">
        <v>14184</v>
      </c>
      <c r="F2579" s="72" t="s">
        <v>17076</v>
      </c>
      <c r="G2579" s="60" t="s">
        <v>25</v>
      </c>
      <c r="H2579" s="58">
        <v>2000267395</v>
      </c>
      <c r="I2579" s="58" t="s">
        <v>3869</v>
      </c>
      <c r="J2579" s="13"/>
      <c r="K2579" s="13"/>
      <c r="L2579" s="14"/>
      <c r="M2579" s="54"/>
      <c r="N2579" s="6"/>
      <c r="O2579" s="58" t="s">
        <v>26</v>
      </c>
      <c r="P2579" s="6"/>
      <c r="Q2579" s="6"/>
      <c r="R2579" s="6"/>
      <c r="S2579" s="6"/>
      <c r="T2579" s="69">
        <v>3084</v>
      </c>
      <c r="U2579" s="6"/>
      <c r="V2579" s="48">
        <v>39077</v>
      </c>
      <c r="W2579" s="6" t="s">
        <v>27</v>
      </c>
    </row>
    <row r="2580" spans="1:23" s="49" customFormat="1" ht="15" customHeight="1" x14ac:dyDescent="0.25">
      <c r="A2580" s="81" t="s">
        <v>58</v>
      </c>
      <c r="B2580" s="58" t="s">
        <v>156</v>
      </c>
      <c r="C2580" s="72" t="s">
        <v>28</v>
      </c>
      <c r="D2580" s="58" t="s">
        <v>11488</v>
      </c>
      <c r="E2580" s="58" t="s">
        <v>14185</v>
      </c>
      <c r="F2580" s="72" t="s">
        <v>17077</v>
      </c>
      <c r="G2580" s="60" t="s">
        <v>25</v>
      </c>
      <c r="H2580" s="58">
        <v>2000268782</v>
      </c>
      <c r="I2580" s="58" t="s">
        <v>3869</v>
      </c>
      <c r="J2580" s="13"/>
      <c r="K2580" s="13"/>
      <c r="L2580" s="14"/>
      <c r="M2580" s="54"/>
      <c r="N2580" s="6"/>
      <c r="O2580" s="58" t="s">
        <v>26</v>
      </c>
      <c r="P2580" s="6"/>
      <c r="Q2580" s="6"/>
      <c r="R2580" s="6"/>
      <c r="S2580" s="6"/>
      <c r="T2580" s="69">
        <v>1163</v>
      </c>
      <c r="U2580" s="6"/>
      <c r="V2580" s="48">
        <v>14294</v>
      </c>
      <c r="W2580" s="6" t="s">
        <v>27</v>
      </c>
    </row>
    <row r="2581" spans="1:23" s="49" customFormat="1" ht="15" customHeight="1" x14ac:dyDescent="0.25">
      <c r="A2581" s="81" t="s">
        <v>58</v>
      </c>
      <c r="B2581" s="58" t="s">
        <v>156</v>
      </c>
      <c r="C2581" s="72" t="s">
        <v>28</v>
      </c>
      <c r="D2581" s="58" t="s">
        <v>11489</v>
      </c>
      <c r="E2581" s="58" t="s">
        <v>14186</v>
      </c>
      <c r="F2581" s="72" t="s">
        <v>17078</v>
      </c>
      <c r="G2581" s="60" t="s">
        <v>25</v>
      </c>
      <c r="H2581" s="58">
        <v>2000278157</v>
      </c>
      <c r="I2581" s="58" t="s">
        <v>9079</v>
      </c>
      <c r="J2581" s="13"/>
      <c r="K2581" s="13"/>
      <c r="L2581" s="14"/>
      <c r="M2581" s="54"/>
      <c r="N2581" s="6"/>
      <c r="O2581" s="58" t="s">
        <v>26</v>
      </c>
      <c r="P2581" s="6"/>
      <c r="Q2581" s="6"/>
      <c r="R2581" s="6"/>
      <c r="S2581" s="6"/>
      <c r="T2581" s="69">
        <v>14860.54</v>
      </c>
      <c r="U2581" s="6"/>
      <c r="V2581" s="48">
        <v>14360</v>
      </c>
      <c r="W2581" s="6" t="s">
        <v>27</v>
      </c>
    </row>
    <row r="2582" spans="1:23" s="49" customFormat="1" ht="15" customHeight="1" x14ac:dyDescent="0.25">
      <c r="A2582" s="81" t="s">
        <v>44</v>
      </c>
      <c r="B2582" s="58" t="s">
        <v>184</v>
      </c>
      <c r="C2582" s="72" t="s">
        <v>28</v>
      </c>
      <c r="D2582" s="58" t="s">
        <v>11490</v>
      </c>
      <c r="E2582" s="58" t="s">
        <v>12555</v>
      </c>
      <c r="F2582" s="72" t="s">
        <v>17079</v>
      </c>
      <c r="G2582" s="60" t="s">
        <v>25</v>
      </c>
      <c r="H2582" s="58">
        <v>2000085588</v>
      </c>
      <c r="I2582" s="58" t="s">
        <v>3869</v>
      </c>
      <c r="J2582" s="13"/>
      <c r="K2582" s="13"/>
      <c r="L2582" s="14"/>
      <c r="M2582" s="54"/>
      <c r="N2582" s="6"/>
      <c r="O2582" s="58" t="s">
        <v>26</v>
      </c>
      <c r="P2582" s="6"/>
      <c r="Q2582" s="6"/>
      <c r="R2582" s="6"/>
      <c r="S2582" s="6"/>
      <c r="T2582" s="69">
        <v>713</v>
      </c>
      <c r="U2582" s="6"/>
      <c r="V2582" s="48">
        <v>39390</v>
      </c>
      <c r="W2582" s="6" t="s">
        <v>27</v>
      </c>
    </row>
    <row r="2583" spans="1:23" s="49" customFormat="1" ht="15" customHeight="1" x14ac:dyDescent="0.25">
      <c r="A2583" s="81" t="s">
        <v>44</v>
      </c>
      <c r="B2583" s="103" t="s">
        <v>184</v>
      </c>
      <c r="C2583" s="72" t="s">
        <v>28</v>
      </c>
      <c r="D2583" s="58" t="s">
        <v>4440</v>
      </c>
      <c r="E2583" s="58" t="s">
        <v>5611</v>
      </c>
      <c r="F2583" s="72" t="s">
        <v>17080</v>
      </c>
      <c r="G2583" s="60" t="s">
        <v>25</v>
      </c>
      <c r="H2583" s="58">
        <v>2000089788</v>
      </c>
      <c r="I2583" s="58" t="s">
        <v>3869</v>
      </c>
      <c r="J2583" s="13"/>
      <c r="K2583" s="13"/>
      <c r="L2583" s="14"/>
      <c r="M2583" s="54"/>
      <c r="N2583" s="6"/>
      <c r="O2583" s="58" t="s">
        <v>26</v>
      </c>
      <c r="P2583" s="6"/>
      <c r="Q2583" s="6"/>
      <c r="R2583" s="6"/>
      <c r="S2583" s="6"/>
      <c r="T2583" s="69">
        <v>580</v>
      </c>
      <c r="U2583" s="6"/>
      <c r="V2583" s="48">
        <v>39141</v>
      </c>
      <c r="W2583" s="6" t="s">
        <v>27</v>
      </c>
    </row>
    <row r="2584" spans="1:23" s="49" customFormat="1" ht="15" customHeight="1" x14ac:dyDescent="0.25">
      <c r="A2584" s="81" t="s">
        <v>58</v>
      </c>
      <c r="B2584" s="103" t="s">
        <v>156</v>
      </c>
      <c r="C2584" s="72" t="s">
        <v>28</v>
      </c>
      <c r="D2584" s="58" t="s">
        <v>4901</v>
      </c>
      <c r="E2584" s="58" t="s">
        <v>14187</v>
      </c>
      <c r="F2584" s="72" t="s">
        <v>17081</v>
      </c>
      <c r="G2584" s="60" t="s">
        <v>25</v>
      </c>
      <c r="H2584" s="58">
        <v>2000278362</v>
      </c>
      <c r="I2584" s="58" t="s">
        <v>9079</v>
      </c>
      <c r="J2584" s="13"/>
      <c r="K2584" s="13"/>
      <c r="L2584" s="14"/>
      <c r="M2584" s="54"/>
      <c r="N2584" s="6"/>
      <c r="O2584" s="58" t="s">
        <v>26</v>
      </c>
      <c r="P2584" s="6"/>
      <c r="Q2584" s="6"/>
      <c r="R2584" s="6"/>
      <c r="S2584" s="6"/>
      <c r="T2584" s="69">
        <v>566.37</v>
      </c>
      <c r="U2584" s="6"/>
      <c r="V2584" s="48">
        <v>39322</v>
      </c>
      <c r="W2584" s="6" t="s">
        <v>27</v>
      </c>
    </row>
    <row r="2585" spans="1:23" s="49" customFormat="1" ht="15" customHeight="1" x14ac:dyDescent="0.25">
      <c r="A2585" s="81" t="s">
        <v>58</v>
      </c>
      <c r="B2585" s="103" t="s">
        <v>156</v>
      </c>
      <c r="C2585" s="72" t="s">
        <v>28</v>
      </c>
      <c r="D2585" s="58" t="s">
        <v>11491</v>
      </c>
      <c r="E2585" s="58" t="s">
        <v>14188</v>
      </c>
      <c r="F2585" s="72" t="s">
        <v>17082</v>
      </c>
      <c r="G2585" s="60" t="s">
        <v>25</v>
      </c>
      <c r="H2585" s="58">
        <v>2000278378</v>
      </c>
      <c r="I2585" s="58" t="s">
        <v>9079</v>
      </c>
      <c r="J2585" s="13"/>
      <c r="K2585" s="13"/>
      <c r="L2585" s="14"/>
      <c r="M2585" s="54"/>
      <c r="N2585" s="6"/>
      <c r="O2585" s="58" t="s">
        <v>26</v>
      </c>
      <c r="P2585" s="6"/>
      <c r="Q2585" s="6"/>
      <c r="R2585" s="6"/>
      <c r="S2585" s="6"/>
      <c r="T2585" s="69">
        <v>2959.81</v>
      </c>
      <c r="U2585" s="6"/>
      <c r="V2585" s="48">
        <v>38805</v>
      </c>
      <c r="W2585" s="6" t="s">
        <v>27</v>
      </c>
    </row>
    <row r="2586" spans="1:23" s="49" customFormat="1" ht="15" customHeight="1" x14ac:dyDescent="0.25">
      <c r="A2586" s="81" t="s">
        <v>58</v>
      </c>
      <c r="B2586" s="58" t="s">
        <v>156</v>
      </c>
      <c r="C2586" s="72" t="s">
        <v>28</v>
      </c>
      <c r="D2586" s="58" t="s">
        <v>1083</v>
      </c>
      <c r="E2586" s="58" t="s">
        <v>2174</v>
      </c>
      <c r="F2586" s="72" t="s">
        <v>3307</v>
      </c>
      <c r="G2586" s="60" t="s">
        <v>25</v>
      </c>
      <c r="H2586" s="58">
        <v>2000278893</v>
      </c>
      <c r="I2586" s="58" t="s">
        <v>9079</v>
      </c>
      <c r="J2586" s="13"/>
      <c r="K2586" s="13"/>
      <c r="L2586" s="14"/>
      <c r="M2586" s="54"/>
      <c r="N2586" s="6"/>
      <c r="O2586" s="58" t="s">
        <v>26</v>
      </c>
      <c r="P2586" s="6"/>
      <c r="Q2586" s="6"/>
      <c r="R2586" s="6"/>
      <c r="S2586" s="6"/>
      <c r="T2586" s="69">
        <v>4074.11</v>
      </c>
      <c r="U2586" s="6"/>
      <c r="V2586" s="48">
        <v>38465</v>
      </c>
      <c r="W2586" s="6" t="s">
        <v>27</v>
      </c>
    </row>
    <row r="2587" spans="1:23" s="49" customFormat="1" ht="15" customHeight="1" x14ac:dyDescent="0.25">
      <c r="A2587" s="81" t="s">
        <v>58</v>
      </c>
      <c r="B2587" s="58" t="s">
        <v>156</v>
      </c>
      <c r="C2587" s="72" t="s">
        <v>28</v>
      </c>
      <c r="D2587" s="58">
        <v>0</v>
      </c>
      <c r="E2587" s="58" t="s">
        <v>14189</v>
      </c>
      <c r="F2587" s="72" t="s">
        <v>17083</v>
      </c>
      <c r="G2587" s="60" t="s">
        <v>25</v>
      </c>
      <c r="H2587" s="58">
        <v>2000255327</v>
      </c>
      <c r="I2587" s="58" t="s">
        <v>9079</v>
      </c>
      <c r="J2587" s="13"/>
      <c r="K2587" s="13"/>
      <c r="L2587" s="14"/>
      <c r="M2587" s="54"/>
      <c r="N2587" s="6"/>
      <c r="O2587" s="58" t="s">
        <v>26</v>
      </c>
      <c r="P2587" s="6"/>
      <c r="Q2587" s="6"/>
      <c r="R2587" s="6"/>
      <c r="S2587" s="6"/>
      <c r="T2587" s="69">
        <v>16463.349999999999</v>
      </c>
      <c r="U2587" s="6"/>
      <c r="V2587" s="48">
        <v>14013</v>
      </c>
      <c r="W2587" s="6" t="s">
        <v>27</v>
      </c>
    </row>
    <row r="2588" spans="1:23" s="49" customFormat="1" ht="15" customHeight="1" x14ac:dyDescent="0.25">
      <c r="A2588" s="81" t="s">
        <v>58</v>
      </c>
      <c r="B2588" s="103" t="s">
        <v>156</v>
      </c>
      <c r="C2588" s="72" t="s">
        <v>28</v>
      </c>
      <c r="D2588" s="58" t="s">
        <v>11492</v>
      </c>
      <c r="E2588" s="58" t="s">
        <v>14190</v>
      </c>
      <c r="F2588" s="72" t="s">
        <v>17084</v>
      </c>
      <c r="G2588" s="60" t="s">
        <v>25</v>
      </c>
      <c r="H2588" s="58">
        <v>2000279326</v>
      </c>
      <c r="I2588" s="58" t="s">
        <v>9079</v>
      </c>
      <c r="J2588" s="13"/>
      <c r="K2588" s="13"/>
      <c r="L2588" s="14"/>
      <c r="M2588" s="54"/>
      <c r="N2588" s="6"/>
      <c r="O2588" s="58" t="s">
        <v>26</v>
      </c>
      <c r="P2588" s="6"/>
      <c r="Q2588" s="6"/>
      <c r="R2588" s="6"/>
      <c r="S2588" s="6"/>
      <c r="T2588" s="69">
        <v>19984.150000000001</v>
      </c>
      <c r="U2588" s="6"/>
      <c r="V2588" s="48">
        <v>38698</v>
      </c>
      <c r="W2588" s="6" t="s">
        <v>27</v>
      </c>
    </row>
    <row r="2589" spans="1:23" s="49" customFormat="1" ht="15" customHeight="1" x14ac:dyDescent="0.25">
      <c r="A2589" s="81" t="s">
        <v>58</v>
      </c>
      <c r="B2589" s="103" t="s">
        <v>156</v>
      </c>
      <c r="C2589" s="72" t="s">
        <v>28</v>
      </c>
      <c r="D2589" s="58" t="s">
        <v>11493</v>
      </c>
      <c r="E2589" s="58" t="s">
        <v>14191</v>
      </c>
      <c r="F2589" s="72" t="s">
        <v>17085</v>
      </c>
      <c r="G2589" s="60" t="s">
        <v>25</v>
      </c>
      <c r="H2589" s="58">
        <v>2000279725</v>
      </c>
      <c r="I2589" s="58" t="s">
        <v>9079</v>
      </c>
      <c r="J2589" s="13"/>
      <c r="K2589" s="13"/>
      <c r="L2589" s="14"/>
      <c r="M2589" s="54"/>
      <c r="N2589" s="6"/>
      <c r="O2589" s="58" t="s">
        <v>26</v>
      </c>
      <c r="P2589" s="6"/>
      <c r="Q2589" s="6"/>
      <c r="R2589" s="6"/>
      <c r="S2589" s="6"/>
      <c r="T2589" s="69">
        <v>13657.74</v>
      </c>
      <c r="U2589" s="6"/>
      <c r="V2589" s="48">
        <v>14013</v>
      </c>
      <c r="W2589" s="6" t="s">
        <v>27</v>
      </c>
    </row>
    <row r="2590" spans="1:23" s="49" customFormat="1" ht="15" customHeight="1" x14ac:dyDescent="0.25">
      <c r="A2590" s="81" t="s">
        <v>23</v>
      </c>
      <c r="B2590" s="58" t="s">
        <v>172</v>
      </c>
      <c r="C2590" s="72" t="s">
        <v>24</v>
      </c>
      <c r="D2590" s="58">
        <v>0</v>
      </c>
      <c r="E2590" s="58" t="s">
        <v>14192</v>
      </c>
      <c r="F2590" s="72" t="s">
        <v>17086</v>
      </c>
      <c r="G2590" s="60" t="s">
        <v>25</v>
      </c>
      <c r="H2590" s="58">
        <v>2001305495</v>
      </c>
      <c r="I2590" s="58" t="s">
        <v>3869</v>
      </c>
      <c r="J2590" s="13"/>
      <c r="K2590" s="13"/>
      <c r="L2590" s="14"/>
      <c r="M2590" s="54"/>
      <c r="N2590" s="6"/>
      <c r="O2590" s="58" t="s">
        <v>26</v>
      </c>
      <c r="P2590" s="6"/>
      <c r="Q2590" s="6"/>
      <c r="R2590" s="6"/>
      <c r="S2590" s="6"/>
      <c r="T2590" s="69">
        <v>5165.4399999999996</v>
      </c>
      <c r="U2590" s="6"/>
      <c r="V2590" s="48">
        <v>38098</v>
      </c>
      <c r="W2590" s="6" t="s">
        <v>27</v>
      </c>
    </row>
    <row r="2591" spans="1:23" s="49" customFormat="1" ht="15" customHeight="1" x14ac:dyDescent="0.25">
      <c r="A2591" s="81" t="s">
        <v>58</v>
      </c>
      <c r="B2591" s="58" t="s">
        <v>156</v>
      </c>
      <c r="C2591" s="72" t="s">
        <v>28</v>
      </c>
      <c r="D2591" s="58" t="s">
        <v>11494</v>
      </c>
      <c r="E2591" s="58" t="s">
        <v>14193</v>
      </c>
      <c r="F2591" s="72" t="s">
        <v>17087</v>
      </c>
      <c r="G2591" s="60" t="s">
        <v>25</v>
      </c>
      <c r="H2591" s="58">
        <v>2000280267</v>
      </c>
      <c r="I2591" s="58" t="s">
        <v>9079</v>
      </c>
      <c r="J2591" s="13"/>
      <c r="K2591" s="13"/>
      <c r="L2591" s="14"/>
      <c r="M2591" s="54"/>
      <c r="N2591" s="6"/>
      <c r="O2591" s="58" t="s">
        <v>26</v>
      </c>
      <c r="P2591" s="6"/>
      <c r="Q2591" s="6"/>
      <c r="R2591" s="6"/>
      <c r="S2591" s="6"/>
      <c r="T2591" s="69">
        <v>224.37</v>
      </c>
      <c r="U2591" s="6"/>
      <c r="V2591" s="48">
        <v>14132</v>
      </c>
      <c r="W2591" s="6" t="s">
        <v>27</v>
      </c>
    </row>
    <row r="2592" spans="1:23" s="49" customFormat="1" ht="15" customHeight="1" x14ac:dyDescent="0.25">
      <c r="A2592" s="81" t="s">
        <v>58</v>
      </c>
      <c r="B2592" s="58" t="s">
        <v>156</v>
      </c>
      <c r="C2592" s="72" t="s">
        <v>28</v>
      </c>
      <c r="D2592" s="58" t="s">
        <v>11495</v>
      </c>
      <c r="E2592" s="58" t="s">
        <v>14194</v>
      </c>
      <c r="F2592" s="72" t="s">
        <v>17088</v>
      </c>
      <c r="G2592" s="60" t="s">
        <v>25</v>
      </c>
      <c r="H2592" s="58">
        <v>2000282367</v>
      </c>
      <c r="I2592" s="58" t="s">
        <v>9079</v>
      </c>
      <c r="J2592" s="13"/>
      <c r="K2592" s="13"/>
      <c r="L2592" s="14"/>
      <c r="M2592" s="54"/>
      <c r="N2592" s="6"/>
      <c r="O2592" s="58" t="s">
        <v>26</v>
      </c>
      <c r="P2592" s="6"/>
      <c r="Q2592" s="6"/>
      <c r="R2592" s="6"/>
      <c r="S2592" s="6"/>
      <c r="T2592" s="69">
        <v>310.42</v>
      </c>
      <c r="U2592" s="6"/>
      <c r="V2592" s="48">
        <v>13941</v>
      </c>
      <c r="W2592" s="6" t="s">
        <v>27</v>
      </c>
    </row>
    <row r="2593" spans="1:23" s="49" customFormat="1" ht="15" customHeight="1" x14ac:dyDescent="0.25">
      <c r="A2593" s="81" t="s">
        <v>38</v>
      </c>
      <c r="B2593" s="58" t="s">
        <v>169</v>
      </c>
      <c r="C2593" s="72" t="s">
        <v>24</v>
      </c>
      <c r="D2593" s="58" t="s">
        <v>11496</v>
      </c>
      <c r="E2593" s="58" t="s">
        <v>14195</v>
      </c>
      <c r="F2593" s="72" t="s">
        <v>17089</v>
      </c>
      <c r="G2593" s="60" t="s">
        <v>25</v>
      </c>
      <c r="H2593" s="58">
        <v>2000586288</v>
      </c>
      <c r="I2593" s="58" t="s">
        <v>3869</v>
      </c>
      <c r="J2593" s="13"/>
      <c r="K2593" s="13"/>
      <c r="L2593" s="14"/>
      <c r="M2593" s="54"/>
      <c r="N2593" s="6"/>
      <c r="O2593" s="58" t="s">
        <v>26</v>
      </c>
      <c r="P2593" s="6"/>
      <c r="Q2593" s="6"/>
      <c r="R2593" s="6"/>
      <c r="S2593" s="6"/>
      <c r="T2593" s="69">
        <v>1029</v>
      </c>
      <c r="U2593" s="6"/>
      <c r="V2593" s="48">
        <v>38834</v>
      </c>
      <c r="W2593" s="6" t="s">
        <v>27</v>
      </c>
    </row>
    <row r="2594" spans="1:23" s="49" customFormat="1" ht="15" customHeight="1" x14ac:dyDescent="0.25">
      <c r="A2594" s="81" t="s">
        <v>44</v>
      </c>
      <c r="B2594" s="103" t="s">
        <v>184</v>
      </c>
      <c r="C2594" s="72" t="s">
        <v>28</v>
      </c>
      <c r="D2594" s="58" t="s">
        <v>11497</v>
      </c>
      <c r="E2594" s="58" t="s">
        <v>14196</v>
      </c>
      <c r="F2594" s="72" t="s">
        <v>17090</v>
      </c>
      <c r="G2594" s="60" t="s">
        <v>25</v>
      </c>
      <c r="H2594" s="58">
        <v>2000089799</v>
      </c>
      <c r="I2594" s="58" t="s">
        <v>3869</v>
      </c>
      <c r="J2594" s="13"/>
      <c r="K2594" s="13"/>
      <c r="L2594" s="14"/>
      <c r="M2594" s="54"/>
      <c r="N2594" s="6"/>
      <c r="O2594" s="58" t="s">
        <v>26</v>
      </c>
      <c r="P2594" s="6"/>
      <c r="Q2594" s="6"/>
      <c r="R2594" s="6"/>
      <c r="S2594" s="6"/>
      <c r="T2594" s="69">
        <v>2968</v>
      </c>
      <c r="U2594" s="6"/>
      <c r="V2594" s="48">
        <v>39178</v>
      </c>
      <c r="W2594" s="6" t="s">
        <v>27</v>
      </c>
    </row>
    <row r="2595" spans="1:23" s="49" customFormat="1" ht="15" customHeight="1" x14ac:dyDescent="0.25">
      <c r="A2595" s="81" t="s">
        <v>38</v>
      </c>
      <c r="B2595" s="58" t="s">
        <v>169</v>
      </c>
      <c r="C2595" s="72" t="s">
        <v>24</v>
      </c>
      <c r="D2595" s="58" t="s">
        <v>11498</v>
      </c>
      <c r="E2595" s="58" t="s">
        <v>14197</v>
      </c>
      <c r="F2595" s="72" t="s">
        <v>17091</v>
      </c>
      <c r="G2595" s="60" t="s">
        <v>25</v>
      </c>
      <c r="H2595" s="58">
        <v>2000586806</v>
      </c>
      <c r="I2595" s="58" t="s">
        <v>3869</v>
      </c>
      <c r="J2595" s="13"/>
      <c r="K2595" s="13"/>
      <c r="L2595" s="14"/>
      <c r="M2595" s="54"/>
      <c r="N2595" s="6"/>
      <c r="O2595" s="58" t="s">
        <v>26</v>
      </c>
      <c r="P2595" s="6"/>
      <c r="Q2595" s="6"/>
      <c r="R2595" s="6"/>
      <c r="S2595" s="6"/>
      <c r="T2595" s="69">
        <v>10529</v>
      </c>
      <c r="U2595" s="6"/>
      <c r="V2595" s="48">
        <v>39099</v>
      </c>
      <c r="W2595" s="6" t="s">
        <v>27</v>
      </c>
    </row>
    <row r="2596" spans="1:23" s="49" customFormat="1" ht="15" customHeight="1" x14ac:dyDescent="0.25">
      <c r="A2596" s="81" t="s">
        <v>38</v>
      </c>
      <c r="B2596" s="58" t="s">
        <v>169</v>
      </c>
      <c r="C2596" s="72" t="s">
        <v>24</v>
      </c>
      <c r="D2596" s="58" t="s">
        <v>11499</v>
      </c>
      <c r="E2596" s="58" t="s">
        <v>14198</v>
      </c>
      <c r="F2596" s="72" t="s">
        <v>17092</v>
      </c>
      <c r="G2596" s="60" t="s">
        <v>25</v>
      </c>
      <c r="H2596" s="58">
        <v>2000587508</v>
      </c>
      <c r="I2596" s="58" t="s">
        <v>3869</v>
      </c>
      <c r="J2596" s="13"/>
      <c r="K2596" s="13"/>
      <c r="L2596" s="14"/>
      <c r="M2596" s="54"/>
      <c r="N2596" s="6"/>
      <c r="O2596" s="58" t="s">
        <v>26</v>
      </c>
      <c r="P2596" s="6"/>
      <c r="Q2596" s="6"/>
      <c r="R2596" s="6"/>
      <c r="S2596" s="6"/>
      <c r="T2596" s="69">
        <v>3406</v>
      </c>
      <c r="U2596" s="6"/>
      <c r="V2596" s="48">
        <v>38540</v>
      </c>
      <c r="W2596" s="6" t="s">
        <v>27</v>
      </c>
    </row>
    <row r="2597" spans="1:23" s="49" customFormat="1" ht="15" customHeight="1" x14ac:dyDescent="0.25">
      <c r="A2597" s="81" t="s">
        <v>44</v>
      </c>
      <c r="B2597" s="103" t="s">
        <v>184</v>
      </c>
      <c r="C2597" s="72" t="s">
        <v>28</v>
      </c>
      <c r="D2597" s="58" t="s">
        <v>11500</v>
      </c>
      <c r="E2597" s="58" t="s">
        <v>14199</v>
      </c>
      <c r="F2597" s="72" t="s">
        <v>17093</v>
      </c>
      <c r="G2597" s="60" t="s">
        <v>25</v>
      </c>
      <c r="H2597" s="58">
        <v>2000085599</v>
      </c>
      <c r="I2597" s="58" t="s">
        <v>3869</v>
      </c>
      <c r="J2597" s="13"/>
      <c r="K2597" s="13"/>
      <c r="L2597" s="14"/>
      <c r="M2597" s="54"/>
      <c r="N2597" s="6"/>
      <c r="O2597" s="58" t="s">
        <v>26</v>
      </c>
      <c r="P2597" s="6"/>
      <c r="Q2597" s="6"/>
      <c r="R2597" s="6"/>
      <c r="S2597" s="6"/>
      <c r="T2597" s="69">
        <v>116</v>
      </c>
      <c r="U2597" s="6"/>
      <c r="V2597" s="48">
        <v>39176</v>
      </c>
      <c r="W2597" s="6" t="s">
        <v>27</v>
      </c>
    </row>
    <row r="2598" spans="1:23" s="49" customFormat="1" ht="15" customHeight="1" x14ac:dyDescent="0.25">
      <c r="A2598" s="81" t="s">
        <v>38</v>
      </c>
      <c r="B2598" s="103" t="s">
        <v>169</v>
      </c>
      <c r="C2598" s="72" t="s">
        <v>24</v>
      </c>
      <c r="D2598" s="58" t="s">
        <v>11501</v>
      </c>
      <c r="E2598" s="58" t="s">
        <v>14200</v>
      </c>
      <c r="F2598" s="72" t="s">
        <v>17094</v>
      </c>
      <c r="G2598" s="60" t="s">
        <v>25</v>
      </c>
      <c r="H2598" s="58">
        <v>2000587958</v>
      </c>
      <c r="I2598" s="58" t="s">
        <v>3869</v>
      </c>
      <c r="J2598" s="13"/>
      <c r="K2598" s="13"/>
      <c r="L2598" s="14"/>
      <c r="M2598" s="54"/>
      <c r="N2598" s="6"/>
      <c r="O2598" s="58" t="s">
        <v>26</v>
      </c>
      <c r="P2598" s="6"/>
      <c r="Q2598" s="6"/>
      <c r="R2598" s="6"/>
      <c r="S2598" s="6"/>
      <c r="T2598" s="69">
        <v>14614</v>
      </c>
      <c r="U2598" s="6"/>
      <c r="V2598" s="48">
        <v>38455</v>
      </c>
      <c r="W2598" s="6" t="s">
        <v>27</v>
      </c>
    </row>
    <row r="2599" spans="1:23" s="49" customFormat="1" ht="15" customHeight="1" x14ac:dyDescent="0.25">
      <c r="A2599" s="81" t="s">
        <v>38</v>
      </c>
      <c r="B2599" s="103" t="s">
        <v>169</v>
      </c>
      <c r="C2599" s="72" t="s">
        <v>24</v>
      </c>
      <c r="D2599" s="58" t="s">
        <v>11502</v>
      </c>
      <c r="E2599" s="58" t="s">
        <v>14201</v>
      </c>
      <c r="F2599" s="72" t="s">
        <v>17095</v>
      </c>
      <c r="G2599" s="60" t="s">
        <v>25</v>
      </c>
      <c r="H2599" s="58">
        <v>2000588035</v>
      </c>
      <c r="I2599" s="58" t="s">
        <v>3869</v>
      </c>
      <c r="J2599" s="13"/>
      <c r="K2599" s="13"/>
      <c r="L2599" s="14"/>
      <c r="M2599" s="54"/>
      <c r="N2599" s="6"/>
      <c r="O2599" s="58" t="s">
        <v>26</v>
      </c>
      <c r="P2599" s="6"/>
      <c r="Q2599" s="6"/>
      <c r="R2599" s="6"/>
      <c r="S2599" s="6"/>
      <c r="T2599" s="69">
        <v>8234</v>
      </c>
      <c r="U2599" s="6"/>
      <c r="V2599" s="48">
        <v>38783</v>
      </c>
      <c r="W2599" s="6" t="s">
        <v>27</v>
      </c>
    </row>
    <row r="2600" spans="1:23" s="49" customFormat="1" ht="15" customHeight="1" x14ac:dyDescent="0.25">
      <c r="A2600" s="81" t="s">
        <v>38</v>
      </c>
      <c r="B2600" s="58" t="s">
        <v>169</v>
      </c>
      <c r="C2600" s="72" t="s">
        <v>24</v>
      </c>
      <c r="D2600" s="58" t="s">
        <v>11503</v>
      </c>
      <c r="E2600" s="58" t="s">
        <v>14202</v>
      </c>
      <c r="F2600" s="72" t="s">
        <v>17096</v>
      </c>
      <c r="G2600" s="60" t="s">
        <v>25</v>
      </c>
      <c r="H2600" s="58">
        <v>2000592083</v>
      </c>
      <c r="I2600" s="58" t="s">
        <v>9079</v>
      </c>
      <c r="J2600" s="13"/>
      <c r="K2600" s="13"/>
      <c r="L2600" s="14"/>
      <c r="M2600" s="54"/>
      <c r="N2600" s="6"/>
      <c r="O2600" s="58" t="s">
        <v>26</v>
      </c>
      <c r="P2600" s="6"/>
      <c r="Q2600" s="6"/>
      <c r="R2600" s="6"/>
      <c r="S2600" s="6"/>
      <c r="T2600" s="69">
        <v>218.51</v>
      </c>
      <c r="U2600" s="6"/>
      <c r="V2600" s="48">
        <v>39315</v>
      </c>
      <c r="W2600" s="6" t="s">
        <v>27</v>
      </c>
    </row>
    <row r="2601" spans="1:23" s="49" customFormat="1" ht="15" customHeight="1" x14ac:dyDescent="0.25">
      <c r="A2601" s="81" t="s">
        <v>38</v>
      </c>
      <c r="B2601" s="58" t="s">
        <v>169</v>
      </c>
      <c r="C2601" s="72" t="s">
        <v>24</v>
      </c>
      <c r="D2601" s="58" t="s">
        <v>11504</v>
      </c>
      <c r="E2601" s="58" t="s">
        <v>14203</v>
      </c>
      <c r="F2601" s="72" t="s">
        <v>17097</v>
      </c>
      <c r="G2601" s="60" t="s">
        <v>25</v>
      </c>
      <c r="H2601" s="58">
        <v>2000592978</v>
      </c>
      <c r="I2601" s="58" t="s">
        <v>9079</v>
      </c>
      <c r="J2601" s="13"/>
      <c r="K2601" s="13"/>
      <c r="L2601" s="14"/>
      <c r="M2601" s="54"/>
      <c r="N2601" s="6"/>
      <c r="O2601" s="58" t="s">
        <v>26</v>
      </c>
      <c r="P2601" s="6"/>
      <c r="Q2601" s="6"/>
      <c r="R2601" s="6"/>
      <c r="S2601" s="6"/>
      <c r="T2601" s="69">
        <v>13487.38</v>
      </c>
      <c r="U2601" s="6"/>
      <c r="V2601" s="48">
        <v>39393</v>
      </c>
      <c r="W2601" s="6" t="s">
        <v>27</v>
      </c>
    </row>
    <row r="2602" spans="1:23" s="49" customFormat="1" ht="15" customHeight="1" x14ac:dyDescent="0.25">
      <c r="A2602" s="81" t="s">
        <v>46</v>
      </c>
      <c r="B2602" s="58" t="s">
        <v>182</v>
      </c>
      <c r="C2602" s="72" t="s">
        <v>24</v>
      </c>
      <c r="D2602" s="58" t="s">
        <v>11505</v>
      </c>
      <c r="E2602" s="58" t="s">
        <v>14204</v>
      </c>
      <c r="F2602" s="72" t="s">
        <v>17098</v>
      </c>
      <c r="G2602" s="60" t="s">
        <v>25</v>
      </c>
      <c r="H2602" s="58">
        <v>2001173866</v>
      </c>
      <c r="I2602" s="58" t="s">
        <v>3869</v>
      </c>
      <c r="J2602" s="13"/>
      <c r="K2602" s="13"/>
      <c r="L2602" s="14"/>
      <c r="M2602" s="54"/>
      <c r="N2602" s="6"/>
      <c r="O2602" s="58" t="s">
        <v>26</v>
      </c>
      <c r="P2602" s="6"/>
      <c r="Q2602" s="6"/>
      <c r="R2602" s="6"/>
      <c r="S2602" s="6"/>
      <c r="T2602" s="69">
        <v>15443</v>
      </c>
      <c r="U2602" s="6"/>
      <c r="V2602" s="48">
        <v>39323</v>
      </c>
      <c r="W2602" s="6" t="s">
        <v>27</v>
      </c>
    </row>
    <row r="2603" spans="1:23" s="49" customFormat="1" ht="15" customHeight="1" x14ac:dyDescent="0.25">
      <c r="A2603" s="81" t="s">
        <v>38</v>
      </c>
      <c r="B2603" s="58" t="s">
        <v>169</v>
      </c>
      <c r="C2603" s="72" t="s">
        <v>24</v>
      </c>
      <c r="D2603" s="58" t="s">
        <v>11506</v>
      </c>
      <c r="E2603" s="58" t="s">
        <v>14205</v>
      </c>
      <c r="F2603" s="72" t="s">
        <v>17099</v>
      </c>
      <c r="G2603" s="60" t="s">
        <v>25</v>
      </c>
      <c r="H2603" s="58">
        <v>2000593438</v>
      </c>
      <c r="I2603" s="58" t="s">
        <v>9079</v>
      </c>
      <c r="J2603" s="13"/>
      <c r="K2603" s="13"/>
      <c r="L2603" s="14"/>
      <c r="M2603" s="54"/>
      <c r="N2603" s="6"/>
      <c r="O2603" s="58" t="s">
        <v>26</v>
      </c>
      <c r="P2603" s="6"/>
      <c r="Q2603" s="6"/>
      <c r="R2603" s="6"/>
      <c r="S2603" s="6"/>
      <c r="T2603" s="69">
        <v>12071.78</v>
      </c>
      <c r="U2603" s="6"/>
      <c r="V2603" s="48">
        <v>39267</v>
      </c>
      <c r="W2603" s="6" t="s">
        <v>27</v>
      </c>
    </row>
    <row r="2604" spans="1:23" s="49" customFormat="1" ht="15" customHeight="1" x14ac:dyDescent="0.25">
      <c r="A2604" s="81" t="s">
        <v>38</v>
      </c>
      <c r="B2604" s="58" t="s">
        <v>169</v>
      </c>
      <c r="C2604" s="72" t="s">
        <v>24</v>
      </c>
      <c r="D2604" s="58" t="s">
        <v>11507</v>
      </c>
      <c r="E2604" s="58" t="s">
        <v>14206</v>
      </c>
      <c r="F2604" s="72" t="s">
        <v>17100</v>
      </c>
      <c r="G2604" s="60" t="s">
        <v>25</v>
      </c>
      <c r="H2604" s="58">
        <v>2000593551</v>
      </c>
      <c r="I2604" s="58" t="s">
        <v>9079</v>
      </c>
      <c r="J2604" s="13"/>
      <c r="K2604" s="13"/>
      <c r="L2604" s="14"/>
      <c r="M2604" s="54"/>
      <c r="N2604" s="6"/>
      <c r="O2604" s="58" t="s">
        <v>26</v>
      </c>
      <c r="P2604" s="6"/>
      <c r="Q2604" s="6"/>
      <c r="R2604" s="6"/>
      <c r="S2604" s="6"/>
      <c r="T2604" s="69">
        <v>864.29</v>
      </c>
      <c r="U2604" s="6"/>
      <c r="V2604" s="48">
        <v>38361</v>
      </c>
      <c r="W2604" s="6" t="s">
        <v>27</v>
      </c>
    </row>
    <row r="2605" spans="1:23" s="49" customFormat="1" ht="15" customHeight="1" x14ac:dyDescent="0.25">
      <c r="A2605" s="81" t="s">
        <v>44</v>
      </c>
      <c r="B2605" s="58" t="s">
        <v>184</v>
      </c>
      <c r="C2605" s="72" t="s">
        <v>28</v>
      </c>
      <c r="D2605" s="58" t="s">
        <v>11508</v>
      </c>
      <c r="E2605" s="58" t="s">
        <v>14207</v>
      </c>
      <c r="F2605" s="72" t="s">
        <v>17101</v>
      </c>
      <c r="G2605" s="60" t="s">
        <v>25</v>
      </c>
      <c r="H2605" s="58">
        <v>2000089853</v>
      </c>
      <c r="I2605" s="58" t="s">
        <v>3869</v>
      </c>
      <c r="J2605" s="13"/>
      <c r="K2605" s="13"/>
      <c r="L2605" s="14"/>
      <c r="M2605" s="54"/>
      <c r="N2605" s="6"/>
      <c r="O2605" s="58" t="s">
        <v>26</v>
      </c>
      <c r="P2605" s="6"/>
      <c r="Q2605" s="6"/>
      <c r="R2605" s="6"/>
      <c r="S2605" s="6"/>
      <c r="T2605" s="69">
        <v>578</v>
      </c>
      <c r="U2605" s="6"/>
      <c r="V2605" s="48">
        <v>39244</v>
      </c>
      <c r="W2605" s="6" t="s">
        <v>27</v>
      </c>
    </row>
    <row r="2606" spans="1:23" s="49" customFormat="1" ht="15" customHeight="1" x14ac:dyDescent="0.25">
      <c r="A2606" s="81" t="s">
        <v>38</v>
      </c>
      <c r="B2606" s="58" t="s">
        <v>169</v>
      </c>
      <c r="C2606" s="72" t="s">
        <v>24</v>
      </c>
      <c r="D2606" s="58" t="s">
        <v>11509</v>
      </c>
      <c r="E2606" s="58" t="s">
        <v>14208</v>
      </c>
      <c r="F2606" s="72" t="s">
        <v>17102</v>
      </c>
      <c r="G2606" s="60" t="s">
        <v>25</v>
      </c>
      <c r="H2606" s="58">
        <v>2000593594</v>
      </c>
      <c r="I2606" s="58" t="s">
        <v>9079</v>
      </c>
      <c r="J2606" s="13"/>
      <c r="K2606" s="13"/>
      <c r="L2606" s="14"/>
      <c r="M2606" s="54"/>
      <c r="N2606" s="6"/>
      <c r="O2606" s="58" t="s">
        <v>26</v>
      </c>
      <c r="P2606" s="6"/>
      <c r="Q2606" s="6"/>
      <c r="R2606" s="6"/>
      <c r="S2606" s="6"/>
      <c r="T2606" s="69">
        <v>426.9</v>
      </c>
      <c r="U2606" s="6"/>
      <c r="V2606" s="48">
        <v>38953</v>
      </c>
      <c r="W2606" s="6" t="s">
        <v>27</v>
      </c>
    </row>
    <row r="2607" spans="1:23" s="49" customFormat="1" ht="15" customHeight="1" x14ac:dyDescent="0.25">
      <c r="A2607" s="81" t="s">
        <v>59</v>
      </c>
      <c r="B2607" s="58" t="s">
        <v>180</v>
      </c>
      <c r="C2607" s="72" t="s">
        <v>24</v>
      </c>
      <c r="D2607" s="58">
        <v>0</v>
      </c>
      <c r="E2607" s="58" t="s">
        <v>14209</v>
      </c>
      <c r="F2607" s="72" t="s">
        <v>17103</v>
      </c>
      <c r="G2607" s="60" t="s">
        <v>25</v>
      </c>
      <c r="H2607" s="58">
        <v>2001303743</v>
      </c>
      <c r="I2607" s="58" t="s">
        <v>3869</v>
      </c>
      <c r="J2607" s="13"/>
      <c r="K2607" s="13"/>
      <c r="L2607" s="14"/>
      <c r="M2607" s="54"/>
      <c r="N2607" s="6"/>
      <c r="O2607" s="58" t="s">
        <v>26</v>
      </c>
      <c r="P2607" s="6"/>
      <c r="Q2607" s="6"/>
      <c r="R2607" s="6"/>
      <c r="S2607" s="6"/>
      <c r="T2607" s="69">
        <v>100</v>
      </c>
      <c r="U2607" s="6"/>
      <c r="V2607" s="48">
        <v>14353</v>
      </c>
      <c r="W2607" s="6" t="s">
        <v>27</v>
      </c>
    </row>
    <row r="2608" spans="1:23" s="49" customFormat="1" ht="15" customHeight="1" x14ac:dyDescent="0.25">
      <c r="A2608" s="81" t="s">
        <v>38</v>
      </c>
      <c r="B2608" s="58" t="s">
        <v>169</v>
      </c>
      <c r="C2608" s="72" t="s">
        <v>24</v>
      </c>
      <c r="D2608" s="58" t="s">
        <v>11510</v>
      </c>
      <c r="E2608" s="58" t="s">
        <v>14210</v>
      </c>
      <c r="F2608" s="72" t="s">
        <v>17104</v>
      </c>
      <c r="G2608" s="60" t="s">
        <v>25</v>
      </c>
      <c r="H2608" s="58">
        <v>2000595759</v>
      </c>
      <c r="I2608" s="58" t="s">
        <v>9079</v>
      </c>
      <c r="J2608" s="13"/>
      <c r="K2608" s="13"/>
      <c r="L2608" s="14"/>
      <c r="M2608" s="54"/>
      <c r="N2608" s="6"/>
      <c r="O2608" s="58" t="s">
        <v>26</v>
      </c>
      <c r="P2608" s="6"/>
      <c r="Q2608" s="6"/>
      <c r="R2608" s="6"/>
      <c r="S2608" s="6"/>
      <c r="T2608" s="69">
        <v>2142.1</v>
      </c>
      <c r="U2608" s="6"/>
      <c r="V2608" s="48">
        <v>38952</v>
      </c>
      <c r="W2608" s="6" t="s">
        <v>27</v>
      </c>
    </row>
    <row r="2609" spans="1:23" s="49" customFormat="1" ht="15" customHeight="1" x14ac:dyDescent="0.25">
      <c r="A2609" s="81" t="s">
        <v>38</v>
      </c>
      <c r="B2609" s="103" t="s">
        <v>169</v>
      </c>
      <c r="C2609" s="72" t="s">
        <v>24</v>
      </c>
      <c r="D2609" s="58" t="s">
        <v>11511</v>
      </c>
      <c r="E2609" s="58" t="s">
        <v>13347</v>
      </c>
      <c r="F2609" s="72" t="s">
        <v>17105</v>
      </c>
      <c r="G2609" s="60" t="s">
        <v>25</v>
      </c>
      <c r="H2609" s="58">
        <v>2000597368</v>
      </c>
      <c r="I2609" s="58" t="s">
        <v>3869</v>
      </c>
      <c r="J2609" s="13"/>
      <c r="K2609" s="13"/>
      <c r="L2609" s="14"/>
      <c r="M2609" s="54"/>
      <c r="N2609" s="6"/>
      <c r="O2609" s="58" t="s">
        <v>26</v>
      </c>
      <c r="P2609" s="6"/>
      <c r="Q2609" s="6"/>
      <c r="R2609" s="6"/>
      <c r="S2609" s="6"/>
      <c r="T2609" s="69">
        <v>6775</v>
      </c>
      <c r="U2609" s="6"/>
      <c r="V2609" s="48">
        <v>38706</v>
      </c>
      <c r="W2609" s="6" t="s">
        <v>27</v>
      </c>
    </row>
    <row r="2610" spans="1:23" s="49" customFormat="1" ht="15" customHeight="1" x14ac:dyDescent="0.25">
      <c r="A2610" s="81" t="s">
        <v>38</v>
      </c>
      <c r="B2610" s="58" t="s">
        <v>169</v>
      </c>
      <c r="C2610" s="72" t="s">
        <v>24</v>
      </c>
      <c r="D2610" s="58" t="s">
        <v>11512</v>
      </c>
      <c r="E2610" s="58" t="s">
        <v>13064</v>
      </c>
      <c r="F2610" s="72" t="s">
        <v>17106</v>
      </c>
      <c r="G2610" s="60" t="s">
        <v>25</v>
      </c>
      <c r="H2610" s="58">
        <v>2000600458</v>
      </c>
      <c r="I2610" s="58" t="s">
        <v>3869</v>
      </c>
      <c r="J2610" s="13"/>
      <c r="K2610" s="13"/>
      <c r="L2610" s="14"/>
      <c r="M2610" s="54"/>
      <c r="N2610" s="6"/>
      <c r="O2610" s="58" t="s">
        <v>26</v>
      </c>
      <c r="P2610" s="6"/>
      <c r="Q2610" s="6"/>
      <c r="R2610" s="6"/>
      <c r="S2610" s="6"/>
      <c r="T2610" s="69">
        <v>4686</v>
      </c>
      <c r="U2610" s="6"/>
      <c r="V2610" s="48">
        <v>39340</v>
      </c>
      <c r="W2610" s="6" t="s">
        <v>27</v>
      </c>
    </row>
    <row r="2611" spans="1:23" s="49" customFormat="1" ht="15" customHeight="1" x14ac:dyDescent="0.25">
      <c r="A2611" s="81" t="s">
        <v>44</v>
      </c>
      <c r="B2611" s="103" t="s">
        <v>184</v>
      </c>
      <c r="C2611" s="72" t="s">
        <v>28</v>
      </c>
      <c r="D2611" s="58" t="s">
        <v>11513</v>
      </c>
      <c r="E2611" s="58" t="s">
        <v>14211</v>
      </c>
      <c r="F2611" s="72" t="s">
        <v>17107</v>
      </c>
      <c r="G2611" s="60" t="s">
        <v>25</v>
      </c>
      <c r="H2611" s="58">
        <v>2000085688</v>
      </c>
      <c r="I2611" s="58" t="s">
        <v>3869</v>
      </c>
      <c r="J2611" s="13"/>
      <c r="K2611" s="13"/>
      <c r="L2611" s="14"/>
      <c r="M2611" s="54"/>
      <c r="N2611" s="6"/>
      <c r="O2611" s="58" t="s">
        <v>26</v>
      </c>
      <c r="P2611" s="6"/>
      <c r="Q2611" s="6"/>
      <c r="R2611" s="6"/>
      <c r="S2611" s="6"/>
      <c r="T2611" s="69">
        <v>11598</v>
      </c>
      <c r="U2611" s="6"/>
      <c r="V2611" s="48">
        <v>39172</v>
      </c>
      <c r="W2611" s="6" t="s">
        <v>27</v>
      </c>
    </row>
    <row r="2612" spans="1:23" s="49" customFormat="1" ht="15" customHeight="1" x14ac:dyDescent="0.25">
      <c r="A2612" s="81" t="s">
        <v>38</v>
      </c>
      <c r="B2612" s="58" t="s">
        <v>169</v>
      </c>
      <c r="C2612" s="72" t="s">
        <v>24</v>
      </c>
      <c r="D2612" s="58" t="s">
        <v>11514</v>
      </c>
      <c r="E2612" s="58" t="s">
        <v>14212</v>
      </c>
      <c r="F2612" s="72" t="s">
        <v>17108</v>
      </c>
      <c r="G2612" s="60" t="s">
        <v>25</v>
      </c>
      <c r="H2612" s="58">
        <v>2000601147</v>
      </c>
      <c r="I2612" s="58" t="s">
        <v>3869</v>
      </c>
      <c r="J2612" s="13"/>
      <c r="K2612" s="13"/>
      <c r="L2612" s="14"/>
      <c r="M2612" s="54"/>
      <c r="N2612" s="6"/>
      <c r="O2612" s="58" t="s">
        <v>26</v>
      </c>
      <c r="P2612" s="6"/>
      <c r="Q2612" s="6"/>
      <c r="R2612" s="6"/>
      <c r="S2612" s="6"/>
      <c r="T2612" s="69">
        <v>645.5</v>
      </c>
      <c r="U2612" s="6"/>
      <c r="V2612" s="48">
        <v>39221</v>
      </c>
      <c r="W2612" s="6" t="s">
        <v>27</v>
      </c>
    </row>
    <row r="2613" spans="1:23" s="49" customFormat="1" ht="15" customHeight="1" x14ac:dyDescent="0.25">
      <c r="A2613" s="81" t="s">
        <v>46</v>
      </c>
      <c r="B2613" s="58" t="s">
        <v>182</v>
      </c>
      <c r="C2613" s="72" t="s">
        <v>24</v>
      </c>
      <c r="D2613" s="58" t="s">
        <v>11515</v>
      </c>
      <c r="E2613" s="58" t="s">
        <v>14213</v>
      </c>
      <c r="F2613" s="72" t="s">
        <v>17109</v>
      </c>
      <c r="G2613" s="60" t="s">
        <v>25</v>
      </c>
      <c r="H2613" s="58">
        <v>2001180625</v>
      </c>
      <c r="I2613" s="58" t="s">
        <v>9079</v>
      </c>
      <c r="J2613" s="13"/>
      <c r="K2613" s="13"/>
      <c r="L2613" s="14"/>
      <c r="M2613" s="54"/>
      <c r="N2613" s="6"/>
      <c r="O2613" s="58" t="s">
        <v>26</v>
      </c>
      <c r="P2613" s="6"/>
      <c r="Q2613" s="6"/>
      <c r="R2613" s="6"/>
      <c r="S2613" s="6"/>
      <c r="T2613" s="69">
        <v>10314.35</v>
      </c>
      <c r="U2613" s="6"/>
      <c r="V2613" s="48">
        <v>39153</v>
      </c>
      <c r="W2613" s="6" t="s">
        <v>27</v>
      </c>
    </row>
    <row r="2614" spans="1:23" s="49" customFormat="1" ht="15" customHeight="1" x14ac:dyDescent="0.25">
      <c r="A2614" s="81" t="s">
        <v>46</v>
      </c>
      <c r="B2614" s="58" t="s">
        <v>182</v>
      </c>
      <c r="C2614" s="72" t="s">
        <v>24</v>
      </c>
      <c r="D2614" s="58" t="s">
        <v>11516</v>
      </c>
      <c r="E2614" s="58" t="s">
        <v>14214</v>
      </c>
      <c r="F2614" s="72" t="s">
        <v>17110</v>
      </c>
      <c r="G2614" s="60" t="s">
        <v>25</v>
      </c>
      <c r="H2614" s="58">
        <v>2001188294</v>
      </c>
      <c r="I2614" s="58" t="s">
        <v>3869</v>
      </c>
      <c r="J2614" s="13"/>
      <c r="K2614" s="13"/>
      <c r="L2614" s="14"/>
      <c r="M2614" s="54"/>
      <c r="N2614" s="6"/>
      <c r="O2614" s="58" t="s">
        <v>26</v>
      </c>
      <c r="P2614" s="6"/>
      <c r="Q2614" s="6"/>
      <c r="R2614" s="6"/>
      <c r="S2614" s="6"/>
      <c r="T2614" s="69">
        <v>8248</v>
      </c>
      <c r="U2614" s="6"/>
      <c r="V2614" s="48">
        <v>39408</v>
      </c>
      <c r="W2614" s="6" t="s">
        <v>27</v>
      </c>
    </row>
    <row r="2615" spans="1:23" s="49" customFormat="1" ht="15" customHeight="1" x14ac:dyDescent="0.25">
      <c r="A2615" s="81" t="s">
        <v>46</v>
      </c>
      <c r="B2615" s="58" t="s">
        <v>182</v>
      </c>
      <c r="C2615" s="72" t="s">
        <v>24</v>
      </c>
      <c r="D2615" s="58" t="s">
        <v>11517</v>
      </c>
      <c r="E2615" s="58" t="s">
        <v>14215</v>
      </c>
      <c r="F2615" s="72" t="s">
        <v>17111</v>
      </c>
      <c r="G2615" s="60" t="s">
        <v>25</v>
      </c>
      <c r="H2615" s="58">
        <v>2001188308</v>
      </c>
      <c r="I2615" s="58" t="s">
        <v>3869</v>
      </c>
      <c r="J2615" s="13"/>
      <c r="K2615" s="13"/>
      <c r="L2615" s="14"/>
      <c r="M2615" s="54"/>
      <c r="N2615" s="6"/>
      <c r="O2615" s="58" t="s">
        <v>26</v>
      </c>
      <c r="P2615" s="6"/>
      <c r="Q2615" s="6"/>
      <c r="R2615" s="6"/>
      <c r="S2615" s="6"/>
      <c r="T2615" s="69">
        <v>2756</v>
      </c>
      <c r="U2615" s="6"/>
      <c r="V2615" s="48">
        <v>39408</v>
      </c>
      <c r="W2615" s="6" t="s">
        <v>27</v>
      </c>
    </row>
    <row r="2616" spans="1:23" s="49" customFormat="1" ht="15" customHeight="1" x14ac:dyDescent="0.25">
      <c r="A2616" s="81" t="s">
        <v>44</v>
      </c>
      <c r="B2616" s="58" t="s">
        <v>184</v>
      </c>
      <c r="C2616" s="72" t="s">
        <v>28</v>
      </c>
      <c r="D2616" s="58" t="s">
        <v>11518</v>
      </c>
      <c r="E2616" s="58" t="s">
        <v>14216</v>
      </c>
      <c r="F2616" s="72" t="s">
        <v>17112</v>
      </c>
      <c r="G2616" s="60" t="s">
        <v>25</v>
      </c>
      <c r="H2616" s="58">
        <v>2000089926</v>
      </c>
      <c r="I2616" s="58" t="s">
        <v>3869</v>
      </c>
      <c r="J2616" s="13"/>
      <c r="K2616" s="13"/>
      <c r="L2616" s="14"/>
      <c r="M2616" s="54"/>
      <c r="N2616" s="6"/>
      <c r="O2616" s="58" t="s">
        <v>26</v>
      </c>
      <c r="P2616" s="6"/>
      <c r="Q2616" s="6"/>
      <c r="R2616" s="6"/>
      <c r="S2616" s="6"/>
      <c r="T2616" s="69">
        <v>3124</v>
      </c>
      <c r="U2616" s="6"/>
      <c r="V2616" s="48">
        <v>39162</v>
      </c>
      <c r="W2616" s="6" t="s">
        <v>27</v>
      </c>
    </row>
    <row r="2617" spans="1:23" s="49" customFormat="1" ht="15" customHeight="1" x14ac:dyDescent="0.25">
      <c r="A2617" s="81" t="s">
        <v>42</v>
      </c>
      <c r="B2617" s="58" t="s">
        <v>158</v>
      </c>
      <c r="C2617" s="72" t="s">
        <v>28</v>
      </c>
      <c r="D2617" s="58" t="s">
        <v>10381</v>
      </c>
      <c r="E2617" s="58" t="s">
        <v>14217</v>
      </c>
      <c r="F2617" s="72" t="s">
        <v>17113</v>
      </c>
      <c r="G2617" s="60" t="s">
        <v>25</v>
      </c>
      <c r="H2617" s="58">
        <v>2000161902</v>
      </c>
      <c r="I2617" s="58" t="s">
        <v>3869</v>
      </c>
      <c r="J2617" s="13"/>
      <c r="K2617" s="13"/>
      <c r="L2617" s="14"/>
      <c r="M2617" s="54"/>
      <c r="N2617" s="6"/>
      <c r="O2617" s="58" t="s">
        <v>26</v>
      </c>
      <c r="P2617" s="6"/>
      <c r="Q2617" s="6"/>
      <c r="R2617" s="6"/>
      <c r="S2617" s="6"/>
      <c r="T2617" s="69">
        <v>6550</v>
      </c>
      <c r="U2617" s="6"/>
      <c r="V2617" s="48">
        <v>14111</v>
      </c>
      <c r="W2617" s="6" t="s">
        <v>27</v>
      </c>
    </row>
    <row r="2618" spans="1:23" s="49" customFormat="1" ht="15" customHeight="1" x14ac:dyDescent="0.25">
      <c r="A2618" s="81" t="s">
        <v>46</v>
      </c>
      <c r="B2618" s="58" t="s">
        <v>182</v>
      </c>
      <c r="C2618" s="72" t="s">
        <v>24</v>
      </c>
      <c r="D2618" s="58">
        <v>3460320000000</v>
      </c>
      <c r="E2618" s="58" t="s">
        <v>14218</v>
      </c>
      <c r="F2618" s="72" t="s">
        <v>17114</v>
      </c>
      <c r="G2618" s="60" t="s">
        <v>25</v>
      </c>
      <c r="H2618" s="58">
        <v>2001189557</v>
      </c>
      <c r="I2618" s="58" t="s">
        <v>3869</v>
      </c>
      <c r="J2618" s="13"/>
      <c r="K2618" s="13"/>
      <c r="L2618" s="14"/>
      <c r="M2618" s="54"/>
      <c r="N2618" s="6"/>
      <c r="O2618" s="58" t="s">
        <v>26</v>
      </c>
      <c r="P2618" s="6"/>
      <c r="Q2618" s="6"/>
      <c r="R2618" s="6"/>
      <c r="S2618" s="6"/>
      <c r="T2618" s="69">
        <v>8420</v>
      </c>
      <c r="U2618" s="6"/>
      <c r="V2618" s="48">
        <v>38979</v>
      </c>
      <c r="W2618" s="6" t="s">
        <v>27</v>
      </c>
    </row>
    <row r="2619" spans="1:23" s="49" customFormat="1" ht="15" customHeight="1" x14ac:dyDescent="0.25">
      <c r="A2619" s="81" t="s">
        <v>42</v>
      </c>
      <c r="B2619" s="58" t="s">
        <v>158</v>
      </c>
      <c r="C2619" s="72" t="s">
        <v>28</v>
      </c>
      <c r="D2619" s="58" t="s">
        <v>11519</v>
      </c>
      <c r="E2619" s="58" t="s">
        <v>14219</v>
      </c>
      <c r="F2619" s="72" t="s">
        <v>17115</v>
      </c>
      <c r="G2619" s="60" t="s">
        <v>25</v>
      </c>
      <c r="H2619" s="58">
        <v>2000168648</v>
      </c>
      <c r="I2619" s="58" t="s">
        <v>3869</v>
      </c>
      <c r="J2619" s="13"/>
      <c r="K2619" s="13"/>
      <c r="L2619" s="14"/>
      <c r="M2619" s="54"/>
      <c r="N2619" s="6"/>
      <c r="O2619" s="58" t="s">
        <v>26</v>
      </c>
      <c r="P2619" s="6"/>
      <c r="Q2619" s="6"/>
      <c r="R2619" s="6"/>
      <c r="S2619" s="6"/>
      <c r="T2619" s="69">
        <v>23512</v>
      </c>
      <c r="U2619" s="6"/>
      <c r="V2619" s="48">
        <v>38769</v>
      </c>
      <c r="W2619" s="6" t="s">
        <v>27</v>
      </c>
    </row>
    <row r="2620" spans="1:23" s="49" customFormat="1" ht="15" customHeight="1" x14ac:dyDescent="0.25">
      <c r="A2620" s="81" t="s">
        <v>69</v>
      </c>
      <c r="B2620" s="58" t="s">
        <v>157</v>
      </c>
      <c r="C2620" s="72" t="s">
        <v>28</v>
      </c>
      <c r="D2620" s="58" t="s">
        <v>11520</v>
      </c>
      <c r="E2620" s="58" t="s">
        <v>14220</v>
      </c>
      <c r="F2620" s="72" t="s">
        <v>17116</v>
      </c>
      <c r="G2620" s="60" t="s">
        <v>25</v>
      </c>
      <c r="H2620" s="58">
        <v>2000327614</v>
      </c>
      <c r="I2620" s="58" t="s">
        <v>3869</v>
      </c>
      <c r="J2620" s="13"/>
      <c r="K2620" s="13"/>
      <c r="L2620" s="14"/>
      <c r="M2620" s="54"/>
      <c r="N2620" s="6"/>
      <c r="O2620" s="58" t="s">
        <v>26</v>
      </c>
      <c r="P2620" s="6"/>
      <c r="Q2620" s="6"/>
      <c r="R2620" s="6"/>
      <c r="S2620" s="6"/>
      <c r="T2620" s="69">
        <v>58</v>
      </c>
      <c r="U2620" s="6"/>
      <c r="V2620" s="48">
        <v>38777</v>
      </c>
      <c r="W2620" s="6" t="s">
        <v>27</v>
      </c>
    </row>
    <row r="2621" spans="1:23" s="49" customFormat="1" ht="15" customHeight="1" x14ac:dyDescent="0.25">
      <c r="A2621" s="81" t="s">
        <v>63</v>
      </c>
      <c r="B2621" s="103" t="s">
        <v>166</v>
      </c>
      <c r="C2621" s="72" t="s">
        <v>28</v>
      </c>
      <c r="D2621" s="58" t="s">
        <v>11521</v>
      </c>
      <c r="E2621" s="58" t="s">
        <v>14221</v>
      </c>
      <c r="F2621" s="72" t="s">
        <v>17117</v>
      </c>
      <c r="G2621" s="60" t="s">
        <v>25</v>
      </c>
      <c r="H2621" s="58">
        <v>2000353755</v>
      </c>
      <c r="I2621" s="58" t="s">
        <v>9079</v>
      </c>
      <c r="J2621" s="13"/>
      <c r="K2621" s="13"/>
      <c r="L2621" s="14"/>
      <c r="M2621" s="54"/>
      <c r="N2621" s="6"/>
      <c r="O2621" s="58" t="s">
        <v>26</v>
      </c>
      <c r="P2621" s="6"/>
      <c r="Q2621" s="6"/>
      <c r="R2621" s="6"/>
      <c r="S2621" s="6"/>
      <c r="T2621" s="69">
        <v>1192.6400000000001</v>
      </c>
      <c r="U2621" s="6"/>
      <c r="V2621" s="48">
        <v>38618</v>
      </c>
      <c r="W2621" s="6" t="s">
        <v>27</v>
      </c>
    </row>
    <row r="2622" spans="1:23" s="49" customFormat="1" ht="15" customHeight="1" x14ac:dyDescent="0.25">
      <c r="A2622" s="81" t="s">
        <v>63</v>
      </c>
      <c r="B2622" s="58" t="s">
        <v>166</v>
      </c>
      <c r="C2622" s="72" t="s">
        <v>28</v>
      </c>
      <c r="D2622" s="58" t="s">
        <v>11521</v>
      </c>
      <c r="E2622" s="58" t="s">
        <v>68</v>
      </c>
      <c r="F2622" s="72" t="s">
        <v>17118</v>
      </c>
      <c r="G2622" s="60" t="s">
        <v>25</v>
      </c>
      <c r="H2622" s="58">
        <v>2000354597</v>
      </c>
      <c r="I2622" s="58" t="s">
        <v>9079</v>
      </c>
      <c r="J2622" s="13"/>
      <c r="K2622" s="13"/>
      <c r="L2622" s="14"/>
      <c r="M2622" s="54"/>
      <c r="N2622" s="6"/>
      <c r="O2622" s="58" t="s">
        <v>26</v>
      </c>
      <c r="P2622" s="6"/>
      <c r="Q2622" s="6"/>
      <c r="R2622" s="6"/>
      <c r="S2622" s="6"/>
      <c r="T2622" s="69">
        <v>32263.19</v>
      </c>
      <c r="U2622" s="6"/>
      <c r="V2622" s="48">
        <v>38370</v>
      </c>
      <c r="W2622" s="6" t="s">
        <v>27</v>
      </c>
    </row>
    <row r="2623" spans="1:23" s="49" customFormat="1" ht="15" customHeight="1" x14ac:dyDescent="0.25">
      <c r="A2623" s="81" t="s">
        <v>59</v>
      </c>
      <c r="B2623" s="58" t="s">
        <v>180</v>
      </c>
      <c r="C2623" s="72" t="s">
        <v>24</v>
      </c>
      <c r="D2623" s="58">
        <v>0</v>
      </c>
      <c r="E2623" s="58" t="s">
        <v>14222</v>
      </c>
      <c r="F2623" s="72" t="s">
        <v>17119</v>
      </c>
      <c r="G2623" s="60" t="s">
        <v>25</v>
      </c>
      <c r="H2623" s="58">
        <v>2001304308</v>
      </c>
      <c r="I2623" s="58" t="s">
        <v>3869</v>
      </c>
      <c r="J2623" s="13"/>
      <c r="K2623" s="13"/>
      <c r="L2623" s="14"/>
      <c r="M2623" s="54"/>
      <c r="N2623" s="6"/>
      <c r="O2623" s="58" t="s">
        <v>26</v>
      </c>
      <c r="P2623" s="6"/>
      <c r="Q2623" s="6"/>
      <c r="R2623" s="6"/>
      <c r="S2623" s="6"/>
      <c r="T2623" s="69">
        <v>8763</v>
      </c>
      <c r="U2623" s="6"/>
      <c r="V2623" s="48">
        <v>39167</v>
      </c>
      <c r="W2623" s="6" t="s">
        <v>27</v>
      </c>
    </row>
    <row r="2624" spans="1:23" s="49" customFormat="1" ht="15" customHeight="1" x14ac:dyDescent="0.25">
      <c r="A2624" s="81" t="s">
        <v>63</v>
      </c>
      <c r="B2624" s="58" t="s">
        <v>166</v>
      </c>
      <c r="C2624" s="72" t="s">
        <v>28</v>
      </c>
      <c r="D2624" s="58" t="s">
        <v>4596</v>
      </c>
      <c r="E2624" s="58" t="s">
        <v>14223</v>
      </c>
      <c r="F2624" s="72" t="s">
        <v>17120</v>
      </c>
      <c r="G2624" s="60" t="s">
        <v>25</v>
      </c>
      <c r="H2624" s="58">
        <v>2000356576</v>
      </c>
      <c r="I2624" s="58" t="s">
        <v>9079</v>
      </c>
      <c r="J2624" s="13"/>
      <c r="K2624" s="13"/>
      <c r="L2624" s="14"/>
      <c r="M2624" s="54"/>
      <c r="N2624" s="6"/>
      <c r="O2624" s="58" t="s">
        <v>26</v>
      </c>
      <c r="P2624" s="6"/>
      <c r="Q2624" s="6"/>
      <c r="R2624" s="6"/>
      <c r="S2624" s="6"/>
      <c r="T2624" s="69">
        <v>7949.95</v>
      </c>
      <c r="U2624" s="6"/>
      <c r="V2624" s="48">
        <v>38036</v>
      </c>
      <c r="W2624" s="6" t="s">
        <v>27</v>
      </c>
    </row>
    <row r="2625" spans="1:23" s="49" customFormat="1" ht="15" customHeight="1" x14ac:dyDescent="0.25">
      <c r="A2625" s="81" t="s">
        <v>44</v>
      </c>
      <c r="B2625" s="58" t="s">
        <v>184</v>
      </c>
      <c r="C2625" s="72" t="s">
        <v>28</v>
      </c>
      <c r="D2625" s="58" t="s">
        <v>11522</v>
      </c>
      <c r="E2625" s="58" t="s">
        <v>14224</v>
      </c>
      <c r="F2625" s="72" t="s">
        <v>17121</v>
      </c>
      <c r="G2625" s="60" t="s">
        <v>25</v>
      </c>
      <c r="H2625" s="58">
        <v>2000087648</v>
      </c>
      <c r="I2625" s="58" t="s">
        <v>3869</v>
      </c>
      <c r="J2625" s="13"/>
      <c r="K2625" s="13"/>
      <c r="L2625" s="14"/>
      <c r="M2625" s="54"/>
      <c r="N2625" s="6"/>
      <c r="O2625" s="58" t="s">
        <v>26</v>
      </c>
      <c r="P2625" s="6"/>
      <c r="Q2625" s="6"/>
      <c r="R2625" s="6"/>
      <c r="S2625" s="6"/>
      <c r="T2625" s="69">
        <v>330</v>
      </c>
      <c r="U2625" s="6"/>
      <c r="V2625" s="48">
        <v>39162</v>
      </c>
      <c r="W2625" s="6" t="s">
        <v>27</v>
      </c>
    </row>
    <row r="2626" spans="1:23" s="49" customFormat="1" ht="15" customHeight="1" x14ac:dyDescent="0.25">
      <c r="A2626" s="81" t="s">
        <v>63</v>
      </c>
      <c r="B2626" s="103" t="s">
        <v>166</v>
      </c>
      <c r="C2626" s="72" t="s">
        <v>28</v>
      </c>
      <c r="D2626" s="58" t="s">
        <v>11523</v>
      </c>
      <c r="E2626" s="58" t="s">
        <v>14225</v>
      </c>
      <c r="F2626" s="72" t="s">
        <v>17122</v>
      </c>
      <c r="G2626" s="60" t="s">
        <v>25</v>
      </c>
      <c r="H2626" s="58">
        <v>2000357793</v>
      </c>
      <c r="I2626" s="58" t="s">
        <v>3869</v>
      </c>
      <c r="J2626" s="13"/>
      <c r="K2626" s="13"/>
      <c r="L2626" s="14"/>
      <c r="M2626" s="54"/>
      <c r="N2626" s="6"/>
      <c r="O2626" s="58" t="s">
        <v>26</v>
      </c>
      <c r="P2626" s="6"/>
      <c r="Q2626" s="6"/>
      <c r="R2626" s="6"/>
      <c r="S2626" s="6"/>
      <c r="T2626" s="69">
        <v>9670</v>
      </c>
      <c r="U2626" s="6"/>
      <c r="V2626" s="48">
        <v>38565</v>
      </c>
      <c r="W2626" s="6" t="s">
        <v>27</v>
      </c>
    </row>
    <row r="2627" spans="1:23" s="49" customFormat="1" ht="15" customHeight="1" x14ac:dyDescent="0.25">
      <c r="A2627" s="81" t="s">
        <v>63</v>
      </c>
      <c r="B2627" s="103" t="s">
        <v>166</v>
      </c>
      <c r="C2627" s="72" t="s">
        <v>28</v>
      </c>
      <c r="D2627" s="58" t="s">
        <v>11524</v>
      </c>
      <c r="E2627" s="58" t="s">
        <v>81</v>
      </c>
      <c r="F2627" s="72" t="s">
        <v>17123</v>
      </c>
      <c r="G2627" s="60" t="s">
        <v>25</v>
      </c>
      <c r="H2627" s="58">
        <v>2000358738</v>
      </c>
      <c r="I2627" s="58" t="s">
        <v>3869</v>
      </c>
      <c r="J2627" s="13"/>
      <c r="K2627" s="13"/>
      <c r="L2627" s="14"/>
      <c r="M2627" s="54"/>
      <c r="N2627" s="6"/>
      <c r="O2627" s="58" t="s">
        <v>26</v>
      </c>
      <c r="P2627" s="6"/>
      <c r="Q2627" s="6"/>
      <c r="R2627" s="6"/>
      <c r="S2627" s="6"/>
      <c r="T2627" s="69">
        <v>7854</v>
      </c>
      <c r="U2627" s="6"/>
      <c r="V2627" s="48">
        <v>14279</v>
      </c>
      <c r="W2627" s="6" t="s">
        <v>27</v>
      </c>
    </row>
    <row r="2628" spans="1:23" s="49" customFormat="1" ht="15" customHeight="1" x14ac:dyDescent="0.25">
      <c r="A2628" s="81" t="s">
        <v>44</v>
      </c>
      <c r="B2628" s="58" t="s">
        <v>184</v>
      </c>
      <c r="C2628" s="72" t="s">
        <v>28</v>
      </c>
      <c r="D2628" s="58" t="s">
        <v>11525</v>
      </c>
      <c r="E2628" s="58" t="s">
        <v>14226</v>
      </c>
      <c r="F2628" s="72" t="s">
        <v>17124</v>
      </c>
      <c r="G2628" s="60" t="s">
        <v>25</v>
      </c>
      <c r="H2628" s="58">
        <v>2000090029</v>
      </c>
      <c r="I2628" s="58" t="s">
        <v>3869</v>
      </c>
      <c r="J2628" s="13"/>
      <c r="K2628" s="13"/>
      <c r="L2628" s="14"/>
      <c r="M2628" s="54"/>
      <c r="N2628" s="6"/>
      <c r="O2628" s="58" t="s">
        <v>26</v>
      </c>
      <c r="P2628" s="6"/>
      <c r="Q2628" s="6"/>
      <c r="R2628" s="6"/>
      <c r="S2628" s="6"/>
      <c r="T2628" s="69">
        <v>2975</v>
      </c>
      <c r="U2628" s="6"/>
      <c r="V2628" s="48">
        <v>39405</v>
      </c>
      <c r="W2628" s="6" t="s">
        <v>27</v>
      </c>
    </row>
    <row r="2629" spans="1:23" s="49" customFormat="1" ht="15" customHeight="1" x14ac:dyDescent="0.25">
      <c r="A2629" s="81" t="s">
        <v>63</v>
      </c>
      <c r="B2629" s="103" t="s">
        <v>166</v>
      </c>
      <c r="C2629" s="72" t="s">
        <v>28</v>
      </c>
      <c r="D2629" s="58" t="s">
        <v>11526</v>
      </c>
      <c r="E2629" s="58" t="s">
        <v>14227</v>
      </c>
      <c r="F2629" s="72" t="s">
        <v>17125</v>
      </c>
      <c r="G2629" s="60" t="s">
        <v>25</v>
      </c>
      <c r="H2629" s="58">
        <v>2001358289</v>
      </c>
      <c r="I2629" s="58" t="s">
        <v>9079</v>
      </c>
      <c r="J2629" s="13"/>
      <c r="K2629" s="13"/>
      <c r="L2629" s="14"/>
      <c r="M2629" s="54"/>
      <c r="N2629" s="6"/>
      <c r="O2629" s="58" t="s">
        <v>26</v>
      </c>
      <c r="P2629" s="6"/>
      <c r="Q2629" s="6"/>
      <c r="R2629" s="6"/>
      <c r="S2629" s="6"/>
      <c r="T2629" s="69">
        <v>1.58</v>
      </c>
      <c r="U2629" s="6"/>
      <c r="V2629" s="48">
        <v>39079</v>
      </c>
      <c r="W2629" s="6" t="s">
        <v>27</v>
      </c>
    </row>
    <row r="2630" spans="1:23" s="49" customFormat="1" ht="15" customHeight="1" x14ac:dyDescent="0.25">
      <c r="A2630" s="81" t="s">
        <v>63</v>
      </c>
      <c r="B2630" s="58" t="s">
        <v>166</v>
      </c>
      <c r="C2630" s="72" t="s">
        <v>28</v>
      </c>
      <c r="D2630" s="58" t="s">
        <v>11527</v>
      </c>
      <c r="E2630" s="58" t="s">
        <v>5687</v>
      </c>
      <c r="F2630" s="72" t="s">
        <v>17126</v>
      </c>
      <c r="G2630" s="60" t="s">
        <v>25</v>
      </c>
      <c r="H2630" s="58">
        <v>2001363398</v>
      </c>
      <c r="I2630" s="58" t="s">
        <v>3869</v>
      </c>
      <c r="J2630" s="13"/>
      <c r="K2630" s="13"/>
      <c r="L2630" s="14"/>
      <c r="M2630" s="54"/>
      <c r="N2630" s="6"/>
      <c r="O2630" s="58" t="s">
        <v>26</v>
      </c>
      <c r="P2630" s="6"/>
      <c r="Q2630" s="6"/>
      <c r="R2630" s="6"/>
      <c r="S2630" s="6"/>
      <c r="T2630" s="69">
        <v>2426</v>
      </c>
      <c r="U2630" s="6"/>
      <c r="V2630" s="48">
        <v>39063</v>
      </c>
      <c r="W2630" s="6" t="s">
        <v>27</v>
      </c>
    </row>
    <row r="2631" spans="1:23" s="49" customFormat="1" ht="15" customHeight="1" x14ac:dyDescent="0.25">
      <c r="A2631" s="81" t="s">
        <v>63</v>
      </c>
      <c r="B2631" s="58" t="s">
        <v>166</v>
      </c>
      <c r="C2631" s="72" t="s">
        <v>28</v>
      </c>
      <c r="D2631" s="58" t="s">
        <v>11528</v>
      </c>
      <c r="E2631" s="58" t="s">
        <v>81</v>
      </c>
      <c r="F2631" s="72" t="s">
        <v>17127</v>
      </c>
      <c r="G2631" s="60" t="s">
        <v>25</v>
      </c>
      <c r="H2631" s="58">
        <v>2001365323</v>
      </c>
      <c r="I2631" s="58" t="s">
        <v>3869</v>
      </c>
      <c r="J2631" s="13"/>
      <c r="K2631" s="13"/>
      <c r="L2631" s="14"/>
      <c r="M2631" s="54"/>
      <c r="N2631" s="6"/>
      <c r="O2631" s="58" t="s">
        <v>26</v>
      </c>
      <c r="P2631" s="6"/>
      <c r="Q2631" s="6"/>
      <c r="R2631" s="6"/>
      <c r="S2631" s="6"/>
      <c r="T2631" s="69">
        <v>4832</v>
      </c>
      <c r="U2631" s="6"/>
      <c r="V2631" s="48">
        <v>38990</v>
      </c>
      <c r="W2631" s="6" t="s">
        <v>27</v>
      </c>
    </row>
    <row r="2632" spans="1:23" s="49" customFormat="1" ht="15" customHeight="1" x14ac:dyDescent="0.25">
      <c r="A2632" s="81" t="s">
        <v>63</v>
      </c>
      <c r="B2632" s="58" t="s">
        <v>166</v>
      </c>
      <c r="C2632" s="72" t="s">
        <v>28</v>
      </c>
      <c r="D2632" s="58" t="s">
        <v>11529</v>
      </c>
      <c r="E2632" s="58" t="s">
        <v>14228</v>
      </c>
      <c r="F2632" s="72" t="s">
        <v>17128</v>
      </c>
      <c r="G2632" s="60" t="s">
        <v>25</v>
      </c>
      <c r="H2632" s="58">
        <v>2001365633</v>
      </c>
      <c r="I2632" s="58" t="s">
        <v>3869</v>
      </c>
      <c r="J2632" s="13"/>
      <c r="K2632" s="13"/>
      <c r="L2632" s="14"/>
      <c r="M2632" s="54"/>
      <c r="N2632" s="6"/>
      <c r="O2632" s="58" t="s">
        <v>26</v>
      </c>
      <c r="P2632" s="6"/>
      <c r="Q2632" s="6"/>
      <c r="R2632" s="6"/>
      <c r="S2632" s="6"/>
      <c r="T2632" s="69">
        <v>2434</v>
      </c>
      <c r="U2632" s="6"/>
      <c r="V2632" s="48">
        <v>38881</v>
      </c>
      <c r="W2632" s="6" t="s">
        <v>27</v>
      </c>
    </row>
    <row r="2633" spans="1:23" s="49" customFormat="1" ht="15" customHeight="1" x14ac:dyDescent="0.25">
      <c r="A2633" s="81" t="s">
        <v>42</v>
      </c>
      <c r="B2633" s="58" t="s">
        <v>158</v>
      </c>
      <c r="C2633" s="72" t="s">
        <v>28</v>
      </c>
      <c r="D2633" s="58">
        <v>0</v>
      </c>
      <c r="E2633" s="58" t="s">
        <v>14229</v>
      </c>
      <c r="F2633" s="72" t="s">
        <v>17129</v>
      </c>
      <c r="G2633" s="60" t="s">
        <v>25</v>
      </c>
      <c r="H2633" s="58">
        <v>2000237418</v>
      </c>
      <c r="I2633" s="58" t="s">
        <v>3869</v>
      </c>
      <c r="J2633" s="13"/>
      <c r="K2633" s="13"/>
      <c r="L2633" s="14"/>
      <c r="M2633" s="54"/>
      <c r="N2633" s="6"/>
      <c r="O2633" s="58" t="s">
        <v>26</v>
      </c>
      <c r="P2633" s="6"/>
      <c r="Q2633" s="6"/>
      <c r="R2633" s="6"/>
      <c r="S2633" s="6"/>
      <c r="T2633" s="69">
        <v>50358.53</v>
      </c>
      <c r="U2633" s="6"/>
      <c r="V2633" s="48">
        <v>39232</v>
      </c>
      <c r="W2633" s="6" t="s">
        <v>27</v>
      </c>
    </row>
    <row r="2634" spans="1:23" s="49" customFormat="1" ht="15" customHeight="1" x14ac:dyDescent="0.25">
      <c r="A2634" s="81" t="s">
        <v>63</v>
      </c>
      <c r="B2634" s="58" t="s">
        <v>166</v>
      </c>
      <c r="C2634" s="72" t="s">
        <v>28</v>
      </c>
      <c r="D2634" s="58" t="s">
        <v>11530</v>
      </c>
      <c r="E2634" s="58" t="s">
        <v>13569</v>
      </c>
      <c r="F2634" s="72" t="s">
        <v>17130</v>
      </c>
      <c r="G2634" s="60" t="s">
        <v>25</v>
      </c>
      <c r="H2634" s="58">
        <v>2001365714</v>
      </c>
      <c r="I2634" s="58" t="s">
        <v>3869</v>
      </c>
      <c r="J2634" s="13"/>
      <c r="K2634" s="13"/>
      <c r="L2634" s="14"/>
      <c r="M2634" s="54"/>
      <c r="N2634" s="6"/>
      <c r="O2634" s="58" t="s">
        <v>26</v>
      </c>
      <c r="P2634" s="6"/>
      <c r="Q2634" s="6"/>
      <c r="R2634" s="6"/>
      <c r="S2634" s="6"/>
      <c r="T2634" s="69">
        <v>1300</v>
      </c>
      <c r="U2634" s="6"/>
      <c r="V2634" s="48">
        <v>38978</v>
      </c>
      <c r="W2634" s="6" t="s">
        <v>27</v>
      </c>
    </row>
    <row r="2635" spans="1:23" s="49" customFormat="1" ht="15" customHeight="1" x14ac:dyDescent="0.25">
      <c r="A2635" s="81" t="s">
        <v>63</v>
      </c>
      <c r="B2635" s="58" t="s">
        <v>166</v>
      </c>
      <c r="C2635" s="72" t="s">
        <v>28</v>
      </c>
      <c r="D2635" s="58" t="s">
        <v>11531</v>
      </c>
      <c r="E2635" s="58" t="s">
        <v>14230</v>
      </c>
      <c r="F2635" s="72" t="s">
        <v>17131</v>
      </c>
      <c r="G2635" s="60" t="s">
        <v>25</v>
      </c>
      <c r="H2635" s="58">
        <v>2001365846</v>
      </c>
      <c r="I2635" s="58" t="s">
        <v>3869</v>
      </c>
      <c r="J2635" s="13"/>
      <c r="K2635" s="13"/>
      <c r="L2635" s="14"/>
      <c r="M2635" s="54"/>
      <c r="N2635" s="6"/>
      <c r="O2635" s="58" t="s">
        <v>26</v>
      </c>
      <c r="P2635" s="6"/>
      <c r="Q2635" s="6"/>
      <c r="R2635" s="6"/>
      <c r="S2635" s="6"/>
      <c r="T2635" s="69">
        <v>3762</v>
      </c>
      <c r="U2635" s="6"/>
      <c r="V2635" s="48">
        <v>39247</v>
      </c>
      <c r="W2635" s="6" t="s">
        <v>27</v>
      </c>
    </row>
    <row r="2636" spans="1:23" s="49" customFormat="1" ht="15" customHeight="1" x14ac:dyDescent="0.25">
      <c r="A2636" s="81" t="s">
        <v>63</v>
      </c>
      <c r="B2636" s="103" t="s">
        <v>166</v>
      </c>
      <c r="C2636" s="72" t="s">
        <v>28</v>
      </c>
      <c r="D2636" s="58" t="s">
        <v>11532</v>
      </c>
      <c r="E2636" s="58" t="s">
        <v>14231</v>
      </c>
      <c r="F2636" s="72" t="s">
        <v>17132</v>
      </c>
      <c r="G2636" s="60" t="s">
        <v>25</v>
      </c>
      <c r="H2636" s="58">
        <v>2001366109</v>
      </c>
      <c r="I2636" s="58" t="s">
        <v>3869</v>
      </c>
      <c r="J2636" s="13"/>
      <c r="K2636" s="13"/>
      <c r="L2636" s="14"/>
      <c r="M2636" s="54"/>
      <c r="N2636" s="6"/>
      <c r="O2636" s="58" t="s">
        <v>26</v>
      </c>
      <c r="P2636" s="6"/>
      <c r="Q2636" s="6"/>
      <c r="R2636" s="6"/>
      <c r="S2636" s="6"/>
      <c r="T2636" s="69">
        <v>15202</v>
      </c>
      <c r="U2636" s="6"/>
      <c r="V2636" s="48">
        <v>38896</v>
      </c>
      <c r="W2636" s="6" t="s">
        <v>27</v>
      </c>
    </row>
    <row r="2637" spans="1:23" s="49" customFormat="1" ht="15" customHeight="1" x14ac:dyDescent="0.25">
      <c r="A2637" s="81" t="s">
        <v>63</v>
      </c>
      <c r="B2637" s="58" t="s">
        <v>166</v>
      </c>
      <c r="C2637" s="72" t="s">
        <v>28</v>
      </c>
      <c r="D2637" s="58" t="s">
        <v>11533</v>
      </c>
      <c r="E2637" s="58" t="s">
        <v>14232</v>
      </c>
      <c r="F2637" s="72" t="s">
        <v>17133</v>
      </c>
      <c r="G2637" s="60" t="s">
        <v>25</v>
      </c>
      <c r="H2637" s="58">
        <v>2001366467</v>
      </c>
      <c r="I2637" s="58" t="s">
        <v>3869</v>
      </c>
      <c r="J2637" s="13"/>
      <c r="K2637" s="13"/>
      <c r="L2637" s="14"/>
      <c r="M2637" s="54"/>
      <c r="N2637" s="6"/>
      <c r="O2637" s="58" t="s">
        <v>26</v>
      </c>
      <c r="P2637" s="6"/>
      <c r="Q2637" s="6"/>
      <c r="R2637" s="6"/>
      <c r="S2637" s="6"/>
      <c r="T2637" s="69">
        <v>501</v>
      </c>
      <c r="U2637" s="6"/>
      <c r="V2637" s="48">
        <v>39244</v>
      </c>
      <c r="W2637" s="6" t="s">
        <v>27</v>
      </c>
    </row>
    <row r="2638" spans="1:23" s="49" customFormat="1" ht="15" customHeight="1" x14ac:dyDescent="0.25">
      <c r="A2638" s="81" t="s">
        <v>44</v>
      </c>
      <c r="B2638" s="58" t="s">
        <v>184</v>
      </c>
      <c r="C2638" s="72" t="s">
        <v>28</v>
      </c>
      <c r="D2638" s="58" t="s">
        <v>11534</v>
      </c>
      <c r="E2638" s="58" t="s">
        <v>14233</v>
      </c>
      <c r="F2638" s="72" t="s">
        <v>17134</v>
      </c>
      <c r="G2638" s="60" t="s">
        <v>25</v>
      </c>
      <c r="H2638" s="58">
        <v>2000087858</v>
      </c>
      <c r="I2638" s="58" t="s">
        <v>3869</v>
      </c>
      <c r="J2638" s="13"/>
      <c r="K2638" s="13"/>
      <c r="L2638" s="14"/>
      <c r="M2638" s="54"/>
      <c r="N2638" s="6"/>
      <c r="O2638" s="58" t="s">
        <v>26</v>
      </c>
      <c r="P2638" s="6"/>
      <c r="Q2638" s="6"/>
      <c r="R2638" s="6"/>
      <c r="S2638" s="6"/>
      <c r="T2638" s="69">
        <v>6336</v>
      </c>
      <c r="U2638" s="6"/>
      <c r="V2638" s="48">
        <v>39176</v>
      </c>
      <c r="W2638" s="6" t="s">
        <v>27</v>
      </c>
    </row>
    <row r="2639" spans="1:23" s="49" customFormat="1" ht="15" customHeight="1" x14ac:dyDescent="0.25">
      <c r="A2639" s="81" t="s">
        <v>44</v>
      </c>
      <c r="B2639" s="58" t="s">
        <v>184</v>
      </c>
      <c r="C2639" s="72" t="s">
        <v>28</v>
      </c>
      <c r="D2639" s="58" t="s">
        <v>11535</v>
      </c>
      <c r="E2639" s="58" t="s">
        <v>14234</v>
      </c>
      <c r="F2639" s="72" t="s">
        <v>17135</v>
      </c>
      <c r="G2639" s="60" t="s">
        <v>25</v>
      </c>
      <c r="H2639" s="58">
        <v>2000090037</v>
      </c>
      <c r="I2639" s="58" t="s">
        <v>3869</v>
      </c>
      <c r="J2639" s="13"/>
      <c r="K2639" s="13"/>
      <c r="L2639" s="14"/>
      <c r="M2639" s="54"/>
      <c r="N2639" s="6"/>
      <c r="O2639" s="58" t="s">
        <v>26</v>
      </c>
      <c r="P2639" s="6"/>
      <c r="Q2639" s="6"/>
      <c r="R2639" s="6"/>
      <c r="S2639" s="6"/>
      <c r="T2639" s="69">
        <v>2838</v>
      </c>
      <c r="U2639" s="6"/>
      <c r="V2639" s="48">
        <v>39176</v>
      </c>
      <c r="W2639" s="6" t="s">
        <v>27</v>
      </c>
    </row>
    <row r="2640" spans="1:23" s="49" customFormat="1" ht="15" customHeight="1" x14ac:dyDescent="0.25">
      <c r="A2640" s="81" t="s">
        <v>63</v>
      </c>
      <c r="B2640" s="58" t="s">
        <v>166</v>
      </c>
      <c r="C2640" s="72" t="s">
        <v>28</v>
      </c>
      <c r="D2640" s="58" t="s">
        <v>11536</v>
      </c>
      <c r="E2640" s="58" t="s">
        <v>14235</v>
      </c>
      <c r="F2640" s="72" t="s">
        <v>17136</v>
      </c>
      <c r="G2640" s="60" t="s">
        <v>25</v>
      </c>
      <c r="H2640" s="58">
        <v>2001366885</v>
      </c>
      <c r="I2640" s="58" t="s">
        <v>3869</v>
      </c>
      <c r="J2640" s="13"/>
      <c r="K2640" s="13"/>
      <c r="L2640" s="14"/>
      <c r="M2640" s="54"/>
      <c r="N2640" s="6"/>
      <c r="O2640" s="58" t="s">
        <v>26</v>
      </c>
      <c r="P2640" s="6"/>
      <c r="Q2640" s="6"/>
      <c r="R2640" s="6"/>
      <c r="S2640" s="6"/>
      <c r="T2640" s="69">
        <v>4170</v>
      </c>
      <c r="U2640" s="6"/>
      <c r="V2640" s="48">
        <v>38029</v>
      </c>
      <c r="W2640" s="6" t="s">
        <v>27</v>
      </c>
    </row>
    <row r="2641" spans="1:23" s="49" customFormat="1" ht="15" customHeight="1" x14ac:dyDescent="0.25">
      <c r="A2641" s="81" t="s">
        <v>59</v>
      </c>
      <c r="B2641" s="58" t="s">
        <v>180</v>
      </c>
      <c r="C2641" s="72" t="s">
        <v>24</v>
      </c>
      <c r="D2641" s="58" t="s">
        <v>11537</v>
      </c>
      <c r="E2641" s="58" t="s">
        <v>14236</v>
      </c>
      <c r="F2641" s="72" t="s">
        <v>17137</v>
      </c>
      <c r="G2641" s="60" t="s">
        <v>25</v>
      </c>
      <c r="H2641" s="58">
        <v>2001436689</v>
      </c>
      <c r="I2641" s="58" t="s">
        <v>3869</v>
      </c>
      <c r="J2641" s="13"/>
      <c r="K2641" s="13"/>
      <c r="L2641" s="14"/>
      <c r="M2641" s="54"/>
      <c r="N2641" s="6"/>
      <c r="O2641" s="58" t="s">
        <v>26</v>
      </c>
      <c r="P2641" s="6"/>
      <c r="Q2641" s="6"/>
      <c r="R2641" s="6"/>
      <c r="S2641" s="6"/>
      <c r="T2641" s="69">
        <v>2571.64</v>
      </c>
      <c r="U2641" s="6"/>
      <c r="V2641" s="48">
        <v>39315</v>
      </c>
      <c r="W2641" s="6" t="s">
        <v>27</v>
      </c>
    </row>
    <row r="2642" spans="1:23" s="49" customFormat="1" ht="15" customHeight="1" x14ac:dyDescent="0.25">
      <c r="A2642" s="81" t="s">
        <v>63</v>
      </c>
      <c r="B2642" s="58" t="s">
        <v>166</v>
      </c>
      <c r="C2642" s="72" t="s">
        <v>28</v>
      </c>
      <c r="D2642" s="58" t="s">
        <v>11538</v>
      </c>
      <c r="E2642" s="58" t="s">
        <v>14237</v>
      </c>
      <c r="F2642" s="72" t="s">
        <v>17138</v>
      </c>
      <c r="G2642" s="60" t="s">
        <v>25</v>
      </c>
      <c r="H2642" s="58">
        <v>2001366893</v>
      </c>
      <c r="I2642" s="58" t="s">
        <v>3869</v>
      </c>
      <c r="J2642" s="13"/>
      <c r="K2642" s="13"/>
      <c r="L2642" s="14"/>
      <c r="M2642" s="54"/>
      <c r="N2642" s="6"/>
      <c r="O2642" s="58" t="s">
        <v>26</v>
      </c>
      <c r="P2642" s="6"/>
      <c r="Q2642" s="6"/>
      <c r="R2642" s="6"/>
      <c r="S2642" s="6"/>
      <c r="T2642" s="69">
        <v>420</v>
      </c>
      <c r="U2642" s="6"/>
      <c r="V2642" s="48">
        <v>38057</v>
      </c>
      <c r="W2642" s="6" t="s">
        <v>27</v>
      </c>
    </row>
    <row r="2643" spans="1:23" s="49" customFormat="1" ht="15" customHeight="1" x14ac:dyDescent="0.25">
      <c r="A2643" s="81" t="s">
        <v>63</v>
      </c>
      <c r="B2643" s="58" t="s">
        <v>166</v>
      </c>
      <c r="C2643" s="72" t="s">
        <v>28</v>
      </c>
      <c r="D2643" s="58" t="s">
        <v>11539</v>
      </c>
      <c r="E2643" s="58" t="s">
        <v>14238</v>
      </c>
      <c r="F2643" s="72" t="s">
        <v>17139</v>
      </c>
      <c r="G2643" s="60" t="s">
        <v>25</v>
      </c>
      <c r="H2643" s="58">
        <v>2001367024</v>
      </c>
      <c r="I2643" s="58" t="s">
        <v>3869</v>
      </c>
      <c r="J2643" s="13"/>
      <c r="K2643" s="13"/>
      <c r="L2643" s="14"/>
      <c r="M2643" s="54"/>
      <c r="N2643" s="6"/>
      <c r="O2643" s="58" t="s">
        <v>26</v>
      </c>
      <c r="P2643" s="6"/>
      <c r="Q2643" s="6"/>
      <c r="R2643" s="6"/>
      <c r="S2643" s="6"/>
      <c r="T2643" s="69">
        <v>146</v>
      </c>
      <c r="U2643" s="6"/>
      <c r="V2643" s="48">
        <v>38399</v>
      </c>
      <c r="W2643" s="6" t="s">
        <v>27</v>
      </c>
    </row>
    <row r="2644" spans="1:23" s="49" customFormat="1" x14ac:dyDescent="0.25">
      <c r="A2644" s="81" t="s">
        <v>63</v>
      </c>
      <c r="B2644" s="76" t="s">
        <v>166</v>
      </c>
      <c r="C2644" s="76" t="s">
        <v>28</v>
      </c>
      <c r="D2644" s="76" t="s">
        <v>11540</v>
      </c>
      <c r="E2644" s="76" t="s">
        <v>14239</v>
      </c>
      <c r="F2644" s="76" t="s">
        <v>17140</v>
      </c>
      <c r="G2644" s="60" t="s">
        <v>25</v>
      </c>
      <c r="H2644" s="76">
        <v>2001367067</v>
      </c>
      <c r="I2644" s="58" t="s">
        <v>3869</v>
      </c>
      <c r="J2644" s="76"/>
      <c r="K2644" s="76"/>
      <c r="L2644" s="77"/>
      <c r="M2644" s="78"/>
      <c r="N2644" s="48"/>
      <c r="O2644" s="58" t="s">
        <v>26</v>
      </c>
      <c r="P2644" s="6"/>
      <c r="Q2644" s="48"/>
      <c r="R2644" s="48"/>
      <c r="S2644" s="48"/>
      <c r="T2644" s="62">
        <v>1248</v>
      </c>
      <c r="U2644" s="48"/>
      <c r="V2644" s="79">
        <v>38383</v>
      </c>
      <c r="W2644" s="6" t="s">
        <v>27</v>
      </c>
    </row>
    <row r="2645" spans="1:23" s="49" customFormat="1" x14ac:dyDescent="0.25">
      <c r="A2645" s="81" t="s">
        <v>63</v>
      </c>
      <c r="B2645" s="76" t="s">
        <v>166</v>
      </c>
      <c r="C2645" s="76" t="s">
        <v>28</v>
      </c>
      <c r="D2645" s="76" t="s">
        <v>11541</v>
      </c>
      <c r="E2645" s="76" t="s">
        <v>14240</v>
      </c>
      <c r="F2645" s="76" t="s">
        <v>17141</v>
      </c>
      <c r="G2645" s="60" t="s">
        <v>25</v>
      </c>
      <c r="H2645" s="76">
        <v>2001367091</v>
      </c>
      <c r="I2645" s="58" t="s">
        <v>3869</v>
      </c>
      <c r="J2645" s="76"/>
      <c r="K2645" s="76"/>
      <c r="L2645" s="77"/>
      <c r="M2645" s="78"/>
      <c r="N2645" s="48"/>
      <c r="O2645" s="58" t="s">
        <v>26</v>
      </c>
      <c r="P2645" s="6"/>
      <c r="Q2645" s="48"/>
      <c r="R2645" s="48"/>
      <c r="S2645" s="48"/>
      <c r="T2645" s="62">
        <v>648</v>
      </c>
      <c r="U2645" s="48"/>
      <c r="V2645" s="79">
        <v>38544</v>
      </c>
      <c r="W2645" s="6" t="s">
        <v>27</v>
      </c>
    </row>
    <row r="2646" spans="1:23" s="49" customFormat="1" x14ac:dyDescent="0.25">
      <c r="A2646" s="81" t="s">
        <v>63</v>
      </c>
      <c r="B2646" s="76" t="s">
        <v>166</v>
      </c>
      <c r="C2646" s="76" t="s">
        <v>28</v>
      </c>
      <c r="D2646" s="76" t="s">
        <v>11542</v>
      </c>
      <c r="E2646" s="76" t="s">
        <v>14241</v>
      </c>
      <c r="F2646" s="76" t="s">
        <v>17142</v>
      </c>
      <c r="G2646" s="60" t="s">
        <v>25</v>
      </c>
      <c r="H2646" s="76">
        <v>2001367776</v>
      </c>
      <c r="I2646" s="58" t="s">
        <v>3869</v>
      </c>
      <c r="J2646" s="76"/>
      <c r="K2646" s="76"/>
      <c r="L2646" s="77"/>
      <c r="M2646" s="78"/>
      <c r="N2646" s="48"/>
      <c r="O2646" s="58" t="s">
        <v>26</v>
      </c>
      <c r="P2646" s="6"/>
      <c r="Q2646" s="48"/>
      <c r="R2646" s="48"/>
      <c r="S2646" s="48"/>
      <c r="T2646" s="62">
        <v>248</v>
      </c>
      <c r="U2646" s="48"/>
      <c r="V2646" s="79">
        <v>38807</v>
      </c>
      <c r="W2646" s="6" t="s">
        <v>27</v>
      </c>
    </row>
    <row r="2647" spans="1:23" s="49" customFormat="1" x14ac:dyDescent="0.25">
      <c r="A2647" s="81" t="s">
        <v>63</v>
      </c>
      <c r="B2647" s="76" t="s">
        <v>166</v>
      </c>
      <c r="C2647" s="76" t="s">
        <v>28</v>
      </c>
      <c r="D2647" s="76" t="s">
        <v>11543</v>
      </c>
      <c r="E2647" s="76" t="s">
        <v>14242</v>
      </c>
      <c r="F2647" s="76" t="s">
        <v>17143</v>
      </c>
      <c r="G2647" s="60" t="s">
        <v>25</v>
      </c>
      <c r="H2647" s="76">
        <v>2001368152</v>
      </c>
      <c r="I2647" s="58" t="s">
        <v>3869</v>
      </c>
      <c r="J2647" s="76"/>
      <c r="K2647" s="76"/>
      <c r="L2647" s="77"/>
      <c r="M2647" s="78"/>
      <c r="N2647" s="48"/>
      <c r="O2647" s="58" t="s">
        <v>26</v>
      </c>
      <c r="P2647" s="6"/>
      <c r="Q2647" s="48"/>
      <c r="R2647" s="48"/>
      <c r="S2647" s="48"/>
      <c r="T2647" s="62">
        <v>1388.22</v>
      </c>
      <c r="U2647" s="48"/>
      <c r="V2647" s="79">
        <v>39223</v>
      </c>
      <c r="W2647" s="6" t="s">
        <v>27</v>
      </c>
    </row>
    <row r="2648" spans="1:23" s="49" customFormat="1" x14ac:dyDescent="0.25">
      <c r="A2648" s="81" t="s">
        <v>66</v>
      </c>
      <c r="B2648" s="76" t="s">
        <v>173</v>
      </c>
      <c r="C2648" s="76" t="s">
        <v>24</v>
      </c>
      <c r="D2648" s="76" t="s">
        <v>11544</v>
      </c>
      <c r="E2648" s="76" t="s">
        <v>14244</v>
      </c>
      <c r="F2648" s="76" t="s">
        <v>17145</v>
      </c>
      <c r="G2648" s="60" t="s">
        <v>25</v>
      </c>
      <c r="H2648" s="76">
        <v>2000799238</v>
      </c>
      <c r="I2648" s="58" t="s">
        <v>3869</v>
      </c>
      <c r="J2648" s="76"/>
      <c r="K2648" s="76"/>
      <c r="L2648" s="77"/>
      <c r="M2648" s="78"/>
      <c r="N2648" s="48"/>
      <c r="O2648" s="58" t="s">
        <v>26</v>
      </c>
      <c r="P2648" s="6"/>
      <c r="Q2648" s="48"/>
      <c r="R2648" s="48"/>
      <c r="S2648" s="48"/>
      <c r="T2648" s="62">
        <v>1192</v>
      </c>
      <c r="U2648" s="48"/>
      <c r="V2648" s="79">
        <v>39045</v>
      </c>
      <c r="W2648" s="6" t="s">
        <v>27</v>
      </c>
    </row>
    <row r="2649" spans="1:23" s="49" customFormat="1" x14ac:dyDescent="0.25">
      <c r="A2649" s="81" t="s">
        <v>44</v>
      </c>
      <c r="B2649" s="76" t="s">
        <v>184</v>
      </c>
      <c r="C2649" s="76" t="s">
        <v>28</v>
      </c>
      <c r="D2649" s="76" t="s">
        <v>11545</v>
      </c>
      <c r="E2649" s="76" t="s">
        <v>13447</v>
      </c>
      <c r="F2649" s="76" t="s">
        <v>17146</v>
      </c>
      <c r="G2649" s="60" t="s">
        <v>25</v>
      </c>
      <c r="H2649" s="76">
        <v>2000090053</v>
      </c>
      <c r="I2649" s="58" t="s">
        <v>3869</v>
      </c>
      <c r="J2649" s="76"/>
      <c r="K2649" s="76"/>
      <c r="L2649" s="77"/>
      <c r="M2649" s="78"/>
      <c r="N2649" s="48"/>
      <c r="O2649" s="58" t="s">
        <v>26</v>
      </c>
      <c r="P2649" s="6"/>
      <c r="Q2649" s="48"/>
      <c r="R2649" s="48"/>
      <c r="S2649" s="48"/>
      <c r="T2649" s="62">
        <v>3062</v>
      </c>
      <c r="U2649" s="48"/>
      <c r="V2649" s="79">
        <v>39162</v>
      </c>
      <c r="W2649" s="6" t="s">
        <v>27</v>
      </c>
    </row>
    <row r="2650" spans="1:23" x14ac:dyDescent="0.25">
      <c r="A2650" s="81" t="s">
        <v>66</v>
      </c>
      <c r="B2650" s="76" t="s">
        <v>173</v>
      </c>
      <c r="C2650" s="76" t="s">
        <v>24</v>
      </c>
      <c r="D2650" s="76" t="s">
        <v>11546</v>
      </c>
      <c r="E2650" s="76" t="s">
        <v>14245</v>
      </c>
      <c r="F2650" s="76" t="s">
        <v>17147</v>
      </c>
      <c r="G2650" s="60" t="s">
        <v>25</v>
      </c>
      <c r="H2650" s="76">
        <v>2000799637</v>
      </c>
      <c r="I2650" s="58" t="s">
        <v>3869</v>
      </c>
      <c r="O2650" s="58" t="s">
        <v>26</v>
      </c>
      <c r="P2650" s="6"/>
      <c r="T2650" s="62">
        <v>6462</v>
      </c>
      <c r="V2650" s="79">
        <v>38604</v>
      </c>
      <c r="W2650" s="6" t="s">
        <v>27</v>
      </c>
    </row>
    <row r="2651" spans="1:23" x14ac:dyDescent="0.25">
      <c r="A2651" s="81" t="s">
        <v>66</v>
      </c>
      <c r="B2651" s="76" t="s">
        <v>173</v>
      </c>
      <c r="C2651" s="76" t="s">
        <v>24</v>
      </c>
      <c r="D2651" s="76" t="s">
        <v>11547</v>
      </c>
      <c r="E2651" s="76" t="s">
        <v>14246</v>
      </c>
      <c r="F2651" s="76" t="s">
        <v>17148</v>
      </c>
      <c r="G2651" s="60" t="s">
        <v>25</v>
      </c>
      <c r="H2651" s="76">
        <v>2000799745</v>
      </c>
      <c r="I2651" s="58" t="s">
        <v>3869</v>
      </c>
      <c r="O2651" s="58" t="s">
        <v>26</v>
      </c>
      <c r="P2651" s="6"/>
      <c r="T2651" s="62">
        <v>304</v>
      </c>
      <c r="V2651" s="79">
        <v>38808</v>
      </c>
      <c r="W2651" s="6" t="s">
        <v>27</v>
      </c>
    </row>
    <row r="2652" spans="1:23" x14ac:dyDescent="0.25">
      <c r="A2652" s="81" t="s">
        <v>44</v>
      </c>
      <c r="B2652" s="76" t="s">
        <v>184</v>
      </c>
      <c r="C2652" s="76" t="s">
        <v>28</v>
      </c>
      <c r="D2652" s="76" t="s">
        <v>11548</v>
      </c>
      <c r="E2652" s="76" t="s">
        <v>14247</v>
      </c>
      <c r="F2652" s="76" t="s">
        <v>17149</v>
      </c>
      <c r="G2652" s="60" t="s">
        <v>25</v>
      </c>
      <c r="H2652" s="76">
        <v>2000087923</v>
      </c>
      <c r="I2652" s="58" t="s">
        <v>3869</v>
      </c>
      <c r="O2652" s="58" t="s">
        <v>26</v>
      </c>
      <c r="P2652" s="6"/>
      <c r="T2652" s="62">
        <v>648</v>
      </c>
      <c r="V2652" s="79">
        <v>39192</v>
      </c>
      <c r="W2652" s="6" t="s">
        <v>27</v>
      </c>
    </row>
    <row r="2653" spans="1:23" x14ac:dyDescent="0.25">
      <c r="A2653" s="81" t="s">
        <v>66</v>
      </c>
      <c r="B2653" s="76" t="s">
        <v>173</v>
      </c>
      <c r="C2653" s="76" t="s">
        <v>24</v>
      </c>
      <c r="D2653" s="76" t="s">
        <v>11549</v>
      </c>
      <c r="E2653" s="76" t="s">
        <v>14248</v>
      </c>
      <c r="F2653" s="76" t="s">
        <v>17150</v>
      </c>
      <c r="G2653" s="60" t="s">
        <v>25</v>
      </c>
      <c r="H2653" s="76">
        <v>2000800131</v>
      </c>
      <c r="I2653" s="58" t="s">
        <v>3869</v>
      </c>
      <c r="O2653" s="58" t="s">
        <v>26</v>
      </c>
      <c r="P2653" s="6"/>
      <c r="T2653" s="62">
        <v>3368</v>
      </c>
      <c r="V2653" s="79">
        <v>38926</v>
      </c>
      <c r="W2653" s="6" t="s">
        <v>27</v>
      </c>
    </row>
    <row r="2654" spans="1:23" x14ac:dyDescent="0.25">
      <c r="A2654" s="81" t="s">
        <v>66</v>
      </c>
      <c r="B2654" s="76" t="s">
        <v>173</v>
      </c>
      <c r="C2654" s="76" t="s">
        <v>24</v>
      </c>
      <c r="D2654" s="76" t="s">
        <v>11550</v>
      </c>
      <c r="E2654" s="76" t="s">
        <v>14249</v>
      </c>
      <c r="F2654" s="76" t="s">
        <v>17151</v>
      </c>
      <c r="G2654" s="60" t="s">
        <v>25</v>
      </c>
      <c r="H2654" s="76">
        <v>2000800875</v>
      </c>
      <c r="I2654" s="58" t="s">
        <v>3869</v>
      </c>
      <c r="O2654" s="58" t="s">
        <v>26</v>
      </c>
      <c r="P2654" s="6"/>
      <c r="T2654" s="62">
        <v>5325.28</v>
      </c>
      <c r="V2654" s="79">
        <v>39413</v>
      </c>
      <c r="W2654" s="6" t="s">
        <v>27</v>
      </c>
    </row>
    <row r="2655" spans="1:23" x14ac:dyDescent="0.25">
      <c r="A2655" s="81" t="s">
        <v>66</v>
      </c>
      <c r="B2655" s="76" t="s">
        <v>173</v>
      </c>
      <c r="C2655" s="76" t="s">
        <v>24</v>
      </c>
      <c r="D2655" s="76" t="s">
        <v>11551</v>
      </c>
      <c r="E2655" s="76" t="s">
        <v>12197</v>
      </c>
      <c r="F2655" s="76" t="s">
        <v>17152</v>
      </c>
      <c r="G2655" s="60" t="s">
        <v>25</v>
      </c>
      <c r="H2655" s="76">
        <v>2000809538</v>
      </c>
      <c r="I2655" s="58" t="s">
        <v>9079</v>
      </c>
      <c r="O2655" s="58" t="s">
        <v>26</v>
      </c>
      <c r="P2655" s="6"/>
      <c r="T2655" s="62">
        <v>16605.669999999998</v>
      </c>
      <c r="V2655" s="79">
        <v>38631</v>
      </c>
      <c r="W2655" s="6" t="s">
        <v>27</v>
      </c>
    </row>
    <row r="2656" spans="1:23" x14ac:dyDescent="0.25">
      <c r="A2656" s="81" t="s">
        <v>59</v>
      </c>
      <c r="B2656" s="76" t="s">
        <v>180</v>
      </c>
      <c r="C2656" s="76" t="s">
        <v>24</v>
      </c>
      <c r="D2656" s="76">
        <v>0</v>
      </c>
      <c r="E2656" s="76" t="s">
        <v>14250</v>
      </c>
      <c r="F2656" s="76" t="s">
        <v>17153</v>
      </c>
      <c r="G2656" s="60" t="s">
        <v>25</v>
      </c>
      <c r="H2656" s="76">
        <v>2001439351</v>
      </c>
      <c r="I2656" s="58" t="s">
        <v>3869</v>
      </c>
      <c r="O2656" s="58" t="s">
        <v>26</v>
      </c>
      <c r="P2656" s="6"/>
      <c r="T2656" s="62">
        <v>1488</v>
      </c>
      <c r="V2656" s="79">
        <v>39133</v>
      </c>
      <c r="W2656" s="6" t="s">
        <v>27</v>
      </c>
    </row>
    <row r="2657" spans="1:23" x14ac:dyDescent="0.25">
      <c r="A2657" s="81" t="s">
        <v>43</v>
      </c>
      <c r="B2657" s="76" t="s">
        <v>174</v>
      </c>
      <c r="C2657" s="76" t="s">
        <v>24</v>
      </c>
      <c r="D2657" s="76" t="s">
        <v>11552</v>
      </c>
      <c r="E2657" s="76" t="s">
        <v>14251</v>
      </c>
      <c r="F2657" s="76" t="s">
        <v>17154</v>
      </c>
      <c r="G2657" s="60" t="s">
        <v>25</v>
      </c>
      <c r="H2657" s="76">
        <v>2000813543</v>
      </c>
      <c r="I2657" s="58" t="s">
        <v>3869</v>
      </c>
      <c r="O2657" s="58" t="s">
        <v>26</v>
      </c>
      <c r="P2657" s="6"/>
      <c r="T2657" s="62">
        <v>8967</v>
      </c>
      <c r="V2657" s="79">
        <v>39071</v>
      </c>
      <c r="W2657" s="6" t="s">
        <v>27</v>
      </c>
    </row>
    <row r="2658" spans="1:23" x14ac:dyDescent="0.25">
      <c r="A2658" s="81" t="s">
        <v>3628</v>
      </c>
      <c r="B2658" s="76" t="s">
        <v>9182</v>
      </c>
      <c r="C2658" s="76" t="s">
        <v>24</v>
      </c>
      <c r="D2658" s="76" t="s">
        <v>11553</v>
      </c>
      <c r="E2658" s="76" t="s">
        <v>13064</v>
      </c>
      <c r="F2658" s="76" t="s">
        <v>17155</v>
      </c>
      <c r="G2658" s="60" t="s">
        <v>25</v>
      </c>
      <c r="H2658" s="76">
        <v>2001161663</v>
      </c>
      <c r="I2658" s="58" t="s">
        <v>3869</v>
      </c>
      <c r="O2658" s="58" t="s">
        <v>26</v>
      </c>
      <c r="P2658" s="6"/>
      <c r="T2658" s="62">
        <v>7564</v>
      </c>
      <c r="V2658" s="79">
        <v>39199</v>
      </c>
      <c r="W2658" s="6" t="s">
        <v>27</v>
      </c>
    </row>
    <row r="2659" spans="1:23" x14ac:dyDescent="0.25">
      <c r="A2659" s="81" t="s">
        <v>91</v>
      </c>
      <c r="B2659" s="76" t="s">
        <v>165</v>
      </c>
      <c r="C2659" s="76" t="s">
        <v>28</v>
      </c>
      <c r="D2659" s="76" t="s">
        <v>11554</v>
      </c>
      <c r="E2659" s="76" t="s">
        <v>14252</v>
      </c>
      <c r="F2659" s="76" t="s">
        <v>17156</v>
      </c>
      <c r="G2659" s="60" t="s">
        <v>25</v>
      </c>
      <c r="H2659" s="76">
        <v>2000334537</v>
      </c>
      <c r="I2659" s="58" t="s">
        <v>3869</v>
      </c>
      <c r="O2659" s="58" t="s">
        <v>26</v>
      </c>
      <c r="P2659" s="6"/>
      <c r="T2659" s="62">
        <v>8490</v>
      </c>
      <c r="V2659" s="79">
        <v>38867</v>
      </c>
      <c r="W2659" s="6" t="s">
        <v>27</v>
      </c>
    </row>
    <row r="2660" spans="1:23" x14ac:dyDescent="0.25">
      <c r="A2660" s="81" t="s">
        <v>44</v>
      </c>
      <c r="B2660" s="76" t="s">
        <v>184</v>
      </c>
      <c r="C2660" s="76" t="s">
        <v>28</v>
      </c>
      <c r="D2660" s="76" t="s">
        <v>11555</v>
      </c>
      <c r="E2660" s="76" t="s">
        <v>12768</v>
      </c>
      <c r="F2660" s="76" t="s">
        <v>17157</v>
      </c>
      <c r="G2660" s="60" t="s">
        <v>25</v>
      </c>
      <c r="H2660" s="76">
        <v>2000090134</v>
      </c>
      <c r="I2660" s="58" t="s">
        <v>3869</v>
      </c>
      <c r="O2660" s="58" t="s">
        <v>26</v>
      </c>
      <c r="P2660" s="6"/>
      <c r="T2660" s="62">
        <v>527</v>
      </c>
      <c r="V2660" s="79">
        <v>39191</v>
      </c>
      <c r="W2660" s="6" t="s">
        <v>27</v>
      </c>
    </row>
    <row r="2661" spans="1:23" x14ac:dyDescent="0.25">
      <c r="A2661" s="81" t="s">
        <v>91</v>
      </c>
      <c r="B2661" s="76" t="s">
        <v>165</v>
      </c>
      <c r="C2661" s="76" t="s">
        <v>28</v>
      </c>
      <c r="D2661" s="76" t="s">
        <v>11556</v>
      </c>
      <c r="E2661" s="76" t="s">
        <v>14253</v>
      </c>
      <c r="F2661" s="76" t="s">
        <v>17158</v>
      </c>
      <c r="G2661" s="60" t="s">
        <v>25</v>
      </c>
      <c r="H2661" s="76">
        <v>2000346217</v>
      </c>
      <c r="I2661" s="58" t="s">
        <v>9079</v>
      </c>
      <c r="O2661" s="58" t="s">
        <v>26</v>
      </c>
      <c r="P2661" s="6"/>
      <c r="T2661" s="62">
        <v>129.51</v>
      </c>
      <c r="V2661" s="79">
        <v>39185</v>
      </c>
      <c r="W2661" s="6" t="s">
        <v>27</v>
      </c>
    </row>
    <row r="2662" spans="1:23" x14ac:dyDescent="0.25">
      <c r="A2662" s="81" t="s">
        <v>91</v>
      </c>
      <c r="B2662" s="76" t="s">
        <v>165</v>
      </c>
      <c r="C2662" s="76" t="s">
        <v>28</v>
      </c>
      <c r="D2662" s="76" t="s">
        <v>11557</v>
      </c>
      <c r="E2662" s="76" t="s">
        <v>14254</v>
      </c>
      <c r="F2662" s="76" t="s">
        <v>17159</v>
      </c>
      <c r="G2662" s="60" t="s">
        <v>25</v>
      </c>
      <c r="H2662" s="76">
        <v>2000347356</v>
      </c>
      <c r="I2662" s="58" t="s">
        <v>9079</v>
      </c>
      <c r="O2662" s="58" t="s">
        <v>26</v>
      </c>
      <c r="P2662" s="6"/>
      <c r="T2662" s="62">
        <v>19196.07</v>
      </c>
      <c r="V2662" s="79">
        <v>38920</v>
      </c>
      <c r="W2662" s="6" t="s">
        <v>27</v>
      </c>
    </row>
    <row r="2663" spans="1:23" x14ac:dyDescent="0.25">
      <c r="A2663" s="81" t="s">
        <v>63</v>
      </c>
      <c r="B2663" s="76" t="s">
        <v>166</v>
      </c>
      <c r="C2663" s="76" t="s">
        <v>28</v>
      </c>
      <c r="D2663" s="76" t="s">
        <v>11558</v>
      </c>
      <c r="E2663" s="76" t="s">
        <v>14255</v>
      </c>
      <c r="F2663" s="76" t="s">
        <v>17160</v>
      </c>
      <c r="G2663" s="60" t="s">
        <v>25</v>
      </c>
      <c r="H2663" s="76">
        <v>2001365455</v>
      </c>
      <c r="I2663" s="58" t="s">
        <v>3869</v>
      </c>
      <c r="O2663" s="58" t="s">
        <v>26</v>
      </c>
      <c r="P2663" s="6"/>
      <c r="T2663" s="62">
        <v>2945</v>
      </c>
      <c r="V2663" s="79">
        <v>38975</v>
      </c>
      <c r="W2663" s="6" t="s">
        <v>27</v>
      </c>
    </row>
    <row r="2664" spans="1:23" x14ac:dyDescent="0.25">
      <c r="A2664" s="81" t="s">
        <v>91</v>
      </c>
      <c r="B2664" s="76" t="s">
        <v>165</v>
      </c>
      <c r="C2664" s="76" t="s">
        <v>28</v>
      </c>
      <c r="D2664" s="76" t="s">
        <v>11559</v>
      </c>
      <c r="E2664" s="76" t="s">
        <v>14256</v>
      </c>
      <c r="F2664" s="76" t="s">
        <v>17161</v>
      </c>
      <c r="G2664" s="60" t="s">
        <v>25</v>
      </c>
      <c r="H2664" s="76">
        <v>2000347364</v>
      </c>
      <c r="I2664" s="58" t="s">
        <v>9079</v>
      </c>
      <c r="O2664" s="58" t="s">
        <v>26</v>
      </c>
      <c r="P2664" s="6"/>
      <c r="T2664" s="62">
        <v>7916.31</v>
      </c>
      <c r="V2664" s="79">
        <v>38784</v>
      </c>
      <c r="W2664" s="6" t="s">
        <v>27</v>
      </c>
    </row>
    <row r="2665" spans="1:23" x14ac:dyDescent="0.25">
      <c r="A2665" s="81" t="s">
        <v>91</v>
      </c>
      <c r="B2665" s="76" t="s">
        <v>165</v>
      </c>
      <c r="C2665" s="76" t="s">
        <v>28</v>
      </c>
      <c r="D2665" s="76" t="s">
        <v>11560</v>
      </c>
      <c r="E2665" s="76" t="s">
        <v>14257</v>
      </c>
      <c r="F2665" s="76" t="s">
        <v>17162</v>
      </c>
      <c r="G2665" s="60" t="s">
        <v>25</v>
      </c>
      <c r="H2665" s="76">
        <v>2000347388</v>
      </c>
      <c r="I2665" s="58" t="s">
        <v>9079</v>
      </c>
      <c r="O2665" s="58" t="s">
        <v>26</v>
      </c>
      <c r="P2665" s="6"/>
      <c r="T2665" s="62">
        <v>1675.14</v>
      </c>
      <c r="V2665" s="79">
        <v>39249</v>
      </c>
      <c r="W2665" s="6" t="s">
        <v>27</v>
      </c>
    </row>
    <row r="2666" spans="1:23" x14ac:dyDescent="0.25">
      <c r="A2666" s="81" t="s">
        <v>44</v>
      </c>
      <c r="B2666" s="76" t="s">
        <v>184</v>
      </c>
      <c r="C2666" s="76" t="s">
        <v>28</v>
      </c>
      <c r="D2666" s="76" t="s">
        <v>11561</v>
      </c>
      <c r="E2666" s="76" t="s">
        <v>14258</v>
      </c>
      <c r="F2666" s="76" t="s">
        <v>17163</v>
      </c>
      <c r="G2666" s="60" t="s">
        <v>25</v>
      </c>
      <c r="H2666" s="76">
        <v>2000087931</v>
      </c>
      <c r="I2666" s="58" t="s">
        <v>3869</v>
      </c>
      <c r="O2666" s="58" t="s">
        <v>26</v>
      </c>
      <c r="P2666" s="6"/>
      <c r="T2666" s="62">
        <v>116</v>
      </c>
      <c r="V2666" s="79">
        <v>39191</v>
      </c>
      <c r="W2666" s="6" t="s">
        <v>27</v>
      </c>
    </row>
    <row r="2667" spans="1:23" x14ac:dyDescent="0.25">
      <c r="A2667" s="81" t="s">
        <v>142</v>
      </c>
      <c r="B2667" s="76" t="s">
        <v>185</v>
      </c>
      <c r="C2667" s="76" t="s">
        <v>28</v>
      </c>
      <c r="D2667" s="76" t="s">
        <v>11562</v>
      </c>
      <c r="E2667" s="76" t="s">
        <v>14259</v>
      </c>
      <c r="F2667" s="76" t="s">
        <v>17164</v>
      </c>
      <c r="G2667" s="60" t="s">
        <v>25</v>
      </c>
      <c r="H2667" s="76">
        <v>2000176397</v>
      </c>
      <c r="I2667" s="58" t="s">
        <v>3869</v>
      </c>
      <c r="O2667" s="58" t="s">
        <v>26</v>
      </c>
      <c r="P2667" s="6"/>
      <c r="T2667" s="62">
        <v>3878</v>
      </c>
      <c r="V2667" s="79">
        <v>39100</v>
      </c>
      <c r="W2667" s="6" t="s">
        <v>27</v>
      </c>
    </row>
    <row r="2668" spans="1:23" x14ac:dyDescent="0.25">
      <c r="A2668" s="81" t="s">
        <v>142</v>
      </c>
      <c r="B2668" s="76" t="s">
        <v>185</v>
      </c>
      <c r="C2668" s="76" t="s">
        <v>28</v>
      </c>
      <c r="D2668" s="76" t="s">
        <v>11563</v>
      </c>
      <c r="E2668" s="76" t="s">
        <v>14260</v>
      </c>
      <c r="F2668" s="76" t="s">
        <v>17165</v>
      </c>
      <c r="G2668" s="60" t="s">
        <v>25</v>
      </c>
      <c r="H2668" s="76">
        <v>2000176454</v>
      </c>
      <c r="I2668" s="58" t="s">
        <v>3869</v>
      </c>
      <c r="O2668" s="58" t="s">
        <v>26</v>
      </c>
      <c r="P2668" s="6"/>
      <c r="T2668" s="62">
        <v>178</v>
      </c>
      <c r="V2668" s="79">
        <v>39266</v>
      </c>
      <c r="W2668" s="6" t="s">
        <v>27</v>
      </c>
    </row>
    <row r="2669" spans="1:23" x14ac:dyDescent="0.25">
      <c r="A2669" s="81" t="s">
        <v>142</v>
      </c>
      <c r="B2669" s="76" t="s">
        <v>185</v>
      </c>
      <c r="C2669" s="76" t="s">
        <v>28</v>
      </c>
      <c r="D2669" s="76" t="s">
        <v>11564</v>
      </c>
      <c r="E2669" s="76" t="s">
        <v>14261</v>
      </c>
      <c r="F2669" s="76" t="s">
        <v>17166</v>
      </c>
      <c r="G2669" s="60" t="s">
        <v>25</v>
      </c>
      <c r="H2669" s="76">
        <v>2000176478</v>
      </c>
      <c r="I2669" s="58" t="s">
        <v>3869</v>
      </c>
      <c r="O2669" s="58" t="s">
        <v>26</v>
      </c>
      <c r="P2669" s="6"/>
      <c r="T2669" s="62">
        <v>4778</v>
      </c>
      <c r="V2669" s="79">
        <v>39279</v>
      </c>
      <c r="W2669" s="6" t="s">
        <v>27</v>
      </c>
    </row>
    <row r="2670" spans="1:23" x14ac:dyDescent="0.25">
      <c r="A2670" s="81" t="s">
        <v>142</v>
      </c>
      <c r="B2670" s="76" t="s">
        <v>185</v>
      </c>
      <c r="C2670" s="76" t="s">
        <v>28</v>
      </c>
      <c r="D2670" s="76" t="s">
        <v>11565</v>
      </c>
      <c r="E2670" s="76" t="s">
        <v>14262</v>
      </c>
      <c r="F2670" s="76" t="s">
        <v>17167</v>
      </c>
      <c r="G2670" s="60" t="s">
        <v>25</v>
      </c>
      <c r="H2670" s="76">
        <v>2000176551</v>
      </c>
      <c r="I2670" s="58" t="s">
        <v>3869</v>
      </c>
      <c r="O2670" s="58" t="s">
        <v>26</v>
      </c>
      <c r="P2670" s="6"/>
      <c r="T2670" s="62">
        <v>4638</v>
      </c>
      <c r="V2670" s="79">
        <v>39430</v>
      </c>
      <c r="W2670" s="6" t="s">
        <v>27</v>
      </c>
    </row>
    <row r="2671" spans="1:23" x14ac:dyDescent="0.25">
      <c r="A2671" s="81" t="s">
        <v>44</v>
      </c>
      <c r="B2671" s="76" t="s">
        <v>184</v>
      </c>
      <c r="C2671" s="76" t="s">
        <v>28</v>
      </c>
      <c r="D2671" s="76" t="s">
        <v>9888</v>
      </c>
      <c r="E2671" s="76" t="s">
        <v>5926</v>
      </c>
      <c r="F2671" s="76" t="s">
        <v>17168</v>
      </c>
      <c r="G2671" s="60" t="s">
        <v>25</v>
      </c>
      <c r="H2671" s="76">
        <v>2000090193</v>
      </c>
      <c r="I2671" s="58" t="s">
        <v>3869</v>
      </c>
      <c r="O2671" s="58" t="s">
        <v>26</v>
      </c>
      <c r="P2671" s="6"/>
      <c r="T2671" s="62">
        <v>7</v>
      </c>
      <c r="V2671" s="79">
        <v>39179</v>
      </c>
      <c r="W2671" s="6" t="s">
        <v>27</v>
      </c>
    </row>
    <row r="2672" spans="1:23" x14ac:dyDescent="0.25">
      <c r="A2672" s="81" t="s">
        <v>142</v>
      </c>
      <c r="B2672" s="76" t="s">
        <v>185</v>
      </c>
      <c r="C2672" s="76" t="s">
        <v>28</v>
      </c>
      <c r="D2672" s="76" t="s">
        <v>11566</v>
      </c>
      <c r="E2672" s="76" t="s">
        <v>5732</v>
      </c>
      <c r="F2672" s="76" t="s">
        <v>17169</v>
      </c>
      <c r="G2672" s="60" t="s">
        <v>25</v>
      </c>
      <c r="H2672" s="76">
        <v>2000176648</v>
      </c>
      <c r="I2672" s="58" t="s">
        <v>3869</v>
      </c>
      <c r="O2672" s="58" t="s">
        <v>26</v>
      </c>
      <c r="P2672" s="6"/>
      <c r="T2672" s="62">
        <v>6503</v>
      </c>
      <c r="V2672" s="79">
        <v>39282</v>
      </c>
      <c r="W2672" s="6" t="s">
        <v>27</v>
      </c>
    </row>
    <row r="2673" spans="1:23" x14ac:dyDescent="0.25">
      <c r="A2673" s="81" t="s">
        <v>59</v>
      </c>
      <c r="B2673" s="76" t="s">
        <v>180</v>
      </c>
      <c r="C2673" s="76" t="s">
        <v>24</v>
      </c>
      <c r="D2673" s="76" t="s">
        <v>11567</v>
      </c>
      <c r="E2673" s="76" t="s">
        <v>14263</v>
      </c>
      <c r="F2673" s="76" t="s">
        <v>17170</v>
      </c>
      <c r="G2673" s="60" t="s">
        <v>25</v>
      </c>
      <c r="H2673" s="76">
        <v>2001441917</v>
      </c>
      <c r="I2673" s="58" t="s">
        <v>3869</v>
      </c>
      <c r="O2673" s="58" t="s">
        <v>26</v>
      </c>
      <c r="P2673" s="6"/>
      <c r="T2673" s="62">
        <v>19498.439999999999</v>
      </c>
      <c r="V2673" s="79">
        <v>38555</v>
      </c>
      <c r="W2673" s="6" t="s">
        <v>27</v>
      </c>
    </row>
    <row r="2674" spans="1:23" x14ac:dyDescent="0.25">
      <c r="A2674" s="81" t="s">
        <v>142</v>
      </c>
      <c r="B2674" s="76" t="s">
        <v>185</v>
      </c>
      <c r="C2674" s="76" t="s">
        <v>28</v>
      </c>
      <c r="D2674" s="76" t="s">
        <v>11568</v>
      </c>
      <c r="E2674" s="76" t="s">
        <v>14264</v>
      </c>
      <c r="F2674" s="76" t="s">
        <v>17171</v>
      </c>
      <c r="G2674" s="60" t="s">
        <v>25</v>
      </c>
      <c r="H2674" s="76">
        <v>2000176667</v>
      </c>
      <c r="I2674" s="58" t="s">
        <v>3869</v>
      </c>
      <c r="O2674" s="58" t="s">
        <v>26</v>
      </c>
      <c r="P2674" s="6"/>
      <c r="T2674" s="62">
        <v>116</v>
      </c>
      <c r="V2674" s="79">
        <v>39252</v>
      </c>
      <c r="W2674" s="6" t="s">
        <v>27</v>
      </c>
    </row>
    <row r="2675" spans="1:23" x14ac:dyDescent="0.25">
      <c r="A2675" s="81" t="s">
        <v>142</v>
      </c>
      <c r="B2675" s="76" t="s">
        <v>185</v>
      </c>
      <c r="C2675" s="76" t="s">
        <v>28</v>
      </c>
      <c r="D2675" s="76" t="s">
        <v>11569</v>
      </c>
      <c r="E2675" s="76" t="s">
        <v>14265</v>
      </c>
      <c r="F2675" s="76" t="s">
        <v>17172</v>
      </c>
      <c r="G2675" s="60" t="s">
        <v>25</v>
      </c>
      <c r="H2675" s="76">
        <v>2000176888</v>
      </c>
      <c r="I2675" s="58" t="s">
        <v>3869</v>
      </c>
      <c r="O2675" s="58" t="s">
        <v>26</v>
      </c>
      <c r="P2675" s="6"/>
      <c r="T2675" s="62">
        <v>18878</v>
      </c>
      <c r="V2675" s="79">
        <v>38987</v>
      </c>
      <c r="W2675" s="6" t="s">
        <v>27</v>
      </c>
    </row>
    <row r="2676" spans="1:23" x14ac:dyDescent="0.25">
      <c r="A2676" s="81" t="s">
        <v>142</v>
      </c>
      <c r="B2676" s="76" t="s">
        <v>185</v>
      </c>
      <c r="C2676" s="76" t="s">
        <v>28</v>
      </c>
      <c r="D2676" s="76" t="s">
        <v>11569</v>
      </c>
      <c r="E2676" s="76" t="s">
        <v>14266</v>
      </c>
      <c r="F2676" s="76" t="s">
        <v>17173</v>
      </c>
      <c r="G2676" s="60" t="s">
        <v>25</v>
      </c>
      <c r="H2676" s="76">
        <v>2000176934</v>
      </c>
      <c r="I2676" s="58" t="s">
        <v>3869</v>
      </c>
      <c r="O2676" s="58" t="s">
        <v>26</v>
      </c>
      <c r="P2676" s="6"/>
      <c r="T2676" s="62">
        <v>28728</v>
      </c>
      <c r="V2676" s="79">
        <v>39022</v>
      </c>
      <c r="W2676" s="6" t="s">
        <v>27</v>
      </c>
    </row>
    <row r="2677" spans="1:23" x14ac:dyDescent="0.25">
      <c r="A2677" s="81" t="s">
        <v>142</v>
      </c>
      <c r="B2677" s="76" t="s">
        <v>185</v>
      </c>
      <c r="C2677" s="76" t="s">
        <v>28</v>
      </c>
      <c r="D2677" s="76" t="s">
        <v>11570</v>
      </c>
      <c r="E2677" s="76" t="s">
        <v>14267</v>
      </c>
      <c r="F2677" s="76" t="s">
        <v>17174</v>
      </c>
      <c r="G2677" s="60" t="s">
        <v>25</v>
      </c>
      <c r="H2677" s="76">
        <v>2000176985</v>
      </c>
      <c r="I2677" s="58" t="s">
        <v>3869</v>
      </c>
      <c r="O2677" s="58" t="s">
        <v>26</v>
      </c>
      <c r="P2677" s="6"/>
      <c r="T2677" s="62">
        <v>8828</v>
      </c>
      <c r="V2677" s="79">
        <v>38461</v>
      </c>
      <c r="W2677" s="6" t="s">
        <v>27</v>
      </c>
    </row>
    <row r="2678" spans="1:23" x14ac:dyDescent="0.25">
      <c r="A2678" s="81" t="s">
        <v>66</v>
      </c>
      <c r="B2678" s="76" t="s">
        <v>173</v>
      </c>
      <c r="C2678" s="76" t="s">
        <v>24</v>
      </c>
      <c r="D2678" s="76" t="s">
        <v>11571</v>
      </c>
      <c r="E2678" s="76" t="s">
        <v>14268</v>
      </c>
      <c r="F2678" s="76" t="s">
        <v>17175</v>
      </c>
      <c r="G2678" s="60" t="s">
        <v>25</v>
      </c>
      <c r="H2678" s="76">
        <v>2000802789</v>
      </c>
      <c r="I2678" s="58" t="s">
        <v>3869</v>
      </c>
      <c r="O2678" s="58" t="s">
        <v>26</v>
      </c>
      <c r="P2678" s="6"/>
      <c r="T2678" s="62">
        <v>420</v>
      </c>
      <c r="V2678" s="79">
        <v>38869</v>
      </c>
      <c r="W2678" s="6" t="s">
        <v>27</v>
      </c>
    </row>
    <row r="2679" spans="1:23" x14ac:dyDescent="0.25">
      <c r="A2679" s="81" t="s">
        <v>142</v>
      </c>
      <c r="B2679" s="76" t="s">
        <v>185</v>
      </c>
      <c r="C2679" s="76" t="s">
        <v>28</v>
      </c>
      <c r="D2679" s="76" t="s">
        <v>11572</v>
      </c>
      <c r="E2679" s="76" t="s">
        <v>14269</v>
      </c>
      <c r="F2679" s="76" t="s">
        <v>17176</v>
      </c>
      <c r="G2679" s="60" t="s">
        <v>25</v>
      </c>
      <c r="H2679" s="76">
        <v>2000177078</v>
      </c>
      <c r="I2679" s="58" t="s">
        <v>3869</v>
      </c>
      <c r="O2679" s="58" t="s">
        <v>26</v>
      </c>
      <c r="P2679" s="6"/>
      <c r="T2679" s="62">
        <v>623.24</v>
      </c>
      <c r="V2679" s="79">
        <v>39170</v>
      </c>
      <c r="W2679" s="6" t="s">
        <v>27</v>
      </c>
    </row>
    <row r="2680" spans="1:23" x14ac:dyDescent="0.25">
      <c r="A2680" s="81" t="s">
        <v>44</v>
      </c>
      <c r="B2680" s="76" t="s">
        <v>184</v>
      </c>
      <c r="C2680" s="76" t="s">
        <v>28</v>
      </c>
      <c r="D2680" s="76" t="s">
        <v>11573</v>
      </c>
      <c r="E2680" s="76" t="s">
        <v>14270</v>
      </c>
      <c r="F2680" s="76" t="s">
        <v>17177</v>
      </c>
      <c r="G2680" s="60" t="s">
        <v>25</v>
      </c>
      <c r="H2680" s="76">
        <v>2000087982</v>
      </c>
      <c r="I2680" s="58" t="s">
        <v>3869</v>
      </c>
      <c r="O2680" s="58" t="s">
        <v>26</v>
      </c>
      <c r="P2680" s="6"/>
      <c r="T2680" s="62">
        <v>1223</v>
      </c>
      <c r="V2680" s="79">
        <v>39172</v>
      </c>
      <c r="W2680" s="6" t="s">
        <v>27</v>
      </c>
    </row>
    <row r="2681" spans="1:23" x14ac:dyDescent="0.25">
      <c r="A2681" s="81" t="s">
        <v>142</v>
      </c>
      <c r="B2681" s="76" t="s">
        <v>185</v>
      </c>
      <c r="C2681" s="76" t="s">
        <v>28</v>
      </c>
      <c r="D2681" s="76" t="s">
        <v>11574</v>
      </c>
      <c r="E2681" s="76" t="s">
        <v>14271</v>
      </c>
      <c r="F2681" s="76" t="s">
        <v>17178</v>
      </c>
      <c r="G2681" s="60" t="s">
        <v>25</v>
      </c>
      <c r="H2681" s="76">
        <v>2000177086</v>
      </c>
      <c r="I2681" s="58" t="s">
        <v>3869</v>
      </c>
      <c r="O2681" s="58" t="s">
        <v>26</v>
      </c>
      <c r="P2681" s="6"/>
      <c r="T2681" s="62">
        <v>2878</v>
      </c>
      <c r="V2681" s="79">
        <v>38752</v>
      </c>
      <c r="W2681" s="6" t="s">
        <v>27</v>
      </c>
    </row>
    <row r="2682" spans="1:23" x14ac:dyDescent="0.25">
      <c r="A2682" s="81" t="s">
        <v>142</v>
      </c>
      <c r="B2682" s="76" t="s">
        <v>185</v>
      </c>
      <c r="C2682" s="76" t="s">
        <v>28</v>
      </c>
      <c r="D2682" s="76" t="s">
        <v>11574</v>
      </c>
      <c r="E2682" s="76" t="s">
        <v>14272</v>
      </c>
      <c r="F2682" s="76" t="s">
        <v>17178</v>
      </c>
      <c r="G2682" s="60" t="s">
        <v>25</v>
      </c>
      <c r="H2682" s="76">
        <v>2000177094</v>
      </c>
      <c r="I2682" s="58" t="s">
        <v>3869</v>
      </c>
      <c r="O2682" s="58" t="s">
        <v>26</v>
      </c>
      <c r="P2682" s="6"/>
      <c r="T2682" s="62">
        <v>569.5</v>
      </c>
      <c r="V2682" s="79">
        <v>38775</v>
      </c>
      <c r="W2682" s="6" t="s">
        <v>27</v>
      </c>
    </row>
    <row r="2683" spans="1:23" x14ac:dyDescent="0.25">
      <c r="A2683" s="81" t="s">
        <v>44</v>
      </c>
      <c r="B2683" s="76" t="s">
        <v>184</v>
      </c>
      <c r="C2683" s="76" t="s">
        <v>28</v>
      </c>
      <c r="D2683" s="76" t="s">
        <v>11575</v>
      </c>
      <c r="E2683" s="76" t="s">
        <v>12506</v>
      </c>
      <c r="F2683" s="76" t="s">
        <v>17179</v>
      </c>
      <c r="G2683" s="60" t="s">
        <v>25</v>
      </c>
      <c r="H2683" s="76">
        <v>2000090223</v>
      </c>
      <c r="I2683" s="58" t="s">
        <v>3869</v>
      </c>
      <c r="O2683" s="58" t="s">
        <v>26</v>
      </c>
      <c r="P2683" s="6"/>
      <c r="T2683" s="62">
        <v>860</v>
      </c>
      <c r="V2683" s="79">
        <v>39183</v>
      </c>
      <c r="W2683" s="6" t="s">
        <v>27</v>
      </c>
    </row>
    <row r="2684" spans="1:23" x14ac:dyDescent="0.25">
      <c r="A2684" s="81" t="s">
        <v>142</v>
      </c>
      <c r="B2684" s="76" t="s">
        <v>185</v>
      </c>
      <c r="C2684" s="76" t="s">
        <v>28</v>
      </c>
      <c r="D2684" s="76" t="s">
        <v>11576</v>
      </c>
      <c r="E2684" s="76" t="s">
        <v>14273</v>
      </c>
      <c r="F2684" s="76" t="s">
        <v>17180</v>
      </c>
      <c r="G2684" s="60" t="s">
        <v>25</v>
      </c>
      <c r="H2684" s="76">
        <v>2000177108</v>
      </c>
      <c r="I2684" s="58" t="s">
        <v>3869</v>
      </c>
      <c r="O2684" s="58" t="s">
        <v>26</v>
      </c>
      <c r="P2684" s="6"/>
      <c r="T2684" s="62">
        <v>308</v>
      </c>
      <c r="V2684" s="79">
        <v>39010</v>
      </c>
      <c r="W2684" s="6" t="s">
        <v>27</v>
      </c>
    </row>
    <row r="2685" spans="1:23" x14ac:dyDescent="0.25">
      <c r="A2685" s="81" t="s">
        <v>142</v>
      </c>
      <c r="B2685" s="76" t="s">
        <v>185</v>
      </c>
      <c r="C2685" s="76" t="s">
        <v>28</v>
      </c>
      <c r="D2685" s="76" t="s">
        <v>11577</v>
      </c>
      <c r="E2685" s="76" t="s">
        <v>14274</v>
      </c>
      <c r="F2685" s="76" t="s">
        <v>17181</v>
      </c>
      <c r="G2685" s="60" t="s">
        <v>25</v>
      </c>
      <c r="H2685" s="76">
        <v>2000177132</v>
      </c>
      <c r="I2685" s="58" t="s">
        <v>3869</v>
      </c>
      <c r="O2685" s="58" t="s">
        <v>26</v>
      </c>
      <c r="P2685" s="6"/>
      <c r="T2685" s="62">
        <v>2942</v>
      </c>
      <c r="V2685" s="79">
        <v>38532</v>
      </c>
      <c r="W2685" s="6" t="s">
        <v>27</v>
      </c>
    </row>
    <row r="2686" spans="1:23" x14ac:dyDescent="0.25">
      <c r="A2686" s="81" t="s">
        <v>142</v>
      </c>
      <c r="B2686" s="76" t="s">
        <v>185</v>
      </c>
      <c r="C2686" s="76" t="s">
        <v>28</v>
      </c>
      <c r="D2686" s="76" t="s">
        <v>11578</v>
      </c>
      <c r="E2686" s="76" t="s">
        <v>14275</v>
      </c>
      <c r="F2686" s="76" t="s">
        <v>17182</v>
      </c>
      <c r="G2686" s="60" t="s">
        <v>25</v>
      </c>
      <c r="H2686" s="76">
        <v>2000177213</v>
      </c>
      <c r="I2686" s="58" t="s">
        <v>3869</v>
      </c>
      <c r="O2686" s="58" t="s">
        <v>26</v>
      </c>
      <c r="P2686" s="6"/>
      <c r="T2686" s="62">
        <v>4736.66</v>
      </c>
      <c r="V2686" s="79">
        <v>38812</v>
      </c>
      <c r="W2686" s="6" t="s">
        <v>27</v>
      </c>
    </row>
    <row r="2687" spans="1:23" x14ac:dyDescent="0.25">
      <c r="A2687" s="81" t="s">
        <v>142</v>
      </c>
      <c r="B2687" s="76" t="s">
        <v>185</v>
      </c>
      <c r="C2687" s="76" t="s">
        <v>28</v>
      </c>
      <c r="D2687" s="76" t="s">
        <v>11579</v>
      </c>
      <c r="E2687" s="76" t="s">
        <v>14276</v>
      </c>
      <c r="F2687" s="76" t="s">
        <v>17183</v>
      </c>
      <c r="G2687" s="60" t="s">
        <v>25</v>
      </c>
      <c r="H2687" s="76">
        <v>2000178449</v>
      </c>
      <c r="I2687" s="58" t="s">
        <v>3869</v>
      </c>
      <c r="O2687" s="58" t="s">
        <v>26</v>
      </c>
      <c r="P2687" s="6"/>
      <c r="T2687" s="62">
        <v>729.54</v>
      </c>
      <c r="V2687" s="79">
        <v>39356</v>
      </c>
      <c r="W2687" s="6" t="s">
        <v>27</v>
      </c>
    </row>
    <row r="2688" spans="1:23" x14ac:dyDescent="0.25">
      <c r="A2688" s="81" t="s">
        <v>142</v>
      </c>
      <c r="B2688" s="76" t="s">
        <v>185</v>
      </c>
      <c r="C2688" s="76" t="s">
        <v>28</v>
      </c>
      <c r="D2688" s="76" t="s">
        <v>11580</v>
      </c>
      <c r="E2688" s="76" t="s">
        <v>14277</v>
      </c>
      <c r="F2688" s="76" t="s">
        <v>17184</v>
      </c>
      <c r="G2688" s="60" t="s">
        <v>25</v>
      </c>
      <c r="H2688" s="76">
        <v>2000178465</v>
      </c>
      <c r="I2688" s="58" t="s">
        <v>3869</v>
      </c>
      <c r="O2688" s="58" t="s">
        <v>26</v>
      </c>
      <c r="P2688" s="6"/>
      <c r="T2688" s="62">
        <v>78</v>
      </c>
      <c r="V2688" s="79">
        <v>39001</v>
      </c>
      <c r="W2688" s="6" t="s">
        <v>27</v>
      </c>
    </row>
    <row r="2689" spans="1:23" x14ac:dyDescent="0.25">
      <c r="A2689" s="81" t="s">
        <v>37</v>
      </c>
      <c r="B2689" s="76" t="s">
        <v>181</v>
      </c>
      <c r="C2689" s="76" t="s">
        <v>24</v>
      </c>
      <c r="D2689" s="76" t="s">
        <v>11581</v>
      </c>
      <c r="E2689" s="76" t="s">
        <v>14278</v>
      </c>
      <c r="F2689" s="76" t="s">
        <v>17185</v>
      </c>
      <c r="G2689" s="60" t="s">
        <v>25</v>
      </c>
      <c r="H2689" s="76">
        <v>2000788069</v>
      </c>
      <c r="I2689" s="58" t="s">
        <v>9079</v>
      </c>
      <c r="O2689" s="58" t="s">
        <v>26</v>
      </c>
      <c r="P2689" s="6"/>
      <c r="T2689" s="62">
        <v>1307.0999999999999</v>
      </c>
      <c r="V2689" s="79">
        <v>38286</v>
      </c>
      <c r="W2689" s="6" t="s">
        <v>27</v>
      </c>
    </row>
    <row r="2690" spans="1:23" x14ac:dyDescent="0.25">
      <c r="A2690" s="81" t="s">
        <v>142</v>
      </c>
      <c r="B2690" s="76" t="s">
        <v>185</v>
      </c>
      <c r="C2690" s="76" t="s">
        <v>28</v>
      </c>
      <c r="D2690" s="76" t="s">
        <v>11582</v>
      </c>
      <c r="E2690" s="76" t="s">
        <v>14279</v>
      </c>
      <c r="F2690" s="76" t="s">
        <v>17186</v>
      </c>
      <c r="G2690" s="60" t="s">
        <v>25</v>
      </c>
      <c r="H2690" s="76">
        <v>2000178481</v>
      </c>
      <c r="I2690" s="58" t="s">
        <v>3869</v>
      </c>
      <c r="O2690" s="58" t="s">
        <v>26</v>
      </c>
      <c r="P2690" s="6"/>
      <c r="T2690" s="62">
        <v>116</v>
      </c>
      <c r="V2690" s="79">
        <v>39291</v>
      </c>
      <c r="W2690" s="6" t="s">
        <v>27</v>
      </c>
    </row>
    <row r="2691" spans="1:23" x14ac:dyDescent="0.25">
      <c r="A2691" s="81" t="s">
        <v>142</v>
      </c>
      <c r="B2691" s="76" t="s">
        <v>185</v>
      </c>
      <c r="C2691" s="76" t="s">
        <v>28</v>
      </c>
      <c r="D2691" s="76" t="s">
        <v>11583</v>
      </c>
      <c r="E2691" s="76" t="s">
        <v>14280</v>
      </c>
      <c r="F2691" s="76" t="s">
        <v>17187</v>
      </c>
      <c r="G2691" s="60" t="s">
        <v>25</v>
      </c>
      <c r="H2691" s="76">
        <v>2000178546</v>
      </c>
      <c r="I2691" s="58" t="s">
        <v>3869</v>
      </c>
      <c r="O2691" s="58" t="s">
        <v>26</v>
      </c>
      <c r="P2691" s="6"/>
      <c r="T2691" s="62">
        <v>740</v>
      </c>
      <c r="V2691" s="79">
        <v>39188</v>
      </c>
      <c r="W2691" s="6" t="s">
        <v>27</v>
      </c>
    </row>
    <row r="2692" spans="1:23" x14ac:dyDescent="0.25">
      <c r="A2692" s="81" t="s">
        <v>44</v>
      </c>
      <c r="B2692" s="76" t="s">
        <v>184</v>
      </c>
      <c r="C2692" s="76" t="s">
        <v>28</v>
      </c>
      <c r="D2692" s="76">
        <v>0</v>
      </c>
      <c r="E2692" s="76" t="s">
        <v>14281</v>
      </c>
      <c r="F2692" s="76" t="s">
        <v>17188</v>
      </c>
      <c r="G2692" s="60" t="s">
        <v>25</v>
      </c>
      <c r="H2692" s="76">
        <v>2000076816</v>
      </c>
      <c r="I2692" s="58" t="s">
        <v>3869</v>
      </c>
      <c r="O2692" s="58" t="s">
        <v>26</v>
      </c>
      <c r="P2692" s="6"/>
      <c r="T2692" s="62">
        <v>4084.76</v>
      </c>
      <c r="V2692" s="79">
        <v>38978</v>
      </c>
      <c r="W2692" s="6" t="s">
        <v>27</v>
      </c>
    </row>
    <row r="2693" spans="1:23" x14ac:dyDescent="0.25">
      <c r="A2693" s="81" t="s">
        <v>142</v>
      </c>
      <c r="B2693" s="76" t="s">
        <v>185</v>
      </c>
      <c r="C2693" s="76" t="s">
        <v>28</v>
      </c>
      <c r="D2693" s="76" t="s">
        <v>11584</v>
      </c>
      <c r="E2693" s="76" t="s">
        <v>14282</v>
      </c>
      <c r="F2693" s="76" t="s">
        <v>17189</v>
      </c>
      <c r="G2693" s="60" t="s">
        <v>25</v>
      </c>
      <c r="H2693" s="76">
        <v>2000178888</v>
      </c>
      <c r="I2693" s="58" t="s">
        <v>3869</v>
      </c>
      <c r="O2693" s="58" t="s">
        <v>26</v>
      </c>
      <c r="P2693" s="6"/>
      <c r="T2693" s="62">
        <v>3878</v>
      </c>
      <c r="V2693" s="79">
        <v>39160</v>
      </c>
      <c r="W2693" s="6" t="s">
        <v>27</v>
      </c>
    </row>
    <row r="2694" spans="1:23" x14ac:dyDescent="0.25">
      <c r="A2694" s="81" t="s">
        <v>66</v>
      </c>
      <c r="B2694" s="76" t="s">
        <v>173</v>
      </c>
      <c r="C2694" s="76" t="s">
        <v>24</v>
      </c>
      <c r="D2694" s="76">
        <v>0</v>
      </c>
      <c r="E2694" s="76" t="s">
        <v>14283</v>
      </c>
      <c r="F2694" s="76" t="s">
        <v>17190</v>
      </c>
      <c r="G2694" s="60" t="s">
        <v>25</v>
      </c>
      <c r="H2694" s="76">
        <v>2000812822</v>
      </c>
      <c r="I2694" s="58" t="s">
        <v>3869</v>
      </c>
      <c r="O2694" s="58" t="s">
        <v>26</v>
      </c>
      <c r="P2694" s="6"/>
      <c r="T2694" s="62">
        <v>116</v>
      </c>
      <c r="V2694" s="79">
        <v>38183</v>
      </c>
      <c r="W2694" s="6" t="s">
        <v>27</v>
      </c>
    </row>
    <row r="2695" spans="1:23" x14ac:dyDescent="0.25">
      <c r="A2695" s="81" t="s">
        <v>44</v>
      </c>
      <c r="B2695" s="76" t="s">
        <v>184</v>
      </c>
      <c r="C2695" s="76" t="s">
        <v>28</v>
      </c>
      <c r="D2695" s="76" t="s">
        <v>11585</v>
      </c>
      <c r="E2695" s="76" t="s">
        <v>14284</v>
      </c>
      <c r="F2695" s="76" t="s">
        <v>17191</v>
      </c>
      <c r="G2695" s="60" t="s">
        <v>25</v>
      </c>
      <c r="H2695" s="76">
        <v>2000088504</v>
      </c>
      <c r="I2695" s="58" t="s">
        <v>3869</v>
      </c>
      <c r="O2695" s="58" t="s">
        <v>26</v>
      </c>
      <c r="P2695" s="6"/>
      <c r="T2695" s="62">
        <v>6178</v>
      </c>
      <c r="V2695" s="79">
        <v>39295</v>
      </c>
      <c r="W2695" s="6" t="s">
        <v>27</v>
      </c>
    </row>
    <row r="2696" spans="1:23" x14ac:dyDescent="0.25">
      <c r="A2696" s="81" t="s">
        <v>44</v>
      </c>
      <c r="B2696" s="76" t="s">
        <v>184</v>
      </c>
      <c r="C2696" s="76" t="s">
        <v>28</v>
      </c>
      <c r="D2696" s="76" t="s">
        <v>11586</v>
      </c>
      <c r="E2696" s="76" t="s">
        <v>14285</v>
      </c>
      <c r="F2696" s="76" t="s">
        <v>17192</v>
      </c>
      <c r="G2696" s="60" t="s">
        <v>25</v>
      </c>
      <c r="H2696" s="76">
        <v>2000090282</v>
      </c>
      <c r="I2696" s="58" t="s">
        <v>3869</v>
      </c>
      <c r="O2696" s="58" t="s">
        <v>26</v>
      </c>
      <c r="P2696" s="6"/>
      <c r="T2696" s="62">
        <v>116</v>
      </c>
      <c r="V2696" s="79">
        <v>39170</v>
      </c>
      <c r="W2696" s="6" t="s">
        <v>27</v>
      </c>
    </row>
    <row r="2697" spans="1:23" x14ac:dyDescent="0.25">
      <c r="A2697" s="81" t="s">
        <v>142</v>
      </c>
      <c r="B2697" s="76" t="s">
        <v>185</v>
      </c>
      <c r="C2697" s="76" t="s">
        <v>28</v>
      </c>
      <c r="D2697" s="76" t="s">
        <v>11587</v>
      </c>
      <c r="E2697" s="76" t="s">
        <v>14286</v>
      </c>
      <c r="F2697" s="76" t="s">
        <v>17193</v>
      </c>
      <c r="G2697" s="60" t="s">
        <v>25</v>
      </c>
      <c r="H2697" s="76">
        <v>2000179453</v>
      </c>
      <c r="I2697" s="58" t="s">
        <v>3869</v>
      </c>
      <c r="O2697" s="58" t="s">
        <v>26</v>
      </c>
      <c r="P2697" s="6"/>
      <c r="T2697" s="62">
        <v>278</v>
      </c>
      <c r="V2697" s="79">
        <v>39372</v>
      </c>
      <c r="W2697" s="6" t="s">
        <v>27</v>
      </c>
    </row>
    <row r="2698" spans="1:23" x14ac:dyDescent="0.25">
      <c r="A2698" s="81" t="s">
        <v>142</v>
      </c>
      <c r="B2698" s="76" t="s">
        <v>185</v>
      </c>
      <c r="C2698" s="76" t="s">
        <v>28</v>
      </c>
      <c r="D2698" s="76" t="s">
        <v>11588</v>
      </c>
      <c r="E2698" s="76" t="s">
        <v>14287</v>
      </c>
      <c r="F2698" s="76" t="s">
        <v>17194</v>
      </c>
      <c r="G2698" s="60" t="s">
        <v>25</v>
      </c>
      <c r="H2698" s="76">
        <v>2000179558</v>
      </c>
      <c r="I2698" s="58" t="s">
        <v>3869</v>
      </c>
      <c r="O2698" s="58" t="s">
        <v>26</v>
      </c>
      <c r="P2698" s="6"/>
      <c r="T2698" s="62">
        <v>1435</v>
      </c>
      <c r="V2698" s="79">
        <v>39113</v>
      </c>
      <c r="W2698" s="6" t="s">
        <v>27</v>
      </c>
    </row>
    <row r="2699" spans="1:23" x14ac:dyDescent="0.25">
      <c r="A2699" s="81" t="s">
        <v>142</v>
      </c>
      <c r="B2699" s="76" t="s">
        <v>185</v>
      </c>
      <c r="C2699" s="76" t="s">
        <v>28</v>
      </c>
      <c r="D2699" s="76" t="s">
        <v>11589</v>
      </c>
      <c r="E2699" s="76" t="s">
        <v>14288</v>
      </c>
      <c r="F2699" s="76" t="s">
        <v>17195</v>
      </c>
      <c r="G2699" s="60" t="s">
        <v>25</v>
      </c>
      <c r="H2699" s="76">
        <v>2000179666</v>
      </c>
      <c r="I2699" s="58" t="s">
        <v>3869</v>
      </c>
      <c r="O2699" s="58" t="s">
        <v>26</v>
      </c>
      <c r="P2699" s="6"/>
      <c r="T2699" s="62">
        <v>2878</v>
      </c>
      <c r="V2699" s="79">
        <v>38864</v>
      </c>
      <c r="W2699" s="6" t="s">
        <v>27</v>
      </c>
    </row>
    <row r="2700" spans="1:23" x14ac:dyDescent="0.25">
      <c r="A2700" s="81" t="s">
        <v>142</v>
      </c>
      <c r="B2700" s="76" t="s">
        <v>185</v>
      </c>
      <c r="C2700" s="76" t="s">
        <v>28</v>
      </c>
      <c r="D2700" s="76" t="s">
        <v>11590</v>
      </c>
      <c r="E2700" s="76" t="s">
        <v>14289</v>
      </c>
      <c r="F2700" s="76" t="s">
        <v>17196</v>
      </c>
      <c r="G2700" s="60" t="s">
        <v>25</v>
      </c>
      <c r="H2700" s="76">
        <v>2000179787</v>
      </c>
      <c r="I2700" s="58" t="s">
        <v>3869</v>
      </c>
      <c r="O2700" s="58" t="s">
        <v>26</v>
      </c>
      <c r="P2700" s="6"/>
      <c r="T2700" s="62">
        <v>3878</v>
      </c>
      <c r="V2700" s="79">
        <v>38966</v>
      </c>
      <c r="W2700" s="6" t="s">
        <v>27</v>
      </c>
    </row>
    <row r="2701" spans="1:23" x14ac:dyDescent="0.25">
      <c r="A2701" s="81" t="s">
        <v>142</v>
      </c>
      <c r="B2701" s="76" t="s">
        <v>185</v>
      </c>
      <c r="C2701" s="76" t="s">
        <v>28</v>
      </c>
      <c r="D2701" s="76" t="s">
        <v>11591</v>
      </c>
      <c r="E2701" s="76" t="s">
        <v>14034</v>
      </c>
      <c r="F2701" s="76" t="s">
        <v>17197</v>
      </c>
      <c r="G2701" s="60" t="s">
        <v>25</v>
      </c>
      <c r="H2701" s="76">
        <v>2000179798</v>
      </c>
      <c r="I2701" s="58" t="s">
        <v>3869</v>
      </c>
      <c r="O2701" s="58" t="s">
        <v>26</v>
      </c>
      <c r="P2701" s="6"/>
      <c r="T2701" s="62">
        <v>478</v>
      </c>
      <c r="V2701" s="79">
        <v>39029</v>
      </c>
      <c r="W2701" s="6" t="s">
        <v>27</v>
      </c>
    </row>
    <row r="2702" spans="1:23" x14ac:dyDescent="0.25">
      <c r="A2702" s="81" t="s">
        <v>142</v>
      </c>
      <c r="B2702" s="76" t="s">
        <v>185</v>
      </c>
      <c r="C2702" s="76" t="s">
        <v>28</v>
      </c>
      <c r="D2702" s="76" t="s">
        <v>11592</v>
      </c>
      <c r="E2702" s="76" t="s">
        <v>14290</v>
      </c>
      <c r="F2702" s="76" t="s">
        <v>17198</v>
      </c>
      <c r="G2702" s="60" t="s">
        <v>25</v>
      </c>
      <c r="H2702" s="76">
        <v>2000179836</v>
      </c>
      <c r="I2702" s="58" t="s">
        <v>3869</v>
      </c>
      <c r="O2702" s="58" t="s">
        <v>26</v>
      </c>
      <c r="P2702" s="6"/>
      <c r="T2702" s="62">
        <v>8878</v>
      </c>
      <c r="V2702" s="79">
        <v>39003</v>
      </c>
      <c r="W2702" s="6" t="s">
        <v>27</v>
      </c>
    </row>
    <row r="2703" spans="1:23" x14ac:dyDescent="0.25">
      <c r="A2703" s="81" t="s">
        <v>142</v>
      </c>
      <c r="B2703" s="76" t="s">
        <v>185</v>
      </c>
      <c r="C2703" s="76" t="s">
        <v>28</v>
      </c>
      <c r="D2703" s="76" t="s">
        <v>11593</v>
      </c>
      <c r="E2703" s="76" t="s">
        <v>14291</v>
      </c>
      <c r="F2703" s="76" t="s">
        <v>17199</v>
      </c>
      <c r="G2703" s="60" t="s">
        <v>25</v>
      </c>
      <c r="H2703" s="76">
        <v>2000179887</v>
      </c>
      <c r="I2703" s="58" t="s">
        <v>3869</v>
      </c>
      <c r="O2703" s="58" t="s">
        <v>26</v>
      </c>
      <c r="P2703" s="6"/>
      <c r="T2703" s="62">
        <v>78</v>
      </c>
      <c r="V2703" s="79">
        <v>39009</v>
      </c>
      <c r="W2703" s="6" t="s">
        <v>27</v>
      </c>
    </row>
    <row r="2704" spans="1:23" x14ac:dyDescent="0.25">
      <c r="A2704" s="81" t="s">
        <v>142</v>
      </c>
      <c r="B2704" s="76" t="s">
        <v>185</v>
      </c>
      <c r="C2704" s="76" t="s">
        <v>28</v>
      </c>
      <c r="D2704" s="76" t="s">
        <v>11594</v>
      </c>
      <c r="E2704" s="76" t="s">
        <v>14292</v>
      </c>
      <c r="F2704" s="76" t="s">
        <v>17200</v>
      </c>
      <c r="G2704" s="60" t="s">
        <v>25</v>
      </c>
      <c r="H2704" s="76">
        <v>2000179895</v>
      </c>
      <c r="I2704" s="58" t="s">
        <v>3869</v>
      </c>
      <c r="O2704" s="58" t="s">
        <v>26</v>
      </c>
      <c r="P2704" s="6"/>
      <c r="T2704" s="62">
        <v>4566.5</v>
      </c>
      <c r="V2704" s="79">
        <v>39104</v>
      </c>
      <c r="W2704" s="6" t="s">
        <v>27</v>
      </c>
    </row>
    <row r="2705" spans="1:23" x14ac:dyDescent="0.25">
      <c r="A2705" s="81" t="s">
        <v>44</v>
      </c>
      <c r="B2705" s="76" t="s">
        <v>184</v>
      </c>
      <c r="C2705" s="76" t="s">
        <v>28</v>
      </c>
      <c r="D2705" s="76" t="s">
        <v>11595</v>
      </c>
      <c r="E2705" s="76" t="s">
        <v>14293</v>
      </c>
      <c r="F2705" s="76" t="s">
        <v>17201</v>
      </c>
      <c r="G2705" s="60" t="s">
        <v>25</v>
      </c>
      <c r="H2705" s="76">
        <v>2000090371</v>
      </c>
      <c r="I2705" s="58" t="s">
        <v>3869</v>
      </c>
      <c r="O2705" s="58" t="s">
        <v>26</v>
      </c>
      <c r="P2705" s="6"/>
      <c r="T2705" s="62">
        <v>964</v>
      </c>
      <c r="V2705" s="79">
        <v>39307</v>
      </c>
      <c r="W2705" s="6" t="s">
        <v>27</v>
      </c>
    </row>
    <row r="2706" spans="1:23" x14ac:dyDescent="0.25">
      <c r="A2706" s="81" t="s">
        <v>142</v>
      </c>
      <c r="B2706" s="76" t="s">
        <v>185</v>
      </c>
      <c r="C2706" s="76" t="s">
        <v>28</v>
      </c>
      <c r="D2706" s="76" t="s">
        <v>11596</v>
      </c>
      <c r="E2706" s="76" t="s">
        <v>14294</v>
      </c>
      <c r="F2706" s="76" t="s">
        <v>17202</v>
      </c>
      <c r="G2706" s="60" t="s">
        <v>25</v>
      </c>
      <c r="H2706" s="76">
        <v>2000180311</v>
      </c>
      <c r="I2706" s="58" t="s">
        <v>3869</v>
      </c>
      <c r="O2706" s="58" t="s">
        <v>26</v>
      </c>
      <c r="P2706" s="6"/>
      <c r="T2706" s="62">
        <v>534</v>
      </c>
      <c r="V2706" s="79">
        <v>39261</v>
      </c>
      <c r="W2706" s="6" t="s">
        <v>27</v>
      </c>
    </row>
    <row r="2707" spans="1:23" x14ac:dyDescent="0.25">
      <c r="A2707" s="81" t="s">
        <v>37</v>
      </c>
      <c r="B2707" s="76" t="s">
        <v>181</v>
      </c>
      <c r="C2707" s="76" t="s">
        <v>24</v>
      </c>
      <c r="D2707" s="76" t="s">
        <v>11597</v>
      </c>
      <c r="E2707" s="76" t="s">
        <v>14295</v>
      </c>
      <c r="F2707" s="76" t="s">
        <v>17203</v>
      </c>
      <c r="G2707" s="60" t="s">
        <v>25</v>
      </c>
      <c r="H2707" s="76">
        <v>2000788263</v>
      </c>
      <c r="I2707" s="58" t="s">
        <v>9079</v>
      </c>
      <c r="O2707" s="58" t="s">
        <v>26</v>
      </c>
      <c r="P2707" s="6"/>
      <c r="T2707" s="62">
        <v>37752.21</v>
      </c>
      <c r="V2707" s="79">
        <v>38275</v>
      </c>
      <c r="W2707" s="6" t="s">
        <v>27</v>
      </c>
    </row>
    <row r="2708" spans="1:23" x14ac:dyDescent="0.25">
      <c r="A2708" s="81" t="s">
        <v>142</v>
      </c>
      <c r="B2708" s="76" t="s">
        <v>185</v>
      </c>
      <c r="C2708" s="76" t="s">
        <v>28</v>
      </c>
      <c r="D2708" s="76" t="s">
        <v>11598</v>
      </c>
      <c r="E2708" s="76" t="s">
        <v>5715</v>
      </c>
      <c r="F2708" s="76" t="s">
        <v>17204</v>
      </c>
      <c r="G2708" s="60" t="s">
        <v>25</v>
      </c>
      <c r="H2708" s="76">
        <v>2000180327</v>
      </c>
      <c r="I2708" s="58" t="s">
        <v>3869</v>
      </c>
      <c r="O2708" s="58" t="s">
        <v>26</v>
      </c>
      <c r="P2708" s="6"/>
      <c r="T2708" s="62">
        <v>3878</v>
      </c>
      <c r="V2708" s="79">
        <v>39220</v>
      </c>
      <c r="W2708" s="6" t="s">
        <v>27</v>
      </c>
    </row>
    <row r="2709" spans="1:23" x14ac:dyDescent="0.25">
      <c r="A2709" s="81" t="s">
        <v>44</v>
      </c>
      <c r="B2709" s="76" t="s">
        <v>184</v>
      </c>
      <c r="C2709" s="76" t="s">
        <v>28</v>
      </c>
      <c r="D2709" s="76" t="s">
        <v>11599</v>
      </c>
      <c r="E2709" s="76" t="s">
        <v>14296</v>
      </c>
      <c r="F2709" s="76" t="s">
        <v>17205</v>
      </c>
      <c r="G2709" s="60" t="s">
        <v>25</v>
      </c>
      <c r="H2709" s="76">
        <v>2000088652</v>
      </c>
      <c r="I2709" s="58" t="s">
        <v>3869</v>
      </c>
      <c r="O2709" s="58" t="s">
        <v>26</v>
      </c>
      <c r="P2709" s="6"/>
      <c r="T2709" s="62">
        <v>3972</v>
      </c>
      <c r="V2709" s="79">
        <v>39177</v>
      </c>
      <c r="W2709" s="6" t="s">
        <v>27</v>
      </c>
    </row>
    <row r="2710" spans="1:23" x14ac:dyDescent="0.25">
      <c r="A2710" s="81" t="s">
        <v>142</v>
      </c>
      <c r="B2710" s="76" t="s">
        <v>185</v>
      </c>
      <c r="C2710" s="76" t="s">
        <v>28</v>
      </c>
      <c r="D2710" s="76" t="s">
        <v>11600</v>
      </c>
      <c r="E2710" s="76" t="s">
        <v>14297</v>
      </c>
      <c r="F2710" s="76" t="s">
        <v>17206</v>
      </c>
      <c r="G2710" s="60" t="s">
        <v>25</v>
      </c>
      <c r="H2710" s="76">
        <v>2000181067</v>
      </c>
      <c r="I2710" s="58" t="s">
        <v>3869</v>
      </c>
      <c r="O2710" s="58" t="s">
        <v>26</v>
      </c>
      <c r="P2710" s="6"/>
      <c r="T2710" s="62">
        <v>2194</v>
      </c>
      <c r="V2710" s="79">
        <v>39018</v>
      </c>
      <c r="W2710" s="6" t="s">
        <v>27</v>
      </c>
    </row>
    <row r="2711" spans="1:23" x14ac:dyDescent="0.25">
      <c r="A2711" s="81" t="s">
        <v>44</v>
      </c>
      <c r="B2711" s="76" t="s">
        <v>184</v>
      </c>
      <c r="C2711" s="76" t="s">
        <v>28</v>
      </c>
      <c r="D2711" s="76">
        <v>0</v>
      </c>
      <c r="E2711" s="76" t="s">
        <v>14298</v>
      </c>
      <c r="F2711" s="76" t="s">
        <v>17207</v>
      </c>
      <c r="G2711" s="60" t="s">
        <v>25</v>
      </c>
      <c r="H2711" s="76">
        <v>2000083162</v>
      </c>
      <c r="I2711" s="58" t="s">
        <v>9079</v>
      </c>
      <c r="O2711" s="58" t="s">
        <v>26</v>
      </c>
      <c r="P2711" s="6"/>
      <c r="T2711" s="62">
        <v>18977.7</v>
      </c>
      <c r="V2711" s="79">
        <v>38631</v>
      </c>
      <c r="W2711" s="6" t="s">
        <v>27</v>
      </c>
    </row>
    <row r="2712" spans="1:23" x14ac:dyDescent="0.25">
      <c r="A2712" s="81" t="s">
        <v>142</v>
      </c>
      <c r="B2712" s="76" t="s">
        <v>185</v>
      </c>
      <c r="C2712" s="76" t="s">
        <v>28</v>
      </c>
      <c r="D2712" s="76">
        <v>0</v>
      </c>
      <c r="E2712" s="76" t="s">
        <v>14299</v>
      </c>
      <c r="F2712" s="76" t="s">
        <v>17208</v>
      </c>
      <c r="G2712" s="60" t="s">
        <v>25</v>
      </c>
      <c r="H2712" s="76">
        <v>2000184406</v>
      </c>
      <c r="I2712" s="58" t="s">
        <v>3869</v>
      </c>
      <c r="O2712" s="58" t="s">
        <v>26</v>
      </c>
      <c r="P2712" s="6"/>
      <c r="T2712" s="62">
        <v>1778</v>
      </c>
      <c r="V2712" s="79">
        <v>38743</v>
      </c>
      <c r="W2712" s="6" t="s">
        <v>27</v>
      </c>
    </row>
    <row r="2713" spans="1:23" x14ac:dyDescent="0.25">
      <c r="A2713" s="81" t="s">
        <v>142</v>
      </c>
      <c r="B2713" s="76" t="s">
        <v>185</v>
      </c>
      <c r="C2713" s="76" t="s">
        <v>28</v>
      </c>
      <c r="D2713" s="76" t="s">
        <v>11601</v>
      </c>
      <c r="E2713" s="76" t="s">
        <v>1610</v>
      </c>
      <c r="F2713" s="76" t="s">
        <v>17209</v>
      </c>
      <c r="G2713" s="60" t="s">
        <v>25</v>
      </c>
      <c r="H2713" s="76">
        <v>2000181156</v>
      </c>
      <c r="I2713" s="58" t="s">
        <v>3869</v>
      </c>
      <c r="O2713" s="58" t="s">
        <v>26</v>
      </c>
      <c r="P2713" s="6"/>
      <c r="T2713" s="62">
        <v>8878</v>
      </c>
      <c r="V2713" s="79">
        <v>38433</v>
      </c>
      <c r="W2713" s="6" t="s">
        <v>27</v>
      </c>
    </row>
    <row r="2714" spans="1:23" x14ac:dyDescent="0.25">
      <c r="A2714" s="81" t="s">
        <v>142</v>
      </c>
      <c r="B2714" s="76" t="s">
        <v>185</v>
      </c>
      <c r="C2714" s="76" t="s">
        <v>28</v>
      </c>
      <c r="D2714" s="76" t="s">
        <v>11602</v>
      </c>
      <c r="E2714" s="76" t="s">
        <v>14300</v>
      </c>
      <c r="F2714" s="76" t="s">
        <v>17210</v>
      </c>
      <c r="G2714" s="60" t="s">
        <v>25</v>
      </c>
      <c r="H2714" s="76">
        <v>2000181229</v>
      </c>
      <c r="I2714" s="58" t="s">
        <v>3869</v>
      </c>
      <c r="O2714" s="58" t="s">
        <v>26</v>
      </c>
      <c r="P2714" s="6"/>
      <c r="T2714" s="62">
        <v>100.5</v>
      </c>
      <c r="V2714" s="79">
        <v>38694</v>
      </c>
      <c r="W2714" s="6" t="s">
        <v>27</v>
      </c>
    </row>
    <row r="2715" spans="1:23" x14ac:dyDescent="0.25">
      <c r="A2715" s="81" t="s">
        <v>142</v>
      </c>
      <c r="B2715" s="76" t="s">
        <v>185</v>
      </c>
      <c r="C2715" s="76" t="s">
        <v>28</v>
      </c>
      <c r="D2715" s="76" t="s">
        <v>11603</v>
      </c>
      <c r="E2715" s="76" t="s">
        <v>1862</v>
      </c>
      <c r="F2715" s="76" t="s">
        <v>17211</v>
      </c>
      <c r="G2715" s="60" t="s">
        <v>25</v>
      </c>
      <c r="H2715" s="76">
        <v>2000181237</v>
      </c>
      <c r="I2715" s="58" t="s">
        <v>3869</v>
      </c>
      <c r="O2715" s="58" t="s">
        <v>26</v>
      </c>
      <c r="P2715" s="6"/>
      <c r="T2715" s="62">
        <v>3967.1</v>
      </c>
      <c r="V2715" s="79">
        <v>38832</v>
      </c>
      <c r="W2715" s="6" t="s">
        <v>27</v>
      </c>
    </row>
    <row r="2716" spans="1:23" x14ac:dyDescent="0.25">
      <c r="A2716" s="81" t="s">
        <v>142</v>
      </c>
      <c r="B2716" s="76" t="s">
        <v>185</v>
      </c>
      <c r="C2716" s="76" t="s">
        <v>28</v>
      </c>
      <c r="D2716" s="76" t="s">
        <v>11604</v>
      </c>
      <c r="E2716" s="76" t="s">
        <v>14301</v>
      </c>
      <c r="F2716" s="76" t="s">
        <v>17212</v>
      </c>
      <c r="G2716" s="60" t="s">
        <v>25</v>
      </c>
      <c r="H2716" s="76">
        <v>2000181288</v>
      </c>
      <c r="I2716" s="58" t="s">
        <v>3869</v>
      </c>
      <c r="O2716" s="58" t="s">
        <v>26</v>
      </c>
      <c r="P2716" s="6"/>
      <c r="T2716" s="62">
        <v>3878</v>
      </c>
      <c r="V2716" s="79">
        <v>39078</v>
      </c>
      <c r="W2716" s="6" t="s">
        <v>27</v>
      </c>
    </row>
    <row r="2717" spans="1:23" x14ac:dyDescent="0.25">
      <c r="A2717" s="81" t="s">
        <v>44</v>
      </c>
      <c r="B2717" s="76" t="s">
        <v>184</v>
      </c>
      <c r="C2717" s="76" t="s">
        <v>28</v>
      </c>
      <c r="D2717" s="76" t="s">
        <v>11605</v>
      </c>
      <c r="E2717" s="76" t="s">
        <v>14302</v>
      </c>
      <c r="F2717" s="76" t="s">
        <v>17213</v>
      </c>
      <c r="G2717" s="60" t="s">
        <v>25</v>
      </c>
      <c r="H2717" s="76">
        <v>2000090487</v>
      </c>
      <c r="I2717" s="58" t="s">
        <v>3869</v>
      </c>
      <c r="O2717" s="58" t="s">
        <v>26</v>
      </c>
      <c r="P2717" s="6"/>
      <c r="T2717" s="62">
        <v>869</v>
      </c>
      <c r="V2717" s="79">
        <v>39175</v>
      </c>
      <c r="W2717" s="6" t="s">
        <v>27</v>
      </c>
    </row>
    <row r="2718" spans="1:23" x14ac:dyDescent="0.25">
      <c r="A2718" s="81" t="s">
        <v>142</v>
      </c>
      <c r="B2718" s="76" t="s">
        <v>185</v>
      </c>
      <c r="C2718" s="76" t="s">
        <v>28</v>
      </c>
      <c r="D2718" s="76" t="s">
        <v>11606</v>
      </c>
      <c r="E2718" s="76" t="s">
        <v>14303</v>
      </c>
      <c r="F2718" s="76" t="s">
        <v>17214</v>
      </c>
      <c r="G2718" s="60" t="s">
        <v>25</v>
      </c>
      <c r="H2718" s="76">
        <v>2000181897</v>
      </c>
      <c r="I2718" s="58" t="s">
        <v>9079</v>
      </c>
      <c r="O2718" s="58" t="s">
        <v>26</v>
      </c>
      <c r="P2718" s="6"/>
      <c r="T2718" s="62">
        <v>13.34</v>
      </c>
      <c r="V2718" s="79">
        <v>39426</v>
      </c>
      <c r="W2718" s="6" t="s">
        <v>27</v>
      </c>
    </row>
    <row r="2719" spans="1:23" x14ac:dyDescent="0.25">
      <c r="A2719" s="81" t="s">
        <v>142</v>
      </c>
      <c r="B2719" s="76" t="s">
        <v>185</v>
      </c>
      <c r="C2719" s="76" t="s">
        <v>28</v>
      </c>
      <c r="D2719" s="76" t="s">
        <v>11607</v>
      </c>
      <c r="E2719" s="76" t="s">
        <v>12522</v>
      </c>
      <c r="F2719" s="76" t="s">
        <v>17215</v>
      </c>
      <c r="G2719" s="60" t="s">
        <v>25</v>
      </c>
      <c r="H2719" s="76">
        <v>2000182047</v>
      </c>
      <c r="I2719" s="58" t="s">
        <v>9079</v>
      </c>
      <c r="O2719" s="58" t="s">
        <v>26</v>
      </c>
      <c r="P2719" s="6"/>
      <c r="T2719" s="62">
        <v>10.14</v>
      </c>
      <c r="V2719" s="79">
        <v>39332</v>
      </c>
      <c r="W2719" s="6" t="s">
        <v>27</v>
      </c>
    </row>
    <row r="2720" spans="1:23" x14ac:dyDescent="0.25">
      <c r="A2720" s="81" t="s">
        <v>142</v>
      </c>
      <c r="B2720" s="76" t="s">
        <v>185</v>
      </c>
      <c r="C2720" s="76" t="s">
        <v>28</v>
      </c>
      <c r="D2720" s="76" t="s">
        <v>11608</v>
      </c>
      <c r="E2720" s="76" t="s">
        <v>14304</v>
      </c>
      <c r="F2720" s="76" t="s">
        <v>17216</v>
      </c>
      <c r="G2720" s="60" t="s">
        <v>25</v>
      </c>
      <c r="H2720" s="76">
        <v>2000184155</v>
      </c>
      <c r="I2720" s="58" t="s">
        <v>9079</v>
      </c>
      <c r="O2720" s="58" t="s">
        <v>26</v>
      </c>
      <c r="P2720" s="6"/>
      <c r="T2720" s="62">
        <v>48127.92</v>
      </c>
      <c r="V2720" s="79">
        <v>39349</v>
      </c>
      <c r="W2720" s="6" t="s">
        <v>27</v>
      </c>
    </row>
    <row r="2721" spans="1:23" x14ac:dyDescent="0.25">
      <c r="A2721" s="81" t="s">
        <v>93</v>
      </c>
      <c r="B2721" s="76" t="s">
        <v>154</v>
      </c>
      <c r="C2721" s="76" t="s">
        <v>24</v>
      </c>
      <c r="D2721" s="76" t="s">
        <v>11609</v>
      </c>
      <c r="E2721" s="76" t="s">
        <v>14305</v>
      </c>
      <c r="F2721" s="76" t="s">
        <v>17217</v>
      </c>
      <c r="G2721" s="60" t="s">
        <v>25</v>
      </c>
      <c r="H2721" s="76">
        <v>2001142488</v>
      </c>
      <c r="I2721" s="58" t="s">
        <v>3869</v>
      </c>
      <c r="O2721" s="58" t="s">
        <v>26</v>
      </c>
      <c r="P2721" s="6"/>
      <c r="T2721" s="62">
        <v>997</v>
      </c>
      <c r="V2721" s="79">
        <v>39008</v>
      </c>
      <c r="W2721" s="6" t="s">
        <v>27</v>
      </c>
    </row>
    <row r="2722" spans="1:23" x14ac:dyDescent="0.25">
      <c r="A2722" s="81" t="s">
        <v>93</v>
      </c>
      <c r="B2722" s="76" t="s">
        <v>154</v>
      </c>
      <c r="C2722" s="76" t="s">
        <v>24</v>
      </c>
      <c r="D2722" s="76" t="s">
        <v>11610</v>
      </c>
      <c r="E2722" s="76" t="s">
        <v>14306</v>
      </c>
      <c r="F2722" s="76" t="s">
        <v>17218</v>
      </c>
      <c r="G2722" s="60" t="s">
        <v>25</v>
      </c>
      <c r="H2722" s="76">
        <v>2001146443</v>
      </c>
      <c r="I2722" s="58" t="s">
        <v>9079</v>
      </c>
      <c r="O2722" s="58" t="s">
        <v>26</v>
      </c>
      <c r="P2722" s="6"/>
      <c r="T2722" s="62">
        <v>0.17</v>
      </c>
      <c r="V2722" s="79">
        <v>39405</v>
      </c>
      <c r="W2722" s="6" t="s">
        <v>27</v>
      </c>
    </row>
    <row r="2723" spans="1:23" x14ac:dyDescent="0.25">
      <c r="A2723" s="81" t="s">
        <v>44</v>
      </c>
      <c r="B2723" s="76" t="s">
        <v>184</v>
      </c>
      <c r="C2723" s="76" t="s">
        <v>28</v>
      </c>
      <c r="D2723" s="76" t="s">
        <v>11611</v>
      </c>
      <c r="E2723" s="76" t="s">
        <v>14307</v>
      </c>
      <c r="F2723" s="76" t="s">
        <v>17219</v>
      </c>
      <c r="G2723" s="60" t="s">
        <v>25</v>
      </c>
      <c r="H2723" s="76">
        <v>2000088792</v>
      </c>
      <c r="I2723" s="58" t="s">
        <v>3869</v>
      </c>
      <c r="O2723" s="58" t="s">
        <v>26</v>
      </c>
      <c r="P2723" s="6"/>
      <c r="T2723" s="62">
        <v>885</v>
      </c>
      <c r="V2723" s="79">
        <v>39300</v>
      </c>
      <c r="W2723" s="6" t="s">
        <v>27</v>
      </c>
    </row>
    <row r="2724" spans="1:23" x14ac:dyDescent="0.25">
      <c r="A2724" s="81" t="s">
        <v>93</v>
      </c>
      <c r="B2724" s="76" t="s">
        <v>154</v>
      </c>
      <c r="C2724" s="76" t="s">
        <v>24</v>
      </c>
      <c r="D2724" s="76" t="s">
        <v>11612</v>
      </c>
      <c r="E2724" s="76" t="s">
        <v>14308</v>
      </c>
      <c r="F2724" s="76" t="s">
        <v>17220</v>
      </c>
      <c r="G2724" s="60" t="s">
        <v>25</v>
      </c>
      <c r="H2724" s="76">
        <v>2001146508</v>
      </c>
      <c r="I2724" s="58" t="s">
        <v>9079</v>
      </c>
      <c r="O2724" s="58" t="s">
        <v>26</v>
      </c>
      <c r="P2724" s="6"/>
      <c r="T2724" s="62">
        <v>488.41</v>
      </c>
      <c r="V2724" s="79">
        <v>38852</v>
      </c>
      <c r="W2724" s="6" t="s">
        <v>27</v>
      </c>
    </row>
    <row r="2725" spans="1:23" x14ac:dyDescent="0.25">
      <c r="A2725" s="81" t="s">
        <v>37</v>
      </c>
      <c r="B2725" s="76" t="s">
        <v>181</v>
      </c>
      <c r="C2725" s="76" t="s">
        <v>24</v>
      </c>
      <c r="D2725" s="76">
        <v>0</v>
      </c>
      <c r="E2725" s="76" t="s">
        <v>14309</v>
      </c>
      <c r="F2725" s="76" t="s">
        <v>17221</v>
      </c>
      <c r="G2725" s="60" t="s">
        <v>25</v>
      </c>
      <c r="H2725" s="76">
        <v>2000794441</v>
      </c>
      <c r="I2725" s="58" t="s">
        <v>3869</v>
      </c>
      <c r="O2725" s="58" t="s">
        <v>26</v>
      </c>
      <c r="P2725" s="6"/>
      <c r="T2725" s="62">
        <v>55892.4</v>
      </c>
      <c r="V2725" s="79">
        <v>38775</v>
      </c>
      <c r="W2725" s="6" t="s">
        <v>27</v>
      </c>
    </row>
    <row r="2726" spans="1:23" x14ac:dyDescent="0.25">
      <c r="A2726" s="81" t="s">
        <v>93</v>
      </c>
      <c r="B2726" s="76" t="s">
        <v>154</v>
      </c>
      <c r="C2726" s="76" t="s">
        <v>24</v>
      </c>
      <c r="D2726" s="76" t="s">
        <v>11613</v>
      </c>
      <c r="E2726" s="76" t="s">
        <v>14310</v>
      </c>
      <c r="F2726" s="76" t="s">
        <v>17222</v>
      </c>
      <c r="G2726" s="60" t="s">
        <v>25</v>
      </c>
      <c r="H2726" s="76">
        <v>2001149825</v>
      </c>
      <c r="I2726" s="58" t="s">
        <v>3869</v>
      </c>
      <c r="O2726" s="58" t="s">
        <v>26</v>
      </c>
      <c r="P2726" s="6"/>
      <c r="T2726" s="62">
        <v>2562</v>
      </c>
      <c r="V2726" s="79">
        <v>38944</v>
      </c>
      <c r="W2726" s="6" t="s">
        <v>27</v>
      </c>
    </row>
    <row r="2727" spans="1:23" x14ac:dyDescent="0.25">
      <c r="A2727" s="81" t="s">
        <v>44</v>
      </c>
      <c r="B2727" s="76" t="s">
        <v>184</v>
      </c>
      <c r="C2727" s="76" t="s">
        <v>28</v>
      </c>
      <c r="D2727" s="76" t="s">
        <v>11614</v>
      </c>
      <c r="E2727" s="76" t="s">
        <v>14311</v>
      </c>
      <c r="F2727" s="76" t="s">
        <v>17223</v>
      </c>
      <c r="G2727" s="60" t="s">
        <v>25</v>
      </c>
      <c r="H2727" s="76">
        <v>2000083553</v>
      </c>
      <c r="I2727" s="58" t="s">
        <v>9079</v>
      </c>
      <c r="O2727" s="58" t="s">
        <v>26</v>
      </c>
      <c r="P2727" s="6"/>
      <c r="T2727" s="62">
        <v>1736.36</v>
      </c>
      <c r="V2727" s="79">
        <v>38014</v>
      </c>
      <c r="W2727" s="6" t="s">
        <v>27</v>
      </c>
    </row>
    <row r="2728" spans="1:23" x14ac:dyDescent="0.25">
      <c r="A2728" s="81" t="s">
        <v>44</v>
      </c>
      <c r="B2728" s="76" t="s">
        <v>184</v>
      </c>
      <c r="C2728" s="76" t="s">
        <v>28</v>
      </c>
      <c r="D2728" s="76" t="s">
        <v>11615</v>
      </c>
      <c r="E2728" s="76" t="s">
        <v>14312</v>
      </c>
      <c r="F2728" s="76" t="s">
        <v>17224</v>
      </c>
      <c r="G2728" s="60" t="s">
        <v>25</v>
      </c>
      <c r="H2728" s="76">
        <v>2000090614</v>
      </c>
      <c r="I2728" s="58" t="s">
        <v>3869</v>
      </c>
      <c r="O2728" s="58" t="s">
        <v>26</v>
      </c>
      <c r="P2728" s="6"/>
      <c r="T2728" s="62">
        <v>7970.47</v>
      </c>
      <c r="V2728" s="79">
        <v>39147</v>
      </c>
      <c r="W2728" s="6" t="s">
        <v>27</v>
      </c>
    </row>
    <row r="2729" spans="1:23" x14ac:dyDescent="0.25">
      <c r="A2729" s="81" t="s">
        <v>93</v>
      </c>
      <c r="B2729" s="76" t="s">
        <v>154</v>
      </c>
      <c r="C2729" s="76" t="s">
        <v>24</v>
      </c>
      <c r="D2729" s="76" t="s">
        <v>11616</v>
      </c>
      <c r="E2729" s="76" t="s">
        <v>14313</v>
      </c>
      <c r="F2729" s="76" t="s">
        <v>17225</v>
      </c>
      <c r="G2729" s="60" t="s">
        <v>25</v>
      </c>
      <c r="H2729" s="76">
        <v>2001150041</v>
      </c>
      <c r="I2729" s="58" t="s">
        <v>3869</v>
      </c>
      <c r="O2729" s="58" t="s">
        <v>26</v>
      </c>
      <c r="P2729" s="6"/>
      <c r="T2729" s="62">
        <v>346</v>
      </c>
      <c r="V2729" s="79">
        <v>38996</v>
      </c>
      <c r="W2729" s="6" t="s">
        <v>27</v>
      </c>
    </row>
    <row r="2730" spans="1:23" x14ac:dyDescent="0.25">
      <c r="A2730" s="81" t="s">
        <v>44</v>
      </c>
      <c r="B2730" s="76" t="s">
        <v>184</v>
      </c>
      <c r="C2730" s="76" t="s">
        <v>28</v>
      </c>
      <c r="D2730" s="76">
        <v>0</v>
      </c>
      <c r="E2730" s="76" t="s">
        <v>14314</v>
      </c>
      <c r="F2730" s="76" t="s">
        <v>17226</v>
      </c>
      <c r="G2730" s="60" t="s">
        <v>25</v>
      </c>
      <c r="H2730" s="76">
        <v>2000083178</v>
      </c>
      <c r="I2730" s="58" t="s">
        <v>9079</v>
      </c>
      <c r="O2730" s="58" t="s">
        <v>26</v>
      </c>
      <c r="P2730" s="6"/>
      <c r="T2730" s="62">
        <v>2574.9299999999998</v>
      </c>
      <c r="V2730" s="79">
        <v>38630</v>
      </c>
      <c r="W2730" s="6" t="s">
        <v>27</v>
      </c>
    </row>
    <row r="2731" spans="1:23" x14ac:dyDescent="0.25">
      <c r="A2731" s="81" t="s">
        <v>93</v>
      </c>
      <c r="B2731" s="76" t="s">
        <v>154</v>
      </c>
      <c r="C2731" s="76" t="s">
        <v>24</v>
      </c>
      <c r="D2731" s="76" t="s">
        <v>11617</v>
      </c>
      <c r="E2731" s="76" t="s">
        <v>14315</v>
      </c>
      <c r="F2731" s="76" t="s">
        <v>17227</v>
      </c>
      <c r="G2731" s="60" t="s">
        <v>25</v>
      </c>
      <c r="H2731" s="76">
        <v>2001150057</v>
      </c>
      <c r="I2731" s="58" t="s">
        <v>3869</v>
      </c>
      <c r="O2731" s="58" t="s">
        <v>26</v>
      </c>
      <c r="P2731" s="6"/>
      <c r="T2731" s="62">
        <v>2832</v>
      </c>
      <c r="V2731" s="79">
        <v>38734</v>
      </c>
      <c r="W2731" s="6" t="s">
        <v>27</v>
      </c>
    </row>
    <row r="2732" spans="1:23" x14ac:dyDescent="0.25">
      <c r="A2732" s="81" t="s">
        <v>93</v>
      </c>
      <c r="B2732" s="76" t="s">
        <v>154</v>
      </c>
      <c r="C2732" s="76" t="s">
        <v>24</v>
      </c>
      <c r="D2732" s="76" t="s">
        <v>11618</v>
      </c>
      <c r="E2732" s="76" t="s">
        <v>14316</v>
      </c>
      <c r="F2732" s="76" t="s">
        <v>17228</v>
      </c>
      <c r="G2732" s="60" t="s">
        <v>25</v>
      </c>
      <c r="H2732" s="76">
        <v>2001151811</v>
      </c>
      <c r="I2732" s="58" t="s">
        <v>3869</v>
      </c>
      <c r="O2732" s="58" t="s">
        <v>26</v>
      </c>
      <c r="P2732" s="6"/>
      <c r="T2732" s="62">
        <v>86</v>
      </c>
      <c r="V2732" s="79">
        <v>39331</v>
      </c>
      <c r="W2732" s="6" t="s">
        <v>27</v>
      </c>
    </row>
    <row r="2733" spans="1:23" x14ac:dyDescent="0.25">
      <c r="A2733" s="81" t="s">
        <v>93</v>
      </c>
      <c r="B2733" s="76" t="s">
        <v>154</v>
      </c>
      <c r="C2733" s="76" t="s">
        <v>24</v>
      </c>
      <c r="D2733" s="76" t="s">
        <v>11619</v>
      </c>
      <c r="E2733" s="76" t="s">
        <v>14317</v>
      </c>
      <c r="F2733" s="76" t="s">
        <v>17229</v>
      </c>
      <c r="G2733" s="60" t="s">
        <v>25</v>
      </c>
      <c r="H2733" s="76">
        <v>2001151889</v>
      </c>
      <c r="I2733" s="58" t="s">
        <v>3869</v>
      </c>
      <c r="O2733" s="58" t="s">
        <v>26</v>
      </c>
      <c r="P2733" s="6"/>
      <c r="T2733" s="62">
        <v>994</v>
      </c>
      <c r="V2733" s="79">
        <v>38951</v>
      </c>
      <c r="W2733" s="6" t="s">
        <v>27</v>
      </c>
    </row>
    <row r="2734" spans="1:23" x14ac:dyDescent="0.25">
      <c r="A2734" s="81" t="s">
        <v>107</v>
      </c>
      <c r="B2734" s="76" t="s">
        <v>4428</v>
      </c>
      <c r="C2734" s="76" t="s">
        <v>24</v>
      </c>
      <c r="D2734" s="76" t="s">
        <v>11620</v>
      </c>
      <c r="E2734" s="76" t="s">
        <v>14318</v>
      </c>
      <c r="F2734" s="76" t="s">
        <v>17230</v>
      </c>
      <c r="G2734" s="60" t="s">
        <v>25</v>
      </c>
      <c r="H2734" s="76">
        <v>2001008067</v>
      </c>
      <c r="I2734" s="58" t="s">
        <v>3869</v>
      </c>
      <c r="O2734" s="58" t="s">
        <v>26</v>
      </c>
      <c r="P2734" s="6"/>
      <c r="T2734" s="62">
        <v>1614</v>
      </c>
      <c r="V2734" s="79">
        <v>39273</v>
      </c>
      <c r="W2734" s="6" t="s">
        <v>27</v>
      </c>
    </row>
    <row r="2735" spans="1:23" x14ac:dyDescent="0.25">
      <c r="A2735" s="81" t="s">
        <v>107</v>
      </c>
      <c r="B2735" s="76" t="s">
        <v>4428</v>
      </c>
      <c r="C2735" s="76" t="s">
        <v>24</v>
      </c>
      <c r="D2735" s="76" t="s">
        <v>11621</v>
      </c>
      <c r="E2735" s="76" t="s">
        <v>1682</v>
      </c>
      <c r="F2735" s="76" t="s">
        <v>17231</v>
      </c>
      <c r="G2735" s="60" t="s">
        <v>25</v>
      </c>
      <c r="H2735" s="76">
        <v>2001009028</v>
      </c>
      <c r="I2735" s="58" t="s">
        <v>3869</v>
      </c>
      <c r="O2735" s="58" t="s">
        <v>26</v>
      </c>
      <c r="T2735" s="62">
        <v>259</v>
      </c>
      <c r="V2735" s="79">
        <v>38954</v>
      </c>
      <c r="W2735" s="6" t="s">
        <v>27</v>
      </c>
    </row>
    <row r="2736" spans="1:23" x14ac:dyDescent="0.25">
      <c r="A2736" s="81" t="s">
        <v>107</v>
      </c>
      <c r="B2736" s="76" t="s">
        <v>4428</v>
      </c>
      <c r="C2736" s="76" t="s">
        <v>24</v>
      </c>
      <c r="D2736" s="76" t="s">
        <v>11622</v>
      </c>
      <c r="E2736" s="76" t="s">
        <v>14319</v>
      </c>
      <c r="F2736" s="76" t="s">
        <v>17232</v>
      </c>
      <c r="G2736" s="60" t="s">
        <v>25</v>
      </c>
      <c r="H2736" s="76">
        <v>2001009055</v>
      </c>
      <c r="I2736" s="58" t="s">
        <v>3869</v>
      </c>
      <c r="O2736" s="58" t="s">
        <v>26</v>
      </c>
      <c r="T2736" s="62">
        <v>781</v>
      </c>
      <c r="V2736" s="79">
        <v>39302</v>
      </c>
      <c r="W2736" s="6" t="s">
        <v>27</v>
      </c>
    </row>
    <row r="2737" spans="1:23" x14ac:dyDescent="0.25">
      <c r="A2737" s="81" t="s">
        <v>44</v>
      </c>
      <c r="B2737" s="76" t="s">
        <v>184</v>
      </c>
      <c r="C2737" s="76" t="s">
        <v>28</v>
      </c>
      <c r="D2737" s="76" t="s">
        <v>11623</v>
      </c>
      <c r="E2737" s="76" t="s">
        <v>81</v>
      </c>
      <c r="F2737" s="76" t="s">
        <v>17233</v>
      </c>
      <c r="G2737" s="60" t="s">
        <v>25</v>
      </c>
      <c r="H2737" s="76">
        <v>2000088978</v>
      </c>
      <c r="I2737" s="58" t="s">
        <v>3869</v>
      </c>
      <c r="O2737" s="58" t="s">
        <v>26</v>
      </c>
      <c r="T2737" s="62">
        <v>3910</v>
      </c>
      <c r="V2737" s="79">
        <v>39177</v>
      </c>
      <c r="W2737" s="6" t="s">
        <v>27</v>
      </c>
    </row>
    <row r="2738" spans="1:23" x14ac:dyDescent="0.25">
      <c r="A2738" s="81" t="s">
        <v>44</v>
      </c>
      <c r="B2738" s="76" t="s">
        <v>184</v>
      </c>
      <c r="C2738" s="76" t="s">
        <v>28</v>
      </c>
      <c r="D2738" s="76" t="s">
        <v>11624</v>
      </c>
      <c r="E2738" s="76" t="s">
        <v>14320</v>
      </c>
      <c r="F2738" s="76" t="s">
        <v>17234</v>
      </c>
      <c r="G2738" s="60" t="s">
        <v>25</v>
      </c>
      <c r="H2738" s="76">
        <v>2000090738</v>
      </c>
      <c r="I2738" s="58" t="s">
        <v>3869</v>
      </c>
      <c r="O2738" s="58" t="s">
        <v>26</v>
      </c>
      <c r="T2738" s="62">
        <v>7978</v>
      </c>
      <c r="V2738" s="79">
        <v>39248</v>
      </c>
      <c r="W2738" s="6" t="s">
        <v>27</v>
      </c>
    </row>
    <row r="2739" spans="1:23" x14ac:dyDescent="0.25">
      <c r="A2739" s="81" t="s">
        <v>107</v>
      </c>
      <c r="B2739" s="76" t="s">
        <v>4428</v>
      </c>
      <c r="C2739" s="76" t="s">
        <v>24</v>
      </c>
      <c r="D2739" s="76" t="s">
        <v>11625</v>
      </c>
      <c r="E2739" s="76" t="s">
        <v>14321</v>
      </c>
      <c r="F2739" s="76" t="s">
        <v>17235</v>
      </c>
      <c r="G2739" s="60" t="s">
        <v>25</v>
      </c>
      <c r="H2739" s="76">
        <v>2001009071</v>
      </c>
      <c r="I2739" s="58" t="s">
        <v>3869</v>
      </c>
      <c r="O2739" s="58" t="s">
        <v>26</v>
      </c>
      <c r="T2739" s="62">
        <v>3973.5</v>
      </c>
      <c r="V2739" s="79">
        <v>39279</v>
      </c>
      <c r="W2739" s="6" t="s">
        <v>27</v>
      </c>
    </row>
    <row r="2740" spans="1:23" x14ac:dyDescent="0.25">
      <c r="A2740" s="81" t="s">
        <v>107</v>
      </c>
      <c r="B2740" s="76" t="s">
        <v>4428</v>
      </c>
      <c r="C2740" s="76" t="s">
        <v>24</v>
      </c>
      <c r="D2740" s="76" t="s">
        <v>11626</v>
      </c>
      <c r="E2740" s="76" t="s">
        <v>6765</v>
      </c>
      <c r="F2740" s="76" t="s">
        <v>17236</v>
      </c>
      <c r="G2740" s="60" t="s">
        <v>25</v>
      </c>
      <c r="H2740" s="76">
        <v>2001009772</v>
      </c>
      <c r="I2740" s="58" t="s">
        <v>3869</v>
      </c>
      <c r="O2740" s="58" t="s">
        <v>26</v>
      </c>
      <c r="T2740" s="62">
        <v>9314</v>
      </c>
      <c r="V2740" s="79">
        <v>39028</v>
      </c>
      <c r="W2740" s="6" t="s">
        <v>27</v>
      </c>
    </row>
    <row r="2741" spans="1:23" x14ac:dyDescent="0.25">
      <c r="A2741" s="81" t="s">
        <v>107</v>
      </c>
      <c r="B2741" s="76" t="s">
        <v>4428</v>
      </c>
      <c r="C2741" s="76" t="s">
        <v>24</v>
      </c>
      <c r="D2741" s="76" t="s">
        <v>11627</v>
      </c>
      <c r="E2741" s="76" t="s">
        <v>14322</v>
      </c>
      <c r="F2741" s="76" t="s">
        <v>17237</v>
      </c>
      <c r="G2741" s="60" t="s">
        <v>25</v>
      </c>
      <c r="H2741" s="76">
        <v>2001011076</v>
      </c>
      <c r="I2741" s="58" t="s">
        <v>9079</v>
      </c>
      <c r="O2741" s="58" t="s">
        <v>26</v>
      </c>
      <c r="T2741" s="62">
        <v>8304.77</v>
      </c>
      <c r="V2741" s="79">
        <v>39374</v>
      </c>
      <c r="W2741" s="6" t="s">
        <v>27</v>
      </c>
    </row>
    <row r="2742" spans="1:23" x14ac:dyDescent="0.25">
      <c r="A2742" s="81" t="s">
        <v>109</v>
      </c>
      <c r="B2742" s="76" t="s">
        <v>159</v>
      </c>
      <c r="C2742" s="76" t="s">
        <v>28</v>
      </c>
      <c r="D2742" s="76" t="s">
        <v>11628</v>
      </c>
      <c r="E2742" s="76" t="s">
        <v>14323</v>
      </c>
      <c r="F2742" s="76" t="s">
        <v>17238</v>
      </c>
      <c r="G2742" s="60" t="s">
        <v>25</v>
      </c>
      <c r="H2742" s="76">
        <v>2000189688</v>
      </c>
      <c r="I2742" s="58" t="s">
        <v>3869</v>
      </c>
      <c r="O2742" s="58" t="s">
        <v>26</v>
      </c>
      <c r="T2742" s="62">
        <v>3488</v>
      </c>
      <c r="V2742" s="79">
        <v>39325</v>
      </c>
      <c r="W2742" s="6" t="s">
        <v>27</v>
      </c>
    </row>
    <row r="2743" spans="1:23" x14ac:dyDescent="0.25">
      <c r="A2743" s="81" t="s">
        <v>56</v>
      </c>
      <c r="B2743" s="76" t="s">
        <v>170</v>
      </c>
      <c r="C2743" s="76" t="s">
        <v>24</v>
      </c>
      <c r="D2743" s="76" t="s">
        <v>11629</v>
      </c>
      <c r="E2743" s="76" t="s">
        <v>14324</v>
      </c>
      <c r="F2743" s="76" t="s">
        <v>17239</v>
      </c>
      <c r="G2743" s="60" t="s">
        <v>25</v>
      </c>
      <c r="H2743" s="76">
        <v>2001042966</v>
      </c>
      <c r="I2743" s="58" t="s">
        <v>9079</v>
      </c>
      <c r="O2743" s="58" t="s">
        <v>26</v>
      </c>
      <c r="T2743" s="62">
        <v>3797.56</v>
      </c>
      <c r="V2743" s="79">
        <v>38720</v>
      </c>
      <c r="W2743" s="6" t="s">
        <v>27</v>
      </c>
    </row>
    <row r="2744" spans="1:23" x14ac:dyDescent="0.25">
      <c r="A2744" s="81" t="s">
        <v>44</v>
      </c>
      <c r="B2744" s="76" t="s">
        <v>184</v>
      </c>
      <c r="C2744" s="76" t="s">
        <v>28</v>
      </c>
      <c r="D2744" s="76" t="s">
        <v>11630</v>
      </c>
      <c r="E2744" s="76" t="s">
        <v>14325</v>
      </c>
      <c r="F2744" s="76" t="s">
        <v>17240</v>
      </c>
      <c r="G2744" s="60" t="s">
        <v>25</v>
      </c>
      <c r="H2744" s="76">
        <v>2000083871</v>
      </c>
      <c r="I2744" s="58" t="s">
        <v>9079</v>
      </c>
      <c r="O2744" s="58" t="s">
        <v>26</v>
      </c>
      <c r="T2744" s="62">
        <v>2640.38</v>
      </c>
      <c r="V2744" s="79">
        <v>38623</v>
      </c>
      <c r="W2744" s="6" t="s">
        <v>27</v>
      </c>
    </row>
    <row r="2745" spans="1:23" x14ac:dyDescent="0.25">
      <c r="A2745" s="81" t="s">
        <v>109</v>
      </c>
      <c r="B2745" s="76" t="s">
        <v>159</v>
      </c>
      <c r="C2745" s="76" t="s">
        <v>28</v>
      </c>
      <c r="D2745" s="76" t="s">
        <v>11631</v>
      </c>
      <c r="E2745" s="76" t="s">
        <v>14326</v>
      </c>
      <c r="F2745" s="76" t="s">
        <v>17241</v>
      </c>
      <c r="G2745" s="60" t="s">
        <v>25</v>
      </c>
      <c r="H2745" s="76">
        <v>2000195343</v>
      </c>
      <c r="I2745" s="58" t="s">
        <v>9079</v>
      </c>
      <c r="O2745" s="58" t="s">
        <v>26</v>
      </c>
      <c r="T2745" s="62">
        <v>0.12</v>
      </c>
      <c r="V2745" s="79">
        <v>39167</v>
      </c>
      <c r="W2745" s="6" t="s">
        <v>27</v>
      </c>
    </row>
    <row r="2746" spans="1:23" x14ac:dyDescent="0.25">
      <c r="A2746" s="81" t="s">
        <v>108</v>
      </c>
      <c r="B2746" s="76" t="s">
        <v>163</v>
      </c>
      <c r="C2746" s="76" t="s">
        <v>28</v>
      </c>
      <c r="D2746" s="76" t="s">
        <v>11632</v>
      </c>
      <c r="E2746" s="76" t="s">
        <v>14327</v>
      </c>
      <c r="F2746" s="76" t="s">
        <v>17242</v>
      </c>
      <c r="G2746" s="60" t="s">
        <v>25</v>
      </c>
      <c r="H2746" s="76">
        <v>2000366776</v>
      </c>
      <c r="I2746" s="58" t="s">
        <v>3869</v>
      </c>
      <c r="O2746" s="58" t="s">
        <v>26</v>
      </c>
      <c r="T2746" s="62">
        <v>49057.75</v>
      </c>
      <c r="V2746" s="79">
        <v>39240</v>
      </c>
      <c r="W2746" s="6" t="s">
        <v>27</v>
      </c>
    </row>
    <row r="2747" spans="1:23" x14ac:dyDescent="0.25">
      <c r="A2747" s="81" t="s">
        <v>44</v>
      </c>
      <c r="B2747" s="76" t="s">
        <v>184</v>
      </c>
      <c r="C2747" s="76" t="s">
        <v>28</v>
      </c>
      <c r="D2747" s="76">
        <v>0</v>
      </c>
      <c r="E2747" s="76" t="s">
        <v>14328</v>
      </c>
      <c r="F2747" s="76" t="s">
        <v>17243</v>
      </c>
      <c r="G2747" s="60" t="s">
        <v>25</v>
      </c>
      <c r="H2747" s="76">
        <v>2000083545</v>
      </c>
      <c r="I2747" s="58" t="s">
        <v>9079</v>
      </c>
      <c r="O2747" s="58" t="s">
        <v>26</v>
      </c>
      <c r="T2747" s="62">
        <v>4790.83</v>
      </c>
      <c r="V2747" s="79">
        <v>39072</v>
      </c>
      <c r="W2747" s="6" t="s">
        <v>27</v>
      </c>
    </row>
    <row r="2748" spans="1:23" x14ac:dyDescent="0.25">
      <c r="A2748" s="81" t="s">
        <v>108</v>
      </c>
      <c r="B2748" s="76" t="s">
        <v>163</v>
      </c>
      <c r="C2748" s="76" t="s">
        <v>28</v>
      </c>
      <c r="D2748" s="76" t="s">
        <v>11633</v>
      </c>
      <c r="E2748" s="76" t="s">
        <v>14329</v>
      </c>
      <c r="F2748" s="76" t="s">
        <v>17244</v>
      </c>
      <c r="G2748" s="60" t="s">
        <v>25</v>
      </c>
      <c r="H2748" s="76">
        <v>2000367071</v>
      </c>
      <c r="I2748" s="58" t="s">
        <v>3869</v>
      </c>
      <c r="O2748" s="58" t="s">
        <v>26</v>
      </c>
      <c r="T2748" s="62">
        <v>75923</v>
      </c>
      <c r="V2748" s="79">
        <v>39079</v>
      </c>
      <c r="W2748" s="6" t="s">
        <v>27</v>
      </c>
    </row>
    <row r="2749" spans="1:23" x14ac:dyDescent="0.25">
      <c r="A2749" s="81" t="s">
        <v>44</v>
      </c>
      <c r="B2749" s="76" t="s">
        <v>184</v>
      </c>
      <c r="C2749" s="76" t="s">
        <v>28</v>
      </c>
      <c r="D2749" s="76" t="s">
        <v>11634</v>
      </c>
      <c r="E2749" s="76" t="s">
        <v>1610</v>
      </c>
      <c r="F2749" s="76" t="s">
        <v>17245</v>
      </c>
      <c r="G2749" s="60" t="s">
        <v>25</v>
      </c>
      <c r="H2749" s="76">
        <v>2000090762</v>
      </c>
      <c r="I2749" s="58" t="s">
        <v>3869</v>
      </c>
      <c r="O2749" s="58" t="s">
        <v>26</v>
      </c>
      <c r="T2749" s="62">
        <v>3181</v>
      </c>
      <c r="V2749" s="79">
        <v>39175</v>
      </c>
      <c r="W2749" s="6" t="s">
        <v>27</v>
      </c>
    </row>
    <row r="2750" spans="1:23" x14ac:dyDescent="0.25">
      <c r="A2750" s="81" t="s">
        <v>108</v>
      </c>
      <c r="B2750" s="76" t="s">
        <v>163</v>
      </c>
      <c r="C2750" s="76" t="s">
        <v>28</v>
      </c>
      <c r="D2750" s="76" t="s">
        <v>11635</v>
      </c>
      <c r="E2750" s="76" t="s">
        <v>14330</v>
      </c>
      <c r="F2750" s="76" t="s">
        <v>17246</v>
      </c>
      <c r="G2750" s="60" t="s">
        <v>25</v>
      </c>
      <c r="H2750" s="76">
        <v>2000369341</v>
      </c>
      <c r="I2750" s="58" t="s">
        <v>3869</v>
      </c>
      <c r="O2750" s="58" t="s">
        <v>26</v>
      </c>
      <c r="T2750" s="62">
        <v>1703.5</v>
      </c>
      <c r="V2750" s="79">
        <v>39272</v>
      </c>
      <c r="W2750" s="6" t="s">
        <v>27</v>
      </c>
    </row>
    <row r="2751" spans="1:23" x14ac:dyDescent="0.25">
      <c r="A2751" s="81" t="s">
        <v>44</v>
      </c>
      <c r="B2751" s="76" t="s">
        <v>184</v>
      </c>
      <c r="C2751" s="76" t="s">
        <v>28</v>
      </c>
      <c r="D2751" s="76" t="s">
        <v>11637</v>
      </c>
      <c r="E2751" s="76" t="s">
        <v>14332</v>
      </c>
      <c r="F2751" s="76" t="s">
        <v>17248</v>
      </c>
      <c r="G2751" s="60" t="s">
        <v>25</v>
      </c>
      <c r="H2751" s="76">
        <v>2000089217</v>
      </c>
      <c r="I2751" s="58" t="s">
        <v>3869</v>
      </c>
      <c r="O2751" s="58" t="s">
        <v>26</v>
      </c>
      <c r="T2751" s="62">
        <v>1295</v>
      </c>
      <c r="V2751" s="79">
        <v>39182</v>
      </c>
      <c r="W2751" s="6" t="s">
        <v>27</v>
      </c>
    </row>
    <row r="2752" spans="1:23" x14ac:dyDescent="0.25">
      <c r="A2752" s="81" t="s">
        <v>108</v>
      </c>
      <c r="B2752" s="76" t="s">
        <v>163</v>
      </c>
      <c r="C2752" s="76" t="s">
        <v>28</v>
      </c>
      <c r="D2752" s="76" t="s">
        <v>11638</v>
      </c>
      <c r="E2752" s="76" t="s">
        <v>14333</v>
      </c>
      <c r="F2752" s="76" t="s">
        <v>17249</v>
      </c>
      <c r="G2752" s="60" t="s">
        <v>25</v>
      </c>
      <c r="H2752" s="76">
        <v>2000370005</v>
      </c>
      <c r="I2752" s="58" t="s">
        <v>3869</v>
      </c>
      <c r="O2752" s="58" t="s">
        <v>26</v>
      </c>
      <c r="T2752" s="62">
        <v>38</v>
      </c>
      <c r="V2752" s="79">
        <v>39081</v>
      </c>
      <c r="W2752" s="6" t="s">
        <v>27</v>
      </c>
    </row>
    <row r="2753" spans="1:23" x14ac:dyDescent="0.25">
      <c r="A2753" s="81" t="s">
        <v>108</v>
      </c>
      <c r="B2753" s="76" t="s">
        <v>163</v>
      </c>
      <c r="C2753" s="76" t="s">
        <v>28</v>
      </c>
      <c r="D2753" s="76" t="s">
        <v>11639</v>
      </c>
      <c r="E2753" s="76" t="s">
        <v>14334</v>
      </c>
      <c r="F2753" s="76" t="s">
        <v>17250</v>
      </c>
      <c r="G2753" s="60" t="s">
        <v>25</v>
      </c>
      <c r="H2753" s="76">
        <v>2000371117</v>
      </c>
      <c r="I2753" s="58" t="s">
        <v>3869</v>
      </c>
      <c r="O2753" s="58" t="s">
        <v>26</v>
      </c>
      <c r="T2753" s="62">
        <v>12795</v>
      </c>
      <c r="V2753" s="79">
        <v>39182</v>
      </c>
      <c r="W2753" s="6" t="s">
        <v>27</v>
      </c>
    </row>
    <row r="2754" spans="1:23" x14ac:dyDescent="0.25">
      <c r="A2754" s="81" t="s">
        <v>108</v>
      </c>
      <c r="B2754" s="76" t="s">
        <v>163</v>
      </c>
      <c r="C2754" s="76" t="s">
        <v>28</v>
      </c>
      <c r="D2754" s="76" t="s">
        <v>11640</v>
      </c>
      <c r="E2754" s="76" t="s">
        <v>14335</v>
      </c>
      <c r="F2754" s="76" t="s">
        <v>17251</v>
      </c>
      <c r="G2754" s="60" t="s">
        <v>25</v>
      </c>
      <c r="H2754" s="76">
        <v>2000371133</v>
      </c>
      <c r="I2754" s="58" t="s">
        <v>3869</v>
      </c>
      <c r="O2754" s="58" t="s">
        <v>26</v>
      </c>
      <c r="T2754" s="62">
        <v>177220</v>
      </c>
      <c r="V2754" s="79">
        <v>39346</v>
      </c>
      <c r="W2754" s="6" t="s">
        <v>27</v>
      </c>
    </row>
    <row r="2755" spans="1:23" x14ac:dyDescent="0.25">
      <c r="A2755" s="81" t="s">
        <v>108</v>
      </c>
      <c r="B2755" s="76" t="s">
        <v>163</v>
      </c>
      <c r="C2755" s="76" t="s">
        <v>28</v>
      </c>
      <c r="D2755" s="76" t="s">
        <v>11641</v>
      </c>
      <c r="E2755" s="76" t="s">
        <v>14336</v>
      </c>
      <c r="F2755" s="76" t="s">
        <v>17252</v>
      </c>
      <c r="G2755" s="60" t="s">
        <v>25</v>
      </c>
      <c r="H2755" s="76">
        <v>2000372838</v>
      </c>
      <c r="I2755" s="58" t="s">
        <v>9079</v>
      </c>
      <c r="O2755" s="58" t="s">
        <v>26</v>
      </c>
      <c r="T2755" s="62">
        <v>6374.19</v>
      </c>
      <c r="V2755" s="79">
        <v>39220</v>
      </c>
      <c r="W2755" s="6" t="s">
        <v>27</v>
      </c>
    </row>
    <row r="2756" spans="1:23" x14ac:dyDescent="0.25">
      <c r="A2756" s="81" t="s">
        <v>108</v>
      </c>
      <c r="B2756" s="76" t="s">
        <v>163</v>
      </c>
      <c r="C2756" s="76" t="s">
        <v>28</v>
      </c>
      <c r="D2756" s="76" t="s">
        <v>11642</v>
      </c>
      <c r="E2756" s="76" t="s">
        <v>14337</v>
      </c>
      <c r="F2756" s="76" t="s">
        <v>17253</v>
      </c>
      <c r="G2756" s="60" t="s">
        <v>25</v>
      </c>
      <c r="H2756" s="76">
        <v>2000381163</v>
      </c>
      <c r="I2756" s="58" t="s">
        <v>3869</v>
      </c>
      <c r="O2756" s="58" t="s">
        <v>26</v>
      </c>
      <c r="T2756" s="62">
        <v>2020</v>
      </c>
      <c r="V2756" s="79">
        <v>39218</v>
      </c>
      <c r="W2756" s="6" t="s">
        <v>27</v>
      </c>
    </row>
    <row r="2757" spans="1:23" x14ac:dyDescent="0.25">
      <c r="A2757" s="81" t="s">
        <v>44</v>
      </c>
      <c r="B2757" s="76" t="s">
        <v>184</v>
      </c>
      <c r="C2757" s="76" t="s">
        <v>28</v>
      </c>
      <c r="D2757" s="76" t="s">
        <v>11643</v>
      </c>
      <c r="E2757" s="76" t="s">
        <v>14338</v>
      </c>
      <c r="F2757" s="76" t="s">
        <v>17254</v>
      </c>
      <c r="G2757" s="60" t="s">
        <v>25</v>
      </c>
      <c r="H2757" s="76">
        <v>2000090819</v>
      </c>
      <c r="I2757" s="58" t="s">
        <v>3869</v>
      </c>
      <c r="O2757" s="58" t="s">
        <v>26</v>
      </c>
      <c r="T2757" s="62">
        <v>14</v>
      </c>
      <c r="V2757" s="79">
        <v>39162</v>
      </c>
      <c r="W2757" s="6" t="s">
        <v>27</v>
      </c>
    </row>
    <row r="2758" spans="1:23" x14ac:dyDescent="0.25">
      <c r="A2758" s="81" t="s">
        <v>138</v>
      </c>
      <c r="B2758" s="76" t="s">
        <v>177</v>
      </c>
      <c r="C2758" s="76" t="s">
        <v>24</v>
      </c>
      <c r="D2758" s="76" t="s">
        <v>11644</v>
      </c>
      <c r="E2758" s="76" t="s">
        <v>14339</v>
      </c>
      <c r="F2758" s="76" t="s">
        <v>17255</v>
      </c>
      <c r="G2758" s="60" t="s">
        <v>25</v>
      </c>
      <c r="H2758" s="76">
        <v>2000670106</v>
      </c>
      <c r="I2758" s="58" t="s">
        <v>9079</v>
      </c>
      <c r="O2758" s="58" t="s">
        <v>26</v>
      </c>
      <c r="T2758" s="62">
        <v>10731.18</v>
      </c>
      <c r="V2758" s="79">
        <v>39262</v>
      </c>
      <c r="W2758" s="6" t="s">
        <v>27</v>
      </c>
    </row>
    <row r="2759" spans="1:23" x14ac:dyDescent="0.25">
      <c r="A2759" s="81" t="s">
        <v>44</v>
      </c>
      <c r="B2759" s="76" t="s">
        <v>184</v>
      </c>
      <c r="C2759" s="76" t="s">
        <v>28</v>
      </c>
      <c r="D2759" s="76" t="s">
        <v>11645</v>
      </c>
      <c r="E2759" s="76" t="s">
        <v>14340</v>
      </c>
      <c r="F2759" s="76" t="s">
        <v>17256</v>
      </c>
      <c r="G2759" s="60" t="s">
        <v>25</v>
      </c>
      <c r="H2759" s="76">
        <v>2000084517</v>
      </c>
      <c r="I2759" s="58" t="s">
        <v>3869</v>
      </c>
      <c r="O2759" s="58" t="s">
        <v>26</v>
      </c>
      <c r="T2759" s="62">
        <v>15636.69</v>
      </c>
      <c r="V2759" s="79">
        <v>38429</v>
      </c>
      <c r="W2759" s="6" t="s">
        <v>27</v>
      </c>
    </row>
    <row r="2760" spans="1:23" x14ac:dyDescent="0.25">
      <c r="A2760" s="81" t="s">
        <v>134</v>
      </c>
      <c r="B2760" s="76" t="s">
        <v>4429</v>
      </c>
      <c r="C2760" s="76" t="s">
        <v>24</v>
      </c>
      <c r="D2760" s="76" t="s">
        <v>11646</v>
      </c>
      <c r="E2760" s="76" t="s">
        <v>14341</v>
      </c>
      <c r="F2760" s="76" t="s">
        <v>17257</v>
      </c>
      <c r="G2760" s="60" t="s">
        <v>25</v>
      </c>
      <c r="H2760" s="76">
        <v>2000990666</v>
      </c>
      <c r="I2760" s="58" t="s">
        <v>9079</v>
      </c>
      <c r="O2760" s="58" t="s">
        <v>26</v>
      </c>
      <c r="T2760" s="62">
        <v>2038.47</v>
      </c>
      <c r="V2760" s="79">
        <v>39244</v>
      </c>
      <c r="W2760" s="6" t="s">
        <v>27</v>
      </c>
    </row>
    <row r="2761" spans="1:23" x14ac:dyDescent="0.25">
      <c r="A2761" s="81" t="s">
        <v>134</v>
      </c>
      <c r="B2761" s="76" t="s">
        <v>4429</v>
      </c>
      <c r="C2761" s="76" t="s">
        <v>24</v>
      </c>
      <c r="D2761" s="76" t="s">
        <v>11647</v>
      </c>
      <c r="E2761" s="76" t="s">
        <v>14342</v>
      </c>
      <c r="F2761" s="76" t="s">
        <v>17258</v>
      </c>
      <c r="G2761" s="60" t="s">
        <v>25</v>
      </c>
      <c r="H2761" s="76">
        <v>2000994289</v>
      </c>
      <c r="I2761" s="58" t="s">
        <v>3869</v>
      </c>
      <c r="O2761" s="58" t="s">
        <v>26</v>
      </c>
      <c r="T2761" s="62">
        <v>51478</v>
      </c>
      <c r="V2761" s="79">
        <v>39080</v>
      </c>
      <c r="W2761" s="6" t="s">
        <v>27</v>
      </c>
    </row>
    <row r="2762" spans="1:23" x14ac:dyDescent="0.25">
      <c r="A2762" s="81" t="s">
        <v>134</v>
      </c>
      <c r="B2762" s="76" t="s">
        <v>4429</v>
      </c>
      <c r="C2762" s="76" t="s">
        <v>24</v>
      </c>
      <c r="D2762" s="76" t="s">
        <v>11648</v>
      </c>
      <c r="E2762" s="76" t="s">
        <v>14343</v>
      </c>
      <c r="F2762" s="76" t="s">
        <v>17259</v>
      </c>
      <c r="G2762" s="60" t="s">
        <v>25</v>
      </c>
      <c r="H2762" s="76">
        <v>2000994505</v>
      </c>
      <c r="I2762" s="58" t="s">
        <v>3869</v>
      </c>
      <c r="O2762" s="58" t="s">
        <v>26</v>
      </c>
      <c r="T2762" s="62">
        <v>2932</v>
      </c>
      <c r="V2762" s="79">
        <v>39188</v>
      </c>
      <c r="W2762" s="6" t="s">
        <v>27</v>
      </c>
    </row>
    <row r="2763" spans="1:23" x14ac:dyDescent="0.25">
      <c r="A2763" s="81" t="s">
        <v>60</v>
      </c>
      <c r="B2763" s="76" t="s">
        <v>171</v>
      </c>
      <c r="C2763" s="76" t="s">
        <v>24</v>
      </c>
      <c r="D2763" s="76" t="s">
        <v>11649</v>
      </c>
      <c r="E2763" s="76" t="s">
        <v>14344</v>
      </c>
      <c r="F2763" s="76" t="s">
        <v>17260</v>
      </c>
      <c r="G2763" s="60" t="s">
        <v>25</v>
      </c>
      <c r="H2763" s="76">
        <v>2000617132</v>
      </c>
      <c r="I2763" s="58" t="s">
        <v>3869</v>
      </c>
      <c r="O2763" s="58" t="s">
        <v>26</v>
      </c>
      <c r="T2763" s="62">
        <v>4084.61</v>
      </c>
      <c r="V2763" s="79">
        <v>39191</v>
      </c>
      <c r="W2763" s="6" t="s">
        <v>27</v>
      </c>
    </row>
    <row r="2764" spans="1:23" x14ac:dyDescent="0.25">
      <c r="A2764" s="81" t="s">
        <v>134</v>
      </c>
      <c r="B2764" s="76" t="s">
        <v>4429</v>
      </c>
      <c r="C2764" s="76" t="s">
        <v>24</v>
      </c>
      <c r="D2764" s="76" t="s">
        <v>11650</v>
      </c>
      <c r="E2764" s="76" t="s">
        <v>14345</v>
      </c>
      <c r="F2764" s="76" t="s">
        <v>17261</v>
      </c>
      <c r="G2764" s="60" t="s">
        <v>25</v>
      </c>
      <c r="H2764" s="76">
        <v>2000994661</v>
      </c>
      <c r="I2764" s="58" t="s">
        <v>3869</v>
      </c>
      <c r="O2764" s="58" t="s">
        <v>26</v>
      </c>
      <c r="T2764" s="62">
        <v>67</v>
      </c>
      <c r="V2764" s="79">
        <v>39298</v>
      </c>
      <c r="W2764" s="6" t="s">
        <v>27</v>
      </c>
    </row>
    <row r="2765" spans="1:23" x14ac:dyDescent="0.25">
      <c r="A2765" s="81" t="s">
        <v>134</v>
      </c>
      <c r="B2765" s="76" t="s">
        <v>4429</v>
      </c>
      <c r="C2765" s="76" t="s">
        <v>24</v>
      </c>
      <c r="D2765" s="76" t="s">
        <v>11651</v>
      </c>
      <c r="E2765" s="76" t="s">
        <v>14346</v>
      </c>
      <c r="F2765" s="76" t="s">
        <v>17262</v>
      </c>
      <c r="G2765" s="60" t="s">
        <v>25</v>
      </c>
      <c r="H2765" s="76">
        <v>2000994677</v>
      </c>
      <c r="I2765" s="58" t="s">
        <v>3869</v>
      </c>
      <c r="O2765" s="58" t="s">
        <v>26</v>
      </c>
      <c r="T2765" s="62">
        <v>432</v>
      </c>
      <c r="V2765" s="79">
        <v>39325</v>
      </c>
      <c r="W2765" s="6" t="s">
        <v>27</v>
      </c>
    </row>
    <row r="2766" spans="1:23" x14ac:dyDescent="0.25">
      <c r="A2766" s="81" t="s">
        <v>4430</v>
      </c>
      <c r="B2766" s="76" t="s">
        <v>4431</v>
      </c>
      <c r="C2766" s="76" t="s">
        <v>28</v>
      </c>
      <c r="D2766" s="76" t="s">
        <v>11652</v>
      </c>
      <c r="E2766" s="76" t="s">
        <v>14347</v>
      </c>
      <c r="F2766" s="76" t="s">
        <v>17263</v>
      </c>
      <c r="G2766" s="60" t="s">
        <v>25</v>
      </c>
      <c r="H2766" s="76">
        <v>2000205306</v>
      </c>
      <c r="I2766" s="58" t="s">
        <v>3869</v>
      </c>
      <c r="O2766" s="58" t="s">
        <v>26</v>
      </c>
      <c r="T2766" s="62">
        <v>4928</v>
      </c>
      <c r="V2766" s="79">
        <v>39147</v>
      </c>
      <c r="W2766" s="6" t="s">
        <v>27</v>
      </c>
    </row>
    <row r="2767" spans="1:23" x14ac:dyDescent="0.25">
      <c r="A2767" s="81" t="s">
        <v>44</v>
      </c>
      <c r="B2767" s="76" t="s">
        <v>184</v>
      </c>
      <c r="C2767" s="76" t="s">
        <v>28</v>
      </c>
      <c r="D2767" s="76" t="s">
        <v>11653</v>
      </c>
      <c r="E2767" s="76" t="s">
        <v>14348</v>
      </c>
      <c r="F2767" s="76" t="s">
        <v>17264</v>
      </c>
      <c r="G2767" s="60" t="s">
        <v>25</v>
      </c>
      <c r="H2767" s="76">
        <v>2000090843</v>
      </c>
      <c r="I2767" s="58" t="s">
        <v>3869</v>
      </c>
      <c r="O2767" s="58" t="s">
        <v>26</v>
      </c>
      <c r="T2767" s="62">
        <v>2303</v>
      </c>
      <c r="V2767" s="79">
        <v>39158</v>
      </c>
      <c r="W2767" s="6" t="s">
        <v>27</v>
      </c>
    </row>
    <row r="2768" spans="1:23" x14ac:dyDescent="0.25">
      <c r="A2768" s="81" t="s">
        <v>4430</v>
      </c>
      <c r="B2768" s="76" t="s">
        <v>4431</v>
      </c>
      <c r="C2768" s="76" t="s">
        <v>28</v>
      </c>
      <c r="D2768" s="76" t="s">
        <v>11654</v>
      </c>
      <c r="E2768" s="76" t="s">
        <v>14349</v>
      </c>
      <c r="F2768" s="76" t="s">
        <v>17265</v>
      </c>
      <c r="G2768" s="60" t="s">
        <v>25</v>
      </c>
      <c r="H2768" s="76">
        <v>2000209433</v>
      </c>
      <c r="I2768" s="58" t="s">
        <v>9079</v>
      </c>
      <c r="O2768" s="58" t="s">
        <v>26</v>
      </c>
      <c r="T2768" s="62">
        <v>5295.88</v>
      </c>
      <c r="V2768" s="79">
        <v>39230</v>
      </c>
      <c r="W2768" s="6" t="s">
        <v>27</v>
      </c>
    </row>
    <row r="2769" spans="1:23" x14ac:dyDescent="0.25">
      <c r="A2769" s="81" t="s">
        <v>4430</v>
      </c>
      <c r="B2769" s="76" t="s">
        <v>4431</v>
      </c>
      <c r="C2769" s="76" t="s">
        <v>28</v>
      </c>
      <c r="D2769" s="76" t="s">
        <v>11655</v>
      </c>
      <c r="E2769" s="76" t="s">
        <v>14350</v>
      </c>
      <c r="F2769" s="76" t="s">
        <v>17266</v>
      </c>
      <c r="G2769" s="60" t="s">
        <v>25</v>
      </c>
      <c r="H2769" s="76">
        <v>2000209891</v>
      </c>
      <c r="I2769" s="58" t="s">
        <v>9079</v>
      </c>
      <c r="O2769" s="58" t="s">
        <v>26</v>
      </c>
      <c r="T2769" s="62">
        <v>7570.38</v>
      </c>
      <c r="V2769" s="79">
        <v>39337</v>
      </c>
      <c r="W2769" s="6" t="s">
        <v>27</v>
      </c>
    </row>
    <row r="2770" spans="1:23" x14ac:dyDescent="0.25">
      <c r="A2770" s="81" t="s">
        <v>4430</v>
      </c>
      <c r="B2770" s="76" t="s">
        <v>4431</v>
      </c>
      <c r="C2770" s="76" t="s">
        <v>28</v>
      </c>
      <c r="D2770" s="76" t="s">
        <v>11656</v>
      </c>
      <c r="E2770" s="76" t="s">
        <v>14351</v>
      </c>
      <c r="F2770" s="76" t="s">
        <v>17267</v>
      </c>
      <c r="G2770" s="60" t="s">
        <v>25</v>
      </c>
      <c r="H2770" s="76">
        <v>2000210415</v>
      </c>
      <c r="I2770" s="58" t="s">
        <v>9079</v>
      </c>
      <c r="O2770" s="58" t="s">
        <v>26</v>
      </c>
      <c r="T2770" s="62">
        <v>3461.07</v>
      </c>
      <c r="V2770" s="79">
        <v>39338</v>
      </c>
      <c r="W2770" s="6" t="s">
        <v>27</v>
      </c>
    </row>
    <row r="2771" spans="1:23" x14ac:dyDescent="0.25">
      <c r="A2771" s="81" t="s">
        <v>139</v>
      </c>
      <c r="B2771" s="76" t="s">
        <v>178</v>
      </c>
      <c r="C2771" s="76" t="s">
        <v>24</v>
      </c>
      <c r="D2771" s="76" t="s">
        <v>11657</v>
      </c>
      <c r="E2771" s="76" t="s">
        <v>11931</v>
      </c>
      <c r="F2771" s="76" t="s">
        <v>17268</v>
      </c>
      <c r="G2771" s="60" t="s">
        <v>25</v>
      </c>
      <c r="H2771" s="76">
        <v>2000847898</v>
      </c>
      <c r="I2771" s="58" t="s">
        <v>9079</v>
      </c>
      <c r="O2771" s="58" t="s">
        <v>26</v>
      </c>
      <c r="T2771" s="62">
        <v>646.16999999999996</v>
      </c>
      <c r="V2771" s="79">
        <v>39122</v>
      </c>
      <c r="W2771" s="6" t="s">
        <v>27</v>
      </c>
    </row>
    <row r="2772" spans="1:23" x14ac:dyDescent="0.25">
      <c r="A2772" s="81" t="s">
        <v>139</v>
      </c>
      <c r="B2772" s="76" t="s">
        <v>178</v>
      </c>
      <c r="C2772" s="76" t="s">
        <v>24</v>
      </c>
      <c r="D2772" s="76" t="s">
        <v>11658</v>
      </c>
      <c r="E2772" s="76" t="s">
        <v>14352</v>
      </c>
      <c r="F2772" s="76" t="s">
        <v>17269</v>
      </c>
      <c r="G2772" s="60" t="s">
        <v>25</v>
      </c>
      <c r="H2772" s="76">
        <v>2000857842</v>
      </c>
      <c r="I2772" s="58" t="s">
        <v>3869</v>
      </c>
      <c r="O2772" s="58" t="s">
        <v>26</v>
      </c>
      <c r="T2772" s="62">
        <v>256</v>
      </c>
      <c r="V2772" s="79">
        <v>39321</v>
      </c>
      <c r="W2772" s="6" t="s">
        <v>27</v>
      </c>
    </row>
    <row r="2773" spans="1:23" x14ac:dyDescent="0.25">
      <c r="A2773" s="81" t="s">
        <v>44</v>
      </c>
      <c r="B2773" s="76" t="s">
        <v>184</v>
      </c>
      <c r="C2773" s="76" t="s">
        <v>28</v>
      </c>
      <c r="D2773" s="76" t="s">
        <v>11659</v>
      </c>
      <c r="E2773" s="76" t="s">
        <v>14353</v>
      </c>
      <c r="F2773" s="76" t="s">
        <v>17270</v>
      </c>
      <c r="G2773" s="60" t="s">
        <v>25</v>
      </c>
      <c r="H2773" s="76">
        <v>2000084697</v>
      </c>
      <c r="I2773" s="58" t="s">
        <v>3869</v>
      </c>
      <c r="O2773" s="58" t="s">
        <v>26</v>
      </c>
      <c r="T2773" s="62">
        <v>8746</v>
      </c>
      <c r="V2773" s="79">
        <v>38670</v>
      </c>
      <c r="W2773" s="6" t="s">
        <v>27</v>
      </c>
    </row>
    <row r="2774" spans="1:23" x14ac:dyDescent="0.25">
      <c r="A2774" s="81" t="s">
        <v>44</v>
      </c>
      <c r="B2774" s="76" t="s">
        <v>184</v>
      </c>
      <c r="C2774" s="76" t="s">
        <v>28</v>
      </c>
      <c r="D2774" s="76" t="s">
        <v>11660</v>
      </c>
      <c r="E2774" s="76" t="s">
        <v>14354</v>
      </c>
      <c r="F2774" s="76" t="s">
        <v>17271</v>
      </c>
      <c r="G2774" s="60" t="s">
        <v>25</v>
      </c>
      <c r="H2774" s="76">
        <v>2000090867</v>
      </c>
      <c r="I2774" s="58" t="s">
        <v>3869</v>
      </c>
      <c r="O2774" s="58" t="s">
        <v>26</v>
      </c>
      <c r="T2774" s="62">
        <v>14403</v>
      </c>
      <c r="V2774" s="79">
        <v>39248</v>
      </c>
      <c r="W2774" s="6" t="s">
        <v>27</v>
      </c>
    </row>
    <row r="2775" spans="1:23" x14ac:dyDescent="0.25">
      <c r="A2775" s="81" t="s">
        <v>47</v>
      </c>
      <c r="B2775" s="76" t="s">
        <v>147</v>
      </c>
      <c r="C2775" s="76" t="s">
        <v>48</v>
      </c>
      <c r="D2775" s="76" t="s">
        <v>11661</v>
      </c>
      <c r="E2775" s="76" t="s">
        <v>14355</v>
      </c>
      <c r="F2775" s="76" t="s">
        <v>17272</v>
      </c>
      <c r="G2775" s="60" t="s">
        <v>25</v>
      </c>
      <c r="H2775" s="76">
        <v>2001254548</v>
      </c>
      <c r="I2775" s="58" t="s">
        <v>9079</v>
      </c>
      <c r="O2775" s="58" t="s">
        <v>26</v>
      </c>
      <c r="T2775" s="62">
        <v>0.15</v>
      </c>
      <c r="V2775" s="79">
        <v>39420</v>
      </c>
      <c r="W2775" s="6" t="s">
        <v>27</v>
      </c>
    </row>
    <row r="2776" spans="1:23" x14ac:dyDescent="0.25">
      <c r="A2776" s="81" t="s">
        <v>44</v>
      </c>
      <c r="B2776" s="76" t="s">
        <v>184</v>
      </c>
      <c r="C2776" s="76" t="s">
        <v>28</v>
      </c>
      <c r="D2776" s="76" t="s">
        <v>11662</v>
      </c>
      <c r="E2776" s="76" t="s">
        <v>14356</v>
      </c>
      <c r="F2776" s="76" t="s">
        <v>17273</v>
      </c>
      <c r="G2776" s="60" t="s">
        <v>25</v>
      </c>
      <c r="H2776" s="76">
        <v>2000090878</v>
      </c>
      <c r="I2776" s="58" t="s">
        <v>3869</v>
      </c>
      <c r="O2776" s="58" t="s">
        <v>26</v>
      </c>
      <c r="T2776" s="62">
        <v>647</v>
      </c>
      <c r="V2776" s="79">
        <v>39179</v>
      </c>
      <c r="W2776" s="6" t="s">
        <v>27</v>
      </c>
    </row>
    <row r="2777" spans="1:23" x14ac:dyDescent="0.25">
      <c r="A2777" s="81" t="s">
        <v>44</v>
      </c>
      <c r="B2777" s="76" t="s">
        <v>184</v>
      </c>
      <c r="C2777" s="76" t="s">
        <v>28</v>
      </c>
      <c r="D2777" s="76" t="s">
        <v>11663</v>
      </c>
      <c r="E2777" s="76" t="s">
        <v>14357</v>
      </c>
      <c r="F2777" s="76" t="s">
        <v>17274</v>
      </c>
      <c r="G2777" s="60" t="s">
        <v>25</v>
      </c>
      <c r="H2777" s="76">
        <v>2000091009</v>
      </c>
      <c r="I2777" s="58" t="s">
        <v>3869</v>
      </c>
      <c r="O2777" s="58" t="s">
        <v>26</v>
      </c>
      <c r="T2777" s="62">
        <v>41</v>
      </c>
      <c r="V2777" s="79">
        <v>39170</v>
      </c>
      <c r="W2777" s="6" t="s">
        <v>27</v>
      </c>
    </row>
    <row r="2778" spans="1:23" x14ac:dyDescent="0.25">
      <c r="A2778" s="81" t="s">
        <v>44</v>
      </c>
      <c r="B2778" s="76" t="s">
        <v>184</v>
      </c>
      <c r="C2778" s="76" t="s">
        <v>28</v>
      </c>
      <c r="D2778" s="76" t="s">
        <v>11664</v>
      </c>
      <c r="E2778" s="76" t="s">
        <v>14358</v>
      </c>
      <c r="F2778" s="76" t="s">
        <v>17275</v>
      </c>
      <c r="G2778" s="60" t="s">
        <v>25</v>
      </c>
      <c r="H2778" s="76">
        <v>2000091025</v>
      </c>
      <c r="I2778" s="58" t="s">
        <v>3869</v>
      </c>
      <c r="O2778" s="58" t="s">
        <v>26</v>
      </c>
      <c r="T2778" s="62">
        <v>793</v>
      </c>
      <c r="V2778" s="79">
        <v>39093</v>
      </c>
      <c r="W2778" s="6" t="s">
        <v>27</v>
      </c>
    </row>
    <row r="2779" spans="1:23" x14ac:dyDescent="0.25">
      <c r="A2779" s="81" t="s">
        <v>44</v>
      </c>
      <c r="B2779" s="76" t="s">
        <v>184</v>
      </c>
      <c r="C2779" s="76" t="s">
        <v>28</v>
      </c>
      <c r="D2779" s="76" t="s">
        <v>11665</v>
      </c>
      <c r="E2779" s="76" t="s">
        <v>14359</v>
      </c>
      <c r="F2779" s="76" t="s">
        <v>17276</v>
      </c>
      <c r="G2779" s="60" t="s">
        <v>25</v>
      </c>
      <c r="H2779" s="76">
        <v>2000091076</v>
      </c>
      <c r="I2779" s="58" t="s">
        <v>3869</v>
      </c>
      <c r="O2779" s="58" t="s">
        <v>26</v>
      </c>
      <c r="T2779" s="62">
        <v>378</v>
      </c>
      <c r="V2779" s="79">
        <v>39177</v>
      </c>
      <c r="W2779" s="6" t="s">
        <v>27</v>
      </c>
    </row>
    <row r="2780" spans="1:23" x14ac:dyDescent="0.25">
      <c r="A2780" s="81" t="s">
        <v>44</v>
      </c>
      <c r="B2780" s="76" t="s">
        <v>184</v>
      </c>
      <c r="C2780" s="76" t="s">
        <v>28</v>
      </c>
      <c r="D2780" s="76" t="s">
        <v>11666</v>
      </c>
      <c r="E2780" s="76" t="s">
        <v>14360</v>
      </c>
      <c r="F2780" s="76" t="s">
        <v>17277</v>
      </c>
      <c r="G2780" s="60" t="s">
        <v>25</v>
      </c>
      <c r="H2780" s="76">
        <v>2000091227</v>
      </c>
      <c r="I2780" s="58" t="s">
        <v>3869</v>
      </c>
      <c r="O2780" s="58" t="s">
        <v>26</v>
      </c>
      <c r="T2780" s="62">
        <v>25660</v>
      </c>
      <c r="V2780" s="79">
        <v>39150</v>
      </c>
      <c r="W2780" s="6" t="s">
        <v>27</v>
      </c>
    </row>
    <row r="2781" spans="1:23" x14ac:dyDescent="0.25">
      <c r="A2781" s="81" t="s">
        <v>44</v>
      </c>
      <c r="B2781" s="76" t="s">
        <v>184</v>
      </c>
      <c r="C2781" s="76" t="s">
        <v>28</v>
      </c>
      <c r="D2781" s="76" t="s">
        <v>11667</v>
      </c>
      <c r="E2781" s="76" t="s">
        <v>1452</v>
      </c>
      <c r="F2781" s="76" t="s">
        <v>17278</v>
      </c>
      <c r="G2781" s="60" t="s">
        <v>25</v>
      </c>
      <c r="H2781" s="76">
        <v>2000091278</v>
      </c>
      <c r="I2781" s="58" t="s">
        <v>3869</v>
      </c>
      <c r="O2781" s="58" t="s">
        <v>26</v>
      </c>
      <c r="T2781" s="62">
        <v>6013</v>
      </c>
      <c r="V2781" s="79">
        <v>39141</v>
      </c>
      <c r="W2781" s="6" t="s">
        <v>27</v>
      </c>
    </row>
    <row r="2782" spans="1:23" x14ac:dyDescent="0.25">
      <c r="A2782" s="81" t="s">
        <v>44</v>
      </c>
      <c r="B2782" s="76" t="s">
        <v>184</v>
      </c>
      <c r="C2782" s="76" t="s">
        <v>28</v>
      </c>
      <c r="D2782" s="76" t="s">
        <v>11668</v>
      </c>
      <c r="E2782" s="76" t="s">
        <v>12516</v>
      </c>
      <c r="F2782" s="76" t="s">
        <v>17279</v>
      </c>
      <c r="G2782" s="60" t="s">
        <v>25</v>
      </c>
      <c r="H2782" s="76">
        <v>2000091343</v>
      </c>
      <c r="I2782" s="58" t="s">
        <v>3869</v>
      </c>
      <c r="O2782" s="58" t="s">
        <v>26</v>
      </c>
      <c r="T2782" s="62">
        <v>183</v>
      </c>
      <c r="V2782" s="79">
        <v>39251</v>
      </c>
      <c r="W2782" s="6" t="s">
        <v>27</v>
      </c>
    </row>
    <row r="2783" spans="1:23" x14ac:dyDescent="0.25">
      <c r="A2783" s="81" t="s">
        <v>44</v>
      </c>
      <c r="B2783" s="76" t="s">
        <v>184</v>
      </c>
      <c r="C2783" s="76" t="s">
        <v>28</v>
      </c>
      <c r="D2783" s="76" t="s">
        <v>11669</v>
      </c>
      <c r="E2783" s="76" t="s">
        <v>14361</v>
      </c>
      <c r="F2783" s="76" t="s">
        <v>17280</v>
      </c>
      <c r="G2783" s="60" t="s">
        <v>25</v>
      </c>
      <c r="H2783" s="76">
        <v>2000091467</v>
      </c>
      <c r="I2783" s="58" t="s">
        <v>3869</v>
      </c>
      <c r="O2783" s="58" t="s">
        <v>26</v>
      </c>
      <c r="T2783" s="62">
        <v>1177</v>
      </c>
      <c r="V2783" s="79">
        <v>39154</v>
      </c>
      <c r="W2783" s="6" t="s">
        <v>27</v>
      </c>
    </row>
    <row r="2784" spans="1:23" x14ac:dyDescent="0.25">
      <c r="A2784" s="81" t="s">
        <v>44</v>
      </c>
      <c r="B2784" s="76" t="s">
        <v>184</v>
      </c>
      <c r="C2784" s="76" t="s">
        <v>28</v>
      </c>
      <c r="D2784" s="76" t="s">
        <v>11670</v>
      </c>
      <c r="E2784" s="76" t="s">
        <v>14362</v>
      </c>
      <c r="F2784" s="76" t="s">
        <v>17281</v>
      </c>
      <c r="G2784" s="60" t="s">
        <v>25</v>
      </c>
      <c r="H2784" s="76">
        <v>2000091548</v>
      </c>
      <c r="I2784" s="58" t="s">
        <v>3869</v>
      </c>
      <c r="O2784" s="58" t="s">
        <v>26</v>
      </c>
      <c r="T2784" s="62">
        <v>116</v>
      </c>
      <c r="V2784" s="79">
        <v>39158</v>
      </c>
      <c r="W2784" s="6" t="s">
        <v>27</v>
      </c>
    </row>
    <row r="2785" spans="1:23" x14ac:dyDescent="0.25">
      <c r="A2785" s="81" t="s">
        <v>44</v>
      </c>
      <c r="B2785" s="76" t="s">
        <v>184</v>
      </c>
      <c r="C2785" s="76" t="s">
        <v>28</v>
      </c>
      <c r="D2785" s="76" t="s">
        <v>11671</v>
      </c>
      <c r="E2785" s="76" t="s">
        <v>14363</v>
      </c>
      <c r="F2785" s="76" t="s">
        <v>17282</v>
      </c>
      <c r="G2785" s="60" t="s">
        <v>25</v>
      </c>
      <c r="H2785" s="76">
        <v>2000091645</v>
      </c>
      <c r="I2785" s="58" t="s">
        <v>3869</v>
      </c>
      <c r="O2785" s="58" t="s">
        <v>26</v>
      </c>
      <c r="T2785" s="62">
        <v>401</v>
      </c>
      <c r="V2785" s="79">
        <v>39182</v>
      </c>
      <c r="W2785" s="6" t="s">
        <v>27</v>
      </c>
    </row>
    <row r="2786" spans="1:23" x14ac:dyDescent="0.25">
      <c r="A2786" s="81" t="s">
        <v>44</v>
      </c>
      <c r="B2786" s="76" t="s">
        <v>184</v>
      </c>
      <c r="C2786" s="76" t="s">
        <v>28</v>
      </c>
      <c r="D2786" s="76" t="s">
        <v>11672</v>
      </c>
      <c r="E2786" s="76" t="s">
        <v>12923</v>
      </c>
      <c r="F2786" s="76" t="s">
        <v>17283</v>
      </c>
      <c r="G2786" s="60" t="s">
        <v>25</v>
      </c>
      <c r="H2786" s="76">
        <v>2000091758</v>
      </c>
      <c r="I2786" s="58" t="s">
        <v>3869</v>
      </c>
      <c r="O2786" s="58" t="s">
        <v>26</v>
      </c>
      <c r="T2786" s="62">
        <v>5264</v>
      </c>
      <c r="V2786" s="79">
        <v>39182</v>
      </c>
      <c r="W2786" s="6" t="s">
        <v>27</v>
      </c>
    </row>
    <row r="2787" spans="1:23" x14ac:dyDescent="0.25">
      <c r="A2787" s="81" t="s">
        <v>44</v>
      </c>
      <c r="B2787" s="76" t="s">
        <v>184</v>
      </c>
      <c r="C2787" s="76" t="s">
        <v>28</v>
      </c>
      <c r="D2787" s="76" t="s">
        <v>11673</v>
      </c>
      <c r="E2787" s="76" t="s">
        <v>14238</v>
      </c>
      <c r="F2787" s="76" t="s">
        <v>17284</v>
      </c>
      <c r="G2787" s="60" t="s">
        <v>25</v>
      </c>
      <c r="H2787" s="76">
        <v>2000091847</v>
      </c>
      <c r="I2787" s="58" t="s">
        <v>3869</v>
      </c>
      <c r="O2787" s="58" t="s">
        <v>26</v>
      </c>
      <c r="T2787" s="62">
        <v>10</v>
      </c>
      <c r="V2787" s="79">
        <v>39147</v>
      </c>
      <c r="W2787" s="6" t="s">
        <v>27</v>
      </c>
    </row>
    <row r="2788" spans="1:23" x14ac:dyDescent="0.25">
      <c r="A2788" s="81" t="s">
        <v>44</v>
      </c>
      <c r="B2788" s="76" t="s">
        <v>184</v>
      </c>
      <c r="C2788" s="76" t="s">
        <v>28</v>
      </c>
      <c r="D2788" s="76" t="s">
        <v>11674</v>
      </c>
      <c r="E2788" s="76" t="s">
        <v>81</v>
      </c>
      <c r="F2788" s="76" t="s">
        <v>17285</v>
      </c>
      <c r="G2788" s="60" t="s">
        <v>25</v>
      </c>
      <c r="H2788" s="76">
        <v>2000092048</v>
      </c>
      <c r="I2788" s="58" t="s">
        <v>3869</v>
      </c>
      <c r="O2788" s="58" t="s">
        <v>26</v>
      </c>
      <c r="T2788" s="62">
        <v>513</v>
      </c>
      <c r="V2788" s="79">
        <v>39158</v>
      </c>
      <c r="W2788" s="6" t="s">
        <v>27</v>
      </c>
    </row>
    <row r="2789" spans="1:23" x14ac:dyDescent="0.25">
      <c r="A2789" s="81" t="s">
        <v>44</v>
      </c>
      <c r="B2789" s="76" t="s">
        <v>184</v>
      </c>
      <c r="C2789" s="76" t="s">
        <v>28</v>
      </c>
      <c r="D2789" s="76" t="s">
        <v>11675</v>
      </c>
      <c r="E2789" s="76" t="s">
        <v>14364</v>
      </c>
      <c r="F2789" s="76" t="s">
        <v>17286</v>
      </c>
      <c r="G2789" s="60" t="s">
        <v>25</v>
      </c>
      <c r="H2789" s="76">
        <v>2000092439</v>
      </c>
      <c r="I2789" s="58" t="s">
        <v>3869</v>
      </c>
      <c r="O2789" s="58" t="s">
        <v>26</v>
      </c>
      <c r="T2789" s="62">
        <v>602</v>
      </c>
      <c r="V2789" s="79">
        <v>39077</v>
      </c>
      <c r="W2789" s="6" t="s">
        <v>27</v>
      </c>
    </row>
    <row r="2790" spans="1:23" x14ac:dyDescent="0.25">
      <c r="A2790" s="81" t="s">
        <v>44</v>
      </c>
      <c r="B2790" s="76" t="s">
        <v>184</v>
      </c>
      <c r="C2790" s="76" t="s">
        <v>28</v>
      </c>
      <c r="D2790" s="76" t="s">
        <v>11676</v>
      </c>
      <c r="E2790" s="76" t="s">
        <v>14365</v>
      </c>
      <c r="F2790" s="76" t="s">
        <v>17287</v>
      </c>
      <c r="G2790" s="60" t="s">
        <v>25</v>
      </c>
      <c r="H2790" s="76">
        <v>2000092617</v>
      </c>
      <c r="I2790" s="58" t="s">
        <v>3869</v>
      </c>
      <c r="O2790" s="58" t="s">
        <v>26</v>
      </c>
      <c r="T2790" s="62">
        <v>422</v>
      </c>
      <c r="V2790" s="79">
        <v>39162</v>
      </c>
      <c r="W2790" s="6" t="s">
        <v>27</v>
      </c>
    </row>
    <row r="2791" spans="1:23" x14ac:dyDescent="0.25">
      <c r="A2791" s="81" t="s">
        <v>44</v>
      </c>
      <c r="B2791" s="76" t="s">
        <v>184</v>
      </c>
      <c r="C2791" s="76" t="s">
        <v>28</v>
      </c>
      <c r="D2791" s="76" t="s">
        <v>11677</v>
      </c>
      <c r="E2791" s="76" t="s">
        <v>14366</v>
      </c>
      <c r="F2791" s="76" t="s">
        <v>17288</v>
      </c>
      <c r="G2791" s="60" t="s">
        <v>25</v>
      </c>
      <c r="H2791" s="76">
        <v>2000092625</v>
      </c>
      <c r="I2791" s="58" t="s">
        <v>3869</v>
      </c>
      <c r="O2791" s="58" t="s">
        <v>26</v>
      </c>
      <c r="T2791" s="62">
        <v>2248</v>
      </c>
      <c r="V2791" s="79">
        <v>39403</v>
      </c>
      <c r="W2791" s="6" t="s">
        <v>27</v>
      </c>
    </row>
    <row r="2792" spans="1:23" x14ac:dyDescent="0.25">
      <c r="A2792" s="81" t="s">
        <v>44</v>
      </c>
      <c r="B2792" s="76" t="s">
        <v>184</v>
      </c>
      <c r="C2792" s="76" t="s">
        <v>28</v>
      </c>
      <c r="D2792" s="76" t="s">
        <v>11678</v>
      </c>
      <c r="E2792" s="76" t="s">
        <v>6595</v>
      </c>
      <c r="F2792" s="76" t="s">
        <v>17289</v>
      </c>
      <c r="G2792" s="60" t="s">
        <v>25</v>
      </c>
      <c r="H2792" s="76">
        <v>2000092803</v>
      </c>
      <c r="I2792" s="58" t="s">
        <v>3869</v>
      </c>
      <c r="O2792" s="58" t="s">
        <v>26</v>
      </c>
      <c r="T2792" s="62">
        <v>562</v>
      </c>
      <c r="V2792" s="79">
        <v>39177</v>
      </c>
      <c r="W2792" s="6" t="s">
        <v>27</v>
      </c>
    </row>
    <row r="2793" spans="1:23" x14ac:dyDescent="0.25">
      <c r="A2793" s="81" t="s">
        <v>44</v>
      </c>
      <c r="B2793" s="76" t="s">
        <v>184</v>
      </c>
      <c r="C2793" s="76" t="s">
        <v>28</v>
      </c>
      <c r="D2793" s="76" t="s">
        <v>11679</v>
      </c>
      <c r="E2793" s="76" t="s">
        <v>14367</v>
      </c>
      <c r="F2793" s="76" t="s">
        <v>17290</v>
      </c>
      <c r="G2793" s="60" t="s">
        <v>25</v>
      </c>
      <c r="H2793" s="76">
        <v>2000092935</v>
      </c>
      <c r="I2793" s="58" t="s">
        <v>3869</v>
      </c>
      <c r="O2793" s="58" t="s">
        <v>26</v>
      </c>
      <c r="T2793" s="62">
        <v>8114</v>
      </c>
      <c r="V2793" s="79">
        <v>39158</v>
      </c>
      <c r="W2793" s="6" t="s">
        <v>27</v>
      </c>
    </row>
    <row r="2794" spans="1:23" x14ac:dyDescent="0.25">
      <c r="A2794" s="81" t="s">
        <v>44</v>
      </c>
      <c r="B2794" s="76" t="s">
        <v>184</v>
      </c>
      <c r="C2794" s="76" t="s">
        <v>28</v>
      </c>
      <c r="D2794" s="76" t="s">
        <v>11680</v>
      </c>
      <c r="E2794" s="76" t="s">
        <v>14368</v>
      </c>
      <c r="F2794" s="76" t="s">
        <v>17291</v>
      </c>
      <c r="G2794" s="60" t="s">
        <v>25</v>
      </c>
      <c r="H2794" s="76">
        <v>2000092943</v>
      </c>
      <c r="I2794" s="58" t="s">
        <v>3869</v>
      </c>
      <c r="O2794" s="58" t="s">
        <v>26</v>
      </c>
      <c r="T2794" s="62">
        <v>4767</v>
      </c>
      <c r="V2794" s="79">
        <v>39150</v>
      </c>
      <c r="W2794" s="6" t="s">
        <v>27</v>
      </c>
    </row>
    <row r="2795" spans="1:23" x14ac:dyDescent="0.25">
      <c r="A2795" s="81" t="s">
        <v>44</v>
      </c>
      <c r="B2795" s="76" t="s">
        <v>184</v>
      </c>
      <c r="C2795" s="76" t="s">
        <v>28</v>
      </c>
      <c r="D2795" s="76" t="s">
        <v>11681</v>
      </c>
      <c r="E2795" s="76" t="s">
        <v>14369</v>
      </c>
      <c r="F2795" s="76" t="s">
        <v>17292</v>
      </c>
      <c r="G2795" s="60" t="s">
        <v>25</v>
      </c>
      <c r="H2795" s="76">
        <v>2000092951</v>
      </c>
      <c r="I2795" s="58" t="s">
        <v>3869</v>
      </c>
      <c r="O2795" s="58" t="s">
        <v>26</v>
      </c>
      <c r="T2795" s="62">
        <v>792</v>
      </c>
      <c r="V2795" s="79">
        <v>38953</v>
      </c>
      <c r="W2795" s="6" t="s">
        <v>27</v>
      </c>
    </row>
    <row r="2796" spans="1:23" x14ac:dyDescent="0.25">
      <c r="A2796" s="81" t="s">
        <v>44</v>
      </c>
      <c r="B2796" s="76" t="s">
        <v>184</v>
      </c>
      <c r="C2796" s="76" t="s">
        <v>28</v>
      </c>
      <c r="D2796" s="76" t="s">
        <v>11682</v>
      </c>
      <c r="E2796" s="76" t="s">
        <v>1674</v>
      </c>
      <c r="F2796" s="76" t="s">
        <v>17293</v>
      </c>
      <c r="G2796" s="60" t="s">
        <v>25</v>
      </c>
      <c r="H2796" s="76">
        <v>2000092978</v>
      </c>
      <c r="I2796" s="58" t="s">
        <v>3869</v>
      </c>
      <c r="O2796" s="58" t="s">
        <v>26</v>
      </c>
      <c r="T2796" s="62">
        <v>824</v>
      </c>
      <c r="V2796" s="79">
        <v>39035</v>
      </c>
      <c r="W2796" s="6" t="s">
        <v>27</v>
      </c>
    </row>
    <row r="2797" spans="1:23" x14ac:dyDescent="0.25">
      <c r="A2797" s="81" t="s">
        <v>44</v>
      </c>
      <c r="B2797" s="76" t="s">
        <v>184</v>
      </c>
      <c r="C2797" s="76" t="s">
        <v>28</v>
      </c>
      <c r="D2797" s="76" t="s">
        <v>11683</v>
      </c>
      <c r="E2797" s="76" t="s">
        <v>14370</v>
      </c>
      <c r="F2797" s="76" t="s">
        <v>17294</v>
      </c>
      <c r="G2797" s="60" t="s">
        <v>25</v>
      </c>
      <c r="H2797" s="76">
        <v>2000093017</v>
      </c>
      <c r="I2797" s="58" t="s">
        <v>3869</v>
      </c>
      <c r="O2797" s="58" t="s">
        <v>26</v>
      </c>
      <c r="T2797" s="62">
        <v>3186</v>
      </c>
      <c r="V2797" s="79">
        <v>39167</v>
      </c>
      <c r="W2797" s="6" t="s">
        <v>27</v>
      </c>
    </row>
    <row r="2798" spans="1:23" x14ac:dyDescent="0.25">
      <c r="A2798" s="81" t="s">
        <v>44</v>
      </c>
      <c r="B2798" s="76" t="s">
        <v>184</v>
      </c>
      <c r="C2798" s="76" t="s">
        <v>28</v>
      </c>
      <c r="D2798" s="76" t="s">
        <v>11684</v>
      </c>
      <c r="E2798" s="76" t="s">
        <v>14371</v>
      </c>
      <c r="F2798" s="76" t="s">
        <v>17295</v>
      </c>
      <c r="G2798" s="60" t="s">
        <v>25</v>
      </c>
      <c r="H2798" s="76">
        <v>2000093028</v>
      </c>
      <c r="I2798" s="58" t="s">
        <v>3869</v>
      </c>
      <c r="O2798" s="58" t="s">
        <v>26</v>
      </c>
      <c r="T2798" s="62">
        <v>7232</v>
      </c>
      <c r="V2798" s="79">
        <v>39185</v>
      </c>
      <c r="W2798" s="6" t="s">
        <v>27</v>
      </c>
    </row>
    <row r="2799" spans="1:23" x14ac:dyDescent="0.25">
      <c r="A2799" s="81" t="s">
        <v>44</v>
      </c>
      <c r="B2799" s="76" t="s">
        <v>184</v>
      </c>
      <c r="C2799" s="76" t="s">
        <v>28</v>
      </c>
      <c r="D2799" s="76" t="s">
        <v>11685</v>
      </c>
      <c r="E2799" s="76" t="s">
        <v>14372</v>
      </c>
      <c r="F2799" s="76" t="s">
        <v>17296</v>
      </c>
      <c r="G2799" s="60" t="s">
        <v>25</v>
      </c>
      <c r="H2799" s="76">
        <v>2000093036</v>
      </c>
      <c r="I2799" s="58" t="s">
        <v>3869</v>
      </c>
      <c r="O2799" s="58" t="s">
        <v>26</v>
      </c>
      <c r="T2799" s="62">
        <v>1028</v>
      </c>
      <c r="V2799" s="79">
        <v>39162</v>
      </c>
      <c r="W2799" s="6" t="s">
        <v>27</v>
      </c>
    </row>
    <row r="2800" spans="1:23" x14ac:dyDescent="0.25">
      <c r="A2800" s="81" t="s">
        <v>44</v>
      </c>
      <c r="B2800" s="76" t="s">
        <v>184</v>
      </c>
      <c r="C2800" s="76" t="s">
        <v>28</v>
      </c>
      <c r="D2800" s="76" t="s">
        <v>11686</v>
      </c>
      <c r="E2800" s="76" t="s">
        <v>12925</v>
      </c>
      <c r="F2800" s="76" t="s">
        <v>17297</v>
      </c>
      <c r="G2800" s="60" t="s">
        <v>25</v>
      </c>
      <c r="H2800" s="76">
        <v>2000093044</v>
      </c>
      <c r="I2800" s="58" t="s">
        <v>3869</v>
      </c>
      <c r="O2800" s="58" t="s">
        <v>26</v>
      </c>
      <c r="T2800" s="62">
        <v>428</v>
      </c>
      <c r="V2800" s="79">
        <v>39162</v>
      </c>
      <c r="W2800" s="6" t="s">
        <v>27</v>
      </c>
    </row>
    <row r="2801" spans="1:23" x14ac:dyDescent="0.25">
      <c r="A2801" s="81" t="s">
        <v>44</v>
      </c>
      <c r="B2801" s="76" t="s">
        <v>184</v>
      </c>
      <c r="C2801" s="76" t="s">
        <v>28</v>
      </c>
      <c r="D2801" s="76" t="s">
        <v>11687</v>
      </c>
      <c r="E2801" s="76" t="s">
        <v>14373</v>
      </c>
      <c r="F2801" s="76" t="s">
        <v>17298</v>
      </c>
      <c r="G2801" s="60" t="s">
        <v>25</v>
      </c>
      <c r="H2801" s="76">
        <v>2000093141</v>
      </c>
      <c r="I2801" s="58" t="s">
        <v>3869</v>
      </c>
      <c r="O2801" s="58" t="s">
        <v>26</v>
      </c>
      <c r="T2801" s="62">
        <v>2202</v>
      </c>
      <c r="V2801" s="79">
        <v>39174</v>
      </c>
      <c r="W2801" s="6" t="s">
        <v>27</v>
      </c>
    </row>
    <row r="2802" spans="1:23" x14ac:dyDescent="0.25">
      <c r="A2802" s="81" t="s">
        <v>44</v>
      </c>
      <c r="B2802" s="76" t="s">
        <v>184</v>
      </c>
      <c r="C2802" s="76" t="s">
        <v>28</v>
      </c>
      <c r="D2802" s="76" t="s">
        <v>11688</v>
      </c>
      <c r="E2802" s="76" t="s">
        <v>14374</v>
      </c>
      <c r="F2802" s="76" t="s">
        <v>17299</v>
      </c>
      <c r="G2802" s="60" t="s">
        <v>25</v>
      </c>
      <c r="H2802" s="76">
        <v>2000093249</v>
      </c>
      <c r="I2802" s="58" t="s">
        <v>3869</v>
      </c>
      <c r="O2802" s="58" t="s">
        <v>26</v>
      </c>
      <c r="T2802" s="62">
        <v>31</v>
      </c>
      <c r="V2802" s="79">
        <v>39246</v>
      </c>
      <c r="W2802" s="6" t="s">
        <v>27</v>
      </c>
    </row>
    <row r="2803" spans="1:23" x14ac:dyDescent="0.25">
      <c r="A2803" s="81" t="s">
        <v>44</v>
      </c>
      <c r="B2803" s="76" t="s">
        <v>184</v>
      </c>
      <c r="C2803" s="76" t="s">
        <v>28</v>
      </c>
      <c r="D2803" s="76" t="s">
        <v>11689</v>
      </c>
      <c r="E2803" s="76" t="s">
        <v>14375</v>
      </c>
      <c r="F2803" s="76" t="s">
        <v>17300</v>
      </c>
      <c r="G2803" s="60" t="s">
        <v>25</v>
      </c>
      <c r="H2803" s="76">
        <v>2000095543</v>
      </c>
      <c r="I2803" s="58" t="s">
        <v>3869</v>
      </c>
      <c r="O2803" s="58" t="s">
        <v>26</v>
      </c>
      <c r="T2803" s="62">
        <v>76444</v>
      </c>
      <c r="V2803" s="79">
        <v>39410</v>
      </c>
      <c r="W2803" s="6" t="s">
        <v>27</v>
      </c>
    </row>
    <row r="2804" spans="1:23" x14ac:dyDescent="0.25">
      <c r="A2804" s="81" t="s">
        <v>44</v>
      </c>
      <c r="B2804" s="76" t="s">
        <v>184</v>
      </c>
      <c r="C2804" s="76" t="s">
        <v>28</v>
      </c>
      <c r="D2804" s="76" t="s">
        <v>11690</v>
      </c>
      <c r="E2804" s="76" t="s">
        <v>14376</v>
      </c>
      <c r="F2804" s="76" t="s">
        <v>17301</v>
      </c>
      <c r="G2804" s="60" t="s">
        <v>25</v>
      </c>
      <c r="H2804" s="76">
        <v>2000095567</v>
      </c>
      <c r="I2804" s="58" t="s">
        <v>3869</v>
      </c>
      <c r="O2804" s="58" t="s">
        <v>26</v>
      </c>
      <c r="T2804" s="62">
        <v>568</v>
      </c>
      <c r="V2804" s="79">
        <v>39175</v>
      </c>
      <c r="W2804" s="6" t="s">
        <v>27</v>
      </c>
    </row>
    <row r="2805" spans="1:23" x14ac:dyDescent="0.25">
      <c r="A2805" s="81" t="s">
        <v>44</v>
      </c>
      <c r="B2805" s="76" t="s">
        <v>184</v>
      </c>
      <c r="C2805" s="76" t="s">
        <v>28</v>
      </c>
      <c r="D2805" s="76" t="s">
        <v>11691</v>
      </c>
      <c r="E2805" s="76" t="s">
        <v>14377</v>
      </c>
      <c r="F2805" s="76" t="s">
        <v>17302</v>
      </c>
      <c r="G2805" s="60" t="s">
        <v>25</v>
      </c>
      <c r="H2805" s="76">
        <v>2000095837</v>
      </c>
      <c r="I2805" s="58" t="s">
        <v>3869</v>
      </c>
      <c r="O2805" s="58" t="s">
        <v>26</v>
      </c>
      <c r="T2805" s="62">
        <v>21</v>
      </c>
      <c r="V2805" s="79">
        <v>39156</v>
      </c>
      <c r="W2805" s="6" t="s">
        <v>27</v>
      </c>
    </row>
    <row r="2806" spans="1:23" x14ac:dyDescent="0.25">
      <c r="A2806" s="81" t="s">
        <v>44</v>
      </c>
      <c r="B2806" s="76" t="s">
        <v>184</v>
      </c>
      <c r="C2806" s="76" t="s">
        <v>28</v>
      </c>
      <c r="D2806" s="76" t="s">
        <v>11692</v>
      </c>
      <c r="E2806" s="76" t="s">
        <v>14378</v>
      </c>
      <c r="F2806" s="76" t="s">
        <v>17303</v>
      </c>
      <c r="G2806" s="60" t="s">
        <v>25</v>
      </c>
      <c r="H2806" s="76">
        <v>2000095958</v>
      </c>
      <c r="I2806" s="58" t="s">
        <v>3869</v>
      </c>
      <c r="O2806" s="58" t="s">
        <v>26</v>
      </c>
      <c r="T2806" s="62">
        <v>3</v>
      </c>
      <c r="V2806" s="79">
        <v>39172</v>
      </c>
      <c r="W2806" s="6" t="s">
        <v>27</v>
      </c>
    </row>
    <row r="2807" spans="1:23" x14ac:dyDescent="0.25">
      <c r="A2807" s="81" t="s">
        <v>44</v>
      </c>
      <c r="B2807" s="76" t="s">
        <v>184</v>
      </c>
      <c r="C2807" s="76" t="s">
        <v>28</v>
      </c>
      <c r="D2807" s="76" t="s">
        <v>11693</v>
      </c>
      <c r="E2807" s="76" t="s">
        <v>14379</v>
      </c>
      <c r="F2807" s="76" t="s">
        <v>17304</v>
      </c>
      <c r="G2807" s="60" t="s">
        <v>25</v>
      </c>
      <c r="H2807" s="76">
        <v>2000096124</v>
      </c>
      <c r="I2807" s="58" t="s">
        <v>3869</v>
      </c>
      <c r="O2807" s="58" t="s">
        <v>26</v>
      </c>
      <c r="T2807" s="62">
        <v>692</v>
      </c>
      <c r="V2807" s="79">
        <v>39067</v>
      </c>
      <c r="W2807" s="6" t="s">
        <v>27</v>
      </c>
    </row>
    <row r="2808" spans="1:23" x14ac:dyDescent="0.25">
      <c r="A2808" s="81" t="s">
        <v>44</v>
      </c>
      <c r="B2808" s="76" t="s">
        <v>184</v>
      </c>
      <c r="C2808" s="76" t="s">
        <v>28</v>
      </c>
      <c r="D2808" s="76" t="s">
        <v>11694</v>
      </c>
      <c r="E2808" s="76" t="s">
        <v>14380</v>
      </c>
      <c r="F2808" s="76" t="s">
        <v>17305</v>
      </c>
      <c r="G2808" s="60" t="s">
        <v>25</v>
      </c>
      <c r="H2808" s="76">
        <v>2000096458</v>
      </c>
      <c r="I2808" s="58" t="s">
        <v>3869</v>
      </c>
      <c r="O2808" s="58" t="s">
        <v>26</v>
      </c>
      <c r="T2808" s="62">
        <v>1816</v>
      </c>
      <c r="V2808" s="79">
        <v>39246</v>
      </c>
      <c r="W2808" s="6" t="s">
        <v>27</v>
      </c>
    </row>
    <row r="2809" spans="1:23" x14ac:dyDescent="0.25">
      <c r="A2809" s="81" t="s">
        <v>44</v>
      </c>
      <c r="B2809" s="76" t="s">
        <v>184</v>
      </c>
      <c r="C2809" s="76" t="s">
        <v>28</v>
      </c>
      <c r="D2809" s="76" t="s">
        <v>11695</v>
      </c>
      <c r="E2809" s="76" t="s">
        <v>14381</v>
      </c>
      <c r="F2809" s="76" t="s">
        <v>17306</v>
      </c>
      <c r="G2809" s="60" t="s">
        <v>25</v>
      </c>
      <c r="H2809" s="76">
        <v>2000096523</v>
      </c>
      <c r="I2809" s="58" t="s">
        <v>3869</v>
      </c>
      <c r="O2809" s="58" t="s">
        <v>26</v>
      </c>
      <c r="T2809" s="62">
        <v>4335</v>
      </c>
      <c r="V2809" s="79">
        <v>39167</v>
      </c>
      <c r="W2809" s="6" t="s">
        <v>27</v>
      </c>
    </row>
    <row r="2810" spans="1:23" x14ac:dyDescent="0.25">
      <c r="A2810" s="81" t="s">
        <v>44</v>
      </c>
      <c r="B2810" s="76" t="s">
        <v>184</v>
      </c>
      <c r="C2810" s="76" t="s">
        <v>28</v>
      </c>
      <c r="D2810" s="76" t="s">
        <v>11696</v>
      </c>
      <c r="E2810" s="76" t="s">
        <v>1414</v>
      </c>
      <c r="F2810" s="76" t="s">
        <v>17307</v>
      </c>
      <c r="G2810" s="60" t="s">
        <v>25</v>
      </c>
      <c r="H2810" s="76">
        <v>2000096574</v>
      </c>
      <c r="I2810" s="58" t="s">
        <v>3869</v>
      </c>
      <c r="O2810" s="58" t="s">
        <v>26</v>
      </c>
      <c r="T2810" s="62">
        <v>2263</v>
      </c>
      <c r="V2810" s="79">
        <v>39142</v>
      </c>
      <c r="W2810" s="6" t="s">
        <v>27</v>
      </c>
    </row>
    <row r="2811" spans="1:23" x14ac:dyDescent="0.25">
      <c r="A2811" s="81" t="s">
        <v>44</v>
      </c>
      <c r="B2811" s="76" t="s">
        <v>184</v>
      </c>
      <c r="C2811" s="76" t="s">
        <v>28</v>
      </c>
      <c r="D2811" s="76" t="s">
        <v>11697</v>
      </c>
      <c r="E2811" s="76" t="s">
        <v>6583</v>
      </c>
      <c r="F2811" s="76" t="s">
        <v>17308</v>
      </c>
      <c r="G2811" s="60" t="s">
        <v>25</v>
      </c>
      <c r="H2811" s="76">
        <v>2000096598</v>
      </c>
      <c r="I2811" s="58" t="s">
        <v>3869</v>
      </c>
      <c r="O2811" s="58" t="s">
        <v>26</v>
      </c>
      <c r="T2811" s="62">
        <v>6983</v>
      </c>
      <c r="V2811" s="79">
        <v>39142</v>
      </c>
      <c r="W2811" s="6" t="s">
        <v>27</v>
      </c>
    </row>
    <row r="2812" spans="1:23" x14ac:dyDescent="0.25">
      <c r="A2812" s="81" t="s">
        <v>44</v>
      </c>
      <c r="B2812" s="76" t="s">
        <v>184</v>
      </c>
      <c r="C2812" s="76" t="s">
        <v>28</v>
      </c>
      <c r="D2812" s="76" t="s">
        <v>11698</v>
      </c>
      <c r="E2812" s="76" t="s">
        <v>14382</v>
      </c>
      <c r="F2812" s="76" t="s">
        <v>17309</v>
      </c>
      <c r="G2812" s="60" t="s">
        <v>25</v>
      </c>
      <c r="H2812" s="76">
        <v>2000096671</v>
      </c>
      <c r="I2812" s="58" t="s">
        <v>3869</v>
      </c>
      <c r="O2812" s="58" t="s">
        <v>26</v>
      </c>
      <c r="T2812" s="62">
        <v>2422</v>
      </c>
      <c r="V2812" s="79">
        <v>38909</v>
      </c>
      <c r="W2812" s="6" t="s">
        <v>27</v>
      </c>
    </row>
    <row r="2813" spans="1:23" x14ac:dyDescent="0.25">
      <c r="A2813" s="81" t="s">
        <v>44</v>
      </c>
      <c r="B2813" s="76" t="s">
        <v>184</v>
      </c>
      <c r="C2813" s="76" t="s">
        <v>28</v>
      </c>
      <c r="D2813" s="76" t="s">
        <v>11699</v>
      </c>
      <c r="E2813" s="76" t="s">
        <v>14383</v>
      </c>
      <c r="F2813" s="76" t="s">
        <v>17310</v>
      </c>
      <c r="G2813" s="60" t="s">
        <v>25</v>
      </c>
      <c r="H2813" s="76">
        <v>2000099026</v>
      </c>
      <c r="I2813" s="58" t="s">
        <v>3869</v>
      </c>
      <c r="O2813" s="58" t="s">
        <v>26</v>
      </c>
      <c r="T2813" s="62">
        <v>1831</v>
      </c>
      <c r="V2813" s="79">
        <v>39175</v>
      </c>
      <c r="W2813" s="6" t="s">
        <v>27</v>
      </c>
    </row>
    <row r="2814" spans="1:23" x14ac:dyDescent="0.25">
      <c r="A2814" s="81" t="s">
        <v>44</v>
      </c>
      <c r="B2814" s="76" t="s">
        <v>184</v>
      </c>
      <c r="C2814" s="76" t="s">
        <v>28</v>
      </c>
      <c r="D2814" s="76" t="s">
        <v>11700</v>
      </c>
      <c r="E2814" s="76" t="s">
        <v>14384</v>
      </c>
      <c r="F2814" s="76" t="s">
        <v>17311</v>
      </c>
      <c r="G2814" s="60" t="s">
        <v>25</v>
      </c>
      <c r="H2814" s="76">
        <v>2000099034</v>
      </c>
      <c r="I2814" s="58" t="s">
        <v>3869</v>
      </c>
      <c r="O2814" s="58" t="s">
        <v>26</v>
      </c>
      <c r="T2814" s="62">
        <v>1058</v>
      </c>
      <c r="V2814" s="79">
        <v>39063</v>
      </c>
      <c r="W2814" s="6" t="s">
        <v>27</v>
      </c>
    </row>
    <row r="2815" spans="1:23" x14ac:dyDescent="0.25">
      <c r="A2815" s="81" t="s">
        <v>44</v>
      </c>
      <c r="B2815" s="76" t="s">
        <v>184</v>
      </c>
      <c r="C2815" s="76" t="s">
        <v>28</v>
      </c>
      <c r="D2815" s="76" t="s">
        <v>11701</v>
      </c>
      <c r="E2815" s="76" t="s">
        <v>14385</v>
      </c>
      <c r="F2815" s="76" t="s">
        <v>17312</v>
      </c>
      <c r="G2815" s="60" t="s">
        <v>25</v>
      </c>
      <c r="H2815" s="76">
        <v>2000099147</v>
      </c>
      <c r="I2815" s="58" t="s">
        <v>3869</v>
      </c>
      <c r="O2815" s="58" t="s">
        <v>26</v>
      </c>
      <c r="T2815" s="62">
        <v>85</v>
      </c>
      <c r="V2815" s="79">
        <v>39160</v>
      </c>
      <c r="W2815" s="6" t="s">
        <v>27</v>
      </c>
    </row>
    <row r="2816" spans="1:23" x14ac:dyDescent="0.25">
      <c r="A2816" s="81" t="s">
        <v>44</v>
      </c>
      <c r="B2816" s="76" t="s">
        <v>184</v>
      </c>
      <c r="C2816" s="76" t="s">
        <v>28</v>
      </c>
      <c r="D2816" s="76" t="s">
        <v>11702</v>
      </c>
      <c r="E2816" s="76" t="s">
        <v>14386</v>
      </c>
      <c r="F2816" s="76" t="s">
        <v>17313</v>
      </c>
      <c r="G2816" s="60" t="s">
        <v>25</v>
      </c>
      <c r="H2816" s="76">
        <v>2000099166</v>
      </c>
      <c r="I2816" s="58" t="s">
        <v>3869</v>
      </c>
      <c r="O2816" s="58" t="s">
        <v>26</v>
      </c>
      <c r="T2816" s="62">
        <v>2644.04</v>
      </c>
      <c r="V2816" s="79">
        <v>39115</v>
      </c>
      <c r="W2816" s="6" t="s">
        <v>27</v>
      </c>
    </row>
    <row r="2817" spans="1:23" x14ac:dyDescent="0.25">
      <c r="A2817" s="81" t="s">
        <v>44</v>
      </c>
      <c r="B2817" s="76" t="s">
        <v>184</v>
      </c>
      <c r="C2817" s="76" t="s">
        <v>28</v>
      </c>
      <c r="D2817" s="76" t="s">
        <v>11703</v>
      </c>
      <c r="E2817" s="76" t="s">
        <v>14387</v>
      </c>
      <c r="F2817" s="76" t="s">
        <v>17314</v>
      </c>
      <c r="G2817" s="60" t="s">
        <v>25</v>
      </c>
      <c r="H2817" s="76">
        <v>2000099287</v>
      </c>
      <c r="I2817" s="58" t="s">
        <v>3869</v>
      </c>
      <c r="O2817" s="58" t="s">
        <v>26</v>
      </c>
      <c r="T2817" s="62">
        <v>1700</v>
      </c>
      <c r="V2817" s="79">
        <v>39162</v>
      </c>
      <c r="W2817" s="6" t="s">
        <v>27</v>
      </c>
    </row>
    <row r="2818" spans="1:23" x14ac:dyDescent="0.25">
      <c r="A2818" s="81" t="s">
        <v>44</v>
      </c>
      <c r="B2818" s="76" t="s">
        <v>184</v>
      </c>
      <c r="C2818" s="76" t="s">
        <v>28</v>
      </c>
      <c r="D2818" s="76" t="s">
        <v>11704</v>
      </c>
      <c r="E2818" s="76" t="s">
        <v>14388</v>
      </c>
      <c r="F2818" s="76" t="s">
        <v>17315</v>
      </c>
      <c r="G2818" s="60" t="s">
        <v>25</v>
      </c>
      <c r="H2818" s="76">
        <v>2000102981</v>
      </c>
      <c r="I2818" s="58" t="s">
        <v>3869</v>
      </c>
      <c r="O2818" s="58" t="s">
        <v>26</v>
      </c>
      <c r="T2818" s="62">
        <v>291</v>
      </c>
      <c r="V2818" s="79">
        <v>39207</v>
      </c>
      <c r="W2818" s="6" t="s">
        <v>27</v>
      </c>
    </row>
    <row r="2819" spans="1:23" x14ac:dyDescent="0.25">
      <c r="A2819" s="81" t="s">
        <v>44</v>
      </c>
      <c r="B2819" s="76" t="s">
        <v>184</v>
      </c>
      <c r="C2819" s="76" t="s">
        <v>28</v>
      </c>
      <c r="D2819" s="76" t="s">
        <v>11705</v>
      </c>
      <c r="E2819" s="76" t="s">
        <v>12625</v>
      </c>
      <c r="F2819" s="76" t="s">
        <v>17316</v>
      </c>
      <c r="G2819" s="60" t="s">
        <v>25</v>
      </c>
      <c r="H2819" s="76">
        <v>2000103047</v>
      </c>
      <c r="I2819" s="58" t="s">
        <v>3869</v>
      </c>
      <c r="O2819" s="58" t="s">
        <v>26</v>
      </c>
      <c r="T2819" s="62">
        <v>4879</v>
      </c>
      <c r="V2819" s="79">
        <v>39162</v>
      </c>
      <c r="W2819" s="6" t="s">
        <v>27</v>
      </c>
    </row>
    <row r="2820" spans="1:23" x14ac:dyDescent="0.25">
      <c r="A2820" s="81" t="s">
        <v>44</v>
      </c>
      <c r="B2820" s="76" t="s">
        <v>184</v>
      </c>
      <c r="C2820" s="76" t="s">
        <v>28</v>
      </c>
      <c r="D2820" s="76" t="s">
        <v>11706</v>
      </c>
      <c r="E2820" s="76" t="s">
        <v>14389</v>
      </c>
      <c r="F2820" s="76" t="s">
        <v>17317</v>
      </c>
      <c r="G2820" s="60" t="s">
        <v>25</v>
      </c>
      <c r="H2820" s="76">
        <v>2000103171</v>
      </c>
      <c r="I2820" s="58" t="s">
        <v>3869</v>
      </c>
      <c r="O2820" s="58" t="s">
        <v>26</v>
      </c>
      <c r="T2820" s="62">
        <v>287</v>
      </c>
      <c r="V2820" s="79">
        <v>39150</v>
      </c>
      <c r="W2820" s="6" t="s">
        <v>27</v>
      </c>
    </row>
    <row r="2821" spans="1:23" x14ac:dyDescent="0.25">
      <c r="A2821" s="81" t="s">
        <v>44</v>
      </c>
      <c r="B2821" s="76" t="s">
        <v>184</v>
      </c>
      <c r="C2821" s="76" t="s">
        <v>28</v>
      </c>
      <c r="D2821" s="76" t="s">
        <v>11707</v>
      </c>
      <c r="E2821" s="76" t="s">
        <v>14390</v>
      </c>
      <c r="F2821" s="76" t="s">
        <v>17318</v>
      </c>
      <c r="G2821" s="60" t="s">
        <v>25</v>
      </c>
      <c r="H2821" s="76">
        <v>2000103228</v>
      </c>
      <c r="I2821" s="58" t="s">
        <v>3869</v>
      </c>
      <c r="O2821" s="58" t="s">
        <v>26</v>
      </c>
      <c r="T2821" s="62">
        <v>1740</v>
      </c>
      <c r="V2821" s="79">
        <v>39065</v>
      </c>
      <c r="W2821" s="6" t="s">
        <v>27</v>
      </c>
    </row>
    <row r="2822" spans="1:23" x14ac:dyDescent="0.25">
      <c r="A2822" s="81" t="s">
        <v>44</v>
      </c>
      <c r="B2822" s="76" t="s">
        <v>184</v>
      </c>
      <c r="C2822" s="76" t="s">
        <v>28</v>
      </c>
      <c r="D2822" s="76" t="s">
        <v>11708</v>
      </c>
      <c r="E2822" s="76" t="s">
        <v>14391</v>
      </c>
      <c r="F2822" s="76" t="s">
        <v>17319</v>
      </c>
      <c r="G2822" s="60" t="s">
        <v>25</v>
      </c>
      <c r="H2822" s="76">
        <v>2000103236</v>
      </c>
      <c r="I2822" s="58" t="s">
        <v>3869</v>
      </c>
      <c r="O2822" s="58" t="s">
        <v>26</v>
      </c>
      <c r="T2822" s="62">
        <v>451</v>
      </c>
      <c r="V2822" s="79">
        <v>39167</v>
      </c>
      <c r="W2822" s="6" t="s">
        <v>27</v>
      </c>
    </row>
    <row r="2823" spans="1:23" x14ac:dyDescent="0.25">
      <c r="A2823" s="81" t="s">
        <v>44</v>
      </c>
      <c r="B2823" s="76" t="s">
        <v>184</v>
      </c>
      <c r="C2823" s="76" t="s">
        <v>28</v>
      </c>
      <c r="D2823" s="76" t="s">
        <v>11709</v>
      </c>
      <c r="E2823" s="76" t="s">
        <v>14392</v>
      </c>
      <c r="F2823" s="76" t="s">
        <v>17320</v>
      </c>
      <c r="G2823" s="60" t="s">
        <v>25</v>
      </c>
      <c r="H2823" s="76">
        <v>2000103252</v>
      </c>
      <c r="I2823" s="58" t="s">
        <v>3869</v>
      </c>
      <c r="O2823" s="58" t="s">
        <v>26</v>
      </c>
      <c r="T2823" s="62">
        <v>848</v>
      </c>
      <c r="V2823" s="79">
        <v>39158</v>
      </c>
      <c r="W2823" s="6" t="s">
        <v>27</v>
      </c>
    </row>
    <row r="2824" spans="1:23" x14ac:dyDescent="0.25">
      <c r="A2824" s="81" t="s">
        <v>44</v>
      </c>
      <c r="B2824" s="76" t="s">
        <v>184</v>
      </c>
      <c r="C2824" s="76" t="s">
        <v>28</v>
      </c>
      <c r="D2824" s="76" t="s">
        <v>11710</v>
      </c>
      <c r="E2824" s="76" t="s">
        <v>14393</v>
      </c>
      <c r="F2824" s="76" t="s">
        <v>17321</v>
      </c>
      <c r="G2824" s="60" t="s">
        <v>25</v>
      </c>
      <c r="H2824" s="76">
        <v>2000103748</v>
      </c>
      <c r="I2824" s="58" t="s">
        <v>3869</v>
      </c>
      <c r="O2824" s="58" t="s">
        <v>26</v>
      </c>
      <c r="T2824" s="62">
        <v>25904.31</v>
      </c>
      <c r="V2824" s="79">
        <v>38164</v>
      </c>
      <c r="W2824" s="6" t="s">
        <v>27</v>
      </c>
    </row>
    <row r="2825" spans="1:23" x14ac:dyDescent="0.25">
      <c r="A2825" s="81" t="s">
        <v>44</v>
      </c>
      <c r="B2825" s="76" t="s">
        <v>184</v>
      </c>
      <c r="C2825" s="76" t="s">
        <v>28</v>
      </c>
      <c r="D2825" s="76" t="s">
        <v>11711</v>
      </c>
      <c r="E2825" s="76" t="s">
        <v>14394</v>
      </c>
      <c r="F2825" s="76" t="s">
        <v>17322</v>
      </c>
      <c r="G2825" s="60" t="s">
        <v>25</v>
      </c>
      <c r="H2825" s="76">
        <v>2000103953</v>
      </c>
      <c r="I2825" s="58" t="s">
        <v>3869</v>
      </c>
      <c r="O2825" s="58" t="s">
        <v>26</v>
      </c>
      <c r="T2825" s="62">
        <v>1470</v>
      </c>
      <c r="V2825" s="79">
        <v>39106</v>
      </c>
      <c r="W2825" s="6" t="s">
        <v>27</v>
      </c>
    </row>
    <row r="2826" spans="1:23" x14ac:dyDescent="0.25">
      <c r="A2826" s="81" t="s">
        <v>44</v>
      </c>
      <c r="B2826" s="76" t="s">
        <v>184</v>
      </c>
      <c r="C2826" s="76" t="s">
        <v>28</v>
      </c>
      <c r="D2826" s="76" t="s">
        <v>11712</v>
      </c>
      <c r="E2826" s="76" t="s">
        <v>14395</v>
      </c>
      <c r="F2826" s="76" t="s">
        <v>17323</v>
      </c>
      <c r="G2826" s="60" t="s">
        <v>25</v>
      </c>
      <c r="H2826" s="76">
        <v>2000105255</v>
      </c>
      <c r="I2826" s="58" t="s">
        <v>3869</v>
      </c>
      <c r="O2826" s="58" t="s">
        <v>26</v>
      </c>
      <c r="T2826" s="62">
        <v>1123.06</v>
      </c>
      <c r="V2826" s="79">
        <v>38461</v>
      </c>
      <c r="W2826" s="6" t="s">
        <v>27</v>
      </c>
    </row>
    <row r="2827" spans="1:23" x14ac:dyDescent="0.25">
      <c r="A2827" s="81" t="s">
        <v>44</v>
      </c>
      <c r="B2827" s="76" t="s">
        <v>184</v>
      </c>
      <c r="C2827" s="76" t="s">
        <v>28</v>
      </c>
      <c r="D2827" s="76" t="s">
        <v>11713</v>
      </c>
      <c r="E2827" s="76" t="s">
        <v>13398</v>
      </c>
      <c r="F2827" s="76" t="s">
        <v>17324</v>
      </c>
      <c r="G2827" s="60" t="s">
        <v>25</v>
      </c>
      <c r="H2827" s="76">
        <v>2000105301</v>
      </c>
      <c r="I2827" s="58" t="s">
        <v>3869</v>
      </c>
      <c r="O2827" s="58" t="s">
        <v>26</v>
      </c>
      <c r="T2827" s="62">
        <v>71.03</v>
      </c>
      <c r="V2827" s="79">
        <v>38422</v>
      </c>
      <c r="W2827" s="6" t="s">
        <v>27</v>
      </c>
    </row>
    <row r="2828" spans="1:23" x14ac:dyDescent="0.25">
      <c r="A2828" s="81" t="s">
        <v>44</v>
      </c>
      <c r="B2828" s="76" t="s">
        <v>184</v>
      </c>
      <c r="C2828" s="76" t="s">
        <v>28</v>
      </c>
      <c r="D2828" s="76" t="s">
        <v>11714</v>
      </c>
      <c r="E2828" s="76" t="s">
        <v>14396</v>
      </c>
      <c r="F2828" s="76" t="s">
        <v>17325</v>
      </c>
      <c r="G2828" s="60" t="s">
        <v>25</v>
      </c>
      <c r="H2828" s="76">
        <v>2000107924</v>
      </c>
      <c r="I2828" s="58" t="s">
        <v>9079</v>
      </c>
      <c r="O2828" s="58" t="s">
        <v>26</v>
      </c>
      <c r="T2828" s="62">
        <v>4758.92</v>
      </c>
      <c r="V2828" s="79">
        <v>38629</v>
      </c>
      <c r="W2828" s="6" t="s">
        <v>27</v>
      </c>
    </row>
    <row r="2829" spans="1:23" x14ac:dyDescent="0.25">
      <c r="A2829" s="81" t="s">
        <v>44</v>
      </c>
      <c r="B2829" s="76" t="s">
        <v>184</v>
      </c>
      <c r="C2829" s="76" t="s">
        <v>28</v>
      </c>
      <c r="D2829" s="76" t="s">
        <v>11715</v>
      </c>
      <c r="E2829" s="76" t="s">
        <v>14397</v>
      </c>
      <c r="F2829" s="76" t="s">
        <v>17326</v>
      </c>
      <c r="G2829" s="60" t="s">
        <v>25</v>
      </c>
      <c r="H2829" s="76">
        <v>2000108122</v>
      </c>
      <c r="I2829" s="58" t="s">
        <v>9079</v>
      </c>
      <c r="O2829" s="58" t="s">
        <v>26</v>
      </c>
      <c r="T2829" s="62">
        <v>5559.01</v>
      </c>
      <c r="V2829" s="79">
        <v>38673</v>
      </c>
      <c r="W2829" s="6" t="s">
        <v>27</v>
      </c>
    </row>
    <row r="2830" spans="1:23" x14ac:dyDescent="0.25">
      <c r="A2830" s="81" t="s">
        <v>44</v>
      </c>
      <c r="B2830" s="76" t="s">
        <v>184</v>
      </c>
      <c r="C2830" s="76" t="s">
        <v>28</v>
      </c>
      <c r="D2830" s="76" t="s">
        <v>11716</v>
      </c>
      <c r="E2830" s="76" t="s">
        <v>14398</v>
      </c>
      <c r="F2830" s="76" t="s">
        <v>17327</v>
      </c>
      <c r="G2830" s="60" t="s">
        <v>25</v>
      </c>
      <c r="H2830" s="76">
        <v>2000108138</v>
      </c>
      <c r="I2830" s="58" t="s">
        <v>9079</v>
      </c>
      <c r="O2830" s="58" t="s">
        <v>26</v>
      </c>
      <c r="T2830" s="62">
        <v>27646.17</v>
      </c>
      <c r="V2830" s="79">
        <v>39139</v>
      </c>
      <c r="W2830" s="6" t="s">
        <v>27</v>
      </c>
    </row>
    <row r="2831" spans="1:23" x14ac:dyDescent="0.25">
      <c r="A2831" s="81" t="s">
        <v>44</v>
      </c>
      <c r="B2831" s="76" t="s">
        <v>184</v>
      </c>
      <c r="C2831" s="76" t="s">
        <v>28</v>
      </c>
      <c r="D2831" s="76" t="s">
        <v>11717</v>
      </c>
      <c r="E2831" s="76" t="s">
        <v>14399</v>
      </c>
      <c r="F2831" s="76" t="s">
        <v>17328</v>
      </c>
      <c r="G2831" s="60" t="s">
        <v>25</v>
      </c>
      <c r="H2831" s="76">
        <v>2000108173</v>
      </c>
      <c r="I2831" s="58" t="s">
        <v>9079</v>
      </c>
      <c r="O2831" s="58" t="s">
        <v>26</v>
      </c>
      <c r="T2831" s="62">
        <v>937.67</v>
      </c>
      <c r="V2831" s="79">
        <v>38791</v>
      </c>
      <c r="W2831" s="6" t="s">
        <v>27</v>
      </c>
    </row>
    <row r="2832" spans="1:23" x14ac:dyDescent="0.25">
      <c r="A2832" s="81" t="s">
        <v>44</v>
      </c>
      <c r="B2832" s="76" t="s">
        <v>184</v>
      </c>
      <c r="C2832" s="76" t="s">
        <v>28</v>
      </c>
      <c r="D2832" s="76" t="s">
        <v>11718</v>
      </c>
      <c r="E2832" s="76" t="s">
        <v>14400</v>
      </c>
      <c r="F2832" s="76" t="s">
        <v>17329</v>
      </c>
      <c r="G2832" s="60" t="s">
        <v>25</v>
      </c>
      <c r="H2832" s="76">
        <v>2000108203</v>
      </c>
      <c r="I2832" s="58" t="s">
        <v>9079</v>
      </c>
      <c r="O2832" s="58" t="s">
        <v>26</v>
      </c>
      <c r="T2832" s="62">
        <v>2412.88</v>
      </c>
      <c r="V2832" s="79">
        <v>38638</v>
      </c>
      <c r="W2832" s="6" t="s">
        <v>27</v>
      </c>
    </row>
    <row r="2833" spans="1:23" x14ac:dyDescent="0.25">
      <c r="A2833" s="81" t="s">
        <v>44</v>
      </c>
      <c r="B2833" s="76" t="s">
        <v>184</v>
      </c>
      <c r="C2833" s="76" t="s">
        <v>28</v>
      </c>
      <c r="D2833" s="76" t="s">
        <v>11719</v>
      </c>
      <c r="E2833" s="76" t="s">
        <v>14401</v>
      </c>
      <c r="F2833" s="76" t="s">
        <v>17330</v>
      </c>
      <c r="G2833" s="60" t="s">
        <v>25</v>
      </c>
      <c r="H2833" s="76">
        <v>2000108238</v>
      </c>
      <c r="I2833" s="58" t="s">
        <v>9079</v>
      </c>
      <c r="O2833" s="58" t="s">
        <v>26</v>
      </c>
      <c r="T2833" s="62">
        <v>8120.84</v>
      </c>
      <c r="V2833" s="79">
        <v>39440</v>
      </c>
      <c r="W2833" s="6" t="s">
        <v>27</v>
      </c>
    </row>
    <row r="2834" spans="1:23" x14ac:dyDescent="0.25">
      <c r="A2834" s="81" t="s">
        <v>44</v>
      </c>
      <c r="B2834" s="76" t="s">
        <v>184</v>
      </c>
      <c r="C2834" s="76" t="s">
        <v>28</v>
      </c>
      <c r="D2834" s="76" t="s">
        <v>11720</v>
      </c>
      <c r="E2834" s="76" t="s">
        <v>14402</v>
      </c>
      <c r="F2834" s="76" t="s">
        <v>17331</v>
      </c>
      <c r="G2834" s="60" t="s">
        <v>25</v>
      </c>
      <c r="H2834" s="76">
        <v>2000108688</v>
      </c>
      <c r="I2834" s="58" t="s">
        <v>9079</v>
      </c>
      <c r="O2834" s="58" t="s">
        <v>26</v>
      </c>
      <c r="T2834" s="62">
        <v>0.24</v>
      </c>
      <c r="V2834" s="79">
        <v>39191</v>
      </c>
      <c r="W2834" s="6" t="s">
        <v>27</v>
      </c>
    </row>
    <row r="2835" spans="1:23" x14ac:dyDescent="0.25">
      <c r="A2835" s="81" t="s">
        <v>44</v>
      </c>
      <c r="B2835" s="76" t="s">
        <v>184</v>
      </c>
      <c r="C2835" s="76" t="s">
        <v>28</v>
      </c>
      <c r="D2835" s="76" t="s">
        <v>11721</v>
      </c>
      <c r="E2835" s="76" t="s">
        <v>14403</v>
      </c>
      <c r="F2835" s="76" t="s">
        <v>17332</v>
      </c>
      <c r="G2835" s="60" t="s">
        <v>25</v>
      </c>
      <c r="H2835" s="76">
        <v>2000108726</v>
      </c>
      <c r="I2835" s="58" t="s">
        <v>9079</v>
      </c>
      <c r="O2835" s="58" t="s">
        <v>26</v>
      </c>
      <c r="T2835" s="62">
        <v>62.01</v>
      </c>
      <c r="V2835" s="79">
        <v>39136</v>
      </c>
      <c r="W2835" s="6" t="s">
        <v>27</v>
      </c>
    </row>
    <row r="2836" spans="1:23" x14ac:dyDescent="0.25">
      <c r="A2836" s="81" t="s">
        <v>44</v>
      </c>
      <c r="B2836" s="76" t="s">
        <v>184</v>
      </c>
      <c r="C2836" s="76" t="s">
        <v>28</v>
      </c>
      <c r="D2836" s="76" t="s">
        <v>11722</v>
      </c>
      <c r="E2836" s="76" t="s">
        <v>14404</v>
      </c>
      <c r="F2836" s="76" t="s">
        <v>17333</v>
      </c>
      <c r="G2836" s="60" t="s">
        <v>25</v>
      </c>
      <c r="H2836" s="76">
        <v>2000108777</v>
      </c>
      <c r="I2836" s="58" t="s">
        <v>9079</v>
      </c>
      <c r="O2836" s="58" t="s">
        <v>26</v>
      </c>
      <c r="T2836" s="62">
        <v>2197.2399999999998</v>
      </c>
      <c r="V2836" s="79">
        <v>39244</v>
      </c>
      <c r="W2836" s="6" t="s">
        <v>27</v>
      </c>
    </row>
    <row r="2837" spans="1:23" x14ac:dyDescent="0.25">
      <c r="A2837" s="81" t="s">
        <v>44</v>
      </c>
      <c r="B2837" s="76" t="s">
        <v>184</v>
      </c>
      <c r="C2837" s="76" t="s">
        <v>28</v>
      </c>
      <c r="D2837" s="76" t="s">
        <v>11723</v>
      </c>
      <c r="E2837" s="76" t="s">
        <v>14405</v>
      </c>
      <c r="F2837" s="76" t="s">
        <v>17334</v>
      </c>
      <c r="G2837" s="60" t="s">
        <v>25</v>
      </c>
      <c r="H2837" s="76">
        <v>2000108874</v>
      </c>
      <c r="I2837" s="58" t="s">
        <v>9079</v>
      </c>
      <c r="O2837" s="58" t="s">
        <v>26</v>
      </c>
      <c r="T2837" s="62">
        <v>7415.3</v>
      </c>
      <c r="V2837" s="79">
        <v>39248</v>
      </c>
      <c r="W2837" s="6" t="s">
        <v>27</v>
      </c>
    </row>
    <row r="2838" spans="1:23" x14ac:dyDescent="0.25">
      <c r="A2838" s="81" t="s">
        <v>44</v>
      </c>
      <c r="B2838" s="76" t="s">
        <v>184</v>
      </c>
      <c r="C2838" s="76" t="s">
        <v>28</v>
      </c>
      <c r="D2838" s="76" t="s">
        <v>11724</v>
      </c>
      <c r="E2838" s="76" t="s">
        <v>14406</v>
      </c>
      <c r="F2838" s="76" t="s">
        <v>17335</v>
      </c>
      <c r="G2838" s="60" t="s">
        <v>25</v>
      </c>
      <c r="H2838" s="76">
        <v>2000108971</v>
      </c>
      <c r="I2838" s="58" t="s">
        <v>9079</v>
      </c>
      <c r="O2838" s="58" t="s">
        <v>26</v>
      </c>
      <c r="T2838" s="62">
        <v>78.13</v>
      </c>
      <c r="V2838" s="79">
        <v>38301</v>
      </c>
      <c r="W2838" s="6" t="s">
        <v>27</v>
      </c>
    </row>
    <row r="2839" spans="1:23" x14ac:dyDescent="0.25">
      <c r="A2839" s="81" t="s">
        <v>44</v>
      </c>
      <c r="B2839" s="76" t="s">
        <v>184</v>
      </c>
      <c r="C2839" s="76" t="s">
        <v>28</v>
      </c>
      <c r="D2839" s="76" t="s">
        <v>11725</v>
      </c>
      <c r="E2839" s="76" t="s">
        <v>14407</v>
      </c>
      <c r="F2839" s="76" t="s">
        <v>17336</v>
      </c>
      <c r="G2839" s="60" t="s">
        <v>25</v>
      </c>
      <c r="H2839" s="76">
        <v>2000109153</v>
      </c>
      <c r="I2839" s="58" t="s">
        <v>9079</v>
      </c>
      <c r="O2839" s="58" t="s">
        <v>26</v>
      </c>
      <c r="T2839" s="62">
        <v>805.79</v>
      </c>
      <c r="V2839" s="79">
        <v>38736</v>
      </c>
      <c r="W2839" s="6" t="s">
        <v>27</v>
      </c>
    </row>
    <row r="2840" spans="1:23" x14ac:dyDescent="0.25">
      <c r="A2840" s="81" t="s">
        <v>44</v>
      </c>
      <c r="B2840" s="76" t="s">
        <v>184</v>
      </c>
      <c r="C2840" s="76" t="s">
        <v>28</v>
      </c>
      <c r="D2840" s="76" t="s">
        <v>11726</v>
      </c>
      <c r="E2840" s="76" t="s">
        <v>14408</v>
      </c>
      <c r="F2840" s="76" t="s">
        <v>17337</v>
      </c>
      <c r="G2840" s="60" t="s">
        <v>25</v>
      </c>
      <c r="H2840" s="76">
        <v>2000109234</v>
      </c>
      <c r="I2840" s="58" t="s">
        <v>9079</v>
      </c>
      <c r="O2840" s="58" t="s">
        <v>26</v>
      </c>
      <c r="T2840" s="62">
        <v>5356.56</v>
      </c>
      <c r="V2840" s="79">
        <v>39400</v>
      </c>
      <c r="W2840" s="6" t="s">
        <v>27</v>
      </c>
    </row>
    <row r="2841" spans="1:23" x14ac:dyDescent="0.25">
      <c r="A2841" s="81" t="s">
        <v>44</v>
      </c>
      <c r="B2841" s="76" t="s">
        <v>184</v>
      </c>
      <c r="C2841" s="76" t="s">
        <v>28</v>
      </c>
      <c r="D2841" s="76" t="s">
        <v>11727</v>
      </c>
      <c r="E2841" s="76" t="s">
        <v>14409</v>
      </c>
      <c r="F2841" s="76" t="s">
        <v>17338</v>
      </c>
      <c r="G2841" s="60" t="s">
        <v>25</v>
      </c>
      <c r="H2841" s="76">
        <v>2000109358</v>
      </c>
      <c r="I2841" s="58" t="s">
        <v>9079</v>
      </c>
      <c r="O2841" s="58" t="s">
        <v>26</v>
      </c>
      <c r="T2841" s="62">
        <v>10750.41</v>
      </c>
      <c r="V2841" s="79">
        <v>38951</v>
      </c>
      <c r="W2841" s="6" t="s">
        <v>27</v>
      </c>
    </row>
    <row r="2842" spans="1:23" x14ac:dyDescent="0.25">
      <c r="A2842" s="81" t="s">
        <v>44</v>
      </c>
      <c r="B2842" s="76" t="s">
        <v>184</v>
      </c>
      <c r="C2842" s="76" t="s">
        <v>28</v>
      </c>
      <c r="D2842" s="76" t="s">
        <v>11728</v>
      </c>
      <c r="E2842" s="76" t="s">
        <v>14410</v>
      </c>
      <c r="F2842" s="76" t="s">
        <v>17339</v>
      </c>
      <c r="G2842" s="60" t="s">
        <v>25</v>
      </c>
      <c r="H2842" s="76">
        <v>2000109366</v>
      </c>
      <c r="I2842" s="58" t="s">
        <v>9079</v>
      </c>
      <c r="O2842" s="58" t="s">
        <v>26</v>
      </c>
      <c r="T2842" s="62">
        <v>10140.52</v>
      </c>
      <c r="V2842" s="79">
        <v>39157</v>
      </c>
      <c r="W2842" s="6" t="s">
        <v>27</v>
      </c>
    </row>
    <row r="2843" spans="1:23" x14ac:dyDescent="0.25">
      <c r="A2843" s="81" t="s">
        <v>44</v>
      </c>
      <c r="B2843" s="76" t="s">
        <v>184</v>
      </c>
      <c r="C2843" s="76" t="s">
        <v>28</v>
      </c>
      <c r="D2843" s="76" t="s">
        <v>11729</v>
      </c>
      <c r="E2843" s="76" t="s">
        <v>14411</v>
      </c>
      <c r="F2843" s="76" t="s">
        <v>17340</v>
      </c>
      <c r="G2843" s="60" t="s">
        <v>25</v>
      </c>
      <c r="H2843" s="76">
        <v>2000109412</v>
      </c>
      <c r="I2843" s="58" t="s">
        <v>9079</v>
      </c>
      <c r="O2843" s="58" t="s">
        <v>26</v>
      </c>
      <c r="T2843" s="62">
        <v>4199.33</v>
      </c>
      <c r="V2843" s="79">
        <v>38777</v>
      </c>
      <c r="W2843" s="6" t="s">
        <v>27</v>
      </c>
    </row>
    <row r="2844" spans="1:23" x14ac:dyDescent="0.25">
      <c r="A2844" s="81" t="s">
        <v>44</v>
      </c>
      <c r="B2844" s="76" t="s">
        <v>184</v>
      </c>
      <c r="C2844" s="76" t="s">
        <v>28</v>
      </c>
      <c r="D2844" s="76" t="s">
        <v>11730</v>
      </c>
      <c r="E2844" s="76" t="s">
        <v>14412</v>
      </c>
      <c r="F2844" s="76" t="s">
        <v>17341</v>
      </c>
      <c r="G2844" s="60" t="s">
        <v>25</v>
      </c>
      <c r="H2844" s="76">
        <v>2000109428</v>
      </c>
      <c r="I2844" s="58" t="s">
        <v>9079</v>
      </c>
      <c r="O2844" s="58" t="s">
        <v>26</v>
      </c>
      <c r="T2844" s="62">
        <v>17294.09</v>
      </c>
      <c r="V2844" s="79">
        <v>38590</v>
      </c>
      <c r="W2844" s="6" t="s">
        <v>27</v>
      </c>
    </row>
    <row r="2845" spans="1:23" x14ac:dyDescent="0.25">
      <c r="A2845" s="81" t="s">
        <v>44</v>
      </c>
      <c r="B2845" s="76" t="s">
        <v>184</v>
      </c>
      <c r="C2845" s="76" t="s">
        <v>28</v>
      </c>
      <c r="D2845" s="76" t="s">
        <v>11731</v>
      </c>
      <c r="E2845" s="76" t="s">
        <v>14413</v>
      </c>
      <c r="F2845" s="76" t="s">
        <v>17342</v>
      </c>
      <c r="G2845" s="60" t="s">
        <v>25</v>
      </c>
      <c r="H2845" s="76">
        <v>2000109439</v>
      </c>
      <c r="I2845" s="58" t="s">
        <v>9079</v>
      </c>
      <c r="O2845" s="58" t="s">
        <v>26</v>
      </c>
      <c r="T2845" s="62">
        <v>25778.69</v>
      </c>
      <c r="V2845" s="79">
        <v>39443</v>
      </c>
      <c r="W2845" s="6" t="s">
        <v>27</v>
      </c>
    </row>
    <row r="2846" spans="1:23" x14ac:dyDescent="0.25">
      <c r="A2846" s="81" t="s">
        <v>44</v>
      </c>
      <c r="B2846" s="76" t="s">
        <v>184</v>
      </c>
      <c r="C2846" s="76" t="s">
        <v>28</v>
      </c>
      <c r="D2846" s="76" t="s">
        <v>11732</v>
      </c>
      <c r="E2846" s="76" t="s">
        <v>6736</v>
      </c>
      <c r="F2846" s="76" t="s">
        <v>17343</v>
      </c>
      <c r="G2846" s="60" t="s">
        <v>25</v>
      </c>
      <c r="H2846" s="76">
        <v>2000109455</v>
      </c>
      <c r="I2846" s="58" t="s">
        <v>9079</v>
      </c>
      <c r="O2846" s="58" t="s">
        <v>26</v>
      </c>
      <c r="T2846" s="62">
        <v>2754.77</v>
      </c>
      <c r="V2846" s="79">
        <v>38897</v>
      </c>
      <c r="W2846" s="6" t="s">
        <v>27</v>
      </c>
    </row>
    <row r="2847" spans="1:23" x14ac:dyDescent="0.25">
      <c r="A2847" s="81" t="s">
        <v>44</v>
      </c>
      <c r="B2847" s="76" t="s">
        <v>184</v>
      </c>
      <c r="C2847" s="76" t="s">
        <v>28</v>
      </c>
      <c r="D2847" s="76" t="s">
        <v>11733</v>
      </c>
      <c r="E2847" s="76" t="s">
        <v>14414</v>
      </c>
      <c r="F2847" s="76" t="s">
        <v>17344</v>
      </c>
      <c r="G2847" s="60" t="s">
        <v>25</v>
      </c>
      <c r="H2847" s="76">
        <v>2000109471</v>
      </c>
      <c r="I2847" s="58" t="s">
        <v>9079</v>
      </c>
      <c r="O2847" s="58" t="s">
        <v>26</v>
      </c>
      <c r="T2847" s="62">
        <v>24676.14</v>
      </c>
      <c r="V2847" s="79">
        <v>39339</v>
      </c>
      <c r="W2847" s="6" t="s">
        <v>27</v>
      </c>
    </row>
    <row r="2848" spans="1:23" x14ac:dyDescent="0.25">
      <c r="A2848" s="81" t="s">
        <v>44</v>
      </c>
      <c r="B2848" s="76" t="s">
        <v>184</v>
      </c>
      <c r="C2848" s="76" t="s">
        <v>28</v>
      </c>
      <c r="D2848" s="76" t="s">
        <v>11734</v>
      </c>
      <c r="E2848" s="76" t="s">
        <v>11937</v>
      </c>
      <c r="F2848" s="76" t="s">
        <v>17345</v>
      </c>
      <c r="G2848" s="60" t="s">
        <v>25</v>
      </c>
      <c r="H2848" s="76">
        <v>2000109487</v>
      </c>
      <c r="I2848" s="58" t="s">
        <v>9079</v>
      </c>
      <c r="O2848" s="58" t="s">
        <v>26</v>
      </c>
      <c r="T2848" s="62">
        <v>39394.68</v>
      </c>
      <c r="V2848" s="79">
        <v>38435</v>
      </c>
      <c r="W2848" s="6" t="s">
        <v>27</v>
      </c>
    </row>
    <row r="2849" spans="1:23" x14ac:dyDescent="0.25">
      <c r="A2849" s="81" t="s">
        <v>44</v>
      </c>
      <c r="B2849" s="76" t="s">
        <v>184</v>
      </c>
      <c r="C2849" s="76" t="s">
        <v>28</v>
      </c>
      <c r="D2849" s="76" t="s">
        <v>11735</v>
      </c>
      <c r="E2849" s="76" t="s">
        <v>14415</v>
      </c>
      <c r="F2849" s="76" t="s">
        <v>17346</v>
      </c>
      <c r="G2849" s="60" t="s">
        <v>25</v>
      </c>
      <c r="H2849" s="76">
        <v>2000109536</v>
      </c>
      <c r="I2849" s="58" t="s">
        <v>9079</v>
      </c>
      <c r="O2849" s="58" t="s">
        <v>26</v>
      </c>
      <c r="T2849" s="62">
        <v>512.46</v>
      </c>
      <c r="V2849" s="79">
        <v>38828</v>
      </c>
      <c r="W2849" s="6" t="s">
        <v>27</v>
      </c>
    </row>
    <row r="2850" spans="1:23" x14ac:dyDescent="0.25">
      <c r="A2850" s="81" t="s">
        <v>44</v>
      </c>
      <c r="B2850" s="76" t="s">
        <v>184</v>
      </c>
      <c r="C2850" s="76" t="s">
        <v>28</v>
      </c>
      <c r="D2850" s="76" t="s">
        <v>11736</v>
      </c>
      <c r="E2850" s="76" t="s">
        <v>14416</v>
      </c>
      <c r="F2850" s="76" t="s">
        <v>17347</v>
      </c>
      <c r="G2850" s="60" t="s">
        <v>25</v>
      </c>
      <c r="H2850" s="76">
        <v>2000109765</v>
      </c>
      <c r="I2850" s="58" t="s">
        <v>9079</v>
      </c>
      <c r="O2850" s="58" t="s">
        <v>26</v>
      </c>
      <c r="T2850" s="62">
        <v>4691.88</v>
      </c>
      <c r="V2850" s="79">
        <v>38345</v>
      </c>
      <c r="W2850" s="6" t="s">
        <v>27</v>
      </c>
    </row>
    <row r="2851" spans="1:23" x14ac:dyDescent="0.25">
      <c r="A2851" s="81" t="s">
        <v>44</v>
      </c>
      <c r="B2851" s="76" t="s">
        <v>184</v>
      </c>
      <c r="C2851" s="76" t="s">
        <v>28</v>
      </c>
      <c r="D2851" s="76" t="s">
        <v>11737</v>
      </c>
      <c r="E2851" s="76" t="s">
        <v>14417</v>
      </c>
      <c r="F2851" s="76" t="s">
        <v>17348</v>
      </c>
      <c r="G2851" s="60" t="s">
        <v>25</v>
      </c>
      <c r="H2851" s="76">
        <v>2000109773</v>
      </c>
      <c r="I2851" s="58" t="s">
        <v>9079</v>
      </c>
      <c r="O2851" s="58" t="s">
        <v>26</v>
      </c>
      <c r="T2851" s="62">
        <v>217.52</v>
      </c>
      <c r="V2851" s="79">
        <v>38640</v>
      </c>
      <c r="W2851" s="6" t="s">
        <v>27</v>
      </c>
    </row>
    <row r="2852" spans="1:23" x14ac:dyDescent="0.25">
      <c r="A2852" s="81" t="s">
        <v>44</v>
      </c>
      <c r="B2852" s="76" t="s">
        <v>184</v>
      </c>
      <c r="C2852" s="76" t="s">
        <v>28</v>
      </c>
      <c r="D2852" s="76" t="s">
        <v>11738</v>
      </c>
      <c r="E2852" s="76" t="s">
        <v>14418</v>
      </c>
      <c r="F2852" s="76" t="s">
        <v>17349</v>
      </c>
      <c r="G2852" s="60" t="s">
        <v>25</v>
      </c>
      <c r="H2852" s="76">
        <v>2000109781</v>
      </c>
      <c r="I2852" s="58" t="s">
        <v>9079</v>
      </c>
      <c r="O2852" s="58" t="s">
        <v>26</v>
      </c>
      <c r="T2852" s="62">
        <v>7708.96</v>
      </c>
      <c r="V2852" s="79">
        <v>39078</v>
      </c>
      <c r="W2852" s="6" t="s">
        <v>27</v>
      </c>
    </row>
    <row r="2853" spans="1:23" x14ac:dyDescent="0.25">
      <c r="A2853" s="81" t="s">
        <v>44</v>
      </c>
      <c r="B2853" s="76" t="s">
        <v>184</v>
      </c>
      <c r="C2853" s="76" t="s">
        <v>28</v>
      </c>
      <c r="D2853" s="76" t="s">
        <v>11739</v>
      </c>
      <c r="E2853" s="76" t="s">
        <v>14419</v>
      </c>
      <c r="F2853" s="76" t="s">
        <v>17350</v>
      </c>
      <c r="G2853" s="60" t="s">
        <v>25</v>
      </c>
      <c r="H2853" s="76">
        <v>2000109797</v>
      </c>
      <c r="I2853" s="58" t="s">
        <v>9079</v>
      </c>
      <c r="O2853" s="58" t="s">
        <v>26</v>
      </c>
      <c r="T2853" s="62">
        <v>98.54</v>
      </c>
      <c r="V2853" s="79">
        <v>38644</v>
      </c>
      <c r="W2853" s="6" t="s">
        <v>27</v>
      </c>
    </row>
    <row r="2854" spans="1:23" x14ac:dyDescent="0.25">
      <c r="A2854" s="81" t="s">
        <v>44</v>
      </c>
      <c r="B2854" s="76" t="s">
        <v>184</v>
      </c>
      <c r="C2854" s="76" t="s">
        <v>28</v>
      </c>
      <c r="D2854" s="76" t="s">
        <v>11740</v>
      </c>
      <c r="E2854" s="76" t="s">
        <v>14420</v>
      </c>
      <c r="F2854" s="76" t="s">
        <v>17351</v>
      </c>
      <c r="G2854" s="60" t="s">
        <v>25</v>
      </c>
      <c r="H2854" s="76">
        <v>2000109878</v>
      </c>
      <c r="I2854" s="58" t="s">
        <v>9079</v>
      </c>
      <c r="O2854" s="58" t="s">
        <v>26</v>
      </c>
      <c r="T2854" s="62">
        <v>28813.66</v>
      </c>
      <c r="V2854" s="79">
        <v>39339</v>
      </c>
      <c r="W2854" s="6" t="s">
        <v>27</v>
      </c>
    </row>
    <row r="2855" spans="1:23" x14ac:dyDescent="0.25">
      <c r="A2855" s="81" t="s">
        <v>44</v>
      </c>
      <c r="B2855" s="76" t="s">
        <v>184</v>
      </c>
      <c r="C2855" s="76" t="s">
        <v>28</v>
      </c>
      <c r="D2855" s="76" t="s">
        <v>11741</v>
      </c>
      <c r="E2855" s="76" t="s">
        <v>14421</v>
      </c>
      <c r="F2855" s="76" t="s">
        <v>17352</v>
      </c>
      <c r="G2855" s="60" t="s">
        <v>25</v>
      </c>
      <c r="H2855" s="76">
        <v>2000109927</v>
      </c>
      <c r="I2855" s="58" t="s">
        <v>9079</v>
      </c>
      <c r="O2855" s="58" t="s">
        <v>26</v>
      </c>
      <c r="T2855" s="62">
        <v>11454.01</v>
      </c>
      <c r="V2855" s="79">
        <v>38042</v>
      </c>
      <c r="W2855" s="6" t="s">
        <v>27</v>
      </c>
    </row>
    <row r="2856" spans="1:23" x14ac:dyDescent="0.25">
      <c r="A2856" s="81" t="s">
        <v>44</v>
      </c>
      <c r="B2856" s="76" t="s">
        <v>184</v>
      </c>
      <c r="C2856" s="76" t="s">
        <v>28</v>
      </c>
      <c r="D2856" s="76" t="s">
        <v>11742</v>
      </c>
      <c r="E2856" s="76" t="s">
        <v>14422</v>
      </c>
      <c r="F2856" s="76" t="s">
        <v>17353</v>
      </c>
      <c r="G2856" s="60" t="s">
        <v>25</v>
      </c>
      <c r="H2856" s="76">
        <v>2000109935</v>
      </c>
      <c r="I2856" s="58" t="s">
        <v>9079</v>
      </c>
      <c r="O2856" s="58" t="s">
        <v>26</v>
      </c>
      <c r="T2856" s="62">
        <v>3938.92</v>
      </c>
      <c r="V2856" s="79">
        <v>38667</v>
      </c>
      <c r="W2856" s="6" t="s">
        <v>27</v>
      </c>
    </row>
    <row r="2857" spans="1:23" x14ac:dyDescent="0.25">
      <c r="A2857" s="81" t="s">
        <v>44</v>
      </c>
      <c r="B2857" s="76" t="s">
        <v>184</v>
      </c>
      <c r="C2857" s="76" t="s">
        <v>28</v>
      </c>
      <c r="D2857" s="76" t="s">
        <v>11743</v>
      </c>
      <c r="E2857" s="76" t="s">
        <v>14423</v>
      </c>
      <c r="F2857" s="76" t="s">
        <v>17354</v>
      </c>
      <c r="G2857" s="60" t="s">
        <v>25</v>
      </c>
      <c r="H2857" s="76">
        <v>2000109967</v>
      </c>
      <c r="I2857" s="58" t="s">
        <v>9079</v>
      </c>
      <c r="O2857" s="58" t="s">
        <v>26</v>
      </c>
      <c r="T2857" s="62">
        <v>2131.21</v>
      </c>
      <c r="V2857" s="79">
        <v>39431</v>
      </c>
      <c r="W2857" s="6" t="s">
        <v>27</v>
      </c>
    </row>
    <row r="2858" spans="1:23" x14ac:dyDescent="0.25">
      <c r="A2858" s="81" t="s">
        <v>44</v>
      </c>
      <c r="B2858" s="76" t="s">
        <v>184</v>
      </c>
      <c r="C2858" s="76" t="s">
        <v>28</v>
      </c>
      <c r="D2858" s="76" t="s">
        <v>11744</v>
      </c>
      <c r="E2858" s="76" t="s">
        <v>14424</v>
      </c>
      <c r="F2858" s="76" t="s">
        <v>17355</v>
      </c>
      <c r="G2858" s="60" t="s">
        <v>25</v>
      </c>
      <c r="H2858" s="76">
        <v>2000109994</v>
      </c>
      <c r="I2858" s="58" t="s">
        <v>9079</v>
      </c>
      <c r="O2858" s="58" t="s">
        <v>26</v>
      </c>
      <c r="T2858" s="62">
        <v>1190.27</v>
      </c>
      <c r="V2858" s="79">
        <v>38971</v>
      </c>
      <c r="W2858" s="6" t="s">
        <v>27</v>
      </c>
    </row>
    <row r="2859" spans="1:23" x14ac:dyDescent="0.25">
      <c r="A2859" s="81" t="s">
        <v>44</v>
      </c>
      <c r="B2859" s="76" t="s">
        <v>184</v>
      </c>
      <c r="C2859" s="76" t="s">
        <v>28</v>
      </c>
      <c r="D2859" s="76" t="s">
        <v>11745</v>
      </c>
      <c r="E2859" s="76" t="s">
        <v>14425</v>
      </c>
      <c r="F2859" s="76" t="s">
        <v>17356</v>
      </c>
      <c r="G2859" s="60" t="s">
        <v>25</v>
      </c>
      <c r="H2859" s="76">
        <v>2000110119</v>
      </c>
      <c r="I2859" s="58" t="s">
        <v>9079</v>
      </c>
      <c r="O2859" s="58" t="s">
        <v>26</v>
      </c>
      <c r="T2859" s="62">
        <v>10063.44</v>
      </c>
      <c r="V2859" s="79">
        <v>38212</v>
      </c>
      <c r="W2859" s="6" t="s">
        <v>27</v>
      </c>
    </row>
    <row r="2860" spans="1:23" x14ac:dyDescent="0.25">
      <c r="A2860" s="81" t="s">
        <v>44</v>
      </c>
      <c r="B2860" s="76" t="s">
        <v>184</v>
      </c>
      <c r="C2860" s="76" t="s">
        <v>28</v>
      </c>
      <c r="D2860" s="76" t="s">
        <v>11746</v>
      </c>
      <c r="E2860" s="76" t="s">
        <v>6211</v>
      </c>
      <c r="F2860" s="76" t="s">
        <v>17357</v>
      </c>
      <c r="G2860" s="60" t="s">
        <v>25</v>
      </c>
      <c r="H2860" s="76">
        <v>2000110127</v>
      </c>
      <c r="I2860" s="58" t="s">
        <v>9079</v>
      </c>
      <c r="O2860" s="58" t="s">
        <v>26</v>
      </c>
      <c r="T2860" s="62">
        <v>24030.82</v>
      </c>
      <c r="V2860" s="79">
        <v>39339</v>
      </c>
      <c r="W2860" s="6" t="s">
        <v>27</v>
      </c>
    </row>
    <row r="2861" spans="1:23" x14ac:dyDescent="0.25">
      <c r="A2861" s="81" t="s">
        <v>44</v>
      </c>
      <c r="B2861" s="76" t="s">
        <v>184</v>
      </c>
      <c r="C2861" s="76" t="s">
        <v>28</v>
      </c>
      <c r="D2861" s="76" t="s">
        <v>11747</v>
      </c>
      <c r="E2861" s="76" t="s">
        <v>14426</v>
      </c>
      <c r="F2861" s="76" t="s">
        <v>17358</v>
      </c>
      <c r="G2861" s="60" t="s">
        <v>25</v>
      </c>
      <c r="H2861" s="76">
        <v>2000111786</v>
      </c>
      <c r="I2861" s="58" t="s">
        <v>9079</v>
      </c>
      <c r="O2861" s="58" t="s">
        <v>26</v>
      </c>
      <c r="T2861" s="62">
        <v>364.23</v>
      </c>
      <c r="V2861" s="79">
        <v>38016</v>
      </c>
      <c r="W2861" s="6" t="s">
        <v>27</v>
      </c>
    </row>
    <row r="2862" spans="1:23" x14ac:dyDescent="0.25">
      <c r="A2862" s="81" t="s">
        <v>44</v>
      </c>
      <c r="B2862" s="76" t="s">
        <v>184</v>
      </c>
      <c r="C2862" s="76" t="s">
        <v>28</v>
      </c>
      <c r="D2862" s="76" t="s">
        <v>10704</v>
      </c>
      <c r="E2862" s="76" t="s">
        <v>14427</v>
      </c>
      <c r="F2862" s="76" t="s">
        <v>17359</v>
      </c>
      <c r="G2862" s="60" t="s">
        <v>25</v>
      </c>
      <c r="H2862" s="76">
        <v>2000112332</v>
      </c>
      <c r="I2862" s="58" t="s">
        <v>9079</v>
      </c>
      <c r="O2862" s="58" t="s">
        <v>26</v>
      </c>
      <c r="T2862" s="62">
        <v>9.59</v>
      </c>
      <c r="V2862" s="79">
        <v>38734</v>
      </c>
      <c r="W2862" s="6" t="s">
        <v>27</v>
      </c>
    </row>
    <row r="2863" spans="1:23" x14ac:dyDescent="0.25">
      <c r="A2863" s="81" t="s">
        <v>44</v>
      </c>
      <c r="B2863" s="76" t="s">
        <v>184</v>
      </c>
      <c r="C2863" s="76" t="s">
        <v>28</v>
      </c>
      <c r="D2863" s="76" t="s">
        <v>10704</v>
      </c>
      <c r="E2863" s="76" t="s">
        <v>14428</v>
      </c>
      <c r="F2863" s="76" t="s">
        <v>17360</v>
      </c>
      <c r="G2863" s="60" t="s">
        <v>25</v>
      </c>
      <c r="H2863" s="76">
        <v>2000112359</v>
      </c>
      <c r="I2863" s="58" t="s">
        <v>9079</v>
      </c>
      <c r="O2863" s="58" t="s">
        <v>26</v>
      </c>
      <c r="T2863" s="62">
        <v>21.31</v>
      </c>
      <c r="V2863" s="79">
        <v>39148</v>
      </c>
      <c r="W2863" s="6" t="s">
        <v>27</v>
      </c>
    </row>
    <row r="2864" spans="1:23" x14ac:dyDescent="0.25">
      <c r="A2864" s="81" t="s">
        <v>44</v>
      </c>
      <c r="B2864" s="76" t="s">
        <v>184</v>
      </c>
      <c r="C2864" s="76" t="s">
        <v>28</v>
      </c>
      <c r="D2864" s="76" t="s">
        <v>11748</v>
      </c>
      <c r="E2864" s="76" t="s">
        <v>14429</v>
      </c>
      <c r="F2864" s="76" t="s">
        <v>17361</v>
      </c>
      <c r="G2864" s="60" t="s">
        <v>25</v>
      </c>
      <c r="H2864" s="76">
        <v>2000112782</v>
      </c>
      <c r="I2864" s="58" t="s">
        <v>9079</v>
      </c>
      <c r="O2864" s="58" t="s">
        <v>26</v>
      </c>
      <c r="T2864" s="62">
        <v>16949.95</v>
      </c>
      <c r="V2864" s="79">
        <v>38932</v>
      </c>
      <c r="W2864" s="6" t="s">
        <v>27</v>
      </c>
    </row>
    <row r="2865" spans="1:23" x14ac:dyDescent="0.25">
      <c r="A2865" s="81" t="s">
        <v>44</v>
      </c>
      <c r="B2865" s="76" t="s">
        <v>184</v>
      </c>
      <c r="C2865" s="76" t="s">
        <v>28</v>
      </c>
      <c r="D2865" s="76" t="s">
        <v>11749</v>
      </c>
      <c r="E2865" s="76" t="s">
        <v>14430</v>
      </c>
      <c r="F2865" s="76" t="s">
        <v>17362</v>
      </c>
      <c r="G2865" s="60" t="s">
        <v>25</v>
      </c>
      <c r="H2865" s="76">
        <v>2000113525</v>
      </c>
      <c r="I2865" s="58" t="s">
        <v>9079</v>
      </c>
      <c r="O2865" s="58" t="s">
        <v>26</v>
      </c>
      <c r="T2865" s="62">
        <v>1504.79</v>
      </c>
      <c r="V2865" s="79">
        <v>39346</v>
      </c>
      <c r="W2865" s="6" t="s">
        <v>27</v>
      </c>
    </row>
    <row r="2866" spans="1:23" x14ac:dyDescent="0.25">
      <c r="A2866" s="81" t="s">
        <v>44</v>
      </c>
      <c r="B2866" s="76" t="s">
        <v>184</v>
      </c>
      <c r="C2866" s="76" t="s">
        <v>28</v>
      </c>
      <c r="D2866" s="76" t="s">
        <v>11750</v>
      </c>
      <c r="E2866" s="76" t="s">
        <v>14431</v>
      </c>
      <c r="F2866" s="76" t="s">
        <v>17363</v>
      </c>
      <c r="G2866" s="60" t="s">
        <v>25</v>
      </c>
      <c r="H2866" s="76">
        <v>2000113991</v>
      </c>
      <c r="I2866" s="58" t="s">
        <v>9079</v>
      </c>
      <c r="O2866" s="58" t="s">
        <v>26</v>
      </c>
      <c r="T2866" s="62">
        <v>16357.51</v>
      </c>
      <c r="V2866" s="79">
        <v>38755</v>
      </c>
      <c r="W2866" s="6" t="s">
        <v>27</v>
      </c>
    </row>
    <row r="2867" spans="1:23" x14ac:dyDescent="0.25">
      <c r="A2867" s="81" t="s">
        <v>44</v>
      </c>
      <c r="B2867" s="76" t="s">
        <v>184</v>
      </c>
      <c r="C2867" s="76" t="s">
        <v>28</v>
      </c>
      <c r="D2867" s="76" t="s">
        <v>11751</v>
      </c>
      <c r="E2867" s="76" t="s">
        <v>14432</v>
      </c>
      <c r="F2867" s="76" t="s">
        <v>17364</v>
      </c>
      <c r="G2867" s="60" t="s">
        <v>25</v>
      </c>
      <c r="H2867" s="76">
        <v>2000114122</v>
      </c>
      <c r="I2867" s="58" t="s">
        <v>9079</v>
      </c>
      <c r="O2867" s="58" t="s">
        <v>26</v>
      </c>
      <c r="T2867" s="62">
        <v>347529.95</v>
      </c>
      <c r="V2867" s="79">
        <v>39065</v>
      </c>
      <c r="W2867" s="6" t="s">
        <v>27</v>
      </c>
    </row>
    <row r="2868" spans="1:23" x14ac:dyDescent="0.25">
      <c r="A2868" s="81" t="s">
        <v>44</v>
      </c>
      <c r="B2868" s="76" t="s">
        <v>184</v>
      </c>
      <c r="C2868" s="76" t="s">
        <v>28</v>
      </c>
      <c r="D2868" s="76" t="s">
        <v>11645</v>
      </c>
      <c r="E2868" s="76" t="s">
        <v>14340</v>
      </c>
      <c r="F2868" s="76" t="s">
        <v>17256</v>
      </c>
      <c r="G2868" s="60" t="s">
        <v>25</v>
      </c>
      <c r="H2868" s="76">
        <v>2000114707</v>
      </c>
      <c r="I2868" s="58" t="s">
        <v>9079</v>
      </c>
      <c r="O2868" s="58" t="s">
        <v>26</v>
      </c>
      <c r="T2868" s="62">
        <v>627.1</v>
      </c>
      <c r="V2868" s="79">
        <v>38031</v>
      </c>
      <c r="W2868" s="6" t="s">
        <v>27</v>
      </c>
    </row>
    <row r="2869" spans="1:23" x14ac:dyDescent="0.25">
      <c r="A2869" s="81" t="s">
        <v>44</v>
      </c>
      <c r="B2869" s="76" t="s">
        <v>184</v>
      </c>
      <c r="C2869" s="76" t="s">
        <v>28</v>
      </c>
      <c r="D2869" s="76" t="s">
        <v>11752</v>
      </c>
      <c r="E2869" s="76" t="s">
        <v>13634</v>
      </c>
      <c r="F2869" s="76" t="s">
        <v>17365</v>
      </c>
      <c r="G2869" s="60" t="s">
        <v>25</v>
      </c>
      <c r="H2869" s="76">
        <v>2000114847</v>
      </c>
      <c r="I2869" s="58" t="s">
        <v>9079</v>
      </c>
      <c r="O2869" s="58" t="s">
        <v>26</v>
      </c>
      <c r="T2869" s="62">
        <v>1060.1199999999999</v>
      </c>
      <c r="V2869" s="79">
        <v>39300</v>
      </c>
      <c r="W2869" s="6" t="s">
        <v>27</v>
      </c>
    </row>
    <row r="2870" spans="1:23" x14ac:dyDescent="0.25">
      <c r="A2870" s="81" t="s">
        <v>44</v>
      </c>
      <c r="B2870" s="76" t="s">
        <v>184</v>
      </c>
      <c r="C2870" s="76" t="s">
        <v>28</v>
      </c>
      <c r="D2870" s="76" t="s">
        <v>11753</v>
      </c>
      <c r="E2870" s="76" t="s">
        <v>11908</v>
      </c>
      <c r="F2870" s="76" t="s">
        <v>17366</v>
      </c>
      <c r="G2870" s="60" t="s">
        <v>25</v>
      </c>
      <c r="H2870" s="76">
        <v>2000114858</v>
      </c>
      <c r="I2870" s="58" t="s">
        <v>9079</v>
      </c>
      <c r="O2870" s="58" t="s">
        <v>26</v>
      </c>
      <c r="T2870" s="62">
        <v>15227.64</v>
      </c>
      <c r="V2870" s="79">
        <v>39161</v>
      </c>
      <c r="W2870" s="6" t="s">
        <v>27</v>
      </c>
    </row>
    <row r="2871" spans="1:23" x14ac:dyDescent="0.25">
      <c r="A2871" s="81" t="s">
        <v>44</v>
      </c>
      <c r="B2871" s="76" t="s">
        <v>184</v>
      </c>
      <c r="C2871" s="76" t="s">
        <v>28</v>
      </c>
      <c r="D2871" s="76" t="s">
        <v>11754</v>
      </c>
      <c r="E2871" s="76" t="s">
        <v>14433</v>
      </c>
      <c r="F2871" s="76" t="s">
        <v>17367</v>
      </c>
      <c r="G2871" s="60" t="s">
        <v>25</v>
      </c>
      <c r="H2871" s="76">
        <v>2000115013</v>
      </c>
      <c r="I2871" s="58" t="s">
        <v>9079</v>
      </c>
      <c r="O2871" s="58" t="s">
        <v>26</v>
      </c>
      <c r="T2871" s="62">
        <v>256.95999999999998</v>
      </c>
      <c r="V2871" s="79">
        <v>39235</v>
      </c>
      <c r="W2871" s="6" t="s">
        <v>27</v>
      </c>
    </row>
    <row r="2872" spans="1:23" x14ac:dyDescent="0.25">
      <c r="A2872" s="81" t="s">
        <v>44</v>
      </c>
      <c r="B2872" s="76" t="s">
        <v>184</v>
      </c>
      <c r="C2872" s="76" t="s">
        <v>28</v>
      </c>
      <c r="D2872" s="76" t="s">
        <v>11755</v>
      </c>
      <c r="E2872" s="76" t="s">
        <v>14434</v>
      </c>
      <c r="F2872" s="76" t="s">
        <v>17368</v>
      </c>
      <c r="G2872" s="60" t="s">
        <v>25</v>
      </c>
      <c r="H2872" s="76">
        <v>2000115137</v>
      </c>
      <c r="I2872" s="58" t="s">
        <v>9079</v>
      </c>
      <c r="O2872" s="58" t="s">
        <v>26</v>
      </c>
      <c r="T2872" s="62">
        <v>4403.3</v>
      </c>
      <c r="V2872" s="79">
        <v>38315</v>
      </c>
      <c r="W2872" s="6" t="s">
        <v>27</v>
      </c>
    </row>
    <row r="2873" spans="1:23" x14ac:dyDescent="0.25">
      <c r="A2873" s="81" t="s">
        <v>44</v>
      </c>
      <c r="B2873" s="76" t="s">
        <v>184</v>
      </c>
      <c r="C2873" s="76" t="s">
        <v>28</v>
      </c>
      <c r="D2873" s="76" t="s">
        <v>11756</v>
      </c>
      <c r="E2873" s="76" t="s">
        <v>14435</v>
      </c>
      <c r="F2873" s="76" t="s">
        <v>17369</v>
      </c>
      <c r="G2873" s="60" t="s">
        <v>25</v>
      </c>
      <c r="H2873" s="76">
        <v>2000115161</v>
      </c>
      <c r="I2873" s="58" t="s">
        <v>9079</v>
      </c>
      <c r="O2873" s="58" t="s">
        <v>26</v>
      </c>
      <c r="T2873" s="62">
        <v>277</v>
      </c>
      <c r="V2873" s="79">
        <v>38430</v>
      </c>
      <c r="W2873" s="6" t="s">
        <v>27</v>
      </c>
    </row>
    <row r="2874" spans="1:23" x14ac:dyDescent="0.25">
      <c r="A2874" s="81" t="s">
        <v>44</v>
      </c>
      <c r="B2874" s="76" t="s">
        <v>184</v>
      </c>
      <c r="C2874" s="76" t="s">
        <v>28</v>
      </c>
      <c r="D2874" s="76" t="s">
        <v>11757</v>
      </c>
      <c r="E2874" s="76" t="s">
        <v>14436</v>
      </c>
      <c r="F2874" s="76" t="s">
        <v>17370</v>
      </c>
      <c r="G2874" s="60" t="s">
        <v>25</v>
      </c>
      <c r="H2874" s="76">
        <v>2000115196</v>
      </c>
      <c r="I2874" s="58" t="s">
        <v>9079</v>
      </c>
      <c r="O2874" s="58" t="s">
        <v>26</v>
      </c>
      <c r="T2874" s="62">
        <v>460.38</v>
      </c>
      <c r="V2874" s="79">
        <v>39177</v>
      </c>
      <c r="W2874" s="6" t="s">
        <v>27</v>
      </c>
    </row>
    <row r="2875" spans="1:23" x14ac:dyDescent="0.25">
      <c r="A2875" s="81" t="s">
        <v>44</v>
      </c>
      <c r="B2875" s="76" t="s">
        <v>184</v>
      </c>
      <c r="C2875" s="76" t="s">
        <v>28</v>
      </c>
      <c r="D2875" s="76" t="s">
        <v>11758</v>
      </c>
      <c r="E2875" s="76" t="s">
        <v>14437</v>
      </c>
      <c r="F2875" s="76" t="s">
        <v>17371</v>
      </c>
      <c r="G2875" s="60" t="s">
        <v>25</v>
      </c>
      <c r="H2875" s="76">
        <v>2000116311</v>
      </c>
      <c r="I2875" s="58" t="s">
        <v>9079</v>
      </c>
      <c r="O2875" s="58" t="s">
        <v>26</v>
      </c>
      <c r="T2875" s="62">
        <v>1297.75</v>
      </c>
      <c r="V2875" s="79">
        <v>39405</v>
      </c>
      <c r="W2875" s="6" t="s">
        <v>27</v>
      </c>
    </row>
    <row r="2876" spans="1:23" x14ac:dyDescent="0.25">
      <c r="A2876" s="81" t="s">
        <v>44</v>
      </c>
      <c r="B2876" s="76" t="s">
        <v>184</v>
      </c>
      <c r="C2876" s="76" t="s">
        <v>28</v>
      </c>
      <c r="D2876" s="76" t="s">
        <v>11759</v>
      </c>
      <c r="E2876" s="76" t="s">
        <v>14438</v>
      </c>
      <c r="F2876" s="76" t="s">
        <v>17372</v>
      </c>
      <c r="G2876" s="60" t="s">
        <v>25</v>
      </c>
      <c r="H2876" s="76">
        <v>2000116397</v>
      </c>
      <c r="I2876" s="58" t="s">
        <v>9079</v>
      </c>
      <c r="O2876" s="58" t="s">
        <v>26</v>
      </c>
      <c r="T2876" s="62">
        <v>760.45</v>
      </c>
      <c r="V2876" s="79">
        <v>39296</v>
      </c>
      <c r="W2876" s="6" t="s">
        <v>27</v>
      </c>
    </row>
    <row r="2877" spans="1:23" x14ac:dyDescent="0.25">
      <c r="A2877" s="81" t="s">
        <v>44</v>
      </c>
      <c r="B2877" s="76" t="s">
        <v>184</v>
      </c>
      <c r="C2877" s="76" t="s">
        <v>28</v>
      </c>
      <c r="D2877" s="76" t="s">
        <v>11760</v>
      </c>
      <c r="E2877" s="76" t="s">
        <v>14439</v>
      </c>
      <c r="F2877" s="76" t="s">
        <v>17373</v>
      </c>
      <c r="G2877" s="60" t="s">
        <v>25</v>
      </c>
      <c r="H2877" s="76">
        <v>2000116486</v>
      </c>
      <c r="I2877" s="58" t="s">
        <v>9079</v>
      </c>
      <c r="O2877" s="58" t="s">
        <v>26</v>
      </c>
      <c r="T2877" s="62">
        <v>3488.23</v>
      </c>
      <c r="V2877" s="79">
        <v>38691</v>
      </c>
      <c r="W2877" s="6" t="s">
        <v>27</v>
      </c>
    </row>
    <row r="2878" spans="1:23" x14ac:dyDescent="0.25">
      <c r="A2878" s="81" t="s">
        <v>44</v>
      </c>
      <c r="B2878" s="76" t="s">
        <v>184</v>
      </c>
      <c r="C2878" s="76" t="s">
        <v>28</v>
      </c>
      <c r="D2878" s="76" t="s">
        <v>11761</v>
      </c>
      <c r="E2878" s="76" t="s">
        <v>6497</v>
      </c>
      <c r="F2878" s="76" t="s">
        <v>17374</v>
      </c>
      <c r="G2878" s="60" t="s">
        <v>25</v>
      </c>
      <c r="H2878" s="76">
        <v>2000117288</v>
      </c>
      <c r="I2878" s="58" t="s">
        <v>9079</v>
      </c>
      <c r="O2878" s="58" t="s">
        <v>26</v>
      </c>
      <c r="T2878" s="62">
        <v>9022.01</v>
      </c>
      <c r="V2878" s="79">
        <v>39244</v>
      </c>
      <c r="W2878" s="6" t="s">
        <v>27</v>
      </c>
    </row>
    <row r="2879" spans="1:23" x14ac:dyDescent="0.25">
      <c r="A2879" s="81" t="s">
        <v>44</v>
      </c>
      <c r="B2879" s="76" t="s">
        <v>184</v>
      </c>
      <c r="C2879" s="76" t="s">
        <v>28</v>
      </c>
      <c r="D2879" s="76" t="s">
        <v>11762</v>
      </c>
      <c r="E2879" s="76" t="s">
        <v>14440</v>
      </c>
      <c r="F2879" s="76" t="s">
        <v>17375</v>
      </c>
      <c r="G2879" s="60" t="s">
        <v>25</v>
      </c>
      <c r="H2879" s="76">
        <v>2000117423</v>
      </c>
      <c r="I2879" s="58" t="s">
        <v>9079</v>
      </c>
      <c r="O2879" s="58" t="s">
        <v>26</v>
      </c>
      <c r="T2879" s="62">
        <v>369.12</v>
      </c>
      <c r="V2879" s="79">
        <v>38338</v>
      </c>
      <c r="W2879" s="6" t="s">
        <v>27</v>
      </c>
    </row>
    <row r="2880" spans="1:23" x14ac:dyDescent="0.25">
      <c r="A2880" s="81" t="s">
        <v>44</v>
      </c>
      <c r="B2880" s="76" t="s">
        <v>184</v>
      </c>
      <c r="C2880" s="76" t="s">
        <v>28</v>
      </c>
      <c r="D2880" s="76" t="s">
        <v>11749</v>
      </c>
      <c r="E2880" s="76" t="s">
        <v>14430</v>
      </c>
      <c r="F2880" s="76" t="s">
        <v>17362</v>
      </c>
      <c r="G2880" s="60" t="s">
        <v>25</v>
      </c>
      <c r="H2880" s="76">
        <v>2000117587</v>
      </c>
      <c r="I2880" s="58" t="s">
        <v>9079</v>
      </c>
      <c r="O2880" s="58" t="s">
        <v>26</v>
      </c>
      <c r="T2880" s="62">
        <v>4040.38</v>
      </c>
      <c r="V2880" s="79">
        <v>39346</v>
      </c>
      <c r="W2880" s="6" t="s">
        <v>27</v>
      </c>
    </row>
    <row r="2881" spans="1:23" x14ac:dyDescent="0.25">
      <c r="A2881" s="81" t="s">
        <v>44</v>
      </c>
      <c r="B2881" s="76" t="s">
        <v>184</v>
      </c>
      <c r="C2881" s="76" t="s">
        <v>28</v>
      </c>
      <c r="D2881" s="76" t="s">
        <v>11763</v>
      </c>
      <c r="E2881" s="76" t="s">
        <v>14441</v>
      </c>
      <c r="F2881" s="76" t="s">
        <v>17376</v>
      </c>
      <c r="G2881" s="60" t="s">
        <v>25</v>
      </c>
      <c r="H2881" s="76">
        <v>2000117601</v>
      </c>
      <c r="I2881" s="58" t="s">
        <v>9079</v>
      </c>
      <c r="O2881" s="58" t="s">
        <v>26</v>
      </c>
      <c r="T2881" s="62">
        <v>1593.92</v>
      </c>
      <c r="V2881" s="79">
        <v>38954</v>
      </c>
      <c r="W2881" s="6" t="s">
        <v>27</v>
      </c>
    </row>
    <row r="2882" spans="1:23" x14ac:dyDescent="0.25">
      <c r="A2882" s="81" t="s">
        <v>44</v>
      </c>
      <c r="B2882" s="76" t="s">
        <v>184</v>
      </c>
      <c r="C2882" s="76" t="s">
        <v>28</v>
      </c>
      <c r="D2882" s="76" t="s">
        <v>11764</v>
      </c>
      <c r="E2882" s="76" t="s">
        <v>14442</v>
      </c>
      <c r="F2882" s="76" t="s">
        <v>17377</v>
      </c>
      <c r="G2882" s="60" t="s">
        <v>25</v>
      </c>
      <c r="H2882" s="76">
        <v>2000117617</v>
      </c>
      <c r="I2882" s="58" t="s">
        <v>9079</v>
      </c>
      <c r="O2882" s="58" t="s">
        <v>26</v>
      </c>
      <c r="T2882" s="62">
        <v>15653.19</v>
      </c>
      <c r="V2882" s="79">
        <v>38806</v>
      </c>
      <c r="W2882" s="6" t="s">
        <v>27</v>
      </c>
    </row>
    <row r="2883" spans="1:23" x14ac:dyDescent="0.25">
      <c r="A2883" s="81" t="s">
        <v>44</v>
      </c>
      <c r="B2883" s="76" t="s">
        <v>184</v>
      </c>
      <c r="C2883" s="76" t="s">
        <v>28</v>
      </c>
      <c r="D2883" s="76" t="s">
        <v>11765</v>
      </c>
      <c r="E2883" s="76" t="s">
        <v>14443</v>
      </c>
      <c r="F2883" s="76" t="s">
        <v>17378</v>
      </c>
      <c r="G2883" s="60" t="s">
        <v>25</v>
      </c>
      <c r="H2883" s="76">
        <v>2000117679</v>
      </c>
      <c r="I2883" s="58" t="s">
        <v>9079</v>
      </c>
      <c r="O2883" s="58" t="s">
        <v>26</v>
      </c>
      <c r="T2883" s="62">
        <v>294.20999999999998</v>
      </c>
      <c r="V2883" s="79">
        <v>38675</v>
      </c>
      <c r="W2883" s="6" t="s">
        <v>27</v>
      </c>
    </row>
    <row r="2884" spans="1:23" x14ac:dyDescent="0.25">
      <c r="A2884" s="81" t="s">
        <v>44</v>
      </c>
      <c r="B2884" s="76" t="s">
        <v>184</v>
      </c>
      <c r="C2884" s="76" t="s">
        <v>28</v>
      </c>
      <c r="D2884" s="76" t="s">
        <v>11766</v>
      </c>
      <c r="E2884" s="76" t="s">
        <v>14444</v>
      </c>
      <c r="F2884" s="76" t="s">
        <v>17379</v>
      </c>
      <c r="G2884" s="60" t="s">
        <v>25</v>
      </c>
      <c r="H2884" s="76">
        <v>2000117776</v>
      </c>
      <c r="I2884" s="58" t="s">
        <v>9079</v>
      </c>
      <c r="O2884" s="58" t="s">
        <v>26</v>
      </c>
      <c r="T2884" s="62">
        <v>18914.14</v>
      </c>
      <c r="V2884" s="79">
        <v>38631</v>
      </c>
      <c r="W2884" s="6" t="s">
        <v>27</v>
      </c>
    </row>
    <row r="2885" spans="1:23" x14ac:dyDescent="0.25">
      <c r="A2885" s="81" t="s">
        <v>44</v>
      </c>
      <c r="B2885" s="76" t="s">
        <v>184</v>
      </c>
      <c r="C2885" s="76" t="s">
        <v>28</v>
      </c>
      <c r="D2885" s="76" t="s">
        <v>11767</v>
      </c>
      <c r="E2885" s="76" t="s">
        <v>14445</v>
      </c>
      <c r="F2885" s="76" t="s">
        <v>17380</v>
      </c>
      <c r="G2885" s="60" t="s">
        <v>25</v>
      </c>
      <c r="H2885" s="76">
        <v>2000118098</v>
      </c>
      <c r="I2885" s="58" t="s">
        <v>9079</v>
      </c>
      <c r="O2885" s="58" t="s">
        <v>26</v>
      </c>
      <c r="T2885" s="62">
        <v>165.93</v>
      </c>
      <c r="V2885" s="79">
        <v>39420</v>
      </c>
      <c r="W2885" s="6" t="s">
        <v>27</v>
      </c>
    </row>
    <row r="2886" spans="1:23" x14ac:dyDescent="0.25">
      <c r="A2886" s="81" t="s">
        <v>44</v>
      </c>
      <c r="B2886" s="76" t="s">
        <v>184</v>
      </c>
      <c r="C2886" s="76" t="s">
        <v>28</v>
      </c>
      <c r="D2886" s="76" t="s">
        <v>11748</v>
      </c>
      <c r="E2886" s="76" t="s">
        <v>14429</v>
      </c>
      <c r="F2886" s="76" t="s">
        <v>17361</v>
      </c>
      <c r="G2886" s="60" t="s">
        <v>25</v>
      </c>
      <c r="H2886" s="76">
        <v>2000118101</v>
      </c>
      <c r="I2886" s="58" t="s">
        <v>9079</v>
      </c>
      <c r="O2886" s="58" t="s">
        <v>26</v>
      </c>
      <c r="T2886" s="62">
        <v>22910.53</v>
      </c>
      <c r="V2886" s="79">
        <v>38932</v>
      </c>
      <c r="W2886" s="6" t="s">
        <v>27</v>
      </c>
    </row>
    <row r="2887" spans="1:23" x14ac:dyDescent="0.25">
      <c r="A2887" s="81" t="s">
        <v>44</v>
      </c>
      <c r="B2887" s="76" t="s">
        <v>184</v>
      </c>
      <c r="C2887" s="76" t="s">
        <v>28</v>
      </c>
      <c r="D2887" s="76" t="s">
        <v>11768</v>
      </c>
      <c r="E2887" s="76" t="s">
        <v>14446</v>
      </c>
      <c r="F2887" s="76" t="s">
        <v>17381</v>
      </c>
      <c r="G2887" s="60" t="s">
        <v>25</v>
      </c>
      <c r="H2887" s="76">
        <v>2000118136</v>
      </c>
      <c r="I2887" s="58" t="s">
        <v>9079</v>
      </c>
      <c r="O2887" s="58" t="s">
        <v>26</v>
      </c>
      <c r="T2887" s="62">
        <v>23495.54</v>
      </c>
      <c r="V2887" s="79">
        <v>39339</v>
      </c>
      <c r="W2887" s="6" t="s">
        <v>27</v>
      </c>
    </row>
    <row r="2888" spans="1:23" x14ac:dyDescent="0.25">
      <c r="A2888" s="81" t="s">
        <v>44</v>
      </c>
      <c r="B2888" s="76" t="s">
        <v>184</v>
      </c>
      <c r="C2888" s="76" t="s">
        <v>28</v>
      </c>
      <c r="D2888" s="76" t="s">
        <v>11769</v>
      </c>
      <c r="E2888" s="76" t="s">
        <v>14447</v>
      </c>
      <c r="F2888" s="76" t="s">
        <v>17382</v>
      </c>
      <c r="G2888" s="60" t="s">
        <v>25</v>
      </c>
      <c r="H2888" s="76">
        <v>2000118168</v>
      </c>
      <c r="I2888" s="58" t="s">
        <v>9079</v>
      </c>
      <c r="O2888" s="58" t="s">
        <v>26</v>
      </c>
      <c r="T2888" s="62">
        <v>5420.67</v>
      </c>
      <c r="V2888" s="79">
        <v>39298</v>
      </c>
      <c r="W2888" s="6" t="s">
        <v>27</v>
      </c>
    </row>
    <row r="2889" spans="1:23" x14ac:dyDescent="0.25">
      <c r="A2889" s="81" t="s">
        <v>44</v>
      </c>
      <c r="B2889" s="76" t="s">
        <v>184</v>
      </c>
      <c r="C2889" s="76" t="s">
        <v>28</v>
      </c>
      <c r="D2889" s="76" t="s">
        <v>11770</v>
      </c>
      <c r="E2889" s="76" t="s">
        <v>14448</v>
      </c>
      <c r="F2889" s="76" t="s">
        <v>17383</v>
      </c>
      <c r="G2889" s="60" t="s">
        <v>25</v>
      </c>
      <c r="H2889" s="76">
        <v>2000118179</v>
      </c>
      <c r="I2889" s="58" t="s">
        <v>9079</v>
      </c>
      <c r="O2889" s="58" t="s">
        <v>26</v>
      </c>
      <c r="T2889" s="62">
        <v>13.51</v>
      </c>
      <c r="V2889" s="79">
        <v>39314</v>
      </c>
      <c r="W2889" s="6" t="s">
        <v>27</v>
      </c>
    </row>
    <row r="2890" spans="1:23" x14ac:dyDescent="0.25">
      <c r="A2890" s="81" t="s">
        <v>44</v>
      </c>
      <c r="B2890" s="76" t="s">
        <v>184</v>
      </c>
      <c r="C2890" s="76" t="s">
        <v>28</v>
      </c>
      <c r="D2890" s="76" t="s">
        <v>11771</v>
      </c>
      <c r="E2890" s="76" t="s">
        <v>14449</v>
      </c>
      <c r="F2890" s="76" t="s">
        <v>17384</v>
      </c>
      <c r="G2890" s="60" t="s">
        <v>25</v>
      </c>
      <c r="H2890" s="76">
        <v>2000118195</v>
      </c>
      <c r="I2890" s="58" t="s">
        <v>9079</v>
      </c>
      <c r="O2890" s="58" t="s">
        <v>26</v>
      </c>
      <c r="T2890" s="62">
        <v>0.57999999999999996</v>
      </c>
      <c r="V2890" s="79">
        <v>38463</v>
      </c>
      <c r="W2890" s="6" t="s">
        <v>27</v>
      </c>
    </row>
    <row r="2891" spans="1:23" x14ac:dyDescent="0.25">
      <c r="A2891" s="81" t="s">
        <v>44</v>
      </c>
      <c r="B2891" s="76" t="s">
        <v>184</v>
      </c>
      <c r="C2891" s="76" t="s">
        <v>28</v>
      </c>
      <c r="D2891" s="76" t="s">
        <v>11772</v>
      </c>
      <c r="E2891" s="76" t="s">
        <v>14450</v>
      </c>
      <c r="F2891" s="76" t="s">
        <v>17385</v>
      </c>
      <c r="G2891" s="60" t="s">
        <v>25</v>
      </c>
      <c r="H2891" s="76">
        <v>2000118209</v>
      </c>
      <c r="I2891" s="58" t="s">
        <v>9079</v>
      </c>
      <c r="O2891" s="58" t="s">
        <v>26</v>
      </c>
      <c r="T2891" s="62">
        <v>29.72</v>
      </c>
      <c r="V2891" s="79">
        <v>38645</v>
      </c>
      <c r="W2891" s="6" t="s">
        <v>27</v>
      </c>
    </row>
    <row r="2892" spans="1:23" x14ac:dyDescent="0.25">
      <c r="A2892" s="81" t="s">
        <v>44</v>
      </c>
      <c r="B2892" s="76" t="s">
        <v>184</v>
      </c>
      <c r="C2892" s="76" t="s">
        <v>28</v>
      </c>
      <c r="D2892" s="76" t="s">
        <v>11773</v>
      </c>
      <c r="E2892" s="76" t="s">
        <v>14451</v>
      </c>
      <c r="F2892" s="76" t="s">
        <v>17386</v>
      </c>
      <c r="G2892" s="60" t="s">
        <v>25</v>
      </c>
      <c r="H2892" s="76">
        <v>2000118314</v>
      </c>
      <c r="I2892" s="58" t="s">
        <v>9079</v>
      </c>
      <c r="O2892" s="58" t="s">
        <v>26</v>
      </c>
      <c r="T2892" s="62">
        <v>8789</v>
      </c>
      <c r="V2892" s="79">
        <v>38783</v>
      </c>
      <c r="W2892" s="6" t="s">
        <v>27</v>
      </c>
    </row>
    <row r="2893" spans="1:23" x14ac:dyDescent="0.25">
      <c r="A2893" s="81" t="s">
        <v>44</v>
      </c>
      <c r="B2893" s="76" t="s">
        <v>184</v>
      </c>
      <c r="C2893" s="76" t="s">
        <v>28</v>
      </c>
      <c r="D2893" s="76" t="s">
        <v>11774</v>
      </c>
      <c r="E2893" s="76" t="s">
        <v>14452</v>
      </c>
      <c r="F2893" s="76" t="s">
        <v>17387</v>
      </c>
      <c r="G2893" s="60" t="s">
        <v>25</v>
      </c>
      <c r="H2893" s="76">
        <v>2000118427</v>
      </c>
      <c r="I2893" s="58" t="s">
        <v>9079</v>
      </c>
      <c r="O2893" s="58" t="s">
        <v>26</v>
      </c>
      <c r="T2893" s="62">
        <v>589.62</v>
      </c>
      <c r="V2893" s="79">
        <v>38561</v>
      </c>
      <c r="W2893" s="6" t="s">
        <v>27</v>
      </c>
    </row>
    <row r="2894" spans="1:23" x14ac:dyDescent="0.25">
      <c r="A2894" s="81" t="s">
        <v>44</v>
      </c>
      <c r="B2894" s="76" t="s">
        <v>184</v>
      </c>
      <c r="C2894" s="76" t="s">
        <v>28</v>
      </c>
      <c r="D2894" s="76" t="s">
        <v>9464</v>
      </c>
      <c r="E2894" s="76" t="s">
        <v>14453</v>
      </c>
      <c r="F2894" s="76" t="s">
        <v>17388</v>
      </c>
      <c r="G2894" s="60" t="s">
        <v>25</v>
      </c>
      <c r="H2894" s="76">
        <v>2000118438</v>
      </c>
      <c r="I2894" s="58" t="s">
        <v>9079</v>
      </c>
      <c r="O2894" s="58" t="s">
        <v>26</v>
      </c>
      <c r="T2894" s="62">
        <v>0.17</v>
      </c>
      <c r="V2894" s="79">
        <v>39170</v>
      </c>
      <c r="W2894" s="6" t="s">
        <v>27</v>
      </c>
    </row>
    <row r="2895" spans="1:23" x14ac:dyDescent="0.25">
      <c r="A2895" s="81" t="s">
        <v>44</v>
      </c>
      <c r="B2895" s="76" t="s">
        <v>184</v>
      </c>
      <c r="C2895" s="76" t="s">
        <v>28</v>
      </c>
      <c r="D2895" s="76" t="s">
        <v>11775</v>
      </c>
      <c r="E2895" s="76" t="s">
        <v>14454</v>
      </c>
      <c r="F2895" s="76" t="s">
        <v>17389</v>
      </c>
      <c r="G2895" s="60" t="s">
        <v>25</v>
      </c>
      <c r="H2895" s="76">
        <v>2000118454</v>
      </c>
      <c r="I2895" s="58" t="s">
        <v>9079</v>
      </c>
      <c r="O2895" s="58" t="s">
        <v>26</v>
      </c>
      <c r="T2895" s="62">
        <v>2549.7199999999998</v>
      </c>
      <c r="V2895" s="79">
        <v>39412</v>
      </c>
      <c r="W2895" s="6" t="s">
        <v>27</v>
      </c>
    </row>
    <row r="2896" spans="1:23" x14ac:dyDescent="0.25">
      <c r="A2896" s="81" t="s">
        <v>44</v>
      </c>
      <c r="B2896" s="76" t="s">
        <v>184</v>
      </c>
      <c r="C2896" s="76" t="s">
        <v>28</v>
      </c>
      <c r="D2896" s="76" t="s">
        <v>11776</v>
      </c>
      <c r="E2896" s="76" t="s">
        <v>14455</v>
      </c>
      <c r="F2896" s="76" t="s">
        <v>17390</v>
      </c>
      <c r="G2896" s="60" t="s">
        <v>25</v>
      </c>
      <c r="H2896" s="76">
        <v>2000118667</v>
      </c>
      <c r="I2896" s="58" t="s">
        <v>9079</v>
      </c>
      <c r="O2896" s="58" t="s">
        <v>26</v>
      </c>
      <c r="T2896" s="62">
        <v>1301.1500000000001</v>
      </c>
      <c r="V2896" s="79">
        <v>39067</v>
      </c>
      <c r="W2896" s="6" t="s">
        <v>27</v>
      </c>
    </row>
    <row r="2897" spans="1:23" x14ac:dyDescent="0.25">
      <c r="A2897" s="81" t="s">
        <v>44</v>
      </c>
      <c r="B2897" s="76" t="s">
        <v>184</v>
      </c>
      <c r="C2897" s="76" t="s">
        <v>28</v>
      </c>
      <c r="D2897" s="76" t="s">
        <v>11777</v>
      </c>
      <c r="E2897" s="76" t="s">
        <v>14456</v>
      </c>
      <c r="F2897" s="76" t="s">
        <v>17391</v>
      </c>
      <c r="G2897" s="60" t="s">
        <v>25</v>
      </c>
      <c r="H2897" s="76">
        <v>2000118888</v>
      </c>
      <c r="I2897" s="58" t="s">
        <v>9079</v>
      </c>
      <c r="O2897" s="58" t="s">
        <v>26</v>
      </c>
      <c r="T2897" s="62">
        <v>554.02</v>
      </c>
      <c r="V2897" s="79">
        <v>39057</v>
      </c>
      <c r="W2897" s="6" t="s">
        <v>27</v>
      </c>
    </row>
    <row r="2898" spans="1:23" x14ac:dyDescent="0.25">
      <c r="A2898" s="81" t="s">
        <v>44</v>
      </c>
      <c r="B2898" s="76" t="s">
        <v>184</v>
      </c>
      <c r="C2898" s="76" t="s">
        <v>28</v>
      </c>
      <c r="D2898" s="76" t="s">
        <v>11778</v>
      </c>
      <c r="E2898" s="76" t="s">
        <v>14457</v>
      </c>
      <c r="F2898" s="76" t="s">
        <v>17392</v>
      </c>
      <c r="G2898" s="60" t="s">
        <v>25</v>
      </c>
      <c r="H2898" s="76">
        <v>2000118977</v>
      </c>
      <c r="I2898" s="58" t="s">
        <v>9079</v>
      </c>
      <c r="O2898" s="58" t="s">
        <v>26</v>
      </c>
      <c r="T2898" s="62">
        <v>165.88</v>
      </c>
      <c r="V2898" s="79">
        <v>39247</v>
      </c>
      <c r="W2898" s="6" t="s">
        <v>27</v>
      </c>
    </row>
    <row r="2899" spans="1:23" x14ac:dyDescent="0.25">
      <c r="A2899" s="81" t="s">
        <v>44</v>
      </c>
      <c r="B2899" s="76" t="s">
        <v>184</v>
      </c>
      <c r="C2899" s="76" t="s">
        <v>28</v>
      </c>
      <c r="D2899" s="76" t="s">
        <v>11779</v>
      </c>
      <c r="E2899" s="76" t="s">
        <v>14458</v>
      </c>
      <c r="F2899" s="76" t="s">
        <v>17393</v>
      </c>
      <c r="G2899" s="60" t="s">
        <v>25</v>
      </c>
      <c r="H2899" s="76">
        <v>2000118993</v>
      </c>
      <c r="I2899" s="58" t="s">
        <v>9079</v>
      </c>
      <c r="O2899" s="58" t="s">
        <v>26</v>
      </c>
      <c r="T2899" s="62">
        <v>722.48</v>
      </c>
      <c r="V2899" s="79">
        <v>39294</v>
      </c>
      <c r="W2899" s="6" t="s">
        <v>27</v>
      </c>
    </row>
    <row r="2900" spans="1:23" x14ac:dyDescent="0.25">
      <c r="A2900" s="81" t="s">
        <v>44</v>
      </c>
      <c r="B2900" s="76" t="s">
        <v>184</v>
      </c>
      <c r="C2900" s="76" t="s">
        <v>28</v>
      </c>
      <c r="D2900" s="76" t="s">
        <v>11780</v>
      </c>
      <c r="E2900" s="76" t="s">
        <v>13180</v>
      </c>
      <c r="F2900" s="76" t="s">
        <v>17394</v>
      </c>
      <c r="G2900" s="60" t="s">
        <v>25</v>
      </c>
      <c r="H2900" s="76">
        <v>2000119299</v>
      </c>
      <c r="I2900" s="58" t="s">
        <v>9079</v>
      </c>
      <c r="O2900" s="58" t="s">
        <v>26</v>
      </c>
      <c r="T2900" s="62">
        <v>189.66</v>
      </c>
      <c r="V2900" s="79">
        <v>39148</v>
      </c>
      <c r="W2900" s="6" t="s">
        <v>27</v>
      </c>
    </row>
    <row r="2901" spans="1:23" x14ac:dyDescent="0.25">
      <c r="A2901" s="81" t="s">
        <v>44</v>
      </c>
      <c r="B2901" s="76" t="s">
        <v>184</v>
      </c>
      <c r="C2901" s="76" t="s">
        <v>28</v>
      </c>
      <c r="D2901" s="76" t="s">
        <v>11781</v>
      </c>
      <c r="E2901" s="76" t="s">
        <v>14429</v>
      </c>
      <c r="F2901" s="76" t="s">
        <v>17395</v>
      </c>
      <c r="G2901" s="60" t="s">
        <v>25</v>
      </c>
      <c r="H2901" s="76">
        <v>2000119407</v>
      </c>
      <c r="I2901" s="58" t="s">
        <v>9079</v>
      </c>
      <c r="O2901" s="58" t="s">
        <v>26</v>
      </c>
      <c r="T2901" s="62">
        <v>74.66</v>
      </c>
      <c r="V2901" s="79">
        <v>38932</v>
      </c>
      <c r="W2901" s="6" t="s">
        <v>27</v>
      </c>
    </row>
    <row r="2902" spans="1:23" x14ac:dyDescent="0.25">
      <c r="A2902" s="81" t="s">
        <v>44</v>
      </c>
      <c r="B2902" s="76" t="s">
        <v>184</v>
      </c>
      <c r="C2902" s="76" t="s">
        <v>28</v>
      </c>
      <c r="D2902" s="76" t="s">
        <v>11782</v>
      </c>
      <c r="E2902" s="76" t="s">
        <v>14459</v>
      </c>
      <c r="F2902" s="76" t="s">
        <v>17396</v>
      </c>
      <c r="G2902" s="60" t="s">
        <v>25</v>
      </c>
      <c r="H2902" s="76">
        <v>2000119547</v>
      </c>
      <c r="I2902" s="58" t="s">
        <v>9079</v>
      </c>
      <c r="O2902" s="58" t="s">
        <v>26</v>
      </c>
      <c r="T2902" s="62">
        <v>533.02</v>
      </c>
      <c r="V2902" s="79">
        <v>39185</v>
      </c>
      <c r="W2902" s="6" t="s">
        <v>27</v>
      </c>
    </row>
    <row r="2903" spans="1:23" x14ac:dyDescent="0.25">
      <c r="A2903" s="81" t="s">
        <v>44</v>
      </c>
      <c r="B2903" s="76" t="s">
        <v>184</v>
      </c>
      <c r="C2903" s="76" t="s">
        <v>28</v>
      </c>
      <c r="D2903" s="76" t="s">
        <v>11783</v>
      </c>
      <c r="E2903" s="76" t="s">
        <v>14460</v>
      </c>
      <c r="F2903" s="76" t="s">
        <v>17397</v>
      </c>
      <c r="G2903" s="60" t="s">
        <v>25</v>
      </c>
      <c r="H2903" s="76">
        <v>2000120491</v>
      </c>
      <c r="I2903" s="58" t="s">
        <v>9079</v>
      </c>
      <c r="O2903" s="58" t="s">
        <v>26</v>
      </c>
      <c r="T2903" s="62">
        <v>2980.82</v>
      </c>
      <c r="V2903" s="79">
        <v>38271</v>
      </c>
      <c r="W2903" s="6" t="s">
        <v>27</v>
      </c>
    </row>
    <row r="2904" spans="1:23" x14ac:dyDescent="0.25">
      <c r="A2904" s="81" t="s">
        <v>44</v>
      </c>
      <c r="B2904" s="76" t="s">
        <v>184</v>
      </c>
      <c r="C2904" s="76" t="s">
        <v>28</v>
      </c>
      <c r="D2904" s="76" t="s">
        <v>10704</v>
      </c>
      <c r="E2904" s="76" t="s">
        <v>14461</v>
      </c>
      <c r="F2904" s="76" t="s">
        <v>17360</v>
      </c>
      <c r="G2904" s="60" t="s">
        <v>25</v>
      </c>
      <c r="H2904" s="76">
        <v>2000120572</v>
      </c>
      <c r="I2904" s="58" t="s">
        <v>9079</v>
      </c>
      <c r="O2904" s="58" t="s">
        <v>26</v>
      </c>
      <c r="T2904" s="62">
        <v>296.11</v>
      </c>
      <c r="V2904" s="79">
        <v>39309</v>
      </c>
      <c r="W2904" s="6" t="s">
        <v>27</v>
      </c>
    </row>
    <row r="2905" spans="1:23" x14ac:dyDescent="0.25">
      <c r="A2905" s="81" t="s">
        <v>44</v>
      </c>
      <c r="B2905" s="76" t="s">
        <v>184</v>
      </c>
      <c r="C2905" s="76" t="s">
        <v>28</v>
      </c>
      <c r="D2905" s="76" t="s">
        <v>11784</v>
      </c>
      <c r="E2905" s="76" t="s">
        <v>14462</v>
      </c>
      <c r="F2905" s="76" t="s">
        <v>17398</v>
      </c>
      <c r="G2905" s="60" t="s">
        <v>25</v>
      </c>
      <c r="H2905" s="76">
        <v>2000120602</v>
      </c>
      <c r="I2905" s="58" t="s">
        <v>9079</v>
      </c>
      <c r="O2905" s="58" t="s">
        <v>26</v>
      </c>
      <c r="T2905" s="62">
        <v>4834.62</v>
      </c>
      <c r="V2905" s="79">
        <v>38814</v>
      </c>
      <c r="W2905" s="6" t="s">
        <v>27</v>
      </c>
    </row>
    <row r="2906" spans="1:23" x14ac:dyDescent="0.25">
      <c r="A2906" s="81" t="s">
        <v>44</v>
      </c>
      <c r="B2906" s="76" t="s">
        <v>184</v>
      </c>
      <c r="C2906" s="76" t="s">
        <v>28</v>
      </c>
      <c r="D2906" s="76" t="s">
        <v>11785</v>
      </c>
      <c r="E2906" s="76" t="s">
        <v>14463</v>
      </c>
      <c r="F2906" s="76" t="s">
        <v>17399</v>
      </c>
      <c r="G2906" s="60" t="s">
        <v>25</v>
      </c>
      <c r="H2906" s="76">
        <v>2000120653</v>
      </c>
      <c r="I2906" s="58" t="s">
        <v>9079</v>
      </c>
      <c r="O2906" s="58" t="s">
        <v>26</v>
      </c>
      <c r="T2906" s="62">
        <v>637.76</v>
      </c>
      <c r="V2906" s="79">
        <v>38624</v>
      </c>
      <c r="W2906" s="6" t="s">
        <v>27</v>
      </c>
    </row>
    <row r="2907" spans="1:23" x14ac:dyDescent="0.25">
      <c r="A2907" s="81" t="s">
        <v>44</v>
      </c>
      <c r="B2907" s="76" t="s">
        <v>184</v>
      </c>
      <c r="C2907" s="76" t="s">
        <v>28</v>
      </c>
      <c r="D2907" s="76" t="s">
        <v>11750</v>
      </c>
      <c r="E2907" s="76" t="s">
        <v>14464</v>
      </c>
      <c r="F2907" s="76" t="s">
        <v>17400</v>
      </c>
      <c r="G2907" s="60" t="s">
        <v>25</v>
      </c>
      <c r="H2907" s="76">
        <v>2000120677</v>
      </c>
      <c r="I2907" s="58" t="s">
        <v>9079</v>
      </c>
      <c r="O2907" s="58" t="s">
        <v>26</v>
      </c>
      <c r="T2907" s="62">
        <v>0.32</v>
      </c>
      <c r="V2907" s="79">
        <v>39069</v>
      </c>
      <c r="W2907" s="6" t="s">
        <v>27</v>
      </c>
    </row>
    <row r="2908" spans="1:23" x14ac:dyDescent="0.25">
      <c r="A2908" s="81" t="s">
        <v>44</v>
      </c>
      <c r="B2908" s="76" t="s">
        <v>184</v>
      </c>
      <c r="C2908" s="76" t="s">
        <v>28</v>
      </c>
      <c r="D2908" s="76" t="s">
        <v>11786</v>
      </c>
      <c r="E2908" s="76" t="s">
        <v>14465</v>
      </c>
      <c r="F2908" s="76" t="s">
        <v>17401</v>
      </c>
      <c r="G2908" s="60" t="s">
        <v>25</v>
      </c>
      <c r="H2908" s="76">
        <v>2000120742</v>
      </c>
      <c r="I2908" s="58" t="s">
        <v>9079</v>
      </c>
      <c r="O2908" s="58" t="s">
        <v>26</v>
      </c>
      <c r="T2908" s="62">
        <v>165.88</v>
      </c>
      <c r="V2908" s="79">
        <v>38397</v>
      </c>
      <c r="W2908" s="6" t="s">
        <v>27</v>
      </c>
    </row>
    <row r="2909" spans="1:23" x14ac:dyDescent="0.25">
      <c r="A2909" s="81" t="s">
        <v>44</v>
      </c>
      <c r="B2909" s="76" t="s">
        <v>184</v>
      </c>
      <c r="C2909" s="76" t="s">
        <v>28</v>
      </c>
      <c r="D2909" s="76" t="s">
        <v>11787</v>
      </c>
      <c r="E2909" s="76" t="s">
        <v>14466</v>
      </c>
      <c r="F2909" s="76" t="s">
        <v>17402</v>
      </c>
      <c r="G2909" s="60" t="s">
        <v>25</v>
      </c>
      <c r="H2909" s="76">
        <v>2000120898</v>
      </c>
      <c r="I2909" s="58" t="s">
        <v>9079</v>
      </c>
      <c r="O2909" s="58" t="s">
        <v>26</v>
      </c>
      <c r="T2909" s="62">
        <v>114.58</v>
      </c>
      <c r="V2909" s="79">
        <v>39246</v>
      </c>
      <c r="W2909" s="6" t="s">
        <v>27</v>
      </c>
    </row>
    <row r="2910" spans="1:23" x14ac:dyDescent="0.25">
      <c r="A2910" s="81" t="s">
        <v>44</v>
      </c>
      <c r="B2910" s="76" t="s">
        <v>184</v>
      </c>
      <c r="C2910" s="76" t="s">
        <v>28</v>
      </c>
      <c r="D2910" s="76" t="s">
        <v>11788</v>
      </c>
      <c r="E2910" s="76" t="s">
        <v>14467</v>
      </c>
      <c r="F2910" s="76" t="s">
        <v>17403</v>
      </c>
      <c r="G2910" s="60" t="s">
        <v>25</v>
      </c>
      <c r="H2910" s="76">
        <v>2000120912</v>
      </c>
      <c r="I2910" s="58" t="s">
        <v>9079</v>
      </c>
      <c r="O2910" s="58" t="s">
        <v>26</v>
      </c>
      <c r="T2910" s="62">
        <v>2678.69</v>
      </c>
      <c r="V2910" s="79">
        <v>39315</v>
      </c>
      <c r="W2910" s="6" t="s">
        <v>27</v>
      </c>
    </row>
    <row r="2911" spans="1:23" x14ac:dyDescent="0.25">
      <c r="A2911" s="81" t="s">
        <v>44</v>
      </c>
      <c r="B2911" s="76" t="s">
        <v>184</v>
      </c>
      <c r="C2911" s="76" t="s">
        <v>28</v>
      </c>
      <c r="D2911" s="76" t="s">
        <v>11789</v>
      </c>
      <c r="E2911" s="76" t="s">
        <v>14468</v>
      </c>
      <c r="F2911" s="76" t="s">
        <v>17404</v>
      </c>
      <c r="G2911" s="60" t="s">
        <v>25</v>
      </c>
      <c r="H2911" s="76">
        <v>2000121242</v>
      </c>
      <c r="I2911" s="58" t="s">
        <v>9079</v>
      </c>
      <c r="O2911" s="58" t="s">
        <v>26</v>
      </c>
      <c r="T2911" s="62">
        <v>0.79</v>
      </c>
      <c r="V2911" s="79">
        <v>39447</v>
      </c>
      <c r="W2911" s="6" t="s">
        <v>27</v>
      </c>
    </row>
    <row r="2912" spans="1:23" x14ac:dyDescent="0.25">
      <c r="A2912" s="81" t="s">
        <v>54</v>
      </c>
      <c r="B2912" s="76" t="s">
        <v>143</v>
      </c>
      <c r="C2912" s="76" t="s">
        <v>24</v>
      </c>
      <c r="D2912" s="76" t="s">
        <v>11790</v>
      </c>
      <c r="E2912" s="76" t="s">
        <v>14469</v>
      </c>
      <c r="F2912" s="76" t="s">
        <v>17405</v>
      </c>
      <c r="G2912" s="60" t="s">
        <v>25</v>
      </c>
      <c r="H2912" s="76">
        <v>2001044586</v>
      </c>
      <c r="I2912" s="58" t="s">
        <v>3869</v>
      </c>
      <c r="O2912" s="58" t="s">
        <v>26</v>
      </c>
      <c r="T2912" s="62">
        <v>6685</v>
      </c>
      <c r="V2912" s="79">
        <v>38839</v>
      </c>
      <c r="W2912" s="6" t="s">
        <v>27</v>
      </c>
    </row>
    <row r="2913" spans="1:23" x14ac:dyDescent="0.25">
      <c r="A2913" s="81" t="s">
        <v>54</v>
      </c>
      <c r="B2913" s="76" t="s">
        <v>143</v>
      </c>
      <c r="C2913" s="76" t="s">
        <v>24</v>
      </c>
      <c r="D2913" s="76" t="s">
        <v>11791</v>
      </c>
      <c r="E2913" s="76" t="s">
        <v>14470</v>
      </c>
      <c r="F2913" s="76" t="s">
        <v>17406</v>
      </c>
      <c r="G2913" s="60" t="s">
        <v>25</v>
      </c>
      <c r="H2913" s="76">
        <v>2001044888</v>
      </c>
      <c r="I2913" s="58" t="s">
        <v>3869</v>
      </c>
      <c r="O2913" s="58" t="s">
        <v>26</v>
      </c>
      <c r="T2913" s="62">
        <v>13084</v>
      </c>
      <c r="V2913" s="79">
        <v>39281</v>
      </c>
      <c r="W2913" s="6" t="s">
        <v>27</v>
      </c>
    </row>
    <row r="2914" spans="1:23" x14ac:dyDescent="0.25">
      <c r="A2914" s="81" t="s">
        <v>60</v>
      </c>
      <c r="B2914" s="76" t="s">
        <v>171</v>
      </c>
      <c r="C2914" s="76" t="s">
        <v>24</v>
      </c>
      <c r="D2914" s="76" t="s">
        <v>11792</v>
      </c>
      <c r="E2914" s="76" t="s">
        <v>14471</v>
      </c>
      <c r="F2914" s="76" t="s">
        <v>17407</v>
      </c>
      <c r="G2914" s="60" t="s">
        <v>25</v>
      </c>
      <c r="H2914" s="76">
        <v>2000609757</v>
      </c>
      <c r="I2914" s="58" t="s">
        <v>9079</v>
      </c>
      <c r="O2914" s="58" t="s">
        <v>26</v>
      </c>
      <c r="T2914" s="62">
        <v>5918.42</v>
      </c>
      <c r="V2914" s="79">
        <v>39346</v>
      </c>
      <c r="W2914" s="6" t="s">
        <v>27</v>
      </c>
    </row>
    <row r="2915" spans="1:23" x14ac:dyDescent="0.25">
      <c r="A2915" s="81" t="s">
        <v>60</v>
      </c>
      <c r="B2915" s="76" t="s">
        <v>171</v>
      </c>
      <c r="C2915" s="76" t="s">
        <v>24</v>
      </c>
      <c r="D2915" s="76" t="s">
        <v>11793</v>
      </c>
      <c r="E2915" s="76" t="s">
        <v>14472</v>
      </c>
      <c r="F2915" s="76" t="s">
        <v>17408</v>
      </c>
      <c r="G2915" s="60" t="s">
        <v>25</v>
      </c>
      <c r="H2915" s="76">
        <v>2000615938</v>
      </c>
      <c r="I2915" s="58" t="s">
        <v>9079</v>
      </c>
      <c r="O2915" s="58" t="s">
        <v>26</v>
      </c>
      <c r="T2915" s="62">
        <v>0.21</v>
      </c>
      <c r="V2915" s="79">
        <v>39297</v>
      </c>
      <c r="W2915" s="6" t="s">
        <v>27</v>
      </c>
    </row>
    <row r="2916" spans="1:23" x14ac:dyDescent="0.25">
      <c r="A2916" s="81" t="s">
        <v>60</v>
      </c>
      <c r="B2916" s="76" t="s">
        <v>171</v>
      </c>
      <c r="C2916" s="76" t="s">
        <v>24</v>
      </c>
      <c r="D2916" s="76" t="s">
        <v>11794</v>
      </c>
      <c r="E2916" s="76" t="s">
        <v>14473</v>
      </c>
      <c r="F2916" s="76" t="s">
        <v>17409</v>
      </c>
      <c r="G2916" s="60" t="s">
        <v>25</v>
      </c>
      <c r="H2916" s="76">
        <v>2000616648</v>
      </c>
      <c r="I2916" s="58" t="s">
        <v>9079</v>
      </c>
      <c r="O2916" s="58" t="s">
        <v>26</v>
      </c>
      <c r="T2916" s="62">
        <v>244.57</v>
      </c>
      <c r="V2916" s="79">
        <v>39361</v>
      </c>
      <c r="W2916" s="6" t="s">
        <v>27</v>
      </c>
    </row>
    <row r="2917" spans="1:23" x14ac:dyDescent="0.25">
      <c r="A2917" s="81" t="s">
        <v>60</v>
      </c>
      <c r="B2917" s="76" t="s">
        <v>171</v>
      </c>
      <c r="C2917" s="76" t="s">
        <v>24</v>
      </c>
      <c r="D2917" s="76" t="s">
        <v>11795</v>
      </c>
      <c r="E2917" s="76" t="s">
        <v>14474</v>
      </c>
      <c r="F2917" s="76" t="s">
        <v>17410</v>
      </c>
      <c r="G2917" s="60" t="s">
        <v>25</v>
      </c>
      <c r="H2917" s="76">
        <v>2000616958</v>
      </c>
      <c r="I2917" s="58" t="s">
        <v>3869</v>
      </c>
      <c r="O2917" s="58" t="s">
        <v>26</v>
      </c>
      <c r="T2917" s="62">
        <v>3572</v>
      </c>
      <c r="V2917" s="79">
        <v>39291</v>
      </c>
      <c r="W2917" s="6" t="s">
        <v>27</v>
      </c>
    </row>
    <row r="2918" spans="1:23" x14ac:dyDescent="0.25">
      <c r="A2918" s="81" t="s">
        <v>60</v>
      </c>
      <c r="B2918" s="76" t="s">
        <v>171</v>
      </c>
      <c r="C2918" s="76" t="s">
        <v>24</v>
      </c>
      <c r="D2918" s="76" t="s">
        <v>11796</v>
      </c>
      <c r="E2918" s="76" t="s">
        <v>14475</v>
      </c>
      <c r="F2918" s="76" t="s">
        <v>17411</v>
      </c>
      <c r="G2918" s="60" t="s">
        <v>25</v>
      </c>
      <c r="H2918" s="76">
        <v>2000618732</v>
      </c>
      <c r="I2918" s="58" t="s">
        <v>3869</v>
      </c>
      <c r="O2918" s="58" t="s">
        <v>26</v>
      </c>
      <c r="T2918" s="62">
        <v>3868</v>
      </c>
      <c r="V2918" s="79">
        <v>39127</v>
      </c>
      <c r="W2918" s="6" t="s">
        <v>27</v>
      </c>
    </row>
    <row r="2919" spans="1:23" x14ac:dyDescent="0.25">
      <c r="A2919" s="81" t="s">
        <v>60</v>
      </c>
      <c r="B2919" s="76" t="s">
        <v>171</v>
      </c>
      <c r="C2919" s="76" t="s">
        <v>24</v>
      </c>
      <c r="D2919" s="76" t="s">
        <v>11797</v>
      </c>
      <c r="E2919" s="76" t="s">
        <v>14476</v>
      </c>
      <c r="F2919" s="76" t="s">
        <v>17412</v>
      </c>
      <c r="G2919" s="60" t="s">
        <v>25</v>
      </c>
      <c r="H2919" s="76">
        <v>2000621563</v>
      </c>
      <c r="I2919" s="58" t="s">
        <v>3869</v>
      </c>
      <c r="O2919" s="58" t="s">
        <v>26</v>
      </c>
      <c r="T2919" s="62">
        <v>116</v>
      </c>
      <c r="V2919" s="79">
        <v>39246</v>
      </c>
      <c r="W2919" s="6" t="s">
        <v>27</v>
      </c>
    </row>
    <row r="2920" spans="1:23" x14ac:dyDescent="0.25">
      <c r="A2920" s="81" t="s">
        <v>60</v>
      </c>
      <c r="B2920" s="76" t="s">
        <v>171</v>
      </c>
      <c r="C2920" s="76" t="s">
        <v>24</v>
      </c>
      <c r="D2920" s="76" t="s">
        <v>11798</v>
      </c>
      <c r="E2920" s="76" t="s">
        <v>6348</v>
      </c>
      <c r="F2920" s="76" t="s">
        <v>17413</v>
      </c>
      <c r="G2920" s="60" t="s">
        <v>25</v>
      </c>
      <c r="H2920" s="76">
        <v>2000622772</v>
      </c>
      <c r="I2920" s="58" t="s">
        <v>9079</v>
      </c>
      <c r="O2920" s="58" t="s">
        <v>26</v>
      </c>
      <c r="T2920" s="62">
        <v>3368.53</v>
      </c>
      <c r="V2920" s="79">
        <v>39338</v>
      </c>
      <c r="W2920" s="6" t="s">
        <v>27</v>
      </c>
    </row>
    <row r="2921" spans="1:23" x14ac:dyDescent="0.25">
      <c r="A2921" s="81" t="s">
        <v>60</v>
      </c>
      <c r="B2921" s="76" t="s">
        <v>171</v>
      </c>
      <c r="C2921" s="76" t="s">
        <v>24</v>
      </c>
      <c r="D2921" s="76" t="s">
        <v>11799</v>
      </c>
      <c r="E2921" s="76" t="s">
        <v>14477</v>
      </c>
      <c r="F2921" s="76" t="s">
        <v>17414</v>
      </c>
      <c r="G2921" s="60" t="s">
        <v>25</v>
      </c>
      <c r="H2921" s="76">
        <v>2000622788</v>
      </c>
      <c r="I2921" s="58" t="s">
        <v>9079</v>
      </c>
      <c r="O2921" s="58" t="s">
        <v>26</v>
      </c>
      <c r="T2921" s="62">
        <v>26.63</v>
      </c>
      <c r="V2921" s="79">
        <v>39346</v>
      </c>
      <c r="W2921" s="6" t="s">
        <v>27</v>
      </c>
    </row>
    <row r="2922" spans="1:23" x14ac:dyDescent="0.25">
      <c r="A2922" s="81" t="s">
        <v>60</v>
      </c>
      <c r="B2922" s="76" t="s">
        <v>171</v>
      </c>
      <c r="C2922" s="76" t="s">
        <v>24</v>
      </c>
      <c r="D2922" s="76" t="s">
        <v>11800</v>
      </c>
      <c r="E2922" s="76" t="s">
        <v>14478</v>
      </c>
      <c r="F2922" s="76" t="s">
        <v>17415</v>
      </c>
      <c r="G2922" s="60" t="s">
        <v>25</v>
      </c>
      <c r="H2922" s="76">
        <v>2000630945</v>
      </c>
      <c r="I2922" s="58" t="s">
        <v>9079</v>
      </c>
      <c r="O2922" s="58" t="s">
        <v>26</v>
      </c>
      <c r="T2922" s="62">
        <v>7509.27</v>
      </c>
      <c r="V2922" s="79">
        <v>38677</v>
      </c>
      <c r="W2922" s="6" t="s">
        <v>27</v>
      </c>
    </row>
    <row r="2923" spans="1:23" x14ac:dyDescent="0.25">
      <c r="A2923" s="81" t="s">
        <v>60</v>
      </c>
      <c r="B2923" s="76" t="s">
        <v>171</v>
      </c>
      <c r="C2923" s="76" t="s">
        <v>24</v>
      </c>
      <c r="D2923" s="76" t="s">
        <v>11801</v>
      </c>
      <c r="E2923" s="76" t="s">
        <v>14479</v>
      </c>
      <c r="F2923" s="76" t="s">
        <v>17416</v>
      </c>
      <c r="G2923" s="60" t="s">
        <v>25</v>
      </c>
      <c r="H2923" s="76">
        <v>2000633219</v>
      </c>
      <c r="I2923" s="58" t="s">
        <v>3869</v>
      </c>
      <c r="O2923" s="58" t="s">
        <v>26</v>
      </c>
      <c r="T2923" s="62">
        <v>11652</v>
      </c>
      <c r="V2923" s="79">
        <v>36397</v>
      </c>
      <c r="W2923" s="6" t="s">
        <v>27</v>
      </c>
    </row>
    <row r="2924" spans="1:23" x14ac:dyDescent="0.25">
      <c r="A2924" s="81" t="s">
        <v>60</v>
      </c>
      <c r="B2924" s="76" t="s">
        <v>171</v>
      </c>
      <c r="C2924" s="76" t="s">
        <v>24</v>
      </c>
      <c r="D2924" s="76" t="s">
        <v>11802</v>
      </c>
      <c r="E2924" s="76" t="s">
        <v>14480</v>
      </c>
      <c r="F2924" s="76" t="s">
        <v>17417</v>
      </c>
      <c r="G2924" s="60" t="s">
        <v>25</v>
      </c>
      <c r="H2924" s="76">
        <v>2000633456</v>
      </c>
      <c r="I2924" s="58" t="s">
        <v>3869</v>
      </c>
      <c r="O2924" s="58" t="s">
        <v>26</v>
      </c>
      <c r="T2924" s="62">
        <v>13461</v>
      </c>
      <c r="V2924" s="79">
        <v>38358</v>
      </c>
      <c r="W2924" s="6" t="s">
        <v>27</v>
      </c>
    </row>
    <row r="2925" spans="1:23" x14ac:dyDescent="0.25">
      <c r="A2925" s="81" t="s">
        <v>60</v>
      </c>
      <c r="B2925" s="76" t="s">
        <v>171</v>
      </c>
      <c r="C2925" s="76" t="s">
        <v>24</v>
      </c>
      <c r="D2925" s="76" t="s">
        <v>11803</v>
      </c>
      <c r="E2925" s="76" t="s">
        <v>14481</v>
      </c>
      <c r="F2925" s="76" t="s">
        <v>17418</v>
      </c>
      <c r="G2925" s="60" t="s">
        <v>25</v>
      </c>
      <c r="H2925" s="76">
        <v>2000634808</v>
      </c>
      <c r="I2925" s="58" t="s">
        <v>3869</v>
      </c>
      <c r="O2925" s="58" t="s">
        <v>26</v>
      </c>
      <c r="T2925" s="62">
        <v>581</v>
      </c>
      <c r="V2925" s="79">
        <v>39409</v>
      </c>
      <c r="W2925" s="6" t="s">
        <v>27</v>
      </c>
    </row>
    <row r="2926" spans="1:23" x14ac:dyDescent="0.25">
      <c r="A2926" s="81" t="s">
        <v>60</v>
      </c>
      <c r="B2926" s="76" t="s">
        <v>171</v>
      </c>
      <c r="C2926" s="76" t="s">
        <v>24</v>
      </c>
      <c r="D2926" s="76" t="s">
        <v>11804</v>
      </c>
      <c r="E2926" s="76" t="s">
        <v>14482</v>
      </c>
      <c r="F2926" s="76" t="s">
        <v>17419</v>
      </c>
      <c r="G2926" s="60" t="s">
        <v>25</v>
      </c>
      <c r="H2926" s="76">
        <v>2000635505</v>
      </c>
      <c r="I2926" s="58" t="s">
        <v>3869</v>
      </c>
      <c r="O2926" s="58" t="s">
        <v>26</v>
      </c>
      <c r="T2926" s="62">
        <v>58</v>
      </c>
      <c r="V2926" s="79">
        <v>38458</v>
      </c>
      <c r="W2926" s="6" t="s">
        <v>27</v>
      </c>
    </row>
    <row r="2927" spans="1:23" x14ac:dyDescent="0.25">
      <c r="A2927" s="81" t="s">
        <v>60</v>
      </c>
      <c r="B2927" s="76" t="s">
        <v>171</v>
      </c>
      <c r="C2927" s="76" t="s">
        <v>24</v>
      </c>
      <c r="D2927" s="76" t="s">
        <v>11805</v>
      </c>
      <c r="E2927" s="76" t="s">
        <v>14483</v>
      </c>
      <c r="F2927" s="76" t="s">
        <v>17420</v>
      </c>
      <c r="G2927" s="60" t="s">
        <v>25</v>
      </c>
      <c r="H2927" s="76">
        <v>2000636374</v>
      </c>
      <c r="I2927" s="58" t="s">
        <v>9079</v>
      </c>
      <c r="O2927" s="58" t="s">
        <v>26</v>
      </c>
      <c r="T2927" s="62">
        <v>0.89</v>
      </c>
      <c r="V2927" s="79">
        <v>39238</v>
      </c>
      <c r="W2927" s="6" t="s">
        <v>27</v>
      </c>
    </row>
    <row r="2928" spans="1:23" x14ac:dyDescent="0.25">
      <c r="A2928" s="81" t="s">
        <v>47</v>
      </c>
      <c r="B2928" s="76" t="s">
        <v>147</v>
      </c>
      <c r="C2928" s="76" t="s">
        <v>48</v>
      </c>
      <c r="D2928" s="76" t="s">
        <v>11806</v>
      </c>
      <c r="E2928" s="76" t="s">
        <v>14484</v>
      </c>
      <c r="F2928" s="76" t="s">
        <v>17421</v>
      </c>
      <c r="G2928" s="60" t="s">
        <v>25</v>
      </c>
      <c r="H2928" s="76">
        <v>2001249439</v>
      </c>
      <c r="I2928" s="58" t="s">
        <v>3869</v>
      </c>
      <c r="O2928" s="58" t="s">
        <v>26</v>
      </c>
      <c r="T2928" s="62">
        <v>5185</v>
      </c>
      <c r="V2928" s="79">
        <v>39006</v>
      </c>
      <c r="W2928" s="6" t="s">
        <v>27</v>
      </c>
    </row>
    <row r="2929" spans="1:23" x14ac:dyDescent="0.25">
      <c r="A2929" s="81" t="s">
        <v>47</v>
      </c>
      <c r="B2929" s="76" t="s">
        <v>147</v>
      </c>
      <c r="C2929" s="76" t="s">
        <v>48</v>
      </c>
      <c r="D2929" s="76" t="s">
        <v>1075</v>
      </c>
      <c r="E2929" s="76" t="s">
        <v>2165</v>
      </c>
      <c r="F2929" s="76" t="s">
        <v>3299</v>
      </c>
      <c r="G2929" s="60" t="s">
        <v>25</v>
      </c>
      <c r="H2929" s="76">
        <v>2001249498</v>
      </c>
      <c r="I2929" s="58" t="s">
        <v>3869</v>
      </c>
      <c r="O2929" s="58" t="s">
        <v>26</v>
      </c>
      <c r="T2929" s="62">
        <v>2772.04</v>
      </c>
      <c r="V2929" s="79">
        <v>39287</v>
      </c>
      <c r="W2929" s="6" t="s">
        <v>27</v>
      </c>
    </row>
    <row r="2930" spans="1:23" x14ac:dyDescent="0.25">
      <c r="A2930" s="81" t="s">
        <v>47</v>
      </c>
      <c r="B2930" s="76" t="s">
        <v>147</v>
      </c>
      <c r="C2930" s="76" t="s">
        <v>48</v>
      </c>
      <c r="D2930" s="76" t="s">
        <v>11807</v>
      </c>
      <c r="E2930" s="76" t="s">
        <v>14485</v>
      </c>
      <c r="F2930" s="76" t="s">
        <v>17422</v>
      </c>
      <c r="G2930" s="60" t="s">
        <v>25</v>
      </c>
      <c r="H2930" s="76">
        <v>2001252073</v>
      </c>
      <c r="I2930" s="58" t="s">
        <v>9079</v>
      </c>
      <c r="O2930" s="58" t="s">
        <v>26</v>
      </c>
      <c r="T2930" s="62">
        <v>41.8</v>
      </c>
      <c r="V2930" s="79">
        <v>38580</v>
      </c>
      <c r="W2930" s="6" t="s">
        <v>27</v>
      </c>
    </row>
    <row r="2931" spans="1:23" x14ac:dyDescent="0.25">
      <c r="A2931" s="81" t="s">
        <v>47</v>
      </c>
      <c r="B2931" s="76" t="s">
        <v>147</v>
      </c>
      <c r="C2931" s="76" t="s">
        <v>48</v>
      </c>
      <c r="D2931" s="76" t="s">
        <v>11808</v>
      </c>
      <c r="E2931" s="76" t="s">
        <v>14486</v>
      </c>
      <c r="F2931" s="76" t="s">
        <v>17423</v>
      </c>
      <c r="G2931" s="60" t="s">
        <v>25</v>
      </c>
      <c r="H2931" s="76">
        <v>2001252208</v>
      </c>
      <c r="I2931" s="58" t="s">
        <v>9079</v>
      </c>
      <c r="O2931" s="58" t="s">
        <v>26</v>
      </c>
      <c r="T2931" s="62">
        <v>34.24</v>
      </c>
      <c r="V2931" s="79">
        <v>38609</v>
      </c>
      <c r="W2931" s="6" t="s">
        <v>27</v>
      </c>
    </row>
    <row r="2932" spans="1:23" x14ac:dyDescent="0.25">
      <c r="A2932" s="81" t="s">
        <v>47</v>
      </c>
      <c r="B2932" s="76" t="s">
        <v>147</v>
      </c>
      <c r="C2932" s="76" t="s">
        <v>48</v>
      </c>
      <c r="D2932" s="76" t="s">
        <v>11809</v>
      </c>
      <c r="E2932" s="76" t="s">
        <v>14487</v>
      </c>
      <c r="F2932" s="76" t="s">
        <v>17424</v>
      </c>
      <c r="G2932" s="60" t="s">
        <v>25</v>
      </c>
      <c r="H2932" s="76">
        <v>2001254068</v>
      </c>
      <c r="I2932" s="58" t="s">
        <v>9079</v>
      </c>
      <c r="O2932" s="58" t="s">
        <v>26</v>
      </c>
      <c r="T2932" s="62">
        <v>223.66</v>
      </c>
      <c r="V2932" s="79">
        <v>39421</v>
      </c>
      <c r="W2932" s="6" t="s">
        <v>27</v>
      </c>
    </row>
    <row r="2933" spans="1:23" x14ac:dyDescent="0.25">
      <c r="A2933" s="81" t="s">
        <v>47</v>
      </c>
      <c r="B2933" s="76" t="s">
        <v>147</v>
      </c>
      <c r="C2933" s="76" t="s">
        <v>48</v>
      </c>
      <c r="D2933" s="76" t="s">
        <v>11810</v>
      </c>
      <c r="E2933" s="76" t="s">
        <v>2164</v>
      </c>
      <c r="F2933" s="76" t="s">
        <v>17425</v>
      </c>
      <c r="G2933" s="60" t="s">
        <v>25</v>
      </c>
      <c r="H2933" s="76">
        <v>2001254998</v>
      </c>
      <c r="I2933" s="58" t="s">
        <v>9079</v>
      </c>
      <c r="O2933" s="58" t="s">
        <v>26</v>
      </c>
      <c r="T2933" s="62">
        <v>1996.5</v>
      </c>
      <c r="V2933" s="79">
        <v>39209</v>
      </c>
      <c r="W2933" s="6" t="s">
        <v>27</v>
      </c>
    </row>
    <row r="2934" spans="1:23" x14ac:dyDescent="0.25">
      <c r="A2934" s="81" t="s">
        <v>47</v>
      </c>
      <c r="B2934" s="76" t="s">
        <v>147</v>
      </c>
      <c r="C2934" s="76" t="s">
        <v>48</v>
      </c>
      <c r="D2934" s="76" t="s">
        <v>11811</v>
      </c>
      <c r="E2934" s="76" t="s">
        <v>14488</v>
      </c>
      <c r="F2934" s="76" t="s">
        <v>17426</v>
      </c>
      <c r="G2934" s="60" t="s">
        <v>25</v>
      </c>
      <c r="H2934" s="76">
        <v>2001259965</v>
      </c>
      <c r="I2934" s="58" t="s">
        <v>3869</v>
      </c>
      <c r="O2934" s="58" t="s">
        <v>26</v>
      </c>
      <c r="T2934" s="62">
        <v>4142</v>
      </c>
      <c r="V2934" s="79">
        <v>38465</v>
      </c>
      <c r="W2934" s="6" t="s">
        <v>27</v>
      </c>
    </row>
    <row r="2935" spans="1:23" x14ac:dyDescent="0.25">
      <c r="A2935" s="81" t="s">
        <v>47</v>
      </c>
      <c r="B2935" s="76" t="s">
        <v>147</v>
      </c>
      <c r="C2935" s="76" t="s">
        <v>48</v>
      </c>
      <c r="D2935" s="76" t="s">
        <v>11812</v>
      </c>
      <c r="E2935" s="76" t="s">
        <v>14489</v>
      </c>
      <c r="F2935" s="76" t="s">
        <v>17427</v>
      </c>
      <c r="G2935" s="60" t="s">
        <v>25</v>
      </c>
      <c r="H2935" s="76">
        <v>2001263048</v>
      </c>
      <c r="I2935" s="58" t="s">
        <v>3869</v>
      </c>
      <c r="O2935" s="58" t="s">
        <v>26</v>
      </c>
      <c r="T2935" s="62">
        <v>1119</v>
      </c>
      <c r="V2935" s="79">
        <v>39147</v>
      </c>
      <c r="W2935" s="6" t="s">
        <v>27</v>
      </c>
    </row>
    <row r="2936" spans="1:23" x14ac:dyDescent="0.25">
      <c r="A2936" s="81" t="s">
        <v>47</v>
      </c>
      <c r="B2936" s="76" t="s">
        <v>147</v>
      </c>
      <c r="C2936" s="76" t="s">
        <v>48</v>
      </c>
      <c r="D2936" s="76" t="s">
        <v>11813</v>
      </c>
      <c r="E2936" s="76" t="s">
        <v>14490</v>
      </c>
      <c r="F2936" s="76" t="s">
        <v>17428</v>
      </c>
      <c r="G2936" s="60" t="s">
        <v>25</v>
      </c>
      <c r="H2936" s="76">
        <v>2001263393</v>
      </c>
      <c r="I2936" s="58" t="s">
        <v>3869</v>
      </c>
      <c r="O2936" s="58" t="s">
        <v>26</v>
      </c>
      <c r="T2936" s="62">
        <v>373</v>
      </c>
      <c r="V2936" s="79">
        <v>39329</v>
      </c>
      <c r="W2936" s="6" t="s">
        <v>27</v>
      </c>
    </row>
    <row r="2937" spans="1:23" x14ac:dyDescent="0.25">
      <c r="A2937" s="81" t="s">
        <v>79</v>
      </c>
      <c r="B2937" s="76" t="s">
        <v>164</v>
      </c>
      <c r="C2937" s="76" t="s">
        <v>80</v>
      </c>
      <c r="D2937" s="76" t="s">
        <v>11814</v>
      </c>
      <c r="E2937" s="76" t="s">
        <v>14491</v>
      </c>
      <c r="F2937" s="76" t="s">
        <v>17429</v>
      </c>
      <c r="G2937" s="60" t="s">
        <v>25</v>
      </c>
      <c r="H2937" s="76">
        <v>2001320877</v>
      </c>
      <c r="I2937" s="58" t="s">
        <v>3869</v>
      </c>
      <c r="O2937" s="58" t="s">
        <v>26</v>
      </c>
      <c r="T2937" s="62">
        <v>15721</v>
      </c>
      <c r="V2937" s="79">
        <v>39213</v>
      </c>
      <c r="W2937" s="6" t="s">
        <v>27</v>
      </c>
    </row>
    <row r="2938" spans="1:23" x14ac:dyDescent="0.25">
      <c r="A2938" s="81" t="s">
        <v>79</v>
      </c>
      <c r="B2938" s="76" t="s">
        <v>164</v>
      </c>
      <c r="C2938" s="76" t="s">
        <v>80</v>
      </c>
      <c r="D2938" s="76" t="s">
        <v>11815</v>
      </c>
      <c r="E2938" s="76" t="s">
        <v>14038</v>
      </c>
      <c r="F2938" s="76" t="s">
        <v>17430</v>
      </c>
      <c r="G2938" s="60" t="s">
        <v>25</v>
      </c>
      <c r="H2938" s="76">
        <v>2001327855</v>
      </c>
      <c r="I2938" s="58" t="s">
        <v>9079</v>
      </c>
      <c r="O2938" s="58" t="s">
        <v>26</v>
      </c>
      <c r="T2938" s="62">
        <v>2367.13</v>
      </c>
      <c r="V2938" s="79">
        <v>38986</v>
      </c>
      <c r="W2938" s="6" t="s">
        <v>27</v>
      </c>
    </row>
    <row r="2939" spans="1:23" x14ac:dyDescent="0.25">
      <c r="A2939" s="81" t="s">
        <v>49</v>
      </c>
      <c r="B2939" s="76" t="s">
        <v>150</v>
      </c>
      <c r="C2939" s="76" t="s">
        <v>50</v>
      </c>
      <c r="D2939" s="76" t="s">
        <v>11816</v>
      </c>
      <c r="E2939" s="76" t="s">
        <v>14492</v>
      </c>
      <c r="F2939" s="76" t="s">
        <v>17431</v>
      </c>
      <c r="G2939" s="60" t="s">
        <v>25</v>
      </c>
      <c r="H2939" s="76">
        <v>2000733458</v>
      </c>
      <c r="I2939" s="58" t="s">
        <v>9079</v>
      </c>
      <c r="O2939" s="58" t="s">
        <v>26</v>
      </c>
      <c r="T2939" s="62">
        <v>165.91</v>
      </c>
      <c r="V2939" s="79">
        <v>39095</v>
      </c>
      <c r="W2939" s="6" t="s">
        <v>27</v>
      </c>
    </row>
    <row r="2940" spans="1:23" x14ac:dyDescent="0.25">
      <c r="A2940" s="81" t="s">
        <v>49</v>
      </c>
      <c r="B2940" s="76" t="s">
        <v>150</v>
      </c>
      <c r="C2940" s="76" t="s">
        <v>50</v>
      </c>
      <c r="D2940" s="76" t="s">
        <v>11817</v>
      </c>
      <c r="E2940" s="76" t="s">
        <v>14493</v>
      </c>
      <c r="F2940" s="76" t="s">
        <v>17432</v>
      </c>
      <c r="G2940" s="60" t="s">
        <v>25</v>
      </c>
      <c r="H2940" s="76">
        <v>2000740945</v>
      </c>
      <c r="I2940" s="58" t="s">
        <v>3869</v>
      </c>
      <c r="O2940" s="58" t="s">
        <v>26</v>
      </c>
      <c r="T2940" s="62">
        <v>360</v>
      </c>
      <c r="V2940" s="79">
        <v>38668</v>
      </c>
      <c r="W2940" s="6" t="s">
        <v>27</v>
      </c>
    </row>
    <row r="2941" spans="1:23" x14ac:dyDescent="0.25">
      <c r="A2941" s="81" t="s">
        <v>49</v>
      </c>
      <c r="B2941" s="76" t="s">
        <v>150</v>
      </c>
      <c r="C2941" s="76" t="s">
        <v>50</v>
      </c>
      <c r="D2941" s="76" t="s">
        <v>11818</v>
      </c>
      <c r="E2941" s="76" t="s">
        <v>14023</v>
      </c>
      <c r="F2941" s="76" t="s">
        <v>17433</v>
      </c>
      <c r="G2941" s="60" t="s">
        <v>25</v>
      </c>
      <c r="H2941" s="76">
        <v>2000745847</v>
      </c>
      <c r="I2941" s="58" t="s">
        <v>9079</v>
      </c>
      <c r="O2941" s="58" t="s">
        <v>26</v>
      </c>
      <c r="T2941" s="62">
        <v>5.61</v>
      </c>
      <c r="V2941" s="79">
        <v>38668</v>
      </c>
      <c r="W2941" s="6" t="s">
        <v>27</v>
      </c>
    </row>
    <row r="2942" spans="1:23" x14ac:dyDescent="0.25">
      <c r="A2942" s="81" t="s">
        <v>36</v>
      </c>
      <c r="B2942" s="76" t="s">
        <v>155</v>
      </c>
      <c r="C2942" s="76" t="s">
        <v>24</v>
      </c>
      <c r="D2942" s="76" t="s">
        <v>11819</v>
      </c>
      <c r="E2942" s="76" t="s">
        <v>14494</v>
      </c>
      <c r="F2942" s="76" t="s">
        <v>17434</v>
      </c>
      <c r="G2942" s="60" t="s">
        <v>25</v>
      </c>
      <c r="H2942" s="76">
        <v>2001213094</v>
      </c>
      <c r="I2942" s="58" t="s">
        <v>3869</v>
      </c>
      <c r="O2942" s="58" t="s">
        <v>26</v>
      </c>
      <c r="T2942" s="62">
        <v>3472</v>
      </c>
      <c r="V2942" s="79">
        <v>38593</v>
      </c>
      <c r="W2942" s="6" t="s">
        <v>27</v>
      </c>
    </row>
    <row r="2943" spans="1:23" x14ac:dyDescent="0.25">
      <c r="A2943" s="81" t="s">
        <v>36</v>
      </c>
      <c r="B2943" s="76" t="s">
        <v>155</v>
      </c>
      <c r="C2943" s="76" t="s">
        <v>24</v>
      </c>
      <c r="D2943" s="76" t="s">
        <v>11820</v>
      </c>
      <c r="E2943" s="76" t="s">
        <v>14495</v>
      </c>
      <c r="F2943" s="76" t="s">
        <v>17435</v>
      </c>
      <c r="G2943" s="60" t="s">
        <v>25</v>
      </c>
      <c r="H2943" s="76">
        <v>2001213175</v>
      </c>
      <c r="I2943" s="58" t="s">
        <v>3869</v>
      </c>
      <c r="O2943" s="58" t="s">
        <v>26</v>
      </c>
      <c r="T2943" s="62">
        <v>8774</v>
      </c>
      <c r="V2943" s="79">
        <v>39407</v>
      </c>
      <c r="W2943" s="6" t="s">
        <v>27</v>
      </c>
    </row>
    <row r="2944" spans="1:23" x14ac:dyDescent="0.25">
      <c r="A2944" s="81" t="s">
        <v>36</v>
      </c>
      <c r="B2944" s="76" t="s">
        <v>155</v>
      </c>
      <c r="C2944" s="76" t="s">
        <v>24</v>
      </c>
      <c r="D2944" s="76" t="s">
        <v>11821</v>
      </c>
      <c r="E2944" s="76" t="s">
        <v>14496</v>
      </c>
      <c r="F2944" s="76" t="s">
        <v>17436</v>
      </c>
      <c r="G2944" s="60" t="s">
        <v>25</v>
      </c>
      <c r="H2944" s="76">
        <v>2001213221</v>
      </c>
      <c r="I2944" s="58" t="s">
        <v>3869</v>
      </c>
      <c r="O2944" s="58" t="s">
        <v>26</v>
      </c>
      <c r="T2944" s="62">
        <v>14467</v>
      </c>
      <c r="V2944" s="79">
        <v>38644</v>
      </c>
      <c r="W2944" s="6" t="s">
        <v>27</v>
      </c>
    </row>
    <row r="2945" spans="1:23" x14ac:dyDescent="0.25">
      <c r="A2945" s="81" t="s">
        <v>36</v>
      </c>
      <c r="B2945" s="76" t="s">
        <v>155</v>
      </c>
      <c r="C2945" s="76" t="s">
        <v>24</v>
      </c>
      <c r="D2945" s="76" t="s">
        <v>11822</v>
      </c>
      <c r="E2945" s="76" t="s">
        <v>14497</v>
      </c>
      <c r="F2945" s="76" t="s">
        <v>17437</v>
      </c>
      <c r="G2945" s="60" t="s">
        <v>25</v>
      </c>
      <c r="H2945" s="76">
        <v>2001213701</v>
      </c>
      <c r="I2945" s="58" t="s">
        <v>3869</v>
      </c>
      <c r="O2945" s="58" t="s">
        <v>26</v>
      </c>
      <c r="T2945" s="62">
        <v>1907</v>
      </c>
      <c r="V2945" s="79">
        <v>38855</v>
      </c>
      <c r="W2945" s="6" t="s">
        <v>27</v>
      </c>
    </row>
    <row r="2946" spans="1:23" x14ac:dyDescent="0.25">
      <c r="A2946" s="81" t="s">
        <v>36</v>
      </c>
      <c r="B2946" s="76" t="s">
        <v>155</v>
      </c>
      <c r="C2946" s="76" t="s">
        <v>24</v>
      </c>
      <c r="D2946" s="76" t="s">
        <v>11823</v>
      </c>
      <c r="E2946" s="76" t="s">
        <v>14498</v>
      </c>
      <c r="F2946" s="76" t="s">
        <v>17438</v>
      </c>
      <c r="G2946" s="60" t="s">
        <v>25</v>
      </c>
      <c r="H2946" s="76">
        <v>2001214619</v>
      </c>
      <c r="I2946" s="58" t="s">
        <v>3869</v>
      </c>
      <c r="O2946" s="58" t="s">
        <v>26</v>
      </c>
      <c r="T2946" s="62">
        <v>7441</v>
      </c>
      <c r="V2946" s="79">
        <v>39392</v>
      </c>
      <c r="W2946" s="6" t="s">
        <v>27</v>
      </c>
    </row>
    <row r="2947" spans="1:23" x14ac:dyDescent="0.25">
      <c r="A2947" s="81" t="s">
        <v>36</v>
      </c>
      <c r="B2947" s="76" t="s">
        <v>155</v>
      </c>
      <c r="C2947" s="76" t="s">
        <v>24</v>
      </c>
      <c r="D2947" s="76" t="s">
        <v>11824</v>
      </c>
      <c r="E2947" s="76" t="s">
        <v>14499</v>
      </c>
      <c r="F2947" s="76" t="s">
        <v>17439</v>
      </c>
      <c r="G2947" s="60" t="s">
        <v>25</v>
      </c>
      <c r="H2947" s="76">
        <v>2001215992</v>
      </c>
      <c r="I2947" s="58" t="s">
        <v>3869</v>
      </c>
      <c r="O2947" s="58" t="s">
        <v>26</v>
      </c>
      <c r="T2947" s="62">
        <v>2314</v>
      </c>
      <c r="V2947" s="79">
        <v>39280</v>
      </c>
      <c r="W2947" s="6" t="s">
        <v>27</v>
      </c>
    </row>
    <row r="2948" spans="1:23" x14ac:dyDescent="0.25">
      <c r="A2948" s="81" t="s">
        <v>36</v>
      </c>
      <c r="B2948" s="76" t="s">
        <v>155</v>
      </c>
      <c r="C2948" s="76" t="s">
        <v>24</v>
      </c>
      <c r="D2948" s="76" t="s">
        <v>11825</v>
      </c>
      <c r="E2948" s="76" t="s">
        <v>14500</v>
      </c>
      <c r="F2948" s="76" t="s">
        <v>17440</v>
      </c>
      <c r="G2948" s="60" t="s">
        <v>25</v>
      </c>
      <c r="H2948" s="76">
        <v>2001216093</v>
      </c>
      <c r="I2948" s="58" t="s">
        <v>3869</v>
      </c>
      <c r="O2948" s="58" t="s">
        <v>26</v>
      </c>
      <c r="T2948" s="62">
        <v>520</v>
      </c>
      <c r="V2948" s="79">
        <v>39314</v>
      </c>
      <c r="W2948" s="6" t="s">
        <v>27</v>
      </c>
    </row>
    <row r="2949" spans="1:23" x14ac:dyDescent="0.25">
      <c r="A2949" s="81" t="s">
        <v>36</v>
      </c>
      <c r="B2949" s="76" t="s">
        <v>155</v>
      </c>
      <c r="C2949" s="76" t="s">
        <v>24</v>
      </c>
      <c r="D2949" s="76" t="s">
        <v>11826</v>
      </c>
      <c r="E2949" s="76" t="s">
        <v>14501</v>
      </c>
      <c r="F2949" s="76" t="s">
        <v>17441</v>
      </c>
      <c r="G2949" s="60" t="s">
        <v>25</v>
      </c>
      <c r="H2949" s="76">
        <v>2001235168</v>
      </c>
      <c r="I2949" s="58" t="s">
        <v>9079</v>
      </c>
      <c r="O2949" s="58" t="s">
        <v>26</v>
      </c>
      <c r="T2949" s="62">
        <v>0.13</v>
      </c>
      <c r="V2949" s="79">
        <v>38596</v>
      </c>
      <c r="W2949" s="6" t="s">
        <v>27</v>
      </c>
    </row>
    <row r="2950" spans="1:23" x14ac:dyDescent="0.25">
      <c r="A2950" s="81" t="s">
        <v>36</v>
      </c>
      <c r="B2950" s="76" t="s">
        <v>155</v>
      </c>
      <c r="C2950" s="76" t="s">
        <v>24</v>
      </c>
      <c r="D2950" s="76" t="s">
        <v>11827</v>
      </c>
      <c r="E2950" s="76" t="s">
        <v>14502</v>
      </c>
      <c r="F2950" s="76" t="s">
        <v>17442</v>
      </c>
      <c r="G2950" s="60" t="s">
        <v>25</v>
      </c>
      <c r="H2950" s="76">
        <v>2001235748</v>
      </c>
      <c r="I2950" s="58" t="s">
        <v>9079</v>
      </c>
      <c r="O2950" s="58" t="s">
        <v>26</v>
      </c>
      <c r="T2950" s="62">
        <v>4322.84</v>
      </c>
      <c r="V2950" s="79">
        <v>38888</v>
      </c>
      <c r="W2950" s="6" t="s">
        <v>27</v>
      </c>
    </row>
    <row r="2951" spans="1:23" x14ac:dyDescent="0.25">
      <c r="A2951" s="81" t="s">
        <v>36</v>
      </c>
      <c r="B2951" s="76" t="s">
        <v>155</v>
      </c>
      <c r="C2951" s="76" t="s">
        <v>24</v>
      </c>
      <c r="D2951" s="76" t="s">
        <v>11828</v>
      </c>
      <c r="E2951" s="76" t="s">
        <v>14503</v>
      </c>
      <c r="F2951" s="76" t="s">
        <v>17443</v>
      </c>
      <c r="G2951" s="60" t="s">
        <v>25</v>
      </c>
      <c r="H2951" s="76">
        <v>2001242027</v>
      </c>
      <c r="I2951" s="58" t="s">
        <v>3869</v>
      </c>
      <c r="O2951" s="58" t="s">
        <v>26</v>
      </c>
      <c r="T2951" s="62">
        <v>3522</v>
      </c>
      <c r="V2951" s="79">
        <v>38409</v>
      </c>
      <c r="W2951" s="6" t="s">
        <v>27</v>
      </c>
    </row>
    <row r="2952" spans="1:23" x14ac:dyDescent="0.25">
      <c r="A2952" s="81" t="s">
        <v>36</v>
      </c>
      <c r="B2952" s="76" t="s">
        <v>155</v>
      </c>
      <c r="C2952" s="76" t="s">
        <v>24</v>
      </c>
      <c r="D2952" s="76" t="s">
        <v>5549</v>
      </c>
      <c r="E2952" s="76" t="s">
        <v>6791</v>
      </c>
      <c r="F2952" s="76" t="s">
        <v>8082</v>
      </c>
      <c r="G2952" s="60" t="s">
        <v>25</v>
      </c>
      <c r="H2952" s="76">
        <v>2001242507</v>
      </c>
      <c r="I2952" s="58" t="s">
        <v>3869</v>
      </c>
      <c r="O2952" s="58" t="s">
        <v>26</v>
      </c>
      <c r="T2952" s="62">
        <v>11681</v>
      </c>
      <c r="V2952" s="79">
        <v>39312</v>
      </c>
      <c r="W2952" s="6" t="s">
        <v>27</v>
      </c>
    </row>
    <row r="2953" spans="1:23" x14ac:dyDescent="0.25">
      <c r="A2953" s="81" t="s">
        <v>36</v>
      </c>
      <c r="B2953" s="76" t="s">
        <v>155</v>
      </c>
      <c r="C2953" s="76" t="s">
        <v>24</v>
      </c>
      <c r="D2953" s="76" t="s">
        <v>11829</v>
      </c>
      <c r="E2953" s="76" t="s">
        <v>14504</v>
      </c>
      <c r="F2953" s="76" t="s">
        <v>17444</v>
      </c>
      <c r="G2953" s="60" t="s">
        <v>25</v>
      </c>
      <c r="H2953" s="76">
        <v>2001246178</v>
      </c>
      <c r="I2953" s="58" t="s">
        <v>3869</v>
      </c>
      <c r="O2953" s="58" t="s">
        <v>26</v>
      </c>
      <c r="T2953" s="62">
        <v>4320</v>
      </c>
      <c r="V2953" s="79">
        <v>39407</v>
      </c>
      <c r="W2953" s="6" t="s">
        <v>27</v>
      </c>
    </row>
    <row r="2954" spans="1:23" x14ac:dyDescent="0.25">
      <c r="A2954" s="81" t="s">
        <v>36</v>
      </c>
      <c r="B2954" s="76" t="s">
        <v>155</v>
      </c>
      <c r="C2954" s="76" t="s">
        <v>24</v>
      </c>
      <c r="D2954" s="76" t="s">
        <v>11830</v>
      </c>
      <c r="E2954" s="76" t="s">
        <v>14505</v>
      </c>
      <c r="F2954" s="76" t="s">
        <v>17445</v>
      </c>
      <c r="G2954" s="60" t="s">
        <v>25</v>
      </c>
      <c r="H2954" s="76">
        <v>2001246286</v>
      </c>
      <c r="I2954" s="58" t="s">
        <v>3869</v>
      </c>
      <c r="O2954" s="58" t="s">
        <v>26</v>
      </c>
      <c r="T2954" s="62">
        <v>2413.1999999999998</v>
      </c>
      <c r="V2954" s="79">
        <v>38322</v>
      </c>
      <c r="W2954" s="6" t="s">
        <v>27</v>
      </c>
    </row>
    <row r="2955" spans="1:23" x14ac:dyDescent="0.25">
      <c r="A2955" s="81" t="s">
        <v>36</v>
      </c>
      <c r="B2955" s="76" t="s">
        <v>155</v>
      </c>
      <c r="C2955" s="76" t="s">
        <v>24</v>
      </c>
      <c r="D2955" s="76" t="s">
        <v>11831</v>
      </c>
      <c r="E2955" s="76" t="s">
        <v>14506</v>
      </c>
      <c r="F2955" s="76" t="s">
        <v>17446</v>
      </c>
      <c r="G2955" s="60" t="s">
        <v>25</v>
      </c>
      <c r="H2955" s="76">
        <v>2001247657</v>
      </c>
      <c r="I2955" s="58" t="s">
        <v>3869</v>
      </c>
      <c r="O2955" s="58" t="s">
        <v>26</v>
      </c>
      <c r="T2955" s="62">
        <v>8979</v>
      </c>
      <c r="V2955" s="79">
        <v>38689</v>
      </c>
      <c r="W2955" s="6" t="s">
        <v>27</v>
      </c>
    </row>
    <row r="2956" spans="1:23" x14ac:dyDescent="0.25">
      <c r="A2956" s="81" t="s">
        <v>36</v>
      </c>
      <c r="B2956" s="76" t="s">
        <v>155</v>
      </c>
      <c r="C2956" s="76" t="s">
        <v>24</v>
      </c>
      <c r="D2956" s="76" t="s">
        <v>11832</v>
      </c>
      <c r="E2956" s="76" t="s">
        <v>14507</v>
      </c>
      <c r="F2956" s="76" t="s">
        <v>17447</v>
      </c>
      <c r="G2956" s="60" t="s">
        <v>25</v>
      </c>
      <c r="H2956" s="76">
        <v>2001247991</v>
      </c>
      <c r="I2956" s="58" t="s">
        <v>3869</v>
      </c>
      <c r="O2956" s="58" t="s">
        <v>26</v>
      </c>
      <c r="T2956" s="62">
        <v>1350.67</v>
      </c>
      <c r="V2956" s="79">
        <v>39314</v>
      </c>
      <c r="W2956" s="6" t="s">
        <v>27</v>
      </c>
    </row>
    <row r="2957" spans="1:23" x14ac:dyDescent="0.25">
      <c r="A2957" s="81" t="s">
        <v>36</v>
      </c>
      <c r="B2957" s="76" t="s">
        <v>155</v>
      </c>
      <c r="C2957" s="76" t="s">
        <v>24</v>
      </c>
      <c r="D2957" s="76" t="s">
        <v>11833</v>
      </c>
      <c r="E2957" s="76" t="s">
        <v>14508</v>
      </c>
      <c r="F2957" s="76" t="s">
        <v>17448</v>
      </c>
      <c r="G2957" s="60" t="s">
        <v>25</v>
      </c>
      <c r="H2957" s="76">
        <v>2001248076</v>
      </c>
      <c r="I2957" s="58" t="s">
        <v>3869</v>
      </c>
      <c r="O2957" s="58" t="s">
        <v>26</v>
      </c>
      <c r="T2957" s="62">
        <v>0.89</v>
      </c>
      <c r="V2957" s="79">
        <v>38855</v>
      </c>
      <c r="W2957" s="6" t="s">
        <v>27</v>
      </c>
    </row>
    <row r="2958" spans="1:23" x14ac:dyDescent="0.25">
      <c r="A2958" s="81" t="s">
        <v>36</v>
      </c>
      <c r="B2958" s="76" t="s">
        <v>155</v>
      </c>
      <c r="C2958" s="76" t="s">
        <v>24</v>
      </c>
      <c r="D2958" s="76" t="s">
        <v>11834</v>
      </c>
      <c r="E2958" s="76" t="s">
        <v>14509</v>
      </c>
      <c r="F2958" s="76" t="s">
        <v>17449</v>
      </c>
      <c r="G2958" s="60" t="s">
        <v>25</v>
      </c>
      <c r="H2958" s="76">
        <v>2001248556</v>
      </c>
      <c r="I2958" s="58" t="s">
        <v>3869</v>
      </c>
      <c r="O2958" s="58" t="s">
        <v>26</v>
      </c>
      <c r="T2958" s="62">
        <v>790</v>
      </c>
      <c r="V2958" s="79">
        <v>39273</v>
      </c>
      <c r="W2958" s="6" t="s">
        <v>27</v>
      </c>
    </row>
    <row r="2959" spans="1:23" x14ac:dyDescent="0.25">
      <c r="A2959" s="81" t="s">
        <v>36</v>
      </c>
      <c r="B2959" s="76" t="s">
        <v>155</v>
      </c>
      <c r="C2959" s="76" t="s">
        <v>24</v>
      </c>
      <c r="D2959" s="76" t="s">
        <v>11835</v>
      </c>
      <c r="E2959" s="76" t="s">
        <v>14510</v>
      </c>
      <c r="F2959" s="76" t="s">
        <v>17450</v>
      </c>
      <c r="G2959" s="60" t="s">
        <v>25</v>
      </c>
      <c r="H2959" s="76">
        <v>2001248618</v>
      </c>
      <c r="I2959" s="58" t="s">
        <v>3869</v>
      </c>
      <c r="O2959" s="58" t="s">
        <v>26</v>
      </c>
      <c r="T2959" s="62">
        <v>31210</v>
      </c>
      <c r="V2959" s="79">
        <v>38379</v>
      </c>
      <c r="W2959" s="6" t="s">
        <v>27</v>
      </c>
    </row>
    <row r="2960" spans="1:23" x14ac:dyDescent="0.25">
      <c r="A2960" s="81" t="s">
        <v>36</v>
      </c>
      <c r="B2960" s="76" t="s">
        <v>155</v>
      </c>
      <c r="C2960" s="76" t="s">
        <v>24</v>
      </c>
      <c r="D2960" s="76" t="s">
        <v>11836</v>
      </c>
      <c r="E2960" s="76" t="s">
        <v>14511</v>
      </c>
      <c r="F2960" s="76" t="s">
        <v>17451</v>
      </c>
      <c r="G2960" s="60" t="s">
        <v>25</v>
      </c>
      <c r="H2960" s="76">
        <v>2001248898</v>
      </c>
      <c r="I2960" s="58" t="s">
        <v>3869</v>
      </c>
      <c r="O2960" s="58" t="s">
        <v>26</v>
      </c>
      <c r="T2960" s="62">
        <v>18997</v>
      </c>
      <c r="V2960" s="79">
        <v>38406</v>
      </c>
      <c r="W2960" s="6" t="s">
        <v>27</v>
      </c>
    </row>
    <row r="2961" spans="1:23" x14ac:dyDescent="0.25">
      <c r="A2961" s="81" t="s">
        <v>36</v>
      </c>
      <c r="B2961" s="76" t="s">
        <v>155</v>
      </c>
      <c r="C2961" s="76" t="s">
        <v>24</v>
      </c>
      <c r="D2961" s="76" t="s">
        <v>11837</v>
      </c>
      <c r="E2961" s="76" t="s">
        <v>14512</v>
      </c>
      <c r="F2961" s="76" t="s">
        <v>17452</v>
      </c>
      <c r="G2961" s="60" t="s">
        <v>25</v>
      </c>
      <c r="H2961" s="76">
        <v>2001249088</v>
      </c>
      <c r="I2961" s="58" t="s">
        <v>3869</v>
      </c>
      <c r="O2961" s="58" t="s">
        <v>26</v>
      </c>
      <c r="T2961" s="62">
        <v>1292</v>
      </c>
      <c r="V2961" s="79">
        <v>38162</v>
      </c>
      <c r="W2961" s="6" t="s">
        <v>27</v>
      </c>
    </row>
    <row r="2962" spans="1:23" x14ac:dyDescent="0.25">
      <c r="A2962" s="81" t="s">
        <v>59</v>
      </c>
      <c r="B2962" s="76" t="s">
        <v>180</v>
      </c>
      <c r="C2962" s="76" t="s">
        <v>24</v>
      </c>
      <c r="D2962" s="76" t="s">
        <v>11838</v>
      </c>
      <c r="E2962" s="76" t="s">
        <v>14513</v>
      </c>
      <c r="F2962" s="76" t="s">
        <v>17453</v>
      </c>
      <c r="G2962" s="60" t="s">
        <v>25</v>
      </c>
      <c r="H2962" s="76">
        <v>2001432039</v>
      </c>
      <c r="I2962" s="58" t="s">
        <v>9079</v>
      </c>
      <c r="O2962" s="58" t="s">
        <v>26</v>
      </c>
      <c r="T2962" s="62">
        <v>24298.73</v>
      </c>
      <c r="V2962" s="79">
        <v>39339</v>
      </c>
      <c r="W2962" s="6" t="s">
        <v>27</v>
      </c>
    </row>
    <row r="2963" spans="1:23" x14ac:dyDescent="0.25">
      <c r="A2963" s="81" t="s">
        <v>59</v>
      </c>
      <c r="B2963" s="76" t="s">
        <v>180</v>
      </c>
      <c r="C2963" s="76" t="s">
        <v>24</v>
      </c>
      <c r="D2963" s="76" t="s">
        <v>1100</v>
      </c>
      <c r="E2963" s="76" t="s">
        <v>2194</v>
      </c>
      <c r="F2963" s="76" t="s">
        <v>3326</v>
      </c>
      <c r="G2963" s="60" t="s">
        <v>25</v>
      </c>
      <c r="H2963" s="76">
        <v>2001433353</v>
      </c>
      <c r="I2963" s="58" t="s">
        <v>9079</v>
      </c>
      <c r="O2963" s="58" t="s">
        <v>26</v>
      </c>
      <c r="T2963" s="62">
        <v>13431.73</v>
      </c>
      <c r="V2963" s="79">
        <v>38983</v>
      </c>
      <c r="W2963" s="6" t="s">
        <v>27</v>
      </c>
    </row>
    <row r="2964" spans="1:23" x14ac:dyDescent="0.25">
      <c r="A2964" s="81" t="s">
        <v>59</v>
      </c>
      <c r="B2964" s="76" t="s">
        <v>180</v>
      </c>
      <c r="C2964" s="76" t="s">
        <v>24</v>
      </c>
      <c r="D2964" s="76" t="s">
        <v>11839</v>
      </c>
      <c r="E2964" s="76" t="s">
        <v>14514</v>
      </c>
      <c r="F2964" s="76" t="s">
        <v>17454</v>
      </c>
      <c r="G2964" s="60" t="s">
        <v>25</v>
      </c>
      <c r="H2964" s="76">
        <v>2001434511</v>
      </c>
      <c r="I2964" s="58" t="s">
        <v>3869</v>
      </c>
      <c r="O2964" s="58" t="s">
        <v>26</v>
      </c>
      <c r="T2964" s="62">
        <v>2495</v>
      </c>
      <c r="V2964" s="79">
        <v>39160</v>
      </c>
      <c r="W2964" s="6" t="s">
        <v>27</v>
      </c>
    </row>
    <row r="2965" spans="1:23" x14ac:dyDescent="0.25">
      <c r="A2965" s="81" t="s">
        <v>59</v>
      </c>
      <c r="B2965" s="76" t="s">
        <v>180</v>
      </c>
      <c r="C2965" s="76" t="s">
        <v>24</v>
      </c>
      <c r="D2965" s="76" t="s">
        <v>11840</v>
      </c>
      <c r="E2965" s="76" t="s">
        <v>14515</v>
      </c>
      <c r="F2965" s="76" t="s">
        <v>17455</v>
      </c>
      <c r="G2965" s="60" t="s">
        <v>25</v>
      </c>
      <c r="H2965" s="76">
        <v>2001439378</v>
      </c>
      <c r="I2965" s="58" t="s">
        <v>3869</v>
      </c>
      <c r="O2965" s="58" t="s">
        <v>26</v>
      </c>
      <c r="T2965" s="62">
        <v>10749</v>
      </c>
      <c r="V2965" s="79">
        <v>39114</v>
      </c>
      <c r="W2965" s="6" t="s">
        <v>27</v>
      </c>
    </row>
    <row r="2966" spans="1:23" x14ac:dyDescent="0.25">
      <c r="A2966" s="81" t="s">
        <v>59</v>
      </c>
      <c r="B2966" s="76" t="s">
        <v>180</v>
      </c>
      <c r="C2966" s="76" t="s">
        <v>24</v>
      </c>
      <c r="D2966" s="76" t="s">
        <v>11841</v>
      </c>
      <c r="E2966" s="76" t="s">
        <v>14516</v>
      </c>
      <c r="F2966" s="76" t="s">
        <v>17456</v>
      </c>
      <c r="G2966" s="60" t="s">
        <v>25</v>
      </c>
      <c r="H2966" s="76">
        <v>2001440074</v>
      </c>
      <c r="I2966" s="58" t="s">
        <v>3869</v>
      </c>
      <c r="O2966" s="58" t="s">
        <v>26</v>
      </c>
      <c r="T2966" s="62">
        <v>4751</v>
      </c>
      <c r="V2966" s="79">
        <v>39205</v>
      </c>
      <c r="W2966" s="6" t="s">
        <v>27</v>
      </c>
    </row>
    <row r="2967" spans="1:23" x14ac:dyDescent="0.25">
      <c r="A2967" s="81" t="s">
        <v>59</v>
      </c>
      <c r="B2967" s="76" t="s">
        <v>180</v>
      </c>
      <c r="C2967" s="76" t="s">
        <v>24</v>
      </c>
      <c r="D2967" s="76" t="s">
        <v>11842</v>
      </c>
      <c r="E2967" s="76" t="s">
        <v>14517</v>
      </c>
      <c r="F2967" s="76" t="s">
        <v>17457</v>
      </c>
      <c r="G2967" s="60" t="s">
        <v>25</v>
      </c>
      <c r="H2967" s="76">
        <v>2001442212</v>
      </c>
      <c r="I2967" s="58" t="s">
        <v>3869</v>
      </c>
      <c r="O2967" s="58" t="s">
        <v>26</v>
      </c>
      <c r="T2967" s="62">
        <v>14889</v>
      </c>
      <c r="V2967" s="79">
        <v>39128</v>
      </c>
      <c r="W2967" s="6" t="s">
        <v>27</v>
      </c>
    </row>
    <row r="2968" spans="1:23" x14ac:dyDescent="0.25">
      <c r="A2968" s="81" t="s">
        <v>59</v>
      </c>
      <c r="B2968" s="76" t="s">
        <v>180</v>
      </c>
      <c r="C2968" s="76" t="s">
        <v>24</v>
      </c>
      <c r="D2968" s="76" t="s">
        <v>11843</v>
      </c>
      <c r="E2968" s="76" t="s">
        <v>14518</v>
      </c>
      <c r="F2968" s="76" t="s">
        <v>17458</v>
      </c>
      <c r="G2968" s="60" t="s">
        <v>25</v>
      </c>
      <c r="H2968" s="76">
        <v>2001442247</v>
      </c>
      <c r="I2968" s="58" t="s">
        <v>9079</v>
      </c>
      <c r="O2968" s="58" t="s">
        <v>26</v>
      </c>
      <c r="T2968" s="62">
        <v>3.38</v>
      </c>
      <c r="V2968" s="79">
        <v>38859</v>
      </c>
      <c r="W2968" s="6" t="s">
        <v>27</v>
      </c>
    </row>
    <row r="2969" spans="1:23" x14ac:dyDescent="0.25">
      <c r="A2969" s="81" t="s">
        <v>59</v>
      </c>
      <c r="B2969" s="76" t="s">
        <v>180</v>
      </c>
      <c r="C2969" s="76" t="s">
        <v>24</v>
      </c>
      <c r="D2969" s="76" t="s">
        <v>11844</v>
      </c>
      <c r="E2969" s="76" t="s">
        <v>14519</v>
      </c>
      <c r="F2969" s="76" t="s">
        <v>17459</v>
      </c>
      <c r="G2969" s="60" t="s">
        <v>25</v>
      </c>
      <c r="H2969" s="76">
        <v>2001442395</v>
      </c>
      <c r="I2969" s="58" t="s">
        <v>3869</v>
      </c>
      <c r="O2969" s="58" t="s">
        <v>26</v>
      </c>
      <c r="T2969" s="62">
        <v>6834</v>
      </c>
      <c r="V2969" s="79">
        <v>39051</v>
      </c>
      <c r="W2969" s="6" t="s">
        <v>27</v>
      </c>
    </row>
    <row r="2970" spans="1:23" x14ac:dyDescent="0.25">
      <c r="A2970" s="81" t="s">
        <v>57</v>
      </c>
      <c r="B2970" s="76" t="s">
        <v>110</v>
      </c>
      <c r="C2970" s="76" t="s">
        <v>28</v>
      </c>
      <c r="D2970" s="76" t="s">
        <v>11845</v>
      </c>
      <c r="E2970" s="76" t="s">
        <v>14520</v>
      </c>
      <c r="F2970" s="76" t="s">
        <v>17460</v>
      </c>
      <c r="G2970" s="60" t="s">
        <v>25</v>
      </c>
      <c r="H2970" s="76">
        <v>2001206233</v>
      </c>
      <c r="I2970" s="58" t="s">
        <v>9079</v>
      </c>
      <c r="O2970" s="58" t="s">
        <v>26</v>
      </c>
      <c r="T2970" s="62">
        <v>0.01</v>
      </c>
      <c r="V2970" s="79">
        <v>38331</v>
      </c>
      <c r="W2970" s="6" t="s">
        <v>27</v>
      </c>
    </row>
    <row r="2971" spans="1:23" x14ac:dyDescent="0.25">
      <c r="A2971" s="81" t="s">
        <v>57</v>
      </c>
      <c r="B2971" s="76" t="s">
        <v>110</v>
      </c>
      <c r="C2971" s="76" t="s">
        <v>28</v>
      </c>
      <c r="D2971" s="76" t="s">
        <v>11846</v>
      </c>
      <c r="E2971" s="76" t="s">
        <v>14521</v>
      </c>
      <c r="F2971" s="76" t="s">
        <v>17461</v>
      </c>
      <c r="G2971" s="60" t="s">
        <v>25</v>
      </c>
      <c r="H2971" s="76">
        <v>2001206411</v>
      </c>
      <c r="I2971" s="58" t="s">
        <v>9079</v>
      </c>
      <c r="O2971" s="58" t="s">
        <v>26</v>
      </c>
      <c r="T2971" s="62">
        <v>8258.11</v>
      </c>
      <c r="V2971" s="79">
        <v>39414</v>
      </c>
      <c r="W2971" s="6" t="s">
        <v>27</v>
      </c>
    </row>
    <row r="2972" spans="1:23" x14ac:dyDescent="0.25">
      <c r="A2972" s="81" t="s">
        <v>57</v>
      </c>
      <c r="B2972" s="76" t="s">
        <v>110</v>
      </c>
      <c r="C2972" s="76" t="s">
        <v>28</v>
      </c>
      <c r="D2972" s="76" t="s">
        <v>11847</v>
      </c>
      <c r="E2972" s="76" t="s">
        <v>14522</v>
      </c>
      <c r="F2972" s="76" t="s">
        <v>17462</v>
      </c>
      <c r="G2972" s="60" t="s">
        <v>25</v>
      </c>
      <c r="H2972" s="76">
        <v>2001210362</v>
      </c>
      <c r="I2972" s="58" t="s">
        <v>3869</v>
      </c>
      <c r="O2972" s="58" t="s">
        <v>26</v>
      </c>
      <c r="T2972" s="62">
        <v>69249.89</v>
      </c>
      <c r="V2972" s="79">
        <v>39401</v>
      </c>
      <c r="W2972" s="6" t="s">
        <v>27</v>
      </c>
    </row>
    <row r="2973" spans="1:23" x14ac:dyDescent="0.25">
      <c r="A2973" s="81" t="s">
        <v>70</v>
      </c>
      <c r="B2973" s="76" t="s">
        <v>151</v>
      </c>
      <c r="C2973" s="76" t="s">
        <v>24</v>
      </c>
      <c r="D2973" s="76" t="s">
        <v>11848</v>
      </c>
      <c r="E2973" s="76" t="s">
        <v>14523</v>
      </c>
      <c r="F2973" s="76" t="s">
        <v>17463</v>
      </c>
      <c r="G2973" s="60" t="s">
        <v>25</v>
      </c>
      <c r="H2973" s="76">
        <v>2001195107</v>
      </c>
      <c r="I2973" s="58" t="s">
        <v>9079</v>
      </c>
      <c r="O2973" s="58" t="s">
        <v>26</v>
      </c>
      <c r="T2973" s="62">
        <v>2455.19</v>
      </c>
      <c r="V2973" s="79">
        <v>39433</v>
      </c>
      <c r="W2973" s="6" t="s">
        <v>27</v>
      </c>
    </row>
    <row r="2974" spans="1:23" x14ac:dyDescent="0.25">
      <c r="A2974" s="81" t="s">
        <v>70</v>
      </c>
      <c r="B2974" s="76" t="s">
        <v>151</v>
      </c>
      <c r="C2974" s="76" t="s">
        <v>24</v>
      </c>
      <c r="D2974" s="76" t="s">
        <v>11849</v>
      </c>
      <c r="E2974" s="76" t="s">
        <v>14524</v>
      </c>
      <c r="F2974" s="76" t="s">
        <v>17464</v>
      </c>
      <c r="G2974" s="60" t="s">
        <v>25</v>
      </c>
      <c r="H2974" s="76">
        <v>2001199903</v>
      </c>
      <c r="I2974" s="58" t="s">
        <v>3869</v>
      </c>
      <c r="O2974" s="58" t="s">
        <v>26</v>
      </c>
      <c r="T2974" s="62">
        <v>7762</v>
      </c>
      <c r="V2974" s="79">
        <v>38934</v>
      </c>
      <c r="W2974" s="6" t="s">
        <v>27</v>
      </c>
    </row>
    <row r="2975" spans="1:23" x14ac:dyDescent="0.25">
      <c r="A2975" s="81" t="s">
        <v>70</v>
      </c>
      <c r="B2975" s="76" t="s">
        <v>151</v>
      </c>
      <c r="C2975" s="76" t="s">
        <v>24</v>
      </c>
      <c r="D2975" s="76" t="s">
        <v>11850</v>
      </c>
      <c r="E2975" s="76" t="s">
        <v>14525</v>
      </c>
      <c r="F2975" s="76" t="s">
        <v>17465</v>
      </c>
      <c r="G2975" s="60" t="s">
        <v>25</v>
      </c>
      <c r="H2975" s="76">
        <v>2001199989</v>
      </c>
      <c r="I2975" s="58" t="s">
        <v>3869</v>
      </c>
      <c r="O2975" s="58" t="s">
        <v>26</v>
      </c>
      <c r="T2975" s="62">
        <v>1971</v>
      </c>
      <c r="V2975" s="79">
        <v>39428</v>
      </c>
      <c r="W2975" s="6" t="s">
        <v>27</v>
      </c>
    </row>
    <row r="2976" spans="1:23" x14ac:dyDescent="0.25">
      <c r="A2976" s="81" t="s">
        <v>29</v>
      </c>
      <c r="B2976" s="76" t="s">
        <v>152</v>
      </c>
      <c r="C2976" s="76" t="s">
        <v>24</v>
      </c>
      <c r="D2976" s="76" t="s">
        <v>11851</v>
      </c>
      <c r="E2976" s="76" t="s">
        <v>14526</v>
      </c>
      <c r="F2976" s="76" t="s">
        <v>17466</v>
      </c>
      <c r="G2976" s="60" t="s">
        <v>25</v>
      </c>
      <c r="H2976" s="76">
        <v>2001450355</v>
      </c>
      <c r="I2976" s="58" t="s">
        <v>9079</v>
      </c>
      <c r="O2976" s="58" t="s">
        <v>26</v>
      </c>
      <c r="T2976" s="62">
        <v>7.0000000000000007E-2</v>
      </c>
      <c r="V2976" s="79">
        <v>39305</v>
      </c>
      <c r="W2976" s="6" t="s">
        <v>27</v>
      </c>
    </row>
    <row r="2977" spans="1:23" x14ac:dyDescent="0.25">
      <c r="A2977" s="81" t="s">
        <v>37</v>
      </c>
      <c r="B2977" s="76" t="s">
        <v>181</v>
      </c>
      <c r="C2977" s="76" t="s">
        <v>24</v>
      </c>
      <c r="D2977" s="76" t="s">
        <v>11852</v>
      </c>
      <c r="E2977" s="76" t="s">
        <v>14527</v>
      </c>
      <c r="F2977" s="76" t="s">
        <v>17467</v>
      </c>
      <c r="G2977" s="60" t="s">
        <v>25</v>
      </c>
      <c r="H2977" s="76">
        <v>2000775641</v>
      </c>
      <c r="I2977" s="58" t="s">
        <v>3869</v>
      </c>
      <c r="O2977" s="58" t="s">
        <v>26</v>
      </c>
      <c r="T2977" s="62">
        <v>2702</v>
      </c>
      <c r="V2977" s="79">
        <v>38994</v>
      </c>
      <c r="W2977" s="6" t="s">
        <v>27</v>
      </c>
    </row>
    <row r="2978" spans="1:23" x14ac:dyDescent="0.25">
      <c r="A2978" s="81" t="s">
        <v>37</v>
      </c>
      <c r="B2978" s="76" t="s">
        <v>181</v>
      </c>
      <c r="C2978" s="76" t="s">
        <v>24</v>
      </c>
      <c r="D2978" s="76" t="s">
        <v>11853</v>
      </c>
      <c r="E2978" s="76" t="s">
        <v>14528</v>
      </c>
      <c r="F2978" s="76" t="s">
        <v>17468</v>
      </c>
      <c r="G2978" s="60" t="s">
        <v>25</v>
      </c>
      <c r="H2978" s="76">
        <v>2000780297</v>
      </c>
      <c r="I2978" s="58" t="s">
        <v>9079</v>
      </c>
      <c r="O2978" s="58" t="s">
        <v>26</v>
      </c>
      <c r="T2978" s="62">
        <v>250.31</v>
      </c>
      <c r="V2978" s="79">
        <v>38623</v>
      </c>
      <c r="W2978" s="6" t="s">
        <v>27</v>
      </c>
    </row>
    <row r="2979" spans="1:23" x14ac:dyDescent="0.25">
      <c r="A2979" s="81" t="s">
        <v>37</v>
      </c>
      <c r="B2979" s="76" t="s">
        <v>181</v>
      </c>
      <c r="C2979" s="76" t="s">
        <v>24</v>
      </c>
      <c r="D2979" s="76" t="s">
        <v>11854</v>
      </c>
      <c r="E2979" s="76" t="s">
        <v>14529</v>
      </c>
      <c r="F2979" s="76" t="s">
        <v>17469</v>
      </c>
      <c r="G2979" s="60" t="s">
        <v>25</v>
      </c>
      <c r="H2979" s="76">
        <v>2000782297</v>
      </c>
      <c r="I2979" s="58" t="s">
        <v>3869</v>
      </c>
      <c r="O2979" s="58" t="s">
        <v>26</v>
      </c>
      <c r="T2979" s="62">
        <v>1011</v>
      </c>
      <c r="V2979" s="79">
        <v>39387</v>
      </c>
      <c r="W2979" s="6" t="s">
        <v>27</v>
      </c>
    </row>
    <row r="2980" spans="1:23" x14ac:dyDescent="0.25">
      <c r="A2980" s="81" t="s">
        <v>37</v>
      </c>
      <c r="B2980" s="76" t="s">
        <v>181</v>
      </c>
      <c r="C2980" s="76" t="s">
        <v>24</v>
      </c>
      <c r="D2980" s="76" t="s">
        <v>11855</v>
      </c>
      <c r="E2980" s="76" t="s">
        <v>14530</v>
      </c>
      <c r="F2980" s="76" t="s">
        <v>17470</v>
      </c>
      <c r="G2980" s="60" t="s">
        <v>25</v>
      </c>
      <c r="H2980" s="76">
        <v>2000786724</v>
      </c>
      <c r="I2980" s="58" t="s">
        <v>9079</v>
      </c>
      <c r="O2980" s="58" t="s">
        <v>26</v>
      </c>
      <c r="T2980" s="62">
        <v>713.68</v>
      </c>
      <c r="V2980" s="79">
        <v>38168</v>
      </c>
      <c r="W2980" s="6" t="s">
        <v>27</v>
      </c>
    </row>
    <row r="2981" spans="1:23" x14ac:dyDescent="0.25">
      <c r="A2981" s="81" t="s">
        <v>37</v>
      </c>
      <c r="B2981" s="76" t="s">
        <v>181</v>
      </c>
      <c r="C2981" s="76" t="s">
        <v>24</v>
      </c>
      <c r="D2981" s="76" t="s">
        <v>11856</v>
      </c>
      <c r="E2981" s="76" t="s">
        <v>14531</v>
      </c>
      <c r="F2981" s="76" t="s">
        <v>17471</v>
      </c>
      <c r="G2981" s="60" t="s">
        <v>25</v>
      </c>
      <c r="H2981" s="76">
        <v>2000786864</v>
      </c>
      <c r="I2981" s="58" t="s">
        <v>9079</v>
      </c>
      <c r="O2981" s="58" t="s">
        <v>26</v>
      </c>
      <c r="T2981" s="62">
        <v>4382.1000000000004</v>
      </c>
      <c r="V2981" s="79">
        <v>38843</v>
      </c>
      <c r="W2981" s="6" t="s">
        <v>27</v>
      </c>
    </row>
    <row r="2982" spans="1:23" x14ac:dyDescent="0.25">
      <c r="A2982" s="81" t="s">
        <v>37</v>
      </c>
      <c r="B2982" s="76" t="s">
        <v>181</v>
      </c>
      <c r="C2982" s="76" t="s">
        <v>24</v>
      </c>
      <c r="D2982" s="76" t="s">
        <v>11857</v>
      </c>
      <c r="E2982" s="76" t="s">
        <v>14532</v>
      </c>
      <c r="F2982" s="76" t="s">
        <v>17472</v>
      </c>
      <c r="G2982" s="60" t="s">
        <v>25</v>
      </c>
      <c r="H2982" s="76">
        <v>2000787027</v>
      </c>
      <c r="I2982" s="58" t="s">
        <v>9079</v>
      </c>
      <c r="O2982" s="58" t="s">
        <v>26</v>
      </c>
      <c r="T2982" s="62">
        <v>4268.2299999999996</v>
      </c>
      <c r="V2982" s="79">
        <v>38455</v>
      </c>
      <c r="W2982" s="6" t="s">
        <v>27</v>
      </c>
    </row>
    <row r="2983" spans="1:23" x14ac:dyDescent="0.25">
      <c r="A2983" s="81" t="s">
        <v>37</v>
      </c>
      <c r="B2983" s="76" t="s">
        <v>181</v>
      </c>
      <c r="C2983" s="76" t="s">
        <v>24</v>
      </c>
      <c r="D2983" s="76" t="s">
        <v>4802</v>
      </c>
      <c r="E2983" s="76" t="s">
        <v>14533</v>
      </c>
      <c r="F2983" s="76" t="s">
        <v>17473</v>
      </c>
      <c r="G2983" s="60" t="s">
        <v>25</v>
      </c>
      <c r="H2983" s="76">
        <v>2000787437</v>
      </c>
      <c r="I2983" s="58" t="s">
        <v>9079</v>
      </c>
      <c r="O2983" s="58" t="s">
        <v>26</v>
      </c>
      <c r="T2983" s="62">
        <v>6468.35</v>
      </c>
      <c r="V2983" s="79">
        <v>39345</v>
      </c>
      <c r="W2983" s="6" t="s">
        <v>27</v>
      </c>
    </row>
    <row r="2984" spans="1:23" x14ac:dyDescent="0.25">
      <c r="A2984" s="81" t="s">
        <v>37</v>
      </c>
      <c r="B2984" s="76" t="s">
        <v>181</v>
      </c>
      <c r="C2984" s="76" t="s">
        <v>24</v>
      </c>
      <c r="D2984" s="76" t="s">
        <v>11858</v>
      </c>
      <c r="E2984" s="76" t="s">
        <v>14534</v>
      </c>
      <c r="F2984" s="76" t="s">
        <v>17474</v>
      </c>
      <c r="G2984" s="60" t="s">
        <v>25</v>
      </c>
      <c r="H2984" s="76">
        <v>2000788034</v>
      </c>
      <c r="I2984" s="58" t="s">
        <v>9079</v>
      </c>
      <c r="O2984" s="58" t="s">
        <v>26</v>
      </c>
      <c r="T2984" s="62">
        <v>379156.12</v>
      </c>
      <c r="V2984" s="79">
        <v>38470</v>
      </c>
      <c r="W2984" s="6" t="s">
        <v>27</v>
      </c>
    </row>
    <row r="2985" spans="1:23" x14ac:dyDescent="0.25">
      <c r="A2985" s="81" t="s">
        <v>56</v>
      </c>
      <c r="B2985" s="76" t="s">
        <v>170</v>
      </c>
      <c r="C2985" s="76" t="s">
        <v>24</v>
      </c>
      <c r="D2985" s="76" t="s">
        <v>11859</v>
      </c>
      <c r="E2985" s="76" t="s">
        <v>14535</v>
      </c>
      <c r="F2985" s="76" t="s">
        <v>17475</v>
      </c>
      <c r="G2985" s="60" t="s">
        <v>25</v>
      </c>
      <c r="H2985" s="76">
        <v>2001024027</v>
      </c>
      <c r="I2985" s="58" t="s">
        <v>3869</v>
      </c>
      <c r="O2985" s="58" t="s">
        <v>26</v>
      </c>
      <c r="T2985" s="62">
        <v>601</v>
      </c>
      <c r="V2985" s="79">
        <v>38817</v>
      </c>
      <c r="W2985" s="6" t="s">
        <v>27</v>
      </c>
    </row>
    <row r="2986" spans="1:23" x14ac:dyDescent="0.25">
      <c r="A2986" s="81" t="s">
        <v>56</v>
      </c>
      <c r="B2986" s="76" t="s">
        <v>170</v>
      </c>
      <c r="C2986" s="76" t="s">
        <v>24</v>
      </c>
      <c r="D2986" s="76" t="s">
        <v>11860</v>
      </c>
      <c r="E2986" s="76" t="s">
        <v>14536</v>
      </c>
      <c r="F2986" s="76" t="s">
        <v>17476</v>
      </c>
      <c r="G2986" s="60" t="s">
        <v>25</v>
      </c>
      <c r="H2986" s="76">
        <v>2001024771</v>
      </c>
      <c r="I2986" s="58" t="s">
        <v>3869</v>
      </c>
      <c r="O2986" s="58" t="s">
        <v>26</v>
      </c>
      <c r="T2986" s="62">
        <v>4356</v>
      </c>
      <c r="V2986" s="79">
        <v>38743</v>
      </c>
      <c r="W2986" s="6" t="s">
        <v>27</v>
      </c>
    </row>
    <row r="2987" spans="1:23" x14ac:dyDescent="0.25">
      <c r="A2987" s="81" t="s">
        <v>56</v>
      </c>
      <c r="B2987" s="76" t="s">
        <v>170</v>
      </c>
      <c r="C2987" s="76" t="s">
        <v>24</v>
      </c>
      <c r="D2987" s="76" t="s">
        <v>11861</v>
      </c>
      <c r="E2987" s="76" t="s">
        <v>14537</v>
      </c>
      <c r="F2987" s="76" t="s">
        <v>17477</v>
      </c>
      <c r="G2987" s="60" t="s">
        <v>25</v>
      </c>
      <c r="H2987" s="76">
        <v>2001038969</v>
      </c>
      <c r="I2987" s="58" t="s">
        <v>3869</v>
      </c>
      <c r="O2987" s="58" t="s">
        <v>26</v>
      </c>
      <c r="T2987" s="62">
        <v>8694.0499999999993</v>
      </c>
      <c r="V2987" s="79">
        <v>39091</v>
      </c>
      <c r="W2987" s="6" t="s">
        <v>27</v>
      </c>
    </row>
    <row r="2988" spans="1:23" x14ac:dyDescent="0.25">
      <c r="A2988" s="81" t="s">
        <v>56</v>
      </c>
      <c r="B2988" s="76" t="s">
        <v>170</v>
      </c>
      <c r="C2988" s="76" t="s">
        <v>24</v>
      </c>
      <c r="D2988" s="76" t="s">
        <v>11862</v>
      </c>
      <c r="E2988" s="76" t="s">
        <v>14538</v>
      </c>
      <c r="F2988" s="76" t="s">
        <v>17478</v>
      </c>
      <c r="G2988" s="60" t="s">
        <v>25</v>
      </c>
      <c r="H2988" s="76">
        <v>2001039965</v>
      </c>
      <c r="I2988" s="58" t="s">
        <v>3869</v>
      </c>
      <c r="O2988" s="58" t="s">
        <v>26</v>
      </c>
      <c r="T2988" s="62">
        <v>0</v>
      </c>
      <c r="V2988" s="79">
        <v>39351</v>
      </c>
      <c r="W2988" s="6" t="s">
        <v>27</v>
      </c>
    </row>
    <row r="2989" spans="1:23" x14ac:dyDescent="0.25">
      <c r="A2989" s="81" t="s">
        <v>56</v>
      </c>
      <c r="B2989" s="76" t="s">
        <v>170</v>
      </c>
      <c r="C2989" s="76" t="s">
        <v>24</v>
      </c>
      <c r="D2989" s="76" t="s">
        <v>11863</v>
      </c>
      <c r="E2989" s="76" t="s">
        <v>14539</v>
      </c>
      <c r="F2989" s="76" t="s">
        <v>17479</v>
      </c>
      <c r="G2989" s="60" t="s">
        <v>25</v>
      </c>
      <c r="H2989" s="76">
        <v>2001040769</v>
      </c>
      <c r="I2989" s="58" t="s">
        <v>3869</v>
      </c>
      <c r="O2989" s="58" t="s">
        <v>26</v>
      </c>
      <c r="T2989" s="62">
        <v>8262</v>
      </c>
      <c r="V2989" s="79">
        <v>38980</v>
      </c>
      <c r="W2989" s="6" t="s">
        <v>27</v>
      </c>
    </row>
    <row r="2990" spans="1:23" x14ac:dyDescent="0.25">
      <c r="A2990" s="81" t="s">
        <v>61</v>
      </c>
      <c r="B2990" s="76" t="s">
        <v>160</v>
      </c>
      <c r="C2990" s="76" t="s">
        <v>28</v>
      </c>
      <c r="D2990" s="76" t="s">
        <v>11864</v>
      </c>
      <c r="E2990" s="76" t="s">
        <v>14540</v>
      </c>
      <c r="F2990" s="76" t="s">
        <v>17480</v>
      </c>
      <c r="G2990" s="60" t="s">
        <v>25</v>
      </c>
      <c r="H2990" s="76">
        <v>2001505664</v>
      </c>
      <c r="I2990" s="58" t="s">
        <v>3869</v>
      </c>
      <c r="O2990" s="58" t="s">
        <v>26</v>
      </c>
      <c r="T2990" s="62">
        <v>1933</v>
      </c>
      <c r="V2990" s="79">
        <v>39429</v>
      </c>
      <c r="W2990" s="6" t="s">
        <v>27</v>
      </c>
    </row>
    <row r="2991" spans="1:23" x14ac:dyDescent="0.25">
      <c r="A2991" s="81" t="s">
        <v>61</v>
      </c>
      <c r="B2991" s="76" t="s">
        <v>160</v>
      </c>
      <c r="C2991" s="76" t="s">
        <v>28</v>
      </c>
      <c r="D2991" s="76" t="s">
        <v>11865</v>
      </c>
      <c r="E2991" s="76" t="s">
        <v>14541</v>
      </c>
      <c r="F2991" s="76" t="s">
        <v>17481</v>
      </c>
      <c r="G2991" s="60" t="s">
        <v>25</v>
      </c>
      <c r="H2991" s="76">
        <v>2001508507</v>
      </c>
      <c r="I2991" s="58" t="s">
        <v>9079</v>
      </c>
      <c r="O2991" s="58" t="s">
        <v>26</v>
      </c>
      <c r="T2991" s="62">
        <v>82.46</v>
      </c>
      <c r="V2991" s="79">
        <v>38502</v>
      </c>
      <c r="W2991" s="6" t="s">
        <v>27</v>
      </c>
    </row>
    <row r="2992" spans="1:23" x14ac:dyDescent="0.25">
      <c r="A2992" s="81" t="s">
        <v>61</v>
      </c>
      <c r="B2992" s="76" t="s">
        <v>160</v>
      </c>
      <c r="C2992" s="76" t="s">
        <v>28</v>
      </c>
      <c r="D2992" s="76" t="s">
        <v>11866</v>
      </c>
      <c r="E2992" s="76" t="s">
        <v>14542</v>
      </c>
      <c r="F2992" s="76" t="s">
        <v>17482</v>
      </c>
      <c r="G2992" s="60" t="s">
        <v>25</v>
      </c>
      <c r="H2992" s="76">
        <v>2001509708</v>
      </c>
      <c r="I2992" s="58" t="s">
        <v>9079</v>
      </c>
      <c r="O2992" s="58" t="s">
        <v>26</v>
      </c>
      <c r="T2992" s="62">
        <v>82.9</v>
      </c>
      <c r="V2992" s="79">
        <v>37989</v>
      </c>
      <c r="W2992" s="6" t="s">
        <v>27</v>
      </c>
    </row>
    <row r="2993" spans="1:23" x14ac:dyDescent="0.25">
      <c r="A2993" s="80" t="s">
        <v>47</v>
      </c>
      <c r="B2993" s="76" t="s">
        <v>147</v>
      </c>
      <c r="C2993" s="76" t="s">
        <v>48</v>
      </c>
      <c r="D2993" s="76">
        <v>0</v>
      </c>
      <c r="E2993" s="76" t="s">
        <v>17495</v>
      </c>
      <c r="F2993" s="76" t="s">
        <v>8137</v>
      </c>
      <c r="G2993" s="76" t="s">
        <v>39</v>
      </c>
      <c r="H2993" s="76">
        <v>2001126116</v>
      </c>
      <c r="I2993" s="58" t="s">
        <v>3869</v>
      </c>
      <c r="O2993" s="48" t="s">
        <v>41</v>
      </c>
      <c r="T2993" s="62">
        <v>8.51</v>
      </c>
      <c r="V2993" s="79">
        <v>39798</v>
      </c>
      <c r="W2993" s="6" t="s">
        <v>27</v>
      </c>
    </row>
    <row r="2994" spans="1:23" x14ac:dyDescent="0.25">
      <c r="A2994" s="80" t="s">
        <v>69</v>
      </c>
      <c r="B2994" s="76" t="s">
        <v>157</v>
      </c>
      <c r="C2994" s="76" t="s">
        <v>28</v>
      </c>
      <c r="D2994" s="76" t="s">
        <v>17484</v>
      </c>
      <c r="E2994" s="76" t="s">
        <v>17496</v>
      </c>
      <c r="F2994" s="76" t="s">
        <v>17508</v>
      </c>
      <c r="G2994" s="76" t="s">
        <v>39</v>
      </c>
      <c r="H2994" s="76">
        <v>2000331301</v>
      </c>
      <c r="I2994" s="58" t="s">
        <v>3869</v>
      </c>
      <c r="O2994" s="48" t="s">
        <v>41</v>
      </c>
      <c r="T2994" s="62">
        <v>3.79</v>
      </c>
      <c r="V2994" s="79">
        <v>39486</v>
      </c>
      <c r="W2994" s="6" t="s">
        <v>27</v>
      </c>
    </row>
    <row r="2995" spans="1:23" x14ac:dyDescent="0.25">
      <c r="A2995" s="80" t="s">
        <v>59</v>
      </c>
      <c r="B2995" s="76" t="s">
        <v>180</v>
      </c>
      <c r="C2995" s="76" t="s">
        <v>24</v>
      </c>
      <c r="D2995" s="76" t="s">
        <v>17485</v>
      </c>
      <c r="E2995" s="76" t="s">
        <v>17497</v>
      </c>
      <c r="F2995" s="76" t="s">
        <v>17509</v>
      </c>
      <c r="G2995" s="76" t="s">
        <v>39</v>
      </c>
      <c r="H2995" s="76">
        <v>2001442409</v>
      </c>
      <c r="I2995" s="58" t="s">
        <v>9079</v>
      </c>
      <c r="O2995" s="48" t="s">
        <v>41</v>
      </c>
      <c r="T2995" s="62">
        <v>12.33</v>
      </c>
      <c r="V2995" s="79">
        <v>39718</v>
      </c>
      <c r="W2995" s="6" t="s">
        <v>27</v>
      </c>
    </row>
    <row r="2996" spans="1:23" x14ac:dyDescent="0.25">
      <c r="A2996" s="80" t="s">
        <v>43</v>
      </c>
      <c r="B2996" s="76" t="s">
        <v>174</v>
      </c>
      <c r="C2996" s="76" t="s">
        <v>24</v>
      </c>
      <c r="D2996" s="76" t="s">
        <v>17486</v>
      </c>
      <c r="E2996" s="76" t="s">
        <v>17498</v>
      </c>
      <c r="F2996" s="76" t="s">
        <v>17510</v>
      </c>
      <c r="G2996" s="76" t="s">
        <v>39</v>
      </c>
      <c r="H2996" s="76">
        <v>2000823042</v>
      </c>
      <c r="I2996" s="58" t="s">
        <v>9079</v>
      </c>
      <c r="O2996" s="48" t="s">
        <v>41</v>
      </c>
      <c r="T2996" s="62">
        <v>5.93</v>
      </c>
      <c r="V2996" s="79">
        <v>39772</v>
      </c>
      <c r="W2996" s="6" t="s">
        <v>27</v>
      </c>
    </row>
    <row r="2997" spans="1:23" x14ac:dyDescent="0.25">
      <c r="A2997" s="80" t="s">
        <v>70</v>
      </c>
      <c r="B2997" s="76" t="s">
        <v>151</v>
      </c>
      <c r="C2997" s="76" t="s">
        <v>24</v>
      </c>
      <c r="D2997" s="76" t="s">
        <v>17487</v>
      </c>
      <c r="E2997" s="76" t="s">
        <v>17499</v>
      </c>
      <c r="F2997" s="76" t="s">
        <v>17511</v>
      </c>
      <c r="G2997" s="76" t="s">
        <v>39</v>
      </c>
      <c r="H2997" s="76">
        <v>2001197129</v>
      </c>
      <c r="I2997" s="58" t="s">
        <v>3869</v>
      </c>
      <c r="O2997" s="48" t="s">
        <v>41</v>
      </c>
      <c r="T2997" s="62">
        <v>22.48</v>
      </c>
      <c r="V2997" s="79">
        <v>39579</v>
      </c>
      <c r="W2997" s="6" t="s">
        <v>27</v>
      </c>
    </row>
    <row r="2998" spans="1:23" x14ac:dyDescent="0.25">
      <c r="A2998" s="80" t="s">
        <v>56</v>
      </c>
      <c r="B2998" s="76" t="s">
        <v>170</v>
      </c>
      <c r="C2998" s="76" t="s">
        <v>24</v>
      </c>
      <c r="D2998" s="76">
        <v>0</v>
      </c>
      <c r="E2998" s="76" t="s">
        <v>17500</v>
      </c>
      <c r="F2998" s="76" t="s">
        <v>17512</v>
      </c>
      <c r="G2998" s="76" t="s">
        <v>39</v>
      </c>
      <c r="H2998" s="76">
        <v>2001028758</v>
      </c>
      <c r="I2998" s="58" t="s">
        <v>9079</v>
      </c>
      <c r="O2998" s="48" t="s">
        <v>41</v>
      </c>
      <c r="T2998" s="62">
        <v>6.68</v>
      </c>
      <c r="V2998" s="79">
        <v>39701</v>
      </c>
      <c r="W2998" s="6" t="s">
        <v>27</v>
      </c>
    </row>
    <row r="2999" spans="1:23" x14ac:dyDescent="0.25">
      <c r="A2999" s="80" t="s">
        <v>38</v>
      </c>
      <c r="B2999" s="76" t="s">
        <v>169</v>
      </c>
      <c r="C2999" s="76" t="s">
        <v>24</v>
      </c>
      <c r="D2999" s="76" t="s">
        <v>17488</v>
      </c>
      <c r="E2999" s="76" t="s">
        <v>17501</v>
      </c>
      <c r="F2999" s="76" t="s">
        <v>17513</v>
      </c>
      <c r="G2999" s="76" t="s">
        <v>39</v>
      </c>
      <c r="H2999" s="76">
        <v>2000597034</v>
      </c>
      <c r="I2999" s="58" t="s">
        <v>3869</v>
      </c>
      <c r="O2999" s="48" t="s">
        <v>41</v>
      </c>
      <c r="T2999" s="62">
        <v>56.76</v>
      </c>
      <c r="V2999" s="79">
        <v>39794</v>
      </c>
      <c r="W2999" s="6" t="s">
        <v>27</v>
      </c>
    </row>
    <row r="3000" spans="1:23" x14ac:dyDescent="0.25">
      <c r="A3000" s="80" t="s">
        <v>47</v>
      </c>
      <c r="B3000" s="76" t="s">
        <v>147</v>
      </c>
      <c r="C3000" s="76" t="s">
        <v>48</v>
      </c>
      <c r="D3000" s="76" t="s">
        <v>17489</v>
      </c>
      <c r="E3000" s="76" t="s">
        <v>17502</v>
      </c>
      <c r="F3000" s="76" t="s">
        <v>17514</v>
      </c>
      <c r="G3000" s="76" t="s">
        <v>39</v>
      </c>
      <c r="H3000" s="76">
        <v>2001257512</v>
      </c>
      <c r="I3000" s="58" t="s">
        <v>3869</v>
      </c>
      <c r="O3000" s="48" t="s">
        <v>41</v>
      </c>
      <c r="T3000" s="62">
        <v>87</v>
      </c>
      <c r="V3000" s="79">
        <v>39503</v>
      </c>
      <c r="W3000" s="6" t="s">
        <v>27</v>
      </c>
    </row>
    <row r="3001" spans="1:23" x14ac:dyDescent="0.25">
      <c r="A3001" s="80" t="s">
        <v>136</v>
      </c>
      <c r="B3001" s="76" t="s">
        <v>153</v>
      </c>
      <c r="C3001" s="76" t="s">
        <v>24</v>
      </c>
      <c r="D3001" s="76" t="s">
        <v>17490</v>
      </c>
      <c r="E3001" s="76" t="s">
        <v>17503</v>
      </c>
      <c r="F3001" s="76" t="s">
        <v>17515</v>
      </c>
      <c r="G3001" s="76" t="s">
        <v>39</v>
      </c>
      <c r="H3001" s="76">
        <v>2000860843</v>
      </c>
      <c r="I3001" s="58" t="s">
        <v>9079</v>
      </c>
      <c r="O3001" s="48" t="s">
        <v>41</v>
      </c>
      <c r="T3001" s="62">
        <v>6.46</v>
      </c>
      <c r="V3001" s="79">
        <v>39471</v>
      </c>
      <c r="W3001" s="6" t="s">
        <v>27</v>
      </c>
    </row>
    <row r="3002" spans="1:23" x14ac:dyDescent="0.25">
      <c r="A3002" s="80" t="s">
        <v>37</v>
      </c>
      <c r="B3002" s="76" t="s">
        <v>181</v>
      </c>
      <c r="C3002" s="76" t="s">
        <v>24</v>
      </c>
      <c r="D3002" s="76" t="s">
        <v>17491</v>
      </c>
      <c r="E3002" s="76" t="s">
        <v>17504</v>
      </c>
      <c r="F3002" s="76" t="s">
        <v>17516</v>
      </c>
      <c r="G3002" s="76" t="s">
        <v>39</v>
      </c>
      <c r="H3002" s="76">
        <v>2000789038</v>
      </c>
      <c r="I3002" s="58" t="s">
        <v>9079</v>
      </c>
      <c r="O3002" s="48" t="s">
        <v>41</v>
      </c>
      <c r="T3002" s="62">
        <v>5.73</v>
      </c>
      <c r="V3002" s="79">
        <v>39636</v>
      </c>
      <c r="W3002" s="6" t="s">
        <v>27</v>
      </c>
    </row>
    <row r="3003" spans="1:23" x14ac:dyDescent="0.25">
      <c r="A3003" s="80" t="s">
        <v>101</v>
      </c>
      <c r="B3003" s="76" t="s">
        <v>145</v>
      </c>
      <c r="C3003" s="76" t="s">
        <v>24</v>
      </c>
      <c r="D3003" s="76" t="s">
        <v>17492</v>
      </c>
      <c r="E3003" s="76" t="s">
        <v>17505</v>
      </c>
      <c r="F3003" s="76" t="s">
        <v>17517</v>
      </c>
      <c r="G3003" s="76" t="s">
        <v>39</v>
      </c>
      <c r="H3003" s="76">
        <v>2001385267</v>
      </c>
      <c r="I3003" s="58" t="s">
        <v>3869</v>
      </c>
      <c r="O3003" s="48" t="s">
        <v>41</v>
      </c>
      <c r="T3003" s="62">
        <v>8.73</v>
      </c>
      <c r="V3003" s="79">
        <v>39503</v>
      </c>
      <c r="W3003" s="6" t="s">
        <v>27</v>
      </c>
    </row>
    <row r="3004" spans="1:23" x14ac:dyDescent="0.25">
      <c r="A3004" s="80" t="s">
        <v>103</v>
      </c>
      <c r="B3004" s="76" t="s">
        <v>144</v>
      </c>
      <c r="C3004" s="76" t="s">
        <v>24</v>
      </c>
      <c r="D3004" s="76" t="s">
        <v>17493</v>
      </c>
      <c r="E3004" s="76" t="s">
        <v>17506</v>
      </c>
      <c r="F3004" s="76" t="s">
        <v>17518</v>
      </c>
      <c r="G3004" s="76" t="s">
        <v>39</v>
      </c>
      <c r="H3004" s="76">
        <v>2001017678</v>
      </c>
      <c r="I3004" s="58" t="s">
        <v>9079</v>
      </c>
      <c r="O3004" s="48" t="s">
        <v>41</v>
      </c>
      <c r="T3004" s="62">
        <v>6.81</v>
      </c>
      <c r="V3004" s="79">
        <v>39731</v>
      </c>
      <c r="W3004" s="6" t="s">
        <v>27</v>
      </c>
    </row>
    <row r="3005" spans="1:23" x14ac:dyDescent="0.25">
      <c r="A3005" s="80" t="s">
        <v>103</v>
      </c>
      <c r="B3005" s="76" t="s">
        <v>144</v>
      </c>
      <c r="C3005" s="76" t="s">
        <v>24</v>
      </c>
      <c r="D3005" s="76" t="s">
        <v>17494</v>
      </c>
      <c r="E3005" s="76" t="s">
        <v>17507</v>
      </c>
      <c r="F3005" s="76" t="s">
        <v>17519</v>
      </c>
      <c r="G3005" s="76" t="s">
        <v>39</v>
      </c>
      <c r="H3005" s="76">
        <v>2001017708</v>
      </c>
      <c r="I3005" s="58" t="s">
        <v>9079</v>
      </c>
      <c r="O3005" s="48" t="s">
        <v>41</v>
      </c>
      <c r="T3005" s="62">
        <v>14.77</v>
      </c>
      <c r="V3005" s="79">
        <v>39490</v>
      </c>
      <c r="W3005" s="6" t="s">
        <v>27</v>
      </c>
    </row>
    <row r="3006" spans="1:23" x14ac:dyDescent="0.25">
      <c r="A3006" s="81" t="s">
        <v>140</v>
      </c>
      <c r="B3006" s="76" t="s">
        <v>179</v>
      </c>
      <c r="C3006" s="76" t="s">
        <v>24</v>
      </c>
      <c r="D3006" s="76" t="s">
        <v>17722</v>
      </c>
      <c r="E3006" s="76" t="s">
        <v>17744</v>
      </c>
      <c r="F3006" s="76" t="s">
        <v>17768</v>
      </c>
      <c r="G3006" s="76" t="s">
        <v>39</v>
      </c>
      <c r="H3006" s="76">
        <v>2000981802</v>
      </c>
      <c r="I3006" s="58" t="s">
        <v>9079</v>
      </c>
      <c r="O3006" s="48" t="s">
        <v>40</v>
      </c>
      <c r="T3006" s="62">
        <v>11.4</v>
      </c>
      <c r="V3006" s="79">
        <v>39811</v>
      </c>
      <c r="W3006" s="6" t="s">
        <v>27</v>
      </c>
    </row>
    <row r="3007" spans="1:23" x14ac:dyDescent="0.25">
      <c r="A3007" s="81" t="s">
        <v>62</v>
      </c>
      <c r="B3007" s="76" t="s">
        <v>175</v>
      </c>
      <c r="C3007" s="76" t="s">
        <v>24</v>
      </c>
      <c r="D3007" s="76" t="s">
        <v>5606</v>
      </c>
      <c r="E3007" s="76" t="s">
        <v>6850</v>
      </c>
      <c r="F3007" s="76" t="s">
        <v>17769</v>
      </c>
      <c r="G3007" s="76" t="s">
        <v>39</v>
      </c>
      <c r="H3007" s="76">
        <v>2000648283</v>
      </c>
      <c r="I3007" s="58" t="s">
        <v>3869</v>
      </c>
      <c r="O3007" s="48" t="s">
        <v>40</v>
      </c>
      <c r="T3007" s="62">
        <v>598.61</v>
      </c>
      <c r="V3007" s="79">
        <v>39562</v>
      </c>
      <c r="W3007" s="6" t="s">
        <v>27</v>
      </c>
    </row>
    <row r="3008" spans="1:23" x14ac:dyDescent="0.25">
      <c r="A3008" s="81" t="s">
        <v>49</v>
      </c>
      <c r="B3008" s="76" t="s">
        <v>150</v>
      </c>
      <c r="C3008" s="76" t="s">
        <v>50</v>
      </c>
      <c r="D3008" s="76">
        <v>0</v>
      </c>
      <c r="E3008" s="76" t="s">
        <v>12106</v>
      </c>
      <c r="F3008" s="76" t="s">
        <v>7080</v>
      </c>
      <c r="G3008" s="76" t="s">
        <v>39</v>
      </c>
      <c r="H3008" s="76">
        <v>2000763937</v>
      </c>
      <c r="I3008" s="58" t="s">
        <v>3869</v>
      </c>
      <c r="O3008" s="48" t="s">
        <v>40</v>
      </c>
      <c r="T3008" s="62">
        <v>0.57999999999999996</v>
      </c>
      <c r="V3008" s="79">
        <v>39790</v>
      </c>
      <c r="W3008" s="6" t="s">
        <v>27</v>
      </c>
    </row>
    <row r="3009" spans="1:23" x14ac:dyDescent="0.25">
      <c r="A3009" s="81" t="s">
        <v>62</v>
      </c>
      <c r="B3009" s="76" t="s">
        <v>175</v>
      </c>
      <c r="C3009" s="76" t="s">
        <v>24</v>
      </c>
      <c r="D3009" s="76" t="s">
        <v>17723</v>
      </c>
      <c r="E3009" s="76" t="s">
        <v>17745</v>
      </c>
      <c r="F3009" s="76" t="s">
        <v>17770</v>
      </c>
      <c r="G3009" s="76" t="s">
        <v>39</v>
      </c>
      <c r="H3009" s="76">
        <v>2000648305</v>
      </c>
      <c r="I3009" s="58" t="s">
        <v>3869</v>
      </c>
      <c r="O3009" s="48" t="s">
        <v>40</v>
      </c>
      <c r="T3009" s="62">
        <v>94.85</v>
      </c>
      <c r="V3009" s="79">
        <v>39795</v>
      </c>
      <c r="W3009" s="6" t="s">
        <v>27</v>
      </c>
    </row>
    <row r="3010" spans="1:23" x14ac:dyDescent="0.25">
      <c r="A3010" s="81" t="s">
        <v>46</v>
      </c>
      <c r="B3010" s="76" t="s">
        <v>182</v>
      </c>
      <c r="C3010" s="76" t="s">
        <v>24</v>
      </c>
      <c r="D3010" s="76" t="s">
        <v>17724</v>
      </c>
      <c r="E3010" s="76" t="s">
        <v>17746</v>
      </c>
      <c r="F3010" s="76" t="s">
        <v>17771</v>
      </c>
      <c r="G3010" s="76" t="s">
        <v>39</v>
      </c>
      <c r="H3010" s="76">
        <v>2001183489</v>
      </c>
      <c r="I3010" s="58" t="s">
        <v>9079</v>
      </c>
      <c r="O3010" s="48" t="s">
        <v>40</v>
      </c>
      <c r="T3010" s="62">
        <v>10.9</v>
      </c>
      <c r="V3010" s="79">
        <v>39549</v>
      </c>
      <c r="W3010" s="6" t="s">
        <v>27</v>
      </c>
    </row>
    <row r="3011" spans="1:23" x14ac:dyDescent="0.25">
      <c r="A3011" s="81" t="s">
        <v>38</v>
      </c>
      <c r="B3011" s="76" t="s">
        <v>169</v>
      </c>
      <c r="C3011" s="76" t="s">
        <v>24</v>
      </c>
      <c r="D3011" s="76" t="s">
        <v>17725</v>
      </c>
      <c r="E3011" s="76" t="s">
        <v>17747</v>
      </c>
      <c r="F3011" s="76">
        <v>0</v>
      </c>
      <c r="G3011" s="76" t="s">
        <v>39</v>
      </c>
      <c r="H3011" s="76">
        <v>2000590102</v>
      </c>
      <c r="I3011" s="58" t="s">
        <v>9079</v>
      </c>
      <c r="O3011" s="48" t="s">
        <v>40</v>
      </c>
      <c r="T3011" s="62">
        <v>48.28</v>
      </c>
      <c r="V3011" s="79">
        <v>39737</v>
      </c>
      <c r="W3011" s="6" t="s">
        <v>27</v>
      </c>
    </row>
    <row r="3012" spans="1:23" x14ac:dyDescent="0.25">
      <c r="A3012" s="81" t="s">
        <v>69</v>
      </c>
      <c r="B3012" s="76" t="s">
        <v>157</v>
      </c>
      <c r="C3012" s="76" t="s">
        <v>28</v>
      </c>
      <c r="D3012" s="76" t="s">
        <v>17726</v>
      </c>
      <c r="E3012" s="76" t="s">
        <v>17748</v>
      </c>
      <c r="F3012" s="76" t="s">
        <v>17772</v>
      </c>
      <c r="G3012" s="76" t="s">
        <v>39</v>
      </c>
      <c r="H3012" s="76">
        <v>2000317357</v>
      </c>
      <c r="I3012" s="58" t="s">
        <v>3869</v>
      </c>
      <c r="O3012" s="48" t="s">
        <v>40</v>
      </c>
      <c r="T3012" s="62">
        <v>3.47</v>
      </c>
      <c r="V3012" s="79">
        <v>39470</v>
      </c>
      <c r="W3012" s="6" t="s">
        <v>27</v>
      </c>
    </row>
    <row r="3013" spans="1:23" x14ac:dyDescent="0.25">
      <c r="A3013" s="81" t="s">
        <v>46</v>
      </c>
      <c r="B3013" s="76" t="s">
        <v>182</v>
      </c>
      <c r="C3013" s="76" t="s">
        <v>24</v>
      </c>
      <c r="D3013" s="76">
        <v>3460320000000</v>
      </c>
      <c r="E3013" s="76" t="s">
        <v>17749</v>
      </c>
      <c r="F3013" s="76" t="s">
        <v>17773</v>
      </c>
      <c r="G3013" s="76" t="s">
        <v>39</v>
      </c>
      <c r="H3013" s="76">
        <v>2001183055</v>
      </c>
      <c r="I3013" s="58" t="s">
        <v>3869</v>
      </c>
      <c r="O3013" s="48" t="s">
        <v>40</v>
      </c>
      <c r="T3013" s="62">
        <v>13.68</v>
      </c>
      <c r="V3013" s="79">
        <v>39813</v>
      </c>
      <c r="W3013" s="6" t="s">
        <v>27</v>
      </c>
    </row>
    <row r="3014" spans="1:23" x14ac:dyDescent="0.25">
      <c r="A3014" s="81" t="s">
        <v>43</v>
      </c>
      <c r="B3014" s="76" t="s">
        <v>174</v>
      </c>
      <c r="C3014" s="76" t="s">
        <v>24</v>
      </c>
      <c r="D3014" s="76" t="s">
        <v>17727</v>
      </c>
      <c r="E3014" s="76" t="s">
        <v>17750</v>
      </c>
      <c r="F3014" s="76" t="s">
        <v>17774</v>
      </c>
      <c r="G3014" s="76" t="s">
        <v>39</v>
      </c>
      <c r="H3014" s="76">
        <v>2000815527</v>
      </c>
      <c r="I3014" s="58" t="s">
        <v>3869</v>
      </c>
      <c r="O3014" s="48" t="s">
        <v>40</v>
      </c>
      <c r="T3014" s="62">
        <v>42.42</v>
      </c>
      <c r="V3014" s="79">
        <v>39459</v>
      </c>
      <c r="W3014" s="6" t="s">
        <v>27</v>
      </c>
    </row>
    <row r="3015" spans="1:23" x14ac:dyDescent="0.25">
      <c r="A3015" s="81" t="s">
        <v>140</v>
      </c>
      <c r="B3015" s="76" t="s">
        <v>179</v>
      </c>
      <c r="C3015" s="76" t="s">
        <v>24</v>
      </c>
      <c r="D3015" s="76" t="s">
        <v>17728</v>
      </c>
      <c r="E3015" s="76" t="s">
        <v>17751</v>
      </c>
      <c r="F3015" s="76" t="s">
        <v>17775</v>
      </c>
      <c r="G3015" s="76" t="s">
        <v>39</v>
      </c>
      <c r="H3015" s="76">
        <v>2000981799</v>
      </c>
      <c r="I3015" s="58" t="s">
        <v>9079</v>
      </c>
      <c r="O3015" s="48" t="s">
        <v>40</v>
      </c>
      <c r="T3015" s="62">
        <v>13.79</v>
      </c>
      <c r="V3015" s="79">
        <v>39652</v>
      </c>
      <c r="W3015" s="6" t="s">
        <v>27</v>
      </c>
    </row>
    <row r="3016" spans="1:23" x14ac:dyDescent="0.25">
      <c r="A3016" s="81" t="s">
        <v>37</v>
      </c>
      <c r="B3016" s="76" t="s">
        <v>181</v>
      </c>
      <c r="C3016" s="76" t="s">
        <v>24</v>
      </c>
      <c r="D3016" s="76" t="s">
        <v>17729</v>
      </c>
      <c r="E3016" s="76" t="s">
        <v>17752</v>
      </c>
      <c r="F3016" s="76" t="s">
        <v>8087</v>
      </c>
      <c r="G3016" s="76" t="s">
        <v>39</v>
      </c>
      <c r="H3016" s="76">
        <v>2000788368</v>
      </c>
      <c r="I3016" s="58" t="s">
        <v>9079</v>
      </c>
      <c r="O3016" s="48" t="s">
        <v>40</v>
      </c>
      <c r="T3016" s="62">
        <v>13.37</v>
      </c>
      <c r="V3016" s="79">
        <v>39462</v>
      </c>
      <c r="W3016" s="6" t="s">
        <v>27</v>
      </c>
    </row>
    <row r="3017" spans="1:23" x14ac:dyDescent="0.25">
      <c r="A3017" s="81" t="s">
        <v>107</v>
      </c>
      <c r="B3017" s="76" t="s">
        <v>4428</v>
      </c>
      <c r="C3017" s="76" t="s">
        <v>24</v>
      </c>
      <c r="D3017" s="76" t="s">
        <v>17730</v>
      </c>
      <c r="E3017" s="76" t="s">
        <v>17753</v>
      </c>
      <c r="F3017" s="76" t="s">
        <v>17776</v>
      </c>
      <c r="G3017" s="76" t="s">
        <v>39</v>
      </c>
      <c r="H3017" s="76">
        <v>2001000902</v>
      </c>
      <c r="I3017" s="58" t="s">
        <v>3869</v>
      </c>
      <c r="O3017" s="48" t="s">
        <v>40</v>
      </c>
      <c r="T3017" s="62">
        <v>11.29</v>
      </c>
      <c r="V3017" s="79">
        <v>39679</v>
      </c>
      <c r="W3017" s="6" t="s">
        <v>27</v>
      </c>
    </row>
    <row r="3018" spans="1:23" x14ac:dyDescent="0.25">
      <c r="A3018" s="81" t="s">
        <v>134</v>
      </c>
      <c r="B3018" s="76" t="s">
        <v>4429</v>
      </c>
      <c r="C3018" s="76" t="s">
        <v>24</v>
      </c>
      <c r="D3018" s="76" t="s">
        <v>17731</v>
      </c>
      <c r="E3018" s="76" t="s">
        <v>17754</v>
      </c>
      <c r="F3018" s="76" t="s">
        <v>17777</v>
      </c>
      <c r="G3018" s="76" t="s">
        <v>39</v>
      </c>
      <c r="H3018" s="76">
        <v>2000989811</v>
      </c>
      <c r="I3018" s="58" t="s">
        <v>9079</v>
      </c>
      <c r="O3018" s="48" t="s">
        <v>40</v>
      </c>
      <c r="T3018" s="62">
        <v>10.81</v>
      </c>
      <c r="V3018" s="79">
        <v>39734</v>
      </c>
      <c r="W3018" s="6" t="s">
        <v>27</v>
      </c>
    </row>
    <row r="3019" spans="1:23" x14ac:dyDescent="0.25">
      <c r="A3019" s="81" t="s">
        <v>38</v>
      </c>
      <c r="B3019" s="76" t="s">
        <v>169</v>
      </c>
      <c r="C3019" s="76" t="s">
        <v>24</v>
      </c>
      <c r="D3019" s="76" t="s">
        <v>17488</v>
      </c>
      <c r="E3019" s="76" t="s">
        <v>17501</v>
      </c>
      <c r="F3019" s="76" t="s">
        <v>17513</v>
      </c>
      <c r="G3019" s="76" t="s">
        <v>39</v>
      </c>
      <c r="H3019" s="76">
        <v>2000584838</v>
      </c>
      <c r="I3019" s="58" t="s">
        <v>3869</v>
      </c>
      <c r="O3019" s="48" t="s">
        <v>40</v>
      </c>
      <c r="T3019" s="62">
        <v>991.23</v>
      </c>
      <c r="V3019" s="79">
        <v>39753</v>
      </c>
      <c r="W3019" s="6" t="s">
        <v>27</v>
      </c>
    </row>
    <row r="3020" spans="1:23" x14ac:dyDescent="0.25">
      <c r="A3020" s="81" t="s">
        <v>60</v>
      </c>
      <c r="B3020" s="76" t="s">
        <v>171</v>
      </c>
      <c r="C3020" s="76" t="s">
        <v>24</v>
      </c>
      <c r="D3020" s="76" t="s">
        <v>17732</v>
      </c>
      <c r="E3020" s="76" t="s">
        <v>17755</v>
      </c>
      <c r="F3020" s="76" t="s">
        <v>17778</v>
      </c>
      <c r="G3020" s="76" t="s">
        <v>39</v>
      </c>
      <c r="H3020" s="76">
        <v>2000613323</v>
      </c>
      <c r="I3020" s="58" t="s">
        <v>9079</v>
      </c>
      <c r="O3020" s="48" t="s">
        <v>40</v>
      </c>
      <c r="T3020" s="62">
        <v>21.38</v>
      </c>
      <c r="V3020" s="79">
        <v>39472</v>
      </c>
      <c r="W3020" s="6" t="s">
        <v>27</v>
      </c>
    </row>
    <row r="3021" spans="1:23" x14ac:dyDescent="0.25">
      <c r="A3021" s="81" t="s">
        <v>38</v>
      </c>
      <c r="B3021" s="76" t="s">
        <v>169</v>
      </c>
      <c r="C3021" s="76" t="s">
        <v>24</v>
      </c>
      <c r="D3021" s="76" t="s">
        <v>17733</v>
      </c>
      <c r="E3021" s="76" t="s">
        <v>17756</v>
      </c>
      <c r="F3021" s="76" t="s">
        <v>17779</v>
      </c>
      <c r="G3021" s="76" t="s">
        <v>39</v>
      </c>
      <c r="H3021" s="76">
        <v>2000596763</v>
      </c>
      <c r="I3021" s="58" t="s">
        <v>3869</v>
      </c>
      <c r="O3021" s="48" t="s">
        <v>40</v>
      </c>
      <c r="T3021" s="62">
        <v>0.21</v>
      </c>
      <c r="V3021" s="79">
        <v>39754</v>
      </c>
      <c r="W3021" s="6" t="s">
        <v>27</v>
      </c>
    </row>
    <row r="3022" spans="1:23" x14ac:dyDescent="0.25">
      <c r="A3022" s="81" t="s">
        <v>138</v>
      </c>
      <c r="B3022" s="76" t="s">
        <v>177</v>
      </c>
      <c r="C3022" s="76" t="s">
        <v>24</v>
      </c>
      <c r="D3022" s="76" t="s">
        <v>17734</v>
      </c>
      <c r="E3022" s="76" t="s">
        <v>17757</v>
      </c>
      <c r="F3022" s="76" t="s">
        <v>17780</v>
      </c>
      <c r="G3022" s="76" t="s">
        <v>39</v>
      </c>
      <c r="H3022" s="76">
        <v>2000663355</v>
      </c>
      <c r="I3022" s="58" t="s">
        <v>9079</v>
      </c>
      <c r="O3022" s="48" t="s">
        <v>40</v>
      </c>
      <c r="T3022" s="62">
        <v>11.69</v>
      </c>
      <c r="V3022" s="79">
        <v>39686</v>
      </c>
      <c r="W3022" s="6" t="s">
        <v>27</v>
      </c>
    </row>
    <row r="3023" spans="1:23" x14ac:dyDescent="0.25">
      <c r="A3023" s="81" t="s">
        <v>69</v>
      </c>
      <c r="B3023" s="76" t="s">
        <v>157</v>
      </c>
      <c r="C3023" s="76" t="s">
        <v>28</v>
      </c>
      <c r="D3023" s="76" t="s">
        <v>17735</v>
      </c>
      <c r="E3023" s="76" t="s">
        <v>17758</v>
      </c>
      <c r="F3023" s="76" t="s">
        <v>17781</v>
      </c>
      <c r="G3023" s="76" t="s">
        <v>39</v>
      </c>
      <c r="H3023" s="76">
        <v>2000314528</v>
      </c>
      <c r="I3023" s="58" t="s">
        <v>9079</v>
      </c>
      <c r="O3023" s="48" t="s">
        <v>40</v>
      </c>
      <c r="T3023" s="62">
        <v>10.8</v>
      </c>
      <c r="V3023" s="79">
        <v>39731</v>
      </c>
      <c r="W3023" s="6" t="s">
        <v>27</v>
      </c>
    </row>
    <row r="3024" spans="1:23" x14ac:dyDescent="0.25">
      <c r="A3024" s="81" t="s">
        <v>47</v>
      </c>
      <c r="B3024" s="76" t="s">
        <v>147</v>
      </c>
      <c r="C3024" s="76" t="s">
        <v>48</v>
      </c>
      <c r="D3024" s="76" t="s">
        <v>17736</v>
      </c>
      <c r="E3024" s="76" t="s">
        <v>17759</v>
      </c>
      <c r="F3024" s="76" t="s">
        <v>17782</v>
      </c>
      <c r="G3024" s="76" t="s">
        <v>39</v>
      </c>
      <c r="H3024" s="76">
        <v>2001256907</v>
      </c>
      <c r="I3024" s="58" t="s">
        <v>3869</v>
      </c>
      <c r="O3024" s="48" t="s">
        <v>40</v>
      </c>
      <c r="T3024" s="62">
        <v>4.1100000000000003</v>
      </c>
      <c r="V3024" s="79">
        <v>39647</v>
      </c>
      <c r="W3024" s="6" t="s">
        <v>27</v>
      </c>
    </row>
    <row r="3025" spans="1:23" x14ac:dyDescent="0.25">
      <c r="A3025" s="81" t="s">
        <v>23</v>
      </c>
      <c r="B3025" s="76" t="s">
        <v>172</v>
      </c>
      <c r="C3025" s="76" t="s">
        <v>24</v>
      </c>
      <c r="D3025" s="76" t="s">
        <v>17737</v>
      </c>
      <c r="E3025" s="76" t="s">
        <v>17760</v>
      </c>
      <c r="F3025" s="76" t="s">
        <v>17783</v>
      </c>
      <c r="G3025" s="76" t="s">
        <v>39</v>
      </c>
      <c r="H3025" s="76">
        <v>2001341149</v>
      </c>
      <c r="I3025" s="58" t="s">
        <v>9079</v>
      </c>
      <c r="O3025" s="48" t="s">
        <v>40</v>
      </c>
      <c r="T3025" s="62">
        <v>11.18</v>
      </c>
      <c r="V3025" s="79">
        <v>39690</v>
      </c>
      <c r="W3025" s="6" t="s">
        <v>27</v>
      </c>
    </row>
    <row r="3026" spans="1:23" x14ac:dyDescent="0.25">
      <c r="A3026" s="81" t="s">
        <v>37</v>
      </c>
      <c r="B3026" s="76" t="s">
        <v>181</v>
      </c>
      <c r="C3026" s="76" t="s">
        <v>24</v>
      </c>
      <c r="D3026" s="76" t="s">
        <v>17738</v>
      </c>
      <c r="E3026" s="76" t="s">
        <v>17761</v>
      </c>
      <c r="F3026" s="76" t="s">
        <v>17784</v>
      </c>
      <c r="G3026" s="76" t="s">
        <v>39</v>
      </c>
      <c r="H3026" s="76">
        <v>2000788344</v>
      </c>
      <c r="I3026" s="58" t="s">
        <v>9079</v>
      </c>
      <c r="O3026" s="48" t="s">
        <v>40</v>
      </c>
      <c r="T3026" s="62">
        <v>14.44</v>
      </c>
      <c r="V3026" s="79">
        <v>39731</v>
      </c>
      <c r="W3026" s="6" t="s">
        <v>27</v>
      </c>
    </row>
    <row r="3027" spans="1:23" x14ac:dyDescent="0.25">
      <c r="A3027" s="81" t="s">
        <v>37</v>
      </c>
      <c r="B3027" s="76" t="s">
        <v>181</v>
      </c>
      <c r="C3027" s="76" t="s">
        <v>24</v>
      </c>
      <c r="D3027" s="76" t="s">
        <v>11223</v>
      </c>
      <c r="E3027" s="76" t="s">
        <v>13935</v>
      </c>
      <c r="F3027" s="76" t="s">
        <v>16804</v>
      </c>
      <c r="G3027" s="76" t="s">
        <v>39</v>
      </c>
      <c r="H3027" s="76">
        <v>2000789332</v>
      </c>
      <c r="I3027" s="58" t="s">
        <v>9079</v>
      </c>
      <c r="O3027" s="48" t="s">
        <v>40</v>
      </c>
      <c r="T3027" s="62">
        <v>64.5</v>
      </c>
      <c r="V3027" s="79">
        <v>39805</v>
      </c>
      <c r="W3027" s="6" t="s">
        <v>27</v>
      </c>
    </row>
    <row r="3028" spans="1:23" x14ac:dyDescent="0.25">
      <c r="A3028" s="81" t="s">
        <v>49</v>
      </c>
      <c r="B3028" s="76" t="s">
        <v>150</v>
      </c>
      <c r="C3028" s="76" t="s">
        <v>50</v>
      </c>
      <c r="D3028" s="76">
        <v>8130212354595</v>
      </c>
      <c r="E3028" s="76" t="s">
        <v>17762</v>
      </c>
      <c r="F3028" s="76" t="s">
        <v>17785</v>
      </c>
      <c r="G3028" s="76" t="s">
        <v>39</v>
      </c>
      <c r="H3028" s="76">
        <v>2000740155</v>
      </c>
      <c r="I3028" s="58" t="s">
        <v>3869</v>
      </c>
      <c r="O3028" s="48" t="s">
        <v>40</v>
      </c>
      <c r="T3028" s="62">
        <v>109.36</v>
      </c>
      <c r="V3028" s="79">
        <v>39510</v>
      </c>
      <c r="W3028" s="6" t="s">
        <v>27</v>
      </c>
    </row>
    <row r="3029" spans="1:23" x14ac:dyDescent="0.25">
      <c r="A3029" s="81" t="s">
        <v>49</v>
      </c>
      <c r="B3029" s="76" t="s">
        <v>150</v>
      </c>
      <c r="C3029" s="76" t="s">
        <v>50</v>
      </c>
      <c r="D3029" s="76" t="s">
        <v>17739</v>
      </c>
      <c r="E3029" s="76" t="s">
        <v>17763</v>
      </c>
      <c r="F3029" s="76" t="s">
        <v>17786</v>
      </c>
      <c r="G3029" s="76" t="s">
        <v>39</v>
      </c>
      <c r="H3029" s="76">
        <v>2000731498</v>
      </c>
      <c r="I3029" s="58" t="s">
        <v>9079</v>
      </c>
      <c r="O3029" s="48" t="s">
        <v>40</v>
      </c>
      <c r="T3029" s="62">
        <v>13.95</v>
      </c>
      <c r="V3029" s="79">
        <v>39643</v>
      </c>
      <c r="W3029" s="6" t="s">
        <v>27</v>
      </c>
    </row>
    <row r="3030" spans="1:23" x14ac:dyDescent="0.25">
      <c r="A3030" s="81" t="s">
        <v>103</v>
      </c>
      <c r="B3030" s="76" t="s">
        <v>144</v>
      </c>
      <c r="C3030" s="76" t="s">
        <v>24</v>
      </c>
      <c r="D3030" s="76" t="s">
        <v>17740</v>
      </c>
      <c r="E3030" s="76" t="s">
        <v>17764</v>
      </c>
      <c r="F3030" s="76" t="s">
        <v>17787</v>
      </c>
      <c r="G3030" s="76" t="s">
        <v>39</v>
      </c>
      <c r="H3030" s="76">
        <v>2001011588</v>
      </c>
      <c r="I3030" s="58" t="s">
        <v>3869</v>
      </c>
      <c r="O3030" s="48" t="s">
        <v>40</v>
      </c>
      <c r="T3030" s="62">
        <v>0.05</v>
      </c>
      <c r="V3030" s="79">
        <v>39561</v>
      </c>
      <c r="W3030" s="6" t="s">
        <v>27</v>
      </c>
    </row>
    <row r="3031" spans="1:23" x14ac:dyDescent="0.25">
      <c r="A3031" s="81" t="s">
        <v>140</v>
      </c>
      <c r="B3031" s="76" t="s">
        <v>179</v>
      </c>
      <c r="C3031" s="76" t="s">
        <v>24</v>
      </c>
      <c r="D3031" s="76" t="s">
        <v>17741</v>
      </c>
      <c r="E3031" s="76" t="s">
        <v>17765</v>
      </c>
      <c r="F3031" s="76" t="s">
        <v>17788</v>
      </c>
      <c r="G3031" s="76" t="s">
        <v>39</v>
      </c>
      <c r="H3031" s="76">
        <v>2000981788</v>
      </c>
      <c r="I3031" s="58" t="s">
        <v>9079</v>
      </c>
      <c r="O3031" s="48" t="s">
        <v>40</v>
      </c>
      <c r="T3031" s="62">
        <v>11.1</v>
      </c>
      <c r="V3031" s="79">
        <v>39665</v>
      </c>
      <c r="W3031" s="6" t="s">
        <v>27</v>
      </c>
    </row>
    <row r="3032" spans="1:23" x14ac:dyDescent="0.25">
      <c r="A3032" s="81" t="s">
        <v>49</v>
      </c>
      <c r="B3032" s="76" t="s">
        <v>150</v>
      </c>
      <c r="C3032" s="76" t="s">
        <v>50</v>
      </c>
      <c r="D3032" s="76" t="s">
        <v>17742</v>
      </c>
      <c r="E3032" s="76" t="s">
        <v>17766</v>
      </c>
      <c r="F3032" s="76" t="s">
        <v>17789</v>
      </c>
      <c r="G3032" s="76" t="s">
        <v>39</v>
      </c>
      <c r="H3032" s="76">
        <v>2000731528</v>
      </c>
      <c r="I3032" s="58" t="s">
        <v>9079</v>
      </c>
      <c r="O3032" s="48" t="s">
        <v>40</v>
      </c>
      <c r="T3032" s="62">
        <v>11.07</v>
      </c>
      <c r="V3032" s="79">
        <v>39737</v>
      </c>
      <c r="W3032" s="6" t="s">
        <v>27</v>
      </c>
    </row>
    <row r="3033" spans="1:23" x14ac:dyDescent="0.25">
      <c r="A3033" s="81" t="s">
        <v>49</v>
      </c>
      <c r="B3033" s="76" t="s">
        <v>150</v>
      </c>
      <c r="C3033" s="76" t="s">
        <v>50</v>
      </c>
      <c r="D3033" s="76" t="s">
        <v>17743</v>
      </c>
      <c r="E3033" s="76" t="s">
        <v>17767</v>
      </c>
      <c r="F3033" s="76" t="s">
        <v>17790</v>
      </c>
      <c r="G3033" s="76" t="s">
        <v>39</v>
      </c>
      <c r="H3033" s="76">
        <v>2000740058</v>
      </c>
      <c r="I3033" s="58" t="s">
        <v>3869</v>
      </c>
      <c r="O3033" s="48" t="s">
        <v>40</v>
      </c>
      <c r="T3033" s="62">
        <v>0.53</v>
      </c>
      <c r="V3033" s="79">
        <v>39770</v>
      </c>
      <c r="W3033" s="6" t="s">
        <v>27</v>
      </c>
    </row>
    <row r="3034" spans="1:23" x14ac:dyDescent="0.25">
      <c r="A3034" s="81" t="s">
        <v>60</v>
      </c>
      <c r="B3034" s="76" t="s">
        <v>171</v>
      </c>
      <c r="C3034" s="76" t="s">
        <v>24</v>
      </c>
      <c r="D3034" s="76" t="s">
        <v>781</v>
      </c>
      <c r="E3034" s="76" t="s">
        <v>1788</v>
      </c>
      <c r="F3034" s="76" t="s">
        <v>2906</v>
      </c>
      <c r="G3034" s="76" t="s">
        <v>39</v>
      </c>
      <c r="H3034" s="76">
        <v>2000629815</v>
      </c>
      <c r="I3034" s="58" t="s">
        <v>3869</v>
      </c>
      <c r="O3034" s="48" t="s">
        <v>53</v>
      </c>
      <c r="T3034" s="62">
        <v>89.1</v>
      </c>
      <c r="V3034" s="79">
        <v>39758</v>
      </c>
      <c r="W3034" s="6" t="s">
        <v>27</v>
      </c>
    </row>
    <row r="3035" spans="1:23" x14ac:dyDescent="0.25">
      <c r="A3035" s="81" t="s">
        <v>46</v>
      </c>
      <c r="B3035" s="76" t="s">
        <v>182</v>
      </c>
      <c r="C3035" s="76" t="s">
        <v>24</v>
      </c>
      <c r="D3035" s="76">
        <v>0</v>
      </c>
      <c r="E3035" s="76" t="s">
        <v>17844</v>
      </c>
      <c r="F3035" s="76" t="s">
        <v>30</v>
      </c>
      <c r="G3035" s="76" t="s">
        <v>39</v>
      </c>
      <c r="H3035" s="76">
        <v>2001182571</v>
      </c>
      <c r="I3035" s="58" t="s">
        <v>3869</v>
      </c>
      <c r="O3035" s="48" t="s">
        <v>53</v>
      </c>
      <c r="T3035" s="62">
        <v>716.2</v>
      </c>
      <c r="V3035" s="79">
        <v>39812</v>
      </c>
      <c r="W3035" s="6" t="s">
        <v>27</v>
      </c>
    </row>
    <row r="3036" spans="1:23" x14ac:dyDescent="0.25">
      <c r="A3036" s="81" t="s">
        <v>46</v>
      </c>
      <c r="B3036" s="76" t="s">
        <v>182</v>
      </c>
      <c r="C3036" s="76" t="s">
        <v>24</v>
      </c>
      <c r="D3036" s="76">
        <v>0</v>
      </c>
      <c r="E3036" s="76" t="s">
        <v>17845</v>
      </c>
      <c r="F3036" s="76" t="s">
        <v>17913</v>
      </c>
      <c r="G3036" s="76" t="s">
        <v>39</v>
      </c>
      <c r="H3036" s="76">
        <v>2001182601</v>
      </c>
      <c r="I3036" s="58" t="s">
        <v>3869</v>
      </c>
      <c r="O3036" s="48" t="s">
        <v>53</v>
      </c>
      <c r="T3036" s="62">
        <v>11.19</v>
      </c>
      <c r="V3036" s="79">
        <v>39812</v>
      </c>
      <c r="W3036" s="6" t="s">
        <v>27</v>
      </c>
    </row>
    <row r="3037" spans="1:23" x14ac:dyDescent="0.25">
      <c r="A3037" s="81" t="s">
        <v>36</v>
      </c>
      <c r="B3037" s="76" t="s">
        <v>155</v>
      </c>
      <c r="C3037" s="76" t="s">
        <v>24</v>
      </c>
      <c r="D3037" s="76">
        <v>3520299466063</v>
      </c>
      <c r="E3037" s="76" t="s">
        <v>12450</v>
      </c>
      <c r="F3037" s="76" t="s">
        <v>15180</v>
      </c>
      <c r="G3037" s="76" t="s">
        <v>39</v>
      </c>
      <c r="H3037" s="76">
        <v>2001240757</v>
      </c>
      <c r="I3037" s="58" t="s">
        <v>3869</v>
      </c>
      <c r="O3037" s="48" t="s">
        <v>53</v>
      </c>
      <c r="T3037" s="62">
        <v>0.33</v>
      </c>
      <c r="V3037" s="79">
        <v>39784</v>
      </c>
      <c r="W3037" s="6" t="s">
        <v>27</v>
      </c>
    </row>
    <row r="3038" spans="1:23" x14ac:dyDescent="0.25">
      <c r="A3038" s="81" t="s">
        <v>65</v>
      </c>
      <c r="B3038" s="76" t="s">
        <v>148</v>
      </c>
      <c r="C3038" s="76" t="s">
        <v>48</v>
      </c>
      <c r="D3038" s="76">
        <v>0</v>
      </c>
      <c r="E3038" s="76" t="s">
        <v>17846</v>
      </c>
      <c r="F3038" s="76" t="s">
        <v>17914</v>
      </c>
      <c r="G3038" s="76" t="s">
        <v>39</v>
      </c>
      <c r="H3038" s="76">
        <v>2001169087</v>
      </c>
      <c r="I3038" s="58" t="s">
        <v>3869</v>
      </c>
      <c r="O3038" s="48" t="s">
        <v>53</v>
      </c>
      <c r="T3038" s="62">
        <v>157.08000000000001</v>
      </c>
      <c r="V3038" s="79">
        <v>39598</v>
      </c>
      <c r="W3038" s="6" t="s">
        <v>27</v>
      </c>
    </row>
    <row r="3039" spans="1:23" x14ac:dyDescent="0.25">
      <c r="A3039" s="81" t="s">
        <v>37</v>
      </c>
      <c r="B3039" s="76" t="s">
        <v>181</v>
      </c>
      <c r="C3039" s="76" t="s">
        <v>24</v>
      </c>
      <c r="D3039" s="76">
        <v>109975225</v>
      </c>
      <c r="E3039" s="76" t="s">
        <v>17847</v>
      </c>
      <c r="F3039" s="76" t="s">
        <v>14743</v>
      </c>
      <c r="G3039" s="76" t="s">
        <v>39</v>
      </c>
      <c r="H3039" s="76">
        <v>2000773468</v>
      </c>
      <c r="I3039" s="58" t="s">
        <v>3869</v>
      </c>
      <c r="O3039" s="48" t="s">
        <v>53</v>
      </c>
      <c r="T3039" s="62">
        <v>1130.57</v>
      </c>
      <c r="V3039" s="79">
        <v>39812</v>
      </c>
      <c r="W3039" s="6" t="s">
        <v>27</v>
      </c>
    </row>
    <row r="3040" spans="1:23" x14ac:dyDescent="0.25">
      <c r="A3040" s="81" t="s">
        <v>23</v>
      </c>
      <c r="B3040" s="76" t="s">
        <v>172</v>
      </c>
      <c r="C3040" s="76" t="s">
        <v>24</v>
      </c>
      <c r="D3040" s="76" t="s">
        <v>17791</v>
      </c>
      <c r="E3040" s="76" t="s">
        <v>17848</v>
      </c>
      <c r="F3040" s="76" t="s">
        <v>17915</v>
      </c>
      <c r="G3040" s="76" t="s">
        <v>39</v>
      </c>
      <c r="H3040" s="76">
        <v>2001330643</v>
      </c>
      <c r="I3040" s="58" t="s">
        <v>9079</v>
      </c>
      <c r="O3040" s="48" t="s">
        <v>53</v>
      </c>
      <c r="T3040" s="62">
        <v>8.35</v>
      </c>
      <c r="V3040" s="79">
        <v>39746</v>
      </c>
      <c r="W3040" s="6" t="s">
        <v>27</v>
      </c>
    </row>
    <row r="3041" spans="1:23" x14ac:dyDescent="0.25">
      <c r="A3041" s="81" t="s">
        <v>23</v>
      </c>
      <c r="B3041" s="76" t="s">
        <v>172</v>
      </c>
      <c r="C3041" s="76" t="s">
        <v>24</v>
      </c>
      <c r="D3041" s="76" t="s">
        <v>9400</v>
      </c>
      <c r="E3041" s="76" t="s">
        <v>12123</v>
      </c>
      <c r="F3041" s="76" t="s">
        <v>14824</v>
      </c>
      <c r="G3041" s="76" t="s">
        <v>39</v>
      </c>
      <c r="H3041" s="76">
        <v>2001330578</v>
      </c>
      <c r="I3041" s="58" t="s">
        <v>9079</v>
      </c>
      <c r="O3041" s="48" t="s">
        <v>53</v>
      </c>
      <c r="T3041" s="62">
        <v>8.6</v>
      </c>
      <c r="V3041" s="79">
        <v>39771</v>
      </c>
      <c r="W3041" s="6" t="s">
        <v>27</v>
      </c>
    </row>
    <row r="3042" spans="1:23" x14ac:dyDescent="0.25">
      <c r="A3042" s="81" t="s">
        <v>44</v>
      </c>
      <c r="B3042" s="76" t="s">
        <v>184</v>
      </c>
      <c r="C3042" s="76" t="s">
        <v>28</v>
      </c>
      <c r="D3042" s="76" t="s">
        <v>10081</v>
      </c>
      <c r="E3042" s="76" t="s">
        <v>17849</v>
      </c>
      <c r="F3042" s="76" t="s">
        <v>17916</v>
      </c>
      <c r="G3042" s="76" t="s">
        <v>39</v>
      </c>
      <c r="H3042" s="76">
        <v>2000087001</v>
      </c>
      <c r="I3042" s="58" t="s">
        <v>3869</v>
      </c>
      <c r="O3042" s="48" t="s">
        <v>53</v>
      </c>
      <c r="T3042" s="62">
        <v>118.59</v>
      </c>
      <c r="V3042" s="79">
        <v>39532</v>
      </c>
      <c r="W3042" s="6" t="s">
        <v>27</v>
      </c>
    </row>
    <row r="3043" spans="1:23" x14ac:dyDescent="0.25">
      <c r="A3043" s="81" t="s">
        <v>42</v>
      </c>
      <c r="B3043" s="76" t="s">
        <v>158</v>
      </c>
      <c r="C3043" s="76" t="s">
        <v>28</v>
      </c>
      <c r="D3043" s="76" t="s">
        <v>17792</v>
      </c>
      <c r="E3043" s="76" t="s">
        <v>81</v>
      </c>
      <c r="F3043" s="76" t="s">
        <v>17917</v>
      </c>
      <c r="G3043" s="76" t="s">
        <v>39</v>
      </c>
      <c r="H3043" s="76">
        <v>2000167854</v>
      </c>
      <c r="I3043" s="58" t="s">
        <v>3869</v>
      </c>
      <c r="O3043" s="48" t="s">
        <v>53</v>
      </c>
      <c r="T3043" s="62">
        <v>25.17</v>
      </c>
      <c r="V3043" s="79">
        <v>39793</v>
      </c>
      <c r="W3043" s="6" t="s">
        <v>27</v>
      </c>
    </row>
    <row r="3044" spans="1:23" x14ac:dyDescent="0.25">
      <c r="A3044" s="81" t="s">
        <v>56</v>
      </c>
      <c r="B3044" s="76" t="s">
        <v>170</v>
      </c>
      <c r="C3044" s="76" t="s">
        <v>24</v>
      </c>
      <c r="D3044" s="76">
        <v>0</v>
      </c>
      <c r="E3044" s="76" t="s">
        <v>13069</v>
      </c>
      <c r="F3044" s="76" t="s">
        <v>17918</v>
      </c>
      <c r="G3044" s="76" t="s">
        <v>39</v>
      </c>
      <c r="H3044" s="76">
        <v>2001034653</v>
      </c>
      <c r="I3044" s="58" t="s">
        <v>9079</v>
      </c>
      <c r="O3044" s="48" t="s">
        <v>53</v>
      </c>
      <c r="T3044" s="62">
        <v>77.849999999999994</v>
      </c>
      <c r="V3044" s="79">
        <v>39765</v>
      </c>
      <c r="W3044" s="6" t="s">
        <v>27</v>
      </c>
    </row>
    <row r="3045" spans="1:23" x14ac:dyDescent="0.25">
      <c r="A3045" s="81" t="s">
        <v>46</v>
      </c>
      <c r="B3045" s="76" t="s">
        <v>182</v>
      </c>
      <c r="C3045" s="76" t="s">
        <v>24</v>
      </c>
      <c r="D3045" s="76">
        <v>0</v>
      </c>
      <c r="E3045" s="76" t="s">
        <v>17850</v>
      </c>
      <c r="F3045" s="76" t="s">
        <v>17919</v>
      </c>
      <c r="G3045" s="76" t="s">
        <v>39</v>
      </c>
      <c r="H3045" s="76">
        <v>2001182668</v>
      </c>
      <c r="I3045" s="58" t="s">
        <v>3869</v>
      </c>
      <c r="O3045" s="48" t="s">
        <v>53</v>
      </c>
      <c r="T3045" s="62">
        <v>86.19</v>
      </c>
      <c r="V3045" s="79">
        <v>39812</v>
      </c>
      <c r="W3045" s="6" t="s">
        <v>27</v>
      </c>
    </row>
    <row r="3046" spans="1:23" x14ac:dyDescent="0.25">
      <c r="A3046" s="81" t="s">
        <v>37</v>
      </c>
      <c r="B3046" s="76" t="s">
        <v>181</v>
      </c>
      <c r="C3046" s="76" t="s">
        <v>24</v>
      </c>
      <c r="D3046" s="76">
        <v>0</v>
      </c>
      <c r="E3046" s="76" t="s">
        <v>17851</v>
      </c>
      <c r="F3046" s="76" t="s">
        <v>17920</v>
      </c>
      <c r="G3046" s="76" t="s">
        <v>39</v>
      </c>
      <c r="H3046" s="76">
        <v>2000783997</v>
      </c>
      <c r="I3046" s="58" t="s">
        <v>9079</v>
      </c>
      <c r="O3046" s="48" t="s">
        <v>53</v>
      </c>
      <c r="T3046" s="62">
        <v>38.53</v>
      </c>
      <c r="V3046" s="79">
        <v>39758</v>
      </c>
      <c r="W3046" s="6" t="s">
        <v>27</v>
      </c>
    </row>
    <row r="3047" spans="1:23" x14ac:dyDescent="0.25">
      <c r="A3047" s="81" t="s">
        <v>37</v>
      </c>
      <c r="B3047" s="76" t="s">
        <v>181</v>
      </c>
      <c r="C3047" s="76" t="s">
        <v>24</v>
      </c>
      <c r="D3047" s="76">
        <v>0</v>
      </c>
      <c r="E3047" s="76" t="s">
        <v>17852</v>
      </c>
      <c r="F3047" s="76" t="s">
        <v>17921</v>
      </c>
      <c r="G3047" s="76" t="s">
        <v>39</v>
      </c>
      <c r="H3047" s="76">
        <v>2000793143</v>
      </c>
      <c r="I3047" s="58" t="s">
        <v>9079</v>
      </c>
      <c r="O3047" s="48" t="s">
        <v>53</v>
      </c>
      <c r="T3047" s="62">
        <v>66.95</v>
      </c>
      <c r="V3047" s="79">
        <v>39758</v>
      </c>
      <c r="W3047" s="6" t="s">
        <v>27</v>
      </c>
    </row>
    <row r="3048" spans="1:23" x14ac:dyDescent="0.25">
      <c r="A3048" s="81" t="s">
        <v>44</v>
      </c>
      <c r="B3048" s="76" t="s">
        <v>184</v>
      </c>
      <c r="C3048" s="76" t="s">
        <v>28</v>
      </c>
      <c r="D3048" s="76" t="s">
        <v>17793</v>
      </c>
      <c r="E3048" s="76" t="s">
        <v>17853</v>
      </c>
      <c r="F3048" s="76" t="s">
        <v>17922</v>
      </c>
      <c r="G3048" s="76" t="s">
        <v>39</v>
      </c>
      <c r="H3048" s="76">
        <v>2000086757</v>
      </c>
      <c r="I3048" s="58" t="s">
        <v>3869</v>
      </c>
      <c r="O3048" s="48" t="s">
        <v>53</v>
      </c>
      <c r="T3048" s="62">
        <v>1.95</v>
      </c>
      <c r="V3048" s="79">
        <v>39472</v>
      </c>
      <c r="W3048" s="6" t="s">
        <v>27</v>
      </c>
    </row>
    <row r="3049" spans="1:23" x14ac:dyDescent="0.25">
      <c r="A3049" s="81" t="s">
        <v>38</v>
      </c>
      <c r="B3049" s="76" t="s">
        <v>169</v>
      </c>
      <c r="C3049" s="76" t="s">
        <v>24</v>
      </c>
      <c r="D3049" s="76" t="s">
        <v>17794</v>
      </c>
      <c r="E3049" s="76" t="s">
        <v>2085</v>
      </c>
      <c r="F3049" s="76" t="s">
        <v>17923</v>
      </c>
      <c r="G3049" s="76" t="s">
        <v>39</v>
      </c>
      <c r="H3049" s="76">
        <v>2000589244</v>
      </c>
      <c r="I3049" s="58" t="s">
        <v>9079</v>
      </c>
      <c r="O3049" s="48" t="s">
        <v>53</v>
      </c>
      <c r="T3049" s="62">
        <v>33.81</v>
      </c>
      <c r="V3049" s="79">
        <v>39713</v>
      </c>
      <c r="W3049" s="6" t="s">
        <v>27</v>
      </c>
    </row>
    <row r="3050" spans="1:23" x14ac:dyDescent="0.25">
      <c r="A3050" s="81" t="s">
        <v>107</v>
      </c>
      <c r="B3050" s="76" t="s">
        <v>4428</v>
      </c>
      <c r="C3050" s="76" t="s">
        <v>24</v>
      </c>
      <c r="D3050" s="76" t="s">
        <v>17795</v>
      </c>
      <c r="E3050" s="76" t="s">
        <v>17854</v>
      </c>
      <c r="F3050" s="76" t="s">
        <v>17924</v>
      </c>
      <c r="G3050" s="76" t="s">
        <v>39</v>
      </c>
      <c r="H3050" s="76">
        <v>2001006188</v>
      </c>
      <c r="I3050" s="58" t="s">
        <v>9079</v>
      </c>
      <c r="O3050" s="48" t="s">
        <v>53</v>
      </c>
      <c r="T3050" s="62">
        <v>8.7100000000000009</v>
      </c>
      <c r="V3050" s="79">
        <v>39552</v>
      </c>
      <c r="W3050" s="6" t="s">
        <v>27</v>
      </c>
    </row>
    <row r="3051" spans="1:23" x14ac:dyDescent="0.25">
      <c r="A3051" s="81" t="s">
        <v>38</v>
      </c>
      <c r="B3051" s="76" t="s">
        <v>169</v>
      </c>
      <c r="C3051" s="76" t="s">
        <v>24</v>
      </c>
      <c r="D3051" s="76" t="s">
        <v>10315</v>
      </c>
      <c r="E3051" s="76" t="s">
        <v>13077</v>
      </c>
      <c r="F3051" s="76" t="s">
        <v>15849</v>
      </c>
      <c r="G3051" s="76" t="s">
        <v>39</v>
      </c>
      <c r="H3051" s="76">
        <v>2000589015</v>
      </c>
      <c r="I3051" s="58" t="s">
        <v>9079</v>
      </c>
      <c r="O3051" s="48" t="s">
        <v>53</v>
      </c>
      <c r="T3051" s="62">
        <v>129.04</v>
      </c>
      <c r="V3051" s="79">
        <v>39779</v>
      </c>
      <c r="W3051" s="6" t="s">
        <v>27</v>
      </c>
    </row>
    <row r="3052" spans="1:23" x14ac:dyDescent="0.25">
      <c r="A3052" s="81" t="s">
        <v>46</v>
      </c>
      <c r="B3052" s="76" t="s">
        <v>182</v>
      </c>
      <c r="C3052" s="76" t="s">
        <v>24</v>
      </c>
      <c r="D3052" s="76">
        <v>0</v>
      </c>
      <c r="E3052" s="76" t="s">
        <v>17855</v>
      </c>
      <c r="F3052" s="76" t="s">
        <v>17925</v>
      </c>
      <c r="G3052" s="76" t="s">
        <v>39</v>
      </c>
      <c r="H3052" s="76">
        <v>2001183209</v>
      </c>
      <c r="I3052" s="58" t="s">
        <v>9079</v>
      </c>
      <c r="O3052" s="48" t="s">
        <v>53</v>
      </c>
      <c r="T3052" s="62">
        <v>121.79</v>
      </c>
      <c r="V3052" s="79">
        <v>39629</v>
      </c>
      <c r="W3052" s="6" t="s">
        <v>27</v>
      </c>
    </row>
    <row r="3053" spans="1:23" x14ac:dyDescent="0.25">
      <c r="A3053" s="81" t="s">
        <v>46</v>
      </c>
      <c r="B3053" s="76" t="s">
        <v>182</v>
      </c>
      <c r="C3053" s="76" t="s">
        <v>24</v>
      </c>
      <c r="D3053" s="76">
        <v>0</v>
      </c>
      <c r="E3053" s="76" t="s">
        <v>17856</v>
      </c>
      <c r="F3053" s="76" t="s">
        <v>17926</v>
      </c>
      <c r="G3053" s="76" t="s">
        <v>39</v>
      </c>
      <c r="H3053" s="76">
        <v>2001182725</v>
      </c>
      <c r="I3053" s="58" t="s">
        <v>3869</v>
      </c>
      <c r="O3053" s="48" t="s">
        <v>53</v>
      </c>
      <c r="T3053" s="62">
        <v>339.79</v>
      </c>
      <c r="V3053" s="79">
        <v>39741</v>
      </c>
      <c r="W3053" s="6" t="s">
        <v>27</v>
      </c>
    </row>
    <row r="3054" spans="1:23" x14ac:dyDescent="0.25">
      <c r="A3054" s="81" t="s">
        <v>46</v>
      </c>
      <c r="B3054" s="76" t="s">
        <v>182</v>
      </c>
      <c r="C3054" s="76" t="s">
        <v>24</v>
      </c>
      <c r="D3054" s="76">
        <v>0</v>
      </c>
      <c r="E3054" s="76" t="s">
        <v>12512</v>
      </c>
      <c r="F3054" s="76" t="s">
        <v>30</v>
      </c>
      <c r="G3054" s="76" t="s">
        <v>39</v>
      </c>
      <c r="H3054" s="76">
        <v>2001182652</v>
      </c>
      <c r="I3054" s="58" t="s">
        <v>3869</v>
      </c>
      <c r="O3054" s="48" t="s">
        <v>53</v>
      </c>
      <c r="T3054" s="62">
        <v>96.19</v>
      </c>
      <c r="V3054" s="79">
        <v>39812</v>
      </c>
      <c r="W3054" s="6" t="s">
        <v>27</v>
      </c>
    </row>
    <row r="3055" spans="1:23" x14ac:dyDescent="0.25">
      <c r="A3055" s="81" t="s">
        <v>46</v>
      </c>
      <c r="B3055" s="76" t="s">
        <v>182</v>
      </c>
      <c r="C3055" s="76" t="s">
        <v>24</v>
      </c>
      <c r="D3055" s="76">
        <v>0</v>
      </c>
      <c r="E3055" s="76" t="s">
        <v>17857</v>
      </c>
      <c r="F3055" s="76" t="s">
        <v>17927</v>
      </c>
      <c r="G3055" s="76" t="s">
        <v>39</v>
      </c>
      <c r="H3055" s="76">
        <v>2001182709</v>
      </c>
      <c r="I3055" s="58" t="s">
        <v>3869</v>
      </c>
      <c r="O3055" s="48" t="s">
        <v>53</v>
      </c>
      <c r="T3055" s="62">
        <v>86.19</v>
      </c>
      <c r="V3055" s="79">
        <v>39812</v>
      </c>
      <c r="W3055" s="6" t="s">
        <v>27</v>
      </c>
    </row>
    <row r="3056" spans="1:23" x14ac:dyDescent="0.25">
      <c r="A3056" s="81" t="s">
        <v>46</v>
      </c>
      <c r="B3056" s="76" t="s">
        <v>182</v>
      </c>
      <c r="C3056" s="76" t="s">
        <v>24</v>
      </c>
      <c r="D3056" s="76">
        <v>0</v>
      </c>
      <c r="E3056" s="76" t="s">
        <v>17858</v>
      </c>
      <c r="F3056" s="76" t="s">
        <v>30</v>
      </c>
      <c r="G3056" s="76" t="s">
        <v>39</v>
      </c>
      <c r="H3056" s="76">
        <v>2001182784</v>
      </c>
      <c r="I3056" s="58" t="s">
        <v>3869</v>
      </c>
      <c r="O3056" s="48" t="s">
        <v>53</v>
      </c>
      <c r="T3056" s="62">
        <v>109.88</v>
      </c>
      <c r="V3056" s="79">
        <v>39812</v>
      </c>
      <c r="W3056" s="6" t="s">
        <v>27</v>
      </c>
    </row>
    <row r="3057" spans="1:23" x14ac:dyDescent="0.25">
      <c r="A3057" s="81" t="s">
        <v>46</v>
      </c>
      <c r="B3057" s="76" t="s">
        <v>182</v>
      </c>
      <c r="C3057" s="76" t="s">
        <v>24</v>
      </c>
      <c r="D3057" s="76">
        <v>0</v>
      </c>
      <c r="E3057" s="76" t="s">
        <v>17859</v>
      </c>
      <c r="F3057" s="76" t="s">
        <v>17928</v>
      </c>
      <c r="G3057" s="76" t="s">
        <v>39</v>
      </c>
      <c r="H3057" s="76">
        <v>2001182598</v>
      </c>
      <c r="I3057" s="58" t="s">
        <v>3869</v>
      </c>
      <c r="O3057" s="48" t="s">
        <v>53</v>
      </c>
      <c r="T3057" s="62">
        <v>86.19</v>
      </c>
      <c r="V3057" s="79">
        <v>39813</v>
      </c>
      <c r="W3057" s="6" t="s">
        <v>27</v>
      </c>
    </row>
    <row r="3058" spans="1:23" x14ac:dyDescent="0.25">
      <c r="A3058" s="81" t="s">
        <v>38</v>
      </c>
      <c r="B3058" s="76" t="s">
        <v>169</v>
      </c>
      <c r="C3058" s="76" t="s">
        <v>24</v>
      </c>
      <c r="D3058" s="76" t="s">
        <v>17725</v>
      </c>
      <c r="E3058" s="76" t="s">
        <v>17747</v>
      </c>
      <c r="F3058" s="76">
        <v>0</v>
      </c>
      <c r="G3058" s="76" t="s">
        <v>39</v>
      </c>
      <c r="H3058" s="76">
        <v>2000598928</v>
      </c>
      <c r="I3058" s="58" t="s">
        <v>9079</v>
      </c>
      <c r="O3058" s="48" t="s">
        <v>53</v>
      </c>
      <c r="T3058" s="62">
        <v>55.5</v>
      </c>
      <c r="V3058" s="79">
        <v>39738</v>
      </c>
      <c r="W3058" s="6" t="s">
        <v>27</v>
      </c>
    </row>
    <row r="3059" spans="1:23" x14ac:dyDescent="0.25">
      <c r="A3059" s="81" t="s">
        <v>141</v>
      </c>
      <c r="B3059" s="76" t="s">
        <v>183</v>
      </c>
      <c r="C3059" s="76" t="s">
        <v>24</v>
      </c>
      <c r="D3059" s="76">
        <v>5136890</v>
      </c>
      <c r="E3059" s="76" t="s">
        <v>17860</v>
      </c>
      <c r="F3059" s="76" t="s">
        <v>8117</v>
      </c>
      <c r="G3059" s="76" t="s">
        <v>39</v>
      </c>
      <c r="H3059" s="76">
        <v>2001395157</v>
      </c>
      <c r="I3059" s="58" t="s">
        <v>3869</v>
      </c>
      <c r="O3059" s="48" t="s">
        <v>53</v>
      </c>
      <c r="T3059" s="62">
        <v>92.11</v>
      </c>
      <c r="V3059" s="79">
        <v>39562</v>
      </c>
      <c r="W3059" s="6" t="s">
        <v>27</v>
      </c>
    </row>
    <row r="3060" spans="1:23" x14ac:dyDescent="0.25">
      <c r="A3060" s="81" t="s">
        <v>141</v>
      </c>
      <c r="B3060" s="76" t="s">
        <v>183</v>
      </c>
      <c r="C3060" s="76" t="s">
        <v>24</v>
      </c>
      <c r="D3060" s="76">
        <v>3396448</v>
      </c>
      <c r="E3060" s="76" t="s">
        <v>17861</v>
      </c>
      <c r="F3060" s="76" t="s">
        <v>8117</v>
      </c>
      <c r="G3060" s="76" t="s">
        <v>39</v>
      </c>
      <c r="H3060" s="76">
        <v>2001395141</v>
      </c>
      <c r="I3060" s="58" t="s">
        <v>3869</v>
      </c>
      <c r="O3060" s="48" t="s">
        <v>53</v>
      </c>
      <c r="T3060" s="62">
        <v>3.78</v>
      </c>
      <c r="V3060" s="79">
        <v>39624</v>
      </c>
      <c r="W3060" s="6" t="s">
        <v>27</v>
      </c>
    </row>
    <row r="3061" spans="1:23" x14ac:dyDescent="0.25">
      <c r="A3061" s="81" t="s">
        <v>46</v>
      </c>
      <c r="B3061" s="76" t="s">
        <v>182</v>
      </c>
      <c r="C3061" s="76" t="s">
        <v>24</v>
      </c>
      <c r="D3061" s="76" t="s">
        <v>17796</v>
      </c>
      <c r="E3061" s="76" t="s">
        <v>17862</v>
      </c>
      <c r="F3061" s="76" t="s">
        <v>17929</v>
      </c>
      <c r="G3061" s="76" t="s">
        <v>39</v>
      </c>
      <c r="H3061" s="76">
        <v>2001182938</v>
      </c>
      <c r="I3061" s="58" t="s">
        <v>3869</v>
      </c>
      <c r="O3061" s="48" t="s">
        <v>53</v>
      </c>
      <c r="T3061" s="62">
        <v>85.88</v>
      </c>
      <c r="V3061" s="79">
        <v>39767</v>
      </c>
      <c r="W3061" s="6" t="s">
        <v>27</v>
      </c>
    </row>
    <row r="3062" spans="1:23" x14ac:dyDescent="0.25">
      <c r="A3062" s="81" t="s">
        <v>60</v>
      </c>
      <c r="B3062" s="76" t="s">
        <v>171</v>
      </c>
      <c r="C3062" s="76" t="s">
        <v>24</v>
      </c>
      <c r="D3062" s="76" t="s">
        <v>17797</v>
      </c>
      <c r="E3062" s="76" t="s">
        <v>17863</v>
      </c>
      <c r="F3062" s="76" t="s">
        <v>17930</v>
      </c>
      <c r="G3062" s="76" t="s">
        <v>39</v>
      </c>
      <c r="H3062" s="76">
        <v>2000629823</v>
      </c>
      <c r="I3062" s="58" t="s">
        <v>3869</v>
      </c>
      <c r="O3062" s="48" t="s">
        <v>53</v>
      </c>
      <c r="T3062" s="62">
        <v>302.10000000000002</v>
      </c>
      <c r="V3062" s="79">
        <v>39604</v>
      </c>
      <c r="W3062" s="6" t="s">
        <v>27</v>
      </c>
    </row>
    <row r="3063" spans="1:23" x14ac:dyDescent="0.25">
      <c r="A3063" s="81" t="s">
        <v>60</v>
      </c>
      <c r="B3063" s="76" t="s">
        <v>171</v>
      </c>
      <c r="C3063" s="76" t="s">
        <v>24</v>
      </c>
      <c r="D3063" s="76" t="s">
        <v>17798</v>
      </c>
      <c r="E3063" s="76" t="s">
        <v>17864</v>
      </c>
      <c r="F3063" s="76" t="s">
        <v>17931</v>
      </c>
      <c r="G3063" s="76" t="s">
        <v>39</v>
      </c>
      <c r="H3063" s="76">
        <v>2000614664</v>
      </c>
      <c r="I3063" s="58" t="s">
        <v>9079</v>
      </c>
      <c r="O3063" s="48" t="s">
        <v>53</v>
      </c>
      <c r="T3063" s="62">
        <v>8.2799999999999994</v>
      </c>
      <c r="V3063" s="79">
        <v>39643</v>
      </c>
      <c r="W3063" s="6" t="s">
        <v>27</v>
      </c>
    </row>
    <row r="3064" spans="1:23" x14ac:dyDescent="0.25">
      <c r="A3064" s="81" t="s">
        <v>69</v>
      </c>
      <c r="B3064" s="76" t="s">
        <v>157</v>
      </c>
      <c r="C3064" s="76" t="s">
        <v>28</v>
      </c>
      <c r="D3064" s="76" t="s">
        <v>17799</v>
      </c>
      <c r="E3064" s="76" t="s">
        <v>2041</v>
      </c>
      <c r="F3064" s="76" t="s">
        <v>17932</v>
      </c>
      <c r="G3064" s="76" t="s">
        <v>39</v>
      </c>
      <c r="H3064" s="76">
        <v>2000319441</v>
      </c>
      <c r="I3064" s="58" t="s">
        <v>9079</v>
      </c>
      <c r="O3064" s="48" t="s">
        <v>53</v>
      </c>
      <c r="T3064" s="62">
        <v>8.49</v>
      </c>
      <c r="V3064" s="79">
        <v>39450</v>
      </c>
      <c r="W3064" s="6" t="s">
        <v>27</v>
      </c>
    </row>
    <row r="3065" spans="1:23" x14ac:dyDescent="0.25">
      <c r="A3065" s="81" t="s">
        <v>46</v>
      </c>
      <c r="B3065" s="76" t="s">
        <v>182</v>
      </c>
      <c r="C3065" s="76" t="s">
        <v>24</v>
      </c>
      <c r="D3065" s="76">
        <v>3460320000000</v>
      </c>
      <c r="E3065" s="76" t="s">
        <v>17865</v>
      </c>
      <c r="F3065" s="76" t="s">
        <v>17933</v>
      </c>
      <c r="G3065" s="76" t="s">
        <v>39</v>
      </c>
      <c r="H3065" s="76">
        <v>2001182873</v>
      </c>
      <c r="I3065" s="58" t="s">
        <v>3869</v>
      </c>
      <c r="O3065" s="48" t="s">
        <v>53</v>
      </c>
      <c r="T3065" s="62">
        <v>85.84</v>
      </c>
      <c r="V3065" s="79">
        <v>39812</v>
      </c>
      <c r="W3065" s="6" t="s">
        <v>27</v>
      </c>
    </row>
    <row r="3066" spans="1:23" x14ac:dyDescent="0.25">
      <c r="A3066" s="81" t="s">
        <v>46</v>
      </c>
      <c r="B3066" s="76" t="s">
        <v>182</v>
      </c>
      <c r="C3066" s="76" t="s">
        <v>24</v>
      </c>
      <c r="D3066" s="76">
        <v>3460320000000</v>
      </c>
      <c r="E3066" s="76" t="s">
        <v>17866</v>
      </c>
      <c r="F3066" s="76" t="s">
        <v>17934</v>
      </c>
      <c r="G3066" s="76" t="s">
        <v>39</v>
      </c>
      <c r="H3066" s="76">
        <v>2001182897</v>
      </c>
      <c r="I3066" s="58" t="s">
        <v>3869</v>
      </c>
      <c r="O3066" s="48" t="s">
        <v>53</v>
      </c>
      <c r="T3066" s="62">
        <v>173.76</v>
      </c>
      <c r="V3066" s="79">
        <v>39812</v>
      </c>
      <c r="W3066" s="6" t="s">
        <v>27</v>
      </c>
    </row>
    <row r="3067" spans="1:23" x14ac:dyDescent="0.25">
      <c r="A3067" s="81" t="s">
        <v>46</v>
      </c>
      <c r="B3067" s="76" t="s">
        <v>182</v>
      </c>
      <c r="C3067" s="76" t="s">
        <v>24</v>
      </c>
      <c r="D3067" s="76" t="s">
        <v>17800</v>
      </c>
      <c r="E3067" s="76" t="s">
        <v>17867</v>
      </c>
      <c r="F3067" s="76" t="s">
        <v>17935</v>
      </c>
      <c r="G3067" s="76" t="s">
        <v>39</v>
      </c>
      <c r="H3067" s="76">
        <v>2001182927</v>
      </c>
      <c r="I3067" s="58" t="s">
        <v>3869</v>
      </c>
      <c r="O3067" s="48" t="s">
        <v>53</v>
      </c>
      <c r="T3067" s="62">
        <v>3.89</v>
      </c>
      <c r="V3067" s="79">
        <v>39812</v>
      </c>
      <c r="W3067" s="6" t="s">
        <v>27</v>
      </c>
    </row>
    <row r="3068" spans="1:23" x14ac:dyDescent="0.25">
      <c r="A3068" s="81" t="s">
        <v>46</v>
      </c>
      <c r="B3068" s="76" t="s">
        <v>182</v>
      </c>
      <c r="C3068" s="76" t="s">
        <v>24</v>
      </c>
      <c r="D3068" s="76">
        <v>3460320000000</v>
      </c>
      <c r="E3068" s="76" t="s">
        <v>17868</v>
      </c>
      <c r="F3068" s="76" t="s">
        <v>17936</v>
      </c>
      <c r="G3068" s="76" t="s">
        <v>39</v>
      </c>
      <c r="H3068" s="76">
        <v>2001182903</v>
      </c>
      <c r="I3068" s="58" t="s">
        <v>3869</v>
      </c>
      <c r="O3068" s="48" t="s">
        <v>53</v>
      </c>
      <c r="T3068" s="62">
        <v>25.22</v>
      </c>
      <c r="V3068" s="79">
        <v>39813</v>
      </c>
      <c r="W3068" s="6" t="s">
        <v>27</v>
      </c>
    </row>
    <row r="3069" spans="1:23" x14ac:dyDescent="0.25">
      <c r="A3069" s="81" t="s">
        <v>59</v>
      </c>
      <c r="B3069" s="76" t="s">
        <v>180</v>
      </c>
      <c r="C3069" s="76" t="s">
        <v>24</v>
      </c>
      <c r="D3069" s="76" t="s">
        <v>11840</v>
      </c>
      <c r="E3069" s="76" t="s">
        <v>17869</v>
      </c>
      <c r="F3069" s="76" t="s">
        <v>17455</v>
      </c>
      <c r="G3069" s="76" t="s">
        <v>39</v>
      </c>
      <c r="H3069" s="76">
        <v>2001417048</v>
      </c>
      <c r="I3069" s="58" t="s">
        <v>9079</v>
      </c>
      <c r="O3069" s="48" t="s">
        <v>53</v>
      </c>
      <c r="T3069" s="62">
        <v>13.07</v>
      </c>
      <c r="V3069" s="79">
        <v>39750</v>
      </c>
      <c r="W3069" s="6" t="s">
        <v>27</v>
      </c>
    </row>
    <row r="3070" spans="1:23" x14ac:dyDescent="0.25">
      <c r="A3070" s="81" t="s">
        <v>65</v>
      </c>
      <c r="B3070" s="76" t="s">
        <v>148</v>
      </c>
      <c r="C3070" s="76" t="s">
        <v>48</v>
      </c>
      <c r="D3070" s="76" t="s">
        <v>17801</v>
      </c>
      <c r="E3070" s="76" t="s">
        <v>1452</v>
      </c>
      <c r="F3070" s="76" t="s">
        <v>17937</v>
      </c>
      <c r="G3070" s="76" t="s">
        <v>39</v>
      </c>
      <c r="H3070" s="76">
        <v>2001169052</v>
      </c>
      <c r="I3070" s="58" t="s">
        <v>3869</v>
      </c>
      <c r="O3070" s="48" t="s">
        <v>53</v>
      </c>
      <c r="T3070" s="62">
        <v>9.94</v>
      </c>
      <c r="V3070" s="79">
        <v>39534</v>
      </c>
      <c r="W3070" s="6" t="s">
        <v>27</v>
      </c>
    </row>
    <row r="3071" spans="1:23" x14ac:dyDescent="0.25">
      <c r="A3071" s="81" t="s">
        <v>43</v>
      </c>
      <c r="B3071" s="76" t="s">
        <v>174</v>
      </c>
      <c r="C3071" s="76" t="s">
        <v>24</v>
      </c>
      <c r="D3071" s="76" t="s">
        <v>17802</v>
      </c>
      <c r="E3071" s="76" t="s">
        <v>17870</v>
      </c>
      <c r="F3071" s="76" t="s">
        <v>17938</v>
      </c>
      <c r="G3071" s="76" t="s">
        <v>39</v>
      </c>
      <c r="H3071" s="76">
        <v>2000815996</v>
      </c>
      <c r="I3071" s="58" t="s">
        <v>3869</v>
      </c>
      <c r="O3071" s="48" t="s">
        <v>53</v>
      </c>
      <c r="T3071" s="62">
        <v>5.67</v>
      </c>
      <c r="V3071" s="79">
        <v>39539</v>
      </c>
      <c r="W3071" s="6" t="s">
        <v>27</v>
      </c>
    </row>
    <row r="3072" spans="1:23" x14ac:dyDescent="0.25">
      <c r="A3072" s="81" t="s">
        <v>54</v>
      </c>
      <c r="B3072" s="76" t="s">
        <v>143</v>
      </c>
      <c r="C3072" s="76" t="s">
        <v>24</v>
      </c>
      <c r="D3072" s="76" t="s">
        <v>4505</v>
      </c>
      <c r="E3072" s="76" t="s">
        <v>5685</v>
      </c>
      <c r="F3072" s="76" t="s">
        <v>6933</v>
      </c>
      <c r="G3072" s="76" t="s">
        <v>39</v>
      </c>
      <c r="H3072" s="76">
        <v>2001059737</v>
      </c>
      <c r="I3072" s="58" t="s">
        <v>3869</v>
      </c>
      <c r="O3072" s="48" t="s">
        <v>53</v>
      </c>
      <c r="T3072" s="62">
        <v>0.68</v>
      </c>
      <c r="V3072" s="79">
        <v>39624</v>
      </c>
      <c r="W3072" s="6" t="s">
        <v>27</v>
      </c>
    </row>
    <row r="3073" spans="1:23" x14ac:dyDescent="0.25">
      <c r="A3073" s="81" t="s">
        <v>4430</v>
      </c>
      <c r="B3073" s="76" t="s">
        <v>4431</v>
      </c>
      <c r="C3073" s="76" t="s">
        <v>28</v>
      </c>
      <c r="D3073" s="76" t="s">
        <v>17803</v>
      </c>
      <c r="E3073" s="76" t="s">
        <v>17871</v>
      </c>
      <c r="F3073" s="76" t="s">
        <v>17939</v>
      </c>
      <c r="G3073" s="76" t="s">
        <v>39</v>
      </c>
      <c r="H3073" s="76">
        <v>2000204757</v>
      </c>
      <c r="I3073" s="58" t="s">
        <v>3869</v>
      </c>
      <c r="O3073" s="48" t="s">
        <v>53</v>
      </c>
      <c r="T3073" s="62">
        <v>408.71</v>
      </c>
      <c r="V3073" s="79">
        <v>39639</v>
      </c>
      <c r="W3073" s="6" t="s">
        <v>27</v>
      </c>
    </row>
    <row r="3074" spans="1:23" x14ac:dyDescent="0.25">
      <c r="A3074" s="81" t="s">
        <v>43</v>
      </c>
      <c r="B3074" s="76" t="s">
        <v>174</v>
      </c>
      <c r="C3074" s="76" t="s">
        <v>24</v>
      </c>
      <c r="D3074" s="76" t="s">
        <v>17804</v>
      </c>
      <c r="E3074" s="76" t="s">
        <v>17872</v>
      </c>
      <c r="F3074" s="76" t="s">
        <v>17940</v>
      </c>
      <c r="G3074" s="76" t="s">
        <v>39</v>
      </c>
      <c r="H3074" s="76">
        <v>2000815929</v>
      </c>
      <c r="I3074" s="58" t="s">
        <v>3869</v>
      </c>
      <c r="O3074" s="48" t="s">
        <v>53</v>
      </c>
      <c r="T3074" s="62">
        <v>19.36</v>
      </c>
      <c r="V3074" s="79">
        <v>39550</v>
      </c>
      <c r="W3074" s="6" t="s">
        <v>27</v>
      </c>
    </row>
    <row r="3075" spans="1:23" x14ac:dyDescent="0.25">
      <c r="A3075" s="81" t="s">
        <v>65</v>
      </c>
      <c r="B3075" s="76" t="s">
        <v>148</v>
      </c>
      <c r="C3075" s="76" t="s">
        <v>48</v>
      </c>
      <c r="D3075" s="76" t="s">
        <v>17805</v>
      </c>
      <c r="E3075" s="76" t="s">
        <v>17873</v>
      </c>
      <c r="F3075" s="76" t="s">
        <v>17941</v>
      </c>
      <c r="G3075" s="76" t="s">
        <v>39</v>
      </c>
      <c r="H3075" s="76">
        <v>2001169044</v>
      </c>
      <c r="I3075" s="58" t="s">
        <v>3869</v>
      </c>
      <c r="O3075" s="48" t="s">
        <v>53</v>
      </c>
      <c r="T3075" s="62">
        <v>150.80000000000001</v>
      </c>
      <c r="V3075" s="79">
        <v>39508</v>
      </c>
      <c r="W3075" s="6" t="s">
        <v>27</v>
      </c>
    </row>
    <row r="3076" spans="1:23" x14ac:dyDescent="0.25">
      <c r="A3076" s="81" t="s">
        <v>43</v>
      </c>
      <c r="B3076" s="76" t="s">
        <v>174</v>
      </c>
      <c r="C3076" s="76" t="s">
        <v>24</v>
      </c>
      <c r="D3076" s="76" t="s">
        <v>17806</v>
      </c>
      <c r="E3076" s="76" t="s">
        <v>17874</v>
      </c>
      <c r="F3076" s="76" t="s">
        <v>17942</v>
      </c>
      <c r="G3076" s="76" t="s">
        <v>39</v>
      </c>
      <c r="H3076" s="76">
        <v>2000815791</v>
      </c>
      <c r="I3076" s="58" t="s">
        <v>3869</v>
      </c>
      <c r="O3076" s="48" t="s">
        <v>53</v>
      </c>
      <c r="T3076" s="62">
        <v>354.23</v>
      </c>
      <c r="V3076" s="79">
        <v>39608</v>
      </c>
      <c r="W3076" s="6" t="s">
        <v>27</v>
      </c>
    </row>
    <row r="3077" spans="1:23" x14ac:dyDescent="0.25">
      <c r="A3077" s="81" t="s">
        <v>58</v>
      </c>
      <c r="B3077" s="76" t="s">
        <v>156</v>
      </c>
      <c r="C3077" s="76" t="s">
        <v>28</v>
      </c>
      <c r="D3077" s="76" t="s">
        <v>17807</v>
      </c>
      <c r="E3077" s="76" t="s">
        <v>17875</v>
      </c>
      <c r="F3077" s="76" t="s">
        <v>17943</v>
      </c>
      <c r="G3077" s="76" t="s">
        <v>39</v>
      </c>
      <c r="H3077" s="76">
        <v>2000271996</v>
      </c>
      <c r="I3077" s="58" t="s">
        <v>3869</v>
      </c>
      <c r="O3077" s="48" t="s">
        <v>53</v>
      </c>
      <c r="T3077" s="62">
        <v>35.6</v>
      </c>
      <c r="V3077" s="79">
        <v>39793</v>
      </c>
      <c r="W3077" s="6" t="s">
        <v>27</v>
      </c>
    </row>
    <row r="3078" spans="1:23" x14ac:dyDescent="0.25">
      <c r="A3078" s="81" t="s">
        <v>134</v>
      </c>
      <c r="B3078" s="76" t="s">
        <v>4429</v>
      </c>
      <c r="C3078" s="76" t="s">
        <v>24</v>
      </c>
      <c r="D3078" s="76" t="s">
        <v>17808</v>
      </c>
      <c r="E3078" s="76" t="s">
        <v>17876</v>
      </c>
      <c r="F3078" s="76" t="s">
        <v>17944</v>
      </c>
      <c r="G3078" s="76" t="s">
        <v>39</v>
      </c>
      <c r="H3078" s="76">
        <v>2000985034</v>
      </c>
      <c r="I3078" s="58" t="s">
        <v>3869</v>
      </c>
      <c r="O3078" s="48" t="s">
        <v>53</v>
      </c>
      <c r="T3078" s="62">
        <v>204.44</v>
      </c>
      <c r="V3078" s="79">
        <v>39456</v>
      </c>
      <c r="W3078" s="6" t="s">
        <v>27</v>
      </c>
    </row>
    <row r="3079" spans="1:23" x14ac:dyDescent="0.25">
      <c r="A3079" s="81" t="s">
        <v>45</v>
      </c>
      <c r="B3079" s="76" t="s">
        <v>168</v>
      </c>
      <c r="C3079" s="76" t="s">
        <v>28</v>
      </c>
      <c r="D3079" s="76" t="s">
        <v>17809</v>
      </c>
      <c r="E3079" s="76" t="s">
        <v>17877</v>
      </c>
      <c r="F3079" s="76" t="s">
        <v>17945</v>
      </c>
      <c r="G3079" s="76" t="s">
        <v>39</v>
      </c>
      <c r="H3079" s="76">
        <v>2000197575</v>
      </c>
      <c r="I3079" s="58" t="s">
        <v>3869</v>
      </c>
      <c r="O3079" s="48" t="s">
        <v>53</v>
      </c>
      <c r="T3079" s="62">
        <v>783.01</v>
      </c>
      <c r="V3079" s="79">
        <v>39506</v>
      </c>
      <c r="W3079" s="6" t="s">
        <v>27</v>
      </c>
    </row>
    <row r="3080" spans="1:23" x14ac:dyDescent="0.25">
      <c r="A3080" s="81" t="s">
        <v>45</v>
      </c>
      <c r="B3080" s="76" t="s">
        <v>168</v>
      </c>
      <c r="C3080" s="76" t="s">
        <v>28</v>
      </c>
      <c r="D3080" s="76" t="s">
        <v>17810</v>
      </c>
      <c r="E3080" s="76" t="s">
        <v>17878</v>
      </c>
      <c r="F3080" s="76" t="s">
        <v>17946</v>
      </c>
      <c r="G3080" s="76" t="s">
        <v>39</v>
      </c>
      <c r="H3080" s="76">
        <v>2000197516</v>
      </c>
      <c r="I3080" s="58" t="s">
        <v>3869</v>
      </c>
      <c r="O3080" s="48" t="s">
        <v>53</v>
      </c>
      <c r="T3080" s="62">
        <v>682.18</v>
      </c>
      <c r="V3080" s="79">
        <v>39533</v>
      </c>
      <c r="W3080" s="6" t="s">
        <v>27</v>
      </c>
    </row>
    <row r="3081" spans="1:23" x14ac:dyDescent="0.25">
      <c r="A3081" s="81" t="s">
        <v>109</v>
      </c>
      <c r="B3081" s="76" t="s">
        <v>159</v>
      </c>
      <c r="C3081" s="76" t="s">
        <v>28</v>
      </c>
      <c r="D3081" s="76" t="s">
        <v>17811</v>
      </c>
      <c r="E3081" s="76" t="s">
        <v>17879</v>
      </c>
      <c r="F3081" s="76" t="s">
        <v>17947</v>
      </c>
      <c r="G3081" s="76" t="s">
        <v>39</v>
      </c>
      <c r="H3081" s="76">
        <v>2000194924</v>
      </c>
      <c r="I3081" s="58" t="s">
        <v>9079</v>
      </c>
      <c r="O3081" s="48" t="s">
        <v>53</v>
      </c>
      <c r="T3081" s="62">
        <v>14.49</v>
      </c>
      <c r="V3081" s="79">
        <v>39579</v>
      </c>
      <c r="W3081" s="6" t="s">
        <v>27</v>
      </c>
    </row>
    <row r="3082" spans="1:23" x14ac:dyDescent="0.25">
      <c r="A3082" s="81" t="s">
        <v>62</v>
      </c>
      <c r="B3082" s="76" t="s">
        <v>175</v>
      </c>
      <c r="C3082" s="76" t="s">
        <v>24</v>
      </c>
      <c r="D3082" s="76" t="s">
        <v>9964</v>
      </c>
      <c r="E3082" s="76" t="s">
        <v>17880</v>
      </c>
      <c r="F3082" s="76" t="s">
        <v>17948</v>
      </c>
      <c r="G3082" s="76" t="s">
        <v>39</v>
      </c>
      <c r="H3082" s="76">
        <v>2000641009</v>
      </c>
      <c r="I3082" s="58" t="s">
        <v>3869</v>
      </c>
      <c r="O3082" s="48" t="s">
        <v>53</v>
      </c>
      <c r="T3082" s="62">
        <v>206.06</v>
      </c>
      <c r="V3082" s="79">
        <v>39471</v>
      </c>
      <c r="W3082" s="6" t="s">
        <v>27</v>
      </c>
    </row>
    <row r="3083" spans="1:23" x14ac:dyDescent="0.25">
      <c r="A3083" s="81" t="s">
        <v>4430</v>
      </c>
      <c r="B3083" s="76" t="s">
        <v>4431</v>
      </c>
      <c r="C3083" s="76" t="s">
        <v>28</v>
      </c>
      <c r="D3083" s="76" t="s">
        <v>17812</v>
      </c>
      <c r="E3083" s="76" t="s">
        <v>17881</v>
      </c>
      <c r="F3083" s="76" t="s">
        <v>17949</v>
      </c>
      <c r="G3083" s="76" t="s">
        <v>39</v>
      </c>
      <c r="H3083" s="76">
        <v>2000204695</v>
      </c>
      <c r="I3083" s="58" t="s">
        <v>3869</v>
      </c>
      <c r="O3083" s="48" t="s">
        <v>53</v>
      </c>
      <c r="T3083" s="62">
        <v>5.8</v>
      </c>
      <c r="V3083" s="79">
        <v>39609</v>
      </c>
      <c r="W3083" s="6" t="s">
        <v>27</v>
      </c>
    </row>
    <row r="3084" spans="1:23" x14ac:dyDescent="0.25">
      <c r="A3084" s="81" t="s">
        <v>58</v>
      </c>
      <c r="B3084" s="76" t="s">
        <v>156</v>
      </c>
      <c r="C3084" s="76" t="s">
        <v>28</v>
      </c>
      <c r="D3084" s="76" t="s">
        <v>10756</v>
      </c>
      <c r="E3084" s="76" t="s">
        <v>5715</v>
      </c>
      <c r="F3084" s="76" t="s">
        <v>16321</v>
      </c>
      <c r="G3084" s="76" t="s">
        <v>39</v>
      </c>
      <c r="H3084" s="76">
        <v>2000261869</v>
      </c>
      <c r="I3084" s="58" t="s">
        <v>9079</v>
      </c>
      <c r="O3084" s="48" t="s">
        <v>53</v>
      </c>
      <c r="T3084" s="62">
        <v>511.8</v>
      </c>
      <c r="V3084" s="79">
        <v>39662</v>
      </c>
      <c r="W3084" s="6" t="s">
        <v>27</v>
      </c>
    </row>
    <row r="3085" spans="1:23" x14ac:dyDescent="0.25">
      <c r="A3085" s="81" t="s">
        <v>56</v>
      </c>
      <c r="B3085" s="76" t="s">
        <v>170</v>
      </c>
      <c r="C3085" s="76" t="s">
        <v>24</v>
      </c>
      <c r="D3085" s="76" t="s">
        <v>17813</v>
      </c>
      <c r="E3085" s="76" t="s">
        <v>17882</v>
      </c>
      <c r="F3085" s="76" t="s">
        <v>17950</v>
      </c>
      <c r="G3085" s="76" t="s">
        <v>39</v>
      </c>
      <c r="H3085" s="76">
        <v>2001036017</v>
      </c>
      <c r="I3085" s="58" t="s">
        <v>3869</v>
      </c>
      <c r="O3085" s="48" t="s">
        <v>53</v>
      </c>
      <c r="T3085" s="62">
        <v>87.32</v>
      </c>
      <c r="V3085" s="79">
        <v>39737</v>
      </c>
      <c r="W3085" s="6" t="s">
        <v>27</v>
      </c>
    </row>
    <row r="3086" spans="1:23" x14ac:dyDescent="0.25">
      <c r="A3086" s="81" t="s">
        <v>46</v>
      </c>
      <c r="B3086" s="76" t="s">
        <v>182</v>
      </c>
      <c r="C3086" s="76" t="s">
        <v>24</v>
      </c>
      <c r="D3086" s="76" t="s">
        <v>17814</v>
      </c>
      <c r="E3086" s="76" t="s">
        <v>17883</v>
      </c>
      <c r="F3086" s="76" t="s">
        <v>17951</v>
      </c>
      <c r="G3086" s="76" t="s">
        <v>39</v>
      </c>
      <c r="H3086" s="76">
        <v>2001182636</v>
      </c>
      <c r="I3086" s="58" t="s">
        <v>3869</v>
      </c>
      <c r="O3086" s="48" t="s">
        <v>53</v>
      </c>
      <c r="T3086" s="62">
        <v>115.52</v>
      </c>
      <c r="V3086" s="79">
        <v>39812</v>
      </c>
      <c r="W3086" s="6" t="s">
        <v>27</v>
      </c>
    </row>
    <row r="3087" spans="1:23" x14ac:dyDescent="0.25">
      <c r="A3087" s="81" t="s">
        <v>62</v>
      </c>
      <c r="B3087" s="76" t="s">
        <v>175</v>
      </c>
      <c r="C3087" s="76" t="s">
        <v>24</v>
      </c>
      <c r="D3087" s="76" t="s">
        <v>17815</v>
      </c>
      <c r="E3087" s="76" t="s">
        <v>17884</v>
      </c>
      <c r="F3087" s="76" t="s">
        <v>17952</v>
      </c>
      <c r="G3087" s="76" t="s">
        <v>39</v>
      </c>
      <c r="H3087" s="76">
        <v>2000650288</v>
      </c>
      <c r="I3087" s="58" t="s">
        <v>9079</v>
      </c>
      <c r="O3087" s="48" t="s">
        <v>53</v>
      </c>
      <c r="T3087" s="62">
        <v>93.69</v>
      </c>
      <c r="V3087" s="79">
        <v>39627</v>
      </c>
      <c r="W3087" s="6" t="s">
        <v>27</v>
      </c>
    </row>
    <row r="3088" spans="1:23" x14ac:dyDescent="0.25">
      <c r="A3088" s="81" t="s">
        <v>4432</v>
      </c>
      <c r="B3088" s="76" t="s">
        <v>4433</v>
      </c>
      <c r="C3088" s="76" t="s">
        <v>24</v>
      </c>
      <c r="D3088" s="76" t="s">
        <v>17816</v>
      </c>
      <c r="E3088" s="76" t="s">
        <v>17885</v>
      </c>
      <c r="F3088" s="76" t="s">
        <v>17953</v>
      </c>
      <c r="G3088" s="76" t="s">
        <v>39</v>
      </c>
      <c r="H3088" s="76">
        <v>2000672017</v>
      </c>
      <c r="I3088" s="58" t="s">
        <v>3869</v>
      </c>
      <c r="O3088" s="48" t="s">
        <v>53</v>
      </c>
      <c r="T3088" s="62">
        <v>80.069999999999993</v>
      </c>
      <c r="V3088" s="79">
        <v>39696</v>
      </c>
      <c r="W3088" s="6" t="s">
        <v>27</v>
      </c>
    </row>
    <row r="3089" spans="1:23" x14ac:dyDescent="0.25">
      <c r="A3089" s="81" t="s">
        <v>38</v>
      </c>
      <c r="B3089" s="76" t="s">
        <v>169</v>
      </c>
      <c r="C3089" s="76" t="s">
        <v>24</v>
      </c>
      <c r="D3089" s="76">
        <v>146042</v>
      </c>
      <c r="E3089" s="76" t="s">
        <v>17886</v>
      </c>
      <c r="F3089" s="76" t="s">
        <v>17954</v>
      </c>
      <c r="G3089" s="76" t="s">
        <v>39</v>
      </c>
      <c r="H3089" s="76">
        <v>2000589217</v>
      </c>
      <c r="I3089" s="58" t="s">
        <v>9079</v>
      </c>
      <c r="O3089" s="48" t="s">
        <v>53</v>
      </c>
      <c r="T3089" s="62">
        <v>9.3699999999999992</v>
      </c>
      <c r="V3089" s="79">
        <v>39779</v>
      </c>
      <c r="W3089" s="6" t="s">
        <v>27</v>
      </c>
    </row>
    <row r="3090" spans="1:23" x14ac:dyDescent="0.25">
      <c r="A3090" s="81" t="s">
        <v>56</v>
      </c>
      <c r="B3090" s="76" t="s">
        <v>170</v>
      </c>
      <c r="C3090" s="76" t="s">
        <v>24</v>
      </c>
      <c r="D3090" s="76" t="s">
        <v>10369</v>
      </c>
      <c r="E3090" s="76" t="s">
        <v>13129</v>
      </c>
      <c r="F3090" s="76" t="s">
        <v>17955</v>
      </c>
      <c r="G3090" s="76" t="s">
        <v>39</v>
      </c>
      <c r="H3090" s="76">
        <v>2001034618</v>
      </c>
      <c r="I3090" s="58" t="s">
        <v>9079</v>
      </c>
      <c r="O3090" s="48" t="s">
        <v>53</v>
      </c>
      <c r="T3090" s="62">
        <v>8.68</v>
      </c>
      <c r="V3090" s="79">
        <v>39744</v>
      </c>
      <c r="W3090" s="6" t="s">
        <v>27</v>
      </c>
    </row>
    <row r="3091" spans="1:23" x14ac:dyDescent="0.25">
      <c r="A3091" s="81" t="s">
        <v>46</v>
      </c>
      <c r="B3091" s="76" t="s">
        <v>182</v>
      </c>
      <c r="C3091" s="76" t="s">
        <v>24</v>
      </c>
      <c r="D3091" s="76" t="s">
        <v>9608</v>
      </c>
      <c r="E3091" s="76" t="s">
        <v>17887</v>
      </c>
      <c r="F3091" s="76" t="s">
        <v>17956</v>
      </c>
      <c r="G3091" s="76" t="s">
        <v>39</v>
      </c>
      <c r="H3091" s="76">
        <v>2001182687</v>
      </c>
      <c r="I3091" s="58" t="s">
        <v>3869</v>
      </c>
      <c r="O3091" s="48" t="s">
        <v>53</v>
      </c>
      <c r="T3091" s="62">
        <v>85.52</v>
      </c>
      <c r="V3091" s="79">
        <v>39812</v>
      </c>
      <c r="W3091" s="6" t="s">
        <v>27</v>
      </c>
    </row>
    <row r="3092" spans="1:23" x14ac:dyDescent="0.25">
      <c r="A3092" s="81" t="s">
        <v>69</v>
      </c>
      <c r="B3092" s="76" t="s">
        <v>157</v>
      </c>
      <c r="C3092" s="76" t="s">
        <v>28</v>
      </c>
      <c r="D3092" s="76" t="s">
        <v>17817</v>
      </c>
      <c r="E3092" s="76" t="s">
        <v>17888</v>
      </c>
      <c r="F3092" s="76" t="s">
        <v>17957</v>
      </c>
      <c r="G3092" s="76" t="s">
        <v>39</v>
      </c>
      <c r="H3092" s="76">
        <v>2000323384</v>
      </c>
      <c r="I3092" s="58" t="s">
        <v>3869</v>
      </c>
      <c r="O3092" s="48" t="s">
        <v>53</v>
      </c>
      <c r="T3092" s="62">
        <v>1.41</v>
      </c>
      <c r="V3092" s="79">
        <v>39669</v>
      </c>
      <c r="W3092" s="6" t="s">
        <v>27</v>
      </c>
    </row>
    <row r="3093" spans="1:23" x14ac:dyDescent="0.25">
      <c r="A3093" s="81" t="s">
        <v>43</v>
      </c>
      <c r="B3093" s="76" t="s">
        <v>174</v>
      </c>
      <c r="C3093" s="76" t="s">
        <v>24</v>
      </c>
      <c r="D3093" s="76" t="s">
        <v>17802</v>
      </c>
      <c r="E3093" s="76" t="s">
        <v>17889</v>
      </c>
      <c r="F3093" s="76" t="s">
        <v>17958</v>
      </c>
      <c r="G3093" s="76" t="s">
        <v>39</v>
      </c>
      <c r="H3093" s="76">
        <v>2000815775</v>
      </c>
      <c r="I3093" s="58" t="s">
        <v>3869</v>
      </c>
      <c r="O3093" s="48" t="s">
        <v>53</v>
      </c>
      <c r="T3093" s="62">
        <v>52.1</v>
      </c>
      <c r="V3093" s="79">
        <v>39469</v>
      </c>
      <c r="W3093" s="6" t="s">
        <v>27</v>
      </c>
    </row>
    <row r="3094" spans="1:23" x14ac:dyDescent="0.25">
      <c r="A3094" s="81" t="s">
        <v>47</v>
      </c>
      <c r="B3094" s="76" t="s">
        <v>147</v>
      </c>
      <c r="C3094" s="76" t="s">
        <v>48</v>
      </c>
      <c r="D3094" s="76" t="s">
        <v>17818</v>
      </c>
      <c r="E3094" s="76" t="s">
        <v>17890</v>
      </c>
      <c r="F3094" s="76" t="s">
        <v>17959</v>
      </c>
      <c r="G3094" s="76" t="s">
        <v>39</v>
      </c>
      <c r="H3094" s="76">
        <v>2001256467</v>
      </c>
      <c r="I3094" s="58" t="s">
        <v>3869</v>
      </c>
      <c r="O3094" s="48" t="s">
        <v>53</v>
      </c>
      <c r="T3094" s="62">
        <v>11.33</v>
      </c>
      <c r="V3094" s="79">
        <v>39595</v>
      </c>
      <c r="W3094" s="6" t="s">
        <v>27</v>
      </c>
    </row>
    <row r="3095" spans="1:23" x14ac:dyDescent="0.25">
      <c r="A3095" s="81" t="s">
        <v>37</v>
      </c>
      <c r="B3095" s="76" t="s">
        <v>181</v>
      </c>
      <c r="C3095" s="76" t="s">
        <v>24</v>
      </c>
      <c r="D3095" s="76" t="s">
        <v>17819</v>
      </c>
      <c r="E3095" s="76" t="s">
        <v>17891</v>
      </c>
      <c r="F3095" s="76" t="s">
        <v>17960</v>
      </c>
      <c r="G3095" s="76" t="s">
        <v>39</v>
      </c>
      <c r="H3095" s="76">
        <v>2000781463</v>
      </c>
      <c r="I3095" s="58" t="s">
        <v>3869</v>
      </c>
      <c r="O3095" s="48" t="s">
        <v>53</v>
      </c>
      <c r="T3095" s="62">
        <v>81.040000000000006</v>
      </c>
      <c r="V3095" s="79">
        <v>39493</v>
      </c>
      <c r="W3095" s="6" t="s">
        <v>27</v>
      </c>
    </row>
    <row r="3096" spans="1:23" x14ac:dyDescent="0.25">
      <c r="A3096" s="81" t="s">
        <v>138</v>
      </c>
      <c r="B3096" s="76" t="s">
        <v>177</v>
      </c>
      <c r="C3096" s="76" t="s">
        <v>24</v>
      </c>
      <c r="D3096" s="76" t="s">
        <v>17820</v>
      </c>
      <c r="E3096" s="76" t="s">
        <v>17892</v>
      </c>
      <c r="F3096" s="76" t="s">
        <v>17961</v>
      </c>
      <c r="G3096" s="76" t="s">
        <v>39</v>
      </c>
      <c r="H3096" s="76">
        <v>2000670319</v>
      </c>
      <c r="I3096" s="58" t="s">
        <v>3869</v>
      </c>
      <c r="O3096" s="48" t="s">
        <v>53</v>
      </c>
      <c r="T3096" s="62">
        <v>15.87</v>
      </c>
      <c r="V3096" s="79">
        <v>39626</v>
      </c>
      <c r="W3096" s="6" t="s">
        <v>27</v>
      </c>
    </row>
    <row r="3097" spans="1:23" x14ac:dyDescent="0.25">
      <c r="A3097" s="81" t="s">
        <v>46</v>
      </c>
      <c r="B3097" s="76" t="s">
        <v>182</v>
      </c>
      <c r="C3097" s="76" t="s">
        <v>24</v>
      </c>
      <c r="D3097" s="76" t="s">
        <v>17821</v>
      </c>
      <c r="E3097" s="76" t="s">
        <v>17893</v>
      </c>
      <c r="F3097" s="76" t="s">
        <v>17962</v>
      </c>
      <c r="G3097" s="76" t="s">
        <v>39</v>
      </c>
      <c r="H3097" s="76">
        <v>2001182768</v>
      </c>
      <c r="I3097" s="58" t="s">
        <v>3869</v>
      </c>
      <c r="O3097" s="48" t="s">
        <v>53</v>
      </c>
      <c r="T3097" s="62">
        <v>86.19</v>
      </c>
      <c r="V3097" s="79">
        <v>39812</v>
      </c>
      <c r="W3097" s="6" t="s">
        <v>27</v>
      </c>
    </row>
    <row r="3098" spans="1:23" x14ac:dyDescent="0.25">
      <c r="A3098" s="81" t="s">
        <v>37</v>
      </c>
      <c r="B3098" s="76" t="s">
        <v>181</v>
      </c>
      <c r="C3098" s="76" t="s">
        <v>24</v>
      </c>
      <c r="D3098" s="76" t="s">
        <v>17822</v>
      </c>
      <c r="E3098" s="76" t="s">
        <v>17894</v>
      </c>
      <c r="F3098" s="76" t="s">
        <v>17963</v>
      </c>
      <c r="G3098" s="76" t="s">
        <v>39</v>
      </c>
      <c r="H3098" s="76">
        <v>2000770267</v>
      </c>
      <c r="I3098" s="58" t="s">
        <v>9079</v>
      </c>
      <c r="O3098" s="48" t="s">
        <v>53</v>
      </c>
      <c r="T3098" s="62">
        <v>8.3699999999999992</v>
      </c>
      <c r="V3098" s="79">
        <v>39494</v>
      </c>
      <c r="W3098" s="6" t="s">
        <v>27</v>
      </c>
    </row>
    <row r="3099" spans="1:23" x14ac:dyDescent="0.25">
      <c r="A3099" s="81" t="s">
        <v>37</v>
      </c>
      <c r="B3099" s="76" t="s">
        <v>181</v>
      </c>
      <c r="C3099" s="76" t="s">
        <v>24</v>
      </c>
      <c r="D3099" s="76" t="s">
        <v>17823</v>
      </c>
      <c r="E3099" s="76" t="s">
        <v>17895</v>
      </c>
      <c r="F3099" s="76" t="s">
        <v>17964</v>
      </c>
      <c r="G3099" s="76" t="s">
        <v>39</v>
      </c>
      <c r="H3099" s="76">
        <v>2000784071</v>
      </c>
      <c r="I3099" s="58" t="s">
        <v>9079</v>
      </c>
      <c r="O3099" s="48" t="s">
        <v>53</v>
      </c>
      <c r="T3099" s="62">
        <v>13.34</v>
      </c>
      <c r="V3099" s="79">
        <v>39524</v>
      </c>
      <c r="W3099" s="6" t="s">
        <v>27</v>
      </c>
    </row>
    <row r="3100" spans="1:23" x14ac:dyDescent="0.25">
      <c r="A3100" s="81" t="s">
        <v>44</v>
      </c>
      <c r="B3100" s="76" t="s">
        <v>184</v>
      </c>
      <c r="C3100" s="76" t="s">
        <v>28</v>
      </c>
      <c r="D3100" s="76" t="s">
        <v>17824</v>
      </c>
      <c r="E3100" s="76" t="s">
        <v>17896</v>
      </c>
      <c r="F3100" s="76" t="s">
        <v>17965</v>
      </c>
      <c r="G3100" s="76" t="s">
        <v>39</v>
      </c>
      <c r="H3100" s="76">
        <v>2000115684</v>
      </c>
      <c r="I3100" s="58" t="s">
        <v>9079</v>
      </c>
      <c r="O3100" s="48" t="s">
        <v>53</v>
      </c>
      <c r="T3100" s="62">
        <v>8.75</v>
      </c>
      <c r="V3100" s="79">
        <v>39612</v>
      </c>
      <c r="W3100" s="6" t="s">
        <v>27</v>
      </c>
    </row>
    <row r="3101" spans="1:23" x14ac:dyDescent="0.25">
      <c r="A3101" s="81" t="s">
        <v>46</v>
      </c>
      <c r="B3101" s="76" t="s">
        <v>182</v>
      </c>
      <c r="C3101" s="76" t="s">
        <v>24</v>
      </c>
      <c r="D3101" s="76" t="s">
        <v>17825</v>
      </c>
      <c r="E3101" s="76" t="s">
        <v>17897</v>
      </c>
      <c r="F3101" s="76" t="s">
        <v>17966</v>
      </c>
      <c r="G3101" s="76" t="s">
        <v>39</v>
      </c>
      <c r="H3101" s="76">
        <v>2001182776</v>
      </c>
      <c r="I3101" s="58" t="s">
        <v>3869</v>
      </c>
      <c r="O3101" s="48" t="s">
        <v>53</v>
      </c>
      <c r="T3101" s="62">
        <v>5287.47</v>
      </c>
      <c r="V3101" s="79">
        <v>39812</v>
      </c>
      <c r="W3101" s="6" t="s">
        <v>27</v>
      </c>
    </row>
    <row r="3102" spans="1:23" x14ac:dyDescent="0.25">
      <c r="A3102" s="81" t="s">
        <v>58</v>
      </c>
      <c r="B3102" s="76" t="s">
        <v>156</v>
      </c>
      <c r="C3102" s="76" t="s">
        <v>28</v>
      </c>
      <c r="D3102" s="76" t="s">
        <v>17826</v>
      </c>
      <c r="E3102" s="76" t="s">
        <v>73</v>
      </c>
      <c r="F3102" s="76" t="s">
        <v>17967</v>
      </c>
      <c r="G3102" s="76" t="s">
        <v>39</v>
      </c>
      <c r="H3102" s="76">
        <v>2000271953</v>
      </c>
      <c r="I3102" s="58" t="s">
        <v>3869</v>
      </c>
      <c r="O3102" s="48" t="s">
        <v>53</v>
      </c>
      <c r="T3102" s="62">
        <v>85.6</v>
      </c>
      <c r="V3102" s="79">
        <v>39716</v>
      </c>
      <c r="W3102" s="6" t="s">
        <v>27</v>
      </c>
    </row>
    <row r="3103" spans="1:23" x14ac:dyDescent="0.25">
      <c r="A3103" s="81" t="s">
        <v>44</v>
      </c>
      <c r="B3103" s="76" t="s">
        <v>184</v>
      </c>
      <c r="C3103" s="76" t="s">
        <v>28</v>
      </c>
      <c r="D3103" s="76" t="s">
        <v>17827</v>
      </c>
      <c r="E3103" s="76" t="s">
        <v>17898</v>
      </c>
      <c r="F3103" s="76" t="s">
        <v>17968</v>
      </c>
      <c r="G3103" s="76" t="s">
        <v>39</v>
      </c>
      <c r="H3103" s="76">
        <v>2000115773</v>
      </c>
      <c r="I3103" s="58" t="s">
        <v>9079</v>
      </c>
      <c r="O3103" s="48" t="s">
        <v>53</v>
      </c>
      <c r="T3103" s="62">
        <v>8.0299999999999994</v>
      </c>
      <c r="V3103" s="79">
        <v>39645</v>
      </c>
      <c r="W3103" s="6" t="s">
        <v>27</v>
      </c>
    </row>
    <row r="3104" spans="1:23" x14ac:dyDescent="0.25">
      <c r="A3104" s="81" t="s">
        <v>47</v>
      </c>
      <c r="B3104" s="76" t="s">
        <v>147</v>
      </c>
      <c r="C3104" s="76" t="s">
        <v>48</v>
      </c>
      <c r="D3104" s="76" t="s">
        <v>17828</v>
      </c>
      <c r="E3104" s="76" t="s">
        <v>17899</v>
      </c>
      <c r="F3104" s="76" t="s">
        <v>17969</v>
      </c>
      <c r="G3104" s="76" t="s">
        <v>39</v>
      </c>
      <c r="H3104" s="76">
        <v>2001256664</v>
      </c>
      <c r="I3104" s="58" t="s">
        <v>3869</v>
      </c>
      <c r="O3104" s="48" t="s">
        <v>53</v>
      </c>
      <c r="T3104" s="62">
        <v>6.17</v>
      </c>
      <c r="V3104" s="79">
        <v>39648</v>
      </c>
      <c r="W3104" s="6" t="s">
        <v>27</v>
      </c>
    </row>
    <row r="3105" spans="1:23" x14ac:dyDescent="0.25">
      <c r="A3105" s="81" t="s">
        <v>37</v>
      </c>
      <c r="B3105" s="76" t="s">
        <v>181</v>
      </c>
      <c r="C3105" s="76" t="s">
        <v>24</v>
      </c>
      <c r="D3105" s="76" t="s">
        <v>17829</v>
      </c>
      <c r="E3105" s="76" t="s">
        <v>17900</v>
      </c>
      <c r="F3105" s="76" t="s">
        <v>17970</v>
      </c>
      <c r="G3105" s="76" t="s">
        <v>39</v>
      </c>
      <c r="H3105" s="76">
        <v>2000784012</v>
      </c>
      <c r="I3105" s="58" t="s">
        <v>9079</v>
      </c>
      <c r="O3105" s="48" t="s">
        <v>53</v>
      </c>
      <c r="T3105" s="62">
        <v>81.099999999999994</v>
      </c>
      <c r="V3105" s="79">
        <v>39637</v>
      </c>
      <c r="W3105" s="6" t="s">
        <v>27</v>
      </c>
    </row>
    <row r="3106" spans="1:23" x14ac:dyDescent="0.25">
      <c r="A3106" s="81" t="s">
        <v>44</v>
      </c>
      <c r="B3106" s="76" t="s">
        <v>184</v>
      </c>
      <c r="C3106" s="76" t="s">
        <v>28</v>
      </c>
      <c r="D3106" s="76" t="s">
        <v>17830</v>
      </c>
      <c r="E3106" s="76" t="s">
        <v>17901</v>
      </c>
      <c r="F3106" s="76" t="s">
        <v>17971</v>
      </c>
      <c r="G3106" s="76" t="s">
        <v>39</v>
      </c>
      <c r="H3106" s="76">
        <v>2000116516</v>
      </c>
      <c r="I3106" s="58" t="s">
        <v>9079</v>
      </c>
      <c r="O3106" s="48" t="s">
        <v>53</v>
      </c>
      <c r="T3106" s="62">
        <v>11.09</v>
      </c>
      <c r="V3106" s="79">
        <v>39713</v>
      </c>
      <c r="W3106" s="6" t="s">
        <v>27</v>
      </c>
    </row>
    <row r="3107" spans="1:23" x14ac:dyDescent="0.25">
      <c r="A3107" s="81" t="s">
        <v>101</v>
      </c>
      <c r="B3107" s="76" t="s">
        <v>145</v>
      </c>
      <c r="C3107" s="76" t="s">
        <v>24</v>
      </c>
      <c r="D3107" s="76" t="s">
        <v>17831</v>
      </c>
      <c r="E3107" s="76" t="s">
        <v>17902</v>
      </c>
      <c r="F3107" s="76" t="s">
        <v>17972</v>
      </c>
      <c r="G3107" s="76" t="s">
        <v>39</v>
      </c>
      <c r="H3107" s="76">
        <v>2001385049</v>
      </c>
      <c r="I3107" s="58" t="s">
        <v>3869</v>
      </c>
      <c r="O3107" s="48" t="s">
        <v>53</v>
      </c>
      <c r="T3107" s="62">
        <v>6.91</v>
      </c>
      <c r="V3107" s="79">
        <v>39675</v>
      </c>
      <c r="W3107" s="6" t="s">
        <v>27</v>
      </c>
    </row>
    <row r="3108" spans="1:23" x14ac:dyDescent="0.25">
      <c r="A3108" s="81" t="s">
        <v>101</v>
      </c>
      <c r="B3108" s="76" t="s">
        <v>145</v>
      </c>
      <c r="C3108" s="76" t="s">
        <v>24</v>
      </c>
      <c r="D3108" s="76" t="s">
        <v>17832</v>
      </c>
      <c r="E3108" s="76" t="s">
        <v>17903</v>
      </c>
      <c r="F3108" s="76" t="s">
        <v>17972</v>
      </c>
      <c r="G3108" s="76" t="s">
        <v>39</v>
      </c>
      <c r="H3108" s="76">
        <v>2001385038</v>
      </c>
      <c r="I3108" s="58" t="s">
        <v>3869</v>
      </c>
      <c r="O3108" s="48" t="s">
        <v>53</v>
      </c>
      <c r="T3108" s="62">
        <v>4.74</v>
      </c>
      <c r="V3108" s="79">
        <v>39547</v>
      </c>
      <c r="W3108" s="6" t="s">
        <v>27</v>
      </c>
    </row>
    <row r="3109" spans="1:23" x14ac:dyDescent="0.25">
      <c r="A3109" s="81" t="s">
        <v>66</v>
      </c>
      <c r="B3109" s="76" t="s">
        <v>173</v>
      </c>
      <c r="C3109" s="76" t="s">
        <v>24</v>
      </c>
      <c r="D3109" s="76" t="s">
        <v>17833</v>
      </c>
      <c r="E3109" s="76" t="s">
        <v>17904</v>
      </c>
      <c r="F3109" s="76" t="s">
        <v>17973</v>
      </c>
      <c r="G3109" s="76" t="s">
        <v>39</v>
      </c>
      <c r="H3109" s="76">
        <v>2000805923</v>
      </c>
      <c r="I3109" s="58" t="s">
        <v>9079</v>
      </c>
      <c r="O3109" s="48" t="s">
        <v>53</v>
      </c>
      <c r="T3109" s="62">
        <v>7.58</v>
      </c>
      <c r="V3109" s="79">
        <v>39566</v>
      </c>
      <c r="W3109" s="6" t="s">
        <v>27</v>
      </c>
    </row>
    <row r="3110" spans="1:23" x14ac:dyDescent="0.25">
      <c r="A3110" s="81" t="s">
        <v>101</v>
      </c>
      <c r="B3110" s="76" t="s">
        <v>145</v>
      </c>
      <c r="C3110" s="76" t="s">
        <v>24</v>
      </c>
      <c r="D3110" s="76" t="s">
        <v>17834</v>
      </c>
      <c r="E3110" s="76" t="s">
        <v>17905</v>
      </c>
      <c r="F3110" s="76" t="s">
        <v>17974</v>
      </c>
      <c r="G3110" s="76" t="s">
        <v>39</v>
      </c>
      <c r="H3110" s="76">
        <v>2001381442</v>
      </c>
      <c r="I3110" s="58" t="s">
        <v>9079</v>
      </c>
      <c r="O3110" s="48" t="s">
        <v>53</v>
      </c>
      <c r="T3110" s="62">
        <v>8.2200000000000006</v>
      </c>
      <c r="V3110" s="79">
        <v>39550</v>
      </c>
      <c r="W3110" s="6" t="s">
        <v>27</v>
      </c>
    </row>
    <row r="3111" spans="1:23" x14ac:dyDescent="0.25">
      <c r="A3111" s="81" t="s">
        <v>44</v>
      </c>
      <c r="B3111" s="76" t="s">
        <v>184</v>
      </c>
      <c r="C3111" s="76" t="s">
        <v>28</v>
      </c>
      <c r="D3111" s="76" t="s">
        <v>17835</v>
      </c>
      <c r="E3111" s="76" t="s">
        <v>17906</v>
      </c>
      <c r="F3111" s="76" t="s">
        <v>17975</v>
      </c>
      <c r="G3111" s="76" t="s">
        <v>39</v>
      </c>
      <c r="H3111" s="76">
        <v>2000087397</v>
      </c>
      <c r="I3111" s="58" t="s">
        <v>3869</v>
      </c>
      <c r="O3111" s="48" t="s">
        <v>53</v>
      </c>
      <c r="T3111" s="62">
        <v>315.83</v>
      </c>
      <c r="V3111" s="79">
        <v>39806</v>
      </c>
      <c r="W3111" s="6" t="s">
        <v>27</v>
      </c>
    </row>
    <row r="3112" spans="1:23" x14ac:dyDescent="0.25">
      <c r="A3112" s="81" t="s">
        <v>54</v>
      </c>
      <c r="B3112" s="76" t="s">
        <v>143</v>
      </c>
      <c r="C3112" s="76" t="s">
        <v>24</v>
      </c>
      <c r="D3112" s="76" t="s">
        <v>17836</v>
      </c>
      <c r="E3112" s="76" t="s">
        <v>17907</v>
      </c>
      <c r="F3112" s="76" t="s">
        <v>17976</v>
      </c>
      <c r="G3112" s="76" t="s">
        <v>39</v>
      </c>
      <c r="H3112" s="76">
        <v>2001059559</v>
      </c>
      <c r="I3112" s="58" t="s">
        <v>3869</v>
      </c>
      <c r="O3112" s="48" t="s">
        <v>53</v>
      </c>
      <c r="T3112" s="62">
        <v>163.76</v>
      </c>
      <c r="V3112" s="79">
        <v>39449</v>
      </c>
      <c r="W3112" s="6" t="s">
        <v>27</v>
      </c>
    </row>
    <row r="3113" spans="1:23" x14ac:dyDescent="0.25">
      <c r="A3113" s="81" t="s">
        <v>54</v>
      </c>
      <c r="B3113" s="76" t="s">
        <v>143</v>
      </c>
      <c r="C3113" s="76" t="s">
        <v>24</v>
      </c>
      <c r="D3113" s="76" t="s">
        <v>17837</v>
      </c>
      <c r="E3113" s="76" t="s">
        <v>17908</v>
      </c>
      <c r="F3113" s="76" t="s">
        <v>17977</v>
      </c>
      <c r="G3113" s="76" t="s">
        <v>39</v>
      </c>
      <c r="H3113" s="76">
        <v>2001059508</v>
      </c>
      <c r="I3113" s="58" t="s">
        <v>3869</v>
      </c>
      <c r="O3113" s="48" t="s">
        <v>53</v>
      </c>
      <c r="T3113" s="62">
        <v>5.25</v>
      </c>
      <c r="V3113" s="79">
        <v>39599</v>
      </c>
      <c r="W3113" s="6" t="s">
        <v>27</v>
      </c>
    </row>
    <row r="3114" spans="1:23" x14ac:dyDescent="0.25">
      <c r="A3114" s="81" t="s">
        <v>54</v>
      </c>
      <c r="B3114" s="76" t="s">
        <v>143</v>
      </c>
      <c r="C3114" s="76" t="s">
        <v>24</v>
      </c>
      <c r="D3114" s="76" t="s">
        <v>17838</v>
      </c>
      <c r="E3114" s="76" t="s">
        <v>12923</v>
      </c>
      <c r="F3114" s="76" t="s">
        <v>17978</v>
      </c>
      <c r="G3114" s="76" t="s">
        <v>39</v>
      </c>
      <c r="H3114" s="76">
        <v>2001059494</v>
      </c>
      <c r="I3114" s="58" t="s">
        <v>3869</v>
      </c>
      <c r="O3114" s="48" t="s">
        <v>53</v>
      </c>
      <c r="T3114" s="62">
        <v>43.69</v>
      </c>
      <c r="V3114" s="79">
        <v>39788</v>
      </c>
      <c r="W3114" s="6" t="s">
        <v>27</v>
      </c>
    </row>
    <row r="3115" spans="1:23" x14ac:dyDescent="0.25">
      <c r="A3115" s="81" t="s">
        <v>103</v>
      </c>
      <c r="B3115" s="76" t="s">
        <v>144</v>
      </c>
      <c r="C3115" s="76" t="s">
        <v>24</v>
      </c>
      <c r="D3115" s="76" t="s">
        <v>17839</v>
      </c>
      <c r="E3115" s="76" t="s">
        <v>12676</v>
      </c>
      <c r="F3115" s="76" t="s">
        <v>17979</v>
      </c>
      <c r="G3115" s="76" t="s">
        <v>39</v>
      </c>
      <c r="H3115" s="76">
        <v>2001020903</v>
      </c>
      <c r="I3115" s="58" t="s">
        <v>9079</v>
      </c>
      <c r="O3115" s="48" t="s">
        <v>53</v>
      </c>
      <c r="T3115" s="62">
        <v>14.01</v>
      </c>
      <c r="V3115" s="79">
        <v>39701</v>
      </c>
      <c r="W3115" s="6" t="s">
        <v>27</v>
      </c>
    </row>
    <row r="3116" spans="1:23" x14ac:dyDescent="0.25">
      <c r="A3116" s="81" t="s">
        <v>54</v>
      </c>
      <c r="B3116" s="76" t="s">
        <v>143</v>
      </c>
      <c r="C3116" s="76" t="s">
        <v>24</v>
      </c>
      <c r="D3116" s="76" t="s">
        <v>17840</v>
      </c>
      <c r="E3116" s="76" t="s">
        <v>17909</v>
      </c>
      <c r="F3116" s="76" t="s">
        <v>17980</v>
      </c>
      <c r="G3116" s="76" t="s">
        <v>39</v>
      </c>
      <c r="H3116" s="76">
        <v>2001048425</v>
      </c>
      <c r="I3116" s="58" t="s">
        <v>9079</v>
      </c>
      <c r="O3116" s="48" t="s">
        <v>53</v>
      </c>
      <c r="T3116" s="62">
        <v>7.74</v>
      </c>
      <c r="V3116" s="79">
        <v>39759</v>
      </c>
      <c r="W3116" s="6" t="s">
        <v>27</v>
      </c>
    </row>
    <row r="3117" spans="1:23" x14ac:dyDescent="0.25">
      <c r="A3117" s="81" t="s">
        <v>54</v>
      </c>
      <c r="B3117" s="76" t="s">
        <v>143</v>
      </c>
      <c r="C3117" s="76" t="s">
        <v>24</v>
      </c>
      <c r="D3117" s="76" t="s">
        <v>17841</v>
      </c>
      <c r="E3117" s="76" t="s">
        <v>17910</v>
      </c>
      <c r="F3117" s="76" t="s">
        <v>17981</v>
      </c>
      <c r="G3117" s="76" t="s">
        <v>39</v>
      </c>
      <c r="H3117" s="76">
        <v>2001048287</v>
      </c>
      <c r="I3117" s="58" t="s">
        <v>9079</v>
      </c>
      <c r="O3117" s="48" t="s">
        <v>53</v>
      </c>
      <c r="T3117" s="62">
        <v>8.26</v>
      </c>
      <c r="V3117" s="79">
        <v>39676</v>
      </c>
      <c r="W3117" s="6" t="s">
        <v>27</v>
      </c>
    </row>
    <row r="3118" spans="1:23" x14ac:dyDescent="0.25">
      <c r="A3118" s="81" t="s">
        <v>54</v>
      </c>
      <c r="B3118" s="76" t="s">
        <v>143</v>
      </c>
      <c r="C3118" s="76" t="s">
        <v>24</v>
      </c>
      <c r="D3118" s="76" t="s">
        <v>17842</v>
      </c>
      <c r="E3118" s="76" t="s">
        <v>17911</v>
      </c>
      <c r="F3118" s="76" t="s">
        <v>17982</v>
      </c>
      <c r="G3118" s="76" t="s">
        <v>39</v>
      </c>
      <c r="H3118" s="76">
        <v>2001048379</v>
      </c>
      <c r="I3118" s="58" t="s">
        <v>9079</v>
      </c>
      <c r="O3118" s="48" t="s">
        <v>53</v>
      </c>
      <c r="T3118" s="62">
        <v>8.1199999999999992</v>
      </c>
      <c r="V3118" s="79">
        <v>39738</v>
      </c>
      <c r="W3118" s="6" t="s">
        <v>27</v>
      </c>
    </row>
    <row r="3119" spans="1:23" x14ac:dyDescent="0.25">
      <c r="A3119" s="81" t="s">
        <v>54</v>
      </c>
      <c r="B3119" s="76" t="s">
        <v>143</v>
      </c>
      <c r="C3119" s="76" t="s">
        <v>24</v>
      </c>
      <c r="D3119" s="76" t="s">
        <v>17843</v>
      </c>
      <c r="E3119" s="76" t="s">
        <v>17912</v>
      </c>
      <c r="F3119" s="76" t="s">
        <v>17983</v>
      </c>
      <c r="G3119" s="76" t="s">
        <v>39</v>
      </c>
      <c r="H3119" s="76">
        <v>2001059672</v>
      </c>
      <c r="I3119" s="58" t="s">
        <v>3869</v>
      </c>
      <c r="O3119" s="48" t="s">
        <v>53</v>
      </c>
      <c r="T3119" s="62">
        <v>74.31</v>
      </c>
      <c r="V3119" s="79">
        <v>39744</v>
      </c>
      <c r="W3119" s="6" t="s">
        <v>27</v>
      </c>
    </row>
    <row r="3120" spans="1:23" x14ac:dyDescent="0.25">
      <c r="A3120" s="82" t="s">
        <v>43</v>
      </c>
      <c r="B3120" s="76" t="s">
        <v>17984</v>
      </c>
      <c r="C3120" s="76" t="s">
        <v>24</v>
      </c>
      <c r="E3120" s="76" t="s">
        <v>18014</v>
      </c>
      <c r="G3120" s="58" t="s">
        <v>25</v>
      </c>
      <c r="J3120" s="76" t="s">
        <v>111</v>
      </c>
      <c r="K3120" s="76" t="s">
        <v>112</v>
      </c>
      <c r="L3120" s="77">
        <v>655221</v>
      </c>
      <c r="M3120" s="78">
        <v>39680</v>
      </c>
      <c r="N3120" s="83"/>
      <c r="O3120" s="48" t="s">
        <v>26</v>
      </c>
      <c r="T3120" s="62">
        <v>1029</v>
      </c>
      <c r="W3120" s="48" t="s">
        <v>27</v>
      </c>
    </row>
    <row r="3121" spans="1:23" x14ac:dyDescent="0.25">
      <c r="A3121" s="82" t="s">
        <v>43</v>
      </c>
      <c r="B3121" s="76" t="s">
        <v>17984</v>
      </c>
      <c r="C3121" s="76" t="s">
        <v>24</v>
      </c>
      <c r="E3121" s="76" t="s">
        <v>18015</v>
      </c>
      <c r="G3121" s="58" t="s">
        <v>25</v>
      </c>
      <c r="J3121" s="76" t="s">
        <v>111</v>
      </c>
      <c r="K3121" s="76" t="s">
        <v>112</v>
      </c>
      <c r="L3121" s="77">
        <v>551090</v>
      </c>
      <c r="M3121" s="78">
        <v>39529</v>
      </c>
      <c r="N3121" s="83" t="s">
        <v>9078</v>
      </c>
      <c r="O3121" s="48" t="s">
        <v>26</v>
      </c>
      <c r="T3121" s="62">
        <v>10000</v>
      </c>
      <c r="W3121" s="48" t="s">
        <v>27</v>
      </c>
    </row>
    <row r="3122" spans="1:23" x14ac:dyDescent="0.25">
      <c r="A3122" s="82" t="s">
        <v>43</v>
      </c>
      <c r="B3122" s="76" t="s">
        <v>17984</v>
      </c>
      <c r="C3122" s="76" t="s">
        <v>24</v>
      </c>
      <c r="E3122" s="76" t="s">
        <v>18016</v>
      </c>
      <c r="G3122" s="58" t="s">
        <v>25</v>
      </c>
      <c r="J3122" s="76" t="s">
        <v>111</v>
      </c>
      <c r="K3122" s="76" t="s">
        <v>112</v>
      </c>
      <c r="L3122" s="77">
        <v>551008</v>
      </c>
      <c r="M3122" s="78">
        <v>39503</v>
      </c>
      <c r="N3122" s="83"/>
      <c r="O3122" s="48" t="s">
        <v>26</v>
      </c>
      <c r="T3122" s="62">
        <v>199</v>
      </c>
      <c r="W3122" s="48" t="s">
        <v>27</v>
      </c>
    </row>
    <row r="3123" spans="1:23" x14ac:dyDescent="0.25">
      <c r="A3123" s="82" t="s">
        <v>43</v>
      </c>
      <c r="B3123" s="76" t="s">
        <v>17984</v>
      </c>
      <c r="C3123" s="76" t="s">
        <v>24</v>
      </c>
      <c r="E3123" s="76" t="s">
        <v>18017</v>
      </c>
      <c r="G3123" s="58" t="s">
        <v>25</v>
      </c>
      <c r="J3123" s="76" t="s">
        <v>111</v>
      </c>
      <c r="K3123" s="76" t="s">
        <v>112</v>
      </c>
      <c r="L3123" s="77">
        <v>550937</v>
      </c>
      <c r="M3123" s="78">
        <v>39476</v>
      </c>
      <c r="N3123" s="83"/>
      <c r="O3123" s="48" t="s">
        <v>26</v>
      </c>
      <c r="T3123" s="62">
        <v>2000</v>
      </c>
      <c r="W3123" s="48" t="s">
        <v>27</v>
      </c>
    </row>
    <row r="3124" spans="1:23" x14ac:dyDescent="0.25">
      <c r="A3124" s="82" t="s">
        <v>43</v>
      </c>
      <c r="B3124" s="76" t="s">
        <v>17984</v>
      </c>
      <c r="C3124" s="76" t="s">
        <v>24</v>
      </c>
      <c r="E3124" s="76" t="s">
        <v>18018</v>
      </c>
      <c r="G3124" s="58" t="s">
        <v>25</v>
      </c>
      <c r="J3124" s="76" t="s">
        <v>111</v>
      </c>
      <c r="K3124" s="76" t="s">
        <v>112</v>
      </c>
      <c r="L3124" s="77">
        <v>550904</v>
      </c>
      <c r="M3124" s="78">
        <v>39465</v>
      </c>
      <c r="N3124" s="83"/>
      <c r="O3124" s="48" t="s">
        <v>26</v>
      </c>
      <c r="T3124" s="62">
        <v>84</v>
      </c>
      <c r="W3124" s="48" t="s">
        <v>27</v>
      </c>
    </row>
    <row r="3125" spans="1:23" x14ac:dyDescent="0.25">
      <c r="A3125" s="82" t="s">
        <v>4426</v>
      </c>
      <c r="B3125" s="76" t="s">
        <v>17985</v>
      </c>
      <c r="C3125" s="76" t="s">
        <v>24</v>
      </c>
      <c r="E3125" s="76" t="s">
        <v>18019</v>
      </c>
      <c r="G3125" s="58" t="s">
        <v>25</v>
      </c>
      <c r="J3125" s="76" t="s">
        <v>111</v>
      </c>
      <c r="K3125" s="76" t="s">
        <v>112</v>
      </c>
      <c r="L3125" s="77">
        <v>486096</v>
      </c>
      <c r="M3125" s="78">
        <v>39660</v>
      </c>
      <c r="N3125" s="83"/>
      <c r="O3125" s="48" t="s">
        <v>26</v>
      </c>
      <c r="T3125" s="62">
        <v>647.5</v>
      </c>
      <c r="W3125" s="48" t="s">
        <v>27</v>
      </c>
    </row>
    <row r="3126" spans="1:23" x14ac:dyDescent="0.25">
      <c r="A3126" s="82" t="s">
        <v>4426</v>
      </c>
      <c r="B3126" s="76" t="s">
        <v>17985</v>
      </c>
      <c r="C3126" s="76" t="s">
        <v>24</v>
      </c>
      <c r="E3126" s="76" t="s">
        <v>2201</v>
      </c>
      <c r="G3126" s="58" t="s">
        <v>25</v>
      </c>
      <c r="J3126" s="76" t="s">
        <v>111</v>
      </c>
      <c r="K3126" s="76" t="s">
        <v>112</v>
      </c>
      <c r="L3126" s="77">
        <v>486093</v>
      </c>
      <c r="M3126" s="78">
        <v>39660</v>
      </c>
      <c r="N3126" s="83"/>
      <c r="O3126" s="48" t="s">
        <v>26</v>
      </c>
      <c r="T3126" s="62">
        <v>597.5</v>
      </c>
      <c r="W3126" s="48" t="s">
        <v>27</v>
      </c>
    </row>
    <row r="3127" spans="1:23" x14ac:dyDescent="0.25">
      <c r="A3127" s="82" t="s">
        <v>60</v>
      </c>
      <c r="B3127" s="76" t="s">
        <v>17986</v>
      </c>
      <c r="C3127" s="76" t="s">
        <v>24</v>
      </c>
      <c r="E3127" s="76" t="s">
        <v>18020</v>
      </c>
      <c r="G3127" s="58" t="s">
        <v>25</v>
      </c>
      <c r="J3127" s="76" t="s">
        <v>111</v>
      </c>
      <c r="K3127" s="76" t="s">
        <v>112</v>
      </c>
      <c r="L3127" s="77">
        <v>565109</v>
      </c>
      <c r="M3127" s="78">
        <v>39721</v>
      </c>
      <c r="N3127" s="83"/>
      <c r="O3127" s="48" t="s">
        <v>26</v>
      </c>
      <c r="T3127" s="62">
        <v>1000</v>
      </c>
      <c r="W3127" s="48" t="s">
        <v>27</v>
      </c>
    </row>
    <row r="3128" spans="1:23" x14ac:dyDescent="0.25">
      <c r="A3128" s="82" t="s">
        <v>60</v>
      </c>
      <c r="B3128" s="76" t="s">
        <v>17986</v>
      </c>
      <c r="C3128" s="76" t="s">
        <v>24</v>
      </c>
      <c r="E3128" s="76" t="s">
        <v>18021</v>
      </c>
      <c r="G3128" s="58" t="s">
        <v>25</v>
      </c>
      <c r="J3128" s="76" t="s">
        <v>111</v>
      </c>
      <c r="K3128" s="76" t="s">
        <v>112</v>
      </c>
      <c r="L3128" s="77">
        <v>564925</v>
      </c>
      <c r="M3128" s="78">
        <v>39706</v>
      </c>
      <c r="N3128" s="83" t="s">
        <v>9077</v>
      </c>
      <c r="O3128" s="48" t="s">
        <v>26</v>
      </c>
      <c r="T3128" s="62">
        <v>8050</v>
      </c>
      <c r="W3128" s="48" t="s">
        <v>27</v>
      </c>
    </row>
    <row r="3129" spans="1:23" x14ac:dyDescent="0.25">
      <c r="A3129" s="82" t="s">
        <v>60</v>
      </c>
      <c r="B3129" s="76" t="s">
        <v>17986</v>
      </c>
      <c r="C3129" s="76" t="s">
        <v>24</v>
      </c>
      <c r="E3129" s="76" t="s">
        <v>18022</v>
      </c>
      <c r="G3129" s="58" t="s">
        <v>25</v>
      </c>
      <c r="J3129" s="76" t="s">
        <v>111</v>
      </c>
      <c r="K3129" s="76" t="s">
        <v>112</v>
      </c>
      <c r="L3129" s="77">
        <v>564651</v>
      </c>
      <c r="M3129" s="78">
        <v>39660</v>
      </c>
      <c r="N3129" s="83" t="s">
        <v>9077</v>
      </c>
      <c r="O3129" s="48" t="s">
        <v>26</v>
      </c>
      <c r="T3129" s="62">
        <v>345</v>
      </c>
      <c r="W3129" s="48" t="s">
        <v>27</v>
      </c>
    </row>
    <row r="3130" spans="1:23" x14ac:dyDescent="0.25">
      <c r="A3130" s="82" t="s">
        <v>60</v>
      </c>
      <c r="B3130" s="76" t="s">
        <v>17986</v>
      </c>
      <c r="C3130" s="76" t="s">
        <v>24</v>
      </c>
      <c r="E3130" s="76" t="s">
        <v>18023</v>
      </c>
      <c r="G3130" s="58" t="s">
        <v>25</v>
      </c>
      <c r="J3130" s="76" t="s">
        <v>111</v>
      </c>
      <c r="K3130" s="76" t="s">
        <v>112</v>
      </c>
      <c r="L3130" s="77">
        <v>564434</v>
      </c>
      <c r="M3130" s="78">
        <v>39599</v>
      </c>
      <c r="N3130" s="83" t="s">
        <v>9078</v>
      </c>
      <c r="O3130" s="48" t="s">
        <v>26</v>
      </c>
      <c r="T3130" s="62">
        <v>10000</v>
      </c>
      <c r="W3130" s="48" t="s">
        <v>27</v>
      </c>
    </row>
    <row r="3131" spans="1:23" x14ac:dyDescent="0.25">
      <c r="A3131" s="82" t="s">
        <v>60</v>
      </c>
      <c r="B3131" s="76" t="s">
        <v>17986</v>
      </c>
      <c r="C3131" s="76" t="s">
        <v>24</v>
      </c>
      <c r="E3131" s="76" t="s">
        <v>18024</v>
      </c>
      <c r="G3131" s="58" t="s">
        <v>25</v>
      </c>
      <c r="J3131" s="76" t="s">
        <v>111</v>
      </c>
      <c r="K3131" s="76" t="s">
        <v>112</v>
      </c>
      <c r="L3131" s="77">
        <v>330269</v>
      </c>
      <c r="M3131" s="78">
        <v>39538</v>
      </c>
      <c r="N3131" s="83" t="s">
        <v>9077</v>
      </c>
      <c r="O3131" s="48" t="s">
        <v>26</v>
      </c>
      <c r="T3131" s="62">
        <v>6000</v>
      </c>
      <c r="W3131" s="48" t="s">
        <v>27</v>
      </c>
    </row>
    <row r="3132" spans="1:23" x14ac:dyDescent="0.25">
      <c r="A3132" s="82" t="s">
        <v>60</v>
      </c>
      <c r="B3132" s="76" t="s">
        <v>17986</v>
      </c>
      <c r="C3132" s="76" t="s">
        <v>24</v>
      </c>
      <c r="E3132" s="76" t="s">
        <v>18025</v>
      </c>
      <c r="G3132" s="58" t="s">
        <v>25</v>
      </c>
      <c r="J3132" s="76" t="s">
        <v>111</v>
      </c>
      <c r="K3132" s="76" t="s">
        <v>112</v>
      </c>
      <c r="L3132" s="77">
        <v>330102</v>
      </c>
      <c r="M3132" s="78">
        <v>39507</v>
      </c>
      <c r="N3132" s="83" t="s">
        <v>9078</v>
      </c>
      <c r="O3132" s="48" t="s">
        <v>26</v>
      </c>
      <c r="T3132" s="62">
        <v>220</v>
      </c>
      <c r="W3132" s="48" t="s">
        <v>27</v>
      </c>
    </row>
    <row r="3133" spans="1:23" x14ac:dyDescent="0.25">
      <c r="A3133" s="82" t="s">
        <v>60</v>
      </c>
      <c r="B3133" s="76" t="s">
        <v>17986</v>
      </c>
      <c r="C3133" s="76" t="s">
        <v>24</v>
      </c>
      <c r="E3133" s="76" t="s">
        <v>18025</v>
      </c>
      <c r="G3133" s="58" t="s">
        <v>25</v>
      </c>
      <c r="J3133" s="76" t="s">
        <v>111</v>
      </c>
      <c r="K3133" s="76" t="s">
        <v>112</v>
      </c>
      <c r="L3133" s="77">
        <v>330101</v>
      </c>
      <c r="M3133" s="78">
        <v>39507</v>
      </c>
      <c r="N3133" s="83" t="s">
        <v>9078</v>
      </c>
      <c r="O3133" s="48" t="s">
        <v>26</v>
      </c>
      <c r="T3133" s="62">
        <v>220</v>
      </c>
      <c r="W3133" s="48" t="s">
        <v>27</v>
      </c>
    </row>
    <row r="3134" spans="1:23" x14ac:dyDescent="0.25">
      <c r="A3134" s="82" t="s">
        <v>60</v>
      </c>
      <c r="B3134" s="76" t="s">
        <v>17986</v>
      </c>
      <c r="C3134" s="76" t="s">
        <v>24</v>
      </c>
      <c r="E3134" s="76" t="s">
        <v>18026</v>
      </c>
      <c r="G3134" s="58" t="s">
        <v>25</v>
      </c>
      <c r="J3134" s="76" t="s">
        <v>111</v>
      </c>
      <c r="K3134" s="76" t="s">
        <v>112</v>
      </c>
      <c r="L3134" s="77">
        <v>329884</v>
      </c>
      <c r="M3134" s="78">
        <v>39478</v>
      </c>
      <c r="N3134" s="83" t="s">
        <v>9077</v>
      </c>
      <c r="O3134" s="48" t="s">
        <v>26</v>
      </c>
      <c r="T3134" s="62">
        <v>5000</v>
      </c>
      <c r="W3134" s="48" t="s">
        <v>27</v>
      </c>
    </row>
    <row r="3135" spans="1:23" x14ac:dyDescent="0.25">
      <c r="A3135" s="82" t="s">
        <v>60</v>
      </c>
      <c r="B3135" s="76" t="s">
        <v>17986</v>
      </c>
      <c r="C3135" s="76" t="s">
        <v>24</v>
      </c>
      <c r="E3135" s="76" t="s">
        <v>18027</v>
      </c>
      <c r="G3135" s="58" t="s">
        <v>25</v>
      </c>
      <c r="J3135" s="76" t="s">
        <v>111</v>
      </c>
      <c r="K3135" s="76" t="s">
        <v>112</v>
      </c>
      <c r="L3135" s="77">
        <v>329209</v>
      </c>
      <c r="M3135" s="78">
        <v>39752</v>
      </c>
      <c r="N3135" s="83" t="s">
        <v>9078</v>
      </c>
      <c r="O3135" s="48" t="s">
        <v>26</v>
      </c>
      <c r="T3135" s="62">
        <v>5000</v>
      </c>
      <c r="W3135" s="48" t="s">
        <v>27</v>
      </c>
    </row>
    <row r="3136" spans="1:23" x14ac:dyDescent="0.25">
      <c r="A3136" s="82" t="s">
        <v>60</v>
      </c>
      <c r="B3136" s="76" t="s">
        <v>17986</v>
      </c>
      <c r="C3136" s="76" t="s">
        <v>24</v>
      </c>
      <c r="E3136" s="76" t="s">
        <v>18028</v>
      </c>
      <c r="G3136" s="58" t="s">
        <v>25</v>
      </c>
      <c r="J3136" s="76" t="s">
        <v>111</v>
      </c>
      <c r="K3136" s="76" t="s">
        <v>112</v>
      </c>
      <c r="L3136" s="77">
        <v>329077</v>
      </c>
      <c r="M3136" s="78">
        <v>39713</v>
      </c>
      <c r="N3136" s="83"/>
      <c r="O3136" s="48" t="s">
        <v>26</v>
      </c>
      <c r="T3136" s="62">
        <v>224518.9</v>
      </c>
      <c r="W3136" s="48" t="s">
        <v>27</v>
      </c>
    </row>
    <row r="3137" spans="1:23" x14ac:dyDescent="0.25">
      <c r="A3137" s="82" t="s">
        <v>60</v>
      </c>
      <c r="B3137" s="76" t="s">
        <v>17986</v>
      </c>
      <c r="C3137" s="76" t="s">
        <v>24</v>
      </c>
      <c r="E3137" s="76" t="s">
        <v>18029</v>
      </c>
      <c r="G3137" s="58" t="s">
        <v>25</v>
      </c>
      <c r="J3137" s="76" t="s">
        <v>111</v>
      </c>
      <c r="K3137" s="76" t="s">
        <v>112</v>
      </c>
      <c r="L3137" s="77">
        <v>328951</v>
      </c>
      <c r="M3137" s="78">
        <v>39720</v>
      </c>
      <c r="N3137" s="83" t="s">
        <v>9077</v>
      </c>
      <c r="O3137" s="48" t="s">
        <v>26</v>
      </c>
      <c r="T3137" s="62">
        <v>500</v>
      </c>
      <c r="W3137" s="48" t="s">
        <v>27</v>
      </c>
    </row>
    <row r="3138" spans="1:23" x14ac:dyDescent="0.25">
      <c r="A3138" s="82" t="s">
        <v>60</v>
      </c>
      <c r="B3138" s="76" t="s">
        <v>17986</v>
      </c>
      <c r="C3138" s="76" t="s">
        <v>24</v>
      </c>
      <c r="E3138" s="76" t="s">
        <v>18030</v>
      </c>
      <c r="G3138" s="58" t="s">
        <v>25</v>
      </c>
      <c r="J3138" s="76" t="s">
        <v>111</v>
      </c>
      <c r="K3138" s="76" t="s">
        <v>112</v>
      </c>
      <c r="L3138" s="77">
        <v>328892</v>
      </c>
      <c r="M3138" s="78">
        <v>39720</v>
      </c>
      <c r="N3138" s="83" t="s">
        <v>9078</v>
      </c>
      <c r="O3138" s="48" t="s">
        <v>26</v>
      </c>
      <c r="T3138" s="62">
        <v>35000</v>
      </c>
      <c r="W3138" s="48" t="s">
        <v>27</v>
      </c>
    </row>
    <row r="3139" spans="1:23" x14ac:dyDescent="0.25">
      <c r="A3139" s="82" t="s">
        <v>60</v>
      </c>
      <c r="B3139" s="76" t="s">
        <v>17986</v>
      </c>
      <c r="C3139" s="76" t="s">
        <v>24</v>
      </c>
      <c r="E3139" s="76" t="s">
        <v>18031</v>
      </c>
      <c r="G3139" s="58" t="s">
        <v>25</v>
      </c>
      <c r="J3139" s="76" t="s">
        <v>111</v>
      </c>
      <c r="K3139" s="76" t="s">
        <v>112</v>
      </c>
      <c r="L3139" s="77">
        <v>239044</v>
      </c>
      <c r="M3139" s="78">
        <v>39629</v>
      </c>
      <c r="N3139" s="83" t="s">
        <v>9077</v>
      </c>
      <c r="O3139" s="48" t="s">
        <v>26</v>
      </c>
      <c r="T3139" s="62">
        <v>58000</v>
      </c>
      <c r="W3139" s="48" t="s">
        <v>27</v>
      </c>
    </row>
    <row r="3140" spans="1:23" x14ac:dyDescent="0.25">
      <c r="A3140" s="82" t="s">
        <v>60</v>
      </c>
      <c r="B3140" s="76" t="s">
        <v>17986</v>
      </c>
      <c r="C3140" s="76" t="s">
        <v>24</v>
      </c>
      <c r="E3140" s="76" t="s">
        <v>18032</v>
      </c>
      <c r="G3140" s="58" t="s">
        <v>25</v>
      </c>
      <c r="J3140" s="76" t="s">
        <v>111</v>
      </c>
      <c r="K3140" s="76" t="s">
        <v>112</v>
      </c>
      <c r="L3140" s="77">
        <v>238164</v>
      </c>
      <c r="M3140" s="78">
        <v>39515</v>
      </c>
      <c r="N3140" s="83" t="s">
        <v>9077</v>
      </c>
      <c r="O3140" s="48" t="s">
        <v>26</v>
      </c>
      <c r="T3140" s="62">
        <v>500</v>
      </c>
      <c r="W3140" s="48" t="s">
        <v>27</v>
      </c>
    </row>
    <row r="3141" spans="1:23" x14ac:dyDescent="0.25">
      <c r="A3141" s="82" t="s">
        <v>60</v>
      </c>
      <c r="B3141" s="76" t="s">
        <v>17986</v>
      </c>
      <c r="C3141" s="76" t="s">
        <v>24</v>
      </c>
      <c r="E3141" s="76" t="s">
        <v>18033</v>
      </c>
      <c r="G3141" s="58" t="s">
        <v>25</v>
      </c>
      <c r="J3141" s="76" t="s">
        <v>111</v>
      </c>
      <c r="K3141" s="76" t="s">
        <v>112</v>
      </c>
      <c r="L3141" s="77">
        <v>237566</v>
      </c>
      <c r="M3141" s="78">
        <v>39493</v>
      </c>
      <c r="N3141" s="83" t="s">
        <v>9078</v>
      </c>
      <c r="O3141" s="48" t="s">
        <v>26</v>
      </c>
      <c r="T3141" s="62">
        <v>3000</v>
      </c>
      <c r="W3141" s="48" t="s">
        <v>27</v>
      </c>
    </row>
    <row r="3142" spans="1:23" x14ac:dyDescent="0.25">
      <c r="A3142" s="82" t="s">
        <v>60</v>
      </c>
      <c r="B3142" s="76" t="s">
        <v>17986</v>
      </c>
      <c r="C3142" s="76" t="s">
        <v>24</v>
      </c>
      <c r="E3142" s="76" t="s">
        <v>8568</v>
      </c>
      <c r="G3142" s="58" t="s">
        <v>25</v>
      </c>
      <c r="J3142" s="76" t="s">
        <v>111</v>
      </c>
      <c r="K3142" s="76" t="s">
        <v>112</v>
      </c>
      <c r="L3142" s="77">
        <v>191426</v>
      </c>
      <c r="M3142" s="78">
        <v>39493</v>
      </c>
      <c r="N3142" s="83" t="s">
        <v>9078</v>
      </c>
      <c r="O3142" s="48" t="s">
        <v>26</v>
      </c>
      <c r="T3142" s="62">
        <v>110000</v>
      </c>
      <c r="W3142" s="48" t="s">
        <v>27</v>
      </c>
    </row>
    <row r="3143" spans="1:23" x14ac:dyDescent="0.25">
      <c r="A3143" s="82" t="s">
        <v>60</v>
      </c>
      <c r="B3143" s="76" t="s">
        <v>17986</v>
      </c>
      <c r="C3143" s="76" t="s">
        <v>24</v>
      </c>
      <c r="E3143" s="76" t="s">
        <v>18034</v>
      </c>
      <c r="G3143" s="58" t="s">
        <v>25</v>
      </c>
      <c r="J3143" s="76" t="s">
        <v>111</v>
      </c>
      <c r="K3143" s="76" t="s">
        <v>112</v>
      </c>
      <c r="L3143" s="77">
        <v>191258</v>
      </c>
      <c r="M3143" s="78">
        <v>39493</v>
      </c>
      <c r="N3143" s="83" t="s">
        <v>9077</v>
      </c>
      <c r="O3143" s="48" t="s">
        <v>26</v>
      </c>
      <c r="T3143" s="62">
        <v>320</v>
      </c>
      <c r="W3143" s="48" t="s">
        <v>27</v>
      </c>
    </row>
    <row r="3144" spans="1:23" x14ac:dyDescent="0.25">
      <c r="A3144" s="82" t="s">
        <v>60</v>
      </c>
      <c r="B3144" s="76" t="s">
        <v>17986</v>
      </c>
      <c r="C3144" s="76" t="s">
        <v>24</v>
      </c>
      <c r="E3144" s="76" t="s">
        <v>18035</v>
      </c>
      <c r="G3144" s="58" t="s">
        <v>25</v>
      </c>
      <c r="J3144" s="76" t="s">
        <v>111</v>
      </c>
      <c r="K3144" s="76" t="s">
        <v>112</v>
      </c>
      <c r="L3144" s="77">
        <v>169523</v>
      </c>
      <c r="M3144" s="78">
        <v>39493</v>
      </c>
      <c r="N3144" s="83" t="s">
        <v>9077</v>
      </c>
      <c r="O3144" s="48" t="s">
        <v>26</v>
      </c>
      <c r="T3144" s="62">
        <v>500</v>
      </c>
      <c r="W3144" s="48" t="s">
        <v>27</v>
      </c>
    </row>
    <row r="3145" spans="1:23" x14ac:dyDescent="0.25">
      <c r="A3145" s="82" t="s">
        <v>60</v>
      </c>
      <c r="B3145" s="76" t="s">
        <v>17986</v>
      </c>
      <c r="C3145" s="76" t="s">
        <v>24</v>
      </c>
      <c r="E3145" s="76" t="s">
        <v>18036</v>
      </c>
      <c r="G3145" s="58" t="s">
        <v>25</v>
      </c>
      <c r="J3145" s="76" t="s">
        <v>111</v>
      </c>
      <c r="K3145" s="76" t="s">
        <v>112</v>
      </c>
      <c r="L3145" s="77">
        <v>169428</v>
      </c>
      <c r="M3145" s="78">
        <v>39493</v>
      </c>
      <c r="N3145" s="83" t="s">
        <v>9077</v>
      </c>
      <c r="O3145" s="48" t="s">
        <v>26</v>
      </c>
      <c r="T3145" s="62">
        <v>500</v>
      </c>
      <c r="W3145" s="48" t="s">
        <v>27</v>
      </c>
    </row>
    <row r="3146" spans="1:23" x14ac:dyDescent="0.25">
      <c r="A3146" s="82" t="s">
        <v>60</v>
      </c>
      <c r="B3146" s="76" t="s">
        <v>17986</v>
      </c>
      <c r="C3146" s="76" t="s">
        <v>24</v>
      </c>
      <c r="E3146" s="76" t="s">
        <v>18037</v>
      </c>
      <c r="G3146" s="58" t="s">
        <v>25</v>
      </c>
      <c r="J3146" s="76" t="s">
        <v>111</v>
      </c>
      <c r="K3146" s="76" t="s">
        <v>112</v>
      </c>
      <c r="L3146" s="77">
        <v>168915</v>
      </c>
      <c r="M3146" s="78">
        <v>39493</v>
      </c>
      <c r="N3146" s="83" t="s">
        <v>9077</v>
      </c>
      <c r="O3146" s="48" t="s">
        <v>26</v>
      </c>
      <c r="T3146" s="62">
        <v>115000</v>
      </c>
      <c r="W3146" s="48" t="s">
        <v>27</v>
      </c>
    </row>
    <row r="3147" spans="1:23" x14ac:dyDescent="0.25">
      <c r="A3147" s="82" t="s">
        <v>60</v>
      </c>
      <c r="B3147" s="76" t="s">
        <v>17986</v>
      </c>
      <c r="C3147" s="76" t="s">
        <v>24</v>
      </c>
      <c r="E3147" s="76" t="s">
        <v>18038</v>
      </c>
      <c r="G3147" s="58" t="s">
        <v>25</v>
      </c>
      <c r="J3147" s="76" t="s">
        <v>111</v>
      </c>
      <c r="K3147" s="76" t="s">
        <v>112</v>
      </c>
      <c r="L3147" s="77">
        <v>168880</v>
      </c>
      <c r="M3147" s="78">
        <v>39492</v>
      </c>
      <c r="N3147" s="83"/>
      <c r="O3147" s="48" t="s">
        <v>26</v>
      </c>
      <c r="T3147" s="62">
        <v>363</v>
      </c>
      <c r="W3147" s="48" t="s">
        <v>27</v>
      </c>
    </row>
    <row r="3148" spans="1:23" x14ac:dyDescent="0.25">
      <c r="A3148" s="84" t="s">
        <v>66</v>
      </c>
      <c r="B3148" s="76" t="s">
        <v>17987</v>
      </c>
      <c r="C3148" s="76" t="s">
        <v>24</v>
      </c>
      <c r="E3148" s="76" t="s">
        <v>18039</v>
      </c>
      <c r="G3148" s="58" t="s">
        <v>25</v>
      </c>
      <c r="J3148" s="76" t="s">
        <v>111</v>
      </c>
      <c r="K3148" s="76" t="s">
        <v>112</v>
      </c>
      <c r="L3148" s="77">
        <v>278624</v>
      </c>
      <c r="M3148" s="78">
        <v>39660</v>
      </c>
      <c r="N3148" s="83"/>
      <c r="O3148" s="48" t="s">
        <v>26</v>
      </c>
      <c r="T3148" s="62">
        <v>3000</v>
      </c>
      <c r="W3148" s="48" t="s">
        <v>27</v>
      </c>
    </row>
    <row r="3149" spans="1:23" x14ac:dyDescent="0.25">
      <c r="A3149" s="84" t="s">
        <v>66</v>
      </c>
      <c r="B3149" s="76" t="s">
        <v>17987</v>
      </c>
      <c r="C3149" s="76" t="s">
        <v>24</v>
      </c>
      <c r="E3149" s="76" t="s">
        <v>18040</v>
      </c>
      <c r="G3149" s="58" t="s">
        <v>25</v>
      </c>
      <c r="J3149" s="76" t="s">
        <v>111</v>
      </c>
      <c r="K3149" s="76" t="s">
        <v>112</v>
      </c>
      <c r="L3149" s="77">
        <v>278417</v>
      </c>
      <c r="M3149" s="78">
        <v>39660</v>
      </c>
      <c r="N3149" s="83"/>
      <c r="O3149" s="48" t="s">
        <v>26</v>
      </c>
      <c r="T3149" s="62">
        <v>20000</v>
      </c>
      <c r="W3149" s="48" t="s">
        <v>27</v>
      </c>
    </row>
    <row r="3150" spans="1:23" x14ac:dyDescent="0.25">
      <c r="A3150" s="84" t="s">
        <v>66</v>
      </c>
      <c r="B3150" s="76" t="s">
        <v>17987</v>
      </c>
      <c r="C3150" s="76" t="s">
        <v>24</v>
      </c>
      <c r="E3150" s="76" t="s">
        <v>18041</v>
      </c>
      <c r="G3150" s="58" t="s">
        <v>25</v>
      </c>
      <c r="J3150" s="76" t="s">
        <v>111</v>
      </c>
      <c r="K3150" s="76" t="s">
        <v>112</v>
      </c>
      <c r="L3150" s="77">
        <v>278257</v>
      </c>
      <c r="M3150" s="78">
        <v>39622</v>
      </c>
      <c r="N3150" s="83"/>
      <c r="O3150" s="48" t="s">
        <v>26</v>
      </c>
      <c r="T3150" s="62">
        <v>1000</v>
      </c>
      <c r="W3150" s="48" t="s">
        <v>27</v>
      </c>
    </row>
    <row r="3151" spans="1:23" x14ac:dyDescent="0.25">
      <c r="A3151" s="84" t="s">
        <v>66</v>
      </c>
      <c r="B3151" s="76" t="s">
        <v>17987</v>
      </c>
      <c r="C3151" s="76" t="s">
        <v>24</v>
      </c>
      <c r="E3151" s="76" t="s">
        <v>18041</v>
      </c>
      <c r="G3151" s="58" t="s">
        <v>25</v>
      </c>
      <c r="J3151" s="76" t="s">
        <v>111</v>
      </c>
      <c r="K3151" s="76" t="s">
        <v>112</v>
      </c>
      <c r="L3151" s="77">
        <v>278256</v>
      </c>
      <c r="M3151" s="78">
        <v>39622</v>
      </c>
      <c r="N3151" s="83"/>
      <c r="O3151" s="48" t="s">
        <v>26</v>
      </c>
      <c r="T3151" s="62">
        <v>1000</v>
      </c>
      <c r="W3151" s="48" t="s">
        <v>27</v>
      </c>
    </row>
    <row r="3152" spans="1:23" x14ac:dyDescent="0.25">
      <c r="A3152" s="84" t="s">
        <v>66</v>
      </c>
      <c r="B3152" s="76" t="s">
        <v>17987</v>
      </c>
      <c r="C3152" s="76" t="s">
        <v>24</v>
      </c>
      <c r="E3152" s="76" t="s">
        <v>18042</v>
      </c>
      <c r="G3152" s="58" t="s">
        <v>25</v>
      </c>
      <c r="J3152" s="76" t="s">
        <v>111</v>
      </c>
      <c r="K3152" s="76" t="s">
        <v>112</v>
      </c>
      <c r="L3152" s="77">
        <v>278214</v>
      </c>
      <c r="M3152" s="78">
        <v>39622</v>
      </c>
      <c r="N3152" s="83"/>
      <c r="O3152" s="48" t="s">
        <v>26</v>
      </c>
      <c r="T3152" s="62">
        <v>1000</v>
      </c>
      <c r="W3152" s="48" t="s">
        <v>27</v>
      </c>
    </row>
    <row r="3153" spans="1:23" x14ac:dyDescent="0.25">
      <c r="A3153" s="84" t="s">
        <v>66</v>
      </c>
      <c r="B3153" s="76" t="s">
        <v>17987</v>
      </c>
      <c r="C3153" s="76" t="s">
        <v>24</v>
      </c>
      <c r="E3153" s="76" t="s">
        <v>18043</v>
      </c>
      <c r="G3153" s="58" t="s">
        <v>25</v>
      </c>
      <c r="J3153" s="76" t="s">
        <v>111</v>
      </c>
      <c r="K3153" s="76" t="s">
        <v>112</v>
      </c>
      <c r="L3153" s="77">
        <v>278210</v>
      </c>
      <c r="M3153" s="78">
        <v>39622</v>
      </c>
      <c r="N3153" s="83"/>
      <c r="O3153" s="48" t="s">
        <v>26</v>
      </c>
      <c r="T3153" s="62">
        <v>912.04</v>
      </c>
      <c r="W3153" s="48" t="s">
        <v>27</v>
      </c>
    </row>
    <row r="3154" spans="1:23" x14ac:dyDescent="0.25">
      <c r="A3154" s="84" t="s">
        <v>23</v>
      </c>
      <c r="B3154" s="76" t="s">
        <v>17988</v>
      </c>
      <c r="C3154" s="76" t="s">
        <v>24</v>
      </c>
      <c r="E3154" s="76" t="s">
        <v>3544</v>
      </c>
      <c r="G3154" s="58" t="s">
        <v>25</v>
      </c>
      <c r="J3154" s="76" t="s">
        <v>111</v>
      </c>
      <c r="K3154" s="76" t="s">
        <v>112</v>
      </c>
      <c r="L3154" s="77">
        <v>544166</v>
      </c>
      <c r="M3154" s="78">
        <v>39813</v>
      </c>
      <c r="N3154" s="83"/>
      <c r="O3154" s="48" t="s">
        <v>26</v>
      </c>
      <c r="T3154" s="62">
        <v>572</v>
      </c>
      <c r="W3154" s="48" t="s">
        <v>27</v>
      </c>
    </row>
    <row r="3155" spans="1:23" x14ac:dyDescent="0.25">
      <c r="A3155" s="84" t="s">
        <v>23</v>
      </c>
      <c r="B3155" s="76" t="s">
        <v>17988</v>
      </c>
      <c r="C3155" s="76" t="s">
        <v>24</v>
      </c>
      <c r="E3155" s="76" t="s">
        <v>18044</v>
      </c>
      <c r="G3155" s="58" t="s">
        <v>25</v>
      </c>
      <c r="J3155" s="76" t="s">
        <v>111</v>
      </c>
      <c r="K3155" s="76" t="s">
        <v>112</v>
      </c>
      <c r="L3155" s="77">
        <v>578102</v>
      </c>
      <c r="M3155" s="78">
        <v>39792</v>
      </c>
      <c r="N3155" s="83"/>
      <c r="O3155" s="48" t="s">
        <v>26</v>
      </c>
      <c r="T3155" s="62">
        <v>200</v>
      </c>
      <c r="W3155" s="48" t="s">
        <v>27</v>
      </c>
    </row>
    <row r="3156" spans="1:23" x14ac:dyDescent="0.25">
      <c r="A3156" s="84" t="s">
        <v>23</v>
      </c>
      <c r="B3156" s="76" t="s">
        <v>17988</v>
      </c>
      <c r="C3156" s="76" t="s">
        <v>24</v>
      </c>
      <c r="E3156" s="76" t="s">
        <v>18045</v>
      </c>
      <c r="G3156" s="58" t="s">
        <v>25</v>
      </c>
      <c r="J3156" s="76" t="s">
        <v>111</v>
      </c>
      <c r="K3156" s="76" t="s">
        <v>112</v>
      </c>
      <c r="L3156" s="77">
        <v>578360</v>
      </c>
      <c r="M3156" s="78">
        <v>39785</v>
      </c>
      <c r="N3156" s="83"/>
      <c r="O3156" s="48" t="s">
        <v>26</v>
      </c>
      <c r="T3156" s="62">
        <v>1500</v>
      </c>
      <c r="W3156" s="48" t="s">
        <v>27</v>
      </c>
    </row>
    <row r="3157" spans="1:23" x14ac:dyDescent="0.25">
      <c r="A3157" s="84" t="s">
        <v>23</v>
      </c>
      <c r="B3157" s="76" t="s">
        <v>17988</v>
      </c>
      <c r="C3157" s="76" t="s">
        <v>24</v>
      </c>
      <c r="E3157" s="76" t="s">
        <v>18046</v>
      </c>
      <c r="G3157" s="58" t="s">
        <v>25</v>
      </c>
      <c r="J3157" s="76" t="s">
        <v>111</v>
      </c>
      <c r="K3157" s="76" t="s">
        <v>112</v>
      </c>
      <c r="L3157" s="77">
        <v>544034</v>
      </c>
      <c r="M3157" s="78">
        <v>39752</v>
      </c>
      <c r="N3157" s="83" t="s">
        <v>9078</v>
      </c>
      <c r="O3157" s="48" t="s">
        <v>26</v>
      </c>
      <c r="T3157" s="62">
        <v>2000</v>
      </c>
      <c r="W3157" s="48" t="s">
        <v>27</v>
      </c>
    </row>
    <row r="3158" spans="1:23" x14ac:dyDescent="0.25">
      <c r="A3158" s="84" t="s">
        <v>23</v>
      </c>
      <c r="B3158" s="76" t="s">
        <v>17988</v>
      </c>
      <c r="C3158" s="76" t="s">
        <v>24</v>
      </c>
      <c r="E3158" s="76" t="s">
        <v>18046</v>
      </c>
      <c r="G3158" s="58" t="s">
        <v>25</v>
      </c>
      <c r="J3158" s="76" t="s">
        <v>111</v>
      </c>
      <c r="K3158" s="76" t="s">
        <v>112</v>
      </c>
      <c r="L3158" s="77">
        <v>544033</v>
      </c>
      <c r="M3158" s="78">
        <v>39752</v>
      </c>
      <c r="N3158" s="83" t="s">
        <v>9078</v>
      </c>
      <c r="O3158" s="48" t="s">
        <v>26</v>
      </c>
      <c r="T3158" s="62">
        <v>2000</v>
      </c>
      <c r="W3158" s="48" t="s">
        <v>27</v>
      </c>
    </row>
    <row r="3159" spans="1:23" x14ac:dyDescent="0.25">
      <c r="A3159" s="84" t="s">
        <v>23</v>
      </c>
      <c r="B3159" s="76" t="s">
        <v>17988</v>
      </c>
      <c r="C3159" s="76" t="s">
        <v>24</v>
      </c>
      <c r="E3159" s="76" t="s">
        <v>18047</v>
      </c>
      <c r="G3159" s="58" t="s">
        <v>25</v>
      </c>
      <c r="J3159" s="76" t="s">
        <v>111</v>
      </c>
      <c r="K3159" s="76" t="s">
        <v>112</v>
      </c>
      <c r="L3159" s="77">
        <v>578302</v>
      </c>
      <c r="M3159" s="78">
        <v>39727</v>
      </c>
      <c r="N3159" s="83" t="s">
        <v>9078</v>
      </c>
      <c r="O3159" s="48" t="s">
        <v>26</v>
      </c>
      <c r="T3159" s="62">
        <v>500</v>
      </c>
      <c r="W3159" s="48" t="s">
        <v>27</v>
      </c>
    </row>
    <row r="3160" spans="1:23" x14ac:dyDescent="0.25">
      <c r="A3160" s="84" t="s">
        <v>23</v>
      </c>
      <c r="B3160" s="76" t="s">
        <v>17988</v>
      </c>
      <c r="C3160" s="76" t="s">
        <v>24</v>
      </c>
      <c r="E3160" s="76" t="s">
        <v>18047</v>
      </c>
      <c r="G3160" s="58" t="s">
        <v>25</v>
      </c>
      <c r="J3160" s="76" t="s">
        <v>111</v>
      </c>
      <c r="K3160" s="76" t="s">
        <v>112</v>
      </c>
      <c r="L3160" s="77">
        <v>578294</v>
      </c>
      <c r="M3160" s="78">
        <v>39716</v>
      </c>
      <c r="N3160" s="83" t="s">
        <v>9078</v>
      </c>
      <c r="O3160" s="48" t="s">
        <v>26</v>
      </c>
      <c r="T3160" s="62">
        <v>500</v>
      </c>
      <c r="W3160" s="48" t="s">
        <v>27</v>
      </c>
    </row>
    <row r="3161" spans="1:23" x14ac:dyDescent="0.25">
      <c r="A3161" s="84" t="s">
        <v>23</v>
      </c>
      <c r="B3161" s="76" t="s">
        <v>17988</v>
      </c>
      <c r="C3161" s="76" t="s">
        <v>24</v>
      </c>
      <c r="E3161" s="76" t="s">
        <v>18047</v>
      </c>
      <c r="G3161" s="58" t="s">
        <v>25</v>
      </c>
      <c r="J3161" s="76" t="s">
        <v>111</v>
      </c>
      <c r="K3161" s="76" t="s">
        <v>112</v>
      </c>
      <c r="L3161" s="77">
        <v>578293</v>
      </c>
      <c r="M3161" s="78">
        <v>39714</v>
      </c>
      <c r="N3161" s="83" t="s">
        <v>9078</v>
      </c>
      <c r="O3161" s="48" t="s">
        <v>26</v>
      </c>
      <c r="T3161" s="62">
        <v>500</v>
      </c>
      <c r="W3161" s="48" t="s">
        <v>27</v>
      </c>
    </row>
    <row r="3162" spans="1:23" x14ac:dyDescent="0.25">
      <c r="A3162" s="84" t="s">
        <v>23</v>
      </c>
      <c r="B3162" s="76" t="s">
        <v>17988</v>
      </c>
      <c r="C3162" s="76" t="s">
        <v>24</v>
      </c>
      <c r="E3162" s="76" t="s">
        <v>18047</v>
      </c>
      <c r="G3162" s="58" t="s">
        <v>25</v>
      </c>
      <c r="J3162" s="76" t="s">
        <v>111</v>
      </c>
      <c r="K3162" s="76" t="s">
        <v>112</v>
      </c>
      <c r="L3162" s="77">
        <v>578409</v>
      </c>
      <c r="M3162" s="78">
        <v>39490</v>
      </c>
      <c r="N3162" s="83" t="s">
        <v>9078</v>
      </c>
      <c r="O3162" s="48" t="s">
        <v>26</v>
      </c>
      <c r="T3162" s="62">
        <v>500</v>
      </c>
      <c r="W3162" s="48" t="s">
        <v>27</v>
      </c>
    </row>
    <row r="3163" spans="1:23" x14ac:dyDescent="0.25">
      <c r="A3163" s="84" t="s">
        <v>23</v>
      </c>
      <c r="B3163" s="76" t="s">
        <v>17988</v>
      </c>
      <c r="C3163" s="76" t="s">
        <v>24</v>
      </c>
      <c r="E3163" s="76" t="s">
        <v>18048</v>
      </c>
      <c r="G3163" s="58" t="s">
        <v>25</v>
      </c>
      <c r="J3163" s="76" t="s">
        <v>111</v>
      </c>
      <c r="K3163" s="76" t="s">
        <v>112</v>
      </c>
      <c r="L3163" s="77">
        <v>336861</v>
      </c>
      <c r="M3163" s="78">
        <v>39489</v>
      </c>
      <c r="N3163" s="83"/>
      <c r="O3163" s="48" t="s">
        <v>26</v>
      </c>
      <c r="T3163" s="62">
        <v>4947.5</v>
      </c>
      <c r="W3163" s="48" t="s">
        <v>27</v>
      </c>
    </row>
    <row r="3164" spans="1:23" x14ac:dyDescent="0.25">
      <c r="A3164" s="84" t="s">
        <v>100</v>
      </c>
      <c r="B3164" s="76" t="s">
        <v>17989</v>
      </c>
      <c r="C3164" s="76" t="s">
        <v>24</v>
      </c>
      <c r="E3164" s="76" t="s">
        <v>18049</v>
      </c>
      <c r="G3164" s="58" t="s">
        <v>25</v>
      </c>
      <c r="J3164" s="76" t="s">
        <v>111</v>
      </c>
      <c r="K3164" s="76" t="s">
        <v>112</v>
      </c>
      <c r="L3164" s="77" t="s">
        <v>18313</v>
      </c>
      <c r="M3164" s="78">
        <v>39582</v>
      </c>
      <c r="N3164" s="83" t="s">
        <v>9077</v>
      </c>
      <c r="O3164" s="48" t="s">
        <v>26</v>
      </c>
      <c r="T3164" s="62">
        <v>175</v>
      </c>
      <c r="W3164" s="48" t="s">
        <v>27</v>
      </c>
    </row>
    <row r="3165" spans="1:23" x14ac:dyDescent="0.25">
      <c r="A3165" s="84" t="s">
        <v>100</v>
      </c>
      <c r="B3165" s="76" t="s">
        <v>17989</v>
      </c>
      <c r="C3165" s="76" t="s">
        <v>24</v>
      </c>
      <c r="E3165" s="76" t="s">
        <v>6526</v>
      </c>
      <c r="G3165" s="58" t="s">
        <v>25</v>
      </c>
      <c r="J3165" s="76" t="s">
        <v>111</v>
      </c>
      <c r="K3165" s="76" t="s">
        <v>112</v>
      </c>
      <c r="L3165" s="77" t="s">
        <v>18314</v>
      </c>
      <c r="M3165" s="78">
        <v>39560</v>
      </c>
      <c r="N3165" s="83"/>
      <c r="O3165" s="48" t="s">
        <v>26</v>
      </c>
      <c r="T3165" s="62">
        <v>500</v>
      </c>
      <c r="W3165" s="48" t="s">
        <v>27</v>
      </c>
    </row>
    <row r="3166" spans="1:23" x14ac:dyDescent="0.25">
      <c r="A3166" s="84" t="s">
        <v>100</v>
      </c>
      <c r="B3166" s="76" t="s">
        <v>17989</v>
      </c>
      <c r="C3166" s="76" t="s">
        <v>24</v>
      </c>
      <c r="E3166" s="76" t="s">
        <v>18050</v>
      </c>
      <c r="G3166" s="58" t="s">
        <v>25</v>
      </c>
      <c r="J3166" s="76" t="s">
        <v>111</v>
      </c>
      <c r="K3166" s="76" t="s">
        <v>112</v>
      </c>
      <c r="L3166" s="77" t="s">
        <v>18315</v>
      </c>
      <c r="M3166" s="78">
        <v>39452</v>
      </c>
      <c r="N3166" s="83" t="s">
        <v>9078</v>
      </c>
      <c r="O3166" s="48" t="s">
        <v>26</v>
      </c>
      <c r="T3166" s="62">
        <v>41361</v>
      </c>
      <c r="W3166" s="48" t="s">
        <v>27</v>
      </c>
    </row>
    <row r="3167" spans="1:23" x14ac:dyDescent="0.25">
      <c r="A3167" s="84" t="s">
        <v>138</v>
      </c>
      <c r="B3167" s="76" t="s">
        <v>17990</v>
      </c>
      <c r="C3167" s="76" t="s">
        <v>24</v>
      </c>
      <c r="E3167" s="76" t="s">
        <v>18051</v>
      </c>
      <c r="G3167" s="58" t="s">
        <v>25</v>
      </c>
      <c r="J3167" s="76" t="s">
        <v>111</v>
      </c>
      <c r="K3167" s="76" t="s">
        <v>112</v>
      </c>
      <c r="L3167" s="77">
        <v>584666</v>
      </c>
      <c r="M3167" s="78">
        <v>39728</v>
      </c>
      <c r="N3167" s="83"/>
      <c r="O3167" s="48" t="s">
        <v>26</v>
      </c>
      <c r="T3167" s="62">
        <v>2350</v>
      </c>
      <c r="W3167" s="48" t="s">
        <v>27</v>
      </c>
    </row>
    <row r="3168" spans="1:23" x14ac:dyDescent="0.25">
      <c r="A3168" s="84" t="s">
        <v>138</v>
      </c>
      <c r="B3168" s="76" t="s">
        <v>17990</v>
      </c>
      <c r="C3168" s="76" t="s">
        <v>24</v>
      </c>
      <c r="E3168" s="76" t="s">
        <v>18051</v>
      </c>
      <c r="G3168" s="58" t="s">
        <v>25</v>
      </c>
      <c r="J3168" s="76" t="s">
        <v>111</v>
      </c>
      <c r="K3168" s="76" t="s">
        <v>112</v>
      </c>
      <c r="L3168" s="77">
        <v>584665</v>
      </c>
      <c r="M3168" s="78">
        <v>39728</v>
      </c>
      <c r="N3168" s="83"/>
      <c r="O3168" s="48" t="s">
        <v>26</v>
      </c>
      <c r="T3168" s="62">
        <v>1164.6600000000001</v>
      </c>
      <c r="W3168" s="48" t="s">
        <v>27</v>
      </c>
    </row>
    <row r="3169" spans="1:23" x14ac:dyDescent="0.25">
      <c r="A3169" s="84" t="s">
        <v>138</v>
      </c>
      <c r="B3169" s="76" t="s">
        <v>17990</v>
      </c>
      <c r="C3169" s="76" t="s">
        <v>24</v>
      </c>
      <c r="E3169" s="76" t="s">
        <v>18052</v>
      </c>
      <c r="G3169" s="58" t="s">
        <v>25</v>
      </c>
      <c r="J3169" s="76" t="s">
        <v>111</v>
      </c>
      <c r="K3169" s="76" t="s">
        <v>112</v>
      </c>
      <c r="L3169" s="77">
        <v>545330</v>
      </c>
      <c r="M3169" s="78">
        <v>39650</v>
      </c>
      <c r="N3169" s="83"/>
      <c r="O3169" s="48" t="s">
        <v>26</v>
      </c>
      <c r="T3169" s="62">
        <v>376</v>
      </c>
      <c r="W3169" s="48" t="s">
        <v>27</v>
      </c>
    </row>
    <row r="3170" spans="1:23" x14ac:dyDescent="0.25">
      <c r="A3170" s="84" t="s">
        <v>138</v>
      </c>
      <c r="B3170" s="76" t="s">
        <v>17990</v>
      </c>
      <c r="C3170" s="76" t="s">
        <v>24</v>
      </c>
      <c r="E3170" s="76" t="s">
        <v>18053</v>
      </c>
      <c r="G3170" s="58" t="s">
        <v>25</v>
      </c>
      <c r="J3170" s="76" t="s">
        <v>111</v>
      </c>
      <c r="K3170" s="76" t="s">
        <v>112</v>
      </c>
      <c r="L3170" s="77">
        <v>545563</v>
      </c>
      <c r="M3170" s="78">
        <v>39650</v>
      </c>
      <c r="N3170" s="83"/>
      <c r="O3170" s="48" t="s">
        <v>26</v>
      </c>
      <c r="T3170" s="62">
        <v>173</v>
      </c>
      <c r="W3170" s="48" t="s">
        <v>27</v>
      </c>
    </row>
    <row r="3171" spans="1:23" x14ac:dyDescent="0.25">
      <c r="A3171" s="84" t="s">
        <v>37</v>
      </c>
      <c r="B3171" s="76" t="s">
        <v>17991</v>
      </c>
      <c r="C3171" s="76" t="s">
        <v>24</v>
      </c>
      <c r="E3171" s="76" t="s">
        <v>18054</v>
      </c>
      <c r="G3171" s="58" t="s">
        <v>25</v>
      </c>
      <c r="J3171" s="76" t="s">
        <v>111</v>
      </c>
      <c r="K3171" s="76" t="s">
        <v>112</v>
      </c>
      <c r="L3171" s="77">
        <v>571318</v>
      </c>
      <c r="M3171" s="78">
        <v>39461</v>
      </c>
      <c r="N3171" s="83"/>
      <c r="O3171" s="48" t="s">
        <v>26</v>
      </c>
      <c r="T3171" s="62">
        <v>3208.1</v>
      </c>
      <c r="W3171" s="48" t="s">
        <v>27</v>
      </c>
    </row>
    <row r="3172" spans="1:23" x14ac:dyDescent="0.25">
      <c r="A3172" s="84" t="s">
        <v>37</v>
      </c>
      <c r="B3172" s="76" t="s">
        <v>17991</v>
      </c>
      <c r="C3172" s="76" t="s">
        <v>24</v>
      </c>
      <c r="E3172" s="76" t="s">
        <v>18055</v>
      </c>
      <c r="G3172" s="58" t="s">
        <v>25</v>
      </c>
      <c r="J3172" s="76" t="s">
        <v>111</v>
      </c>
      <c r="K3172" s="76" t="s">
        <v>112</v>
      </c>
      <c r="L3172" s="77">
        <v>571451</v>
      </c>
      <c r="M3172" s="78">
        <v>39486</v>
      </c>
      <c r="N3172" s="83"/>
      <c r="O3172" s="48" t="s">
        <v>26</v>
      </c>
      <c r="T3172" s="62">
        <v>16000</v>
      </c>
      <c r="W3172" s="48" t="s">
        <v>27</v>
      </c>
    </row>
    <row r="3173" spans="1:23" x14ac:dyDescent="0.25">
      <c r="A3173" s="84" t="s">
        <v>37</v>
      </c>
      <c r="B3173" s="76" t="s">
        <v>17991</v>
      </c>
      <c r="C3173" s="76" t="s">
        <v>24</v>
      </c>
      <c r="E3173" s="76" t="s">
        <v>18056</v>
      </c>
      <c r="G3173" s="58" t="s">
        <v>25</v>
      </c>
      <c r="J3173" s="76" t="s">
        <v>111</v>
      </c>
      <c r="K3173" s="76" t="s">
        <v>112</v>
      </c>
      <c r="L3173" s="77">
        <v>624627</v>
      </c>
      <c r="M3173" s="78">
        <v>39575</v>
      </c>
      <c r="N3173" s="83"/>
      <c r="O3173" s="48" t="s">
        <v>26</v>
      </c>
      <c r="T3173" s="62">
        <v>200</v>
      </c>
      <c r="W3173" s="48" t="s">
        <v>27</v>
      </c>
    </row>
    <row r="3174" spans="1:23" x14ac:dyDescent="0.25">
      <c r="A3174" s="84" t="s">
        <v>37</v>
      </c>
      <c r="B3174" s="76" t="s">
        <v>17991</v>
      </c>
      <c r="C3174" s="76" t="s">
        <v>24</v>
      </c>
      <c r="E3174" s="76" t="s">
        <v>18057</v>
      </c>
      <c r="G3174" s="58" t="s">
        <v>25</v>
      </c>
      <c r="J3174" s="76" t="s">
        <v>111</v>
      </c>
      <c r="K3174" s="76" t="s">
        <v>112</v>
      </c>
      <c r="L3174" s="77">
        <v>655019</v>
      </c>
      <c r="M3174" s="78">
        <v>39629</v>
      </c>
      <c r="N3174" s="83"/>
      <c r="O3174" s="48" t="s">
        <v>26</v>
      </c>
      <c r="T3174" s="62">
        <v>1000</v>
      </c>
      <c r="W3174" s="48" t="s">
        <v>27</v>
      </c>
    </row>
    <row r="3175" spans="1:23" x14ac:dyDescent="0.25">
      <c r="A3175" s="84" t="s">
        <v>37</v>
      </c>
      <c r="B3175" s="76" t="s">
        <v>17991</v>
      </c>
      <c r="C3175" s="76" t="s">
        <v>24</v>
      </c>
      <c r="E3175" s="76" t="s">
        <v>18058</v>
      </c>
      <c r="G3175" s="58" t="s">
        <v>25</v>
      </c>
      <c r="J3175" s="76" t="s">
        <v>111</v>
      </c>
      <c r="K3175" s="76" t="s">
        <v>112</v>
      </c>
      <c r="L3175" s="77">
        <v>654913</v>
      </c>
      <c r="M3175" s="78">
        <v>39638</v>
      </c>
      <c r="N3175" s="83" t="s">
        <v>9078</v>
      </c>
      <c r="O3175" s="48" t="s">
        <v>26</v>
      </c>
      <c r="T3175" s="62">
        <v>70000</v>
      </c>
      <c r="W3175" s="48" t="s">
        <v>27</v>
      </c>
    </row>
    <row r="3176" spans="1:23" x14ac:dyDescent="0.25">
      <c r="A3176" s="84" t="s">
        <v>37</v>
      </c>
      <c r="B3176" s="76" t="s">
        <v>17991</v>
      </c>
      <c r="C3176" s="76" t="s">
        <v>24</v>
      </c>
      <c r="E3176" s="76" t="s">
        <v>18059</v>
      </c>
      <c r="G3176" s="58" t="s">
        <v>25</v>
      </c>
      <c r="J3176" s="76" t="s">
        <v>111</v>
      </c>
      <c r="K3176" s="76" t="s">
        <v>112</v>
      </c>
      <c r="L3176" s="77">
        <v>660841</v>
      </c>
      <c r="M3176" s="78">
        <v>39659</v>
      </c>
      <c r="N3176" s="83"/>
      <c r="O3176" s="48" t="s">
        <v>26</v>
      </c>
      <c r="T3176" s="62">
        <v>189</v>
      </c>
      <c r="W3176" s="48" t="s">
        <v>27</v>
      </c>
    </row>
    <row r="3177" spans="1:23" x14ac:dyDescent="0.25">
      <c r="A3177" s="84" t="s">
        <v>37</v>
      </c>
      <c r="B3177" s="76" t="s">
        <v>17991</v>
      </c>
      <c r="C3177" s="76" t="s">
        <v>24</v>
      </c>
      <c r="E3177" s="76" t="s">
        <v>18060</v>
      </c>
      <c r="G3177" s="58" t="s">
        <v>25</v>
      </c>
      <c r="J3177" s="76" t="s">
        <v>111</v>
      </c>
      <c r="K3177" s="76" t="s">
        <v>112</v>
      </c>
      <c r="L3177" s="77">
        <v>661099</v>
      </c>
      <c r="M3177" s="78">
        <v>39689</v>
      </c>
      <c r="N3177" s="83"/>
      <c r="O3177" s="48" t="s">
        <v>26</v>
      </c>
      <c r="T3177" s="62">
        <v>5000</v>
      </c>
      <c r="W3177" s="48" t="s">
        <v>27</v>
      </c>
    </row>
    <row r="3178" spans="1:23" x14ac:dyDescent="0.25">
      <c r="A3178" s="84" t="s">
        <v>37</v>
      </c>
      <c r="B3178" s="76" t="s">
        <v>17991</v>
      </c>
      <c r="C3178" s="76" t="s">
        <v>24</v>
      </c>
      <c r="E3178" s="76" t="s">
        <v>18061</v>
      </c>
      <c r="G3178" s="58" t="s">
        <v>25</v>
      </c>
      <c r="J3178" s="76" t="s">
        <v>111</v>
      </c>
      <c r="K3178" s="76" t="s">
        <v>112</v>
      </c>
      <c r="L3178" s="77">
        <v>661202</v>
      </c>
      <c r="M3178" s="78">
        <v>39708</v>
      </c>
      <c r="N3178" s="83" t="s">
        <v>9077</v>
      </c>
      <c r="O3178" s="48" t="s">
        <v>26</v>
      </c>
      <c r="T3178" s="62">
        <v>15000</v>
      </c>
      <c r="W3178" s="48" t="s">
        <v>27</v>
      </c>
    </row>
    <row r="3179" spans="1:23" x14ac:dyDescent="0.25">
      <c r="A3179" s="84" t="s">
        <v>37</v>
      </c>
      <c r="B3179" s="76" t="s">
        <v>17991</v>
      </c>
      <c r="C3179" s="76" t="s">
        <v>24</v>
      </c>
      <c r="E3179" s="76" t="s">
        <v>18062</v>
      </c>
      <c r="G3179" s="58" t="s">
        <v>25</v>
      </c>
      <c r="J3179" s="76" t="s">
        <v>111</v>
      </c>
      <c r="K3179" s="76" t="s">
        <v>112</v>
      </c>
      <c r="L3179" s="77">
        <v>698196</v>
      </c>
      <c r="M3179" s="78">
        <v>39812</v>
      </c>
      <c r="N3179" s="83" t="s">
        <v>9077</v>
      </c>
      <c r="O3179" s="48" t="s">
        <v>26</v>
      </c>
      <c r="T3179" s="62">
        <v>7000</v>
      </c>
      <c r="W3179" s="48" t="s">
        <v>27</v>
      </c>
    </row>
    <row r="3180" spans="1:23" x14ac:dyDescent="0.25">
      <c r="A3180" s="84" t="s">
        <v>3628</v>
      </c>
      <c r="B3180" s="76" t="s">
        <v>9182</v>
      </c>
      <c r="C3180" s="76" t="s">
        <v>24</v>
      </c>
      <c r="E3180" s="76" t="s">
        <v>18063</v>
      </c>
      <c r="G3180" s="58" t="s">
        <v>25</v>
      </c>
      <c r="J3180" s="76" t="s">
        <v>111</v>
      </c>
      <c r="K3180" s="76" t="s">
        <v>112</v>
      </c>
      <c r="L3180" s="77">
        <v>185286</v>
      </c>
      <c r="M3180" s="78">
        <v>39743</v>
      </c>
      <c r="N3180" s="83" t="s">
        <v>9077</v>
      </c>
      <c r="O3180" s="48" t="s">
        <v>26</v>
      </c>
      <c r="T3180" s="62">
        <v>500</v>
      </c>
      <c r="W3180" s="48" t="s">
        <v>27</v>
      </c>
    </row>
    <row r="3181" spans="1:23" x14ac:dyDescent="0.25">
      <c r="A3181" s="84" t="s">
        <v>141</v>
      </c>
      <c r="B3181" s="76" t="s">
        <v>17992</v>
      </c>
      <c r="C3181" s="76" t="s">
        <v>24</v>
      </c>
      <c r="E3181" s="76" t="s">
        <v>18064</v>
      </c>
      <c r="G3181" s="58" t="s">
        <v>25</v>
      </c>
      <c r="J3181" s="76" t="s">
        <v>111</v>
      </c>
      <c r="K3181" s="76" t="s">
        <v>112</v>
      </c>
      <c r="L3181" s="77">
        <v>214003</v>
      </c>
      <c r="M3181" s="78">
        <v>39463</v>
      </c>
      <c r="N3181" s="83"/>
      <c r="O3181" s="48" t="s">
        <v>26</v>
      </c>
      <c r="T3181" s="62">
        <v>855</v>
      </c>
      <c r="W3181" s="48" t="s">
        <v>27</v>
      </c>
    </row>
    <row r="3182" spans="1:23" x14ac:dyDescent="0.25">
      <c r="A3182" s="84" t="s">
        <v>141</v>
      </c>
      <c r="B3182" s="76" t="s">
        <v>17992</v>
      </c>
      <c r="C3182" s="76" t="s">
        <v>24</v>
      </c>
      <c r="E3182" s="76" t="s">
        <v>18065</v>
      </c>
      <c r="G3182" s="58" t="s">
        <v>25</v>
      </c>
      <c r="J3182" s="76" t="s">
        <v>111</v>
      </c>
      <c r="K3182" s="76" t="s">
        <v>112</v>
      </c>
      <c r="L3182" s="77">
        <v>214162</v>
      </c>
      <c r="M3182" s="78">
        <v>39572</v>
      </c>
      <c r="N3182" s="83" t="s">
        <v>9078</v>
      </c>
      <c r="O3182" s="48" t="s">
        <v>26</v>
      </c>
      <c r="T3182" s="62">
        <v>300</v>
      </c>
      <c r="W3182" s="48" t="s">
        <v>27</v>
      </c>
    </row>
    <row r="3183" spans="1:23" x14ac:dyDescent="0.25">
      <c r="A3183" s="84" t="s">
        <v>141</v>
      </c>
      <c r="B3183" s="76" t="s">
        <v>17992</v>
      </c>
      <c r="C3183" s="76" t="s">
        <v>24</v>
      </c>
      <c r="E3183" s="76" t="s">
        <v>18066</v>
      </c>
      <c r="G3183" s="58" t="s">
        <v>25</v>
      </c>
      <c r="J3183" s="76" t="s">
        <v>111</v>
      </c>
      <c r="K3183" s="76" t="s">
        <v>112</v>
      </c>
      <c r="L3183" s="77">
        <v>8572</v>
      </c>
      <c r="M3183" s="78">
        <v>39512</v>
      </c>
      <c r="N3183" s="83"/>
      <c r="O3183" s="48" t="s">
        <v>26</v>
      </c>
      <c r="T3183" s="62">
        <v>2500</v>
      </c>
      <c r="W3183" s="48" t="s">
        <v>27</v>
      </c>
    </row>
    <row r="3184" spans="1:23" x14ac:dyDescent="0.25">
      <c r="A3184" s="84" t="s">
        <v>141</v>
      </c>
      <c r="B3184" s="76" t="s">
        <v>17992</v>
      </c>
      <c r="C3184" s="76" t="s">
        <v>24</v>
      </c>
      <c r="E3184" s="76" t="s">
        <v>18067</v>
      </c>
      <c r="G3184" s="58" t="s">
        <v>25</v>
      </c>
      <c r="J3184" s="76" t="s">
        <v>111</v>
      </c>
      <c r="K3184" s="76" t="s">
        <v>112</v>
      </c>
      <c r="L3184" s="77">
        <v>8777</v>
      </c>
      <c r="M3184" s="78">
        <v>39629</v>
      </c>
      <c r="N3184" s="83"/>
      <c r="O3184" s="48" t="s">
        <v>26</v>
      </c>
      <c r="T3184" s="62">
        <v>500</v>
      </c>
      <c r="W3184" s="48" t="s">
        <v>27</v>
      </c>
    </row>
    <row r="3185" spans="1:23" x14ac:dyDescent="0.25">
      <c r="A3185" s="84" t="s">
        <v>141</v>
      </c>
      <c r="B3185" s="76" t="s">
        <v>17992</v>
      </c>
      <c r="C3185" s="76" t="s">
        <v>24</v>
      </c>
      <c r="E3185" s="76" t="s">
        <v>18068</v>
      </c>
      <c r="G3185" s="58" t="s">
        <v>25</v>
      </c>
      <c r="J3185" s="76" t="s">
        <v>111</v>
      </c>
      <c r="K3185" s="76" t="s">
        <v>112</v>
      </c>
      <c r="L3185" s="77">
        <v>323751</v>
      </c>
      <c r="M3185" s="78">
        <v>39813</v>
      </c>
      <c r="N3185" s="83"/>
      <c r="O3185" s="48" t="s">
        <v>26</v>
      </c>
      <c r="T3185" s="62">
        <v>5927</v>
      </c>
      <c r="W3185" s="48" t="s">
        <v>27</v>
      </c>
    </row>
    <row r="3186" spans="1:23" x14ac:dyDescent="0.25">
      <c r="A3186" s="84" t="s">
        <v>141</v>
      </c>
      <c r="B3186" s="76" t="s">
        <v>17992</v>
      </c>
      <c r="C3186" s="76" t="s">
        <v>24</v>
      </c>
      <c r="E3186" s="76" t="s">
        <v>18069</v>
      </c>
      <c r="G3186" s="58" t="s">
        <v>25</v>
      </c>
      <c r="J3186" s="76" t="s">
        <v>111</v>
      </c>
      <c r="K3186" s="76" t="s">
        <v>112</v>
      </c>
      <c r="L3186" s="77">
        <v>524176</v>
      </c>
      <c r="M3186" s="78">
        <v>39781</v>
      </c>
      <c r="N3186" s="83"/>
      <c r="O3186" s="48" t="s">
        <v>26</v>
      </c>
      <c r="T3186" s="62">
        <v>9333</v>
      </c>
      <c r="W3186" s="48" t="s">
        <v>27</v>
      </c>
    </row>
    <row r="3187" spans="1:23" x14ac:dyDescent="0.25">
      <c r="A3187" s="84" t="s">
        <v>141</v>
      </c>
      <c r="B3187" s="76" t="s">
        <v>17992</v>
      </c>
      <c r="C3187" s="76" t="s">
        <v>24</v>
      </c>
      <c r="E3187" s="76" t="s">
        <v>18070</v>
      </c>
      <c r="G3187" s="58" t="s">
        <v>25</v>
      </c>
      <c r="J3187" s="76" t="s">
        <v>111</v>
      </c>
      <c r="K3187" s="76" t="s">
        <v>112</v>
      </c>
      <c r="L3187" s="77">
        <v>524322</v>
      </c>
      <c r="M3187" s="78">
        <v>39813</v>
      </c>
      <c r="N3187" s="83"/>
      <c r="O3187" s="48" t="s">
        <v>26</v>
      </c>
      <c r="T3187" s="62">
        <v>3384</v>
      </c>
      <c r="W3187" s="48" t="s">
        <v>27</v>
      </c>
    </row>
    <row r="3188" spans="1:23" x14ac:dyDescent="0.25">
      <c r="A3188" s="84" t="s">
        <v>141</v>
      </c>
      <c r="B3188" s="76" t="s">
        <v>17992</v>
      </c>
      <c r="C3188" s="76" t="s">
        <v>24</v>
      </c>
      <c r="E3188" s="76" t="s">
        <v>18071</v>
      </c>
      <c r="G3188" s="58" t="s">
        <v>25</v>
      </c>
      <c r="J3188" s="76" t="s">
        <v>111</v>
      </c>
      <c r="K3188" s="76" t="s">
        <v>112</v>
      </c>
      <c r="L3188" s="77">
        <v>544092</v>
      </c>
      <c r="M3188" s="78">
        <v>39781</v>
      </c>
      <c r="N3188" s="83"/>
      <c r="O3188" s="48" t="s">
        <v>26</v>
      </c>
      <c r="T3188" s="62">
        <v>14463</v>
      </c>
      <c r="W3188" s="48" t="s">
        <v>27</v>
      </c>
    </row>
    <row r="3189" spans="1:23" x14ac:dyDescent="0.25">
      <c r="A3189" s="84" t="s">
        <v>4432</v>
      </c>
      <c r="B3189" s="76" t="s">
        <v>17993</v>
      </c>
      <c r="C3189" s="76" t="s">
        <v>24</v>
      </c>
      <c r="E3189" s="76" t="s">
        <v>3843</v>
      </c>
      <c r="G3189" s="58" t="s">
        <v>25</v>
      </c>
      <c r="J3189" s="76" t="s">
        <v>111</v>
      </c>
      <c r="K3189" s="76" t="s">
        <v>112</v>
      </c>
      <c r="L3189" s="77">
        <v>568517</v>
      </c>
      <c r="M3189" s="78">
        <v>39477</v>
      </c>
      <c r="N3189" s="83"/>
      <c r="O3189" s="48" t="s">
        <v>26</v>
      </c>
      <c r="T3189" s="62">
        <v>5000</v>
      </c>
      <c r="W3189" s="48" t="s">
        <v>27</v>
      </c>
    </row>
    <row r="3190" spans="1:23" x14ac:dyDescent="0.25">
      <c r="A3190" s="84" t="s">
        <v>57</v>
      </c>
      <c r="B3190" s="76" t="s">
        <v>17994</v>
      </c>
      <c r="C3190" s="76" t="s">
        <v>24</v>
      </c>
      <c r="E3190" s="76" t="s">
        <v>18072</v>
      </c>
      <c r="G3190" s="58" t="s">
        <v>25</v>
      </c>
      <c r="J3190" s="76" t="s">
        <v>111</v>
      </c>
      <c r="K3190" s="76" t="s">
        <v>112</v>
      </c>
      <c r="L3190" s="77">
        <v>327642</v>
      </c>
      <c r="M3190" s="78">
        <v>39601</v>
      </c>
      <c r="N3190" s="83"/>
      <c r="O3190" s="48" t="s">
        <v>26</v>
      </c>
      <c r="T3190" s="62">
        <v>435</v>
      </c>
      <c r="W3190" s="48" t="s">
        <v>27</v>
      </c>
    </row>
    <row r="3191" spans="1:23" x14ac:dyDescent="0.25">
      <c r="A3191" s="84" t="s">
        <v>57</v>
      </c>
      <c r="B3191" s="76" t="s">
        <v>17994</v>
      </c>
      <c r="C3191" s="76" t="s">
        <v>24</v>
      </c>
      <c r="E3191" s="76" t="s">
        <v>18073</v>
      </c>
      <c r="G3191" s="58" t="s">
        <v>25</v>
      </c>
      <c r="J3191" s="76" t="s">
        <v>111</v>
      </c>
      <c r="K3191" s="76" t="s">
        <v>112</v>
      </c>
      <c r="L3191" s="77">
        <v>327643</v>
      </c>
      <c r="M3191" s="78">
        <v>39601</v>
      </c>
      <c r="N3191" s="83"/>
      <c r="O3191" s="48" t="s">
        <v>26</v>
      </c>
      <c r="T3191" s="62">
        <v>212</v>
      </c>
      <c r="W3191" s="48" t="s">
        <v>27</v>
      </c>
    </row>
    <row r="3192" spans="1:23" x14ac:dyDescent="0.25">
      <c r="A3192" s="84" t="s">
        <v>57</v>
      </c>
      <c r="B3192" s="76" t="s">
        <v>17994</v>
      </c>
      <c r="C3192" s="76" t="s">
        <v>24</v>
      </c>
      <c r="E3192" s="76" t="s">
        <v>18074</v>
      </c>
      <c r="G3192" s="58" t="s">
        <v>25</v>
      </c>
      <c r="J3192" s="76" t="s">
        <v>111</v>
      </c>
      <c r="K3192" s="76" t="s">
        <v>112</v>
      </c>
      <c r="L3192" s="77">
        <v>328074</v>
      </c>
      <c r="M3192" s="78">
        <v>39554</v>
      </c>
      <c r="N3192" s="83" t="s">
        <v>9077</v>
      </c>
      <c r="O3192" s="48" t="s">
        <v>26</v>
      </c>
      <c r="T3192" s="62">
        <v>684</v>
      </c>
      <c r="W3192" s="48" t="s">
        <v>27</v>
      </c>
    </row>
    <row r="3193" spans="1:23" x14ac:dyDescent="0.25">
      <c r="A3193" s="84" t="s">
        <v>57</v>
      </c>
      <c r="B3193" s="76" t="s">
        <v>17994</v>
      </c>
      <c r="C3193" s="76" t="s">
        <v>24</v>
      </c>
      <c r="E3193" s="76" t="s">
        <v>18075</v>
      </c>
      <c r="G3193" s="58" t="s">
        <v>25</v>
      </c>
      <c r="J3193" s="76" t="s">
        <v>111</v>
      </c>
      <c r="K3193" s="76" t="s">
        <v>112</v>
      </c>
      <c r="L3193" s="77">
        <v>345577</v>
      </c>
      <c r="M3193" s="78">
        <v>39769</v>
      </c>
      <c r="N3193" s="83" t="s">
        <v>9077</v>
      </c>
      <c r="O3193" s="48" t="s">
        <v>26</v>
      </c>
      <c r="T3193" s="62">
        <v>100</v>
      </c>
      <c r="W3193" s="48" t="s">
        <v>27</v>
      </c>
    </row>
    <row r="3194" spans="1:23" x14ac:dyDescent="0.25">
      <c r="A3194" s="84" t="s">
        <v>57</v>
      </c>
      <c r="B3194" s="76" t="s">
        <v>17994</v>
      </c>
      <c r="C3194" s="76" t="s">
        <v>24</v>
      </c>
      <c r="E3194" s="76" t="s">
        <v>18075</v>
      </c>
      <c r="G3194" s="58" t="s">
        <v>25</v>
      </c>
      <c r="J3194" s="76" t="s">
        <v>111</v>
      </c>
      <c r="K3194" s="76" t="s">
        <v>112</v>
      </c>
      <c r="L3194" s="77">
        <v>345578</v>
      </c>
      <c r="M3194" s="78">
        <v>39769</v>
      </c>
      <c r="N3194" s="83" t="s">
        <v>9077</v>
      </c>
      <c r="O3194" s="48" t="s">
        <v>26</v>
      </c>
      <c r="T3194" s="62">
        <v>100</v>
      </c>
      <c r="W3194" s="48" t="s">
        <v>27</v>
      </c>
    </row>
    <row r="3195" spans="1:23" x14ac:dyDescent="0.25">
      <c r="A3195" s="84" t="s">
        <v>57</v>
      </c>
      <c r="B3195" s="76" t="s">
        <v>17994</v>
      </c>
      <c r="C3195" s="76" t="s">
        <v>24</v>
      </c>
      <c r="E3195" s="76" t="s">
        <v>18075</v>
      </c>
      <c r="G3195" s="58" t="s">
        <v>25</v>
      </c>
      <c r="J3195" s="76" t="s">
        <v>111</v>
      </c>
      <c r="K3195" s="76" t="s">
        <v>112</v>
      </c>
      <c r="L3195" s="77">
        <v>345580</v>
      </c>
      <c r="M3195" s="78">
        <v>39769</v>
      </c>
      <c r="N3195" s="83" t="s">
        <v>9077</v>
      </c>
      <c r="O3195" s="48" t="s">
        <v>26</v>
      </c>
      <c r="T3195" s="62">
        <v>100</v>
      </c>
      <c r="W3195" s="48" t="s">
        <v>27</v>
      </c>
    </row>
    <row r="3196" spans="1:23" x14ac:dyDescent="0.25">
      <c r="A3196" s="84" t="s">
        <v>93</v>
      </c>
      <c r="B3196" s="76" t="s">
        <v>17995</v>
      </c>
      <c r="C3196" s="76" t="s">
        <v>24</v>
      </c>
      <c r="E3196" s="76" t="s">
        <v>18076</v>
      </c>
      <c r="G3196" s="58" t="s">
        <v>25</v>
      </c>
      <c r="J3196" s="76" t="s">
        <v>111</v>
      </c>
      <c r="K3196" s="76" t="s">
        <v>112</v>
      </c>
      <c r="L3196" s="77">
        <v>184949</v>
      </c>
      <c r="M3196" s="78">
        <v>39764</v>
      </c>
      <c r="N3196" s="83" t="s">
        <v>9078</v>
      </c>
      <c r="O3196" s="48" t="s">
        <v>26</v>
      </c>
      <c r="T3196" s="62">
        <v>2000</v>
      </c>
      <c r="W3196" s="48" t="s">
        <v>27</v>
      </c>
    </row>
    <row r="3197" spans="1:23" x14ac:dyDescent="0.25">
      <c r="A3197" s="84" t="s">
        <v>93</v>
      </c>
      <c r="B3197" s="76" t="s">
        <v>17995</v>
      </c>
      <c r="C3197" s="76" t="s">
        <v>24</v>
      </c>
      <c r="E3197" s="76" t="s">
        <v>18076</v>
      </c>
      <c r="G3197" s="58" t="s">
        <v>25</v>
      </c>
      <c r="J3197" s="76" t="s">
        <v>111</v>
      </c>
      <c r="K3197" s="76" t="s">
        <v>112</v>
      </c>
      <c r="L3197" s="77">
        <v>184950</v>
      </c>
      <c r="M3197" s="78">
        <v>39764</v>
      </c>
      <c r="N3197" s="83" t="s">
        <v>9078</v>
      </c>
      <c r="O3197" s="48" t="s">
        <v>26</v>
      </c>
      <c r="T3197" s="62">
        <v>2000</v>
      </c>
      <c r="W3197" s="48" t="s">
        <v>27</v>
      </c>
    </row>
    <row r="3198" spans="1:23" x14ac:dyDescent="0.25">
      <c r="A3198" s="84" t="s">
        <v>93</v>
      </c>
      <c r="B3198" s="76" t="s">
        <v>17995</v>
      </c>
      <c r="C3198" s="76" t="s">
        <v>24</v>
      </c>
      <c r="E3198" s="76" t="s">
        <v>18076</v>
      </c>
      <c r="G3198" s="58" t="s">
        <v>25</v>
      </c>
      <c r="J3198" s="76" t="s">
        <v>111</v>
      </c>
      <c r="K3198" s="76" t="s">
        <v>112</v>
      </c>
      <c r="L3198" s="77">
        <v>194951</v>
      </c>
      <c r="M3198" s="78">
        <v>39764</v>
      </c>
      <c r="N3198" s="83" t="s">
        <v>9078</v>
      </c>
      <c r="O3198" s="48" t="s">
        <v>26</v>
      </c>
      <c r="T3198" s="62">
        <v>2000</v>
      </c>
      <c r="W3198" s="48" t="s">
        <v>27</v>
      </c>
    </row>
    <row r="3199" spans="1:23" x14ac:dyDescent="0.25">
      <c r="A3199" s="84" t="s">
        <v>93</v>
      </c>
      <c r="B3199" s="76" t="s">
        <v>17995</v>
      </c>
      <c r="C3199" s="76" t="s">
        <v>24</v>
      </c>
      <c r="E3199" s="76" t="s">
        <v>18077</v>
      </c>
      <c r="G3199" s="58" t="s">
        <v>25</v>
      </c>
      <c r="J3199" s="76" t="s">
        <v>111</v>
      </c>
      <c r="K3199" s="76" t="s">
        <v>112</v>
      </c>
      <c r="L3199" s="77">
        <v>184976</v>
      </c>
      <c r="M3199" s="78">
        <v>39764</v>
      </c>
      <c r="N3199" s="83" t="s">
        <v>9078</v>
      </c>
      <c r="O3199" s="48" t="s">
        <v>26</v>
      </c>
      <c r="T3199" s="62">
        <v>7700</v>
      </c>
      <c r="W3199" s="48" t="s">
        <v>27</v>
      </c>
    </row>
    <row r="3200" spans="1:23" x14ac:dyDescent="0.25">
      <c r="A3200" s="84" t="s">
        <v>93</v>
      </c>
      <c r="B3200" s="76" t="s">
        <v>17995</v>
      </c>
      <c r="C3200" s="76" t="s">
        <v>24</v>
      </c>
      <c r="E3200" s="76" t="s">
        <v>18077</v>
      </c>
      <c r="G3200" s="58" t="s">
        <v>25</v>
      </c>
      <c r="J3200" s="76" t="s">
        <v>111</v>
      </c>
      <c r="K3200" s="76" t="s">
        <v>112</v>
      </c>
      <c r="L3200" s="77">
        <v>184977</v>
      </c>
      <c r="M3200" s="78">
        <v>39764</v>
      </c>
      <c r="N3200" s="83" t="s">
        <v>9078</v>
      </c>
      <c r="O3200" s="48" t="s">
        <v>26</v>
      </c>
      <c r="T3200" s="62">
        <v>7700</v>
      </c>
      <c r="W3200" s="48" t="s">
        <v>27</v>
      </c>
    </row>
    <row r="3201" spans="1:23" x14ac:dyDescent="0.25">
      <c r="A3201" s="84" t="s">
        <v>93</v>
      </c>
      <c r="B3201" s="76" t="s">
        <v>17995</v>
      </c>
      <c r="C3201" s="76" t="s">
        <v>24</v>
      </c>
      <c r="E3201" s="76" t="s">
        <v>18078</v>
      </c>
      <c r="G3201" s="58" t="s">
        <v>25</v>
      </c>
      <c r="J3201" s="76" t="s">
        <v>111</v>
      </c>
      <c r="K3201" s="76" t="s">
        <v>112</v>
      </c>
      <c r="L3201" s="77">
        <v>184990</v>
      </c>
      <c r="M3201" s="78">
        <v>39764</v>
      </c>
      <c r="N3201" s="83"/>
      <c r="O3201" s="48" t="s">
        <v>26</v>
      </c>
      <c r="T3201" s="62">
        <v>200</v>
      </c>
      <c r="W3201" s="48" t="s">
        <v>27</v>
      </c>
    </row>
    <row r="3202" spans="1:23" x14ac:dyDescent="0.25">
      <c r="A3202" s="84" t="s">
        <v>18556</v>
      </c>
      <c r="B3202" s="76" t="s">
        <v>17996</v>
      </c>
      <c r="C3202" s="76" t="s">
        <v>24</v>
      </c>
      <c r="E3202" s="76" t="s">
        <v>18079</v>
      </c>
      <c r="G3202" s="58" t="s">
        <v>25</v>
      </c>
      <c r="J3202" s="76" t="s">
        <v>111</v>
      </c>
      <c r="K3202" s="76" t="s">
        <v>112</v>
      </c>
      <c r="L3202" s="77">
        <v>610937</v>
      </c>
      <c r="M3202" s="78">
        <v>39472</v>
      </c>
      <c r="N3202" s="83" t="s">
        <v>9077</v>
      </c>
      <c r="O3202" s="48" t="s">
        <v>26</v>
      </c>
      <c r="T3202" s="62">
        <v>100</v>
      </c>
      <c r="W3202" s="48" t="s">
        <v>27</v>
      </c>
    </row>
    <row r="3203" spans="1:23" x14ac:dyDescent="0.25">
      <c r="A3203" s="84" t="s">
        <v>18556</v>
      </c>
      <c r="B3203" s="76" t="s">
        <v>17996</v>
      </c>
      <c r="C3203" s="76" t="s">
        <v>24</v>
      </c>
      <c r="E3203" s="76" t="s">
        <v>18080</v>
      </c>
      <c r="G3203" s="58" t="s">
        <v>25</v>
      </c>
      <c r="J3203" s="76" t="s">
        <v>111</v>
      </c>
      <c r="K3203" s="76" t="s">
        <v>112</v>
      </c>
      <c r="L3203" s="77">
        <v>610936</v>
      </c>
      <c r="M3203" s="78">
        <v>39472</v>
      </c>
      <c r="N3203" s="83" t="s">
        <v>9077</v>
      </c>
      <c r="O3203" s="48" t="s">
        <v>26</v>
      </c>
      <c r="T3203" s="62">
        <v>100</v>
      </c>
      <c r="W3203" s="48" t="s">
        <v>27</v>
      </c>
    </row>
    <row r="3204" spans="1:23" x14ac:dyDescent="0.25">
      <c r="A3204" s="84" t="s">
        <v>18556</v>
      </c>
      <c r="B3204" s="76" t="s">
        <v>17996</v>
      </c>
      <c r="C3204" s="76" t="s">
        <v>24</v>
      </c>
      <c r="E3204" s="76" t="s">
        <v>18081</v>
      </c>
      <c r="G3204" s="58" t="s">
        <v>25</v>
      </c>
      <c r="J3204" s="76" t="s">
        <v>111</v>
      </c>
      <c r="K3204" s="76" t="s">
        <v>112</v>
      </c>
      <c r="L3204" s="77">
        <v>611156</v>
      </c>
      <c r="M3204" s="78">
        <v>39593</v>
      </c>
      <c r="N3204" s="83"/>
      <c r="O3204" s="48" t="s">
        <v>26</v>
      </c>
      <c r="T3204" s="62">
        <v>200</v>
      </c>
      <c r="W3204" s="48" t="s">
        <v>27</v>
      </c>
    </row>
    <row r="3205" spans="1:23" x14ac:dyDescent="0.25">
      <c r="A3205" s="84" t="s">
        <v>18556</v>
      </c>
      <c r="B3205" s="76" t="s">
        <v>17996</v>
      </c>
      <c r="C3205" s="76" t="s">
        <v>24</v>
      </c>
      <c r="E3205" s="76" t="s">
        <v>12393</v>
      </c>
      <c r="G3205" s="58" t="s">
        <v>25</v>
      </c>
      <c r="J3205" s="76" t="s">
        <v>111</v>
      </c>
      <c r="K3205" s="76" t="s">
        <v>112</v>
      </c>
      <c r="L3205" s="77">
        <v>611348</v>
      </c>
      <c r="M3205" s="78">
        <v>39697</v>
      </c>
      <c r="N3205" s="83"/>
      <c r="O3205" s="48" t="s">
        <v>26</v>
      </c>
      <c r="T3205" s="62">
        <v>449.5</v>
      </c>
      <c r="W3205" s="48" t="s">
        <v>27</v>
      </c>
    </row>
    <row r="3206" spans="1:23" x14ac:dyDescent="0.25">
      <c r="A3206" s="84" t="s">
        <v>18556</v>
      </c>
      <c r="B3206" s="76" t="s">
        <v>17996</v>
      </c>
      <c r="C3206" s="76" t="s">
        <v>24</v>
      </c>
      <c r="E3206" s="76" t="s">
        <v>18082</v>
      </c>
      <c r="G3206" s="58" t="s">
        <v>25</v>
      </c>
      <c r="J3206" s="76" t="s">
        <v>111</v>
      </c>
      <c r="K3206" s="76" t="s">
        <v>112</v>
      </c>
      <c r="L3206" s="77">
        <v>688768</v>
      </c>
      <c r="M3206" s="78">
        <v>39706</v>
      </c>
      <c r="N3206" s="83" t="s">
        <v>9077</v>
      </c>
      <c r="O3206" s="48" t="s">
        <v>26</v>
      </c>
      <c r="T3206" s="62">
        <v>100</v>
      </c>
      <c r="W3206" s="48" t="s">
        <v>27</v>
      </c>
    </row>
    <row r="3207" spans="1:23" x14ac:dyDescent="0.25">
      <c r="A3207" s="84" t="s">
        <v>18556</v>
      </c>
      <c r="B3207" s="76" t="s">
        <v>17996</v>
      </c>
      <c r="C3207" s="76" t="s">
        <v>24</v>
      </c>
      <c r="E3207" s="76" t="s">
        <v>18083</v>
      </c>
      <c r="G3207" s="58" t="s">
        <v>25</v>
      </c>
      <c r="J3207" s="76" t="s">
        <v>111</v>
      </c>
      <c r="K3207" s="76" t="s">
        <v>112</v>
      </c>
      <c r="L3207" s="77">
        <v>688751</v>
      </c>
      <c r="M3207" s="78">
        <v>39696</v>
      </c>
      <c r="N3207" s="83"/>
      <c r="O3207" s="48" t="s">
        <v>26</v>
      </c>
      <c r="T3207" s="62">
        <v>135</v>
      </c>
      <c r="W3207" s="48" t="s">
        <v>27</v>
      </c>
    </row>
    <row r="3208" spans="1:23" x14ac:dyDescent="0.25">
      <c r="A3208" s="84" t="s">
        <v>65</v>
      </c>
      <c r="B3208" s="76" t="s">
        <v>17997</v>
      </c>
      <c r="C3208" s="76" t="s">
        <v>48</v>
      </c>
      <c r="E3208" s="76" t="s">
        <v>18084</v>
      </c>
      <c r="G3208" s="58" t="s">
        <v>25</v>
      </c>
      <c r="J3208" s="76" t="s">
        <v>111</v>
      </c>
      <c r="K3208" s="76" t="s">
        <v>112</v>
      </c>
      <c r="L3208" s="77">
        <v>601744</v>
      </c>
      <c r="M3208" s="78">
        <v>39521</v>
      </c>
      <c r="N3208" s="83" t="s">
        <v>9078</v>
      </c>
      <c r="O3208" s="48" t="s">
        <v>26</v>
      </c>
      <c r="T3208" s="62">
        <v>200</v>
      </c>
      <c r="W3208" s="48" t="s">
        <v>27</v>
      </c>
    </row>
    <row r="3209" spans="1:23" x14ac:dyDescent="0.25">
      <c r="A3209" s="84" t="s">
        <v>65</v>
      </c>
      <c r="B3209" s="76" t="s">
        <v>17997</v>
      </c>
      <c r="C3209" s="76" t="s">
        <v>48</v>
      </c>
      <c r="E3209" s="76" t="s">
        <v>18085</v>
      </c>
      <c r="G3209" s="58" t="s">
        <v>25</v>
      </c>
      <c r="J3209" s="76" t="s">
        <v>111</v>
      </c>
      <c r="K3209" s="76" t="s">
        <v>112</v>
      </c>
      <c r="L3209" s="77">
        <v>601748</v>
      </c>
      <c r="M3209" s="78">
        <v>39532</v>
      </c>
      <c r="N3209" s="83" t="s">
        <v>9078</v>
      </c>
      <c r="O3209" s="48" t="s">
        <v>26</v>
      </c>
      <c r="T3209" s="62">
        <v>1000</v>
      </c>
      <c r="W3209" s="48" t="s">
        <v>27</v>
      </c>
    </row>
    <row r="3210" spans="1:23" x14ac:dyDescent="0.25">
      <c r="A3210" s="84" t="s">
        <v>65</v>
      </c>
      <c r="B3210" s="76" t="s">
        <v>17997</v>
      </c>
      <c r="C3210" s="76" t="s">
        <v>48</v>
      </c>
      <c r="E3210" s="76" t="s">
        <v>18086</v>
      </c>
      <c r="G3210" s="58" t="s">
        <v>25</v>
      </c>
      <c r="J3210" s="76" t="s">
        <v>111</v>
      </c>
      <c r="K3210" s="76" t="s">
        <v>112</v>
      </c>
      <c r="L3210" s="77">
        <v>601770</v>
      </c>
      <c r="M3210" s="78">
        <v>39511</v>
      </c>
      <c r="N3210" s="83" t="s">
        <v>9078</v>
      </c>
      <c r="O3210" s="48" t="s">
        <v>26</v>
      </c>
      <c r="T3210" s="62">
        <v>2000</v>
      </c>
      <c r="W3210" s="48" t="s">
        <v>27</v>
      </c>
    </row>
    <row r="3211" spans="1:23" x14ac:dyDescent="0.25">
      <c r="A3211" s="84" t="s">
        <v>65</v>
      </c>
      <c r="B3211" s="76" t="s">
        <v>17997</v>
      </c>
      <c r="C3211" s="76" t="s">
        <v>48</v>
      </c>
      <c r="E3211" s="76" t="s">
        <v>18086</v>
      </c>
      <c r="G3211" s="58" t="s">
        <v>25</v>
      </c>
      <c r="J3211" s="76" t="s">
        <v>111</v>
      </c>
      <c r="K3211" s="76" t="s">
        <v>112</v>
      </c>
      <c r="L3211" s="77">
        <v>601771</v>
      </c>
      <c r="M3211" s="78">
        <v>39511</v>
      </c>
      <c r="N3211" s="83" t="s">
        <v>9078</v>
      </c>
      <c r="O3211" s="48" t="s">
        <v>26</v>
      </c>
      <c r="T3211" s="62">
        <v>2000</v>
      </c>
      <c r="W3211" s="48" t="s">
        <v>27</v>
      </c>
    </row>
    <row r="3212" spans="1:23" x14ac:dyDescent="0.25">
      <c r="A3212" s="84" t="s">
        <v>65</v>
      </c>
      <c r="B3212" s="76" t="s">
        <v>17997</v>
      </c>
      <c r="C3212" s="76" t="s">
        <v>48</v>
      </c>
      <c r="E3212" s="76" t="s">
        <v>18086</v>
      </c>
      <c r="G3212" s="58" t="s">
        <v>25</v>
      </c>
      <c r="J3212" s="76" t="s">
        <v>111</v>
      </c>
      <c r="K3212" s="76" t="s">
        <v>112</v>
      </c>
      <c r="L3212" s="77">
        <v>601773</v>
      </c>
      <c r="M3212" s="78">
        <v>39511</v>
      </c>
      <c r="N3212" s="83" t="s">
        <v>9078</v>
      </c>
      <c r="O3212" s="48" t="s">
        <v>26</v>
      </c>
      <c r="T3212" s="62">
        <v>4000</v>
      </c>
      <c r="W3212" s="48" t="s">
        <v>27</v>
      </c>
    </row>
    <row r="3213" spans="1:23" x14ac:dyDescent="0.25">
      <c r="A3213" s="84" t="s">
        <v>134</v>
      </c>
      <c r="B3213" s="76" t="s">
        <v>17998</v>
      </c>
      <c r="C3213" s="76" t="s">
        <v>24</v>
      </c>
      <c r="E3213" s="76" t="s">
        <v>18087</v>
      </c>
      <c r="G3213" s="58" t="s">
        <v>25</v>
      </c>
      <c r="J3213" s="76" t="s">
        <v>111</v>
      </c>
      <c r="K3213" s="76" t="s">
        <v>112</v>
      </c>
      <c r="L3213" s="77">
        <v>1394</v>
      </c>
      <c r="M3213" s="78">
        <v>39531</v>
      </c>
      <c r="N3213" s="83"/>
      <c r="O3213" s="48" t="s">
        <v>26</v>
      </c>
      <c r="T3213" s="62">
        <v>5000</v>
      </c>
      <c r="W3213" s="48" t="s">
        <v>27</v>
      </c>
    </row>
    <row r="3214" spans="1:23" x14ac:dyDescent="0.25">
      <c r="A3214" s="84" t="s">
        <v>134</v>
      </c>
      <c r="B3214" s="76" t="s">
        <v>17998</v>
      </c>
      <c r="C3214" s="76" t="s">
        <v>24</v>
      </c>
      <c r="E3214" s="76" t="s">
        <v>18088</v>
      </c>
      <c r="G3214" s="58" t="s">
        <v>25</v>
      </c>
      <c r="J3214" s="76" t="s">
        <v>111</v>
      </c>
      <c r="K3214" s="76" t="s">
        <v>112</v>
      </c>
      <c r="L3214" s="77">
        <v>1395</v>
      </c>
      <c r="M3214" s="78">
        <v>39531</v>
      </c>
      <c r="N3214" s="83"/>
      <c r="O3214" s="48" t="s">
        <v>26</v>
      </c>
      <c r="T3214" s="62">
        <v>2500</v>
      </c>
      <c r="W3214" s="48" t="s">
        <v>27</v>
      </c>
    </row>
    <row r="3215" spans="1:23" x14ac:dyDescent="0.25">
      <c r="A3215" s="84" t="s">
        <v>134</v>
      </c>
      <c r="B3215" s="76" t="s">
        <v>17998</v>
      </c>
      <c r="C3215" s="76" t="s">
        <v>24</v>
      </c>
      <c r="E3215" s="76" t="s">
        <v>18088</v>
      </c>
      <c r="G3215" s="58" t="s">
        <v>25</v>
      </c>
      <c r="J3215" s="76" t="s">
        <v>111</v>
      </c>
      <c r="K3215" s="76" t="s">
        <v>112</v>
      </c>
      <c r="L3215" s="77">
        <v>1396</v>
      </c>
      <c r="M3215" s="78">
        <v>39531</v>
      </c>
      <c r="N3215" s="83"/>
      <c r="O3215" s="48" t="s">
        <v>26</v>
      </c>
      <c r="T3215" s="62">
        <v>1000</v>
      </c>
      <c r="W3215" s="48" t="s">
        <v>27</v>
      </c>
    </row>
    <row r="3216" spans="1:23" x14ac:dyDescent="0.25">
      <c r="A3216" s="84" t="s">
        <v>134</v>
      </c>
      <c r="B3216" s="76" t="s">
        <v>17998</v>
      </c>
      <c r="C3216" s="76" t="s">
        <v>24</v>
      </c>
      <c r="E3216" s="76" t="s">
        <v>18089</v>
      </c>
      <c r="G3216" s="58" t="s">
        <v>25</v>
      </c>
      <c r="J3216" s="76" t="s">
        <v>111</v>
      </c>
      <c r="K3216" s="76" t="s">
        <v>112</v>
      </c>
      <c r="L3216" s="77">
        <v>1194</v>
      </c>
      <c r="M3216" s="78">
        <v>39593</v>
      </c>
      <c r="N3216" s="83"/>
      <c r="O3216" s="48" t="s">
        <v>26</v>
      </c>
      <c r="T3216" s="62">
        <v>41000</v>
      </c>
      <c r="W3216" s="48" t="s">
        <v>27</v>
      </c>
    </row>
    <row r="3217" spans="1:23" x14ac:dyDescent="0.25">
      <c r="A3217" s="84" t="s">
        <v>134</v>
      </c>
      <c r="B3217" s="76" t="s">
        <v>17998</v>
      </c>
      <c r="C3217" s="76" t="s">
        <v>24</v>
      </c>
      <c r="E3217" s="76" t="s">
        <v>18090</v>
      </c>
      <c r="G3217" s="58" t="s">
        <v>25</v>
      </c>
      <c r="J3217" s="76" t="s">
        <v>111</v>
      </c>
      <c r="K3217" s="76" t="s">
        <v>112</v>
      </c>
      <c r="L3217" s="77">
        <v>1551</v>
      </c>
      <c r="M3217" s="78">
        <v>39626</v>
      </c>
      <c r="N3217" s="83"/>
      <c r="O3217" s="48" t="s">
        <v>26</v>
      </c>
      <c r="T3217" s="62">
        <v>2297</v>
      </c>
      <c r="W3217" s="48" t="s">
        <v>27</v>
      </c>
    </row>
    <row r="3218" spans="1:23" x14ac:dyDescent="0.25">
      <c r="A3218" s="84" t="s">
        <v>54</v>
      </c>
      <c r="B3218" s="76" t="s">
        <v>17999</v>
      </c>
      <c r="C3218" s="76" t="s">
        <v>24</v>
      </c>
      <c r="E3218" s="76" t="s">
        <v>18091</v>
      </c>
      <c r="G3218" s="58" t="s">
        <v>25</v>
      </c>
      <c r="J3218" s="76" t="s">
        <v>111</v>
      </c>
      <c r="K3218" s="76" t="s">
        <v>112</v>
      </c>
      <c r="L3218" s="77">
        <v>566805</v>
      </c>
      <c r="M3218" s="78">
        <v>39461</v>
      </c>
      <c r="N3218" s="83" t="s">
        <v>9078</v>
      </c>
      <c r="O3218" s="48" t="s">
        <v>26</v>
      </c>
      <c r="T3218" s="62">
        <v>1890</v>
      </c>
      <c r="W3218" s="48" t="s">
        <v>27</v>
      </c>
    </row>
    <row r="3219" spans="1:23" x14ac:dyDescent="0.25">
      <c r="A3219" s="84" t="s">
        <v>54</v>
      </c>
      <c r="B3219" s="76" t="s">
        <v>17999</v>
      </c>
      <c r="C3219" s="76" t="s">
        <v>24</v>
      </c>
      <c r="E3219" s="76" t="s">
        <v>8176</v>
      </c>
      <c r="G3219" s="58" t="s">
        <v>25</v>
      </c>
      <c r="J3219" s="76" t="s">
        <v>111</v>
      </c>
      <c r="K3219" s="76" t="s">
        <v>112</v>
      </c>
      <c r="L3219" s="77">
        <v>566998</v>
      </c>
      <c r="M3219" s="78">
        <v>39486</v>
      </c>
      <c r="N3219" s="83" t="s">
        <v>9077</v>
      </c>
      <c r="O3219" s="48" t="s">
        <v>26</v>
      </c>
      <c r="T3219" s="62">
        <v>22872</v>
      </c>
      <c r="W3219" s="48" t="s">
        <v>27</v>
      </c>
    </row>
    <row r="3220" spans="1:23" x14ac:dyDescent="0.25">
      <c r="A3220" s="84" t="s">
        <v>54</v>
      </c>
      <c r="B3220" s="76" t="s">
        <v>17999</v>
      </c>
      <c r="C3220" s="76" t="s">
        <v>24</v>
      </c>
      <c r="E3220" s="76" t="s">
        <v>18092</v>
      </c>
      <c r="G3220" s="58" t="s">
        <v>25</v>
      </c>
      <c r="J3220" s="76" t="s">
        <v>111</v>
      </c>
      <c r="K3220" s="76" t="s">
        <v>112</v>
      </c>
      <c r="L3220" s="77">
        <v>567087</v>
      </c>
      <c r="M3220" s="78">
        <v>39503</v>
      </c>
      <c r="N3220" s="83" t="s">
        <v>9077</v>
      </c>
      <c r="O3220" s="48" t="s">
        <v>26</v>
      </c>
      <c r="T3220" s="62">
        <v>2260</v>
      </c>
      <c r="W3220" s="48" t="s">
        <v>27</v>
      </c>
    </row>
    <row r="3221" spans="1:23" x14ac:dyDescent="0.25">
      <c r="A3221" s="84" t="s">
        <v>54</v>
      </c>
      <c r="B3221" s="76" t="s">
        <v>17999</v>
      </c>
      <c r="C3221" s="76" t="s">
        <v>24</v>
      </c>
      <c r="E3221" s="76" t="s">
        <v>18093</v>
      </c>
      <c r="G3221" s="58" t="s">
        <v>25</v>
      </c>
      <c r="J3221" s="76" t="s">
        <v>111</v>
      </c>
      <c r="K3221" s="76" t="s">
        <v>112</v>
      </c>
      <c r="L3221" s="77">
        <v>567138</v>
      </c>
      <c r="M3221" s="78">
        <v>39506</v>
      </c>
      <c r="N3221" s="83" t="s">
        <v>9077</v>
      </c>
      <c r="O3221" s="48" t="s">
        <v>26</v>
      </c>
      <c r="T3221" s="62">
        <v>5000</v>
      </c>
      <c r="W3221" s="48" t="s">
        <v>27</v>
      </c>
    </row>
    <row r="3222" spans="1:23" x14ac:dyDescent="0.25">
      <c r="A3222" s="84" t="s">
        <v>54</v>
      </c>
      <c r="B3222" s="76" t="s">
        <v>17999</v>
      </c>
      <c r="C3222" s="76" t="s">
        <v>24</v>
      </c>
      <c r="E3222" s="76" t="s">
        <v>18094</v>
      </c>
      <c r="G3222" s="58" t="s">
        <v>25</v>
      </c>
      <c r="J3222" s="76" t="s">
        <v>111</v>
      </c>
      <c r="K3222" s="76" t="s">
        <v>112</v>
      </c>
      <c r="L3222" s="77">
        <v>567186</v>
      </c>
      <c r="M3222" s="78">
        <v>39512</v>
      </c>
      <c r="N3222" s="83" t="s">
        <v>9077</v>
      </c>
      <c r="O3222" s="48" t="s">
        <v>26</v>
      </c>
      <c r="T3222" s="62">
        <v>500</v>
      </c>
      <c r="W3222" s="48" t="s">
        <v>27</v>
      </c>
    </row>
    <row r="3223" spans="1:23" x14ac:dyDescent="0.25">
      <c r="A3223" s="84" t="s">
        <v>54</v>
      </c>
      <c r="B3223" s="76" t="s">
        <v>17999</v>
      </c>
      <c r="C3223" s="76" t="s">
        <v>24</v>
      </c>
      <c r="E3223" s="76" t="s">
        <v>18095</v>
      </c>
      <c r="G3223" s="58" t="s">
        <v>25</v>
      </c>
      <c r="J3223" s="76" t="s">
        <v>111</v>
      </c>
      <c r="K3223" s="76" t="s">
        <v>112</v>
      </c>
      <c r="L3223" s="77">
        <v>567224</v>
      </c>
      <c r="M3223" s="78">
        <v>39517</v>
      </c>
      <c r="N3223" s="83" t="s">
        <v>9077</v>
      </c>
      <c r="O3223" s="48" t="s">
        <v>26</v>
      </c>
      <c r="T3223" s="62">
        <v>4280</v>
      </c>
      <c r="W3223" s="48" t="s">
        <v>27</v>
      </c>
    </row>
    <row r="3224" spans="1:23" x14ac:dyDescent="0.25">
      <c r="A3224" s="84" t="s">
        <v>54</v>
      </c>
      <c r="B3224" s="76" t="s">
        <v>17999</v>
      </c>
      <c r="C3224" s="76" t="s">
        <v>24</v>
      </c>
      <c r="E3224" s="76" t="s">
        <v>3775</v>
      </c>
      <c r="G3224" s="58" t="s">
        <v>25</v>
      </c>
      <c r="J3224" s="76" t="s">
        <v>111</v>
      </c>
      <c r="K3224" s="76" t="s">
        <v>112</v>
      </c>
      <c r="L3224" s="77">
        <v>567295</v>
      </c>
      <c r="M3224" s="78">
        <v>39527</v>
      </c>
      <c r="N3224" s="83" t="s">
        <v>9077</v>
      </c>
      <c r="O3224" s="48" t="s">
        <v>26</v>
      </c>
      <c r="T3224" s="62">
        <v>200</v>
      </c>
      <c r="W3224" s="48" t="s">
        <v>27</v>
      </c>
    </row>
    <row r="3225" spans="1:23" x14ac:dyDescent="0.25">
      <c r="A3225" s="84" t="s">
        <v>54</v>
      </c>
      <c r="B3225" s="76" t="s">
        <v>17999</v>
      </c>
      <c r="C3225" s="76" t="s">
        <v>24</v>
      </c>
      <c r="E3225" s="76" t="s">
        <v>18096</v>
      </c>
      <c r="G3225" s="58" t="s">
        <v>25</v>
      </c>
      <c r="J3225" s="76" t="s">
        <v>111</v>
      </c>
      <c r="K3225" s="76" t="s">
        <v>112</v>
      </c>
      <c r="L3225" s="77">
        <v>611722</v>
      </c>
      <c r="M3225" s="78">
        <v>39545</v>
      </c>
      <c r="N3225" s="83"/>
      <c r="O3225" s="48" t="s">
        <v>26</v>
      </c>
      <c r="T3225" s="62">
        <v>2506</v>
      </c>
      <c r="W3225" s="48" t="s">
        <v>27</v>
      </c>
    </row>
    <row r="3226" spans="1:23" x14ac:dyDescent="0.25">
      <c r="A3226" s="84" t="s">
        <v>54</v>
      </c>
      <c r="B3226" s="76" t="s">
        <v>17999</v>
      </c>
      <c r="C3226" s="76" t="s">
        <v>24</v>
      </c>
      <c r="E3226" s="76" t="s">
        <v>18097</v>
      </c>
      <c r="G3226" s="58" t="s">
        <v>25</v>
      </c>
      <c r="J3226" s="76" t="s">
        <v>111</v>
      </c>
      <c r="K3226" s="76" t="s">
        <v>112</v>
      </c>
      <c r="L3226" s="77">
        <v>611724</v>
      </c>
      <c r="M3226" s="78">
        <v>39545</v>
      </c>
      <c r="N3226" s="83"/>
      <c r="O3226" s="48" t="s">
        <v>26</v>
      </c>
      <c r="T3226" s="62">
        <v>414</v>
      </c>
      <c r="W3226" s="48" t="s">
        <v>27</v>
      </c>
    </row>
    <row r="3227" spans="1:23" x14ac:dyDescent="0.25">
      <c r="A3227" s="84" t="s">
        <v>54</v>
      </c>
      <c r="B3227" s="76" t="s">
        <v>17999</v>
      </c>
      <c r="C3227" s="76" t="s">
        <v>24</v>
      </c>
      <c r="E3227" s="76" t="s">
        <v>18098</v>
      </c>
      <c r="G3227" s="58" t="s">
        <v>25</v>
      </c>
      <c r="J3227" s="76" t="s">
        <v>111</v>
      </c>
      <c r="K3227" s="76" t="s">
        <v>112</v>
      </c>
      <c r="L3227" s="77">
        <v>611791</v>
      </c>
      <c r="M3227" s="78">
        <v>39554</v>
      </c>
      <c r="N3227" s="83" t="s">
        <v>9077</v>
      </c>
      <c r="O3227" s="48" t="s">
        <v>26</v>
      </c>
      <c r="T3227" s="62">
        <v>9000</v>
      </c>
      <c r="W3227" s="48" t="s">
        <v>27</v>
      </c>
    </row>
    <row r="3228" spans="1:23" x14ac:dyDescent="0.25">
      <c r="A3228" s="84" t="s">
        <v>54</v>
      </c>
      <c r="B3228" s="76" t="s">
        <v>17999</v>
      </c>
      <c r="C3228" s="76" t="s">
        <v>24</v>
      </c>
      <c r="E3228" s="76" t="s">
        <v>18099</v>
      </c>
      <c r="G3228" s="58" t="s">
        <v>25</v>
      </c>
      <c r="J3228" s="76" t="s">
        <v>111</v>
      </c>
      <c r="K3228" s="76" t="s">
        <v>112</v>
      </c>
      <c r="L3228" s="77">
        <v>611802</v>
      </c>
      <c r="M3228" s="78">
        <v>39557</v>
      </c>
      <c r="N3228" s="83" t="s">
        <v>9078</v>
      </c>
      <c r="O3228" s="48" t="s">
        <v>26</v>
      </c>
      <c r="T3228" s="62">
        <v>4500</v>
      </c>
      <c r="W3228" s="48" t="s">
        <v>27</v>
      </c>
    </row>
    <row r="3229" spans="1:23" x14ac:dyDescent="0.25">
      <c r="A3229" s="84" t="s">
        <v>54</v>
      </c>
      <c r="B3229" s="76" t="s">
        <v>17999</v>
      </c>
      <c r="C3229" s="76" t="s">
        <v>24</v>
      </c>
      <c r="E3229" s="76" t="s">
        <v>3546</v>
      </c>
      <c r="G3229" s="58" t="s">
        <v>25</v>
      </c>
      <c r="J3229" s="76" t="s">
        <v>111</v>
      </c>
      <c r="K3229" s="76" t="s">
        <v>112</v>
      </c>
      <c r="L3229" s="77">
        <v>611835</v>
      </c>
      <c r="M3229" s="78">
        <v>39563</v>
      </c>
      <c r="N3229" s="83" t="s">
        <v>9077</v>
      </c>
      <c r="O3229" s="48" t="s">
        <v>26</v>
      </c>
      <c r="T3229" s="62">
        <v>100000</v>
      </c>
      <c r="W3229" s="48" t="s">
        <v>27</v>
      </c>
    </row>
    <row r="3230" spans="1:23" x14ac:dyDescent="0.25">
      <c r="A3230" s="84" t="s">
        <v>54</v>
      </c>
      <c r="B3230" s="76" t="s">
        <v>17999</v>
      </c>
      <c r="C3230" s="76" t="s">
        <v>24</v>
      </c>
      <c r="E3230" s="76" t="s">
        <v>3546</v>
      </c>
      <c r="G3230" s="58" t="s">
        <v>25</v>
      </c>
      <c r="J3230" s="76" t="s">
        <v>111</v>
      </c>
      <c r="K3230" s="76" t="s">
        <v>112</v>
      </c>
      <c r="L3230" s="77">
        <v>611836</v>
      </c>
      <c r="M3230" s="78">
        <v>39563</v>
      </c>
      <c r="N3230" s="83" t="s">
        <v>9077</v>
      </c>
      <c r="O3230" s="48" t="s">
        <v>26</v>
      </c>
      <c r="T3230" s="62">
        <v>10000</v>
      </c>
      <c r="W3230" s="48" t="s">
        <v>27</v>
      </c>
    </row>
    <row r="3231" spans="1:23" x14ac:dyDescent="0.25">
      <c r="A3231" s="84" t="s">
        <v>54</v>
      </c>
      <c r="B3231" s="76" t="s">
        <v>17999</v>
      </c>
      <c r="C3231" s="76" t="s">
        <v>24</v>
      </c>
      <c r="E3231" s="76" t="s">
        <v>18100</v>
      </c>
      <c r="G3231" s="58" t="s">
        <v>25</v>
      </c>
      <c r="J3231" s="76" t="s">
        <v>111</v>
      </c>
      <c r="K3231" s="76" t="s">
        <v>112</v>
      </c>
      <c r="L3231" s="77">
        <v>611908</v>
      </c>
      <c r="M3231" s="78">
        <v>39570</v>
      </c>
      <c r="N3231" s="83" t="s">
        <v>9077</v>
      </c>
      <c r="O3231" s="48" t="s">
        <v>26</v>
      </c>
      <c r="T3231" s="62">
        <v>25000</v>
      </c>
      <c r="W3231" s="48" t="s">
        <v>27</v>
      </c>
    </row>
    <row r="3232" spans="1:23" x14ac:dyDescent="0.25">
      <c r="A3232" s="84" t="s">
        <v>54</v>
      </c>
      <c r="B3232" s="76" t="s">
        <v>17999</v>
      </c>
      <c r="C3232" s="76" t="s">
        <v>24</v>
      </c>
      <c r="E3232" s="76" t="s">
        <v>18101</v>
      </c>
      <c r="G3232" s="58" t="s">
        <v>25</v>
      </c>
      <c r="J3232" s="76" t="s">
        <v>111</v>
      </c>
      <c r="K3232" s="76" t="s">
        <v>112</v>
      </c>
      <c r="L3232" s="77">
        <v>611996</v>
      </c>
      <c r="M3232" s="78">
        <v>39582</v>
      </c>
      <c r="N3232" s="83"/>
      <c r="O3232" s="48" t="s">
        <v>26</v>
      </c>
      <c r="T3232" s="62">
        <v>1124</v>
      </c>
      <c r="W3232" s="48" t="s">
        <v>27</v>
      </c>
    </row>
    <row r="3233" spans="1:23" x14ac:dyDescent="0.25">
      <c r="A3233" s="84" t="s">
        <v>54</v>
      </c>
      <c r="B3233" s="76" t="s">
        <v>17999</v>
      </c>
      <c r="C3233" s="76" t="s">
        <v>24</v>
      </c>
      <c r="E3233" s="76" t="s">
        <v>18102</v>
      </c>
      <c r="G3233" s="58" t="s">
        <v>25</v>
      </c>
      <c r="J3233" s="76" t="s">
        <v>111</v>
      </c>
      <c r="K3233" s="76" t="s">
        <v>112</v>
      </c>
      <c r="L3233" s="77">
        <v>612010</v>
      </c>
      <c r="M3233" s="78">
        <v>39585</v>
      </c>
      <c r="N3233" s="83" t="s">
        <v>9077</v>
      </c>
      <c r="O3233" s="48" t="s">
        <v>26</v>
      </c>
      <c r="T3233" s="62">
        <v>500</v>
      </c>
      <c r="W3233" s="48" t="s">
        <v>27</v>
      </c>
    </row>
    <row r="3234" spans="1:23" x14ac:dyDescent="0.25">
      <c r="A3234" s="84" t="s">
        <v>54</v>
      </c>
      <c r="B3234" s="76" t="s">
        <v>17999</v>
      </c>
      <c r="C3234" s="76" t="s">
        <v>24</v>
      </c>
      <c r="E3234" s="76" t="s">
        <v>18103</v>
      </c>
      <c r="G3234" s="58" t="s">
        <v>25</v>
      </c>
      <c r="J3234" s="76" t="s">
        <v>111</v>
      </c>
      <c r="K3234" s="76" t="s">
        <v>112</v>
      </c>
      <c r="L3234" s="77">
        <v>612046</v>
      </c>
      <c r="M3234" s="78">
        <v>39591</v>
      </c>
      <c r="N3234" s="83" t="s">
        <v>9077</v>
      </c>
      <c r="O3234" s="48" t="s">
        <v>26</v>
      </c>
      <c r="T3234" s="62">
        <v>1215</v>
      </c>
      <c r="W3234" s="48" t="s">
        <v>27</v>
      </c>
    </row>
    <row r="3235" spans="1:23" x14ac:dyDescent="0.25">
      <c r="A3235" s="84" t="s">
        <v>54</v>
      </c>
      <c r="B3235" s="76" t="s">
        <v>17999</v>
      </c>
      <c r="C3235" s="76" t="s">
        <v>24</v>
      </c>
      <c r="E3235" s="76" t="s">
        <v>18104</v>
      </c>
      <c r="G3235" s="58" t="s">
        <v>25</v>
      </c>
      <c r="J3235" s="76" t="s">
        <v>111</v>
      </c>
      <c r="K3235" s="76" t="s">
        <v>112</v>
      </c>
      <c r="L3235" s="77">
        <v>612054</v>
      </c>
      <c r="M3235" s="78">
        <v>39594</v>
      </c>
      <c r="N3235" s="83" t="s">
        <v>9078</v>
      </c>
      <c r="O3235" s="48" t="s">
        <v>26</v>
      </c>
      <c r="T3235" s="62">
        <v>2500</v>
      </c>
      <c r="W3235" s="48" t="s">
        <v>27</v>
      </c>
    </row>
    <row r="3236" spans="1:23" x14ac:dyDescent="0.25">
      <c r="A3236" s="84" t="s">
        <v>54</v>
      </c>
      <c r="B3236" s="76" t="s">
        <v>17999</v>
      </c>
      <c r="C3236" s="76" t="s">
        <v>24</v>
      </c>
      <c r="E3236" s="76" t="s">
        <v>18105</v>
      </c>
      <c r="G3236" s="58" t="s">
        <v>25</v>
      </c>
      <c r="J3236" s="76" t="s">
        <v>111</v>
      </c>
      <c r="K3236" s="76" t="s">
        <v>112</v>
      </c>
      <c r="L3236" s="77">
        <v>612116</v>
      </c>
      <c r="M3236" s="78">
        <v>39598</v>
      </c>
      <c r="N3236" s="83" t="s">
        <v>9077</v>
      </c>
      <c r="O3236" s="48" t="s">
        <v>26</v>
      </c>
      <c r="T3236" s="62">
        <v>6500</v>
      </c>
      <c r="W3236" s="48" t="s">
        <v>27</v>
      </c>
    </row>
    <row r="3237" spans="1:23" x14ac:dyDescent="0.25">
      <c r="A3237" s="84" t="s">
        <v>54</v>
      </c>
      <c r="B3237" s="76" t="s">
        <v>17999</v>
      </c>
      <c r="C3237" s="76" t="s">
        <v>24</v>
      </c>
      <c r="E3237" s="76" t="s">
        <v>18106</v>
      </c>
      <c r="G3237" s="58" t="s">
        <v>25</v>
      </c>
      <c r="J3237" s="76" t="s">
        <v>111</v>
      </c>
      <c r="K3237" s="76" t="s">
        <v>112</v>
      </c>
      <c r="L3237" s="77">
        <v>612120</v>
      </c>
      <c r="M3237" s="78">
        <v>39598</v>
      </c>
      <c r="N3237" s="83" t="s">
        <v>9077</v>
      </c>
      <c r="O3237" s="48" t="s">
        <v>26</v>
      </c>
      <c r="T3237" s="62">
        <v>6024</v>
      </c>
      <c r="W3237" s="48" t="s">
        <v>27</v>
      </c>
    </row>
    <row r="3238" spans="1:23" x14ac:dyDescent="0.25">
      <c r="A3238" s="84" t="s">
        <v>54</v>
      </c>
      <c r="B3238" s="76" t="s">
        <v>17999</v>
      </c>
      <c r="C3238" s="76" t="s">
        <v>24</v>
      </c>
      <c r="E3238" s="76" t="s">
        <v>18107</v>
      </c>
      <c r="G3238" s="58" t="s">
        <v>25</v>
      </c>
      <c r="J3238" s="76" t="s">
        <v>111</v>
      </c>
      <c r="K3238" s="76" t="s">
        <v>112</v>
      </c>
      <c r="L3238" s="77">
        <v>612200</v>
      </c>
      <c r="M3238" s="78">
        <v>39609</v>
      </c>
      <c r="N3238" s="83" t="s">
        <v>9077</v>
      </c>
      <c r="O3238" s="48" t="s">
        <v>26</v>
      </c>
      <c r="T3238" s="62">
        <v>5000</v>
      </c>
      <c r="W3238" s="48" t="s">
        <v>27</v>
      </c>
    </row>
    <row r="3239" spans="1:23" x14ac:dyDescent="0.25">
      <c r="A3239" s="84" t="s">
        <v>54</v>
      </c>
      <c r="B3239" s="76" t="s">
        <v>17999</v>
      </c>
      <c r="C3239" s="76" t="s">
        <v>24</v>
      </c>
      <c r="E3239" s="76" t="s">
        <v>122</v>
      </c>
      <c r="G3239" s="58" t="s">
        <v>25</v>
      </c>
      <c r="J3239" s="76" t="s">
        <v>111</v>
      </c>
      <c r="K3239" s="76" t="s">
        <v>112</v>
      </c>
      <c r="L3239" s="77">
        <v>633805</v>
      </c>
      <c r="M3239" s="78">
        <v>39609</v>
      </c>
      <c r="N3239" s="83" t="s">
        <v>9077</v>
      </c>
      <c r="O3239" s="48" t="s">
        <v>26</v>
      </c>
      <c r="T3239" s="62">
        <v>1700</v>
      </c>
      <c r="W3239" s="48" t="s">
        <v>27</v>
      </c>
    </row>
    <row r="3240" spans="1:23" x14ac:dyDescent="0.25">
      <c r="A3240" s="84" t="s">
        <v>54</v>
      </c>
      <c r="B3240" s="76" t="s">
        <v>17999</v>
      </c>
      <c r="C3240" s="76" t="s">
        <v>24</v>
      </c>
      <c r="E3240" s="76" t="s">
        <v>18108</v>
      </c>
      <c r="G3240" s="58" t="s">
        <v>25</v>
      </c>
      <c r="J3240" s="76" t="s">
        <v>111</v>
      </c>
      <c r="K3240" s="76" t="s">
        <v>112</v>
      </c>
      <c r="L3240" s="77">
        <v>633828</v>
      </c>
      <c r="M3240" s="78">
        <v>39611</v>
      </c>
      <c r="N3240" s="83"/>
      <c r="O3240" s="48" t="s">
        <v>26</v>
      </c>
      <c r="T3240" s="62">
        <v>1000</v>
      </c>
      <c r="W3240" s="48" t="s">
        <v>27</v>
      </c>
    </row>
    <row r="3241" spans="1:23" x14ac:dyDescent="0.25">
      <c r="A3241" s="84" t="s">
        <v>54</v>
      </c>
      <c r="B3241" s="76" t="s">
        <v>17999</v>
      </c>
      <c r="C3241" s="76" t="s">
        <v>24</v>
      </c>
      <c r="E3241" s="76" t="s">
        <v>18109</v>
      </c>
      <c r="G3241" s="58" t="s">
        <v>25</v>
      </c>
      <c r="J3241" s="76" t="s">
        <v>111</v>
      </c>
      <c r="K3241" s="76" t="s">
        <v>112</v>
      </c>
      <c r="L3241" s="77">
        <v>633830</v>
      </c>
      <c r="M3241" s="78">
        <v>39611</v>
      </c>
      <c r="N3241" s="83" t="s">
        <v>9077</v>
      </c>
      <c r="O3241" s="48" t="s">
        <v>26</v>
      </c>
      <c r="T3241" s="62">
        <v>2275</v>
      </c>
      <c r="W3241" s="48" t="s">
        <v>27</v>
      </c>
    </row>
    <row r="3242" spans="1:23" x14ac:dyDescent="0.25">
      <c r="A3242" s="84" t="s">
        <v>54</v>
      </c>
      <c r="B3242" s="76" t="s">
        <v>17999</v>
      </c>
      <c r="C3242" s="76" t="s">
        <v>24</v>
      </c>
      <c r="E3242" s="76" t="s">
        <v>18110</v>
      </c>
      <c r="G3242" s="58" t="s">
        <v>25</v>
      </c>
      <c r="J3242" s="76" t="s">
        <v>111</v>
      </c>
      <c r="K3242" s="76" t="s">
        <v>112</v>
      </c>
      <c r="L3242" s="77">
        <v>633831</v>
      </c>
      <c r="M3242" s="78">
        <v>39611</v>
      </c>
      <c r="N3242" s="83" t="s">
        <v>9077</v>
      </c>
      <c r="O3242" s="48" t="s">
        <v>26</v>
      </c>
      <c r="T3242" s="62">
        <v>3800</v>
      </c>
      <c r="W3242" s="48" t="s">
        <v>27</v>
      </c>
    </row>
    <row r="3243" spans="1:23" x14ac:dyDescent="0.25">
      <c r="A3243" s="84" t="s">
        <v>54</v>
      </c>
      <c r="B3243" s="76" t="s">
        <v>17999</v>
      </c>
      <c r="C3243" s="76" t="s">
        <v>24</v>
      </c>
      <c r="E3243" s="76" t="s">
        <v>18111</v>
      </c>
      <c r="G3243" s="58" t="s">
        <v>25</v>
      </c>
      <c r="J3243" s="76" t="s">
        <v>111</v>
      </c>
      <c r="K3243" s="76" t="s">
        <v>112</v>
      </c>
      <c r="L3243" s="77">
        <v>633840</v>
      </c>
      <c r="M3243" s="78">
        <v>39612</v>
      </c>
      <c r="N3243" s="83" t="s">
        <v>9077</v>
      </c>
      <c r="O3243" s="48" t="s">
        <v>26</v>
      </c>
      <c r="T3243" s="62">
        <v>2000</v>
      </c>
      <c r="W3243" s="48" t="s">
        <v>27</v>
      </c>
    </row>
    <row r="3244" spans="1:23" x14ac:dyDescent="0.25">
      <c r="A3244" s="84" t="s">
        <v>54</v>
      </c>
      <c r="B3244" s="76" t="s">
        <v>17999</v>
      </c>
      <c r="C3244" s="76" t="s">
        <v>24</v>
      </c>
      <c r="E3244" s="76" t="s">
        <v>18112</v>
      </c>
      <c r="G3244" s="58" t="s">
        <v>25</v>
      </c>
      <c r="J3244" s="76" t="s">
        <v>111</v>
      </c>
      <c r="K3244" s="76" t="s">
        <v>112</v>
      </c>
      <c r="L3244" s="77">
        <v>633875</v>
      </c>
      <c r="M3244" s="78">
        <v>39617</v>
      </c>
      <c r="N3244" s="83" t="s">
        <v>9077</v>
      </c>
      <c r="O3244" s="48" t="s">
        <v>26</v>
      </c>
      <c r="T3244" s="62">
        <v>1000</v>
      </c>
      <c r="W3244" s="48" t="s">
        <v>27</v>
      </c>
    </row>
    <row r="3245" spans="1:23" x14ac:dyDescent="0.25">
      <c r="A3245" s="84" t="s">
        <v>54</v>
      </c>
      <c r="B3245" s="76" t="s">
        <v>17999</v>
      </c>
      <c r="C3245" s="76" t="s">
        <v>24</v>
      </c>
      <c r="E3245" s="76" t="s">
        <v>18113</v>
      </c>
      <c r="G3245" s="58" t="s">
        <v>25</v>
      </c>
      <c r="J3245" s="76" t="s">
        <v>111</v>
      </c>
      <c r="K3245" s="76" t="s">
        <v>112</v>
      </c>
      <c r="L3245" s="77">
        <v>633888</v>
      </c>
      <c r="M3245" s="78">
        <v>39618</v>
      </c>
      <c r="N3245" s="83"/>
      <c r="O3245" s="48" t="s">
        <v>26</v>
      </c>
      <c r="T3245" s="62">
        <v>1000</v>
      </c>
      <c r="W3245" s="48" t="s">
        <v>27</v>
      </c>
    </row>
    <row r="3246" spans="1:23" x14ac:dyDescent="0.25">
      <c r="A3246" s="84" t="s">
        <v>54</v>
      </c>
      <c r="B3246" s="76" t="s">
        <v>17999</v>
      </c>
      <c r="C3246" s="76" t="s">
        <v>24</v>
      </c>
      <c r="E3246" s="76" t="s">
        <v>18114</v>
      </c>
      <c r="G3246" s="58" t="s">
        <v>25</v>
      </c>
      <c r="J3246" s="76" t="s">
        <v>111</v>
      </c>
      <c r="K3246" s="76" t="s">
        <v>112</v>
      </c>
      <c r="L3246" s="77">
        <v>633931</v>
      </c>
      <c r="M3246" s="78">
        <v>39624</v>
      </c>
      <c r="N3246" s="83"/>
      <c r="O3246" s="48" t="s">
        <v>26</v>
      </c>
      <c r="T3246" s="62">
        <v>700</v>
      </c>
      <c r="W3246" s="48" t="s">
        <v>27</v>
      </c>
    </row>
    <row r="3247" spans="1:23" x14ac:dyDescent="0.25">
      <c r="A3247" s="84" t="s">
        <v>54</v>
      </c>
      <c r="B3247" s="76" t="s">
        <v>17999</v>
      </c>
      <c r="C3247" s="76" t="s">
        <v>24</v>
      </c>
      <c r="E3247" s="76" t="s">
        <v>1177</v>
      </c>
      <c r="G3247" s="58" t="s">
        <v>25</v>
      </c>
      <c r="J3247" s="76" t="s">
        <v>111</v>
      </c>
      <c r="K3247" s="76" t="s">
        <v>112</v>
      </c>
      <c r="L3247" s="77">
        <v>633932</v>
      </c>
      <c r="M3247" s="78">
        <v>39624</v>
      </c>
      <c r="N3247" s="83"/>
      <c r="O3247" s="48" t="s">
        <v>26</v>
      </c>
      <c r="T3247" s="62">
        <v>1100</v>
      </c>
      <c r="W3247" s="48" t="s">
        <v>27</v>
      </c>
    </row>
    <row r="3248" spans="1:23" x14ac:dyDescent="0.25">
      <c r="A3248" s="84" t="s">
        <v>54</v>
      </c>
      <c r="B3248" s="76" t="s">
        <v>17999</v>
      </c>
      <c r="C3248" s="76" t="s">
        <v>24</v>
      </c>
      <c r="E3248" s="76" t="s">
        <v>18115</v>
      </c>
      <c r="G3248" s="58" t="s">
        <v>25</v>
      </c>
      <c r="J3248" s="76" t="s">
        <v>111</v>
      </c>
      <c r="K3248" s="76" t="s">
        <v>112</v>
      </c>
      <c r="L3248" s="77">
        <v>634028</v>
      </c>
      <c r="M3248" s="78">
        <v>39632</v>
      </c>
      <c r="N3248" s="83"/>
      <c r="O3248" s="48" t="s">
        <v>26</v>
      </c>
      <c r="T3248" s="62">
        <v>216</v>
      </c>
      <c r="W3248" s="48" t="s">
        <v>27</v>
      </c>
    </row>
    <row r="3249" spans="1:23" x14ac:dyDescent="0.25">
      <c r="A3249" s="84" t="s">
        <v>54</v>
      </c>
      <c r="B3249" s="76" t="s">
        <v>17999</v>
      </c>
      <c r="C3249" s="76" t="s">
        <v>24</v>
      </c>
      <c r="E3249" s="76" t="s">
        <v>18092</v>
      </c>
      <c r="G3249" s="58" t="s">
        <v>25</v>
      </c>
      <c r="J3249" s="76" t="s">
        <v>111</v>
      </c>
      <c r="K3249" s="76" t="s">
        <v>112</v>
      </c>
      <c r="L3249" s="77">
        <v>634131</v>
      </c>
      <c r="M3249" s="78">
        <v>39647</v>
      </c>
      <c r="N3249" s="83" t="s">
        <v>9077</v>
      </c>
      <c r="O3249" s="48" t="s">
        <v>26</v>
      </c>
      <c r="T3249" s="62">
        <v>3190</v>
      </c>
      <c r="W3249" s="48" t="s">
        <v>27</v>
      </c>
    </row>
    <row r="3250" spans="1:23" x14ac:dyDescent="0.25">
      <c r="A3250" s="84" t="s">
        <v>54</v>
      </c>
      <c r="B3250" s="76" t="s">
        <v>17999</v>
      </c>
      <c r="C3250" s="76" t="s">
        <v>24</v>
      </c>
      <c r="E3250" s="76" t="s">
        <v>18116</v>
      </c>
      <c r="G3250" s="58" t="s">
        <v>25</v>
      </c>
      <c r="J3250" s="76" t="s">
        <v>111</v>
      </c>
      <c r="K3250" s="76" t="s">
        <v>112</v>
      </c>
      <c r="L3250" s="77">
        <v>634133</v>
      </c>
      <c r="M3250" s="78">
        <v>39647</v>
      </c>
      <c r="N3250" s="83" t="s">
        <v>9077</v>
      </c>
      <c r="O3250" s="48" t="s">
        <v>26</v>
      </c>
      <c r="T3250" s="62">
        <v>3500</v>
      </c>
      <c r="W3250" s="48" t="s">
        <v>27</v>
      </c>
    </row>
    <row r="3251" spans="1:23" x14ac:dyDescent="0.25">
      <c r="A3251" s="84" t="s">
        <v>54</v>
      </c>
      <c r="B3251" s="76" t="s">
        <v>17999</v>
      </c>
      <c r="C3251" s="76" t="s">
        <v>24</v>
      </c>
      <c r="E3251" s="76" t="s">
        <v>8158</v>
      </c>
      <c r="G3251" s="58" t="s">
        <v>25</v>
      </c>
      <c r="J3251" s="76" t="s">
        <v>111</v>
      </c>
      <c r="K3251" s="76" t="s">
        <v>112</v>
      </c>
      <c r="L3251" s="77">
        <v>634188</v>
      </c>
      <c r="M3251" s="78">
        <v>39655</v>
      </c>
      <c r="N3251" s="83" t="s">
        <v>9077</v>
      </c>
      <c r="O3251" s="48" t="s">
        <v>26</v>
      </c>
      <c r="T3251" s="62">
        <v>260</v>
      </c>
      <c r="W3251" s="48" t="s">
        <v>27</v>
      </c>
    </row>
    <row r="3252" spans="1:23" x14ac:dyDescent="0.25">
      <c r="A3252" s="84" t="s">
        <v>54</v>
      </c>
      <c r="B3252" s="76" t="s">
        <v>17999</v>
      </c>
      <c r="C3252" s="76" t="s">
        <v>24</v>
      </c>
      <c r="E3252" s="76" t="s">
        <v>18117</v>
      </c>
      <c r="G3252" s="58" t="s">
        <v>25</v>
      </c>
      <c r="J3252" s="76" t="s">
        <v>111</v>
      </c>
      <c r="K3252" s="76" t="s">
        <v>112</v>
      </c>
      <c r="L3252" s="77">
        <v>634191</v>
      </c>
      <c r="M3252" s="78">
        <v>39655</v>
      </c>
      <c r="N3252" s="83"/>
      <c r="O3252" s="48" t="s">
        <v>26</v>
      </c>
      <c r="T3252" s="62">
        <v>539</v>
      </c>
      <c r="W3252" s="48" t="s">
        <v>27</v>
      </c>
    </row>
    <row r="3253" spans="1:23" x14ac:dyDescent="0.25">
      <c r="A3253" s="84" t="s">
        <v>54</v>
      </c>
      <c r="B3253" s="76" t="s">
        <v>17999</v>
      </c>
      <c r="C3253" s="76" t="s">
        <v>24</v>
      </c>
      <c r="E3253" s="76" t="s">
        <v>18118</v>
      </c>
      <c r="G3253" s="58" t="s">
        <v>25</v>
      </c>
      <c r="J3253" s="76" t="s">
        <v>111</v>
      </c>
      <c r="K3253" s="76" t="s">
        <v>112</v>
      </c>
      <c r="L3253" s="77">
        <v>634227</v>
      </c>
      <c r="M3253" s="78">
        <v>39660</v>
      </c>
      <c r="N3253" s="83"/>
      <c r="O3253" s="48" t="s">
        <v>26</v>
      </c>
      <c r="T3253" s="62">
        <v>3000</v>
      </c>
      <c r="W3253" s="48" t="s">
        <v>27</v>
      </c>
    </row>
    <row r="3254" spans="1:23" x14ac:dyDescent="0.25">
      <c r="A3254" s="84" t="s">
        <v>54</v>
      </c>
      <c r="B3254" s="76" t="s">
        <v>17999</v>
      </c>
      <c r="C3254" s="76" t="s">
        <v>24</v>
      </c>
      <c r="E3254" s="76" t="s">
        <v>18119</v>
      </c>
      <c r="G3254" s="58" t="s">
        <v>25</v>
      </c>
      <c r="J3254" s="76" t="s">
        <v>111</v>
      </c>
      <c r="K3254" s="76" t="s">
        <v>112</v>
      </c>
      <c r="L3254" s="77">
        <v>634286</v>
      </c>
      <c r="M3254" s="78">
        <v>39671</v>
      </c>
      <c r="N3254" s="83" t="s">
        <v>9077</v>
      </c>
      <c r="O3254" s="48" t="s">
        <v>26</v>
      </c>
      <c r="T3254" s="62">
        <v>1510</v>
      </c>
      <c r="W3254" s="48" t="s">
        <v>27</v>
      </c>
    </row>
    <row r="3255" spans="1:23" x14ac:dyDescent="0.25">
      <c r="A3255" s="84" t="s">
        <v>54</v>
      </c>
      <c r="B3255" s="76" t="s">
        <v>17999</v>
      </c>
      <c r="C3255" s="76" t="s">
        <v>24</v>
      </c>
      <c r="E3255" s="76" t="s">
        <v>8162</v>
      </c>
      <c r="G3255" s="58" t="s">
        <v>25</v>
      </c>
      <c r="J3255" s="76" t="s">
        <v>111</v>
      </c>
      <c r="K3255" s="76" t="s">
        <v>112</v>
      </c>
      <c r="L3255" s="77">
        <v>634304</v>
      </c>
      <c r="M3255" s="78">
        <v>39673</v>
      </c>
      <c r="N3255" s="83" t="s">
        <v>9077</v>
      </c>
      <c r="O3255" s="48" t="s">
        <v>26</v>
      </c>
      <c r="T3255" s="62">
        <v>5000</v>
      </c>
      <c r="W3255" s="48" t="s">
        <v>27</v>
      </c>
    </row>
    <row r="3256" spans="1:23" x14ac:dyDescent="0.25">
      <c r="A3256" s="84" t="s">
        <v>54</v>
      </c>
      <c r="B3256" s="76" t="s">
        <v>17999</v>
      </c>
      <c r="C3256" s="76" t="s">
        <v>24</v>
      </c>
      <c r="E3256" s="76" t="s">
        <v>18120</v>
      </c>
      <c r="G3256" s="58" t="s">
        <v>25</v>
      </c>
      <c r="J3256" s="76" t="s">
        <v>111</v>
      </c>
      <c r="K3256" s="76" t="s">
        <v>112</v>
      </c>
      <c r="L3256" s="77">
        <v>634344</v>
      </c>
      <c r="M3256" s="78">
        <v>39678</v>
      </c>
      <c r="N3256" s="83" t="s">
        <v>9078</v>
      </c>
      <c r="O3256" s="48" t="s">
        <v>26</v>
      </c>
      <c r="T3256" s="62">
        <v>12400</v>
      </c>
      <c r="W3256" s="48" t="s">
        <v>27</v>
      </c>
    </row>
    <row r="3257" spans="1:23" x14ac:dyDescent="0.25">
      <c r="A3257" s="84" t="s">
        <v>54</v>
      </c>
      <c r="B3257" s="76" t="s">
        <v>17999</v>
      </c>
      <c r="C3257" s="76" t="s">
        <v>24</v>
      </c>
      <c r="E3257" s="76" t="s">
        <v>18121</v>
      </c>
      <c r="G3257" s="58" t="s">
        <v>25</v>
      </c>
      <c r="J3257" s="76" t="s">
        <v>111</v>
      </c>
      <c r="K3257" s="76" t="s">
        <v>112</v>
      </c>
      <c r="L3257" s="77">
        <v>634485</v>
      </c>
      <c r="M3257" s="78">
        <v>39692</v>
      </c>
      <c r="N3257" s="83"/>
      <c r="O3257" s="48" t="s">
        <v>26</v>
      </c>
      <c r="T3257" s="62">
        <v>38060</v>
      </c>
      <c r="W3257" s="48" t="s">
        <v>27</v>
      </c>
    </row>
    <row r="3258" spans="1:23" x14ac:dyDescent="0.25">
      <c r="A3258" s="84" t="s">
        <v>54</v>
      </c>
      <c r="B3258" s="76" t="s">
        <v>17999</v>
      </c>
      <c r="C3258" s="76" t="s">
        <v>24</v>
      </c>
      <c r="E3258" s="76" t="s">
        <v>18122</v>
      </c>
      <c r="G3258" s="58" t="s">
        <v>25</v>
      </c>
      <c r="J3258" s="76" t="s">
        <v>111</v>
      </c>
      <c r="K3258" s="76" t="s">
        <v>112</v>
      </c>
      <c r="L3258" s="77">
        <v>634564</v>
      </c>
      <c r="M3258" s="78">
        <v>39701</v>
      </c>
      <c r="N3258" s="83"/>
      <c r="O3258" s="48" t="s">
        <v>26</v>
      </c>
      <c r="T3258" s="62">
        <v>5000</v>
      </c>
      <c r="W3258" s="48" t="s">
        <v>27</v>
      </c>
    </row>
    <row r="3259" spans="1:23" x14ac:dyDescent="0.25">
      <c r="A3259" s="84" t="s">
        <v>54</v>
      </c>
      <c r="B3259" s="76" t="s">
        <v>17999</v>
      </c>
      <c r="C3259" s="76" t="s">
        <v>24</v>
      </c>
      <c r="E3259" s="76" t="s">
        <v>18123</v>
      </c>
      <c r="G3259" s="58" t="s">
        <v>25</v>
      </c>
      <c r="J3259" s="76" t="s">
        <v>111</v>
      </c>
      <c r="K3259" s="76" t="s">
        <v>112</v>
      </c>
      <c r="L3259" s="77">
        <v>634574</v>
      </c>
      <c r="M3259" s="78">
        <v>39702</v>
      </c>
      <c r="N3259" s="83" t="s">
        <v>9078</v>
      </c>
      <c r="O3259" s="48" t="s">
        <v>26</v>
      </c>
      <c r="T3259" s="62">
        <v>10000</v>
      </c>
      <c r="W3259" s="48" t="s">
        <v>27</v>
      </c>
    </row>
    <row r="3260" spans="1:23" x14ac:dyDescent="0.25">
      <c r="A3260" s="84" t="s">
        <v>54</v>
      </c>
      <c r="B3260" s="76" t="s">
        <v>17999</v>
      </c>
      <c r="C3260" s="76" t="s">
        <v>24</v>
      </c>
      <c r="E3260" s="76" t="s">
        <v>18124</v>
      </c>
      <c r="G3260" s="58" t="s">
        <v>25</v>
      </c>
      <c r="J3260" s="76" t="s">
        <v>111</v>
      </c>
      <c r="K3260" s="76" t="s">
        <v>112</v>
      </c>
      <c r="L3260" s="77">
        <v>634617</v>
      </c>
      <c r="M3260" s="78">
        <v>39710</v>
      </c>
      <c r="N3260" s="83"/>
      <c r="O3260" s="48" t="s">
        <v>26</v>
      </c>
      <c r="T3260" s="62">
        <v>2611</v>
      </c>
      <c r="W3260" s="48" t="s">
        <v>27</v>
      </c>
    </row>
    <row r="3261" spans="1:23" x14ac:dyDescent="0.25">
      <c r="A3261" s="84" t="s">
        <v>54</v>
      </c>
      <c r="B3261" s="76" t="s">
        <v>17999</v>
      </c>
      <c r="C3261" s="76" t="s">
        <v>24</v>
      </c>
      <c r="E3261" s="76" t="s">
        <v>18125</v>
      </c>
      <c r="G3261" s="58" t="s">
        <v>25</v>
      </c>
      <c r="J3261" s="76" t="s">
        <v>111</v>
      </c>
      <c r="K3261" s="76" t="s">
        <v>112</v>
      </c>
      <c r="L3261" s="77">
        <v>634620</v>
      </c>
      <c r="M3261" s="78">
        <v>39710</v>
      </c>
      <c r="N3261" s="83"/>
      <c r="O3261" s="48" t="s">
        <v>26</v>
      </c>
      <c r="T3261" s="62">
        <v>1880</v>
      </c>
      <c r="W3261" s="48" t="s">
        <v>27</v>
      </c>
    </row>
    <row r="3262" spans="1:23" x14ac:dyDescent="0.25">
      <c r="A3262" s="84" t="s">
        <v>54</v>
      </c>
      <c r="B3262" s="76" t="s">
        <v>17999</v>
      </c>
      <c r="C3262" s="76" t="s">
        <v>24</v>
      </c>
      <c r="E3262" s="76" t="s">
        <v>18123</v>
      </c>
      <c r="G3262" s="58" t="s">
        <v>25</v>
      </c>
      <c r="J3262" s="76" t="s">
        <v>111</v>
      </c>
      <c r="K3262" s="76" t="s">
        <v>112</v>
      </c>
      <c r="L3262" s="77">
        <v>634649</v>
      </c>
      <c r="M3262" s="78">
        <v>39717</v>
      </c>
      <c r="N3262" s="83" t="s">
        <v>9078</v>
      </c>
      <c r="O3262" s="48" t="s">
        <v>26</v>
      </c>
      <c r="T3262" s="62">
        <v>20000</v>
      </c>
      <c r="W3262" s="48" t="s">
        <v>27</v>
      </c>
    </row>
    <row r="3263" spans="1:23" x14ac:dyDescent="0.25">
      <c r="A3263" s="84" t="s">
        <v>54</v>
      </c>
      <c r="B3263" s="76" t="s">
        <v>17999</v>
      </c>
      <c r="C3263" s="76" t="s">
        <v>24</v>
      </c>
      <c r="E3263" s="76" t="s">
        <v>18126</v>
      </c>
      <c r="G3263" s="58" t="s">
        <v>25</v>
      </c>
      <c r="J3263" s="76" t="s">
        <v>111</v>
      </c>
      <c r="K3263" s="76" t="s">
        <v>112</v>
      </c>
      <c r="L3263" s="77">
        <v>634739</v>
      </c>
      <c r="M3263" s="78">
        <v>39736</v>
      </c>
      <c r="N3263" s="83" t="s">
        <v>9077</v>
      </c>
      <c r="O3263" s="48" t="s">
        <v>26</v>
      </c>
      <c r="T3263" s="62">
        <v>200</v>
      </c>
      <c r="W3263" s="48" t="s">
        <v>27</v>
      </c>
    </row>
    <row r="3264" spans="1:23" x14ac:dyDescent="0.25">
      <c r="A3264" s="84" t="s">
        <v>54</v>
      </c>
      <c r="B3264" s="76" t="s">
        <v>17999</v>
      </c>
      <c r="C3264" s="76" t="s">
        <v>24</v>
      </c>
      <c r="E3264" s="76" t="s">
        <v>18127</v>
      </c>
      <c r="G3264" s="58" t="s">
        <v>25</v>
      </c>
      <c r="J3264" s="76" t="s">
        <v>111</v>
      </c>
      <c r="K3264" s="76" t="s">
        <v>112</v>
      </c>
      <c r="L3264" s="77">
        <v>634765</v>
      </c>
      <c r="M3264" s="78">
        <v>39742</v>
      </c>
      <c r="N3264" s="83" t="s">
        <v>9078</v>
      </c>
      <c r="O3264" s="48" t="s">
        <v>26</v>
      </c>
      <c r="T3264" s="62">
        <v>1500</v>
      </c>
      <c r="W3264" s="48" t="s">
        <v>27</v>
      </c>
    </row>
    <row r="3265" spans="1:23" x14ac:dyDescent="0.25">
      <c r="A3265" s="84" t="s">
        <v>54</v>
      </c>
      <c r="B3265" s="76" t="s">
        <v>17999</v>
      </c>
      <c r="C3265" s="76" t="s">
        <v>24</v>
      </c>
      <c r="E3265" s="76" t="s">
        <v>18128</v>
      </c>
      <c r="G3265" s="58" t="s">
        <v>25</v>
      </c>
      <c r="J3265" s="76" t="s">
        <v>111</v>
      </c>
      <c r="K3265" s="76" t="s">
        <v>112</v>
      </c>
      <c r="L3265" s="77">
        <v>673017</v>
      </c>
      <c r="M3265" s="78">
        <v>39753</v>
      </c>
      <c r="N3265" s="83" t="s">
        <v>9078</v>
      </c>
      <c r="O3265" s="48" t="s">
        <v>26</v>
      </c>
      <c r="T3265" s="62">
        <v>19500</v>
      </c>
      <c r="W3265" s="48" t="s">
        <v>27</v>
      </c>
    </row>
    <row r="3266" spans="1:23" x14ac:dyDescent="0.25">
      <c r="A3266" s="84" t="s">
        <v>54</v>
      </c>
      <c r="B3266" s="76" t="s">
        <v>17999</v>
      </c>
      <c r="C3266" s="76" t="s">
        <v>24</v>
      </c>
      <c r="E3266" s="76" t="s">
        <v>18129</v>
      </c>
      <c r="G3266" s="58" t="s">
        <v>25</v>
      </c>
      <c r="J3266" s="76" t="s">
        <v>111</v>
      </c>
      <c r="K3266" s="76" t="s">
        <v>112</v>
      </c>
      <c r="L3266" s="77">
        <v>673084</v>
      </c>
      <c r="M3266" s="78">
        <v>39767</v>
      </c>
      <c r="N3266" s="83" t="s">
        <v>9077</v>
      </c>
      <c r="O3266" s="48" t="s">
        <v>26</v>
      </c>
      <c r="T3266" s="62">
        <v>5000</v>
      </c>
      <c r="W3266" s="48" t="s">
        <v>27</v>
      </c>
    </row>
    <row r="3267" spans="1:23" x14ac:dyDescent="0.25">
      <c r="A3267" s="84" t="s">
        <v>54</v>
      </c>
      <c r="B3267" s="76" t="s">
        <v>17999</v>
      </c>
      <c r="C3267" s="76" t="s">
        <v>24</v>
      </c>
      <c r="E3267" s="76" t="s">
        <v>18130</v>
      </c>
      <c r="G3267" s="58" t="s">
        <v>25</v>
      </c>
      <c r="J3267" s="76" t="s">
        <v>111</v>
      </c>
      <c r="K3267" s="76" t="s">
        <v>112</v>
      </c>
      <c r="L3267" s="77">
        <v>673160</v>
      </c>
      <c r="M3267" s="78">
        <v>39784</v>
      </c>
      <c r="N3267" s="83" t="s">
        <v>9077</v>
      </c>
      <c r="O3267" s="48" t="s">
        <v>26</v>
      </c>
      <c r="T3267" s="62">
        <v>16869</v>
      </c>
      <c r="W3267" s="48" t="s">
        <v>27</v>
      </c>
    </row>
    <row r="3268" spans="1:23" x14ac:dyDescent="0.25">
      <c r="A3268" s="84" t="s">
        <v>107</v>
      </c>
      <c r="B3268" s="76" t="s">
        <v>18000</v>
      </c>
      <c r="C3268" s="76" t="s">
        <v>24</v>
      </c>
      <c r="E3268" s="76" t="s">
        <v>18131</v>
      </c>
      <c r="G3268" s="58" t="s">
        <v>25</v>
      </c>
      <c r="J3268" s="76" t="s">
        <v>111</v>
      </c>
      <c r="K3268" s="76" t="s">
        <v>112</v>
      </c>
      <c r="L3268" s="77" t="s">
        <v>18316</v>
      </c>
      <c r="M3268" s="78">
        <v>39553</v>
      </c>
      <c r="N3268" s="83" t="s">
        <v>9077</v>
      </c>
      <c r="O3268" s="48" t="s">
        <v>26</v>
      </c>
      <c r="T3268" s="62">
        <v>200</v>
      </c>
      <c r="W3268" s="48" t="s">
        <v>27</v>
      </c>
    </row>
    <row r="3269" spans="1:23" x14ac:dyDescent="0.25">
      <c r="A3269" s="84" t="s">
        <v>107</v>
      </c>
      <c r="B3269" s="76" t="s">
        <v>18000</v>
      </c>
      <c r="C3269" s="76" t="s">
        <v>24</v>
      </c>
      <c r="E3269" s="76" t="s">
        <v>18132</v>
      </c>
      <c r="G3269" s="58" t="s">
        <v>25</v>
      </c>
      <c r="J3269" s="76" t="s">
        <v>111</v>
      </c>
      <c r="K3269" s="76" t="s">
        <v>112</v>
      </c>
      <c r="L3269" s="77" t="s">
        <v>18317</v>
      </c>
      <c r="M3269" s="78">
        <v>39553</v>
      </c>
      <c r="N3269" s="83" t="s">
        <v>9077</v>
      </c>
      <c r="O3269" s="48" t="s">
        <v>26</v>
      </c>
      <c r="T3269" s="62">
        <v>200</v>
      </c>
      <c r="W3269" s="48" t="s">
        <v>27</v>
      </c>
    </row>
    <row r="3270" spans="1:23" x14ac:dyDescent="0.25">
      <c r="A3270" s="84" t="s">
        <v>107</v>
      </c>
      <c r="B3270" s="76" t="s">
        <v>18000</v>
      </c>
      <c r="C3270" s="76" t="s">
        <v>24</v>
      </c>
      <c r="E3270" s="76" t="s">
        <v>18132</v>
      </c>
      <c r="G3270" s="58" t="s">
        <v>25</v>
      </c>
      <c r="J3270" s="76" t="s">
        <v>111</v>
      </c>
      <c r="K3270" s="76" t="s">
        <v>112</v>
      </c>
      <c r="L3270" s="77" t="s">
        <v>18318</v>
      </c>
      <c r="M3270" s="78">
        <v>39553</v>
      </c>
      <c r="N3270" s="83" t="s">
        <v>9077</v>
      </c>
      <c r="O3270" s="48" t="s">
        <v>26</v>
      </c>
      <c r="T3270" s="62">
        <v>200</v>
      </c>
      <c r="W3270" s="48" t="s">
        <v>27</v>
      </c>
    </row>
    <row r="3271" spans="1:23" x14ac:dyDescent="0.25">
      <c r="A3271" s="84" t="s">
        <v>107</v>
      </c>
      <c r="B3271" s="76" t="s">
        <v>18000</v>
      </c>
      <c r="C3271" s="76" t="s">
        <v>24</v>
      </c>
      <c r="E3271" s="76" t="s">
        <v>18133</v>
      </c>
      <c r="G3271" s="58" t="s">
        <v>25</v>
      </c>
      <c r="J3271" s="76" t="s">
        <v>111</v>
      </c>
      <c r="K3271" s="76" t="s">
        <v>112</v>
      </c>
      <c r="L3271" s="77" t="s">
        <v>18319</v>
      </c>
      <c r="M3271" s="78">
        <v>39553</v>
      </c>
      <c r="N3271" s="83" t="s">
        <v>9077</v>
      </c>
      <c r="O3271" s="48" t="s">
        <v>26</v>
      </c>
      <c r="T3271" s="62">
        <v>1000</v>
      </c>
      <c r="W3271" s="48" t="s">
        <v>27</v>
      </c>
    </row>
    <row r="3272" spans="1:23" x14ac:dyDescent="0.25">
      <c r="A3272" s="84" t="s">
        <v>107</v>
      </c>
      <c r="B3272" s="76" t="s">
        <v>18000</v>
      </c>
      <c r="C3272" s="76" t="s">
        <v>24</v>
      </c>
      <c r="E3272" s="76" t="s">
        <v>18134</v>
      </c>
      <c r="G3272" s="58" t="s">
        <v>25</v>
      </c>
      <c r="J3272" s="76" t="s">
        <v>111</v>
      </c>
      <c r="K3272" s="76" t="s">
        <v>112</v>
      </c>
      <c r="L3272" s="77" t="s">
        <v>18320</v>
      </c>
      <c r="M3272" s="78">
        <v>39553</v>
      </c>
      <c r="N3272" s="83"/>
      <c r="O3272" s="48" t="s">
        <v>26</v>
      </c>
      <c r="T3272" s="62">
        <v>195</v>
      </c>
      <c r="W3272" s="48" t="s">
        <v>27</v>
      </c>
    </row>
    <row r="3273" spans="1:23" x14ac:dyDescent="0.25">
      <c r="A3273" s="84" t="s">
        <v>107</v>
      </c>
      <c r="B3273" s="76" t="s">
        <v>18000</v>
      </c>
      <c r="C3273" s="76" t="s">
        <v>24</v>
      </c>
      <c r="E3273" s="76" t="s">
        <v>18135</v>
      </c>
      <c r="G3273" s="58" t="s">
        <v>25</v>
      </c>
      <c r="J3273" s="76" t="s">
        <v>111</v>
      </c>
      <c r="K3273" s="76" t="s">
        <v>112</v>
      </c>
      <c r="L3273" s="77" t="s">
        <v>18321</v>
      </c>
      <c r="M3273" s="78">
        <v>39553</v>
      </c>
      <c r="N3273" s="83"/>
      <c r="O3273" s="48" t="s">
        <v>26</v>
      </c>
      <c r="T3273" s="62">
        <v>50</v>
      </c>
      <c r="W3273" s="48" t="s">
        <v>27</v>
      </c>
    </row>
    <row r="3274" spans="1:23" x14ac:dyDescent="0.25">
      <c r="A3274" s="84" t="s">
        <v>47</v>
      </c>
      <c r="B3274" s="76" t="s">
        <v>18001</v>
      </c>
      <c r="C3274" s="76" t="s">
        <v>48</v>
      </c>
      <c r="E3274" s="76" t="s">
        <v>18136</v>
      </c>
      <c r="G3274" s="58" t="s">
        <v>25</v>
      </c>
      <c r="J3274" s="76" t="s">
        <v>111</v>
      </c>
      <c r="K3274" s="76" t="s">
        <v>112</v>
      </c>
      <c r="L3274" s="77">
        <v>167775</v>
      </c>
      <c r="M3274" s="78">
        <v>39529</v>
      </c>
      <c r="N3274" s="83" t="s">
        <v>9078</v>
      </c>
      <c r="O3274" s="48" t="s">
        <v>26</v>
      </c>
      <c r="T3274" s="62">
        <v>200</v>
      </c>
      <c r="W3274" s="48" t="s">
        <v>27</v>
      </c>
    </row>
    <row r="3275" spans="1:23" x14ac:dyDescent="0.25">
      <c r="A3275" s="84" t="s">
        <v>47</v>
      </c>
      <c r="B3275" s="76" t="s">
        <v>18001</v>
      </c>
      <c r="C3275" s="76" t="s">
        <v>48</v>
      </c>
      <c r="E3275" s="76" t="s">
        <v>3545</v>
      </c>
      <c r="G3275" s="58" t="s">
        <v>25</v>
      </c>
      <c r="J3275" s="76" t="s">
        <v>111</v>
      </c>
      <c r="K3275" s="76" t="s">
        <v>112</v>
      </c>
      <c r="L3275" s="77">
        <v>633000</v>
      </c>
      <c r="M3275" s="78">
        <v>39668</v>
      </c>
      <c r="N3275" s="83" t="s">
        <v>9077</v>
      </c>
      <c r="O3275" s="48" t="s">
        <v>26</v>
      </c>
      <c r="T3275" s="62">
        <v>7527</v>
      </c>
      <c r="W3275" s="48" t="s">
        <v>27</v>
      </c>
    </row>
    <row r="3276" spans="1:23" x14ac:dyDescent="0.25">
      <c r="A3276" s="84" t="s">
        <v>49</v>
      </c>
      <c r="B3276" s="76" t="s">
        <v>18002</v>
      </c>
      <c r="C3276" s="76" t="s">
        <v>50</v>
      </c>
      <c r="E3276" s="76" t="s">
        <v>18137</v>
      </c>
      <c r="G3276" s="58" t="s">
        <v>25</v>
      </c>
      <c r="J3276" s="76" t="s">
        <v>111</v>
      </c>
      <c r="K3276" s="76" t="s">
        <v>112</v>
      </c>
      <c r="L3276" s="77" t="s">
        <v>18322</v>
      </c>
      <c r="M3276" s="78">
        <v>39629</v>
      </c>
      <c r="N3276" s="83" t="s">
        <v>9078</v>
      </c>
      <c r="O3276" s="48" t="s">
        <v>26</v>
      </c>
      <c r="T3276" s="62">
        <v>5000</v>
      </c>
      <c r="W3276" s="48" t="s">
        <v>27</v>
      </c>
    </row>
    <row r="3277" spans="1:23" x14ac:dyDescent="0.25">
      <c r="A3277" s="84" t="s">
        <v>49</v>
      </c>
      <c r="B3277" s="76" t="s">
        <v>18002</v>
      </c>
      <c r="C3277" s="76" t="s">
        <v>50</v>
      </c>
      <c r="E3277" s="76" t="s">
        <v>18138</v>
      </c>
      <c r="G3277" s="58" t="s">
        <v>25</v>
      </c>
      <c r="J3277" s="76" t="s">
        <v>111</v>
      </c>
      <c r="K3277" s="76" t="s">
        <v>112</v>
      </c>
      <c r="L3277" s="77" t="s">
        <v>18323</v>
      </c>
      <c r="M3277" s="78">
        <v>39629</v>
      </c>
      <c r="N3277" s="83"/>
      <c r="O3277" s="48" t="s">
        <v>26</v>
      </c>
      <c r="T3277" s="62">
        <v>3600</v>
      </c>
      <c r="W3277" s="48" t="s">
        <v>27</v>
      </c>
    </row>
    <row r="3278" spans="1:23" x14ac:dyDescent="0.25">
      <c r="A3278" s="84" t="s">
        <v>101</v>
      </c>
      <c r="B3278" s="76" t="s">
        <v>18003</v>
      </c>
      <c r="C3278" s="76" t="s">
        <v>24</v>
      </c>
      <c r="E3278" s="76" t="s">
        <v>18139</v>
      </c>
      <c r="G3278" s="58" t="s">
        <v>25</v>
      </c>
      <c r="J3278" s="76" t="s">
        <v>111</v>
      </c>
      <c r="K3278" s="76" t="s">
        <v>112</v>
      </c>
      <c r="L3278" s="77">
        <v>570176</v>
      </c>
      <c r="M3278" s="78">
        <v>39456</v>
      </c>
      <c r="N3278" s="83"/>
      <c r="O3278" s="48" t="s">
        <v>26</v>
      </c>
      <c r="T3278" s="62">
        <v>1661</v>
      </c>
      <c r="W3278" s="48" t="s">
        <v>27</v>
      </c>
    </row>
    <row r="3279" spans="1:23" x14ac:dyDescent="0.25">
      <c r="A3279" s="84" t="s">
        <v>101</v>
      </c>
      <c r="B3279" s="76" t="s">
        <v>18003</v>
      </c>
      <c r="C3279" s="76" t="s">
        <v>24</v>
      </c>
      <c r="E3279" s="76" t="s">
        <v>18140</v>
      </c>
      <c r="G3279" s="58" t="s">
        <v>25</v>
      </c>
      <c r="J3279" s="76" t="s">
        <v>111</v>
      </c>
      <c r="K3279" s="76" t="s">
        <v>112</v>
      </c>
      <c r="L3279" s="77">
        <v>570208</v>
      </c>
      <c r="M3279" s="78">
        <v>39461</v>
      </c>
      <c r="N3279" s="83" t="s">
        <v>9077</v>
      </c>
      <c r="O3279" s="48" t="s">
        <v>26</v>
      </c>
      <c r="T3279" s="62">
        <v>1531</v>
      </c>
      <c r="W3279" s="48" t="s">
        <v>27</v>
      </c>
    </row>
    <row r="3280" spans="1:23" x14ac:dyDescent="0.25">
      <c r="A3280" s="84" t="s">
        <v>101</v>
      </c>
      <c r="B3280" s="76" t="s">
        <v>18003</v>
      </c>
      <c r="C3280" s="76" t="s">
        <v>24</v>
      </c>
      <c r="E3280" s="76" t="s">
        <v>18141</v>
      </c>
      <c r="G3280" s="58" t="s">
        <v>25</v>
      </c>
      <c r="J3280" s="76" t="s">
        <v>111</v>
      </c>
      <c r="K3280" s="76" t="s">
        <v>112</v>
      </c>
      <c r="L3280" s="77">
        <v>570337</v>
      </c>
      <c r="M3280" s="78">
        <v>39485</v>
      </c>
      <c r="N3280" s="83"/>
      <c r="O3280" s="48" t="s">
        <v>26</v>
      </c>
      <c r="T3280" s="62">
        <v>5731</v>
      </c>
      <c r="W3280" s="48" t="s">
        <v>27</v>
      </c>
    </row>
    <row r="3281" spans="1:23" x14ac:dyDescent="0.25">
      <c r="A3281" s="84" t="s">
        <v>101</v>
      </c>
      <c r="B3281" s="76" t="s">
        <v>18003</v>
      </c>
      <c r="C3281" s="76" t="s">
        <v>24</v>
      </c>
      <c r="E3281" s="76" t="s">
        <v>18142</v>
      </c>
      <c r="G3281" s="58" t="s">
        <v>25</v>
      </c>
      <c r="J3281" s="76" t="s">
        <v>111</v>
      </c>
      <c r="K3281" s="76" t="s">
        <v>112</v>
      </c>
      <c r="L3281" s="77">
        <v>570349</v>
      </c>
      <c r="M3281" s="78">
        <v>39487</v>
      </c>
      <c r="N3281" s="83"/>
      <c r="O3281" s="48" t="s">
        <v>26</v>
      </c>
      <c r="T3281" s="62">
        <v>430</v>
      </c>
      <c r="W3281" s="48" t="s">
        <v>27</v>
      </c>
    </row>
    <row r="3282" spans="1:23" x14ac:dyDescent="0.25">
      <c r="A3282" s="84" t="s">
        <v>101</v>
      </c>
      <c r="B3282" s="76" t="s">
        <v>18003</v>
      </c>
      <c r="C3282" s="76" t="s">
        <v>24</v>
      </c>
      <c r="E3282" s="76" t="s">
        <v>18143</v>
      </c>
      <c r="G3282" s="58" t="s">
        <v>25</v>
      </c>
      <c r="J3282" s="76" t="s">
        <v>111</v>
      </c>
      <c r="K3282" s="76" t="s">
        <v>112</v>
      </c>
      <c r="L3282" s="77">
        <v>570435</v>
      </c>
      <c r="M3282" s="78">
        <v>39503</v>
      </c>
      <c r="N3282" s="83" t="s">
        <v>9077</v>
      </c>
      <c r="O3282" s="48" t="s">
        <v>26</v>
      </c>
      <c r="T3282" s="62">
        <v>500</v>
      </c>
      <c r="W3282" s="48" t="s">
        <v>27</v>
      </c>
    </row>
    <row r="3283" spans="1:23" x14ac:dyDescent="0.25">
      <c r="A3283" s="84" t="s">
        <v>101</v>
      </c>
      <c r="B3283" s="76" t="s">
        <v>18003</v>
      </c>
      <c r="C3283" s="76" t="s">
        <v>24</v>
      </c>
      <c r="E3283" s="76" t="s">
        <v>18144</v>
      </c>
      <c r="G3283" s="58" t="s">
        <v>25</v>
      </c>
      <c r="J3283" s="76" t="s">
        <v>111</v>
      </c>
      <c r="K3283" s="76" t="s">
        <v>112</v>
      </c>
      <c r="L3283" s="77">
        <v>570545</v>
      </c>
      <c r="M3283" s="78">
        <v>39518</v>
      </c>
      <c r="N3283" s="83" t="s">
        <v>9077</v>
      </c>
      <c r="O3283" s="48" t="s">
        <v>26</v>
      </c>
      <c r="T3283" s="62">
        <v>500</v>
      </c>
      <c r="W3283" s="48" t="s">
        <v>27</v>
      </c>
    </row>
    <row r="3284" spans="1:23" x14ac:dyDescent="0.25">
      <c r="A3284" s="84" t="s">
        <v>101</v>
      </c>
      <c r="B3284" s="76" t="s">
        <v>18003</v>
      </c>
      <c r="C3284" s="76" t="s">
        <v>24</v>
      </c>
      <c r="E3284" s="76" t="s">
        <v>18145</v>
      </c>
      <c r="G3284" s="58" t="s">
        <v>25</v>
      </c>
      <c r="J3284" s="76" t="s">
        <v>111</v>
      </c>
      <c r="K3284" s="76" t="s">
        <v>112</v>
      </c>
      <c r="L3284" s="77">
        <v>570556</v>
      </c>
      <c r="M3284" s="78">
        <v>39519</v>
      </c>
      <c r="N3284" s="83"/>
      <c r="O3284" s="48" t="s">
        <v>26</v>
      </c>
      <c r="T3284" s="62">
        <v>1000</v>
      </c>
      <c r="W3284" s="48" t="s">
        <v>27</v>
      </c>
    </row>
    <row r="3285" spans="1:23" x14ac:dyDescent="0.25">
      <c r="A3285" s="84" t="s">
        <v>101</v>
      </c>
      <c r="B3285" s="76" t="s">
        <v>18003</v>
      </c>
      <c r="C3285" s="76" t="s">
        <v>24</v>
      </c>
      <c r="E3285" s="76" t="s">
        <v>18146</v>
      </c>
      <c r="G3285" s="58" t="s">
        <v>25</v>
      </c>
      <c r="J3285" s="76" t="s">
        <v>111</v>
      </c>
      <c r="K3285" s="76" t="s">
        <v>112</v>
      </c>
      <c r="L3285" s="77">
        <v>570557</v>
      </c>
      <c r="M3285" s="78">
        <v>39519</v>
      </c>
      <c r="N3285" s="83"/>
      <c r="O3285" s="48" t="s">
        <v>26</v>
      </c>
      <c r="T3285" s="62">
        <v>1000</v>
      </c>
      <c r="W3285" s="48" t="s">
        <v>27</v>
      </c>
    </row>
    <row r="3286" spans="1:23" x14ac:dyDescent="0.25">
      <c r="A3286" s="84" t="s">
        <v>101</v>
      </c>
      <c r="B3286" s="76" t="s">
        <v>18003</v>
      </c>
      <c r="C3286" s="76" t="s">
        <v>24</v>
      </c>
      <c r="E3286" s="76" t="s">
        <v>3415</v>
      </c>
      <c r="G3286" s="58" t="s">
        <v>25</v>
      </c>
      <c r="J3286" s="76" t="s">
        <v>111</v>
      </c>
      <c r="K3286" s="76" t="s">
        <v>112</v>
      </c>
      <c r="L3286" s="77">
        <v>570850</v>
      </c>
      <c r="M3286" s="78">
        <v>39562</v>
      </c>
      <c r="N3286" s="83" t="s">
        <v>9077</v>
      </c>
      <c r="O3286" s="48" t="s">
        <v>26</v>
      </c>
      <c r="T3286" s="62">
        <v>100</v>
      </c>
      <c r="W3286" s="48" t="s">
        <v>27</v>
      </c>
    </row>
    <row r="3287" spans="1:23" x14ac:dyDescent="0.25">
      <c r="A3287" s="84" t="s">
        <v>101</v>
      </c>
      <c r="B3287" s="76" t="s">
        <v>18003</v>
      </c>
      <c r="C3287" s="76" t="s">
        <v>24</v>
      </c>
      <c r="E3287" s="76" t="s">
        <v>3415</v>
      </c>
      <c r="G3287" s="58" t="s">
        <v>25</v>
      </c>
      <c r="J3287" s="76" t="s">
        <v>111</v>
      </c>
      <c r="K3287" s="76" t="s">
        <v>112</v>
      </c>
      <c r="L3287" s="77">
        <v>570852</v>
      </c>
      <c r="M3287" s="78">
        <v>39562</v>
      </c>
      <c r="N3287" s="83" t="s">
        <v>9077</v>
      </c>
      <c r="O3287" s="48" t="s">
        <v>26</v>
      </c>
      <c r="T3287" s="62">
        <v>100</v>
      </c>
      <c r="W3287" s="48" t="s">
        <v>27</v>
      </c>
    </row>
    <row r="3288" spans="1:23" x14ac:dyDescent="0.25">
      <c r="A3288" s="84" t="s">
        <v>101</v>
      </c>
      <c r="B3288" s="76" t="s">
        <v>18003</v>
      </c>
      <c r="C3288" s="76" t="s">
        <v>24</v>
      </c>
      <c r="E3288" s="76" t="s">
        <v>18147</v>
      </c>
      <c r="G3288" s="58" t="s">
        <v>25</v>
      </c>
      <c r="J3288" s="76" t="s">
        <v>111</v>
      </c>
      <c r="K3288" s="76" t="s">
        <v>112</v>
      </c>
      <c r="L3288" s="77">
        <v>570971</v>
      </c>
      <c r="M3288" s="78">
        <v>39781</v>
      </c>
      <c r="N3288" s="83" t="s">
        <v>9077</v>
      </c>
      <c r="O3288" s="48" t="s">
        <v>26</v>
      </c>
      <c r="T3288" s="62">
        <v>1000</v>
      </c>
      <c r="W3288" s="48" t="s">
        <v>27</v>
      </c>
    </row>
    <row r="3289" spans="1:23" x14ac:dyDescent="0.25">
      <c r="A3289" s="84" t="s">
        <v>101</v>
      </c>
      <c r="B3289" s="76" t="s">
        <v>18003</v>
      </c>
      <c r="C3289" s="76" t="s">
        <v>24</v>
      </c>
      <c r="E3289" s="76" t="s">
        <v>18148</v>
      </c>
      <c r="G3289" s="58" t="s">
        <v>25</v>
      </c>
      <c r="J3289" s="76" t="s">
        <v>111</v>
      </c>
      <c r="K3289" s="76" t="s">
        <v>112</v>
      </c>
      <c r="L3289" s="77">
        <v>571080</v>
      </c>
      <c r="M3289" s="78">
        <v>39781</v>
      </c>
      <c r="N3289" s="83" t="s">
        <v>9077</v>
      </c>
      <c r="O3289" s="48" t="s">
        <v>26</v>
      </c>
      <c r="T3289" s="62">
        <v>2500</v>
      </c>
      <c r="W3289" s="48" t="s">
        <v>27</v>
      </c>
    </row>
    <row r="3290" spans="1:23" x14ac:dyDescent="0.25">
      <c r="A3290" s="84" t="s">
        <v>101</v>
      </c>
      <c r="B3290" s="76" t="s">
        <v>18003</v>
      </c>
      <c r="C3290" s="76" t="s">
        <v>24</v>
      </c>
      <c r="E3290" s="76" t="s">
        <v>18149</v>
      </c>
      <c r="G3290" s="58" t="s">
        <v>25</v>
      </c>
      <c r="J3290" s="76" t="s">
        <v>111</v>
      </c>
      <c r="K3290" s="76" t="s">
        <v>112</v>
      </c>
      <c r="L3290" s="77">
        <v>640963</v>
      </c>
      <c r="M3290" s="78">
        <v>39813</v>
      </c>
      <c r="N3290" s="83"/>
      <c r="O3290" s="48" t="s">
        <v>26</v>
      </c>
      <c r="T3290" s="62">
        <v>347</v>
      </c>
      <c r="W3290" s="48" t="s">
        <v>27</v>
      </c>
    </row>
    <row r="3291" spans="1:23" x14ac:dyDescent="0.25">
      <c r="A3291" s="84" t="s">
        <v>63</v>
      </c>
      <c r="B3291" s="76" t="s">
        <v>18004</v>
      </c>
      <c r="C3291" s="76" t="s">
        <v>28</v>
      </c>
      <c r="E3291" s="76" t="s">
        <v>8444</v>
      </c>
      <c r="G3291" s="58" t="s">
        <v>25</v>
      </c>
      <c r="J3291" s="76" t="s">
        <v>111</v>
      </c>
      <c r="K3291" s="76" t="s">
        <v>112</v>
      </c>
      <c r="L3291" s="77" t="s">
        <v>18324</v>
      </c>
      <c r="M3291" s="78">
        <v>39797</v>
      </c>
      <c r="N3291" s="83"/>
      <c r="O3291" s="48" t="s">
        <v>26</v>
      </c>
      <c r="T3291" s="62">
        <v>1000</v>
      </c>
      <c r="W3291" s="48" t="s">
        <v>27</v>
      </c>
    </row>
    <row r="3292" spans="1:23" x14ac:dyDescent="0.25">
      <c r="A3292" s="84" t="s">
        <v>63</v>
      </c>
      <c r="B3292" s="76" t="s">
        <v>18004</v>
      </c>
      <c r="C3292" s="76" t="s">
        <v>28</v>
      </c>
      <c r="E3292" s="76" t="s">
        <v>8443</v>
      </c>
      <c r="G3292" s="58" t="s">
        <v>25</v>
      </c>
      <c r="J3292" s="76" t="s">
        <v>111</v>
      </c>
      <c r="K3292" s="76" t="s">
        <v>112</v>
      </c>
      <c r="L3292" s="77" t="s">
        <v>18325</v>
      </c>
      <c r="M3292" s="78">
        <v>39783</v>
      </c>
      <c r="N3292" s="83"/>
      <c r="O3292" s="48" t="s">
        <v>26</v>
      </c>
      <c r="T3292" s="62">
        <v>8842</v>
      </c>
      <c r="W3292" s="48" t="s">
        <v>27</v>
      </c>
    </row>
    <row r="3293" spans="1:23" x14ac:dyDescent="0.25">
      <c r="A3293" s="84" t="s">
        <v>63</v>
      </c>
      <c r="B3293" s="76" t="s">
        <v>18004</v>
      </c>
      <c r="C3293" s="76" t="s">
        <v>28</v>
      </c>
      <c r="E3293" s="76" t="s">
        <v>8442</v>
      </c>
      <c r="G3293" s="58" t="s">
        <v>25</v>
      </c>
      <c r="J3293" s="76" t="s">
        <v>111</v>
      </c>
      <c r="K3293" s="76" t="s">
        <v>112</v>
      </c>
      <c r="L3293" s="77" t="s">
        <v>18326</v>
      </c>
      <c r="M3293" s="78">
        <v>39743</v>
      </c>
      <c r="N3293" s="83"/>
      <c r="O3293" s="48" t="s">
        <v>26</v>
      </c>
      <c r="T3293" s="62">
        <v>3739</v>
      </c>
      <c r="W3293" s="48" t="s">
        <v>27</v>
      </c>
    </row>
    <row r="3294" spans="1:23" x14ac:dyDescent="0.25">
      <c r="A3294" s="84" t="s">
        <v>63</v>
      </c>
      <c r="B3294" s="76" t="s">
        <v>18004</v>
      </c>
      <c r="C3294" s="76" t="s">
        <v>28</v>
      </c>
      <c r="E3294" s="76" t="s">
        <v>8439</v>
      </c>
      <c r="G3294" s="58" t="s">
        <v>25</v>
      </c>
      <c r="J3294" s="76" t="s">
        <v>111</v>
      </c>
      <c r="K3294" s="76" t="s">
        <v>112</v>
      </c>
      <c r="L3294" s="77" t="s">
        <v>18327</v>
      </c>
      <c r="M3294" s="78">
        <v>39688</v>
      </c>
      <c r="N3294" s="83"/>
      <c r="O3294" s="48" t="s">
        <v>26</v>
      </c>
      <c r="T3294" s="62">
        <v>50000</v>
      </c>
      <c r="W3294" s="48" t="s">
        <v>27</v>
      </c>
    </row>
    <row r="3295" spans="1:23" x14ac:dyDescent="0.25">
      <c r="A3295" s="84" t="s">
        <v>63</v>
      </c>
      <c r="B3295" s="76" t="s">
        <v>18004</v>
      </c>
      <c r="C3295" s="76" t="s">
        <v>28</v>
      </c>
      <c r="E3295" s="76" t="s">
        <v>8437</v>
      </c>
      <c r="G3295" s="58" t="s">
        <v>25</v>
      </c>
      <c r="J3295" s="76" t="s">
        <v>111</v>
      </c>
      <c r="K3295" s="76" t="s">
        <v>112</v>
      </c>
      <c r="L3295" s="77" t="s">
        <v>18328</v>
      </c>
      <c r="M3295" s="78">
        <v>39585</v>
      </c>
      <c r="N3295" s="83"/>
      <c r="O3295" s="48" t="s">
        <v>26</v>
      </c>
      <c r="T3295" s="62">
        <v>4.62</v>
      </c>
      <c r="W3295" s="48" t="s">
        <v>27</v>
      </c>
    </row>
    <row r="3296" spans="1:23" x14ac:dyDescent="0.25">
      <c r="A3296" s="84" t="s">
        <v>63</v>
      </c>
      <c r="B3296" s="76" t="s">
        <v>18004</v>
      </c>
      <c r="C3296" s="76" t="s">
        <v>28</v>
      </c>
      <c r="E3296" s="76" t="s">
        <v>8436</v>
      </c>
      <c r="G3296" s="58" t="s">
        <v>25</v>
      </c>
      <c r="J3296" s="76" t="s">
        <v>111</v>
      </c>
      <c r="K3296" s="76" t="s">
        <v>112</v>
      </c>
      <c r="L3296" s="77" t="s">
        <v>18329</v>
      </c>
      <c r="M3296" s="78">
        <v>39559</v>
      </c>
      <c r="N3296" s="83"/>
      <c r="O3296" s="48" t="s">
        <v>26</v>
      </c>
      <c r="T3296" s="62">
        <v>500</v>
      </c>
      <c r="W3296" s="48" t="s">
        <v>27</v>
      </c>
    </row>
    <row r="3297" spans="1:23" x14ac:dyDescent="0.25">
      <c r="A3297" s="84" t="s">
        <v>63</v>
      </c>
      <c r="B3297" s="76" t="s">
        <v>18004</v>
      </c>
      <c r="C3297" s="76" t="s">
        <v>28</v>
      </c>
      <c r="E3297" s="76" t="s">
        <v>8435</v>
      </c>
      <c r="G3297" s="58" t="s">
        <v>25</v>
      </c>
      <c r="J3297" s="76" t="s">
        <v>111</v>
      </c>
      <c r="K3297" s="76" t="s">
        <v>112</v>
      </c>
      <c r="L3297" s="77" t="s">
        <v>18330</v>
      </c>
      <c r="M3297" s="78">
        <v>39484</v>
      </c>
      <c r="N3297" s="83"/>
      <c r="O3297" s="48" t="s">
        <v>26</v>
      </c>
      <c r="T3297" s="62">
        <v>59.72</v>
      </c>
      <c r="W3297" s="48" t="s">
        <v>27</v>
      </c>
    </row>
    <row r="3298" spans="1:23" x14ac:dyDescent="0.25">
      <c r="A3298" s="84" t="s">
        <v>63</v>
      </c>
      <c r="B3298" s="76" t="s">
        <v>18004</v>
      </c>
      <c r="C3298" s="76" t="s">
        <v>28</v>
      </c>
      <c r="E3298" s="76" t="s">
        <v>8434</v>
      </c>
      <c r="G3298" s="58" t="s">
        <v>25</v>
      </c>
      <c r="J3298" s="76" t="s">
        <v>111</v>
      </c>
      <c r="K3298" s="76" t="s">
        <v>112</v>
      </c>
      <c r="L3298" s="77" t="s">
        <v>18331</v>
      </c>
      <c r="M3298" s="78">
        <v>39475</v>
      </c>
      <c r="N3298" s="83"/>
      <c r="O3298" s="48" t="s">
        <v>26</v>
      </c>
      <c r="T3298" s="62">
        <v>3855.36</v>
      </c>
      <c r="W3298" s="48" t="s">
        <v>27</v>
      </c>
    </row>
    <row r="3299" spans="1:23" x14ac:dyDescent="0.25">
      <c r="A3299" s="84" t="s">
        <v>63</v>
      </c>
      <c r="B3299" s="76" t="s">
        <v>18004</v>
      </c>
      <c r="C3299" s="76" t="s">
        <v>28</v>
      </c>
      <c r="E3299" s="76" t="s">
        <v>8433</v>
      </c>
      <c r="G3299" s="58" t="s">
        <v>25</v>
      </c>
      <c r="J3299" s="76" t="s">
        <v>111</v>
      </c>
      <c r="K3299" s="76" t="s">
        <v>112</v>
      </c>
      <c r="L3299" s="77" t="s">
        <v>18332</v>
      </c>
      <c r="M3299" s="78">
        <v>39475</v>
      </c>
      <c r="N3299" s="83"/>
      <c r="O3299" s="48" t="s">
        <v>26</v>
      </c>
      <c r="T3299" s="62">
        <v>1816.24</v>
      </c>
      <c r="W3299" s="48" t="s">
        <v>27</v>
      </c>
    </row>
    <row r="3300" spans="1:23" x14ac:dyDescent="0.25">
      <c r="A3300" s="84" t="s">
        <v>63</v>
      </c>
      <c r="B3300" s="76" t="s">
        <v>18004</v>
      </c>
      <c r="C3300" s="76" t="s">
        <v>28</v>
      </c>
      <c r="E3300" s="76" t="s">
        <v>8432</v>
      </c>
      <c r="G3300" s="58" t="s">
        <v>25</v>
      </c>
      <c r="J3300" s="76" t="s">
        <v>111</v>
      </c>
      <c r="K3300" s="76" t="s">
        <v>112</v>
      </c>
      <c r="L3300" s="77" t="s">
        <v>18333</v>
      </c>
      <c r="M3300" s="78">
        <v>39475</v>
      </c>
      <c r="N3300" s="83"/>
      <c r="O3300" s="48" t="s">
        <v>26</v>
      </c>
      <c r="T3300" s="62">
        <v>384.93</v>
      </c>
      <c r="W3300" s="48" t="s">
        <v>27</v>
      </c>
    </row>
    <row r="3301" spans="1:23" x14ac:dyDescent="0.25">
      <c r="A3301" s="84" t="s">
        <v>63</v>
      </c>
      <c r="B3301" s="76" t="s">
        <v>18004</v>
      </c>
      <c r="C3301" s="76" t="s">
        <v>28</v>
      </c>
      <c r="E3301" s="76" t="s">
        <v>8431</v>
      </c>
      <c r="G3301" s="58" t="s">
        <v>25</v>
      </c>
      <c r="J3301" s="76" t="s">
        <v>111</v>
      </c>
      <c r="K3301" s="76" t="s">
        <v>112</v>
      </c>
      <c r="L3301" s="77" t="s">
        <v>18334</v>
      </c>
      <c r="M3301" s="78">
        <v>39475</v>
      </c>
      <c r="N3301" s="83"/>
      <c r="O3301" s="48" t="s">
        <v>26</v>
      </c>
      <c r="T3301" s="62">
        <v>119.12</v>
      </c>
      <c r="W3301" s="48" t="s">
        <v>27</v>
      </c>
    </row>
    <row r="3302" spans="1:23" x14ac:dyDescent="0.25">
      <c r="A3302" s="84" t="s">
        <v>63</v>
      </c>
      <c r="B3302" s="76" t="s">
        <v>18004</v>
      </c>
      <c r="C3302" s="76" t="s">
        <v>28</v>
      </c>
      <c r="E3302" s="76" t="s">
        <v>8430</v>
      </c>
      <c r="G3302" s="58" t="s">
        <v>25</v>
      </c>
      <c r="J3302" s="76" t="s">
        <v>111</v>
      </c>
      <c r="K3302" s="76" t="s">
        <v>112</v>
      </c>
      <c r="L3302" s="77" t="s">
        <v>18335</v>
      </c>
      <c r="M3302" s="78">
        <v>39475</v>
      </c>
      <c r="N3302" s="83"/>
      <c r="O3302" s="48" t="s">
        <v>26</v>
      </c>
      <c r="T3302" s="62">
        <v>13.96</v>
      </c>
      <c r="W3302" s="48" t="s">
        <v>27</v>
      </c>
    </row>
    <row r="3303" spans="1:23" x14ac:dyDescent="0.25">
      <c r="A3303" s="84" t="s">
        <v>63</v>
      </c>
      <c r="B3303" s="76" t="s">
        <v>18004</v>
      </c>
      <c r="C3303" s="76" t="s">
        <v>28</v>
      </c>
      <c r="E3303" s="76" t="s">
        <v>8429</v>
      </c>
      <c r="G3303" s="58" t="s">
        <v>25</v>
      </c>
      <c r="J3303" s="76" t="s">
        <v>111</v>
      </c>
      <c r="K3303" s="76" t="s">
        <v>112</v>
      </c>
      <c r="L3303" s="77" t="s">
        <v>18336</v>
      </c>
      <c r="M3303" s="78">
        <v>39475</v>
      </c>
      <c r="N3303" s="83"/>
      <c r="O3303" s="48" t="s">
        <v>26</v>
      </c>
      <c r="T3303" s="62">
        <v>5.7</v>
      </c>
      <c r="W3303" s="48" t="s">
        <v>27</v>
      </c>
    </row>
    <row r="3304" spans="1:23" x14ac:dyDescent="0.25">
      <c r="A3304" s="84" t="s">
        <v>63</v>
      </c>
      <c r="B3304" s="76" t="s">
        <v>18004</v>
      </c>
      <c r="C3304" s="76" t="s">
        <v>28</v>
      </c>
      <c r="E3304" s="76" t="s">
        <v>8428</v>
      </c>
      <c r="G3304" s="58" t="s">
        <v>25</v>
      </c>
      <c r="J3304" s="76" t="s">
        <v>111</v>
      </c>
      <c r="K3304" s="76" t="s">
        <v>112</v>
      </c>
      <c r="L3304" s="77" t="s">
        <v>18337</v>
      </c>
      <c r="M3304" s="78">
        <v>39475</v>
      </c>
      <c r="N3304" s="83"/>
      <c r="O3304" s="48" t="s">
        <v>26</v>
      </c>
      <c r="T3304" s="62">
        <v>2.8</v>
      </c>
      <c r="W3304" s="48" t="s">
        <v>27</v>
      </c>
    </row>
    <row r="3305" spans="1:23" x14ac:dyDescent="0.25">
      <c r="A3305" s="84" t="s">
        <v>137</v>
      </c>
      <c r="B3305" s="76" t="s">
        <v>18005</v>
      </c>
      <c r="C3305" s="76" t="s">
        <v>28</v>
      </c>
      <c r="E3305" s="76" t="s">
        <v>18150</v>
      </c>
      <c r="G3305" s="58" t="s">
        <v>25</v>
      </c>
      <c r="J3305" s="76" t="s">
        <v>111</v>
      </c>
      <c r="K3305" s="76" t="s">
        <v>112</v>
      </c>
      <c r="L3305" s="77">
        <v>681972</v>
      </c>
      <c r="M3305" s="78">
        <v>39618</v>
      </c>
      <c r="N3305" s="83" t="s">
        <v>9078</v>
      </c>
      <c r="O3305" s="48" t="s">
        <v>26</v>
      </c>
      <c r="T3305" s="62">
        <v>1000</v>
      </c>
      <c r="W3305" s="48" t="s">
        <v>27</v>
      </c>
    </row>
    <row r="3306" spans="1:23" x14ac:dyDescent="0.25">
      <c r="A3306" s="84" t="s">
        <v>137</v>
      </c>
      <c r="B3306" s="76" t="s">
        <v>18005</v>
      </c>
      <c r="C3306" s="76" t="s">
        <v>28</v>
      </c>
      <c r="E3306" s="76" t="s">
        <v>8536</v>
      </c>
      <c r="G3306" s="58" t="s">
        <v>25</v>
      </c>
      <c r="J3306" s="76" t="s">
        <v>111</v>
      </c>
      <c r="K3306" s="76" t="s">
        <v>112</v>
      </c>
      <c r="L3306" s="77">
        <v>601500</v>
      </c>
      <c r="M3306" s="78">
        <v>39690</v>
      </c>
      <c r="N3306" s="83" t="s">
        <v>9078</v>
      </c>
      <c r="O3306" s="48" t="s">
        <v>26</v>
      </c>
      <c r="T3306" s="62">
        <v>10000</v>
      </c>
      <c r="W3306" s="48" t="s">
        <v>27</v>
      </c>
    </row>
    <row r="3307" spans="1:23" x14ac:dyDescent="0.25">
      <c r="A3307" s="84" t="s">
        <v>137</v>
      </c>
      <c r="B3307" s="76" t="s">
        <v>18005</v>
      </c>
      <c r="C3307" s="76" t="s">
        <v>28</v>
      </c>
      <c r="E3307" s="76" t="s">
        <v>18151</v>
      </c>
      <c r="G3307" s="58" t="s">
        <v>25</v>
      </c>
      <c r="J3307" s="76" t="s">
        <v>111</v>
      </c>
      <c r="K3307" s="76" t="s">
        <v>112</v>
      </c>
      <c r="L3307" s="77">
        <v>601093</v>
      </c>
      <c r="M3307" s="78">
        <v>39690</v>
      </c>
      <c r="N3307" s="83" t="s">
        <v>9078</v>
      </c>
      <c r="O3307" s="48" t="s">
        <v>26</v>
      </c>
      <c r="T3307" s="62">
        <v>100</v>
      </c>
      <c r="W3307" s="48" t="s">
        <v>27</v>
      </c>
    </row>
    <row r="3308" spans="1:23" x14ac:dyDescent="0.25">
      <c r="A3308" s="84" t="s">
        <v>137</v>
      </c>
      <c r="B3308" s="76" t="s">
        <v>18005</v>
      </c>
      <c r="C3308" s="76" t="s">
        <v>28</v>
      </c>
      <c r="E3308" s="76" t="s">
        <v>18152</v>
      </c>
      <c r="G3308" s="58" t="s">
        <v>25</v>
      </c>
      <c r="J3308" s="76" t="s">
        <v>111</v>
      </c>
      <c r="K3308" s="76" t="s">
        <v>112</v>
      </c>
      <c r="L3308" s="77">
        <v>600910</v>
      </c>
      <c r="M3308" s="78">
        <v>39690</v>
      </c>
      <c r="N3308" s="83"/>
      <c r="O3308" s="48" t="s">
        <v>26</v>
      </c>
      <c r="T3308" s="62">
        <v>2451.37</v>
      </c>
      <c r="W3308" s="48" t="s">
        <v>27</v>
      </c>
    </row>
    <row r="3309" spans="1:23" x14ac:dyDescent="0.25">
      <c r="A3309" s="84" t="s">
        <v>137</v>
      </c>
      <c r="B3309" s="76" t="s">
        <v>18005</v>
      </c>
      <c r="C3309" s="76" t="s">
        <v>28</v>
      </c>
      <c r="E3309" s="76" t="s">
        <v>18153</v>
      </c>
      <c r="G3309" s="58" t="s">
        <v>25</v>
      </c>
      <c r="J3309" s="76" t="s">
        <v>111</v>
      </c>
      <c r="K3309" s="76" t="s">
        <v>112</v>
      </c>
      <c r="L3309" s="77">
        <v>600909</v>
      </c>
      <c r="M3309" s="78">
        <v>39690</v>
      </c>
      <c r="N3309" s="83"/>
      <c r="O3309" s="48" t="s">
        <v>26</v>
      </c>
      <c r="T3309" s="62">
        <v>133.9</v>
      </c>
      <c r="W3309" s="48" t="s">
        <v>27</v>
      </c>
    </row>
    <row r="3310" spans="1:23" x14ac:dyDescent="0.25">
      <c r="A3310" s="84" t="s">
        <v>137</v>
      </c>
      <c r="B3310" s="76" t="s">
        <v>18005</v>
      </c>
      <c r="C3310" s="76" t="s">
        <v>28</v>
      </c>
      <c r="E3310" s="76" t="s">
        <v>18153</v>
      </c>
      <c r="G3310" s="58" t="s">
        <v>25</v>
      </c>
      <c r="J3310" s="76" t="s">
        <v>111</v>
      </c>
      <c r="K3310" s="76" t="s">
        <v>112</v>
      </c>
      <c r="L3310" s="77">
        <v>600908</v>
      </c>
      <c r="M3310" s="78">
        <v>39690</v>
      </c>
      <c r="N3310" s="83"/>
      <c r="O3310" s="48" t="s">
        <v>26</v>
      </c>
      <c r="T3310" s="62">
        <v>275</v>
      </c>
      <c r="W3310" s="48" t="s">
        <v>27</v>
      </c>
    </row>
    <row r="3311" spans="1:23" x14ac:dyDescent="0.25">
      <c r="A3311" s="84" t="s">
        <v>137</v>
      </c>
      <c r="B3311" s="76" t="s">
        <v>18005</v>
      </c>
      <c r="C3311" s="76" t="s">
        <v>28</v>
      </c>
      <c r="E3311" s="76" t="s">
        <v>8536</v>
      </c>
      <c r="G3311" s="58" t="s">
        <v>25</v>
      </c>
      <c r="J3311" s="76" t="s">
        <v>111</v>
      </c>
      <c r="K3311" s="76" t="s">
        <v>112</v>
      </c>
      <c r="L3311" s="77">
        <v>600085</v>
      </c>
      <c r="M3311" s="78">
        <v>39690</v>
      </c>
      <c r="N3311" s="83" t="s">
        <v>9078</v>
      </c>
      <c r="O3311" s="48" t="s">
        <v>26</v>
      </c>
      <c r="T3311" s="62">
        <v>25000</v>
      </c>
      <c r="W3311" s="48" t="s">
        <v>27</v>
      </c>
    </row>
    <row r="3312" spans="1:23" x14ac:dyDescent="0.25">
      <c r="A3312" s="84" t="s">
        <v>137</v>
      </c>
      <c r="B3312" s="76" t="s">
        <v>18005</v>
      </c>
      <c r="C3312" s="76" t="s">
        <v>28</v>
      </c>
      <c r="E3312" s="76" t="s">
        <v>18154</v>
      </c>
      <c r="G3312" s="58" t="s">
        <v>25</v>
      </c>
      <c r="J3312" s="76" t="s">
        <v>111</v>
      </c>
      <c r="K3312" s="76" t="s">
        <v>112</v>
      </c>
      <c r="L3312" s="77">
        <v>599737</v>
      </c>
      <c r="M3312" s="78">
        <v>39690</v>
      </c>
      <c r="N3312" s="83" t="s">
        <v>9077</v>
      </c>
      <c r="O3312" s="48" t="s">
        <v>26</v>
      </c>
      <c r="T3312" s="62">
        <v>500</v>
      </c>
      <c r="W3312" s="48" t="s">
        <v>27</v>
      </c>
    </row>
    <row r="3313" spans="1:23" x14ac:dyDescent="0.25">
      <c r="A3313" s="84" t="s">
        <v>137</v>
      </c>
      <c r="B3313" s="76" t="s">
        <v>18005</v>
      </c>
      <c r="C3313" s="76" t="s">
        <v>28</v>
      </c>
      <c r="E3313" s="76" t="s">
        <v>8536</v>
      </c>
      <c r="G3313" s="58" t="s">
        <v>25</v>
      </c>
      <c r="J3313" s="76" t="s">
        <v>111</v>
      </c>
      <c r="K3313" s="76" t="s">
        <v>112</v>
      </c>
      <c r="L3313" s="77">
        <v>599633</v>
      </c>
      <c r="M3313" s="78">
        <v>39690</v>
      </c>
      <c r="N3313" s="83" t="s">
        <v>9078</v>
      </c>
      <c r="O3313" s="48" t="s">
        <v>26</v>
      </c>
      <c r="T3313" s="62">
        <v>10000</v>
      </c>
      <c r="W3313" s="48" t="s">
        <v>27</v>
      </c>
    </row>
    <row r="3314" spans="1:23" x14ac:dyDescent="0.25">
      <c r="A3314" s="84" t="s">
        <v>137</v>
      </c>
      <c r="B3314" s="76" t="s">
        <v>18005</v>
      </c>
      <c r="C3314" s="76" t="s">
        <v>28</v>
      </c>
      <c r="E3314" s="76" t="s">
        <v>8536</v>
      </c>
      <c r="G3314" s="58" t="s">
        <v>25</v>
      </c>
      <c r="J3314" s="76" t="s">
        <v>111</v>
      </c>
      <c r="K3314" s="76" t="s">
        <v>112</v>
      </c>
      <c r="L3314" s="77">
        <v>599179</v>
      </c>
      <c r="M3314" s="78">
        <v>39629</v>
      </c>
      <c r="N3314" s="83" t="s">
        <v>9078</v>
      </c>
      <c r="O3314" s="48" t="s">
        <v>26</v>
      </c>
      <c r="T3314" s="62">
        <v>1500</v>
      </c>
      <c r="W3314" s="48" t="s">
        <v>27</v>
      </c>
    </row>
    <row r="3315" spans="1:23" x14ac:dyDescent="0.25">
      <c r="A3315" s="84" t="s">
        <v>137</v>
      </c>
      <c r="B3315" s="76" t="s">
        <v>18005</v>
      </c>
      <c r="C3315" s="76" t="s">
        <v>28</v>
      </c>
      <c r="E3315" s="76" t="s">
        <v>18155</v>
      </c>
      <c r="G3315" s="58" t="s">
        <v>25</v>
      </c>
      <c r="J3315" s="76" t="s">
        <v>111</v>
      </c>
      <c r="K3315" s="76" t="s">
        <v>112</v>
      </c>
      <c r="L3315" s="77">
        <v>553888</v>
      </c>
      <c r="M3315" s="78">
        <v>39629</v>
      </c>
      <c r="N3315" s="83"/>
      <c r="O3315" s="48" t="s">
        <v>26</v>
      </c>
      <c r="T3315" s="62">
        <v>3100</v>
      </c>
      <c r="W3315" s="48" t="s">
        <v>27</v>
      </c>
    </row>
    <row r="3316" spans="1:23" x14ac:dyDescent="0.25">
      <c r="A3316" s="84" t="s">
        <v>137</v>
      </c>
      <c r="B3316" s="76" t="s">
        <v>18005</v>
      </c>
      <c r="C3316" s="76" t="s">
        <v>28</v>
      </c>
      <c r="E3316" s="76" t="s">
        <v>18156</v>
      </c>
      <c r="G3316" s="58" t="s">
        <v>25</v>
      </c>
      <c r="J3316" s="76" t="s">
        <v>111</v>
      </c>
      <c r="K3316" s="76" t="s">
        <v>112</v>
      </c>
      <c r="L3316" s="77">
        <v>552014</v>
      </c>
      <c r="M3316" s="78">
        <v>39629</v>
      </c>
      <c r="N3316" s="83" t="s">
        <v>9078</v>
      </c>
      <c r="O3316" s="48" t="s">
        <v>26</v>
      </c>
      <c r="T3316" s="62">
        <v>302</v>
      </c>
      <c r="W3316" s="48" t="s">
        <v>27</v>
      </c>
    </row>
    <row r="3317" spans="1:23" x14ac:dyDescent="0.25">
      <c r="A3317" s="84" t="s">
        <v>137</v>
      </c>
      <c r="B3317" s="76" t="s">
        <v>18005</v>
      </c>
      <c r="C3317" s="76" t="s">
        <v>28</v>
      </c>
      <c r="E3317" s="76" t="s">
        <v>8538</v>
      </c>
      <c r="G3317" s="58" t="s">
        <v>25</v>
      </c>
      <c r="J3317" s="76" t="s">
        <v>111</v>
      </c>
      <c r="K3317" s="76" t="s">
        <v>112</v>
      </c>
      <c r="L3317" s="77">
        <v>530546</v>
      </c>
      <c r="M3317" s="78">
        <v>39629</v>
      </c>
      <c r="N3317" s="83" t="s">
        <v>9078</v>
      </c>
      <c r="O3317" s="48" t="s">
        <v>26</v>
      </c>
      <c r="T3317" s="62">
        <v>38000</v>
      </c>
      <c r="W3317" s="48" t="s">
        <v>27</v>
      </c>
    </row>
    <row r="3318" spans="1:23" x14ac:dyDescent="0.25">
      <c r="A3318" s="84" t="s">
        <v>137</v>
      </c>
      <c r="B3318" s="76" t="s">
        <v>18005</v>
      </c>
      <c r="C3318" s="76" t="s">
        <v>28</v>
      </c>
      <c r="E3318" s="76" t="s">
        <v>8536</v>
      </c>
      <c r="G3318" s="58" t="s">
        <v>25</v>
      </c>
      <c r="J3318" s="76" t="s">
        <v>111</v>
      </c>
      <c r="K3318" s="76" t="s">
        <v>112</v>
      </c>
      <c r="L3318" s="77">
        <v>530514</v>
      </c>
      <c r="M3318" s="78">
        <v>39629</v>
      </c>
      <c r="N3318" s="83" t="s">
        <v>9078</v>
      </c>
      <c r="O3318" s="48" t="s">
        <v>26</v>
      </c>
      <c r="T3318" s="62">
        <v>1500</v>
      </c>
      <c r="W3318" s="48" t="s">
        <v>27</v>
      </c>
    </row>
    <row r="3319" spans="1:23" x14ac:dyDescent="0.25">
      <c r="A3319" s="84" t="s">
        <v>137</v>
      </c>
      <c r="B3319" s="76" t="s">
        <v>18005</v>
      </c>
      <c r="C3319" s="76" t="s">
        <v>28</v>
      </c>
      <c r="E3319" s="76" t="s">
        <v>18157</v>
      </c>
      <c r="G3319" s="58" t="s">
        <v>25</v>
      </c>
      <c r="J3319" s="76" t="s">
        <v>111</v>
      </c>
      <c r="K3319" s="76" t="s">
        <v>112</v>
      </c>
      <c r="L3319" s="77">
        <v>530178</v>
      </c>
      <c r="M3319" s="78">
        <v>39629</v>
      </c>
      <c r="N3319" s="83"/>
      <c r="O3319" s="48" t="s">
        <v>26</v>
      </c>
      <c r="T3319" s="62">
        <v>29900</v>
      </c>
      <c r="W3319" s="48" t="s">
        <v>27</v>
      </c>
    </row>
    <row r="3320" spans="1:23" x14ac:dyDescent="0.25">
      <c r="A3320" s="84" t="s">
        <v>44</v>
      </c>
      <c r="B3320" s="76" t="s">
        <v>18006</v>
      </c>
      <c r="C3320" s="76" t="s">
        <v>28</v>
      </c>
      <c r="E3320" s="76" t="s">
        <v>18158</v>
      </c>
      <c r="G3320" s="58" t="s">
        <v>25</v>
      </c>
      <c r="J3320" s="76" t="s">
        <v>111</v>
      </c>
      <c r="K3320" s="76" t="s">
        <v>112</v>
      </c>
      <c r="L3320" s="77">
        <v>604812</v>
      </c>
      <c r="M3320" s="78">
        <v>39450</v>
      </c>
      <c r="N3320" s="83"/>
      <c r="O3320" s="48" t="s">
        <v>26</v>
      </c>
      <c r="T3320" s="62">
        <v>218</v>
      </c>
      <c r="W3320" s="48" t="s">
        <v>27</v>
      </c>
    </row>
    <row r="3321" spans="1:23" x14ac:dyDescent="0.25">
      <c r="A3321" s="84" t="s">
        <v>44</v>
      </c>
      <c r="B3321" s="76" t="s">
        <v>18006</v>
      </c>
      <c r="C3321" s="76" t="s">
        <v>28</v>
      </c>
      <c r="E3321" s="76" t="s">
        <v>18159</v>
      </c>
      <c r="G3321" s="58" t="s">
        <v>25</v>
      </c>
      <c r="J3321" s="76" t="s">
        <v>111</v>
      </c>
      <c r="K3321" s="76" t="s">
        <v>112</v>
      </c>
      <c r="L3321" s="77">
        <v>605855</v>
      </c>
      <c r="M3321" s="78">
        <v>39458</v>
      </c>
      <c r="N3321" s="83"/>
      <c r="O3321" s="48" t="s">
        <v>26</v>
      </c>
      <c r="T3321" s="62">
        <v>617782</v>
      </c>
      <c r="W3321" s="48" t="s">
        <v>27</v>
      </c>
    </row>
    <row r="3322" spans="1:23" x14ac:dyDescent="0.25">
      <c r="A3322" s="84" t="s">
        <v>44</v>
      </c>
      <c r="B3322" s="76" t="s">
        <v>18006</v>
      </c>
      <c r="C3322" s="76" t="s">
        <v>28</v>
      </c>
      <c r="E3322" s="76" t="s">
        <v>18160</v>
      </c>
      <c r="G3322" s="58" t="s">
        <v>25</v>
      </c>
      <c r="J3322" s="76" t="s">
        <v>111</v>
      </c>
      <c r="K3322" s="76" t="s">
        <v>112</v>
      </c>
      <c r="L3322" s="77">
        <v>605906</v>
      </c>
      <c r="M3322" s="78">
        <v>39458</v>
      </c>
      <c r="N3322" s="83" t="s">
        <v>9078</v>
      </c>
      <c r="O3322" s="48" t="s">
        <v>26</v>
      </c>
      <c r="T3322" s="62">
        <v>30000</v>
      </c>
      <c r="W3322" s="48" t="s">
        <v>27</v>
      </c>
    </row>
    <row r="3323" spans="1:23" x14ac:dyDescent="0.25">
      <c r="A3323" s="84" t="s">
        <v>44</v>
      </c>
      <c r="B3323" s="76" t="s">
        <v>18006</v>
      </c>
      <c r="C3323" s="76" t="s">
        <v>28</v>
      </c>
      <c r="E3323" s="76" t="s">
        <v>18161</v>
      </c>
      <c r="G3323" s="58" t="s">
        <v>25</v>
      </c>
      <c r="J3323" s="76" t="s">
        <v>111</v>
      </c>
      <c r="K3323" s="76" t="s">
        <v>112</v>
      </c>
      <c r="L3323" s="77">
        <v>605936</v>
      </c>
      <c r="M3323" s="78">
        <v>39459</v>
      </c>
      <c r="N3323" s="83" t="s">
        <v>9078</v>
      </c>
      <c r="O3323" s="48" t="s">
        <v>26</v>
      </c>
      <c r="T3323" s="62">
        <v>155000</v>
      </c>
      <c r="W3323" s="48" t="s">
        <v>27</v>
      </c>
    </row>
    <row r="3324" spans="1:23" x14ac:dyDescent="0.25">
      <c r="A3324" s="84" t="s">
        <v>44</v>
      </c>
      <c r="B3324" s="76" t="s">
        <v>18006</v>
      </c>
      <c r="C3324" s="76" t="s">
        <v>28</v>
      </c>
      <c r="E3324" s="76" t="s">
        <v>18162</v>
      </c>
      <c r="G3324" s="58" t="s">
        <v>25</v>
      </c>
      <c r="J3324" s="76" t="s">
        <v>111</v>
      </c>
      <c r="K3324" s="76" t="s">
        <v>112</v>
      </c>
      <c r="L3324" s="77">
        <v>606024</v>
      </c>
      <c r="M3324" s="78">
        <v>39461</v>
      </c>
      <c r="N3324" s="83"/>
      <c r="O3324" s="48" t="s">
        <v>26</v>
      </c>
      <c r="T3324" s="62">
        <v>113722</v>
      </c>
      <c r="W3324" s="48" t="s">
        <v>27</v>
      </c>
    </row>
    <row r="3325" spans="1:23" x14ac:dyDescent="0.25">
      <c r="A3325" s="84" t="s">
        <v>44</v>
      </c>
      <c r="B3325" s="76" t="s">
        <v>18006</v>
      </c>
      <c r="C3325" s="76" t="s">
        <v>28</v>
      </c>
      <c r="E3325" s="76" t="s">
        <v>18163</v>
      </c>
      <c r="G3325" s="58" t="s">
        <v>25</v>
      </c>
      <c r="J3325" s="76" t="s">
        <v>111</v>
      </c>
      <c r="K3325" s="76" t="s">
        <v>112</v>
      </c>
      <c r="L3325" s="77">
        <v>606492</v>
      </c>
      <c r="M3325" s="78">
        <v>39464</v>
      </c>
      <c r="N3325" s="83" t="s">
        <v>9077</v>
      </c>
      <c r="O3325" s="48" t="s">
        <v>26</v>
      </c>
      <c r="T3325" s="62">
        <v>100000</v>
      </c>
      <c r="W3325" s="48" t="s">
        <v>27</v>
      </c>
    </row>
    <row r="3326" spans="1:23" x14ac:dyDescent="0.25">
      <c r="A3326" s="84" t="s">
        <v>44</v>
      </c>
      <c r="B3326" s="76" t="s">
        <v>18006</v>
      </c>
      <c r="C3326" s="76" t="s">
        <v>28</v>
      </c>
      <c r="E3326" s="76" t="s">
        <v>8314</v>
      </c>
      <c r="G3326" s="58" t="s">
        <v>25</v>
      </c>
      <c r="J3326" s="76" t="s">
        <v>111</v>
      </c>
      <c r="K3326" s="76" t="s">
        <v>112</v>
      </c>
      <c r="L3326" s="77">
        <v>606569</v>
      </c>
      <c r="M3326" s="78">
        <v>39465</v>
      </c>
      <c r="N3326" s="83" t="s">
        <v>9078</v>
      </c>
      <c r="O3326" s="48" t="s">
        <v>26</v>
      </c>
      <c r="T3326" s="62">
        <v>20000</v>
      </c>
      <c r="W3326" s="48" t="s">
        <v>27</v>
      </c>
    </row>
    <row r="3327" spans="1:23" x14ac:dyDescent="0.25">
      <c r="A3327" s="84" t="s">
        <v>44</v>
      </c>
      <c r="B3327" s="76" t="s">
        <v>18006</v>
      </c>
      <c r="C3327" s="76" t="s">
        <v>28</v>
      </c>
      <c r="E3327" s="76" t="s">
        <v>18164</v>
      </c>
      <c r="G3327" s="58" t="s">
        <v>25</v>
      </c>
      <c r="J3327" s="76" t="s">
        <v>111</v>
      </c>
      <c r="K3327" s="76" t="s">
        <v>112</v>
      </c>
      <c r="L3327" s="77">
        <v>606798</v>
      </c>
      <c r="M3327" s="78">
        <v>39468</v>
      </c>
      <c r="N3327" s="83" t="s">
        <v>9078</v>
      </c>
      <c r="O3327" s="48" t="s">
        <v>26</v>
      </c>
      <c r="T3327" s="62">
        <v>500</v>
      </c>
      <c r="W3327" s="48" t="s">
        <v>27</v>
      </c>
    </row>
    <row r="3328" spans="1:23" x14ac:dyDescent="0.25">
      <c r="A3328" s="84" t="s">
        <v>44</v>
      </c>
      <c r="B3328" s="76" t="s">
        <v>18006</v>
      </c>
      <c r="C3328" s="76" t="s">
        <v>28</v>
      </c>
      <c r="E3328" s="76" t="s">
        <v>3574</v>
      </c>
      <c r="G3328" s="58" t="s">
        <v>25</v>
      </c>
      <c r="J3328" s="76" t="s">
        <v>111</v>
      </c>
      <c r="K3328" s="76" t="s">
        <v>112</v>
      </c>
      <c r="L3328" s="77">
        <v>607131</v>
      </c>
      <c r="M3328" s="78">
        <v>39471</v>
      </c>
      <c r="N3328" s="83" t="s">
        <v>9078</v>
      </c>
      <c r="O3328" s="48" t="s">
        <v>26</v>
      </c>
      <c r="T3328" s="62">
        <v>1244</v>
      </c>
      <c r="W3328" s="48" t="s">
        <v>27</v>
      </c>
    </row>
    <row r="3329" spans="1:23" x14ac:dyDescent="0.25">
      <c r="A3329" s="84" t="s">
        <v>44</v>
      </c>
      <c r="B3329" s="76" t="s">
        <v>18006</v>
      </c>
      <c r="C3329" s="76" t="s">
        <v>28</v>
      </c>
      <c r="E3329" s="76" t="s">
        <v>3574</v>
      </c>
      <c r="G3329" s="58" t="s">
        <v>25</v>
      </c>
      <c r="J3329" s="76" t="s">
        <v>111</v>
      </c>
      <c r="K3329" s="76" t="s">
        <v>112</v>
      </c>
      <c r="L3329" s="77">
        <v>607134</v>
      </c>
      <c r="M3329" s="78">
        <v>39471</v>
      </c>
      <c r="N3329" s="83" t="s">
        <v>9078</v>
      </c>
      <c r="O3329" s="48" t="s">
        <v>26</v>
      </c>
      <c r="T3329" s="62">
        <v>731</v>
      </c>
      <c r="W3329" s="48" t="s">
        <v>27</v>
      </c>
    </row>
    <row r="3330" spans="1:23" x14ac:dyDescent="0.25">
      <c r="A3330" s="84" t="s">
        <v>44</v>
      </c>
      <c r="B3330" s="76" t="s">
        <v>18006</v>
      </c>
      <c r="C3330" s="76" t="s">
        <v>28</v>
      </c>
      <c r="E3330" s="76" t="s">
        <v>3574</v>
      </c>
      <c r="G3330" s="58" t="s">
        <v>25</v>
      </c>
      <c r="J3330" s="76" t="s">
        <v>111</v>
      </c>
      <c r="K3330" s="76" t="s">
        <v>112</v>
      </c>
      <c r="L3330" s="77">
        <v>607493</v>
      </c>
      <c r="M3330" s="78">
        <v>39475</v>
      </c>
      <c r="N3330" s="83" t="s">
        <v>9078</v>
      </c>
      <c r="O3330" s="48" t="s">
        <v>26</v>
      </c>
      <c r="T3330" s="62">
        <v>253</v>
      </c>
      <c r="W3330" s="48" t="s">
        <v>27</v>
      </c>
    </row>
    <row r="3331" spans="1:23" x14ac:dyDescent="0.25">
      <c r="A3331" s="84" t="s">
        <v>44</v>
      </c>
      <c r="B3331" s="76" t="s">
        <v>18006</v>
      </c>
      <c r="C3331" s="76" t="s">
        <v>28</v>
      </c>
      <c r="E3331" s="76" t="s">
        <v>3574</v>
      </c>
      <c r="G3331" s="58" t="s">
        <v>25</v>
      </c>
      <c r="J3331" s="76" t="s">
        <v>111</v>
      </c>
      <c r="K3331" s="76" t="s">
        <v>112</v>
      </c>
      <c r="L3331" s="77">
        <v>607530</v>
      </c>
      <c r="M3331" s="78">
        <v>39475</v>
      </c>
      <c r="N3331" s="83" t="s">
        <v>9078</v>
      </c>
      <c r="O3331" s="48" t="s">
        <v>26</v>
      </c>
      <c r="T3331" s="62">
        <v>220</v>
      </c>
      <c r="W3331" s="48" t="s">
        <v>27</v>
      </c>
    </row>
    <row r="3332" spans="1:23" x14ac:dyDescent="0.25">
      <c r="A3332" s="84" t="s">
        <v>44</v>
      </c>
      <c r="B3332" s="76" t="s">
        <v>18006</v>
      </c>
      <c r="C3332" s="76" t="s">
        <v>28</v>
      </c>
      <c r="E3332" s="76" t="s">
        <v>3574</v>
      </c>
      <c r="G3332" s="58" t="s">
        <v>25</v>
      </c>
      <c r="J3332" s="76" t="s">
        <v>111</v>
      </c>
      <c r="K3332" s="76" t="s">
        <v>112</v>
      </c>
      <c r="L3332" s="77">
        <v>607531</v>
      </c>
      <c r="M3332" s="78">
        <v>39475</v>
      </c>
      <c r="N3332" s="83" t="s">
        <v>9078</v>
      </c>
      <c r="O3332" s="48" t="s">
        <v>26</v>
      </c>
      <c r="T3332" s="62">
        <v>70</v>
      </c>
      <c r="W3332" s="48" t="s">
        <v>27</v>
      </c>
    </row>
    <row r="3333" spans="1:23" x14ac:dyDescent="0.25">
      <c r="A3333" s="84" t="s">
        <v>44</v>
      </c>
      <c r="B3333" s="76" t="s">
        <v>18006</v>
      </c>
      <c r="C3333" s="76" t="s">
        <v>28</v>
      </c>
      <c r="E3333" s="76" t="s">
        <v>3574</v>
      </c>
      <c r="G3333" s="58" t="s">
        <v>25</v>
      </c>
      <c r="J3333" s="76" t="s">
        <v>111</v>
      </c>
      <c r="K3333" s="76" t="s">
        <v>112</v>
      </c>
      <c r="L3333" s="77">
        <v>607532</v>
      </c>
      <c r="M3333" s="78">
        <v>39475</v>
      </c>
      <c r="N3333" s="83" t="s">
        <v>9078</v>
      </c>
      <c r="O3333" s="48" t="s">
        <v>26</v>
      </c>
      <c r="T3333" s="62">
        <v>23</v>
      </c>
      <c r="W3333" s="48" t="s">
        <v>27</v>
      </c>
    </row>
    <row r="3334" spans="1:23" x14ac:dyDescent="0.25">
      <c r="A3334" s="84" t="s">
        <v>44</v>
      </c>
      <c r="B3334" s="76" t="s">
        <v>18006</v>
      </c>
      <c r="C3334" s="76" t="s">
        <v>28</v>
      </c>
      <c r="E3334" s="76" t="s">
        <v>18165</v>
      </c>
      <c r="G3334" s="58" t="s">
        <v>25</v>
      </c>
      <c r="J3334" s="76" t="s">
        <v>111</v>
      </c>
      <c r="K3334" s="76" t="s">
        <v>112</v>
      </c>
      <c r="L3334" s="77">
        <v>608112</v>
      </c>
      <c r="M3334" s="78">
        <v>39479</v>
      </c>
      <c r="N3334" s="83" t="s">
        <v>9078</v>
      </c>
      <c r="O3334" s="48" t="s">
        <v>26</v>
      </c>
      <c r="T3334" s="62">
        <v>500</v>
      </c>
      <c r="W3334" s="48" t="s">
        <v>27</v>
      </c>
    </row>
    <row r="3335" spans="1:23" x14ac:dyDescent="0.25">
      <c r="A3335" s="84" t="s">
        <v>44</v>
      </c>
      <c r="B3335" s="76" t="s">
        <v>18006</v>
      </c>
      <c r="C3335" s="76" t="s">
        <v>28</v>
      </c>
      <c r="E3335" s="76" t="s">
        <v>18166</v>
      </c>
      <c r="G3335" s="58" t="s">
        <v>25</v>
      </c>
      <c r="J3335" s="76" t="s">
        <v>111</v>
      </c>
      <c r="K3335" s="76" t="s">
        <v>112</v>
      </c>
      <c r="L3335" s="77">
        <v>608317</v>
      </c>
      <c r="M3335" s="78">
        <v>39482</v>
      </c>
      <c r="N3335" s="83"/>
      <c r="O3335" s="48" t="s">
        <v>26</v>
      </c>
      <c r="T3335" s="62">
        <v>1093</v>
      </c>
      <c r="W3335" s="48" t="s">
        <v>27</v>
      </c>
    </row>
    <row r="3336" spans="1:23" x14ac:dyDescent="0.25">
      <c r="A3336" s="84" t="s">
        <v>44</v>
      </c>
      <c r="B3336" s="76" t="s">
        <v>18006</v>
      </c>
      <c r="C3336" s="76" t="s">
        <v>28</v>
      </c>
      <c r="E3336" s="76" t="s">
        <v>18167</v>
      </c>
      <c r="G3336" s="58" t="s">
        <v>25</v>
      </c>
      <c r="J3336" s="76" t="s">
        <v>111</v>
      </c>
      <c r="K3336" s="76" t="s">
        <v>112</v>
      </c>
      <c r="L3336" s="77">
        <v>608432</v>
      </c>
      <c r="M3336" s="78">
        <v>39482</v>
      </c>
      <c r="N3336" s="83" t="s">
        <v>9078</v>
      </c>
      <c r="O3336" s="48" t="s">
        <v>26</v>
      </c>
      <c r="T3336" s="62">
        <v>300</v>
      </c>
      <c r="W3336" s="48" t="s">
        <v>27</v>
      </c>
    </row>
    <row r="3337" spans="1:23" x14ac:dyDescent="0.25">
      <c r="A3337" s="84" t="s">
        <v>44</v>
      </c>
      <c r="B3337" s="76" t="s">
        <v>18006</v>
      </c>
      <c r="C3337" s="76" t="s">
        <v>28</v>
      </c>
      <c r="E3337" s="76" t="s">
        <v>3574</v>
      </c>
      <c r="G3337" s="58" t="s">
        <v>25</v>
      </c>
      <c r="J3337" s="76" t="s">
        <v>111</v>
      </c>
      <c r="K3337" s="76" t="s">
        <v>112</v>
      </c>
      <c r="L3337" s="77">
        <v>615604</v>
      </c>
      <c r="M3337" s="78">
        <v>39499</v>
      </c>
      <c r="N3337" s="83" t="s">
        <v>9078</v>
      </c>
      <c r="O3337" s="48" t="s">
        <v>26</v>
      </c>
      <c r="T3337" s="62">
        <v>230</v>
      </c>
      <c r="W3337" s="48" t="s">
        <v>27</v>
      </c>
    </row>
    <row r="3338" spans="1:23" x14ac:dyDescent="0.25">
      <c r="A3338" s="84" t="s">
        <v>44</v>
      </c>
      <c r="B3338" s="76" t="s">
        <v>18006</v>
      </c>
      <c r="C3338" s="76" t="s">
        <v>28</v>
      </c>
      <c r="E3338" s="76" t="s">
        <v>8584</v>
      </c>
      <c r="G3338" s="58" t="s">
        <v>25</v>
      </c>
      <c r="J3338" s="76" t="s">
        <v>111</v>
      </c>
      <c r="K3338" s="76" t="s">
        <v>112</v>
      </c>
      <c r="L3338" s="77">
        <v>615648</v>
      </c>
      <c r="M3338" s="78">
        <v>39499</v>
      </c>
      <c r="N3338" s="83" t="s">
        <v>9078</v>
      </c>
      <c r="O3338" s="48" t="s">
        <v>26</v>
      </c>
      <c r="T3338" s="62">
        <v>6900</v>
      </c>
      <c r="W3338" s="48" t="s">
        <v>27</v>
      </c>
    </row>
    <row r="3339" spans="1:23" x14ac:dyDescent="0.25">
      <c r="A3339" s="84" t="s">
        <v>44</v>
      </c>
      <c r="B3339" s="76" t="s">
        <v>18006</v>
      </c>
      <c r="C3339" s="76" t="s">
        <v>28</v>
      </c>
      <c r="E3339" s="76" t="s">
        <v>18168</v>
      </c>
      <c r="G3339" s="58" t="s">
        <v>25</v>
      </c>
      <c r="J3339" s="76" t="s">
        <v>111</v>
      </c>
      <c r="K3339" s="76" t="s">
        <v>112</v>
      </c>
      <c r="L3339" s="77">
        <v>615729</v>
      </c>
      <c r="M3339" s="78">
        <v>39500</v>
      </c>
      <c r="N3339" s="83" t="s">
        <v>9078</v>
      </c>
      <c r="O3339" s="48" t="s">
        <v>26</v>
      </c>
      <c r="T3339" s="62">
        <v>1115</v>
      </c>
      <c r="W3339" s="48" t="s">
        <v>27</v>
      </c>
    </row>
    <row r="3340" spans="1:23" x14ac:dyDescent="0.25">
      <c r="A3340" s="84" t="s">
        <v>44</v>
      </c>
      <c r="B3340" s="76" t="s">
        <v>18006</v>
      </c>
      <c r="C3340" s="76" t="s">
        <v>28</v>
      </c>
      <c r="E3340" s="76" t="s">
        <v>8584</v>
      </c>
      <c r="G3340" s="58" t="s">
        <v>25</v>
      </c>
      <c r="J3340" s="76" t="s">
        <v>111</v>
      </c>
      <c r="K3340" s="76" t="s">
        <v>112</v>
      </c>
      <c r="L3340" s="77">
        <v>615732</v>
      </c>
      <c r="M3340" s="78">
        <v>39500</v>
      </c>
      <c r="N3340" s="83" t="s">
        <v>9078</v>
      </c>
      <c r="O3340" s="48" t="s">
        <v>26</v>
      </c>
      <c r="T3340" s="62">
        <v>29455</v>
      </c>
      <c r="W3340" s="48" t="s">
        <v>27</v>
      </c>
    </row>
    <row r="3341" spans="1:23" x14ac:dyDescent="0.25">
      <c r="A3341" s="84" t="s">
        <v>44</v>
      </c>
      <c r="B3341" s="76" t="s">
        <v>18006</v>
      </c>
      <c r="C3341" s="76" t="s">
        <v>28</v>
      </c>
      <c r="E3341" s="76" t="s">
        <v>18169</v>
      </c>
      <c r="G3341" s="58" t="s">
        <v>25</v>
      </c>
      <c r="J3341" s="76" t="s">
        <v>111</v>
      </c>
      <c r="K3341" s="76" t="s">
        <v>112</v>
      </c>
      <c r="L3341" s="77">
        <v>615795</v>
      </c>
      <c r="M3341" s="78">
        <v>39500</v>
      </c>
      <c r="N3341" s="83" t="s">
        <v>9078</v>
      </c>
      <c r="O3341" s="48" t="s">
        <v>26</v>
      </c>
      <c r="T3341" s="62">
        <v>1000</v>
      </c>
      <c r="W3341" s="48" t="s">
        <v>27</v>
      </c>
    </row>
    <row r="3342" spans="1:23" x14ac:dyDescent="0.25">
      <c r="A3342" s="84" t="s">
        <v>44</v>
      </c>
      <c r="B3342" s="76" t="s">
        <v>18006</v>
      </c>
      <c r="C3342" s="76" t="s">
        <v>28</v>
      </c>
      <c r="E3342" s="76" t="s">
        <v>18169</v>
      </c>
      <c r="G3342" s="58" t="s">
        <v>25</v>
      </c>
      <c r="J3342" s="76" t="s">
        <v>111</v>
      </c>
      <c r="K3342" s="76" t="s">
        <v>112</v>
      </c>
      <c r="L3342" s="77">
        <v>615796</v>
      </c>
      <c r="M3342" s="78">
        <v>39500</v>
      </c>
      <c r="N3342" s="83" t="s">
        <v>9078</v>
      </c>
      <c r="O3342" s="48" t="s">
        <v>26</v>
      </c>
      <c r="T3342" s="62">
        <v>1000</v>
      </c>
      <c r="W3342" s="48" t="s">
        <v>27</v>
      </c>
    </row>
    <row r="3343" spans="1:23" x14ac:dyDescent="0.25">
      <c r="A3343" s="84" t="s">
        <v>44</v>
      </c>
      <c r="B3343" s="76" t="s">
        <v>18006</v>
      </c>
      <c r="C3343" s="76" t="s">
        <v>28</v>
      </c>
      <c r="E3343" s="76" t="s">
        <v>8584</v>
      </c>
      <c r="G3343" s="58" t="s">
        <v>25</v>
      </c>
      <c r="J3343" s="76" t="s">
        <v>111</v>
      </c>
      <c r="K3343" s="76" t="s">
        <v>112</v>
      </c>
      <c r="L3343" s="77">
        <v>616327</v>
      </c>
      <c r="M3343" s="78">
        <v>39505</v>
      </c>
      <c r="N3343" s="83" t="s">
        <v>9078</v>
      </c>
      <c r="O3343" s="48" t="s">
        <v>26</v>
      </c>
      <c r="T3343" s="62">
        <v>19411</v>
      </c>
      <c r="W3343" s="48" t="s">
        <v>27</v>
      </c>
    </row>
    <row r="3344" spans="1:23" x14ac:dyDescent="0.25">
      <c r="A3344" s="84" t="s">
        <v>44</v>
      </c>
      <c r="B3344" s="76" t="s">
        <v>18006</v>
      </c>
      <c r="C3344" s="76" t="s">
        <v>28</v>
      </c>
      <c r="E3344" s="76" t="s">
        <v>8584</v>
      </c>
      <c r="G3344" s="58" t="s">
        <v>25</v>
      </c>
      <c r="J3344" s="76" t="s">
        <v>111</v>
      </c>
      <c r="K3344" s="76" t="s">
        <v>112</v>
      </c>
      <c r="L3344" s="77">
        <v>616328</v>
      </c>
      <c r="M3344" s="78">
        <v>39505</v>
      </c>
      <c r="N3344" s="83" t="s">
        <v>9078</v>
      </c>
      <c r="O3344" s="48" t="s">
        <v>26</v>
      </c>
      <c r="T3344" s="62">
        <v>93667</v>
      </c>
      <c r="W3344" s="48" t="s">
        <v>27</v>
      </c>
    </row>
    <row r="3345" spans="1:23" x14ac:dyDescent="0.25">
      <c r="A3345" s="84" t="s">
        <v>44</v>
      </c>
      <c r="B3345" s="76" t="s">
        <v>18006</v>
      </c>
      <c r="C3345" s="76" t="s">
        <v>28</v>
      </c>
      <c r="E3345" s="76" t="s">
        <v>8584</v>
      </c>
      <c r="G3345" s="58" t="s">
        <v>25</v>
      </c>
      <c r="J3345" s="76" t="s">
        <v>111</v>
      </c>
      <c r="K3345" s="76" t="s">
        <v>112</v>
      </c>
      <c r="L3345" s="77">
        <v>616329</v>
      </c>
      <c r="M3345" s="78">
        <v>39505</v>
      </c>
      <c r="N3345" s="83" t="s">
        <v>9078</v>
      </c>
      <c r="O3345" s="48" t="s">
        <v>26</v>
      </c>
      <c r="T3345" s="62">
        <v>13018</v>
      </c>
      <c r="W3345" s="48" t="s">
        <v>27</v>
      </c>
    </row>
    <row r="3346" spans="1:23" x14ac:dyDescent="0.25">
      <c r="A3346" s="84" t="s">
        <v>44</v>
      </c>
      <c r="B3346" s="76" t="s">
        <v>18006</v>
      </c>
      <c r="C3346" s="76" t="s">
        <v>28</v>
      </c>
      <c r="E3346" s="76" t="s">
        <v>8584</v>
      </c>
      <c r="G3346" s="58" t="s">
        <v>25</v>
      </c>
      <c r="J3346" s="76" t="s">
        <v>111</v>
      </c>
      <c r="K3346" s="76" t="s">
        <v>112</v>
      </c>
      <c r="L3346" s="77">
        <v>616330</v>
      </c>
      <c r="M3346" s="78">
        <v>39505</v>
      </c>
      <c r="N3346" s="83" t="s">
        <v>9078</v>
      </c>
      <c r="O3346" s="48" t="s">
        <v>26</v>
      </c>
      <c r="T3346" s="62">
        <v>36111</v>
      </c>
      <c r="W3346" s="48" t="s">
        <v>27</v>
      </c>
    </row>
    <row r="3347" spans="1:23" x14ac:dyDescent="0.25">
      <c r="A3347" s="84" t="s">
        <v>44</v>
      </c>
      <c r="B3347" s="76" t="s">
        <v>18006</v>
      </c>
      <c r="C3347" s="76" t="s">
        <v>28</v>
      </c>
      <c r="E3347" s="76" t="s">
        <v>8584</v>
      </c>
      <c r="G3347" s="58" t="s">
        <v>25</v>
      </c>
      <c r="J3347" s="76" t="s">
        <v>111</v>
      </c>
      <c r="K3347" s="76" t="s">
        <v>112</v>
      </c>
      <c r="L3347" s="77">
        <v>616331</v>
      </c>
      <c r="M3347" s="78">
        <v>39505</v>
      </c>
      <c r="N3347" s="83" t="s">
        <v>9078</v>
      </c>
      <c r="O3347" s="48" t="s">
        <v>26</v>
      </c>
      <c r="T3347" s="62">
        <v>21075</v>
      </c>
      <c r="W3347" s="48" t="s">
        <v>27</v>
      </c>
    </row>
    <row r="3348" spans="1:23" x14ac:dyDescent="0.25">
      <c r="A3348" s="84" t="s">
        <v>44</v>
      </c>
      <c r="B3348" s="76" t="s">
        <v>18006</v>
      </c>
      <c r="C3348" s="76" t="s">
        <v>28</v>
      </c>
      <c r="E3348" s="76" t="s">
        <v>8584</v>
      </c>
      <c r="G3348" s="58" t="s">
        <v>25</v>
      </c>
      <c r="J3348" s="76" t="s">
        <v>111</v>
      </c>
      <c r="K3348" s="76" t="s">
        <v>112</v>
      </c>
      <c r="L3348" s="77">
        <v>616332</v>
      </c>
      <c r="M3348" s="78">
        <v>39505</v>
      </c>
      <c r="N3348" s="83" t="s">
        <v>9078</v>
      </c>
      <c r="O3348" s="48" t="s">
        <v>26</v>
      </c>
      <c r="T3348" s="62">
        <v>15921</v>
      </c>
      <c r="W3348" s="48" t="s">
        <v>27</v>
      </c>
    </row>
    <row r="3349" spans="1:23" x14ac:dyDescent="0.25">
      <c r="A3349" s="84" t="s">
        <v>44</v>
      </c>
      <c r="B3349" s="76" t="s">
        <v>18006</v>
      </c>
      <c r="C3349" s="76" t="s">
        <v>28</v>
      </c>
      <c r="E3349" s="76" t="s">
        <v>3574</v>
      </c>
      <c r="G3349" s="58" t="s">
        <v>25</v>
      </c>
      <c r="J3349" s="76" t="s">
        <v>111</v>
      </c>
      <c r="K3349" s="76" t="s">
        <v>112</v>
      </c>
      <c r="L3349" s="77">
        <v>616651</v>
      </c>
      <c r="M3349" s="78">
        <v>39508</v>
      </c>
      <c r="N3349" s="83" t="s">
        <v>9078</v>
      </c>
      <c r="O3349" s="48" t="s">
        <v>26</v>
      </c>
      <c r="T3349" s="62">
        <v>450</v>
      </c>
      <c r="W3349" s="48" t="s">
        <v>27</v>
      </c>
    </row>
    <row r="3350" spans="1:23" x14ac:dyDescent="0.25">
      <c r="A3350" s="84" t="s">
        <v>44</v>
      </c>
      <c r="B3350" s="76" t="s">
        <v>18006</v>
      </c>
      <c r="C3350" s="76" t="s">
        <v>28</v>
      </c>
      <c r="E3350" s="76" t="s">
        <v>8584</v>
      </c>
      <c r="G3350" s="58" t="s">
        <v>25</v>
      </c>
      <c r="J3350" s="76" t="s">
        <v>111</v>
      </c>
      <c r="K3350" s="76" t="s">
        <v>112</v>
      </c>
      <c r="L3350" s="77">
        <v>617013</v>
      </c>
      <c r="M3350" s="78">
        <v>39512</v>
      </c>
      <c r="N3350" s="83" t="s">
        <v>9078</v>
      </c>
      <c r="O3350" s="48" t="s">
        <v>26</v>
      </c>
      <c r="T3350" s="62">
        <v>49032</v>
      </c>
      <c r="W3350" s="48" t="s">
        <v>27</v>
      </c>
    </row>
    <row r="3351" spans="1:23" x14ac:dyDescent="0.25">
      <c r="A3351" s="84" t="s">
        <v>44</v>
      </c>
      <c r="B3351" s="76" t="s">
        <v>18006</v>
      </c>
      <c r="C3351" s="76" t="s">
        <v>28</v>
      </c>
      <c r="E3351" s="76" t="s">
        <v>3602</v>
      </c>
      <c r="G3351" s="58" t="s">
        <v>25</v>
      </c>
      <c r="J3351" s="76" t="s">
        <v>111</v>
      </c>
      <c r="K3351" s="76" t="s">
        <v>112</v>
      </c>
      <c r="L3351" s="77">
        <v>617014</v>
      </c>
      <c r="M3351" s="78">
        <v>39512</v>
      </c>
      <c r="N3351" s="83" t="s">
        <v>9078</v>
      </c>
      <c r="O3351" s="48" t="s">
        <v>26</v>
      </c>
      <c r="T3351" s="62">
        <v>14577</v>
      </c>
      <c r="W3351" s="48" t="s">
        <v>27</v>
      </c>
    </row>
    <row r="3352" spans="1:23" x14ac:dyDescent="0.25">
      <c r="A3352" s="84" t="s">
        <v>44</v>
      </c>
      <c r="B3352" s="76" t="s">
        <v>18006</v>
      </c>
      <c r="C3352" s="76" t="s">
        <v>28</v>
      </c>
      <c r="E3352" s="76" t="s">
        <v>8584</v>
      </c>
      <c r="G3352" s="58" t="s">
        <v>25</v>
      </c>
      <c r="J3352" s="76" t="s">
        <v>111</v>
      </c>
      <c r="K3352" s="76" t="s">
        <v>112</v>
      </c>
      <c r="L3352" s="77">
        <v>617015</v>
      </c>
      <c r="M3352" s="78">
        <v>39512</v>
      </c>
      <c r="N3352" s="83" t="s">
        <v>9078</v>
      </c>
      <c r="O3352" s="48" t="s">
        <v>26</v>
      </c>
      <c r="T3352" s="62">
        <v>11828</v>
      </c>
      <c r="W3352" s="48" t="s">
        <v>27</v>
      </c>
    </row>
    <row r="3353" spans="1:23" x14ac:dyDescent="0.25">
      <c r="A3353" s="84" t="s">
        <v>44</v>
      </c>
      <c r="B3353" s="76" t="s">
        <v>18006</v>
      </c>
      <c r="C3353" s="76" t="s">
        <v>28</v>
      </c>
      <c r="E3353" s="76" t="s">
        <v>18170</v>
      </c>
      <c r="G3353" s="58" t="s">
        <v>25</v>
      </c>
      <c r="J3353" s="76" t="s">
        <v>111</v>
      </c>
      <c r="K3353" s="76" t="s">
        <v>112</v>
      </c>
      <c r="L3353" s="77">
        <v>617023</v>
      </c>
      <c r="M3353" s="78">
        <v>39512</v>
      </c>
      <c r="N3353" s="83"/>
      <c r="O3353" s="48" t="s">
        <v>26</v>
      </c>
      <c r="T3353" s="62">
        <v>1200</v>
      </c>
      <c r="W3353" s="48" t="s">
        <v>27</v>
      </c>
    </row>
    <row r="3354" spans="1:23" x14ac:dyDescent="0.25">
      <c r="A3354" s="84" t="s">
        <v>44</v>
      </c>
      <c r="B3354" s="76" t="s">
        <v>18006</v>
      </c>
      <c r="C3354" s="76" t="s">
        <v>28</v>
      </c>
      <c r="E3354" s="76" t="s">
        <v>18171</v>
      </c>
      <c r="G3354" s="58" t="s">
        <v>25</v>
      </c>
      <c r="J3354" s="76" t="s">
        <v>111</v>
      </c>
      <c r="K3354" s="76" t="s">
        <v>112</v>
      </c>
      <c r="L3354" s="77">
        <v>617986</v>
      </c>
      <c r="M3354" s="78">
        <v>39520</v>
      </c>
      <c r="N3354" s="83"/>
      <c r="O3354" s="48" t="s">
        <v>26</v>
      </c>
      <c r="T3354" s="62">
        <v>25395</v>
      </c>
      <c r="W3354" s="48" t="s">
        <v>27</v>
      </c>
    </row>
    <row r="3355" spans="1:23" x14ac:dyDescent="0.25">
      <c r="A3355" s="84" t="s">
        <v>44</v>
      </c>
      <c r="B3355" s="76" t="s">
        <v>18006</v>
      </c>
      <c r="C3355" s="76" t="s">
        <v>28</v>
      </c>
      <c r="E3355" s="76" t="s">
        <v>18172</v>
      </c>
      <c r="G3355" s="58" t="s">
        <v>25</v>
      </c>
      <c r="J3355" s="76" t="s">
        <v>111</v>
      </c>
      <c r="K3355" s="76" t="s">
        <v>112</v>
      </c>
      <c r="L3355" s="77">
        <v>618468</v>
      </c>
      <c r="M3355" s="78">
        <v>39526</v>
      </c>
      <c r="N3355" s="83"/>
      <c r="O3355" s="48" t="s">
        <v>26</v>
      </c>
      <c r="T3355" s="62">
        <v>5000</v>
      </c>
      <c r="W3355" s="48" t="s">
        <v>27</v>
      </c>
    </row>
    <row r="3356" spans="1:23" x14ac:dyDescent="0.25">
      <c r="A3356" s="84" t="s">
        <v>44</v>
      </c>
      <c r="B3356" s="76" t="s">
        <v>18006</v>
      </c>
      <c r="C3356" s="76" t="s">
        <v>28</v>
      </c>
      <c r="E3356" s="76" t="s">
        <v>18173</v>
      </c>
      <c r="G3356" s="58" t="s">
        <v>25</v>
      </c>
      <c r="J3356" s="76" t="s">
        <v>111</v>
      </c>
      <c r="K3356" s="76" t="s">
        <v>112</v>
      </c>
      <c r="L3356" s="77">
        <v>618686</v>
      </c>
      <c r="M3356" s="78">
        <v>39527</v>
      </c>
      <c r="N3356" s="83"/>
      <c r="O3356" s="48" t="s">
        <v>26</v>
      </c>
      <c r="T3356" s="62">
        <v>100000</v>
      </c>
      <c r="W3356" s="48" t="s">
        <v>27</v>
      </c>
    </row>
    <row r="3357" spans="1:23" x14ac:dyDescent="0.25">
      <c r="A3357" s="84" t="s">
        <v>44</v>
      </c>
      <c r="B3357" s="76" t="s">
        <v>18006</v>
      </c>
      <c r="C3357" s="76" t="s">
        <v>28</v>
      </c>
      <c r="E3357" s="76" t="s">
        <v>18174</v>
      </c>
      <c r="G3357" s="58" t="s">
        <v>25</v>
      </c>
      <c r="J3357" s="76" t="s">
        <v>111</v>
      </c>
      <c r="K3357" s="76" t="s">
        <v>112</v>
      </c>
      <c r="L3357" s="77">
        <v>619124</v>
      </c>
      <c r="M3357" s="78">
        <v>39532</v>
      </c>
      <c r="N3357" s="83"/>
      <c r="O3357" s="48" t="s">
        <v>26</v>
      </c>
      <c r="T3357" s="62">
        <v>600</v>
      </c>
      <c r="W3357" s="48" t="s">
        <v>27</v>
      </c>
    </row>
    <row r="3358" spans="1:23" x14ac:dyDescent="0.25">
      <c r="A3358" s="84" t="s">
        <v>44</v>
      </c>
      <c r="B3358" s="76" t="s">
        <v>18006</v>
      </c>
      <c r="C3358" s="76" t="s">
        <v>28</v>
      </c>
      <c r="E3358" s="76" t="s">
        <v>18175</v>
      </c>
      <c r="G3358" s="58" t="s">
        <v>25</v>
      </c>
      <c r="J3358" s="76" t="s">
        <v>111</v>
      </c>
      <c r="K3358" s="76" t="s">
        <v>112</v>
      </c>
      <c r="L3358" s="77">
        <v>619150</v>
      </c>
      <c r="M3358" s="78">
        <v>39533</v>
      </c>
      <c r="N3358" s="83"/>
      <c r="O3358" s="48" t="s">
        <v>26</v>
      </c>
      <c r="T3358" s="62">
        <v>1430000</v>
      </c>
      <c r="W3358" s="48" t="s">
        <v>27</v>
      </c>
    </row>
    <row r="3359" spans="1:23" x14ac:dyDescent="0.25">
      <c r="A3359" s="84" t="s">
        <v>44</v>
      </c>
      <c r="B3359" s="76" t="s">
        <v>18006</v>
      </c>
      <c r="C3359" s="76" t="s">
        <v>28</v>
      </c>
      <c r="E3359" s="76" t="s">
        <v>8209</v>
      </c>
      <c r="G3359" s="58" t="s">
        <v>25</v>
      </c>
      <c r="J3359" s="76" t="s">
        <v>111</v>
      </c>
      <c r="K3359" s="76" t="s">
        <v>112</v>
      </c>
      <c r="L3359" s="77">
        <v>619191</v>
      </c>
      <c r="M3359" s="78">
        <v>39533</v>
      </c>
      <c r="N3359" s="83" t="s">
        <v>9077</v>
      </c>
      <c r="O3359" s="48" t="s">
        <v>26</v>
      </c>
      <c r="T3359" s="62">
        <v>6716</v>
      </c>
      <c r="W3359" s="48" t="s">
        <v>27</v>
      </c>
    </row>
    <row r="3360" spans="1:23" x14ac:dyDescent="0.25">
      <c r="A3360" s="84" t="s">
        <v>44</v>
      </c>
      <c r="B3360" s="76" t="s">
        <v>18006</v>
      </c>
      <c r="C3360" s="76" t="s">
        <v>28</v>
      </c>
      <c r="E3360" s="76" t="s">
        <v>18172</v>
      </c>
      <c r="G3360" s="58" t="s">
        <v>25</v>
      </c>
      <c r="J3360" s="76" t="s">
        <v>111</v>
      </c>
      <c r="K3360" s="76" t="s">
        <v>112</v>
      </c>
      <c r="L3360" s="77">
        <v>619276</v>
      </c>
      <c r="M3360" s="78">
        <v>39533</v>
      </c>
      <c r="N3360" s="83"/>
      <c r="O3360" s="48" t="s">
        <v>26</v>
      </c>
      <c r="T3360" s="62">
        <v>4500</v>
      </c>
      <c r="W3360" s="48" t="s">
        <v>27</v>
      </c>
    </row>
    <row r="3361" spans="1:23" x14ac:dyDescent="0.25">
      <c r="A3361" s="84" t="s">
        <v>44</v>
      </c>
      <c r="B3361" s="76" t="s">
        <v>18006</v>
      </c>
      <c r="C3361" s="76" t="s">
        <v>28</v>
      </c>
      <c r="E3361" s="76" t="s">
        <v>8333</v>
      </c>
      <c r="G3361" s="58" t="s">
        <v>25</v>
      </c>
      <c r="J3361" s="76" t="s">
        <v>111</v>
      </c>
      <c r="K3361" s="76" t="s">
        <v>112</v>
      </c>
      <c r="L3361" s="77">
        <v>619468</v>
      </c>
      <c r="M3361" s="78">
        <v>39534</v>
      </c>
      <c r="N3361" s="83"/>
      <c r="O3361" s="48" t="s">
        <v>26</v>
      </c>
      <c r="T3361" s="62">
        <v>29394</v>
      </c>
      <c r="W3361" s="48" t="s">
        <v>27</v>
      </c>
    </row>
    <row r="3362" spans="1:23" x14ac:dyDescent="0.25">
      <c r="A3362" s="84" t="s">
        <v>44</v>
      </c>
      <c r="B3362" s="76" t="s">
        <v>18006</v>
      </c>
      <c r="C3362" s="76" t="s">
        <v>28</v>
      </c>
      <c r="E3362" s="76" t="s">
        <v>18176</v>
      </c>
      <c r="G3362" s="58" t="s">
        <v>25</v>
      </c>
      <c r="J3362" s="76" t="s">
        <v>111</v>
      </c>
      <c r="K3362" s="76" t="s">
        <v>112</v>
      </c>
      <c r="L3362" s="77">
        <v>635778</v>
      </c>
      <c r="M3362" s="78">
        <v>39543</v>
      </c>
      <c r="N3362" s="83" t="s">
        <v>9078</v>
      </c>
      <c r="O3362" s="48" t="s">
        <v>26</v>
      </c>
      <c r="T3362" s="62">
        <v>5000</v>
      </c>
      <c r="W3362" s="48" t="s">
        <v>27</v>
      </c>
    </row>
    <row r="3363" spans="1:23" x14ac:dyDescent="0.25">
      <c r="A3363" s="84" t="s">
        <v>44</v>
      </c>
      <c r="B3363" s="76" t="s">
        <v>18006</v>
      </c>
      <c r="C3363" s="76" t="s">
        <v>28</v>
      </c>
      <c r="E3363" s="76" t="s">
        <v>18177</v>
      </c>
      <c r="G3363" s="58" t="s">
        <v>25</v>
      </c>
      <c r="J3363" s="76" t="s">
        <v>111</v>
      </c>
      <c r="K3363" s="76" t="s">
        <v>112</v>
      </c>
      <c r="L3363" s="77">
        <v>636394</v>
      </c>
      <c r="M3363" s="78">
        <v>39549</v>
      </c>
      <c r="N3363" s="83" t="s">
        <v>9078</v>
      </c>
      <c r="O3363" s="48" t="s">
        <v>26</v>
      </c>
      <c r="T3363" s="62">
        <v>5000</v>
      </c>
      <c r="W3363" s="48" t="s">
        <v>27</v>
      </c>
    </row>
    <row r="3364" spans="1:23" x14ac:dyDescent="0.25">
      <c r="A3364" s="84" t="s">
        <v>44</v>
      </c>
      <c r="B3364" s="76" t="s">
        <v>18006</v>
      </c>
      <c r="C3364" s="76" t="s">
        <v>28</v>
      </c>
      <c r="E3364" s="76" t="s">
        <v>18178</v>
      </c>
      <c r="G3364" s="58" t="s">
        <v>25</v>
      </c>
      <c r="J3364" s="76" t="s">
        <v>111</v>
      </c>
      <c r="K3364" s="76" t="s">
        <v>112</v>
      </c>
      <c r="L3364" s="77">
        <v>638282</v>
      </c>
      <c r="M3364" s="78">
        <v>39568</v>
      </c>
      <c r="N3364" s="83" t="s">
        <v>9078</v>
      </c>
      <c r="O3364" s="48" t="s">
        <v>26</v>
      </c>
      <c r="T3364" s="62">
        <v>120</v>
      </c>
      <c r="W3364" s="48" t="s">
        <v>27</v>
      </c>
    </row>
    <row r="3365" spans="1:23" x14ac:dyDescent="0.25">
      <c r="A3365" s="84" t="s">
        <v>44</v>
      </c>
      <c r="B3365" s="76" t="s">
        <v>18006</v>
      </c>
      <c r="C3365" s="76" t="s">
        <v>28</v>
      </c>
      <c r="E3365" s="76" t="s">
        <v>18179</v>
      </c>
      <c r="G3365" s="58" t="s">
        <v>25</v>
      </c>
      <c r="J3365" s="76" t="s">
        <v>111</v>
      </c>
      <c r="K3365" s="76" t="s">
        <v>112</v>
      </c>
      <c r="L3365" s="77">
        <v>638824</v>
      </c>
      <c r="M3365" s="78">
        <v>39574</v>
      </c>
      <c r="N3365" s="83" t="s">
        <v>9078</v>
      </c>
      <c r="O3365" s="48" t="s">
        <v>26</v>
      </c>
      <c r="T3365" s="62">
        <v>17450</v>
      </c>
      <c r="W3365" s="48" t="s">
        <v>27</v>
      </c>
    </row>
    <row r="3366" spans="1:23" x14ac:dyDescent="0.25">
      <c r="A3366" s="84" t="s">
        <v>44</v>
      </c>
      <c r="B3366" s="76" t="s">
        <v>18006</v>
      </c>
      <c r="C3366" s="76" t="s">
        <v>28</v>
      </c>
      <c r="E3366" s="76" t="s">
        <v>18180</v>
      </c>
      <c r="G3366" s="58" t="s">
        <v>25</v>
      </c>
      <c r="J3366" s="76" t="s">
        <v>111</v>
      </c>
      <c r="K3366" s="76" t="s">
        <v>112</v>
      </c>
      <c r="L3366" s="77">
        <v>638973</v>
      </c>
      <c r="M3366" s="78">
        <v>39576</v>
      </c>
      <c r="N3366" s="83" t="s">
        <v>9078</v>
      </c>
      <c r="O3366" s="48" t="s">
        <v>26</v>
      </c>
      <c r="T3366" s="62">
        <v>4694</v>
      </c>
      <c r="W3366" s="48" t="s">
        <v>27</v>
      </c>
    </row>
    <row r="3367" spans="1:23" x14ac:dyDescent="0.25">
      <c r="A3367" s="84" t="s">
        <v>44</v>
      </c>
      <c r="B3367" s="76" t="s">
        <v>18006</v>
      </c>
      <c r="C3367" s="76" t="s">
        <v>28</v>
      </c>
      <c r="E3367" s="76" t="s">
        <v>8320</v>
      </c>
      <c r="G3367" s="58" t="s">
        <v>25</v>
      </c>
      <c r="J3367" s="76" t="s">
        <v>111</v>
      </c>
      <c r="K3367" s="76" t="s">
        <v>112</v>
      </c>
      <c r="L3367" s="77">
        <v>639143</v>
      </c>
      <c r="M3367" s="78">
        <v>39577</v>
      </c>
      <c r="N3367" s="83" t="s">
        <v>9077</v>
      </c>
      <c r="O3367" s="48" t="s">
        <v>26</v>
      </c>
      <c r="T3367" s="62">
        <v>34328</v>
      </c>
      <c r="W3367" s="48" t="s">
        <v>27</v>
      </c>
    </row>
    <row r="3368" spans="1:23" x14ac:dyDescent="0.25">
      <c r="A3368" s="84" t="s">
        <v>44</v>
      </c>
      <c r="B3368" s="76" t="s">
        <v>18006</v>
      </c>
      <c r="C3368" s="76" t="s">
        <v>28</v>
      </c>
      <c r="E3368" s="76" t="s">
        <v>18181</v>
      </c>
      <c r="G3368" s="58" t="s">
        <v>25</v>
      </c>
      <c r="J3368" s="76" t="s">
        <v>111</v>
      </c>
      <c r="K3368" s="76" t="s">
        <v>112</v>
      </c>
      <c r="L3368" s="77">
        <v>639347</v>
      </c>
      <c r="M3368" s="78">
        <v>39580</v>
      </c>
      <c r="N3368" s="83"/>
      <c r="O3368" s="48" t="s">
        <v>26</v>
      </c>
      <c r="T3368" s="62">
        <v>863</v>
      </c>
      <c r="W3368" s="48" t="s">
        <v>27</v>
      </c>
    </row>
    <row r="3369" spans="1:23" x14ac:dyDescent="0.25">
      <c r="A3369" s="84" t="s">
        <v>44</v>
      </c>
      <c r="B3369" s="76" t="s">
        <v>18006</v>
      </c>
      <c r="C3369" s="76" t="s">
        <v>28</v>
      </c>
      <c r="E3369" s="76" t="s">
        <v>18182</v>
      </c>
      <c r="G3369" s="58" t="s">
        <v>25</v>
      </c>
      <c r="J3369" s="76" t="s">
        <v>111</v>
      </c>
      <c r="K3369" s="76" t="s">
        <v>112</v>
      </c>
      <c r="L3369" s="77">
        <v>639457</v>
      </c>
      <c r="M3369" s="78">
        <v>39581</v>
      </c>
      <c r="N3369" s="83"/>
      <c r="O3369" s="48" t="s">
        <v>26</v>
      </c>
      <c r="T3369" s="62">
        <v>8400</v>
      </c>
      <c r="W3369" s="48" t="s">
        <v>27</v>
      </c>
    </row>
    <row r="3370" spans="1:23" x14ac:dyDescent="0.25">
      <c r="A3370" s="84" t="s">
        <v>44</v>
      </c>
      <c r="B3370" s="76" t="s">
        <v>18006</v>
      </c>
      <c r="C3370" s="76" t="s">
        <v>28</v>
      </c>
      <c r="E3370" s="76" t="s">
        <v>18183</v>
      </c>
      <c r="G3370" s="58" t="s">
        <v>25</v>
      </c>
      <c r="J3370" s="76" t="s">
        <v>111</v>
      </c>
      <c r="K3370" s="76" t="s">
        <v>112</v>
      </c>
      <c r="L3370" s="77">
        <v>639596</v>
      </c>
      <c r="M3370" s="78">
        <v>39583</v>
      </c>
      <c r="N3370" s="83" t="s">
        <v>9078</v>
      </c>
      <c r="O3370" s="48" t="s">
        <v>26</v>
      </c>
      <c r="T3370" s="62">
        <v>23588.48</v>
      </c>
      <c r="W3370" s="48" t="s">
        <v>27</v>
      </c>
    </row>
    <row r="3371" spans="1:23" x14ac:dyDescent="0.25">
      <c r="A3371" s="84" t="s">
        <v>44</v>
      </c>
      <c r="B3371" s="76" t="s">
        <v>18006</v>
      </c>
      <c r="C3371" s="76" t="s">
        <v>28</v>
      </c>
      <c r="E3371" s="76" t="s">
        <v>18183</v>
      </c>
      <c r="G3371" s="58" t="s">
        <v>25</v>
      </c>
      <c r="J3371" s="76" t="s">
        <v>111</v>
      </c>
      <c r="K3371" s="76" t="s">
        <v>112</v>
      </c>
      <c r="L3371" s="77">
        <v>639597</v>
      </c>
      <c r="M3371" s="78">
        <v>39583</v>
      </c>
      <c r="N3371" s="83" t="s">
        <v>9078</v>
      </c>
      <c r="O3371" s="48" t="s">
        <v>26</v>
      </c>
      <c r="T3371" s="62">
        <v>24274.42</v>
      </c>
      <c r="W3371" s="48" t="s">
        <v>27</v>
      </c>
    </row>
    <row r="3372" spans="1:23" x14ac:dyDescent="0.25">
      <c r="A3372" s="84" t="s">
        <v>44</v>
      </c>
      <c r="B3372" s="76" t="s">
        <v>18006</v>
      </c>
      <c r="C3372" s="76" t="s">
        <v>28</v>
      </c>
      <c r="E3372" s="76" t="s">
        <v>18184</v>
      </c>
      <c r="G3372" s="58" t="s">
        <v>25</v>
      </c>
      <c r="J3372" s="76" t="s">
        <v>111</v>
      </c>
      <c r="K3372" s="76" t="s">
        <v>112</v>
      </c>
      <c r="L3372" s="77">
        <v>639616</v>
      </c>
      <c r="M3372" s="78">
        <v>39583</v>
      </c>
      <c r="N3372" s="83"/>
      <c r="O3372" s="48" t="s">
        <v>26</v>
      </c>
      <c r="T3372" s="62">
        <v>500</v>
      </c>
      <c r="W3372" s="48" t="s">
        <v>27</v>
      </c>
    </row>
    <row r="3373" spans="1:23" x14ac:dyDescent="0.25">
      <c r="A3373" s="84" t="s">
        <v>44</v>
      </c>
      <c r="B3373" s="76" t="s">
        <v>18006</v>
      </c>
      <c r="C3373" s="76" t="s">
        <v>28</v>
      </c>
      <c r="E3373" s="76" t="s">
        <v>18185</v>
      </c>
      <c r="G3373" s="58" t="s">
        <v>25</v>
      </c>
      <c r="J3373" s="76" t="s">
        <v>111</v>
      </c>
      <c r="K3373" s="76" t="s">
        <v>112</v>
      </c>
      <c r="L3373" s="77">
        <v>639718</v>
      </c>
      <c r="M3373" s="78">
        <v>39585</v>
      </c>
      <c r="N3373" s="83"/>
      <c r="O3373" s="48" t="s">
        <v>26</v>
      </c>
      <c r="T3373" s="62">
        <v>1200</v>
      </c>
      <c r="W3373" s="48" t="s">
        <v>27</v>
      </c>
    </row>
    <row r="3374" spans="1:23" x14ac:dyDescent="0.25">
      <c r="A3374" s="84" t="s">
        <v>44</v>
      </c>
      <c r="B3374" s="76" t="s">
        <v>18006</v>
      </c>
      <c r="C3374" s="76" t="s">
        <v>28</v>
      </c>
      <c r="E3374" s="76" t="s">
        <v>18186</v>
      </c>
      <c r="G3374" s="58" t="s">
        <v>25</v>
      </c>
      <c r="J3374" s="76" t="s">
        <v>111</v>
      </c>
      <c r="K3374" s="76" t="s">
        <v>112</v>
      </c>
      <c r="L3374" s="77">
        <v>649433</v>
      </c>
      <c r="M3374" s="78">
        <v>39594</v>
      </c>
      <c r="N3374" s="83"/>
      <c r="O3374" s="48" t="s">
        <v>26</v>
      </c>
      <c r="T3374" s="62">
        <v>15000</v>
      </c>
      <c r="W3374" s="48" t="s">
        <v>27</v>
      </c>
    </row>
    <row r="3375" spans="1:23" x14ac:dyDescent="0.25">
      <c r="A3375" s="84" t="s">
        <v>44</v>
      </c>
      <c r="B3375" s="76" t="s">
        <v>18006</v>
      </c>
      <c r="C3375" s="76" t="s">
        <v>28</v>
      </c>
      <c r="E3375" s="76" t="s">
        <v>18186</v>
      </c>
      <c r="G3375" s="58" t="s">
        <v>25</v>
      </c>
      <c r="J3375" s="76" t="s">
        <v>111</v>
      </c>
      <c r="K3375" s="76" t="s">
        <v>112</v>
      </c>
      <c r="L3375" s="77">
        <v>649434</v>
      </c>
      <c r="M3375" s="78">
        <v>39594</v>
      </c>
      <c r="N3375" s="83"/>
      <c r="O3375" s="48" t="s">
        <v>26</v>
      </c>
      <c r="T3375" s="62">
        <v>5000</v>
      </c>
      <c r="W3375" s="48" t="s">
        <v>27</v>
      </c>
    </row>
    <row r="3376" spans="1:23" x14ac:dyDescent="0.25">
      <c r="A3376" s="84" t="s">
        <v>44</v>
      </c>
      <c r="B3376" s="76" t="s">
        <v>18006</v>
      </c>
      <c r="C3376" s="76" t="s">
        <v>28</v>
      </c>
      <c r="E3376" s="76" t="s">
        <v>18187</v>
      </c>
      <c r="G3376" s="58" t="s">
        <v>25</v>
      </c>
      <c r="J3376" s="76" t="s">
        <v>111</v>
      </c>
      <c r="K3376" s="76" t="s">
        <v>112</v>
      </c>
      <c r="L3376" s="77">
        <v>649832</v>
      </c>
      <c r="M3376" s="78">
        <v>39596</v>
      </c>
      <c r="N3376" s="83" t="s">
        <v>9078</v>
      </c>
      <c r="O3376" s="48" t="s">
        <v>26</v>
      </c>
      <c r="T3376" s="62">
        <v>60</v>
      </c>
      <c r="W3376" s="48" t="s">
        <v>27</v>
      </c>
    </row>
    <row r="3377" spans="1:23" x14ac:dyDescent="0.25">
      <c r="A3377" s="84" t="s">
        <v>44</v>
      </c>
      <c r="B3377" s="76" t="s">
        <v>18006</v>
      </c>
      <c r="C3377" s="76" t="s">
        <v>28</v>
      </c>
      <c r="E3377" s="76" t="s">
        <v>18188</v>
      </c>
      <c r="G3377" s="58" t="s">
        <v>25</v>
      </c>
      <c r="J3377" s="76" t="s">
        <v>111</v>
      </c>
      <c r="K3377" s="76" t="s">
        <v>112</v>
      </c>
      <c r="L3377" s="77">
        <v>649853</v>
      </c>
      <c r="M3377" s="78">
        <v>39597</v>
      </c>
      <c r="N3377" s="83"/>
      <c r="O3377" s="48" t="s">
        <v>26</v>
      </c>
      <c r="T3377" s="62">
        <v>3500</v>
      </c>
      <c r="W3377" s="48" t="s">
        <v>27</v>
      </c>
    </row>
    <row r="3378" spans="1:23" x14ac:dyDescent="0.25">
      <c r="A3378" s="84" t="s">
        <v>44</v>
      </c>
      <c r="B3378" s="76" t="s">
        <v>18006</v>
      </c>
      <c r="C3378" s="76" t="s">
        <v>28</v>
      </c>
      <c r="E3378" s="76" t="s">
        <v>18189</v>
      </c>
      <c r="G3378" s="58" t="s">
        <v>25</v>
      </c>
      <c r="J3378" s="76" t="s">
        <v>111</v>
      </c>
      <c r="K3378" s="76" t="s">
        <v>112</v>
      </c>
      <c r="L3378" s="77">
        <v>650402</v>
      </c>
      <c r="M3378" s="78">
        <v>39602</v>
      </c>
      <c r="N3378" s="83"/>
      <c r="O3378" s="48" t="s">
        <v>26</v>
      </c>
      <c r="T3378" s="62">
        <v>2246</v>
      </c>
      <c r="W3378" s="48" t="s">
        <v>27</v>
      </c>
    </row>
    <row r="3379" spans="1:23" x14ac:dyDescent="0.25">
      <c r="A3379" s="84" t="s">
        <v>44</v>
      </c>
      <c r="B3379" s="76" t="s">
        <v>18006</v>
      </c>
      <c r="C3379" s="76" t="s">
        <v>28</v>
      </c>
      <c r="E3379" s="76" t="s">
        <v>18190</v>
      </c>
      <c r="G3379" s="58" t="s">
        <v>25</v>
      </c>
      <c r="J3379" s="76" t="s">
        <v>111</v>
      </c>
      <c r="K3379" s="76" t="s">
        <v>112</v>
      </c>
      <c r="L3379" s="77">
        <v>650666</v>
      </c>
      <c r="M3379" s="78">
        <v>39604</v>
      </c>
      <c r="N3379" s="83" t="s">
        <v>9078</v>
      </c>
      <c r="O3379" s="48" t="s">
        <v>26</v>
      </c>
      <c r="T3379" s="62">
        <v>10474</v>
      </c>
      <c r="W3379" s="48" t="s">
        <v>27</v>
      </c>
    </row>
    <row r="3380" spans="1:23" x14ac:dyDescent="0.25">
      <c r="A3380" s="84" t="s">
        <v>44</v>
      </c>
      <c r="B3380" s="76" t="s">
        <v>18006</v>
      </c>
      <c r="C3380" s="76" t="s">
        <v>28</v>
      </c>
      <c r="E3380" s="76" t="s">
        <v>18191</v>
      </c>
      <c r="G3380" s="58" t="s">
        <v>25</v>
      </c>
      <c r="J3380" s="76" t="s">
        <v>111</v>
      </c>
      <c r="K3380" s="76" t="s">
        <v>112</v>
      </c>
      <c r="L3380" s="77">
        <v>651027</v>
      </c>
      <c r="M3380" s="78">
        <v>39609</v>
      </c>
      <c r="N3380" s="83" t="s">
        <v>9078</v>
      </c>
      <c r="O3380" s="48" t="s">
        <v>26</v>
      </c>
      <c r="T3380" s="62">
        <v>500</v>
      </c>
      <c r="W3380" s="48" t="s">
        <v>27</v>
      </c>
    </row>
    <row r="3381" spans="1:23" x14ac:dyDescent="0.25">
      <c r="A3381" s="84" t="s">
        <v>44</v>
      </c>
      <c r="B3381" s="76" t="s">
        <v>18006</v>
      </c>
      <c r="C3381" s="76" t="s">
        <v>28</v>
      </c>
      <c r="E3381" s="76" t="s">
        <v>18192</v>
      </c>
      <c r="G3381" s="58" t="s">
        <v>25</v>
      </c>
      <c r="J3381" s="76" t="s">
        <v>111</v>
      </c>
      <c r="K3381" s="76" t="s">
        <v>112</v>
      </c>
      <c r="L3381" s="77">
        <v>651320</v>
      </c>
      <c r="M3381" s="78">
        <v>39612</v>
      </c>
      <c r="N3381" s="83"/>
      <c r="O3381" s="48" t="s">
        <v>26</v>
      </c>
      <c r="T3381" s="62">
        <v>1500</v>
      </c>
      <c r="W3381" s="48" t="s">
        <v>27</v>
      </c>
    </row>
    <row r="3382" spans="1:23" x14ac:dyDescent="0.25">
      <c r="A3382" s="84" t="s">
        <v>44</v>
      </c>
      <c r="B3382" s="76" t="s">
        <v>18006</v>
      </c>
      <c r="C3382" s="76" t="s">
        <v>28</v>
      </c>
      <c r="E3382" s="76" t="s">
        <v>18193</v>
      </c>
      <c r="G3382" s="58" t="s">
        <v>25</v>
      </c>
      <c r="J3382" s="76" t="s">
        <v>111</v>
      </c>
      <c r="K3382" s="76" t="s">
        <v>112</v>
      </c>
      <c r="L3382" s="77">
        <v>651536</v>
      </c>
      <c r="M3382" s="78">
        <v>39615</v>
      </c>
      <c r="N3382" s="83" t="s">
        <v>9078</v>
      </c>
      <c r="O3382" s="48" t="s">
        <v>26</v>
      </c>
      <c r="T3382" s="62">
        <v>620</v>
      </c>
      <c r="W3382" s="48" t="s">
        <v>27</v>
      </c>
    </row>
    <row r="3383" spans="1:23" x14ac:dyDescent="0.25">
      <c r="A3383" s="84" t="s">
        <v>44</v>
      </c>
      <c r="B3383" s="76" t="s">
        <v>18006</v>
      </c>
      <c r="C3383" s="76" t="s">
        <v>28</v>
      </c>
      <c r="E3383" s="76" t="s">
        <v>18194</v>
      </c>
      <c r="G3383" s="58" t="s">
        <v>25</v>
      </c>
      <c r="J3383" s="76" t="s">
        <v>111</v>
      </c>
      <c r="K3383" s="76" t="s">
        <v>112</v>
      </c>
      <c r="L3383" s="77">
        <v>653348</v>
      </c>
      <c r="M3383" s="78">
        <v>39634</v>
      </c>
      <c r="N3383" s="83" t="s">
        <v>9078</v>
      </c>
      <c r="O3383" s="48" t="s">
        <v>26</v>
      </c>
      <c r="T3383" s="62">
        <v>250000</v>
      </c>
      <c r="W3383" s="48" t="s">
        <v>27</v>
      </c>
    </row>
    <row r="3384" spans="1:23" x14ac:dyDescent="0.25">
      <c r="A3384" s="84" t="s">
        <v>44</v>
      </c>
      <c r="B3384" s="76" t="s">
        <v>18006</v>
      </c>
      <c r="C3384" s="76" t="s">
        <v>28</v>
      </c>
      <c r="E3384" s="76" t="s">
        <v>18195</v>
      </c>
      <c r="G3384" s="58" t="s">
        <v>25</v>
      </c>
      <c r="J3384" s="76" t="s">
        <v>111</v>
      </c>
      <c r="K3384" s="76" t="s">
        <v>112</v>
      </c>
      <c r="L3384" s="77">
        <v>664006</v>
      </c>
      <c r="M3384" s="78">
        <v>39637</v>
      </c>
      <c r="N3384" s="83"/>
      <c r="O3384" s="48" t="s">
        <v>26</v>
      </c>
      <c r="T3384" s="62">
        <v>115000</v>
      </c>
      <c r="W3384" s="48" t="s">
        <v>27</v>
      </c>
    </row>
    <row r="3385" spans="1:23" x14ac:dyDescent="0.25">
      <c r="A3385" s="84" t="s">
        <v>44</v>
      </c>
      <c r="B3385" s="76" t="s">
        <v>18006</v>
      </c>
      <c r="C3385" s="76" t="s">
        <v>28</v>
      </c>
      <c r="E3385" s="76" t="s">
        <v>18196</v>
      </c>
      <c r="G3385" s="58" t="s">
        <v>25</v>
      </c>
      <c r="J3385" s="76" t="s">
        <v>111</v>
      </c>
      <c r="K3385" s="76" t="s">
        <v>112</v>
      </c>
      <c r="L3385" s="77">
        <v>664494</v>
      </c>
      <c r="M3385" s="78">
        <v>39643</v>
      </c>
      <c r="N3385" s="83"/>
      <c r="O3385" s="48" t="s">
        <v>26</v>
      </c>
      <c r="T3385" s="62">
        <v>585</v>
      </c>
      <c r="W3385" s="48" t="s">
        <v>27</v>
      </c>
    </row>
    <row r="3386" spans="1:23" x14ac:dyDescent="0.25">
      <c r="A3386" s="84" t="s">
        <v>44</v>
      </c>
      <c r="B3386" s="76" t="s">
        <v>18006</v>
      </c>
      <c r="C3386" s="76" t="s">
        <v>28</v>
      </c>
      <c r="E3386" s="76" t="s">
        <v>18197</v>
      </c>
      <c r="G3386" s="58" t="s">
        <v>25</v>
      </c>
      <c r="J3386" s="76" t="s">
        <v>111</v>
      </c>
      <c r="K3386" s="76" t="s">
        <v>112</v>
      </c>
      <c r="L3386" s="77">
        <v>665178</v>
      </c>
      <c r="M3386" s="78">
        <v>39653</v>
      </c>
      <c r="N3386" s="83" t="s">
        <v>9078</v>
      </c>
      <c r="O3386" s="48" t="s">
        <v>26</v>
      </c>
      <c r="T3386" s="62">
        <v>1000</v>
      </c>
      <c r="W3386" s="48" t="s">
        <v>27</v>
      </c>
    </row>
    <row r="3387" spans="1:23" x14ac:dyDescent="0.25">
      <c r="A3387" s="84" t="s">
        <v>44</v>
      </c>
      <c r="B3387" s="76" t="s">
        <v>18006</v>
      </c>
      <c r="C3387" s="76" t="s">
        <v>28</v>
      </c>
      <c r="E3387" s="76" t="s">
        <v>18197</v>
      </c>
      <c r="G3387" s="58" t="s">
        <v>25</v>
      </c>
      <c r="J3387" s="76" t="s">
        <v>111</v>
      </c>
      <c r="K3387" s="76" t="s">
        <v>112</v>
      </c>
      <c r="L3387" s="77">
        <v>665179</v>
      </c>
      <c r="M3387" s="78">
        <v>39653</v>
      </c>
      <c r="N3387" s="83" t="s">
        <v>9078</v>
      </c>
      <c r="O3387" s="48" t="s">
        <v>26</v>
      </c>
      <c r="T3387" s="62">
        <v>1000</v>
      </c>
      <c r="W3387" s="48" t="s">
        <v>27</v>
      </c>
    </row>
    <row r="3388" spans="1:23" x14ac:dyDescent="0.25">
      <c r="A3388" s="84" t="s">
        <v>44</v>
      </c>
      <c r="B3388" s="76" t="s">
        <v>18006</v>
      </c>
      <c r="C3388" s="76" t="s">
        <v>28</v>
      </c>
      <c r="E3388" s="76" t="s">
        <v>18198</v>
      </c>
      <c r="G3388" s="58" t="s">
        <v>25</v>
      </c>
      <c r="J3388" s="76" t="s">
        <v>111</v>
      </c>
      <c r="K3388" s="76" t="s">
        <v>112</v>
      </c>
      <c r="L3388" s="77">
        <v>665348</v>
      </c>
      <c r="M3388" s="78">
        <v>39654</v>
      </c>
      <c r="N3388" s="83" t="s">
        <v>9078</v>
      </c>
      <c r="O3388" s="48" t="s">
        <v>26</v>
      </c>
      <c r="T3388" s="62">
        <v>1000</v>
      </c>
      <c r="W3388" s="48" t="s">
        <v>27</v>
      </c>
    </row>
    <row r="3389" spans="1:23" x14ac:dyDescent="0.25">
      <c r="A3389" s="84" t="s">
        <v>44</v>
      </c>
      <c r="B3389" s="76" t="s">
        <v>18006</v>
      </c>
      <c r="C3389" s="76" t="s">
        <v>28</v>
      </c>
      <c r="E3389" s="76" t="s">
        <v>18198</v>
      </c>
      <c r="G3389" s="58" t="s">
        <v>25</v>
      </c>
      <c r="J3389" s="76" t="s">
        <v>111</v>
      </c>
      <c r="K3389" s="76" t="s">
        <v>112</v>
      </c>
      <c r="L3389" s="77">
        <v>665349</v>
      </c>
      <c r="M3389" s="78">
        <v>39654</v>
      </c>
      <c r="N3389" s="83" t="s">
        <v>9078</v>
      </c>
      <c r="O3389" s="48" t="s">
        <v>26</v>
      </c>
      <c r="T3389" s="62">
        <v>1000</v>
      </c>
      <c r="W3389" s="48" t="s">
        <v>27</v>
      </c>
    </row>
    <row r="3390" spans="1:23" x14ac:dyDescent="0.25">
      <c r="A3390" s="84" t="s">
        <v>44</v>
      </c>
      <c r="B3390" s="76" t="s">
        <v>18006</v>
      </c>
      <c r="C3390" s="76" t="s">
        <v>28</v>
      </c>
      <c r="E3390" s="76" t="s">
        <v>18199</v>
      </c>
      <c r="G3390" s="58" t="s">
        <v>25</v>
      </c>
      <c r="J3390" s="76" t="s">
        <v>111</v>
      </c>
      <c r="K3390" s="76" t="s">
        <v>112</v>
      </c>
      <c r="L3390" s="77">
        <v>665592</v>
      </c>
      <c r="M3390" s="78">
        <v>39658</v>
      </c>
      <c r="N3390" s="83" t="s">
        <v>9078</v>
      </c>
      <c r="O3390" s="48" t="s">
        <v>26</v>
      </c>
      <c r="T3390" s="62">
        <v>298</v>
      </c>
      <c r="W3390" s="48" t="s">
        <v>27</v>
      </c>
    </row>
    <row r="3391" spans="1:23" x14ac:dyDescent="0.25">
      <c r="A3391" s="84" t="s">
        <v>44</v>
      </c>
      <c r="B3391" s="76" t="s">
        <v>18006</v>
      </c>
      <c r="C3391" s="76" t="s">
        <v>28</v>
      </c>
      <c r="E3391" s="76" t="s">
        <v>18200</v>
      </c>
      <c r="G3391" s="58" t="s">
        <v>25</v>
      </c>
      <c r="J3391" s="76" t="s">
        <v>111</v>
      </c>
      <c r="K3391" s="76" t="s">
        <v>112</v>
      </c>
      <c r="L3391" s="77">
        <v>665953</v>
      </c>
      <c r="M3391" s="78">
        <v>39661</v>
      </c>
      <c r="N3391" s="83" t="s">
        <v>9078</v>
      </c>
      <c r="O3391" s="48" t="s">
        <v>26</v>
      </c>
      <c r="T3391" s="62">
        <v>50000</v>
      </c>
      <c r="W3391" s="48" t="s">
        <v>27</v>
      </c>
    </row>
    <row r="3392" spans="1:23" x14ac:dyDescent="0.25">
      <c r="A3392" s="84" t="s">
        <v>44</v>
      </c>
      <c r="B3392" s="76" t="s">
        <v>18006</v>
      </c>
      <c r="C3392" s="76" t="s">
        <v>28</v>
      </c>
      <c r="E3392" s="76" t="s">
        <v>18201</v>
      </c>
      <c r="G3392" s="58" t="s">
        <v>25</v>
      </c>
      <c r="J3392" s="76" t="s">
        <v>111</v>
      </c>
      <c r="K3392" s="76" t="s">
        <v>112</v>
      </c>
      <c r="L3392" s="77">
        <v>666163</v>
      </c>
      <c r="M3392" s="78">
        <v>39665</v>
      </c>
      <c r="N3392" s="83" t="s">
        <v>9078</v>
      </c>
      <c r="O3392" s="48" t="s">
        <v>26</v>
      </c>
      <c r="T3392" s="62">
        <v>1000</v>
      </c>
      <c r="W3392" s="48" t="s">
        <v>27</v>
      </c>
    </row>
    <row r="3393" spans="1:23" x14ac:dyDescent="0.25">
      <c r="A3393" s="84" t="s">
        <v>44</v>
      </c>
      <c r="B3393" s="76" t="s">
        <v>18006</v>
      </c>
      <c r="C3393" s="76" t="s">
        <v>28</v>
      </c>
      <c r="E3393" s="76" t="s">
        <v>18202</v>
      </c>
      <c r="G3393" s="58" t="s">
        <v>25</v>
      </c>
      <c r="J3393" s="76" t="s">
        <v>111</v>
      </c>
      <c r="K3393" s="76" t="s">
        <v>112</v>
      </c>
      <c r="L3393" s="77">
        <v>666222</v>
      </c>
      <c r="M3393" s="78">
        <v>39665</v>
      </c>
      <c r="N3393" s="83" t="s">
        <v>9078</v>
      </c>
      <c r="O3393" s="48" t="s">
        <v>26</v>
      </c>
      <c r="T3393" s="62">
        <v>1000</v>
      </c>
      <c r="W3393" s="48" t="s">
        <v>27</v>
      </c>
    </row>
    <row r="3394" spans="1:23" x14ac:dyDescent="0.25">
      <c r="A3394" s="84" t="s">
        <v>44</v>
      </c>
      <c r="B3394" s="76" t="s">
        <v>18006</v>
      </c>
      <c r="C3394" s="76" t="s">
        <v>28</v>
      </c>
      <c r="E3394" s="76" t="s">
        <v>18202</v>
      </c>
      <c r="G3394" s="58" t="s">
        <v>25</v>
      </c>
      <c r="J3394" s="76" t="s">
        <v>111</v>
      </c>
      <c r="K3394" s="76" t="s">
        <v>112</v>
      </c>
      <c r="L3394" s="77">
        <v>666223</v>
      </c>
      <c r="M3394" s="78">
        <v>39665</v>
      </c>
      <c r="N3394" s="83" t="s">
        <v>9078</v>
      </c>
      <c r="O3394" s="48" t="s">
        <v>26</v>
      </c>
      <c r="T3394" s="62">
        <v>1000</v>
      </c>
      <c r="W3394" s="48" t="s">
        <v>27</v>
      </c>
    </row>
    <row r="3395" spans="1:23" x14ac:dyDescent="0.25">
      <c r="A3395" s="84" t="s">
        <v>44</v>
      </c>
      <c r="B3395" s="76" t="s">
        <v>18006</v>
      </c>
      <c r="C3395" s="76" t="s">
        <v>28</v>
      </c>
      <c r="E3395" s="76" t="s">
        <v>18203</v>
      </c>
      <c r="G3395" s="58" t="s">
        <v>25</v>
      </c>
      <c r="J3395" s="76" t="s">
        <v>111</v>
      </c>
      <c r="K3395" s="76" t="s">
        <v>112</v>
      </c>
      <c r="L3395" s="77">
        <v>666610</v>
      </c>
      <c r="M3395" s="78">
        <v>39672</v>
      </c>
      <c r="N3395" s="83" t="s">
        <v>9078</v>
      </c>
      <c r="O3395" s="48" t="s">
        <v>26</v>
      </c>
      <c r="T3395" s="62">
        <v>500</v>
      </c>
      <c r="W3395" s="48" t="s">
        <v>27</v>
      </c>
    </row>
    <row r="3396" spans="1:23" x14ac:dyDescent="0.25">
      <c r="A3396" s="84" t="s">
        <v>44</v>
      </c>
      <c r="B3396" s="76" t="s">
        <v>18006</v>
      </c>
      <c r="C3396" s="76" t="s">
        <v>28</v>
      </c>
      <c r="E3396" s="76" t="s">
        <v>18204</v>
      </c>
      <c r="G3396" s="58" t="s">
        <v>25</v>
      </c>
      <c r="J3396" s="76" t="s">
        <v>111</v>
      </c>
      <c r="K3396" s="76" t="s">
        <v>112</v>
      </c>
      <c r="L3396" s="77">
        <v>666962</v>
      </c>
      <c r="M3396" s="78">
        <v>39678</v>
      </c>
      <c r="N3396" s="83"/>
      <c r="O3396" s="48" t="s">
        <v>26</v>
      </c>
      <c r="T3396" s="62">
        <v>400</v>
      </c>
      <c r="W3396" s="48" t="s">
        <v>27</v>
      </c>
    </row>
    <row r="3397" spans="1:23" x14ac:dyDescent="0.25">
      <c r="A3397" s="84" t="s">
        <v>44</v>
      </c>
      <c r="B3397" s="76" t="s">
        <v>18006</v>
      </c>
      <c r="C3397" s="76" t="s">
        <v>28</v>
      </c>
      <c r="E3397" s="76" t="s">
        <v>18205</v>
      </c>
      <c r="G3397" s="58" t="s">
        <v>25</v>
      </c>
      <c r="J3397" s="76" t="s">
        <v>111</v>
      </c>
      <c r="K3397" s="76" t="s">
        <v>112</v>
      </c>
      <c r="L3397" s="77">
        <v>667200</v>
      </c>
      <c r="M3397" s="78">
        <v>39681</v>
      </c>
      <c r="N3397" s="83"/>
      <c r="O3397" s="48" t="s">
        <v>26</v>
      </c>
      <c r="T3397" s="62">
        <v>8173</v>
      </c>
      <c r="W3397" s="48" t="s">
        <v>27</v>
      </c>
    </row>
    <row r="3398" spans="1:23" x14ac:dyDescent="0.25">
      <c r="A3398" s="84" t="s">
        <v>44</v>
      </c>
      <c r="B3398" s="76" t="s">
        <v>18006</v>
      </c>
      <c r="C3398" s="76" t="s">
        <v>28</v>
      </c>
      <c r="E3398" s="76" t="s">
        <v>18206</v>
      </c>
      <c r="G3398" s="58" t="s">
        <v>25</v>
      </c>
      <c r="J3398" s="76" t="s">
        <v>111</v>
      </c>
      <c r="K3398" s="76" t="s">
        <v>112</v>
      </c>
      <c r="L3398" s="77">
        <v>667290</v>
      </c>
      <c r="M3398" s="78">
        <v>39682</v>
      </c>
      <c r="N3398" s="83" t="s">
        <v>9078</v>
      </c>
      <c r="O3398" s="48" t="s">
        <v>26</v>
      </c>
      <c r="T3398" s="62">
        <v>500</v>
      </c>
      <c r="W3398" s="48" t="s">
        <v>27</v>
      </c>
    </row>
    <row r="3399" spans="1:23" x14ac:dyDescent="0.25">
      <c r="A3399" s="84" t="s">
        <v>44</v>
      </c>
      <c r="B3399" s="76" t="s">
        <v>18006</v>
      </c>
      <c r="C3399" s="76" t="s">
        <v>28</v>
      </c>
      <c r="E3399" s="76" t="s">
        <v>18207</v>
      </c>
      <c r="G3399" s="58" t="s">
        <v>25</v>
      </c>
      <c r="J3399" s="76" t="s">
        <v>111</v>
      </c>
      <c r="K3399" s="76" t="s">
        <v>112</v>
      </c>
      <c r="L3399" s="77">
        <v>667800</v>
      </c>
      <c r="M3399" s="78">
        <v>39690</v>
      </c>
      <c r="N3399" s="83"/>
      <c r="O3399" s="48" t="s">
        <v>26</v>
      </c>
      <c r="T3399" s="62">
        <v>500</v>
      </c>
      <c r="W3399" s="48" t="s">
        <v>27</v>
      </c>
    </row>
    <row r="3400" spans="1:23" x14ac:dyDescent="0.25">
      <c r="A3400" s="84" t="s">
        <v>44</v>
      </c>
      <c r="B3400" s="76" t="s">
        <v>18006</v>
      </c>
      <c r="C3400" s="76" t="s">
        <v>28</v>
      </c>
      <c r="E3400" s="76" t="s">
        <v>18208</v>
      </c>
      <c r="G3400" s="58" t="s">
        <v>25</v>
      </c>
      <c r="J3400" s="76" t="s">
        <v>111</v>
      </c>
      <c r="K3400" s="76" t="s">
        <v>112</v>
      </c>
      <c r="L3400" s="77">
        <v>667973</v>
      </c>
      <c r="M3400" s="78">
        <v>39694</v>
      </c>
      <c r="N3400" s="83" t="s">
        <v>9078</v>
      </c>
      <c r="O3400" s="48" t="s">
        <v>26</v>
      </c>
      <c r="T3400" s="62">
        <v>1000</v>
      </c>
      <c r="W3400" s="48" t="s">
        <v>27</v>
      </c>
    </row>
    <row r="3401" spans="1:23" x14ac:dyDescent="0.25">
      <c r="A3401" s="84" t="s">
        <v>44</v>
      </c>
      <c r="B3401" s="76" t="s">
        <v>18006</v>
      </c>
      <c r="C3401" s="76" t="s">
        <v>28</v>
      </c>
      <c r="E3401" s="76" t="s">
        <v>18208</v>
      </c>
      <c r="G3401" s="58" t="s">
        <v>25</v>
      </c>
      <c r="J3401" s="76" t="s">
        <v>111</v>
      </c>
      <c r="K3401" s="76" t="s">
        <v>112</v>
      </c>
      <c r="L3401" s="77">
        <v>667974</v>
      </c>
      <c r="M3401" s="78">
        <v>39694</v>
      </c>
      <c r="N3401" s="83" t="s">
        <v>9078</v>
      </c>
      <c r="O3401" s="48" t="s">
        <v>26</v>
      </c>
      <c r="T3401" s="62">
        <v>1000</v>
      </c>
      <c r="W3401" s="48" t="s">
        <v>27</v>
      </c>
    </row>
    <row r="3402" spans="1:23" x14ac:dyDescent="0.25">
      <c r="A3402" s="84" t="s">
        <v>44</v>
      </c>
      <c r="B3402" s="76" t="s">
        <v>18006</v>
      </c>
      <c r="C3402" s="76" t="s">
        <v>28</v>
      </c>
      <c r="E3402" s="76" t="s">
        <v>18209</v>
      </c>
      <c r="G3402" s="58" t="s">
        <v>25</v>
      </c>
      <c r="J3402" s="76" t="s">
        <v>111</v>
      </c>
      <c r="K3402" s="76" t="s">
        <v>112</v>
      </c>
      <c r="L3402" s="77">
        <v>667975</v>
      </c>
      <c r="M3402" s="78">
        <v>39694</v>
      </c>
      <c r="N3402" s="83" t="s">
        <v>9078</v>
      </c>
      <c r="O3402" s="48" t="s">
        <v>26</v>
      </c>
      <c r="T3402" s="62">
        <v>1000</v>
      </c>
      <c r="W3402" s="48" t="s">
        <v>27</v>
      </c>
    </row>
    <row r="3403" spans="1:23" x14ac:dyDescent="0.25">
      <c r="A3403" s="84" t="s">
        <v>44</v>
      </c>
      <c r="B3403" s="76" t="s">
        <v>18006</v>
      </c>
      <c r="C3403" s="76" t="s">
        <v>28</v>
      </c>
      <c r="E3403" s="76" t="s">
        <v>18209</v>
      </c>
      <c r="G3403" s="58" t="s">
        <v>25</v>
      </c>
      <c r="J3403" s="76" t="s">
        <v>111</v>
      </c>
      <c r="K3403" s="76" t="s">
        <v>112</v>
      </c>
      <c r="L3403" s="77">
        <v>667976</v>
      </c>
      <c r="M3403" s="78">
        <v>39694</v>
      </c>
      <c r="N3403" s="83" t="s">
        <v>9078</v>
      </c>
      <c r="O3403" s="48" t="s">
        <v>26</v>
      </c>
      <c r="T3403" s="62">
        <v>1000</v>
      </c>
      <c r="W3403" s="48" t="s">
        <v>27</v>
      </c>
    </row>
    <row r="3404" spans="1:23" x14ac:dyDescent="0.25">
      <c r="A3404" s="84" t="s">
        <v>44</v>
      </c>
      <c r="B3404" s="76" t="s">
        <v>18006</v>
      </c>
      <c r="C3404" s="76" t="s">
        <v>28</v>
      </c>
      <c r="E3404" s="76" t="s">
        <v>18210</v>
      </c>
      <c r="G3404" s="58" t="s">
        <v>25</v>
      </c>
      <c r="J3404" s="76" t="s">
        <v>111</v>
      </c>
      <c r="K3404" s="76" t="s">
        <v>112</v>
      </c>
      <c r="L3404" s="77">
        <v>667977</v>
      </c>
      <c r="M3404" s="78">
        <v>39694</v>
      </c>
      <c r="N3404" s="83" t="s">
        <v>9078</v>
      </c>
      <c r="O3404" s="48" t="s">
        <v>26</v>
      </c>
      <c r="T3404" s="62">
        <v>1000</v>
      </c>
      <c r="W3404" s="48" t="s">
        <v>27</v>
      </c>
    </row>
    <row r="3405" spans="1:23" x14ac:dyDescent="0.25">
      <c r="A3405" s="84" t="s">
        <v>44</v>
      </c>
      <c r="B3405" s="76" t="s">
        <v>18006</v>
      </c>
      <c r="C3405" s="76" t="s">
        <v>28</v>
      </c>
      <c r="E3405" s="76" t="s">
        <v>18210</v>
      </c>
      <c r="G3405" s="58" t="s">
        <v>25</v>
      </c>
      <c r="J3405" s="76" t="s">
        <v>111</v>
      </c>
      <c r="K3405" s="76" t="s">
        <v>112</v>
      </c>
      <c r="L3405" s="77">
        <v>667978</v>
      </c>
      <c r="M3405" s="78">
        <v>39694</v>
      </c>
      <c r="N3405" s="83" t="s">
        <v>9078</v>
      </c>
      <c r="O3405" s="48" t="s">
        <v>26</v>
      </c>
      <c r="T3405" s="62">
        <v>1000</v>
      </c>
      <c r="W3405" s="48" t="s">
        <v>27</v>
      </c>
    </row>
    <row r="3406" spans="1:23" x14ac:dyDescent="0.25">
      <c r="A3406" s="84" t="s">
        <v>44</v>
      </c>
      <c r="B3406" s="76" t="s">
        <v>18006</v>
      </c>
      <c r="C3406" s="76" t="s">
        <v>28</v>
      </c>
      <c r="E3406" s="76" t="s">
        <v>18211</v>
      </c>
      <c r="G3406" s="58" t="s">
        <v>25</v>
      </c>
      <c r="J3406" s="76" t="s">
        <v>111</v>
      </c>
      <c r="K3406" s="76" t="s">
        <v>112</v>
      </c>
      <c r="L3406" s="77">
        <v>668641</v>
      </c>
      <c r="M3406" s="78">
        <v>39704</v>
      </c>
      <c r="N3406" s="83" t="s">
        <v>9078</v>
      </c>
      <c r="O3406" s="48" t="s">
        <v>26</v>
      </c>
      <c r="T3406" s="62">
        <v>500</v>
      </c>
      <c r="W3406" s="48" t="s">
        <v>27</v>
      </c>
    </row>
    <row r="3407" spans="1:23" x14ac:dyDescent="0.25">
      <c r="A3407" s="84" t="s">
        <v>44</v>
      </c>
      <c r="B3407" s="76" t="s">
        <v>18006</v>
      </c>
      <c r="C3407" s="76" t="s">
        <v>28</v>
      </c>
      <c r="E3407" s="76" t="s">
        <v>18212</v>
      </c>
      <c r="G3407" s="58" t="s">
        <v>25</v>
      </c>
      <c r="J3407" s="76" t="s">
        <v>111</v>
      </c>
      <c r="K3407" s="76" t="s">
        <v>112</v>
      </c>
      <c r="L3407" s="77">
        <v>689889</v>
      </c>
      <c r="M3407" s="78">
        <v>39720</v>
      </c>
      <c r="N3407" s="83" t="s">
        <v>9078</v>
      </c>
      <c r="O3407" s="48" t="s">
        <v>26</v>
      </c>
      <c r="T3407" s="62">
        <v>24297</v>
      </c>
      <c r="W3407" s="48" t="s">
        <v>27</v>
      </c>
    </row>
    <row r="3408" spans="1:23" x14ac:dyDescent="0.25">
      <c r="A3408" s="84" t="s">
        <v>44</v>
      </c>
      <c r="B3408" s="76" t="s">
        <v>18006</v>
      </c>
      <c r="C3408" s="76" t="s">
        <v>28</v>
      </c>
      <c r="E3408" s="76" t="s">
        <v>8308</v>
      </c>
      <c r="G3408" s="58" t="s">
        <v>25</v>
      </c>
      <c r="J3408" s="76" t="s">
        <v>111</v>
      </c>
      <c r="K3408" s="76" t="s">
        <v>112</v>
      </c>
      <c r="L3408" s="77">
        <v>690345</v>
      </c>
      <c r="M3408" s="78">
        <v>39734</v>
      </c>
      <c r="N3408" s="83" t="s">
        <v>9078</v>
      </c>
      <c r="O3408" s="48" t="s">
        <v>26</v>
      </c>
      <c r="T3408" s="62">
        <v>1000</v>
      </c>
      <c r="W3408" s="48" t="s">
        <v>27</v>
      </c>
    </row>
    <row r="3409" spans="1:23" x14ac:dyDescent="0.25">
      <c r="A3409" s="84" t="s">
        <v>44</v>
      </c>
      <c r="B3409" s="76" t="s">
        <v>18006</v>
      </c>
      <c r="C3409" s="76" t="s">
        <v>28</v>
      </c>
      <c r="E3409" s="76" t="s">
        <v>8308</v>
      </c>
      <c r="G3409" s="58" t="s">
        <v>25</v>
      </c>
      <c r="J3409" s="76" t="s">
        <v>111</v>
      </c>
      <c r="K3409" s="76" t="s">
        <v>112</v>
      </c>
      <c r="L3409" s="77">
        <v>690346</v>
      </c>
      <c r="M3409" s="78">
        <v>39734</v>
      </c>
      <c r="N3409" s="83" t="s">
        <v>9078</v>
      </c>
      <c r="O3409" s="48" t="s">
        <v>26</v>
      </c>
      <c r="T3409" s="62">
        <v>1000</v>
      </c>
      <c r="W3409" s="48" t="s">
        <v>27</v>
      </c>
    </row>
    <row r="3410" spans="1:23" x14ac:dyDescent="0.25">
      <c r="A3410" s="84" t="s">
        <v>44</v>
      </c>
      <c r="B3410" s="76" t="s">
        <v>18006</v>
      </c>
      <c r="C3410" s="76" t="s">
        <v>28</v>
      </c>
      <c r="E3410" s="76" t="s">
        <v>18213</v>
      </c>
      <c r="G3410" s="58" t="s">
        <v>25</v>
      </c>
      <c r="J3410" s="76" t="s">
        <v>111</v>
      </c>
      <c r="K3410" s="76" t="s">
        <v>112</v>
      </c>
      <c r="L3410" s="77">
        <v>690428</v>
      </c>
      <c r="M3410" s="78">
        <v>39735</v>
      </c>
      <c r="N3410" s="83"/>
      <c r="O3410" s="48" t="s">
        <v>26</v>
      </c>
      <c r="T3410" s="62">
        <v>3500</v>
      </c>
      <c r="W3410" s="48" t="s">
        <v>27</v>
      </c>
    </row>
    <row r="3411" spans="1:23" x14ac:dyDescent="0.25">
      <c r="A3411" s="84" t="s">
        <v>44</v>
      </c>
      <c r="B3411" s="76" t="s">
        <v>18006</v>
      </c>
      <c r="C3411" s="76" t="s">
        <v>28</v>
      </c>
      <c r="E3411" s="76" t="s">
        <v>18214</v>
      </c>
      <c r="G3411" s="58" t="s">
        <v>25</v>
      </c>
      <c r="J3411" s="76" t="s">
        <v>111</v>
      </c>
      <c r="K3411" s="76" t="s">
        <v>112</v>
      </c>
      <c r="L3411" s="77">
        <v>690626</v>
      </c>
      <c r="M3411" s="78">
        <v>39738</v>
      </c>
      <c r="N3411" s="83"/>
      <c r="O3411" s="48" t="s">
        <v>26</v>
      </c>
      <c r="T3411" s="62">
        <v>216</v>
      </c>
      <c r="W3411" s="48" t="s">
        <v>27</v>
      </c>
    </row>
    <row r="3412" spans="1:23" x14ac:dyDescent="0.25">
      <c r="A3412" s="84" t="s">
        <v>44</v>
      </c>
      <c r="B3412" s="76" t="s">
        <v>18006</v>
      </c>
      <c r="C3412" s="76" t="s">
        <v>28</v>
      </c>
      <c r="E3412" s="76" t="s">
        <v>18215</v>
      </c>
      <c r="G3412" s="58" t="s">
        <v>25</v>
      </c>
      <c r="J3412" s="76" t="s">
        <v>111</v>
      </c>
      <c r="K3412" s="76" t="s">
        <v>112</v>
      </c>
      <c r="L3412" s="77">
        <v>690755</v>
      </c>
      <c r="M3412" s="78">
        <v>39741</v>
      </c>
      <c r="N3412" s="83" t="s">
        <v>9078</v>
      </c>
      <c r="O3412" s="48" t="s">
        <v>26</v>
      </c>
      <c r="T3412" s="62">
        <v>1000</v>
      </c>
      <c r="W3412" s="48" t="s">
        <v>27</v>
      </c>
    </row>
    <row r="3413" spans="1:23" x14ac:dyDescent="0.25">
      <c r="A3413" s="84" t="s">
        <v>44</v>
      </c>
      <c r="B3413" s="76" t="s">
        <v>18006</v>
      </c>
      <c r="C3413" s="76" t="s">
        <v>28</v>
      </c>
      <c r="E3413" s="76" t="s">
        <v>18215</v>
      </c>
      <c r="G3413" s="58" t="s">
        <v>25</v>
      </c>
      <c r="J3413" s="76" t="s">
        <v>111</v>
      </c>
      <c r="K3413" s="76" t="s">
        <v>112</v>
      </c>
      <c r="L3413" s="77">
        <v>690756</v>
      </c>
      <c r="M3413" s="78">
        <v>39741</v>
      </c>
      <c r="N3413" s="83" t="s">
        <v>9078</v>
      </c>
      <c r="O3413" s="48" t="s">
        <v>26</v>
      </c>
      <c r="T3413" s="62">
        <v>1000</v>
      </c>
      <c r="W3413" s="48" t="s">
        <v>27</v>
      </c>
    </row>
    <row r="3414" spans="1:23" x14ac:dyDescent="0.25">
      <c r="A3414" s="84" t="s">
        <v>44</v>
      </c>
      <c r="B3414" s="76" t="s">
        <v>18006</v>
      </c>
      <c r="C3414" s="76" t="s">
        <v>28</v>
      </c>
      <c r="E3414" s="76" t="s">
        <v>18216</v>
      </c>
      <c r="G3414" s="58" t="s">
        <v>25</v>
      </c>
      <c r="J3414" s="76" t="s">
        <v>111</v>
      </c>
      <c r="K3414" s="76" t="s">
        <v>112</v>
      </c>
      <c r="L3414" s="77">
        <v>691103</v>
      </c>
      <c r="M3414" s="78">
        <v>39745</v>
      </c>
      <c r="N3414" s="83"/>
      <c r="O3414" s="48" t="s">
        <v>26</v>
      </c>
      <c r="T3414" s="62">
        <v>118720</v>
      </c>
      <c r="W3414" s="48" t="s">
        <v>27</v>
      </c>
    </row>
    <row r="3415" spans="1:23" x14ac:dyDescent="0.25">
      <c r="A3415" s="84" t="s">
        <v>44</v>
      </c>
      <c r="B3415" s="76" t="s">
        <v>18006</v>
      </c>
      <c r="C3415" s="76" t="s">
        <v>28</v>
      </c>
      <c r="E3415" s="76" t="s">
        <v>18217</v>
      </c>
      <c r="G3415" s="58" t="s">
        <v>25</v>
      </c>
      <c r="J3415" s="76" t="s">
        <v>111</v>
      </c>
      <c r="K3415" s="76" t="s">
        <v>112</v>
      </c>
      <c r="L3415" s="77">
        <v>691349</v>
      </c>
      <c r="M3415" s="78">
        <v>39749</v>
      </c>
      <c r="N3415" s="83" t="s">
        <v>9078</v>
      </c>
      <c r="O3415" s="48" t="s">
        <v>26</v>
      </c>
      <c r="T3415" s="62">
        <v>570</v>
      </c>
      <c r="W3415" s="48" t="s">
        <v>27</v>
      </c>
    </row>
    <row r="3416" spans="1:23" x14ac:dyDescent="0.25">
      <c r="A3416" s="84" t="s">
        <v>44</v>
      </c>
      <c r="B3416" s="76" t="s">
        <v>18006</v>
      </c>
      <c r="C3416" s="76" t="s">
        <v>28</v>
      </c>
      <c r="E3416" s="76" t="s">
        <v>18218</v>
      </c>
      <c r="G3416" s="58" t="s">
        <v>25</v>
      </c>
      <c r="J3416" s="76" t="s">
        <v>111</v>
      </c>
      <c r="K3416" s="76" t="s">
        <v>112</v>
      </c>
      <c r="L3416" s="77">
        <v>691401</v>
      </c>
      <c r="M3416" s="78">
        <v>39750</v>
      </c>
      <c r="N3416" s="83"/>
      <c r="O3416" s="48" t="s">
        <v>26</v>
      </c>
      <c r="T3416" s="62">
        <v>1849</v>
      </c>
      <c r="W3416" s="48" t="s">
        <v>27</v>
      </c>
    </row>
    <row r="3417" spans="1:23" x14ac:dyDescent="0.25">
      <c r="A3417" s="84" t="s">
        <v>44</v>
      </c>
      <c r="B3417" s="76" t="s">
        <v>18006</v>
      </c>
      <c r="C3417" s="76" t="s">
        <v>28</v>
      </c>
      <c r="E3417" s="76" t="s">
        <v>18219</v>
      </c>
      <c r="G3417" s="58" t="s">
        <v>25</v>
      </c>
      <c r="J3417" s="76" t="s">
        <v>111</v>
      </c>
      <c r="K3417" s="76" t="s">
        <v>112</v>
      </c>
      <c r="L3417" s="77">
        <v>700165</v>
      </c>
      <c r="M3417" s="78">
        <v>39755</v>
      </c>
      <c r="N3417" s="83"/>
      <c r="O3417" s="48" t="s">
        <v>26</v>
      </c>
      <c r="T3417" s="62">
        <v>52200</v>
      </c>
      <c r="W3417" s="48" t="s">
        <v>27</v>
      </c>
    </row>
    <row r="3418" spans="1:23" x14ac:dyDescent="0.25">
      <c r="A3418" s="84" t="s">
        <v>44</v>
      </c>
      <c r="B3418" s="76" t="s">
        <v>18006</v>
      </c>
      <c r="C3418" s="76" t="s">
        <v>28</v>
      </c>
      <c r="E3418" s="76" t="s">
        <v>18220</v>
      </c>
      <c r="G3418" s="58" t="s">
        <v>25</v>
      </c>
      <c r="J3418" s="76" t="s">
        <v>111</v>
      </c>
      <c r="K3418" s="76" t="s">
        <v>112</v>
      </c>
      <c r="L3418" s="77">
        <v>700233</v>
      </c>
      <c r="M3418" s="78">
        <v>39757</v>
      </c>
      <c r="N3418" s="83" t="s">
        <v>9078</v>
      </c>
      <c r="O3418" s="48" t="s">
        <v>26</v>
      </c>
      <c r="T3418" s="62">
        <v>1000</v>
      </c>
      <c r="W3418" s="48" t="s">
        <v>27</v>
      </c>
    </row>
    <row r="3419" spans="1:23" x14ac:dyDescent="0.25">
      <c r="A3419" s="84" t="s">
        <v>44</v>
      </c>
      <c r="B3419" s="76" t="s">
        <v>18006</v>
      </c>
      <c r="C3419" s="76" t="s">
        <v>28</v>
      </c>
      <c r="E3419" s="76" t="s">
        <v>18220</v>
      </c>
      <c r="G3419" s="58" t="s">
        <v>25</v>
      </c>
      <c r="J3419" s="76" t="s">
        <v>111</v>
      </c>
      <c r="K3419" s="76" t="s">
        <v>112</v>
      </c>
      <c r="L3419" s="77">
        <v>700234</v>
      </c>
      <c r="M3419" s="78">
        <v>39757</v>
      </c>
      <c r="N3419" s="83" t="s">
        <v>9078</v>
      </c>
      <c r="O3419" s="48" t="s">
        <v>26</v>
      </c>
      <c r="T3419" s="62">
        <v>1000</v>
      </c>
      <c r="W3419" s="48" t="s">
        <v>27</v>
      </c>
    </row>
    <row r="3420" spans="1:23" x14ac:dyDescent="0.25">
      <c r="A3420" s="84" t="s">
        <v>44</v>
      </c>
      <c r="B3420" s="76" t="s">
        <v>18006</v>
      </c>
      <c r="C3420" s="76" t="s">
        <v>28</v>
      </c>
      <c r="E3420" s="76" t="s">
        <v>18221</v>
      </c>
      <c r="G3420" s="58" t="s">
        <v>25</v>
      </c>
      <c r="J3420" s="76" t="s">
        <v>111</v>
      </c>
      <c r="K3420" s="76" t="s">
        <v>112</v>
      </c>
      <c r="L3420" s="77">
        <v>700235</v>
      </c>
      <c r="M3420" s="78">
        <v>39757</v>
      </c>
      <c r="N3420" s="83" t="s">
        <v>9078</v>
      </c>
      <c r="O3420" s="48" t="s">
        <v>26</v>
      </c>
      <c r="T3420" s="62">
        <v>200</v>
      </c>
      <c r="W3420" s="48" t="s">
        <v>27</v>
      </c>
    </row>
    <row r="3421" spans="1:23" x14ac:dyDescent="0.25">
      <c r="A3421" s="84" t="s">
        <v>44</v>
      </c>
      <c r="B3421" s="76" t="s">
        <v>18006</v>
      </c>
      <c r="C3421" s="76" t="s">
        <v>28</v>
      </c>
      <c r="E3421" s="76" t="s">
        <v>18221</v>
      </c>
      <c r="G3421" s="58" t="s">
        <v>25</v>
      </c>
      <c r="J3421" s="76" t="s">
        <v>111</v>
      </c>
      <c r="K3421" s="76" t="s">
        <v>112</v>
      </c>
      <c r="L3421" s="77">
        <v>700236</v>
      </c>
      <c r="M3421" s="78">
        <v>39757</v>
      </c>
      <c r="N3421" s="83" t="s">
        <v>9078</v>
      </c>
      <c r="O3421" s="48" t="s">
        <v>26</v>
      </c>
      <c r="T3421" s="62">
        <v>200</v>
      </c>
      <c r="W3421" s="48" t="s">
        <v>27</v>
      </c>
    </row>
    <row r="3422" spans="1:23" x14ac:dyDescent="0.25">
      <c r="A3422" s="84" t="s">
        <v>44</v>
      </c>
      <c r="B3422" s="76" t="s">
        <v>18006</v>
      </c>
      <c r="C3422" s="76" t="s">
        <v>28</v>
      </c>
      <c r="E3422" s="76" t="s">
        <v>18222</v>
      </c>
      <c r="G3422" s="58" t="s">
        <v>25</v>
      </c>
      <c r="J3422" s="76" t="s">
        <v>111</v>
      </c>
      <c r="K3422" s="76" t="s">
        <v>112</v>
      </c>
      <c r="L3422" s="77">
        <v>700261</v>
      </c>
      <c r="M3422" s="78">
        <v>39757</v>
      </c>
      <c r="N3422" s="83"/>
      <c r="O3422" s="48" t="s">
        <v>26</v>
      </c>
      <c r="T3422" s="62">
        <v>799963</v>
      </c>
      <c r="W3422" s="48" t="s">
        <v>27</v>
      </c>
    </row>
    <row r="3423" spans="1:23" x14ac:dyDescent="0.25">
      <c r="A3423" s="84" t="s">
        <v>44</v>
      </c>
      <c r="B3423" s="76" t="s">
        <v>18006</v>
      </c>
      <c r="C3423" s="76" t="s">
        <v>28</v>
      </c>
      <c r="E3423" s="76" t="s">
        <v>8584</v>
      </c>
      <c r="G3423" s="58" t="s">
        <v>25</v>
      </c>
      <c r="J3423" s="76" t="s">
        <v>111</v>
      </c>
      <c r="K3423" s="76" t="s">
        <v>112</v>
      </c>
      <c r="L3423" s="77">
        <v>700757</v>
      </c>
      <c r="M3423" s="78">
        <v>39766</v>
      </c>
      <c r="N3423" s="83" t="s">
        <v>9078</v>
      </c>
      <c r="O3423" s="48" t="s">
        <v>26</v>
      </c>
      <c r="T3423" s="62">
        <v>5735</v>
      </c>
      <c r="W3423" s="48" t="s">
        <v>27</v>
      </c>
    </row>
    <row r="3424" spans="1:23" x14ac:dyDescent="0.25">
      <c r="A3424" s="84" t="s">
        <v>44</v>
      </c>
      <c r="B3424" s="76" t="s">
        <v>18006</v>
      </c>
      <c r="C3424" s="76" t="s">
        <v>28</v>
      </c>
      <c r="E3424" s="76" t="s">
        <v>18223</v>
      </c>
      <c r="G3424" s="58" t="s">
        <v>25</v>
      </c>
      <c r="J3424" s="76" t="s">
        <v>111</v>
      </c>
      <c r="K3424" s="76" t="s">
        <v>112</v>
      </c>
      <c r="L3424" s="77">
        <v>700975</v>
      </c>
      <c r="M3424" s="78">
        <v>39770</v>
      </c>
      <c r="N3424" s="83" t="s">
        <v>9078</v>
      </c>
      <c r="O3424" s="48" t="s">
        <v>26</v>
      </c>
      <c r="T3424" s="62">
        <v>2000</v>
      </c>
      <c r="W3424" s="48" t="s">
        <v>27</v>
      </c>
    </row>
    <row r="3425" spans="1:23" x14ac:dyDescent="0.25">
      <c r="A3425" s="84" t="s">
        <v>44</v>
      </c>
      <c r="B3425" s="76" t="s">
        <v>18006</v>
      </c>
      <c r="C3425" s="76" t="s">
        <v>28</v>
      </c>
      <c r="E3425" s="76" t="s">
        <v>18224</v>
      </c>
      <c r="G3425" s="58" t="s">
        <v>25</v>
      </c>
      <c r="J3425" s="76" t="s">
        <v>111</v>
      </c>
      <c r="K3425" s="76" t="s">
        <v>112</v>
      </c>
      <c r="L3425" s="77">
        <v>704918</v>
      </c>
      <c r="M3425" s="78">
        <v>39787</v>
      </c>
      <c r="N3425" s="83" t="s">
        <v>9077</v>
      </c>
      <c r="O3425" s="48" t="s">
        <v>26</v>
      </c>
      <c r="T3425" s="62">
        <v>250000</v>
      </c>
      <c r="W3425" s="48" t="s">
        <v>27</v>
      </c>
    </row>
    <row r="3426" spans="1:23" x14ac:dyDescent="0.25">
      <c r="A3426" s="84" t="s">
        <v>44</v>
      </c>
      <c r="B3426" s="76" t="s">
        <v>18006</v>
      </c>
      <c r="C3426" s="76" t="s">
        <v>28</v>
      </c>
      <c r="E3426" s="76" t="s">
        <v>8513</v>
      </c>
      <c r="G3426" s="58" t="s">
        <v>25</v>
      </c>
      <c r="J3426" s="76" t="s">
        <v>111</v>
      </c>
      <c r="K3426" s="76" t="s">
        <v>112</v>
      </c>
      <c r="L3426" s="77">
        <v>705090</v>
      </c>
      <c r="M3426" s="78">
        <v>39794</v>
      </c>
      <c r="N3426" s="83" t="s">
        <v>9077</v>
      </c>
      <c r="O3426" s="48" t="s">
        <v>26</v>
      </c>
      <c r="T3426" s="62">
        <v>802050</v>
      </c>
      <c r="W3426" s="48" t="s">
        <v>27</v>
      </c>
    </row>
    <row r="3427" spans="1:23" x14ac:dyDescent="0.25">
      <c r="A3427" s="84" t="s">
        <v>44</v>
      </c>
      <c r="B3427" s="76" t="s">
        <v>18006</v>
      </c>
      <c r="C3427" s="76" t="s">
        <v>28</v>
      </c>
      <c r="E3427" s="76" t="s">
        <v>18225</v>
      </c>
      <c r="G3427" s="58" t="s">
        <v>25</v>
      </c>
      <c r="J3427" s="76" t="s">
        <v>111</v>
      </c>
      <c r="K3427" s="76" t="s">
        <v>112</v>
      </c>
      <c r="L3427" s="77">
        <v>705587</v>
      </c>
      <c r="M3427" s="78">
        <v>39802</v>
      </c>
      <c r="N3427" s="83" t="s">
        <v>9078</v>
      </c>
      <c r="O3427" s="48" t="s">
        <v>26</v>
      </c>
      <c r="T3427" s="62">
        <v>465</v>
      </c>
      <c r="W3427" s="48" t="s">
        <v>27</v>
      </c>
    </row>
    <row r="3428" spans="1:23" x14ac:dyDescent="0.25">
      <c r="A3428" s="84" t="s">
        <v>44</v>
      </c>
      <c r="B3428" s="76" t="s">
        <v>18006</v>
      </c>
      <c r="C3428" s="76" t="s">
        <v>28</v>
      </c>
      <c r="E3428" s="76" t="s">
        <v>18226</v>
      </c>
      <c r="G3428" s="58" t="s">
        <v>25</v>
      </c>
      <c r="J3428" s="76" t="s">
        <v>111</v>
      </c>
      <c r="K3428" s="76" t="s">
        <v>112</v>
      </c>
      <c r="L3428" s="77">
        <v>707513</v>
      </c>
      <c r="M3428" s="78">
        <v>39805</v>
      </c>
      <c r="N3428" s="83"/>
      <c r="O3428" s="48" t="s">
        <v>26</v>
      </c>
      <c r="T3428" s="62">
        <v>42</v>
      </c>
      <c r="W3428" s="48" t="s">
        <v>27</v>
      </c>
    </row>
    <row r="3429" spans="1:23" x14ac:dyDescent="0.25">
      <c r="A3429" s="84" t="s">
        <v>137</v>
      </c>
      <c r="B3429" s="76" t="s">
        <v>18005</v>
      </c>
      <c r="C3429" s="76" t="s">
        <v>28</v>
      </c>
      <c r="E3429" s="76" t="s">
        <v>18227</v>
      </c>
      <c r="G3429" s="58" t="s">
        <v>25</v>
      </c>
      <c r="J3429" s="76" t="s">
        <v>111</v>
      </c>
      <c r="K3429" s="76" t="s">
        <v>112</v>
      </c>
      <c r="L3429" s="77">
        <v>530144</v>
      </c>
      <c r="M3429" s="78">
        <v>39629</v>
      </c>
      <c r="N3429" s="83" t="s">
        <v>9077</v>
      </c>
      <c r="O3429" s="48" t="s">
        <v>26</v>
      </c>
      <c r="T3429" s="62">
        <v>500</v>
      </c>
      <c r="W3429" s="48" t="s">
        <v>27</v>
      </c>
    </row>
    <row r="3430" spans="1:23" x14ac:dyDescent="0.25">
      <c r="A3430" s="84" t="s">
        <v>137</v>
      </c>
      <c r="B3430" s="76" t="s">
        <v>18005</v>
      </c>
      <c r="C3430" s="76" t="s">
        <v>28</v>
      </c>
      <c r="E3430" s="76" t="s">
        <v>8536</v>
      </c>
      <c r="G3430" s="58" t="s">
        <v>25</v>
      </c>
      <c r="J3430" s="76" t="s">
        <v>111</v>
      </c>
      <c r="K3430" s="76" t="s">
        <v>112</v>
      </c>
      <c r="L3430" s="77">
        <v>505076</v>
      </c>
      <c r="M3430" s="78">
        <v>39629</v>
      </c>
      <c r="N3430" s="83" t="s">
        <v>9078</v>
      </c>
      <c r="O3430" s="48" t="s">
        <v>26</v>
      </c>
      <c r="T3430" s="62">
        <v>116938</v>
      </c>
      <c r="W3430" s="48" t="s">
        <v>27</v>
      </c>
    </row>
    <row r="3431" spans="1:23" x14ac:dyDescent="0.25">
      <c r="A3431" s="84" t="s">
        <v>137</v>
      </c>
      <c r="B3431" s="76" t="s">
        <v>18005</v>
      </c>
      <c r="C3431" s="76" t="s">
        <v>28</v>
      </c>
      <c r="E3431" s="76" t="s">
        <v>8538</v>
      </c>
      <c r="G3431" s="58" t="s">
        <v>25</v>
      </c>
      <c r="J3431" s="76" t="s">
        <v>111</v>
      </c>
      <c r="K3431" s="76" t="s">
        <v>112</v>
      </c>
      <c r="L3431" s="77">
        <v>504784</v>
      </c>
      <c r="M3431" s="78">
        <v>39629</v>
      </c>
      <c r="N3431" s="83" t="s">
        <v>9078</v>
      </c>
      <c r="O3431" s="48" t="s">
        <v>26</v>
      </c>
      <c r="T3431" s="62">
        <v>40000</v>
      </c>
      <c r="W3431" s="48" t="s">
        <v>27</v>
      </c>
    </row>
    <row r="3432" spans="1:23" x14ac:dyDescent="0.25">
      <c r="A3432" s="84" t="s">
        <v>137</v>
      </c>
      <c r="B3432" s="76" t="s">
        <v>18005</v>
      </c>
      <c r="C3432" s="76" t="s">
        <v>28</v>
      </c>
      <c r="E3432" s="76" t="s">
        <v>8538</v>
      </c>
      <c r="G3432" s="58" t="s">
        <v>25</v>
      </c>
      <c r="J3432" s="76" t="s">
        <v>111</v>
      </c>
      <c r="K3432" s="76" t="s">
        <v>112</v>
      </c>
      <c r="L3432" s="77">
        <v>504801</v>
      </c>
      <c r="M3432" s="78">
        <v>39629</v>
      </c>
      <c r="N3432" s="83" t="s">
        <v>9078</v>
      </c>
      <c r="O3432" s="48" t="s">
        <v>26</v>
      </c>
      <c r="T3432" s="62">
        <v>20000</v>
      </c>
      <c r="W3432" s="48" t="s">
        <v>27</v>
      </c>
    </row>
    <row r="3433" spans="1:23" x14ac:dyDescent="0.25">
      <c r="A3433" s="84" t="s">
        <v>137</v>
      </c>
      <c r="B3433" s="76" t="s">
        <v>18005</v>
      </c>
      <c r="C3433" s="76" t="s">
        <v>28</v>
      </c>
      <c r="E3433" s="76" t="s">
        <v>18228</v>
      </c>
      <c r="G3433" s="58" t="s">
        <v>25</v>
      </c>
      <c r="J3433" s="76" t="s">
        <v>111</v>
      </c>
      <c r="K3433" s="76" t="s">
        <v>112</v>
      </c>
      <c r="L3433" s="77">
        <v>528983</v>
      </c>
      <c r="M3433" s="78">
        <v>39629</v>
      </c>
      <c r="N3433" s="83"/>
      <c r="O3433" s="48" t="s">
        <v>26</v>
      </c>
      <c r="T3433" s="62">
        <v>53</v>
      </c>
      <c r="W3433" s="48" t="s">
        <v>27</v>
      </c>
    </row>
    <row r="3434" spans="1:23" x14ac:dyDescent="0.25">
      <c r="A3434" s="84" t="s">
        <v>137</v>
      </c>
      <c r="B3434" s="76" t="s">
        <v>18005</v>
      </c>
      <c r="C3434" s="76" t="s">
        <v>28</v>
      </c>
      <c r="E3434" s="76" t="s">
        <v>18229</v>
      </c>
      <c r="G3434" s="58" t="s">
        <v>25</v>
      </c>
      <c r="J3434" s="76" t="s">
        <v>111</v>
      </c>
      <c r="K3434" s="76" t="s">
        <v>112</v>
      </c>
      <c r="L3434" s="77">
        <v>529043</v>
      </c>
      <c r="M3434" s="78">
        <v>39629</v>
      </c>
      <c r="N3434" s="83"/>
      <c r="O3434" s="48" t="s">
        <v>26</v>
      </c>
      <c r="T3434" s="62">
        <v>400</v>
      </c>
      <c r="W3434" s="48" t="s">
        <v>27</v>
      </c>
    </row>
    <row r="3435" spans="1:23" x14ac:dyDescent="0.25">
      <c r="A3435" s="84" t="s">
        <v>142</v>
      </c>
      <c r="B3435" s="76" t="s">
        <v>18007</v>
      </c>
      <c r="C3435" s="76" t="s">
        <v>28</v>
      </c>
      <c r="E3435" s="76" t="s">
        <v>18230</v>
      </c>
      <c r="G3435" s="58" t="s">
        <v>25</v>
      </c>
      <c r="J3435" s="76" t="s">
        <v>111</v>
      </c>
      <c r="K3435" s="76" t="s">
        <v>112</v>
      </c>
      <c r="L3435" s="77" t="s">
        <v>18338</v>
      </c>
      <c r="M3435" s="78">
        <v>39505</v>
      </c>
      <c r="N3435" s="83"/>
      <c r="O3435" s="48" t="s">
        <v>26</v>
      </c>
      <c r="T3435" s="62">
        <v>1</v>
      </c>
      <c r="W3435" s="48" t="s">
        <v>27</v>
      </c>
    </row>
    <row r="3436" spans="1:23" x14ac:dyDescent="0.25">
      <c r="A3436" s="84" t="s">
        <v>142</v>
      </c>
      <c r="B3436" s="76" t="s">
        <v>18007</v>
      </c>
      <c r="C3436" s="76" t="s">
        <v>28</v>
      </c>
      <c r="E3436" s="76" t="s">
        <v>18231</v>
      </c>
      <c r="G3436" s="58" t="s">
        <v>25</v>
      </c>
      <c r="J3436" s="76" t="s">
        <v>111</v>
      </c>
      <c r="K3436" s="76" t="s">
        <v>112</v>
      </c>
      <c r="L3436" s="77" t="s">
        <v>18339</v>
      </c>
      <c r="M3436" s="78">
        <v>39505</v>
      </c>
      <c r="N3436" s="83"/>
      <c r="O3436" s="48" t="s">
        <v>26</v>
      </c>
      <c r="T3436" s="62">
        <v>4947.5</v>
      </c>
      <c r="W3436" s="48" t="s">
        <v>27</v>
      </c>
    </row>
    <row r="3437" spans="1:23" x14ac:dyDescent="0.25">
      <c r="A3437" s="84" t="s">
        <v>142</v>
      </c>
      <c r="B3437" s="76" t="s">
        <v>18007</v>
      </c>
      <c r="C3437" s="76" t="s">
        <v>28</v>
      </c>
      <c r="E3437" s="76" t="s">
        <v>18232</v>
      </c>
      <c r="G3437" s="58" t="s">
        <v>25</v>
      </c>
      <c r="J3437" s="76" t="s">
        <v>111</v>
      </c>
      <c r="K3437" s="76" t="s">
        <v>112</v>
      </c>
      <c r="L3437" s="77" t="s">
        <v>18340</v>
      </c>
      <c r="M3437" s="78">
        <v>39505</v>
      </c>
      <c r="N3437" s="83"/>
      <c r="O3437" s="48" t="s">
        <v>26</v>
      </c>
      <c r="T3437" s="62">
        <v>4947.5</v>
      </c>
      <c r="W3437" s="48" t="s">
        <v>27</v>
      </c>
    </row>
    <row r="3438" spans="1:23" x14ac:dyDescent="0.25">
      <c r="A3438" s="84" t="s">
        <v>142</v>
      </c>
      <c r="B3438" s="76" t="s">
        <v>18007</v>
      </c>
      <c r="C3438" s="76" t="s">
        <v>28</v>
      </c>
      <c r="E3438" s="76" t="s">
        <v>18233</v>
      </c>
      <c r="G3438" s="58" t="s">
        <v>25</v>
      </c>
      <c r="J3438" s="76" t="s">
        <v>111</v>
      </c>
      <c r="K3438" s="76" t="s">
        <v>112</v>
      </c>
      <c r="L3438" s="77" t="s">
        <v>18341</v>
      </c>
      <c r="M3438" s="78">
        <v>39505</v>
      </c>
      <c r="N3438" s="83"/>
      <c r="O3438" s="48" t="s">
        <v>26</v>
      </c>
      <c r="T3438" s="62">
        <v>4947.5</v>
      </c>
      <c r="W3438" s="48" t="s">
        <v>27</v>
      </c>
    </row>
    <row r="3439" spans="1:23" x14ac:dyDescent="0.25">
      <c r="A3439" s="84" t="s">
        <v>142</v>
      </c>
      <c r="B3439" s="76" t="s">
        <v>18007</v>
      </c>
      <c r="C3439" s="76" t="s">
        <v>28</v>
      </c>
      <c r="E3439" s="76" t="s">
        <v>18234</v>
      </c>
      <c r="G3439" s="58" t="s">
        <v>25</v>
      </c>
      <c r="J3439" s="76" t="s">
        <v>111</v>
      </c>
      <c r="K3439" s="76" t="s">
        <v>112</v>
      </c>
      <c r="L3439" s="77" t="s">
        <v>18342</v>
      </c>
      <c r="M3439" s="78">
        <v>39505</v>
      </c>
      <c r="N3439" s="83"/>
      <c r="O3439" s="48" t="s">
        <v>26</v>
      </c>
      <c r="T3439" s="62">
        <v>4947.5</v>
      </c>
      <c r="W3439" s="48" t="s">
        <v>27</v>
      </c>
    </row>
    <row r="3440" spans="1:23" x14ac:dyDescent="0.25">
      <c r="A3440" s="84" t="s">
        <v>91</v>
      </c>
      <c r="B3440" s="76" t="s">
        <v>18008</v>
      </c>
      <c r="C3440" s="76" t="s">
        <v>28</v>
      </c>
      <c r="E3440" s="76" t="s">
        <v>18235</v>
      </c>
      <c r="G3440" s="58" t="s">
        <v>25</v>
      </c>
      <c r="J3440" s="76" t="s">
        <v>111</v>
      </c>
      <c r="K3440" s="76" t="s">
        <v>112</v>
      </c>
      <c r="L3440" s="77">
        <v>677499</v>
      </c>
      <c r="M3440" s="78">
        <v>39776</v>
      </c>
      <c r="N3440" s="83"/>
      <c r="O3440" s="48" t="s">
        <v>26</v>
      </c>
      <c r="T3440" s="62">
        <v>450</v>
      </c>
      <c r="W3440" s="48" t="s">
        <v>27</v>
      </c>
    </row>
    <row r="3441" spans="1:23" x14ac:dyDescent="0.25">
      <c r="A3441" s="84" t="s">
        <v>91</v>
      </c>
      <c r="B3441" s="76" t="s">
        <v>18008</v>
      </c>
      <c r="C3441" s="76" t="s">
        <v>28</v>
      </c>
      <c r="E3441" s="76" t="s">
        <v>18236</v>
      </c>
      <c r="G3441" s="58" t="s">
        <v>25</v>
      </c>
      <c r="J3441" s="76" t="s">
        <v>111</v>
      </c>
      <c r="K3441" s="76" t="s">
        <v>112</v>
      </c>
      <c r="L3441" s="77">
        <v>677229</v>
      </c>
      <c r="M3441" s="78">
        <v>39727</v>
      </c>
      <c r="N3441" s="83" t="s">
        <v>9077</v>
      </c>
      <c r="O3441" s="48" t="s">
        <v>26</v>
      </c>
      <c r="T3441" s="62">
        <v>1000</v>
      </c>
      <c r="W3441" s="48" t="s">
        <v>27</v>
      </c>
    </row>
    <row r="3442" spans="1:23" x14ac:dyDescent="0.25">
      <c r="A3442" s="84" t="s">
        <v>91</v>
      </c>
      <c r="B3442" s="76" t="s">
        <v>18008</v>
      </c>
      <c r="C3442" s="76" t="s">
        <v>28</v>
      </c>
      <c r="E3442" s="76" t="s">
        <v>18237</v>
      </c>
      <c r="G3442" s="58" t="s">
        <v>25</v>
      </c>
      <c r="J3442" s="76" t="s">
        <v>111</v>
      </c>
      <c r="K3442" s="76" t="s">
        <v>112</v>
      </c>
      <c r="L3442" s="77">
        <v>677196</v>
      </c>
      <c r="M3442" s="78">
        <v>39718</v>
      </c>
      <c r="N3442" s="83" t="s">
        <v>9077</v>
      </c>
      <c r="O3442" s="48" t="s">
        <v>26</v>
      </c>
      <c r="T3442" s="62">
        <v>19300</v>
      </c>
      <c r="W3442" s="48" t="s">
        <v>27</v>
      </c>
    </row>
    <row r="3443" spans="1:23" x14ac:dyDescent="0.25">
      <c r="A3443" s="84" t="s">
        <v>91</v>
      </c>
      <c r="B3443" s="76" t="s">
        <v>18008</v>
      </c>
      <c r="C3443" s="76" t="s">
        <v>28</v>
      </c>
      <c r="E3443" s="76" t="s">
        <v>18238</v>
      </c>
      <c r="G3443" s="58" t="s">
        <v>25</v>
      </c>
      <c r="J3443" s="76" t="s">
        <v>111</v>
      </c>
      <c r="K3443" s="76" t="s">
        <v>112</v>
      </c>
      <c r="L3443" s="77">
        <v>641390</v>
      </c>
      <c r="M3443" s="78">
        <v>39575</v>
      </c>
      <c r="N3443" s="83" t="s">
        <v>9077</v>
      </c>
      <c r="O3443" s="48" t="s">
        <v>26</v>
      </c>
      <c r="T3443" s="62">
        <v>2100</v>
      </c>
      <c r="W3443" s="48" t="s">
        <v>27</v>
      </c>
    </row>
    <row r="3444" spans="1:23" x14ac:dyDescent="0.25">
      <c r="A3444" s="84" t="s">
        <v>91</v>
      </c>
      <c r="B3444" s="76" t="s">
        <v>18008</v>
      </c>
      <c r="C3444" s="76" t="s">
        <v>28</v>
      </c>
      <c r="E3444" s="76" t="s">
        <v>18239</v>
      </c>
      <c r="G3444" s="58" t="s">
        <v>25</v>
      </c>
      <c r="J3444" s="76" t="s">
        <v>111</v>
      </c>
      <c r="K3444" s="76" t="s">
        <v>112</v>
      </c>
      <c r="L3444" s="77">
        <v>631265</v>
      </c>
      <c r="M3444" s="78">
        <v>39562</v>
      </c>
      <c r="N3444" s="83" t="s">
        <v>9077</v>
      </c>
      <c r="O3444" s="48" t="s">
        <v>26</v>
      </c>
      <c r="T3444" s="62">
        <v>1750</v>
      </c>
      <c r="W3444" s="48" t="s">
        <v>27</v>
      </c>
    </row>
    <row r="3445" spans="1:23" x14ac:dyDescent="0.25">
      <c r="A3445" s="84" t="s">
        <v>91</v>
      </c>
      <c r="B3445" s="76" t="s">
        <v>18008</v>
      </c>
      <c r="C3445" s="76" t="s">
        <v>28</v>
      </c>
      <c r="E3445" s="76" t="s">
        <v>18240</v>
      </c>
      <c r="G3445" s="58" t="s">
        <v>25</v>
      </c>
      <c r="J3445" s="76" t="s">
        <v>111</v>
      </c>
      <c r="K3445" s="76" t="s">
        <v>112</v>
      </c>
      <c r="L3445" s="77">
        <v>631280</v>
      </c>
      <c r="M3445" s="78">
        <v>39562</v>
      </c>
      <c r="N3445" s="83" t="s">
        <v>9077</v>
      </c>
      <c r="O3445" s="48" t="s">
        <v>26</v>
      </c>
      <c r="T3445" s="62">
        <v>14315</v>
      </c>
      <c r="W3445" s="48" t="s">
        <v>27</v>
      </c>
    </row>
    <row r="3446" spans="1:23" x14ac:dyDescent="0.25">
      <c r="A3446" s="84" t="s">
        <v>91</v>
      </c>
      <c r="B3446" s="76" t="s">
        <v>18008</v>
      </c>
      <c r="C3446" s="76" t="s">
        <v>28</v>
      </c>
      <c r="E3446" s="76" t="s">
        <v>18240</v>
      </c>
      <c r="G3446" s="58" t="s">
        <v>25</v>
      </c>
      <c r="J3446" s="76" t="s">
        <v>111</v>
      </c>
      <c r="K3446" s="76" t="s">
        <v>112</v>
      </c>
      <c r="L3446" s="77">
        <v>631281</v>
      </c>
      <c r="M3446" s="78">
        <v>39562</v>
      </c>
      <c r="N3446" s="83" t="s">
        <v>9077</v>
      </c>
      <c r="O3446" s="48" t="s">
        <v>26</v>
      </c>
      <c r="T3446" s="62">
        <v>3780</v>
      </c>
      <c r="W3446" s="48" t="s">
        <v>27</v>
      </c>
    </row>
    <row r="3447" spans="1:23" x14ac:dyDescent="0.25">
      <c r="A3447" s="84" t="s">
        <v>91</v>
      </c>
      <c r="B3447" s="76" t="s">
        <v>18008</v>
      </c>
      <c r="C3447" s="76" t="s">
        <v>28</v>
      </c>
      <c r="E3447" s="76" t="s">
        <v>18241</v>
      </c>
      <c r="G3447" s="58" t="s">
        <v>25</v>
      </c>
      <c r="J3447" s="76" t="s">
        <v>111</v>
      </c>
      <c r="K3447" s="76" t="s">
        <v>112</v>
      </c>
      <c r="L3447" s="77">
        <v>631182</v>
      </c>
      <c r="M3447" s="78">
        <v>39554</v>
      </c>
      <c r="N3447" s="83" t="s">
        <v>9078</v>
      </c>
      <c r="O3447" s="48" t="s">
        <v>26</v>
      </c>
      <c r="T3447" s="62">
        <v>1000</v>
      </c>
      <c r="W3447" s="48" t="s">
        <v>27</v>
      </c>
    </row>
    <row r="3448" spans="1:23" x14ac:dyDescent="0.25">
      <c r="A3448" s="84" t="s">
        <v>91</v>
      </c>
      <c r="B3448" s="76" t="s">
        <v>18008</v>
      </c>
      <c r="C3448" s="76" t="s">
        <v>28</v>
      </c>
      <c r="E3448" s="76" t="s">
        <v>18242</v>
      </c>
      <c r="G3448" s="58" t="s">
        <v>25</v>
      </c>
      <c r="J3448" s="76" t="s">
        <v>111</v>
      </c>
      <c r="K3448" s="76" t="s">
        <v>112</v>
      </c>
      <c r="L3448" s="77">
        <v>631032</v>
      </c>
      <c r="M3448" s="78">
        <v>39542</v>
      </c>
      <c r="N3448" s="83" t="s">
        <v>9078</v>
      </c>
      <c r="O3448" s="48" t="s">
        <v>26</v>
      </c>
      <c r="T3448" s="62">
        <v>600</v>
      </c>
      <c r="W3448" s="48" t="s">
        <v>27</v>
      </c>
    </row>
    <row r="3449" spans="1:23" x14ac:dyDescent="0.25">
      <c r="A3449" s="84" t="s">
        <v>91</v>
      </c>
      <c r="B3449" s="76" t="s">
        <v>18008</v>
      </c>
      <c r="C3449" s="76" t="s">
        <v>28</v>
      </c>
      <c r="E3449" s="76" t="s">
        <v>18236</v>
      </c>
      <c r="G3449" s="58" t="s">
        <v>25</v>
      </c>
      <c r="J3449" s="76" t="s">
        <v>111</v>
      </c>
      <c r="K3449" s="76" t="s">
        <v>112</v>
      </c>
      <c r="L3449" s="77">
        <v>603832</v>
      </c>
      <c r="M3449" s="78">
        <v>39519</v>
      </c>
      <c r="N3449" s="83" t="s">
        <v>9077</v>
      </c>
      <c r="O3449" s="48" t="s">
        <v>26</v>
      </c>
      <c r="T3449" s="62">
        <v>1000</v>
      </c>
      <c r="W3449" s="48" t="s">
        <v>27</v>
      </c>
    </row>
    <row r="3450" spans="1:23" x14ac:dyDescent="0.25">
      <c r="A3450" s="84" t="s">
        <v>91</v>
      </c>
      <c r="B3450" s="76" t="s">
        <v>18008</v>
      </c>
      <c r="C3450" s="76" t="s">
        <v>28</v>
      </c>
      <c r="E3450" s="76" t="s">
        <v>18236</v>
      </c>
      <c r="G3450" s="58" t="s">
        <v>25</v>
      </c>
      <c r="J3450" s="76" t="s">
        <v>111</v>
      </c>
      <c r="K3450" s="76" t="s">
        <v>112</v>
      </c>
      <c r="L3450" s="77">
        <v>603833</v>
      </c>
      <c r="M3450" s="78">
        <v>39519</v>
      </c>
      <c r="N3450" s="83" t="s">
        <v>9077</v>
      </c>
      <c r="O3450" s="48" t="s">
        <v>26</v>
      </c>
      <c r="T3450" s="62">
        <v>1000</v>
      </c>
      <c r="W3450" s="48" t="s">
        <v>27</v>
      </c>
    </row>
    <row r="3451" spans="1:23" x14ac:dyDescent="0.25">
      <c r="A3451" s="84" t="s">
        <v>91</v>
      </c>
      <c r="B3451" s="76" t="s">
        <v>18008</v>
      </c>
      <c r="C3451" s="76" t="s">
        <v>28</v>
      </c>
      <c r="E3451" s="76" t="s">
        <v>18243</v>
      </c>
      <c r="G3451" s="58" t="s">
        <v>25</v>
      </c>
      <c r="J3451" s="76" t="s">
        <v>111</v>
      </c>
      <c r="K3451" s="76" t="s">
        <v>112</v>
      </c>
      <c r="L3451" s="77">
        <v>603711</v>
      </c>
      <c r="M3451" s="78">
        <v>39505</v>
      </c>
      <c r="N3451" s="83" t="s">
        <v>9078</v>
      </c>
      <c r="O3451" s="48" t="s">
        <v>26</v>
      </c>
      <c r="T3451" s="62">
        <v>480</v>
      </c>
      <c r="W3451" s="48" t="s">
        <v>27</v>
      </c>
    </row>
    <row r="3452" spans="1:23" x14ac:dyDescent="0.25">
      <c r="A3452" s="84" t="s">
        <v>91</v>
      </c>
      <c r="B3452" s="76" t="s">
        <v>18008</v>
      </c>
      <c r="C3452" s="76" t="s">
        <v>28</v>
      </c>
      <c r="E3452" s="76" t="s">
        <v>18238</v>
      </c>
      <c r="G3452" s="58" t="s">
        <v>25</v>
      </c>
      <c r="J3452" s="76" t="s">
        <v>111</v>
      </c>
      <c r="K3452" s="76" t="s">
        <v>112</v>
      </c>
      <c r="L3452" s="77">
        <v>603610</v>
      </c>
      <c r="M3452" s="78">
        <v>39491</v>
      </c>
      <c r="N3452" s="83" t="s">
        <v>9077</v>
      </c>
      <c r="O3452" s="48" t="s">
        <v>26</v>
      </c>
      <c r="T3452" s="62">
        <v>3441</v>
      </c>
      <c r="W3452" s="48" t="s">
        <v>27</v>
      </c>
    </row>
    <row r="3453" spans="1:23" x14ac:dyDescent="0.25">
      <c r="A3453" s="84" t="s">
        <v>91</v>
      </c>
      <c r="B3453" s="76" t="s">
        <v>18008</v>
      </c>
      <c r="C3453" s="76" t="s">
        <v>28</v>
      </c>
      <c r="E3453" s="76" t="s">
        <v>18236</v>
      </c>
      <c r="G3453" s="58" t="s">
        <v>25</v>
      </c>
      <c r="J3453" s="76" t="s">
        <v>111</v>
      </c>
      <c r="K3453" s="76" t="s">
        <v>112</v>
      </c>
      <c r="L3453" s="77">
        <v>603404</v>
      </c>
      <c r="M3453" s="78">
        <v>39472</v>
      </c>
      <c r="N3453" s="83" t="s">
        <v>9077</v>
      </c>
      <c r="O3453" s="48" t="s">
        <v>26</v>
      </c>
      <c r="T3453" s="62">
        <v>1000</v>
      </c>
      <c r="W3453" s="48" t="s">
        <v>27</v>
      </c>
    </row>
    <row r="3454" spans="1:23" x14ac:dyDescent="0.25">
      <c r="A3454" s="84" t="s">
        <v>91</v>
      </c>
      <c r="B3454" s="76" t="s">
        <v>18008</v>
      </c>
      <c r="C3454" s="76" t="s">
        <v>28</v>
      </c>
      <c r="E3454" s="76" t="s">
        <v>18236</v>
      </c>
      <c r="G3454" s="58" t="s">
        <v>25</v>
      </c>
      <c r="J3454" s="76" t="s">
        <v>111</v>
      </c>
      <c r="K3454" s="76" t="s">
        <v>112</v>
      </c>
      <c r="L3454" s="77">
        <v>603306</v>
      </c>
      <c r="M3454" s="78">
        <v>39463</v>
      </c>
      <c r="N3454" s="83" t="s">
        <v>9077</v>
      </c>
      <c r="O3454" s="48" t="s">
        <v>26</v>
      </c>
      <c r="T3454" s="62">
        <v>1000</v>
      </c>
      <c r="W3454" s="48" t="s">
        <v>27</v>
      </c>
    </row>
    <row r="3455" spans="1:23" x14ac:dyDescent="0.25">
      <c r="A3455" s="84" t="s">
        <v>45</v>
      </c>
      <c r="B3455" s="76" t="s">
        <v>18009</v>
      </c>
      <c r="C3455" s="76" t="s">
        <v>28</v>
      </c>
      <c r="E3455" s="76" t="s">
        <v>18244</v>
      </c>
      <c r="G3455" s="58" t="s">
        <v>25</v>
      </c>
      <c r="J3455" s="76" t="s">
        <v>111</v>
      </c>
      <c r="K3455" s="76" t="s">
        <v>112</v>
      </c>
      <c r="L3455" s="77" t="s">
        <v>18343</v>
      </c>
      <c r="M3455" s="78">
        <v>39539</v>
      </c>
      <c r="N3455" s="83" t="s">
        <v>9077</v>
      </c>
      <c r="O3455" s="48" t="s">
        <v>26</v>
      </c>
      <c r="T3455" s="62">
        <v>1000</v>
      </c>
      <c r="W3455" s="48" t="s">
        <v>27</v>
      </c>
    </row>
    <row r="3456" spans="1:23" x14ac:dyDescent="0.25">
      <c r="A3456" s="84" t="s">
        <v>45</v>
      </c>
      <c r="B3456" s="76" t="s">
        <v>18009</v>
      </c>
      <c r="C3456" s="76" t="s">
        <v>28</v>
      </c>
      <c r="E3456" s="76" t="s">
        <v>18244</v>
      </c>
      <c r="G3456" s="58" t="s">
        <v>25</v>
      </c>
      <c r="J3456" s="76" t="s">
        <v>111</v>
      </c>
      <c r="K3456" s="76" t="s">
        <v>112</v>
      </c>
      <c r="L3456" s="77" t="s">
        <v>18344</v>
      </c>
      <c r="M3456" s="78">
        <v>39539</v>
      </c>
      <c r="N3456" s="83" t="s">
        <v>9077</v>
      </c>
      <c r="O3456" s="48" t="s">
        <v>26</v>
      </c>
      <c r="T3456" s="62">
        <v>1000</v>
      </c>
      <c r="W3456" s="48" t="s">
        <v>27</v>
      </c>
    </row>
    <row r="3457" spans="1:23" x14ac:dyDescent="0.25">
      <c r="A3457" s="84" t="s">
        <v>74</v>
      </c>
      <c r="B3457" s="76" t="s">
        <v>18010</v>
      </c>
      <c r="C3457" s="76" t="s">
        <v>28</v>
      </c>
      <c r="E3457" s="76" t="s">
        <v>18245</v>
      </c>
      <c r="G3457" s="58" t="s">
        <v>25</v>
      </c>
      <c r="J3457" s="76" t="s">
        <v>111</v>
      </c>
      <c r="K3457" s="76" t="s">
        <v>112</v>
      </c>
      <c r="L3457" s="77">
        <v>694460</v>
      </c>
      <c r="M3457" s="78">
        <v>39788</v>
      </c>
      <c r="N3457" s="83" t="s">
        <v>9077</v>
      </c>
      <c r="O3457" s="48" t="s">
        <v>26</v>
      </c>
      <c r="T3457" s="62">
        <v>1000</v>
      </c>
      <c r="W3457" s="48" t="s">
        <v>27</v>
      </c>
    </row>
    <row r="3458" spans="1:23" x14ac:dyDescent="0.25">
      <c r="A3458" s="84" t="s">
        <v>74</v>
      </c>
      <c r="B3458" s="76" t="s">
        <v>18010</v>
      </c>
      <c r="C3458" s="76" t="s">
        <v>28</v>
      </c>
      <c r="E3458" s="76" t="s">
        <v>18246</v>
      </c>
      <c r="G3458" s="58" t="s">
        <v>25</v>
      </c>
      <c r="J3458" s="76" t="s">
        <v>111</v>
      </c>
      <c r="K3458" s="76" t="s">
        <v>112</v>
      </c>
      <c r="L3458" s="77">
        <v>694431</v>
      </c>
      <c r="M3458" s="78">
        <v>39776</v>
      </c>
      <c r="N3458" s="83" t="s">
        <v>9078</v>
      </c>
      <c r="O3458" s="48" t="s">
        <v>26</v>
      </c>
      <c r="T3458" s="62">
        <v>2000</v>
      </c>
      <c r="W3458" s="48" t="s">
        <v>27</v>
      </c>
    </row>
    <row r="3459" spans="1:23" x14ac:dyDescent="0.25">
      <c r="A3459" s="84" t="s">
        <v>74</v>
      </c>
      <c r="B3459" s="76" t="s">
        <v>18010</v>
      </c>
      <c r="C3459" s="76" t="s">
        <v>28</v>
      </c>
      <c r="E3459" s="76" t="s">
        <v>18247</v>
      </c>
      <c r="G3459" s="58" t="s">
        <v>25</v>
      </c>
      <c r="J3459" s="76" t="s">
        <v>111</v>
      </c>
      <c r="K3459" s="76" t="s">
        <v>112</v>
      </c>
      <c r="L3459" s="77">
        <v>662931</v>
      </c>
      <c r="M3459" s="78">
        <v>39641</v>
      </c>
      <c r="N3459" s="83"/>
      <c r="O3459" s="48" t="s">
        <v>26</v>
      </c>
      <c r="T3459" s="62">
        <v>8910</v>
      </c>
      <c r="W3459" s="48" t="s">
        <v>27</v>
      </c>
    </row>
    <row r="3460" spans="1:23" x14ac:dyDescent="0.25">
      <c r="A3460" s="84" t="s">
        <v>74</v>
      </c>
      <c r="B3460" s="76" t="s">
        <v>18010</v>
      </c>
      <c r="C3460" s="76" t="s">
        <v>28</v>
      </c>
      <c r="E3460" s="76" t="s">
        <v>18248</v>
      </c>
      <c r="G3460" s="58" t="s">
        <v>25</v>
      </c>
      <c r="J3460" s="76" t="s">
        <v>111</v>
      </c>
      <c r="K3460" s="76" t="s">
        <v>112</v>
      </c>
      <c r="L3460" s="77">
        <v>662901</v>
      </c>
      <c r="M3460" s="78">
        <v>39639</v>
      </c>
      <c r="N3460" s="83"/>
      <c r="O3460" s="48" t="s">
        <v>26</v>
      </c>
      <c r="T3460" s="62">
        <v>8840</v>
      </c>
      <c r="W3460" s="48" t="s">
        <v>27</v>
      </c>
    </row>
    <row r="3461" spans="1:23" x14ac:dyDescent="0.25">
      <c r="A3461" s="84" t="s">
        <v>74</v>
      </c>
      <c r="B3461" s="76" t="s">
        <v>18010</v>
      </c>
      <c r="C3461" s="76" t="s">
        <v>28</v>
      </c>
      <c r="E3461" s="76" t="s">
        <v>18249</v>
      </c>
      <c r="G3461" s="58" t="s">
        <v>25</v>
      </c>
      <c r="J3461" s="76" t="s">
        <v>111</v>
      </c>
      <c r="K3461" s="76" t="s">
        <v>112</v>
      </c>
      <c r="L3461" s="77">
        <v>662902</v>
      </c>
      <c r="M3461" s="78">
        <v>39639</v>
      </c>
      <c r="N3461" s="83"/>
      <c r="O3461" s="48" t="s">
        <v>26</v>
      </c>
      <c r="T3461" s="62">
        <v>8840</v>
      </c>
      <c r="W3461" s="48" t="s">
        <v>27</v>
      </c>
    </row>
    <row r="3462" spans="1:23" x14ac:dyDescent="0.25">
      <c r="A3462" s="84" t="s">
        <v>74</v>
      </c>
      <c r="B3462" s="76" t="s">
        <v>18010</v>
      </c>
      <c r="C3462" s="76" t="s">
        <v>28</v>
      </c>
      <c r="E3462" s="76" t="s">
        <v>18250</v>
      </c>
      <c r="G3462" s="58" t="s">
        <v>25</v>
      </c>
      <c r="J3462" s="76" t="s">
        <v>111</v>
      </c>
      <c r="K3462" s="76" t="s">
        <v>112</v>
      </c>
      <c r="L3462" s="77">
        <v>633639</v>
      </c>
      <c r="M3462" s="78">
        <v>39596</v>
      </c>
      <c r="N3462" s="83" t="s">
        <v>9078</v>
      </c>
      <c r="O3462" s="48" t="s">
        <v>26</v>
      </c>
      <c r="T3462" s="62">
        <v>23000</v>
      </c>
      <c r="W3462" s="48" t="s">
        <v>27</v>
      </c>
    </row>
    <row r="3463" spans="1:23" x14ac:dyDescent="0.25">
      <c r="A3463" s="84" t="s">
        <v>74</v>
      </c>
      <c r="B3463" s="76" t="s">
        <v>18010</v>
      </c>
      <c r="C3463" s="76" t="s">
        <v>28</v>
      </c>
      <c r="E3463" s="76" t="s">
        <v>18251</v>
      </c>
      <c r="G3463" s="58" t="s">
        <v>25</v>
      </c>
      <c r="J3463" s="76" t="s">
        <v>111</v>
      </c>
      <c r="K3463" s="76" t="s">
        <v>112</v>
      </c>
      <c r="L3463" s="77">
        <v>633629</v>
      </c>
      <c r="M3463" s="78">
        <v>39591</v>
      </c>
      <c r="N3463" s="83" t="s">
        <v>9078</v>
      </c>
      <c r="O3463" s="48" t="s">
        <v>26</v>
      </c>
      <c r="T3463" s="62">
        <v>1900</v>
      </c>
      <c r="W3463" s="48" t="s">
        <v>27</v>
      </c>
    </row>
    <row r="3464" spans="1:23" x14ac:dyDescent="0.25">
      <c r="A3464" s="84" t="s">
        <v>74</v>
      </c>
      <c r="B3464" s="76" t="s">
        <v>18010</v>
      </c>
      <c r="C3464" s="76" t="s">
        <v>28</v>
      </c>
      <c r="E3464" s="76" t="s">
        <v>18252</v>
      </c>
      <c r="G3464" s="58" t="s">
        <v>25</v>
      </c>
      <c r="J3464" s="76" t="s">
        <v>111</v>
      </c>
      <c r="K3464" s="76" t="s">
        <v>112</v>
      </c>
      <c r="L3464" s="77">
        <v>633620</v>
      </c>
      <c r="M3464" s="78">
        <v>39589</v>
      </c>
      <c r="N3464" s="83" t="s">
        <v>9077</v>
      </c>
      <c r="O3464" s="48" t="s">
        <v>26</v>
      </c>
      <c r="T3464" s="62">
        <v>500</v>
      </c>
      <c r="W3464" s="48" t="s">
        <v>27</v>
      </c>
    </row>
    <row r="3465" spans="1:23" x14ac:dyDescent="0.25">
      <c r="A3465" s="84" t="s">
        <v>74</v>
      </c>
      <c r="B3465" s="76" t="s">
        <v>18010</v>
      </c>
      <c r="C3465" s="76" t="s">
        <v>28</v>
      </c>
      <c r="E3465" s="76" t="s">
        <v>18253</v>
      </c>
      <c r="G3465" s="58" t="s">
        <v>25</v>
      </c>
      <c r="J3465" s="76" t="s">
        <v>111</v>
      </c>
      <c r="K3465" s="76" t="s">
        <v>112</v>
      </c>
      <c r="L3465" s="77">
        <v>633630</v>
      </c>
      <c r="M3465" s="78">
        <v>39591</v>
      </c>
      <c r="N3465" s="83"/>
      <c r="O3465" s="48" t="s">
        <v>26</v>
      </c>
      <c r="T3465" s="62">
        <v>225</v>
      </c>
      <c r="W3465" s="48" t="s">
        <v>27</v>
      </c>
    </row>
    <row r="3466" spans="1:23" x14ac:dyDescent="0.25">
      <c r="A3466" s="84" t="s">
        <v>44</v>
      </c>
      <c r="B3466" s="76" t="s">
        <v>164</v>
      </c>
      <c r="C3466" s="76" t="s">
        <v>80</v>
      </c>
      <c r="E3466" s="76" t="s">
        <v>18254</v>
      </c>
      <c r="G3466" s="58" t="s">
        <v>25</v>
      </c>
      <c r="J3466" s="76" t="s">
        <v>111</v>
      </c>
      <c r="K3466" s="76" t="s">
        <v>112</v>
      </c>
      <c r="L3466" s="77">
        <v>134209</v>
      </c>
      <c r="M3466" s="78">
        <v>39615</v>
      </c>
      <c r="N3466" s="83" t="s">
        <v>9078</v>
      </c>
      <c r="O3466" s="48" t="s">
        <v>26</v>
      </c>
      <c r="T3466" s="62">
        <v>1000</v>
      </c>
      <c r="W3466" s="48" t="s">
        <v>27</v>
      </c>
    </row>
    <row r="3467" spans="1:23" x14ac:dyDescent="0.25">
      <c r="A3467" s="84" t="s">
        <v>74</v>
      </c>
      <c r="B3467" s="76" t="s">
        <v>18010</v>
      </c>
      <c r="C3467" s="76" t="s">
        <v>28</v>
      </c>
      <c r="E3467" s="76" t="s">
        <v>18255</v>
      </c>
      <c r="G3467" s="58" t="s">
        <v>25</v>
      </c>
      <c r="J3467" s="76" t="s">
        <v>111</v>
      </c>
      <c r="K3467" s="76" t="s">
        <v>112</v>
      </c>
      <c r="L3467" s="77">
        <v>633479</v>
      </c>
      <c r="M3467" s="78">
        <v>39547</v>
      </c>
      <c r="N3467" s="83"/>
      <c r="O3467" s="48" t="s">
        <v>26</v>
      </c>
      <c r="T3467" s="62">
        <v>10000</v>
      </c>
      <c r="W3467" s="48" t="s">
        <v>27</v>
      </c>
    </row>
    <row r="3468" spans="1:23" x14ac:dyDescent="0.25">
      <c r="A3468" s="84" t="s">
        <v>74</v>
      </c>
      <c r="B3468" s="76" t="s">
        <v>18010</v>
      </c>
      <c r="C3468" s="76" t="s">
        <v>28</v>
      </c>
      <c r="E3468" s="76" t="s">
        <v>18256</v>
      </c>
      <c r="G3468" s="58" t="s">
        <v>25</v>
      </c>
      <c r="J3468" s="76" t="s">
        <v>111</v>
      </c>
      <c r="K3468" s="76" t="s">
        <v>112</v>
      </c>
      <c r="L3468" s="77">
        <v>633462</v>
      </c>
      <c r="M3468" s="78">
        <v>39542</v>
      </c>
      <c r="N3468" s="83" t="s">
        <v>9078</v>
      </c>
      <c r="O3468" s="48" t="s">
        <v>26</v>
      </c>
      <c r="T3468" s="62">
        <v>239</v>
      </c>
      <c r="W3468" s="48" t="s">
        <v>27</v>
      </c>
    </row>
    <row r="3469" spans="1:23" x14ac:dyDescent="0.25">
      <c r="A3469" s="84" t="s">
        <v>74</v>
      </c>
      <c r="B3469" s="76" t="s">
        <v>18010</v>
      </c>
      <c r="C3469" s="76" t="s">
        <v>28</v>
      </c>
      <c r="E3469" s="76" t="s">
        <v>18257</v>
      </c>
      <c r="G3469" s="58" t="s">
        <v>25</v>
      </c>
      <c r="J3469" s="76" t="s">
        <v>111</v>
      </c>
      <c r="K3469" s="76" t="s">
        <v>112</v>
      </c>
      <c r="L3469" s="77">
        <v>633453</v>
      </c>
      <c r="M3469" s="78">
        <v>39540</v>
      </c>
      <c r="N3469" s="83" t="s">
        <v>9077</v>
      </c>
      <c r="O3469" s="48" t="s">
        <v>26</v>
      </c>
      <c r="T3469" s="62">
        <v>3194</v>
      </c>
      <c r="W3469" s="48" t="s">
        <v>27</v>
      </c>
    </row>
    <row r="3470" spans="1:23" x14ac:dyDescent="0.25">
      <c r="A3470" s="84" t="s">
        <v>74</v>
      </c>
      <c r="B3470" s="76" t="s">
        <v>18010</v>
      </c>
      <c r="C3470" s="76" t="s">
        <v>28</v>
      </c>
      <c r="E3470" s="76" t="s">
        <v>8496</v>
      </c>
      <c r="G3470" s="58" t="s">
        <v>25</v>
      </c>
      <c r="J3470" s="76" t="s">
        <v>111</v>
      </c>
      <c r="K3470" s="76" t="s">
        <v>112</v>
      </c>
      <c r="L3470" s="77">
        <v>614419</v>
      </c>
      <c r="M3470" s="78">
        <v>39510</v>
      </c>
      <c r="N3470" s="83" t="s">
        <v>9078</v>
      </c>
      <c r="O3470" s="48" t="s">
        <v>26</v>
      </c>
      <c r="T3470" s="62">
        <v>605</v>
      </c>
      <c r="W3470" s="48" t="s">
        <v>27</v>
      </c>
    </row>
    <row r="3471" spans="1:23" x14ac:dyDescent="0.25">
      <c r="A3471" s="84" t="s">
        <v>74</v>
      </c>
      <c r="B3471" s="76" t="s">
        <v>18010</v>
      </c>
      <c r="C3471" s="76" t="s">
        <v>28</v>
      </c>
      <c r="E3471" s="76" t="s">
        <v>18258</v>
      </c>
      <c r="G3471" s="58" t="s">
        <v>25</v>
      </c>
      <c r="J3471" s="76" t="s">
        <v>111</v>
      </c>
      <c r="K3471" s="76" t="s">
        <v>112</v>
      </c>
      <c r="L3471" s="77">
        <v>614388</v>
      </c>
      <c r="M3471" s="78">
        <v>39505</v>
      </c>
      <c r="N3471" s="83" t="s">
        <v>9077</v>
      </c>
      <c r="O3471" s="48" t="s">
        <v>26</v>
      </c>
      <c r="T3471" s="62">
        <v>10000</v>
      </c>
      <c r="W3471" s="48" t="s">
        <v>27</v>
      </c>
    </row>
    <row r="3472" spans="1:23" x14ac:dyDescent="0.25">
      <c r="A3472" s="84" t="s">
        <v>69</v>
      </c>
      <c r="B3472" s="76" t="s">
        <v>18011</v>
      </c>
      <c r="C3472" s="76" t="s">
        <v>28</v>
      </c>
      <c r="E3472" s="76" t="s">
        <v>18259</v>
      </c>
      <c r="G3472" s="58" t="s">
        <v>25</v>
      </c>
      <c r="J3472" s="76" t="s">
        <v>111</v>
      </c>
      <c r="K3472" s="76" t="s">
        <v>112</v>
      </c>
      <c r="L3472" s="77">
        <v>658144</v>
      </c>
      <c r="M3472" s="78">
        <v>39477</v>
      </c>
      <c r="N3472" s="83"/>
      <c r="O3472" s="48" t="s">
        <v>26</v>
      </c>
      <c r="T3472" s="62">
        <v>9075</v>
      </c>
      <c r="W3472" s="48" t="s">
        <v>27</v>
      </c>
    </row>
    <row r="3473" spans="1:23" x14ac:dyDescent="0.25">
      <c r="A3473" s="84" t="s">
        <v>69</v>
      </c>
      <c r="B3473" s="76" t="s">
        <v>18011</v>
      </c>
      <c r="C3473" s="76" t="s">
        <v>28</v>
      </c>
      <c r="E3473" s="76" t="s">
        <v>18260</v>
      </c>
      <c r="G3473" s="58" t="s">
        <v>25</v>
      </c>
      <c r="J3473" s="76" t="s">
        <v>111</v>
      </c>
      <c r="K3473" s="76" t="s">
        <v>112</v>
      </c>
      <c r="L3473" s="77">
        <v>557665</v>
      </c>
      <c r="M3473" s="78">
        <v>39781</v>
      </c>
      <c r="N3473" s="83" t="s">
        <v>9078</v>
      </c>
      <c r="O3473" s="48" t="s">
        <v>26</v>
      </c>
      <c r="T3473" s="62">
        <v>100</v>
      </c>
      <c r="W3473" s="48" t="s">
        <v>27</v>
      </c>
    </row>
    <row r="3474" spans="1:23" x14ac:dyDescent="0.25">
      <c r="A3474" s="84" t="s">
        <v>69</v>
      </c>
      <c r="B3474" s="76" t="s">
        <v>18011</v>
      </c>
      <c r="C3474" s="76" t="s">
        <v>28</v>
      </c>
      <c r="E3474" s="76" t="s">
        <v>18261</v>
      </c>
      <c r="G3474" s="58" t="s">
        <v>25</v>
      </c>
      <c r="J3474" s="76" t="s">
        <v>111</v>
      </c>
      <c r="K3474" s="76" t="s">
        <v>112</v>
      </c>
      <c r="L3474" s="77">
        <v>557569</v>
      </c>
      <c r="M3474" s="78">
        <v>39781</v>
      </c>
      <c r="N3474" s="83" t="s">
        <v>9077</v>
      </c>
      <c r="O3474" s="48" t="s">
        <v>26</v>
      </c>
      <c r="T3474" s="62">
        <v>1000</v>
      </c>
      <c r="W3474" s="48" t="s">
        <v>27</v>
      </c>
    </row>
    <row r="3475" spans="1:23" x14ac:dyDescent="0.25">
      <c r="A3475" s="84" t="s">
        <v>44</v>
      </c>
      <c r="B3475" s="76" t="s">
        <v>164</v>
      </c>
      <c r="C3475" s="76" t="s">
        <v>80</v>
      </c>
      <c r="E3475" s="76" t="s">
        <v>18262</v>
      </c>
      <c r="G3475" s="58" t="s">
        <v>25</v>
      </c>
      <c r="J3475" s="76" t="s">
        <v>111</v>
      </c>
      <c r="K3475" s="76" t="s">
        <v>112</v>
      </c>
      <c r="L3475" s="77">
        <v>72227</v>
      </c>
      <c r="M3475" s="78">
        <v>39489</v>
      </c>
      <c r="N3475" s="83" t="s">
        <v>9078</v>
      </c>
      <c r="O3475" s="48" t="s">
        <v>26</v>
      </c>
      <c r="T3475" s="62">
        <v>1000</v>
      </c>
      <c r="W3475" s="48" t="s">
        <v>27</v>
      </c>
    </row>
    <row r="3476" spans="1:23" x14ac:dyDescent="0.25">
      <c r="A3476" s="84" t="s">
        <v>44</v>
      </c>
      <c r="B3476" s="76" t="s">
        <v>164</v>
      </c>
      <c r="C3476" s="76" t="s">
        <v>80</v>
      </c>
      <c r="E3476" s="76" t="s">
        <v>18262</v>
      </c>
      <c r="G3476" s="58" t="s">
        <v>25</v>
      </c>
      <c r="J3476" s="76" t="s">
        <v>111</v>
      </c>
      <c r="K3476" s="76" t="s">
        <v>112</v>
      </c>
      <c r="L3476" s="77">
        <v>72228</v>
      </c>
      <c r="M3476" s="78">
        <v>39489</v>
      </c>
      <c r="N3476" s="83" t="s">
        <v>9078</v>
      </c>
      <c r="O3476" s="48" t="s">
        <v>26</v>
      </c>
      <c r="T3476" s="62">
        <v>500</v>
      </c>
      <c r="W3476" s="48" t="s">
        <v>27</v>
      </c>
    </row>
    <row r="3477" spans="1:23" x14ac:dyDescent="0.25">
      <c r="A3477" s="84" t="s">
        <v>44</v>
      </c>
      <c r="B3477" s="76" t="s">
        <v>164</v>
      </c>
      <c r="C3477" s="76" t="s">
        <v>80</v>
      </c>
      <c r="E3477" s="76" t="s">
        <v>18262</v>
      </c>
      <c r="G3477" s="58" t="s">
        <v>25</v>
      </c>
      <c r="J3477" s="76" t="s">
        <v>111</v>
      </c>
      <c r="K3477" s="76" t="s">
        <v>112</v>
      </c>
      <c r="L3477" s="77">
        <v>72229</v>
      </c>
      <c r="M3477" s="78">
        <v>39489</v>
      </c>
      <c r="N3477" s="83" t="s">
        <v>9078</v>
      </c>
      <c r="O3477" s="48" t="s">
        <v>26</v>
      </c>
      <c r="T3477" s="62">
        <v>500</v>
      </c>
      <c r="W3477" s="48" t="s">
        <v>27</v>
      </c>
    </row>
    <row r="3478" spans="1:23" x14ac:dyDescent="0.25">
      <c r="A3478" s="84" t="s">
        <v>44</v>
      </c>
      <c r="B3478" s="76" t="s">
        <v>164</v>
      </c>
      <c r="C3478" s="76" t="s">
        <v>80</v>
      </c>
      <c r="E3478" s="76" t="s">
        <v>18263</v>
      </c>
      <c r="G3478" s="58" t="s">
        <v>25</v>
      </c>
      <c r="J3478" s="76" t="s">
        <v>111</v>
      </c>
      <c r="K3478" s="76" t="s">
        <v>112</v>
      </c>
      <c r="L3478" s="77">
        <v>72230</v>
      </c>
      <c r="M3478" s="78">
        <v>39489</v>
      </c>
      <c r="N3478" s="83" t="s">
        <v>9078</v>
      </c>
      <c r="O3478" s="48" t="s">
        <v>26</v>
      </c>
      <c r="T3478" s="62">
        <v>500</v>
      </c>
      <c r="W3478" s="48" t="s">
        <v>27</v>
      </c>
    </row>
    <row r="3479" spans="1:23" x14ac:dyDescent="0.25">
      <c r="A3479" s="84" t="s">
        <v>44</v>
      </c>
      <c r="B3479" s="76" t="s">
        <v>164</v>
      </c>
      <c r="C3479" s="76" t="s">
        <v>80</v>
      </c>
      <c r="E3479" s="76" t="s">
        <v>18264</v>
      </c>
      <c r="G3479" s="58" t="s">
        <v>25</v>
      </c>
      <c r="J3479" s="76" t="s">
        <v>111</v>
      </c>
      <c r="K3479" s="76" t="s">
        <v>112</v>
      </c>
      <c r="L3479" s="77">
        <v>72235</v>
      </c>
      <c r="M3479" s="78">
        <v>39489</v>
      </c>
      <c r="N3479" s="83" t="s">
        <v>9078</v>
      </c>
      <c r="O3479" s="48" t="s">
        <v>26</v>
      </c>
      <c r="T3479" s="62">
        <v>500</v>
      </c>
      <c r="W3479" s="48" t="s">
        <v>27</v>
      </c>
    </row>
    <row r="3480" spans="1:23" x14ac:dyDescent="0.25">
      <c r="A3480" s="84" t="s">
        <v>44</v>
      </c>
      <c r="B3480" s="76" t="s">
        <v>164</v>
      </c>
      <c r="C3480" s="76" t="s">
        <v>80</v>
      </c>
      <c r="E3480" s="76" t="s">
        <v>18264</v>
      </c>
      <c r="G3480" s="58" t="s">
        <v>25</v>
      </c>
      <c r="J3480" s="76" t="s">
        <v>111</v>
      </c>
      <c r="K3480" s="76" t="s">
        <v>112</v>
      </c>
      <c r="L3480" s="77">
        <v>72236</v>
      </c>
      <c r="M3480" s="78">
        <v>39489</v>
      </c>
      <c r="N3480" s="83" t="s">
        <v>9078</v>
      </c>
      <c r="O3480" s="48" t="s">
        <v>26</v>
      </c>
      <c r="T3480" s="62">
        <v>500</v>
      </c>
      <c r="W3480" s="48" t="s">
        <v>27</v>
      </c>
    </row>
    <row r="3481" spans="1:23" x14ac:dyDescent="0.25">
      <c r="A3481" s="84" t="s">
        <v>44</v>
      </c>
      <c r="B3481" s="76" t="s">
        <v>164</v>
      </c>
      <c r="C3481" s="76" t="s">
        <v>80</v>
      </c>
      <c r="E3481" s="76" t="s">
        <v>18264</v>
      </c>
      <c r="G3481" s="58" t="s">
        <v>25</v>
      </c>
      <c r="J3481" s="76" t="s">
        <v>111</v>
      </c>
      <c r="K3481" s="76" t="s">
        <v>112</v>
      </c>
      <c r="L3481" s="77">
        <v>76279</v>
      </c>
      <c r="M3481" s="78">
        <v>39506</v>
      </c>
      <c r="N3481" s="83" t="s">
        <v>9078</v>
      </c>
      <c r="O3481" s="48" t="s">
        <v>26</v>
      </c>
      <c r="T3481" s="62">
        <v>16000</v>
      </c>
      <c r="W3481" s="48" t="s">
        <v>27</v>
      </c>
    </row>
    <row r="3482" spans="1:23" x14ac:dyDescent="0.25">
      <c r="A3482" s="84" t="s">
        <v>44</v>
      </c>
      <c r="B3482" s="76" t="s">
        <v>164</v>
      </c>
      <c r="C3482" s="76" t="s">
        <v>80</v>
      </c>
      <c r="E3482" s="76" t="s">
        <v>18265</v>
      </c>
      <c r="G3482" s="58" t="s">
        <v>25</v>
      </c>
      <c r="J3482" s="76" t="s">
        <v>111</v>
      </c>
      <c r="K3482" s="76" t="s">
        <v>112</v>
      </c>
      <c r="L3482" s="77">
        <v>244722</v>
      </c>
      <c r="M3482" s="78">
        <v>39645</v>
      </c>
      <c r="N3482" s="83" t="s">
        <v>9078</v>
      </c>
      <c r="O3482" s="48" t="s">
        <v>26</v>
      </c>
      <c r="T3482" s="62">
        <v>1000</v>
      </c>
      <c r="W3482" s="48" t="s">
        <v>27</v>
      </c>
    </row>
    <row r="3483" spans="1:23" x14ac:dyDescent="0.25">
      <c r="A3483" s="84" t="s">
        <v>44</v>
      </c>
      <c r="B3483" s="76" t="s">
        <v>164</v>
      </c>
      <c r="C3483" s="76" t="s">
        <v>80</v>
      </c>
      <c r="E3483" s="76" t="s">
        <v>18266</v>
      </c>
      <c r="G3483" s="58" t="s">
        <v>25</v>
      </c>
      <c r="J3483" s="76" t="s">
        <v>111</v>
      </c>
      <c r="K3483" s="76" t="s">
        <v>112</v>
      </c>
      <c r="L3483" s="77">
        <v>349621</v>
      </c>
      <c r="M3483" s="78">
        <v>39813</v>
      </c>
      <c r="N3483" s="83" t="s">
        <v>9078</v>
      </c>
      <c r="O3483" s="48" t="s">
        <v>26</v>
      </c>
      <c r="T3483" s="62">
        <v>250</v>
      </c>
      <c r="W3483" s="48" t="s">
        <v>27</v>
      </c>
    </row>
    <row r="3484" spans="1:23" x14ac:dyDescent="0.25">
      <c r="A3484" s="84" t="s">
        <v>44</v>
      </c>
      <c r="B3484" s="76" t="s">
        <v>164</v>
      </c>
      <c r="C3484" s="76" t="s">
        <v>80</v>
      </c>
      <c r="E3484" s="76" t="s">
        <v>18267</v>
      </c>
      <c r="G3484" s="58" t="s">
        <v>25</v>
      </c>
      <c r="J3484" s="76" t="s">
        <v>111</v>
      </c>
      <c r="K3484" s="76" t="s">
        <v>112</v>
      </c>
      <c r="L3484" s="77">
        <v>349792</v>
      </c>
      <c r="M3484" s="78">
        <v>39613</v>
      </c>
      <c r="N3484" s="83" t="s">
        <v>9078</v>
      </c>
      <c r="O3484" s="48" t="s">
        <v>26</v>
      </c>
      <c r="T3484" s="62">
        <v>120000</v>
      </c>
      <c r="W3484" s="48" t="s">
        <v>27</v>
      </c>
    </row>
    <row r="3485" spans="1:23" x14ac:dyDescent="0.25">
      <c r="A3485" s="84" t="s">
        <v>44</v>
      </c>
      <c r="B3485" s="76" t="s">
        <v>164</v>
      </c>
      <c r="C3485" s="76" t="s">
        <v>80</v>
      </c>
      <c r="E3485" s="76" t="s">
        <v>18268</v>
      </c>
      <c r="G3485" s="58" t="s">
        <v>25</v>
      </c>
      <c r="J3485" s="76" t="s">
        <v>111</v>
      </c>
      <c r="K3485" s="76" t="s">
        <v>112</v>
      </c>
      <c r="L3485" s="77">
        <v>349796</v>
      </c>
      <c r="M3485" s="78">
        <v>39613</v>
      </c>
      <c r="N3485" s="83"/>
      <c r="O3485" s="48" t="s">
        <v>26</v>
      </c>
      <c r="T3485" s="62">
        <v>1795</v>
      </c>
      <c r="W3485" s="48" t="s">
        <v>27</v>
      </c>
    </row>
    <row r="3486" spans="1:23" x14ac:dyDescent="0.25">
      <c r="A3486" s="84" t="s">
        <v>44</v>
      </c>
      <c r="B3486" s="76" t="s">
        <v>164</v>
      </c>
      <c r="C3486" s="76" t="s">
        <v>80</v>
      </c>
      <c r="E3486" s="76" t="s">
        <v>18269</v>
      </c>
      <c r="G3486" s="58" t="s">
        <v>25</v>
      </c>
      <c r="J3486" s="76" t="s">
        <v>111</v>
      </c>
      <c r="K3486" s="76" t="s">
        <v>112</v>
      </c>
      <c r="L3486" s="77">
        <v>550224</v>
      </c>
      <c r="M3486" s="78">
        <v>39613</v>
      </c>
      <c r="N3486" s="83"/>
      <c r="O3486" s="48" t="s">
        <v>26</v>
      </c>
      <c r="T3486" s="62">
        <v>24800</v>
      </c>
      <c r="W3486" s="48" t="s">
        <v>27</v>
      </c>
    </row>
    <row r="3487" spans="1:23" x14ac:dyDescent="0.25">
      <c r="A3487" s="84" t="s">
        <v>44</v>
      </c>
      <c r="B3487" s="76" t="s">
        <v>164</v>
      </c>
      <c r="C3487" s="76" t="s">
        <v>80</v>
      </c>
      <c r="E3487" s="76" t="s">
        <v>18270</v>
      </c>
      <c r="G3487" s="58" t="s">
        <v>25</v>
      </c>
      <c r="J3487" s="76" t="s">
        <v>111</v>
      </c>
      <c r="K3487" s="76" t="s">
        <v>112</v>
      </c>
      <c r="L3487" s="77">
        <v>550327</v>
      </c>
      <c r="M3487" s="78">
        <v>39706</v>
      </c>
      <c r="N3487" s="83" t="s">
        <v>9078</v>
      </c>
      <c r="O3487" s="48" t="s">
        <v>26</v>
      </c>
      <c r="T3487" s="62">
        <v>6000</v>
      </c>
      <c r="W3487" s="48" t="s">
        <v>27</v>
      </c>
    </row>
    <row r="3488" spans="1:23" x14ac:dyDescent="0.25">
      <c r="A3488" s="84" t="s">
        <v>44</v>
      </c>
      <c r="B3488" s="76" t="s">
        <v>164</v>
      </c>
      <c r="C3488" s="76" t="s">
        <v>80</v>
      </c>
      <c r="E3488" s="76" t="s">
        <v>18271</v>
      </c>
      <c r="G3488" s="58" t="s">
        <v>25</v>
      </c>
      <c r="J3488" s="76" t="s">
        <v>111</v>
      </c>
      <c r="K3488" s="76" t="s">
        <v>112</v>
      </c>
      <c r="L3488" s="77">
        <v>550330</v>
      </c>
      <c r="M3488" s="78">
        <v>39709</v>
      </c>
      <c r="N3488" s="83" t="s">
        <v>9078</v>
      </c>
      <c r="O3488" s="48" t="s">
        <v>26</v>
      </c>
      <c r="T3488" s="62">
        <v>1000</v>
      </c>
      <c r="W3488" s="48" t="s">
        <v>27</v>
      </c>
    </row>
    <row r="3489" spans="1:23" x14ac:dyDescent="0.25">
      <c r="A3489" s="84" t="s">
        <v>44</v>
      </c>
      <c r="B3489" s="76" t="s">
        <v>164</v>
      </c>
      <c r="C3489" s="76" t="s">
        <v>80</v>
      </c>
      <c r="E3489" s="76" t="s">
        <v>18272</v>
      </c>
      <c r="G3489" s="58" t="s">
        <v>25</v>
      </c>
      <c r="J3489" s="76" t="s">
        <v>111</v>
      </c>
      <c r="K3489" s="76" t="s">
        <v>112</v>
      </c>
      <c r="L3489" s="77">
        <v>550364</v>
      </c>
      <c r="M3489" s="78">
        <v>39813</v>
      </c>
      <c r="N3489" s="83" t="s">
        <v>9078</v>
      </c>
      <c r="O3489" s="48" t="s">
        <v>26</v>
      </c>
      <c r="T3489" s="62">
        <v>4200</v>
      </c>
      <c r="W3489" s="48" t="s">
        <v>27</v>
      </c>
    </row>
    <row r="3490" spans="1:23" x14ac:dyDescent="0.25">
      <c r="A3490" s="84" t="s">
        <v>44</v>
      </c>
      <c r="B3490" s="76" t="s">
        <v>164</v>
      </c>
      <c r="C3490" s="76" t="s">
        <v>80</v>
      </c>
      <c r="E3490" s="76" t="s">
        <v>18262</v>
      </c>
      <c r="G3490" s="58" t="s">
        <v>25</v>
      </c>
      <c r="J3490" s="76" t="s">
        <v>111</v>
      </c>
      <c r="K3490" s="76" t="s">
        <v>112</v>
      </c>
      <c r="L3490" s="77">
        <v>2417</v>
      </c>
      <c r="M3490" s="78">
        <v>39558</v>
      </c>
      <c r="N3490" s="83" t="s">
        <v>9077</v>
      </c>
      <c r="O3490" s="48" t="s">
        <v>26</v>
      </c>
      <c r="T3490" s="62">
        <v>250</v>
      </c>
      <c r="W3490" s="48" t="s">
        <v>27</v>
      </c>
    </row>
    <row r="3491" spans="1:23" x14ac:dyDescent="0.25">
      <c r="A3491" s="84" t="s">
        <v>44</v>
      </c>
      <c r="B3491" s="76" t="s">
        <v>164</v>
      </c>
      <c r="C3491" s="76" t="s">
        <v>80</v>
      </c>
      <c r="E3491" s="76" t="s">
        <v>18262</v>
      </c>
      <c r="G3491" s="58" t="s">
        <v>25</v>
      </c>
      <c r="J3491" s="76" t="s">
        <v>111</v>
      </c>
      <c r="K3491" s="76" t="s">
        <v>112</v>
      </c>
      <c r="L3491" s="77">
        <v>2428</v>
      </c>
      <c r="M3491" s="78">
        <v>39558</v>
      </c>
      <c r="N3491" s="83" t="s">
        <v>9077</v>
      </c>
      <c r="O3491" s="48" t="s">
        <v>26</v>
      </c>
      <c r="T3491" s="62">
        <v>3000</v>
      </c>
      <c r="W3491" s="48" t="s">
        <v>27</v>
      </c>
    </row>
    <row r="3492" spans="1:23" x14ac:dyDescent="0.25">
      <c r="A3492" s="84" t="s">
        <v>44</v>
      </c>
      <c r="B3492" s="76" t="s">
        <v>164</v>
      </c>
      <c r="C3492" s="76" t="s">
        <v>80</v>
      </c>
      <c r="E3492" s="76" t="s">
        <v>18262</v>
      </c>
      <c r="G3492" s="58" t="s">
        <v>25</v>
      </c>
      <c r="J3492" s="76" t="s">
        <v>111</v>
      </c>
      <c r="K3492" s="76" t="s">
        <v>112</v>
      </c>
      <c r="L3492" s="77">
        <v>4576</v>
      </c>
      <c r="M3492" s="78">
        <v>39558</v>
      </c>
      <c r="N3492" s="83" t="s">
        <v>9077</v>
      </c>
      <c r="O3492" s="48" t="s">
        <v>26</v>
      </c>
      <c r="T3492" s="62">
        <v>150</v>
      </c>
      <c r="W3492" s="48" t="s">
        <v>27</v>
      </c>
    </row>
    <row r="3493" spans="1:23" x14ac:dyDescent="0.25">
      <c r="A3493" s="84" t="s">
        <v>44</v>
      </c>
      <c r="B3493" s="76" t="s">
        <v>164</v>
      </c>
      <c r="C3493" s="76" t="s">
        <v>80</v>
      </c>
      <c r="E3493" s="76" t="s">
        <v>18262</v>
      </c>
      <c r="G3493" s="58" t="s">
        <v>25</v>
      </c>
      <c r="J3493" s="76" t="s">
        <v>111</v>
      </c>
      <c r="K3493" s="76" t="s">
        <v>112</v>
      </c>
      <c r="L3493" s="77">
        <v>7752</v>
      </c>
      <c r="M3493" s="78">
        <v>39558</v>
      </c>
      <c r="N3493" s="83" t="s">
        <v>9077</v>
      </c>
      <c r="O3493" s="48" t="s">
        <v>26</v>
      </c>
      <c r="T3493" s="62">
        <v>236</v>
      </c>
      <c r="W3493" s="48" t="s">
        <v>27</v>
      </c>
    </row>
    <row r="3494" spans="1:23" x14ac:dyDescent="0.25">
      <c r="A3494" s="84" t="s">
        <v>44</v>
      </c>
      <c r="B3494" s="76" t="s">
        <v>164</v>
      </c>
      <c r="C3494" s="76" t="s">
        <v>80</v>
      </c>
      <c r="E3494" s="76" t="s">
        <v>18262</v>
      </c>
      <c r="G3494" s="58" t="s">
        <v>25</v>
      </c>
      <c r="J3494" s="76" t="s">
        <v>111</v>
      </c>
      <c r="K3494" s="76" t="s">
        <v>112</v>
      </c>
      <c r="L3494" s="77">
        <v>6371</v>
      </c>
      <c r="M3494" s="78">
        <v>39489</v>
      </c>
      <c r="N3494" s="83" t="s">
        <v>9077</v>
      </c>
      <c r="O3494" s="48" t="s">
        <v>26</v>
      </c>
      <c r="T3494" s="62">
        <v>3000</v>
      </c>
      <c r="W3494" s="48" t="s">
        <v>27</v>
      </c>
    </row>
    <row r="3495" spans="1:23" x14ac:dyDescent="0.25">
      <c r="A3495" s="84" t="s">
        <v>44</v>
      </c>
      <c r="B3495" s="76" t="s">
        <v>164</v>
      </c>
      <c r="C3495" s="76" t="s">
        <v>80</v>
      </c>
      <c r="E3495" s="76" t="s">
        <v>18262</v>
      </c>
      <c r="G3495" s="58" t="s">
        <v>25</v>
      </c>
      <c r="J3495" s="76" t="s">
        <v>111</v>
      </c>
      <c r="K3495" s="76" t="s">
        <v>112</v>
      </c>
      <c r="L3495" s="77">
        <v>72224</v>
      </c>
      <c r="M3495" s="78">
        <v>39489</v>
      </c>
      <c r="N3495" s="83" t="s">
        <v>9077</v>
      </c>
      <c r="O3495" s="48" t="s">
        <v>26</v>
      </c>
      <c r="T3495" s="62">
        <v>1000</v>
      </c>
      <c r="W3495" s="48" t="s">
        <v>27</v>
      </c>
    </row>
    <row r="3496" spans="1:23" x14ac:dyDescent="0.25">
      <c r="A3496" s="84" t="s">
        <v>44</v>
      </c>
      <c r="B3496" s="76" t="s">
        <v>164</v>
      </c>
      <c r="C3496" s="76" t="s">
        <v>80</v>
      </c>
      <c r="E3496" s="76" t="s">
        <v>18262</v>
      </c>
      <c r="G3496" s="58" t="s">
        <v>25</v>
      </c>
      <c r="J3496" s="76" t="s">
        <v>111</v>
      </c>
      <c r="K3496" s="76" t="s">
        <v>112</v>
      </c>
      <c r="L3496" s="77">
        <v>72225</v>
      </c>
      <c r="M3496" s="78">
        <v>39489</v>
      </c>
      <c r="N3496" s="83" t="s">
        <v>9077</v>
      </c>
      <c r="O3496" s="48" t="s">
        <v>26</v>
      </c>
      <c r="T3496" s="62">
        <v>1000</v>
      </c>
      <c r="W3496" s="48" t="s">
        <v>27</v>
      </c>
    </row>
    <row r="3497" spans="1:23" x14ac:dyDescent="0.25">
      <c r="A3497" s="84" t="s">
        <v>44</v>
      </c>
      <c r="B3497" s="76" t="s">
        <v>164</v>
      </c>
      <c r="C3497" s="76" t="s">
        <v>80</v>
      </c>
      <c r="E3497" s="76" t="s">
        <v>18262</v>
      </c>
      <c r="G3497" s="58" t="s">
        <v>25</v>
      </c>
      <c r="J3497" s="76" t="s">
        <v>111</v>
      </c>
      <c r="K3497" s="76" t="s">
        <v>112</v>
      </c>
      <c r="L3497" s="77">
        <v>72226</v>
      </c>
      <c r="M3497" s="78">
        <v>39489</v>
      </c>
      <c r="N3497" s="83" t="s">
        <v>9077</v>
      </c>
      <c r="O3497" s="48" t="s">
        <v>26</v>
      </c>
      <c r="T3497" s="62">
        <v>1000</v>
      </c>
      <c r="W3497" s="48" t="s">
        <v>27</v>
      </c>
    </row>
    <row r="3498" spans="1:23" x14ac:dyDescent="0.25">
      <c r="A3498" s="84" t="s">
        <v>69</v>
      </c>
      <c r="B3498" s="76" t="s">
        <v>18011</v>
      </c>
      <c r="C3498" s="76" t="s">
        <v>28</v>
      </c>
      <c r="E3498" s="76" t="s">
        <v>18273</v>
      </c>
      <c r="G3498" s="58" t="s">
        <v>25</v>
      </c>
      <c r="J3498" s="76" t="s">
        <v>111</v>
      </c>
      <c r="K3498" s="76" t="s">
        <v>112</v>
      </c>
      <c r="L3498" s="77">
        <v>557287</v>
      </c>
      <c r="M3498" s="78">
        <v>39737</v>
      </c>
      <c r="N3498" s="83" t="s">
        <v>9078</v>
      </c>
      <c r="O3498" s="48" t="s">
        <v>26</v>
      </c>
      <c r="T3498" s="62">
        <v>500</v>
      </c>
      <c r="W3498" s="48" t="s">
        <v>27</v>
      </c>
    </row>
    <row r="3499" spans="1:23" x14ac:dyDescent="0.25">
      <c r="A3499" s="84" t="s">
        <v>69</v>
      </c>
      <c r="B3499" s="76" t="s">
        <v>18011</v>
      </c>
      <c r="C3499" s="76" t="s">
        <v>28</v>
      </c>
      <c r="E3499" s="76" t="s">
        <v>18274</v>
      </c>
      <c r="G3499" s="58" t="s">
        <v>25</v>
      </c>
      <c r="J3499" s="76" t="s">
        <v>111</v>
      </c>
      <c r="K3499" s="76" t="s">
        <v>112</v>
      </c>
      <c r="L3499" s="77">
        <v>557174</v>
      </c>
      <c r="M3499" s="78">
        <v>39737</v>
      </c>
      <c r="N3499" s="83" t="s">
        <v>9078</v>
      </c>
      <c r="O3499" s="48" t="s">
        <v>26</v>
      </c>
      <c r="T3499" s="62">
        <v>1050</v>
      </c>
      <c r="W3499" s="48" t="s">
        <v>27</v>
      </c>
    </row>
    <row r="3500" spans="1:23" x14ac:dyDescent="0.25">
      <c r="A3500" s="84" t="s">
        <v>69</v>
      </c>
      <c r="B3500" s="76" t="s">
        <v>18011</v>
      </c>
      <c r="C3500" s="76" t="s">
        <v>28</v>
      </c>
      <c r="E3500" s="76" t="s">
        <v>18275</v>
      </c>
      <c r="G3500" s="58" t="s">
        <v>25</v>
      </c>
      <c r="J3500" s="76" t="s">
        <v>111</v>
      </c>
      <c r="K3500" s="76" t="s">
        <v>112</v>
      </c>
      <c r="L3500" s="77">
        <v>556916</v>
      </c>
      <c r="M3500" s="78">
        <v>39689</v>
      </c>
      <c r="N3500" s="83" t="s">
        <v>9078</v>
      </c>
      <c r="O3500" s="48" t="s">
        <v>26</v>
      </c>
      <c r="T3500" s="62">
        <v>200</v>
      </c>
      <c r="W3500" s="48" t="s">
        <v>27</v>
      </c>
    </row>
    <row r="3501" spans="1:23" x14ac:dyDescent="0.25">
      <c r="A3501" s="84" t="s">
        <v>69</v>
      </c>
      <c r="B3501" s="76" t="s">
        <v>18011</v>
      </c>
      <c r="C3501" s="76" t="s">
        <v>28</v>
      </c>
      <c r="E3501" s="76" t="s">
        <v>18276</v>
      </c>
      <c r="G3501" s="58" t="s">
        <v>25</v>
      </c>
      <c r="J3501" s="76" t="s">
        <v>111</v>
      </c>
      <c r="K3501" s="76" t="s">
        <v>112</v>
      </c>
      <c r="L3501" s="77">
        <v>556831</v>
      </c>
      <c r="M3501" s="78">
        <v>39689</v>
      </c>
      <c r="N3501" s="83" t="s">
        <v>9078</v>
      </c>
      <c r="O3501" s="48" t="s">
        <v>26</v>
      </c>
      <c r="T3501" s="62">
        <v>4500</v>
      </c>
      <c r="W3501" s="48" t="s">
        <v>27</v>
      </c>
    </row>
    <row r="3502" spans="1:23" x14ac:dyDescent="0.25">
      <c r="A3502" s="84" t="s">
        <v>69</v>
      </c>
      <c r="B3502" s="76" t="s">
        <v>18011</v>
      </c>
      <c r="C3502" s="76" t="s">
        <v>28</v>
      </c>
      <c r="E3502" s="76" t="s">
        <v>18277</v>
      </c>
      <c r="G3502" s="58" t="s">
        <v>25</v>
      </c>
      <c r="J3502" s="76" t="s">
        <v>111</v>
      </c>
      <c r="K3502" s="76" t="s">
        <v>112</v>
      </c>
      <c r="L3502" s="77">
        <v>556369</v>
      </c>
      <c r="M3502" s="78">
        <v>39629</v>
      </c>
      <c r="N3502" s="83"/>
      <c r="O3502" s="48" t="s">
        <v>26</v>
      </c>
      <c r="T3502" s="62">
        <v>23500</v>
      </c>
      <c r="W3502" s="48" t="s">
        <v>27</v>
      </c>
    </row>
    <row r="3503" spans="1:23" x14ac:dyDescent="0.25">
      <c r="A3503" s="84" t="s">
        <v>69</v>
      </c>
      <c r="B3503" s="76" t="s">
        <v>18011</v>
      </c>
      <c r="C3503" s="76" t="s">
        <v>28</v>
      </c>
      <c r="E3503" s="76" t="s">
        <v>18278</v>
      </c>
      <c r="G3503" s="58" t="s">
        <v>25</v>
      </c>
      <c r="J3503" s="76" t="s">
        <v>111</v>
      </c>
      <c r="K3503" s="76" t="s">
        <v>112</v>
      </c>
      <c r="L3503" s="77">
        <v>556330</v>
      </c>
      <c r="M3503" s="78">
        <v>39629</v>
      </c>
      <c r="N3503" s="83" t="s">
        <v>9078</v>
      </c>
      <c r="O3503" s="48" t="s">
        <v>26</v>
      </c>
      <c r="T3503" s="62">
        <v>1125</v>
      </c>
      <c r="W3503" s="48" t="s">
        <v>27</v>
      </c>
    </row>
    <row r="3504" spans="1:23" x14ac:dyDescent="0.25">
      <c r="A3504" s="84" t="s">
        <v>69</v>
      </c>
      <c r="B3504" s="76" t="s">
        <v>18011</v>
      </c>
      <c r="C3504" s="76" t="s">
        <v>28</v>
      </c>
      <c r="E3504" s="76" t="s">
        <v>18279</v>
      </c>
      <c r="G3504" s="58" t="s">
        <v>25</v>
      </c>
      <c r="J3504" s="76" t="s">
        <v>111</v>
      </c>
      <c r="K3504" s="76" t="s">
        <v>112</v>
      </c>
      <c r="L3504" s="77">
        <v>556259</v>
      </c>
      <c r="M3504" s="78">
        <v>39629</v>
      </c>
      <c r="N3504" s="83" t="s">
        <v>9077</v>
      </c>
      <c r="O3504" s="48" t="s">
        <v>26</v>
      </c>
      <c r="T3504" s="62">
        <v>3000</v>
      </c>
      <c r="W3504" s="48" t="s">
        <v>27</v>
      </c>
    </row>
    <row r="3505" spans="1:23" x14ac:dyDescent="0.25">
      <c r="A3505" s="84" t="s">
        <v>69</v>
      </c>
      <c r="B3505" s="76" t="s">
        <v>18011</v>
      </c>
      <c r="C3505" s="76" t="s">
        <v>28</v>
      </c>
      <c r="E3505" s="76" t="s">
        <v>18280</v>
      </c>
      <c r="G3505" s="58" t="s">
        <v>25</v>
      </c>
      <c r="J3505" s="76" t="s">
        <v>111</v>
      </c>
      <c r="K3505" s="76" t="s">
        <v>112</v>
      </c>
      <c r="L3505" s="77">
        <v>556150</v>
      </c>
      <c r="M3505" s="78">
        <v>39629</v>
      </c>
      <c r="N3505" s="83" t="s">
        <v>9078</v>
      </c>
      <c r="O3505" s="48" t="s">
        <v>26</v>
      </c>
      <c r="T3505" s="62">
        <v>3150</v>
      </c>
      <c r="W3505" s="48" t="s">
        <v>27</v>
      </c>
    </row>
    <row r="3506" spans="1:23" x14ac:dyDescent="0.25">
      <c r="A3506" s="84" t="s">
        <v>61</v>
      </c>
      <c r="B3506" s="76" t="s">
        <v>160</v>
      </c>
      <c r="C3506" s="76" t="s">
        <v>28</v>
      </c>
      <c r="E3506" s="76" t="s">
        <v>8340</v>
      </c>
      <c r="G3506" s="58" t="s">
        <v>25</v>
      </c>
      <c r="J3506" s="76" t="s">
        <v>111</v>
      </c>
      <c r="K3506" s="76" t="s">
        <v>112</v>
      </c>
      <c r="L3506" s="77" t="s">
        <v>18345</v>
      </c>
      <c r="M3506" s="78">
        <v>39559</v>
      </c>
      <c r="N3506" s="83" t="s">
        <v>9078</v>
      </c>
      <c r="O3506" s="48" t="s">
        <v>26</v>
      </c>
      <c r="T3506" s="62">
        <v>1500</v>
      </c>
      <c r="W3506" s="48" t="s">
        <v>27</v>
      </c>
    </row>
    <row r="3507" spans="1:23" x14ac:dyDescent="0.25">
      <c r="A3507" s="84" t="s">
        <v>61</v>
      </c>
      <c r="B3507" s="76" t="s">
        <v>160</v>
      </c>
      <c r="C3507" s="76" t="s">
        <v>28</v>
      </c>
      <c r="E3507" s="76" t="s">
        <v>18281</v>
      </c>
      <c r="G3507" s="58" t="s">
        <v>25</v>
      </c>
      <c r="J3507" s="76" t="s">
        <v>111</v>
      </c>
      <c r="K3507" s="76" t="s">
        <v>112</v>
      </c>
      <c r="L3507" s="77" t="s">
        <v>18346</v>
      </c>
      <c r="M3507" s="78">
        <v>39454</v>
      </c>
      <c r="N3507" s="83" t="s">
        <v>9078</v>
      </c>
      <c r="O3507" s="48" t="s">
        <v>26</v>
      </c>
      <c r="T3507" s="62">
        <v>1000</v>
      </c>
      <c r="W3507" s="48" t="s">
        <v>27</v>
      </c>
    </row>
    <row r="3508" spans="1:23" x14ac:dyDescent="0.25">
      <c r="A3508" s="84" t="s">
        <v>61</v>
      </c>
      <c r="B3508" s="76" t="s">
        <v>160</v>
      </c>
      <c r="C3508" s="76" t="s">
        <v>28</v>
      </c>
      <c r="E3508" s="76" t="s">
        <v>8340</v>
      </c>
      <c r="G3508" s="58" t="s">
        <v>25</v>
      </c>
      <c r="J3508" s="76" t="s">
        <v>111</v>
      </c>
      <c r="K3508" s="76" t="s">
        <v>112</v>
      </c>
      <c r="L3508" s="77">
        <v>662286</v>
      </c>
      <c r="M3508" s="78">
        <v>39776</v>
      </c>
      <c r="N3508" s="83" t="s">
        <v>9078</v>
      </c>
      <c r="O3508" s="48" t="s">
        <v>26</v>
      </c>
      <c r="T3508" s="62">
        <v>10000</v>
      </c>
      <c r="W3508" s="48" t="s">
        <v>27</v>
      </c>
    </row>
    <row r="3509" spans="1:23" x14ac:dyDescent="0.25">
      <c r="A3509" s="84" t="s">
        <v>61</v>
      </c>
      <c r="B3509" s="76" t="s">
        <v>160</v>
      </c>
      <c r="C3509" s="76" t="s">
        <v>28</v>
      </c>
      <c r="E3509" s="76" t="s">
        <v>18282</v>
      </c>
      <c r="G3509" s="58" t="s">
        <v>25</v>
      </c>
      <c r="J3509" s="76" t="s">
        <v>111</v>
      </c>
      <c r="K3509" s="76" t="s">
        <v>112</v>
      </c>
      <c r="L3509" s="77">
        <v>662298</v>
      </c>
      <c r="M3509" s="78">
        <v>39779</v>
      </c>
      <c r="N3509" s="83"/>
      <c r="O3509" s="48" t="s">
        <v>26</v>
      </c>
      <c r="T3509" s="62">
        <v>616</v>
      </c>
      <c r="W3509" s="48" t="s">
        <v>27</v>
      </c>
    </row>
    <row r="3510" spans="1:23" x14ac:dyDescent="0.25">
      <c r="A3510" s="84" t="s">
        <v>61</v>
      </c>
      <c r="B3510" s="76" t="s">
        <v>160</v>
      </c>
      <c r="C3510" s="76" t="s">
        <v>28</v>
      </c>
      <c r="E3510" s="76" t="s">
        <v>18283</v>
      </c>
      <c r="G3510" s="58" t="s">
        <v>25</v>
      </c>
      <c r="J3510" s="76" t="s">
        <v>111</v>
      </c>
      <c r="K3510" s="76" t="s">
        <v>112</v>
      </c>
      <c r="L3510" s="77">
        <v>698601</v>
      </c>
      <c r="M3510" s="78">
        <v>39779</v>
      </c>
      <c r="N3510" s="83"/>
      <c r="O3510" s="48" t="s">
        <v>26</v>
      </c>
      <c r="T3510" s="62">
        <v>10074</v>
      </c>
      <c r="W3510" s="48" t="s">
        <v>27</v>
      </c>
    </row>
    <row r="3511" spans="1:23" x14ac:dyDescent="0.25">
      <c r="A3511" s="84" t="s">
        <v>61</v>
      </c>
      <c r="B3511" s="76" t="s">
        <v>160</v>
      </c>
      <c r="C3511" s="76" t="s">
        <v>28</v>
      </c>
      <c r="E3511" s="76" t="s">
        <v>18284</v>
      </c>
      <c r="G3511" s="58" t="s">
        <v>25</v>
      </c>
      <c r="J3511" s="76" t="s">
        <v>111</v>
      </c>
      <c r="K3511" s="76" t="s">
        <v>112</v>
      </c>
      <c r="L3511" s="77">
        <v>661901</v>
      </c>
      <c r="M3511" s="78">
        <v>39654</v>
      </c>
      <c r="N3511" s="83"/>
      <c r="O3511" s="48" t="s">
        <v>26</v>
      </c>
      <c r="T3511" s="62">
        <v>9020</v>
      </c>
      <c r="W3511" s="48" t="s">
        <v>27</v>
      </c>
    </row>
    <row r="3512" spans="1:23" x14ac:dyDescent="0.25">
      <c r="A3512" s="84" t="s">
        <v>69</v>
      </c>
      <c r="B3512" s="76" t="s">
        <v>18011</v>
      </c>
      <c r="C3512" s="76" t="s">
        <v>28</v>
      </c>
      <c r="E3512" s="76" t="s">
        <v>18285</v>
      </c>
      <c r="G3512" s="58" t="s">
        <v>25</v>
      </c>
      <c r="J3512" s="76" t="s">
        <v>111</v>
      </c>
      <c r="K3512" s="76" t="s">
        <v>112</v>
      </c>
      <c r="L3512" s="77">
        <v>555917</v>
      </c>
      <c r="M3512" s="78">
        <v>39629</v>
      </c>
      <c r="N3512" s="83"/>
      <c r="O3512" s="48" t="s">
        <v>26</v>
      </c>
      <c r="T3512" s="62">
        <v>500</v>
      </c>
      <c r="W3512" s="48" t="s">
        <v>27</v>
      </c>
    </row>
    <row r="3513" spans="1:23" x14ac:dyDescent="0.25">
      <c r="A3513" s="84" t="s">
        <v>69</v>
      </c>
      <c r="B3513" s="76" t="s">
        <v>18011</v>
      </c>
      <c r="C3513" s="76" t="s">
        <v>28</v>
      </c>
      <c r="E3513" s="76" t="s">
        <v>18286</v>
      </c>
      <c r="G3513" s="58" t="s">
        <v>25</v>
      </c>
      <c r="J3513" s="76" t="s">
        <v>111</v>
      </c>
      <c r="K3513" s="76" t="s">
        <v>112</v>
      </c>
      <c r="L3513" s="77">
        <v>555850</v>
      </c>
      <c r="M3513" s="78">
        <v>39598</v>
      </c>
      <c r="N3513" s="83" t="s">
        <v>9078</v>
      </c>
      <c r="O3513" s="48" t="s">
        <v>26</v>
      </c>
      <c r="T3513" s="62">
        <v>8000</v>
      </c>
      <c r="W3513" s="48" t="s">
        <v>27</v>
      </c>
    </row>
    <row r="3514" spans="1:23" x14ac:dyDescent="0.25">
      <c r="A3514" s="84" t="s">
        <v>69</v>
      </c>
      <c r="B3514" s="76" t="s">
        <v>18011</v>
      </c>
      <c r="C3514" s="76" t="s">
        <v>28</v>
      </c>
      <c r="E3514" s="76" t="s">
        <v>18287</v>
      </c>
      <c r="G3514" s="58" t="s">
        <v>25</v>
      </c>
      <c r="J3514" s="76" t="s">
        <v>111</v>
      </c>
      <c r="K3514" s="76" t="s">
        <v>112</v>
      </c>
      <c r="L3514" s="77">
        <v>554934</v>
      </c>
      <c r="M3514" s="78">
        <v>39568</v>
      </c>
      <c r="N3514" s="83" t="s">
        <v>9078</v>
      </c>
      <c r="O3514" s="48" t="s">
        <v>26</v>
      </c>
      <c r="T3514" s="62">
        <v>3150</v>
      </c>
      <c r="W3514" s="48" t="s">
        <v>27</v>
      </c>
    </row>
    <row r="3515" spans="1:23" x14ac:dyDescent="0.25">
      <c r="A3515" s="84" t="s">
        <v>69</v>
      </c>
      <c r="B3515" s="76" t="s">
        <v>18011</v>
      </c>
      <c r="C3515" s="76" t="s">
        <v>28</v>
      </c>
      <c r="E3515" s="76" t="s">
        <v>18288</v>
      </c>
      <c r="G3515" s="58" t="s">
        <v>25</v>
      </c>
      <c r="J3515" s="76" t="s">
        <v>111</v>
      </c>
      <c r="K3515" s="76" t="s">
        <v>112</v>
      </c>
      <c r="L3515" s="77">
        <v>493606</v>
      </c>
      <c r="M3515" s="78">
        <v>39541</v>
      </c>
      <c r="N3515" s="83" t="s">
        <v>9078</v>
      </c>
      <c r="O3515" s="48" t="s">
        <v>26</v>
      </c>
      <c r="T3515" s="62">
        <v>2600</v>
      </c>
      <c r="W3515" s="48" t="s">
        <v>27</v>
      </c>
    </row>
    <row r="3516" spans="1:23" x14ac:dyDescent="0.25">
      <c r="A3516" s="84" t="s">
        <v>69</v>
      </c>
      <c r="B3516" s="76" t="s">
        <v>18011</v>
      </c>
      <c r="C3516" s="76" t="s">
        <v>28</v>
      </c>
      <c r="E3516" s="76" t="s">
        <v>18286</v>
      </c>
      <c r="G3516" s="58" t="s">
        <v>25</v>
      </c>
      <c r="J3516" s="76" t="s">
        <v>111</v>
      </c>
      <c r="K3516" s="76" t="s">
        <v>112</v>
      </c>
      <c r="L3516" s="77">
        <v>493282</v>
      </c>
      <c r="M3516" s="78">
        <v>39704</v>
      </c>
      <c r="N3516" s="83" t="s">
        <v>9078</v>
      </c>
      <c r="O3516" s="48" t="s">
        <v>26</v>
      </c>
      <c r="T3516" s="62">
        <v>5000</v>
      </c>
      <c r="W3516" s="48" t="s">
        <v>27</v>
      </c>
    </row>
    <row r="3517" spans="1:23" x14ac:dyDescent="0.25">
      <c r="A3517" s="84" t="s">
        <v>69</v>
      </c>
      <c r="B3517" s="76" t="s">
        <v>18011</v>
      </c>
      <c r="C3517" s="76" t="s">
        <v>28</v>
      </c>
      <c r="E3517" s="76" t="s">
        <v>18289</v>
      </c>
      <c r="G3517" s="58" t="s">
        <v>25</v>
      </c>
      <c r="J3517" s="76" t="s">
        <v>111</v>
      </c>
      <c r="K3517" s="76" t="s">
        <v>112</v>
      </c>
      <c r="L3517" s="77">
        <v>493063</v>
      </c>
      <c r="M3517" s="78">
        <v>39531</v>
      </c>
      <c r="N3517" s="83"/>
      <c r="O3517" s="48" t="s">
        <v>26</v>
      </c>
      <c r="T3517" s="62">
        <v>100</v>
      </c>
      <c r="W3517" s="48" t="s">
        <v>27</v>
      </c>
    </row>
    <row r="3518" spans="1:23" x14ac:dyDescent="0.25">
      <c r="A3518" s="84" t="s">
        <v>69</v>
      </c>
      <c r="B3518" s="76" t="s">
        <v>18011</v>
      </c>
      <c r="C3518" s="76" t="s">
        <v>28</v>
      </c>
      <c r="E3518" s="76" t="s">
        <v>18290</v>
      </c>
      <c r="G3518" s="58" t="s">
        <v>25</v>
      </c>
      <c r="J3518" s="76" t="s">
        <v>111</v>
      </c>
      <c r="K3518" s="76" t="s">
        <v>112</v>
      </c>
      <c r="L3518" s="77">
        <v>492840</v>
      </c>
      <c r="M3518" s="78">
        <v>39508</v>
      </c>
      <c r="N3518" s="83" t="s">
        <v>9077</v>
      </c>
      <c r="O3518" s="48" t="s">
        <v>26</v>
      </c>
      <c r="T3518" s="62">
        <v>100</v>
      </c>
      <c r="W3518" s="48" t="s">
        <v>27</v>
      </c>
    </row>
    <row r="3519" spans="1:23" x14ac:dyDescent="0.25">
      <c r="A3519" s="84" t="s">
        <v>69</v>
      </c>
      <c r="B3519" s="76" t="s">
        <v>18011</v>
      </c>
      <c r="C3519" s="76" t="s">
        <v>28</v>
      </c>
      <c r="E3519" s="76" t="s">
        <v>18291</v>
      </c>
      <c r="G3519" s="58" t="s">
        <v>25</v>
      </c>
      <c r="J3519" s="76" t="s">
        <v>111</v>
      </c>
      <c r="K3519" s="76" t="s">
        <v>112</v>
      </c>
      <c r="L3519" s="77">
        <v>492686</v>
      </c>
      <c r="M3519" s="78">
        <v>39508</v>
      </c>
      <c r="N3519" s="83" t="s">
        <v>9077</v>
      </c>
      <c r="O3519" s="48" t="s">
        <v>26</v>
      </c>
      <c r="T3519" s="62">
        <v>100</v>
      </c>
      <c r="W3519" s="48" t="s">
        <v>27</v>
      </c>
    </row>
    <row r="3520" spans="1:23" x14ac:dyDescent="0.25">
      <c r="A3520" s="84" t="s">
        <v>69</v>
      </c>
      <c r="B3520" s="76" t="s">
        <v>18011</v>
      </c>
      <c r="C3520" s="76" t="s">
        <v>28</v>
      </c>
      <c r="E3520" s="76" t="s">
        <v>18286</v>
      </c>
      <c r="G3520" s="58" t="s">
        <v>25</v>
      </c>
      <c r="J3520" s="76" t="s">
        <v>111</v>
      </c>
      <c r="K3520" s="76" t="s">
        <v>112</v>
      </c>
      <c r="L3520" s="77">
        <v>492652</v>
      </c>
      <c r="M3520" s="78">
        <v>39508</v>
      </c>
      <c r="N3520" s="83" t="s">
        <v>9078</v>
      </c>
      <c r="O3520" s="48" t="s">
        <v>26</v>
      </c>
      <c r="T3520" s="62">
        <v>4500</v>
      </c>
      <c r="W3520" s="48" t="s">
        <v>27</v>
      </c>
    </row>
    <row r="3521" spans="1:23" x14ac:dyDescent="0.25">
      <c r="A3521" s="84" t="s">
        <v>69</v>
      </c>
      <c r="B3521" s="76" t="s">
        <v>18011</v>
      </c>
      <c r="C3521" s="76" t="s">
        <v>28</v>
      </c>
      <c r="E3521" s="76" t="s">
        <v>18292</v>
      </c>
      <c r="G3521" s="58" t="s">
        <v>25</v>
      </c>
      <c r="J3521" s="76" t="s">
        <v>111</v>
      </c>
      <c r="K3521" s="76" t="s">
        <v>112</v>
      </c>
      <c r="L3521" s="77">
        <v>492626</v>
      </c>
      <c r="M3521" s="78">
        <v>39508</v>
      </c>
      <c r="N3521" s="83" t="s">
        <v>9078</v>
      </c>
      <c r="O3521" s="48" t="s">
        <v>26</v>
      </c>
      <c r="T3521" s="62">
        <v>5000</v>
      </c>
      <c r="W3521" s="48" t="s">
        <v>27</v>
      </c>
    </row>
    <row r="3522" spans="1:23" x14ac:dyDescent="0.25">
      <c r="A3522" s="84" t="s">
        <v>69</v>
      </c>
      <c r="B3522" s="76" t="s">
        <v>18011</v>
      </c>
      <c r="C3522" s="76" t="s">
        <v>28</v>
      </c>
      <c r="E3522" s="76" t="s">
        <v>18292</v>
      </c>
      <c r="G3522" s="58" t="s">
        <v>25</v>
      </c>
      <c r="J3522" s="76" t="s">
        <v>111</v>
      </c>
      <c r="K3522" s="76" t="s">
        <v>112</v>
      </c>
      <c r="L3522" s="77">
        <v>492625</v>
      </c>
      <c r="M3522" s="78">
        <v>39531</v>
      </c>
      <c r="N3522" s="83" t="s">
        <v>9078</v>
      </c>
      <c r="O3522" s="48" t="s">
        <v>26</v>
      </c>
      <c r="T3522" s="62">
        <v>4500</v>
      </c>
      <c r="W3522" s="48" t="s">
        <v>27</v>
      </c>
    </row>
    <row r="3523" spans="1:23" x14ac:dyDescent="0.25">
      <c r="A3523" s="84" t="s">
        <v>69</v>
      </c>
      <c r="B3523" s="76" t="s">
        <v>18011</v>
      </c>
      <c r="C3523" s="76" t="s">
        <v>28</v>
      </c>
      <c r="E3523" s="76" t="s">
        <v>18293</v>
      </c>
      <c r="G3523" s="58" t="s">
        <v>25</v>
      </c>
      <c r="J3523" s="76" t="s">
        <v>111</v>
      </c>
      <c r="K3523" s="76" t="s">
        <v>112</v>
      </c>
      <c r="L3523" s="77">
        <v>492574</v>
      </c>
      <c r="M3523" s="78">
        <v>39508</v>
      </c>
      <c r="N3523" s="83" t="s">
        <v>9078</v>
      </c>
      <c r="O3523" s="48" t="s">
        <v>26</v>
      </c>
      <c r="T3523" s="62">
        <v>2800</v>
      </c>
      <c r="W3523" s="48" t="s">
        <v>27</v>
      </c>
    </row>
    <row r="3524" spans="1:23" x14ac:dyDescent="0.25">
      <c r="A3524" s="84" t="s">
        <v>58</v>
      </c>
      <c r="B3524" s="76" t="s">
        <v>18012</v>
      </c>
      <c r="C3524" s="76" t="s">
        <v>28</v>
      </c>
      <c r="E3524" s="76" t="s">
        <v>18294</v>
      </c>
      <c r="G3524" s="58" t="s">
        <v>25</v>
      </c>
      <c r="J3524" s="76" t="s">
        <v>111</v>
      </c>
      <c r="K3524" s="76" t="s">
        <v>112</v>
      </c>
      <c r="L3524" s="77">
        <v>612224</v>
      </c>
      <c r="M3524" s="78">
        <v>39476</v>
      </c>
      <c r="N3524" s="83"/>
      <c r="O3524" s="48" t="s">
        <v>26</v>
      </c>
      <c r="T3524" s="62">
        <v>1193</v>
      </c>
      <c r="W3524" s="48" t="s">
        <v>27</v>
      </c>
    </row>
    <row r="3525" spans="1:23" x14ac:dyDescent="0.25">
      <c r="A3525" s="84" t="s">
        <v>58</v>
      </c>
      <c r="B3525" s="76" t="s">
        <v>18012</v>
      </c>
      <c r="C3525" s="76" t="s">
        <v>28</v>
      </c>
      <c r="E3525" s="76" t="s">
        <v>18295</v>
      </c>
      <c r="G3525" s="58" t="s">
        <v>25</v>
      </c>
      <c r="J3525" s="76" t="s">
        <v>111</v>
      </c>
      <c r="K3525" s="76" t="s">
        <v>112</v>
      </c>
      <c r="L3525" s="77">
        <v>612868</v>
      </c>
      <c r="M3525" s="78">
        <v>39532</v>
      </c>
      <c r="N3525" s="83" t="s">
        <v>9077</v>
      </c>
      <c r="O3525" s="48" t="s">
        <v>26</v>
      </c>
      <c r="T3525" s="62">
        <v>1500</v>
      </c>
      <c r="W3525" s="48" t="s">
        <v>27</v>
      </c>
    </row>
    <row r="3526" spans="1:23" x14ac:dyDescent="0.25">
      <c r="A3526" s="84" t="s">
        <v>58</v>
      </c>
      <c r="B3526" s="76" t="s">
        <v>18012</v>
      </c>
      <c r="C3526" s="76" t="s">
        <v>28</v>
      </c>
      <c r="E3526" s="76" t="s">
        <v>18296</v>
      </c>
      <c r="G3526" s="58" t="s">
        <v>25</v>
      </c>
      <c r="J3526" s="76" t="s">
        <v>111</v>
      </c>
      <c r="K3526" s="76" t="s">
        <v>112</v>
      </c>
      <c r="L3526" s="77">
        <v>613183</v>
      </c>
      <c r="M3526" s="78">
        <v>39562</v>
      </c>
      <c r="N3526" s="83"/>
      <c r="O3526" s="48" t="s">
        <v>26</v>
      </c>
      <c r="T3526" s="62">
        <v>1800</v>
      </c>
      <c r="W3526" s="48" t="s">
        <v>27</v>
      </c>
    </row>
    <row r="3527" spans="1:23" x14ac:dyDescent="0.25">
      <c r="A3527" s="84" t="s">
        <v>58</v>
      </c>
      <c r="B3527" s="76" t="s">
        <v>18012</v>
      </c>
      <c r="C3527" s="76" t="s">
        <v>28</v>
      </c>
      <c r="E3527" s="76" t="s">
        <v>18297</v>
      </c>
      <c r="G3527" s="58" t="s">
        <v>25</v>
      </c>
      <c r="J3527" s="76" t="s">
        <v>111</v>
      </c>
      <c r="K3527" s="76" t="s">
        <v>112</v>
      </c>
      <c r="L3527" s="77">
        <v>644275</v>
      </c>
      <c r="M3527" s="78">
        <v>39636</v>
      </c>
      <c r="N3527" s="83"/>
      <c r="O3527" s="48" t="s">
        <v>26</v>
      </c>
      <c r="T3527" s="62">
        <v>300</v>
      </c>
      <c r="W3527" s="48" t="s">
        <v>27</v>
      </c>
    </row>
    <row r="3528" spans="1:23" x14ac:dyDescent="0.25">
      <c r="A3528" s="84" t="s">
        <v>58</v>
      </c>
      <c r="B3528" s="76" t="s">
        <v>18012</v>
      </c>
      <c r="C3528" s="76" t="s">
        <v>28</v>
      </c>
      <c r="E3528" s="76" t="s">
        <v>1974</v>
      </c>
      <c r="G3528" s="58" t="s">
        <v>25</v>
      </c>
      <c r="J3528" s="76" t="s">
        <v>111</v>
      </c>
      <c r="K3528" s="76" t="s">
        <v>112</v>
      </c>
      <c r="L3528" s="77">
        <v>644302</v>
      </c>
      <c r="M3528" s="78">
        <v>39698</v>
      </c>
      <c r="N3528" s="83"/>
      <c r="O3528" s="48" t="s">
        <v>26</v>
      </c>
      <c r="T3528" s="62">
        <v>9020</v>
      </c>
      <c r="W3528" s="48" t="s">
        <v>27</v>
      </c>
    </row>
    <row r="3529" spans="1:23" x14ac:dyDescent="0.25">
      <c r="A3529" s="84" t="s">
        <v>58</v>
      </c>
      <c r="B3529" s="76" t="s">
        <v>18012</v>
      </c>
      <c r="C3529" s="76" t="s">
        <v>28</v>
      </c>
      <c r="E3529" s="76" t="s">
        <v>18298</v>
      </c>
      <c r="G3529" s="58" t="s">
        <v>25</v>
      </c>
      <c r="J3529" s="76" t="s">
        <v>111</v>
      </c>
      <c r="K3529" s="76" t="s">
        <v>112</v>
      </c>
      <c r="L3529" s="77">
        <v>670039</v>
      </c>
      <c r="M3529" s="78">
        <v>39728</v>
      </c>
      <c r="N3529" s="83"/>
      <c r="O3529" s="48" t="s">
        <v>26</v>
      </c>
      <c r="T3529" s="62">
        <v>850</v>
      </c>
      <c r="W3529" s="48" t="s">
        <v>27</v>
      </c>
    </row>
    <row r="3530" spans="1:23" x14ac:dyDescent="0.25">
      <c r="A3530" s="84" t="s">
        <v>58</v>
      </c>
      <c r="B3530" s="76" t="s">
        <v>18012</v>
      </c>
      <c r="C3530" s="76" t="s">
        <v>28</v>
      </c>
      <c r="E3530" s="76" t="s">
        <v>18299</v>
      </c>
      <c r="G3530" s="58" t="s">
        <v>25</v>
      </c>
      <c r="J3530" s="76" t="s">
        <v>111</v>
      </c>
      <c r="K3530" s="76" t="s">
        <v>112</v>
      </c>
      <c r="L3530" s="77" t="s">
        <v>18347</v>
      </c>
      <c r="M3530" s="78">
        <v>39799</v>
      </c>
      <c r="N3530" s="83"/>
      <c r="O3530" s="48" t="s">
        <v>26</v>
      </c>
      <c r="T3530" s="62">
        <v>735</v>
      </c>
      <c r="W3530" s="48" t="s">
        <v>27</v>
      </c>
    </row>
    <row r="3531" spans="1:23" x14ac:dyDescent="0.25">
      <c r="A3531" s="84" t="s">
        <v>58</v>
      </c>
      <c r="B3531" s="76" t="s">
        <v>18012</v>
      </c>
      <c r="C3531" s="76" t="s">
        <v>28</v>
      </c>
      <c r="E3531" s="76" t="s">
        <v>18300</v>
      </c>
      <c r="G3531" s="58" t="s">
        <v>25</v>
      </c>
      <c r="J3531" s="76" t="s">
        <v>111</v>
      </c>
      <c r="K3531" s="76" t="s">
        <v>112</v>
      </c>
      <c r="L3531" s="77" t="s">
        <v>18348</v>
      </c>
      <c r="M3531" s="78">
        <v>39812</v>
      </c>
      <c r="N3531" s="83"/>
      <c r="O3531" s="48" t="s">
        <v>26</v>
      </c>
      <c r="T3531" s="62">
        <v>2000</v>
      </c>
      <c r="W3531" s="48" t="s">
        <v>27</v>
      </c>
    </row>
    <row r="3532" spans="1:23" x14ac:dyDescent="0.25">
      <c r="A3532" s="84" t="s">
        <v>42</v>
      </c>
      <c r="B3532" s="76" t="s">
        <v>18013</v>
      </c>
      <c r="C3532" s="76" t="s">
        <v>28</v>
      </c>
      <c r="E3532" s="76" t="s">
        <v>3546</v>
      </c>
      <c r="G3532" s="58" t="s">
        <v>25</v>
      </c>
      <c r="J3532" s="76" t="s">
        <v>111</v>
      </c>
      <c r="K3532" s="76" t="s">
        <v>112</v>
      </c>
      <c r="L3532" s="77">
        <v>541431</v>
      </c>
      <c r="M3532" s="78">
        <v>39464</v>
      </c>
      <c r="N3532" s="83" t="s">
        <v>9077</v>
      </c>
      <c r="O3532" s="48" t="s">
        <v>26</v>
      </c>
      <c r="T3532" s="62">
        <v>3000</v>
      </c>
      <c r="W3532" s="48" t="s">
        <v>27</v>
      </c>
    </row>
    <row r="3533" spans="1:23" x14ac:dyDescent="0.25">
      <c r="A3533" s="84" t="s">
        <v>42</v>
      </c>
      <c r="B3533" s="76" t="s">
        <v>18013</v>
      </c>
      <c r="C3533" s="76" t="s">
        <v>28</v>
      </c>
      <c r="E3533" s="76" t="s">
        <v>18301</v>
      </c>
      <c r="G3533" s="58" t="s">
        <v>25</v>
      </c>
      <c r="J3533" s="76" t="s">
        <v>111</v>
      </c>
      <c r="K3533" s="76" t="s">
        <v>112</v>
      </c>
      <c r="L3533" s="77">
        <v>541433</v>
      </c>
      <c r="M3533" s="78">
        <v>39464</v>
      </c>
      <c r="N3533" s="83"/>
      <c r="O3533" s="48" t="s">
        <v>26</v>
      </c>
      <c r="T3533" s="62">
        <v>2500</v>
      </c>
      <c r="W3533" s="48" t="s">
        <v>27</v>
      </c>
    </row>
    <row r="3534" spans="1:23" x14ac:dyDescent="0.25">
      <c r="A3534" s="84" t="s">
        <v>42</v>
      </c>
      <c r="B3534" s="76" t="s">
        <v>18013</v>
      </c>
      <c r="C3534" s="76" t="s">
        <v>28</v>
      </c>
      <c r="E3534" s="76" t="s">
        <v>18302</v>
      </c>
      <c r="G3534" s="58" t="s">
        <v>25</v>
      </c>
      <c r="J3534" s="76" t="s">
        <v>111</v>
      </c>
      <c r="K3534" s="76" t="s">
        <v>112</v>
      </c>
      <c r="L3534" s="77">
        <v>541471</v>
      </c>
      <c r="M3534" s="78">
        <v>39465</v>
      </c>
      <c r="N3534" s="83" t="s">
        <v>9078</v>
      </c>
      <c r="O3534" s="48" t="s">
        <v>26</v>
      </c>
      <c r="T3534" s="62">
        <v>150</v>
      </c>
      <c r="W3534" s="48" t="s">
        <v>27</v>
      </c>
    </row>
    <row r="3535" spans="1:23" x14ac:dyDescent="0.25">
      <c r="A3535" s="84" t="s">
        <v>42</v>
      </c>
      <c r="B3535" s="76" t="s">
        <v>18013</v>
      </c>
      <c r="C3535" s="76" t="s">
        <v>28</v>
      </c>
      <c r="E3535" s="76" t="s">
        <v>3896</v>
      </c>
      <c r="G3535" s="58" t="s">
        <v>25</v>
      </c>
      <c r="J3535" s="76" t="s">
        <v>111</v>
      </c>
      <c r="K3535" s="76" t="s">
        <v>112</v>
      </c>
      <c r="L3535" s="77">
        <v>541563</v>
      </c>
      <c r="M3535" s="78">
        <v>39470</v>
      </c>
      <c r="N3535" s="83"/>
      <c r="O3535" s="48" t="s">
        <v>26</v>
      </c>
      <c r="T3535" s="62">
        <v>1000</v>
      </c>
      <c r="W3535" s="48" t="s">
        <v>27</v>
      </c>
    </row>
    <row r="3536" spans="1:23" x14ac:dyDescent="0.25">
      <c r="A3536" s="84" t="s">
        <v>42</v>
      </c>
      <c r="B3536" s="76" t="s">
        <v>18013</v>
      </c>
      <c r="C3536" s="76" t="s">
        <v>28</v>
      </c>
      <c r="E3536" s="76" t="s">
        <v>18303</v>
      </c>
      <c r="G3536" s="58" t="s">
        <v>25</v>
      </c>
      <c r="J3536" s="76" t="s">
        <v>111</v>
      </c>
      <c r="K3536" s="76" t="s">
        <v>112</v>
      </c>
      <c r="L3536" s="77">
        <v>541566</v>
      </c>
      <c r="M3536" s="78">
        <v>39470</v>
      </c>
      <c r="N3536" s="83"/>
      <c r="O3536" s="48" t="s">
        <v>26</v>
      </c>
      <c r="T3536" s="62">
        <v>2000</v>
      </c>
      <c r="W3536" s="48" t="s">
        <v>27</v>
      </c>
    </row>
    <row r="3537" spans="1:23" x14ac:dyDescent="0.25">
      <c r="A3537" s="84" t="s">
        <v>42</v>
      </c>
      <c r="B3537" s="76" t="s">
        <v>18013</v>
      </c>
      <c r="C3537" s="76" t="s">
        <v>28</v>
      </c>
      <c r="E3537" s="76" t="s">
        <v>18304</v>
      </c>
      <c r="G3537" s="58" t="s">
        <v>25</v>
      </c>
      <c r="J3537" s="76" t="s">
        <v>111</v>
      </c>
      <c r="K3537" s="76" t="s">
        <v>112</v>
      </c>
      <c r="L3537" s="77">
        <v>627793</v>
      </c>
      <c r="M3537" s="78">
        <v>39485</v>
      </c>
      <c r="N3537" s="83" t="s">
        <v>9077</v>
      </c>
      <c r="O3537" s="48" t="s">
        <v>26</v>
      </c>
      <c r="T3537" s="62">
        <v>500</v>
      </c>
      <c r="W3537" s="48" t="s">
        <v>27</v>
      </c>
    </row>
    <row r="3538" spans="1:23" x14ac:dyDescent="0.25">
      <c r="A3538" s="84" t="s">
        <v>42</v>
      </c>
      <c r="B3538" s="76" t="s">
        <v>18013</v>
      </c>
      <c r="C3538" s="76" t="s">
        <v>28</v>
      </c>
      <c r="E3538" s="76" t="s">
        <v>18305</v>
      </c>
      <c r="G3538" s="58" t="s">
        <v>25</v>
      </c>
      <c r="J3538" s="76" t="s">
        <v>111</v>
      </c>
      <c r="K3538" s="76" t="s">
        <v>112</v>
      </c>
      <c r="L3538" s="77" t="s">
        <v>18349</v>
      </c>
      <c r="M3538" s="78">
        <v>39538</v>
      </c>
      <c r="N3538" s="83"/>
      <c r="O3538" s="48" t="s">
        <v>26</v>
      </c>
      <c r="T3538" s="62">
        <v>8190</v>
      </c>
      <c r="W3538" s="48" t="s">
        <v>27</v>
      </c>
    </row>
    <row r="3539" spans="1:23" x14ac:dyDescent="0.25">
      <c r="A3539" s="84" t="s">
        <v>42</v>
      </c>
      <c r="B3539" s="76" t="s">
        <v>18013</v>
      </c>
      <c r="C3539" s="76" t="s">
        <v>28</v>
      </c>
      <c r="E3539" s="76" t="s">
        <v>18305</v>
      </c>
      <c r="G3539" s="58" t="s">
        <v>25</v>
      </c>
      <c r="J3539" s="76" t="s">
        <v>111</v>
      </c>
      <c r="K3539" s="76" t="s">
        <v>112</v>
      </c>
      <c r="L3539" s="77" t="s">
        <v>18350</v>
      </c>
      <c r="M3539" s="78">
        <v>39538</v>
      </c>
      <c r="N3539" s="83"/>
      <c r="O3539" s="48" t="s">
        <v>26</v>
      </c>
      <c r="T3539" s="62">
        <v>8190</v>
      </c>
      <c r="W3539" s="48" t="s">
        <v>27</v>
      </c>
    </row>
    <row r="3540" spans="1:23" x14ac:dyDescent="0.25">
      <c r="A3540" s="84" t="s">
        <v>42</v>
      </c>
      <c r="B3540" s="76" t="s">
        <v>18013</v>
      </c>
      <c r="C3540" s="76" t="s">
        <v>28</v>
      </c>
      <c r="E3540" s="76" t="s">
        <v>18305</v>
      </c>
      <c r="G3540" s="58" t="s">
        <v>25</v>
      </c>
      <c r="J3540" s="76" t="s">
        <v>111</v>
      </c>
      <c r="K3540" s="76" t="s">
        <v>112</v>
      </c>
      <c r="L3540" s="77" t="s">
        <v>18351</v>
      </c>
      <c r="M3540" s="78">
        <v>39538</v>
      </c>
      <c r="N3540" s="83"/>
      <c r="O3540" s="48" t="s">
        <v>26</v>
      </c>
      <c r="T3540" s="62">
        <v>8190</v>
      </c>
      <c r="W3540" s="48" t="s">
        <v>27</v>
      </c>
    </row>
    <row r="3541" spans="1:23" x14ac:dyDescent="0.25">
      <c r="A3541" s="84" t="s">
        <v>42</v>
      </c>
      <c r="B3541" s="76" t="s">
        <v>18013</v>
      </c>
      <c r="C3541" s="76" t="s">
        <v>28</v>
      </c>
      <c r="E3541" s="76" t="s">
        <v>18305</v>
      </c>
      <c r="G3541" s="58" t="s">
        <v>25</v>
      </c>
      <c r="J3541" s="76" t="s">
        <v>111</v>
      </c>
      <c r="K3541" s="76" t="s">
        <v>112</v>
      </c>
      <c r="L3541" s="77" t="s">
        <v>18352</v>
      </c>
      <c r="M3541" s="78">
        <v>39538</v>
      </c>
      <c r="N3541" s="83"/>
      <c r="O3541" s="48" t="s">
        <v>26</v>
      </c>
      <c r="T3541" s="62">
        <v>8190</v>
      </c>
      <c r="W3541" s="48" t="s">
        <v>27</v>
      </c>
    </row>
    <row r="3542" spans="1:23" x14ac:dyDescent="0.25">
      <c r="A3542" s="84" t="s">
        <v>42</v>
      </c>
      <c r="B3542" s="76" t="s">
        <v>18013</v>
      </c>
      <c r="C3542" s="76" t="s">
        <v>28</v>
      </c>
      <c r="E3542" s="76" t="s">
        <v>8376</v>
      </c>
      <c r="G3542" s="58" t="s">
        <v>25</v>
      </c>
      <c r="J3542" s="76" t="s">
        <v>111</v>
      </c>
      <c r="K3542" s="76" t="s">
        <v>112</v>
      </c>
      <c r="L3542" s="77">
        <v>541893</v>
      </c>
      <c r="M3542" s="78">
        <v>39540</v>
      </c>
      <c r="N3542" s="83"/>
      <c r="O3542" s="48" t="s">
        <v>26</v>
      </c>
      <c r="T3542" s="62">
        <v>150</v>
      </c>
      <c r="W3542" s="48" t="s">
        <v>27</v>
      </c>
    </row>
    <row r="3543" spans="1:23" x14ac:dyDescent="0.25">
      <c r="A3543" s="84" t="s">
        <v>42</v>
      </c>
      <c r="B3543" s="76" t="s">
        <v>18013</v>
      </c>
      <c r="C3543" s="76" t="s">
        <v>28</v>
      </c>
      <c r="E3543" s="76" t="s">
        <v>3545</v>
      </c>
      <c r="G3543" s="58" t="s">
        <v>25</v>
      </c>
      <c r="J3543" s="76" t="s">
        <v>111</v>
      </c>
      <c r="K3543" s="76" t="s">
        <v>112</v>
      </c>
      <c r="L3543" s="77">
        <v>624788</v>
      </c>
      <c r="M3543" s="78">
        <v>39571</v>
      </c>
      <c r="N3543" s="83"/>
      <c r="O3543" s="48" t="s">
        <v>26</v>
      </c>
      <c r="T3543" s="62">
        <v>1000</v>
      </c>
      <c r="W3543" s="48" t="s">
        <v>27</v>
      </c>
    </row>
    <row r="3544" spans="1:23" x14ac:dyDescent="0.25">
      <c r="A3544" s="84" t="s">
        <v>42</v>
      </c>
      <c r="B3544" s="76" t="s">
        <v>18013</v>
      </c>
      <c r="C3544" s="76" t="s">
        <v>28</v>
      </c>
      <c r="E3544" s="76" t="s">
        <v>18306</v>
      </c>
      <c r="G3544" s="58" t="s">
        <v>25</v>
      </c>
      <c r="J3544" s="76" t="s">
        <v>111</v>
      </c>
      <c r="K3544" s="76" t="s">
        <v>112</v>
      </c>
      <c r="L3544" s="77" t="s">
        <v>18353</v>
      </c>
      <c r="M3544" s="78">
        <v>39650</v>
      </c>
      <c r="N3544" s="83" t="s">
        <v>9077</v>
      </c>
      <c r="O3544" s="48" t="s">
        <v>26</v>
      </c>
      <c r="T3544" s="62">
        <v>268484</v>
      </c>
      <c r="W3544" s="48" t="s">
        <v>27</v>
      </c>
    </row>
    <row r="3545" spans="1:23" x14ac:dyDescent="0.25">
      <c r="A3545" s="84" t="s">
        <v>42</v>
      </c>
      <c r="B3545" s="76" t="s">
        <v>18013</v>
      </c>
      <c r="C3545" s="76" t="s">
        <v>28</v>
      </c>
      <c r="E3545" s="76" t="s">
        <v>8584</v>
      </c>
      <c r="G3545" s="58" t="s">
        <v>25</v>
      </c>
      <c r="J3545" s="76" t="s">
        <v>111</v>
      </c>
      <c r="K3545" s="76" t="s">
        <v>112</v>
      </c>
      <c r="L3545" s="77" t="s">
        <v>18354</v>
      </c>
      <c r="M3545" s="78">
        <v>39657</v>
      </c>
      <c r="N3545" s="83" t="s">
        <v>9077</v>
      </c>
      <c r="O3545" s="48" t="s">
        <v>26</v>
      </c>
      <c r="T3545" s="62">
        <v>500</v>
      </c>
      <c r="W3545" s="48" t="s">
        <v>27</v>
      </c>
    </row>
    <row r="3546" spans="1:23" x14ac:dyDescent="0.25">
      <c r="A3546" s="84" t="s">
        <v>42</v>
      </c>
      <c r="B3546" s="76" t="s">
        <v>18013</v>
      </c>
      <c r="C3546" s="76" t="s">
        <v>28</v>
      </c>
      <c r="E3546" s="76" t="s">
        <v>18307</v>
      </c>
      <c r="G3546" s="58" t="s">
        <v>25</v>
      </c>
      <c r="J3546" s="76" t="s">
        <v>111</v>
      </c>
      <c r="K3546" s="76" t="s">
        <v>112</v>
      </c>
      <c r="L3546" s="77">
        <v>628513</v>
      </c>
      <c r="M3546" s="78">
        <v>39653</v>
      </c>
      <c r="N3546" s="83"/>
      <c r="O3546" s="48" t="s">
        <v>26</v>
      </c>
      <c r="T3546" s="62">
        <v>5000</v>
      </c>
      <c r="W3546" s="48" t="s">
        <v>27</v>
      </c>
    </row>
    <row r="3547" spans="1:23" x14ac:dyDescent="0.25">
      <c r="A3547" s="84" t="s">
        <v>42</v>
      </c>
      <c r="B3547" s="76" t="s">
        <v>18013</v>
      </c>
      <c r="C3547" s="76" t="s">
        <v>28</v>
      </c>
      <c r="E3547" s="76" t="s">
        <v>3901</v>
      </c>
      <c r="G3547" s="58" t="s">
        <v>25</v>
      </c>
      <c r="J3547" s="76" t="s">
        <v>111</v>
      </c>
      <c r="K3547" s="76" t="s">
        <v>112</v>
      </c>
      <c r="L3547" s="77">
        <v>625561</v>
      </c>
      <c r="M3547" s="78">
        <v>39664</v>
      </c>
      <c r="N3547" s="83" t="s">
        <v>9077</v>
      </c>
      <c r="O3547" s="48" t="s">
        <v>26</v>
      </c>
      <c r="T3547" s="62">
        <v>2025</v>
      </c>
      <c r="W3547" s="48" t="s">
        <v>27</v>
      </c>
    </row>
    <row r="3548" spans="1:23" x14ac:dyDescent="0.25">
      <c r="A3548" s="84" t="s">
        <v>42</v>
      </c>
      <c r="B3548" s="76" t="s">
        <v>18013</v>
      </c>
      <c r="C3548" s="76" t="s">
        <v>28</v>
      </c>
      <c r="E3548" s="76" t="s">
        <v>18308</v>
      </c>
      <c r="G3548" s="58" t="s">
        <v>25</v>
      </c>
      <c r="J3548" s="76" t="s">
        <v>111</v>
      </c>
      <c r="K3548" s="76" t="s">
        <v>112</v>
      </c>
      <c r="L3548" s="77">
        <v>683221</v>
      </c>
      <c r="M3548" s="78">
        <v>39735</v>
      </c>
      <c r="N3548" s="83"/>
      <c r="O3548" s="48" t="s">
        <v>26</v>
      </c>
      <c r="T3548" s="62">
        <v>16920</v>
      </c>
      <c r="W3548" s="48" t="s">
        <v>27</v>
      </c>
    </row>
    <row r="3549" spans="1:23" x14ac:dyDescent="0.25">
      <c r="A3549" s="84" t="s">
        <v>42</v>
      </c>
      <c r="B3549" s="76" t="s">
        <v>18013</v>
      </c>
      <c r="C3549" s="76" t="s">
        <v>28</v>
      </c>
      <c r="E3549" s="76" t="s">
        <v>18309</v>
      </c>
      <c r="G3549" s="58" t="s">
        <v>25</v>
      </c>
      <c r="J3549" s="76" t="s">
        <v>111</v>
      </c>
      <c r="K3549" s="76" t="s">
        <v>112</v>
      </c>
      <c r="L3549" s="77">
        <v>627342</v>
      </c>
      <c r="M3549" s="78">
        <v>39808</v>
      </c>
      <c r="N3549" s="83"/>
      <c r="O3549" s="48" t="s">
        <v>26</v>
      </c>
      <c r="T3549" s="62">
        <v>8965</v>
      </c>
      <c r="W3549" s="48" t="s">
        <v>27</v>
      </c>
    </row>
    <row r="3550" spans="1:23" x14ac:dyDescent="0.25">
      <c r="A3550" s="84" t="s">
        <v>42</v>
      </c>
      <c r="B3550" s="76" t="s">
        <v>18013</v>
      </c>
      <c r="C3550" s="76" t="s">
        <v>28</v>
      </c>
      <c r="E3550" s="76" t="s">
        <v>18310</v>
      </c>
      <c r="G3550" s="58" t="s">
        <v>25</v>
      </c>
      <c r="J3550" s="76" t="s">
        <v>111</v>
      </c>
      <c r="K3550" s="76" t="s">
        <v>112</v>
      </c>
      <c r="L3550" s="77">
        <v>541958</v>
      </c>
      <c r="M3550" s="78">
        <v>39812</v>
      </c>
      <c r="N3550" s="83"/>
      <c r="O3550" s="48" t="s">
        <v>26</v>
      </c>
      <c r="T3550" s="62">
        <v>2690</v>
      </c>
      <c r="W3550" s="48" t="s">
        <v>27</v>
      </c>
    </row>
    <row r="3551" spans="1:23" x14ac:dyDescent="0.25">
      <c r="A3551" s="84" t="s">
        <v>69</v>
      </c>
      <c r="B3551" s="76" t="s">
        <v>18011</v>
      </c>
      <c r="C3551" s="76" t="s">
        <v>28</v>
      </c>
      <c r="E3551" s="76" t="s">
        <v>18311</v>
      </c>
      <c r="G3551" s="58" t="s">
        <v>25</v>
      </c>
      <c r="J3551" s="76" t="s">
        <v>111</v>
      </c>
      <c r="K3551" s="76" t="s">
        <v>112</v>
      </c>
      <c r="L3551" s="77">
        <v>492306</v>
      </c>
      <c r="M3551" s="78">
        <v>39531</v>
      </c>
      <c r="N3551" s="83"/>
      <c r="O3551" s="48" t="s">
        <v>26</v>
      </c>
      <c r="T3551" s="62">
        <v>1909</v>
      </c>
      <c r="W3551" s="48" t="s">
        <v>27</v>
      </c>
    </row>
    <row r="3552" spans="1:23" x14ac:dyDescent="0.25">
      <c r="A3552" s="84" t="s">
        <v>69</v>
      </c>
      <c r="B3552" s="76" t="s">
        <v>18011</v>
      </c>
      <c r="C3552" s="76" t="s">
        <v>28</v>
      </c>
      <c r="E3552" s="76" t="s">
        <v>18312</v>
      </c>
      <c r="G3552" s="58" t="s">
        <v>25</v>
      </c>
      <c r="J3552" s="76" t="s">
        <v>111</v>
      </c>
      <c r="K3552" s="76" t="s">
        <v>112</v>
      </c>
      <c r="L3552" s="77">
        <v>492307</v>
      </c>
      <c r="M3552" s="78">
        <v>39508</v>
      </c>
      <c r="N3552" s="83"/>
      <c r="O3552" s="48" t="s">
        <v>26</v>
      </c>
      <c r="T3552" s="62">
        <v>2308</v>
      </c>
      <c r="W3552" s="48" t="s">
        <v>27</v>
      </c>
    </row>
    <row r="3553" spans="1:23" x14ac:dyDescent="0.25">
      <c r="A3553" s="84" t="s">
        <v>44</v>
      </c>
      <c r="B3553" s="76" t="s">
        <v>17986</v>
      </c>
      <c r="C3553" s="76" t="s">
        <v>24</v>
      </c>
      <c r="E3553" s="76" t="s">
        <v>18419</v>
      </c>
      <c r="F3553" s="76" t="s">
        <v>17986</v>
      </c>
      <c r="G3553" s="58" t="s">
        <v>25</v>
      </c>
      <c r="J3553" s="76" t="s">
        <v>111</v>
      </c>
      <c r="K3553" s="76" t="s">
        <v>126</v>
      </c>
      <c r="L3553" s="77" t="s">
        <v>18418</v>
      </c>
      <c r="M3553" s="78">
        <v>39813</v>
      </c>
      <c r="N3553" s="83" t="s">
        <v>9077</v>
      </c>
      <c r="O3553" s="48" t="s">
        <v>26</v>
      </c>
      <c r="T3553" s="49">
        <v>490000</v>
      </c>
      <c r="W3553" s="48" t="s">
        <v>27</v>
      </c>
    </row>
    <row r="3554" spans="1:23" x14ac:dyDescent="0.25">
      <c r="A3554" s="84" t="s">
        <v>44</v>
      </c>
      <c r="B3554" s="76" t="s">
        <v>17986</v>
      </c>
      <c r="C3554" s="76" t="s">
        <v>24</v>
      </c>
      <c r="E3554" s="76" t="s">
        <v>18420</v>
      </c>
      <c r="F3554" s="76" t="s">
        <v>17986</v>
      </c>
      <c r="G3554" s="58" t="s">
        <v>25</v>
      </c>
      <c r="J3554" s="76" t="s">
        <v>111</v>
      </c>
      <c r="K3554" s="76" t="s">
        <v>126</v>
      </c>
      <c r="L3554" s="77" t="s">
        <v>18356</v>
      </c>
      <c r="M3554" s="78">
        <v>39813</v>
      </c>
      <c r="N3554" s="83" t="s">
        <v>9077</v>
      </c>
      <c r="O3554" s="48" t="s">
        <v>26</v>
      </c>
      <c r="T3554" s="49">
        <v>1500</v>
      </c>
      <c r="W3554" s="48" t="s">
        <v>27</v>
      </c>
    </row>
    <row r="3555" spans="1:23" x14ac:dyDescent="0.25">
      <c r="A3555" s="84" t="s">
        <v>44</v>
      </c>
      <c r="B3555" s="76" t="s">
        <v>17986</v>
      </c>
      <c r="C3555" s="76" t="s">
        <v>24</v>
      </c>
      <c r="E3555" s="76" t="s">
        <v>18421</v>
      </c>
      <c r="F3555" s="76" t="s">
        <v>17986</v>
      </c>
      <c r="G3555" s="58" t="s">
        <v>25</v>
      </c>
      <c r="J3555" s="76" t="s">
        <v>111</v>
      </c>
      <c r="K3555" s="76" t="s">
        <v>126</v>
      </c>
      <c r="L3555" s="77" t="s">
        <v>18357</v>
      </c>
      <c r="M3555" s="78">
        <v>39781</v>
      </c>
      <c r="N3555" s="83" t="s">
        <v>9077</v>
      </c>
      <c r="O3555" s="48" t="s">
        <v>26</v>
      </c>
      <c r="T3555" s="49">
        <v>500</v>
      </c>
      <c r="W3555" s="48" t="s">
        <v>27</v>
      </c>
    </row>
    <row r="3556" spans="1:23" x14ac:dyDescent="0.25">
      <c r="A3556" s="84" t="s">
        <v>44</v>
      </c>
      <c r="B3556" s="76" t="s">
        <v>17986</v>
      </c>
      <c r="C3556" s="76" t="s">
        <v>24</v>
      </c>
      <c r="E3556" s="76" t="s">
        <v>18422</v>
      </c>
      <c r="F3556" s="76" t="s">
        <v>17986</v>
      </c>
      <c r="G3556" s="58" t="s">
        <v>25</v>
      </c>
      <c r="J3556" s="76" t="s">
        <v>111</v>
      </c>
      <c r="K3556" s="76" t="s">
        <v>126</v>
      </c>
      <c r="L3556" s="77" t="s">
        <v>18358</v>
      </c>
      <c r="M3556" s="78">
        <v>39781</v>
      </c>
      <c r="N3556" s="83" t="s">
        <v>9078</v>
      </c>
      <c r="O3556" s="48" t="s">
        <v>26</v>
      </c>
      <c r="T3556" s="49">
        <v>700</v>
      </c>
      <c r="W3556" s="48" t="s">
        <v>27</v>
      </c>
    </row>
    <row r="3557" spans="1:23" x14ac:dyDescent="0.25">
      <c r="A3557" s="84" t="s">
        <v>44</v>
      </c>
      <c r="B3557" s="76" t="s">
        <v>17986</v>
      </c>
      <c r="C3557" s="76" t="s">
        <v>24</v>
      </c>
      <c r="E3557" s="76" t="s">
        <v>18423</v>
      </c>
      <c r="F3557" s="76" t="s">
        <v>17986</v>
      </c>
      <c r="G3557" s="58" t="s">
        <v>25</v>
      </c>
      <c r="J3557" s="76" t="s">
        <v>111</v>
      </c>
      <c r="K3557" s="76" t="s">
        <v>126</v>
      </c>
      <c r="L3557" s="77" t="s">
        <v>18359</v>
      </c>
      <c r="M3557" s="78">
        <v>39781</v>
      </c>
      <c r="N3557" s="83"/>
      <c r="O3557" s="48" t="s">
        <v>26</v>
      </c>
      <c r="T3557" s="49">
        <v>400000</v>
      </c>
      <c r="W3557" s="48" t="s">
        <v>27</v>
      </c>
    </row>
    <row r="3558" spans="1:23" x14ac:dyDescent="0.25">
      <c r="A3558" s="84" t="s">
        <v>44</v>
      </c>
      <c r="B3558" s="76" t="s">
        <v>17986</v>
      </c>
      <c r="C3558" s="76" t="s">
        <v>24</v>
      </c>
      <c r="E3558" s="76" t="s">
        <v>18424</v>
      </c>
      <c r="F3558" s="76" t="s">
        <v>17986</v>
      </c>
      <c r="G3558" s="58" t="s">
        <v>25</v>
      </c>
      <c r="J3558" s="76" t="s">
        <v>111</v>
      </c>
      <c r="K3558" s="76" t="s">
        <v>126</v>
      </c>
      <c r="L3558" s="77" t="s">
        <v>18360</v>
      </c>
      <c r="M3558" s="78">
        <v>39752</v>
      </c>
      <c r="N3558" s="83"/>
      <c r="O3558" s="48" t="s">
        <v>26</v>
      </c>
      <c r="T3558" s="49">
        <v>50000</v>
      </c>
      <c r="W3558" s="48" t="s">
        <v>27</v>
      </c>
    </row>
    <row r="3559" spans="1:23" x14ac:dyDescent="0.25">
      <c r="A3559" s="84" t="s">
        <v>44</v>
      </c>
      <c r="B3559" s="76" t="s">
        <v>17986</v>
      </c>
      <c r="C3559" s="76" t="s">
        <v>24</v>
      </c>
      <c r="E3559" s="76" t="s">
        <v>18425</v>
      </c>
      <c r="F3559" s="76" t="s">
        <v>17986</v>
      </c>
      <c r="G3559" s="58" t="s">
        <v>25</v>
      </c>
      <c r="J3559" s="76" t="s">
        <v>111</v>
      </c>
      <c r="K3559" s="76" t="s">
        <v>126</v>
      </c>
      <c r="L3559" s="77" t="s">
        <v>18361</v>
      </c>
      <c r="M3559" s="78">
        <v>39721</v>
      </c>
      <c r="N3559" s="83"/>
      <c r="O3559" s="48" t="s">
        <v>26</v>
      </c>
      <c r="T3559" s="49">
        <v>4070</v>
      </c>
      <c r="W3559" s="48" t="s">
        <v>27</v>
      </c>
    </row>
    <row r="3560" spans="1:23" x14ac:dyDescent="0.25">
      <c r="A3560" s="84" t="s">
        <v>44</v>
      </c>
      <c r="B3560" s="76" t="s">
        <v>17986</v>
      </c>
      <c r="C3560" s="76" t="s">
        <v>24</v>
      </c>
      <c r="E3560" s="76" t="s">
        <v>18426</v>
      </c>
      <c r="F3560" s="76" t="s">
        <v>17986</v>
      </c>
      <c r="G3560" s="58" t="s">
        <v>25</v>
      </c>
      <c r="J3560" s="76" t="s">
        <v>111</v>
      </c>
      <c r="K3560" s="76" t="s">
        <v>126</v>
      </c>
      <c r="L3560" s="77" t="s">
        <v>18362</v>
      </c>
      <c r="M3560" s="78">
        <v>39721</v>
      </c>
      <c r="N3560" s="83" t="s">
        <v>9077</v>
      </c>
      <c r="O3560" s="48" t="s">
        <v>26</v>
      </c>
      <c r="T3560" s="49">
        <v>1000</v>
      </c>
      <c r="W3560" s="48" t="s">
        <v>27</v>
      </c>
    </row>
    <row r="3561" spans="1:23" x14ac:dyDescent="0.25">
      <c r="A3561" s="84" t="s">
        <v>44</v>
      </c>
      <c r="B3561" s="76" t="s">
        <v>17986</v>
      </c>
      <c r="C3561" s="76" t="s">
        <v>24</v>
      </c>
      <c r="E3561" s="76" t="s">
        <v>18427</v>
      </c>
      <c r="F3561" s="76" t="s">
        <v>17986</v>
      </c>
      <c r="G3561" s="58" t="s">
        <v>25</v>
      </c>
      <c r="J3561" s="76" t="s">
        <v>111</v>
      </c>
      <c r="K3561" s="76" t="s">
        <v>126</v>
      </c>
      <c r="L3561" s="77" t="s">
        <v>18363</v>
      </c>
      <c r="M3561" s="78">
        <v>39706</v>
      </c>
      <c r="N3561" s="83" t="s">
        <v>9078</v>
      </c>
      <c r="O3561" s="48" t="s">
        <v>26</v>
      </c>
      <c r="T3561" s="49">
        <v>300000</v>
      </c>
      <c r="W3561" s="48" t="s">
        <v>27</v>
      </c>
    </row>
    <row r="3562" spans="1:23" x14ac:dyDescent="0.25">
      <c r="A3562" s="84" t="s">
        <v>44</v>
      </c>
      <c r="B3562" s="76" t="s">
        <v>17986</v>
      </c>
      <c r="C3562" s="76" t="s">
        <v>24</v>
      </c>
      <c r="E3562" s="76" t="s">
        <v>18428</v>
      </c>
      <c r="F3562" s="76" t="s">
        <v>17986</v>
      </c>
      <c r="G3562" s="58" t="s">
        <v>25</v>
      </c>
      <c r="J3562" s="76" t="s">
        <v>111</v>
      </c>
      <c r="K3562" s="76" t="s">
        <v>126</v>
      </c>
      <c r="L3562" s="77" t="s">
        <v>18364</v>
      </c>
      <c r="M3562" s="78">
        <v>39660</v>
      </c>
      <c r="N3562" s="83" t="s">
        <v>9077</v>
      </c>
      <c r="O3562" s="48" t="s">
        <v>26</v>
      </c>
      <c r="T3562" s="49">
        <v>250</v>
      </c>
      <c r="W3562" s="48" t="s">
        <v>27</v>
      </c>
    </row>
    <row r="3563" spans="1:23" x14ac:dyDescent="0.25">
      <c r="A3563" s="84" t="s">
        <v>44</v>
      </c>
      <c r="B3563" s="76" t="s">
        <v>17986</v>
      </c>
      <c r="C3563" s="76" t="s">
        <v>24</v>
      </c>
      <c r="E3563" s="76" t="s">
        <v>18429</v>
      </c>
      <c r="F3563" s="76" t="s">
        <v>17986</v>
      </c>
      <c r="G3563" s="58" t="s">
        <v>25</v>
      </c>
      <c r="J3563" s="76" t="s">
        <v>111</v>
      </c>
      <c r="K3563" s="76" t="s">
        <v>126</v>
      </c>
      <c r="L3563" s="77" t="s">
        <v>18365</v>
      </c>
      <c r="M3563" s="78">
        <v>39629</v>
      </c>
      <c r="N3563" s="83" t="s">
        <v>9078</v>
      </c>
      <c r="O3563" s="48" t="s">
        <v>26</v>
      </c>
      <c r="T3563" s="49">
        <v>250</v>
      </c>
      <c r="W3563" s="48" t="s">
        <v>27</v>
      </c>
    </row>
    <row r="3564" spans="1:23" x14ac:dyDescent="0.25">
      <c r="A3564" s="84" t="s">
        <v>44</v>
      </c>
      <c r="B3564" s="76" t="s">
        <v>17986</v>
      </c>
      <c r="C3564" s="76" t="s">
        <v>24</v>
      </c>
      <c r="E3564" s="76" t="s">
        <v>18430</v>
      </c>
      <c r="F3564" s="76" t="s">
        <v>17986</v>
      </c>
      <c r="G3564" s="58" t="s">
        <v>25</v>
      </c>
      <c r="J3564" s="76" t="s">
        <v>111</v>
      </c>
      <c r="K3564" s="76" t="s">
        <v>126</v>
      </c>
      <c r="L3564" s="77" t="s">
        <v>18366</v>
      </c>
      <c r="M3564" s="78">
        <v>39599</v>
      </c>
      <c r="N3564" s="83" t="s">
        <v>9077</v>
      </c>
      <c r="O3564" s="48" t="s">
        <v>26</v>
      </c>
      <c r="T3564" s="49">
        <v>700</v>
      </c>
      <c r="W3564" s="48" t="s">
        <v>27</v>
      </c>
    </row>
    <row r="3565" spans="1:23" x14ac:dyDescent="0.25">
      <c r="A3565" s="84" t="s">
        <v>44</v>
      </c>
      <c r="B3565" s="76" t="s">
        <v>17986</v>
      </c>
      <c r="C3565" s="76" t="s">
        <v>24</v>
      </c>
      <c r="E3565" s="76" t="s">
        <v>18431</v>
      </c>
      <c r="F3565" s="76" t="s">
        <v>17986</v>
      </c>
      <c r="G3565" s="58" t="s">
        <v>25</v>
      </c>
      <c r="J3565" s="76" t="s">
        <v>111</v>
      </c>
      <c r="K3565" s="76" t="s">
        <v>126</v>
      </c>
      <c r="L3565" s="77" t="s">
        <v>18367</v>
      </c>
      <c r="M3565" s="78">
        <v>39599</v>
      </c>
      <c r="N3565" s="83" t="s">
        <v>9077</v>
      </c>
      <c r="O3565" s="48" t="s">
        <v>26</v>
      </c>
      <c r="T3565" s="49">
        <v>700</v>
      </c>
      <c r="W3565" s="48" t="s">
        <v>27</v>
      </c>
    </row>
    <row r="3566" spans="1:23" x14ac:dyDescent="0.25">
      <c r="A3566" s="84" t="s">
        <v>44</v>
      </c>
      <c r="B3566" s="76" t="s">
        <v>17986</v>
      </c>
      <c r="C3566" s="76" t="s">
        <v>24</v>
      </c>
      <c r="E3566" s="76" t="s">
        <v>18432</v>
      </c>
      <c r="F3566" s="76" t="s">
        <v>17986</v>
      </c>
      <c r="G3566" s="58" t="s">
        <v>25</v>
      </c>
      <c r="J3566" s="76" t="s">
        <v>111</v>
      </c>
      <c r="K3566" s="76" t="s">
        <v>126</v>
      </c>
      <c r="L3566" s="77" t="s">
        <v>18368</v>
      </c>
      <c r="M3566" s="78">
        <v>39599</v>
      </c>
      <c r="N3566" s="83"/>
      <c r="O3566" s="48" t="s">
        <v>26</v>
      </c>
      <c r="T3566" s="49">
        <v>30000</v>
      </c>
      <c r="W3566" s="48" t="s">
        <v>27</v>
      </c>
    </row>
    <row r="3567" spans="1:23" x14ac:dyDescent="0.25">
      <c r="A3567" s="84" t="s">
        <v>44</v>
      </c>
      <c r="B3567" s="76" t="s">
        <v>17986</v>
      </c>
      <c r="C3567" s="76" t="s">
        <v>24</v>
      </c>
      <c r="E3567" s="76" t="s">
        <v>18433</v>
      </c>
      <c r="F3567" s="76" t="s">
        <v>17986</v>
      </c>
      <c r="G3567" s="58" t="s">
        <v>25</v>
      </c>
      <c r="J3567" s="76" t="s">
        <v>111</v>
      </c>
      <c r="K3567" s="76" t="s">
        <v>126</v>
      </c>
      <c r="L3567" s="77" t="s">
        <v>18369</v>
      </c>
      <c r="M3567" s="78">
        <v>39568</v>
      </c>
      <c r="N3567" s="83" t="s">
        <v>9078</v>
      </c>
      <c r="O3567" s="48" t="s">
        <v>26</v>
      </c>
      <c r="T3567" s="49">
        <v>200</v>
      </c>
      <c r="W3567" s="48" t="s">
        <v>27</v>
      </c>
    </row>
    <row r="3568" spans="1:23" x14ac:dyDescent="0.25">
      <c r="A3568" s="84" t="s">
        <v>44</v>
      </c>
      <c r="B3568" s="76" t="s">
        <v>17986</v>
      </c>
      <c r="C3568" s="76" t="s">
        <v>24</v>
      </c>
      <c r="E3568" s="76" t="s">
        <v>18434</v>
      </c>
      <c r="F3568" s="76" t="s">
        <v>17986</v>
      </c>
      <c r="G3568" s="58" t="s">
        <v>25</v>
      </c>
      <c r="J3568" s="76" t="s">
        <v>111</v>
      </c>
      <c r="K3568" s="76" t="s">
        <v>126</v>
      </c>
      <c r="L3568" s="77" t="s">
        <v>18370</v>
      </c>
      <c r="M3568" s="78">
        <v>39538</v>
      </c>
      <c r="N3568" s="83" t="s">
        <v>9078</v>
      </c>
      <c r="O3568" s="48" t="s">
        <v>26</v>
      </c>
      <c r="T3568" s="49">
        <v>700</v>
      </c>
      <c r="W3568" s="48" t="s">
        <v>27</v>
      </c>
    </row>
    <row r="3569" spans="1:23" x14ac:dyDescent="0.25">
      <c r="A3569" s="84" t="s">
        <v>44</v>
      </c>
      <c r="B3569" s="76" t="s">
        <v>17986</v>
      </c>
      <c r="C3569" s="76" t="s">
        <v>24</v>
      </c>
      <c r="E3569" s="76" t="s">
        <v>18435</v>
      </c>
      <c r="F3569" s="76" t="s">
        <v>17986</v>
      </c>
      <c r="G3569" s="58" t="s">
        <v>25</v>
      </c>
      <c r="J3569" s="76" t="s">
        <v>111</v>
      </c>
      <c r="K3569" s="76" t="s">
        <v>126</v>
      </c>
      <c r="L3569" s="77" t="s">
        <v>18371</v>
      </c>
      <c r="M3569" s="78">
        <v>39507</v>
      </c>
      <c r="N3569" s="83" t="s">
        <v>9078</v>
      </c>
      <c r="O3569" s="48" t="s">
        <v>26</v>
      </c>
      <c r="T3569" s="49">
        <v>300</v>
      </c>
      <c r="W3569" s="48" t="s">
        <v>27</v>
      </c>
    </row>
    <row r="3570" spans="1:23" x14ac:dyDescent="0.25">
      <c r="A3570" s="84" t="s">
        <v>44</v>
      </c>
      <c r="B3570" s="76" t="s">
        <v>17986</v>
      </c>
      <c r="C3570" s="76" t="s">
        <v>24</v>
      </c>
      <c r="E3570" s="76" t="s">
        <v>18436</v>
      </c>
      <c r="F3570" s="76" t="s">
        <v>17986</v>
      </c>
      <c r="G3570" s="58" t="s">
        <v>25</v>
      </c>
      <c r="J3570" s="76" t="s">
        <v>111</v>
      </c>
      <c r="K3570" s="76" t="s">
        <v>126</v>
      </c>
      <c r="L3570" s="77" t="s">
        <v>18372</v>
      </c>
      <c r="M3570" s="78">
        <v>39478</v>
      </c>
      <c r="N3570" s="83" t="s">
        <v>9078</v>
      </c>
      <c r="O3570" s="48" t="s">
        <v>26</v>
      </c>
      <c r="T3570" s="49">
        <v>100</v>
      </c>
      <c r="W3570" s="48" t="s">
        <v>27</v>
      </c>
    </row>
    <row r="3571" spans="1:23" x14ac:dyDescent="0.25">
      <c r="A3571" s="84" t="s">
        <v>44</v>
      </c>
      <c r="B3571" s="76" t="s">
        <v>17986</v>
      </c>
      <c r="C3571" s="76" t="s">
        <v>24</v>
      </c>
      <c r="E3571" s="76" t="s">
        <v>18437</v>
      </c>
      <c r="F3571" s="76" t="s">
        <v>17986</v>
      </c>
      <c r="G3571" s="58" t="s">
        <v>25</v>
      </c>
      <c r="J3571" s="76" t="s">
        <v>111</v>
      </c>
      <c r="K3571" s="76" t="s">
        <v>126</v>
      </c>
      <c r="L3571" s="77" t="s">
        <v>18373</v>
      </c>
      <c r="M3571" s="78">
        <v>39660</v>
      </c>
      <c r="N3571" s="83" t="s">
        <v>9078</v>
      </c>
      <c r="O3571" s="48" t="s">
        <v>26</v>
      </c>
      <c r="T3571" s="49">
        <v>2000</v>
      </c>
      <c r="W3571" s="48" t="s">
        <v>27</v>
      </c>
    </row>
    <row r="3572" spans="1:23" x14ac:dyDescent="0.25">
      <c r="A3572" s="84" t="s">
        <v>44</v>
      </c>
      <c r="B3572" s="76" t="s">
        <v>17986</v>
      </c>
      <c r="C3572" s="76" t="s">
        <v>24</v>
      </c>
      <c r="E3572" s="76" t="s">
        <v>18437</v>
      </c>
      <c r="F3572" s="76" t="s">
        <v>17986</v>
      </c>
      <c r="G3572" s="58" t="s">
        <v>25</v>
      </c>
      <c r="J3572" s="76" t="s">
        <v>111</v>
      </c>
      <c r="K3572" s="76" t="s">
        <v>126</v>
      </c>
      <c r="L3572" s="77" t="s">
        <v>18374</v>
      </c>
      <c r="M3572" s="78">
        <v>39752</v>
      </c>
      <c r="N3572" s="83" t="s">
        <v>9078</v>
      </c>
      <c r="O3572" s="48" t="s">
        <v>26</v>
      </c>
      <c r="T3572" s="49">
        <v>2000</v>
      </c>
      <c r="W3572" s="48" t="s">
        <v>27</v>
      </c>
    </row>
    <row r="3573" spans="1:23" x14ac:dyDescent="0.25">
      <c r="A3573" s="84" t="s">
        <v>44</v>
      </c>
      <c r="B3573" s="76" t="s">
        <v>17986</v>
      </c>
      <c r="C3573" s="76" t="s">
        <v>24</v>
      </c>
      <c r="E3573" s="76" t="s">
        <v>18438</v>
      </c>
      <c r="F3573" s="76" t="s">
        <v>17986</v>
      </c>
      <c r="G3573" s="58" t="s">
        <v>25</v>
      </c>
      <c r="J3573" s="76" t="s">
        <v>111</v>
      </c>
      <c r="K3573" s="76" t="s">
        <v>126</v>
      </c>
      <c r="L3573" s="77" t="s">
        <v>18375</v>
      </c>
      <c r="M3573" s="78">
        <v>39720</v>
      </c>
      <c r="N3573" s="83" t="s">
        <v>9077</v>
      </c>
      <c r="O3573" s="48" t="s">
        <v>26</v>
      </c>
      <c r="T3573" s="49">
        <v>35000</v>
      </c>
      <c r="W3573" s="48" t="s">
        <v>27</v>
      </c>
    </row>
    <row r="3574" spans="1:23" x14ac:dyDescent="0.25">
      <c r="A3574" s="84" t="s">
        <v>44</v>
      </c>
      <c r="B3574" s="76" t="s">
        <v>17986</v>
      </c>
      <c r="C3574" s="76" t="s">
        <v>24</v>
      </c>
      <c r="E3574" s="76" t="s">
        <v>18439</v>
      </c>
      <c r="F3574" s="76" t="s">
        <v>17986</v>
      </c>
      <c r="G3574" s="58" t="s">
        <v>25</v>
      </c>
      <c r="J3574" s="76" t="s">
        <v>111</v>
      </c>
      <c r="K3574" s="76" t="s">
        <v>126</v>
      </c>
      <c r="L3574" s="77" t="s">
        <v>18376</v>
      </c>
      <c r="M3574" s="78">
        <v>39720</v>
      </c>
      <c r="N3574" s="83" t="s">
        <v>9078</v>
      </c>
      <c r="O3574" s="48" t="s">
        <v>26</v>
      </c>
      <c r="T3574" s="49">
        <v>4000</v>
      </c>
      <c r="W3574" s="48" t="s">
        <v>27</v>
      </c>
    </row>
    <row r="3575" spans="1:23" x14ac:dyDescent="0.25">
      <c r="A3575" s="84" t="s">
        <v>44</v>
      </c>
      <c r="B3575" s="76" t="s">
        <v>17986</v>
      </c>
      <c r="C3575" s="76" t="s">
        <v>24</v>
      </c>
      <c r="E3575" s="76" t="s">
        <v>18440</v>
      </c>
      <c r="F3575" s="76" t="s">
        <v>17986</v>
      </c>
      <c r="G3575" s="58" t="s">
        <v>25</v>
      </c>
      <c r="J3575" s="76" t="s">
        <v>111</v>
      </c>
      <c r="K3575" s="76" t="s">
        <v>126</v>
      </c>
      <c r="L3575" s="77" t="s">
        <v>18377</v>
      </c>
      <c r="M3575" s="78">
        <v>39720</v>
      </c>
      <c r="N3575" s="83" t="s">
        <v>9078</v>
      </c>
      <c r="O3575" s="48" t="s">
        <v>26</v>
      </c>
      <c r="T3575" s="49">
        <v>2000</v>
      </c>
      <c r="W3575" s="48" t="s">
        <v>27</v>
      </c>
    </row>
    <row r="3576" spans="1:23" x14ac:dyDescent="0.25">
      <c r="A3576" s="84" t="s">
        <v>44</v>
      </c>
      <c r="B3576" s="76" t="s">
        <v>17986</v>
      </c>
      <c r="C3576" s="76" t="s">
        <v>24</v>
      </c>
      <c r="E3576" s="76" t="s">
        <v>18441</v>
      </c>
      <c r="F3576" s="76" t="s">
        <v>17986</v>
      </c>
      <c r="G3576" s="58" t="s">
        <v>25</v>
      </c>
      <c r="J3576" s="76" t="s">
        <v>111</v>
      </c>
      <c r="K3576" s="76" t="s">
        <v>126</v>
      </c>
      <c r="L3576" s="77" t="s">
        <v>18378</v>
      </c>
      <c r="M3576" s="78">
        <v>39720</v>
      </c>
      <c r="N3576" s="83" t="s">
        <v>9078</v>
      </c>
      <c r="O3576" s="48" t="s">
        <v>26</v>
      </c>
      <c r="T3576" s="49">
        <v>2000</v>
      </c>
      <c r="W3576" s="48" t="s">
        <v>27</v>
      </c>
    </row>
    <row r="3577" spans="1:23" x14ac:dyDescent="0.25">
      <c r="A3577" s="84" t="s">
        <v>44</v>
      </c>
      <c r="B3577" s="76" t="s">
        <v>17986</v>
      </c>
      <c r="C3577" s="76" t="s">
        <v>24</v>
      </c>
      <c r="E3577" s="76" t="s">
        <v>18442</v>
      </c>
      <c r="F3577" s="76" t="s">
        <v>17986</v>
      </c>
      <c r="G3577" s="58" t="s">
        <v>25</v>
      </c>
      <c r="J3577" s="76" t="s">
        <v>111</v>
      </c>
      <c r="K3577" s="76" t="s">
        <v>126</v>
      </c>
      <c r="L3577" s="77" t="s">
        <v>18379</v>
      </c>
      <c r="M3577" s="78">
        <v>39720</v>
      </c>
      <c r="N3577" s="83" t="s">
        <v>9078</v>
      </c>
      <c r="O3577" s="48" t="s">
        <v>26</v>
      </c>
      <c r="T3577" s="49">
        <v>2000</v>
      </c>
      <c r="W3577" s="48" t="s">
        <v>27</v>
      </c>
    </row>
    <row r="3578" spans="1:23" x14ac:dyDescent="0.25">
      <c r="A3578" s="84" t="s">
        <v>44</v>
      </c>
      <c r="B3578" s="76" t="s">
        <v>17986</v>
      </c>
      <c r="C3578" s="76" t="s">
        <v>24</v>
      </c>
      <c r="E3578" s="76" t="s">
        <v>18443</v>
      </c>
      <c r="F3578" s="76" t="s">
        <v>17986</v>
      </c>
      <c r="G3578" s="58" t="s">
        <v>25</v>
      </c>
      <c r="J3578" s="76" t="s">
        <v>111</v>
      </c>
      <c r="K3578" s="76" t="s">
        <v>126</v>
      </c>
      <c r="L3578" s="77" t="s">
        <v>18380</v>
      </c>
      <c r="M3578" s="78">
        <v>39515</v>
      </c>
      <c r="N3578" s="83" t="s">
        <v>9078</v>
      </c>
      <c r="O3578" s="48" t="s">
        <v>26</v>
      </c>
      <c r="T3578" s="49">
        <v>300</v>
      </c>
      <c r="W3578" s="48" t="s">
        <v>27</v>
      </c>
    </row>
    <row r="3579" spans="1:23" x14ac:dyDescent="0.25">
      <c r="A3579" s="84" t="s">
        <v>44</v>
      </c>
      <c r="B3579" s="76" t="s">
        <v>17986</v>
      </c>
      <c r="C3579" s="76" t="s">
        <v>24</v>
      </c>
      <c r="E3579" s="76" t="s">
        <v>18443</v>
      </c>
      <c r="F3579" s="76" t="s">
        <v>17986</v>
      </c>
      <c r="G3579" s="58" t="s">
        <v>25</v>
      </c>
      <c r="J3579" s="76" t="s">
        <v>111</v>
      </c>
      <c r="K3579" s="76" t="s">
        <v>126</v>
      </c>
      <c r="L3579" s="77" t="s">
        <v>18381</v>
      </c>
      <c r="M3579" s="78">
        <v>39515</v>
      </c>
      <c r="N3579" s="83" t="s">
        <v>9078</v>
      </c>
      <c r="O3579" s="48" t="s">
        <v>26</v>
      </c>
      <c r="T3579" s="49">
        <v>300</v>
      </c>
      <c r="W3579" s="48" t="s">
        <v>27</v>
      </c>
    </row>
    <row r="3580" spans="1:23" x14ac:dyDescent="0.25">
      <c r="A3580" s="84" t="s">
        <v>44</v>
      </c>
      <c r="B3580" s="76" t="s">
        <v>17986</v>
      </c>
      <c r="C3580" s="76" t="s">
        <v>24</v>
      </c>
      <c r="E3580" s="76" t="s">
        <v>8833</v>
      </c>
      <c r="F3580" s="76" t="s">
        <v>17986</v>
      </c>
      <c r="G3580" s="58" t="s">
        <v>25</v>
      </c>
      <c r="J3580" s="76" t="s">
        <v>111</v>
      </c>
      <c r="K3580" s="76" t="s">
        <v>126</v>
      </c>
      <c r="L3580" s="77" t="s">
        <v>8985</v>
      </c>
      <c r="M3580" s="78">
        <v>39493</v>
      </c>
      <c r="N3580" s="83" t="s">
        <v>9077</v>
      </c>
      <c r="O3580" s="48" t="s">
        <v>26</v>
      </c>
      <c r="T3580" s="49">
        <v>10000</v>
      </c>
      <c r="W3580" s="48" t="s">
        <v>27</v>
      </c>
    </row>
    <row r="3581" spans="1:23" x14ac:dyDescent="0.25">
      <c r="A3581" s="84" t="s">
        <v>44</v>
      </c>
      <c r="B3581" s="76" t="s">
        <v>17986</v>
      </c>
      <c r="C3581" s="76" t="s">
        <v>24</v>
      </c>
      <c r="E3581" s="76" t="s">
        <v>8820</v>
      </c>
      <c r="F3581" s="76" t="s">
        <v>17986</v>
      </c>
      <c r="G3581" s="58" t="s">
        <v>25</v>
      </c>
      <c r="J3581" s="76" t="s">
        <v>111</v>
      </c>
      <c r="K3581" s="76" t="s">
        <v>126</v>
      </c>
      <c r="L3581" s="77" t="s">
        <v>8968</v>
      </c>
      <c r="M3581" s="78">
        <v>39493</v>
      </c>
      <c r="N3581" s="83" t="s">
        <v>9078</v>
      </c>
      <c r="O3581" s="48" t="s">
        <v>26</v>
      </c>
      <c r="T3581" s="49">
        <v>100</v>
      </c>
      <c r="W3581" s="48" t="s">
        <v>27</v>
      </c>
    </row>
    <row r="3582" spans="1:23" x14ac:dyDescent="0.25">
      <c r="A3582" s="84" t="s">
        <v>44</v>
      </c>
      <c r="B3582" s="76" t="s">
        <v>17986</v>
      </c>
      <c r="C3582" s="76" t="s">
        <v>24</v>
      </c>
      <c r="E3582" s="76" t="s">
        <v>18444</v>
      </c>
      <c r="F3582" s="76" t="s">
        <v>17986</v>
      </c>
      <c r="G3582" s="58" t="s">
        <v>25</v>
      </c>
      <c r="J3582" s="76" t="s">
        <v>111</v>
      </c>
      <c r="K3582" s="76" t="s">
        <v>126</v>
      </c>
      <c r="L3582" s="77" t="s">
        <v>18382</v>
      </c>
      <c r="M3582" s="78">
        <v>39493</v>
      </c>
      <c r="N3582" s="83" t="s">
        <v>9077</v>
      </c>
      <c r="O3582" s="48" t="s">
        <v>26</v>
      </c>
      <c r="T3582" s="49">
        <v>2000</v>
      </c>
      <c r="W3582" s="48" t="s">
        <v>27</v>
      </c>
    </row>
    <row r="3583" spans="1:23" x14ac:dyDescent="0.25">
      <c r="A3583" s="84" t="s">
        <v>44</v>
      </c>
      <c r="B3583" s="76" t="s">
        <v>17986</v>
      </c>
      <c r="C3583" s="76" t="s">
        <v>24</v>
      </c>
      <c r="E3583" s="76" t="s">
        <v>18445</v>
      </c>
      <c r="F3583" s="76" t="s">
        <v>17986</v>
      </c>
      <c r="G3583" s="58" t="s">
        <v>25</v>
      </c>
      <c r="J3583" s="76" t="s">
        <v>111</v>
      </c>
      <c r="K3583" s="76" t="s">
        <v>126</v>
      </c>
      <c r="L3583" s="77" t="s">
        <v>18383</v>
      </c>
      <c r="M3583" s="78">
        <v>39493</v>
      </c>
      <c r="N3583" s="83" t="s">
        <v>9078</v>
      </c>
      <c r="O3583" s="48" t="s">
        <v>26</v>
      </c>
      <c r="T3583" s="49">
        <v>32500</v>
      </c>
      <c r="W3583" s="48" t="s">
        <v>27</v>
      </c>
    </row>
    <row r="3584" spans="1:23" x14ac:dyDescent="0.25">
      <c r="A3584" s="84" t="s">
        <v>44</v>
      </c>
      <c r="B3584" s="76" t="s">
        <v>17986</v>
      </c>
      <c r="C3584" s="76" t="s">
        <v>24</v>
      </c>
      <c r="E3584" s="76" t="s">
        <v>18446</v>
      </c>
      <c r="F3584" s="76" t="s">
        <v>17986</v>
      </c>
      <c r="G3584" s="58" t="s">
        <v>25</v>
      </c>
      <c r="J3584" s="76" t="s">
        <v>111</v>
      </c>
      <c r="K3584" s="76" t="s">
        <v>126</v>
      </c>
      <c r="L3584" s="77" t="s">
        <v>18384</v>
      </c>
      <c r="M3584" s="78">
        <v>39493</v>
      </c>
      <c r="N3584" s="83"/>
      <c r="O3584" s="48" t="s">
        <v>26</v>
      </c>
      <c r="T3584" s="49">
        <v>300</v>
      </c>
      <c r="W3584" s="48" t="s">
        <v>27</v>
      </c>
    </row>
    <row r="3585" spans="1:23" x14ac:dyDescent="0.25">
      <c r="A3585" s="84" t="s">
        <v>44</v>
      </c>
      <c r="B3585" s="76" t="s">
        <v>17986</v>
      </c>
      <c r="C3585" s="76" t="s">
        <v>24</v>
      </c>
      <c r="E3585" s="76" t="s">
        <v>18447</v>
      </c>
      <c r="F3585" s="76" t="s">
        <v>17986</v>
      </c>
      <c r="G3585" s="58" t="s">
        <v>25</v>
      </c>
      <c r="J3585" s="76" t="s">
        <v>111</v>
      </c>
      <c r="K3585" s="76" t="s">
        <v>126</v>
      </c>
      <c r="L3585" s="77" t="s">
        <v>18385</v>
      </c>
      <c r="M3585" s="78">
        <v>39493</v>
      </c>
      <c r="N3585" s="83" t="s">
        <v>9077</v>
      </c>
      <c r="O3585" s="48" t="s">
        <v>26</v>
      </c>
      <c r="T3585" s="49">
        <v>50000</v>
      </c>
      <c r="W3585" s="48" t="s">
        <v>27</v>
      </c>
    </row>
    <row r="3586" spans="1:23" x14ac:dyDescent="0.25">
      <c r="A3586" s="85" t="s">
        <v>93</v>
      </c>
      <c r="B3586" s="76" t="s">
        <v>17995</v>
      </c>
      <c r="C3586" s="76" t="s">
        <v>24</v>
      </c>
      <c r="E3586" s="76" t="s">
        <v>18448</v>
      </c>
      <c r="F3586" s="76" t="s">
        <v>17995</v>
      </c>
      <c r="G3586" s="58" t="s">
        <v>25</v>
      </c>
      <c r="J3586" s="76" t="s">
        <v>111</v>
      </c>
      <c r="K3586" s="76" t="s">
        <v>126</v>
      </c>
      <c r="L3586" s="77">
        <v>1773401</v>
      </c>
      <c r="M3586" s="78">
        <v>39782</v>
      </c>
      <c r="N3586" s="83" t="s">
        <v>9078</v>
      </c>
      <c r="O3586" s="48" t="s">
        <v>26</v>
      </c>
      <c r="T3586" s="49">
        <v>35000</v>
      </c>
      <c r="W3586" s="48" t="s">
        <v>27</v>
      </c>
    </row>
    <row r="3587" spans="1:23" x14ac:dyDescent="0.25">
      <c r="A3587" s="84" t="s">
        <v>44</v>
      </c>
      <c r="B3587" s="76" t="s">
        <v>18355</v>
      </c>
      <c r="C3587" s="76" t="s">
        <v>24</v>
      </c>
      <c r="E3587" s="76" t="s">
        <v>8852</v>
      </c>
      <c r="F3587" s="76" t="s">
        <v>18355</v>
      </c>
      <c r="G3587" s="58" t="s">
        <v>25</v>
      </c>
      <c r="J3587" s="76" t="s">
        <v>111</v>
      </c>
      <c r="K3587" s="76" t="s">
        <v>126</v>
      </c>
      <c r="L3587" s="77">
        <v>200780</v>
      </c>
      <c r="M3587" s="78">
        <v>39660</v>
      </c>
      <c r="N3587" s="83" t="s">
        <v>9078</v>
      </c>
      <c r="O3587" s="48" t="s">
        <v>26</v>
      </c>
      <c r="T3587" s="49">
        <v>800</v>
      </c>
      <c r="W3587" s="48" t="s">
        <v>27</v>
      </c>
    </row>
    <row r="3588" spans="1:23" x14ac:dyDescent="0.25">
      <c r="A3588" s="84" t="s">
        <v>44</v>
      </c>
      <c r="B3588" s="76" t="s">
        <v>18355</v>
      </c>
      <c r="C3588" s="76" t="s">
        <v>24</v>
      </c>
      <c r="E3588" s="76" t="s">
        <v>8853</v>
      </c>
      <c r="F3588" s="76" t="s">
        <v>18355</v>
      </c>
      <c r="G3588" s="58" t="s">
        <v>25</v>
      </c>
      <c r="J3588" s="76" t="s">
        <v>111</v>
      </c>
      <c r="K3588" s="76" t="s">
        <v>126</v>
      </c>
      <c r="L3588" s="77">
        <v>200776</v>
      </c>
      <c r="M3588" s="78">
        <v>39660</v>
      </c>
      <c r="N3588" s="83" t="s">
        <v>9078</v>
      </c>
      <c r="O3588" s="48" t="s">
        <v>26</v>
      </c>
      <c r="T3588" s="49">
        <v>200</v>
      </c>
      <c r="W3588" s="48" t="s">
        <v>27</v>
      </c>
    </row>
    <row r="3589" spans="1:23" x14ac:dyDescent="0.25">
      <c r="A3589" s="84" t="s">
        <v>44</v>
      </c>
      <c r="B3589" s="76" t="s">
        <v>17999</v>
      </c>
      <c r="C3589" s="76" t="s">
        <v>24</v>
      </c>
      <c r="E3589" s="76" t="s">
        <v>18449</v>
      </c>
      <c r="F3589" s="76" t="s">
        <v>17999</v>
      </c>
      <c r="G3589" s="58" t="s">
        <v>25</v>
      </c>
      <c r="J3589" s="76" t="s">
        <v>111</v>
      </c>
      <c r="K3589" s="76" t="s">
        <v>126</v>
      </c>
      <c r="L3589" s="77" t="s">
        <v>18386</v>
      </c>
      <c r="M3589" s="78">
        <v>39499</v>
      </c>
      <c r="N3589" s="83" t="s">
        <v>9077</v>
      </c>
      <c r="O3589" s="48" t="s">
        <v>26</v>
      </c>
      <c r="T3589" s="49">
        <v>150</v>
      </c>
      <c r="W3589" s="48" t="s">
        <v>27</v>
      </c>
    </row>
    <row r="3590" spans="1:23" x14ac:dyDescent="0.25">
      <c r="A3590" s="84" t="s">
        <v>44</v>
      </c>
      <c r="B3590" s="76" t="s">
        <v>17999</v>
      </c>
      <c r="C3590" s="76" t="s">
        <v>24</v>
      </c>
      <c r="E3590" s="76" t="s">
        <v>18450</v>
      </c>
      <c r="F3590" s="76" t="s">
        <v>17999</v>
      </c>
      <c r="G3590" s="58" t="s">
        <v>25</v>
      </c>
      <c r="J3590" s="76" t="s">
        <v>111</v>
      </c>
      <c r="K3590" s="76" t="s">
        <v>126</v>
      </c>
      <c r="L3590" s="77" t="s">
        <v>18387</v>
      </c>
      <c r="M3590" s="78">
        <v>39512</v>
      </c>
      <c r="N3590" s="83"/>
      <c r="O3590" s="48" t="s">
        <v>26</v>
      </c>
      <c r="T3590" s="49">
        <v>3510</v>
      </c>
      <c r="W3590" s="48" t="s">
        <v>27</v>
      </c>
    </row>
    <row r="3591" spans="1:23" x14ac:dyDescent="0.25">
      <c r="A3591" s="84" t="s">
        <v>44</v>
      </c>
      <c r="B3591" s="76" t="s">
        <v>17999</v>
      </c>
      <c r="C3591" s="76" t="s">
        <v>24</v>
      </c>
      <c r="E3591" s="76" t="s">
        <v>8766</v>
      </c>
      <c r="F3591" s="76" t="s">
        <v>17999</v>
      </c>
      <c r="G3591" s="58" t="s">
        <v>25</v>
      </c>
      <c r="J3591" s="76" t="s">
        <v>111</v>
      </c>
      <c r="K3591" s="76" t="s">
        <v>126</v>
      </c>
      <c r="L3591" s="77" t="s">
        <v>18388</v>
      </c>
      <c r="M3591" s="78">
        <v>39532</v>
      </c>
      <c r="N3591" s="83" t="s">
        <v>9077</v>
      </c>
      <c r="O3591" s="48" t="s">
        <v>26</v>
      </c>
      <c r="T3591" s="49">
        <v>250</v>
      </c>
      <c r="W3591" s="48" t="s">
        <v>27</v>
      </c>
    </row>
    <row r="3592" spans="1:23" x14ac:dyDescent="0.25">
      <c r="A3592" s="84" t="s">
        <v>44</v>
      </c>
      <c r="B3592" s="76" t="s">
        <v>17999</v>
      </c>
      <c r="C3592" s="76" t="s">
        <v>24</v>
      </c>
      <c r="E3592" s="76" t="s">
        <v>18451</v>
      </c>
      <c r="F3592" s="76" t="s">
        <v>17999</v>
      </c>
      <c r="G3592" s="58" t="s">
        <v>25</v>
      </c>
      <c r="J3592" s="76" t="s">
        <v>111</v>
      </c>
      <c r="K3592" s="76" t="s">
        <v>126</v>
      </c>
      <c r="L3592" s="77" t="s">
        <v>18389</v>
      </c>
      <c r="M3592" s="78">
        <v>39549</v>
      </c>
      <c r="N3592" s="83"/>
      <c r="O3592" s="48" t="s">
        <v>26</v>
      </c>
      <c r="T3592" s="49">
        <v>1575</v>
      </c>
      <c r="W3592" s="48" t="s">
        <v>27</v>
      </c>
    </row>
    <row r="3593" spans="1:23" x14ac:dyDescent="0.25">
      <c r="A3593" s="84" t="s">
        <v>44</v>
      </c>
      <c r="B3593" s="76" t="s">
        <v>17999</v>
      </c>
      <c r="C3593" s="76" t="s">
        <v>24</v>
      </c>
      <c r="E3593" s="76" t="s">
        <v>18452</v>
      </c>
      <c r="F3593" s="76" t="s">
        <v>17999</v>
      </c>
      <c r="G3593" s="58" t="s">
        <v>25</v>
      </c>
      <c r="J3593" s="76" t="s">
        <v>111</v>
      </c>
      <c r="K3593" s="76" t="s">
        <v>126</v>
      </c>
      <c r="L3593" s="77" t="s">
        <v>18390</v>
      </c>
      <c r="M3593" s="78">
        <v>39564</v>
      </c>
      <c r="N3593" s="83" t="s">
        <v>9077</v>
      </c>
      <c r="O3593" s="48" t="s">
        <v>26</v>
      </c>
      <c r="T3593" s="49">
        <v>200</v>
      </c>
      <c r="W3593" s="48" t="s">
        <v>27</v>
      </c>
    </row>
    <row r="3594" spans="1:23" x14ac:dyDescent="0.25">
      <c r="A3594" s="84" t="s">
        <v>44</v>
      </c>
      <c r="B3594" s="76" t="s">
        <v>17999</v>
      </c>
      <c r="C3594" s="76" t="s">
        <v>24</v>
      </c>
      <c r="E3594" s="76" t="s">
        <v>18453</v>
      </c>
      <c r="F3594" s="76" t="s">
        <v>17999</v>
      </c>
      <c r="G3594" s="58" t="s">
        <v>25</v>
      </c>
      <c r="J3594" s="76" t="s">
        <v>111</v>
      </c>
      <c r="K3594" s="76" t="s">
        <v>126</v>
      </c>
      <c r="L3594" s="77" t="s">
        <v>18391</v>
      </c>
      <c r="M3594" s="78">
        <v>39568</v>
      </c>
      <c r="N3594" s="83" t="s">
        <v>9077</v>
      </c>
      <c r="O3594" s="48" t="s">
        <v>26</v>
      </c>
      <c r="T3594" s="49">
        <v>200</v>
      </c>
      <c r="W3594" s="48" t="s">
        <v>27</v>
      </c>
    </row>
    <row r="3595" spans="1:23" x14ac:dyDescent="0.25">
      <c r="A3595" s="84" t="s">
        <v>44</v>
      </c>
      <c r="B3595" s="76" t="s">
        <v>17999</v>
      </c>
      <c r="C3595" s="76" t="s">
        <v>24</v>
      </c>
      <c r="E3595" s="76" t="s">
        <v>8651</v>
      </c>
      <c r="F3595" s="76" t="s">
        <v>17999</v>
      </c>
      <c r="G3595" s="58" t="s">
        <v>25</v>
      </c>
      <c r="J3595" s="76" t="s">
        <v>111</v>
      </c>
      <c r="K3595" s="76" t="s">
        <v>126</v>
      </c>
      <c r="L3595" s="77" t="s">
        <v>18392</v>
      </c>
      <c r="M3595" s="78">
        <v>39570</v>
      </c>
      <c r="N3595" s="83" t="s">
        <v>9077</v>
      </c>
      <c r="O3595" s="48" t="s">
        <v>26</v>
      </c>
      <c r="T3595" s="49">
        <v>200</v>
      </c>
      <c r="W3595" s="48" t="s">
        <v>27</v>
      </c>
    </row>
    <row r="3596" spans="1:23" x14ac:dyDescent="0.25">
      <c r="A3596" s="84" t="s">
        <v>44</v>
      </c>
      <c r="B3596" s="76" t="s">
        <v>17999</v>
      </c>
      <c r="C3596" s="76" t="s">
        <v>24</v>
      </c>
      <c r="E3596" s="76" t="s">
        <v>8741</v>
      </c>
      <c r="F3596" s="76" t="s">
        <v>17999</v>
      </c>
      <c r="G3596" s="58" t="s">
        <v>25</v>
      </c>
      <c r="J3596" s="76" t="s">
        <v>111</v>
      </c>
      <c r="K3596" s="76" t="s">
        <v>126</v>
      </c>
      <c r="L3596" s="77" t="s">
        <v>18393</v>
      </c>
      <c r="M3596" s="78">
        <v>39574</v>
      </c>
      <c r="N3596" s="83" t="s">
        <v>9077</v>
      </c>
      <c r="O3596" s="48" t="s">
        <v>26</v>
      </c>
      <c r="T3596" s="49">
        <v>1200</v>
      </c>
      <c r="W3596" s="48" t="s">
        <v>27</v>
      </c>
    </row>
    <row r="3597" spans="1:23" x14ac:dyDescent="0.25">
      <c r="A3597" s="84" t="s">
        <v>44</v>
      </c>
      <c r="B3597" s="76" t="s">
        <v>17999</v>
      </c>
      <c r="C3597" s="76" t="s">
        <v>24</v>
      </c>
      <c r="E3597" s="76" t="s">
        <v>18454</v>
      </c>
      <c r="F3597" s="76" t="s">
        <v>17999</v>
      </c>
      <c r="G3597" s="58" t="s">
        <v>25</v>
      </c>
      <c r="J3597" s="76" t="s">
        <v>111</v>
      </c>
      <c r="K3597" s="76" t="s">
        <v>126</v>
      </c>
      <c r="L3597" s="77" t="s">
        <v>18394</v>
      </c>
      <c r="M3597" s="78">
        <v>39585</v>
      </c>
      <c r="N3597" s="83" t="s">
        <v>9077</v>
      </c>
      <c r="O3597" s="48" t="s">
        <v>26</v>
      </c>
      <c r="T3597" s="49">
        <v>200</v>
      </c>
      <c r="W3597" s="48" t="s">
        <v>27</v>
      </c>
    </row>
    <row r="3598" spans="1:23" x14ac:dyDescent="0.25">
      <c r="A3598" s="84" t="s">
        <v>44</v>
      </c>
      <c r="B3598" s="76" t="s">
        <v>17999</v>
      </c>
      <c r="C3598" s="76" t="s">
        <v>24</v>
      </c>
      <c r="E3598" s="76" t="s">
        <v>18455</v>
      </c>
      <c r="F3598" s="76" t="s">
        <v>17999</v>
      </c>
      <c r="G3598" s="58" t="s">
        <v>25</v>
      </c>
      <c r="J3598" s="76" t="s">
        <v>111</v>
      </c>
      <c r="K3598" s="76" t="s">
        <v>126</v>
      </c>
      <c r="L3598" s="77" t="s">
        <v>18395</v>
      </c>
      <c r="M3598" s="78">
        <v>39592</v>
      </c>
      <c r="N3598" s="83" t="s">
        <v>9077</v>
      </c>
      <c r="O3598" s="48" t="s">
        <v>26</v>
      </c>
      <c r="T3598" s="49">
        <v>1000</v>
      </c>
      <c r="W3598" s="48" t="s">
        <v>27</v>
      </c>
    </row>
    <row r="3599" spans="1:23" x14ac:dyDescent="0.25">
      <c r="A3599" s="84" t="s">
        <v>44</v>
      </c>
      <c r="B3599" s="76" t="s">
        <v>17999</v>
      </c>
      <c r="C3599" s="76" t="s">
        <v>24</v>
      </c>
      <c r="E3599" s="76" t="s">
        <v>18456</v>
      </c>
      <c r="F3599" s="76" t="s">
        <v>17999</v>
      </c>
      <c r="G3599" s="58" t="s">
        <v>25</v>
      </c>
      <c r="J3599" s="76" t="s">
        <v>111</v>
      </c>
      <c r="K3599" s="76" t="s">
        <v>126</v>
      </c>
      <c r="L3599" s="77" t="s">
        <v>18396</v>
      </c>
      <c r="M3599" s="78">
        <v>39597</v>
      </c>
      <c r="N3599" s="83" t="s">
        <v>9077</v>
      </c>
      <c r="O3599" s="48" t="s">
        <v>26</v>
      </c>
      <c r="T3599" s="49">
        <v>200</v>
      </c>
      <c r="W3599" s="48" t="s">
        <v>27</v>
      </c>
    </row>
    <row r="3600" spans="1:23" x14ac:dyDescent="0.25">
      <c r="A3600" s="84" t="s">
        <v>44</v>
      </c>
      <c r="B3600" s="76" t="s">
        <v>17999</v>
      </c>
      <c r="C3600" s="76" t="s">
        <v>24</v>
      </c>
      <c r="E3600" s="76" t="s">
        <v>18457</v>
      </c>
      <c r="F3600" s="76" t="s">
        <v>17999</v>
      </c>
      <c r="G3600" s="58" t="s">
        <v>25</v>
      </c>
      <c r="J3600" s="76" t="s">
        <v>111</v>
      </c>
      <c r="K3600" s="76" t="s">
        <v>126</v>
      </c>
      <c r="L3600" s="77" t="s">
        <v>18397</v>
      </c>
      <c r="M3600" s="78">
        <v>39609</v>
      </c>
      <c r="N3600" s="83" t="s">
        <v>9077</v>
      </c>
      <c r="O3600" s="48" t="s">
        <v>26</v>
      </c>
      <c r="T3600" s="49">
        <v>2500</v>
      </c>
      <c r="W3600" s="48" t="s">
        <v>27</v>
      </c>
    </row>
    <row r="3601" spans="1:23" x14ac:dyDescent="0.25">
      <c r="A3601" s="84" t="s">
        <v>44</v>
      </c>
      <c r="B3601" s="76" t="s">
        <v>17999</v>
      </c>
      <c r="C3601" s="76" t="s">
        <v>24</v>
      </c>
      <c r="E3601" s="76" t="s">
        <v>18458</v>
      </c>
      <c r="F3601" s="76" t="s">
        <v>17999</v>
      </c>
      <c r="G3601" s="58" t="s">
        <v>25</v>
      </c>
      <c r="J3601" s="76" t="s">
        <v>111</v>
      </c>
      <c r="K3601" s="76" t="s">
        <v>126</v>
      </c>
      <c r="L3601" s="77" t="s">
        <v>18398</v>
      </c>
      <c r="M3601" s="78">
        <v>39626</v>
      </c>
      <c r="N3601" s="83"/>
      <c r="O3601" s="48" t="s">
        <v>26</v>
      </c>
      <c r="T3601" s="49">
        <v>4060</v>
      </c>
      <c r="W3601" s="48" t="s">
        <v>27</v>
      </c>
    </row>
    <row r="3602" spans="1:23" x14ac:dyDescent="0.25">
      <c r="A3602" s="84" t="s">
        <v>44</v>
      </c>
      <c r="B3602" s="76" t="s">
        <v>17999</v>
      </c>
      <c r="C3602" s="76" t="s">
        <v>24</v>
      </c>
      <c r="E3602" s="76" t="s">
        <v>18459</v>
      </c>
      <c r="F3602" s="76" t="s">
        <v>17999</v>
      </c>
      <c r="G3602" s="58" t="s">
        <v>25</v>
      </c>
      <c r="J3602" s="76" t="s">
        <v>111</v>
      </c>
      <c r="K3602" s="76" t="s">
        <v>126</v>
      </c>
      <c r="L3602" s="77" t="s">
        <v>18399</v>
      </c>
      <c r="M3602" s="78">
        <v>39644</v>
      </c>
      <c r="N3602" s="83"/>
      <c r="O3602" s="48" t="s">
        <v>26</v>
      </c>
      <c r="T3602" s="49">
        <v>1000</v>
      </c>
      <c r="W3602" s="48" t="s">
        <v>27</v>
      </c>
    </row>
    <row r="3603" spans="1:23" x14ac:dyDescent="0.25">
      <c r="A3603" s="84" t="s">
        <v>44</v>
      </c>
      <c r="B3603" s="76" t="s">
        <v>17999</v>
      </c>
      <c r="C3603" s="76" t="s">
        <v>24</v>
      </c>
      <c r="E3603" s="76" t="s">
        <v>18459</v>
      </c>
      <c r="F3603" s="76" t="s">
        <v>17999</v>
      </c>
      <c r="G3603" s="58" t="s">
        <v>25</v>
      </c>
      <c r="J3603" s="76" t="s">
        <v>111</v>
      </c>
      <c r="K3603" s="76" t="s">
        <v>126</v>
      </c>
      <c r="L3603" s="77" t="s">
        <v>18400</v>
      </c>
      <c r="M3603" s="78">
        <v>39644</v>
      </c>
      <c r="N3603" s="83"/>
      <c r="O3603" s="48" t="s">
        <v>26</v>
      </c>
      <c r="T3603" s="49">
        <v>500</v>
      </c>
      <c r="W3603" s="48" t="s">
        <v>27</v>
      </c>
    </row>
    <row r="3604" spans="1:23" x14ac:dyDescent="0.25">
      <c r="A3604" s="84" t="s">
        <v>44</v>
      </c>
      <c r="B3604" s="76" t="s">
        <v>17999</v>
      </c>
      <c r="C3604" s="76" t="s">
        <v>24</v>
      </c>
      <c r="E3604" s="76" t="s">
        <v>18459</v>
      </c>
      <c r="F3604" s="76" t="s">
        <v>17999</v>
      </c>
      <c r="G3604" s="58" t="s">
        <v>25</v>
      </c>
      <c r="J3604" s="76" t="s">
        <v>111</v>
      </c>
      <c r="K3604" s="76" t="s">
        <v>126</v>
      </c>
      <c r="L3604" s="77" t="s">
        <v>18401</v>
      </c>
      <c r="M3604" s="78">
        <v>39644</v>
      </c>
      <c r="N3604" s="83"/>
      <c r="O3604" s="48" t="s">
        <v>26</v>
      </c>
      <c r="T3604" s="49">
        <v>200</v>
      </c>
      <c r="W3604" s="48" t="s">
        <v>27</v>
      </c>
    </row>
    <row r="3605" spans="1:23" x14ac:dyDescent="0.25">
      <c r="A3605" s="84" t="s">
        <v>44</v>
      </c>
      <c r="B3605" s="76" t="s">
        <v>17999</v>
      </c>
      <c r="C3605" s="76" t="s">
        <v>24</v>
      </c>
      <c r="E3605" s="76" t="s">
        <v>18460</v>
      </c>
      <c r="F3605" s="76" t="s">
        <v>17999</v>
      </c>
      <c r="G3605" s="58" t="s">
        <v>25</v>
      </c>
      <c r="J3605" s="76" t="s">
        <v>111</v>
      </c>
      <c r="K3605" s="76" t="s">
        <v>126</v>
      </c>
      <c r="L3605" s="77" t="s">
        <v>18402</v>
      </c>
      <c r="M3605" s="78">
        <v>39646</v>
      </c>
      <c r="N3605" s="83" t="s">
        <v>9077</v>
      </c>
      <c r="O3605" s="48" t="s">
        <v>26</v>
      </c>
      <c r="T3605" s="49">
        <v>45000</v>
      </c>
      <c r="W3605" s="48" t="s">
        <v>27</v>
      </c>
    </row>
    <row r="3606" spans="1:23" x14ac:dyDescent="0.25">
      <c r="A3606" s="84" t="s">
        <v>44</v>
      </c>
      <c r="B3606" s="76" t="s">
        <v>17999</v>
      </c>
      <c r="C3606" s="76" t="s">
        <v>24</v>
      </c>
      <c r="E3606" s="76" t="s">
        <v>18461</v>
      </c>
      <c r="F3606" s="76" t="s">
        <v>17999</v>
      </c>
      <c r="G3606" s="58" t="s">
        <v>25</v>
      </c>
      <c r="J3606" s="76" t="s">
        <v>111</v>
      </c>
      <c r="K3606" s="76" t="s">
        <v>126</v>
      </c>
      <c r="L3606" s="77" t="s">
        <v>18403</v>
      </c>
      <c r="M3606" s="78">
        <v>39658</v>
      </c>
      <c r="N3606" s="83"/>
      <c r="O3606" s="48" t="s">
        <v>26</v>
      </c>
      <c r="T3606" s="49">
        <v>300</v>
      </c>
      <c r="W3606" s="48" t="s">
        <v>27</v>
      </c>
    </row>
    <row r="3607" spans="1:23" x14ac:dyDescent="0.25">
      <c r="A3607" s="84" t="s">
        <v>44</v>
      </c>
      <c r="B3607" s="76" t="s">
        <v>17999</v>
      </c>
      <c r="C3607" s="76" t="s">
        <v>24</v>
      </c>
      <c r="E3607" s="76" t="s">
        <v>18462</v>
      </c>
      <c r="F3607" s="76" t="s">
        <v>17999</v>
      </c>
      <c r="G3607" s="58" t="s">
        <v>25</v>
      </c>
      <c r="J3607" s="76" t="s">
        <v>111</v>
      </c>
      <c r="K3607" s="76" t="s">
        <v>126</v>
      </c>
      <c r="L3607" s="77" t="s">
        <v>18404</v>
      </c>
      <c r="M3607" s="78">
        <v>39664</v>
      </c>
      <c r="N3607" s="83"/>
      <c r="O3607" s="48" t="s">
        <v>26</v>
      </c>
      <c r="T3607" s="49">
        <v>300</v>
      </c>
      <c r="W3607" s="48" t="s">
        <v>27</v>
      </c>
    </row>
    <row r="3608" spans="1:23" x14ac:dyDescent="0.25">
      <c r="A3608" s="84" t="s">
        <v>44</v>
      </c>
      <c r="B3608" s="76" t="s">
        <v>17999</v>
      </c>
      <c r="C3608" s="76" t="s">
        <v>24</v>
      </c>
      <c r="E3608" s="76" t="s">
        <v>18463</v>
      </c>
      <c r="F3608" s="76" t="s">
        <v>17999</v>
      </c>
      <c r="G3608" s="58" t="s">
        <v>25</v>
      </c>
      <c r="J3608" s="76" t="s">
        <v>111</v>
      </c>
      <c r="K3608" s="76" t="s">
        <v>126</v>
      </c>
      <c r="L3608" s="77" t="s">
        <v>18405</v>
      </c>
      <c r="M3608" s="78">
        <v>39667</v>
      </c>
      <c r="N3608" s="83" t="s">
        <v>9077</v>
      </c>
      <c r="O3608" s="48" t="s">
        <v>26</v>
      </c>
      <c r="T3608" s="49">
        <v>300</v>
      </c>
      <c r="W3608" s="48" t="s">
        <v>27</v>
      </c>
    </row>
    <row r="3609" spans="1:23" x14ac:dyDescent="0.25">
      <c r="A3609" s="84" t="s">
        <v>44</v>
      </c>
      <c r="B3609" s="76" t="s">
        <v>17999</v>
      </c>
      <c r="C3609" s="76" t="s">
        <v>24</v>
      </c>
      <c r="E3609" s="76" t="s">
        <v>18452</v>
      </c>
      <c r="F3609" s="76" t="s">
        <v>17999</v>
      </c>
      <c r="G3609" s="58" t="s">
        <v>25</v>
      </c>
      <c r="J3609" s="76" t="s">
        <v>111</v>
      </c>
      <c r="K3609" s="76" t="s">
        <v>126</v>
      </c>
      <c r="L3609" s="77" t="s">
        <v>18406</v>
      </c>
      <c r="M3609" s="78">
        <v>39679</v>
      </c>
      <c r="N3609" s="83" t="s">
        <v>9077</v>
      </c>
      <c r="O3609" s="48" t="s">
        <v>26</v>
      </c>
      <c r="T3609" s="49">
        <v>10000</v>
      </c>
      <c r="W3609" s="48" t="s">
        <v>27</v>
      </c>
    </row>
    <row r="3610" spans="1:23" x14ac:dyDescent="0.25">
      <c r="A3610" s="84" t="s">
        <v>44</v>
      </c>
      <c r="B3610" s="76" t="s">
        <v>17999</v>
      </c>
      <c r="C3610" s="76" t="s">
        <v>24</v>
      </c>
      <c r="E3610" s="76" t="s">
        <v>18452</v>
      </c>
      <c r="F3610" s="76" t="s">
        <v>17999</v>
      </c>
      <c r="G3610" s="58" t="s">
        <v>25</v>
      </c>
      <c r="J3610" s="76" t="s">
        <v>111</v>
      </c>
      <c r="K3610" s="76" t="s">
        <v>126</v>
      </c>
      <c r="L3610" s="77" t="s">
        <v>18407</v>
      </c>
      <c r="M3610" s="78">
        <v>39679</v>
      </c>
      <c r="N3610" s="83" t="s">
        <v>9077</v>
      </c>
      <c r="O3610" s="48" t="s">
        <v>26</v>
      </c>
      <c r="T3610" s="49">
        <v>10000</v>
      </c>
      <c r="W3610" s="48" t="s">
        <v>27</v>
      </c>
    </row>
    <row r="3611" spans="1:23" x14ac:dyDescent="0.25">
      <c r="A3611" s="84" t="s">
        <v>44</v>
      </c>
      <c r="B3611" s="76" t="s">
        <v>17999</v>
      </c>
      <c r="C3611" s="76" t="s">
        <v>24</v>
      </c>
      <c r="E3611" s="76" t="s">
        <v>18464</v>
      </c>
      <c r="F3611" s="76" t="s">
        <v>17999</v>
      </c>
      <c r="G3611" s="58" t="s">
        <v>25</v>
      </c>
      <c r="J3611" s="76" t="s">
        <v>111</v>
      </c>
      <c r="K3611" s="76" t="s">
        <v>126</v>
      </c>
      <c r="L3611" s="77" t="s">
        <v>18408</v>
      </c>
      <c r="M3611" s="78">
        <v>39713</v>
      </c>
      <c r="N3611" s="83" t="s">
        <v>9077</v>
      </c>
      <c r="O3611" s="48" t="s">
        <v>26</v>
      </c>
      <c r="T3611" s="49">
        <v>1000</v>
      </c>
      <c r="W3611" s="48" t="s">
        <v>27</v>
      </c>
    </row>
    <row r="3612" spans="1:23" x14ac:dyDescent="0.25">
      <c r="A3612" s="84" t="s">
        <v>44</v>
      </c>
      <c r="B3612" s="76" t="s">
        <v>17999</v>
      </c>
      <c r="C3612" s="76" t="s">
        <v>24</v>
      </c>
      <c r="E3612" s="76" t="s">
        <v>3632</v>
      </c>
      <c r="F3612" s="76" t="s">
        <v>17999</v>
      </c>
      <c r="G3612" s="58" t="s">
        <v>25</v>
      </c>
      <c r="J3612" s="76" t="s">
        <v>111</v>
      </c>
      <c r="K3612" s="76" t="s">
        <v>126</v>
      </c>
      <c r="L3612" s="77" t="s">
        <v>18409</v>
      </c>
      <c r="M3612" s="78">
        <v>39716</v>
      </c>
      <c r="N3612" s="83" t="s">
        <v>9077</v>
      </c>
      <c r="O3612" s="48" t="s">
        <v>26</v>
      </c>
      <c r="T3612" s="49">
        <v>50000</v>
      </c>
      <c r="W3612" s="48" t="s">
        <v>27</v>
      </c>
    </row>
    <row r="3613" spans="1:23" x14ac:dyDescent="0.25">
      <c r="A3613" s="84" t="s">
        <v>44</v>
      </c>
      <c r="B3613" s="76" t="s">
        <v>17999</v>
      </c>
      <c r="C3613" s="76" t="s">
        <v>24</v>
      </c>
      <c r="E3613" s="76" t="s">
        <v>18465</v>
      </c>
      <c r="F3613" s="76" t="s">
        <v>17999</v>
      </c>
      <c r="G3613" s="58" t="s">
        <v>25</v>
      </c>
      <c r="J3613" s="76" t="s">
        <v>111</v>
      </c>
      <c r="K3613" s="76" t="s">
        <v>126</v>
      </c>
      <c r="L3613" s="77" t="s">
        <v>18410</v>
      </c>
      <c r="M3613" s="78">
        <v>39730</v>
      </c>
      <c r="N3613" s="83"/>
      <c r="O3613" s="48" t="s">
        <v>26</v>
      </c>
      <c r="T3613" s="49">
        <v>30750</v>
      </c>
      <c r="W3613" s="48" t="s">
        <v>27</v>
      </c>
    </row>
    <row r="3614" spans="1:23" x14ac:dyDescent="0.25">
      <c r="A3614" s="84" t="s">
        <v>44</v>
      </c>
      <c r="B3614" s="76" t="s">
        <v>17999</v>
      </c>
      <c r="C3614" s="76" t="s">
        <v>24</v>
      </c>
      <c r="E3614" s="76" t="s">
        <v>18466</v>
      </c>
      <c r="F3614" s="76" t="s">
        <v>17999</v>
      </c>
      <c r="G3614" s="58" t="s">
        <v>25</v>
      </c>
      <c r="J3614" s="76" t="s">
        <v>111</v>
      </c>
      <c r="K3614" s="76" t="s">
        <v>126</v>
      </c>
      <c r="L3614" s="77" t="s">
        <v>18411</v>
      </c>
      <c r="M3614" s="78">
        <v>39731</v>
      </c>
      <c r="N3614" s="83"/>
      <c r="O3614" s="48" t="s">
        <v>26</v>
      </c>
      <c r="T3614" s="49">
        <v>500</v>
      </c>
      <c r="W3614" s="48" t="s">
        <v>27</v>
      </c>
    </row>
    <row r="3615" spans="1:23" x14ac:dyDescent="0.25">
      <c r="A3615" s="84" t="s">
        <v>44</v>
      </c>
      <c r="B3615" s="76" t="s">
        <v>17999</v>
      </c>
      <c r="C3615" s="76" t="s">
        <v>24</v>
      </c>
      <c r="E3615" s="76" t="s">
        <v>12366</v>
      </c>
      <c r="F3615" s="76" t="s">
        <v>17999</v>
      </c>
      <c r="G3615" s="58" t="s">
        <v>25</v>
      </c>
      <c r="J3615" s="76" t="s">
        <v>111</v>
      </c>
      <c r="K3615" s="76" t="s">
        <v>126</v>
      </c>
      <c r="L3615" s="77" t="s">
        <v>18412</v>
      </c>
      <c r="M3615" s="78">
        <v>39778</v>
      </c>
      <c r="N3615" s="83"/>
      <c r="O3615" s="48" t="s">
        <v>26</v>
      </c>
      <c r="T3615" s="49">
        <v>6000</v>
      </c>
      <c r="W3615" s="48" t="s">
        <v>27</v>
      </c>
    </row>
    <row r="3616" spans="1:23" x14ac:dyDescent="0.25">
      <c r="A3616" s="84" t="s">
        <v>44</v>
      </c>
      <c r="B3616" s="76" t="s">
        <v>17999</v>
      </c>
      <c r="C3616" s="76" t="s">
        <v>24</v>
      </c>
      <c r="E3616" s="76" t="s">
        <v>18467</v>
      </c>
      <c r="F3616" s="76" t="s">
        <v>17999</v>
      </c>
      <c r="G3616" s="58" t="s">
        <v>25</v>
      </c>
      <c r="J3616" s="76" t="s">
        <v>111</v>
      </c>
      <c r="K3616" s="76" t="s">
        <v>126</v>
      </c>
      <c r="L3616" s="77" t="s">
        <v>18413</v>
      </c>
      <c r="M3616" s="78">
        <v>39797</v>
      </c>
      <c r="N3616" s="83"/>
      <c r="O3616" s="48" t="s">
        <v>26</v>
      </c>
      <c r="T3616" s="49">
        <v>15800</v>
      </c>
      <c r="W3616" s="48" t="s">
        <v>27</v>
      </c>
    </row>
    <row r="3617" spans="1:23" x14ac:dyDescent="0.25">
      <c r="A3617" s="84" t="s">
        <v>44</v>
      </c>
      <c r="B3617" s="76" t="s">
        <v>17999</v>
      </c>
      <c r="C3617" s="76" t="s">
        <v>24</v>
      </c>
      <c r="E3617" s="76" t="s">
        <v>18467</v>
      </c>
      <c r="F3617" s="76" t="s">
        <v>17999</v>
      </c>
      <c r="G3617" s="58" t="s">
        <v>25</v>
      </c>
      <c r="J3617" s="76" t="s">
        <v>111</v>
      </c>
      <c r="K3617" s="76" t="s">
        <v>126</v>
      </c>
      <c r="L3617" s="77" t="s">
        <v>18414</v>
      </c>
      <c r="M3617" s="78">
        <v>39797</v>
      </c>
      <c r="N3617" s="83"/>
      <c r="O3617" s="48" t="s">
        <v>26</v>
      </c>
      <c r="T3617" s="49">
        <v>15800</v>
      </c>
      <c r="W3617" s="48" t="s">
        <v>27</v>
      </c>
    </row>
    <row r="3618" spans="1:23" x14ac:dyDescent="0.25">
      <c r="A3618" s="84" t="s">
        <v>44</v>
      </c>
      <c r="B3618" s="76" t="s">
        <v>17999</v>
      </c>
      <c r="C3618" s="76" t="s">
        <v>24</v>
      </c>
      <c r="E3618" s="76" t="s">
        <v>18468</v>
      </c>
      <c r="F3618" s="76" t="s">
        <v>17999</v>
      </c>
      <c r="G3618" s="58" t="s">
        <v>25</v>
      </c>
      <c r="J3618" s="76" t="s">
        <v>111</v>
      </c>
      <c r="K3618" s="76" t="s">
        <v>126</v>
      </c>
      <c r="L3618" s="77" t="s">
        <v>18415</v>
      </c>
      <c r="M3618" s="78">
        <v>39812</v>
      </c>
      <c r="N3618" s="83" t="s">
        <v>9077</v>
      </c>
      <c r="O3618" s="48" t="s">
        <v>26</v>
      </c>
      <c r="T3618" s="49">
        <v>500</v>
      </c>
      <c r="W3618" s="48" t="s">
        <v>27</v>
      </c>
    </row>
    <row r="3619" spans="1:23" x14ac:dyDescent="0.25">
      <c r="A3619" s="84" t="s">
        <v>44</v>
      </c>
      <c r="B3619" s="76" t="s">
        <v>18001</v>
      </c>
      <c r="C3619" s="76" t="s">
        <v>48</v>
      </c>
      <c r="E3619" s="76" t="s">
        <v>1206</v>
      </c>
      <c r="F3619" s="76" t="s">
        <v>18001</v>
      </c>
      <c r="G3619" s="58" t="s">
        <v>25</v>
      </c>
      <c r="J3619" s="76" t="s">
        <v>111</v>
      </c>
      <c r="K3619" s="76" t="s">
        <v>126</v>
      </c>
      <c r="L3619" s="77" t="s">
        <v>18416</v>
      </c>
      <c r="M3619" s="78">
        <v>39539</v>
      </c>
      <c r="N3619" s="83"/>
      <c r="O3619" s="48" t="s">
        <v>26</v>
      </c>
      <c r="T3619" s="49">
        <v>2000</v>
      </c>
      <c r="W3619" s="48" t="s">
        <v>27</v>
      </c>
    </row>
    <row r="3620" spans="1:23" x14ac:dyDescent="0.25">
      <c r="A3620" s="84" t="s">
        <v>44</v>
      </c>
      <c r="B3620" s="76" t="s">
        <v>18001</v>
      </c>
      <c r="C3620" s="76" t="s">
        <v>48</v>
      </c>
      <c r="E3620" s="76" t="s">
        <v>18469</v>
      </c>
      <c r="F3620" s="76" t="s">
        <v>18001</v>
      </c>
      <c r="G3620" s="58" t="s">
        <v>25</v>
      </c>
      <c r="J3620" s="76" t="s">
        <v>111</v>
      </c>
      <c r="K3620" s="76" t="s">
        <v>126</v>
      </c>
      <c r="L3620" s="77" t="s">
        <v>18417</v>
      </c>
      <c r="M3620" s="78">
        <v>39697</v>
      </c>
      <c r="N3620" s="83" t="s">
        <v>9078</v>
      </c>
      <c r="O3620" s="48" t="s">
        <v>26</v>
      </c>
      <c r="T3620" s="49">
        <v>750000</v>
      </c>
      <c r="W3620" s="48" t="s">
        <v>27</v>
      </c>
    </row>
    <row r="3621" spans="1:23" x14ac:dyDescent="0.25">
      <c r="A3621" s="85" t="s">
        <v>61</v>
      </c>
      <c r="B3621" s="76" t="s">
        <v>160</v>
      </c>
      <c r="C3621" s="76" t="s">
        <v>28</v>
      </c>
      <c r="E3621" s="76" t="s">
        <v>18470</v>
      </c>
      <c r="F3621" s="76" t="s">
        <v>160</v>
      </c>
      <c r="G3621" s="58" t="s">
        <v>25</v>
      </c>
      <c r="J3621" s="76" t="s">
        <v>111</v>
      </c>
      <c r="K3621" s="76" t="s">
        <v>126</v>
      </c>
      <c r="L3621" s="77">
        <v>184322</v>
      </c>
      <c r="M3621" s="78">
        <v>39452</v>
      </c>
      <c r="N3621" s="83" t="s">
        <v>9078</v>
      </c>
      <c r="O3621" s="48" t="s">
        <v>26</v>
      </c>
      <c r="T3621" s="49">
        <v>3000</v>
      </c>
      <c r="W3621" s="48" t="s">
        <v>27</v>
      </c>
    </row>
    <row r="3622" spans="1:23" x14ac:dyDescent="0.25">
      <c r="A3622" s="85" t="s">
        <v>61</v>
      </c>
      <c r="B3622" s="76" t="s">
        <v>160</v>
      </c>
      <c r="C3622" s="76" t="s">
        <v>28</v>
      </c>
      <c r="E3622" s="76" t="s">
        <v>18471</v>
      </c>
      <c r="F3622" s="76" t="s">
        <v>160</v>
      </c>
      <c r="G3622" s="58" t="s">
        <v>25</v>
      </c>
      <c r="J3622" s="76" t="s">
        <v>111</v>
      </c>
      <c r="K3622" s="76" t="s">
        <v>126</v>
      </c>
      <c r="L3622" s="77">
        <v>192743</v>
      </c>
      <c r="M3622" s="78">
        <v>39452</v>
      </c>
      <c r="N3622" s="83" t="s">
        <v>9078</v>
      </c>
      <c r="O3622" s="48" t="s">
        <v>26</v>
      </c>
      <c r="T3622" s="49">
        <v>500</v>
      </c>
      <c r="W3622" s="48" t="s">
        <v>27</v>
      </c>
    </row>
    <row r="3623" spans="1:23" x14ac:dyDescent="0.25">
      <c r="A3623" s="85" t="s">
        <v>61</v>
      </c>
      <c r="B3623" s="76" t="s">
        <v>160</v>
      </c>
      <c r="C3623" s="76" t="s">
        <v>28</v>
      </c>
      <c r="E3623" s="76" t="s">
        <v>18472</v>
      </c>
      <c r="F3623" s="76" t="s">
        <v>160</v>
      </c>
      <c r="G3623" s="58" t="s">
        <v>25</v>
      </c>
      <c r="J3623" s="76" t="s">
        <v>111</v>
      </c>
      <c r="K3623" s="76" t="s">
        <v>126</v>
      </c>
      <c r="L3623" s="77">
        <v>192733</v>
      </c>
      <c r="M3623" s="78">
        <v>39473</v>
      </c>
      <c r="N3623" s="83" t="s">
        <v>9077</v>
      </c>
      <c r="O3623" s="48" t="s">
        <v>26</v>
      </c>
      <c r="T3623" s="49">
        <v>100</v>
      </c>
      <c r="W3623" s="48" t="s">
        <v>27</v>
      </c>
    </row>
    <row r="3624" spans="1:23" x14ac:dyDescent="0.25">
      <c r="A3624" s="85" t="s">
        <v>61</v>
      </c>
      <c r="B3624" s="76" t="s">
        <v>160</v>
      </c>
      <c r="C3624" s="76" t="s">
        <v>28</v>
      </c>
      <c r="E3624" s="76" t="s">
        <v>18472</v>
      </c>
      <c r="F3624" s="76" t="s">
        <v>160</v>
      </c>
      <c r="G3624" s="58" t="s">
        <v>25</v>
      </c>
      <c r="J3624" s="76" t="s">
        <v>111</v>
      </c>
      <c r="K3624" s="76" t="s">
        <v>126</v>
      </c>
      <c r="L3624" s="77">
        <v>192731</v>
      </c>
      <c r="M3624" s="78">
        <v>39473</v>
      </c>
      <c r="N3624" s="83" t="s">
        <v>9077</v>
      </c>
      <c r="O3624" s="48" t="s">
        <v>26</v>
      </c>
      <c r="T3624" s="49">
        <v>100</v>
      </c>
      <c r="W3624" s="48" t="s">
        <v>27</v>
      </c>
    </row>
    <row r="3625" spans="1:23" x14ac:dyDescent="0.25">
      <c r="A3625" s="85" t="s">
        <v>61</v>
      </c>
      <c r="B3625" s="76" t="s">
        <v>160</v>
      </c>
      <c r="C3625" s="76" t="s">
        <v>28</v>
      </c>
      <c r="E3625" s="76" t="s">
        <v>18472</v>
      </c>
      <c r="F3625" s="76" t="s">
        <v>160</v>
      </c>
      <c r="G3625" s="58" t="s">
        <v>25</v>
      </c>
      <c r="J3625" s="76" t="s">
        <v>111</v>
      </c>
      <c r="K3625" s="76" t="s">
        <v>126</v>
      </c>
      <c r="L3625" s="77">
        <v>192730</v>
      </c>
      <c r="M3625" s="78">
        <v>39473</v>
      </c>
      <c r="N3625" s="83" t="s">
        <v>9077</v>
      </c>
      <c r="O3625" s="48" t="s">
        <v>26</v>
      </c>
      <c r="T3625" s="49">
        <v>100</v>
      </c>
      <c r="W3625" s="48" t="s">
        <v>27</v>
      </c>
    </row>
    <row r="3626" spans="1:23" x14ac:dyDescent="0.25">
      <c r="A3626" s="85" t="s">
        <v>61</v>
      </c>
      <c r="B3626" s="76" t="s">
        <v>160</v>
      </c>
      <c r="C3626" s="76" t="s">
        <v>28</v>
      </c>
      <c r="E3626" s="76" t="s">
        <v>18472</v>
      </c>
      <c r="F3626" s="76" t="s">
        <v>160</v>
      </c>
      <c r="G3626" s="58" t="s">
        <v>25</v>
      </c>
      <c r="J3626" s="76" t="s">
        <v>111</v>
      </c>
      <c r="K3626" s="76" t="s">
        <v>126</v>
      </c>
      <c r="L3626" s="77">
        <v>192726</v>
      </c>
      <c r="M3626" s="78">
        <v>39470</v>
      </c>
      <c r="N3626" s="83" t="s">
        <v>9077</v>
      </c>
      <c r="O3626" s="48" t="s">
        <v>26</v>
      </c>
      <c r="T3626" s="49">
        <v>100</v>
      </c>
      <c r="W3626" s="48" t="s">
        <v>27</v>
      </c>
    </row>
    <row r="3627" spans="1:23" x14ac:dyDescent="0.25">
      <c r="A3627" s="85" t="s">
        <v>61</v>
      </c>
      <c r="B3627" s="76" t="s">
        <v>160</v>
      </c>
      <c r="C3627" s="76" t="s">
        <v>28</v>
      </c>
      <c r="E3627" s="76" t="s">
        <v>18472</v>
      </c>
      <c r="F3627" s="76" t="s">
        <v>160</v>
      </c>
      <c r="G3627" s="58" t="s">
        <v>25</v>
      </c>
      <c r="J3627" s="76" t="s">
        <v>111</v>
      </c>
      <c r="K3627" s="76" t="s">
        <v>126</v>
      </c>
      <c r="L3627" s="77">
        <v>193809</v>
      </c>
      <c r="M3627" s="78">
        <v>39573</v>
      </c>
      <c r="N3627" s="83" t="s">
        <v>9077</v>
      </c>
      <c r="O3627" s="48" t="s">
        <v>26</v>
      </c>
      <c r="T3627" s="49">
        <v>500</v>
      </c>
      <c r="W3627" s="48" t="s">
        <v>27</v>
      </c>
    </row>
    <row r="3628" spans="1:23" x14ac:dyDescent="0.25">
      <c r="A3628" s="85" t="s">
        <v>61</v>
      </c>
      <c r="B3628" s="76" t="s">
        <v>160</v>
      </c>
      <c r="C3628" s="76" t="s">
        <v>28</v>
      </c>
      <c r="E3628" s="76" t="s">
        <v>18472</v>
      </c>
      <c r="F3628" s="76" t="s">
        <v>160</v>
      </c>
      <c r="G3628" s="58" t="s">
        <v>25</v>
      </c>
      <c r="J3628" s="76" t="s">
        <v>111</v>
      </c>
      <c r="K3628" s="76" t="s">
        <v>126</v>
      </c>
      <c r="L3628" s="77">
        <v>193799</v>
      </c>
      <c r="M3628" s="78">
        <v>39571</v>
      </c>
      <c r="N3628" s="83" t="s">
        <v>9077</v>
      </c>
      <c r="O3628" s="48" t="s">
        <v>26</v>
      </c>
      <c r="T3628" s="49">
        <v>11000</v>
      </c>
      <c r="W3628" s="48" t="s">
        <v>27</v>
      </c>
    </row>
    <row r="3629" spans="1:23" x14ac:dyDescent="0.25">
      <c r="A3629" s="84" t="s">
        <v>44</v>
      </c>
      <c r="B3629" s="76" t="s">
        <v>164</v>
      </c>
      <c r="C3629" s="76" t="s">
        <v>80</v>
      </c>
      <c r="E3629" s="76" t="s">
        <v>18473</v>
      </c>
      <c r="F3629" s="76" t="s">
        <v>164</v>
      </c>
      <c r="G3629" s="58" t="s">
        <v>25</v>
      </c>
      <c r="J3629" s="76" t="s">
        <v>111</v>
      </c>
      <c r="K3629" s="76" t="s">
        <v>126</v>
      </c>
      <c r="L3629" s="77">
        <v>140139</v>
      </c>
      <c r="M3629" s="78">
        <v>39615</v>
      </c>
      <c r="N3629" s="83" t="s">
        <v>9078</v>
      </c>
      <c r="O3629" s="48" t="s">
        <v>26</v>
      </c>
      <c r="T3629" s="49">
        <v>1200</v>
      </c>
      <c r="W3629" s="48" t="s">
        <v>27</v>
      </c>
    </row>
    <row r="3630" spans="1:23" x14ac:dyDescent="0.25">
      <c r="A3630" s="84" t="s">
        <v>44</v>
      </c>
      <c r="B3630" s="76" t="s">
        <v>164</v>
      </c>
      <c r="C3630" s="76" t="s">
        <v>80</v>
      </c>
      <c r="E3630" s="76" t="s">
        <v>18474</v>
      </c>
      <c r="F3630" s="76" t="s">
        <v>164</v>
      </c>
      <c r="G3630" s="58" t="s">
        <v>25</v>
      </c>
      <c r="J3630" s="76" t="s">
        <v>111</v>
      </c>
      <c r="K3630" s="76" t="s">
        <v>126</v>
      </c>
      <c r="L3630" s="77">
        <v>140134</v>
      </c>
      <c r="M3630" s="78">
        <v>39615</v>
      </c>
      <c r="N3630" s="83" t="s">
        <v>9078</v>
      </c>
      <c r="O3630" s="48" t="s">
        <v>26</v>
      </c>
      <c r="T3630" s="49">
        <v>850</v>
      </c>
      <c r="W3630" s="48" t="s">
        <v>27</v>
      </c>
    </row>
    <row r="3631" spans="1:23" x14ac:dyDescent="0.25">
      <c r="A3631" s="84" t="s">
        <v>44</v>
      </c>
      <c r="B3631" s="76" t="s">
        <v>164</v>
      </c>
      <c r="C3631" s="76" t="s">
        <v>80</v>
      </c>
      <c r="E3631" s="76" t="s">
        <v>18475</v>
      </c>
      <c r="F3631" s="76" t="s">
        <v>164</v>
      </c>
      <c r="G3631" s="58" t="s">
        <v>25</v>
      </c>
      <c r="J3631" s="76" t="s">
        <v>111</v>
      </c>
      <c r="K3631" s="76" t="s">
        <v>126</v>
      </c>
      <c r="L3631" s="77">
        <v>132429</v>
      </c>
      <c r="M3631" s="78">
        <v>39615</v>
      </c>
      <c r="N3631" s="83" t="s">
        <v>9078</v>
      </c>
      <c r="O3631" s="48" t="s">
        <v>26</v>
      </c>
      <c r="T3631" s="49">
        <v>100000</v>
      </c>
      <c r="W3631" s="48" t="s">
        <v>27</v>
      </c>
    </row>
    <row r="3632" spans="1:23" x14ac:dyDescent="0.25">
      <c r="A3632" s="84" t="s">
        <v>44</v>
      </c>
      <c r="B3632" s="76" t="s">
        <v>164</v>
      </c>
      <c r="C3632" s="76" t="s">
        <v>80</v>
      </c>
      <c r="E3632" s="76" t="s">
        <v>18476</v>
      </c>
      <c r="F3632" s="76" t="s">
        <v>164</v>
      </c>
      <c r="G3632" s="58" t="s">
        <v>25</v>
      </c>
      <c r="J3632" s="76" t="s">
        <v>111</v>
      </c>
      <c r="K3632" s="76" t="s">
        <v>126</v>
      </c>
      <c r="L3632" s="77">
        <v>109464</v>
      </c>
      <c r="M3632" s="78">
        <v>39715</v>
      </c>
      <c r="N3632" s="83" t="s">
        <v>9078</v>
      </c>
      <c r="O3632" s="48" t="s">
        <v>26</v>
      </c>
      <c r="T3632" s="49">
        <v>300</v>
      </c>
      <c r="W3632" s="48" t="s">
        <v>27</v>
      </c>
    </row>
    <row r="3633" spans="1:23" x14ac:dyDescent="0.25">
      <c r="A3633" s="84" t="s">
        <v>44</v>
      </c>
      <c r="B3633" s="76" t="s">
        <v>164</v>
      </c>
      <c r="C3633" s="76" t="s">
        <v>80</v>
      </c>
      <c r="E3633" s="76" t="s">
        <v>18477</v>
      </c>
      <c r="F3633" s="76" t="s">
        <v>164</v>
      </c>
      <c r="G3633" s="58" t="s">
        <v>25</v>
      </c>
      <c r="J3633" s="76" t="s">
        <v>111</v>
      </c>
      <c r="K3633" s="76" t="s">
        <v>126</v>
      </c>
      <c r="L3633" s="77">
        <v>186247</v>
      </c>
      <c r="M3633" s="78">
        <v>39534</v>
      </c>
      <c r="N3633" s="83" t="s">
        <v>9078</v>
      </c>
      <c r="O3633" s="48" t="s">
        <v>26</v>
      </c>
      <c r="T3633" s="49">
        <v>100</v>
      </c>
      <c r="W3633" s="48" t="s">
        <v>27</v>
      </c>
    </row>
    <row r="3634" spans="1:23" x14ac:dyDescent="0.25">
      <c r="A3634" s="84" t="s">
        <v>44</v>
      </c>
      <c r="B3634" s="76" t="s">
        <v>164</v>
      </c>
      <c r="C3634" s="76" t="s">
        <v>80</v>
      </c>
      <c r="E3634" s="76" t="s">
        <v>18478</v>
      </c>
      <c r="F3634" s="76" t="s">
        <v>164</v>
      </c>
      <c r="G3634" s="58" t="s">
        <v>25</v>
      </c>
      <c r="J3634" s="76" t="s">
        <v>111</v>
      </c>
      <c r="K3634" s="76" t="s">
        <v>126</v>
      </c>
      <c r="L3634" s="77">
        <v>182253</v>
      </c>
      <c r="M3634" s="78">
        <v>39534</v>
      </c>
      <c r="N3634" s="83" t="s">
        <v>9078</v>
      </c>
      <c r="O3634" s="48" t="s">
        <v>26</v>
      </c>
      <c r="T3634" s="49">
        <v>1000</v>
      </c>
      <c r="W3634" s="48" t="s">
        <v>27</v>
      </c>
    </row>
    <row r="3635" spans="1:23" x14ac:dyDescent="0.25">
      <c r="A3635" s="84" t="s">
        <v>44</v>
      </c>
      <c r="B3635" s="76" t="s">
        <v>164</v>
      </c>
      <c r="C3635" s="76" t="s">
        <v>80</v>
      </c>
      <c r="E3635" s="76" t="s">
        <v>18479</v>
      </c>
      <c r="F3635" s="76" t="s">
        <v>164</v>
      </c>
      <c r="G3635" s="58" t="s">
        <v>25</v>
      </c>
      <c r="J3635" s="76" t="s">
        <v>111</v>
      </c>
      <c r="K3635" s="76" t="s">
        <v>126</v>
      </c>
      <c r="L3635" s="77">
        <v>131452</v>
      </c>
      <c r="M3635" s="78">
        <v>39813</v>
      </c>
      <c r="N3635" s="83" t="s">
        <v>9078</v>
      </c>
      <c r="O3635" s="48" t="s">
        <v>26</v>
      </c>
      <c r="T3635" s="49">
        <v>1000</v>
      </c>
      <c r="W3635" s="48" t="s">
        <v>27</v>
      </c>
    </row>
    <row r="3636" spans="1:23" x14ac:dyDescent="0.25">
      <c r="A3636" s="84" t="s">
        <v>44</v>
      </c>
      <c r="B3636" s="76" t="s">
        <v>164</v>
      </c>
      <c r="C3636" s="76" t="s">
        <v>80</v>
      </c>
      <c r="E3636" s="76" t="s">
        <v>18480</v>
      </c>
      <c r="F3636" s="76" t="s">
        <v>164</v>
      </c>
      <c r="G3636" s="58" t="s">
        <v>25</v>
      </c>
      <c r="J3636" s="76" t="s">
        <v>111</v>
      </c>
      <c r="K3636" s="76" t="s">
        <v>126</v>
      </c>
      <c r="L3636" s="77">
        <v>99300</v>
      </c>
      <c r="M3636" s="78">
        <v>39629</v>
      </c>
      <c r="N3636" s="83" t="s">
        <v>9078</v>
      </c>
      <c r="O3636" s="48" t="s">
        <v>26</v>
      </c>
      <c r="T3636" s="49">
        <v>10000</v>
      </c>
      <c r="W3636" s="48" t="s">
        <v>27</v>
      </c>
    </row>
    <row r="3637" spans="1:23" x14ac:dyDescent="0.25">
      <c r="A3637" s="84" t="s">
        <v>44</v>
      </c>
      <c r="B3637" s="76" t="s">
        <v>164</v>
      </c>
      <c r="C3637" s="76" t="s">
        <v>80</v>
      </c>
      <c r="E3637" s="76" t="s">
        <v>18254</v>
      </c>
      <c r="F3637" s="76" t="s">
        <v>164</v>
      </c>
      <c r="G3637" s="58" t="s">
        <v>25</v>
      </c>
      <c r="J3637" s="76" t="s">
        <v>111</v>
      </c>
      <c r="K3637" s="76" t="s">
        <v>126</v>
      </c>
      <c r="L3637" s="77">
        <v>134208</v>
      </c>
      <c r="M3637" s="78">
        <v>39615</v>
      </c>
      <c r="N3637" s="83" t="s">
        <v>9078</v>
      </c>
      <c r="O3637" s="48" t="s">
        <v>26</v>
      </c>
      <c r="T3637" s="49">
        <v>1000</v>
      </c>
      <c r="W3637" s="48" t="s">
        <v>27</v>
      </c>
    </row>
    <row r="3638" spans="1:23" x14ac:dyDescent="0.25">
      <c r="A3638" s="84" t="s">
        <v>44</v>
      </c>
      <c r="B3638" s="76" t="s">
        <v>164</v>
      </c>
      <c r="C3638" s="76" t="s">
        <v>80</v>
      </c>
      <c r="E3638" s="76" t="s">
        <v>18481</v>
      </c>
      <c r="F3638" s="76" t="s">
        <v>164</v>
      </c>
      <c r="G3638" s="58" t="s">
        <v>25</v>
      </c>
      <c r="J3638" s="76" t="s">
        <v>111</v>
      </c>
      <c r="K3638" s="76" t="s">
        <v>126</v>
      </c>
      <c r="L3638" s="77">
        <v>66260</v>
      </c>
      <c r="M3638" s="78">
        <v>39615</v>
      </c>
      <c r="N3638" s="83" t="s">
        <v>9078</v>
      </c>
      <c r="O3638" s="48" t="s">
        <v>26</v>
      </c>
      <c r="T3638" s="49">
        <v>1000</v>
      </c>
      <c r="W3638" s="48" t="s">
        <v>27</v>
      </c>
    </row>
    <row r="3639" spans="1:23" x14ac:dyDescent="0.25">
      <c r="A3639" s="84" t="s">
        <v>44</v>
      </c>
      <c r="B3639" s="76" t="s">
        <v>164</v>
      </c>
      <c r="C3639" s="76" t="s">
        <v>80</v>
      </c>
      <c r="E3639" s="76" t="s">
        <v>18482</v>
      </c>
      <c r="F3639" s="76" t="s">
        <v>164</v>
      </c>
      <c r="G3639" s="58" t="s">
        <v>25</v>
      </c>
      <c r="J3639" s="76" t="s">
        <v>111</v>
      </c>
      <c r="K3639" s="76" t="s">
        <v>126</v>
      </c>
      <c r="L3639" s="77">
        <v>108118</v>
      </c>
      <c r="M3639" s="78">
        <v>39615</v>
      </c>
      <c r="N3639" s="83" t="s">
        <v>9078</v>
      </c>
      <c r="O3639" s="48" t="s">
        <v>26</v>
      </c>
      <c r="T3639" s="49">
        <v>50000</v>
      </c>
      <c r="W3639" s="48" t="s">
        <v>27</v>
      </c>
    </row>
    <row r="3640" spans="1:23" x14ac:dyDescent="0.25">
      <c r="A3640" s="84" t="s">
        <v>44</v>
      </c>
      <c r="B3640" s="76" t="s">
        <v>164</v>
      </c>
      <c r="C3640" s="76" t="s">
        <v>80</v>
      </c>
      <c r="E3640" s="76" t="s">
        <v>18483</v>
      </c>
      <c r="F3640" s="76" t="s">
        <v>164</v>
      </c>
      <c r="G3640" s="58" t="s">
        <v>25</v>
      </c>
      <c r="J3640" s="76" t="s">
        <v>111</v>
      </c>
      <c r="K3640" s="76" t="s">
        <v>126</v>
      </c>
      <c r="L3640" s="77">
        <v>107654</v>
      </c>
      <c r="M3640" s="78">
        <v>39615</v>
      </c>
      <c r="N3640" s="83" t="s">
        <v>9078</v>
      </c>
      <c r="O3640" s="48" t="s">
        <v>26</v>
      </c>
      <c r="T3640" s="49">
        <v>140000</v>
      </c>
      <c r="W3640" s="48" t="s">
        <v>27</v>
      </c>
    </row>
    <row r="3641" spans="1:23" x14ac:dyDescent="0.25">
      <c r="A3641" s="84" t="s">
        <v>44</v>
      </c>
      <c r="B3641" s="76" t="s">
        <v>164</v>
      </c>
      <c r="C3641" s="76" t="s">
        <v>80</v>
      </c>
      <c r="E3641" s="76" t="s">
        <v>18254</v>
      </c>
      <c r="F3641" s="76" t="s">
        <v>164</v>
      </c>
      <c r="G3641" s="58" t="s">
        <v>25</v>
      </c>
      <c r="J3641" s="76" t="s">
        <v>111</v>
      </c>
      <c r="K3641" s="76" t="s">
        <v>126</v>
      </c>
      <c r="L3641" s="77">
        <v>9384</v>
      </c>
      <c r="M3641" s="78">
        <v>39555</v>
      </c>
      <c r="N3641" s="83" t="s">
        <v>9078</v>
      </c>
      <c r="O3641" s="48" t="s">
        <v>26</v>
      </c>
      <c r="T3641" s="49">
        <v>5000</v>
      </c>
      <c r="W3641" s="48" t="s">
        <v>27</v>
      </c>
    </row>
    <row r="3642" spans="1:23" x14ac:dyDescent="0.25">
      <c r="A3642" s="84" t="s">
        <v>44</v>
      </c>
      <c r="B3642" s="76" t="s">
        <v>18006</v>
      </c>
      <c r="C3642" s="76" t="s">
        <v>28</v>
      </c>
      <c r="E3642" s="76" t="s">
        <v>18461</v>
      </c>
      <c r="F3642" s="76" t="s">
        <v>18006</v>
      </c>
      <c r="G3642" s="58" t="s">
        <v>25</v>
      </c>
      <c r="J3642" s="76" t="s">
        <v>111</v>
      </c>
      <c r="K3642" s="76" t="s">
        <v>126</v>
      </c>
      <c r="L3642" s="77">
        <v>137360</v>
      </c>
      <c r="M3642" s="78">
        <v>39805</v>
      </c>
      <c r="N3642" s="83" t="s">
        <v>9077</v>
      </c>
      <c r="O3642" s="48" t="s">
        <v>26</v>
      </c>
      <c r="T3642" s="49">
        <v>100000</v>
      </c>
      <c r="W3642" s="48" t="s">
        <v>27</v>
      </c>
    </row>
    <row r="3643" spans="1:23" x14ac:dyDescent="0.25">
      <c r="A3643" s="84" t="s">
        <v>44</v>
      </c>
      <c r="B3643" s="76" t="s">
        <v>18006</v>
      </c>
      <c r="C3643" s="76" t="s">
        <v>28</v>
      </c>
      <c r="E3643" s="76" t="s">
        <v>18484</v>
      </c>
      <c r="F3643" s="76" t="s">
        <v>18006</v>
      </c>
      <c r="G3643" s="58" t="s">
        <v>25</v>
      </c>
      <c r="J3643" s="76" t="s">
        <v>111</v>
      </c>
      <c r="K3643" s="76" t="s">
        <v>126</v>
      </c>
      <c r="L3643" s="77">
        <v>207083</v>
      </c>
      <c r="M3643" s="78">
        <v>39737</v>
      </c>
      <c r="N3643" s="83" t="s">
        <v>9078</v>
      </c>
      <c r="O3643" s="48" t="s">
        <v>26</v>
      </c>
      <c r="T3643" s="49">
        <v>10000</v>
      </c>
      <c r="W3643" s="48" t="s">
        <v>27</v>
      </c>
    </row>
    <row r="3644" spans="1:23" x14ac:dyDescent="0.25">
      <c r="A3644" s="84" t="s">
        <v>44</v>
      </c>
      <c r="B3644" s="76" t="s">
        <v>18006</v>
      </c>
      <c r="C3644" s="76" t="s">
        <v>28</v>
      </c>
      <c r="E3644" s="76" t="s">
        <v>18485</v>
      </c>
      <c r="F3644" s="76" t="s">
        <v>18006</v>
      </c>
      <c r="G3644" s="58" t="s">
        <v>25</v>
      </c>
      <c r="J3644" s="76" t="s">
        <v>111</v>
      </c>
      <c r="K3644" s="76" t="s">
        <v>126</v>
      </c>
      <c r="L3644" s="77">
        <v>183902</v>
      </c>
      <c r="M3644" s="78">
        <v>39736</v>
      </c>
      <c r="N3644" s="83"/>
      <c r="O3644" s="48" t="s">
        <v>26</v>
      </c>
      <c r="T3644" s="49">
        <v>200000</v>
      </c>
      <c r="W3644" s="48" t="s">
        <v>27</v>
      </c>
    </row>
    <row r="3645" spans="1:23" x14ac:dyDescent="0.25">
      <c r="A3645" s="84" t="s">
        <v>44</v>
      </c>
      <c r="B3645" s="76" t="s">
        <v>18006</v>
      </c>
      <c r="C3645" s="76" t="s">
        <v>28</v>
      </c>
      <c r="E3645" s="76" t="s">
        <v>8584</v>
      </c>
      <c r="F3645" s="76" t="s">
        <v>18006</v>
      </c>
      <c r="G3645" s="58" t="s">
        <v>25</v>
      </c>
      <c r="J3645" s="76" t="s">
        <v>111</v>
      </c>
      <c r="K3645" s="76" t="s">
        <v>126</v>
      </c>
      <c r="L3645" s="77">
        <v>150876</v>
      </c>
      <c r="M3645" s="78">
        <v>39734</v>
      </c>
      <c r="N3645" s="83" t="s">
        <v>9078</v>
      </c>
      <c r="O3645" s="48" t="s">
        <v>26</v>
      </c>
      <c r="T3645" s="49">
        <v>500</v>
      </c>
      <c r="W3645" s="48" t="s">
        <v>27</v>
      </c>
    </row>
    <row r="3646" spans="1:23" x14ac:dyDescent="0.25">
      <c r="A3646" s="84" t="s">
        <v>44</v>
      </c>
      <c r="B3646" s="76" t="s">
        <v>18006</v>
      </c>
      <c r="C3646" s="76" t="s">
        <v>28</v>
      </c>
      <c r="E3646" s="76" t="s">
        <v>8584</v>
      </c>
      <c r="F3646" s="76" t="s">
        <v>18006</v>
      </c>
      <c r="G3646" s="58" t="s">
        <v>25</v>
      </c>
      <c r="J3646" s="76" t="s">
        <v>111</v>
      </c>
      <c r="K3646" s="76" t="s">
        <v>126</v>
      </c>
      <c r="L3646" s="77">
        <v>150875</v>
      </c>
      <c r="M3646" s="78">
        <v>39734</v>
      </c>
      <c r="N3646" s="83" t="s">
        <v>9078</v>
      </c>
      <c r="O3646" s="48" t="s">
        <v>26</v>
      </c>
      <c r="T3646" s="49">
        <v>500</v>
      </c>
      <c r="W3646" s="48" t="s">
        <v>27</v>
      </c>
    </row>
    <row r="3647" spans="1:23" x14ac:dyDescent="0.25">
      <c r="A3647" s="84" t="s">
        <v>44</v>
      </c>
      <c r="B3647" s="76" t="s">
        <v>18006</v>
      </c>
      <c r="C3647" s="76" t="s">
        <v>28</v>
      </c>
      <c r="E3647" s="76" t="s">
        <v>18486</v>
      </c>
      <c r="F3647" s="76" t="s">
        <v>18006</v>
      </c>
      <c r="G3647" s="58" t="s">
        <v>25</v>
      </c>
      <c r="J3647" s="76" t="s">
        <v>111</v>
      </c>
      <c r="K3647" s="76" t="s">
        <v>126</v>
      </c>
      <c r="L3647" s="77">
        <v>203417</v>
      </c>
      <c r="M3647" s="78">
        <v>39725</v>
      </c>
      <c r="N3647" s="83"/>
      <c r="O3647" s="48" t="s">
        <v>26</v>
      </c>
      <c r="T3647" s="49">
        <v>804180</v>
      </c>
      <c r="W3647" s="48" t="s">
        <v>27</v>
      </c>
    </row>
    <row r="3648" spans="1:23" x14ac:dyDescent="0.25">
      <c r="A3648" s="84" t="s">
        <v>44</v>
      </c>
      <c r="B3648" s="76" t="s">
        <v>18006</v>
      </c>
      <c r="C3648" s="76" t="s">
        <v>28</v>
      </c>
      <c r="E3648" s="76" t="s">
        <v>18487</v>
      </c>
      <c r="F3648" s="76" t="s">
        <v>18006</v>
      </c>
      <c r="G3648" s="58" t="s">
        <v>25</v>
      </c>
      <c r="J3648" s="76" t="s">
        <v>111</v>
      </c>
      <c r="K3648" s="76" t="s">
        <v>126</v>
      </c>
      <c r="L3648" s="77">
        <v>203416</v>
      </c>
      <c r="M3648" s="78">
        <v>39720</v>
      </c>
      <c r="N3648" s="83"/>
      <c r="O3648" s="48" t="s">
        <v>26</v>
      </c>
      <c r="T3648" s="49">
        <v>500000</v>
      </c>
      <c r="W3648" s="48" t="s">
        <v>27</v>
      </c>
    </row>
    <row r="3649" spans="1:23" x14ac:dyDescent="0.25">
      <c r="A3649" s="84" t="s">
        <v>44</v>
      </c>
      <c r="B3649" s="76" t="s">
        <v>18006</v>
      </c>
      <c r="C3649" s="76" t="s">
        <v>28</v>
      </c>
      <c r="E3649" s="76" t="s">
        <v>18488</v>
      </c>
      <c r="F3649" s="76" t="s">
        <v>18006</v>
      </c>
      <c r="G3649" s="58" t="s">
        <v>25</v>
      </c>
      <c r="J3649" s="76" t="s">
        <v>111</v>
      </c>
      <c r="K3649" s="76" t="s">
        <v>126</v>
      </c>
      <c r="L3649" s="77">
        <v>196662</v>
      </c>
      <c r="M3649" s="78">
        <v>39714</v>
      </c>
      <c r="N3649" s="83"/>
      <c r="O3649" s="48" t="s">
        <v>26</v>
      </c>
      <c r="T3649" s="49">
        <v>13816</v>
      </c>
      <c r="W3649" s="48" t="s">
        <v>27</v>
      </c>
    </row>
    <row r="3650" spans="1:23" x14ac:dyDescent="0.25">
      <c r="A3650" s="84" t="s">
        <v>44</v>
      </c>
      <c r="B3650" s="76" t="s">
        <v>18006</v>
      </c>
      <c r="C3650" s="76" t="s">
        <v>28</v>
      </c>
      <c r="E3650" s="76" t="s">
        <v>18489</v>
      </c>
      <c r="F3650" s="76" t="s">
        <v>18006</v>
      </c>
      <c r="G3650" s="58" t="s">
        <v>25</v>
      </c>
      <c r="J3650" s="76" t="s">
        <v>111</v>
      </c>
      <c r="K3650" s="76" t="s">
        <v>126</v>
      </c>
      <c r="L3650" s="77">
        <v>185598</v>
      </c>
      <c r="M3650" s="78">
        <v>39706</v>
      </c>
      <c r="N3650" s="83" t="s">
        <v>9078</v>
      </c>
      <c r="O3650" s="48" t="s">
        <v>26</v>
      </c>
      <c r="T3650" s="49">
        <v>500</v>
      </c>
      <c r="W3650" s="48" t="s">
        <v>27</v>
      </c>
    </row>
    <row r="3651" spans="1:23" x14ac:dyDescent="0.25">
      <c r="A3651" s="84" t="s">
        <v>44</v>
      </c>
      <c r="B3651" s="76" t="s">
        <v>18006</v>
      </c>
      <c r="C3651" s="76" t="s">
        <v>28</v>
      </c>
      <c r="E3651" s="76" t="s">
        <v>18287</v>
      </c>
      <c r="F3651" s="76" t="s">
        <v>18006</v>
      </c>
      <c r="G3651" s="58" t="s">
        <v>25</v>
      </c>
      <c r="J3651" s="76" t="s">
        <v>111</v>
      </c>
      <c r="K3651" s="76" t="s">
        <v>126</v>
      </c>
      <c r="L3651" s="77">
        <v>207584</v>
      </c>
      <c r="M3651" s="78">
        <v>39687</v>
      </c>
      <c r="N3651" s="83" t="s">
        <v>9078</v>
      </c>
      <c r="O3651" s="48" t="s">
        <v>26</v>
      </c>
      <c r="T3651" s="49">
        <v>19500</v>
      </c>
      <c r="W3651" s="48" t="s">
        <v>27</v>
      </c>
    </row>
    <row r="3652" spans="1:23" x14ac:dyDescent="0.25">
      <c r="A3652" s="84" t="s">
        <v>44</v>
      </c>
      <c r="B3652" s="76" t="s">
        <v>18006</v>
      </c>
      <c r="C3652" s="76" t="s">
        <v>28</v>
      </c>
      <c r="E3652" s="76" t="s">
        <v>8584</v>
      </c>
      <c r="F3652" s="76" t="s">
        <v>18006</v>
      </c>
      <c r="G3652" s="58" t="s">
        <v>25</v>
      </c>
      <c r="J3652" s="76" t="s">
        <v>111</v>
      </c>
      <c r="K3652" s="76" t="s">
        <v>126</v>
      </c>
      <c r="L3652" s="77">
        <v>194654</v>
      </c>
      <c r="M3652" s="78">
        <v>39687</v>
      </c>
      <c r="N3652" s="83" t="s">
        <v>9078</v>
      </c>
      <c r="O3652" s="48" t="s">
        <v>26</v>
      </c>
      <c r="T3652" s="49">
        <v>500</v>
      </c>
      <c r="W3652" s="48" t="s">
        <v>27</v>
      </c>
    </row>
    <row r="3653" spans="1:23" x14ac:dyDescent="0.25">
      <c r="A3653" s="84" t="s">
        <v>44</v>
      </c>
      <c r="B3653" s="76" t="s">
        <v>18006</v>
      </c>
      <c r="C3653" s="76" t="s">
        <v>28</v>
      </c>
      <c r="E3653" s="76" t="s">
        <v>18490</v>
      </c>
      <c r="F3653" s="76" t="s">
        <v>18006</v>
      </c>
      <c r="G3653" s="58" t="s">
        <v>25</v>
      </c>
      <c r="J3653" s="76" t="s">
        <v>111</v>
      </c>
      <c r="K3653" s="76" t="s">
        <v>126</v>
      </c>
      <c r="L3653" s="77">
        <v>172911</v>
      </c>
      <c r="M3653" s="78">
        <v>39667</v>
      </c>
      <c r="N3653" s="83"/>
      <c r="O3653" s="48" t="s">
        <v>26</v>
      </c>
      <c r="T3653" s="49">
        <v>6723</v>
      </c>
      <c r="W3653" s="48" t="s">
        <v>27</v>
      </c>
    </row>
    <row r="3654" spans="1:23" x14ac:dyDescent="0.25">
      <c r="A3654" s="84" t="s">
        <v>44</v>
      </c>
      <c r="B3654" s="76" t="s">
        <v>18006</v>
      </c>
      <c r="C3654" s="76" t="s">
        <v>28</v>
      </c>
      <c r="E3654" s="76" t="s">
        <v>18491</v>
      </c>
      <c r="F3654" s="76" t="s">
        <v>18006</v>
      </c>
      <c r="G3654" s="58" t="s">
        <v>25</v>
      </c>
      <c r="J3654" s="76" t="s">
        <v>111</v>
      </c>
      <c r="K3654" s="76" t="s">
        <v>126</v>
      </c>
      <c r="L3654" s="77">
        <v>180647</v>
      </c>
      <c r="M3654" s="78">
        <v>39661</v>
      </c>
      <c r="N3654" s="83"/>
      <c r="O3654" s="48" t="s">
        <v>26</v>
      </c>
      <c r="T3654" s="49">
        <v>12000</v>
      </c>
      <c r="W3654" s="48" t="s">
        <v>27</v>
      </c>
    </row>
    <row r="3655" spans="1:23" x14ac:dyDescent="0.25">
      <c r="A3655" s="84" t="s">
        <v>44</v>
      </c>
      <c r="B3655" s="76" t="s">
        <v>18006</v>
      </c>
      <c r="C3655" s="76" t="s">
        <v>28</v>
      </c>
      <c r="E3655" s="76" t="s">
        <v>8584</v>
      </c>
      <c r="F3655" s="76" t="s">
        <v>18006</v>
      </c>
      <c r="G3655" s="58" t="s">
        <v>25</v>
      </c>
      <c r="J3655" s="76" t="s">
        <v>111</v>
      </c>
      <c r="K3655" s="76" t="s">
        <v>126</v>
      </c>
      <c r="L3655" s="77">
        <v>150826</v>
      </c>
      <c r="M3655" s="78">
        <v>39661</v>
      </c>
      <c r="N3655" s="83" t="s">
        <v>9078</v>
      </c>
      <c r="O3655" s="48" t="s">
        <v>26</v>
      </c>
      <c r="T3655" s="49">
        <v>500</v>
      </c>
      <c r="W3655" s="48" t="s">
        <v>27</v>
      </c>
    </row>
    <row r="3656" spans="1:23" x14ac:dyDescent="0.25">
      <c r="A3656" s="84" t="s">
        <v>44</v>
      </c>
      <c r="B3656" s="76" t="s">
        <v>18006</v>
      </c>
      <c r="C3656" s="76" t="s">
        <v>28</v>
      </c>
      <c r="E3656" s="76" t="s">
        <v>18492</v>
      </c>
      <c r="F3656" s="76" t="s">
        <v>18006</v>
      </c>
      <c r="G3656" s="58" t="s">
        <v>25</v>
      </c>
      <c r="J3656" s="76" t="s">
        <v>111</v>
      </c>
      <c r="K3656" s="76" t="s">
        <v>126</v>
      </c>
      <c r="L3656" s="77">
        <v>195590</v>
      </c>
      <c r="M3656" s="78">
        <v>39652</v>
      </c>
      <c r="N3656" s="83" t="s">
        <v>9078</v>
      </c>
      <c r="O3656" s="48" t="s">
        <v>26</v>
      </c>
      <c r="T3656" s="49">
        <v>10000</v>
      </c>
      <c r="W3656" s="48" t="s">
        <v>27</v>
      </c>
    </row>
    <row r="3657" spans="1:23" x14ac:dyDescent="0.25">
      <c r="A3657" s="84" t="s">
        <v>44</v>
      </c>
      <c r="B3657" s="76" t="s">
        <v>18006</v>
      </c>
      <c r="C3657" s="76" t="s">
        <v>28</v>
      </c>
      <c r="E3657" s="76" t="s">
        <v>18493</v>
      </c>
      <c r="F3657" s="76" t="s">
        <v>18006</v>
      </c>
      <c r="G3657" s="58" t="s">
        <v>25</v>
      </c>
      <c r="J3657" s="76" t="s">
        <v>111</v>
      </c>
      <c r="K3657" s="76" t="s">
        <v>126</v>
      </c>
      <c r="L3657" s="77">
        <v>172876</v>
      </c>
      <c r="M3657" s="78">
        <v>39652</v>
      </c>
      <c r="N3657" s="83" t="s">
        <v>9078</v>
      </c>
      <c r="O3657" s="48" t="s">
        <v>26</v>
      </c>
      <c r="T3657" s="49">
        <v>500</v>
      </c>
      <c r="W3657" s="48" t="s">
        <v>27</v>
      </c>
    </row>
    <row r="3658" spans="1:23" x14ac:dyDescent="0.25">
      <c r="A3658" s="84" t="s">
        <v>44</v>
      </c>
      <c r="B3658" s="76" t="s">
        <v>18006</v>
      </c>
      <c r="C3658" s="76" t="s">
        <v>28</v>
      </c>
      <c r="E3658" s="76" t="s">
        <v>3673</v>
      </c>
      <c r="F3658" s="76" t="s">
        <v>18006</v>
      </c>
      <c r="G3658" s="58" t="s">
        <v>25</v>
      </c>
      <c r="J3658" s="76" t="s">
        <v>111</v>
      </c>
      <c r="K3658" s="76" t="s">
        <v>126</v>
      </c>
      <c r="L3658" s="77">
        <v>177627</v>
      </c>
      <c r="M3658" s="78">
        <v>39624</v>
      </c>
      <c r="N3658" s="83" t="s">
        <v>9078</v>
      </c>
      <c r="O3658" s="48" t="s">
        <v>26</v>
      </c>
      <c r="T3658" s="49">
        <v>700</v>
      </c>
      <c r="W3658" s="48" t="s">
        <v>27</v>
      </c>
    </row>
    <row r="3659" spans="1:23" x14ac:dyDescent="0.25">
      <c r="A3659" s="84" t="s">
        <v>44</v>
      </c>
      <c r="B3659" s="76" t="s">
        <v>18006</v>
      </c>
      <c r="C3659" s="76" t="s">
        <v>28</v>
      </c>
      <c r="E3659" s="76" t="s">
        <v>18494</v>
      </c>
      <c r="F3659" s="76" t="s">
        <v>18006</v>
      </c>
      <c r="G3659" s="58" t="s">
        <v>25</v>
      </c>
      <c r="J3659" s="76" t="s">
        <v>111</v>
      </c>
      <c r="K3659" s="76" t="s">
        <v>126</v>
      </c>
      <c r="L3659" s="77">
        <v>170557</v>
      </c>
      <c r="M3659" s="78">
        <v>39620</v>
      </c>
      <c r="N3659" s="83"/>
      <c r="O3659" s="48" t="s">
        <v>26</v>
      </c>
      <c r="T3659" s="49">
        <v>500</v>
      </c>
      <c r="W3659" s="48" t="s">
        <v>27</v>
      </c>
    </row>
    <row r="3660" spans="1:23" x14ac:dyDescent="0.25">
      <c r="A3660" s="84" t="s">
        <v>44</v>
      </c>
      <c r="B3660" s="76" t="s">
        <v>18006</v>
      </c>
      <c r="C3660" s="76" t="s">
        <v>28</v>
      </c>
      <c r="E3660" s="76" t="s">
        <v>8584</v>
      </c>
      <c r="F3660" s="76" t="s">
        <v>18006</v>
      </c>
      <c r="G3660" s="58" t="s">
        <v>25</v>
      </c>
      <c r="J3660" s="76" t="s">
        <v>111</v>
      </c>
      <c r="K3660" s="76" t="s">
        <v>126</v>
      </c>
      <c r="L3660" s="77">
        <v>150799</v>
      </c>
      <c r="M3660" s="78">
        <v>39613</v>
      </c>
      <c r="N3660" s="83" t="s">
        <v>9078</v>
      </c>
      <c r="O3660" s="48" t="s">
        <v>26</v>
      </c>
      <c r="T3660" s="49">
        <v>500</v>
      </c>
      <c r="W3660" s="48" t="s">
        <v>27</v>
      </c>
    </row>
    <row r="3661" spans="1:23" x14ac:dyDescent="0.25">
      <c r="A3661" s="84" t="s">
        <v>44</v>
      </c>
      <c r="B3661" s="76" t="s">
        <v>18006</v>
      </c>
      <c r="C3661" s="76" t="s">
        <v>28</v>
      </c>
      <c r="E3661" s="76" t="s">
        <v>18495</v>
      </c>
      <c r="F3661" s="76" t="s">
        <v>18006</v>
      </c>
      <c r="G3661" s="58" t="s">
        <v>25</v>
      </c>
      <c r="J3661" s="76" t="s">
        <v>111</v>
      </c>
      <c r="K3661" s="76" t="s">
        <v>126</v>
      </c>
      <c r="L3661" s="77">
        <v>199647</v>
      </c>
      <c r="M3661" s="78">
        <v>39611</v>
      </c>
      <c r="N3661" s="83"/>
      <c r="O3661" s="48" t="s">
        <v>26</v>
      </c>
      <c r="T3661" s="49">
        <v>5000</v>
      </c>
      <c r="W3661" s="48" t="s">
        <v>27</v>
      </c>
    </row>
    <row r="3662" spans="1:23" x14ac:dyDescent="0.25">
      <c r="A3662" s="84" t="s">
        <v>44</v>
      </c>
      <c r="B3662" s="76" t="s">
        <v>18006</v>
      </c>
      <c r="C3662" s="76" t="s">
        <v>28</v>
      </c>
      <c r="E3662" s="76" t="s">
        <v>8149</v>
      </c>
      <c r="F3662" s="76" t="s">
        <v>18006</v>
      </c>
      <c r="G3662" s="58" t="s">
        <v>25</v>
      </c>
      <c r="J3662" s="76" t="s">
        <v>111</v>
      </c>
      <c r="K3662" s="76" t="s">
        <v>126</v>
      </c>
      <c r="L3662" s="77">
        <v>194516</v>
      </c>
      <c r="M3662" s="78">
        <v>39608</v>
      </c>
      <c r="N3662" s="83" t="s">
        <v>9078</v>
      </c>
      <c r="O3662" s="48" t="s">
        <v>26</v>
      </c>
      <c r="T3662" s="49">
        <v>500</v>
      </c>
      <c r="W3662" s="48" t="s">
        <v>27</v>
      </c>
    </row>
    <row r="3663" spans="1:23" x14ac:dyDescent="0.25">
      <c r="A3663" s="84" t="s">
        <v>44</v>
      </c>
      <c r="B3663" s="76" t="s">
        <v>18006</v>
      </c>
      <c r="C3663" s="76" t="s">
        <v>28</v>
      </c>
      <c r="E3663" s="76" t="s">
        <v>18496</v>
      </c>
      <c r="F3663" s="76" t="s">
        <v>18006</v>
      </c>
      <c r="G3663" s="58" t="s">
        <v>25</v>
      </c>
      <c r="J3663" s="76" t="s">
        <v>111</v>
      </c>
      <c r="K3663" s="76" t="s">
        <v>126</v>
      </c>
      <c r="L3663" s="77">
        <v>93884</v>
      </c>
      <c r="M3663" s="78">
        <v>39596</v>
      </c>
      <c r="N3663" s="83" t="s">
        <v>9077</v>
      </c>
      <c r="O3663" s="48" t="s">
        <v>26</v>
      </c>
      <c r="T3663" s="49">
        <v>5000</v>
      </c>
      <c r="W3663" s="48" t="s">
        <v>27</v>
      </c>
    </row>
    <row r="3664" spans="1:23" x14ac:dyDescent="0.25">
      <c r="A3664" s="84" t="s">
        <v>44</v>
      </c>
      <c r="B3664" s="76" t="s">
        <v>18006</v>
      </c>
      <c r="C3664" s="76" t="s">
        <v>28</v>
      </c>
      <c r="E3664" s="76" t="s">
        <v>18497</v>
      </c>
      <c r="F3664" s="76" t="s">
        <v>18006</v>
      </c>
      <c r="G3664" s="58" t="s">
        <v>25</v>
      </c>
      <c r="J3664" s="76" t="s">
        <v>111</v>
      </c>
      <c r="K3664" s="76" t="s">
        <v>126</v>
      </c>
      <c r="L3664" s="77">
        <v>201195</v>
      </c>
      <c r="M3664" s="78">
        <v>39588</v>
      </c>
      <c r="N3664" s="83" t="s">
        <v>9077</v>
      </c>
      <c r="O3664" s="48" t="s">
        <v>26</v>
      </c>
      <c r="T3664" s="49">
        <v>200</v>
      </c>
      <c r="W3664" s="48" t="s">
        <v>27</v>
      </c>
    </row>
    <row r="3665" spans="1:23" x14ac:dyDescent="0.25">
      <c r="A3665" s="84" t="s">
        <v>44</v>
      </c>
      <c r="B3665" s="76" t="s">
        <v>18006</v>
      </c>
      <c r="C3665" s="76" t="s">
        <v>28</v>
      </c>
      <c r="E3665" s="76" t="s">
        <v>3673</v>
      </c>
      <c r="F3665" s="76" t="s">
        <v>18006</v>
      </c>
      <c r="G3665" s="58" t="s">
        <v>25</v>
      </c>
      <c r="J3665" s="76" t="s">
        <v>111</v>
      </c>
      <c r="K3665" s="76" t="s">
        <v>126</v>
      </c>
      <c r="L3665" s="77">
        <v>168630</v>
      </c>
      <c r="M3665" s="78">
        <v>39577</v>
      </c>
      <c r="N3665" s="83" t="s">
        <v>9078</v>
      </c>
      <c r="O3665" s="48" t="s">
        <v>26</v>
      </c>
      <c r="T3665" s="49">
        <v>700</v>
      </c>
      <c r="W3665" s="48" t="s">
        <v>27</v>
      </c>
    </row>
    <row r="3666" spans="1:23" x14ac:dyDescent="0.25">
      <c r="A3666" s="84" t="s">
        <v>44</v>
      </c>
      <c r="B3666" s="76" t="s">
        <v>18006</v>
      </c>
      <c r="C3666" s="76" t="s">
        <v>28</v>
      </c>
      <c r="E3666" s="76" t="s">
        <v>18498</v>
      </c>
      <c r="F3666" s="76" t="s">
        <v>18006</v>
      </c>
      <c r="G3666" s="58" t="s">
        <v>25</v>
      </c>
      <c r="J3666" s="76" t="s">
        <v>111</v>
      </c>
      <c r="K3666" s="76" t="s">
        <v>126</v>
      </c>
      <c r="L3666" s="77">
        <v>198726</v>
      </c>
      <c r="M3666" s="78">
        <v>39563</v>
      </c>
      <c r="N3666" s="83" t="s">
        <v>9078</v>
      </c>
      <c r="O3666" s="48" t="s">
        <v>26</v>
      </c>
      <c r="T3666" s="49">
        <v>500</v>
      </c>
      <c r="W3666" s="48" t="s">
        <v>27</v>
      </c>
    </row>
    <row r="3667" spans="1:23" x14ac:dyDescent="0.25">
      <c r="A3667" s="84" t="s">
        <v>44</v>
      </c>
      <c r="B3667" s="76" t="s">
        <v>18006</v>
      </c>
      <c r="C3667" s="76" t="s">
        <v>28</v>
      </c>
      <c r="E3667" s="76" t="s">
        <v>18499</v>
      </c>
      <c r="F3667" s="76" t="s">
        <v>18006</v>
      </c>
      <c r="G3667" s="58" t="s">
        <v>25</v>
      </c>
      <c r="J3667" s="76" t="s">
        <v>111</v>
      </c>
      <c r="K3667" s="76" t="s">
        <v>126</v>
      </c>
      <c r="L3667" s="77">
        <v>134697</v>
      </c>
      <c r="M3667" s="78">
        <v>39552</v>
      </c>
      <c r="N3667" s="83"/>
      <c r="O3667" s="48" t="s">
        <v>26</v>
      </c>
      <c r="T3667" s="49">
        <v>6000</v>
      </c>
      <c r="W3667" s="48" t="s">
        <v>27</v>
      </c>
    </row>
    <row r="3668" spans="1:23" x14ac:dyDescent="0.25">
      <c r="A3668" s="84" t="s">
        <v>44</v>
      </c>
      <c r="B3668" s="76" t="s">
        <v>18006</v>
      </c>
      <c r="C3668" s="76" t="s">
        <v>28</v>
      </c>
      <c r="E3668" s="76" t="s">
        <v>8320</v>
      </c>
      <c r="F3668" s="76" t="s">
        <v>18006</v>
      </c>
      <c r="G3668" s="58" t="s">
        <v>25</v>
      </c>
      <c r="J3668" s="76" t="s">
        <v>111</v>
      </c>
      <c r="K3668" s="76" t="s">
        <v>126</v>
      </c>
      <c r="L3668" s="77">
        <v>170068</v>
      </c>
      <c r="M3668" s="78">
        <v>39550</v>
      </c>
      <c r="N3668" s="83" t="s">
        <v>9077</v>
      </c>
      <c r="O3668" s="48" t="s">
        <v>26</v>
      </c>
      <c r="T3668" s="49">
        <v>700</v>
      </c>
      <c r="W3668" s="48" t="s">
        <v>27</v>
      </c>
    </row>
    <row r="3669" spans="1:23" x14ac:dyDescent="0.25">
      <c r="A3669" s="84" t="s">
        <v>44</v>
      </c>
      <c r="B3669" s="76" t="s">
        <v>18006</v>
      </c>
      <c r="C3669" s="76" t="s">
        <v>28</v>
      </c>
      <c r="E3669" s="76" t="s">
        <v>18500</v>
      </c>
      <c r="F3669" s="76" t="s">
        <v>18006</v>
      </c>
      <c r="G3669" s="58" t="s">
        <v>25</v>
      </c>
      <c r="J3669" s="76" t="s">
        <v>111</v>
      </c>
      <c r="K3669" s="76" t="s">
        <v>126</v>
      </c>
      <c r="L3669" s="77">
        <v>192339</v>
      </c>
      <c r="M3669" s="78">
        <v>39545</v>
      </c>
      <c r="N3669" s="83"/>
      <c r="O3669" s="48" t="s">
        <v>26</v>
      </c>
      <c r="T3669" s="49">
        <v>500</v>
      </c>
      <c r="W3669" s="48" t="s">
        <v>27</v>
      </c>
    </row>
    <row r="3670" spans="1:23" x14ac:dyDescent="0.25">
      <c r="A3670" s="84" t="s">
        <v>44</v>
      </c>
      <c r="B3670" s="76" t="s">
        <v>18006</v>
      </c>
      <c r="C3670" s="76" t="s">
        <v>28</v>
      </c>
      <c r="E3670" s="76" t="s">
        <v>18501</v>
      </c>
      <c r="F3670" s="76" t="s">
        <v>18006</v>
      </c>
      <c r="G3670" s="58" t="s">
        <v>25</v>
      </c>
      <c r="J3670" s="76" t="s">
        <v>111</v>
      </c>
      <c r="K3670" s="76" t="s">
        <v>126</v>
      </c>
      <c r="L3670" s="77">
        <v>193636</v>
      </c>
      <c r="M3670" s="78">
        <v>39500</v>
      </c>
      <c r="N3670" s="83" t="s">
        <v>9078</v>
      </c>
      <c r="O3670" s="48" t="s">
        <v>26</v>
      </c>
      <c r="T3670" s="49">
        <v>500</v>
      </c>
      <c r="W3670" s="48" t="s">
        <v>27</v>
      </c>
    </row>
    <row r="3671" spans="1:23" x14ac:dyDescent="0.25">
      <c r="A3671" s="84" t="s">
        <v>44</v>
      </c>
      <c r="B3671" s="76" t="s">
        <v>18006</v>
      </c>
      <c r="C3671" s="76" t="s">
        <v>28</v>
      </c>
      <c r="E3671" s="76" t="s">
        <v>8584</v>
      </c>
      <c r="F3671" s="76" t="s">
        <v>18006</v>
      </c>
      <c r="G3671" s="58" t="s">
        <v>25</v>
      </c>
      <c r="J3671" s="76" t="s">
        <v>111</v>
      </c>
      <c r="K3671" s="76" t="s">
        <v>126</v>
      </c>
      <c r="L3671" s="77">
        <v>18144</v>
      </c>
      <c r="M3671" s="78">
        <v>39476</v>
      </c>
      <c r="N3671" s="83" t="s">
        <v>9078</v>
      </c>
      <c r="O3671" s="48" t="s">
        <v>26</v>
      </c>
      <c r="T3671" s="49">
        <v>5850</v>
      </c>
      <c r="W3671" s="48" t="s">
        <v>27</v>
      </c>
    </row>
    <row r="3672" spans="1:23" x14ac:dyDescent="0.25">
      <c r="A3672" s="84" t="s">
        <v>44</v>
      </c>
      <c r="B3672" s="76" t="s">
        <v>18006</v>
      </c>
      <c r="C3672" s="76" t="s">
        <v>28</v>
      </c>
      <c r="E3672" s="76" t="s">
        <v>18502</v>
      </c>
      <c r="F3672" s="76" t="s">
        <v>18006</v>
      </c>
      <c r="G3672" s="58" t="s">
        <v>25</v>
      </c>
      <c r="J3672" s="76" t="s">
        <v>111</v>
      </c>
      <c r="K3672" s="76" t="s">
        <v>126</v>
      </c>
      <c r="L3672" s="77">
        <v>193539</v>
      </c>
      <c r="M3672" s="78">
        <v>39469</v>
      </c>
      <c r="N3672" s="83" t="s">
        <v>9078</v>
      </c>
      <c r="O3672" s="48" t="s">
        <v>26</v>
      </c>
      <c r="T3672" s="49">
        <v>80000</v>
      </c>
      <c r="W3672" s="48" t="s">
        <v>27</v>
      </c>
    </row>
    <row r="3673" spans="1:23" x14ac:dyDescent="0.25">
      <c r="A3673" s="84" t="s">
        <v>44</v>
      </c>
      <c r="B3673" s="76" t="s">
        <v>18006</v>
      </c>
      <c r="C3673" s="76" t="s">
        <v>28</v>
      </c>
      <c r="E3673" s="76" t="s">
        <v>18503</v>
      </c>
      <c r="F3673" s="76" t="s">
        <v>18006</v>
      </c>
      <c r="G3673" s="58" t="s">
        <v>25</v>
      </c>
      <c r="J3673" s="76" t="s">
        <v>111</v>
      </c>
      <c r="K3673" s="76" t="s">
        <v>126</v>
      </c>
      <c r="L3673" s="77">
        <v>195212</v>
      </c>
      <c r="M3673" s="78">
        <v>39450</v>
      </c>
      <c r="N3673" s="83" t="s">
        <v>9078</v>
      </c>
      <c r="O3673" s="48" t="s">
        <v>26</v>
      </c>
      <c r="T3673" s="49">
        <v>10000</v>
      </c>
      <c r="W3673" s="48" t="s">
        <v>27</v>
      </c>
    </row>
    <row r="3674" spans="1:23" x14ac:dyDescent="0.25">
      <c r="A3674" s="77" t="s">
        <v>62</v>
      </c>
      <c r="B3674" s="76" t="s">
        <v>18505</v>
      </c>
      <c r="C3674" s="76" t="s">
        <v>24</v>
      </c>
      <c r="E3674" s="76" t="s">
        <v>18507</v>
      </c>
      <c r="F3674" s="76" t="s">
        <v>18505</v>
      </c>
      <c r="G3674" s="58" t="s">
        <v>25</v>
      </c>
      <c r="J3674" s="76" t="s">
        <v>111</v>
      </c>
      <c r="K3674" s="76" t="s">
        <v>117</v>
      </c>
      <c r="L3674" s="77">
        <v>82496</v>
      </c>
      <c r="M3674" s="78">
        <v>39696</v>
      </c>
      <c r="N3674" s="83" t="s">
        <v>9078</v>
      </c>
      <c r="O3674" s="48" t="s">
        <v>26</v>
      </c>
      <c r="T3674" s="49">
        <v>600</v>
      </c>
      <c r="W3674" s="48" t="s">
        <v>27</v>
      </c>
    </row>
    <row r="3675" spans="1:23" x14ac:dyDescent="0.25">
      <c r="A3675" s="77" t="s">
        <v>62</v>
      </c>
      <c r="B3675" s="76" t="s">
        <v>18505</v>
      </c>
      <c r="C3675" s="76" t="s">
        <v>24</v>
      </c>
      <c r="E3675" s="76" t="s">
        <v>18508</v>
      </c>
      <c r="F3675" s="76" t="s">
        <v>18505</v>
      </c>
      <c r="G3675" s="58" t="s">
        <v>25</v>
      </c>
      <c r="J3675" s="76" t="s">
        <v>111</v>
      </c>
      <c r="K3675" s="76" t="s">
        <v>117</v>
      </c>
      <c r="L3675" s="77">
        <v>82358</v>
      </c>
      <c r="M3675" s="78">
        <v>39584</v>
      </c>
      <c r="N3675" s="83" t="s">
        <v>9077</v>
      </c>
      <c r="O3675" s="48" t="s">
        <v>26</v>
      </c>
      <c r="T3675" s="49">
        <v>6900</v>
      </c>
      <c r="W3675" s="48" t="s">
        <v>27</v>
      </c>
    </row>
    <row r="3676" spans="1:23" x14ac:dyDescent="0.25">
      <c r="A3676" s="77" t="s">
        <v>62</v>
      </c>
      <c r="B3676" s="76" t="s">
        <v>18505</v>
      </c>
      <c r="C3676" s="76" t="s">
        <v>24</v>
      </c>
      <c r="E3676" s="76" t="s">
        <v>18509</v>
      </c>
      <c r="F3676" s="76" t="s">
        <v>18505</v>
      </c>
      <c r="G3676" s="58" t="s">
        <v>25</v>
      </c>
      <c r="J3676" s="76" t="s">
        <v>111</v>
      </c>
      <c r="K3676" s="76" t="s">
        <v>117</v>
      </c>
      <c r="L3676" s="77">
        <v>82346</v>
      </c>
      <c r="M3676" s="78">
        <v>39566</v>
      </c>
      <c r="N3676" s="83" t="s">
        <v>9077</v>
      </c>
      <c r="O3676" s="48" t="s">
        <v>26</v>
      </c>
      <c r="T3676" s="49">
        <v>500</v>
      </c>
      <c r="W3676" s="48" t="s">
        <v>27</v>
      </c>
    </row>
    <row r="3677" spans="1:23" x14ac:dyDescent="0.25">
      <c r="A3677" s="77" t="s">
        <v>62</v>
      </c>
      <c r="B3677" s="76" t="s">
        <v>18505</v>
      </c>
      <c r="C3677" s="76" t="s">
        <v>24</v>
      </c>
      <c r="E3677" s="76" t="s">
        <v>18509</v>
      </c>
      <c r="F3677" s="76" t="s">
        <v>18505</v>
      </c>
      <c r="G3677" s="58" t="s">
        <v>25</v>
      </c>
      <c r="J3677" s="76" t="s">
        <v>111</v>
      </c>
      <c r="K3677" s="76" t="s">
        <v>117</v>
      </c>
      <c r="L3677" s="77">
        <v>82345</v>
      </c>
      <c r="M3677" s="78">
        <v>39566</v>
      </c>
      <c r="N3677" s="83" t="s">
        <v>9077</v>
      </c>
      <c r="O3677" s="48" t="s">
        <v>26</v>
      </c>
      <c r="T3677" s="49">
        <v>500</v>
      </c>
      <c r="W3677" s="48" t="s">
        <v>27</v>
      </c>
    </row>
    <row r="3678" spans="1:23" x14ac:dyDescent="0.25">
      <c r="A3678" s="77" t="s">
        <v>139</v>
      </c>
      <c r="B3678" s="76" t="s">
        <v>3876</v>
      </c>
      <c r="C3678" s="76" t="s">
        <v>24</v>
      </c>
      <c r="E3678" s="76" t="s">
        <v>18510</v>
      </c>
      <c r="F3678" s="76" t="s">
        <v>3876</v>
      </c>
      <c r="G3678" s="58" t="s">
        <v>25</v>
      </c>
      <c r="J3678" s="76" t="s">
        <v>111</v>
      </c>
      <c r="K3678" s="76" t="s">
        <v>117</v>
      </c>
      <c r="L3678" s="77">
        <v>128423</v>
      </c>
      <c r="M3678" s="78">
        <v>39756</v>
      </c>
      <c r="N3678" s="83" t="s">
        <v>9078</v>
      </c>
      <c r="O3678" s="48" t="s">
        <v>26</v>
      </c>
      <c r="T3678" s="49">
        <v>4400</v>
      </c>
      <c r="W3678" s="48" t="s">
        <v>27</v>
      </c>
    </row>
    <row r="3679" spans="1:23" x14ac:dyDescent="0.25">
      <c r="A3679" s="77" t="s">
        <v>139</v>
      </c>
      <c r="B3679" s="76" t="s">
        <v>3876</v>
      </c>
      <c r="C3679" s="76" t="s">
        <v>24</v>
      </c>
      <c r="E3679" s="76" t="s">
        <v>18561</v>
      </c>
      <c r="F3679" s="76" t="s">
        <v>3876</v>
      </c>
      <c r="G3679" s="58" t="s">
        <v>25</v>
      </c>
      <c r="J3679" s="76" t="s">
        <v>111</v>
      </c>
      <c r="K3679" s="76" t="s">
        <v>117</v>
      </c>
      <c r="L3679" s="77">
        <v>128447</v>
      </c>
      <c r="M3679" s="78">
        <v>39758</v>
      </c>
      <c r="N3679" s="83" t="s">
        <v>9078</v>
      </c>
      <c r="O3679" s="48" t="s">
        <v>26</v>
      </c>
      <c r="T3679" s="49">
        <v>5000</v>
      </c>
      <c r="W3679" s="48" t="s">
        <v>27</v>
      </c>
    </row>
    <row r="3680" spans="1:23" x14ac:dyDescent="0.25">
      <c r="A3680" s="77" t="s">
        <v>43</v>
      </c>
      <c r="B3680" s="76" t="s">
        <v>17984</v>
      </c>
      <c r="C3680" s="76" t="s">
        <v>24</v>
      </c>
      <c r="E3680" s="76" t="s">
        <v>18511</v>
      </c>
      <c r="F3680" s="76" t="s">
        <v>17984</v>
      </c>
      <c r="G3680" s="58" t="s">
        <v>25</v>
      </c>
      <c r="J3680" s="76" t="s">
        <v>111</v>
      </c>
      <c r="K3680" s="76" t="s">
        <v>117</v>
      </c>
      <c r="L3680" s="77">
        <v>93041</v>
      </c>
      <c r="M3680" s="78">
        <v>39483</v>
      </c>
      <c r="N3680" s="83" t="s">
        <v>9078</v>
      </c>
      <c r="O3680" s="48" t="s">
        <v>26</v>
      </c>
      <c r="T3680" s="49">
        <v>9950</v>
      </c>
      <c r="W3680" s="48" t="s">
        <v>27</v>
      </c>
    </row>
    <row r="3681" spans="1:23" x14ac:dyDescent="0.25">
      <c r="A3681" s="77" t="s">
        <v>43</v>
      </c>
      <c r="B3681" s="76" t="s">
        <v>17984</v>
      </c>
      <c r="C3681" s="76" t="s">
        <v>24</v>
      </c>
      <c r="E3681" s="76" t="s">
        <v>18512</v>
      </c>
      <c r="F3681" s="76" t="s">
        <v>17984</v>
      </c>
      <c r="G3681" s="58" t="s">
        <v>25</v>
      </c>
      <c r="J3681" s="76" t="s">
        <v>111</v>
      </c>
      <c r="K3681" s="76" t="s">
        <v>117</v>
      </c>
      <c r="L3681" s="77">
        <v>93037</v>
      </c>
      <c r="M3681" s="78">
        <v>39568</v>
      </c>
      <c r="N3681" s="83" t="s">
        <v>9078</v>
      </c>
      <c r="O3681" s="48" t="s">
        <v>26</v>
      </c>
      <c r="T3681" s="49">
        <v>11000</v>
      </c>
      <c r="W3681" s="48" t="s">
        <v>27</v>
      </c>
    </row>
    <row r="3682" spans="1:23" x14ac:dyDescent="0.25">
      <c r="A3682" s="77" t="s">
        <v>43</v>
      </c>
      <c r="B3682" s="76" t="s">
        <v>17984</v>
      </c>
      <c r="C3682" s="76" t="s">
        <v>24</v>
      </c>
      <c r="E3682" s="76" t="s">
        <v>18513</v>
      </c>
      <c r="F3682" s="76" t="s">
        <v>17984</v>
      </c>
      <c r="G3682" s="58" t="s">
        <v>25</v>
      </c>
      <c r="J3682" s="76" t="s">
        <v>111</v>
      </c>
      <c r="K3682" s="76" t="s">
        <v>117</v>
      </c>
      <c r="L3682" s="77">
        <v>93031</v>
      </c>
      <c r="M3682" s="78">
        <v>39534</v>
      </c>
      <c r="N3682" s="83" t="s">
        <v>9078</v>
      </c>
      <c r="O3682" s="48" t="s">
        <v>26</v>
      </c>
      <c r="T3682" s="49">
        <v>16000</v>
      </c>
      <c r="W3682" s="48" t="s">
        <v>27</v>
      </c>
    </row>
    <row r="3683" spans="1:23" x14ac:dyDescent="0.25">
      <c r="A3683" s="82" t="s">
        <v>60</v>
      </c>
      <c r="B3683" s="76" t="s">
        <v>17986</v>
      </c>
      <c r="C3683" s="76" t="s">
        <v>24</v>
      </c>
      <c r="E3683" s="76" t="s">
        <v>18514</v>
      </c>
      <c r="F3683" s="76" t="s">
        <v>17986</v>
      </c>
      <c r="G3683" s="58" t="s">
        <v>25</v>
      </c>
      <c r="J3683" s="76" t="s">
        <v>111</v>
      </c>
      <c r="K3683" s="76" t="s">
        <v>117</v>
      </c>
      <c r="L3683" s="77">
        <v>95233</v>
      </c>
      <c r="M3683" s="78">
        <v>39795</v>
      </c>
      <c r="N3683" s="83" t="s">
        <v>9078</v>
      </c>
      <c r="O3683" s="48" t="s">
        <v>26</v>
      </c>
      <c r="T3683" s="49">
        <v>3800</v>
      </c>
      <c r="W3683" s="48" t="s">
        <v>27</v>
      </c>
    </row>
    <row r="3684" spans="1:23" x14ac:dyDescent="0.25">
      <c r="A3684" s="82" t="s">
        <v>60</v>
      </c>
      <c r="B3684" s="76" t="s">
        <v>17986</v>
      </c>
      <c r="C3684" s="76" t="s">
        <v>24</v>
      </c>
      <c r="E3684" s="76" t="s">
        <v>18514</v>
      </c>
      <c r="F3684" s="76" t="s">
        <v>17986</v>
      </c>
      <c r="G3684" s="58" t="s">
        <v>25</v>
      </c>
      <c r="J3684" s="76" t="s">
        <v>111</v>
      </c>
      <c r="K3684" s="76" t="s">
        <v>117</v>
      </c>
      <c r="L3684" s="77">
        <v>95232</v>
      </c>
      <c r="M3684" s="78">
        <v>39795</v>
      </c>
      <c r="N3684" s="83" t="s">
        <v>9078</v>
      </c>
      <c r="O3684" s="48" t="s">
        <v>26</v>
      </c>
      <c r="T3684" s="49">
        <v>7500</v>
      </c>
      <c r="W3684" s="48" t="s">
        <v>27</v>
      </c>
    </row>
    <row r="3685" spans="1:23" x14ac:dyDescent="0.25">
      <c r="A3685" s="82" t="s">
        <v>60</v>
      </c>
      <c r="B3685" s="76" t="s">
        <v>17986</v>
      </c>
      <c r="C3685" s="76" t="s">
        <v>24</v>
      </c>
      <c r="E3685" s="76" t="s">
        <v>18514</v>
      </c>
      <c r="F3685" s="76" t="s">
        <v>17986</v>
      </c>
      <c r="G3685" s="58" t="s">
        <v>25</v>
      </c>
      <c r="J3685" s="76" t="s">
        <v>111</v>
      </c>
      <c r="K3685" s="76" t="s">
        <v>117</v>
      </c>
      <c r="L3685" s="77">
        <v>95230</v>
      </c>
      <c r="M3685" s="78">
        <v>39795</v>
      </c>
      <c r="N3685" s="83" t="s">
        <v>9078</v>
      </c>
      <c r="O3685" s="48" t="s">
        <v>26</v>
      </c>
      <c r="T3685" s="49">
        <v>26000</v>
      </c>
      <c r="W3685" s="48" t="s">
        <v>27</v>
      </c>
    </row>
    <row r="3686" spans="1:23" x14ac:dyDescent="0.25">
      <c r="A3686" s="82" t="s">
        <v>60</v>
      </c>
      <c r="B3686" s="76" t="s">
        <v>17986</v>
      </c>
      <c r="C3686" s="76" t="s">
        <v>24</v>
      </c>
      <c r="E3686" s="76" t="s">
        <v>18515</v>
      </c>
      <c r="F3686" s="76" t="s">
        <v>17986</v>
      </c>
      <c r="G3686" s="58" t="s">
        <v>25</v>
      </c>
      <c r="J3686" s="76" t="s">
        <v>111</v>
      </c>
      <c r="K3686" s="76" t="s">
        <v>117</v>
      </c>
      <c r="L3686" s="77">
        <v>95219</v>
      </c>
      <c r="M3686" s="78">
        <v>39780</v>
      </c>
      <c r="N3686" s="83" t="s">
        <v>9078</v>
      </c>
      <c r="O3686" s="48" t="s">
        <v>26</v>
      </c>
      <c r="T3686" s="49">
        <v>2000</v>
      </c>
      <c r="W3686" s="48" t="s">
        <v>27</v>
      </c>
    </row>
    <row r="3687" spans="1:23" x14ac:dyDescent="0.25">
      <c r="A3687" s="82" t="s">
        <v>60</v>
      </c>
      <c r="B3687" s="76" t="s">
        <v>17986</v>
      </c>
      <c r="C3687" s="76" t="s">
        <v>24</v>
      </c>
      <c r="E3687" s="76" t="s">
        <v>18515</v>
      </c>
      <c r="F3687" s="76" t="s">
        <v>17986</v>
      </c>
      <c r="G3687" s="58" t="s">
        <v>25</v>
      </c>
      <c r="J3687" s="76" t="s">
        <v>111</v>
      </c>
      <c r="K3687" s="76" t="s">
        <v>117</v>
      </c>
      <c r="L3687" s="77">
        <v>95218</v>
      </c>
      <c r="M3687" s="78">
        <v>39780</v>
      </c>
      <c r="N3687" s="83" t="s">
        <v>9078</v>
      </c>
      <c r="O3687" s="48" t="s">
        <v>26</v>
      </c>
      <c r="T3687" s="49">
        <v>7500</v>
      </c>
      <c r="W3687" s="48" t="s">
        <v>27</v>
      </c>
    </row>
    <row r="3688" spans="1:23" x14ac:dyDescent="0.25">
      <c r="A3688" s="82" t="s">
        <v>60</v>
      </c>
      <c r="B3688" s="76" t="s">
        <v>17986</v>
      </c>
      <c r="C3688" s="76" t="s">
        <v>24</v>
      </c>
      <c r="E3688" s="76" t="s">
        <v>18515</v>
      </c>
      <c r="F3688" s="76" t="s">
        <v>17986</v>
      </c>
      <c r="G3688" s="58" t="s">
        <v>25</v>
      </c>
      <c r="J3688" s="76" t="s">
        <v>111</v>
      </c>
      <c r="K3688" s="76" t="s">
        <v>117</v>
      </c>
      <c r="L3688" s="77">
        <v>95217</v>
      </c>
      <c r="M3688" s="78">
        <v>39780</v>
      </c>
      <c r="N3688" s="83" t="s">
        <v>9078</v>
      </c>
      <c r="O3688" s="48" t="s">
        <v>26</v>
      </c>
      <c r="T3688" s="49">
        <v>30000</v>
      </c>
      <c r="W3688" s="48" t="s">
        <v>27</v>
      </c>
    </row>
    <row r="3689" spans="1:23" x14ac:dyDescent="0.25">
      <c r="A3689" s="82" t="s">
        <v>60</v>
      </c>
      <c r="B3689" s="76" t="s">
        <v>17986</v>
      </c>
      <c r="C3689" s="76" t="s">
        <v>24</v>
      </c>
      <c r="E3689" s="76" t="s">
        <v>18515</v>
      </c>
      <c r="F3689" s="76" t="s">
        <v>17986</v>
      </c>
      <c r="G3689" s="58" t="s">
        <v>25</v>
      </c>
      <c r="J3689" s="76" t="s">
        <v>111</v>
      </c>
      <c r="K3689" s="76" t="s">
        <v>117</v>
      </c>
      <c r="L3689" s="77">
        <v>95216</v>
      </c>
      <c r="M3689" s="78">
        <v>39780</v>
      </c>
      <c r="N3689" s="83" t="s">
        <v>9078</v>
      </c>
      <c r="O3689" s="48" t="s">
        <v>26</v>
      </c>
      <c r="T3689" s="49">
        <v>85000</v>
      </c>
      <c r="W3689" s="48" t="s">
        <v>27</v>
      </c>
    </row>
    <row r="3690" spans="1:23" x14ac:dyDescent="0.25">
      <c r="A3690" s="82" t="s">
        <v>60</v>
      </c>
      <c r="B3690" s="76" t="s">
        <v>17986</v>
      </c>
      <c r="C3690" s="76" t="s">
        <v>24</v>
      </c>
      <c r="E3690" s="76" t="s">
        <v>18516</v>
      </c>
      <c r="F3690" s="76" t="s">
        <v>17986</v>
      </c>
      <c r="G3690" s="58" t="s">
        <v>25</v>
      </c>
      <c r="J3690" s="76" t="s">
        <v>111</v>
      </c>
      <c r="K3690" s="76" t="s">
        <v>117</v>
      </c>
      <c r="L3690" s="77">
        <v>65398</v>
      </c>
      <c r="M3690" s="78">
        <v>39655</v>
      </c>
      <c r="N3690" s="83" t="s">
        <v>9077</v>
      </c>
      <c r="O3690" s="48" t="s">
        <v>26</v>
      </c>
      <c r="T3690" s="49">
        <v>10000</v>
      </c>
      <c r="W3690" s="48" t="s">
        <v>27</v>
      </c>
    </row>
    <row r="3691" spans="1:23" x14ac:dyDescent="0.25">
      <c r="A3691" s="82" t="s">
        <v>60</v>
      </c>
      <c r="B3691" s="76" t="s">
        <v>17986</v>
      </c>
      <c r="C3691" s="76" t="s">
        <v>24</v>
      </c>
      <c r="E3691" s="76" t="s">
        <v>18517</v>
      </c>
      <c r="F3691" s="76" t="s">
        <v>17986</v>
      </c>
      <c r="G3691" s="58" t="s">
        <v>25</v>
      </c>
      <c r="J3691" s="76" t="s">
        <v>111</v>
      </c>
      <c r="K3691" s="76" t="s">
        <v>117</v>
      </c>
      <c r="L3691" s="77">
        <v>65391</v>
      </c>
      <c r="M3691" s="78">
        <v>39634</v>
      </c>
      <c r="N3691" s="83" t="s">
        <v>9078</v>
      </c>
      <c r="O3691" s="48" t="s">
        <v>26</v>
      </c>
      <c r="T3691" s="49">
        <v>1300</v>
      </c>
      <c r="W3691" s="48" t="s">
        <v>27</v>
      </c>
    </row>
    <row r="3692" spans="1:23" x14ac:dyDescent="0.25">
      <c r="A3692" s="77" t="s">
        <v>100</v>
      </c>
      <c r="B3692" s="76" t="s">
        <v>17989</v>
      </c>
      <c r="C3692" s="76" t="s">
        <v>24</v>
      </c>
      <c r="E3692" s="76" t="s">
        <v>3662</v>
      </c>
      <c r="F3692" s="76" t="s">
        <v>17989</v>
      </c>
      <c r="G3692" s="58" t="s">
        <v>25</v>
      </c>
      <c r="J3692" s="76" t="s">
        <v>111</v>
      </c>
      <c r="K3692" s="76" t="s">
        <v>117</v>
      </c>
      <c r="L3692" s="77">
        <v>137272</v>
      </c>
      <c r="M3692" s="78">
        <v>39780</v>
      </c>
      <c r="N3692" s="83" t="s">
        <v>9078</v>
      </c>
      <c r="O3692" s="48" t="s">
        <v>26</v>
      </c>
      <c r="T3692" s="49">
        <v>5000</v>
      </c>
      <c r="W3692" s="48" t="s">
        <v>27</v>
      </c>
    </row>
    <row r="3693" spans="1:23" x14ac:dyDescent="0.25">
      <c r="A3693" s="77" t="s">
        <v>100</v>
      </c>
      <c r="B3693" s="76" t="s">
        <v>17989</v>
      </c>
      <c r="C3693" s="76" t="s">
        <v>24</v>
      </c>
      <c r="E3693" s="76" t="s">
        <v>18518</v>
      </c>
      <c r="F3693" s="76" t="s">
        <v>17989</v>
      </c>
      <c r="G3693" s="58" t="s">
        <v>25</v>
      </c>
      <c r="J3693" s="76" t="s">
        <v>111</v>
      </c>
      <c r="K3693" s="76" t="s">
        <v>117</v>
      </c>
      <c r="L3693" s="77">
        <v>121689</v>
      </c>
      <c r="M3693" s="78">
        <v>39608</v>
      </c>
      <c r="N3693" s="83" t="s">
        <v>9078</v>
      </c>
      <c r="O3693" s="48" t="s">
        <v>26</v>
      </c>
      <c r="T3693" s="49">
        <v>15000</v>
      </c>
      <c r="W3693" s="48" t="s">
        <v>27</v>
      </c>
    </row>
    <row r="3694" spans="1:23" x14ac:dyDescent="0.25">
      <c r="A3694" s="77" t="s">
        <v>138</v>
      </c>
      <c r="B3694" s="76" t="s">
        <v>17990</v>
      </c>
      <c r="C3694" s="76" t="s">
        <v>24</v>
      </c>
      <c r="E3694" s="76" t="s">
        <v>18519</v>
      </c>
      <c r="F3694" s="76" t="s">
        <v>17990</v>
      </c>
      <c r="G3694" s="58" t="s">
        <v>25</v>
      </c>
      <c r="J3694" s="76" t="s">
        <v>111</v>
      </c>
      <c r="K3694" s="76" t="s">
        <v>117</v>
      </c>
      <c r="L3694" s="77">
        <v>103317</v>
      </c>
      <c r="M3694" s="78">
        <v>39580</v>
      </c>
      <c r="N3694" s="83"/>
      <c r="O3694" s="48" t="s">
        <v>26</v>
      </c>
      <c r="T3694" s="49">
        <v>650</v>
      </c>
      <c r="W3694" s="48" t="s">
        <v>27</v>
      </c>
    </row>
    <row r="3695" spans="1:23" x14ac:dyDescent="0.25">
      <c r="A3695" s="77" t="s">
        <v>138</v>
      </c>
      <c r="B3695" s="76" t="s">
        <v>17990</v>
      </c>
      <c r="C3695" s="76" t="s">
        <v>24</v>
      </c>
      <c r="E3695" s="76" t="s">
        <v>18053</v>
      </c>
      <c r="F3695" s="76" t="s">
        <v>17990</v>
      </c>
      <c r="G3695" s="58" t="s">
        <v>25</v>
      </c>
      <c r="J3695" s="76" t="s">
        <v>111</v>
      </c>
      <c r="K3695" s="76" t="s">
        <v>117</v>
      </c>
      <c r="L3695" s="77">
        <v>103313</v>
      </c>
      <c r="M3695" s="78">
        <v>39580</v>
      </c>
      <c r="N3695" s="83"/>
      <c r="O3695" s="48" t="s">
        <v>26</v>
      </c>
      <c r="T3695" s="49">
        <v>2000</v>
      </c>
      <c r="W3695" s="48" t="s">
        <v>27</v>
      </c>
    </row>
    <row r="3696" spans="1:23" x14ac:dyDescent="0.25">
      <c r="A3696" s="77" t="s">
        <v>141</v>
      </c>
      <c r="B3696" s="76" t="s">
        <v>17992</v>
      </c>
      <c r="C3696" s="76" t="s">
        <v>24</v>
      </c>
      <c r="E3696" s="76" t="s">
        <v>18520</v>
      </c>
      <c r="F3696" s="76" t="s">
        <v>17992</v>
      </c>
      <c r="G3696" s="58" t="s">
        <v>25</v>
      </c>
      <c r="J3696" s="76" t="s">
        <v>111</v>
      </c>
      <c r="K3696" s="76" t="s">
        <v>117</v>
      </c>
      <c r="L3696" s="77">
        <v>160039</v>
      </c>
      <c r="M3696" s="78">
        <v>39762</v>
      </c>
      <c r="N3696" s="83" t="s">
        <v>9078</v>
      </c>
      <c r="O3696" s="48" t="s">
        <v>26</v>
      </c>
      <c r="T3696" s="49">
        <v>8500</v>
      </c>
      <c r="W3696" s="48" t="s">
        <v>27</v>
      </c>
    </row>
    <row r="3697" spans="1:23" x14ac:dyDescent="0.25">
      <c r="A3697" s="77" t="s">
        <v>3628</v>
      </c>
      <c r="B3697" s="76" t="s">
        <v>9182</v>
      </c>
      <c r="C3697" s="76" t="s">
        <v>24</v>
      </c>
      <c r="E3697" s="76" t="s">
        <v>8719</v>
      </c>
      <c r="F3697" s="76" t="s">
        <v>9182</v>
      </c>
      <c r="G3697" s="58" t="s">
        <v>25</v>
      </c>
      <c r="J3697" s="76" t="s">
        <v>111</v>
      </c>
      <c r="K3697" s="76" t="s">
        <v>117</v>
      </c>
      <c r="L3697" s="77">
        <v>124843</v>
      </c>
      <c r="M3697" s="78">
        <v>39743</v>
      </c>
      <c r="N3697" s="83" t="s">
        <v>9078</v>
      </c>
      <c r="O3697" s="48" t="s">
        <v>26</v>
      </c>
      <c r="T3697" s="49">
        <v>1200</v>
      </c>
      <c r="W3697" s="48" t="s">
        <v>27</v>
      </c>
    </row>
    <row r="3698" spans="1:23" x14ac:dyDescent="0.25">
      <c r="A3698" s="77" t="s">
        <v>3628</v>
      </c>
      <c r="B3698" s="76" t="s">
        <v>9182</v>
      </c>
      <c r="C3698" s="76" t="s">
        <v>24</v>
      </c>
      <c r="E3698" s="76" t="s">
        <v>8719</v>
      </c>
      <c r="F3698" s="76" t="s">
        <v>9182</v>
      </c>
      <c r="G3698" s="58" t="s">
        <v>25</v>
      </c>
      <c r="J3698" s="76" t="s">
        <v>111</v>
      </c>
      <c r="K3698" s="76" t="s">
        <v>117</v>
      </c>
      <c r="L3698" s="77">
        <v>124842</v>
      </c>
      <c r="M3698" s="78">
        <v>39743</v>
      </c>
      <c r="N3698" s="83" t="s">
        <v>9078</v>
      </c>
      <c r="O3698" s="48" t="s">
        <v>26</v>
      </c>
      <c r="T3698" s="49">
        <v>3000</v>
      </c>
      <c r="W3698" s="48" t="s">
        <v>27</v>
      </c>
    </row>
    <row r="3699" spans="1:23" x14ac:dyDescent="0.25">
      <c r="A3699" s="77" t="s">
        <v>3628</v>
      </c>
      <c r="B3699" s="76" t="s">
        <v>9182</v>
      </c>
      <c r="C3699" s="76" t="s">
        <v>24</v>
      </c>
      <c r="E3699" s="76" t="s">
        <v>8719</v>
      </c>
      <c r="F3699" s="76" t="s">
        <v>9182</v>
      </c>
      <c r="G3699" s="58" t="s">
        <v>25</v>
      </c>
      <c r="J3699" s="76" t="s">
        <v>111</v>
      </c>
      <c r="K3699" s="76" t="s">
        <v>117</v>
      </c>
      <c r="L3699" s="77">
        <v>124841</v>
      </c>
      <c r="M3699" s="78">
        <v>39743</v>
      </c>
      <c r="N3699" s="83" t="s">
        <v>9078</v>
      </c>
      <c r="O3699" s="48" t="s">
        <v>26</v>
      </c>
      <c r="T3699" s="49">
        <v>1400</v>
      </c>
      <c r="W3699" s="48" t="s">
        <v>27</v>
      </c>
    </row>
    <row r="3700" spans="1:23" x14ac:dyDescent="0.25">
      <c r="A3700" s="77" t="s">
        <v>3628</v>
      </c>
      <c r="B3700" s="76" t="s">
        <v>9182</v>
      </c>
      <c r="C3700" s="76" t="s">
        <v>24</v>
      </c>
      <c r="E3700" s="76" t="s">
        <v>8718</v>
      </c>
      <c r="F3700" s="76" t="s">
        <v>9182</v>
      </c>
      <c r="G3700" s="58" t="s">
        <v>25</v>
      </c>
      <c r="J3700" s="76" t="s">
        <v>111</v>
      </c>
      <c r="K3700" s="76" t="s">
        <v>117</v>
      </c>
      <c r="L3700" s="77">
        <v>122006</v>
      </c>
      <c r="M3700" s="78">
        <v>39622</v>
      </c>
      <c r="N3700" s="83" t="s">
        <v>9078</v>
      </c>
      <c r="O3700" s="48" t="s">
        <v>26</v>
      </c>
      <c r="T3700" s="49">
        <v>2000</v>
      </c>
      <c r="W3700" s="48" t="s">
        <v>27</v>
      </c>
    </row>
    <row r="3701" spans="1:23" x14ac:dyDescent="0.25">
      <c r="A3701" s="77" t="s">
        <v>3628</v>
      </c>
      <c r="B3701" s="76" t="s">
        <v>9182</v>
      </c>
      <c r="C3701" s="76" t="s">
        <v>24</v>
      </c>
      <c r="E3701" s="76" t="s">
        <v>8717</v>
      </c>
      <c r="F3701" s="76" t="s">
        <v>9182</v>
      </c>
      <c r="G3701" s="58" t="s">
        <v>25</v>
      </c>
      <c r="J3701" s="76" t="s">
        <v>111</v>
      </c>
      <c r="K3701" s="76" t="s">
        <v>117</v>
      </c>
      <c r="L3701" s="77">
        <v>121947</v>
      </c>
      <c r="M3701" s="78">
        <v>39586</v>
      </c>
      <c r="N3701" s="83" t="s">
        <v>9078</v>
      </c>
      <c r="O3701" s="48" t="s">
        <v>26</v>
      </c>
      <c r="T3701" s="49">
        <v>2000</v>
      </c>
      <c r="W3701" s="48" t="s">
        <v>27</v>
      </c>
    </row>
    <row r="3702" spans="1:23" x14ac:dyDescent="0.25">
      <c r="A3702" s="77" t="s">
        <v>46</v>
      </c>
      <c r="B3702" s="76" t="s">
        <v>182</v>
      </c>
      <c r="C3702" s="76" t="s">
        <v>24</v>
      </c>
      <c r="E3702" s="76" t="s">
        <v>18521</v>
      </c>
      <c r="F3702" s="76" t="s">
        <v>182</v>
      </c>
      <c r="G3702" s="58" t="s">
        <v>25</v>
      </c>
      <c r="J3702" s="76" t="s">
        <v>111</v>
      </c>
      <c r="K3702" s="76" t="s">
        <v>117</v>
      </c>
      <c r="L3702" s="77">
        <v>122127</v>
      </c>
      <c r="M3702" s="78">
        <v>39752</v>
      </c>
      <c r="N3702" s="83" t="s">
        <v>9078</v>
      </c>
      <c r="O3702" s="48" t="s">
        <v>26</v>
      </c>
      <c r="T3702" s="49">
        <v>11000</v>
      </c>
      <c r="W3702" s="48" t="s">
        <v>27</v>
      </c>
    </row>
    <row r="3703" spans="1:23" x14ac:dyDescent="0.25">
      <c r="A3703" s="77" t="s">
        <v>46</v>
      </c>
      <c r="B3703" s="76" t="s">
        <v>182</v>
      </c>
      <c r="C3703" s="76" t="s">
        <v>24</v>
      </c>
      <c r="E3703" s="76" t="s">
        <v>18521</v>
      </c>
      <c r="F3703" s="76" t="s">
        <v>182</v>
      </c>
      <c r="G3703" s="58" t="s">
        <v>25</v>
      </c>
      <c r="J3703" s="76" t="s">
        <v>111</v>
      </c>
      <c r="K3703" s="76" t="s">
        <v>117</v>
      </c>
      <c r="L3703" s="77">
        <v>122123</v>
      </c>
      <c r="M3703" s="78">
        <v>39751</v>
      </c>
      <c r="N3703" s="83" t="s">
        <v>9078</v>
      </c>
      <c r="O3703" s="48" t="s">
        <v>26</v>
      </c>
      <c r="T3703" s="49">
        <v>8000</v>
      </c>
      <c r="W3703" s="48" t="s">
        <v>27</v>
      </c>
    </row>
    <row r="3704" spans="1:23" x14ac:dyDescent="0.25">
      <c r="A3704" s="77" t="s">
        <v>37</v>
      </c>
      <c r="B3704" s="76" t="s">
        <v>17991</v>
      </c>
      <c r="C3704" s="76" t="s">
        <v>24</v>
      </c>
      <c r="E3704" s="76" t="s">
        <v>18522</v>
      </c>
      <c r="F3704" s="76" t="s">
        <v>17991</v>
      </c>
      <c r="G3704" s="58" t="s">
        <v>25</v>
      </c>
      <c r="J3704" s="76" t="s">
        <v>111</v>
      </c>
      <c r="K3704" s="76" t="s">
        <v>117</v>
      </c>
      <c r="L3704" s="77">
        <v>137758</v>
      </c>
      <c r="M3704" s="78">
        <v>39773</v>
      </c>
      <c r="N3704" s="83"/>
      <c r="O3704" s="48" t="s">
        <v>26</v>
      </c>
      <c r="T3704" s="49">
        <v>2300</v>
      </c>
      <c r="W3704" s="48" t="s">
        <v>27</v>
      </c>
    </row>
    <row r="3705" spans="1:23" x14ac:dyDescent="0.25">
      <c r="A3705" s="77" t="s">
        <v>37</v>
      </c>
      <c r="B3705" s="76" t="s">
        <v>17991</v>
      </c>
      <c r="C3705" s="76" t="s">
        <v>24</v>
      </c>
      <c r="E3705" s="76" t="s">
        <v>18522</v>
      </c>
      <c r="F3705" s="76" t="s">
        <v>17991</v>
      </c>
      <c r="G3705" s="58" t="s">
        <v>25</v>
      </c>
      <c r="J3705" s="76" t="s">
        <v>111</v>
      </c>
      <c r="K3705" s="76" t="s">
        <v>117</v>
      </c>
      <c r="L3705" s="77">
        <v>137756</v>
      </c>
      <c r="M3705" s="78">
        <v>39773</v>
      </c>
      <c r="N3705" s="83"/>
      <c r="O3705" s="48" t="s">
        <v>26</v>
      </c>
      <c r="T3705" s="49">
        <v>2430</v>
      </c>
      <c r="W3705" s="48" t="s">
        <v>27</v>
      </c>
    </row>
    <row r="3706" spans="1:23" x14ac:dyDescent="0.25">
      <c r="A3706" s="77" t="s">
        <v>37</v>
      </c>
      <c r="B3706" s="76" t="s">
        <v>17991</v>
      </c>
      <c r="C3706" s="76" t="s">
        <v>24</v>
      </c>
      <c r="E3706" s="76" t="s">
        <v>18523</v>
      </c>
      <c r="F3706" s="76" t="s">
        <v>17991</v>
      </c>
      <c r="G3706" s="58" t="s">
        <v>25</v>
      </c>
      <c r="J3706" s="76" t="s">
        <v>111</v>
      </c>
      <c r="K3706" s="76" t="s">
        <v>117</v>
      </c>
      <c r="L3706" s="77">
        <v>137749</v>
      </c>
      <c r="M3706" s="78">
        <v>39749</v>
      </c>
      <c r="N3706" s="83"/>
      <c r="O3706" s="48" t="s">
        <v>26</v>
      </c>
      <c r="T3706" s="49">
        <v>24000</v>
      </c>
      <c r="W3706" s="48" t="s">
        <v>27</v>
      </c>
    </row>
    <row r="3707" spans="1:23" x14ac:dyDescent="0.25">
      <c r="A3707" s="77" t="s">
        <v>37</v>
      </c>
      <c r="B3707" s="76" t="s">
        <v>17991</v>
      </c>
      <c r="C3707" s="76" t="s">
        <v>24</v>
      </c>
      <c r="E3707" s="76" t="s">
        <v>18524</v>
      </c>
      <c r="F3707" s="76" t="s">
        <v>17991</v>
      </c>
      <c r="G3707" s="58" t="s">
        <v>25</v>
      </c>
      <c r="J3707" s="76" t="s">
        <v>111</v>
      </c>
      <c r="K3707" s="76" t="s">
        <v>117</v>
      </c>
      <c r="L3707" s="77">
        <v>126879</v>
      </c>
      <c r="M3707" s="78">
        <v>39659</v>
      </c>
      <c r="N3707" s="83"/>
      <c r="O3707" s="48" t="s">
        <v>26</v>
      </c>
      <c r="T3707" s="49">
        <v>20000</v>
      </c>
      <c r="W3707" s="48" t="s">
        <v>27</v>
      </c>
    </row>
    <row r="3708" spans="1:23" x14ac:dyDescent="0.25">
      <c r="A3708" s="77" t="s">
        <v>37</v>
      </c>
      <c r="B3708" s="76" t="s">
        <v>17991</v>
      </c>
      <c r="C3708" s="76" t="s">
        <v>24</v>
      </c>
      <c r="E3708" s="76" t="s">
        <v>3842</v>
      </c>
      <c r="F3708" s="76" t="s">
        <v>17991</v>
      </c>
      <c r="G3708" s="58" t="s">
        <v>25</v>
      </c>
      <c r="J3708" s="76" t="s">
        <v>111</v>
      </c>
      <c r="K3708" s="76" t="s">
        <v>117</v>
      </c>
      <c r="L3708" s="77">
        <v>126853</v>
      </c>
      <c r="M3708" s="78">
        <v>39606</v>
      </c>
      <c r="N3708" s="83"/>
      <c r="O3708" s="48" t="s">
        <v>26</v>
      </c>
      <c r="T3708" s="49">
        <v>38000</v>
      </c>
      <c r="W3708" s="48" t="s">
        <v>27</v>
      </c>
    </row>
    <row r="3709" spans="1:23" x14ac:dyDescent="0.25">
      <c r="A3709" s="77" t="s">
        <v>37</v>
      </c>
      <c r="B3709" s="76" t="s">
        <v>17991</v>
      </c>
      <c r="C3709" s="76" t="s">
        <v>24</v>
      </c>
      <c r="E3709" s="76" t="s">
        <v>123</v>
      </c>
      <c r="F3709" s="76" t="s">
        <v>17991</v>
      </c>
      <c r="G3709" s="58" t="s">
        <v>25</v>
      </c>
      <c r="J3709" s="76" t="s">
        <v>111</v>
      </c>
      <c r="K3709" s="76" t="s">
        <v>117</v>
      </c>
      <c r="L3709" s="77">
        <v>126840</v>
      </c>
      <c r="M3709" s="78">
        <v>39590</v>
      </c>
      <c r="N3709" s="83"/>
      <c r="O3709" s="48" t="s">
        <v>26</v>
      </c>
      <c r="T3709" s="49">
        <v>26500</v>
      </c>
      <c r="W3709" s="48" t="s">
        <v>27</v>
      </c>
    </row>
    <row r="3710" spans="1:23" x14ac:dyDescent="0.25">
      <c r="A3710" s="77" t="s">
        <v>37</v>
      </c>
      <c r="B3710" s="76" t="s">
        <v>17991</v>
      </c>
      <c r="C3710" s="76" t="s">
        <v>24</v>
      </c>
      <c r="E3710" s="76" t="s">
        <v>18525</v>
      </c>
      <c r="F3710" s="76" t="s">
        <v>17991</v>
      </c>
      <c r="G3710" s="58" t="s">
        <v>25</v>
      </c>
      <c r="J3710" s="76" t="s">
        <v>111</v>
      </c>
      <c r="K3710" s="76" t="s">
        <v>117</v>
      </c>
      <c r="L3710" s="77">
        <v>126817</v>
      </c>
      <c r="M3710" s="78">
        <v>39498</v>
      </c>
      <c r="N3710" s="83"/>
      <c r="O3710" s="48" t="s">
        <v>26</v>
      </c>
      <c r="T3710" s="49">
        <v>30000</v>
      </c>
      <c r="W3710" s="48" t="s">
        <v>27</v>
      </c>
    </row>
    <row r="3711" spans="1:23" x14ac:dyDescent="0.25">
      <c r="A3711" s="77" t="s">
        <v>37</v>
      </c>
      <c r="B3711" s="76" t="s">
        <v>17991</v>
      </c>
      <c r="C3711" s="76" t="s">
        <v>24</v>
      </c>
      <c r="E3711" s="76" t="s">
        <v>18526</v>
      </c>
      <c r="F3711" s="76" t="s">
        <v>17991</v>
      </c>
      <c r="G3711" s="58" t="s">
        <v>25</v>
      </c>
      <c r="J3711" s="76" t="s">
        <v>111</v>
      </c>
      <c r="K3711" s="76" t="s">
        <v>117</v>
      </c>
      <c r="L3711" s="77">
        <v>126816</v>
      </c>
      <c r="M3711" s="78">
        <v>39493</v>
      </c>
      <c r="N3711" s="83"/>
      <c r="O3711" s="48" t="s">
        <v>26</v>
      </c>
      <c r="T3711" s="49">
        <v>43100</v>
      </c>
      <c r="W3711" s="48" t="s">
        <v>27</v>
      </c>
    </row>
    <row r="3712" spans="1:23" x14ac:dyDescent="0.25">
      <c r="A3712" s="77" t="s">
        <v>37</v>
      </c>
      <c r="B3712" s="76" t="s">
        <v>17991</v>
      </c>
      <c r="C3712" s="76" t="s">
        <v>24</v>
      </c>
      <c r="E3712" s="76" t="s">
        <v>18524</v>
      </c>
      <c r="F3712" s="76" t="s">
        <v>17991</v>
      </c>
      <c r="G3712" s="58" t="s">
        <v>25</v>
      </c>
      <c r="J3712" s="76" t="s">
        <v>111</v>
      </c>
      <c r="K3712" s="76" t="s">
        <v>117</v>
      </c>
      <c r="L3712" s="77">
        <v>126809</v>
      </c>
      <c r="M3712" s="78">
        <v>39465</v>
      </c>
      <c r="N3712" s="83"/>
      <c r="O3712" s="48" t="s">
        <v>26</v>
      </c>
      <c r="T3712" s="49">
        <v>15500</v>
      </c>
      <c r="W3712" s="48" t="s">
        <v>27</v>
      </c>
    </row>
    <row r="3713" spans="1:23" x14ac:dyDescent="0.25">
      <c r="A3713" s="77" t="s">
        <v>37</v>
      </c>
      <c r="B3713" s="76" t="s">
        <v>17991</v>
      </c>
      <c r="C3713" s="76" t="s">
        <v>24</v>
      </c>
      <c r="E3713" s="76" t="s">
        <v>3842</v>
      </c>
      <c r="F3713" s="76" t="s">
        <v>17991</v>
      </c>
      <c r="G3713" s="58" t="s">
        <v>25</v>
      </c>
      <c r="J3713" s="76" t="s">
        <v>111</v>
      </c>
      <c r="K3713" s="76" t="s">
        <v>117</v>
      </c>
      <c r="L3713" s="77">
        <v>126803</v>
      </c>
      <c r="M3713" s="78">
        <v>39459</v>
      </c>
      <c r="N3713" s="83"/>
      <c r="O3713" s="48" t="s">
        <v>26</v>
      </c>
      <c r="T3713" s="49">
        <v>3300</v>
      </c>
      <c r="W3713" s="48" t="s">
        <v>27</v>
      </c>
    </row>
    <row r="3714" spans="1:23" x14ac:dyDescent="0.25">
      <c r="A3714" s="77" t="s">
        <v>37</v>
      </c>
      <c r="B3714" s="76" t="s">
        <v>17991</v>
      </c>
      <c r="C3714" s="76" t="s">
        <v>24</v>
      </c>
      <c r="E3714" s="76" t="s">
        <v>18527</v>
      </c>
      <c r="F3714" s="76" t="s">
        <v>17991</v>
      </c>
      <c r="G3714" s="58" t="s">
        <v>25</v>
      </c>
      <c r="J3714" s="76" t="s">
        <v>111</v>
      </c>
      <c r="K3714" s="76" t="s">
        <v>117</v>
      </c>
      <c r="L3714" s="77">
        <v>126802</v>
      </c>
      <c r="M3714" s="78">
        <v>39454</v>
      </c>
      <c r="N3714" s="83"/>
      <c r="O3714" s="48" t="s">
        <v>26</v>
      </c>
      <c r="T3714" s="49">
        <v>3074</v>
      </c>
      <c r="W3714" s="48" t="s">
        <v>27</v>
      </c>
    </row>
    <row r="3715" spans="1:23" x14ac:dyDescent="0.25">
      <c r="A3715" s="77" t="s">
        <v>37</v>
      </c>
      <c r="B3715" s="76" t="s">
        <v>17991</v>
      </c>
      <c r="C3715" s="76" t="s">
        <v>24</v>
      </c>
      <c r="E3715" s="76" t="s">
        <v>8712</v>
      </c>
      <c r="F3715" s="76" t="s">
        <v>17991</v>
      </c>
      <c r="G3715" s="58" t="s">
        <v>25</v>
      </c>
      <c r="J3715" s="76" t="s">
        <v>111</v>
      </c>
      <c r="K3715" s="76" t="s">
        <v>117</v>
      </c>
      <c r="L3715" s="77">
        <v>95678</v>
      </c>
      <c r="M3715" s="78">
        <v>39722</v>
      </c>
      <c r="N3715" s="83" t="s">
        <v>9078</v>
      </c>
      <c r="O3715" s="48" t="s">
        <v>26</v>
      </c>
      <c r="T3715" s="49">
        <v>31610</v>
      </c>
      <c r="W3715" s="48" t="s">
        <v>27</v>
      </c>
    </row>
    <row r="3716" spans="1:23" x14ac:dyDescent="0.25">
      <c r="A3716" s="77" t="s">
        <v>136</v>
      </c>
      <c r="B3716" s="76" t="s">
        <v>18506</v>
      </c>
      <c r="C3716" s="76" t="s">
        <v>24</v>
      </c>
      <c r="E3716" s="76" t="s">
        <v>8729</v>
      </c>
      <c r="F3716" s="76" t="s">
        <v>18506</v>
      </c>
      <c r="G3716" s="58" t="s">
        <v>25</v>
      </c>
      <c r="J3716" s="76" t="s">
        <v>111</v>
      </c>
      <c r="K3716" s="76" t="s">
        <v>117</v>
      </c>
      <c r="L3716" s="77">
        <v>122843</v>
      </c>
      <c r="M3716" s="78">
        <v>39617</v>
      </c>
      <c r="N3716" s="83" t="s">
        <v>9078</v>
      </c>
      <c r="O3716" s="48" t="s">
        <v>26</v>
      </c>
      <c r="T3716" s="49">
        <v>1000</v>
      </c>
      <c r="W3716" s="48" t="s">
        <v>27</v>
      </c>
    </row>
    <row r="3717" spans="1:23" x14ac:dyDescent="0.25">
      <c r="A3717" s="77" t="s">
        <v>57</v>
      </c>
      <c r="B3717" s="76" t="s">
        <v>17994</v>
      </c>
      <c r="C3717" s="76" t="s">
        <v>24</v>
      </c>
      <c r="E3717" s="76" t="s">
        <v>18528</v>
      </c>
      <c r="F3717" s="76" t="s">
        <v>17994</v>
      </c>
      <c r="G3717" s="58" t="s">
        <v>25</v>
      </c>
      <c r="J3717" s="76" t="s">
        <v>111</v>
      </c>
      <c r="K3717" s="76" t="s">
        <v>117</v>
      </c>
      <c r="L3717" s="77" t="s">
        <v>18504</v>
      </c>
      <c r="M3717" s="78">
        <v>39808</v>
      </c>
      <c r="N3717" s="83" t="s">
        <v>9078</v>
      </c>
      <c r="O3717" s="48" t="s">
        <v>26</v>
      </c>
      <c r="T3717" s="49">
        <v>60000</v>
      </c>
      <c r="W3717" s="48" t="s">
        <v>27</v>
      </c>
    </row>
    <row r="3718" spans="1:23" x14ac:dyDescent="0.25">
      <c r="A3718" s="77" t="s">
        <v>135</v>
      </c>
      <c r="B3718" s="76" t="s">
        <v>149</v>
      </c>
      <c r="C3718" s="76" t="s">
        <v>24</v>
      </c>
      <c r="E3718" s="76" t="s">
        <v>18529</v>
      </c>
      <c r="F3718" s="76" t="s">
        <v>149</v>
      </c>
      <c r="G3718" s="58" t="s">
        <v>25</v>
      </c>
      <c r="J3718" s="76" t="s">
        <v>111</v>
      </c>
      <c r="K3718" s="76" t="s">
        <v>117</v>
      </c>
      <c r="L3718" s="77">
        <v>104289</v>
      </c>
      <c r="M3718" s="78">
        <v>39509</v>
      </c>
      <c r="N3718" s="83" t="s">
        <v>9078</v>
      </c>
      <c r="O3718" s="48" t="s">
        <v>26</v>
      </c>
      <c r="T3718" s="49">
        <v>1000</v>
      </c>
      <c r="W3718" s="48" t="s">
        <v>27</v>
      </c>
    </row>
    <row r="3719" spans="1:23" x14ac:dyDescent="0.25">
      <c r="A3719" s="77" t="s">
        <v>135</v>
      </c>
      <c r="B3719" s="76" t="s">
        <v>149</v>
      </c>
      <c r="C3719" s="76" t="s">
        <v>24</v>
      </c>
      <c r="E3719" s="76" t="s">
        <v>18529</v>
      </c>
      <c r="F3719" s="76" t="s">
        <v>149</v>
      </c>
      <c r="G3719" s="58" t="s">
        <v>25</v>
      </c>
      <c r="J3719" s="76" t="s">
        <v>111</v>
      </c>
      <c r="K3719" s="76" t="s">
        <v>117</v>
      </c>
      <c r="L3719" s="77">
        <v>104322</v>
      </c>
      <c r="M3719" s="78">
        <v>39597</v>
      </c>
      <c r="N3719" s="83" t="s">
        <v>9078</v>
      </c>
      <c r="O3719" s="48" t="s">
        <v>26</v>
      </c>
      <c r="T3719" s="49">
        <v>3000</v>
      </c>
      <c r="W3719" s="48" t="s">
        <v>27</v>
      </c>
    </row>
    <row r="3720" spans="1:23" x14ac:dyDescent="0.25">
      <c r="A3720" s="77" t="s">
        <v>135</v>
      </c>
      <c r="B3720" s="76" t="s">
        <v>149</v>
      </c>
      <c r="C3720" s="76" t="s">
        <v>24</v>
      </c>
      <c r="E3720" s="76" t="s">
        <v>18529</v>
      </c>
      <c r="F3720" s="76" t="s">
        <v>149</v>
      </c>
      <c r="G3720" s="58" t="s">
        <v>25</v>
      </c>
      <c r="J3720" s="76" t="s">
        <v>111</v>
      </c>
      <c r="K3720" s="76" t="s">
        <v>117</v>
      </c>
      <c r="L3720" s="77">
        <v>104341</v>
      </c>
      <c r="M3720" s="78">
        <v>39652</v>
      </c>
      <c r="N3720" s="83" t="s">
        <v>9078</v>
      </c>
      <c r="O3720" s="48" t="s">
        <v>26</v>
      </c>
      <c r="T3720" s="49">
        <v>1000</v>
      </c>
      <c r="W3720" s="48" t="s">
        <v>27</v>
      </c>
    </row>
    <row r="3721" spans="1:23" x14ac:dyDescent="0.25">
      <c r="A3721" s="77" t="s">
        <v>135</v>
      </c>
      <c r="B3721" s="76" t="s">
        <v>149</v>
      </c>
      <c r="C3721" s="76" t="s">
        <v>24</v>
      </c>
      <c r="E3721" s="76" t="s">
        <v>18530</v>
      </c>
      <c r="F3721" s="76" t="s">
        <v>149</v>
      </c>
      <c r="G3721" s="58" t="s">
        <v>25</v>
      </c>
      <c r="J3721" s="76" t="s">
        <v>111</v>
      </c>
      <c r="K3721" s="76" t="s">
        <v>117</v>
      </c>
      <c r="L3721" s="77">
        <v>104343</v>
      </c>
      <c r="M3721" s="78">
        <v>39656</v>
      </c>
      <c r="N3721" s="83" t="s">
        <v>9078</v>
      </c>
      <c r="O3721" s="48" t="s">
        <v>26</v>
      </c>
      <c r="T3721" s="49">
        <v>4360</v>
      </c>
      <c r="W3721" s="48" t="s">
        <v>27</v>
      </c>
    </row>
    <row r="3722" spans="1:23" x14ac:dyDescent="0.25">
      <c r="A3722" s="77" t="s">
        <v>135</v>
      </c>
      <c r="B3722" s="76" t="s">
        <v>149</v>
      </c>
      <c r="C3722" s="76" t="s">
        <v>24</v>
      </c>
      <c r="E3722" s="76" t="s">
        <v>18531</v>
      </c>
      <c r="F3722" s="76" t="s">
        <v>149</v>
      </c>
      <c r="G3722" s="58" t="s">
        <v>25</v>
      </c>
      <c r="J3722" s="76" t="s">
        <v>111</v>
      </c>
      <c r="K3722" s="76" t="s">
        <v>117</v>
      </c>
      <c r="L3722" s="77">
        <v>104355</v>
      </c>
      <c r="M3722" s="78">
        <v>39712</v>
      </c>
      <c r="N3722" s="83" t="s">
        <v>9078</v>
      </c>
      <c r="O3722" s="48" t="s">
        <v>26</v>
      </c>
      <c r="T3722" s="49">
        <v>1000</v>
      </c>
      <c r="W3722" s="48" t="s">
        <v>27</v>
      </c>
    </row>
    <row r="3723" spans="1:23" x14ac:dyDescent="0.25">
      <c r="A3723" s="77" t="s">
        <v>135</v>
      </c>
      <c r="B3723" s="76" t="s">
        <v>149</v>
      </c>
      <c r="C3723" s="76" t="s">
        <v>24</v>
      </c>
      <c r="E3723" s="76" t="s">
        <v>18532</v>
      </c>
      <c r="F3723" s="76" t="s">
        <v>149</v>
      </c>
      <c r="G3723" s="58" t="s">
        <v>25</v>
      </c>
      <c r="J3723" s="76" t="s">
        <v>111</v>
      </c>
      <c r="K3723" s="76" t="s">
        <v>117</v>
      </c>
      <c r="L3723" s="77">
        <v>104395</v>
      </c>
      <c r="M3723" s="78">
        <v>39580</v>
      </c>
      <c r="N3723" s="83" t="s">
        <v>9078</v>
      </c>
      <c r="O3723" s="48" t="s">
        <v>26</v>
      </c>
      <c r="T3723" s="49">
        <v>5000</v>
      </c>
      <c r="W3723" s="48" t="s">
        <v>27</v>
      </c>
    </row>
    <row r="3724" spans="1:23" x14ac:dyDescent="0.25">
      <c r="A3724" s="77" t="s">
        <v>135</v>
      </c>
      <c r="B3724" s="76" t="s">
        <v>149</v>
      </c>
      <c r="C3724" s="76" t="s">
        <v>24</v>
      </c>
      <c r="E3724" s="76" t="s">
        <v>18533</v>
      </c>
      <c r="F3724" s="76" t="s">
        <v>149</v>
      </c>
      <c r="G3724" s="58" t="s">
        <v>25</v>
      </c>
      <c r="J3724" s="76" t="s">
        <v>111</v>
      </c>
      <c r="K3724" s="76" t="s">
        <v>117</v>
      </c>
      <c r="L3724" s="77">
        <v>125516</v>
      </c>
      <c r="M3724" s="78">
        <v>39608</v>
      </c>
      <c r="N3724" s="83" t="s">
        <v>9078</v>
      </c>
      <c r="O3724" s="48" t="s">
        <v>26</v>
      </c>
      <c r="T3724" s="49">
        <v>162500</v>
      </c>
      <c r="W3724" s="48" t="s">
        <v>27</v>
      </c>
    </row>
    <row r="3725" spans="1:23" x14ac:dyDescent="0.25">
      <c r="A3725" s="77" t="s">
        <v>135</v>
      </c>
      <c r="B3725" s="76" t="s">
        <v>149</v>
      </c>
      <c r="C3725" s="76" t="s">
        <v>24</v>
      </c>
      <c r="E3725" s="76" t="s">
        <v>18533</v>
      </c>
      <c r="F3725" s="76" t="s">
        <v>149</v>
      </c>
      <c r="G3725" s="58" t="s">
        <v>25</v>
      </c>
      <c r="J3725" s="76" t="s">
        <v>111</v>
      </c>
      <c r="K3725" s="76" t="s">
        <v>117</v>
      </c>
      <c r="L3725" s="77">
        <v>125517</v>
      </c>
      <c r="M3725" s="78">
        <v>39609</v>
      </c>
      <c r="N3725" s="83" t="s">
        <v>9078</v>
      </c>
      <c r="O3725" s="48" t="s">
        <v>26</v>
      </c>
      <c r="T3725" s="49">
        <v>346006</v>
      </c>
      <c r="W3725" s="48" t="s">
        <v>27</v>
      </c>
    </row>
    <row r="3726" spans="1:23" x14ac:dyDescent="0.25">
      <c r="A3726" s="77" t="s">
        <v>135</v>
      </c>
      <c r="B3726" s="76" t="s">
        <v>149</v>
      </c>
      <c r="C3726" s="76" t="s">
        <v>24</v>
      </c>
      <c r="E3726" s="76" t="s">
        <v>18533</v>
      </c>
      <c r="F3726" s="76" t="s">
        <v>149</v>
      </c>
      <c r="G3726" s="58" t="s">
        <v>25</v>
      </c>
      <c r="J3726" s="76" t="s">
        <v>111</v>
      </c>
      <c r="K3726" s="76" t="s">
        <v>117</v>
      </c>
      <c r="L3726" s="77">
        <v>125518</v>
      </c>
      <c r="M3726" s="78">
        <v>39610</v>
      </c>
      <c r="N3726" s="83" t="s">
        <v>9078</v>
      </c>
      <c r="O3726" s="48" t="s">
        <v>26</v>
      </c>
      <c r="T3726" s="49">
        <v>21795</v>
      </c>
      <c r="W3726" s="48" t="s">
        <v>27</v>
      </c>
    </row>
    <row r="3727" spans="1:23" x14ac:dyDescent="0.25">
      <c r="A3727" s="77" t="s">
        <v>135</v>
      </c>
      <c r="B3727" s="76" t="s">
        <v>149</v>
      </c>
      <c r="C3727" s="76" t="s">
        <v>24</v>
      </c>
      <c r="E3727" s="76" t="s">
        <v>18533</v>
      </c>
      <c r="F3727" s="76" t="s">
        <v>149</v>
      </c>
      <c r="G3727" s="58" t="s">
        <v>25</v>
      </c>
      <c r="J3727" s="76" t="s">
        <v>111</v>
      </c>
      <c r="K3727" s="76" t="s">
        <v>117</v>
      </c>
      <c r="L3727" s="77">
        <v>125519</v>
      </c>
      <c r="M3727" s="78">
        <v>39615</v>
      </c>
      <c r="N3727" s="83" t="s">
        <v>9078</v>
      </c>
      <c r="O3727" s="48" t="s">
        <v>26</v>
      </c>
      <c r="T3727" s="49">
        <v>182500</v>
      </c>
      <c r="W3727" s="48" t="s">
        <v>27</v>
      </c>
    </row>
    <row r="3728" spans="1:23" x14ac:dyDescent="0.25">
      <c r="A3728" s="77" t="s">
        <v>135</v>
      </c>
      <c r="B3728" s="76" t="s">
        <v>149</v>
      </c>
      <c r="C3728" s="76" t="s">
        <v>24</v>
      </c>
      <c r="E3728" s="76" t="s">
        <v>18533</v>
      </c>
      <c r="F3728" s="76" t="s">
        <v>149</v>
      </c>
      <c r="G3728" s="58" t="s">
        <v>25</v>
      </c>
      <c r="J3728" s="76" t="s">
        <v>111</v>
      </c>
      <c r="K3728" s="76" t="s">
        <v>117</v>
      </c>
      <c r="L3728" s="77">
        <v>125520</v>
      </c>
      <c r="M3728" s="78">
        <v>39616</v>
      </c>
      <c r="N3728" s="83" t="s">
        <v>9078</v>
      </c>
      <c r="O3728" s="48" t="s">
        <v>26</v>
      </c>
      <c r="T3728" s="49">
        <v>433704</v>
      </c>
      <c r="W3728" s="48" t="s">
        <v>27</v>
      </c>
    </row>
    <row r="3729" spans="1:23" x14ac:dyDescent="0.25">
      <c r="A3729" s="77" t="s">
        <v>135</v>
      </c>
      <c r="B3729" s="76" t="s">
        <v>149</v>
      </c>
      <c r="C3729" s="76" t="s">
        <v>24</v>
      </c>
      <c r="E3729" s="76" t="s">
        <v>18533</v>
      </c>
      <c r="F3729" s="76" t="s">
        <v>149</v>
      </c>
      <c r="G3729" s="58" t="s">
        <v>25</v>
      </c>
      <c r="J3729" s="76" t="s">
        <v>111</v>
      </c>
      <c r="K3729" s="76" t="s">
        <v>117</v>
      </c>
      <c r="L3729" s="77">
        <v>125528</v>
      </c>
      <c r="M3729" s="78">
        <v>39643</v>
      </c>
      <c r="N3729" s="83" t="s">
        <v>9078</v>
      </c>
      <c r="O3729" s="48" t="s">
        <v>26</v>
      </c>
      <c r="T3729" s="49">
        <v>349050</v>
      </c>
      <c r="W3729" s="48" t="s">
        <v>27</v>
      </c>
    </row>
    <row r="3730" spans="1:23" x14ac:dyDescent="0.25">
      <c r="A3730" s="77" t="s">
        <v>135</v>
      </c>
      <c r="B3730" s="76" t="s">
        <v>149</v>
      </c>
      <c r="C3730" s="76" t="s">
        <v>24</v>
      </c>
      <c r="E3730" s="76" t="s">
        <v>18533</v>
      </c>
      <c r="F3730" s="76" t="s">
        <v>149</v>
      </c>
      <c r="G3730" s="58" t="s">
        <v>25</v>
      </c>
      <c r="J3730" s="76" t="s">
        <v>111</v>
      </c>
      <c r="K3730" s="76" t="s">
        <v>117</v>
      </c>
      <c r="L3730" s="77">
        <v>125534</v>
      </c>
      <c r="M3730" s="78">
        <v>39662</v>
      </c>
      <c r="N3730" s="83" t="s">
        <v>9078</v>
      </c>
      <c r="O3730" s="48" t="s">
        <v>26</v>
      </c>
      <c r="T3730" s="49">
        <v>244550</v>
      </c>
      <c r="W3730" s="48" t="s">
        <v>27</v>
      </c>
    </row>
    <row r="3731" spans="1:23" x14ac:dyDescent="0.25">
      <c r="A3731" s="77" t="s">
        <v>135</v>
      </c>
      <c r="B3731" s="76" t="s">
        <v>149</v>
      </c>
      <c r="C3731" s="76" t="s">
        <v>24</v>
      </c>
      <c r="E3731" s="76" t="s">
        <v>18531</v>
      </c>
      <c r="F3731" s="76" t="s">
        <v>149</v>
      </c>
      <c r="G3731" s="58" t="s">
        <v>25</v>
      </c>
      <c r="J3731" s="76" t="s">
        <v>111</v>
      </c>
      <c r="K3731" s="76" t="s">
        <v>117</v>
      </c>
      <c r="L3731" s="77">
        <v>125521</v>
      </c>
      <c r="M3731" s="78">
        <v>39617</v>
      </c>
      <c r="N3731" s="83" t="s">
        <v>9078</v>
      </c>
      <c r="O3731" s="48" t="s">
        <v>26</v>
      </c>
      <c r="T3731" s="49">
        <v>1000</v>
      </c>
      <c r="W3731" s="48" t="s">
        <v>27</v>
      </c>
    </row>
    <row r="3732" spans="1:23" x14ac:dyDescent="0.25">
      <c r="A3732" s="77" t="s">
        <v>135</v>
      </c>
      <c r="B3732" s="76" t="s">
        <v>149</v>
      </c>
      <c r="C3732" s="76" t="s">
        <v>24</v>
      </c>
      <c r="E3732" s="76" t="s">
        <v>18531</v>
      </c>
      <c r="F3732" s="76" t="s">
        <v>149</v>
      </c>
      <c r="G3732" s="58" t="s">
        <v>25</v>
      </c>
      <c r="J3732" s="76" t="s">
        <v>111</v>
      </c>
      <c r="K3732" s="76" t="s">
        <v>117</v>
      </c>
      <c r="L3732" s="77">
        <v>125538</v>
      </c>
      <c r="M3732" s="78">
        <v>39683</v>
      </c>
      <c r="N3732" s="83" t="s">
        <v>9078</v>
      </c>
      <c r="O3732" s="48" t="s">
        <v>26</v>
      </c>
      <c r="T3732" s="49">
        <v>1000</v>
      </c>
      <c r="W3732" s="48" t="s">
        <v>27</v>
      </c>
    </row>
    <row r="3733" spans="1:23" x14ac:dyDescent="0.25">
      <c r="A3733" s="77" t="s">
        <v>135</v>
      </c>
      <c r="B3733" s="76" t="s">
        <v>149</v>
      </c>
      <c r="C3733" s="76" t="s">
        <v>24</v>
      </c>
      <c r="E3733" s="76" t="s">
        <v>18531</v>
      </c>
      <c r="F3733" s="76" t="s">
        <v>149</v>
      </c>
      <c r="G3733" s="58" t="s">
        <v>25</v>
      </c>
      <c r="J3733" s="76" t="s">
        <v>111</v>
      </c>
      <c r="K3733" s="76" t="s">
        <v>117</v>
      </c>
      <c r="L3733" s="77">
        <v>125587</v>
      </c>
      <c r="M3733" s="78">
        <v>39769</v>
      </c>
      <c r="N3733" s="83" t="s">
        <v>9078</v>
      </c>
      <c r="O3733" s="48" t="s">
        <v>26</v>
      </c>
      <c r="T3733" s="49">
        <v>1000</v>
      </c>
      <c r="W3733" s="48" t="s">
        <v>27</v>
      </c>
    </row>
    <row r="3734" spans="1:23" x14ac:dyDescent="0.25">
      <c r="A3734" s="77" t="s">
        <v>135</v>
      </c>
      <c r="B3734" s="76" t="s">
        <v>149</v>
      </c>
      <c r="C3734" s="76" t="s">
        <v>24</v>
      </c>
      <c r="E3734" s="76" t="s">
        <v>18531</v>
      </c>
      <c r="F3734" s="76" t="s">
        <v>149</v>
      </c>
      <c r="G3734" s="58" t="s">
        <v>25</v>
      </c>
      <c r="J3734" s="76" t="s">
        <v>111</v>
      </c>
      <c r="K3734" s="76" t="s">
        <v>117</v>
      </c>
      <c r="L3734" s="77">
        <v>125597</v>
      </c>
      <c r="M3734" s="78">
        <v>39787</v>
      </c>
      <c r="N3734" s="83" t="s">
        <v>9078</v>
      </c>
      <c r="O3734" s="48" t="s">
        <v>26</v>
      </c>
      <c r="T3734" s="49">
        <v>1000</v>
      </c>
      <c r="W3734" s="48" t="s">
        <v>27</v>
      </c>
    </row>
    <row r="3735" spans="1:23" x14ac:dyDescent="0.25">
      <c r="A3735" s="77" t="s">
        <v>47</v>
      </c>
      <c r="B3735" s="76" t="s">
        <v>18001</v>
      </c>
      <c r="C3735" s="76" t="s">
        <v>48</v>
      </c>
      <c r="E3735" s="76" t="s">
        <v>18534</v>
      </c>
      <c r="F3735" s="76" t="s">
        <v>18001</v>
      </c>
      <c r="G3735" s="58" t="s">
        <v>25</v>
      </c>
      <c r="J3735" s="76" t="s">
        <v>111</v>
      </c>
      <c r="K3735" s="76" t="s">
        <v>117</v>
      </c>
      <c r="L3735" s="77">
        <v>124549</v>
      </c>
      <c r="M3735" s="78">
        <v>39758</v>
      </c>
      <c r="N3735" s="83" t="s">
        <v>9078</v>
      </c>
      <c r="O3735" s="48" t="s">
        <v>26</v>
      </c>
      <c r="T3735" s="49">
        <v>2980</v>
      </c>
      <c r="W3735" s="48" t="s">
        <v>27</v>
      </c>
    </row>
    <row r="3736" spans="1:23" x14ac:dyDescent="0.25">
      <c r="A3736" s="77" t="s">
        <v>47</v>
      </c>
      <c r="B3736" s="76" t="s">
        <v>18001</v>
      </c>
      <c r="C3736" s="76" t="s">
        <v>48</v>
      </c>
      <c r="E3736" s="76" t="s">
        <v>18535</v>
      </c>
      <c r="F3736" s="76" t="s">
        <v>18001</v>
      </c>
      <c r="G3736" s="58" t="s">
        <v>25</v>
      </c>
      <c r="J3736" s="76" t="s">
        <v>111</v>
      </c>
      <c r="K3736" s="76" t="s">
        <v>117</v>
      </c>
      <c r="L3736" s="77">
        <v>124602</v>
      </c>
      <c r="M3736" s="78">
        <v>39610</v>
      </c>
      <c r="N3736" s="83" t="s">
        <v>9078</v>
      </c>
      <c r="O3736" s="48" t="s">
        <v>26</v>
      </c>
      <c r="T3736" s="49">
        <v>1600</v>
      </c>
      <c r="W3736" s="48" t="s">
        <v>27</v>
      </c>
    </row>
    <row r="3737" spans="1:23" x14ac:dyDescent="0.25">
      <c r="A3737" s="77" t="s">
        <v>47</v>
      </c>
      <c r="B3737" s="76" t="s">
        <v>18001</v>
      </c>
      <c r="C3737" s="76" t="s">
        <v>48</v>
      </c>
      <c r="E3737" s="76" t="s">
        <v>18536</v>
      </c>
      <c r="F3737" s="76" t="s">
        <v>18001</v>
      </c>
      <c r="G3737" s="58" t="s">
        <v>25</v>
      </c>
      <c r="J3737" s="76" t="s">
        <v>111</v>
      </c>
      <c r="K3737" s="76" t="s">
        <v>117</v>
      </c>
      <c r="L3737" s="77">
        <v>124581</v>
      </c>
      <c r="M3737" s="78">
        <v>39680</v>
      </c>
      <c r="N3737" s="83" t="s">
        <v>9078</v>
      </c>
      <c r="O3737" s="48" t="s">
        <v>26</v>
      </c>
      <c r="T3737" s="49">
        <v>1000</v>
      </c>
      <c r="W3737" s="48" t="s">
        <v>27</v>
      </c>
    </row>
    <row r="3738" spans="1:23" x14ac:dyDescent="0.25">
      <c r="A3738" s="77" t="s">
        <v>47</v>
      </c>
      <c r="B3738" s="76" t="s">
        <v>18001</v>
      </c>
      <c r="C3738" s="76" t="s">
        <v>48</v>
      </c>
      <c r="E3738" s="76" t="s">
        <v>18537</v>
      </c>
      <c r="F3738" s="76" t="s">
        <v>18001</v>
      </c>
      <c r="G3738" s="58" t="s">
        <v>25</v>
      </c>
      <c r="J3738" s="76" t="s">
        <v>111</v>
      </c>
      <c r="K3738" s="76" t="s">
        <v>117</v>
      </c>
      <c r="L3738" s="77">
        <v>124578</v>
      </c>
      <c r="M3738" s="78">
        <v>39546</v>
      </c>
      <c r="N3738" s="83" t="s">
        <v>9078</v>
      </c>
      <c r="O3738" s="48" t="s">
        <v>26</v>
      </c>
      <c r="T3738" s="49">
        <v>2100</v>
      </c>
      <c r="W3738" s="48" t="s">
        <v>27</v>
      </c>
    </row>
    <row r="3739" spans="1:23" x14ac:dyDescent="0.25">
      <c r="A3739" s="82" t="s">
        <v>54</v>
      </c>
      <c r="B3739" s="76" t="s">
        <v>17999</v>
      </c>
      <c r="C3739" s="76" t="s">
        <v>24</v>
      </c>
      <c r="E3739" s="76" t="s">
        <v>8673</v>
      </c>
      <c r="F3739" s="76" t="s">
        <v>17999</v>
      </c>
      <c r="G3739" s="58" t="s">
        <v>25</v>
      </c>
      <c r="J3739" s="76" t="s">
        <v>111</v>
      </c>
      <c r="K3739" s="76" t="s">
        <v>117</v>
      </c>
      <c r="L3739" s="77">
        <v>90079</v>
      </c>
      <c r="M3739" s="78">
        <v>39696</v>
      </c>
      <c r="N3739" s="83" t="s">
        <v>9078</v>
      </c>
      <c r="O3739" s="48" t="s">
        <v>26</v>
      </c>
      <c r="T3739" s="49">
        <v>7610</v>
      </c>
      <c r="W3739" s="48" t="s">
        <v>27</v>
      </c>
    </row>
    <row r="3740" spans="1:23" x14ac:dyDescent="0.25">
      <c r="A3740" s="77" t="s">
        <v>47</v>
      </c>
      <c r="B3740" s="76" t="s">
        <v>18001</v>
      </c>
      <c r="C3740" s="76" t="s">
        <v>48</v>
      </c>
      <c r="E3740" s="76" t="s">
        <v>18538</v>
      </c>
      <c r="F3740" s="76" t="s">
        <v>18001</v>
      </c>
      <c r="G3740" s="58" t="s">
        <v>25</v>
      </c>
      <c r="J3740" s="76" t="s">
        <v>111</v>
      </c>
      <c r="K3740" s="76" t="s">
        <v>117</v>
      </c>
      <c r="L3740" s="77">
        <v>124530</v>
      </c>
      <c r="M3740" s="78">
        <v>39582</v>
      </c>
      <c r="N3740" s="83" t="s">
        <v>9078</v>
      </c>
      <c r="O3740" s="48" t="s">
        <v>26</v>
      </c>
      <c r="T3740" s="49">
        <v>2539</v>
      </c>
      <c r="W3740" s="48" t="s">
        <v>27</v>
      </c>
    </row>
    <row r="3741" spans="1:23" x14ac:dyDescent="0.25">
      <c r="A3741" s="77" t="s">
        <v>61</v>
      </c>
      <c r="B3741" s="76" t="s">
        <v>160</v>
      </c>
      <c r="C3741" s="76" t="s">
        <v>28</v>
      </c>
      <c r="E3741" s="76" t="s">
        <v>18539</v>
      </c>
      <c r="F3741" s="76" t="s">
        <v>160</v>
      </c>
      <c r="G3741" s="58" t="s">
        <v>25</v>
      </c>
      <c r="J3741" s="76" t="s">
        <v>111</v>
      </c>
      <c r="K3741" s="76" t="s">
        <v>117</v>
      </c>
      <c r="L3741" s="77">
        <v>106089</v>
      </c>
      <c r="M3741" s="78">
        <v>39603</v>
      </c>
      <c r="N3741" s="83" t="s">
        <v>9078</v>
      </c>
      <c r="O3741" s="48" t="s">
        <v>26</v>
      </c>
      <c r="T3741" s="49">
        <v>12000</v>
      </c>
      <c r="W3741" s="48" t="s">
        <v>27</v>
      </c>
    </row>
    <row r="3742" spans="1:23" x14ac:dyDescent="0.25">
      <c r="A3742" s="77" t="s">
        <v>61</v>
      </c>
      <c r="B3742" s="76" t="s">
        <v>160</v>
      </c>
      <c r="C3742" s="76" t="s">
        <v>28</v>
      </c>
      <c r="E3742" s="76" t="s">
        <v>18540</v>
      </c>
      <c r="F3742" s="76" t="s">
        <v>160</v>
      </c>
      <c r="G3742" s="58" t="s">
        <v>25</v>
      </c>
      <c r="J3742" s="76" t="s">
        <v>111</v>
      </c>
      <c r="K3742" s="76" t="s">
        <v>117</v>
      </c>
      <c r="L3742" s="77">
        <v>118498</v>
      </c>
      <c r="M3742" s="78">
        <v>39603</v>
      </c>
      <c r="N3742" s="83" t="s">
        <v>9078</v>
      </c>
      <c r="O3742" s="48" t="s">
        <v>26</v>
      </c>
      <c r="T3742" s="49">
        <v>34000</v>
      </c>
      <c r="W3742" s="48" t="s">
        <v>27</v>
      </c>
    </row>
    <row r="3743" spans="1:23" x14ac:dyDescent="0.25">
      <c r="A3743" s="77" t="s">
        <v>61</v>
      </c>
      <c r="B3743" s="76" t="s">
        <v>160</v>
      </c>
      <c r="C3743" s="76" t="s">
        <v>28</v>
      </c>
      <c r="E3743" s="76" t="s">
        <v>8679</v>
      </c>
      <c r="F3743" s="76" t="s">
        <v>160</v>
      </c>
      <c r="G3743" s="58" t="s">
        <v>25</v>
      </c>
      <c r="J3743" s="76" t="s">
        <v>111</v>
      </c>
      <c r="K3743" s="76" t="s">
        <v>117</v>
      </c>
      <c r="L3743" s="77">
        <v>106182</v>
      </c>
      <c r="M3743" s="78">
        <v>39772</v>
      </c>
      <c r="N3743" s="83" t="s">
        <v>9078</v>
      </c>
      <c r="O3743" s="48" t="s">
        <v>26</v>
      </c>
      <c r="T3743" s="49">
        <v>5300</v>
      </c>
      <c r="W3743" s="48" t="s">
        <v>27</v>
      </c>
    </row>
    <row r="3744" spans="1:23" x14ac:dyDescent="0.25">
      <c r="A3744" s="77" t="s">
        <v>61</v>
      </c>
      <c r="B3744" s="76" t="s">
        <v>160</v>
      </c>
      <c r="C3744" s="76" t="s">
        <v>28</v>
      </c>
      <c r="E3744" s="76" t="s">
        <v>18541</v>
      </c>
      <c r="F3744" s="76" t="s">
        <v>160</v>
      </c>
      <c r="G3744" s="58" t="s">
        <v>25</v>
      </c>
      <c r="J3744" s="76" t="s">
        <v>111</v>
      </c>
      <c r="K3744" s="76" t="s">
        <v>117</v>
      </c>
      <c r="L3744" s="77">
        <v>118508</v>
      </c>
      <c r="M3744" s="78">
        <v>39603</v>
      </c>
      <c r="N3744" s="83" t="s">
        <v>9078</v>
      </c>
      <c r="O3744" s="48" t="s">
        <v>26</v>
      </c>
      <c r="T3744" s="49">
        <v>6000</v>
      </c>
      <c r="W3744" s="48" t="s">
        <v>27</v>
      </c>
    </row>
    <row r="3745" spans="1:23" x14ac:dyDescent="0.25">
      <c r="A3745" s="77" t="s">
        <v>61</v>
      </c>
      <c r="B3745" s="76" t="s">
        <v>160</v>
      </c>
      <c r="C3745" s="76" t="s">
        <v>28</v>
      </c>
      <c r="E3745" s="76" t="s">
        <v>18542</v>
      </c>
      <c r="F3745" s="76" t="s">
        <v>160</v>
      </c>
      <c r="G3745" s="58" t="s">
        <v>25</v>
      </c>
      <c r="J3745" s="76" t="s">
        <v>111</v>
      </c>
      <c r="K3745" s="76" t="s">
        <v>117</v>
      </c>
      <c r="L3745" s="77">
        <v>118709</v>
      </c>
      <c r="M3745" s="78">
        <v>39765</v>
      </c>
      <c r="N3745" s="83" t="s">
        <v>9078</v>
      </c>
      <c r="O3745" s="48" t="s">
        <v>26</v>
      </c>
      <c r="T3745" s="49">
        <v>2600</v>
      </c>
      <c r="W3745" s="48" t="s">
        <v>27</v>
      </c>
    </row>
    <row r="3746" spans="1:23" x14ac:dyDescent="0.25">
      <c r="A3746" s="77" t="s">
        <v>61</v>
      </c>
      <c r="B3746" s="76" t="s">
        <v>160</v>
      </c>
      <c r="C3746" s="76" t="s">
        <v>28</v>
      </c>
      <c r="E3746" s="76" t="s">
        <v>18541</v>
      </c>
      <c r="F3746" s="76" t="s">
        <v>160</v>
      </c>
      <c r="G3746" s="58" t="s">
        <v>25</v>
      </c>
      <c r="J3746" s="76" t="s">
        <v>111</v>
      </c>
      <c r="K3746" s="76" t="s">
        <v>117</v>
      </c>
      <c r="L3746" s="77">
        <v>118499</v>
      </c>
      <c r="M3746" s="78">
        <v>39603</v>
      </c>
      <c r="N3746" s="83" t="s">
        <v>9078</v>
      </c>
      <c r="O3746" s="48" t="s">
        <v>26</v>
      </c>
      <c r="T3746" s="49">
        <v>12000</v>
      </c>
      <c r="W3746" s="48" t="s">
        <v>27</v>
      </c>
    </row>
    <row r="3747" spans="1:23" x14ac:dyDescent="0.25">
      <c r="A3747" s="77" t="s">
        <v>61</v>
      </c>
      <c r="B3747" s="76" t="s">
        <v>160</v>
      </c>
      <c r="C3747" s="76" t="s">
        <v>28</v>
      </c>
      <c r="E3747" s="76" t="s">
        <v>18543</v>
      </c>
      <c r="F3747" s="76" t="s">
        <v>160</v>
      </c>
      <c r="G3747" s="58" t="s">
        <v>25</v>
      </c>
      <c r="J3747" s="76" t="s">
        <v>111</v>
      </c>
      <c r="K3747" s="76" t="s">
        <v>117</v>
      </c>
      <c r="L3747" s="77">
        <v>118671</v>
      </c>
      <c r="M3747" s="78">
        <v>39603</v>
      </c>
      <c r="N3747" s="83" t="s">
        <v>9078</v>
      </c>
      <c r="O3747" s="48" t="s">
        <v>26</v>
      </c>
      <c r="T3747" s="49">
        <v>4000</v>
      </c>
      <c r="W3747" s="48" t="s">
        <v>27</v>
      </c>
    </row>
    <row r="3748" spans="1:23" x14ac:dyDescent="0.25">
      <c r="A3748" s="77" t="s">
        <v>61</v>
      </c>
      <c r="B3748" s="76" t="s">
        <v>160</v>
      </c>
      <c r="C3748" s="76" t="s">
        <v>28</v>
      </c>
      <c r="E3748" s="76" t="s">
        <v>8682</v>
      </c>
      <c r="F3748" s="76" t="s">
        <v>160</v>
      </c>
      <c r="G3748" s="58" t="s">
        <v>25</v>
      </c>
      <c r="J3748" s="76" t="s">
        <v>111</v>
      </c>
      <c r="K3748" s="76" t="s">
        <v>117</v>
      </c>
      <c r="L3748" s="77">
        <v>118712</v>
      </c>
      <c r="M3748" s="78">
        <v>39765</v>
      </c>
      <c r="N3748" s="83" t="s">
        <v>9078</v>
      </c>
      <c r="O3748" s="48" t="s">
        <v>26</v>
      </c>
      <c r="T3748" s="49">
        <v>1000</v>
      </c>
      <c r="W3748" s="48" t="s">
        <v>27</v>
      </c>
    </row>
    <row r="3749" spans="1:23" x14ac:dyDescent="0.25">
      <c r="A3749" s="77" t="s">
        <v>61</v>
      </c>
      <c r="B3749" s="76" t="s">
        <v>160</v>
      </c>
      <c r="C3749" s="76" t="s">
        <v>28</v>
      </c>
      <c r="E3749" s="76" t="s">
        <v>8679</v>
      </c>
      <c r="F3749" s="76" t="s">
        <v>160</v>
      </c>
      <c r="G3749" s="58" t="s">
        <v>25</v>
      </c>
      <c r="J3749" s="76" t="s">
        <v>111</v>
      </c>
      <c r="K3749" s="76" t="s">
        <v>117</v>
      </c>
      <c r="L3749" s="77">
        <v>106092</v>
      </c>
      <c r="M3749" s="78">
        <v>39772</v>
      </c>
      <c r="N3749" s="83" t="s">
        <v>9078</v>
      </c>
      <c r="O3749" s="48" t="s">
        <v>26</v>
      </c>
      <c r="T3749" s="49">
        <v>4000</v>
      </c>
      <c r="W3749" s="48" t="s">
        <v>27</v>
      </c>
    </row>
    <row r="3750" spans="1:23" x14ac:dyDescent="0.25">
      <c r="A3750" s="77" t="s">
        <v>61</v>
      </c>
      <c r="B3750" s="76" t="s">
        <v>160</v>
      </c>
      <c r="C3750" s="76" t="s">
        <v>28</v>
      </c>
      <c r="E3750" s="76" t="s">
        <v>18541</v>
      </c>
      <c r="F3750" s="76" t="s">
        <v>160</v>
      </c>
      <c r="G3750" s="58" t="s">
        <v>25</v>
      </c>
      <c r="J3750" s="76" t="s">
        <v>111</v>
      </c>
      <c r="K3750" s="76" t="s">
        <v>117</v>
      </c>
      <c r="L3750" s="77">
        <v>118510</v>
      </c>
      <c r="M3750" s="78">
        <v>39603</v>
      </c>
      <c r="N3750" s="83" t="s">
        <v>9078</v>
      </c>
      <c r="O3750" s="48" t="s">
        <v>26</v>
      </c>
      <c r="T3750" s="49">
        <v>6000</v>
      </c>
      <c r="W3750" s="48" t="s">
        <v>27</v>
      </c>
    </row>
    <row r="3751" spans="1:23" x14ac:dyDescent="0.25">
      <c r="A3751" s="77" t="s">
        <v>61</v>
      </c>
      <c r="B3751" s="76" t="s">
        <v>160</v>
      </c>
      <c r="C3751" s="76" t="s">
        <v>28</v>
      </c>
      <c r="E3751" s="76" t="s">
        <v>18544</v>
      </c>
      <c r="F3751" s="76" t="s">
        <v>160</v>
      </c>
      <c r="G3751" s="58" t="s">
        <v>25</v>
      </c>
      <c r="J3751" s="76" t="s">
        <v>111</v>
      </c>
      <c r="K3751" s="76" t="s">
        <v>117</v>
      </c>
      <c r="L3751" s="77">
        <v>118455</v>
      </c>
      <c r="M3751" s="78">
        <v>39592</v>
      </c>
      <c r="N3751" s="83" t="s">
        <v>9078</v>
      </c>
      <c r="O3751" s="48" t="s">
        <v>26</v>
      </c>
      <c r="T3751" s="49">
        <v>52000</v>
      </c>
      <c r="W3751" s="48" t="s">
        <v>27</v>
      </c>
    </row>
    <row r="3752" spans="1:23" x14ac:dyDescent="0.25">
      <c r="A3752" s="77" t="s">
        <v>61</v>
      </c>
      <c r="B3752" s="76" t="s">
        <v>160</v>
      </c>
      <c r="C3752" s="76" t="s">
        <v>28</v>
      </c>
      <c r="E3752" s="76" t="s">
        <v>18543</v>
      </c>
      <c r="F3752" s="76" t="s">
        <v>160</v>
      </c>
      <c r="G3752" s="58" t="s">
        <v>25</v>
      </c>
      <c r="J3752" s="76" t="s">
        <v>111</v>
      </c>
      <c r="K3752" s="76" t="s">
        <v>117</v>
      </c>
      <c r="L3752" s="77">
        <v>118679</v>
      </c>
      <c r="M3752" s="78">
        <v>39734</v>
      </c>
      <c r="N3752" s="83" t="s">
        <v>9078</v>
      </c>
      <c r="O3752" s="48" t="s">
        <v>26</v>
      </c>
      <c r="T3752" s="49">
        <v>5000</v>
      </c>
      <c r="W3752" s="48" t="s">
        <v>27</v>
      </c>
    </row>
    <row r="3753" spans="1:23" x14ac:dyDescent="0.25">
      <c r="A3753" s="82" t="s">
        <v>23</v>
      </c>
      <c r="B3753" s="76" t="s">
        <v>9075</v>
      </c>
      <c r="C3753" s="76" t="s">
        <v>24</v>
      </c>
      <c r="D3753" s="76" t="s">
        <v>111</v>
      </c>
      <c r="E3753" s="76" t="s">
        <v>3890</v>
      </c>
      <c r="F3753" s="76" t="s">
        <v>9075</v>
      </c>
      <c r="G3753" s="76" t="s">
        <v>39</v>
      </c>
      <c r="K3753" s="76" t="s">
        <v>3894</v>
      </c>
      <c r="L3753" s="77" t="s">
        <v>9015</v>
      </c>
      <c r="M3753" s="78">
        <v>39567</v>
      </c>
      <c r="O3753" s="48" t="s">
        <v>53</v>
      </c>
      <c r="T3753" s="62">
        <v>195</v>
      </c>
      <c r="W3753" s="48" t="s">
        <v>27</v>
      </c>
    </row>
    <row r="3754" spans="1:23" x14ac:dyDescent="0.25">
      <c r="A3754" s="82" t="s">
        <v>44</v>
      </c>
      <c r="B3754" s="76" t="s">
        <v>18558</v>
      </c>
      <c r="C3754" s="76" t="s">
        <v>28</v>
      </c>
      <c r="D3754" s="76" t="s">
        <v>111</v>
      </c>
      <c r="E3754" s="76" t="s">
        <v>3890</v>
      </c>
      <c r="F3754" s="76" t="s">
        <v>18560</v>
      </c>
      <c r="G3754" s="76" t="s">
        <v>39</v>
      </c>
      <c r="K3754" s="76" t="s">
        <v>3894</v>
      </c>
      <c r="L3754" s="77" t="s">
        <v>9016</v>
      </c>
      <c r="M3754" s="78">
        <v>39599</v>
      </c>
      <c r="O3754" s="48" t="s">
        <v>53</v>
      </c>
      <c r="T3754" s="62">
        <v>50</v>
      </c>
      <c r="W3754" s="48" t="s">
        <v>27</v>
      </c>
    </row>
    <row r="3755" spans="1:23" x14ac:dyDescent="0.25">
      <c r="A3755" s="82" t="s">
        <v>54</v>
      </c>
      <c r="B3755" s="76" t="s">
        <v>3624</v>
      </c>
      <c r="C3755" s="76" t="s">
        <v>24</v>
      </c>
      <c r="D3755" s="76" t="s">
        <v>111</v>
      </c>
      <c r="E3755" s="76" t="s">
        <v>3890</v>
      </c>
      <c r="F3755" s="76" t="s">
        <v>3624</v>
      </c>
      <c r="G3755" s="76" t="s">
        <v>39</v>
      </c>
      <c r="K3755" s="76" t="s">
        <v>3894</v>
      </c>
      <c r="L3755" s="77" t="s">
        <v>9017</v>
      </c>
      <c r="M3755" s="78">
        <v>39625</v>
      </c>
      <c r="O3755" s="48" t="s">
        <v>53</v>
      </c>
      <c r="T3755" s="62">
        <v>122.79</v>
      </c>
      <c r="W3755" s="48" t="s">
        <v>27</v>
      </c>
    </row>
    <row r="3756" spans="1:23" x14ac:dyDescent="0.25">
      <c r="A3756" s="82" t="s">
        <v>74</v>
      </c>
      <c r="B3756" s="76" t="s">
        <v>18559</v>
      </c>
      <c r="C3756" s="76" t="s">
        <v>28</v>
      </c>
      <c r="D3756" s="76" t="s">
        <v>111</v>
      </c>
      <c r="E3756" s="76" t="s">
        <v>3890</v>
      </c>
      <c r="F3756" s="76" t="s">
        <v>18560</v>
      </c>
      <c r="G3756" s="76" t="s">
        <v>39</v>
      </c>
      <c r="K3756" s="76" t="s">
        <v>3894</v>
      </c>
      <c r="L3756" s="77" t="s">
        <v>18562</v>
      </c>
      <c r="M3756" s="78">
        <v>39766</v>
      </c>
      <c r="O3756" s="48" t="s">
        <v>53</v>
      </c>
      <c r="T3756" s="62">
        <v>25</v>
      </c>
      <c r="W3756" s="48" t="s">
        <v>27</v>
      </c>
    </row>
    <row r="3757" spans="1:23" x14ac:dyDescent="0.25">
      <c r="A3757" s="82" t="s">
        <v>74</v>
      </c>
      <c r="B3757" s="76" t="s">
        <v>18559</v>
      </c>
      <c r="C3757" s="76" t="s">
        <v>28</v>
      </c>
      <c r="D3757" s="76" t="s">
        <v>111</v>
      </c>
      <c r="E3757" s="76" t="s">
        <v>3890</v>
      </c>
      <c r="F3757" s="76" t="s">
        <v>18560</v>
      </c>
      <c r="G3757" s="76" t="s">
        <v>39</v>
      </c>
      <c r="K3757" s="76" t="s">
        <v>3894</v>
      </c>
      <c r="L3757" s="77" t="s">
        <v>9018</v>
      </c>
      <c r="M3757" s="78">
        <v>39774</v>
      </c>
      <c r="O3757" s="48" t="s">
        <v>53</v>
      </c>
      <c r="T3757" s="62">
        <v>126</v>
      </c>
      <c r="W3757" s="48" t="s">
        <v>27</v>
      </c>
    </row>
    <row r="3758" spans="1:23" x14ac:dyDescent="0.25">
      <c r="A3758" s="82" t="s">
        <v>54</v>
      </c>
      <c r="B3758" s="76" t="s">
        <v>3624</v>
      </c>
      <c r="C3758" s="76" t="s">
        <v>24</v>
      </c>
      <c r="D3758" s="76" t="s">
        <v>111</v>
      </c>
      <c r="E3758" s="76" t="s">
        <v>3891</v>
      </c>
      <c r="F3758" s="76" t="s">
        <v>3624</v>
      </c>
      <c r="G3758" s="76" t="s">
        <v>39</v>
      </c>
      <c r="K3758" s="76" t="s">
        <v>3894</v>
      </c>
      <c r="L3758" s="77" t="s">
        <v>18546</v>
      </c>
      <c r="M3758" s="78">
        <v>39539</v>
      </c>
      <c r="O3758" s="48" t="s">
        <v>53</v>
      </c>
      <c r="T3758" s="62">
        <v>80</v>
      </c>
      <c r="W3758" s="48" t="s">
        <v>27</v>
      </c>
    </row>
    <row r="3759" spans="1:23" x14ac:dyDescent="0.25">
      <c r="A3759" s="82" t="s">
        <v>54</v>
      </c>
      <c r="B3759" s="76" t="s">
        <v>3624</v>
      </c>
      <c r="C3759" s="76" t="s">
        <v>24</v>
      </c>
      <c r="D3759" s="76" t="s">
        <v>111</v>
      </c>
      <c r="E3759" s="76" t="s">
        <v>3891</v>
      </c>
      <c r="F3759" s="76" t="s">
        <v>3624</v>
      </c>
      <c r="G3759" s="76" t="s">
        <v>39</v>
      </c>
      <c r="K3759" s="76" t="s">
        <v>3894</v>
      </c>
      <c r="L3759" s="77" t="s">
        <v>18563</v>
      </c>
      <c r="M3759" s="78">
        <v>39539</v>
      </c>
      <c r="O3759" s="48" t="s">
        <v>53</v>
      </c>
      <c r="T3759" s="62">
        <v>22.84</v>
      </c>
      <c r="W3759" s="48" t="s">
        <v>27</v>
      </c>
    </row>
    <row r="3760" spans="1:23" x14ac:dyDescent="0.25">
      <c r="A3760" s="82" t="s">
        <v>23</v>
      </c>
      <c r="B3760" s="76" t="s">
        <v>9075</v>
      </c>
      <c r="C3760" s="76" t="s">
        <v>24</v>
      </c>
      <c r="D3760" s="76" t="s">
        <v>111</v>
      </c>
      <c r="E3760" s="76" t="s">
        <v>3891</v>
      </c>
      <c r="F3760" s="76" t="s">
        <v>9075</v>
      </c>
      <c r="G3760" s="76" t="s">
        <v>39</v>
      </c>
      <c r="K3760" s="76" t="s">
        <v>3894</v>
      </c>
      <c r="L3760" s="77" t="s">
        <v>18548</v>
      </c>
      <c r="M3760" s="78">
        <v>39510</v>
      </c>
      <c r="O3760" s="48" t="s">
        <v>53</v>
      </c>
      <c r="T3760" s="62">
        <v>25</v>
      </c>
      <c r="W3760" s="48" t="s">
        <v>27</v>
      </c>
    </row>
    <row r="3761" spans="1:23" x14ac:dyDescent="0.25">
      <c r="A3761" s="82" t="s">
        <v>23</v>
      </c>
      <c r="B3761" s="76" t="s">
        <v>9075</v>
      </c>
      <c r="C3761" s="76" t="s">
        <v>24</v>
      </c>
      <c r="D3761" s="76" t="s">
        <v>111</v>
      </c>
      <c r="E3761" s="76" t="s">
        <v>3891</v>
      </c>
      <c r="F3761" s="76" t="s">
        <v>9075</v>
      </c>
      <c r="G3761" s="76" t="s">
        <v>39</v>
      </c>
      <c r="K3761" s="76" t="s">
        <v>3894</v>
      </c>
      <c r="L3761" s="77" t="s">
        <v>18549</v>
      </c>
      <c r="M3761" s="78">
        <v>39510</v>
      </c>
      <c r="O3761" s="48" t="s">
        <v>53</v>
      </c>
      <c r="T3761" s="62">
        <v>40</v>
      </c>
      <c r="W3761" s="48" t="s">
        <v>27</v>
      </c>
    </row>
    <row r="3762" spans="1:23" x14ac:dyDescent="0.25">
      <c r="A3762" s="82" t="s">
        <v>54</v>
      </c>
      <c r="B3762" s="76" t="s">
        <v>3624</v>
      </c>
      <c r="C3762" s="76" t="s">
        <v>24</v>
      </c>
      <c r="D3762" s="76" t="s">
        <v>111</v>
      </c>
      <c r="E3762" s="76" t="s">
        <v>3891</v>
      </c>
      <c r="F3762" s="76" t="s">
        <v>3624</v>
      </c>
      <c r="G3762" s="76" t="s">
        <v>39</v>
      </c>
      <c r="K3762" s="76" t="s">
        <v>3894</v>
      </c>
      <c r="L3762" s="77" t="s">
        <v>18550</v>
      </c>
      <c r="M3762" s="78">
        <v>39706</v>
      </c>
      <c r="O3762" s="48" t="s">
        <v>53</v>
      </c>
      <c r="T3762" s="62">
        <v>80</v>
      </c>
      <c r="W3762" s="48" t="s">
        <v>27</v>
      </c>
    </row>
    <row r="3763" spans="1:23" x14ac:dyDescent="0.25">
      <c r="A3763" s="82" t="s">
        <v>74</v>
      </c>
      <c r="B3763" s="76" t="s">
        <v>18559</v>
      </c>
      <c r="C3763" s="76" t="s">
        <v>28</v>
      </c>
      <c r="D3763" s="76" t="s">
        <v>111</v>
      </c>
      <c r="E3763" s="76" t="s">
        <v>18553</v>
      </c>
      <c r="F3763" s="76" t="s">
        <v>18560</v>
      </c>
      <c r="G3763" s="76" t="s">
        <v>39</v>
      </c>
      <c r="K3763" s="76" t="s">
        <v>3894</v>
      </c>
      <c r="L3763" s="77" t="s">
        <v>18554</v>
      </c>
      <c r="M3763" s="78">
        <v>39621</v>
      </c>
      <c r="O3763" s="48" t="s">
        <v>40</v>
      </c>
      <c r="T3763" s="49">
        <v>80</v>
      </c>
      <c r="W3763" s="48" t="s">
        <v>27</v>
      </c>
    </row>
    <row r="3764" spans="1:23" x14ac:dyDescent="0.25">
      <c r="A3764" s="82" t="s">
        <v>74</v>
      </c>
      <c r="B3764" s="76" t="s">
        <v>18559</v>
      </c>
      <c r="C3764" s="76" t="s">
        <v>28</v>
      </c>
      <c r="D3764" s="76" t="s">
        <v>111</v>
      </c>
      <c r="E3764" s="76" t="s">
        <v>18553</v>
      </c>
      <c r="F3764" s="76" t="s">
        <v>18560</v>
      </c>
      <c r="G3764" s="76" t="s">
        <v>39</v>
      </c>
      <c r="K3764" s="76" t="s">
        <v>3894</v>
      </c>
      <c r="L3764" s="77" t="s">
        <v>18555</v>
      </c>
      <c r="M3764" s="78">
        <v>39797</v>
      </c>
      <c r="O3764" s="48" t="s">
        <v>40</v>
      </c>
      <c r="T3764" s="49">
        <v>928</v>
      </c>
      <c r="W3764" s="48" t="s">
        <v>27</v>
      </c>
    </row>
    <row r="1048490" spans="1:23" s="49" customFormat="1" ht="15" customHeight="1" x14ac:dyDescent="0.25">
      <c r="A1048490" s="77"/>
      <c r="B1048490" s="76"/>
      <c r="C1048490" s="76"/>
      <c r="D1048490" s="76"/>
      <c r="E1048490" s="76"/>
      <c r="F1048490" s="76"/>
      <c r="G1048490" s="76"/>
      <c r="H1048490" s="76"/>
      <c r="I1048490" s="76"/>
      <c r="J1048490" s="76"/>
      <c r="K1048490" s="76"/>
      <c r="L1048490" s="77"/>
      <c r="M1048490" s="54"/>
      <c r="N1048490" s="6"/>
      <c r="O1048490" s="51"/>
      <c r="P1048490" s="6"/>
      <c r="Q1048490" s="6"/>
      <c r="R1048490" s="6"/>
      <c r="S1048490" s="6"/>
      <c r="T1048490" s="67"/>
      <c r="U1048490" s="6"/>
      <c r="V1048490" s="68"/>
      <c r="W1048490" s="6"/>
    </row>
  </sheetData>
  <conditionalFormatting sqref="H2543:H2643">
    <cfRule type="duplicateValues" dxfId="9" priority="4"/>
  </conditionalFormatting>
  <conditionalFormatting sqref="H2542:H2643">
    <cfRule type="duplicateValues" dxfId="8" priority="1"/>
  </conditionalFormatting>
  <conditionalFormatting sqref="H1327:H2540">
    <cfRule type="duplicateValues" dxfId="7" priority="34"/>
  </conditionalFormatting>
  <conditionalFormatting sqref="H2:H1326">
    <cfRule type="duplicateValues" dxfId="6" priority="35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48489"/>
  <sheetViews>
    <sheetView topLeftCell="M1" zoomScale="85" zoomScaleNormal="85" workbookViewId="0">
      <pane ySplit="2" topLeftCell="A2621" activePane="bottomLeft" state="frozen"/>
      <selection pane="bottomLeft" activeCell="T3" sqref="T3:T2633"/>
    </sheetView>
  </sheetViews>
  <sheetFormatPr defaultRowHeight="15" x14ac:dyDescent="0.25"/>
  <cols>
    <col min="1" max="1" width="18.42578125" style="15" bestFit="1" customWidth="1"/>
    <col min="2" max="2" width="25.28515625" style="16" bestFit="1" customWidth="1"/>
    <col min="3" max="3" width="15.28515625" style="16" bestFit="1" customWidth="1"/>
    <col min="4" max="4" width="18.5703125" style="16" bestFit="1" customWidth="1"/>
    <col min="5" max="5" width="134.140625" style="16" bestFit="1" customWidth="1"/>
    <col min="6" max="6" width="44.7109375" style="16" customWidth="1"/>
    <col min="7" max="7" width="13.5703125" style="16" bestFit="1" customWidth="1"/>
    <col min="8" max="8" width="12.85546875" style="16" customWidth="1"/>
    <col min="9" max="9" width="16" style="16" bestFit="1" customWidth="1"/>
    <col min="10" max="10" width="17" style="16" bestFit="1" customWidth="1"/>
    <col min="11" max="11" width="15.5703125" style="16" bestFit="1" customWidth="1"/>
    <col min="12" max="12" width="36.7109375" style="15" bestFit="1" customWidth="1"/>
    <col min="13" max="13" width="13.85546875" style="3" customWidth="1"/>
    <col min="14" max="14" width="14.28515625" style="2" bestFit="1" customWidth="1"/>
    <col min="15" max="15" width="15.5703125" style="2" bestFit="1" customWidth="1"/>
    <col min="16" max="16" width="16" style="2" bestFit="1" customWidth="1"/>
    <col min="17" max="17" width="15" style="2" bestFit="1" customWidth="1"/>
    <col min="18" max="18" width="16.7109375" style="2" bestFit="1" customWidth="1"/>
    <col min="19" max="19" width="17.42578125" style="2" bestFit="1" customWidth="1"/>
    <col min="20" max="20" width="19.28515625" style="19" bestFit="1" customWidth="1"/>
    <col min="21" max="21" width="14.28515625" style="2" bestFit="1" customWidth="1"/>
    <col min="22" max="22" width="16.140625" style="5" bestFit="1" customWidth="1"/>
    <col min="23" max="23" width="28.7109375" style="2" bestFit="1" customWidth="1"/>
    <col min="24" max="24" width="24.85546875" style="2" bestFit="1" customWidth="1"/>
    <col min="25" max="25" width="18.42578125" style="15" bestFit="1" customWidth="1"/>
    <col min="26" max="27" width="9.140625" style="2"/>
    <col min="28" max="28" width="15.5703125" style="16" bestFit="1" customWidth="1"/>
    <col min="29" max="29" width="11.5703125" style="2" bestFit="1" customWidth="1"/>
    <col min="30" max="30" width="11.5703125" style="2" customWidth="1"/>
    <col min="31" max="31" width="10.5703125" style="2" bestFit="1" customWidth="1"/>
    <col min="32" max="32" width="2.42578125" style="2" customWidth="1"/>
    <col min="33" max="33" width="9.140625" style="2"/>
    <col min="34" max="34" width="11.5703125" style="19" bestFit="1" customWidth="1"/>
    <col min="35" max="35" width="13.28515625" style="19" bestFit="1" customWidth="1"/>
    <col min="36" max="36" width="11.28515625" style="2" bestFit="1" customWidth="1"/>
    <col min="37" max="38" width="9.140625" style="2"/>
    <col min="39" max="39" width="13.28515625" style="19" bestFit="1" customWidth="1"/>
    <col min="40" max="16384" width="9.140625" style="2"/>
  </cols>
  <sheetData>
    <row r="1" spans="1:39" x14ac:dyDescent="0.25">
      <c r="A1" s="15" t="s">
        <v>9160</v>
      </c>
      <c r="B1" s="16" t="s">
        <v>9161</v>
      </c>
      <c r="C1" s="16" t="s">
        <v>9160</v>
      </c>
      <c r="D1" s="16" t="s">
        <v>9162</v>
      </c>
      <c r="E1" s="16" t="s">
        <v>9161</v>
      </c>
      <c r="F1" s="16" t="s">
        <v>9163</v>
      </c>
      <c r="G1" s="16" t="s">
        <v>9160</v>
      </c>
      <c r="H1" s="16" t="s">
        <v>9162</v>
      </c>
      <c r="I1" s="16" t="s">
        <v>9160</v>
      </c>
      <c r="J1" s="16" t="s">
        <v>9161</v>
      </c>
      <c r="K1" s="16" t="s">
        <v>9160</v>
      </c>
      <c r="L1" s="15" t="s">
        <v>9162</v>
      </c>
      <c r="M1" s="3" t="s">
        <v>9164</v>
      </c>
      <c r="N1" s="16" t="s">
        <v>9160</v>
      </c>
      <c r="O1" s="16" t="s">
        <v>9160</v>
      </c>
      <c r="P1" s="16" t="s">
        <v>9160</v>
      </c>
      <c r="Q1" s="16">
        <v>25</v>
      </c>
      <c r="R1" s="16" t="s">
        <v>9164</v>
      </c>
      <c r="W1" s="16">
        <v>500</v>
      </c>
    </row>
    <row r="2" spans="1:39" x14ac:dyDescent="0.2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  <c r="M2" s="1" t="s">
        <v>12</v>
      </c>
      <c r="N2" s="1" t="s">
        <v>13</v>
      </c>
      <c r="O2" s="10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7" t="s">
        <v>19</v>
      </c>
      <c r="U2" s="1" t="s">
        <v>20</v>
      </c>
      <c r="V2" s="1" t="s">
        <v>21</v>
      </c>
      <c r="W2" s="1" t="s">
        <v>22</v>
      </c>
      <c r="Y2" s="10" t="s">
        <v>0</v>
      </c>
      <c r="AB2" s="21" t="s">
        <v>10</v>
      </c>
      <c r="AG2" s="10" t="s">
        <v>8</v>
      </c>
      <c r="AL2" s="10" t="s">
        <v>14</v>
      </c>
    </row>
    <row r="3" spans="1:39" s="9" customFormat="1" ht="15" customHeight="1" x14ac:dyDescent="0.25">
      <c r="A3" s="29" t="s">
        <v>44</v>
      </c>
      <c r="B3" s="30" t="s">
        <v>184</v>
      </c>
      <c r="C3" s="35" t="s">
        <v>28</v>
      </c>
      <c r="D3" s="30" t="s">
        <v>4436</v>
      </c>
      <c r="E3" s="30" t="s">
        <v>5607</v>
      </c>
      <c r="F3" s="30" t="s">
        <v>6851</v>
      </c>
      <c r="G3" s="31" t="s">
        <v>25</v>
      </c>
      <c r="H3" s="30">
        <v>2000089934</v>
      </c>
      <c r="I3" s="30" t="s">
        <v>3869</v>
      </c>
      <c r="J3" s="45"/>
      <c r="K3" s="45"/>
      <c r="L3" s="47"/>
      <c r="M3" s="7"/>
      <c r="N3" s="6"/>
      <c r="O3" s="30" t="s">
        <v>26</v>
      </c>
      <c r="P3" s="6"/>
      <c r="Q3" s="6"/>
      <c r="R3" s="8"/>
      <c r="S3" s="8"/>
      <c r="T3" s="32">
        <v>42</v>
      </c>
      <c r="U3" s="18"/>
      <c r="V3" s="33">
        <v>39113</v>
      </c>
      <c r="W3" s="6" t="s">
        <v>27</v>
      </c>
      <c r="X3" s="18"/>
      <c r="Y3" s="11" t="s">
        <v>54</v>
      </c>
      <c r="AB3" s="13" t="s">
        <v>117</v>
      </c>
      <c r="AC3" s="28">
        <f>SUMIF(K:K,AB3,T:T)</f>
        <v>1459967</v>
      </c>
      <c r="AD3" s="19">
        <f>SUM('[1]Consolidated PO DD CDR'!$H$445:$H$602)</f>
        <v>2079193</v>
      </c>
      <c r="AE3" s="19">
        <f>+AC3-AD3</f>
        <v>-619226</v>
      </c>
      <c r="AG3" s="12" t="s">
        <v>3869</v>
      </c>
      <c r="AH3" s="28">
        <f>SUMIF(I:I,AG3,T:T)</f>
        <v>7339354.7400000021</v>
      </c>
      <c r="AI3" s="19">
        <f>'[3]For confirmation'!$AE$2+'[3]For confirmation'!$AE$3</f>
        <v>7339354.7400000021</v>
      </c>
      <c r="AJ3" s="19">
        <f>+AH3-AI3</f>
        <v>0</v>
      </c>
      <c r="AL3" s="12" t="s">
        <v>26</v>
      </c>
      <c r="AM3" s="28">
        <f>SUMIF($O$3:$O$1315,AL3,$T$3:$T$1315)</f>
        <v>9238347.6999999937</v>
      </c>
    </row>
    <row r="4" spans="1:39" s="9" customFormat="1" ht="15" customHeight="1" x14ac:dyDescent="0.25">
      <c r="A4" s="29" t="s">
        <v>44</v>
      </c>
      <c r="B4" s="30" t="s">
        <v>184</v>
      </c>
      <c r="C4" s="35" t="s">
        <v>28</v>
      </c>
      <c r="D4" s="30" t="s">
        <v>4437</v>
      </c>
      <c r="E4" s="30" t="s">
        <v>5608</v>
      </c>
      <c r="F4" s="30" t="s">
        <v>6852</v>
      </c>
      <c r="G4" s="31" t="s">
        <v>25</v>
      </c>
      <c r="H4" s="30">
        <v>2000085645</v>
      </c>
      <c r="I4" s="30" t="s">
        <v>3869</v>
      </c>
      <c r="J4" s="45"/>
      <c r="K4" s="45"/>
      <c r="L4" s="47"/>
      <c r="M4" s="7"/>
      <c r="N4" s="6"/>
      <c r="O4" s="30" t="s">
        <v>26</v>
      </c>
      <c r="P4" s="6"/>
      <c r="Q4" s="6"/>
      <c r="R4" s="8"/>
      <c r="S4" s="8"/>
      <c r="T4" s="32">
        <v>184</v>
      </c>
      <c r="U4" s="18"/>
      <c r="V4" s="33">
        <v>39116</v>
      </c>
      <c r="W4" s="6" t="s">
        <v>27</v>
      </c>
      <c r="X4" s="18"/>
      <c r="Y4" s="11" t="s">
        <v>54</v>
      </c>
      <c r="AB4" s="13" t="s">
        <v>126</v>
      </c>
      <c r="AC4" s="28">
        <f>SUMIF(K:K,AB4,T:T)</f>
        <v>2149644.92</v>
      </c>
      <c r="AD4" s="19">
        <f>SUM('[1]Consolidated PO DD CDR'!$H$340:$H$441)</f>
        <v>494828</v>
      </c>
      <c r="AE4" s="19">
        <f>+AC4-AD4</f>
        <v>1654816.92</v>
      </c>
      <c r="AG4" s="30" t="s">
        <v>8143</v>
      </c>
      <c r="AH4" s="28">
        <f>SUMIF(I:I,AG4,T:T)</f>
        <v>0</v>
      </c>
      <c r="AI4" s="19">
        <f>SUM('[3]For confirmation'!$AE$4:$AE$8)</f>
        <v>1919232.3000000007</v>
      </c>
      <c r="AJ4" s="19">
        <f>+AH4-AI4</f>
        <v>-1919232.3000000007</v>
      </c>
      <c r="AL4" s="12" t="s">
        <v>53</v>
      </c>
      <c r="AM4" s="28">
        <f>SUMIF($O$3:$O$1315,AL4,$T$3:$T$1315)</f>
        <v>12548.189999999995</v>
      </c>
    </row>
    <row r="5" spans="1:39" s="9" customFormat="1" ht="15" customHeight="1" x14ac:dyDescent="0.25">
      <c r="A5" s="29" t="s">
        <v>44</v>
      </c>
      <c r="B5" s="30" t="s">
        <v>184</v>
      </c>
      <c r="C5" s="35" t="s">
        <v>28</v>
      </c>
      <c r="D5" s="30" t="s">
        <v>4438</v>
      </c>
      <c r="E5" s="30" t="s">
        <v>5609</v>
      </c>
      <c r="F5" s="30" t="s">
        <v>6853</v>
      </c>
      <c r="G5" s="31" t="s">
        <v>25</v>
      </c>
      <c r="H5" s="30">
        <v>2000079661</v>
      </c>
      <c r="I5" s="30" t="s">
        <v>3869</v>
      </c>
      <c r="J5" s="45"/>
      <c r="K5" s="45"/>
      <c r="L5" s="47"/>
      <c r="M5" s="7"/>
      <c r="N5" s="6"/>
      <c r="O5" s="30" t="s">
        <v>26</v>
      </c>
      <c r="P5" s="6"/>
      <c r="Q5" s="6"/>
      <c r="R5" s="8"/>
      <c r="S5" s="8"/>
      <c r="T5" s="32">
        <v>4094</v>
      </c>
      <c r="U5" s="18"/>
      <c r="V5" s="33">
        <v>39136</v>
      </c>
      <c r="W5" s="6" t="s">
        <v>27</v>
      </c>
      <c r="X5" s="18"/>
      <c r="Y5" s="11" t="s">
        <v>54</v>
      </c>
      <c r="AB5" s="13" t="s">
        <v>3894</v>
      </c>
      <c r="AC5" s="28">
        <f>SUMIF(K:K,AB5,T:T)</f>
        <v>33198.449999999997</v>
      </c>
      <c r="AD5" s="19"/>
      <c r="AE5" s="19"/>
      <c r="AG5" s="23"/>
      <c r="AH5" s="19"/>
      <c r="AI5" s="19"/>
      <c r="AL5" s="12" t="s">
        <v>40</v>
      </c>
      <c r="AM5" s="28">
        <f>SUMIF($O$3:$O$1315,AL5,$T$3:$T$1315)</f>
        <v>7343.79</v>
      </c>
    </row>
    <row r="6" spans="1:39" s="9" customFormat="1" ht="15" customHeight="1" x14ac:dyDescent="0.25">
      <c r="A6" s="29" t="s">
        <v>44</v>
      </c>
      <c r="B6" s="30" t="s">
        <v>184</v>
      </c>
      <c r="C6" s="35" t="s">
        <v>28</v>
      </c>
      <c r="D6" s="30" t="s">
        <v>4439</v>
      </c>
      <c r="E6" s="30" t="s">
        <v>5610</v>
      </c>
      <c r="F6" s="30" t="s">
        <v>6854</v>
      </c>
      <c r="G6" s="31" t="s">
        <v>25</v>
      </c>
      <c r="H6" s="30">
        <v>2000101802</v>
      </c>
      <c r="I6" s="30" t="s">
        <v>9079</v>
      </c>
      <c r="J6" s="45"/>
      <c r="K6" s="45"/>
      <c r="L6" s="47"/>
      <c r="M6" s="7"/>
      <c r="N6" s="6"/>
      <c r="O6" s="30" t="s">
        <v>26</v>
      </c>
      <c r="P6" s="6"/>
      <c r="Q6" s="6"/>
      <c r="R6" s="8"/>
      <c r="S6" s="8"/>
      <c r="T6" s="32">
        <v>1840.15</v>
      </c>
      <c r="U6" s="18"/>
      <c r="V6" s="33">
        <v>39146</v>
      </c>
      <c r="W6" s="6" t="s">
        <v>27</v>
      </c>
      <c r="X6" s="18"/>
      <c r="Y6" s="11" t="s">
        <v>54</v>
      </c>
      <c r="AB6" s="13" t="s">
        <v>112</v>
      </c>
      <c r="AC6" s="28">
        <f>SUMIF(K:K,AB6,T:T)</f>
        <v>9650434.3299999982</v>
      </c>
      <c r="AD6" s="19">
        <f>SUM('[1]Consolidated PO DD CDR'!$H$2:$H$334)</f>
        <v>5221518.54</v>
      </c>
      <c r="AE6" s="19">
        <f>+AC6-AD6</f>
        <v>4428915.7899999982</v>
      </c>
      <c r="AG6" s="23"/>
      <c r="AH6" s="19"/>
      <c r="AI6" s="19"/>
      <c r="AL6" s="12" t="s">
        <v>41</v>
      </c>
      <c r="AM6" s="28">
        <f>SUMIF($O$3:$O$1315,AL6,$T$3:$T$1315)</f>
        <v>347.35999999999996</v>
      </c>
    </row>
    <row r="7" spans="1:39" s="9" customFormat="1" ht="15" customHeight="1" x14ac:dyDescent="0.25">
      <c r="A7" s="29" t="s">
        <v>44</v>
      </c>
      <c r="B7" s="30" t="s">
        <v>184</v>
      </c>
      <c r="C7" s="35" t="s">
        <v>28</v>
      </c>
      <c r="D7" s="30" t="s">
        <v>4440</v>
      </c>
      <c r="E7" s="30" t="s">
        <v>5611</v>
      </c>
      <c r="F7" s="30" t="s">
        <v>6855</v>
      </c>
      <c r="G7" s="31" t="s">
        <v>25</v>
      </c>
      <c r="H7" s="30">
        <v>2000088261</v>
      </c>
      <c r="I7" s="30" t="s">
        <v>3869</v>
      </c>
      <c r="J7" s="45"/>
      <c r="K7" s="45"/>
      <c r="L7" s="47"/>
      <c r="M7" s="7"/>
      <c r="N7" s="6"/>
      <c r="O7" s="30" t="s">
        <v>26</v>
      </c>
      <c r="P7" s="6"/>
      <c r="Q7" s="6"/>
      <c r="R7" s="8"/>
      <c r="S7" s="8"/>
      <c r="T7" s="32">
        <v>8920</v>
      </c>
      <c r="U7" s="18"/>
      <c r="V7" s="33">
        <v>39153</v>
      </c>
      <c r="W7" s="6" t="s">
        <v>27</v>
      </c>
      <c r="X7" s="18"/>
      <c r="Y7" s="11" t="s">
        <v>54</v>
      </c>
      <c r="AC7" s="19"/>
      <c r="AD7" s="19"/>
      <c r="AE7" s="19"/>
      <c r="AG7" s="23"/>
      <c r="AH7" s="19"/>
      <c r="AI7" s="19"/>
      <c r="AL7"/>
      <c r="AM7" s="19"/>
    </row>
    <row r="8" spans="1:39" s="9" customFormat="1" ht="15" customHeight="1" x14ac:dyDescent="0.25">
      <c r="A8" s="29" t="s">
        <v>44</v>
      </c>
      <c r="B8" s="30" t="s">
        <v>184</v>
      </c>
      <c r="C8" s="35" t="s">
        <v>28</v>
      </c>
      <c r="D8" s="30" t="s">
        <v>4441</v>
      </c>
      <c r="E8" s="30" t="s">
        <v>5612</v>
      </c>
      <c r="F8" s="30" t="s">
        <v>6856</v>
      </c>
      <c r="G8" s="31" t="s">
        <v>25</v>
      </c>
      <c r="H8" s="30">
        <v>2000087753</v>
      </c>
      <c r="I8" s="30" t="s">
        <v>3869</v>
      </c>
      <c r="J8" s="45"/>
      <c r="K8" s="45"/>
      <c r="L8" s="47"/>
      <c r="M8" s="7"/>
      <c r="N8" s="6"/>
      <c r="O8" s="30" t="s">
        <v>26</v>
      </c>
      <c r="P8" s="6"/>
      <c r="Q8" s="6"/>
      <c r="R8" s="8"/>
      <c r="S8" s="8"/>
      <c r="T8" s="32">
        <v>1109</v>
      </c>
      <c r="U8" s="18"/>
      <c r="V8" s="33">
        <v>39155</v>
      </c>
      <c r="W8" s="6" t="s">
        <v>27</v>
      </c>
      <c r="X8" s="18"/>
      <c r="Y8" s="11" t="s">
        <v>54</v>
      </c>
      <c r="AB8" s="23"/>
      <c r="AC8" s="24">
        <f>SUM(AC3:AC7)</f>
        <v>13293244.699999999</v>
      </c>
      <c r="AD8" s="24">
        <f>SUM(AD3:AD7)</f>
        <v>7795539.54</v>
      </c>
      <c r="AE8" s="19">
        <f>+AC8-AD8</f>
        <v>5497705.1599999992</v>
      </c>
      <c r="AF8" s="25"/>
      <c r="AG8" s="26"/>
      <c r="AH8" s="24">
        <f>SUM(AH3:AH7)</f>
        <v>7339354.7400000021</v>
      </c>
      <c r="AI8" s="24">
        <f>SUM(AI3:AI7)</f>
        <v>9258587.0400000028</v>
      </c>
      <c r="AJ8" s="19">
        <f>+AH8-AI8</f>
        <v>-1919232.3000000007</v>
      </c>
      <c r="AL8"/>
      <c r="AM8" s="19"/>
    </row>
    <row r="9" spans="1:39" s="9" customFormat="1" ht="15" customHeight="1" x14ac:dyDescent="0.25">
      <c r="A9" s="29" t="s">
        <v>44</v>
      </c>
      <c r="B9" s="30" t="s">
        <v>184</v>
      </c>
      <c r="C9" s="35" t="s">
        <v>28</v>
      </c>
      <c r="D9" s="30" t="s">
        <v>4442</v>
      </c>
      <c r="E9" s="30" t="s">
        <v>5613</v>
      </c>
      <c r="F9" s="30" t="s">
        <v>6857</v>
      </c>
      <c r="G9" s="31" t="s">
        <v>25</v>
      </c>
      <c r="H9" s="30">
        <v>2000084568</v>
      </c>
      <c r="I9" s="30" t="s">
        <v>3869</v>
      </c>
      <c r="J9" s="45"/>
      <c r="K9" s="45"/>
      <c r="L9" s="47"/>
      <c r="M9" s="7"/>
      <c r="N9" s="6"/>
      <c r="O9" s="30" t="s">
        <v>26</v>
      </c>
      <c r="P9" s="6"/>
      <c r="Q9" s="6"/>
      <c r="R9" s="8"/>
      <c r="S9" s="8"/>
      <c r="T9" s="32">
        <v>404</v>
      </c>
      <c r="U9" s="18"/>
      <c r="V9" s="33">
        <v>39158</v>
      </c>
      <c r="W9" s="6" t="s">
        <v>27</v>
      </c>
      <c r="X9" s="18"/>
      <c r="Y9" s="11" t="s">
        <v>54</v>
      </c>
      <c r="AB9" s="23"/>
      <c r="AC9" s="27"/>
      <c r="AD9" s="27"/>
      <c r="AE9" s="27"/>
      <c r="AF9" s="25"/>
      <c r="AG9" s="26"/>
      <c r="AH9" s="27"/>
      <c r="AI9" s="19"/>
      <c r="AL9"/>
      <c r="AM9" s="19"/>
    </row>
    <row r="10" spans="1:39" s="9" customFormat="1" ht="15" customHeight="1" x14ac:dyDescent="0.25">
      <c r="A10" s="29" t="s">
        <v>44</v>
      </c>
      <c r="B10" s="30" t="s">
        <v>184</v>
      </c>
      <c r="C10" s="35" t="s">
        <v>28</v>
      </c>
      <c r="D10" s="30">
        <v>0</v>
      </c>
      <c r="E10" s="30" t="s">
        <v>5614</v>
      </c>
      <c r="F10" s="30" t="s">
        <v>6858</v>
      </c>
      <c r="G10" s="31" t="s">
        <v>25</v>
      </c>
      <c r="H10" s="30">
        <v>2000079181</v>
      </c>
      <c r="I10" s="30" t="s">
        <v>3869</v>
      </c>
      <c r="J10" s="45"/>
      <c r="K10" s="45"/>
      <c r="L10" s="47"/>
      <c r="M10" s="7"/>
      <c r="N10" s="6"/>
      <c r="O10" s="30" t="s">
        <v>26</v>
      </c>
      <c r="P10" s="6"/>
      <c r="Q10" s="6"/>
      <c r="R10" s="8"/>
      <c r="S10" s="8"/>
      <c r="T10" s="32">
        <v>452694</v>
      </c>
      <c r="U10" s="18"/>
      <c r="V10" s="33">
        <v>39160</v>
      </c>
      <c r="W10" s="6" t="s">
        <v>27</v>
      </c>
      <c r="X10" s="18"/>
      <c r="Y10" s="11" t="s">
        <v>54</v>
      </c>
      <c r="AB10" s="23"/>
      <c r="AC10" s="24">
        <f>+AC8+AH8</f>
        <v>20632599.440000001</v>
      </c>
      <c r="AD10" s="24"/>
      <c r="AE10" s="24"/>
      <c r="AF10" s="25"/>
      <c r="AG10" s="26"/>
      <c r="AH10" s="27"/>
      <c r="AI10" s="19"/>
      <c r="AL10"/>
      <c r="AM10" s="19"/>
    </row>
    <row r="11" spans="1:39" s="9" customFormat="1" ht="15" customHeight="1" x14ac:dyDescent="0.25">
      <c r="A11" s="29" t="s">
        <v>44</v>
      </c>
      <c r="B11" s="30" t="s">
        <v>184</v>
      </c>
      <c r="C11" s="35" t="s">
        <v>28</v>
      </c>
      <c r="D11" s="30" t="s">
        <v>4443</v>
      </c>
      <c r="E11" s="30" t="s">
        <v>5615</v>
      </c>
      <c r="F11" s="30" t="s">
        <v>6859</v>
      </c>
      <c r="G11" s="31" t="s">
        <v>25</v>
      </c>
      <c r="H11" s="30">
        <v>2000077634</v>
      </c>
      <c r="I11" s="30" t="s">
        <v>3869</v>
      </c>
      <c r="J11" s="45"/>
      <c r="K11" s="45"/>
      <c r="L11" s="47"/>
      <c r="M11" s="7"/>
      <c r="N11" s="6"/>
      <c r="O11" s="30" t="s">
        <v>26</v>
      </c>
      <c r="P11" s="6"/>
      <c r="Q11" s="6"/>
      <c r="R11" s="8"/>
      <c r="S11" s="8"/>
      <c r="T11" s="32">
        <v>4094</v>
      </c>
      <c r="U11" s="18"/>
      <c r="V11" s="33">
        <v>39167</v>
      </c>
      <c r="W11" s="6" t="s">
        <v>27</v>
      </c>
      <c r="X11" s="18"/>
      <c r="Y11" s="11" t="s">
        <v>54</v>
      </c>
      <c r="AB11" s="23"/>
      <c r="AC11" s="27">
        <f>SUM(T:T)</f>
        <v>22551831.739999995</v>
      </c>
      <c r="AD11" s="27"/>
      <c r="AE11" s="27"/>
      <c r="AF11" s="25"/>
      <c r="AG11" s="26"/>
      <c r="AH11" s="27"/>
      <c r="AI11" s="19"/>
      <c r="AL11"/>
      <c r="AM11" s="19"/>
    </row>
    <row r="12" spans="1:39" s="9" customFormat="1" ht="15" customHeight="1" x14ac:dyDescent="0.25">
      <c r="A12" s="29" t="s">
        <v>44</v>
      </c>
      <c r="B12" s="30" t="s">
        <v>184</v>
      </c>
      <c r="C12" s="35" t="s">
        <v>28</v>
      </c>
      <c r="D12" s="30">
        <v>0</v>
      </c>
      <c r="E12" s="30" t="s">
        <v>5616</v>
      </c>
      <c r="F12" s="30" t="s">
        <v>6860</v>
      </c>
      <c r="G12" s="31" t="s">
        <v>25</v>
      </c>
      <c r="H12" s="30">
        <v>2000079335</v>
      </c>
      <c r="I12" s="30" t="s">
        <v>3869</v>
      </c>
      <c r="J12" s="45"/>
      <c r="K12" s="45"/>
      <c r="L12" s="47"/>
      <c r="M12" s="7"/>
      <c r="N12" s="6"/>
      <c r="O12" s="30" t="s">
        <v>26</v>
      </c>
      <c r="P12" s="6"/>
      <c r="Q12" s="6"/>
      <c r="R12" s="8"/>
      <c r="S12" s="8"/>
      <c r="T12" s="32">
        <v>2735.53</v>
      </c>
      <c r="U12" s="18"/>
      <c r="V12" s="33">
        <v>39177</v>
      </c>
      <c r="W12" s="6" t="s">
        <v>27</v>
      </c>
      <c r="X12" s="18"/>
      <c r="Y12" s="11" t="s">
        <v>54</v>
      </c>
      <c r="AB12" s="23"/>
      <c r="AC12" s="27"/>
      <c r="AD12" s="27"/>
      <c r="AE12" s="27"/>
      <c r="AF12" s="25"/>
      <c r="AG12" s="26"/>
      <c r="AH12" s="27"/>
      <c r="AI12" s="19"/>
      <c r="AL12"/>
      <c r="AM12" s="19"/>
    </row>
    <row r="13" spans="1:39" s="9" customFormat="1" ht="15" customHeight="1" x14ac:dyDescent="0.25">
      <c r="A13" s="29" t="s">
        <v>44</v>
      </c>
      <c r="B13" s="30" t="s">
        <v>184</v>
      </c>
      <c r="C13" s="35" t="s">
        <v>28</v>
      </c>
      <c r="D13" s="30" t="s">
        <v>4444</v>
      </c>
      <c r="E13" s="30" t="s">
        <v>5617</v>
      </c>
      <c r="F13" s="30" t="s">
        <v>6861</v>
      </c>
      <c r="G13" s="31" t="s">
        <v>25</v>
      </c>
      <c r="H13" s="30">
        <v>2000087796</v>
      </c>
      <c r="I13" s="30" t="s">
        <v>3869</v>
      </c>
      <c r="J13" s="45"/>
      <c r="K13" s="45"/>
      <c r="L13" s="47"/>
      <c r="M13" s="7"/>
      <c r="N13" s="6"/>
      <c r="O13" s="30" t="s">
        <v>26</v>
      </c>
      <c r="P13" s="6"/>
      <c r="Q13" s="6"/>
      <c r="R13" s="8"/>
      <c r="S13" s="8"/>
      <c r="T13" s="32">
        <v>116</v>
      </c>
      <c r="U13" s="18"/>
      <c r="V13" s="33">
        <v>39195</v>
      </c>
      <c r="W13" s="6" t="s">
        <v>27</v>
      </c>
      <c r="X13" s="18"/>
      <c r="Y13" s="11" t="s">
        <v>54</v>
      </c>
      <c r="AB13" s="23"/>
      <c r="AC13" s="27">
        <f>+AC10-AC11</f>
        <v>-1919232.2999999933</v>
      </c>
      <c r="AD13" s="27"/>
      <c r="AE13" s="27"/>
      <c r="AF13" s="25"/>
      <c r="AG13" s="26"/>
      <c r="AH13" s="27"/>
      <c r="AI13" s="19"/>
      <c r="AL13"/>
      <c r="AM13" s="19"/>
    </row>
    <row r="14" spans="1:39" s="9" customFormat="1" ht="15" customHeight="1" x14ac:dyDescent="0.25">
      <c r="A14" s="29" t="s">
        <v>44</v>
      </c>
      <c r="B14" s="30" t="s">
        <v>184</v>
      </c>
      <c r="C14" s="35" t="s">
        <v>28</v>
      </c>
      <c r="D14" s="30" t="s">
        <v>4445</v>
      </c>
      <c r="E14" s="30" t="s">
        <v>5618</v>
      </c>
      <c r="F14" s="30" t="s">
        <v>6862</v>
      </c>
      <c r="G14" s="31" t="s">
        <v>25</v>
      </c>
      <c r="H14" s="30">
        <v>2000077073</v>
      </c>
      <c r="I14" s="30" t="s">
        <v>3869</v>
      </c>
      <c r="J14" s="45"/>
      <c r="K14" s="45"/>
      <c r="L14" s="47"/>
      <c r="M14" s="7"/>
      <c r="N14" s="6"/>
      <c r="O14" s="30" t="s">
        <v>26</v>
      </c>
      <c r="P14" s="6"/>
      <c r="Q14" s="6"/>
      <c r="R14" s="8"/>
      <c r="S14" s="8"/>
      <c r="T14" s="32">
        <v>9094</v>
      </c>
      <c r="U14" s="18"/>
      <c r="V14" s="33">
        <v>39195</v>
      </c>
      <c r="W14" s="6" t="s">
        <v>27</v>
      </c>
      <c r="X14" s="18"/>
      <c r="Y14" s="11" t="s">
        <v>54</v>
      </c>
      <c r="AB14" s="23"/>
      <c r="AC14" s="25"/>
      <c r="AD14" s="25"/>
      <c r="AE14" s="25"/>
      <c r="AF14" s="25"/>
      <c r="AG14" s="26"/>
      <c r="AH14" s="27"/>
      <c r="AI14" s="19"/>
      <c r="AL14"/>
      <c r="AM14" s="19"/>
    </row>
    <row r="15" spans="1:39" s="9" customFormat="1" ht="15" customHeight="1" x14ac:dyDescent="0.25">
      <c r="A15" s="29" t="s">
        <v>44</v>
      </c>
      <c r="B15" s="30" t="s">
        <v>184</v>
      </c>
      <c r="C15" s="35" t="s">
        <v>28</v>
      </c>
      <c r="D15" s="30" t="s">
        <v>4446</v>
      </c>
      <c r="E15" s="30" t="s">
        <v>5619</v>
      </c>
      <c r="F15" s="30" t="s">
        <v>6863</v>
      </c>
      <c r="G15" s="31" t="s">
        <v>25</v>
      </c>
      <c r="H15" s="30">
        <v>2000111708</v>
      </c>
      <c r="I15" s="30" t="s">
        <v>3870</v>
      </c>
      <c r="J15" s="45"/>
      <c r="K15" s="45"/>
      <c r="L15" s="47"/>
      <c r="M15" s="7"/>
      <c r="N15" s="6"/>
      <c r="O15" s="30" t="s">
        <v>26</v>
      </c>
      <c r="P15" s="6"/>
      <c r="Q15" s="6"/>
      <c r="R15" s="8"/>
      <c r="S15" s="8"/>
      <c r="T15" s="32">
        <v>0.02</v>
      </c>
      <c r="U15" s="18"/>
      <c r="V15" s="33">
        <v>39202</v>
      </c>
      <c r="W15" s="6" t="s">
        <v>27</v>
      </c>
      <c r="X15" s="18"/>
      <c r="Y15" s="11" t="s">
        <v>54</v>
      </c>
      <c r="AB15" s="23"/>
      <c r="AG15" s="23"/>
      <c r="AH15" s="19"/>
      <c r="AI15" s="19"/>
      <c r="AL15"/>
      <c r="AM15" s="19"/>
    </row>
    <row r="16" spans="1:39" s="9" customFormat="1" ht="15" customHeight="1" x14ac:dyDescent="0.25">
      <c r="A16" s="29" t="s">
        <v>44</v>
      </c>
      <c r="B16" s="30" t="s">
        <v>184</v>
      </c>
      <c r="C16" s="35" t="s">
        <v>28</v>
      </c>
      <c r="D16" s="30" t="s">
        <v>4447</v>
      </c>
      <c r="E16" s="30" t="s">
        <v>5620</v>
      </c>
      <c r="F16" s="30" t="s">
        <v>6864</v>
      </c>
      <c r="G16" s="31" t="s">
        <v>25</v>
      </c>
      <c r="H16" s="30">
        <v>2000088083</v>
      </c>
      <c r="I16" s="30" t="s">
        <v>3869</v>
      </c>
      <c r="J16" s="45"/>
      <c r="K16" s="45"/>
      <c r="L16" s="47"/>
      <c r="M16" s="7"/>
      <c r="N16" s="6"/>
      <c r="O16" s="30" t="s">
        <v>26</v>
      </c>
      <c r="P16" s="6"/>
      <c r="Q16" s="6"/>
      <c r="R16" s="8"/>
      <c r="S16" s="8"/>
      <c r="T16" s="32">
        <v>20</v>
      </c>
      <c r="U16" s="18"/>
      <c r="V16" s="33">
        <v>39204</v>
      </c>
      <c r="W16" s="6" t="s">
        <v>27</v>
      </c>
      <c r="X16" s="18"/>
      <c r="Y16" s="11" t="s">
        <v>54</v>
      </c>
      <c r="AB16" s="23"/>
      <c r="AG16" s="23"/>
      <c r="AH16" s="19"/>
      <c r="AI16" s="19"/>
      <c r="AL16"/>
      <c r="AM16" s="19"/>
    </row>
    <row r="17" spans="1:39" s="9" customFormat="1" ht="15" customHeight="1" x14ac:dyDescent="0.25">
      <c r="A17" s="29" t="s">
        <v>44</v>
      </c>
      <c r="B17" s="30" t="s">
        <v>184</v>
      </c>
      <c r="C17" s="35" t="s">
        <v>28</v>
      </c>
      <c r="D17" s="30" t="s">
        <v>4448</v>
      </c>
      <c r="E17" s="30" t="s">
        <v>5621</v>
      </c>
      <c r="F17" s="30" t="s">
        <v>6865</v>
      </c>
      <c r="G17" s="31" t="s">
        <v>25</v>
      </c>
      <c r="H17" s="30">
        <v>2000112324</v>
      </c>
      <c r="I17" s="30" t="s">
        <v>3870</v>
      </c>
      <c r="J17" s="45"/>
      <c r="K17" s="45"/>
      <c r="L17" s="47"/>
      <c r="M17" s="7"/>
      <c r="N17" s="6"/>
      <c r="O17" s="30" t="s">
        <v>26</v>
      </c>
      <c r="P17" s="6"/>
      <c r="Q17" s="6"/>
      <c r="R17" s="8"/>
      <c r="S17" s="8"/>
      <c r="T17" s="32">
        <v>0.14000000000000001</v>
      </c>
      <c r="U17" s="18"/>
      <c r="V17" s="33">
        <v>39205</v>
      </c>
      <c r="W17" s="6" t="s">
        <v>27</v>
      </c>
      <c r="X17" s="18"/>
      <c r="Y17" s="11" t="s">
        <v>54</v>
      </c>
      <c r="AB17" s="23"/>
      <c r="AG17" s="23"/>
      <c r="AH17" s="19"/>
      <c r="AI17" s="19"/>
      <c r="AL17"/>
      <c r="AM17" s="19"/>
    </row>
    <row r="18" spans="1:39" s="9" customFormat="1" ht="15" customHeight="1" x14ac:dyDescent="0.25">
      <c r="A18" s="29" t="s">
        <v>44</v>
      </c>
      <c r="B18" s="30" t="s">
        <v>184</v>
      </c>
      <c r="C18" s="35" t="s">
        <v>28</v>
      </c>
      <c r="D18" s="30" t="s">
        <v>4449</v>
      </c>
      <c r="E18" s="30" t="s">
        <v>5622</v>
      </c>
      <c r="F18" s="30" t="s">
        <v>6866</v>
      </c>
      <c r="G18" s="31" t="s">
        <v>25</v>
      </c>
      <c r="H18" s="30">
        <v>2000088358</v>
      </c>
      <c r="I18" s="30" t="s">
        <v>3869</v>
      </c>
      <c r="J18" s="45"/>
      <c r="K18" s="45"/>
      <c r="L18" s="47"/>
      <c r="M18" s="7"/>
      <c r="N18" s="6"/>
      <c r="O18" s="30" t="s">
        <v>26</v>
      </c>
      <c r="P18" s="6"/>
      <c r="Q18" s="6"/>
      <c r="R18" s="8"/>
      <c r="S18" s="8"/>
      <c r="T18" s="32">
        <v>18766.32</v>
      </c>
      <c r="U18" s="18"/>
      <c r="V18" s="33">
        <v>39206</v>
      </c>
      <c r="W18" s="6" t="s">
        <v>27</v>
      </c>
      <c r="X18" s="18"/>
      <c r="Y18" s="11" t="s">
        <v>54</v>
      </c>
      <c r="AB18" s="23"/>
      <c r="AG18" s="23"/>
      <c r="AH18" s="19"/>
      <c r="AI18" s="19"/>
      <c r="AL18"/>
      <c r="AM18" s="19"/>
    </row>
    <row r="19" spans="1:39" s="9" customFormat="1" ht="15" customHeight="1" x14ac:dyDescent="0.25">
      <c r="A19" s="29" t="s">
        <v>44</v>
      </c>
      <c r="B19" s="30" t="s">
        <v>184</v>
      </c>
      <c r="C19" s="35" t="s">
        <v>28</v>
      </c>
      <c r="D19" s="30" t="s">
        <v>4450</v>
      </c>
      <c r="E19" s="30" t="s">
        <v>5623</v>
      </c>
      <c r="F19" s="30" t="s">
        <v>6867</v>
      </c>
      <c r="G19" s="31" t="s">
        <v>25</v>
      </c>
      <c r="H19" s="30">
        <v>2000100105</v>
      </c>
      <c r="I19" s="30" t="s">
        <v>3869</v>
      </c>
      <c r="J19" s="45"/>
      <c r="K19" s="45"/>
      <c r="L19" s="47"/>
      <c r="M19" s="7"/>
      <c r="N19" s="6"/>
      <c r="O19" s="30" t="s">
        <v>26</v>
      </c>
      <c r="P19" s="6"/>
      <c r="Q19" s="6"/>
      <c r="R19" s="8"/>
      <c r="S19" s="8"/>
      <c r="T19" s="32">
        <v>36</v>
      </c>
      <c r="U19" s="18"/>
      <c r="V19" s="33">
        <v>39207</v>
      </c>
      <c r="W19" s="6" t="s">
        <v>27</v>
      </c>
      <c r="X19" s="18"/>
      <c r="Y19" s="11" t="s">
        <v>54</v>
      </c>
      <c r="AB19" s="23"/>
      <c r="AG19" s="23"/>
      <c r="AH19" s="19"/>
      <c r="AI19" s="19"/>
      <c r="AL19"/>
      <c r="AM19" s="19"/>
    </row>
    <row r="20" spans="1:39" s="9" customFormat="1" ht="15" customHeight="1" x14ac:dyDescent="0.25">
      <c r="A20" s="29" t="s">
        <v>44</v>
      </c>
      <c r="B20" s="30" t="s">
        <v>184</v>
      </c>
      <c r="C20" s="35" t="s">
        <v>28</v>
      </c>
      <c r="D20" s="30" t="s">
        <v>4451</v>
      </c>
      <c r="E20" s="30" t="s">
        <v>5624</v>
      </c>
      <c r="F20" s="30" t="s">
        <v>6868</v>
      </c>
      <c r="G20" s="31" t="s">
        <v>25</v>
      </c>
      <c r="H20" s="30">
        <v>2000090401</v>
      </c>
      <c r="I20" s="30" t="s">
        <v>3869</v>
      </c>
      <c r="J20" s="45"/>
      <c r="K20" s="45"/>
      <c r="L20" s="47"/>
      <c r="M20" s="7"/>
      <c r="N20" s="6"/>
      <c r="O20" s="30" t="s">
        <v>26</v>
      </c>
      <c r="P20" s="6"/>
      <c r="Q20" s="6"/>
      <c r="R20" s="8"/>
      <c r="S20" s="8"/>
      <c r="T20" s="32">
        <v>18221.189999999999</v>
      </c>
      <c r="U20" s="18"/>
      <c r="V20" s="33">
        <v>39207</v>
      </c>
      <c r="W20" s="6" t="s">
        <v>27</v>
      </c>
      <c r="X20" s="18"/>
      <c r="Y20" s="11" t="s">
        <v>54</v>
      </c>
      <c r="AB20" s="23"/>
      <c r="AG20" s="23"/>
      <c r="AH20" s="19"/>
      <c r="AI20" s="19"/>
      <c r="AL20"/>
      <c r="AM20" s="19"/>
    </row>
    <row r="21" spans="1:39" s="9" customFormat="1" ht="15" customHeight="1" x14ac:dyDescent="0.25">
      <c r="A21" s="29" t="s">
        <v>44</v>
      </c>
      <c r="B21" s="30" t="s">
        <v>184</v>
      </c>
      <c r="C21" s="35" t="s">
        <v>28</v>
      </c>
      <c r="D21" s="30" t="s">
        <v>4452</v>
      </c>
      <c r="E21" s="30" t="s">
        <v>5625</v>
      </c>
      <c r="F21" s="30" t="s">
        <v>6869</v>
      </c>
      <c r="G21" s="31" t="s">
        <v>25</v>
      </c>
      <c r="H21" s="30">
        <v>2000090169</v>
      </c>
      <c r="I21" s="30" t="s">
        <v>3869</v>
      </c>
      <c r="J21" s="45"/>
      <c r="K21" s="45"/>
      <c r="L21" s="47"/>
      <c r="M21" s="7"/>
      <c r="N21" s="6"/>
      <c r="O21" s="30" t="s">
        <v>26</v>
      </c>
      <c r="P21" s="6"/>
      <c r="Q21" s="6"/>
      <c r="R21" s="8"/>
      <c r="S21" s="8"/>
      <c r="T21" s="32">
        <v>108</v>
      </c>
      <c r="U21" s="18"/>
      <c r="V21" s="33">
        <v>39210</v>
      </c>
      <c r="W21" s="6" t="s">
        <v>27</v>
      </c>
      <c r="X21" s="18"/>
      <c r="Y21" s="11" t="s">
        <v>54</v>
      </c>
      <c r="AB21" s="23"/>
      <c r="AG21" s="23"/>
      <c r="AH21" s="19"/>
      <c r="AI21" s="19"/>
      <c r="AL21"/>
      <c r="AM21" s="19"/>
    </row>
    <row r="22" spans="1:39" s="9" customFormat="1" ht="15" customHeight="1" x14ac:dyDescent="0.25">
      <c r="A22" s="29" t="s">
        <v>44</v>
      </c>
      <c r="B22" s="30" t="s">
        <v>184</v>
      </c>
      <c r="C22" s="35" t="s">
        <v>28</v>
      </c>
      <c r="D22" s="30" t="s">
        <v>4453</v>
      </c>
      <c r="E22" s="30" t="s">
        <v>5626</v>
      </c>
      <c r="F22" s="30" t="s">
        <v>6870</v>
      </c>
      <c r="G22" s="31" t="s">
        <v>25</v>
      </c>
      <c r="H22" s="30">
        <v>2000102288</v>
      </c>
      <c r="I22" s="30" t="s">
        <v>3869</v>
      </c>
      <c r="J22" s="45"/>
      <c r="K22" s="45"/>
      <c r="L22" s="47"/>
      <c r="M22" s="7"/>
      <c r="N22" s="6"/>
      <c r="O22" s="30" t="s">
        <v>26</v>
      </c>
      <c r="P22" s="6"/>
      <c r="Q22" s="6"/>
      <c r="R22" s="8"/>
      <c r="S22" s="8"/>
      <c r="T22" s="32">
        <v>14150.66</v>
      </c>
      <c r="U22" s="18"/>
      <c r="V22" s="33">
        <v>39219</v>
      </c>
      <c r="W22" s="6" t="s">
        <v>27</v>
      </c>
      <c r="X22" s="18"/>
      <c r="Y22" s="11" t="s">
        <v>54</v>
      </c>
      <c r="AB22" s="23"/>
      <c r="AG22" s="23"/>
      <c r="AH22" s="19"/>
      <c r="AI22" s="19"/>
      <c r="AL22"/>
      <c r="AM22" s="19"/>
    </row>
    <row r="23" spans="1:39" s="9" customFormat="1" ht="15" customHeight="1" x14ac:dyDescent="0.25">
      <c r="A23" s="29" t="s">
        <v>44</v>
      </c>
      <c r="B23" s="30" t="s">
        <v>184</v>
      </c>
      <c r="C23" s="35" t="s">
        <v>28</v>
      </c>
      <c r="D23" s="30" t="s">
        <v>4454</v>
      </c>
      <c r="E23" s="30" t="s">
        <v>5627</v>
      </c>
      <c r="F23" s="30" t="s">
        <v>6871</v>
      </c>
      <c r="G23" s="31" t="s">
        <v>25</v>
      </c>
      <c r="H23" s="30">
        <v>2000101918</v>
      </c>
      <c r="I23" s="30" t="s">
        <v>3870</v>
      </c>
      <c r="J23" s="45"/>
      <c r="K23" s="45"/>
      <c r="L23" s="47"/>
      <c r="M23" s="7"/>
      <c r="N23" s="6"/>
      <c r="O23" s="30" t="s">
        <v>26</v>
      </c>
      <c r="P23" s="6"/>
      <c r="Q23" s="6"/>
      <c r="R23" s="8"/>
      <c r="S23" s="8"/>
      <c r="T23" s="32">
        <v>100</v>
      </c>
      <c r="U23" s="18"/>
      <c r="V23" s="33">
        <v>39221</v>
      </c>
      <c r="W23" s="6" t="s">
        <v>27</v>
      </c>
      <c r="X23" s="18"/>
      <c r="Y23" s="11" t="s">
        <v>54</v>
      </c>
      <c r="AB23" s="23"/>
      <c r="AG23" s="23"/>
      <c r="AH23" s="19"/>
      <c r="AI23" s="19"/>
      <c r="AL23"/>
      <c r="AM23" s="19"/>
    </row>
    <row r="24" spans="1:39" s="9" customFormat="1" ht="15" customHeight="1" x14ac:dyDescent="0.25">
      <c r="A24" s="29" t="s">
        <v>44</v>
      </c>
      <c r="B24" s="30" t="s">
        <v>184</v>
      </c>
      <c r="C24" s="35" t="s">
        <v>28</v>
      </c>
      <c r="D24" s="30" t="s">
        <v>4455</v>
      </c>
      <c r="E24" s="30" t="s">
        <v>5628</v>
      </c>
      <c r="F24" s="30" t="s">
        <v>6872</v>
      </c>
      <c r="G24" s="31" t="s">
        <v>25</v>
      </c>
      <c r="H24" s="30">
        <v>2000085987</v>
      </c>
      <c r="I24" s="30" t="s">
        <v>3869</v>
      </c>
      <c r="J24" s="45"/>
      <c r="K24" s="45"/>
      <c r="L24" s="47"/>
      <c r="M24" s="7"/>
      <c r="N24" s="6"/>
      <c r="O24" s="30" t="s">
        <v>26</v>
      </c>
      <c r="P24" s="6"/>
      <c r="Q24" s="6"/>
      <c r="R24" s="8"/>
      <c r="S24" s="8"/>
      <c r="T24" s="32">
        <v>4137.0200000000004</v>
      </c>
      <c r="U24" s="18"/>
      <c r="V24" s="33">
        <v>39223</v>
      </c>
      <c r="W24" s="6" t="s">
        <v>27</v>
      </c>
      <c r="X24" s="18"/>
      <c r="Y24" s="11" t="s">
        <v>54</v>
      </c>
      <c r="AB24" s="23"/>
      <c r="AG24" s="23"/>
      <c r="AH24" s="19"/>
      <c r="AI24" s="19"/>
      <c r="AL24"/>
      <c r="AM24" s="19"/>
    </row>
    <row r="25" spans="1:39" s="9" customFormat="1" ht="15" customHeight="1" x14ac:dyDescent="0.25">
      <c r="A25" s="29" t="s">
        <v>44</v>
      </c>
      <c r="B25" s="30" t="s">
        <v>184</v>
      </c>
      <c r="C25" s="35" t="s">
        <v>28</v>
      </c>
      <c r="D25" s="30" t="s">
        <v>4456</v>
      </c>
      <c r="E25" s="30" t="s">
        <v>5629</v>
      </c>
      <c r="F25" s="30" t="s">
        <v>6873</v>
      </c>
      <c r="G25" s="31" t="s">
        <v>25</v>
      </c>
      <c r="H25" s="30">
        <v>2000096604</v>
      </c>
      <c r="I25" s="30" t="s">
        <v>3869</v>
      </c>
      <c r="J25" s="45"/>
      <c r="K25" s="45"/>
      <c r="L25" s="47"/>
      <c r="M25" s="7"/>
      <c r="N25" s="6"/>
      <c r="O25" s="30" t="s">
        <v>26</v>
      </c>
      <c r="P25" s="6"/>
      <c r="Q25" s="6"/>
      <c r="R25" s="8"/>
      <c r="S25" s="8"/>
      <c r="T25" s="32">
        <v>4137.0200000000004</v>
      </c>
      <c r="U25" s="18"/>
      <c r="V25" s="33">
        <v>39223</v>
      </c>
      <c r="W25" s="6" t="s">
        <v>27</v>
      </c>
      <c r="X25" s="18"/>
      <c r="Y25" s="11" t="s">
        <v>54</v>
      </c>
      <c r="AB25" s="23"/>
      <c r="AG25" s="23"/>
      <c r="AH25" s="19"/>
      <c r="AI25" s="19"/>
      <c r="AL25"/>
      <c r="AM25" s="19"/>
    </row>
    <row r="26" spans="1:39" s="9" customFormat="1" ht="15" customHeight="1" x14ac:dyDescent="0.25">
      <c r="A26" s="29" t="s">
        <v>44</v>
      </c>
      <c r="B26" s="30" t="s">
        <v>184</v>
      </c>
      <c r="C26" s="35" t="s">
        <v>28</v>
      </c>
      <c r="D26" s="30" t="s">
        <v>4457</v>
      </c>
      <c r="E26" s="30" t="s">
        <v>5630</v>
      </c>
      <c r="F26" s="30" t="s">
        <v>6874</v>
      </c>
      <c r="G26" s="31" t="s">
        <v>25</v>
      </c>
      <c r="H26" s="30">
        <v>2000079165</v>
      </c>
      <c r="I26" s="30" t="s">
        <v>3869</v>
      </c>
      <c r="J26" s="45"/>
      <c r="K26" s="45"/>
      <c r="L26" s="47"/>
      <c r="M26" s="7"/>
      <c r="N26" s="6"/>
      <c r="O26" s="30" t="s">
        <v>26</v>
      </c>
      <c r="P26" s="6"/>
      <c r="Q26" s="6"/>
      <c r="R26" s="8"/>
      <c r="S26" s="8"/>
      <c r="T26" s="32">
        <v>9094</v>
      </c>
      <c r="U26" s="18"/>
      <c r="V26" s="33">
        <v>39232</v>
      </c>
      <c r="W26" s="6" t="s">
        <v>27</v>
      </c>
      <c r="X26" s="18"/>
      <c r="Y26" s="11" t="s">
        <v>54</v>
      </c>
      <c r="AB26" s="23"/>
      <c r="AG26" s="23"/>
      <c r="AH26" s="19"/>
      <c r="AI26" s="19"/>
      <c r="AL26"/>
      <c r="AM26" s="19"/>
    </row>
    <row r="27" spans="1:39" s="9" customFormat="1" ht="15" customHeight="1" x14ac:dyDescent="0.25">
      <c r="A27" s="29" t="s">
        <v>44</v>
      </c>
      <c r="B27" s="30" t="s">
        <v>184</v>
      </c>
      <c r="C27" s="35" t="s">
        <v>28</v>
      </c>
      <c r="D27" s="30" t="s">
        <v>4458</v>
      </c>
      <c r="E27" s="30" t="s">
        <v>5631</v>
      </c>
      <c r="F27" s="30" t="s">
        <v>6875</v>
      </c>
      <c r="G27" s="31" t="s">
        <v>25</v>
      </c>
      <c r="H27" s="30">
        <v>2000094067</v>
      </c>
      <c r="I27" s="30" t="s">
        <v>3869</v>
      </c>
      <c r="J27" s="45"/>
      <c r="K27" s="45"/>
      <c r="L27" s="47"/>
      <c r="M27" s="7"/>
      <c r="N27" s="6"/>
      <c r="O27" s="30" t="s">
        <v>26</v>
      </c>
      <c r="P27" s="6"/>
      <c r="Q27" s="6"/>
      <c r="R27" s="8"/>
      <c r="S27" s="8"/>
      <c r="T27" s="32">
        <v>10562.73</v>
      </c>
      <c r="U27" s="18"/>
      <c r="V27" s="33">
        <v>39232</v>
      </c>
      <c r="W27" s="6" t="s">
        <v>27</v>
      </c>
      <c r="X27" s="18"/>
      <c r="Y27" s="11" t="s">
        <v>54</v>
      </c>
      <c r="AB27" s="23"/>
      <c r="AG27" s="23"/>
      <c r="AH27" s="19"/>
      <c r="AI27" s="19"/>
      <c r="AL27"/>
      <c r="AM27" s="19"/>
    </row>
    <row r="28" spans="1:39" s="9" customFormat="1" ht="15" customHeight="1" x14ac:dyDescent="0.25">
      <c r="A28" s="29" t="s">
        <v>44</v>
      </c>
      <c r="B28" s="30" t="s">
        <v>184</v>
      </c>
      <c r="C28" s="35" t="s">
        <v>28</v>
      </c>
      <c r="D28" s="30" t="s">
        <v>4459</v>
      </c>
      <c r="E28" s="30" t="s">
        <v>5632</v>
      </c>
      <c r="F28" s="30" t="s">
        <v>6876</v>
      </c>
      <c r="G28" s="31" t="s">
        <v>25</v>
      </c>
      <c r="H28" s="30">
        <v>2000089764</v>
      </c>
      <c r="I28" s="30" t="s">
        <v>3869</v>
      </c>
      <c r="J28" s="45"/>
      <c r="K28" s="45"/>
      <c r="L28" s="47"/>
      <c r="M28" s="7"/>
      <c r="N28" s="6"/>
      <c r="O28" s="30" t="s">
        <v>26</v>
      </c>
      <c r="P28" s="6"/>
      <c r="Q28" s="6"/>
      <c r="R28" s="8"/>
      <c r="S28" s="8"/>
      <c r="T28" s="32">
        <v>8185</v>
      </c>
      <c r="U28" s="18"/>
      <c r="V28" s="33">
        <v>39239</v>
      </c>
      <c r="W28" s="6" t="s">
        <v>27</v>
      </c>
      <c r="X28" s="18"/>
      <c r="Y28" s="11" t="s">
        <v>54</v>
      </c>
      <c r="AB28" s="23"/>
      <c r="AG28" s="23"/>
      <c r="AH28" s="19"/>
      <c r="AI28" s="19"/>
      <c r="AL28"/>
      <c r="AM28" s="19"/>
    </row>
    <row r="29" spans="1:39" s="9" customFormat="1" ht="15" customHeight="1" x14ac:dyDescent="0.25">
      <c r="A29" s="29" t="s">
        <v>44</v>
      </c>
      <c r="B29" s="30" t="s">
        <v>184</v>
      </c>
      <c r="C29" s="35" t="s">
        <v>28</v>
      </c>
      <c r="D29" s="30" t="s">
        <v>4460</v>
      </c>
      <c r="E29" s="30" t="s">
        <v>5633</v>
      </c>
      <c r="F29" s="30" t="s">
        <v>6877</v>
      </c>
      <c r="G29" s="31" t="s">
        <v>25</v>
      </c>
      <c r="H29" s="30">
        <v>2000091308</v>
      </c>
      <c r="I29" s="30" t="s">
        <v>3869</v>
      </c>
      <c r="J29" s="45"/>
      <c r="K29" s="45"/>
      <c r="L29" s="47"/>
      <c r="M29" s="7"/>
      <c r="N29" s="6"/>
      <c r="O29" s="30" t="s">
        <v>26</v>
      </c>
      <c r="P29" s="6"/>
      <c r="Q29" s="6"/>
      <c r="R29" s="8"/>
      <c r="S29" s="8"/>
      <c r="T29" s="32">
        <v>1036</v>
      </c>
      <c r="U29" s="18"/>
      <c r="V29" s="33">
        <v>39245</v>
      </c>
      <c r="W29" s="6" t="s">
        <v>27</v>
      </c>
      <c r="X29" s="18"/>
      <c r="Y29" s="11" t="s">
        <v>54</v>
      </c>
      <c r="AB29" s="23"/>
      <c r="AG29" s="23"/>
      <c r="AH29" s="19"/>
      <c r="AI29" s="19"/>
      <c r="AL29"/>
      <c r="AM29" s="19"/>
    </row>
    <row r="30" spans="1:39" s="9" customFormat="1" ht="15" customHeight="1" x14ac:dyDescent="0.25">
      <c r="A30" s="29" t="s">
        <v>44</v>
      </c>
      <c r="B30" s="30" t="s">
        <v>184</v>
      </c>
      <c r="C30" s="35" t="s">
        <v>28</v>
      </c>
      <c r="D30" s="30" t="s">
        <v>4461</v>
      </c>
      <c r="E30" s="30" t="s">
        <v>5634</v>
      </c>
      <c r="F30" s="30" t="s">
        <v>6878</v>
      </c>
      <c r="G30" s="31" t="s">
        <v>25</v>
      </c>
      <c r="H30" s="30">
        <v>2000113088</v>
      </c>
      <c r="I30" s="30" t="s">
        <v>3870</v>
      </c>
      <c r="J30" s="45"/>
      <c r="K30" s="45"/>
      <c r="L30" s="47"/>
      <c r="M30" s="7"/>
      <c r="N30" s="6"/>
      <c r="O30" s="30" t="s">
        <v>26</v>
      </c>
      <c r="P30" s="6"/>
      <c r="Q30" s="6"/>
      <c r="R30" s="8"/>
      <c r="S30" s="8"/>
      <c r="T30" s="32">
        <v>903.98</v>
      </c>
      <c r="U30" s="18"/>
      <c r="V30" s="33">
        <v>39246</v>
      </c>
      <c r="W30" s="6" t="s">
        <v>27</v>
      </c>
      <c r="X30" s="18"/>
      <c r="Y30" s="11" t="s">
        <v>103</v>
      </c>
      <c r="AB30" s="23"/>
      <c r="AG30" s="23"/>
      <c r="AH30" s="19"/>
      <c r="AI30" s="19"/>
      <c r="AL30"/>
      <c r="AM30" s="19"/>
    </row>
    <row r="31" spans="1:39" s="9" customFormat="1" ht="15" customHeight="1" x14ac:dyDescent="0.25">
      <c r="A31" s="29" t="s">
        <v>44</v>
      </c>
      <c r="B31" s="30" t="s">
        <v>184</v>
      </c>
      <c r="C31" s="35" t="s">
        <v>28</v>
      </c>
      <c r="D31" s="30" t="s">
        <v>4462</v>
      </c>
      <c r="E31" s="30" t="s">
        <v>5635</v>
      </c>
      <c r="F31" s="30" t="s">
        <v>6879</v>
      </c>
      <c r="G31" s="31" t="s">
        <v>25</v>
      </c>
      <c r="H31" s="30">
        <v>2000076891</v>
      </c>
      <c r="I31" s="30" t="s">
        <v>3869</v>
      </c>
      <c r="J31" s="45"/>
      <c r="K31" s="45"/>
      <c r="L31" s="47"/>
      <c r="M31" s="7"/>
      <c r="N31" s="6"/>
      <c r="O31" s="30" t="s">
        <v>26</v>
      </c>
      <c r="P31" s="6"/>
      <c r="Q31" s="6"/>
      <c r="R31" s="8"/>
      <c r="S31" s="8"/>
      <c r="T31" s="32">
        <v>4094</v>
      </c>
      <c r="U31" s="18"/>
      <c r="V31" s="33">
        <v>39247</v>
      </c>
      <c r="W31" s="6" t="s">
        <v>27</v>
      </c>
      <c r="X31" s="18"/>
      <c r="Y31" s="11" t="s">
        <v>103</v>
      </c>
      <c r="AB31" s="23"/>
      <c r="AG31" s="23"/>
      <c r="AH31" s="19"/>
      <c r="AI31" s="19"/>
      <c r="AL31"/>
      <c r="AM31" s="19"/>
    </row>
    <row r="32" spans="1:39" s="9" customFormat="1" ht="15" customHeight="1" x14ac:dyDescent="0.25">
      <c r="A32" s="29" t="s">
        <v>44</v>
      </c>
      <c r="B32" s="30" t="s">
        <v>184</v>
      </c>
      <c r="C32" s="35" t="s">
        <v>28</v>
      </c>
      <c r="D32" s="30">
        <v>0</v>
      </c>
      <c r="E32" s="30" t="s">
        <v>2147</v>
      </c>
      <c r="F32" s="30" t="s">
        <v>3278</v>
      </c>
      <c r="G32" s="31" t="s">
        <v>25</v>
      </c>
      <c r="H32" s="30">
        <v>2000078517</v>
      </c>
      <c r="I32" s="30" t="s">
        <v>3869</v>
      </c>
      <c r="J32" s="45"/>
      <c r="K32" s="45"/>
      <c r="L32" s="47"/>
      <c r="M32" s="7"/>
      <c r="N32" s="6"/>
      <c r="O32" s="30" t="s">
        <v>26</v>
      </c>
      <c r="P32" s="6"/>
      <c r="Q32" s="6"/>
      <c r="R32" s="8"/>
      <c r="S32" s="8"/>
      <c r="T32" s="32">
        <v>311877.5</v>
      </c>
      <c r="U32" s="18"/>
      <c r="V32" s="33">
        <v>39247</v>
      </c>
      <c r="W32" s="6" t="s">
        <v>27</v>
      </c>
      <c r="X32" s="18"/>
      <c r="Y32" s="11" t="s">
        <v>103</v>
      </c>
      <c r="AB32" s="23"/>
      <c r="AG32" s="23"/>
      <c r="AH32" s="19"/>
      <c r="AI32" s="19"/>
      <c r="AL32"/>
      <c r="AM32" s="19"/>
    </row>
    <row r="33" spans="1:39" s="9" customFormat="1" ht="15" customHeight="1" x14ac:dyDescent="0.25">
      <c r="A33" s="29" t="s">
        <v>44</v>
      </c>
      <c r="B33" s="30" t="s">
        <v>184</v>
      </c>
      <c r="C33" s="35" t="s">
        <v>28</v>
      </c>
      <c r="D33" s="30" t="s">
        <v>4463</v>
      </c>
      <c r="E33" s="30" t="s">
        <v>5636</v>
      </c>
      <c r="F33" s="30" t="s">
        <v>6880</v>
      </c>
      <c r="G33" s="31" t="s">
        <v>25</v>
      </c>
      <c r="H33" s="30">
        <v>2000091904</v>
      </c>
      <c r="I33" s="30" t="s">
        <v>3869</v>
      </c>
      <c r="J33" s="45"/>
      <c r="K33" s="45"/>
      <c r="L33" s="47"/>
      <c r="M33" s="7"/>
      <c r="N33" s="6"/>
      <c r="O33" s="30" t="s">
        <v>26</v>
      </c>
      <c r="P33" s="6"/>
      <c r="Q33" s="6"/>
      <c r="R33" s="8"/>
      <c r="S33" s="8"/>
      <c r="T33" s="32">
        <v>116</v>
      </c>
      <c r="U33" s="18"/>
      <c r="V33" s="33">
        <v>39249</v>
      </c>
      <c r="W33" s="6" t="s">
        <v>27</v>
      </c>
      <c r="X33" s="18"/>
      <c r="Y33" s="11" t="s">
        <v>103</v>
      </c>
      <c r="AB33" s="23"/>
      <c r="AG33" s="23"/>
      <c r="AH33" s="19"/>
      <c r="AI33" s="19"/>
      <c r="AL33"/>
      <c r="AM33" s="19"/>
    </row>
    <row r="34" spans="1:39" s="9" customFormat="1" ht="15" customHeight="1" x14ac:dyDescent="0.25">
      <c r="A34" s="29" t="s">
        <v>44</v>
      </c>
      <c r="B34" s="30" t="s">
        <v>184</v>
      </c>
      <c r="C34" s="35" t="s">
        <v>28</v>
      </c>
      <c r="D34" s="30" t="s">
        <v>4464</v>
      </c>
      <c r="E34" s="30" t="s">
        <v>5637</v>
      </c>
      <c r="F34" s="30" t="s">
        <v>6881</v>
      </c>
      <c r="G34" s="31" t="s">
        <v>25</v>
      </c>
      <c r="H34" s="30">
        <v>2000087907</v>
      </c>
      <c r="I34" s="30" t="s">
        <v>3869</v>
      </c>
      <c r="J34" s="45"/>
      <c r="K34" s="45"/>
      <c r="L34" s="47"/>
      <c r="M34" s="7"/>
      <c r="N34" s="6"/>
      <c r="O34" s="30" t="s">
        <v>26</v>
      </c>
      <c r="P34" s="6"/>
      <c r="Q34" s="6"/>
      <c r="R34" s="8"/>
      <c r="S34" s="8"/>
      <c r="T34" s="32">
        <v>2376</v>
      </c>
      <c r="U34" s="18"/>
      <c r="V34" s="33">
        <v>39258</v>
      </c>
      <c r="W34" s="6" t="s">
        <v>27</v>
      </c>
      <c r="X34" s="18"/>
      <c r="Y34" s="11" t="s">
        <v>103</v>
      </c>
      <c r="AB34" s="23"/>
      <c r="AG34" s="23"/>
      <c r="AH34" s="19"/>
      <c r="AI34" s="19"/>
      <c r="AL34"/>
      <c r="AM34" s="19"/>
    </row>
    <row r="35" spans="1:39" s="9" customFormat="1" ht="15" customHeight="1" x14ac:dyDescent="0.25">
      <c r="A35" s="29" t="s">
        <v>44</v>
      </c>
      <c r="B35" s="30" t="s">
        <v>184</v>
      </c>
      <c r="C35" s="35" t="s">
        <v>28</v>
      </c>
      <c r="D35" s="30" t="s">
        <v>4465</v>
      </c>
      <c r="E35" s="30" t="s">
        <v>5638</v>
      </c>
      <c r="F35" s="30" t="s">
        <v>6882</v>
      </c>
      <c r="G35" s="31" t="s">
        <v>25</v>
      </c>
      <c r="H35" s="30">
        <v>2000092908</v>
      </c>
      <c r="I35" s="30" t="s">
        <v>3869</v>
      </c>
      <c r="J35" s="45"/>
      <c r="K35" s="45"/>
      <c r="L35" s="47"/>
      <c r="M35" s="7"/>
      <c r="N35" s="6"/>
      <c r="O35" s="30" t="s">
        <v>26</v>
      </c>
      <c r="P35" s="6"/>
      <c r="Q35" s="6"/>
      <c r="R35" s="8"/>
      <c r="S35" s="8"/>
      <c r="T35" s="32">
        <v>36</v>
      </c>
      <c r="U35" s="18"/>
      <c r="V35" s="33">
        <v>39260</v>
      </c>
      <c r="W35" s="6" t="s">
        <v>27</v>
      </c>
      <c r="X35" s="18"/>
      <c r="Y35" s="11" t="s">
        <v>103</v>
      </c>
      <c r="AB35" s="23"/>
      <c r="AG35" s="23"/>
      <c r="AH35" s="19"/>
      <c r="AI35" s="19"/>
      <c r="AL35"/>
      <c r="AM35" s="19"/>
    </row>
    <row r="36" spans="1:39" s="9" customFormat="1" ht="15" customHeight="1" x14ac:dyDescent="0.25">
      <c r="A36" s="29" t="s">
        <v>44</v>
      </c>
      <c r="B36" s="30" t="s">
        <v>184</v>
      </c>
      <c r="C36" s="35" t="s">
        <v>28</v>
      </c>
      <c r="D36" s="30" t="s">
        <v>4466</v>
      </c>
      <c r="E36" s="30" t="s">
        <v>5639</v>
      </c>
      <c r="F36" s="30" t="s">
        <v>6883</v>
      </c>
      <c r="G36" s="31" t="s">
        <v>25</v>
      </c>
      <c r="H36" s="30">
        <v>2000088474</v>
      </c>
      <c r="I36" s="30" t="s">
        <v>3869</v>
      </c>
      <c r="J36" s="45"/>
      <c r="K36" s="45"/>
      <c r="L36" s="47"/>
      <c r="M36" s="7"/>
      <c r="N36" s="6"/>
      <c r="O36" s="30" t="s">
        <v>26</v>
      </c>
      <c r="P36" s="6"/>
      <c r="Q36" s="6"/>
      <c r="R36" s="8"/>
      <c r="S36" s="8"/>
      <c r="T36" s="32">
        <v>50952</v>
      </c>
      <c r="U36" s="18"/>
      <c r="V36" s="33">
        <v>39260</v>
      </c>
      <c r="W36" s="6" t="s">
        <v>27</v>
      </c>
      <c r="X36" s="18"/>
      <c r="Y36" s="11" t="s">
        <v>103</v>
      </c>
      <c r="AB36" s="23"/>
      <c r="AG36" s="23"/>
      <c r="AH36" s="19"/>
      <c r="AI36" s="19"/>
      <c r="AL36"/>
      <c r="AM36" s="19"/>
    </row>
    <row r="37" spans="1:39" s="9" customFormat="1" ht="15" customHeight="1" x14ac:dyDescent="0.25">
      <c r="A37" s="29" t="s">
        <v>44</v>
      </c>
      <c r="B37" s="30" t="s">
        <v>184</v>
      </c>
      <c r="C37" s="35" t="s">
        <v>28</v>
      </c>
      <c r="D37" s="30" t="s">
        <v>4467</v>
      </c>
      <c r="E37" s="30" t="s">
        <v>5640</v>
      </c>
      <c r="F37" s="30" t="s">
        <v>6884</v>
      </c>
      <c r="G37" s="31" t="s">
        <v>25</v>
      </c>
      <c r="H37" s="30">
        <v>2000104275</v>
      </c>
      <c r="I37" s="30" t="s">
        <v>3869</v>
      </c>
      <c r="J37" s="45"/>
      <c r="K37" s="45"/>
      <c r="L37" s="47"/>
      <c r="M37" s="7"/>
      <c r="N37" s="6"/>
      <c r="O37" s="30" t="s">
        <v>26</v>
      </c>
      <c r="P37" s="6"/>
      <c r="Q37" s="6"/>
      <c r="R37" s="8"/>
      <c r="S37" s="8"/>
      <c r="T37" s="32">
        <v>4682.4799999999996</v>
      </c>
      <c r="U37" s="18"/>
      <c r="V37" s="33">
        <v>39263</v>
      </c>
      <c r="W37" s="6" t="s">
        <v>27</v>
      </c>
      <c r="X37" s="18"/>
      <c r="Y37" s="11" t="s">
        <v>103</v>
      </c>
      <c r="AB37" s="23"/>
      <c r="AG37" s="23"/>
      <c r="AH37" s="19"/>
      <c r="AI37" s="19"/>
      <c r="AL37"/>
      <c r="AM37" s="19"/>
    </row>
    <row r="38" spans="1:39" s="9" customFormat="1" ht="15" customHeight="1" x14ac:dyDescent="0.25">
      <c r="A38" s="29" t="s">
        <v>44</v>
      </c>
      <c r="B38" s="30" t="s">
        <v>184</v>
      </c>
      <c r="C38" s="35" t="s">
        <v>28</v>
      </c>
      <c r="D38" s="30" t="s">
        <v>4468</v>
      </c>
      <c r="E38" s="30" t="s">
        <v>5641</v>
      </c>
      <c r="F38" s="30" t="s">
        <v>6885</v>
      </c>
      <c r="G38" s="31" t="s">
        <v>25</v>
      </c>
      <c r="H38" s="30">
        <v>2000095508</v>
      </c>
      <c r="I38" s="30" t="s">
        <v>3869</v>
      </c>
      <c r="J38" s="45"/>
      <c r="K38" s="45"/>
      <c r="L38" s="47"/>
      <c r="M38" s="7"/>
      <c r="N38" s="6"/>
      <c r="O38" s="30" t="s">
        <v>26</v>
      </c>
      <c r="P38" s="6"/>
      <c r="Q38" s="6"/>
      <c r="R38" s="8"/>
      <c r="S38" s="8"/>
      <c r="T38" s="32">
        <v>3920.5</v>
      </c>
      <c r="U38" s="18"/>
      <c r="V38" s="33">
        <v>39269</v>
      </c>
      <c r="W38" s="6" t="s">
        <v>27</v>
      </c>
      <c r="X38" s="18"/>
      <c r="Y38" s="11" t="s">
        <v>103</v>
      </c>
      <c r="AB38" s="23"/>
      <c r="AG38" s="23"/>
      <c r="AH38" s="19"/>
      <c r="AI38" s="19"/>
      <c r="AL38"/>
      <c r="AM38" s="19"/>
    </row>
    <row r="39" spans="1:39" s="9" customFormat="1" ht="15" customHeight="1" x14ac:dyDescent="0.25">
      <c r="A39" s="29" t="s">
        <v>44</v>
      </c>
      <c r="B39" s="30" t="s">
        <v>184</v>
      </c>
      <c r="C39" s="35" t="s">
        <v>28</v>
      </c>
      <c r="D39" s="30">
        <v>0</v>
      </c>
      <c r="E39" s="30" t="s">
        <v>5642</v>
      </c>
      <c r="F39" s="30" t="s">
        <v>6886</v>
      </c>
      <c r="G39" s="31" t="s">
        <v>25</v>
      </c>
      <c r="H39" s="30">
        <v>2000077642</v>
      </c>
      <c r="I39" s="30" t="s">
        <v>3869</v>
      </c>
      <c r="J39" s="45"/>
      <c r="K39" s="45"/>
      <c r="L39" s="47"/>
      <c r="M39" s="7"/>
      <c r="N39" s="6"/>
      <c r="O39" s="30" t="s">
        <v>26</v>
      </c>
      <c r="P39" s="6"/>
      <c r="Q39" s="6"/>
      <c r="R39" s="8"/>
      <c r="S39" s="8"/>
      <c r="T39" s="32">
        <v>3253.98</v>
      </c>
      <c r="U39" s="18"/>
      <c r="V39" s="33">
        <v>39279</v>
      </c>
      <c r="W39" s="6" t="s">
        <v>27</v>
      </c>
      <c r="X39" s="18"/>
      <c r="Y39" s="11" t="s">
        <v>103</v>
      </c>
      <c r="AB39" s="23"/>
      <c r="AG39" s="23"/>
      <c r="AH39" s="19"/>
      <c r="AI39" s="19"/>
      <c r="AL39"/>
      <c r="AM39" s="19"/>
    </row>
    <row r="40" spans="1:39" s="9" customFormat="1" ht="15" customHeight="1" x14ac:dyDescent="0.25">
      <c r="A40" s="29" t="s">
        <v>44</v>
      </c>
      <c r="B40" s="30" t="s">
        <v>184</v>
      </c>
      <c r="C40" s="35" t="s">
        <v>28</v>
      </c>
      <c r="D40" s="30" t="s">
        <v>4469</v>
      </c>
      <c r="E40" s="30" t="s">
        <v>5643</v>
      </c>
      <c r="F40" s="30" t="s">
        <v>6887</v>
      </c>
      <c r="G40" s="31" t="s">
        <v>25</v>
      </c>
      <c r="H40" s="30">
        <v>2000091777</v>
      </c>
      <c r="I40" s="30" t="s">
        <v>3869</v>
      </c>
      <c r="J40" s="45"/>
      <c r="K40" s="45"/>
      <c r="L40" s="47"/>
      <c r="M40" s="7"/>
      <c r="N40" s="6"/>
      <c r="O40" s="30" t="s">
        <v>26</v>
      </c>
      <c r="P40" s="6"/>
      <c r="Q40" s="6"/>
      <c r="R40" s="8"/>
      <c r="S40" s="8"/>
      <c r="T40" s="32">
        <v>19</v>
      </c>
      <c r="U40" s="18"/>
      <c r="V40" s="33">
        <v>39288</v>
      </c>
      <c r="W40" s="6" t="s">
        <v>27</v>
      </c>
      <c r="X40" s="18"/>
      <c r="Y40" s="11" t="s">
        <v>103</v>
      </c>
      <c r="AB40" s="23"/>
      <c r="AG40" s="23"/>
      <c r="AH40" s="19"/>
      <c r="AI40" s="19"/>
      <c r="AL40"/>
      <c r="AM40" s="19"/>
    </row>
    <row r="41" spans="1:39" s="9" customFormat="1" ht="15" customHeight="1" x14ac:dyDescent="0.25">
      <c r="A41" s="29" t="s">
        <v>44</v>
      </c>
      <c r="B41" s="30" t="s">
        <v>184</v>
      </c>
      <c r="C41" s="35" t="s">
        <v>28</v>
      </c>
      <c r="D41" s="30" t="s">
        <v>4470</v>
      </c>
      <c r="E41" s="30" t="s">
        <v>5644</v>
      </c>
      <c r="F41" s="30" t="s">
        <v>6888</v>
      </c>
      <c r="G41" s="31" t="s">
        <v>25</v>
      </c>
      <c r="H41" s="30">
        <v>2000089306</v>
      </c>
      <c r="I41" s="30" t="s">
        <v>3869</v>
      </c>
      <c r="J41" s="45"/>
      <c r="K41" s="45"/>
      <c r="L41" s="47"/>
      <c r="M41" s="7"/>
      <c r="N41" s="6"/>
      <c r="O41" s="30" t="s">
        <v>26</v>
      </c>
      <c r="P41" s="6"/>
      <c r="Q41" s="6"/>
      <c r="R41" s="8"/>
      <c r="S41" s="8"/>
      <c r="T41" s="32">
        <v>1058</v>
      </c>
      <c r="U41" s="18"/>
      <c r="V41" s="33">
        <v>39294</v>
      </c>
      <c r="W41" s="6" t="s">
        <v>27</v>
      </c>
      <c r="X41" s="18"/>
      <c r="Y41" s="11" t="s">
        <v>103</v>
      </c>
      <c r="AB41" s="23"/>
      <c r="AG41" s="23"/>
      <c r="AH41" s="19"/>
      <c r="AI41" s="19"/>
      <c r="AL41"/>
      <c r="AM41" s="19"/>
    </row>
    <row r="42" spans="1:39" s="9" customFormat="1" ht="15" customHeight="1" x14ac:dyDescent="0.25">
      <c r="A42" s="29" t="s">
        <v>44</v>
      </c>
      <c r="B42" s="30" t="s">
        <v>184</v>
      </c>
      <c r="C42" s="35" t="s">
        <v>28</v>
      </c>
      <c r="D42" s="30" t="s">
        <v>4471</v>
      </c>
      <c r="E42" s="30" t="s">
        <v>1831</v>
      </c>
      <c r="F42" s="30" t="s">
        <v>6889</v>
      </c>
      <c r="G42" s="31" t="s">
        <v>25</v>
      </c>
      <c r="H42" s="30">
        <v>2000091432</v>
      </c>
      <c r="I42" s="30" t="s">
        <v>3869</v>
      </c>
      <c r="J42" s="45"/>
      <c r="K42" s="45"/>
      <c r="L42" s="47"/>
      <c r="M42" s="7"/>
      <c r="N42" s="6"/>
      <c r="O42" s="30" t="s">
        <v>26</v>
      </c>
      <c r="P42" s="6"/>
      <c r="Q42" s="6"/>
      <c r="R42" s="8"/>
      <c r="S42" s="8"/>
      <c r="T42" s="32">
        <v>116</v>
      </c>
      <c r="U42" s="18"/>
      <c r="V42" s="33">
        <v>39295</v>
      </c>
      <c r="W42" s="6" t="s">
        <v>27</v>
      </c>
      <c r="X42" s="18"/>
      <c r="Y42" s="11" t="s">
        <v>103</v>
      </c>
      <c r="AB42" s="23"/>
      <c r="AG42" s="23"/>
      <c r="AH42" s="19"/>
      <c r="AI42" s="19"/>
      <c r="AL42"/>
      <c r="AM42" s="19"/>
    </row>
    <row r="43" spans="1:39" s="9" customFormat="1" ht="15" customHeight="1" x14ac:dyDescent="0.25">
      <c r="A43" s="29" t="s">
        <v>44</v>
      </c>
      <c r="B43" s="30" t="s">
        <v>184</v>
      </c>
      <c r="C43" s="35" t="s">
        <v>28</v>
      </c>
      <c r="D43" s="30">
        <v>0</v>
      </c>
      <c r="E43" s="30" t="s">
        <v>5645</v>
      </c>
      <c r="F43" s="30" t="s">
        <v>6890</v>
      </c>
      <c r="G43" s="31" t="s">
        <v>25</v>
      </c>
      <c r="H43" s="30">
        <v>2000076883</v>
      </c>
      <c r="I43" s="30" t="s">
        <v>3869</v>
      </c>
      <c r="J43" s="45"/>
      <c r="K43" s="45"/>
      <c r="L43" s="47"/>
      <c r="M43" s="7"/>
      <c r="N43" s="6"/>
      <c r="O43" s="30" t="s">
        <v>26</v>
      </c>
      <c r="P43" s="6"/>
      <c r="Q43" s="6"/>
      <c r="R43" s="8"/>
      <c r="S43" s="8"/>
      <c r="T43" s="32">
        <v>37893.480000000003</v>
      </c>
      <c r="U43" s="18"/>
      <c r="V43" s="33">
        <v>39310</v>
      </c>
      <c r="W43" s="6" t="s">
        <v>27</v>
      </c>
      <c r="X43" s="18"/>
      <c r="Y43" s="11" t="s">
        <v>103</v>
      </c>
      <c r="AB43" s="23"/>
      <c r="AG43" s="23"/>
      <c r="AH43" s="19"/>
      <c r="AI43" s="19"/>
      <c r="AL43"/>
      <c r="AM43" s="19"/>
    </row>
    <row r="44" spans="1:39" s="9" customFormat="1" ht="15" customHeight="1" x14ac:dyDescent="0.25">
      <c r="A44" s="29" t="s">
        <v>44</v>
      </c>
      <c r="B44" s="30" t="s">
        <v>184</v>
      </c>
      <c r="C44" s="35" t="s">
        <v>28</v>
      </c>
      <c r="D44" s="30" t="s">
        <v>4472</v>
      </c>
      <c r="E44" s="30" t="s">
        <v>5646</v>
      </c>
      <c r="F44" s="30" t="s">
        <v>6891</v>
      </c>
      <c r="G44" s="31" t="s">
        <v>25</v>
      </c>
      <c r="H44" s="30">
        <v>2000091289</v>
      </c>
      <c r="I44" s="30" t="s">
        <v>3869</v>
      </c>
      <c r="J44" s="45"/>
      <c r="K44" s="45"/>
      <c r="L44" s="47"/>
      <c r="M44" s="7"/>
      <c r="N44" s="6"/>
      <c r="O44" s="30" t="s">
        <v>26</v>
      </c>
      <c r="P44" s="6"/>
      <c r="Q44" s="6"/>
      <c r="R44" s="8"/>
      <c r="S44" s="8"/>
      <c r="T44" s="32">
        <v>43236</v>
      </c>
      <c r="U44" s="18"/>
      <c r="V44" s="33">
        <v>39318</v>
      </c>
      <c r="W44" s="6" t="s">
        <v>27</v>
      </c>
      <c r="X44" s="18"/>
      <c r="Y44" s="11" t="s">
        <v>103</v>
      </c>
      <c r="AB44" s="23"/>
      <c r="AG44" s="23"/>
      <c r="AH44" s="19"/>
      <c r="AI44" s="19"/>
      <c r="AL44"/>
      <c r="AM44" s="19"/>
    </row>
    <row r="45" spans="1:39" s="9" customFormat="1" ht="15" customHeight="1" x14ac:dyDescent="0.25">
      <c r="A45" s="29" t="s">
        <v>44</v>
      </c>
      <c r="B45" s="30" t="s">
        <v>184</v>
      </c>
      <c r="C45" s="35" t="s">
        <v>28</v>
      </c>
      <c r="D45" s="30" t="s">
        <v>4473</v>
      </c>
      <c r="E45" s="30" t="s">
        <v>5647</v>
      </c>
      <c r="F45" s="30" t="s">
        <v>6892</v>
      </c>
      <c r="G45" s="31" t="s">
        <v>25</v>
      </c>
      <c r="H45" s="30">
        <v>2000103578</v>
      </c>
      <c r="I45" s="30" t="s">
        <v>3869</v>
      </c>
      <c r="J45" s="45"/>
      <c r="K45" s="45"/>
      <c r="L45" s="47"/>
      <c r="M45" s="7"/>
      <c r="N45" s="6"/>
      <c r="O45" s="30" t="s">
        <v>26</v>
      </c>
      <c r="P45" s="6"/>
      <c r="Q45" s="6"/>
      <c r="R45" s="8"/>
      <c r="S45" s="8"/>
      <c r="T45" s="32">
        <v>526</v>
      </c>
      <c r="U45" s="18"/>
      <c r="V45" s="33">
        <v>39323</v>
      </c>
      <c r="W45" s="6" t="s">
        <v>27</v>
      </c>
      <c r="X45" s="18"/>
      <c r="Y45" s="11" t="s">
        <v>103</v>
      </c>
      <c r="AB45" s="23"/>
      <c r="AG45" s="23"/>
      <c r="AH45" s="19"/>
      <c r="AI45" s="19"/>
      <c r="AL45"/>
      <c r="AM45" s="19"/>
    </row>
    <row r="46" spans="1:39" s="9" customFormat="1" ht="15" customHeight="1" x14ac:dyDescent="0.25">
      <c r="A46" s="29" t="s">
        <v>44</v>
      </c>
      <c r="B46" s="30" t="s">
        <v>184</v>
      </c>
      <c r="C46" s="35" t="s">
        <v>28</v>
      </c>
      <c r="D46" s="30" t="s">
        <v>4443</v>
      </c>
      <c r="E46" s="30" t="s">
        <v>5648</v>
      </c>
      <c r="F46" s="30" t="s">
        <v>6893</v>
      </c>
      <c r="G46" s="31" t="s">
        <v>25</v>
      </c>
      <c r="H46" s="30">
        <v>2000077553</v>
      </c>
      <c r="I46" s="30" t="s">
        <v>3869</v>
      </c>
      <c r="J46" s="45"/>
      <c r="K46" s="45"/>
      <c r="L46" s="47"/>
      <c r="M46" s="7"/>
      <c r="N46" s="6"/>
      <c r="O46" s="30" t="s">
        <v>26</v>
      </c>
      <c r="P46" s="6"/>
      <c r="Q46" s="6"/>
      <c r="R46" s="8"/>
      <c r="S46" s="8"/>
      <c r="T46" s="32">
        <v>72361</v>
      </c>
      <c r="U46" s="18"/>
      <c r="V46" s="33">
        <v>39329</v>
      </c>
      <c r="W46" s="6" t="s">
        <v>27</v>
      </c>
      <c r="X46" s="18"/>
      <c r="Y46" s="11" t="s">
        <v>103</v>
      </c>
      <c r="AB46" s="23"/>
      <c r="AG46" s="23"/>
      <c r="AH46" s="19"/>
      <c r="AI46" s="19"/>
      <c r="AL46"/>
      <c r="AM46" s="19"/>
    </row>
    <row r="47" spans="1:39" s="9" customFormat="1" ht="15" customHeight="1" x14ac:dyDescent="0.25">
      <c r="A47" s="29" t="s">
        <v>44</v>
      </c>
      <c r="B47" s="30" t="s">
        <v>184</v>
      </c>
      <c r="C47" s="35" t="s">
        <v>28</v>
      </c>
      <c r="D47" s="30" t="s">
        <v>4474</v>
      </c>
      <c r="E47" s="30" t="s">
        <v>5649</v>
      </c>
      <c r="F47" s="30" t="s">
        <v>6894</v>
      </c>
      <c r="G47" s="31" t="s">
        <v>25</v>
      </c>
      <c r="H47" s="30">
        <v>2000090398</v>
      </c>
      <c r="I47" s="30" t="s">
        <v>3869</v>
      </c>
      <c r="J47" s="45"/>
      <c r="K47" s="45"/>
      <c r="L47" s="47"/>
      <c r="M47" s="7"/>
      <c r="N47" s="6"/>
      <c r="O47" s="30" t="s">
        <v>26</v>
      </c>
      <c r="P47" s="6"/>
      <c r="Q47" s="6"/>
      <c r="R47" s="8"/>
      <c r="S47" s="8"/>
      <c r="T47" s="32">
        <v>400</v>
      </c>
      <c r="U47" s="18"/>
      <c r="V47" s="33">
        <v>39332</v>
      </c>
      <c r="W47" s="6" t="s">
        <v>27</v>
      </c>
      <c r="X47" s="18"/>
      <c r="Y47" s="11" t="s">
        <v>103</v>
      </c>
      <c r="AB47" s="23"/>
      <c r="AG47" s="23"/>
      <c r="AH47" s="19"/>
      <c r="AI47" s="19"/>
      <c r="AL47"/>
      <c r="AM47" s="19"/>
    </row>
    <row r="48" spans="1:39" s="9" customFormat="1" ht="15" customHeight="1" x14ac:dyDescent="0.25">
      <c r="A48" s="29" t="s">
        <v>44</v>
      </c>
      <c r="B48" s="30" t="s">
        <v>184</v>
      </c>
      <c r="C48" s="35" t="s">
        <v>28</v>
      </c>
      <c r="D48" s="30" t="s">
        <v>4475</v>
      </c>
      <c r="E48" s="30" t="s">
        <v>5632</v>
      </c>
      <c r="F48" s="30" t="s">
        <v>6895</v>
      </c>
      <c r="G48" s="31" t="s">
        <v>25</v>
      </c>
      <c r="H48" s="30">
        <v>2000092269</v>
      </c>
      <c r="I48" s="30" t="s">
        <v>3869</v>
      </c>
      <c r="J48" s="45"/>
      <c r="K48" s="45"/>
      <c r="L48" s="47"/>
      <c r="M48" s="7"/>
      <c r="N48" s="6"/>
      <c r="O48" s="30" t="s">
        <v>26</v>
      </c>
      <c r="P48" s="6"/>
      <c r="Q48" s="6"/>
      <c r="R48" s="8"/>
      <c r="S48" s="8"/>
      <c r="T48" s="32">
        <v>47</v>
      </c>
      <c r="U48" s="18"/>
      <c r="V48" s="33">
        <v>39336</v>
      </c>
      <c r="W48" s="6" t="s">
        <v>27</v>
      </c>
      <c r="X48" s="18"/>
      <c r="Y48" s="11" t="s">
        <v>101</v>
      </c>
      <c r="AB48" s="23"/>
      <c r="AG48" s="23"/>
      <c r="AH48" s="19"/>
      <c r="AI48" s="19"/>
      <c r="AL48"/>
      <c r="AM48" s="19"/>
    </row>
    <row r="49" spans="1:39" s="9" customFormat="1" ht="15" customHeight="1" x14ac:dyDescent="0.25">
      <c r="A49" s="29" t="s">
        <v>44</v>
      </c>
      <c r="B49" s="30" t="s">
        <v>184</v>
      </c>
      <c r="C49" s="35" t="s">
        <v>28</v>
      </c>
      <c r="D49" s="30" t="s">
        <v>4476</v>
      </c>
      <c r="E49" s="30" t="s">
        <v>5650</v>
      </c>
      <c r="F49" s="30" t="s">
        <v>6896</v>
      </c>
      <c r="G49" s="31" t="s">
        <v>25</v>
      </c>
      <c r="H49" s="30">
        <v>2000100857</v>
      </c>
      <c r="I49" s="30" t="s">
        <v>3869</v>
      </c>
      <c r="J49" s="45"/>
      <c r="K49" s="45"/>
      <c r="L49" s="47"/>
      <c r="M49" s="7"/>
      <c r="N49" s="6"/>
      <c r="O49" s="30" t="s">
        <v>26</v>
      </c>
      <c r="P49" s="6"/>
      <c r="Q49" s="6"/>
      <c r="R49" s="8"/>
      <c r="S49" s="8"/>
      <c r="T49" s="32">
        <v>752.75</v>
      </c>
      <c r="U49" s="18"/>
      <c r="V49" s="33">
        <v>39338</v>
      </c>
      <c r="W49" s="6" t="s">
        <v>27</v>
      </c>
      <c r="X49" s="18"/>
      <c r="Y49" s="11" t="s">
        <v>101</v>
      </c>
      <c r="AB49" s="23"/>
      <c r="AG49" s="23"/>
      <c r="AH49" s="19"/>
      <c r="AI49" s="19"/>
      <c r="AL49"/>
      <c r="AM49" s="19"/>
    </row>
    <row r="50" spans="1:39" s="9" customFormat="1" ht="15" customHeight="1" x14ac:dyDescent="0.25">
      <c r="A50" s="29" t="s">
        <v>44</v>
      </c>
      <c r="B50" s="30" t="s">
        <v>184</v>
      </c>
      <c r="C50" s="35" t="s">
        <v>28</v>
      </c>
      <c r="D50" s="30" t="s">
        <v>4477</v>
      </c>
      <c r="E50" s="30" t="s">
        <v>5651</v>
      </c>
      <c r="F50" s="30" t="s">
        <v>6897</v>
      </c>
      <c r="G50" s="31" t="s">
        <v>25</v>
      </c>
      <c r="H50" s="30">
        <v>2000101087</v>
      </c>
      <c r="I50" s="30" t="s">
        <v>3869</v>
      </c>
      <c r="J50" s="45"/>
      <c r="K50" s="45"/>
      <c r="L50" s="47"/>
      <c r="M50" s="7"/>
      <c r="N50" s="6"/>
      <c r="O50" s="30" t="s">
        <v>26</v>
      </c>
      <c r="P50" s="6"/>
      <c r="Q50" s="6"/>
      <c r="R50" s="8"/>
      <c r="S50" s="8"/>
      <c r="T50" s="32">
        <v>2538.5</v>
      </c>
      <c r="U50" s="18"/>
      <c r="V50" s="33">
        <v>39343</v>
      </c>
      <c r="W50" s="6" t="s">
        <v>27</v>
      </c>
      <c r="X50" s="18"/>
      <c r="Y50" s="11" t="s">
        <v>101</v>
      </c>
      <c r="AB50" s="23"/>
      <c r="AG50" s="23"/>
      <c r="AH50" s="19"/>
      <c r="AI50" s="19"/>
      <c r="AL50"/>
      <c r="AM50" s="19"/>
    </row>
    <row r="51" spans="1:39" s="9" customFormat="1" ht="15" customHeight="1" x14ac:dyDescent="0.25">
      <c r="A51" s="29" t="s">
        <v>44</v>
      </c>
      <c r="B51" s="30" t="s">
        <v>184</v>
      </c>
      <c r="C51" s="35" t="s">
        <v>28</v>
      </c>
      <c r="D51" s="30" t="s">
        <v>4478</v>
      </c>
      <c r="E51" s="30" t="s">
        <v>5652</v>
      </c>
      <c r="F51" s="30" t="s">
        <v>6898</v>
      </c>
      <c r="G51" s="31" t="s">
        <v>25</v>
      </c>
      <c r="H51" s="30">
        <v>2000112747</v>
      </c>
      <c r="I51" s="30" t="s">
        <v>3870</v>
      </c>
      <c r="J51" s="45"/>
      <c r="K51" s="45"/>
      <c r="L51" s="47"/>
      <c r="M51" s="7"/>
      <c r="N51" s="6"/>
      <c r="O51" s="30" t="s">
        <v>26</v>
      </c>
      <c r="P51" s="6"/>
      <c r="Q51" s="6"/>
      <c r="R51" s="8"/>
      <c r="S51" s="8"/>
      <c r="T51" s="32">
        <v>0.06</v>
      </c>
      <c r="U51" s="18"/>
      <c r="V51" s="33">
        <v>39346</v>
      </c>
      <c r="W51" s="6" t="s">
        <v>27</v>
      </c>
      <c r="X51" s="18"/>
      <c r="Y51" s="11" t="s">
        <v>101</v>
      </c>
      <c r="AB51" s="23"/>
      <c r="AG51" s="23"/>
      <c r="AH51" s="19"/>
      <c r="AI51" s="19"/>
      <c r="AL51"/>
      <c r="AM51" s="19"/>
    </row>
    <row r="52" spans="1:39" s="9" customFormat="1" ht="15" customHeight="1" x14ac:dyDescent="0.25">
      <c r="A52" s="29" t="s">
        <v>44</v>
      </c>
      <c r="B52" s="30" t="s">
        <v>184</v>
      </c>
      <c r="C52" s="35" t="s">
        <v>28</v>
      </c>
      <c r="D52" s="30" t="s">
        <v>4479</v>
      </c>
      <c r="E52" s="30" t="s">
        <v>5653</v>
      </c>
      <c r="F52" s="30" t="s">
        <v>6899</v>
      </c>
      <c r="G52" s="31" t="s">
        <v>25</v>
      </c>
      <c r="H52" s="30">
        <v>2000111816</v>
      </c>
      <c r="I52" s="30" t="s">
        <v>3870</v>
      </c>
      <c r="J52" s="45"/>
      <c r="K52" s="45"/>
      <c r="L52" s="47"/>
      <c r="M52" s="7"/>
      <c r="N52" s="6"/>
      <c r="O52" s="30" t="s">
        <v>26</v>
      </c>
      <c r="P52" s="6"/>
      <c r="Q52" s="6"/>
      <c r="R52" s="8"/>
      <c r="S52" s="8"/>
      <c r="T52" s="32">
        <v>7.0000000000000007E-2</v>
      </c>
      <c r="U52" s="18"/>
      <c r="V52" s="33">
        <v>39351</v>
      </c>
      <c r="W52" s="6" t="s">
        <v>27</v>
      </c>
      <c r="X52" s="18"/>
      <c r="Y52" s="11" t="s">
        <v>101</v>
      </c>
      <c r="AB52" s="23"/>
      <c r="AG52" s="23"/>
      <c r="AH52" s="19"/>
      <c r="AI52" s="19"/>
      <c r="AL52"/>
      <c r="AM52" s="19"/>
    </row>
    <row r="53" spans="1:39" s="9" customFormat="1" ht="15" customHeight="1" x14ac:dyDescent="0.25">
      <c r="A53" s="29" t="s">
        <v>44</v>
      </c>
      <c r="B53" s="30" t="s">
        <v>184</v>
      </c>
      <c r="C53" s="35" t="s">
        <v>28</v>
      </c>
      <c r="D53" s="30" t="s">
        <v>4480</v>
      </c>
      <c r="E53" s="30" t="s">
        <v>5654</v>
      </c>
      <c r="F53" s="30" t="s">
        <v>6900</v>
      </c>
      <c r="G53" s="31" t="s">
        <v>25</v>
      </c>
      <c r="H53" s="30">
        <v>2000091971</v>
      </c>
      <c r="I53" s="30" t="s">
        <v>3869</v>
      </c>
      <c r="J53" s="45"/>
      <c r="K53" s="45"/>
      <c r="L53" s="47"/>
      <c r="M53" s="7"/>
      <c r="N53" s="6"/>
      <c r="O53" s="30" t="s">
        <v>26</v>
      </c>
      <c r="P53" s="6"/>
      <c r="Q53" s="6"/>
      <c r="R53" s="8"/>
      <c r="S53" s="8"/>
      <c r="T53" s="32">
        <v>116</v>
      </c>
      <c r="U53" s="18"/>
      <c r="V53" s="33">
        <v>39352</v>
      </c>
      <c r="W53" s="6" t="s">
        <v>27</v>
      </c>
      <c r="X53" s="18"/>
      <c r="Y53" s="11" t="s">
        <v>101</v>
      </c>
      <c r="AB53" s="23"/>
      <c r="AG53" s="23"/>
      <c r="AH53" s="19"/>
      <c r="AI53" s="19"/>
      <c r="AL53"/>
      <c r="AM53" s="19"/>
    </row>
    <row r="54" spans="1:39" s="9" customFormat="1" ht="15" customHeight="1" x14ac:dyDescent="0.25">
      <c r="A54" s="29" t="s">
        <v>44</v>
      </c>
      <c r="B54" s="30" t="s">
        <v>184</v>
      </c>
      <c r="C54" s="35" t="s">
        <v>28</v>
      </c>
      <c r="D54" s="30" t="s">
        <v>4481</v>
      </c>
      <c r="E54" s="30" t="s">
        <v>5655</v>
      </c>
      <c r="F54" s="30" t="s">
        <v>6901</v>
      </c>
      <c r="G54" s="31" t="s">
        <v>25</v>
      </c>
      <c r="H54" s="30">
        <v>2000093238</v>
      </c>
      <c r="I54" s="30" t="s">
        <v>3869</v>
      </c>
      <c r="J54" s="45"/>
      <c r="K54" s="45"/>
      <c r="L54" s="47"/>
      <c r="M54" s="7"/>
      <c r="N54" s="6"/>
      <c r="O54" s="30" t="s">
        <v>26</v>
      </c>
      <c r="P54" s="6"/>
      <c r="Q54" s="6"/>
      <c r="R54" s="8"/>
      <c r="S54" s="8"/>
      <c r="T54" s="32">
        <v>742</v>
      </c>
      <c r="U54" s="18"/>
      <c r="V54" s="33">
        <v>39357</v>
      </c>
      <c r="W54" s="6" t="s">
        <v>27</v>
      </c>
      <c r="X54" s="18"/>
      <c r="Y54" s="11" t="s">
        <v>101</v>
      </c>
      <c r="AB54" s="23"/>
      <c r="AG54" s="23"/>
      <c r="AH54" s="19"/>
      <c r="AI54" s="19"/>
      <c r="AL54"/>
      <c r="AM54" s="19"/>
    </row>
    <row r="55" spans="1:39" s="9" customFormat="1" ht="15" customHeight="1" x14ac:dyDescent="0.25">
      <c r="A55" s="29" t="s">
        <v>44</v>
      </c>
      <c r="B55" s="30" t="s">
        <v>184</v>
      </c>
      <c r="C55" s="35" t="s">
        <v>28</v>
      </c>
      <c r="D55" s="30" t="s">
        <v>4482</v>
      </c>
      <c r="E55" s="30" t="s">
        <v>5656</v>
      </c>
      <c r="F55" s="30" t="s">
        <v>6902</v>
      </c>
      <c r="G55" s="31" t="s">
        <v>25</v>
      </c>
      <c r="H55" s="30">
        <v>2000092986</v>
      </c>
      <c r="I55" s="30" t="s">
        <v>3869</v>
      </c>
      <c r="J55" s="45"/>
      <c r="K55" s="45"/>
      <c r="L55" s="47"/>
      <c r="M55" s="7"/>
      <c r="N55" s="6"/>
      <c r="O55" s="30" t="s">
        <v>26</v>
      </c>
      <c r="P55" s="6"/>
      <c r="Q55" s="6"/>
      <c r="R55" s="8"/>
      <c r="S55" s="8"/>
      <c r="T55" s="32">
        <v>2620</v>
      </c>
      <c r="U55" s="18"/>
      <c r="V55" s="33">
        <v>39357</v>
      </c>
      <c r="W55" s="6" t="s">
        <v>27</v>
      </c>
      <c r="X55" s="18"/>
      <c r="Y55" s="11" t="s">
        <v>101</v>
      </c>
      <c r="AB55" s="23"/>
      <c r="AG55" s="23"/>
      <c r="AH55" s="19"/>
      <c r="AI55" s="19"/>
      <c r="AL55"/>
      <c r="AM55" s="19"/>
    </row>
    <row r="56" spans="1:39" s="9" customFormat="1" ht="15" customHeight="1" x14ac:dyDescent="0.25">
      <c r="A56" s="29" t="s">
        <v>44</v>
      </c>
      <c r="B56" s="30" t="s">
        <v>184</v>
      </c>
      <c r="C56" s="35" t="s">
        <v>28</v>
      </c>
      <c r="D56" s="30" t="s">
        <v>4483</v>
      </c>
      <c r="E56" s="30" t="s">
        <v>5657</v>
      </c>
      <c r="F56" s="30" t="s">
        <v>6903</v>
      </c>
      <c r="G56" s="31" t="s">
        <v>25</v>
      </c>
      <c r="H56" s="30">
        <v>2000086188</v>
      </c>
      <c r="I56" s="30" t="s">
        <v>3869</v>
      </c>
      <c r="J56" s="45"/>
      <c r="K56" s="45"/>
      <c r="L56" s="47"/>
      <c r="M56" s="7"/>
      <c r="N56" s="6"/>
      <c r="O56" s="30" t="s">
        <v>26</v>
      </c>
      <c r="P56" s="6"/>
      <c r="Q56" s="6"/>
      <c r="R56" s="8"/>
      <c r="S56" s="8"/>
      <c r="T56" s="32">
        <v>9920</v>
      </c>
      <c r="U56" s="18"/>
      <c r="V56" s="33">
        <v>39373</v>
      </c>
      <c r="W56" s="6" t="s">
        <v>27</v>
      </c>
      <c r="X56" s="18"/>
      <c r="Y56" s="11" t="s">
        <v>101</v>
      </c>
      <c r="AB56" s="23"/>
      <c r="AG56" s="23"/>
      <c r="AH56" s="19"/>
      <c r="AI56" s="19"/>
      <c r="AL56"/>
      <c r="AM56" s="19"/>
    </row>
    <row r="57" spans="1:39" s="9" customFormat="1" ht="15" customHeight="1" x14ac:dyDescent="0.25">
      <c r="A57" s="29" t="s">
        <v>44</v>
      </c>
      <c r="B57" s="30" t="s">
        <v>184</v>
      </c>
      <c r="C57" s="35" t="s">
        <v>28</v>
      </c>
      <c r="D57" s="30" t="s">
        <v>4484</v>
      </c>
      <c r="E57" s="30" t="s">
        <v>5658</v>
      </c>
      <c r="F57" s="30" t="s">
        <v>6904</v>
      </c>
      <c r="G57" s="31" t="s">
        <v>25</v>
      </c>
      <c r="H57" s="30">
        <v>2000118721</v>
      </c>
      <c r="I57" s="30" t="s">
        <v>3870</v>
      </c>
      <c r="J57" s="45"/>
      <c r="K57" s="45"/>
      <c r="L57" s="47"/>
      <c r="M57" s="7"/>
      <c r="N57" s="6"/>
      <c r="O57" s="30" t="s">
        <v>26</v>
      </c>
      <c r="P57" s="6"/>
      <c r="Q57" s="6"/>
      <c r="R57" s="8"/>
      <c r="S57" s="8"/>
      <c r="T57" s="32">
        <v>0.68</v>
      </c>
      <c r="U57" s="18"/>
      <c r="V57" s="33">
        <v>39375</v>
      </c>
      <c r="W57" s="6" t="s">
        <v>27</v>
      </c>
      <c r="X57" s="18"/>
      <c r="Y57" s="11" t="s">
        <v>101</v>
      </c>
      <c r="AB57" s="23"/>
      <c r="AG57" s="23"/>
      <c r="AH57" s="19"/>
      <c r="AI57" s="19"/>
      <c r="AL57"/>
      <c r="AM57" s="19"/>
    </row>
    <row r="58" spans="1:39" s="9" customFormat="1" ht="15" customHeight="1" x14ac:dyDescent="0.25">
      <c r="A58" s="29" t="s">
        <v>44</v>
      </c>
      <c r="B58" s="30" t="s">
        <v>184</v>
      </c>
      <c r="C58" s="35" t="s">
        <v>28</v>
      </c>
      <c r="D58" s="30" t="s">
        <v>4485</v>
      </c>
      <c r="E58" s="30" t="s">
        <v>5659</v>
      </c>
      <c r="F58" s="30" t="s">
        <v>6905</v>
      </c>
      <c r="G58" s="31" t="s">
        <v>25</v>
      </c>
      <c r="H58" s="30">
        <v>2000078428</v>
      </c>
      <c r="I58" s="30" t="s">
        <v>3869</v>
      </c>
      <c r="J58" s="45"/>
      <c r="K58" s="45"/>
      <c r="L58" s="47"/>
      <c r="M58" s="7"/>
      <c r="N58" s="6"/>
      <c r="O58" s="30" t="s">
        <v>26</v>
      </c>
      <c r="P58" s="6"/>
      <c r="Q58" s="6"/>
      <c r="R58" s="8"/>
      <c r="S58" s="8"/>
      <c r="T58" s="32">
        <v>1944</v>
      </c>
      <c r="U58" s="18"/>
      <c r="V58" s="33">
        <v>39375</v>
      </c>
      <c r="W58" s="6" t="s">
        <v>27</v>
      </c>
      <c r="X58" s="18"/>
      <c r="Y58" s="11" t="s">
        <v>101</v>
      </c>
      <c r="AB58" s="23"/>
      <c r="AG58" s="23"/>
      <c r="AH58" s="19"/>
      <c r="AI58" s="19"/>
      <c r="AL58"/>
      <c r="AM58" s="19"/>
    </row>
    <row r="59" spans="1:39" s="9" customFormat="1" ht="15" customHeight="1" x14ac:dyDescent="0.25">
      <c r="A59" s="29" t="s">
        <v>44</v>
      </c>
      <c r="B59" s="30" t="s">
        <v>184</v>
      </c>
      <c r="C59" s="35" t="s">
        <v>28</v>
      </c>
      <c r="D59" s="30" t="s">
        <v>4486</v>
      </c>
      <c r="E59" s="30" t="s">
        <v>5660</v>
      </c>
      <c r="F59" s="30" t="s">
        <v>6906</v>
      </c>
      <c r="G59" s="31" t="s">
        <v>25</v>
      </c>
      <c r="H59" s="30">
        <v>2000091793</v>
      </c>
      <c r="I59" s="30" t="s">
        <v>3869</v>
      </c>
      <c r="J59" s="45"/>
      <c r="K59" s="45"/>
      <c r="L59" s="47"/>
      <c r="M59" s="7"/>
      <c r="N59" s="6"/>
      <c r="O59" s="30" t="s">
        <v>26</v>
      </c>
      <c r="P59" s="6"/>
      <c r="Q59" s="6"/>
      <c r="R59" s="8"/>
      <c r="S59" s="8"/>
      <c r="T59" s="32">
        <v>3864</v>
      </c>
      <c r="U59" s="18"/>
      <c r="V59" s="33">
        <v>39375</v>
      </c>
      <c r="W59" s="6" t="s">
        <v>27</v>
      </c>
      <c r="X59" s="18"/>
      <c r="Y59" s="11" t="s">
        <v>101</v>
      </c>
      <c r="AB59" s="23"/>
      <c r="AG59" s="23"/>
      <c r="AH59" s="19"/>
      <c r="AI59" s="19"/>
      <c r="AL59"/>
      <c r="AM59" s="19"/>
    </row>
    <row r="60" spans="1:39" s="9" customFormat="1" ht="15" customHeight="1" x14ac:dyDescent="0.25">
      <c r="A60" s="29" t="s">
        <v>44</v>
      </c>
      <c r="B60" s="30" t="s">
        <v>184</v>
      </c>
      <c r="C60" s="35" t="s">
        <v>28</v>
      </c>
      <c r="D60" s="30" t="s">
        <v>4487</v>
      </c>
      <c r="E60" s="30" t="s">
        <v>5661</v>
      </c>
      <c r="F60" s="30" t="s">
        <v>6907</v>
      </c>
      <c r="G60" s="31" t="s">
        <v>25</v>
      </c>
      <c r="H60" s="30">
        <v>2000085718</v>
      </c>
      <c r="I60" s="30" t="s">
        <v>3869</v>
      </c>
      <c r="J60" s="45"/>
      <c r="K60" s="45"/>
      <c r="L60" s="47"/>
      <c r="M60" s="7"/>
      <c r="N60" s="6"/>
      <c r="O60" s="30" t="s">
        <v>26</v>
      </c>
      <c r="P60" s="6"/>
      <c r="Q60" s="6"/>
      <c r="R60" s="8"/>
      <c r="S60" s="8"/>
      <c r="T60" s="32">
        <v>18978</v>
      </c>
      <c r="U60" s="18"/>
      <c r="V60" s="33">
        <v>39378</v>
      </c>
      <c r="W60" s="6" t="s">
        <v>27</v>
      </c>
      <c r="X60" s="18"/>
      <c r="Y60" s="11" t="s">
        <v>107</v>
      </c>
      <c r="AB60" s="23"/>
      <c r="AG60" s="23"/>
      <c r="AH60" s="19"/>
      <c r="AI60" s="19"/>
      <c r="AL60"/>
      <c r="AM60" s="19"/>
    </row>
    <row r="61" spans="1:39" s="9" customFormat="1" ht="15" customHeight="1" x14ac:dyDescent="0.25">
      <c r="A61" s="29" t="s">
        <v>44</v>
      </c>
      <c r="B61" s="30" t="s">
        <v>184</v>
      </c>
      <c r="C61" s="35" t="s">
        <v>28</v>
      </c>
      <c r="D61" s="30" t="s">
        <v>4488</v>
      </c>
      <c r="E61" s="30" t="s">
        <v>64</v>
      </c>
      <c r="F61" s="30" t="s">
        <v>6908</v>
      </c>
      <c r="G61" s="31" t="s">
        <v>25</v>
      </c>
      <c r="H61" s="30">
        <v>2000087702</v>
      </c>
      <c r="I61" s="30" t="s">
        <v>3869</v>
      </c>
      <c r="J61" s="45"/>
      <c r="K61" s="45"/>
      <c r="L61" s="47"/>
      <c r="M61" s="7"/>
      <c r="N61" s="6"/>
      <c r="O61" s="30" t="s">
        <v>26</v>
      </c>
      <c r="P61" s="6"/>
      <c r="Q61" s="6"/>
      <c r="R61" s="8"/>
      <c r="S61" s="8"/>
      <c r="T61" s="32">
        <v>36</v>
      </c>
      <c r="U61" s="18"/>
      <c r="V61" s="33">
        <v>39380</v>
      </c>
      <c r="W61" s="6" t="s">
        <v>27</v>
      </c>
      <c r="X61" s="18"/>
      <c r="Y61" s="11" t="s">
        <v>107</v>
      </c>
      <c r="AB61" s="23"/>
      <c r="AG61" s="23"/>
      <c r="AH61" s="19"/>
      <c r="AI61" s="19"/>
      <c r="AL61"/>
      <c r="AM61" s="19"/>
    </row>
    <row r="62" spans="1:39" s="9" customFormat="1" ht="15" customHeight="1" x14ac:dyDescent="0.25">
      <c r="A62" s="29" t="s">
        <v>44</v>
      </c>
      <c r="B62" s="30" t="s">
        <v>184</v>
      </c>
      <c r="C62" s="35" t="s">
        <v>28</v>
      </c>
      <c r="D62" s="30" t="s">
        <v>4489</v>
      </c>
      <c r="E62" s="30" t="s">
        <v>5662</v>
      </c>
      <c r="F62" s="30" t="s">
        <v>6909</v>
      </c>
      <c r="G62" s="31" t="s">
        <v>25</v>
      </c>
      <c r="H62" s="30">
        <v>2000095977</v>
      </c>
      <c r="I62" s="30" t="s">
        <v>3869</v>
      </c>
      <c r="J62" s="45"/>
      <c r="K62" s="45"/>
      <c r="L62" s="47"/>
      <c r="M62" s="7"/>
      <c r="N62" s="6"/>
      <c r="O62" s="30" t="s">
        <v>26</v>
      </c>
      <c r="P62" s="6"/>
      <c r="Q62" s="6"/>
      <c r="R62" s="8"/>
      <c r="S62" s="8"/>
      <c r="T62" s="32">
        <v>4063</v>
      </c>
      <c r="U62" s="18"/>
      <c r="V62" s="33">
        <v>39385</v>
      </c>
      <c r="W62" s="6" t="s">
        <v>27</v>
      </c>
      <c r="X62" s="18"/>
      <c r="Y62" s="11" t="s">
        <v>107</v>
      </c>
      <c r="AB62" s="23"/>
      <c r="AG62" s="23"/>
      <c r="AH62" s="19"/>
      <c r="AI62" s="19"/>
      <c r="AL62"/>
      <c r="AM62" s="19"/>
    </row>
    <row r="63" spans="1:39" s="9" customFormat="1" ht="15" customHeight="1" x14ac:dyDescent="0.25">
      <c r="A63" s="29" t="s">
        <v>44</v>
      </c>
      <c r="B63" s="30" t="s">
        <v>184</v>
      </c>
      <c r="C63" s="35" t="s">
        <v>28</v>
      </c>
      <c r="D63" s="30">
        <v>0</v>
      </c>
      <c r="E63" s="30" t="s">
        <v>5663</v>
      </c>
      <c r="F63" s="30" t="s">
        <v>6910</v>
      </c>
      <c r="G63" s="31" t="s">
        <v>25</v>
      </c>
      <c r="H63" s="30">
        <v>2000078142</v>
      </c>
      <c r="I63" s="30" t="s">
        <v>3869</v>
      </c>
      <c r="J63" s="45"/>
      <c r="K63" s="45"/>
      <c r="L63" s="47"/>
      <c r="M63" s="7"/>
      <c r="N63" s="6"/>
      <c r="O63" s="30" t="s">
        <v>26</v>
      </c>
      <c r="P63" s="6"/>
      <c r="Q63" s="6"/>
      <c r="R63" s="8"/>
      <c r="S63" s="8"/>
      <c r="T63" s="32">
        <v>9941.6</v>
      </c>
      <c r="U63" s="18"/>
      <c r="V63" s="33">
        <v>39386</v>
      </c>
      <c r="W63" s="6" t="s">
        <v>27</v>
      </c>
      <c r="X63" s="18"/>
      <c r="Y63" s="11" t="s">
        <v>107</v>
      </c>
      <c r="AB63" s="23"/>
      <c r="AG63" s="23"/>
      <c r="AH63" s="19"/>
      <c r="AI63" s="19"/>
      <c r="AL63"/>
      <c r="AM63" s="19"/>
    </row>
    <row r="64" spans="1:39" s="9" customFormat="1" ht="15" customHeight="1" x14ac:dyDescent="0.25">
      <c r="A64" s="29" t="s">
        <v>44</v>
      </c>
      <c r="B64" s="30" t="s">
        <v>184</v>
      </c>
      <c r="C64" s="35" t="s">
        <v>28</v>
      </c>
      <c r="D64" s="30" t="s">
        <v>4490</v>
      </c>
      <c r="E64" s="30" t="s">
        <v>5664</v>
      </c>
      <c r="F64" s="30" t="s">
        <v>6911</v>
      </c>
      <c r="G64" s="31" t="s">
        <v>25</v>
      </c>
      <c r="H64" s="30">
        <v>2000099212</v>
      </c>
      <c r="I64" s="30" t="s">
        <v>3869</v>
      </c>
      <c r="J64" s="45"/>
      <c r="K64" s="45"/>
      <c r="L64" s="47"/>
      <c r="M64" s="7"/>
      <c r="N64" s="6"/>
      <c r="O64" s="30" t="s">
        <v>26</v>
      </c>
      <c r="P64" s="6"/>
      <c r="Q64" s="6"/>
      <c r="R64" s="8"/>
      <c r="S64" s="8"/>
      <c r="T64" s="32">
        <v>116</v>
      </c>
      <c r="U64" s="18"/>
      <c r="V64" s="33">
        <v>39400</v>
      </c>
      <c r="W64" s="6" t="s">
        <v>27</v>
      </c>
      <c r="X64" s="18"/>
      <c r="Y64" s="11" t="s">
        <v>107</v>
      </c>
      <c r="AB64" s="23"/>
      <c r="AG64" s="23"/>
      <c r="AH64" s="19"/>
      <c r="AI64" s="19"/>
      <c r="AL64"/>
      <c r="AM64" s="19"/>
    </row>
    <row r="65" spans="1:39" s="9" customFormat="1" ht="15" customHeight="1" x14ac:dyDescent="0.25">
      <c r="A65" s="29" t="s">
        <v>44</v>
      </c>
      <c r="B65" s="30" t="s">
        <v>184</v>
      </c>
      <c r="C65" s="35" t="s">
        <v>28</v>
      </c>
      <c r="D65" s="30" t="s">
        <v>4491</v>
      </c>
      <c r="E65" s="30" t="s">
        <v>5665</v>
      </c>
      <c r="F65" s="30" t="s">
        <v>6912</v>
      </c>
      <c r="G65" s="31" t="s">
        <v>25</v>
      </c>
      <c r="H65" s="30">
        <v>2000103667</v>
      </c>
      <c r="I65" s="30" t="s">
        <v>3869</v>
      </c>
      <c r="J65" s="45"/>
      <c r="K65" s="45"/>
      <c r="L65" s="47"/>
      <c r="M65" s="7"/>
      <c r="N65" s="6"/>
      <c r="O65" s="30" t="s">
        <v>26</v>
      </c>
      <c r="P65" s="6"/>
      <c r="Q65" s="6"/>
      <c r="R65" s="8"/>
      <c r="S65" s="8"/>
      <c r="T65" s="32">
        <v>300</v>
      </c>
      <c r="U65" s="18"/>
      <c r="V65" s="33">
        <v>39400</v>
      </c>
      <c r="W65" s="6" t="s">
        <v>27</v>
      </c>
      <c r="X65" s="18"/>
      <c r="Y65" s="11" t="s">
        <v>107</v>
      </c>
      <c r="AB65" s="23"/>
      <c r="AG65" s="23"/>
      <c r="AH65" s="19"/>
      <c r="AI65" s="19"/>
      <c r="AL65"/>
      <c r="AM65" s="19"/>
    </row>
    <row r="66" spans="1:39" s="9" customFormat="1" ht="15" customHeight="1" x14ac:dyDescent="0.25">
      <c r="A66" s="29" t="s">
        <v>44</v>
      </c>
      <c r="B66" s="30" t="s">
        <v>184</v>
      </c>
      <c r="C66" s="35" t="s">
        <v>28</v>
      </c>
      <c r="D66" s="30" t="s">
        <v>4492</v>
      </c>
      <c r="E66" s="30" t="s">
        <v>5666</v>
      </c>
      <c r="F66" s="30" t="s">
        <v>6913</v>
      </c>
      <c r="G66" s="31" t="s">
        <v>25</v>
      </c>
      <c r="H66" s="30">
        <v>2000092072</v>
      </c>
      <c r="I66" s="30" t="s">
        <v>3869</v>
      </c>
      <c r="J66" s="45"/>
      <c r="K66" s="45"/>
      <c r="L66" s="47"/>
      <c r="M66" s="7"/>
      <c r="N66" s="6"/>
      <c r="O66" s="30" t="s">
        <v>26</v>
      </c>
      <c r="P66" s="6"/>
      <c r="Q66" s="6"/>
      <c r="R66" s="8"/>
      <c r="S66" s="8"/>
      <c r="T66" s="32">
        <v>4491</v>
      </c>
      <c r="U66" s="18"/>
      <c r="V66" s="33">
        <v>39400</v>
      </c>
      <c r="W66" s="6" t="s">
        <v>27</v>
      </c>
      <c r="X66" s="18"/>
      <c r="Y66" s="11" t="s">
        <v>107</v>
      </c>
      <c r="AB66" s="23"/>
      <c r="AG66" s="23"/>
      <c r="AH66" s="19"/>
      <c r="AI66" s="19"/>
      <c r="AL66"/>
      <c r="AM66" s="19"/>
    </row>
    <row r="67" spans="1:39" s="9" customFormat="1" ht="15" customHeight="1" x14ac:dyDescent="0.25">
      <c r="A67" s="29" t="s">
        <v>44</v>
      </c>
      <c r="B67" s="30" t="s">
        <v>184</v>
      </c>
      <c r="C67" s="35" t="s">
        <v>28</v>
      </c>
      <c r="D67" s="30" t="s">
        <v>4493</v>
      </c>
      <c r="E67" s="30" t="s">
        <v>5667</v>
      </c>
      <c r="F67" s="30" t="s">
        <v>6914</v>
      </c>
      <c r="G67" s="31" t="s">
        <v>25</v>
      </c>
      <c r="H67" s="30">
        <v>2000109641</v>
      </c>
      <c r="I67" s="30" t="s">
        <v>3870</v>
      </c>
      <c r="J67" s="45"/>
      <c r="K67" s="45"/>
      <c r="L67" s="47"/>
      <c r="M67" s="7"/>
      <c r="N67" s="6"/>
      <c r="O67" s="30" t="s">
        <v>26</v>
      </c>
      <c r="P67" s="6"/>
      <c r="Q67" s="6"/>
      <c r="R67" s="8"/>
      <c r="S67" s="8"/>
      <c r="T67" s="32">
        <v>0.2</v>
      </c>
      <c r="U67" s="18"/>
      <c r="V67" s="33">
        <v>39407</v>
      </c>
      <c r="W67" s="6" t="s">
        <v>27</v>
      </c>
      <c r="X67" s="18"/>
      <c r="Y67" s="11" t="s">
        <v>107</v>
      </c>
      <c r="AB67" s="23"/>
      <c r="AG67" s="23"/>
      <c r="AH67" s="19"/>
      <c r="AI67" s="19"/>
      <c r="AL67"/>
      <c r="AM67" s="19"/>
    </row>
    <row r="68" spans="1:39" s="9" customFormat="1" ht="15" customHeight="1" x14ac:dyDescent="0.25">
      <c r="A68" s="29" t="s">
        <v>44</v>
      </c>
      <c r="B68" s="30" t="s">
        <v>184</v>
      </c>
      <c r="C68" s="35" t="s">
        <v>28</v>
      </c>
      <c r="D68" s="30" t="s">
        <v>4494</v>
      </c>
      <c r="E68" s="30" t="s">
        <v>1682</v>
      </c>
      <c r="F68" s="30" t="s">
        <v>6915</v>
      </c>
      <c r="G68" s="31" t="s">
        <v>25</v>
      </c>
      <c r="H68" s="30">
        <v>2000091661</v>
      </c>
      <c r="I68" s="30" t="s">
        <v>3869</v>
      </c>
      <c r="J68" s="45"/>
      <c r="K68" s="45"/>
      <c r="L68" s="47"/>
      <c r="M68" s="7"/>
      <c r="N68" s="6"/>
      <c r="O68" s="30" t="s">
        <v>26</v>
      </c>
      <c r="P68" s="6"/>
      <c r="Q68" s="6"/>
      <c r="R68" s="8"/>
      <c r="S68" s="8"/>
      <c r="T68" s="32">
        <v>820</v>
      </c>
      <c r="U68" s="18"/>
      <c r="V68" s="33">
        <v>39408</v>
      </c>
      <c r="W68" s="6" t="s">
        <v>27</v>
      </c>
      <c r="X68" s="18"/>
      <c r="Y68" s="11" t="s">
        <v>107</v>
      </c>
      <c r="AB68" s="23"/>
      <c r="AG68" s="23"/>
      <c r="AH68" s="19"/>
      <c r="AI68" s="19"/>
      <c r="AL68"/>
      <c r="AM68" s="19"/>
    </row>
    <row r="69" spans="1:39" s="9" customFormat="1" ht="15" customHeight="1" x14ac:dyDescent="0.25">
      <c r="A69" s="29" t="s">
        <v>44</v>
      </c>
      <c r="B69" s="30" t="s">
        <v>184</v>
      </c>
      <c r="C69" s="35" t="s">
        <v>28</v>
      </c>
      <c r="D69" s="30" t="s">
        <v>4495</v>
      </c>
      <c r="E69" s="30" t="s">
        <v>5668</v>
      </c>
      <c r="F69" s="30" t="s">
        <v>6916</v>
      </c>
      <c r="G69" s="31" t="s">
        <v>25</v>
      </c>
      <c r="H69" s="30">
        <v>2000094326</v>
      </c>
      <c r="I69" s="30" t="s">
        <v>3869</v>
      </c>
      <c r="J69" s="45"/>
      <c r="K69" s="45"/>
      <c r="L69" s="47"/>
      <c r="M69" s="7"/>
      <c r="N69" s="6"/>
      <c r="O69" s="30" t="s">
        <v>26</v>
      </c>
      <c r="P69" s="6"/>
      <c r="Q69" s="6"/>
      <c r="R69" s="8"/>
      <c r="S69" s="8"/>
      <c r="T69" s="32">
        <v>2164.6</v>
      </c>
      <c r="U69" s="18"/>
      <c r="V69" s="33">
        <v>39416</v>
      </c>
      <c r="W69" s="6" t="s">
        <v>27</v>
      </c>
      <c r="X69" s="18"/>
      <c r="Y69" s="11" t="s">
        <v>107</v>
      </c>
      <c r="AB69" s="23"/>
      <c r="AG69" s="23"/>
      <c r="AH69" s="19"/>
      <c r="AI69" s="19"/>
      <c r="AL69"/>
      <c r="AM69" s="19"/>
    </row>
    <row r="70" spans="1:39" s="9" customFormat="1" ht="15" customHeight="1" x14ac:dyDescent="0.25">
      <c r="A70" s="29" t="s">
        <v>44</v>
      </c>
      <c r="B70" s="30" t="s">
        <v>184</v>
      </c>
      <c r="C70" s="35" t="s">
        <v>28</v>
      </c>
      <c r="D70" s="30" t="s">
        <v>4496</v>
      </c>
      <c r="E70" s="30" t="s">
        <v>5669</v>
      </c>
      <c r="F70" s="30" t="s">
        <v>6917</v>
      </c>
      <c r="G70" s="31" t="s">
        <v>25</v>
      </c>
      <c r="H70" s="30">
        <v>2000092609</v>
      </c>
      <c r="I70" s="30" t="s">
        <v>3869</v>
      </c>
      <c r="J70" s="45"/>
      <c r="K70" s="45"/>
      <c r="L70" s="47"/>
      <c r="M70" s="7"/>
      <c r="N70" s="6"/>
      <c r="O70" s="30" t="s">
        <v>26</v>
      </c>
      <c r="P70" s="6"/>
      <c r="Q70" s="6"/>
      <c r="R70" s="8"/>
      <c r="S70" s="8"/>
      <c r="T70" s="32">
        <v>60</v>
      </c>
      <c r="U70" s="18"/>
      <c r="V70" s="33">
        <v>39419</v>
      </c>
      <c r="W70" s="6" t="s">
        <v>27</v>
      </c>
      <c r="X70" s="18"/>
      <c r="Y70" s="11" t="s">
        <v>107</v>
      </c>
      <c r="AB70" s="23"/>
      <c r="AG70" s="23"/>
      <c r="AH70" s="19"/>
      <c r="AI70" s="19"/>
      <c r="AL70"/>
      <c r="AM70" s="19"/>
    </row>
    <row r="71" spans="1:39" s="9" customFormat="1" ht="15" customHeight="1" x14ac:dyDescent="0.25">
      <c r="A71" s="29" t="s">
        <v>44</v>
      </c>
      <c r="B71" s="30" t="s">
        <v>184</v>
      </c>
      <c r="C71" s="35" t="s">
        <v>28</v>
      </c>
      <c r="D71" s="30" t="s">
        <v>4497</v>
      </c>
      <c r="E71" s="30" t="s">
        <v>5670</v>
      </c>
      <c r="F71" s="30" t="s">
        <v>6918</v>
      </c>
      <c r="G71" s="31" t="s">
        <v>25</v>
      </c>
      <c r="H71" s="30">
        <v>2000087893</v>
      </c>
      <c r="I71" s="30" t="s">
        <v>3869</v>
      </c>
      <c r="J71" s="45"/>
      <c r="K71" s="45"/>
      <c r="L71" s="47"/>
      <c r="M71" s="7"/>
      <c r="N71" s="6"/>
      <c r="O71" s="30" t="s">
        <v>26</v>
      </c>
      <c r="P71" s="6"/>
      <c r="Q71" s="6"/>
      <c r="R71" s="8"/>
      <c r="S71" s="8"/>
      <c r="T71" s="32">
        <v>263</v>
      </c>
      <c r="U71" s="18"/>
      <c r="V71" s="33">
        <v>39435</v>
      </c>
      <c r="W71" s="6" t="s">
        <v>27</v>
      </c>
      <c r="X71" s="18"/>
      <c r="Y71" s="11" t="s">
        <v>134</v>
      </c>
      <c r="AB71" s="23"/>
      <c r="AG71" s="23"/>
      <c r="AH71" s="19"/>
      <c r="AI71" s="19"/>
      <c r="AL71"/>
      <c r="AM71" s="19"/>
    </row>
    <row r="72" spans="1:39" s="9" customFormat="1" ht="15" customHeight="1" x14ac:dyDescent="0.25">
      <c r="A72" s="29" t="s">
        <v>44</v>
      </c>
      <c r="B72" s="30" t="s">
        <v>184</v>
      </c>
      <c r="C72" s="35" t="s">
        <v>28</v>
      </c>
      <c r="D72" s="30" t="s">
        <v>4498</v>
      </c>
      <c r="E72" s="30" t="s">
        <v>5671</v>
      </c>
      <c r="F72" s="30" t="s">
        <v>6919</v>
      </c>
      <c r="G72" s="31" t="s">
        <v>25</v>
      </c>
      <c r="H72" s="30">
        <v>2000088547</v>
      </c>
      <c r="I72" s="30" t="s">
        <v>3869</v>
      </c>
      <c r="J72" s="45"/>
      <c r="K72" s="45"/>
      <c r="L72" s="47"/>
      <c r="M72" s="7"/>
      <c r="N72" s="6"/>
      <c r="O72" s="30" t="s">
        <v>26</v>
      </c>
      <c r="P72" s="6"/>
      <c r="Q72" s="6"/>
      <c r="R72" s="8"/>
      <c r="S72" s="8"/>
      <c r="T72" s="32">
        <v>2288.15</v>
      </c>
      <c r="U72" s="18"/>
      <c r="V72" s="33">
        <v>39443</v>
      </c>
      <c r="W72" s="6" t="s">
        <v>27</v>
      </c>
      <c r="X72" s="18"/>
      <c r="Y72" s="11" t="s">
        <v>134</v>
      </c>
      <c r="AB72" s="23"/>
      <c r="AG72" s="23"/>
      <c r="AH72" s="19"/>
      <c r="AI72" s="19"/>
      <c r="AL72"/>
      <c r="AM72" s="19"/>
    </row>
    <row r="73" spans="1:39" s="9" customFormat="1" ht="15" customHeight="1" x14ac:dyDescent="0.25">
      <c r="A73" s="29" t="s">
        <v>44</v>
      </c>
      <c r="B73" s="30" t="s">
        <v>184</v>
      </c>
      <c r="C73" s="35" t="s">
        <v>28</v>
      </c>
      <c r="D73" s="30" t="s">
        <v>4499</v>
      </c>
      <c r="E73" s="30" t="s">
        <v>5672</v>
      </c>
      <c r="F73" s="30" t="s">
        <v>6920</v>
      </c>
      <c r="G73" s="31" t="s">
        <v>25</v>
      </c>
      <c r="H73" s="30">
        <v>2000090967</v>
      </c>
      <c r="I73" s="30" t="s">
        <v>3869</v>
      </c>
      <c r="J73" s="45"/>
      <c r="K73" s="45"/>
      <c r="L73" s="47"/>
      <c r="M73" s="7"/>
      <c r="N73" s="6"/>
      <c r="O73" s="30" t="s">
        <v>26</v>
      </c>
      <c r="P73" s="6"/>
      <c r="Q73" s="6"/>
      <c r="R73" s="8"/>
      <c r="S73" s="8"/>
      <c r="T73" s="32">
        <v>637</v>
      </c>
      <c r="U73" s="18"/>
      <c r="V73" s="33">
        <v>39447</v>
      </c>
      <c r="W73" s="6" t="s">
        <v>27</v>
      </c>
      <c r="X73" s="18"/>
      <c r="Y73" s="11" t="s">
        <v>134</v>
      </c>
      <c r="AB73" s="23"/>
      <c r="AG73" s="23"/>
      <c r="AH73" s="19"/>
      <c r="AI73" s="19"/>
      <c r="AL73"/>
      <c r="AM73" s="19"/>
    </row>
    <row r="74" spans="1:39" s="9" customFormat="1" ht="15" customHeight="1" x14ac:dyDescent="0.25">
      <c r="A74" s="29" t="s">
        <v>54</v>
      </c>
      <c r="B74" s="30" t="s">
        <v>143</v>
      </c>
      <c r="C74" s="35" t="s">
        <v>24</v>
      </c>
      <c r="D74" s="30">
        <v>0</v>
      </c>
      <c r="E74" s="30" t="s">
        <v>5673</v>
      </c>
      <c r="F74" s="30" t="s">
        <v>6921</v>
      </c>
      <c r="G74" s="31" t="s">
        <v>25</v>
      </c>
      <c r="H74" s="30">
        <v>2000957464</v>
      </c>
      <c r="I74" s="30" t="s">
        <v>3869</v>
      </c>
      <c r="J74" s="45"/>
      <c r="K74" s="45"/>
      <c r="L74" s="47"/>
      <c r="M74" s="7"/>
      <c r="N74" s="6"/>
      <c r="O74" s="30" t="s">
        <v>26</v>
      </c>
      <c r="P74" s="6"/>
      <c r="Q74" s="6"/>
      <c r="R74" s="8"/>
      <c r="S74" s="8"/>
      <c r="T74" s="32">
        <v>268300.03999999998</v>
      </c>
      <c r="U74" s="18"/>
      <c r="V74" s="33">
        <v>35758</v>
      </c>
      <c r="W74" s="6" t="s">
        <v>27</v>
      </c>
      <c r="X74" s="18"/>
      <c r="Y74" s="11" t="s">
        <v>134</v>
      </c>
      <c r="AB74" s="23"/>
      <c r="AG74" s="23"/>
      <c r="AH74" s="19"/>
      <c r="AI74" s="19"/>
      <c r="AL74"/>
      <c r="AM74" s="19"/>
    </row>
    <row r="75" spans="1:39" s="9" customFormat="1" ht="15" customHeight="1" x14ac:dyDescent="0.25">
      <c r="A75" s="29" t="s">
        <v>54</v>
      </c>
      <c r="B75" s="30" t="s">
        <v>143</v>
      </c>
      <c r="C75" s="35" t="s">
        <v>24</v>
      </c>
      <c r="D75" s="30">
        <v>0</v>
      </c>
      <c r="E75" s="30" t="s">
        <v>2155</v>
      </c>
      <c r="F75" s="30" t="s">
        <v>3288</v>
      </c>
      <c r="G75" s="31" t="s">
        <v>25</v>
      </c>
      <c r="H75" s="30">
        <v>2000956832</v>
      </c>
      <c r="I75" s="30" t="s">
        <v>3869</v>
      </c>
      <c r="J75" s="45"/>
      <c r="K75" s="45"/>
      <c r="L75" s="47"/>
      <c r="M75" s="7"/>
      <c r="N75" s="6"/>
      <c r="O75" s="30" t="s">
        <v>26</v>
      </c>
      <c r="P75" s="6"/>
      <c r="Q75" s="6"/>
      <c r="R75" s="8"/>
      <c r="S75" s="8"/>
      <c r="T75" s="32">
        <v>37439</v>
      </c>
      <c r="U75" s="18"/>
      <c r="V75" s="33">
        <v>39113</v>
      </c>
      <c r="W75" s="6" t="s">
        <v>27</v>
      </c>
      <c r="X75" s="18"/>
      <c r="Y75" s="11" t="s">
        <v>134</v>
      </c>
      <c r="AB75" s="23"/>
      <c r="AG75" s="23"/>
      <c r="AH75" s="19"/>
      <c r="AI75" s="19"/>
      <c r="AL75"/>
      <c r="AM75" s="19"/>
    </row>
    <row r="76" spans="1:39" s="9" customFormat="1" ht="15" customHeight="1" x14ac:dyDescent="0.25">
      <c r="A76" s="29" t="s">
        <v>54</v>
      </c>
      <c r="B76" s="30" t="s">
        <v>143</v>
      </c>
      <c r="C76" s="35" t="s">
        <v>24</v>
      </c>
      <c r="D76" s="30">
        <v>0</v>
      </c>
      <c r="E76" s="30" t="s">
        <v>5674</v>
      </c>
      <c r="F76" s="30" t="s">
        <v>6922</v>
      </c>
      <c r="G76" s="31" t="s">
        <v>25</v>
      </c>
      <c r="H76" s="30">
        <v>2000955003</v>
      </c>
      <c r="I76" s="30" t="s">
        <v>3870</v>
      </c>
      <c r="J76" s="45"/>
      <c r="K76" s="45"/>
      <c r="L76" s="47"/>
      <c r="M76" s="7"/>
      <c r="N76" s="6"/>
      <c r="O76" s="30" t="s">
        <v>26</v>
      </c>
      <c r="P76" s="6"/>
      <c r="Q76" s="6"/>
      <c r="R76" s="8"/>
      <c r="S76" s="8"/>
      <c r="T76" s="32">
        <v>5506.61</v>
      </c>
      <c r="U76" s="18"/>
      <c r="V76" s="33">
        <v>39150</v>
      </c>
      <c r="W76" s="6" t="s">
        <v>27</v>
      </c>
      <c r="X76" s="18"/>
      <c r="Y76" s="11" t="s">
        <v>134</v>
      </c>
      <c r="AB76" s="23"/>
      <c r="AG76" s="23"/>
      <c r="AH76" s="19"/>
      <c r="AI76" s="19"/>
      <c r="AL76"/>
      <c r="AM76" s="19"/>
    </row>
    <row r="77" spans="1:39" s="9" customFormat="1" ht="15" customHeight="1" x14ac:dyDescent="0.25">
      <c r="A77" s="29" t="s">
        <v>54</v>
      </c>
      <c r="B77" s="30" t="s">
        <v>143</v>
      </c>
      <c r="C77" s="35" t="s">
        <v>24</v>
      </c>
      <c r="D77" s="30">
        <v>0</v>
      </c>
      <c r="E77" s="30" t="s">
        <v>5675</v>
      </c>
      <c r="F77" s="30" t="s">
        <v>6923</v>
      </c>
      <c r="G77" s="31" t="s">
        <v>25</v>
      </c>
      <c r="H77" s="30">
        <v>2000954791</v>
      </c>
      <c r="I77" s="30" t="s">
        <v>3869</v>
      </c>
      <c r="J77" s="45"/>
      <c r="K77" s="45"/>
      <c r="L77" s="47"/>
      <c r="M77" s="7"/>
      <c r="N77" s="6"/>
      <c r="O77" s="30" t="s">
        <v>26</v>
      </c>
      <c r="P77" s="6"/>
      <c r="Q77" s="6"/>
      <c r="R77" s="8"/>
      <c r="S77" s="8"/>
      <c r="T77" s="32">
        <v>5573</v>
      </c>
      <c r="U77" s="18"/>
      <c r="V77" s="33">
        <v>39150</v>
      </c>
      <c r="W77" s="6" t="s">
        <v>27</v>
      </c>
      <c r="X77" s="18"/>
      <c r="Y77" s="11" t="s">
        <v>134</v>
      </c>
      <c r="AB77" s="23"/>
      <c r="AG77" s="23"/>
      <c r="AH77" s="19"/>
      <c r="AI77" s="19"/>
      <c r="AL77"/>
      <c r="AM77" s="19"/>
    </row>
    <row r="78" spans="1:39" s="9" customFormat="1" ht="15" customHeight="1" x14ac:dyDescent="0.25">
      <c r="A78" s="29" t="s">
        <v>54</v>
      </c>
      <c r="B78" s="30" t="s">
        <v>143</v>
      </c>
      <c r="C78" s="35" t="s">
        <v>24</v>
      </c>
      <c r="D78" s="30" t="s">
        <v>4500</v>
      </c>
      <c r="E78" s="30" t="s">
        <v>5676</v>
      </c>
      <c r="F78" s="30" t="s">
        <v>6924</v>
      </c>
      <c r="G78" s="31" t="s">
        <v>25</v>
      </c>
      <c r="H78" s="30">
        <v>2000954856</v>
      </c>
      <c r="I78" s="30" t="s">
        <v>3869</v>
      </c>
      <c r="J78" s="45"/>
      <c r="K78" s="45"/>
      <c r="L78" s="47"/>
      <c r="M78" s="7"/>
      <c r="N78" s="6"/>
      <c r="O78" s="30" t="s">
        <v>26</v>
      </c>
      <c r="P78" s="6"/>
      <c r="Q78" s="6"/>
      <c r="R78" s="8"/>
      <c r="S78" s="8"/>
      <c r="T78" s="32">
        <v>3762</v>
      </c>
      <c r="U78" s="18"/>
      <c r="V78" s="33">
        <v>39162</v>
      </c>
      <c r="W78" s="6" t="s">
        <v>27</v>
      </c>
      <c r="X78" s="18"/>
      <c r="Y78" s="11" t="s">
        <v>134</v>
      </c>
      <c r="AB78" s="23"/>
      <c r="AG78" s="23"/>
      <c r="AH78" s="19"/>
      <c r="AI78" s="19"/>
      <c r="AL78"/>
      <c r="AM78" s="19"/>
    </row>
    <row r="79" spans="1:39" s="9" customFormat="1" ht="15" customHeight="1" x14ac:dyDescent="0.25">
      <c r="A79" s="29" t="s">
        <v>54</v>
      </c>
      <c r="B79" s="30" t="s">
        <v>143</v>
      </c>
      <c r="C79" s="35" t="s">
        <v>24</v>
      </c>
      <c r="D79" s="30">
        <v>0</v>
      </c>
      <c r="E79" s="30" t="s">
        <v>5677</v>
      </c>
      <c r="F79" s="30" t="s">
        <v>6925</v>
      </c>
      <c r="G79" s="31" t="s">
        <v>25</v>
      </c>
      <c r="H79" s="30">
        <v>2000954783</v>
      </c>
      <c r="I79" s="30" t="s">
        <v>3869</v>
      </c>
      <c r="J79" s="45"/>
      <c r="K79" s="45"/>
      <c r="L79" s="47"/>
      <c r="M79" s="7"/>
      <c r="N79" s="6"/>
      <c r="O79" s="30" t="s">
        <v>26</v>
      </c>
      <c r="P79" s="6"/>
      <c r="Q79" s="6"/>
      <c r="R79" s="8"/>
      <c r="S79" s="8"/>
      <c r="T79" s="32">
        <v>6187</v>
      </c>
      <c r="U79" s="18"/>
      <c r="V79" s="33">
        <v>39207</v>
      </c>
      <c r="W79" s="6" t="s">
        <v>27</v>
      </c>
      <c r="X79" s="18"/>
      <c r="Y79" s="11" t="s">
        <v>134</v>
      </c>
      <c r="AB79" s="23"/>
      <c r="AG79" s="23"/>
      <c r="AH79" s="19"/>
      <c r="AI79" s="19"/>
      <c r="AL79"/>
      <c r="AM79" s="19"/>
    </row>
    <row r="80" spans="1:39" s="9" customFormat="1" ht="15" customHeight="1" x14ac:dyDescent="0.25">
      <c r="A80" s="29" t="s">
        <v>54</v>
      </c>
      <c r="B80" s="30" t="s">
        <v>143</v>
      </c>
      <c r="C80" s="35" t="s">
        <v>24</v>
      </c>
      <c r="D80" s="30" t="s">
        <v>4501</v>
      </c>
      <c r="E80" s="30" t="s">
        <v>5678</v>
      </c>
      <c r="F80" s="30" t="s">
        <v>6926</v>
      </c>
      <c r="G80" s="31" t="s">
        <v>25</v>
      </c>
      <c r="H80" s="30">
        <v>2001049413</v>
      </c>
      <c r="I80" s="30" t="s">
        <v>3870</v>
      </c>
      <c r="J80" s="45"/>
      <c r="K80" s="45"/>
      <c r="L80" s="47"/>
      <c r="M80" s="7"/>
      <c r="N80" s="6"/>
      <c r="O80" s="30" t="s">
        <v>26</v>
      </c>
      <c r="P80" s="6"/>
      <c r="Q80" s="6"/>
      <c r="R80" s="8"/>
      <c r="S80" s="8"/>
      <c r="T80" s="32">
        <v>0.2</v>
      </c>
      <c r="U80" s="18"/>
      <c r="V80" s="33">
        <v>39213</v>
      </c>
      <c r="W80" s="6" t="s">
        <v>27</v>
      </c>
      <c r="X80" s="18"/>
      <c r="Y80" s="11" t="s">
        <v>134</v>
      </c>
      <c r="AB80" s="23"/>
      <c r="AG80" s="23"/>
      <c r="AH80" s="19"/>
      <c r="AI80" s="19"/>
      <c r="AL80"/>
      <c r="AM80" s="19"/>
    </row>
    <row r="81" spans="1:39" s="9" customFormat="1" ht="15" customHeight="1" x14ac:dyDescent="0.25">
      <c r="A81" s="29" t="s">
        <v>54</v>
      </c>
      <c r="B81" s="30" t="s">
        <v>143</v>
      </c>
      <c r="C81" s="35" t="s">
        <v>24</v>
      </c>
      <c r="D81" s="30" t="s">
        <v>4502</v>
      </c>
      <c r="E81" s="30" t="s">
        <v>5679</v>
      </c>
      <c r="F81" s="30" t="s">
        <v>6927</v>
      </c>
      <c r="G81" s="31" t="s">
        <v>25</v>
      </c>
      <c r="H81" s="30">
        <v>2001050338</v>
      </c>
      <c r="I81" s="30" t="s">
        <v>3870</v>
      </c>
      <c r="J81" s="45"/>
      <c r="K81" s="45"/>
      <c r="L81" s="47"/>
      <c r="M81" s="7"/>
      <c r="N81" s="6"/>
      <c r="O81" s="30" t="s">
        <v>26</v>
      </c>
      <c r="P81" s="6"/>
      <c r="Q81" s="6"/>
      <c r="R81" s="8"/>
      <c r="S81" s="8"/>
      <c r="T81" s="32">
        <v>0.02</v>
      </c>
      <c r="U81" s="18"/>
      <c r="V81" s="33">
        <v>39228</v>
      </c>
      <c r="W81" s="6" t="s">
        <v>27</v>
      </c>
      <c r="X81" s="18"/>
      <c r="Y81" s="11" t="s">
        <v>134</v>
      </c>
      <c r="AB81" s="23"/>
      <c r="AG81" s="23"/>
      <c r="AH81" s="19"/>
      <c r="AI81" s="19"/>
      <c r="AL81"/>
      <c r="AM81" s="19"/>
    </row>
    <row r="82" spans="1:39" s="9" customFormat="1" ht="15" customHeight="1" x14ac:dyDescent="0.25">
      <c r="A82" s="29" t="s">
        <v>54</v>
      </c>
      <c r="B82" s="30" t="s">
        <v>143</v>
      </c>
      <c r="C82" s="35" t="s">
        <v>24</v>
      </c>
      <c r="D82" s="30" t="s">
        <v>4503</v>
      </c>
      <c r="E82" s="30" t="s">
        <v>5680</v>
      </c>
      <c r="F82" s="30" t="s">
        <v>6928</v>
      </c>
      <c r="G82" s="31" t="s">
        <v>25</v>
      </c>
      <c r="H82" s="30">
        <v>2001057939</v>
      </c>
      <c r="I82" s="30" t="s">
        <v>3870</v>
      </c>
      <c r="J82" s="45"/>
      <c r="K82" s="45"/>
      <c r="L82" s="47"/>
      <c r="M82" s="7"/>
      <c r="N82" s="6"/>
      <c r="O82" s="30" t="s">
        <v>26</v>
      </c>
      <c r="P82" s="6"/>
      <c r="Q82" s="6"/>
      <c r="R82" s="8"/>
      <c r="S82" s="8"/>
      <c r="T82" s="32">
        <v>0.56000000000000005</v>
      </c>
      <c r="U82" s="18"/>
      <c r="V82" s="33">
        <v>39233</v>
      </c>
      <c r="W82" s="6" t="s">
        <v>27</v>
      </c>
      <c r="X82" s="18"/>
      <c r="Y82" s="11" t="s">
        <v>134</v>
      </c>
      <c r="AB82" s="23"/>
      <c r="AG82" s="23"/>
      <c r="AH82" s="19"/>
      <c r="AI82" s="19"/>
      <c r="AL82"/>
      <c r="AM82" s="19"/>
    </row>
    <row r="83" spans="1:39" s="9" customFormat="1" ht="15" customHeight="1" x14ac:dyDescent="0.25">
      <c r="A83" s="29" t="s">
        <v>54</v>
      </c>
      <c r="B83" s="30" t="s">
        <v>143</v>
      </c>
      <c r="C83" s="35" t="s">
        <v>24</v>
      </c>
      <c r="D83" s="30" t="s">
        <v>4504</v>
      </c>
      <c r="E83" s="30" t="s">
        <v>5681</v>
      </c>
      <c r="F83" s="30" t="s">
        <v>6929</v>
      </c>
      <c r="G83" s="31" t="s">
        <v>25</v>
      </c>
      <c r="H83" s="30">
        <v>2001043978</v>
      </c>
      <c r="I83" s="30" t="s">
        <v>3869</v>
      </c>
      <c r="J83" s="45"/>
      <c r="K83" s="45"/>
      <c r="L83" s="47"/>
      <c r="M83" s="7"/>
      <c r="N83" s="6"/>
      <c r="O83" s="30" t="s">
        <v>26</v>
      </c>
      <c r="P83" s="6"/>
      <c r="Q83" s="6"/>
      <c r="R83" s="8"/>
      <c r="S83" s="8"/>
      <c r="T83" s="32">
        <v>497</v>
      </c>
      <c r="U83" s="18"/>
      <c r="V83" s="33">
        <v>39245</v>
      </c>
      <c r="W83" s="6" t="s">
        <v>27</v>
      </c>
      <c r="X83" s="18"/>
      <c r="Y83" s="11" t="s">
        <v>134</v>
      </c>
      <c r="AB83" s="23"/>
      <c r="AG83" s="23"/>
      <c r="AH83" s="19"/>
      <c r="AI83" s="19"/>
      <c r="AL83"/>
      <c r="AM83" s="19"/>
    </row>
    <row r="84" spans="1:39" s="9" customFormat="1" ht="15" customHeight="1" x14ac:dyDescent="0.25">
      <c r="A84" s="29" t="s">
        <v>54</v>
      </c>
      <c r="B84" s="30" t="s">
        <v>143</v>
      </c>
      <c r="C84" s="35" t="s">
        <v>24</v>
      </c>
      <c r="D84" s="30" t="s">
        <v>4505</v>
      </c>
      <c r="E84" s="30" t="s">
        <v>5682</v>
      </c>
      <c r="F84" s="30" t="s">
        <v>6930</v>
      </c>
      <c r="G84" s="31" t="s">
        <v>25</v>
      </c>
      <c r="H84" s="30">
        <v>2001052872</v>
      </c>
      <c r="I84" s="30" t="s">
        <v>3869</v>
      </c>
      <c r="J84" s="45"/>
      <c r="K84" s="45"/>
      <c r="L84" s="47"/>
      <c r="M84" s="7"/>
      <c r="N84" s="6"/>
      <c r="O84" s="30" t="s">
        <v>26</v>
      </c>
      <c r="P84" s="6"/>
      <c r="Q84" s="6"/>
      <c r="R84" s="8"/>
      <c r="S84" s="8"/>
      <c r="T84" s="32">
        <v>300</v>
      </c>
      <c r="U84" s="18"/>
      <c r="V84" s="33">
        <v>39247</v>
      </c>
      <c r="W84" s="6" t="s">
        <v>27</v>
      </c>
      <c r="X84" s="18"/>
      <c r="Y84" s="11" t="s">
        <v>134</v>
      </c>
      <c r="AB84" s="23"/>
      <c r="AG84" s="23"/>
      <c r="AH84" s="19"/>
      <c r="AI84" s="19"/>
      <c r="AL84"/>
      <c r="AM84" s="19"/>
    </row>
    <row r="85" spans="1:39" s="9" customFormat="1" ht="15" customHeight="1" x14ac:dyDescent="0.25">
      <c r="A85" s="29" t="s">
        <v>54</v>
      </c>
      <c r="B85" s="30" t="s">
        <v>143</v>
      </c>
      <c r="C85" s="35" t="s">
        <v>24</v>
      </c>
      <c r="D85" s="30" t="s">
        <v>4506</v>
      </c>
      <c r="E85" s="30" t="s">
        <v>5683</v>
      </c>
      <c r="F85" s="30" t="s">
        <v>6931</v>
      </c>
      <c r="G85" s="31" t="s">
        <v>25</v>
      </c>
      <c r="H85" s="30">
        <v>2001049518</v>
      </c>
      <c r="I85" s="30" t="s">
        <v>3870</v>
      </c>
      <c r="J85" s="45"/>
      <c r="K85" s="45"/>
      <c r="L85" s="47"/>
      <c r="M85" s="7"/>
      <c r="N85" s="6"/>
      <c r="O85" s="30" t="s">
        <v>26</v>
      </c>
      <c r="P85" s="6"/>
      <c r="Q85" s="6"/>
      <c r="R85" s="8"/>
      <c r="S85" s="8"/>
      <c r="T85" s="32">
        <v>8131.31</v>
      </c>
      <c r="U85" s="18"/>
      <c r="V85" s="33">
        <v>39258</v>
      </c>
      <c r="W85" s="6" t="s">
        <v>27</v>
      </c>
      <c r="X85" s="18"/>
      <c r="Y85" s="11" t="s">
        <v>134</v>
      </c>
      <c r="AB85" s="23"/>
      <c r="AG85" s="23"/>
      <c r="AH85" s="19"/>
      <c r="AI85" s="19"/>
      <c r="AL85"/>
      <c r="AM85" s="19"/>
    </row>
    <row r="86" spans="1:39" s="9" customFormat="1" ht="15" customHeight="1" x14ac:dyDescent="0.25">
      <c r="A86" s="29" t="s">
        <v>54</v>
      </c>
      <c r="B86" s="30" t="s">
        <v>143</v>
      </c>
      <c r="C86" s="35" t="s">
        <v>24</v>
      </c>
      <c r="D86" s="30">
        <v>0</v>
      </c>
      <c r="E86" s="30" t="s">
        <v>5684</v>
      </c>
      <c r="F86" s="30" t="s">
        <v>6932</v>
      </c>
      <c r="G86" s="31" t="s">
        <v>25</v>
      </c>
      <c r="H86" s="30">
        <v>2000954929</v>
      </c>
      <c r="I86" s="30" t="s">
        <v>3869</v>
      </c>
      <c r="J86" s="45"/>
      <c r="K86" s="45"/>
      <c r="L86" s="47"/>
      <c r="M86" s="7"/>
      <c r="N86" s="6"/>
      <c r="O86" s="30" t="s">
        <v>26</v>
      </c>
      <c r="P86" s="6"/>
      <c r="Q86" s="6"/>
      <c r="R86" s="8"/>
      <c r="S86" s="8"/>
      <c r="T86" s="32">
        <v>854</v>
      </c>
      <c r="U86" s="18"/>
      <c r="V86" s="33">
        <v>39259</v>
      </c>
      <c r="W86" s="6" t="s">
        <v>27</v>
      </c>
      <c r="X86" s="18"/>
      <c r="Y86" s="11" t="s">
        <v>47</v>
      </c>
      <c r="AB86" s="23"/>
      <c r="AG86" s="23"/>
      <c r="AH86" s="19"/>
      <c r="AI86" s="19"/>
      <c r="AL86"/>
      <c r="AM86" s="19"/>
    </row>
    <row r="87" spans="1:39" s="9" customFormat="1" ht="15" customHeight="1" x14ac:dyDescent="0.25">
      <c r="A87" s="29" t="s">
        <v>54</v>
      </c>
      <c r="B87" s="30" t="s">
        <v>143</v>
      </c>
      <c r="C87" s="35" t="s">
        <v>24</v>
      </c>
      <c r="D87" s="30" t="s">
        <v>4505</v>
      </c>
      <c r="E87" s="30" t="s">
        <v>5685</v>
      </c>
      <c r="F87" s="30" t="s">
        <v>6933</v>
      </c>
      <c r="G87" s="31" t="s">
        <v>25</v>
      </c>
      <c r="H87" s="30">
        <v>2001052918</v>
      </c>
      <c r="I87" s="30" t="s">
        <v>3869</v>
      </c>
      <c r="J87" s="45"/>
      <c r="K87" s="45"/>
      <c r="L87" s="47"/>
      <c r="M87" s="7"/>
      <c r="N87" s="6"/>
      <c r="O87" s="30" t="s">
        <v>26</v>
      </c>
      <c r="P87" s="6"/>
      <c r="Q87" s="6"/>
      <c r="R87" s="8"/>
      <c r="S87" s="8"/>
      <c r="T87" s="32">
        <v>400</v>
      </c>
      <c r="U87" s="18"/>
      <c r="V87" s="33">
        <v>39275</v>
      </c>
      <c r="W87" s="6" t="s">
        <v>27</v>
      </c>
      <c r="X87" s="18"/>
      <c r="Y87" s="11" t="s">
        <v>47</v>
      </c>
      <c r="AB87" s="23"/>
      <c r="AG87" s="23"/>
      <c r="AH87" s="19"/>
      <c r="AI87" s="19"/>
      <c r="AL87"/>
      <c r="AM87" s="19"/>
    </row>
    <row r="88" spans="1:39" s="9" customFormat="1" ht="15" customHeight="1" x14ac:dyDescent="0.25">
      <c r="A88" s="29" t="s">
        <v>54</v>
      </c>
      <c r="B88" s="30" t="s">
        <v>143</v>
      </c>
      <c r="C88" s="35" t="s">
        <v>24</v>
      </c>
      <c r="D88" s="30" t="s">
        <v>4507</v>
      </c>
      <c r="E88" s="30" t="s">
        <v>5686</v>
      </c>
      <c r="F88" s="30" t="s">
        <v>6934</v>
      </c>
      <c r="G88" s="31" t="s">
        <v>25</v>
      </c>
      <c r="H88" s="30">
        <v>2001052759</v>
      </c>
      <c r="I88" s="30" t="s">
        <v>3869</v>
      </c>
      <c r="J88" s="45"/>
      <c r="K88" s="45"/>
      <c r="L88" s="47"/>
      <c r="M88" s="7"/>
      <c r="N88" s="6"/>
      <c r="O88" s="30" t="s">
        <v>26</v>
      </c>
      <c r="P88" s="6"/>
      <c r="Q88" s="6"/>
      <c r="R88" s="8"/>
      <c r="S88" s="8"/>
      <c r="T88" s="32">
        <v>18</v>
      </c>
      <c r="U88" s="18"/>
      <c r="V88" s="33">
        <v>39276</v>
      </c>
      <c r="W88" s="6" t="s">
        <v>27</v>
      </c>
      <c r="X88" s="18"/>
      <c r="Y88" s="11" t="s">
        <v>47</v>
      </c>
      <c r="AB88" s="23"/>
      <c r="AG88" s="23"/>
      <c r="AH88" s="19"/>
      <c r="AI88" s="19"/>
      <c r="AL88"/>
      <c r="AM88" s="19"/>
    </row>
    <row r="89" spans="1:39" s="9" customFormat="1" ht="15" customHeight="1" x14ac:dyDescent="0.25">
      <c r="A89" s="29" t="s">
        <v>54</v>
      </c>
      <c r="B89" s="30" t="s">
        <v>143</v>
      </c>
      <c r="C89" s="35" t="s">
        <v>24</v>
      </c>
      <c r="D89" s="30" t="s">
        <v>4508</v>
      </c>
      <c r="E89" s="30" t="s">
        <v>5687</v>
      </c>
      <c r="F89" s="30" t="s">
        <v>6935</v>
      </c>
      <c r="G89" s="31" t="s">
        <v>25</v>
      </c>
      <c r="H89" s="30">
        <v>2001062274</v>
      </c>
      <c r="I89" s="30" t="s">
        <v>3869</v>
      </c>
      <c r="J89" s="45"/>
      <c r="K89" s="45"/>
      <c r="L89" s="47"/>
      <c r="M89" s="7"/>
      <c r="N89" s="6"/>
      <c r="O89" s="30" t="s">
        <v>26</v>
      </c>
      <c r="P89" s="6"/>
      <c r="Q89" s="6"/>
      <c r="R89" s="8"/>
      <c r="S89" s="8"/>
      <c r="T89" s="32">
        <v>2506</v>
      </c>
      <c r="U89" s="18"/>
      <c r="V89" s="33">
        <v>39300</v>
      </c>
      <c r="W89" s="6" t="s">
        <v>27</v>
      </c>
      <c r="X89" s="18"/>
      <c r="Y89" s="11" t="s">
        <v>47</v>
      </c>
      <c r="AB89" s="23"/>
      <c r="AG89" s="23"/>
      <c r="AH89" s="19"/>
      <c r="AI89" s="19"/>
      <c r="AL89"/>
      <c r="AM89" s="19"/>
    </row>
    <row r="90" spans="1:39" s="9" customFormat="1" ht="15" customHeight="1" x14ac:dyDescent="0.25">
      <c r="A90" s="29" t="s">
        <v>54</v>
      </c>
      <c r="B90" s="30" t="s">
        <v>143</v>
      </c>
      <c r="C90" s="35" t="s">
        <v>24</v>
      </c>
      <c r="D90" s="30" t="s">
        <v>4509</v>
      </c>
      <c r="E90" s="30" t="s">
        <v>5688</v>
      </c>
      <c r="F90" s="30" t="s">
        <v>6936</v>
      </c>
      <c r="G90" s="31" t="s">
        <v>25</v>
      </c>
      <c r="H90" s="30">
        <v>2001043903</v>
      </c>
      <c r="I90" s="30" t="s">
        <v>3869</v>
      </c>
      <c r="J90" s="45"/>
      <c r="K90" s="45"/>
      <c r="L90" s="47"/>
      <c r="M90" s="7"/>
      <c r="N90" s="6"/>
      <c r="O90" s="30" t="s">
        <v>26</v>
      </c>
      <c r="P90" s="6"/>
      <c r="Q90" s="6"/>
      <c r="R90" s="8"/>
      <c r="S90" s="8"/>
      <c r="T90" s="32">
        <v>13894.91</v>
      </c>
      <c r="U90" s="18"/>
      <c r="V90" s="33">
        <v>39315</v>
      </c>
      <c r="W90" s="6" t="s">
        <v>27</v>
      </c>
      <c r="X90" s="18"/>
      <c r="Y90" s="11" t="s">
        <v>47</v>
      </c>
      <c r="AB90" s="23"/>
      <c r="AG90" s="23"/>
      <c r="AH90" s="19"/>
      <c r="AI90" s="19"/>
      <c r="AL90"/>
      <c r="AM90" s="19"/>
    </row>
    <row r="91" spans="1:39" s="9" customFormat="1" ht="15" customHeight="1" x14ac:dyDescent="0.25">
      <c r="A91" s="29" t="s">
        <v>54</v>
      </c>
      <c r="B91" s="30" t="s">
        <v>143</v>
      </c>
      <c r="C91" s="35" t="s">
        <v>24</v>
      </c>
      <c r="D91" s="30" t="s">
        <v>4505</v>
      </c>
      <c r="E91" s="30" t="s">
        <v>5689</v>
      </c>
      <c r="F91" s="30" t="s">
        <v>6937</v>
      </c>
      <c r="G91" s="31" t="s">
        <v>25</v>
      </c>
      <c r="H91" s="30">
        <v>2001052945</v>
      </c>
      <c r="I91" s="30" t="s">
        <v>3869</v>
      </c>
      <c r="J91" s="45"/>
      <c r="K91" s="45"/>
      <c r="L91" s="47"/>
      <c r="M91" s="7"/>
      <c r="N91" s="6"/>
      <c r="O91" s="30" t="s">
        <v>26</v>
      </c>
      <c r="P91" s="6"/>
      <c r="Q91" s="6"/>
      <c r="R91" s="8"/>
      <c r="S91" s="8"/>
      <c r="T91" s="32">
        <v>260</v>
      </c>
      <c r="U91" s="18"/>
      <c r="V91" s="33">
        <v>39316</v>
      </c>
      <c r="W91" s="6" t="s">
        <v>27</v>
      </c>
      <c r="X91" s="18"/>
      <c r="Y91" s="11" t="s">
        <v>47</v>
      </c>
      <c r="AB91" s="23"/>
      <c r="AG91" s="23"/>
      <c r="AH91" s="19"/>
      <c r="AI91" s="19"/>
      <c r="AL91"/>
      <c r="AM91" s="19"/>
    </row>
    <row r="92" spans="1:39" s="9" customFormat="1" ht="15" customHeight="1" x14ac:dyDescent="0.25">
      <c r="A92" s="29" t="s">
        <v>54</v>
      </c>
      <c r="B92" s="30" t="s">
        <v>143</v>
      </c>
      <c r="C92" s="35" t="s">
        <v>24</v>
      </c>
      <c r="D92" s="30" t="s">
        <v>4510</v>
      </c>
      <c r="E92" s="30" t="s">
        <v>5690</v>
      </c>
      <c r="F92" s="30" t="s">
        <v>105</v>
      </c>
      <c r="G92" s="31" t="s">
        <v>25</v>
      </c>
      <c r="H92" s="30">
        <v>2001048883</v>
      </c>
      <c r="I92" s="30" t="s">
        <v>3870</v>
      </c>
      <c r="J92" s="45"/>
      <c r="K92" s="45"/>
      <c r="L92" s="47"/>
      <c r="M92" s="7"/>
      <c r="N92" s="6"/>
      <c r="O92" s="30" t="s">
        <v>26</v>
      </c>
      <c r="P92" s="6"/>
      <c r="Q92" s="6"/>
      <c r="R92" s="8"/>
      <c r="S92" s="8"/>
      <c r="T92" s="32">
        <v>55605.96</v>
      </c>
      <c r="U92" s="18"/>
      <c r="V92" s="33">
        <v>39340</v>
      </c>
      <c r="W92" s="6" t="s">
        <v>27</v>
      </c>
      <c r="X92" s="18"/>
      <c r="Y92" s="11" t="s">
        <v>47</v>
      </c>
      <c r="AB92" s="23"/>
      <c r="AG92" s="23"/>
      <c r="AH92" s="19"/>
      <c r="AI92" s="19"/>
      <c r="AL92"/>
      <c r="AM92" s="19"/>
    </row>
    <row r="93" spans="1:39" s="9" customFormat="1" ht="15" customHeight="1" x14ac:dyDescent="0.25">
      <c r="A93" s="29" t="s">
        <v>54</v>
      </c>
      <c r="B93" s="30" t="s">
        <v>143</v>
      </c>
      <c r="C93" s="35" t="s">
        <v>24</v>
      </c>
      <c r="D93" s="30" t="s">
        <v>4511</v>
      </c>
      <c r="E93" s="30" t="s">
        <v>5691</v>
      </c>
      <c r="F93" s="30" t="s">
        <v>6938</v>
      </c>
      <c r="G93" s="31" t="s">
        <v>25</v>
      </c>
      <c r="H93" s="30">
        <v>2001044338</v>
      </c>
      <c r="I93" s="30" t="s">
        <v>3869</v>
      </c>
      <c r="J93" s="45"/>
      <c r="K93" s="45"/>
      <c r="L93" s="47"/>
      <c r="M93" s="7"/>
      <c r="N93" s="6"/>
      <c r="O93" s="30" t="s">
        <v>26</v>
      </c>
      <c r="P93" s="6"/>
      <c r="Q93" s="6"/>
      <c r="R93" s="8"/>
      <c r="S93" s="8"/>
      <c r="T93" s="32">
        <v>7</v>
      </c>
      <c r="U93" s="18"/>
      <c r="V93" s="33">
        <v>39342</v>
      </c>
      <c r="W93" s="6" t="s">
        <v>27</v>
      </c>
      <c r="X93" s="18"/>
      <c r="Y93" s="11" t="s">
        <v>47</v>
      </c>
      <c r="AB93" s="23"/>
      <c r="AG93" s="23"/>
      <c r="AH93" s="19"/>
      <c r="AI93" s="19"/>
      <c r="AL93"/>
      <c r="AM93" s="19"/>
    </row>
    <row r="94" spans="1:39" s="9" customFormat="1" ht="15" customHeight="1" x14ac:dyDescent="0.25">
      <c r="A94" s="29" t="s">
        <v>54</v>
      </c>
      <c r="B94" s="30" t="s">
        <v>143</v>
      </c>
      <c r="C94" s="35" t="s">
        <v>24</v>
      </c>
      <c r="D94" s="30">
        <v>0</v>
      </c>
      <c r="E94" s="30" t="s">
        <v>5692</v>
      </c>
      <c r="F94" s="30" t="s">
        <v>6939</v>
      </c>
      <c r="G94" s="31" t="s">
        <v>25</v>
      </c>
      <c r="H94" s="30">
        <v>2000956344</v>
      </c>
      <c r="I94" s="30" t="s">
        <v>3870</v>
      </c>
      <c r="J94" s="45"/>
      <c r="K94" s="45"/>
      <c r="L94" s="47"/>
      <c r="M94" s="7"/>
      <c r="N94" s="6"/>
      <c r="O94" s="30" t="s">
        <v>26</v>
      </c>
      <c r="P94" s="6"/>
      <c r="Q94" s="6"/>
      <c r="R94" s="8"/>
      <c r="S94" s="8"/>
      <c r="T94" s="32">
        <v>8840.09</v>
      </c>
      <c r="U94" s="18"/>
      <c r="V94" s="33">
        <v>39342</v>
      </c>
      <c r="W94" s="6" t="s">
        <v>27</v>
      </c>
      <c r="X94" s="18"/>
      <c r="Y94" s="11" t="s">
        <v>47</v>
      </c>
      <c r="AB94" s="23"/>
      <c r="AG94" s="23"/>
      <c r="AH94" s="19"/>
      <c r="AI94" s="19"/>
      <c r="AL94"/>
      <c r="AM94" s="19"/>
    </row>
    <row r="95" spans="1:39" s="9" customFormat="1" ht="15" customHeight="1" x14ac:dyDescent="0.25">
      <c r="A95" s="29" t="s">
        <v>54</v>
      </c>
      <c r="B95" s="30" t="s">
        <v>143</v>
      </c>
      <c r="C95" s="35" t="s">
        <v>24</v>
      </c>
      <c r="D95" s="30" t="s">
        <v>4512</v>
      </c>
      <c r="E95" s="30" t="s">
        <v>5693</v>
      </c>
      <c r="F95" s="30" t="s">
        <v>6940</v>
      </c>
      <c r="G95" s="31" t="s">
        <v>25</v>
      </c>
      <c r="H95" s="30">
        <v>2001049375</v>
      </c>
      <c r="I95" s="30" t="s">
        <v>3870</v>
      </c>
      <c r="J95" s="45"/>
      <c r="K95" s="45"/>
      <c r="L95" s="47"/>
      <c r="M95" s="7"/>
      <c r="N95" s="6"/>
      <c r="O95" s="30" t="s">
        <v>26</v>
      </c>
      <c r="P95" s="6"/>
      <c r="Q95" s="6"/>
      <c r="R95" s="8"/>
      <c r="S95" s="8"/>
      <c r="T95" s="32">
        <v>1760.7</v>
      </c>
      <c r="U95" s="18"/>
      <c r="V95" s="33">
        <v>39344</v>
      </c>
      <c r="W95" s="6" t="s">
        <v>27</v>
      </c>
      <c r="X95" s="18"/>
      <c r="Y95" s="11" t="s">
        <v>47</v>
      </c>
      <c r="AB95" s="23"/>
      <c r="AG95" s="23"/>
      <c r="AH95" s="19"/>
      <c r="AI95" s="19"/>
      <c r="AL95"/>
      <c r="AM95" s="19"/>
    </row>
    <row r="96" spans="1:39" s="9" customFormat="1" ht="15" customHeight="1" x14ac:dyDescent="0.25">
      <c r="A96" s="29" t="s">
        <v>54</v>
      </c>
      <c r="B96" s="30" t="s">
        <v>143</v>
      </c>
      <c r="C96" s="35" t="s">
        <v>24</v>
      </c>
      <c r="D96" s="30" t="s">
        <v>4513</v>
      </c>
      <c r="E96" s="30" t="s">
        <v>5694</v>
      </c>
      <c r="F96" s="30" t="s">
        <v>6941</v>
      </c>
      <c r="G96" s="31" t="s">
        <v>25</v>
      </c>
      <c r="H96" s="30">
        <v>2001044659</v>
      </c>
      <c r="I96" s="30" t="s">
        <v>3869</v>
      </c>
      <c r="J96" s="45"/>
      <c r="K96" s="45"/>
      <c r="L96" s="47"/>
      <c r="M96" s="7"/>
      <c r="N96" s="6"/>
      <c r="O96" s="30" t="s">
        <v>26</v>
      </c>
      <c r="P96" s="6"/>
      <c r="Q96" s="6"/>
      <c r="R96" s="8"/>
      <c r="S96" s="8"/>
      <c r="T96" s="32">
        <v>5451.51</v>
      </c>
      <c r="U96" s="18"/>
      <c r="V96" s="33">
        <v>39359</v>
      </c>
      <c r="W96" s="6" t="s">
        <v>27</v>
      </c>
      <c r="X96" s="18"/>
      <c r="Y96" s="11" t="s">
        <v>47</v>
      </c>
      <c r="AB96" s="23"/>
      <c r="AG96" s="23"/>
      <c r="AH96" s="19"/>
      <c r="AI96" s="19"/>
      <c r="AL96"/>
      <c r="AM96" s="19"/>
    </row>
    <row r="97" spans="1:39" s="9" customFormat="1" ht="15" customHeight="1" x14ac:dyDescent="0.25">
      <c r="A97" s="29" t="s">
        <v>54</v>
      </c>
      <c r="B97" s="30" t="s">
        <v>143</v>
      </c>
      <c r="C97" s="35" t="s">
        <v>24</v>
      </c>
      <c r="D97" s="30" t="s">
        <v>4514</v>
      </c>
      <c r="E97" s="30" t="s">
        <v>5695</v>
      </c>
      <c r="F97" s="30" t="s">
        <v>6942</v>
      </c>
      <c r="G97" s="31" t="s">
        <v>25</v>
      </c>
      <c r="H97" s="30">
        <v>2001052888</v>
      </c>
      <c r="I97" s="30" t="s">
        <v>3869</v>
      </c>
      <c r="J97" s="45"/>
      <c r="K97" s="45"/>
      <c r="L97" s="47"/>
      <c r="M97" s="7"/>
      <c r="N97" s="6"/>
      <c r="O97" s="30" t="s">
        <v>26</v>
      </c>
      <c r="P97" s="6"/>
      <c r="Q97" s="6"/>
      <c r="R97" s="8"/>
      <c r="S97" s="8"/>
      <c r="T97" s="32">
        <v>64</v>
      </c>
      <c r="U97" s="18"/>
      <c r="V97" s="33">
        <v>39366</v>
      </c>
      <c r="W97" s="6" t="s">
        <v>27</v>
      </c>
      <c r="X97" s="18"/>
      <c r="Y97" s="11" t="s">
        <v>47</v>
      </c>
      <c r="AB97" s="23"/>
      <c r="AG97" s="23"/>
      <c r="AH97" s="19"/>
      <c r="AI97" s="19"/>
      <c r="AL97"/>
      <c r="AM97" s="19"/>
    </row>
    <row r="98" spans="1:39" s="9" customFormat="1" ht="15" customHeight="1" x14ac:dyDescent="0.25">
      <c r="A98" s="29" t="s">
        <v>54</v>
      </c>
      <c r="B98" s="30" t="s">
        <v>143</v>
      </c>
      <c r="C98" s="35" t="s">
        <v>24</v>
      </c>
      <c r="D98" s="30" t="s">
        <v>4515</v>
      </c>
      <c r="E98" s="30" t="s">
        <v>5696</v>
      </c>
      <c r="F98" s="30" t="s">
        <v>6943</v>
      </c>
      <c r="G98" s="31" t="s">
        <v>25</v>
      </c>
      <c r="H98" s="30">
        <v>2001055383</v>
      </c>
      <c r="I98" s="30" t="s">
        <v>3870</v>
      </c>
      <c r="J98" s="45"/>
      <c r="K98" s="45"/>
      <c r="L98" s="47"/>
      <c r="M98" s="7"/>
      <c r="N98" s="6"/>
      <c r="O98" s="30" t="s">
        <v>26</v>
      </c>
      <c r="P98" s="6"/>
      <c r="Q98" s="6"/>
      <c r="R98" s="8"/>
      <c r="S98" s="8"/>
      <c r="T98" s="32">
        <v>2.6</v>
      </c>
      <c r="U98" s="18"/>
      <c r="V98" s="33">
        <v>39373</v>
      </c>
      <c r="W98" s="6" t="s">
        <v>27</v>
      </c>
      <c r="X98" s="18"/>
      <c r="Y98" s="11" t="s">
        <v>47</v>
      </c>
      <c r="AB98" s="23"/>
      <c r="AG98" s="23"/>
      <c r="AH98" s="19"/>
      <c r="AI98" s="19"/>
      <c r="AL98"/>
      <c r="AM98" s="19"/>
    </row>
    <row r="99" spans="1:39" s="9" customFormat="1" ht="15" customHeight="1" x14ac:dyDescent="0.25">
      <c r="A99" s="29" t="s">
        <v>54</v>
      </c>
      <c r="B99" s="30" t="s">
        <v>143</v>
      </c>
      <c r="C99" s="35" t="s">
        <v>24</v>
      </c>
      <c r="D99" s="30" t="s">
        <v>4504</v>
      </c>
      <c r="E99" s="30" t="s">
        <v>5697</v>
      </c>
      <c r="F99" s="30" t="s">
        <v>6944</v>
      </c>
      <c r="G99" s="31" t="s">
        <v>25</v>
      </c>
      <c r="H99" s="30">
        <v>2001064269</v>
      </c>
      <c r="I99" s="30" t="s">
        <v>3869</v>
      </c>
      <c r="J99" s="45"/>
      <c r="K99" s="45"/>
      <c r="L99" s="47"/>
      <c r="M99" s="7"/>
      <c r="N99" s="6"/>
      <c r="O99" s="30" t="s">
        <v>26</v>
      </c>
      <c r="P99" s="6"/>
      <c r="Q99" s="6"/>
      <c r="R99" s="8"/>
      <c r="S99" s="8"/>
      <c r="T99" s="32">
        <v>4262</v>
      </c>
      <c r="U99" s="18"/>
      <c r="V99" s="33">
        <v>39380</v>
      </c>
      <c r="W99" s="6" t="s">
        <v>27</v>
      </c>
      <c r="X99" s="18"/>
      <c r="Y99" s="11" t="s">
        <v>47</v>
      </c>
      <c r="AB99" s="23"/>
      <c r="AG99" s="23"/>
      <c r="AH99" s="19"/>
      <c r="AI99" s="19"/>
      <c r="AL99"/>
      <c r="AM99" s="19"/>
    </row>
    <row r="100" spans="1:39" s="9" customFormat="1" ht="15" customHeight="1" x14ac:dyDescent="0.25">
      <c r="A100" s="29" t="s">
        <v>54</v>
      </c>
      <c r="B100" s="30" t="s">
        <v>143</v>
      </c>
      <c r="C100" s="35" t="s">
        <v>24</v>
      </c>
      <c r="D100" s="30">
        <v>0</v>
      </c>
      <c r="E100" s="30" t="s">
        <v>5698</v>
      </c>
      <c r="F100" s="30" t="s">
        <v>6945</v>
      </c>
      <c r="G100" s="31" t="s">
        <v>25</v>
      </c>
      <c r="H100" s="30">
        <v>2000956433</v>
      </c>
      <c r="I100" s="30" t="s">
        <v>3869</v>
      </c>
      <c r="J100" s="45"/>
      <c r="K100" s="45"/>
      <c r="L100" s="47"/>
      <c r="M100" s="7"/>
      <c r="N100" s="6"/>
      <c r="O100" s="30" t="s">
        <v>26</v>
      </c>
      <c r="P100" s="6"/>
      <c r="Q100" s="6"/>
      <c r="R100" s="8"/>
      <c r="S100" s="8"/>
      <c r="T100" s="32">
        <v>3412</v>
      </c>
      <c r="U100" s="18"/>
      <c r="V100" s="33">
        <v>39440</v>
      </c>
      <c r="W100" s="6" t="s">
        <v>27</v>
      </c>
      <c r="X100" s="18"/>
      <c r="Y100" s="11" t="s">
        <v>47</v>
      </c>
      <c r="AB100" s="23"/>
      <c r="AG100" s="23"/>
      <c r="AH100" s="19"/>
      <c r="AI100" s="19"/>
      <c r="AL100"/>
      <c r="AM100" s="19"/>
    </row>
    <row r="101" spans="1:39" s="9" customFormat="1" ht="15" customHeight="1" x14ac:dyDescent="0.25">
      <c r="A101" s="29" t="s">
        <v>60</v>
      </c>
      <c r="B101" s="30" t="s">
        <v>171</v>
      </c>
      <c r="C101" s="35" t="s">
        <v>24</v>
      </c>
      <c r="D101" s="30">
        <v>0</v>
      </c>
      <c r="E101" s="30" t="s">
        <v>5699</v>
      </c>
      <c r="F101" s="30" t="s">
        <v>6946</v>
      </c>
      <c r="G101" s="31" t="s">
        <v>25</v>
      </c>
      <c r="H101" s="30">
        <v>2000487964</v>
      </c>
      <c r="I101" s="30" t="s">
        <v>3870</v>
      </c>
      <c r="J101" s="45"/>
      <c r="K101" s="45"/>
      <c r="L101" s="47"/>
      <c r="M101" s="7"/>
      <c r="N101" s="6"/>
      <c r="O101" s="30" t="s">
        <v>26</v>
      </c>
      <c r="P101" s="6"/>
      <c r="Q101" s="6"/>
      <c r="R101" s="8"/>
      <c r="S101" s="8"/>
      <c r="T101" s="32">
        <v>13764.7</v>
      </c>
      <c r="U101" s="18"/>
      <c r="V101" s="33">
        <v>38280</v>
      </c>
      <c r="W101" s="6" t="s">
        <v>27</v>
      </c>
      <c r="X101" s="18"/>
      <c r="Y101" s="11" t="s">
        <v>47</v>
      </c>
      <c r="AB101" s="23"/>
      <c r="AG101" s="23"/>
      <c r="AH101" s="19"/>
      <c r="AI101" s="19"/>
      <c r="AL101"/>
      <c r="AM101" s="19"/>
    </row>
    <row r="102" spans="1:39" s="9" customFormat="1" ht="15" customHeight="1" x14ac:dyDescent="0.25">
      <c r="A102" s="29" t="s">
        <v>60</v>
      </c>
      <c r="B102" s="30" t="s">
        <v>171</v>
      </c>
      <c r="C102" s="35" t="s">
        <v>24</v>
      </c>
      <c r="D102" s="30" t="s">
        <v>4516</v>
      </c>
      <c r="E102" s="30" t="s">
        <v>5700</v>
      </c>
      <c r="F102" s="30" t="s">
        <v>6947</v>
      </c>
      <c r="G102" s="31" t="s">
        <v>25</v>
      </c>
      <c r="H102" s="30">
        <v>2000638504</v>
      </c>
      <c r="I102" s="30" t="s">
        <v>3869</v>
      </c>
      <c r="J102" s="45"/>
      <c r="K102" s="45"/>
      <c r="L102" s="47"/>
      <c r="M102" s="7"/>
      <c r="N102" s="6"/>
      <c r="O102" s="30" t="s">
        <v>26</v>
      </c>
      <c r="P102" s="6"/>
      <c r="Q102" s="6"/>
      <c r="R102" s="8"/>
      <c r="S102" s="8"/>
      <c r="T102" s="32">
        <v>61575</v>
      </c>
      <c r="U102" s="18"/>
      <c r="V102" s="33">
        <v>39087</v>
      </c>
      <c r="W102" s="6" t="s">
        <v>27</v>
      </c>
      <c r="X102" s="18"/>
      <c r="Y102" s="11" t="s">
        <v>47</v>
      </c>
      <c r="AB102" s="23"/>
      <c r="AG102" s="23"/>
      <c r="AH102" s="19"/>
      <c r="AI102" s="19"/>
      <c r="AL102"/>
      <c r="AM102" s="19"/>
    </row>
    <row r="103" spans="1:39" s="9" customFormat="1" ht="15" customHeight="1" x14ac:dyDescent="0.25">
      <c r="A103" s="29" t="s">
        <v>60</v>
      </c>
      <c r="B103" s="30" t="s">
        <v>171</v>
      </c>
      <c r="C103" s="35" t="s">
        <v>24</v>
      </c>
      <c r="D103" s="30" t="s">
        <v>4517</v>
      </c>
      <c r="E103" s="30" t="s">
        <v>5701</v>
      </c>
      <c r="F103" s="30" t="s">
        <v>6948</v>
      </c>
      <c r="G103" s="31" t="s">
        <v>25</v>
      </c>
      <c r="H103" s="30">
        <v>2000634983</v>
      </c>
      <c r="I103" s="30" t="s">
        <v>3869</v>
      </c>
      <c r="J103" s="45"/>
      <c r="K103" s="45"/>
      <c r="L103" s="47"/>
      <c r="M103" s="7"/>
      <c r="N103" s="6"/>
      <c r="O103" s="30" t="s">
        <v>26</v>
      </c>
      <c r="P103" s="6"/>
      <c r="Q103" s="6"/>
      <c r="R103" s="8"/>
      <c r="S103" s="8"/>
      <c r="T103" s="32">
        <v>2670</v>
      </c>
      <c r="U103" s="18"/>
      <c r="V103" s="33">
        <v>39105</v>
      </c>
      <c r="W103" s="6" t="s">
        <v>27</v>
      </c>
      <c r="X103" s="18"/>
      <c r="Y103" s="11" t="s">
        <v>47</v>
      </c>
      <c r="AB103" s="23"/>
      <c r="AG103" s="23"/>
      <c r="AH103" s="19"/>
      <c r="AI103" s="19"/>
      <c r="AL103"/>
      <c r="AM103" s="19"/>
    </row>
    <row r="104" spans="1:39" s="9" customFormat="1" ht="15" customHeight="1" x14ac:dyDescent="0.25">
      <c r="A104" s="29" t="s">
        <v>60</v>
      </c>
      <c r="B104" s="30" t="s">
        <v>171</v>
      </c>
      <c r="C104" s="35" t="s">
        <v>24</v>
      </c>
      <c r="D104" s="30">
        <v>0</v>
      </c>
      <c r="E104" s="30" t="s">
        <v>5702</v>
      </c>
      <c r="F104" s="30" t="s">
        <v>6949</v>
      </c>
      <c r="G104" s="31" t="s">
        <v>25</v>
      </c>
      <c r="H104" s="30">
        <v>2000489304</v>
      </c>
      <c r="I104" s="30" t="s">
        <v>3869</v>
      </c>
      <c r="J104" s="45"/>
      <c r="K104" s="45"/>
      <c r="L104" s="47"/>
      <c r="M104" s="7"/>
      <c r="N104" s="6"/>
      <c r="O104" s="30" t="s">
        <v>26</v>
      </c>
      <c r="P104" s="6"/>
      <c r="Q104" s="6"/>
      <c r="R104" s="8"/>
      <c r="S104" s="8"/>
      <c r="T104" s="32">
        <v>33197.980000000003</v>
      </c>
      <c r="U104" s="18"/>
      <c r="V104" s="33">
        <v>39107</v>
      </c>
      <c r="W104" s="6" t="s">
        <v>27</v>
      </c>
      <c r="X104" s="18"/>
      <c r="Y104" s="11" t="s">
        <v>47</v>
      </c>
      <c r="AB104" s="23"/>
      <c r="AG104" s="23"/>
      <c r="AH104" s="19"/>
      <c r="AI104" s="19"/>
      <c r="AL104"/>
      <c r="AM104" s="19"/>
    </row>
    <row r="105" spans="1:39" s="9" customFormat="1" ht="15" customHeight="1" x14ac:dyDescent="0.25">
      <c r="A105" s="29" t="s">
        <v>60</v>
      </c>
      <c r="B105" s="30" t="s">
        <v>171</v>
      </c>
      <c r="C105" s="35" t="s">
        <v>24</v>
      </c>
      <c r="D105" s="30" t="s">
        <v>4518</v>
      </c>
      <c r="E105" s="30" t="s">
        <v>5703</v>
      </c>
      <c r="F105" s="30" t="s">
        <v>6950</v>
      </c>
      <c r="G105" s="31" t="s">
        <v>25</v>
      </c>
      <c r="H105" s="30">
        <v>2000637346</v>
      </c>
      <c r="I105" s="30" t="s">
        <v>3869</v>
      </c>
      <c r="J105" s="45"/>
      <c r="K105" s="45"/>
      <c r="L105" s="47"/>
      <c r="M105" s="7"/>
      <c r="N105" s="6"/>
      <c r="O105" s="30" t="s">
        <v>26</v>
      </c>
      <c r="P105" s="6"/>
      <c r="Q105" s="6"/>
      <c r="R105" s="8"/>
      <c r="S105" s="8"/>
      <c r="T105" s="32">
        <v>21419</v>
      </c>
      <c r="U105" s="18"/>
      <c r="V105" s="33">
        <v>39109</v>
      </c>
      <c r="W105" s="6" t="s">
        <v>27</v>
      </c>
      <c r="X105" s="18"/>
      <c r="Y105" s="11" t="s">
        <v>47</v>
      </c>
      <c r="AB105" s="23"/>
      <c r="AG105" s="23"/>
      <c r="AH105" s="19"/>
      <c r="AI105" s="19"/>
      <c r="AL105"/>
      <c r="AM105" s="19"/>
    </row>
    <row r="106" spans="1:39" s="9" customFormat="1" ht="15" customHeight="1" x14ac:dyDescent="0.25">
      <c r="A106" s="29" t="s">
        <v>60</v>
      </c>
      <c r="B106" s="30" t="s">
        <v>171</v>
      </c>
      <c r="C106" s="35" t="s">
        <v>24</v>
      </c>
      <c r="D106" s="30" t="s">
        <v>4519</v>
      </c>
      <c r="E106" s="30" t="s">
        <v>5704</v>
      </c>
      <c r="F106" s="30" t="s">
        <v>6951</v>
      </c>
      <c r="G106" s="31" t="s">
        <v>25</v>
      </c>
      <c r="H106" s="30">
        <v>2000628808</v>
      </c>
      <c r="I106" s="30" t="s">
        <v>3870</v>
      </c>
      <c r="J106" s="45"/>
      <c r="K106" s="45"/>
      <c r="L106" s="47"/>
      <c r="M106" s="7"/>
      <c r="N106" s="6"/>
      <c r="O106" s="30" t="s">
        <v>26</v>
      </c>
      <c r="P106" s="6"/>
      <c r="Q106" s="6"/>
      <c r="R106" s="8"/>
      <c r="S106" s="8"/>
      <c r="T106" s="32">
        <v>360</v>
      </c>
      <c r="U106" s="18"/>
      <c r="V106" s="33">
        <v>39113</v>
      </c>
      <c r="W106" s="6" t="s">
        <v>27</v>
      </c>
      <c r="X106" s="18"/>
      <c r="Y106" s="11" t="s">
        <v>47</v>
      </c>
      <c r="AB106" s="23"/>
      <c r="AG106" s="23"/>
      <c r="AH106" s="19"/>
      <c r="AI106" s="19"/>
      <c r="AL106"/>
      <c r="AM106" s="19"/>
    </row>
    <row r="107" spans="1:39" s="9" customFormat="1" ht="15" customHeight="1" x14ac:dyDescent="0.25">
      <c r="A107" s="29" t="s">
        <v>60</v>
      </c>
      <c r="B107" s="30" t="s">
        <v>171</v>
      </c>
      <c r="C107" s="35" t="s">
        <v>24</v>
      </c>
      <c r="D107" s="30" t="s">
        <v>4520</v>
      </c>
      <c r="E107" s="30" t="s">
        <v>5705</v>
      </c>
      <c r="F107" s="30" t="s">
        <v>6952</v>
      </c>
      <c r="G107" s="31" t="s">
        <v>25</v>
      </c>
      <c r="H107" s="30">
        <v>2000610208</v>
      </c>
      <c r="I107" s="30" t="s">
        <v>3870</v>
      </c>
      <c r="J107" s="45"/>
      <c r="K107" s="45"/>
      <c r="L107" s="47"/>
      <c r="M107" s="7"/>
      <c r="N107" s="6"/>
      <c r="O107" s="30" t="s">
        <v>26</v>
      </c>
      <c r="P107" s="6"/>
      <c r="Q107" s="6"/>
      <c r="R107" s="8"/>
      <c r="S107" s="8"/>
      <c r="T107" s="32">
        <v>0.01</v>
      </c>
      <c r="U107" s="18"/>
      <c r="V107" s="33">
        <v>39114</v>
      </c>
      <c r="W107" s="6" t="s">
        <v>27</v>
      </c>
      <c r="X107" s="18"/>
      <c r="Y107" s="11" t="s">
        <v>47</v>
      </c>
      <c r="AB107" s="23"/>
      <c r="AG107" s="23"/>
      <c r="AH107" s="19"/>
      <c r="AI107" s="19"/>
      <c r="AL107"/>
      <c r="AM107" s="19"/>
    </row>
    <row r="108" spans="1:39" s="9" customFormat="1" ht="15" customHeight="1" x14ac:dyDescent="0.25">
      <c r="A108" s="29" t="s">
        <v>60</v>
      </c>
      <c r="B108" s="30" t="s">
        <v>171</v>
      </c>
      <c r="C108" s="35" t="s">
        <v>24</v>
      </c>
      <c r="D108" s="30">
        <v>0</v>
      </c>
      <c r="E108" s="30" t="s">
        <v>5706</v>
      </c>
      <c r="F108" s="30" t="s">
        <v>6953</v>
      </c>
      <c r="G108" s="31" t="s">
        <v>25</v>
      </c>
      <c r="H108" s="30">
        <v>2000488944</v>
      </c>
      <c r="I108" s="30" t="s">
        <v>3870</v>
      </c>
      <c r="J108" s="45"/>
      <c r="K108" s="45"/>
      <c r="L108" s="47"/>
      <c r="M108" s="7"/>
      <c r="N108" s="6"/>
      <c r="O108" s="30" t="s">
        <v>26</v>
      </c>
      <c r="P108" s="6"/>
      <c r="Q108" s="6"/>
      <c r="R108" s="8"/>
      <c r="S108" s="8"/>
      <c r="T108" s="32">
        <v>8426.2900000000009</v>
      </c>
      <c r="U108" s="18"/>
      <c r="V108" s="33">
        <v>39119</v>
      </c>
      <c r="W108" s="6" t="s">
        <v>27</v>
      </c>
      <c r="X108" s="18"/>
      <c r="Y108" s="11" t="s">
        <v>47</v>
      </c>
      <c r="AB108" s="23"/>
      <c r="AG108" s="23"/>
      <c r="AH108" s="19"/>
      <c r="AI108" s="19"/>
      <c r="AL108"/>
      <c r="AM108" s="19"/>
    </row>
    <row r="109" spans="1:39" s="9" customFormat="1" ht="15" customHeight="1" x14ac:dyDescent="0.25">
      <c r="A109" s="29" t="s">
        <v>60</v>
      </c>
      <c r="B109" s="30" t="s">
        <v>171</v>
      </c>
      <c r="C109" s="35" t="s">
        <v>24</v>
      </c>
      <c r="D109" s="30" t="s">
        <v>4521</v>
      </c>
      <c r="E109" s="30" t="s">
        <v>5707</v>
      </c>
      <c r="F109" s="30" t="s">
        <v>6954</v>
      </c>
      <c r="G109" s="31" t="s">
        <v>25</v>
      </c>
      <c r="H109" s="30">
        <v>2000630864</v>
      </c>
      <c r="I109" s="30" t="s">
        <v>3870</v>
      </c>
      <c r="J109" s="45"/>
      <c r="K109" s="45"/>
      <c r="L109" s="47"/>
      <c r="M109" s="7"/>
      <c r="N109" s="6"/>
      <c r="O109" s="30" t="s">
        <v>26</v>
      </c>
      <c r="P109" s="6"/>
      <c r="Q109" s="6"/>
      <c r="R109" s="8"/>
      <c r="S109" s="8"/>
      <c r="T109" s="32">
        <v>0.2</v>
      </c>
      <c r="U109" s="18"/>
      <c r="V109" s="33">
        <v>39135</v>
      </c>
      <c r="W109" s="6" t="s">
        <v>27</v>
      </c>
      <c r="X109" s="18"/>
      <c r="Y109" s="11" t="s">
        <v>47</v>
      </c>
      <c r="AB109" s="23"/>
      <c r="AG109" s="23"/>
      <c r="AH109" s="19"/>
      <c r="AI109" s="19"/>
      <c r="AL109"/>
      <c r="AM109" s="19"/>
    </row>
    <row r="110" spans="1:39" s="9" customFormat="1" ht="15" customHeight="1" x14ac:dyDescent="0.25">
      <c r="A110" s="29" t="s">
        <v>60</v>
      </c>
      <c r="B110" s="30" t="s">
        <v>171</v>
      </c>
      <c r="C110" s="35" t="s">
        <v>24</v>
      </c>
      <c r="D110" s="30">
        <v>0</v>
      </c>
      <c r="E110" s="30" t="s">
        <v>5708</v>
      </c>
      <c r="F110" s="30" t="s">
        <v>6955</v>
      </c>
      <c r="G110" s="31" t="s">
        <v>25</v>
      </c>
      <c r="H110" s="30">
        <v>2000485783</v>
      </c>
      <c r="I110" s="30" t="s">
        <v>3869</v>
      </c>
      <c r="J110" s="45"/>
      <c r="K110" s="45"/>
      <c r="L110" s="47"/>
      <c r="M110" s="7"/>
      <c r="N110" s="6"/>
      <c r="O110" s="30" t="s">
        <v>26</v>
      </c>
      <c r="P110" s="6"/>
      <c r="Q110" s="6"/>
      <c r="R110" s="8"/>
      <c r="S110" s="8"/>
      <c r="T110" s="32">
        <v>1674.5</v>
      </c>
      <c r="U110" s="18"/>
      <c r="V110" s="33">
        <v>39135</v>
      </c>
      <c r="W110" s="6" t="s">
        <v>27</v>
      </c>
      <c r="X110" s="18"/>
      <c r="Y110" s="11" t="s">
        <v>47</v>
      </c>
      <c r="AB110" s="23"/>
      <c r="AG110" s="23"/>
      <c r="AH110" s="19"/>
      <c r="AI110" s="19"/>
      <c r="AL110"/>
      <c r="AM110" s="19"/>
    </row>
    <row r="111" spans="1:39" s="9" customFormat="1" ht="15" customHeight="1" x14ac:dyDescent="0.25">
      <c r="A111" s="29" t="s">
        <v>60</v>
      </c>
      <c r="B111" s="30" t="s">
        <v>171</v>
      </c>
      <c r="C111" s="35" t="s">
        <v>24</v>
      </c>
      <c r="D111" s="30" t="s">
        <v>4522</v>
      </c>
      <c r="E111" s="30" t="s">
        <v>5709</v>
      </c>
      <c r="F111" s="30" t="s">
        <v>6956</v>
      </c>
      <c r="G111" s="31" t="s">
        <v>25</v>
      </c>
      <c r="H111" s="30">
        <v>2000489298</v>
      </c>
      <c r="I111" s="30" t="s">
        <v>3869</v>
      </c>
      <c r="J111" s="45"/>
      <c r="K111" s="45"/>
      <c r="L111" s="47"/>
      <c r="M111" s="7"/>
      <c r="N111" s="6"/>
      <c r="O111" s="30" t="s">
        <v>26</v>
      </c>
      <c r="P111" s="6"/>
      <c r="Q111" s="6"/>
      <c r="R111" s="8"/>
      <c r="S111" s="8"/>
      <c r="T111" s="32">
        <v>375.5</v>
      </c>
      <c r="U111" s="18"/>
      <c r="V111" s="33">
        <v>39136</v>
      </c>
      <c r="W111" s="6" t="s">
        <v>27</v>
      </c>
      <c r="X111" s="18"/>
      <c r="Y111" s="11" t="s">
        <v>47</v>
      </c>
      <c r="AB111" s="23"/>
      <c r="AG111" s="23"/>
      <c r="AH111" s="19"/>
      <c r="AI111" s="19"/>
      <c r="AL111"/>
      <c r="AM111" s="19"/>
    </row>
    <row r="112" spans="1:39" s="9" customFormat="1" ht="15" customHeight="1" x14ac:dyDescent="0.25">
      <c r="A112" s="29" t="s">
        <v>60</v>
      </c>
      <c r="B112" s="30" t="s">
        <v>171</v>
      </c>
      <c r="C112" s="35" t="s">
        <v>24</v>
      </c>
      <c r="D112" s="30">
        <v>0</v>
      </c>
      <c r="E112" s="30" t="s">
        <v>5710</v>
      </c>
      <c r="F112" s="30" t="s">
        <v>6957</v>
      </c>
      <c r="G112" s="31" t="s">
        <v>25</v>
      </c>
      <c r="H112" s="30">
        <v>2000485888</v>
      </c>
      <c r="I112" s="30" t="s">
        <v>3869</v>
      </c>
      <c r="J112" s="45"/>
      <c r="K112" s="45"/>
      <c r="L112" s="47"/>
      <c r="M112" s="7"/>
      <c r="N112" s="6"/>
      <c r="O112" s="30" t="s">
        <v>26</v>
      </c>
      <c r="P112" s="6"/>
      <c r="Q112" s="6"/>
      <c r="R112" s="8"/>
      <c r="S112" s="8"/>
      <c r="T112" s="32">
        <v>1753</v>
      </c>
      <c r="U112" s="18"/>
      <c r="V112" s="33">
        <v>39136</v>
      </c>
      <c r="W112" s="6" t="s">
        <v>27</v>
      </c>
      <c r="X112" s="18"/>
      <c r="Y112" s="11" t="s">
        <v>47</v>
      </c>
      <c r="AB112" s="23"/>
      <c r="AG112" s="23"/>
      <c r="AH112" s="19"/>
      <c r="AI112" s="19"/>
      <c r="AL112"/>
      <c r="AM112" s="19"/>
    </row>
    <row r="113" spans="1:39" s="9" customFormat="1" ht="15" customHeight="1" x14ac:dyDescent="0.25">
      <c r="A113" s="29" t="s">
        <v>60</v>
      </c>
      <c r="B113" s="30" t="s">
        <v>171</v>
      </c>
      <c r="C113" s="35" t="s">
        <v>24</v>
      </c>
      <c r="D113" s="30" t="s">
        <v>4523</v>
      </c>
      <c r="E113" s="30" t="s">
        <v>5711</v>
      </c>
      <c r="F113" s="30" t="s">
        <v>6958</v>
      </c>
      <c r="G113" s="31" t="s">
        <v>25</v>
      </c>
      <c r="H113" s="30">
        <v>2000624406</v>
      </c>
      <c r="I113" s="30" t="s">
        <v>3870</v>
      </c>
      <c r="J113" s="45"/>
      <c r="K113" s="45"/>
      <c r="L113" s="47"/>
      <c r="M113" s="7"/>
      <c r="N113" s="6"/>
      <c r="O113" s="30" t="s">
        <v>26</v>
      </c>
      <c r="P113" s="6"/>
      <c r="Q113" s="6"/>
      <c r="R113" s="8"/>
      <c r="S113" s="8"/>
      <c r="T113" s="32">
        <v>0.61</v>
      </c>
      <c r="U113" s="18"/>
      <c r="V113" s="33">
        <v>39139</v>
      </c>
      <c r="W113" s="6" t="s">
        <v>27</v>
      </c>
      <c r="X113" s="18"/>
      <c r="Y113" s="11" t="s">
        <v>47</v>
      </c>
      <c r="AB113" s="23"/>
      <c r="AG113" s="23"/>
      <c r="AH113" s="19"/>
      <c r="AI113" s="19"/>
      <c r="AL113"/>
      <c r="AM113" s="19"/>
    </row>
    <row r="114" spans="1:39" s="9" customFormat="1" ht="15" customHeight="1" x14ac:dyDescent="0.25">
      <c r="A114" s="29" t="s">
        <v>60</v>
      </c>
      <c r="B114" s="30" t="s">
        <v>171</v>
      </c>
      <c r="C114" s="35" t="s">
        <v>24</v>
      </c>
      <c r="D114" s="30" t="s">
        <v>4524</v>
      </c>
      <c r="E114" s="30" t="s">
        <v>5712</v>
      </c>
      <c r="F114" s="30" t="s">
        <v>6959</v>
      </c>
      <c r="G114" s="31" t="s">
        <v>25</v>
      </c>
      <c r="H114" s="30">
        <v>2000634673</v>
      </c>
      <c r="I114" s="30" t="s">
        <v>3870</v>
      </c>
      <c r="J114" s="45"/>
      <c r="K114" s="45"/>
      <c r="L114" s="47"/>
      <c r="M114" s="7"/>
      <c r="N114" s="6"/>
      <c r="O114" s="30" t="s">
        <v>26</v>
      </c>
      <c r="P114" s="6"/>
      <c r="Q114" s="6"/>
      <c r="R114" s="8"/>
      <c r="S114" s="8"/>
      <c r="T114" s="32">
        <v>65743.070000000007</v>
      </c>
      <c r="U114" s="18"/>
      <c r="V114" s="33">
        <v>39143</v>
      </c>
      <c r="W114" s="6" t="s">
        <v>27</v>
      </c>
      <c r="X114" s="18"/>
      <c r="Y114" s="11" t="s">
        <v>47</v>
      </c>
      <c r="AB114" s="23"/>
      <c r="AG114" s="23"/>
      <c r="AH114" s="19"/>
      <c r="AI114" s="19"/>
      <c r="AL114"/>
      <c r="AM114" s="19"/>
    </row>
    <row r="115" spans="1:39" s="9" customFormat="1" ht="15" customHeight="1" x14ac:dyDescent="0.25">
      <c r="A115" s="29" t="s">
        <v>60</v>
      </c>
      <c r="B115" s="30" t="s">
        <v>171</v>
      </c>
      <c r="C115" s="35" t="s">
        <v>24</v>
      </c>
      <c r="D115" s="30" t="s">
        <v>4525</v>
      </c>
      <c r="E115" s="30" t="s">
        <v>5713</v>
      </c>
      <c r="F115" s="30" t="s">
        <v>6960</v>
      </c>
      <c r="G115" s="31" t="s">
        <v>25</v>
      </c>
      <c r="H115" s="30">
        <v>2000619038</v>
      </c>
      <c r="I115" s="30" t="s">
        <v>3869</v>
      </c>
      <c r="J115" s="45"/>
      <c r="K115" s="45"/>
      <c r="L115" s="47"/>
      <c r="M115" s="7"/>
      <c r="N115" s="6"/>
      <c r="O115" s="30" t="s">
        <v>26</v>
      </c>
      <c r="P115" s="6"/>
      <c r="Q115" s="6"/>
      <c r="R115" s="8"/>
      <c r="S115" s="8"/>
      <c r="T115" s="32">
        <v>531.75</v>
      </c>
      <c r="U115" s="18"/>
      <c r="V115" s="33">
        <v>39146</v>
      </c>
      <c r="W115" s="6" t="s">
        <v>27</v>
      </c>
      <c r="X115" s="18"/>
      <c r="Y115" s="11" t="s">
        <v>65</v>
      </c>
      <c r="AB115" s="23"/>
      <c r="AG115" s="23"/>
      <c r="AH115" s="19"/>
      <c r="AI115" s="19"/>
      <c r="AL115"/>
      <c r="AM115" s="19"/>
    </row>
    <row r="116" spans="1:39" s="9" customFormat="1" ht="15" customHeight="1" x14ac:dyDescent="0.25">
      <c r="A116" s="29" t="s">
        <v>60</v>
      </c>
      <c r="B116" s="30" t="s">
        <v>171</v>
      </c>
      <c r="C116" s="35" t="s">
        <v>24</v>
      </c>
      <c r="D116" s="30" t="s">
        <v>4526</v>
      </c>
      <c r="E116" s="30" t="s">
        <v>5714</v>
      </c>
      <c r="F116" s="30" t="s">
        <v>6961</v>
      </c>
      <c r="G116" s="31" t="s">
        <v>25</v>
      </c>
      <c r="H116" s="30">
        <v>2000621318</v>
      </c>
      <c r="I116" s="30" t="s">
        <v>3869</v>
      </c>
      <c r="J116" s="45"/>
      <c r="K116" s="45"/>
      <c r="L116" s="47"/>
      <c r="M116" s="7"/>
      <c r="N116" s="6"/>
      <c r="O116" s="30" t="s">
        <v>26</v>
      </c>
      <c r="P116" s="6"/>
      <c r="Q116" s="6"/>
      <c r="R116" s="8"/>
      <c r="S116" s="8"/>
      <c r="T116" s="32">
        <v>879</v>
      </c>
      <c r="U116" s="18"/>
      <c r="V116" s="33">
        <v>39146</v>
      </c>
      <c r="W116" s="6" t="s">
        <v>27</v>
      </c>
      <c r="X116" s="18"/>
      <c r="Y116" s="11" t="s">
        <v>65</v>
      </c>
      <c r="AB116" s="23"/>
      <c r="AG116" s="23"/>
      <c r="AH116" s="19"/>
      <c r="AI116" s="19"/>
      <c r="AL116"/>
      <c r="AM116" s="19"/>
    </row>
    <row r="117" spans="1:39" s="9" customFormat="1" ht="15" customHeight="1" x14ac:dyDescent="0.25">
      <c r="A117" s="29" t="s">
        <v>60</v>
      </c>
      <c r="B117" s="30" t="s">
        <v>171</v>
      </c>
      <c r="C117" s="35" t="s">
        <v>24</v>
      </c>
      <c r="D117" s="30" t="s">
        <v>4527</v>
      </c>
      <c r="E117" s="30" t="s">
        <v>5715</v>
      </c>
      <c r="F117" s="30" t="s">
        <v>6962</v>
      </c>
      <c r="G117" s="31" t="s">
        <v>25</v>
      </c>
      <c r="H117" s="30">
        <v>2000618228</v>
      </c>
      <c r="I117" s="30" t="s">
        <v>3869</v>
      </c>
      <c r="J117" s="45"/>
      <c r="K117" s="45"/>
      <c r="L117" s="47"/>
      <c r="M117" s="7"/>
      <c r="N117" s="6"/>
      <c r="O117" s="30" t="s">
        <v>26</v>
      </c>
      <c r="P117" s="6"/>
      <c r="Q117" s="6"/>
      <c r="R117" s="8"/>
      <c r="S117" s="8"/>
      <c r="T117" s="32">
        <v>6992</v>
      </c>
      <c r="U117" s="18"/>
      <c r="V117" s="33">
        <v>39151</v>
      </c>
      <c r="W117" s="6" t="s">
        <v>27</v>
      </c>
      <c r="X117" s="18"/>
      <c r="Y117" s="11" t="s">
        <v>65</v>
      </c>
      <c r="AB117" s="23"/>
      <c r="AG117" s="23"/>
      <c r="AH117" s="19"/>
      <c r="AI117" s="19"/>
      <c r="AL117"/>
      <c r="AM117" s="19"/>
    </row>
    <row r="118" spans="1:39" s="9" customFormat="1" ht="15" customHeight="1" x14ac:dyDescent="0.25">
      <c r="A118" s="29" t="s">
        <v>60</v>
      </c>
      <c r="B118" s="30" t="s">
        <v>171</v>
      </c>
      <c r="C118" s="35" t="s">
        <v>24</v>
      </c>
      <c r="D118" s="30">
        <v>0</v>
      </c>
      <c r="E118" s="30" t="s">
        <v>5663</v>
      </c>
      <c r="F118" s="30" t="s">
        <v>6910</v>
      </c>
      <c r="G118" s="31" t="s">
        <v>25</v>
      </c>
      <c r="H118" s="30">
        <v>2000489223</v>
      </c>
      <c r="I118" s="30" t="s">
        <v>3869</v>
      </c>
      <c r="J118" s="45"/>
      <c r="K118" s="45"/>
      <c r="L118" s="47"/>
      <c r="M118" s="7"/>
      <c r="N118" s="6"/>
      <c r="O118" s="30" t="s">
        <v>26</v>
      </c>
      <c r="P118" s="6"/>
      <c r="Q118" s="6"/>
      <c r="R118" s="8"/>
      <c r="S118" s="8"/>
      <c r="T118" s="32">
        <v>2970</v>
      </c>
      <c r="U118" s="18"/>
      <c r="V118" s="33">
        <v>39157</v>
      </c>
      <c r="W118" s="6" t="s">
        <v>27</v>
      </c>
      <c r="X118" s="18"/>
      <c r="Y118" s="11" t="s">
        <v>65</v>
      </c>
      <c r="AB118" s="23"/>
      <c r="AG118" s="23"/>
      <c r="AH118" s="19"/>
      <c r="AI118" s="19"/>
      <c r="AL118"/>
      <c r="AM118" s="19"/>
    </row>
    <row r="119" spans="1:39" s="9" customFormat="1" ht="15" customHeight="1" x14ac:dyDescent="0.25">
      <c r="A119" s="29" t="s">
        <v>60</v>
      </c>
      <c r="B119" s="30" t="s">
        <v>171</v>
      </c>
      <c r="C119" s="35" t="s">
        <v>24</v>
      </c>
      <c r="D119" s="30" t="s">
        <v>4528</v>
      </c>
      <c r="E119" s="30" t="s">
        <v>5716</v>
      </c>
      <c r="F119" s="30" t="s">
        <v>6963</v>
      </c>
      <c r="G119" s="31" t="s">
        <v>25</v>
      </c>
      <c r="H119" s="30">
        <v>2000637583</v>
      </c>
      <c r="I119" s="30" t="s">
        <v>3869</v>
      </c>
      <c r="J119" s="45"/>
      <c r="K119" s="45"/>
      <c r="L119" s="47"/>
      <c r="M119" s="7"/>
      <c r="N119" s="6"/>
      <c r="O119" s="30" t="s">
        <v>26</v>
      </c>
      <c r="P119" s="6"/>
      <c r="Q119" s="6"/>
      <c r="R119" s="8"/>
      <c r="S119" s="8"/>
      <c r="T119" s="32">
        <v>728</v>
      </c>
      <c r="U119" s="18"/>
      <c r="V119" s="33">
        <v>39158</v>
      </c>
      <c r="W119" s="6" t="s">
        <v>27</v>
      </c>
      <c r="X119" s="18"/>
      <c r="Y119" s="11" t="s">
        <v>65</v>
      </c>
      <c r="AB119" s="23"/>
      <c r="AG119" s="23"/>
      <c r="AH119" s="19"/>
      <c r="AI119" s="19"/>
      <c r="AL119"/>
      <c r="AM119" s="19"/>
    </row>
    <row r="120" spans="1:39" s="9" customFormat="1" ht="15" customHeight="1" x14ac:dyDescent="0.25">
      <c r="A120" s="29" t="s">
        <v>60</v>
      </c>
      <c r="B120" s="30" t="s">
        <v>171</v>
      </c>
      <c r="C120" s="35" t="s">
        <v>24</v>
      </c>
      <c r="D120" s="30" t="s">
        <v>4529</v>
      </c>
      <c r="E120" s="30" t="s">
        <v>5717</v>
      </c>
      <c r="F120" s="30" t="s">
        <v>6964</v>
      </c>
      <c r="G120" s="31" t="s">
        <v>25</v>
      </c>
      <c r="H120" s="30">
        <v>2000632123</v>
      </c>
      <c r="I120" s="30" t="s">
        <v>3869</v>
      </c>
      <c r="J120" s="45"/>
      <c r="K120" s="45"/>
      <c r="L120" s="47"/>
      <c r="M120" s="7"/>
      <c r="N120" s="6"/>
      <c r="O120" s="30" t="s">
        <v>26</v>
      </c>
      <c r="P120" s="6"/>
      <c r="Q120" s="6"/>
      <c r="R120" s="8"/>
      <c r="S120" s="8"/>
      <c r="T120" s="32">
        <v>3865.84</v>
      </c>
      <c r="U120" s="18"/>
      <c r="V120" s="33">
        <v>39158</v>
      </c>
      <c r="W120" s="6" t="s">
        <v>27</v>
      </c>
      <c r="X120" s="18"/>
      <c r="Y120" s="11" t="s">
        <v>65</v>
      </c>
      <c r="AB120" s="23"/>
      <c r="AG120" s="23"/>
      <c r="AH120" s="19"/>
      <c r="AI120" s="19"/>
      <c r="AL120"/>
      <c r="AM120" s="19"/>
    </row>
    <row r="121" spans="1:39" s="9" customFormat="1" ht="15" customHeight="1" x14ac:dyDescent="0.25">
      <c r="A121" s="29" t="s">
        <v>60</v>
      </c>
      <c r="B121" s="30" t="s">
        <v>171</v>
      </c>
      <c r="C121" s="35" t="s">
        <v>24</v>
      </c>
      <c r="D121" s="30" t="s">
        <v>4530</v>
      </c>
      <c r="E121" s="30" t="s">
        <v>5718</v>
      </c>
      <c r="F121" s="30" t="s">
        <v>6965</v>
      </c>
      <c r="G121" s="31" t="s">
        <v>25</v>
      </c>
      <c r="H121" s="30">
        <v>2000630856</v>
      </c>
      <c r="I121" s="30" t="s">
        <v>3870</v>
      </c>
      <c r="J121" s="45"/>
      <c r="K121" s="45"/>
      <c r="L121" s="47"/>
      <c r="M121" s="7"/>
      <c r="N121" s="6"/>
      <c r="O121" s="30" t="s">
        <v>26</v>
      </c>
      <c r="P121" s="6"/>
      <c r="Q121" s="6"/>
      <c r="R121" s="8"/>
      <c r="S121" s="8"/>
      <c r="T121" s="32">
        <v>8819.44</v>
      </c>
      <c r="U121" s="18"/>
      <c r="V121" s="33">
        <v>39175</v>
      </c>
      <c r="W121" s="6" t="s">
        <v>27</v>
      </c>
      <c r="X121" s="18"/>
      <c r="Y121" s="11" t="s">
        <v>65</v>
      </c>
      <c r="AB121" s="23"/>
      <c r="AG121" s="23"/>
      <c r="AH121" s="19"/>
      <c r="AI121" s="19"/>
      <c r="AL121"/>
      <c r="AM121" s="19"/>
    </row>
    <row r="122" spans="1:39" s="9" customFormat="1" ht="15" customHeight="1" x14ac:dyDescent="0.25">
      <c r="A122" s="29" t="s">
        <v>60</v>
      </c>
      <c r="B122" s="30" t="s">
        <v>171</v>
      </c>
      <c r="C122" s="35" t="s">
        <v>24</v>
      </c>
      <c r="D122" s="30">
        <v>0</v>
      </c>
      <c r="E122" s="30" t="s">
        <v>5719</v>
      </c>
      <c r="F122" s="30" t="s">
        <v>6966</v>
      </c>
      <c r="G122" s="31" t="s">
        <v>25</v>
      </c>
      <c r="H122" s="30">
        <v>2000621733</v>
      </c>
      <c r="I122" s="30" t="s">
        <v>3869</v>
      </c>
      <c r="J122" s="45"/>
      <c r="K122" s="45"/>
      <c r="L122" s="47"/>
      <c r="M122" s="7"/>
      <c r="N122" s="6"/>
      <c r="O122" s="30" t="s">
        <v>26</v>
      </c>
      <c r="P122" s="6"/>
      <c r="Q122" s="6"/>
      <c r="R122" s="8"/>
      <c r="S122" s="8"/>
      <c r="T122" s="32">
        <v>1385.12</v>
      </c>
      <c r="U122" s="18"/>
      <c r="V122" s="33">
        <v>39182</v>
      </c>
      <c r="W122" s="6" t="s">
        <v>27</v>
      </c>
      <c r="X122" s="18"/>
      <c r="Y122" s="11" t="s">
        <v>65</v>
      </c>
      <c r="AB122" s="23"/>
      <c r="AG122" s="23"/>
      <c r="AH122" s="19"/>
      <c r="AI122" s="19"/>
      <c r="AL122"/>
      <c r="AM122" s="19"/>
    </row>
    <row r="123" spans="1:39" s="9" customFormat="1" ht="15" customHeight="1" x14ac:dyDescent="0.25">
      <c r="A123" s="29" t="s">
        <v>60</v>
      </c>
      <c r="B123" s="30" t="s">
        <v>171</v>
      </c>
      <c r="C123" s="35" t="s">
        <v>24</v>
      </c>
      <c r="D123" s="30">
        <v>0</v>
      </c>
      <c r="E123" s="30" t="s">
        <v>5720</v>
      </c>
      <c r="F123" s="30" t="s">
        <v>6967</v>
      </c>
      <c r="G123" s="31" t="s">
        <v>25</v>
      </c>
      <c r="H123" s="30">
        <v>2000489107</v>
      </c>
      <c r="I123" s="30" t="s">
        <v>3870</v>
      </c>
      <c r="J123" s="45"/>
      <c r="K123" s="45"/>
      <c r="L123" s="47"/>
      <c r="M123" s="7"/>
      <c r="N123" s="6"/>
      <c r="O123" s="30" t="s">
        <v>26</v>
      </c>
      <c r="P123" s="6"/>
      <c r="Q123" s="6"/>
      <c r="R123" s="8"/>
      <c r="S123" s="8"/>
      <c r="T123" s="32">
        <v>0.19</v>
      </c>
      <c r="U123" s="18"/>
      <c r="V123" s="33">
        <v>39183</v>
      </c>
      <c r="W123" s="6" t="s">
        <v>27</v>
      </c>
      <c r="X123" s="18"/>
      <c r="Y123" s="11" t="s">
        <v>65</v>
      </c>
      <c r="AB123" s="23"/>
      <c r="AG123" s="23"/>
      <c r="AH123" s="19"/>
      <c r="AI123" s="19"/>
      <c r="AL123"/>
      <c r="AM123" s="19"/>
    </row>
    <row r="124" spans="1:39" s="9" customFormat="1" ht="15" customHeight="1" x14ac:dyDescent="0.25">
      <c r="A124" s="29" t="s">
        <v>60</v>
      </c>
      <c r="B124" s="30" t="s">
        <v>171</v>
      </c>
      <c r="C124" s="35" t="s">
        <v>24</v>
      </c>
      <c r="D124" s="30" t="s">
        <v>4531</v>
      </c>
      <c r="E124" s="30" t="s">
        <v>5721</v>
      </c>
      <c r="F124" s="30" t="s">
        <v>6968</v>
      </c>
      <c r="G124" s="31" t="s">
        <v>25</v>
      </c>
      <c r="H124" s="30">
        <v>2000639179</v>
      </c>
      <c r="I124" s="30" t="s">
        <v>3869</v>
      </c>
      <c r="J124" s="45"/>
      <c r="K124" s="45"/>
      <c r="L124" s="47"/>
      <c r="M124" s="7"/>
      <c r="N124" s="6"/>
      <c r="O124" s="30" t="s">
        <v>26</v>
      </c>
      <c r="P124" s="6"/>
      <c r="Q124" s="6"/>
      <c r="R124" s="8"/>
      <c r="S124" s="8"/>
      <c r="T124" s="32">
        <v>7573</v>
      </c>
      <c r="U124" s="18"/>
      <c r="V124" s="33">
        <v>39192</v>
      </c>
      <c r="W124" s="6" t="s">
        <v>27</v>
      </c>
      <c r="X124" s="18"/>
      <c r="Y124" s="11" t="s">
        <v>65</v>
      </c>
      <c r="AB124" s="23"/>
      <c r="AG124" s="23"/>
      <c r="AH124" s="19"/>
      <c r="AI124" s="19"/>
      <c r="AL124"/>
      <c r="AM124" s="19"/>
    </row>
    <row r="125" spans="1:39" s="9" customFormat="1" ht="15" customHeight="1" x14ac:dyDescent="0.25">
      <c r="A125" s="29" t="s">
        <v>60</v>
      </c>
      <c r="B125" s="30" t="s">
        <v>171</v>
      </c>
      <c r="C125" s="35" t="s">
        <v>24</v>
      </c>
      <c r="D125" s="30" t="s">
        <v>4532</v>
      </c>
      <c r="E125" s="30" t="s">
        <v>5722</v>
      </c>
      <c r="F125" s="30" t="s">
        <v>6969</v>
      </c>
      <c r="G125" s="31" t="s">
        <v>25</v>
      </c>
      <c r="H125" s="30">
        <v>2000638415</v>
      </c>
      <c r="I125" s="30" t="s">
        <v>3869</v>
      </c>
      <c r="J125" s="45"/>
      <c r="K125" s="45"/>
      <c r="L125" s="47"/>
      <c r="M125" s="7"/>
      <c r="N125" s="6"/>
      <c r="O125" s="30" t="s">
        <v>26</v>
      </c>
      <c r="P125" s="6"/>
      <c r="Q125" s="6"/>
      <c r="R125" s="8"/>
      <c r="S125" s="8"/>
      <c r="T125" s="32">
        <v>1563</v>
      </c>
      <c r="U125" s="18"/>
      <c r="V125" s="33">
        <v>39197</v>
      </c>
      <c r="W125" s="6" t="s">
        <v>27</v>
      </c>
      <c r="X125" s="18"/>
      <c r="Y125" s="11" t="s">
        <v>65</v>
      </c>
      <c r="AB125" s="23"/>
      <c r="AG125" s="23"/>
      <c r="AH125" s="19"/>
      <c r="AI125" s="19"/>
      <c r="AL125"/>
      <c r="AM125" s="19"/>
    </row>
    <row r="126" spans="1:39" s="9" customFormat="1" ht="15" customHeight="1" x14ac:dyDescent="0.25">
      <c r="A126" s="29" t="s">
        <v>60</v>
      </c>
      <c r="B126" s="30" t="s">
        <v>171</v>
      </c>
      <c r="C126" s="35" t="s">
        <v>24</v>
      </c>
      <c r="D126" s="30">
        <v>0</v>
      </c>
      <c r="E126" s="30" t="s">
        <v>5723</v>
      </c>
      <c r="F126" s="30" t="s">
        <v>6970</v>
      </c>
      <c r="G126" s="31" t="s">
        <v>25</v>
      </c>
      <c r="H126" s="30">
        <v>2000489312</v>
      </c>
      <c r="I126" s="30" t="s">
        <v>3869</v>
      </c>
      <c r="J126" s="45"/>
      <c r="K126" s="45"/>
      <c r="L126" s="47"/>
      <c r="M126" s="7"/>
      <c r="N126" s="6"/>
      <c r="O126" s="30" t="s">
        <v>26</v>
      </c>
      <c r="P126" s="6"/>
      <c r="Q126" s="6"/>
      <c r="R126" s="8"/>
      <c r="S126" s="8"/>
      <c r="T126" s="32">
        <v>4048.25</v>
      </c>
      <c r="U126" s="18"/>
      <c r="V126" s="33">
        <v>39211</v>
      </c>
      <c r="W126" s="6" t="s">
        <v>27</v>
      </c>
      <c r="X126" s="18"/>
      <c r="Y126" s="11" t="s">
        <v>65</v>
      </c>
      <c r="AB126" s="23"/>
      <c r="AG126" s="23"/>
      <c r="AH126" s="19"/>
      <c r="AI126" s="19"/>
      <c r="AL126"/>
      <c r="AM126" s="19"/>
    </row>
    <row r="127" spans="1:39" s="9" customFormat="1" ht="15" customHeight="1" x14ac:dyDescent="0.25">
      <c r="A127" s="29" t="s">
        <v>60</v>
      </c>
      <c r="B127" s="30" t="s">
        <v>171</v>
      </c>
      <c r="C127" s="35" t="s">
        <v>24</v>
      </c>
      <c r="D127" s="30" t="s">
        <v>4533</v>
      </c>
      <c r="E127" s="30" t="s">
        <v>5724</v>
      </c>
      <c r="F127" s="30" t="s">
        <v>6971</v>
      </c>
      <c r="G127" s="31" t="s">
        <v>25</v>
      </c>
      <c r="H127" s="30">
        <v>2000617183</v>
      </c>
      <c r="I127" s="30" t="s">
        <v>3869</v>
      </c>
      <c r="J127" s="45"/>
      <c r="K127" s="45"/>
      <c r="L127" s="47"/>
      <c r="M127" s="7"/>
      <c r="N127" s="6"/>
      <c r="O127" s="30" t="s">
        <v>26</v>
      </c>
      <c r="P127" s="6"/>
      <c r="Q127" s="6"/>
      <c r="R127" s="8"/>
      <c r="S127" s="8"/>
      <c r="T127" s="32">
        <v>2908</v>
      </c>
      <c r="U127" s="18"/>
      <c r="V127" s="33">
        <v>39212</v>
      </c>
      <c r="W127" s="6" t="s">
        <v>27</v>
      </c>
      <c r="X127" s="18"/>
      <c r="Y127" s="11" t="s">
        <v>65</v>
      </c>
      <c r="AB127" s="23"/>
      <c r="AG127" s="23"/>
      <c r="AH127" s="19"/>
      <c r="AI127" s="19"/>
      <c r="AL127"/>
      <c r="AM127" s="19"/>
    </row>
    <row r="128" spans="1:39" s="9" customFormat="1" ht="15" customHeight="1" x14ac:dyDescent="0.25">
      <c r="A128" s="29" t="s">
        <v>60</v>
      </c>
      <c r="B128" s="30" t="s">
        <v>171</v>
      </c>
      <c r="C128" s="35" t="s">
        <v>24</v>
      </c>
      <c r="D128" s="30" t="s">
        <v>4534</v>
      </c>
      <c r="E128" s="30" t="s">
        <v>5725</v>
      </c>
      <c r="F128" s="30" t="s">
        <v>6972</v>
      </c>
      <c r="G128" s="31" t="s">
        <v>25</v>
      </c>
      <c r="H128" s="30">
        <v>2000638369</v>
      </c>
      <c r="I128" s="30" t="s">
        <v>3869</v>
      </c>
      <c r="J128" s="45"/>
      <c r="K128" s="45"/>
      <c r="L128" s="47"/>
      <c r="M128" s="7"/>
      <c r="N128" s="6"/>
      <c r="O128" s="30" t="s">
        <v>26</v>
      </c>
      <c r="P128" s="6"/>
      <c r="Q128" s="6"/>
      <c r="R128" s="8"/>
      <c r="S128" s="8"/>
      <c r="T128" s="32">
        <v>1760</v>
      </c>
      <c r="U128" s="18"/>
      <c r="V128" s="33">
        <v>39218</v>
      </c>
      <c r="W128" s="6" t="s">
        <v>27</v>
      </c>
      <c r="X128" s="18"/>
      <c r="Y128" s="11" t="s">
        <v>65</v>
      </c>
      <c r="AB128" s="23"/>
      <c r="AG128" s="23"/>
      <c r="AH128" s="19"/>
      <c r="AI128" s="19"/>
      <c r="AL128"/>
      <c r="AM128" s="19"/>
    </row>
    <row r="129" spans="1:39" s="9" customFormat="1" ht="15" customHeight="1" x14ac:dyDescent="0.25">
      <c r="A129" s="29" t="s">
        <v>60</v>
      </c>
      <c r="B129" s="30" t="s">
        <v>171</v>
      </c>
      <c r="C129" s="35" t="s">
        <v>24</v>
      </c>
      <c r="D129" s="30" t="s">
        <v>4535</v>
      </c>
      <c r="E129" s="30" t="s">
        <v>5726</v>
      </c>
      <c r="F129" s="30" t="s">
        <v>6973</v>
      </c>
      <c r="G129" s="31" t="s">
        <v>25</v>
      </c>
      <c r="H129" s="30">
        <v>2000630708</v>
      </c>
      <c r="I129" s="30" t="s">
        <v>3869</v>
      </c>
      <c r="J129" s="45"/>
      <c r="K129" s="45"/>
      <c r="L129" s="47"/>
      <c r="M129" s="7"/>
      <c r="N129" s="6"/>
      <c r="O129" s="30" t="s">
        <v>26</v>
      </c>
      <c r="P129" s="6"/>
      <c r="Q129" s="6"/>
      <c r="R129" s="8"/>
      <c r="S129" s="8"/>
      <c r="T129" s="32">
        <v>2109</v>
      </c>
      <c r="U129" s="18"/>
      <c r="V129" s="33">
        <v>39233</v>
      </c>
      <c r="W129" s="6" t="s">
        <v>27</v>
      </c>
      <c r="X129" s="18"/>
      <c r="Y129" s="11" t="s">
        <v>65</v>
      </c>
      <c r="AB129" s="23"/>
      <c r="AG129" s="23"/>
      <c r="AH129" s="19"/>
      <c r="AI129" s="19"/>
      <c r="AL129"/>
      <c r="AM129" s="19"/>
    </row>
    <row r="130" spans="1:39" s="9" customFormat="1" ht="15" customHeight="1" x14ac:dyDescent="0.25">
      <c r="A130" s="29" t="s">
        <v>60</v>
      </c>
      <c r="B130" s="30" t="s">
        <v>171</v>
      </c>
      <c r="C130" s="35" t="s">
        <v>24</v>
      </c>
      <c r="D130" s="30">
        <v>0</v>
      </c>
      <c r="E130" s="30" t="s">
        <v>5702</v>
      </c>
      <c r="F130" s="30" t="s">
        <v>6949</v>
      </c>
      <c r="G130" s="31" t="s">
        <v>25</v>
      </c>
      <c r="H130" s="30">
        <v>2000489053</v>
      </c>
      <c r="I130" s="30" t="s">
        <v>3870</v>
      </c>
      <c r="J130" s="45"/>
      <c r="K130" s="45"/>
      <c r="L130" s="47"/>
      <c r="M130" s="7"/>
      <c r="N130" s="6"/>
      <c r="O130" s="30" t="s">
        <v>26</v>
      </c>
      <c r="P130" s="6"/>
      <c r="Q130" s="6"/>
      <c r="R130" s="8"/>
      <c r="S130" s="8"/>
      <c r="T130" s="32">
        <v>86108.04</v>
      </c>
      <c r="U130" s="18"/>
      <c r="V130" s="33">
        <v>39239</v>
      </c>
      <c r="W130" s="6" t="s">
        <v>27</v>
      </c>
      <c r="X130" s="18"/>
      <c r="Y130" s="11" t="s">
        <v>65</v>
      </c>
      <c r="AB130" s="23"/>
      <c r="AG130" s="23"/>
      <c r="AH130" s="19"/>
      <c r="AI130" s="19"/>
      <c r="AL130"/>
      <c r="AM130" s="19"/>
    </row>
    <row r="131" spans="1:39" s="9" customFormat="1" ht="15" customHeight="1" x14ac:dyDescent="0.25">
      <c r="A131" s="29" t="s">
        <v>60</v>
      </c>
      <c r="B131" s="30" t="s">
        <v>171</v>
      </c>
      <c r="C131" s="35" t="s">
        <v>24</v>
      </c>
      <c r="D131" s="30">
        <v>0</v>
      </c>
      <c r="E131" s="30" t="s">
        <v>5727</v>
      </c>
      <c r="F131" s="30" t="s">
        <v>6974</v>
      </c>
      <c r="G131" s="31" t="s">
        <v>25</v>
      </c>
      <c r="H131" s="30">
        <v>2000487147</v>
      </c>
      <c r="I131" s="30" t="s">
        <v>3869</v>
      </c>
      <c r="J131" s="45"/>
      <c r="K131" s="45"/>
      <c r="L131" s="47"/>
      <c r="M131" s="7"/>
      <c r="N131" s="6"/>
      <c r="O131" s="30" t="s">
        <v>26</v>
      </c>
      <c r="P131" s="6"/>
      <c r="Q131" s="6"/>
      <c r="R131" s="8"/>
      <c r="S131" s="8"/>
      <c r="T131" s="32">
        <v>1270</v>
      </c>
      <c r="U131" s="18"/>
      <c r="V131" s="33">
        <v>39242</v>
      </c>
      <c r="W131" s="6" t="s">
        <v>27</v>
      </c>
      <c r="X131" s="18"/>
      <c r="Y131" s="11" t="s">
        <v>65</v>
      </c>
      <c r="AB131" s="23"/>
      <c r="AG131" s="23"/>
      <c r="AH131" s="19"/>
      <c r="AI131" s="19"/>
      <c r="AL131"/>
      <c r="AM131" s="19"/>
    </row>
    <row r="132" spans="1:39" s="9" customFormat="1" ht="15" customHeight="1" x14ac:dyDescent="0.25">
      <c r="A132" s="29" t="s">
        <v>60</v>
      </c>
      <c r="B132" s="30" t="s">
        <v>171</v>
      </c>
      <c r="C132" s="35" t="s">
        <v>24</v>
      </c>
      <c r="D132" s="30">
        <v>0</v>
      </c>
      <c r="E132" s="30" t="s">
        <v>5728</v>
      </c>
      <c r="F132" s="30" t="s">
        <v>6975</v>
      </c>
      <c r="G132" s="31" t="s">
        <v>25</v>
      </c>
      <c r="H132" s="30">
        <v>2000485667</v>
      </c>
      <c r="I132" s="30" t="s">
        <v>3869</v>
      </c>
      <c r="J132" s="45"/>
      <c r="K132" s="45"/>
      <c r="L132" s="47"/>
      <c r="M132" s="7"/>
      <c r="N132" s="6"/>
      <c r="O132" s="30" t="s">
        <v>26</v>
      </c>
      <c r="P132" s="6"/>
      <c r="Q132" s="6"/>
      <c r="R132" s="8"/>
      <c r="S132" s="8"/>
      <c r="T132" s="32">
        <v>32549</v>
      </c>
      <c r="U132" s="18"/>
      <c r="V132" s="33">
        <v>39247</v>
      </c>
      <c r="W132" s="6" t="s">
        <v>27</v>
      </c>
      <c r="X132" s="18"/>
      <c r="Y132" s="11" t="s">
        <v>135</v>
      </c>
      <c r="AB132" s="23"/>
      <c r="AG132" s="23"/>
      <c r="AH132" s="19"/>
      <c r="AI132" s="19"/>
      <c r="AL132"/>
      <c r="AM132" s="19"/>
    </row>
    <row r="133" spans="1:39" s="9" customFormat="1" ht="15" customHeight="1" x14ac:dyDescent="0.25">
      <c r="A133" s="29" t="s">
        <v>60</v>
      </c>
      <c r="B133" s="30" t="s">
        <v>171</v>
      </c>
      <c r="C133" s="35" t="s">
        <v>24</v>
      </c>
      <c r="D133" s="30" t="s">
        <v>4536</v>
      </c>
      <c r="E133" s="30" t="s">
        <v>5729</v>
      </c>
      <c r="F133" s="30" t="s">
        <v>6976</v>
      </c>
      <c r="G133" s="31" t="s">
        <v>25</v>
      </c>
      <c r="H133" s="30">
        <v>2000618899</v>
      </c>
      <c r="I133" s="30" t="s">
        <v>3869</v>
      </c>
      <c r="J133" s="45"/>
      <c r="K133" s="45"/>
      <c r="L133" s="47"/>
      <c r="M133" s="7"/>
      <c r="N133" s="6"/>
      <c r="O133" s="30" t="s">
        <v>26</v>
      </c>
      <c r="P133" s="6"/>
      <c r="Q133" s="6"/>
      <c r="R133" s="8"/>
      <c r="S133" s="8"/>
      <c r="T133" s="32">
        <v>15420</v>
      </c>
      <c r="U133" s="18"/>
      <c r="V133" s="33">
        <v>39254</v>
      </c>
      <c r="W133" s="6" t="s">
        <v>27</v>
      </c>
      <c r="X133" s="18"/>
      <c r="Y133" s="11" t="s">
        <v>135</v>
      </c>
      <c r="AB133" s="23"/>
      <c r="AG133" s="23"/>
      <c r="AH133" s="19"/>
      <c r="AI133" s="19"/>
      <c r="AL133"/>
      <c r="AM133" s="19"/>
    </row>
    <row r="134" spans="1:39" s="9" customFormat="1" ht="15" customHeight="1" x14ac:dyDescent="0.25">
      <c r="A134" s="29" t="s">
        <v>60</v>
      </c>
      <c r="B134" s="30" t="s">
        <v>171</v>
      </c>
      <c r="C134" s="35" t="s">
        <v>24</v>
      </c>
      <c r="D134" s="30" t="s">
        <v>4537</v>
      </c>
      <c r="E134" s="30" t="s">
        <v>5730</v>
      </c>
      <c r="F134" s="30" t="s">
        <v>6977</v>
      </c>
      <c r="G134" s="31" t="s">
        <v>25</v>
      </c>
      <c r="H134" s="30">
        <v>2000611738</v>
      </c>
      <c r="I134" s="30" t="s">
        <v>3870</v>
      </c>
      <c r="J134" s="45"/>
      <c r="K134" s="45"/>
      <c r="L134" s="47"/>
      <c r="M134" s="7"/>
      <c r="N134" s="6"/>
      <c r="O134" s="30" t="s">
        <v>26</v>
      </c>
      <c r="P134" s="6"/>
      <c r="Q134" s="6"/>
      <c r="R134" s="8"/>
      <c r="S134" s="8"/>
      <c r="T134" s="32">
        <v>0.45</v>
      </c>
      <c r="U134" s="18"/>
      <c r="V134" s="33">
        <v>39255</v>
      </c>
      <c r="W134" s="6" t="s">
        <v>27</v>
      </c>
      <c r="X134" s="18"/>
      <c r="Y134" s="11" t="s">
        <v>135</v>
      </c>
      <c r="AB134" s="23"/>
      <c r="AG134" s="23"/>
      <c r="AH134" s="19"/>
      <c r="AI134" s="19"/>
      <c r="AL134"/>
      <c r="AM134" s="19"/>
    </row>
    <row r="135" spans="1:39" s="9" customFormat="1" ht="15" customHeight="1" x14ac:dyDescent="0.25">
      <c r="A135" s="29" t="s">
        <v>60</v>
      </c>
      <c r="B135" s="30" t="s">
        <v>171</v>
      </c>
      <c r="C135" s="35" t="s">
        <v>24</v>
      </c>
      <c r="D135" s="30" t="s">
        <v>4538</v>
      </c>
      <c r="E135" s="30" t="s">
        <v>5731</v>
      </c>
      <c r="F135" s="30" t="s">
        <v>6978</v>
      </c>
      <c r="G135" s="31" t="s">
        <v>25</v>
      </c>
      <c r="H135" s="30">
        <v>2000639257</v>
      </c>
      <c r="I135" s="30" t="s">
        <v>3869</v>
      </c>
      <c r="J135" s="45"/>
      <c r="K135" s="45"/>
      <c r="L135" s="47"/>
      <c r="M135" s="7"/>
      <c r="N135" s="6"/>
      <c r="O135" s="30" t="s">
        <v>26</v>
      </c>
      <c r="P135" s="6"/>
      <c r="Q135" s="6"/>
      <c r="R135" s="8"/>
      <c r="S135" s="8"/>
      <c r="T135" s="32">
        <v>4088.23</v>
      </c>
      <c r="U135" s="18"/>
      <c r="V135" s="33">
        <v>39273</v>
      </c>
      <c r="W135" s="6" t="s">
        <v>27</v>
      </c>
      <c r="X135" s="18"/>
      <c r="Y135" s="11" t="s">
        <v>135</v>
      </c>
      <c r="AB135" s="23"/>
      <c r="AG135" s="23"/>
      <c r="AH135" s="19"/>
      <c r="AI135" s="19"/>
      <c r="AL135"/>
      <c r="AM135" s="19"/>
    </row>
    <row r="136" spans="1:39" s="9" customFormat="1" ht="15" customHeight="1" x14ac:dyDescent="0.25">
      <c r="A136" s="29" t="s">
        <v>60</v>
      </c>
      <c r="B136" s="30" t="s">
        <v>171</v>
      </c>
      <c r="C136" s="35" t="s">
        <v>24</v>
      </c>
      <c r="D136" s="30" t="s">
        <v>4539</v>
      </c>
      <c r="E136" s="30" t="s">
        <v>5732</v>
      </c>
      <c r="F136" s="30" t="s">
        <v>6979</v>
      </c>
      <c r="G136" s="31" t="s">
        <v>25</v>
      </c>
      <c r="H136" s="30">
        <v>2000616276</v>
      </c>
      <c r="I136" s="30" t="s">
        <v>3870</v>
      </c>
      <c r="J136" s="45"/>
      <c r="K136" s="45"/>
      <c r="L136" s="47"/>
      <c r="M136" s="7"/>
      <c r="N136" s="6"/>
      <c r="O136" s="30" t="s">
        <v>26</v>
      </c>
      <c r="P136" s="6"/>
      <c r="Q136" s="6"/>
      <c r="R136" s="8"/>
      <c r="S136" s="8"/>
      <c r="T136" s="32">
        <v>1.02</v>
      </c>
      <c r="U136" s="18"/>
      <c r="V136" s="33">
        <v>39280</v>
      </c>
      <c r="W136" s="6" t="s">
        <v>27</v>
      </c>
      <c r="X136" s="18"/>
      <c r="Y136" s="11" t="s">
        <v>49</v>
      </c>
      <c r="AB136" s="23"/>
      <c r="AG136" s="23"/>
      <c r="AH136" s="19"/>
      <c r="AI136" s="19"/>
      <c r="AL136"/>
      <c r="AM136" s="19"/>
    </row>
    <row r="137" spans="1:39" s="9" customFormat="1" ht="15" customHeight="1" x14ac:dyDescent="0.25">
      <c r="A137" s="29" t="s">
        <v>60</v>
      </c>
      <c r="B137" s="30" t="s">
        <v>171</v>
      </c>
      <c r="C137" s="35" t="s">
        <v>24</v>
      </c>
      <c r="D137" s="30" t="s">
        <v>4540</v>
      </c>
      <c r="E137" s="30" t="s">
        <v>5733</v>
      </c>
      <c r="F137" s="30" t="s">
        <v>6980</v>
      </c>
      <c r="G137" s="31" t="s">
        <v>25</v>
      </c>
      <c r="H137" s="30">
        <v>2000629114</v>
      </c>
      <c r="I137" s="30" t="s">
        <v>3870</v>
      </c>
      <c r="J137" s="45"/>
      <c r="K137" s="45"/>
      <c r="L137" s="47"/>
      <c r="M137" s="7"/>
      <c r="N137" s="6"/>
      <c r="O137" s="30" t="s">
        <v>26</v>
      </c>
      <c r="P137" s="6"/>
      <c r="Q137" s="6"/>
      <c r="R137" s="8"/>
      <c r="S137" s="8"/>
      <c r="T137" s="32">
        <v>611</v>
      </c>
      <c r="U137" s="18"/>
      <c r="V137" s="33">
        <v>39282</v>
      </c>
      <c r="W137" s="6" t="s">
        <v>27</v>
      </c>
      <c r="X137" s="18"/>
      <c r="Y137" s="11" t="s">
        <v>49</v>
      </c>
      <c r="AB137" s="23"/>
      <c r="AG137" s="23"/>
      <c r="AH137" s="19"/>
      <c r="AI137" s="19"/>
      <c r="AL137"/>
      <c r="AM137" s="19"/>
    </row>
    <row r="138" spans="1:39" s="9" customFormat="1" ht="15" customHeight="1" x14ac:dyDescent="0.25">
      <c r="A138" s="29" t="s">
        <v>60</v>
      </c>
      <c r="B138" s="30" t="s">
        <v>171</v>
      </c>
      <c r="C138" s="35" t="s">
        <v>24</v>
      </c>
      <c r="D138" s="30" t="s">
        <v>4541</v>
      </c>
      <c r="E138" s="30" t="s">
        <v>5734</v>
      </c>
      <c r="F138" s="30" t="s">
        <v>6981</v>
      </c>
      <c r="G138" s="31" t="s">
        <v>25</v>
      </c>
      <c r="H138" s="30">
        <v>2000618813</v>
      </c>
      <c r="I138" s="30" t="s">
        <v>3869</v>
      </c>
      <c r="J138" s="45"/>
      <c r="K138" s="45"/>
      <c r="L138" s="47"/>
      <c r="M138" s="7"/>
      <c r="N138" s="6"/>
      <c r="O138" s="30" t="s">
        <v>26</v>
      </c>
      <c r="P138" s="6"/>
      <c r="Q138" s="6"/>
      <c r="R138" s="8"/>
      <c r="S138" s="8"/>
      <c r="T138" s="32">
        <v>192</v>
      </c>
      <c r="U138" s="18"/>
      <c r="V138" s="33">
        <v>39287</v>
      </c>
      <c r="W138" s="6" t="s">
        <v>27</v>
      </c>
      <c r="X138" s="18"/>
      <c r="Y138" s="11" t="s">
        <v>49</v>
      </c>
      <c r="AB138" s="23"/>
      <c r="AG138" s="23"/>
      <c r="AH138" s="19"/>
      <c r="AI138" s="19"/>
      <c r="AL138"/>
      <c r="AM138" s="19"/>
    </row>
    <row r="139" spans="1:39" s="9" customFormat="1" ht="15" customHeight="1" x14ac:dyDescent="0.25">
      <c r="A139" s="29" t="s">
        <v>60</v>
      </c>
      <c r="B139" s="30" t="s">
        <v>171</v>
      </c>
      <c r="C139" s="35" t="s">
        <v>24</v>
      </c>
      <c r="D139" s="30" t="s">
        <v>4542</v>
      </c>
      <c r="E139" s="30" t="s">
        <v>5735</v>
      </c>
      <c r="F139" s="30" t="s">
        <v>6982</v>
      </c>
      <c r="G139" s="31" t="s">
        <v>25</v>
      </c>
      <c r="H139" s="30">
        <v>2000633189</v>
      </c>
      <c r="I139" s="30" t="s">
        <v>3869</v>
      </c>
      <c r="J139" s="45"/>
      <c r="K139" s="45"/>
      <c r="L139" s="47"/>
      <c r="M139" s="7"/>
      <c r="N139" s="6"/>
      <c r="O139" s="30" t="s">
        <v>26</v>
      </c>
      <c r="P139" s="6"/>
      <c r="Q139" s="6"/>
      <c r="R139" s="8"/>
      <c r="S139" s="8"/>
      <c r="T139" s="32">
        <v>22025.89</v>
      </c>
      <c r="U139" s="18"/>
      <c r="V139" s="33">
        <v>39290</v>
      </c>
      <c r="W139" s="6" t="s">
        <v>27</v>
      </c>
      <c r="X139" s="18"/>
      <c r="Y139" s="11" t="s">
        <v>49</v>
      </c>
      <c r="AB139" s="23"/>
      <c r="AG139" s="23"/>
      <c r="AH139" s="19"/>
      <c r="AI139" s="19"/>
      <c r="AL139"/>
      <c r="AM139" s="19"/>
    </row>
    <row r="140" spans="1:39" s="9" customFormat="1" ht="15" customHeight="1" x14ac:dyDescent="0.25">
      <c r="A140" s="29" t="s">
        <v>60</v>
      </c>
      <c r="B140" s="30" t="s">
        <v>171</v>
      </c>
      <c r="C140" s="35" t="s">
        <v>24</v>
      </c>
      <c r="D140" s="30" t="s">
        <v>4543</v>
      </c>
      <c r="E140" s="30" t="s">
        <v>5736</v>
      </c>
      <c r="F140" s="30" t="s">
        <v>6983</v>
      </c>
      <c r="G140" s="31" t="s">
        <v>25</v>
      </c>
      <c r="H140" s="30">
        <v>2000638547</v>
      </c>
      <c r="I140" s="30" t="s">
        <v>3869</v>
      </c>
      <c r="J140" s="45"/>
      <c r="K140" s="45"/>
      <c r="L140" s="47"/>
      <c r="M140" s="7"/>
      <c r="N140" s="6"/>
      <c r="O140" s="30" t="s">
        <v>26</v>
      </c>
      <c r="P140" s="6"/>
      <c r="Q140" s="6"/>
      <c r="R140" s="8"/>
      <c r="S140" s="8"/>
      <c r="T140" s="32">
        <v>21846</v>
      </c>
      <c r="U140" s="18"/>
      <c r="V140" s="33">
        <v>39295</v>
      </c>
      <c r="W140" s="6" t="s">
        <v>27</v>
      </c>
      <c r="X140" s="18"/>
      <c r="Y140" s="11" t="s">
        <v>49</v>
      </c>
      <c r="AB140" s="23"/>
      <c r="AG140" s="23"/>
      <c r="AH140" s="19"/>
      <c r="AI140" s="19"/>
      <c r="AL140"/>
      <c r="AM140" s="19"/>
    </row>
    <row r="141" spans="1:39" s="9" customFormat="1" ht="15" customHeight="1" x14ac:dyDescent="0.25">
      <c r="A141" s="29" t="s">
        <v>60</v>
      </c>
      <c r="B141" s="30" t="s">
        <v>171</v>
      </c>
      <c r="C141" s="35" t="s">
        <v>24</v>
      </c>
      <c r="D141" s="30" t="s">
        <v>4544</v>
      </c>
      <c r="E141" s="30" t="s">
        <v>5737</v>
      </c>
      <c r="F141" s="30" t="s">
        <v>6984</v>
      </c>
      <c r="G141" s="31" t="s">
        <v>25</v>
      </c>
      <c r="H141" s="30">
        <v>2000633286</v>
      </c>
      <c r="I141" s="30" t="s">
        <v>3869</v>
      </c>
      <c r="J141" s="45"/>
      <c r="K141" s="45"/>
      <c r="L141" s="47"/>
      <c r="M141" s="7"/>
      <c r="N141" s="6"/>
      <c r="O141" s="30" t="s">
        <v>26</v>
      </c>
      <c r="P141" s="6"/>
      <c r="Q141" s="6"/>
      <c r="R141" s="8"/>
      <c r="S141" s="8"/>
      <c r="T141" s="32">
        <v>1578.45</v>
      </c>
      <c r="U141" s="18"/>
      <c r="V141" s="33">
        <v>39296</v>
      </c>
      <c r="W141" s="6" t="s">
        <v>27</v>
      </c>
      <c r="X141" s="18"/>
      <c r="Y141" s="11" t="s">
        <v>49</v>
      </c>
      <c r="AB141" s="23"/>
      <c r="AG141" s="23"/>
      <c r="AH141" s="19"/>
      <c r="AI141" s="19"/>
      <c r="AL141"/>
      <c r="AM141" s="19"/>
    </row>
    <row r="142" spans="1:39" s="9" customFormat="1" ht="15" customHeight="1" x14ac:dyDescent="0.25">
      <c r="A142" s="29" t="s">
        <v>60</v>
      </c>
      <c r="B142" s="30" t="s">
        <v>171</v>
      </c>
      <c r="C142" s="35" t="s">
        <v>24</v>
      </c>
      <c r="D142" s="30" t="s">
        <v>4545</v>
      </c>
      <c r="E142" s="30" t="s">
        <v>5738</v>
      </c>
      <c r="F142" s="30" t="s">
        <v>6985</v>
      </c>
      <c r="G142" s="31" t="s">
        <v>25</v>
      </c>
      <c r="H142" s="30">
        <v>2000621717</v>
      </c>
      <c r="I142" s="30" t="s">
        <v>3869</v>
      </c>
      <c r="J142" s="45"/>
      <c r="K142" s="45"/>
      <c r="L142" s="47"/>
      <c r="M142" s="7"/>
      <c r="N142" s="6"/>
      <c r="O142" s="30" t="s">
        <v>26</v>
      </c>
      <c r="P142" s="6"/>
      <c r="Q142" s="6"/>
      <c r="R142" s="8"/>
      <c r="S142" s="8"/>
      <c r="T142" s="32">
        <v>194</v>
      </c>
      <c r="U142" s="18"/>
      <c r="V142" s="33">
        <v>39301</v>
      </c>
      <c r="W142" s="6" t="s">
        <v>27</v>
      </c>
      <c r="X142" s="18"/>
      <c r="Y142" s="11" t="s">
        <v>49</v>
      </c>
      <c r="AB142" s="23"/>
      <c r="AG142" s="23"/>
      <c r="AH142" s="19"/>
      <c r="AI142" s="19"/>
      <c r="AL142"/>
      <c r="AM142" s="19"/>
    </row>
    <row r="143" spans="1:39" s="9" customFormat="1" ht="15" customHeight="1" x14ac:dyDescent="0.25">
      <c r="A143" s="29" t="s">
        <v>60</v>
      </c>
      <c r="B143" s="30" t="s">
        <v>171</v>
      </c>
      <c r="C143" s="35" t="s">
        <v>24</v>
      </c>
      <c r="D143" s="30" t="s">
        <v>4546</v>
      </c>
      <c r="E143" s="30" t="s">
        <v>5739</v>
      </c>
      <c r="F143" s="30" t="s">
        <v>6986</v>
      </c>
      <c r="G143" s="31" t="s">
        <v>25</v>
      </c>
      <c r="H143" s="30">
        <v>2000621709</v>
      </c>
      <c r="I143" s="30" t="s">
        <v>3869</v>
      </c>
      <c r="J143" s="45"/>
      <c r="K143" s="45"/>
      <c r="L143" s="47"/>
      <c r="M143" s="7"/>
      <c r="N143" s="6"/>
      <c r="O143" s="30" t="s">
        <v>26</v>
      </c>
      <c r="P143" s="6"/>
      <c r="Q143" s="6"/>
      <c r="R143" s="8"/>
      <c r="S143" s="8"/>
      <c r="T143" s="32">
        <v>983</v>
      </c>
      <c r="U143" s="18"/>
      <c r="V143" s="33">
        <v>39301</v>
      </c>
      <c r="W143" s="6" t="s">
        <v>27</v>
      </c>
      <c r="X143" s="18"/>
      <c r="Y143" s="11" t="s">
        <v>49</v>
      </c>
      <c r="AB143" s="23"/>
      <c r="AG143" s="23"/>
      <c r="AH143" s="19"/>
      <c r="AI143" s="19"/>
      <c r="AL143"/>
      <c r="AM143" s="19"/>
    </row>
    <row r="144" spans="1:39" s="9" customFormat="1" ht="15" customHeight="1" x14ac:dyDescent="0.25">
      <c r="A144" s="29" t="s">
        <v>60</v>
      </c>
      <c r="B144" s="30" t="s">
        <v>171</v>
      </c>
      <c r="C144" s="35" t="s">
        <v>24</v>
      </c>
      <c r="D144" s="30" t="s">
        <v>4547</v>
      </c>
      <c r="E144" s="30" t="s">
        <v>5740</v>
      </c>
      <c r="F144" s="30" t="s">
        <v>6987</v>
      </c>
      <c r="G144" s="31" t="s">
        <v>25</v>
      </c>
      <c r="H144" s="30">
        <v>2000628886</v>
      </c>
      <c r="I144" s="30" t="s">
        <v>3870</v>
      </c>
      <c r="J144" s="45"/>
      <c r="K144" s="45"/>
      <c r="L144" s="47"/>
      <c r="M144" s="7"/>
      <c r="N144" s="6"/>
      <c r="O144" s="30" t="s">
        <v>26</v>
      </c>
      <c r="P144" s="6"/>
      <c r="Q144" s="6"/>
      <c r="R144" s="8"/>
      <c r="S144" s="8"/>
      <c r="T144" s="32">
        <v>103</v>
      </c>
      <c r="U144" s="18"/>
      <c r="V144" s="33">
        <v>39302</v>
      </c>
      <c r="W144" s="6" t="s">
        <v>27</v>
      </c>
      <c r="X144" s="18"/>
      <c r="Y144" s="11" t="s">
        <v>49</v>
      </c>
      <c r="AB144" s="23"/>
      <c r="AG144" s="23"/>
      <c r="AH144" s="19"/>
      <c r="AI144" s="19"/>
      <c r="AL144"/>
      <c r="AM144" s="19"/>
    </row>
    <row r="145" spans="1:39" s="9" customFormat="1" ht="15" customHeight="1" x14ac:dyDescent="0.25">
      <c r="A145" s="29" t="s">
        <v>60</v>
      </c>
      <c r="B145" s="30" t="s">
        <v>171</v>
      </c>
      <c r="C145" s="35" t="s">
        <v>24</v>
      </c>
      <c r="D145" s="30" t="s">
        <v>4548</v>
      </c>
      <c r="E145" s="30" t="s">
        <v>5741</v>
      </c>
      <c r="F145" s="30" t="s">
        <v>6988</v>
      </c>
      <c r="G145" s="31" t="s">
        <v>25</v>
      </c>
      <c r="H145" s="30">
        <v>2000618074</v>
      </c>
      <c r="I145" s="30" t="s">
        <v>3869</v>
      </c>
      <c r="J145" s="45"/>
      <c r="K145" s="45"/>
      <c r="L145" s="47"/>
      <c r="M145" s="7"/>
      <c r="N145" s="6"/>
      <c r="O145" s="30" t="s">
        <v>26</v>
      </c>
      <c r="P145" s="6"/>
      <c r="Q145" s="6"/>
      <c r="R145" s="8"/>
      <c r="S145" s="8"/>
      <c r="T145" s="32">
        <v>16424.75</v>
      </c>
      <c r="U145" s="18"/>
      <c r="V145" s="33">
        <v>39307</v>
      </c>
      <c r="W145" s="6" t="s">
        <v>27</v>
      </c>
      <c r="X145" s="18"/>
      <c r="Y145" s="11" t="s">
        <v>49</v>
      </c>
      <c r="AB145" s="23"/>
      <c r="AG145" s="23"/>
      <c r="AH145" s="19"/>
      <c r="AI145" s="19"/>
      <c r="AL145"/>
      <c r="AM145" s="19"/>
    </row>
    <row r="146" spans="1:39" s="9" customFormat="1" ht="15" customHeight="1" x14ac:dyDescent="0.25">
      <c r="A146" s="29" t="s">
        <v>60</v>
      </c>
      <c r="B146" s="30" t="s">
        <v>171</v>
      </c>
      <c r="C146" s="35" t="s">
        <v>24</v>
      </c>
      <c r="D146" s="30" t="s">
        <v>4549</v>
      </c>
      <c r="E146" s="30" t="s">
        <v>5742</v>
      </c>
      <c r="F146" s="30" t="s">
        <v>6989</v>
      </c>
      <c r="G146" s="31" t="s">
        <v>25</v>
      </c>
      <c r="H146" s="30">
        <v>2000636811</v>
      </c>
      <c r="I146" s="30" t="s">
        <v>3869</v>
      </c>
      <c r="J146" s="45"/>
      <c r="K146" s="45"/>
      <c r="L146" s="47"/>
      <c r="M146" s="7"/>
      <c r="N146" s="6"/>
      <c r="O146" s="30" t="s">
        <v>26</v>
      </c>
      <c r="P146" s="6"/>
      <c r="Q146" s="6"/>
      <c r="R146" s="8"/>
      <c r="S146" s="8"/>
      <c r="T146" s="32">
        <v>135154.25</v>
      </c>
      <c r="U146" s="18"/>
      <c r="V146" s="33">
        <v>39309</v>
      </c>
      <c r="W146" s="6" t="s">
        <v>27</v>
      </c>
      <c r="X146" s="18"/>
      <c r="Y146" s="11" t="s">
        <v>49</v>
      </c>
      <c r="AB146" s="23"/>
      <c r="AG146" s="23"/>
      <c r="AH146" s="19"/>
      <c r="AI146" s="19"/>
      <c r="AL146"/>
      <c r="AM146" s="19"/>
    </row>
    <row r="147" spans="1:39" s="9" customFormat="1" ht="15" customHeight="1" x14ac:dyDescent="0.25">
      <c r="A147" s="29" t="s">
        <v>60</v>
      </c>
      <c r="B147" s="30" t="s">
        <v>171</v>
      </c>
      <c r="C147" s="35" t="s">
        <v>24</v>
      </c>
      <c r="D147" s="30" t="s">
        <v>4550</v>
      </c>
      <c r="E147" s="30" t="s">
        <v>5743</v>
      </c>
      <c r="F147" s="30" t="s">
        <v>6990</v>
      </c>
      <c r="G147" s="31" t="s">
        <v>25</v>
      </c>
      <c r="H147" s="30">
        <v>2000610839</v>
      </c>
      <c r="I147" s="30" t="s">
        <v>3870</v>
      </c>
      <c r="J147" s="45"/>
      <c r="K147" s="45"/>
      <c r="L147" s="47"/>
      <c r="M147" s="7"/>
      <c r="N147" s="6"/>
      <c r="O147" s="30" t="s">
        <v>26</v>
      </c>
      <c r="P147" s="6"/>
      <c r="Q147" s="6"/>
      <c r="R147" s="8"/>
      <c r="S147" s="8"/>
      <c r="T147" s="32">
        <v>0.11</v>
      </c>
      <c r="U147" s="18"/>
      <c r="V147" s="33">
        <v>39324</v>
      </c>
      <c r="W147" s="6" t="s">
        <v>27</v>
      </c>
      <c r="X147" s="18"/>
      <c r="Y147" s="11" t="s">
        <v>49</v>
      </c>
      <c r="AB147" s="23"/>
      <c r="AG147" s="23"/>
      <c r="AH147" s="19"/>
      <c r="AI147" s="19"/>
      <c r="AL147"/>
      <c r="AM147" s="19"/>
    </row>
    <row r="148" spans="1:39" s="9" customFormat="1" ht="15" customHeight="1" x14ac:dyDescent="0.25">
      <c r="A148" s="29" t="s">
        <v>60</v>
      </c>
      <c r="B148" s="30" t="s">
        <v>171</v>
      </c>
      <c r="C148" s="35" t="s">
        <v>24</v>
      </c>
      <c r="D148" s="30">
        <v>0</v>
      </c>
      <c r="E148" s="30" t="s">
        <v>5744</v>
      </c>
      <c r="F148" s="30" t="s">
        <v>6991</v>
      </c>
      <c r="G148" s="31" t="s">
        <v>25</v>
      </c>
      <c r="H148" s="30">
        <v>2000485953</v>
      </c>
      <c r="I148" s="30" t="s">
        <v>3869</v>
      </c>
      <c r="J148" s="45"/>
      <c r="K148" s="45"/>
      <c r="L148" s="47"/>
      <c r="M148" s="7"/>
      <c r="N148" s="6"/>
      <c r="O148" s="30" t="s">
        <v>26</v>
      </c>
      <c r="P148" s="6"/>
      <c r="Q148" s="6"/>
      <c r="R148" s="8"/>
      <c r="S148" s="8"/>
      <c r="T148" s="32">
        <v>44805.65</v>
      </c>
      <c r="U148" s="18"/>
      <c r="V148" s="33">
        <v>39346</v>
      </c>
      <c r="W148" s="6" t="s">
        <v>27</v>
      </c>
      <c r="X148" s="18"/>
      <c r="Y148" s="11" t="s">
        <v>49</v>
      </c>
      <c r="AB148" s="23"/>
      <c r="AG148" s="23"/>
      <c r="AH148" s="19"/>
      <c r="AI148" s="19"/>
      <c r="AL148"/>
      <c r="AM148" s="19"/>
    </row>
    <row r="149" spans="1:39" s="9" customFormat="1" ht="15" customHeight="1" x14ac:dyDescent="0.25">
      <c r="A149" s="29" t="s">
        <v>60</v>
      </c>
      <c r="B149" s="30" t="s">
        <v>171</v>
      </c>
      <c r="C149" s="35" t="s">
        <v>24</v>
      </c>
      <c r="D149" s="30" t="s">
        <v>4551</v>
      </c>
      <c r="E149" s="30" t="s">
        <v>5745</v>
      </c>
      <c r="F149" s="30" t="s">
        <v>6992</v>
      </c>
      <c r="G149" s="31" t="s">
        <v>25</v>
      </c>
      <c r="H149" s="30">
        <v>2000629041</v>
      </c>
      <c r="I149" s="30" t="s">
        <v>3870</v>
      </c>
      <c r="J149" s="45"/>
      <c r="K149" s="45"/>
      <c r="L149" s="47"/>
      <c r="M149" s="7"/>
      <c r="N149" s="6"/>
      <c r="O149" s="30" t="s">
        <v>26</v>
      </c>
      <c r="P149" s="6"/>
      <c r="Q149" s="6"/>
      <c r="R149" s="8"/>
      <c r="S149" s="8"/>
      <c r="T149" s="32">
        <v>169</v>
      </c>
      <c r="U149" s="18"/>
      <c r="V149" s="33">
        <v>39350</v>
      </c>
      <c r="W149" s="6" t="s">
        <v>27</v>
      </c>
      <c r="X149" s="18"/>
      <c r="Y149" s="11" t="s">
        <v>49</v>
      </c>
      <c r="AB149" s="23"/>
      <c r="AG149" s="23"/>
      <c r="AH149" s="19"/>
      <c r="AI149" s="19"/>
      <c r="AL149"/>
      <c r="AM149" s="19"/>
    </row>
    <row r="150" spans="1:39" s="9" customFormat="1" ht="15" customHeight="1" x14ac:dyDescent="0.25">
      <c r="A150" s="29" t="s">
        <v>60</v>
      </c>
      <c r="B150" s="30" t="s">
        <v>171</v>
      </c>
      <c r="C150" s="35" t="s">
        <v>24</v>
      </c>
      <c r="D150" s="30" t="s">
        <v>4552</v>
      </c>
      <c r="E150" s="30" t="s">
        <v>5746</v>
      </c>
      <c r="F150" s="30" t="s">
        <v>6993</v>
      </c>
      <c r="G150" s="31" t="s">
        <v>25</v>
      </c>
      <c r="H150" s="30">
        <v>2000623213</v>
      </c>
      <c r="I150" s="30" t="s">
        <v>3870</v>
      </c>
      <c r="J150" s="45"/>
      <c r="K150" s="45"/>
      <c r="L150" s="47"/>
      <c r="M150" s="7"/>
      <c r="N150" s="6"/>
      <c r="O150" s="30" t="s">
        <v>26</v>
      </c>
      <c r="P150" s="6"/>
      <c r="Q150" s="6"/>
      <c r="R150" s="8"/>
      <c r="S150" s="8"/>
      <c r="T150" s="32">
        <v>2529.5500000000002</v>
      </c>
      <c r="U150" s="18"/>
      <c r="V150" s="33">
        <v>39352</v>
      </c>
      <c r="W150" s="6" t="s">
        <v>27</v>
      </c>
      <c r="X150" s="18"/>
      <c r="Y150" s="11" t="s">
        <v>49</v>
      </c>
      <c r="AB150" s="23"/>
      <c r="AG150" s="23"/>
      <c r="AH150" s="19"/>
      <c r="AI150" s="19"/>
      <c r="AL150"/>
      <c r="AM150" s="19"/>
    </row>
    <row r="151" spans="1:39" s="9" customFormat="1" ht="15" customHeight="1" x14ac:dyDescent="0.25">
      <c r="A151" s="29" t="s">
        <v>60</v>
      </c>
      <c r="B151" s="30" t="s">
        <v>171</v>
      </c>
      <c r="C151" s="35" t="s">
        <v>24</v>
      </c>
      <c r="D151" s="30" t="s">
        <v>4553</v>
      </c>
      <c r="E151" s="30" t="s">
        <v>5747</v>
      </c>
      <c r="F151" s="30" t="s">
        <v>6994</v>
      </c>
      <c r="G151" s="31" t="s">
        <v>25</v>
      </c>
      <c r="H151" s="30">
        <v>2000628827</v>
      </c>
      <c r="I151" s="30" t="s">
        <v>3870</v>
      </c>
      <c r="J151" s="45"/>
      <c r="K151" s="45"/>
      <c r="L151" s="47"/>
      <c r="M151" s="7"/>
      <c r="N151" s="6"/>
      <c r="O151" s="30" t="s">
        <v>26</v>
      </c>
      <c r="P151" s="6"/>
      <c r="Q151" s="6"/>
      <c r="R151" s="8"/>
      <c r="S151" s="8"/>
      <c r="T151" s="32">
        <v>72</v>
      </c>
      <c r="U151" s="18"/>
      <c r="V151" s="33">
        <v>39356</v>
      </c>
      <c r="W151" s="6" t="s">
        <v>27</v>
      </c>
      <c r="X151" s="18"/>
      <c r="Y151" s="11" t="s">
        <v>49</v>
      </c>
      <c r="AB151" s="23"/>
      <c r="AG151" s="23"/>
      <c r="AH151" s="19"/>
      <c r="AI151" s="19"/>
      <c r="AL151"/>
      <c r="AM151" s="19"/>
    </row>
    <row r="152" spans="1:39" s="9" customFormat="1" ht="15" customHeight="1" x14ac:dyDescent="0.25">
      <c r="A152" s="29" t="s">
        <v>60</v>
      </c>
      <c r="B152" s="30" t="s">
        <v>171</v>
      </c>
      <c r="C152" s="35" t="s">
        <v>24</v>
      </c>
      <c r="D152" s="30" t="s">
        <v>4554</v>
      </c>
      <c r="E152" s="30" t="s">
        <v>5748</v>
      </c>
      <c r="F152" s="30" t="s">
        <v>6995</v>
      </c>
      <c r="G152" s="31" t="s">
        <v>25</v>
      </c>
      <c r="H152" s="30">
        <v>2000610251</v>
      </c>
      <c r="I152" s="30" t="s">
        <v>3870</v>
      </c>
      <c r="J152" s="45"/>
      <c r="K152" s="45"/>
      <c r="L152" s="47"/>
      <c r="M152" s="7"/>
      <c r="N152" s="6"/>
      <c r="O152" s="30" t="s">
        <v>26</v>
      </c>
      <c r="P152" s="6"/>
      <c r="Q152" s="6"/>
      <c r="R152" s="8"/>
      <c r="S152" s="8"/>
      <c r="T152" s="32">
        <v>173060</v>
      </c>
      <c r="U152" s="18"/>
      <c r="V152" s="33">
        <v>39356</v>
      </c>
      <c r="W152" s="6" t="s">
        <v>27</v>
      </c>
      <c r="X152" s="18"/>
      <c r="Y152" s="11" t="s">
        <v>49</v>
      </c>
      <c r="AB152" s="23"/>
      <c r="AG152" s="23"/>
      <c r="AH152" s="19"/>
      <c r="AI152" s="19"/>
      <c r="AL152"/>
      <c r="AM152" s="19"/>
    </row>
    <row r="153" spans="1:39" s="9" customFormat="1" ht="15" customHeight="1" x14ac:dyDescent="0.25">
      <c r="A153" s="29" t="s">
        <v>60</v>
      </c>
      <c r="B153" s="30" t="s">
        <v>171</v>
      </c>
      <c r="C153" s="35" t="s">
        <v>24</v>
      </c>
      <c r="D153" s="30" t="s">
        <v>4555</v>
      </c>
      <c r="E153" s="30" t="s">
        <v>5749</v>
      </c>
      <c r="F153" s="30" t="s">
        <v>6996</v>
      </c>
      <c r="G153" s="31" t="s">
        <v>25</v>
      </c>
      <c r="H153" s="30">
        <v>2000630694</v>
      </c>
      <c r="I153" s="30" t="s">
        <v>3869</v>
      </c>
      <c r="J153" s="45"/>
      <c r="K153" s="45"/>
      <c r="L153" s="47"/>
      <c r="M153" s="7"/>
      <c r="N153" s="6"/>
      <c r="O153" s="30" t="s">
        <v>26</v>
      </c>
      <c r="P153" s="6"/>
      <c r="Q153" s="6"/>
      <c r="R153" s="8"/>
      <c r="S153" s="8"/>
      <c r="T153" s="32">
        <v>2773</v>
      </c>
      <c r="U153" s="18"/>
      <c r="V153" s="33">
        <v>39357</v>
      </c>
      <c r="W153" s="6" t="s">
        <v>27</v>
      </c>
      <c r="X153" s="18"/>
      <c r="Y153" s="11" t="s">
        <v>70</v>
      </c>
      <c r="AB153" s="23"/>
      <c r="AG153" s="23"/>
      <c r="AH153" s="19"/>
      <c r="AI153" s="19"/>
      <c r="AL153"/>
      <c r="AM153" s="19"/>
    </row>
    <row r="154" spans="1:39" s="9" customFormat="1" ht="15" customHeight="1" x14ac:dyDescent="0.25">
      <c r="A154" s="29" t="s">
        <v>60</v>
      </c>
      <c r="B154" s="30" t="s">
        <v>171</v>
      </c>
      <c r="C154" s="35" t="s">
        <v>24</v>
      </c>
      <c r="D154" s="30">
        <v>0</v>
      </c>
      <c r="E154" s="30" t="s">
        <v>5750</v>
      </c>
      <c r="F154" s="30" t="s">
        <v>6997</v>
      </c>
      <c r="G154" s="31" t="s">
        <v>25</v>
      </c>
      <c r="H154" s="30">
        <v>2000489061</v>
      </c>
      <c r="I154" s="30" t="s">
        <v>3870</v>
      </c>
      <c r="J154" s="45"/>
      <c r="K154" s="45"/>
      <c r="L154" s="47"/>
      <c r="M154" s="7"/>
      <c r="N154" s="6"/>
      <c r="O154" s="30" t="s">
        <v>26</v>
      </c>
      <c r="P154" s="6"/>
      <c r="Q154" s="6"/>
      <c r="R154" s="8"/>
      <c r="S154" s="8"/>
      <c r="T154" s="32">
        <v>17355.16</v>
      </c>
      <c r="U154" s="18"/>
      <c r="V154" s="33">
        <v>39361</v>
      </c>
      <c r="W154" s="6" t="s">
        <v>27</v>
      </c>
      <c r="X154" s="18"/>
      <c r="Y154" s="11" t="s">
        <v>70</v>
      </c>
      <c r="AB154" s="23"/>
      <c r="AG154" s="23"/>
      <c r="AH154" s="19"/>
      <c r="AI154" s="19"/>
      <c r="AL154"/>
      <c r="AM154" s="19"/>
    </row>
    <row r="155" spans="1:39" s="9" customFormat="1" ht="15" customHeight="1" x14ac:dyDescent="0.25">
      <c r="A155" s="29" t="s">
        <v>60</v>
      </c>
      <c r="B155" s="30" t="s">
        <v>171</v>
      </c>
      <c r="C155" s="35" t="s">
        <v>24</v>
      </c>
      <c r="D155" s="30">
        <v>0</v>
      </c>
      <c r="E155" s="30" t="s">
        <v>5751</v>
      </c>
      <c r="F155" s="30" t="s">
        <v>6998</v>
      </c>
      <c r="G155" s="31" t="s">
        <v>25</v>
      </c>
      <c r="H155" s="30">
        <v>2000622721</v>
      </c>
      <c r="I155" s="30" t="s">
        <v>3870</v>
      </c>
      <c r="J155" s="45"/>
      <c r="K155" s="45"/>
      <c r="L155" s="47"/>
      <c r="M155" s="7"/>
      <c r="N155" s="6"/>
      <c r="O155" s="30" t="s">
        <v>26</v>
      </c>
      <c r="P155" s="6"/>
      <c r="Q155" s="6"/>
      <c r="R155" s="8"/>
      <c r="S155" s="8"/>
      <c r="T155" s="32">
        <v>21983.38</v>
      </c>
      <c r="U155" s="18"/>
      <c r="V155" s="33">
        <v>39361</v>
      </c>
      <c r="W155" s="6" t="s">
        <v>27</v>
      </c>
      <c r="X155" s="18"/>
      <c r="Y155" s="11" t="s">
        <v>70</v>
      </c>
      <c r="AB155" s="23"/>
      <c r="AG155" s="23"/>
      <c r="AH155" s="19"/>
      <c r="AI155" s="19"/>
      <c r="AL155"/>
      <c r="AM155" s="19"/>
    </row>
    <row r="156" spans="1:39" s="9" customFormat="1" ht="15" customHeight="1" x14ac:dyDescent="0.25">
      <c r="A156" s="29" t="s">
        <v>60</v>
      </c>
      <c r="B156" s="30" t="s">
        <v>171</v>
      </c>
      <c r="C156" s="35" t="s">
        <v>24</v>
      </c>
      <c r="D156" s="30">
        <v>0</v>
      </c>
      <c r="E156" s="30" t="s">
        <v>5752</v>
      </c>
      <c r="F156" s="30" t="s">
        <v>6999</v>
      </c>
      <c r="G156" s="31" t="s">
        <v>25</v>
      </c>
      <c r="H156" s="30">
        <v>2000488162</v>
      </c>
      <c r="I156" s="30" t="s">
        <v>3869</v>
      </c>
      <c r="J156" s="45"/>
      <c r="K156" s="45"/>
      <c r="L156" s="47"/>
      <c r="M156" s="7"/>
      <c r="N156" s="6"/>
      <c r="O156" s="30" t="s">
        <v>26</v>
      </c>
      <c r="P156" s="6"/>
      <c r="Q156" s="6"/>
      <c r="R156" s="8"/>
      <c r="S156" s="8"/>
      <c r="T156" s="32">
        <v>9035</v>
      </c>
      <c r="U156" s="18"/>
      <c r="V156" s="33">
        <v>39378</v>
      </c>
      <c r="W156" s="6" t="s">
        <v>27</v>
      </c>
      <c r="X156" s="18"/>
      <c r="Y156" s="11" t="s">
        <v>70</v>
      </c>
      <c r="AB156" s="23"/>
      <c r="AG156" s="23"/>
      <c r="AH156" s="19"/>
      <c r="AI156" s="19"/>
      <c r="AL156"/>
      <c r="AM156" s="19"/>
    </row>
    <row r="157" spans="1:39" s="9" customFormat="1" ht="15" customHeight="1" x14ac:dyDescent="0.25">
      <c r="A157" s="29" t="s">
        <v>60</v>
      </c>
      <c r="B157" s="30" t="s">
        <v>171</v>
      </c>
      <c r="C157" s="35" t="s">
        <v>24</v>
      </c>
      <c r="D157" s="30" t="s">
        <v>4556</v>
      </c>
      <c r="E157" s="30" t="s">
        <v>5753</v>
      </c>
      <c r="F157" s="30" t="s">
        <v>7000</v>
      </c>
      <c r="G157" s="31" t="s">
        <v>25</v>
      </c>
      <c r="H157" s="30">
        <v>2000629211</v>
      </c>
      <c r="I157" s="30" t="s">
        <v>3870</v>
      </c>
      <c r="J157" s="45"/>
      <c r="K157" s="45"/>
      <c r="L157" s="47"/>
      <c r="M157" s="7"/>
      <c r="N157" s="6"/>
      <c r="O157" s="30" t="s">
        <v>26</v>
      </c>
      <c r="P157" s="6"/>
      <c r="Q157" s="6"/>
      <c r="R157" s="8"/>
      <c r="S157" s="8"/>
      <c r="T157" s="32">
        <v>103</v>
      </c>
      <c r="U157" s="18"/>
      <c r="V157" s="33">
        <v>39380</v>
      </c>
      <c r="W157" s="6" t="s">
        <v>27</v>
      </c>
      <c r="X157" s="18"/>
      <c r="Y157" s="11" t="s">
        <v>70</v>
      </c>
      <c r="AB157" s="23"/>
      <c r="AG157" s="23"/>
      <c r="AH157" s="19"/>
      <c r="AI157" s="19"/>
      <c r="AL157"/>
      <c r="AM157" s="19"/>
    </row>
    <row r="158" spans="1:39" s="9" customFormat="1" ht="15" customHeight="1" x14ac:dyDescent="0.25">
      <c r="A158" s="29" t="s">
        <v>60</v>
      </c>
      <c r="B158" s="30" t="s">
        <v>171</v>
      </c>
      <c r="C158" s="35" t="s">
        <v>24</v>
      </c>
      <c r="D158" s="30" t="s">
        <v>4557</v>
      </c>
      <c r="E158" s="30" t="s">
        <v>5754</v>
      </c>
      <c r="F158" s="30" t="s">
        <v>7001</v>
      </c>
      <c r="G158" s="31" t="s">
        <v>25</v>
      </c>
      <c r="H158" s="30">
        <v>2000618708</v>
      </c>
      <c r="I158" s="30" t="s">
        <v>3869</v>
      </c>
      <c r="J158" s="45"/>
      <c r="K158" s="45"/>
      <c r="L158" s="47"/>
      <c r="M158" s="7"/>
      <c r="N158" s="6"/>
      <c r="O158" s="30" t="s">
        <v>26</v>
      </c>
      <c r="P158" s="6"/>
      <c r="Q158" s="6"/>
      <c r="R158" s="8"/>
      <c r="S158" s="8"/>
      <c r="T158" s="32">
        <v>5747.87</v>
      </c>
      <c r="U158" s="18"/>
      <c r="V158" s="33">
        <v>39385</v>
      </c>
      <c r="W158" s="6" t="s">
        <v>27</v>
      </c>
      <c r="X158" s="18"/>
      <c r="Y158" s="11" t="s">
        <v>70</v>
      </c>
      <c r="AB158" s="23"/>
      <c r="AG158" s="23"/>
      <c r="AH158" s="19"/>
      <c r="AI158" s="19"/>
      <c r="AL158"/>
      <c r="AM158" s="19"/>
    </row>
    <row r="159" spans="1:39" s="9" customFormat="1" ht="15" customHeight="1" x14ac:dyDescent="0.25">
      <c r="A159" s="29" t="s">
        <v>60</v>
      </c>
      <c r="B159" s="30" t="s">
        <v>171</v>
      </c>
      <c r="C159" s="35" t="s">
        <v>24</v>
      </c>
      <c r="D159" s="30" t="s">
        <v>4558</v>
      </c>
      <c r="E159" s="30" t="s">
        <v>5755</v>
      </c>
      <c r="F159" s="30" t="s">
        <v>7002</v>
      </c>
      <c r="G159" s="31" t="s">
        <v>25</v>
      </c>
      <c r="H159" s="30">
        <v>2000619135</v>
      </c>
      <c r="I159" s="30" t="s">
        <v>3869</v>
      </c>
      <c r="J159" s="45"/>
      <c r="K159" s="45"/>
      <c r="L159" s="47"/>
      <c r="M159" s="7"/>
      <c r="N159" s="6"/>
      <c r="O159" s="30" t="s">
        <v>26</v>
      </c>
      <c r="P159" s="6"/>
      <c r="Q159" s="6"/>
      <c r="R159" s="8"/>
      <c r="S159" s="8"/>
      <c r="T159" s="32">
        <v>4844</v>
      </c>
      <c r="U159" s="18"/>
      <c r="V159" s="33">
        <v>39392</v>
      </c>
      <c r="W159" s="6" t="s">
        <v>27</v>
      </c>
      <c r="X159" s="18"/>
      <c r="Y159" s="11" t="s">
        <v>70</v>
      </c>
      <c r="AB159" s="23"/>
      <c r="AG159" s="23"/>
      <c r="AH159" s="19"/>
      <c r="AI159" s="19"/>
      <c r="AL159"/>
      <c r="AM159" s="19"/>
    </row>
    <row r="160" spans="1:39" s="9" customFormat="1" ht="15" customHeight="1" x14ac:dyDescent="0.25">
      <c r="A160" s="29" t="s">
        <v>60</v>
      </c>
      <c r="B160" s="30" t="s">
        <v>171</v>
      </c>
      <c r="C160" s="35" t="s">
        <v>24</v>
      </c>
      <c r="D160" s="30" t="s">
        <v>4559</v>
      </c>
      <c r="E160" s="30" t="s">
        <v>1783</v>
      </c>
      <c r="F160" s="30" t="s">
        <v>7003</v>
      </c>
      <c r="G160" s="31" t="s">
        <v>25</v>
      </c>
      <c r="H160" s="30">
        <v>2000628948</v>
      </c>
      <c r="I160" s="30" t="s">
        <v>3870</v>
      </c>
      <c r="J160" s="45"/>
      <c r="K160" s="45"/>
      <c r="L160" s="47"/>
      <c r="M160" s="7"/>
      <c r="N160" s="6"/>
      <c r="O160" s="30" t="s">
        <v>26</v>
      </c>
      <c r="P160" s="6"/>
      <c r="Q160" s="6"/>
      <c r="R160" s="8"/>
      <c r="S160" s="8"/>
      <c r="T160" s="32">
        <v>68</v>
      </c>
      <c r="U160" s="18"/>
      <c r="V160" s="33">
        <v>39394</v>
      </c>
      <c r="W160" s="6" t="s">
        <v>27</v>
      </c>
      <c r="X160" s="18"/>
      <c r="Y160" s="11" t="s">
        <v>70</v>
      </c>
      <c r="AB160" s="23"/>
      <c r="AG160" s="23"/>
      <c r="AH160" s="19"/>
      <c r="AI160" s="19"/>
      <c r="AL160"/>
      <c r="AM160" s="19"/>
    </row>
    <row r="161" spans="1:39" s="9" customFormat="1" ht="15" customHeight="1" x14ac:dyDescent="0.25">
      <c r="A161" s="29" t="s">
        <v>60</v>
      </c>
      <c r="B161" s="30" t="s">
        <v>171</v>
      </c>
      <c r="C161" s="35" t="s">
        <v>24</v>
      </c>
      <c r="D161" s="30">
        <v>0</v>
      </c>
      <c r="E161" s="30" t="s">
        <v>5756</v>
      </c>
      <c r="F161" s="30" t="s">
        <v>7004</v>
      </c>
      <c r="G161" s="31" t="s">
        <v>25</v>
      </c>
      <c r="H161" s="30">
        <v>2000487689</v>
      </c>
      <c r="I161" s="30" t="s">
        <v>3869</v>
      </c>
      <c r="J161" s="45"/>
      <c r="K161" s="45"/>
      <c r="L161" s="47"/>
      <c r="M161" s="7"/>
      <c r="N161" s="6"/>
      <c r="O161" s="30" t="s">
        <v>26</v>
      </c>
      <c r="P161" s="6"/>
      <c r="Q161" s="6"/>
      <c r="R161" s="8"/>
      <c r="S161" s="8"/>
      <c r="T161" s="32">
        <v>990</v>
      </c>
      <c r="U161" s="18"/>
      <c r="V161" s="33">
        <v>39394</v>
      </c>
      <c r="W161" s="6" t="s">
        <v>27</v>
      </c>
      <c r="X161" s="18"/>
      <c r="Y161" s="11" t="s">
        <v>70</v>
      </c>
      <c r="AB161" s="23"/>
      <c r="AG161" s="23"/>
      <c r="AH161" s="19"/>
      <c r="AI161" s="19"/>
      <c r="AL161"/>
      <c r="AM161" s="19"/>
    </row>
    <row r="162" spans="1:39" s="9" customFormat="1" ht="15" customHeight="1" x14ac:dyDescent="0.25">
      <c r="A162" s="29" t="s">
        <v>60</v>
      </c>
      <c r="B162" s="30" t="s">
        <v>171</v>
      </c>
      <c r="C162" s="35" t="s">
        <v>24</v>
      </c>
      <c r="D162" s="30" t="s">
        <v>4560</v>
      </c>
      <c r="E162" s="30" t="s">
        <v>5757</v>
      </c>
      <c r="F162" s="30" t="s">
        <v>7005</v>
      </c>
      <c r="G162" s="31" t="s">
        <v>25</v>
      </c>
      <c r="H162" s="30">
        <v>2000629297</v>
      </c>
      <c r="I162" s="30" t="s">
        <v>3870</v>
      </c>
      <c r="J162" s="45"/>
      <c r="K162" s="45"/>
      <c r="L162" s="47"/>
      <c r="M162" s="7"/>
      <c r="N162" s="6"/>
      <c r="O162" s="30" t="s">
        <v>26</v>
      </c>
      <c r="P162" s="6"/>
      <c r="Q162" s="6"/>
      <c r="R162" s="8"/>
      <c r="S162" s="8"/>
      <c r="T162" s="32">
        <v>98</v>
      </c>
      <c r="U162" s="18"/>
      <c r="V162" s="33">
        <v>39398</v>
      </c>
      <c r="W162" s="6" t="s">
        <v>27</v>
      </c>
      <c r="X162" s="18"/>
      <c r="Y162" s="11" t="s">
        <v>70</v>
      </c>
      <c r="AB162" s="23"/>
      <c r="AG162" s="23"/>
      <c r="AH162" s="19"/>
      <c r="AI162" s="19"/>
      <c r="AL162"/>
      <c r="AM162" s="19"/>
    </row>
    <row r="163" spans="1:39" s="9" customFormat="1" ht="15" customHeight="1" x14ac:dyDescent="0.25">
      <c r="A163" s="29" t="s">
        <v>60</v>
      </c>
      <c r="B163" s="30" t="s">
        <v>171</v>
      </c>
      <c r="C163" s="35" t="s">
        <v>24</v>
      </c>
      <c r="D163" s="30" t="s">
        <v>4561</v>
      </c>
      <c r="E163" s="30" t="s">
        <v>5758</v>
      </c>
      <c r="F163" s="30" t="s">
        <v>7006</v>
      </c>
      <c r="G163" s="31" t="s">
        <v>25</v>
      </c>
      <c r="H163" s="30">
        <v>2000634479</v>
      </c>
      <c r="I163" s="30" t="s">
        <v>3870</v>
      </c>
      <c r="J163" s="45"/>
      <c r="K163" s="45"/>
      <c r="L163" s="47"/>
      <c r="M163" s="7"/>
      <c r="N163" s="6"/>
      <c r="O163" s="30" t="s">
        <v>26</v>
      </c>
      <c r="P163" s="6"/>
      <c r="Q163" s="6"/>
      <c r="R163" s="8"/>
      <c r="S163" s="8"/>
      <c r="T163" s="32">
        <v>0.71</v>
      </c>
      <c r="U163" s="18"/>
      <c r="V163" s="33">
        <v>39400</v>
      </c>
      <c r="W163" s="6" t="s">
        <v>27</v>
      </c>
      <c r="X163" s="18"/>
      <c r="Y163" s="11" t="s">
        <v>29</v>
      </c>
      <c r="AB163" s="23"/>
      <c r="AG163" s="23"/>
      <c r="AH163" s="19"/>
      <c r="AI163" s="19"/>
      <c r="AL163"/>
      <c r="AM163" s="19"/>
    </row>
    <row r="164" spans="1:39" s="9" customFormat="1" ht="15" customHeight="1" x14ac:dyDescent="0.25">
      <c r="A164" s="29" t="s">
        <v>60</v>
      </c>
      <c r="B164" s="30" t="s">
        <v>171</v>
      </c>
      <c r="C164" s="35" t="s">
        <v>24</v>
      </c>
      <c r="D164" s="30">
        <v>0</v>
      </c>
      <c r="E164" s="30" t="s">
        <v>5759</v>
      </c>
      <c r="F164" s="30" t="s">
        <v>7007</v>
      </c>
      <c r="G164" s="31" t="s">
        <v>25</v>
      </c>
      <c r="H164" s="30">
        <v>2000623221</v>
      </c>
      <c r="I164" s="30" t="s">
        <v>3870</v>
      </c>
      <c r="J164" s="45"/>
      <c r="K164" s="45"/>
      <c r="L164" s="47"/>
      <c r="M164" s="7"/>
      <c r="N164" s="6"/>
      <c r="O164" s="30" t="s">
        <v>26</v>
      </c>
      <c r="P164" s="6"/>
      <c r="Q164" s="6"/>
      <c r="R164" s="8"/>
      <c r="S164" s="8"/>
      <c r="T164" s="32">
        <v>0.15</v>
      </c>
      <c r="U164" s="18"/>
      <c r="V164" s="33">
        <v>39413</v>
      </c>
      <c r="W164" s="6" t="s">
        <v>27</v>
      </c>
      <c r="X164" s="18"/>
      <c r="Y164" s="11" t="s">
        <v>29</v>
      </c>
      <c r="AB164" s="23"/>
      <c r="AG164" s="23"/>
      <c r="AH164" s="19"/>
      <c r="AI164" s="19"/>
      <c r="AL164"/>
      <c r="AM164" s="19"/>
    </row>
    <row r="165" spans="1:39" s="9" customFormat="1" ht="15" customHeight="1" x14ac:dyDescent="0.25">
      <c r="A165" s="29" t="s">
        <v>60</v>
      </c>
      <c r="B165" s="30" t="s">
        <v>171</v>
      </c>
      <c r="C165" s="35" t="s">
        <v>24</v>
      </c>
      <c r="D165" s="30" t="s">
        <v>4562</v>
      </c>
      <c r="E165" s="30" t="s">
        <v>5760</v>
      </c>
      <c r="F165" s="30" t="s">
        <v>7008</v>
      </c>
      <c r="G165" s="31" t="s">
        <v>25</v>
      </c>
      <c r="H165" s="30">
        <v>2000639233</v>
      </c>
      <c r="I165" s="30" t="s">
        <v>3869</v>
      </c>
      <c r="J165" s="45"/>
      <c r="K165" s="45"/>
      <c r="L165" s="47"/>
      <c r="M165" s="7"/>
      <c r="N165" s="6"/>
      <c r="O165" s="30" t="s">
        <v>26</v>
      </c>
      <c r="P165" s="6"/>
      <c r="Q165" s="6"/>
      <c r="R165" s="8"/>
      <c r="S165" s="8"/>
      <c r="T165" s="32">
        <v>62.5</v>
      </c>
      <c r="U165" s="18"/>
      <c r="V165" s="33">
        <v>39419</v>
      </c>
      <c r="W165" s="6" t="s">
        <v>27</v>
      </c>
      <c r="X165" s="18"/>
      <c r="Y165" s="11" t="s">
        <v>29</v>
      </c>
      <c r="AB165" s="23"/>
      <c r="AG165" s="23"/>
      <c r="AH165" s="19"/>
      <c r="AI165" s="19"/>
      <c r="AL165"/>
      <c r="AM165" s="19"/>
    </row>
    <row r="166" spans="1:39" s="9" customFormat="1" ht="15" customHeight="1" x14ac:dyDescent="0.25">
      <c r="A166" s="29" t="s">
        <v>60</v>
      </c>
      <c r="B166" s="30" t="s">
        <v>171</v>
      </c>
      <c r="C166" s="35" t="s">
        <v>24</v>
      </c>
      <c r="D166" s="30" t="s">
        <v>4563</v>
      </c>
      <c r="E166" s="30" t="s">
        <v>5761</v>
      </c>
      <c r="F166" s="30" t="s">
        <v>7009</v>
      </c>
      <c r="G166" s="31" t="s">
        <v>25</v>
      </c>
      <c r="H166" s="30">
        <v>2000617547</v>
      </c>
      <c r="I166" s="30" t="s">
        <v>3869</v>
      </c>
      <c r="J166" s="45"/>
      <c r="K166" s="45"/>
      <c r="L166" s="47"/>
      <c r="M166" s="7"/>
      <c r="N166" s="6"/>
      <c r="O166" s="30" t="s">
        <v>26</v>
      </c>
      <c r="P166" s="6"/>
      <c r="Q166" s="6"/>
      <c r="R166" s="8"/>
      <c r="S166" s="8"/>
      <c r="T166" s="32">
        <v>46075.4</v>
      </c>
      <c r="U166" s="18"/>
      <c r="V166" s="33">
        <v>39419</v>
      </c>
      <c r="W166" s="6" t="s">
        <v>27</v>
      </c>
      <c r="X166" s="18"/>
      <c r="Y166" s="11" t="s">
        <v>29</v>
      </c>
      <c r="AB166" s="23"/>
      <c r="AG166" s="23"/>
      <c r="AH166" s="19"/>
      <c r="AI166" s="19"/>
      <c r="AL166"/>
      <c r="AM166" s="19"/>
    </row>
    <row r="167" spans="1:39" s="9" customFormat="1" ht="15" customHeight="1" x14ac:dyDescent="0.25">
      <c r="A167" s="29" t="s">
        <v>60</v>
      </c>
      <c r="B167" s="30" t="s">
        <v>171</v>
      </c>
      <c r="C167" s="35" t="s">
        <v>24</v>
      </c>
      <c r="D167" s="30" t="s">
        <v>4564</v>
      </c>
      <c r="E167" s="30" t="s">
        <v>1812</v>
      </c>
      <c r="F167" s="30" t="s">
        <v>7010</v>
      </c>
      <c r="G167" s="31" t="s">
        <v>25</v>
      </c>
      <c r="H167" s="30">
        <v>2000615512</v>
      </c>
      <c r="I167" s="30" t="s">
        <v>3870</v>
      </c>
      <c r="J167" s="45"/>
      <c r="K167" s="45"/>
      <c r="L167" s="47"/>
      <c r="M167" s="7"/>
      <c r="N167" s="6"/>
      <c r="O167" s="30" t="s">
        <v>26</v>
      </c>
      <c r="P167" s="6"/>
      <c r="Q167" s="6"/>
      <c r="R167" s="8"/>
      <c r="S167" s="8"/>
      <c r="T167" s="32">
        <v>0.61</v>
      </c>
      <c r="U167" s="18"/>
      <c r="V167" s="33">
        <v>39420</v>
      </c>
      <c r="W167" s="6" t="s">
        <v>27</v>
      </c>
      <c r="X167" s="18"/>
      <c r="Y167" s="11" t="s">
        <v>29</v>
      </c>
      <c r="AB167" s="23"/>
      <c r="AG167" s="23"/>
      <c r="AH167" s="19"/>
      <c r="AI167" s="19"/>
      <c r="AL167"/>
      <c r="AM167" s="19"/>
    </row>
    <row r="168" spans="1:39" s="9" customFormat="1" ht="15" customHeight="1" x14ac:dyDescent="0.25">
      <c r="A168" s="29" t="s">
        <v>60</v>
      </c>
      <c r="B168" s="30" t="s">
        <v>171</v>
      </c>
      <c r="C168" s="35" t="s">
        <v>24</v>
      </c>
      <c r="D168" s="30" t="s">
        <v>4565</v>
      </c>
      <c r="E168" s="30" t="s">
        <v>5762</v>
      </c>
      <c r="F168" s="30" t="s">
        <v>7011</v>
      </c>
      <c r="G168" s="31" t="s">
        <v>25</v>
      </c>
      <c r="H168" s="30">
        <v>2000628991</v>
      </c>
      <c r="I168" s="30" t="s">
        <v>3870</v>
      </c>
      <c r="J168" s="45"/>
      <c r="K168" s="45"/>
      <c r="L168" s="47"/>
      <c r="M168" s="7"/>
      <c r="N168" s="6"/>
      <c r="O168" s="30" t="s">
        <v>26</v>
      </c>
      <c r="P168" s="6"/>
      <c r="Q168" s="6"/>
      <c r="R168" s="8"/>
      <c r="S168" s="8"/>
      <c r="T168" s="32">
        <v>50</v>
      </c>
      <c r="U168" s="18"/>
      <c r="V168" s="33">
        <v>39434</v>
      </c>
      <c r="W168" s="6" t="s">
        <v>27</v>
      </c>
      <c r="X168" s="18"/>
      <c r="Y168" s="11" t="s">
        <v>29</v>
      </c>
      <c r="AB168" s="23"/>
      <c r="AG168" s="23"/>
      <c r="AH168" s="19"/>
      <c r="AI168" s="19"/>
      <c r="AL168"/>
      <c r="AM168" s="19"/>
    </row>
    <row r="169" spans="1:39" s="9" customFormat="1" ht="15" customHeight="1" x14ac:dyDescent="0.25">
      <c r="A169" s="29" t="s">
        <v>60</v>
      </c>
      <c r="B169" s="30" t="s">
        <v>171</v>
      </c>
      <c r="C169" s="35" t="s">
        <v>24</v>
      </c>
      <c r="D169" s="30" t="s">
        <v>4566</v>
      </c>
      <c r="E169" s="30" t="s">
        <v>5763</v>
      </c>
      <c r="F169" s="30" t="s">
        <v>7012</v>
      </c>
      <c r="G169" s="31" t="s">
        <v>25</v>
      </c>
      <c r="H169" s="30">
        <v>2000629335</v>
      </c>
      <c r="I169" s="30" t="s">
        <v>3870</v>
      </c>
      <c r="J169" s="45"/>
      <c r="K169" s="45"/>
      <c r="L169" s="47"/>
      <c r="M169" s="7"/>
      <c r="N169" s="6"/>
      <c r="O169" s="30" t="s">
        <v>26</v>
      </c>
      <c r="P169" s="6"/>
      <c r="Q169" s="6"/>
      <c r="R169" s="8"/>
      <c r="S169" s="8"/>
      <c r="T169" s="32">
        <v>868.5</v>
      </c>
      <c r="U169" s="18"/>
      <c r="V169" s="33">
        <v>39435</v>
      </c>
      <c r="W169" s="6" t="s">
        <v>27</v>
      </c>
      <c r="X169" s="18"/>
      <c r="Y169" s="11" t="s">
        <v>29</v>
      </c>
      <c r="AB169" s="23"/>
      <c r="AG169" s="23"/>
      <c r="AH169" s="19"/>
      <c r="AI169" s="19"/>
      <c r="AL169"/>
      <c r="AM169" s="19"/>
    </row>
    <row r="170" spans="1:39" s="9" customFormat="1" ht="15" customHeight="1" x14ac:dyDescent="0.25">
      <c r="A170" s="29" t="s">
        <v>60</v>
      </c>
      <c r="B170" s="30" t="s">
        <v>171</v>
      </c>
      <c r="C170" s="35" t="s">
        <v>24</v>
      </c>
      <c r="D170" s="30">
        <v>0</v>
      </c>
      <c r="E170" s="30" t="s">
        <v>5764</v>
      </c>
      <c r="F170" s="30" t="s">
        <v>7013</v>
      </c>
      <c r="G170" s="31" t="s">
        <v>25</v>
      </c>
      <c r="H170" s="30">
        <v>2000485791</v>
      </c>
      <c r="I170" s="30" t="s">
        <v>3869</v>
      </c>
      <c r="J170" s="45"/>
      <c r="K170" s="45"/>
      <c r="L170" s="47"/>
      <c r="M170" s="7"/>
      <c r="N170" s="6"/>
      <c r="O170" s="30" t="s">
        <v>26</v>
      </c>
      <c r="P170" s="6"/>
      <c r="Q170" s="6"/>
      <c r="R170" s="8"/>
      <c r="S170" s="8"/>
      <c r="T170" s="32">
        <v>859.19</v>
      </c>
      <c r="U170" s="18"/>
      <c r="V170" s="33">
        <v>39447</v>
      </c>
      <c r="W170" s="6" t="s">
        <v>27</v>
      </c>
      <c r="X170" s="18"/>
      <c r="Y170" s="11" t="s">
        <v>29</v>
      </c>
      <c r="AB170" s="23"/>
      <c r="AG170" s="23"/>
      <c r="AH170" s="19"/>
      <c r="AI170" s="19"/>
      <c r="AL170"/>
      <c r="AM170" s="19"/>
    </row>
    <row r="171" spans="1:39" s="9" customFormat="1" ht="15" customHeight="1" x14ac:dyDescent="0.25">
      <c r="A171" s="29" t="s">
        <v>47</v>
      </c>
      <c r="B171" s="30" t="s">
        <v>147</v>
      </c>
      <c r="C171" s="35" t="s">
        <v>48</v>
      </c>
      <c r="D171" s="30">
        <v>0</v>
      </c>
      <c r="E171" s="30" t="s">
        <v>5765</v>
      </c>
      <c r="F171" s="30" t="s">
        <v>7014</v>
      </c>
      <c r="G171" s="31" t="s">
        <v>25</v>
      </c>
      <c r="H171" s="30">
        <v>2001125861</v>
      </c>
      <c r="I171" s="30" t="s">
        <v>3870</v>
      </c>
      <c r="J171" s="45"/>
      <c r="K171" s="45"/>
      <c r="L171" s="47"/>
      <c r="M171" s="7"/>
      <c r="N171" s="6"/>
      <c r="O171" s="30" t="s">
        <v>26</v>
      </c>
      <c r="P171" s="6"/>
      <c r="Q171" s="6"/>
      <c r="R171" s="8"/>
      <c r="S171" s="8"/>
      <c r="T171" s="32">
        <v>39000.44</v>
      </c>
      <c r="U171" s="18"/>
      <c r="V171" s="33">
        <v>36984</v>
      </c>
      <c r="W171" s="6" t="s">
        <v>27</v>
      </c>
      <c r="X171" s="18"/>
      <c r="Y171" s="11" t="s">
        <v>29</v>
      </c>
      <c r="AB171" s="23"/>
      <c r="AG171" s="23"/>
      <c r="AH171" s="19"/>
      <c r="AI171" s="19"/>
      <c r="AL171"/>
      <c r="AM171" s="19"/>
    </row>
    <row r="172" spans="1:39" s="9" customFormat="1" ht="15" customHeight="1" x14ac:dyDescent="0.25">
      <c r="A172" s="29" t="s">
        <v>47</v>
      </c>
      <c r="B172" s="30" t="s">
        <v>147</v>
      </c>
      <c r="C172" s="35" t="s">
        <v>48</v>
      </c>
      <c r="D172" s="30">
        <v>0</v>
      </c>
      <c r="E172" s="30" t="s">
        <v>5766</v>
      </c>
      <c r="F172" s="30" t="s">
        <v>7015</v>
      </c>
      <c r="G172" s="31" t="s">
        <v>25</v>
      </c>
      <c r="H172" s="30">
        <v>2001125853</v>
      </c>
      <c r="I172" s="30" t="s">
        <v>3870</v>
      </c>
      <c r="J172" s="45"/>
      <c r="K172" s="45"/>
      <c r="L172" s="47"/>
      <c r="M172" s="7"/>
      <c r="N172" s="6"/>
      <c r="O172" s="30" t="s">
        <v>26</v>
      </c>
      <c r="P172" s="6"/>
      <c r="Q172" s="6"/>
      <c r="R172" s="8"/>
      <c r="S172" s="8"/>
      <c r="T172" s="32">
        <v>2827.94</v>
      </c>
      <c r="U172" s="18"/>
      <c r="V172" s="33">
        <v>37023</v>
      </c>
      <c r="W172" s="6" t="s">
        <v>27</v>
      </c>
      <c r="X172" s="18"/>
      <c r="Y172" s="11" t="s">
        <v>29</v>
      </c>
      <c r="AB172" s="23"/>
      <c r="AG172" s="23"/>
      <c r="AH172" s="19"/>
      <c r="AI172" s="19"/>
      <c r="AL172"/>
      <c r="AM172" s="19"/>
    </row>
    <row r="173" spans="1:39" s="9" customFormat="1" ht="15" customHeight="1" x14ac:dyDescent="0.25">
      <c r="A173" s="29" t="s">
        <v>47</v>
      </c>
      <c r="B173" s="30" t="s">
        <v>147</v>
      </c>
      <c r="C173" s="35" t="s">
        <v>48</v>
      </c>
      <c r="D173" s="30">
        <v>0</v>
      </c>
      <c r="E173" s="30" t="s">
        <v>5767</v>
      </c>
      <c r="F173" s="30" t="s">
        <v>7016</v>
      </c>
      <c r="G173" s="31" t="s">
        <v>25</v>
      </c>
      <c r="H173" s="30">
        <v>2001125907</v>
      </c>
      <c r="I173" s="30" t="s">
        <v>3870</v>
      </c>
      <c r="J173" s="45"/>
      <c r="K173" s="45"/>
      <c r="L173" s="47"/>
      <c r="M173" s="7"/>
      <c r="N173" s="6"/>
      <c r="O173" s="30" t="s">
        <v>26</v>
      </c>
      <c r="P173" s="6"/>
      <c r="Q173" s="6"/>
      <c r="R173" s="8"/>
      <c r="S173" s="8"/>
      <c r="T173" s="32">
        <v>78476.679999999993</v>
      </c>
      <c r="U173" s="18"/>
      <c r="V173" s="33">
        <v>37994</v>
      </c>
      <c r="W173" s="6" t="s">
        <v>27</v>
      </c>
      <c r="X173" s="18"/>
      <c r="Y173" s="11" t="s">
        <v>29</v>
      </c>
      <c r="AB173" s="23"/>
      <c r="AG173" s="23"/>
      <c r="AH173" s="19"/>
      <c r="AI173" s="19"/>
      <c r="AL173"/>
      <c r="AM173" s="19"/>
    </row>
    <row r="174" spans="1:39" s="9" customFormat="1" ht="15" customHeight="1" x14ac:dyDescent="0.25">
      <c r="A174" s="29" t="s">
        <v>47</v>
      </c>
      <c r="B174" s="30" t="s">
        <v>147</v>
      </c>
      <c r="C174" s="35" t="s">
        <v>48</v>
      </c>
      <c r="D174" s="30" t="s">
        <v>4567</v>
      </c>
      <c r="E174" s="30" t="s">
        <v>5768</v>
      </c>
      <c r="F174" s="30" t="s">
        <v>7017</v>
      </c>
      <c r="G174" s="31" t="s">
        <v>25</v>
      </c>
      <c r="H174" s="30">
        <v>2001261358</v>
      </c>
      <c r="I174" s="30" t="s">
        <v>3870</v>
      </c>
      <c r="J174" s="45"/>
      <c r="K174" s="45"/>
      <c r="L174" s="47"/>
      <c r="M174" s="7"/>
      <c r="N174" s="6"/>
      <c r="O174" s="30" t="s">
        <v>26</v>
      </c>
      <c r="P174" s="6"/>
      <c r="Q174" s="6"/>
      <c r="R174" s="8"/>
      <c r="S174" s="8"/>
      <c r="T174" s="32">
        <v>0.8</v>
      </c>
      <c r="U174" s="18"/>
      <c r="V174" s="33">
        <v>39090</v>
      </c>
      <c r="W174" s="6" t="s">
        <v>27</v>
      </c>
      <c r="X174" s="18"/>
      <c r="Y174" s="11" t="s">
        <v>29</v>
      </c>
      <c r="AB174" s="23"/>
      <c r="AG174" s="23"/>
      <c r="AH174" s="19"/>
      <c r="AI174" s="19"/>
      <c r="AL174"/>
      <c r="AM174" s="19"/>
    </row>
    <row r="175" spans="1:39" s="9" customFormat="1" ht="15" customHeight="1" x14ac:dyDescent="0.25">
      <c r="A175" s="29" t="s">
        <v>47</v>
      </c>
      <c r="B175" s="30" t="s">
        <v>147</v>
      </c>
      <c r="C175" s="35" t="s">
        <v>48</v>
      </c>
      <c r="D175" s="30" t="s">
        <v>4568</v>
      </c>
      <c r="E175" s="30" t="s">
        <v>5769</v>
      </c>
      <c r="F175" s="30" t="s">
        <v>7018</v>
      </c>
      <c r="G175" s="31" t="s">
        <v>25</v>
      </c>
      <c r="H175" s="30">
        <v>2001252286</v>
      </c>
      <c r="I175" s="30" t="s">
        <v>3870</v>
      </c>
      <c r="J175" s="45"/>
      <c r="K175" s="45"/>
      <c r="L175" s="47"/>
      <c r="M175" s="7"/>
      <c r="N175" s="6"/>
      <c r="O175" s="30" t="s">
        <v>26</v>
      </c>
      <c r="P175" s="6"/>
      <c r="Q175" s="6"/>
      <c r="R175" s="8"/>
      <c r="S175" s="8"/>
      <c r="T175" s="32">
        <v>0.62</v>
      </c>
      <c r="U175" s="18"/>
      <c r="V175" s="33">
        <v>39092</v>
      </c>
      <c r="W175" s="6" t="s">
        <v>27</v>
      </c>
      <c r="X175" s="18"/>
      <c r="Y175" s="11" t="s">
        <v>29</v>
      </c>
      <c r="AB175" s="23"/>
      <c r="AG175" s="23"/>
      <c r="AH175" s="19"/>
      <c r="AI175" s="19"/>
      <c r="AL175"/>
      <c r="AM175" s="19"/>
    </row>
    <row r="176" spans="1:39" s="9" customFormat="1" ht="15" customHeight="1" x14ac:dyDescent="0.25">
      <c r="A176" s="29" t="s">
        <v>47</v>
      </c>
      <c r="B176" s="30" t="s">
        <v>147</v>
      </c>
      <c r="C176" s="35" t="s">
        <v>48</v>
      </c>
      <c r="D176" s="30">
        <v>0</v>
      </c>
      <c r="E176" s="30" t="s">
        <v>5770</v>
      </c>
      <c r="F176" s="30" t="s">
        <v>7019</v>
      </c>
      <c r="G176" s="31" t="s">
        <v>25</v>
      </c>
      <c r="H176" s="30">
        <v>2001126329</v>
      </c>
      <c r="I176" s="30" t="s">
        <v>3869</v>
      </c>
      <c r="J176" s="45"/>
      <c r="K176" s="45"/>
      <c r="L176" s="47"/>
      <c r="M176" s="7"/>
      <c r="N176" s="6"/>
      <c r="O176" s="30" t="s">
        <v>26</v>
      </c>
      <c r="P176" s="6"/>
      <c r="Q176" s="6"/>
      <c r="R176" s="8"/>
      <c r="S176" s="8"/>
      <c r="T176" s="32">
        <v>3120</v>
      </c>
      <c r="U176" s="18"/>
      <c r="V176" s="33">
        <v>39095</v>
      </c>
      <c r="W176" s="6" t="s">
        <v>27</v>
      </c>
      <c r="X176" s="18"/>
      <c r="Y176" s="11" t="s">
        <v>29</v>
      </c>
      <c r="AB176" s="23"/>
      <c r="AG176" s="23"/>
      <c r="AH176" s="19"/>
      <c r="AI176" s="19"/>
      <c r="AL176"/>
      <c r="AM176" s="19"/>
    </row>
    <row r="177" spans="1:39" s="9" customFormat="1" ht="15" customHeight="1" x14ac:dyDescent="0.25">
      <c r="A177" s="29" t="s">
        <v>47</v>
      </c>
      <c r="B177" s="30" t="s">
        <v>147</v>
      </c>
      <c r="C177" s="35" t="s">
        <v>48</v>
      </c>
      <c r="D177" s="30" t="s">
        <v>4569</v>
      </c>
      <c r="E177" s="30" t="s">
        <v>5771</v>
      </c>
      <c r="F177" s="30" t="s">
        <v>7020</v>
      </c>
      <c r="G177" s="31" t="s">
        <v>25</v>
      </c>
      <c r="H177" s="30">
        <v>2001249692</v>
      </c>
      <c r="I177" s="30" t="s">
        <v>3869</v>
      </c>
      <c r="J177" s="45"/>
      <c r="K177" s="45"/>
      <c r="L177" s="47"/>
      <c r="M177" s="7"/>
      <c r="N177" s="6"/>
      <c r="O177" s="30" t="s">
        <v>26</v>
      </c>
      <c r="P177" s="6"/>
      <c r="Q177" s="6"/>
      <c r="R177" s="8"/>
      <c r="S177" s="8"/>
      <c r="T177" s="32">
        <v>1816</v>
      </c>
      <c r="U177" s="18"/>
      <c r="V177" s="33">
        <v>39098</v>
      </c>
      <c r="W177" s="6" t="s">
        <v>27</v>
      </c>
      <c r="X177" s="18"/>
      <c r="Y177" s="11" t="s">
        <v>29</v>
      </c>
      <c r="AB177" s="23"/>
      <c r="AG177" s="23"/>
      <c r="AH177" s="19"/>
      <c r="AI177" s="19"/>
      <c r="AL177"/>
      <c r="AM177" s="19"/>
    </row>
    <row r="178" spans="1:39" s="9" customFormat="1" ht="15" customHeight="1" x14ac:dyDescent="0.25">
      <c r="A178" s="29" t="s">
        <v>47</v>
      </c>
      <c r="B178" s="30" t="s">
        <v>147</v>
      </c>
      <c r="C178" s="35" t="s">
        <v>48</v>
      </c>
      <c r="D178" s="30" t="s">
        <v>4570</v>
      </c>
      <c r="E178" s="30" t="s">
        <v>5772</v>
      </c>
      <c r="F178" s="30" t="s">
        <v>7021</v>
      </c>
      <c r="G178" s="31" t="s">
        <v>25</v>
      </c>
      <c r="H178" s="30">
        <v>2001249568</v>
      </c>
      <c r="I178" s="30" t="s">
        <v>3869</v>
      </c>
      <c r="J178" s="45"/>
      <c r="K178" s="45"/>
      <c r="L178" s="47"/>
      <c r="M178" s="7"/>
      <c r="N178" s="6"/>
      <c r="O178" s="30" t="s">
        <v>26</v>
      </c>
      <c r="P178" s="6"/>
      <c r="Q178" s="6"/>
      <c r="R178" s="8"/>
      <c r="S178" s="8"/>
      <c r="T178" s="32">
        <v>11181</v>
      </c>
      <c r="U178" s="18"/>
      <c r="V178" s="33">
        <v>39116</v>
      </c>
      <c r="W178" s="6" t="s">
        <v>27</v>
      </c>
      <c r="X178" s="18"/>
      <c r="Y178" s="11" t="s">
        <v>29</v>
      </c>
      <c r="AB178" s="23"/>
      <c r="AG178" s="23"/>
      <c r="AH178" s="19"/>
      <c r="AI178" s="19"/>
      <c r="AL178"/>
      <c r="AM178" s="19"/>
    </row>
    <row r="179" spans="1:39" s="9" customFormat="1" ht="15" customHeight="1" x14ac:dyDescent="0.25">
      <c r="A179" s="29" t="s">
        <v>47</v>
      </c>
      <c r="B179" s="30" t="s">
        <v>147</v>
      </c>
      <c r="C179" s="35" t="s">
        <v>48</v>
      </c>
      <c r="D179" s="30" t="s">
        <v>4571</v>
      </c>
      <c r="E179" s="30" t="s">
        <v>5773</v>
      </c>
      <c r="F179" s="30" t="s">
        <v>7022</v>
      </c>
      <c r="G179" s="31" t="s">
        <v>25</v>
      </c>
      <c r="H179" s="30">
        <v>2001263164</v>
      </c>
      <c r="I179" s="30" t="s">
        <v>3869</v>
      </c>
      <c r="J179" s="45"/>
      <c r="K179" s="45"/>
      <c r="L179" s="47"/>
      <c r="M179" s="7"/>
      <c r="N179" s="6"/>
      <c r="O179" s="30" t="s">
        <v>26</v>
      </c>
      <c r="P179" s="6"/>
      <c r="Q179" s="6"/>
      <c r="R179" s="8"/>
      <c r="S179" s="8"/>
      <c r="T179" s="32">
        <v>624</v>
      </c>
      <c r="U179" s="18"/>
      <c r="V179" s="33">
        <v>39140</v>
      </c>
      <c r="W179" s="6" t="s">
        <v>27</v>
      </c>
      <c r="X179" s="18"/>
      <c r="Y179" s="11" t="s">
        <v>29</v>
      </c>
      <c r="AB179" s="23"/>
      <c r="AG179" s="23"/>
      <c r="AH179" s="19"/>
      <c r="AI179" s="19"/>
      <c r="AL179"/>
      <c r="AM179" s="19"/>
    </row>
    <row r="180" spans="1:39" s="9" customFormat="1" ht="15" customHeight="1" x14ac:dyDescent="0.25">
      <c r="A180" s="29" t="s">
        <v>47</v>
      </c>
      <c r="B180" s="30" t="s">
        <v>147</v>
      </c>
      <c r="C180" s="35" t="s">
        <v>48</v>
      </c>
      <c r="D180" s="30" t="s">
        <v>4572</v>
      </c>
      <c r="E180" s="30" t="s">
        <v>5774</v>
      </c>
      <c r="F180" s="30" t="s">
        <v>7023</v>
      </c>
      <c r="G180" s="31" t="s">
        <v>25</v>
      </c>
      <c r="H180" s="30">
        <v>2001254793</v>
      </c>
      <c r="I180" s="30" t="s">
        <v>3870</v>
      </c>
      <c r="J180" s="45"/>
      <c r="K180" s="45"/>
      <c r="L180" s="47"/>
      <c r="M180" s="7"/>
      <c r="N180" s="6"/>
      <c r="O180" s="30" t="s">
        <v>26</v>
      </c>
      <c r="P180" s="6"/>
      <c r="Q180" s="6"/>
      <c r="R180" s="8"/>
      <c r="S180" s="8"/>
      <c r="T180" s="32">
        <v>0.04</v>
      </c>
      <c r="U180" s="18"/>
      <c r="V180" s="33">
        <v>39163</v>
      </c>
      <c r="W180" s="6" t="s">
        <v>27</v>
      </c>
      <c r="X180" s="18"/>
      <c r="Y180" s="11" t="s">
        <v>29</v>
      </c>
      <c r="AB180" s="23"/>
      <c r="AG180" s="23"/>
      <c r="AH180" s="19"/>
      <c r="AI180" s="19"/>
      <c r="AL180"/>
      <c r="AM180" s="19"/>
    </row>
    <row r="181" spans="1:39" s="9" customFormat="1" ht="15" customHeight="1" x14ac:dyDescent="0.25">
      <c r="A181" s="29" t="s">
        <v>47</v>
      </c>
      <c r="B181" s="30" t="s">
        <v>147</v>
      </c>
      <c r="C181" s="35" t="s">
        <v>48</v>
      </c>
      <c r="D181" s="30" t="s">
        <v>4573</v>
      </c>
      <c r="E181" s="30" t="s">
        <v>5775</v>
      </c>
      <c r="F181" s="30" t="s">
        <v>7024</v>
      </c>
      <c r="G181" s="31" t="s">
        <v>25</v>
      </c>
      <c r="H181" s="30">
        <v>2001258721</v>
      </c>
      <c r="I181" s="30" t="s">
        <v>3870</v>
      </c>
      <c r="J181" s="45"/>
      <c r="K181" s="45"/>
      <c r="L181" s="47"/>
      <c r="M181" s="7"/>
      <c r="N181" s="6"/>
      <c r="O181" s="30" t="s">
        <v>26</v>
      </c>
      <c r="P181" s="6"/>
      <c r="Q181" s="6"/>
      <c r="R181" s="8"/>
      <c r="S181" s="8"/>
      <c r="T181" s="32">
        <v>0.02</v>
      </c>
      <c r="U181" s="18"/>
      <c r="V181" s="33">
        <v>39191</v>
      </c>
      <c r="W181" s="6" t="s">
        <v>27</v>
      </c>
      <c r="X181" s="18"/>
      <c r="Y181" s="11" t="s">
        <v>29</v>
      </c>
      <c r="AB181" s="23"/>
      <c r="AG181" s="23"/>
      <c r="AH181" s="19"/>
      <c r="AI181" s="19"/>
      <c r="AL181"/>
      <c r="AM181" s="19"/>
    </row>
    <row r="182" spans="1:39" s="9" customFormat="1" ht="15" customHeight="1" x14ac:dyDescent="0.25">
      <c r="A182" s="29" t="s">
        <v>47</v>
      </c>
      <c r="B182" s="30" t="s">
        <v>147</v>
      </c>
      <c r="C182" s="35" t="s">
        <v>48</v>
      </c>
      <c r="D182" s="30" t="s">
        <v>4574</v>
      </c>
      <c r="E182" s="30" t="s">
        <v>5776</v>
      </c>
      <c r="F182" s="30" t="s">
        <v>7025</v>
      </c>
      <c r="G182" s="31" t="s">
        <v>25</v>
      </c>
      <c r="H182" s="30">
        <v>2001259857</v>
      </c>
      <c r="I182" s="30" t="s">
        <v>3869</v>
      </c>
      <c r="J182" s="45"/>
      <c r="K182" s="45"/>
      <c r="L182" s="47"/>
      <c r="M182" s="7"/>
      <c r="N182" s="6"/>
      <c r="O182" s="30" t="s">
        <v>26</v>
      </c>
      <c r="P182" s="6"/>
      <c r="Q182" s="6"/>
      <c r="R182" s="8"/>
      <c r="S182" s="8"/>
      <c r="T182" s="32">
        <v>440.03</v>
      </c>
      <c r="U182" s="18"/>
      <c r="V182" s="33">
        <v>39228</v>
      </c>
      <c r="W182" s="6" t="s">
        <v>27</v>
      </c>
      <c r="X182" s="18"/>
      <c r="Y182" s="11" t="s">
        <v>29</v>
      </c>
      <c r="AB182" s="23"/>
      <c r="AG182" s="23"/>
      <c r="AH182" s="19"/>
      <c r="AI182" s="19"/>
      <c r="AL182"/>
      <c r="AM182" s="19"/>
    </row>
    <row r="183" spans="1:39" s="9" customFormat="1" ht="15" customHeight="1" x14ac:dyDescent="0.25">
      <c r="A183" s="29" t="s">
        <v>47</v>
      </c>
      <c r="B183" s="30" t="s">
        <v>147</v>
      </c>
      <c r="C183" s="35" t="s">
        <v>48</v>
      </c>
      <c r="D183" s="30" t="s">
        <v>4575</v>
      </c>
      <c r="E183" s="30" t="s">
        <v>5777</v>
      </c>
      <c r="F183" s="30" t="s">
        <v>7026</v>
      </c>
      <c r="G183" s="31" t="s">
        <v>25</v>
      </c>
      <c r="H183" s="30">
        <v>2001263067</v>
      </c>
      <c r="I183" s="30" t="s">
        <v>3869</v>
      </c>
      <c r="J183" s="45"/>
      <c r="K183" s="45"/>
      <c r="L183" s="47"/>
      <c r="M183" s="7"/>
      <c r="N183" s="6"/>
      <c r="O183" s="30" t="s">
        <v>26</v>
      </c>
      <c r="P183" s="6"/>
      <c r="Q183" s="6"/>
      <c r="R183" s="8"/>
      <c r="S183" s="8"/>
      <c r="T183" s="32">
        <v>13687.51</v>
      </c>
      <c r="U183" s="18"/>
      <c r="V183" s="33">
        <v>39274</v>
      </c>
      <c r="W183" s="6" t="s">
        <v>27</v>
      </c>
      <c r="X183" s="18"/>
      <c r="Y183" s="11" t="s">
        <v>29</v>
      </c>
      <c r="AB183" s="23"/>
      <c r="AG183" s="23"/>
      <c r="AH183" s="19"/>
      <c r="AI183" s="19"/>
      <c r="AL183"/>
      <c r="AM183" s="19"/>
    </row>
    <row r="184" spans="1:39" s="9" customFormat="1" ht="15" customHeight="1" x14ac:dyDescent="0.25">
      <c r="A184" s="29" t="s">
        <v>47</v>
      </c>
      <c r="B184" s="30" t="s">
        <v>147</v>
      </c>
      <c r="C184" s="35" t="s">
        <v>48</v>
      </c>
      <c r="D184" s="30" t="s">
        <v>1077</v>
      </c>
      <c r="E184" s="30" t="s">
        <v>2167</v>
      </c>
      <c r="F184" s="30" t="s">
        <v>3301</v>
      </c>
      <c r="G184" s="31" t="s">
        <v>25</v>
      </c>
      <c r="H184" s="30">
        <v>2001249501</v>
      </c>
      <c r="I184" s="30" t="s">
        <v>3869</v>
      </c>
      <c r="J184" s="45"/>
      <c r="K184" s="45"/>
      <c r="L184" s="47"/>
      <c r="M184" s="7"/>
      <c r="N184" s="6"/>
      <c r="O184" s="30" t="s">
        <v>26</v>
      </c>
      <c r="P184" s="6"/>
      <c r="Q184" s="6"/>
      <c r="R184" s="8"/>
      <c r="S184" s="8"/>
      <c r="T184" s="32">
        <v>47577</v>
      </c>
      <c r="U184" s="18"/>
      <c r="V184" s="33">
        <v>39276</v>
      </c>
      <c r="W184" s="6" t="s">
        <v>27</v>
      </c>
      <c r="X184" s="18"/>
      <c r="Y184" s="11" t="s">
        <v>29</v>
      </c>
      <c r="AB184" s="23"/>
      <c r="AG184" s="23"/>
      <c r="AH184" s="19"/>
      <c r="AI184" s="19"/>
      <c r="AL184"/>
      <c r="AM184" s="19"/>
    </row>
    <row r="185" spans="1:39" s="9" customFormat="1" ht="15" customHeight="1" x14ac:dyDescent="0.25">
      <c r="A185" s="29" t="s">
        <v>47</v>
      </c>
      <c r="B185" s="30" t="s">
        <v>147</v>
      </c>
      <c r="C185" s="35" t="s">
        <v>48</v>
      </c>
      <c r="D185" s="30" t="s">
        <v>4576</v>
      </c>
      <c r="E185" s="30" t="s">
        <v>5778</v>
      </c>
      <c r="F185" s="30" t="s">
        <v>7027</v>
      </c>
      <c r="G185" s="31" t="s">
        <v>25</v>
      </c>
      <c r="H185" s="30">
        <v>2001249668</v>
      </c>
      <c r="I185" s="30" t="s">
        <v>3869</v>
      </c>
      <c r="J185" s="45"/>
      <c r="K185" s="45"/>
      <c r="L185" s="47"/>
      <c r="M185" s="7"/>
      <c r="N185" s="6"/>
      <c r="O185" s="30" t="s">
        <v>26</v>
      </c>
      <c r="P185" s="6"/>
      <c r="Q185" s="6"/>
      <c r="R185" s="8"/>
      <c r="S185" s="8"/>
      <c r="T185" s="32">
        <v>2228</v>
      </c>
      <c r="U185" s="18"/>
      <c r="V185" s="33">
        <v>39288</v>
      </c>
      <c r="W185" s="6" t="s">
        <v>27</v>
      </c>
      <c r="X185" s="18"/>
      <c r="Y185" s="11" t="s">
        <v>29</v>
      </c>
      <c r="AB185" s="23"/>
      <c r="AG185" s="23"/>
      <c r="AH185" s="19"/>
      <c r="AI185" s="19"/>
      <c r="AL185"/>
      <c r="AM185" s="19"/>
    </row>
    <row r="186" spans="1:39" s="9" customFormat="1" ht="15" customHeight="1" x14ac:dyDescent="0.25">
      <c r="A186" s="29" t="s">
        <v>47</v>
      </c>
      <c r="B186" s="30" t="s">
        <v>147</v>
      </c>
      <c r="C186" s="35" t="s">
        <v>48</v>
      </c>
      <c r="D186" s="30" t="s">
        <v>4577</v>
      </c>
      <c r="E186" s="30" t="s">
        <v>5779</v>
      </c>
      <c r="F186" s="30" t="s">
        <v>7028</v>
      </c>
      <c r="G186" s="31" t="s">
        <v>25</v>
      </c>
      <c r="H186" s="30">
        <v>2001250027</v>
      </c>
      <c r="I186" s="30" t="s">
        <v>3869</v>
      </c>
      <c r="J186" s="45"/>
      <c r="K186" s="45"/>
      <c r="L186" s="47"/>
      <c r="M186" s="7"/>
      <c r="N186" s="6"/>
      <c r="O186" s="30" t="s">
        <v>26</v>
      </c>
      <c r="P186" s="6"/>
      <c r="Q186" s="6"/>
      <c r="R186" s="8"/>
      <c r="S186" s="8"/>
      <c r="T186" s="32">
        <v>4278</v>
      </c>
      <c r="U186" s="18"/>
      <c r="V186" s="33">
        <v>39305</v>
      </c>
      <c r="W186" s="6" t="s">
        <v>27</v>
      </c>
      <c r="X186" s="18"/>
      <c r="Y186" s="11" t="s">
        <v>29</v>
      </c>
      <c r="AB186" s="23"/>
      <c r="AG186" s="23"/>
      <c r="AH186" s="19"/>
      <c r="AI186" s="19"/>
      <c r="AL186"/>
      <c r="AM186" s="19"/>
    </row>
    <row r="187" spans="1:39" s="9" customFormat="1" ht="15" customHeight="1" x14ac:dyDescent="0.25">
      <c r="A187" s="29" t="s">
        <v>47</v>
      </c>
      <c r="B187" s="30" t="s">
        <v>147</v>
      </c>
      <c r="C187" s="35" t="s">
        <v>48</v>
      </c>
      <c r="D187" s="30" t="s">
        <v>4578</v>
      </c>
      <c r="E187" s="30" t="s">
        <v>5780</v>
      </c>
      <c r="F187" s="30" t="s">
        <v>7029</v>
      </c>
      <c r="G187" s="31" t="s">
        <v>25</v>
      </c>
      <c r="H187" s="30">
        <v>2001249757</v>
      </c>
      <c r="I187" s="30" t="s">
        <v>3869</v>
      </c>
      <c r="J187" s="45"/>
      <c r="K187" s="45"/>
      <c r="L187" s="47"/>
      <c r="M187" s="7"/>
      <c r="N187" s="6"/>
      <c r="O187" s="30" t="s">
        <v>26</v>
      </c>
      <c r="P187" s="6"/>
      <c r="Q187" s="6"/>
      <c r="R187" s="8"/>
      <c r="S187" s="8"/>
      <c r="T187" s="32">
        <v>448</v>
      </c>
      <c r="U187" s="18"/>
      <c r="V187" s="33">
        <v>39336</v>
      </c>
      <c r="W187" s="6" t="s">
        <v>27</v>
      </c>
      <c r="X187" s="18"/>
      <c r="Y187" s="11" t="s">
        <v>29</v>
      </c>
      <c r="AB187" s="23"/>
      <c r="AG187" s="23"/>
      <c r="AH187" s="19"/>
      <c r="AI187" s="19"/>
      <c r="AL187"/>
      <c r="AM187" s="19"/>
    </row>
    <row r="188" spans="1:39" s="9" customFormat="1" ht="15" customHeight="1" x14ac:dyDescent="0.25">
      <c r="A188" s="29" t="s">
        <v>47</v>
      </c>
      <c r="B188" s="30" t="s">
        <v>147</v>
      </c>
      <c r="C188" s="35" t="s">
        <v>48</v>
      </c>
      <c r="D188" s="30" t="s">
        <v>4579</v>
      </c>
      <c r="E188" s="30" t="s">
        <v>5781</v>
      </c>
      <c r="F188" s="30" t="s">
        <v>7030</v>
      </c>
      <c r="G188" s="31" t="s">
        <v>25</v>
      </c>
      <c r="H188" s="30">
        <v>2001260432</v>
      </c>
      <c r="I188" s="30" t="s">
        <v>3869</v>
      </c>
      <c r="J188" s="45"/>
      <c r="K188" s="45"/>
      <c r="L188" s="47"/>
      <c r="M188" s="7"/>
      <c r="N188" s="6"/>
      <c r="O188" s="30" t="s">
        <v>26</v>
      </c>
      <c r="P188" s="6"/>
      <c r="Q188" s="6"/>
      <c r="R188" s="8"/>
      <c r="S188" s="8"/>
      <c r="T188" s="32">
        <v>18123</v>
      </c>
      <c r="U188" s="18"/>
      <c r="V188" s="33">
        <v>39344</v>
      </c>
      <c r="W188" s="6" t="s">
        <v>27</v>
      </c>
      <c r="X188" s="18"/>
      <c r="Y188" s="11" t="s">
        <v>29</v>
      </c>
      <c r="AB188" s="23"/>
      <c r="AG188" s="23"/>
      <c r="AH188" s="19"/>
      <c r="AI188" s="19"/>
      <c r="AL188"/>
      <c r="AM188" s="19"/>
    </row>
    <row r="189" spans="1:39" s="9" customFormat="1" ht="15" customHeight="1" x14ac:dyDescent="0.25">
      <c r="A189" s="29" t="s">
        <v>47</v>
      </c>
      <c r="B189" s="30" t="s">
        <v>147</v>
      </c>
      <c r="C189" s="35" t="s">
        <v>48</v>
      </c>
      <c r="D189" s="30" t="s">
        <v>4580</v>
      </c>
      <c r="E189" s="30" t="s">
        <v>5782</v>
      </c>
      <c r="F189" s="30" t="s">
        <v>7031</v>
      </c>
      <c r="G189" s="31" t="s">
        <v>25</v>
      </c>
      <c r="H189" s="30">
        <v>2001249517</v>
      </c>
      <c r="I189" s="30" t="s">
        <v>3869</v>
      </c>
      <c r="J189" s="45"/>
      <c r="K189" s="45"/>
      <c r="L189" s="47"/>
      <c r="M189" s="7"/>
      <c r="N189" s="6"/>
      <c r="O189" s="30" t="s">
        <v>26</v>
      </c>
      <c r="P189" s="6"/>
      <c r="Q189" s="6"/>
      <c r="R189" s="8"/>
      <c r="S189" s="8"/>
      <c r="T189" s="32">
        <v>1808</v>
      </c>
      <c r="U189" s="18"/>
      <c r="V189" s="33">
        <v>39351</v>
      </c>
      <c r="W189" s="6" t="s">
        <v>27</v>
      </c>
      <c r="X189" s="18"/>
      <c r="Y189" s="11" t="s">
        <v>29</v>
      </c>
      <c r="AB189" s="23"/>
      <c r="AG189" s="23"/>
      <c r="AH189" s="19"/>
      <c r="AI189" s="19"/>
      <c r="AL189"/>
      <c r="AM189" s="19"/>
    </row>
    <row r="190" spans="1:39" s="9" customFormat="1" ht="15" customHeight="1" x14ac:dyDescent="0.25">
      <c r="A190" s="29" t="s">
        <v>47</v>
      </c>
      <c r="B190" s="30" t="s">
        <v>147</v>
      </c>
      <c r="C190" s="35" t="s">
        <v>48</v>
      </c>
      <c r="D190" s="30" t="s">
        <v>4581</v>
      </c>
      <c r="E190" s="30" t="s">
        <v>5783</v>
      </c>
      <c r="F190" s="30" t="s">
        <v>7032</v>
      </c>
      <c r="G190" s="31" t="s">
        <v>25</v>
      </c>
      <c r="H190" s="30">
        <v>2001262745</v>
      </c>
      <c r="I190" s="30" t="s">
        <v>3869</v>
      </c>
      <c r="J190" s="45"/>
      <c r="K190" s="45"/>
      <c r="L190" s="47"/>
      <c r="M190" s="7"/>
      <c r="N190" s="6"/>
      <c r="O190" s="30" t="s">
        <v>26</v>
      </c>
      <c r="P190" s="6"/>
      <c r="Q190" s="6"/>
      <c r="R190" s="8"/>
      <c r="S190" s="8"/>
      <c r="T190" s="32">
        <v>8530</v>
      </c>
      <c r="U190" s="18"/>
      <c r="V190" s="33">
        <v>39375</v>
      </c>
      <c r="W190" s="6" t="s">
        <v>27</v>
      </c>
      <c r="X190" s="18"/>
      <c r="Y190" s="11" t="s">
        <v>29</v>
      </c>
      <c r="AB190" s="23"/>
      <c r="AG190" s="23"/>
      <c r="AH190" s="19"/>
      <c r="AI190" s="19"/>
      <c r="AL190"/>
      <c r="AM190" s="19"/>
    </row>
    <row r="191" spans="1:39" s="9" customFormat="1" ht="15" customHeight="1" x14ac:dyDescent="0.25">
      <c r="A191" s="29" t="s">
        <v>47</v>
      </c>
      <c r="B191" s="30" t="s">
        <v>147</v>
      </c>
      <c r="C191" s="35" t="s">
        <v>48</v>
      </c>
      <c r="D191" s="30" t="s">
        <v>4582</v>
      </c>
      <c r="E191" s="30" t="s">
        <v>5784</v>
      </c>
      <c r="F191" s="30" t="s">
        <v>7033</v>
      </c>
      <c r="G191" s="31" t="s">
        <v>25</v>
      </c>
      <c r="H191" s="30">
        <v>2001258616</v>
      </c>
      <c r="I191" s="30" t="s">
        <v>3870</v>
      </c>
      <c r="J191" s="45"/>
      <c r="K191" s="45"/>
      <c r="L191" s="47"/>
      <c r="M191" s="7"/>
      <c r="N191" s="6"/>
      <c r="O191" s="30" t="s">
        <v>26</v>
      </c>
      <c r="P191" s="6"/>
      <c r="Q191" s="6"/>
      <c r="R191" s="8"/>
      <c r="S191" s="8"/>
      <c r="T191" s="32">
        <v>0.04</v>
      </c>
      <c r="U191" s="18"/>
      <c r="V191" s="33">
        <v>39399</v>
      </c>
      <c r="W191" s="6" t="s">
        <v>27</v>
      </c>
      <c r="X191" s="18"/>
      <c r="Y191" s="11" t="s">
        <v>29</v>
      </c>
      <c r="AB191" s="23"/>
      <c r="AG191" s="23"/>
      <c r="AH191" s="19"/>
      <c r="AI191" s="19"/>
      <c r="AL191"/>
      <c r="AM191" s="19"/>
    </row>
    <row r="192" spans="1:39" s="9" customFormat="1" ht="15" customHeight="1" x14ac:dyDescent="0.25">
      <c r="A192" s="29" t="s">
        <v>47</v>
      </c>
      <c r="B192" s="30" t="s">
        <v>147</v>
      </c>
      <c r="C192" s="35" t="s">
        <v>48</v>
      </c>
      <c r="D192" s="30">
        <v>0</v>
      </c>
      <c r="E192" s="30" t="s">
        <v>5785</v>
      </c>
      <c r="F192" s="30" t="s">
        <v>7034</v>
      </c>
      <c r="G192" s="31" t="s">
        <v>25</v>
      </c>
      <c r="H192" s="30">
        <v>2001126485</v>
      </c>
      <c r="I192" s="30" t="s">
        <v>3869</v>
      </c>
      <c r="J192" s="45"/>
      <c r="K192" s="45"/>
      <c r="L192" s="47"/>
      <c r="M192" s="7"/>
      <c r="N192" s="6"/>
      <c r="O192" s="30" t="s">
        <v>26</v>
      </c>
      <c r="P192" s="6"/>
      <c r="Q192" s="6"/>
      <c r="R192" s="8"/>
      <c r="S192" s="8"/>
      <c r="T192" s="32">
        <v>5464</v>
      </c>
      <c r="U192" s="18"/>
      <c r="V192" s="33">
        <v>39405</v>
      </c>
      <c r="W192" s="6" t="s">
        <v>27</v>
      </c>
      <c r="X192" s="18"/>
      <c r="Y192" s="11" t="s">
        <v>29</v>
      </c>
      <c r="AB192" s="23"/>
      <c r="AG192" s="23"/>
      <c r="AH192" s="19"/>
      <c r="AI192" s="19"/>
      <c r="AL192"/>
      <c r="AM192" s="19"/>
    </row>
    <row r="193" spans="1:39" s="9" customFormat="1" ht="15" customHeight="1" x14ac:dyDescent="0.25">
      <c r="A193" s="29" t="s">
        <v>47</v>
      </c>
      <c r="B193" s="30" t="s">
        <v>147</v>
      </c>
      <c r="C193" s="35" t="s">
        <v>48</v>
      </c>
      <c r="D193" s="30" t="s">
        <v>4583</v>
      </c>
      <c r="E193" s="30" t="s">
        <v>5786</v>
      </c>
      <c r="F193" s="30" t="s">
        <v>7035</v>
      </c>
      <c r="G193" s="31" t="s">
        <v>25</v>
      </c>
      <c r="H193" s="30">
        <v>2001263032</v>
      </c>
      <c r="I193" s="30" t="s">
        <v>3869</v>
      </c>
      <c r="J193" s="45"/>
      <c r="K193" s="45"/>
      <c r="L193" s="47"/>
      <c r="M193" s="7"/>
      <c r="N193" s="6"/>
      <c r="O193" s="30" t="s">
        <v>26</v>
      </c>
      <c r="P193" s="6"/>
      <c r="Q193" s="6"/>
      <c r="R193" s="8"/>
      <c r="S193" s="8"/>
      <c r="T193" s="32">
        <v>4547.5</v>
      </c>
      <c r="U193" s="18"/>
      <c r="V193" s="33">
        <v>39419</v>
      </c>
      <c r="W193" s="6" t="s">
        <v>27</v>
      </c>
      <c r="X193" s="18"/>
      <c r="Y193" s="11" t="s">
        <v>29</v>
      </c>
      <c r="AB193" s="23"/>
      <c r="AG193" s="23"/>
      <c r="AH193" s="19"/>
      <c r="AI193" s="19"/>
      <c r="AL193"/>
      <c r="AM193" s="19"/>
    </row>
    <row r="194" spans="1:39" s="9" customFormat="1" ht="15" customHeight="1" x14ac:dyDescent="0.25">
      <c r="A194" s="29" t="s">
        <v>47</v>
      </c>
      <c r="B194" s="30" t="s">
        <v>147</v>
      </c>
      <c r="C194" s="35" t="s">
        <v>48</v>
      </c>
      <c r="D194" s="30" t="s">
        <v>4584</v>
      </c>
      <c r="E194" s="30" t="s">
        <v>5787</v>
      </c>
      <c r="F194" s="30" t="s">
        <v>7036</v>
      </c>
      <c r="G194" s="31" t="s">
        <v>25</v>
      </c>
      <c r="H194" s="30">
        <v>2001254785</v>
      </c>
      <c r="I194" s="30" t="s">
        <v>3870</v>
      </c>
      <c r="J194" s="45"/>
      <c r="K194" s="45"/>
      <c r="L194" s="47"/>
      <c r="M194" s="7"/>
      <c r="N194" s="6"/>
      <c r="O194" s="30" t="s">
        <v>26</v>
      </c>
      <c r="P194" s="6"/>
      <c r="Q194" s="6"/>
      <c r="R194" s="8"/>
      <c r="S194" s="8"/>
      <c r="T194" s="32">
        <v>0.08</v>
      </c>
      <c r="U194" s="18"/>
      <c r="V194" s="33">
        <v>39435</v>
      </c>
      <c r="W194" s="6" t="s">
        <v>27</v>
      </c>
      <c r="X194" s="18"/>
      <c r="Y194" s="11" t="s">
        <v>29</v>
      </c>
      <c r="AB194" s="23"/>
      <c r="AG194" s="23"/>
      <c r="AH194" s="19"/>
      <c r="AI194" s="19"/>
      <c r="AL194"/>
      <c r="AM194" s="19"/>
    </row>
    <row r="195" spans="1:39" s="9" customFormat="1" ht="15" customHeight="1" x14ac:dyDescent="0.25">
      <c r="A195" s="29" t="s">
        <v>79</v>
      </c>
      <c r="B195" s="30" t="s">
        <v>164</v>
      </c>
      <c r="C195" s="35" t="s">
        <v>80</v>
      </c>
      <c r="D195" s="30" t="s">
        <v>4585</v>
      </c>
      <c r="E195" s="30" t="s">
        <v>5788</v>
      </c>
      <c r="F195" s="30" t="s">
        <v>7037</v>
      </c>
      <c r="G195" s="31" t="s">
        <v>25</v>
      </c>
      <c r="H195" s="30">
        <v>2001317717</v>
      </c>
      <c r="I195" s="30" t="s">
        <v>3869</v>
      </c>
      <c r="J195" s="45"/>
      <c r="K195" s="45"/>
      <c r="L195" s="47"/>
      <c r="M195" s="7"/>
      <c r="N195" s="6"/>
      <c r="O195" s="30" t="s">
        <v>26</v>
      </c>
      <c r="P195" s="6"/>
      <c r="Q195" s="6"/>
      <c r="R195" s="8"/>
      <c r="S195" s="8"/>
      <c r="T195" s="32">
        <v>1207</v>
      </c>
      <c r="U195" s="18"/>
      <c r="V195" s="33">
        <v>39421</v>
      </c>
      <c r="W195" s="6" t="s">
        <v>27</v>
      </c>
      <c r="X195" s="18"/>
      <c r="Y195" s="11" t="s">
        <v>29</v>
      </c>
      <c r="AB195" s="23"/>
      <c r="AG195" s="23"/>
      <c r="AH195" s="19"/>
      <c r="AI195" s="19"/>
      <c r="AL195"/>
      <c r="AM195" s="19"/>
    </row>
    <row r="196" spans="1:39" s="9" customFormat="1" ht="15" customHeight="1" x14ac:dyDescent="0.25">
      <c r="A196" s="29" t="s">
        <v>79</v>
      </c>
      <c r="B196" s="30" t="s">
        <v>164</v>
      </c>
      <c r="C196" s="35" t="s">
        <v>80</v>
      </c>
      <c r="D196" s="30" t="s">
        <v>4586</v>
      </c>
      <c r="E196" s="30" t="s">
        <v>5789</v>
      </c>
      <c r="F196" s="30" t="s">
        <v>7038</v>
      </c>
      <c r="G196" s="31" t="s">
        <v>25</v>
      </c>
      <c r="H196" s="30">
        <v>2001313037</v>
      </c>
      <c r="I196" s="30" t="s">
        <v>3869</v>
      </c>
      <c r="J196" s="45"/>
      <c r="K196" s="45"/>
      <c r="L196" s="47"/>
      <c r="M196" s="7"/>
      <c r="N196" s="6"/>
      <c r="O196" s="30" t="s">
        <v>26</v>
      </c>
      <c r="P196" s="6"/>
      <c r="Q196" s="6"/>
      <c r="R196" s="8"/>
      <c r="S196" s="8"/>
      <c r="T196" s="32">
        <v>28134</v>
      </c>
      <c r="U196" s="18"/>
      <c r="V196" s="33">
        <v>39415</v>
      </c>
      <c r="W196" s="6" t="s">
        <v>27</v>
      </c>
      <c r="X196" s="18"/>
      <c r="Y196" s="11" t="s">
        <v>136</v>
      </c>
      <c r="AB196" s="23"/>
      <c r="AG196" s="23"/>
      <c r="AH196" s="19"/>
      <c r="AI196" s="19"/>
      <c r="AL196"/>
      <c r="AM196" s="19"/>
    </row>
    <row r="197" spans="1:39" s="9" customFormat="1" ht="15" customHeight="1" x14ac:dyDescent="0.25">
      <c r="A197" s="29" t="s">
        <v>79</v>
      </c>
      <c r="B197" s="30" t="s">
        <v>164</v>
      </c>
      <c r="C197" s="35" t="s">
        <v>80</v>
      </c>
      <c r="D197" s="30" t="s">
        <v>4587</v>
      </c>
      <c r="E197" s="30" t="s">
        <v>5790</v>
      </c>
      <c r="F197" s="30" t="s">
        <v>7039</v>
      </c>
      <c r="G197" s="31" t="s">
        <v>25</v>
      </c>
      <c r="H197" s="30">
        <v>2001311401</v>
      </c>
      <c r="I197" s="30" t="s">
        <v>3869</v>
      </c>
      <c r="J197" s="45"/>
      <c r="K197" s="45"/>
      <c r="L197" s="47"/>
      <c r="M197" s="7"/>
      <c r="N197" s="6"/>
      <c r="O197" s="30" t="s">
        <v>26</v>
      </c>
      <c r="P197" s="6"/>
      <c r="Q197" s="6"/>
      <c r="R197" s="8"/>
      <c r="S197" s="8"/>
      <c r="T197" s="32">
        <v>17976</v>
      </c>
      <c r="U197" s="18"/>
      <c r="V197" s="33">
        <v>39415</v>
      </c>
      <c r="W197" s="6" t="s">
        <v>27</v>
      </c>
      <c r="X197" s="18"/>
      <c r="Y197" s="11" t="s">
        <v>136</v>
      </c>
      <c r="AB197" s="23"/>
      <c r="AG197" s="23"/>
      <c r="AH197" s="19"/>
      <c r="AI197" s="19"/>
      <c r="AL197"/>
      <c r="AM197" s="19"/>
    </row>
    <row r="198" spans="1:39" s="9" customFormat="1" ht="15" customHeight="1" x14ac:dyDescent="0.25">
      <c r="A198" s="29" t="s">
        <v>79</v>
      </c>
      <c r="B198" s="30" t="s">
        <v>164</v>
      </c>
      <c r="C198" s="35" t="s">
        <v>80</v>
      </c>
      <c r="D198" s="30" t="s">
        <v>4588</v>
      </c>
      <c r="E198" s="30" t="s">
        <v>5791</v>
      </c>
      <c r="F198" s="30" t="s">
        <v>7040</v>
      </c>
      <c r="G198" s="31" t="s">
        <v>25</v>
      </c>
      <c r="H198" s="30">
        <v>2001315377</v>
      </c>
      <c r="I198" s="30" t="s">
        <v>3869</v>
      </c>
      <c r="J198" s="45"/>
      <c r="K198" s="45"/>
      <c r="L198" s="47"/>
      <c r="M198" s="7"/>
      <c r="N198" s="6"/>
      <c r="O198" s="30" t="s">
        <v>26</v>
      </c>
      <c r="P198" s="6"/>
      <c r="Q198" s="6"/>
      <c r="R198" s="8"/>
      <c r="S198" s="8"/>
      <c r="T198" s="32">
        <v>872</v>
      </c>
      <c r="U198" s="18"/>
      <c r="V198" s="33">
        <v>39387</v>
      </c>
      <c r="W198" s="6" t="s">
        <v>27</v>
      </c>
      <c r="X198" s="18"/>
      <c r="Y198" s="11" t="s">
        <v>136</v>
      </c>
      <c r="AB198" s="23"/>
      <c r="AG198" s="23"/>
      <c r="AH198" s="19"/>
      <c r="AI198" s="19"/>
      <c r="AL198"/>
      <c r="AM198" s="19"/>
    </row>
    <row r="199" spans="1:39" s="9" customFormat="1" ht="15" customHeight="1" x14ac:dyDescent="0.25">
      <c r="A199" s="29" t="s">
        <v>79</v>
      </c>
      <c r="B199" s="30" t="s">
        <v>164</v>
      </c>
      <c r="C199" s="35" t="s">
        <v>80</v>
      </c>
      <c r="D199" s="30" t="s">
        <v>4589</v>
      </c>
      <c r="E199" s="30" t="s">
        <v>5792</v>
      </c>
      <c r="F199" s="30" t="s">
        <v>7041</v>
      </c>
      <c r="G199" s="31" t="s">
        <v>25</v>
      </c>
      <c r="H199" s="30">
        <v>2001320737</v>
      </c>
      <c r="I199" s="30" t="s">
        <v>3869</v>
      </c>
      <c r="J199" s="45"/>
      <c r="K199" s="45"/>
      <c r="L199" s="47"/>
      <c r="M199" s="7"/>
      <c r="N199" s="6"/>
      <c r="O199" s="30" t="s">
        <v>26</v>
      </c>
      <c r="P199" s="6"/>
      <c r="Q199" s="6"/>
      <c r="R199" s="8"/>
      <c r="S199" s="8"/>
      <c r="T199" s="32">
        <v>1172</v>
      </c>
      <c r="U199" s="18"/>
      <c r="V199" s="33">
        <v>39385</v>
      </c>
      <c r="W199" s="6" t="s">
        <v>27</v>
      </c>
      <c r="X199" s="18"/>
      <c r="Y199" s="11" t="s">
        <v>136</v>
      </c>
      <c r="AB199" s="23"/>
      <c r="AG199" s="23"/>
      <c r="AH199" s="19"/>
      <c r="AI199" s="19"/>
      <c r="AL199"/>
      <c r="AM199" s="19"/>
    </row>
    <row r="200" spans="1:39" s="9" customFormat="1" ht="15" customHeight="1" x14ac:dyDescent="0.25">
      <c r="A200" s="29" t="s">
        <v>79</v>
      </c>
      <c r="B200" s="30" t="s">
        <v>164</v>
      </c>
      <c r="C200" s="35" t="s">
        <v>80</v>
      </c>
      <c r="D200" s="30" t="s">
        <v>4590</v>
      </c>
      <c r="E200" s="30" t="s">
        <v>5793</v>
      </c>
      <c r="F200" s="30" t="s">
        <v>7042</v>
      </c>
      <c r="G200" s="31" t="s">
        <v>25</v>
      </c>
      <c r="H200" s="30">
        <v>2001306707</v>
      </c>
      <c r="I200" s="30" t="s">
        <v>3869</v>
      </c>
      <c r="J200" s="45"/>
      <c r="K200" s="45"/>
      <c r="L200" s="47"/>
      <c r="M200" s="7"/>
      <c r="N200" s="6"/>
      <c r="O200" s="30" t="s">
        <v>26</v>
      </c>
      <c r="P200" s="6"/>
      <c r="Q200" s="6"/>
      <c r="R200" s="8"/>
      <c r="S200" s="8"/>
      <c r="T200" s="32">
        <v>6032</v>
      </c>
      <c r="U200" s="18"/>
      <c r="V200" s="33">
        <v>39374</v>
      </c>
      <c r="W200" s="6" t="s">
        <v>27</v>
      </c>
      <c r="X200" s="18"/>
      <c r="Y200" s="11" t="s">
        <v>136</v>
      </c>
      <c r="AB200" s="23"/>
      <c r="AG200" s="23"/>
      <c r="AH200" s="19"/>
      <c r="AI200" s="19"/>
      <c r="AL200"/>
      <c r="AM200" s="19"/>
    </row>
    <row r="201" spans="1:39" s="9" customFormat="1" ht="15" customHeight="1" x14ac:dyDescent="0.25">
      <c r="A201" s="29" t="s">
        <v>79</v>
      </c>
      <c r="B201" s="30" t="s">
        <v>164</v>
      </c>
      <c r="C201" s="35" t="s">
        <v>80</v>
      </c>
      <c r="D201" s="30" t="s">
        <v>4591</v>
      </c>
      <c r="E201" s="30" t="s">
        <v>5794</v>
      </c>
      <c r="F201" s="30" t="s">
        <v>7043</v>
      </c>
      <c r="G201" s="31" t="s">
        <v>25</v>
      </c>
      <c r="H201" s="30">
        <v>2001312537</v>
      </c>
      <c r="I201" s="30" t="s">
        <v>3869</v>
      </c>
      <c r="J201" s="45"/>
      <c r="K201" s="45"/>
      <c r="L201" s="47"/>
      <c r="M201" s="7"/>
      <c r="N201" s="6"/>
      <c r="O201" s="30" t="s">
        <v>26</v>
      </c>
      <c r="P201" s="6"/>
      <c r="Q201" s="6"/>
      <c r="R201" s="8"/>
      <c r="S201" s="8"/>
      <c r="T201" s="32">
        <v>2485</v>
      </c>
      <c r="U201" s="18"/>
      <c r="V201" s="33">
        <v>39372</v>
      </c>
      <c r="W201" s="6" t="s">
        <v>27</v>
      </c>
      <c r="X201" s="18"/>
      <c r="Y201" s="11" t="s">
        <v>136</v>
      </c>
      <c r="AB201" s="23"/>
      <c r="AG201" s="23"/>
      <c r="AH201" s="19"/>
      <c r="AI201" s="19"/>
      <c r="AL201"/>
      <c r="AM201" s="19"/>
    </row>
    <row r="202" spans="1:39" s="9" customFormat="1" ht="15" customHeight="1" x14ac:dyDescent="0.25">
      <c r="A202" s="29" t="s">
        <v>79</v>
      </c>
      <c r="B202" s="30" t="s">
        <v>164</v>
      </c>
      <c r="C202" s="35" t="s">
        <v>80</v>
      </c>
      <c r="D202" s="30" t="s">
        <v>4592</v>
      </c>
      <c r="E202" s="30" t="s">
        <v>5795</v>
      </c>
      <c r="F202" s="30" t="s">
        <v>7044</v>
      </c>
      <c r="G202" s="31" t="s">
        <v>25</v>
      </c>
      <c r="H202" s="30">
        <v>2001314745</v>
      </c>
      <c r="I202" s="30" t="s">
        <v>3869</v>
      </c>
      <c r="J202" s="45"/>
      <c r="K202" s="45"/>
      <c r="L202" s="47"/>
      <c r="M202" s="7"/>
      <c r="N202" s="6"/>
      <c r="O202" s="30" t="s">
        <v>26</v>
      </c>
      <c r="P202" s="6"/>
      <c r="Q202" s="6"/>
      <c r="R202" s="8"/>
      <c r="S202" s="8"/>
      <c r="T202" s="32">
        <v>116</v>
      </c>
      <c r="U202" s="18"/>
      <c r="V202" s="33">
        <v>39364</v>
      </c>
      <c r="W202" s="6" t="s">
        <v>27</v>
      </c>
      <c r="X202" s="18"/>
      <c r="Y202" s="11" t="s">
        <v>136</v>
      </c>
      <c r="AB202" s="23"/>
      <c r="AG202" s="23"/>
      <c r="AH202" s="19"/>
      <c r="AI202" s="19"/>
      <c r="AL202"/>
      <c r="AM202" s="19"/>
    </row>
    <row r="203" spans="1:39" s="9" customFormat="1" ht="15" customHeight="1" x14ac:dyDescent="0.25">
      <c r="A203" s="29" t="s">
        <v>79</v>
      </c>
      <c r="B203" s="30" t="s">
        <v>164</v>
      </c>
      <c r="C203" s="35" t="s">
        <v>80</v>
      </c>
      <c r="D203" s="30" t="s">
        <v>4593</v>
      </c>
      <c r="E203" s="30" t="s">
        <v>5796</v>
      </c>
      <c r="F203" s="30" t="s">
        <v>7045</v>
      </c>
      <c r="G203" s="31" t="s">
        <v>25</v>
      </c>
      <c r="H203" s="30">
        <v>2001312122</v>
      </c>
      <c r="I203" s="30" t="s">
        <v>3869</v>
      </c>
      <c r="J203" s="45"/>
      <c r="K203" s="45"/>
      <c r="L203" s="47"/>
      <c r="M203" s="7"/>
      <c r="N203" s="6"/>
      <c r="O203" s="30" t="s">
        <v>26</v>
      </c>
      <c r="P203" s="6"/>
      <c r="Q203" s="6"/>
      <c r="R203" s="8"/>
      <c r="S203" s="8"/>
      <c r="T203" s="32">
        <v>5098.3100000000004</v>
      </c>
      <c r="U203" s="18"/>
      <c r="V203" s="33">
        <v>39359</v>
      </c>
      <c r="W203" s="6" t="s">
        <v>27</v>
      </c>
      <c r="X203" s="18"/>
      <c r="Y203" s="11" t="s">
        <v>136</v>
      </c>
      <c r="AB203" s="23"/>
      <c r="AG203" s="23"/>
      <c r="AH203" s="19"/>
      <c r="AI203" s="19"/>
      <c r="AL203"/>
      <c r="AM203" s="19"/>
    </row>
    <row r="204" spans="1:39" s="9" customFormat="1" ht="15" customHeight="1" x14ac:dyDescent="0.25">
      <c r="A204" s="29" t="s">
        <v>79</v>
      </c>
      <c r="B204" s="30" t="s">
        <v>164</v>
      </c>
      <c r="C204" s="35" t="s">
        <v>80</v>
      </c>
      <c r="D204" s="30" t="s">
        <v>4594</v>
      </c>
      <c r="E204" s="30" t="s">
        <v>5797</v>
      </c>
      <c r="F204" s="30" t="s">
        <v>7046</v>
      </c>
      <c r="G204" s="31" t="s">
        <v>25</v>
      </c>
      <c r="H204" s="30">
        <v>2001311053</v>
      </c>
      <c r="I204" s="30" t="s">
        <v>3869</v>
      </c>
      <c r="J204" s="45"/>
      <c r="K204" s="45"/>
      <c r="L204" s="47"/>
      <c r="M204" s="7"/>
      <c r="N204" s="6"/>
      <c r="O204" s="30" t="s">
        <v>26</v>
      </c>
      <c r="P204" s="6"/>
      <c r="Q204" s="6"/>
      <c r="R204" s="8"/>
      <c r="S204" s="8"/>
      <c r="T204" s="32">
        <v>101</v>
      </c>
      <c r="U204" s="18"/>
      <c r="V204" s="33">
        <v>39335</v>
      </c>
      <c r="W204" s="6" t="s">
        <v>27</v>
      </c>
      <c r="X204" s="18"/>
      <c r="Y204" s="11" t="s">
        <v>136</v>
      </c>
      <c r="AB204" s="23"/>
      <c r="AG204" s="23"/>
      <c r="AH204" s="19"/>
      <c r="AI204" s="19"/>
      <c r="AL204"/>
      <c r="AM204" s="19"/>
    </row>
    <row r="205" spans="1:39" s="9" customFormat="1" ht="15" customHeight="1" x14ac:dyDescent="0.25">
      <c r="A205" s="29" t="s">
        <v>79</v>
      </c>
      <c r="B205" s="30" t="s">
        <v>164</v>
      </c>
      <c r="C205" s="35" t="s">
        <v>80</v>
      </c>
      <c r="D205" s="30" t="s">
        <v>4595</v>
      </c>
      <c r="E205" s="30" t="s">
        <v>5798</v>
      </c>
      <c r="F205" s="30" t="s">
        <v>7047</v>
      </c>
      <c r="G205" s="31" t="s">
        <v>25</v>
      </c>
      <c r="H205" s="30">
        <v>2001307908</v>
      </c>
      <c r="I205" s="30" t="s">
        <v>3869</v>
      </c>
      <c r="J205" s="45"/>
      <c r="K205" s="45"/>
      <c r="L205" s="47"/>
      <c r="M205" s="7"/>
      <c r="N205" s="6"/>
      <c r="O205" s="30" t="s">
        <v>26</v>
      </c>
      <c r="P205" s="6"/>
      <c r="Q205" s="6"/>
      <c r="R205" s="8"/>
      <c r="S205" s="8"/>
      <c r="T205" s="32">
        <v>835</v>
      </c>
      <c r="U205" s="18"/>
      <c r="V205" s="33">
        <v>39332</v>
      </c>
      <c r="W205" s="6" t="s">
        <v>27</v>
      </c>
      <c r="X205" s="18"/>
      <c r="Y205" s="11" t="s">
        <v>136</v>
      </c>
      <c r="AB205" s="23"/>
      <c r="AG205" s="23"/>
      <c r="AH205" s="19"/>
      <c r="AI205" s="19"/>
      <c r="AL205"/>
      <c r="AM205" s="19"/>
    </row>
    <row r="206" spans="1:39" s="9" customFormat="1" ht="15" customHeight="1" x14ac:dyDescent="0.25">
      <c r="A206" s="29" t="s">
        <v>79</v>
      </c>
      <c r="B206" s="30" t="s">
        <v>164</v>
      </c>
      <c r="C206" s="35" t="s">
        <v>80</v>
      </c>
      <c r="D206" s="30" t="s">
        <v>4596</v>
      </c>
      <c r="E206" s="30" t="s">
        <v>5799</v>
      </c>
      <c r="F206" s="30" t="s">
        <v>7048</v>
      </c>
      <c r="G206" s="31" t="s">
        <v>25</v>
      </c>
      <c r="H206" s="30">
        <v>2001313595</v>
      </c>
      <c r="I206" s="30" t="s">
        <v>3869</v>
      </c>
      <c r="J206" s="45"/>
      <c r="K206" s="45"/>
      <c r="L206" s="47"/>
      <c r="M206" s="7"/>
      <c r="N206" s="6"/>
      <c r="O206" s="30" t="s">
        <v>26</v>
      </c>
      <c r="P206" s="6"/>
      <c r="Q206" s="6"/>
      <c r="R206" s="8"/>
      <c r="S206" s="8"/>
      <c r="T206" s="32">
        <v>262</v>
      </c>
      <c r="U206" s="18"/>
      <c r="V206" s="33">
        <v>39321</v>
      </c>
      <c r="W206" s="6" t="s">
        <v>27</v>
      </c>
      <c r="X206" s="18"/>
      <c r="Y206" s="11" t="s">
        <v>136</v>
      </c>
      <c r="AB206" s="23"/>
      <c r="AG206" s="23"/>
      <c r="AH206" s="19"/>
      <c r="AI206" s="19"/>
      <c r="AL206"/>
      <c r="AM206" s="19"/>
    </row>
    <row r="207" spans="1:39" s="9" customFormat="1" ht="15" customHeight="1" x14ac:dyDescent="0.25">
      <c r="A207" s="29" t="s">
        <v>79</v>
      </c>
      <c r="B207" s="30" t="s">
        <v>164</v>
      </c>
      <c r="C207" s="35" t="s">
        <v>80</v>
      </c>
      <c r="D207" s="30" t="s">
        <v>4597</v>
      </c>
      <c r="E207" s="30" t="s">
        <v>5800</v>
      </c>
      <c r="F207" s="30" t="s">
        <v>7049</v>
      </c>
      <c r="G207" s="31" t="s">
        <v>25</v>
      </c>
      <c r="H207" s="30">
        <v>2001320931</v>
      </c>
      <c r="I207" s="30" t="s">
        <v>3869</v>
      </c>
      <c r="J207" s="45"/>
      <c r="K207" s="45"/>
      <c r="L207" s="47"/>
      <c r="M207" s="7"/>
      <c r="N207" s="6"/>
      <c r="O207" s="30" t="s">
        <v>26</v>
      </c>
      <c r="P207" s="6"/>
      <c r="Q207" s="6"/>
      <c r="R207" s="8"/>
      <c r="S207" s="8"/>
      <c r="T207" s="32">
        <v>88</v>
      </c>
      <c r="U207" s="18"/>
      <c r="V207" s="33">
        <v>39318</v>
      </c>
      <c r="W207" s="6" t="s">
        <v>27</v>
      </c>
      <c r="X207" s="18"/>
      <c r="Y207" s="11" t="s">
        <v>136</v>
      </c>
      <c r="AB207" s="23"/>
      <c r="AG207" s="23"/>
      <c r="AH207" s="19"/>
      <c r="AI207" s="19"/>
      <c r="AL207"/>
      <c r="AM207" s="19"/>
    </row>
    <row r="208" spans="1:39" s="9" customFormat="1" ht="15" customHeight="1" x14ac:dyDescent="0.25">
      <c r="A208" s="29" t="s">
        <v>79</v>
      </c>
      <c r="B208" s="30" t="s">
        <v>164</v>
      </c>
      <c r="C208" s="35" t="s">
        <v>80</v>
      </c>
      <c r="D208" s="30" t="s">
        <v>4598</v>
      </c>
      <c r="E208" s="30" t="s">
        <v>5801</v>
      </c>
      <c r="F208" s="30" t="s">
        <v>7050</v>
      </c>
      <c r="G208" s="31" t="s">
        <v>25</v>
      </c>
      <c r="H208" s="30">
        <v>2001307967</v>
      </c>
      <c r="I208" s="30" t="s">
        <v>3869</v>
      </c>
      <c r="J208" s="45"/>
      <c r="K208" s="45"/>
      <c r="L208" s="47"/>
      <c r="M208" s="7"/>
      <c r="N208" s="6"/>
      <c r="O208" s="30" t="s">
        <v>26</v>
      </c>
      <c r="P208" s="6"/>
      <c r="Q208" s="6"/>
      <c r="R208" s="8"/>
      <c r="S208" s="8"/>
      <c r="T208" s="32">
        <v>48</v>
      </c>
      <c r="U208" s="18"/>
      <c r="V208" s="33">
        <v>39314</v>
      </c>
      <c r="W208" s="6" t="s">
        <v>27</v>
      </c>
      <c r="X208" s="18"/>
      <c r="Y208" s="11" t="s">
        <v>136</v>
      </c>
      <c r="AB208" s="23"/>
      <c r="AG208" s="23"/>
      <c r="AH208" s="19"/>
      <c r="AI208" s="19"/>
      <c r="AL208"/>
      <c r="AM208" s="19"/>
    </row>
    <row r="209" spans="1:39" s="9" customFormat="1" ht="15" customHeight="1" x14ac:dyDescent="0.25">
      <c r="A209" s="29" t="s">
        <v>79</v>
      </c>
      <c r="B209" s="30" t="s">
        <v>164</v>
      </c>
      <c r="C209" s="35" t="s">
        <v>80</v>
      </c>
      <c r="D209" s="30" t="s">
        <v>4599</v>
      </c>
      <c r="E209" s="30" t="s">
        <v>5802</v>
      </c>
      <c r="F209" s="30" t="s">
        <v>7051</v>
      </c>
      <c r="G209" s="31" t="s">
        <v>25</v>
      </c>
      <c r="H209" s="30">
        <v>2001327014</v>
      </c>
      <c r="I209" s="30" t="s">
        <v>3869</v>
      </c>
      <c r="J209" s="45"/>
      <c r="K209" s="45"/>
      <c r="L209" s="47"/>
      <c r="M209" s="7"/>
      <c r="N209" s="6"/>
      <c r="O209" s="30" t="s">
        <v>26</v>
      </c>
      <c r="P209" s="6"/>
      <c r="Q209" s="6"/>
      <c r="R209" s="8"/>
      <c r="S209" s="8"/>
      <c r="T209" s="32">
        <v>7589</v>
      </c>
      <c r="U209" s="18"/>
      <c r="V209" s="33">
        <v>39277</v>
      </c>
      <c r="W209" s="6" t="s">
        <v>27</v>
      </c>
      <c r="X209" s="18"/>
      <c r="Y209" s="11" t="s">
        <v>136</v>
      </c>
      <c r="AB209" s="23"/>
      <c r="AG209" s="23"/>
      <c r="AH209" s="19"/>
      <c r="AI209" s="19"/>
      <c r="AL209"/>
      <c r="AM209" s="19"/>
    </row>
    <row r="210" spans="1:39" s="9" customFormat="1" ht="15" customHeight="1" x14ac:dyDescent="0.25">
      <c r="A210" s="29" t="s">
        <v>79</v>
      </c>
      <c r="B210" s="30" t="s">
        <v>164</v>
      </c>
      <c r="C210" s="35" t="s">
        <v>80</v>
      </c>
      <c r="D210" s="30" t="s">
        <v>4600</v>
      </c>
      <c r="E210" s="30" t="s">
        <v>5803</v>
      </c>
      <c r="F210" s="30" t="s">
        <v>7052</v>
      </c>
      <c r="G210" s="31" t="s">
        <v>25</v>
      </c>
      <c r="H210" s="30">
        <v>2001318538</v>
      </c>
      <c r="I210" s="30" t="s">
        <v>3869</v>
      </c>
      <c r="J210" s="45"/>
      <c r="K210" s="45"/>
      <c r="L210" s="47"/>
      <c r="M210" s="7"/>
      <c r="N210" s="6"/>
      <c r="O210" s="30" t="s">
        <v>26</v>
      </c>
      <c r="P210" s="6"/>
      <c r="Q210" s="6"/>
      <c r="R210" s="8"/>
      <c r="S210" s="8"/>
      <c r="T210" s="32">
        <v>5726.55</v>
      </c>
      <c r="U210" s="18"/>
      <c r="V210" s="33">
        <v>39268</v>
      </c>
      <c r="W210" s="6" t="s">
        <v>27</v>
      </c>
      <c r="X210" s="18"/>
      <c r="Y210" s="11" t="s">
        <v>136</v>
      </c>
      <c r="AB210" s="23"/>
      <c r="AG210" s="23"/>
      <c r="AH210" s="19"/>
      <c r="AI210" s="19"/>
      <c r="AL210"/>
      <c r="AM210" s="19"/>
    </row>
    <row r="211" spans="1:39" s="9" customFormat="1" ht="15" customHeight="1" x14ac:dyDescent="0.25">
      <c r="A211" s="29" t="s">
        <v>79</v>
      </c>
      <c r="B211" s="30" t="s">
        <v>164</v>
      </c>
      <c r="C211" s="35" t="s">
        <v>80</v>
      </c>
      <c r="D211" s="30" t="s">
        <v>4601</v>
      </c>
      <c r="E211" s="30" t="s">
        <v>5804</v>
      </c>
      <c r="F211" s="30" t="s">
        <v>7053</v>
      </c>
      <c r="G211" s="31" t="s">
        <v>25</v>
      </c>
      <c r="H211" s="30">
        <v>2001310782</v>
      </c>
      <c r="I211" s="30" t="s">
        <v>3869</v>
      </c>
      <c r="J211" s="45"/>
      <c r="K211" s="45"/>
      <c r="L211" s="47"/>
      <c r="M211" s="7"/>
      <c r="N211" s="6"/>
      <c r="O211" s="30" t="s">
        <v>26</v>
      </c>
      <c r="P211" s="6"/>
      <c r="Q211" s="6"/>
      <c r="R211" s="8"/>
      <c r="S211" s="8"/>
      <c r="T211" s="32">
        <v>470</v>
      </c>
      <c r="U211" s="18"/>
      <c r="V211" s="33">
        <v>39235</v>
      </c>
      <c r="W211" s="6" t="s">
        <v>27</v>
      </c>
      <c r="X211" s="18"/>
      <c r="Y211" s="11" t="s">
        <v>136</v>
      </c>
      <c r="AB211" s="23"/>
      <c r="AG211" s="23"/>
      <c r="AH211" s="19"/>
      <c r="AI211" s="19"/>
      <c r="AL211"/>
      <c r="AM211" s="19"/>
    </row>
    <row r="212" spans="1:39" s="9" customFormat="1" ht="15" customHeight="1" x14ac:dyDescent="0.25">
      <c r="A212" s="29" t="s">
        <v>79</v>
      </c>
      <c r="B212" s="30" t="s">
        <v>164</v>
      </c>
      <c r="C212" s="35" t="s">
        <v>80</v>
      </c>
      <c r="D212" s="30" t="s">
        <v>4602</v>
      </c>
      <c r="E212" s="30" t="s">
        <v>5805</v>
      </c>
      <c r="F212" s="30" t="s">
        <v>7054</v>
      </c>
      <c r="G212" s="31" t="s">
        <v>25</v>
      </c>
      <c r="H212" s="30">
        <v>2001312807</v>
      </c>
      <c r="I212" s="30" t="s">
        <v>3869</v>
      </c>
      <c r="J212" s="45"/>
      <c r="K212" s="45"/>
      <c r="L212" s="47"/>
      <c r="M212" s="7"/>
      <c r="N212" s="6"/>
      <c r="O212" s="30" t="s">
        <v>26</v>
      </c>
      <c r="P212" s="6"/>
      <c r="Q212" s="6"/>
      <c r="R212" s="8"/>
      <c r="S212" s="8"/>
      <c r="T212" s="32">
        <v>2712</v>
      </c>
      <c r="U212" s="18"/>
      <c r="V212" s="33">
        <v>39195</v>
      </c>
      <c r="W212" s="6" t="s">
        <v>27</v>
      </c>
      <c r="X212" s="18"/>
      <c r="Y212" s="11" t="s">
        <v>136</v>
      </c>
      <c r="AB212" s="23"/>
      <c r="AG212" s="23"/>
      <c r="AH212" s="19"/>
      <c r="AI212" s="19"/>
      <c r="AL212"/>
      <c r="AM212" s="19"/>
    </row>
    <row r="213" spans="1:39" s="9" customFormat="1" ht="15" customHeight="1" x14ac:dyDescent="0.25">
      <c r="A213" s="29" t="s">
        <v>79</v>
      </c>
      <c r="B213" s="30" t="s">
        <v>164</v>
      </c>
      <c r="C213" s="35" t="s">
        <v>80</v>
      </c>
      <c r="D213" s="30" t="s">
        <v>4603</v>
      </c>
      <c r="E213" s="30" t="s">
        <v>5806</v>
      </c>
      <c r="F213" s="30" t="s">
        <v>7055</v>
      </c>
      <c r="G213" s="31" t="s">
        <v>25</v>
      </c>
      <c r="H213" s="30">
        <v>2001312173</v>
      </c>
      <c r="I213" s="30" t="s">
        <v>3869</v>
      </c>
      <c r="J213" s="45"/>
      <c r="K213" s="45"/>
      <c r="L213" s="47"/>
      <c r="M213" s="7"/>
      <c r="N213" s="6"/>
      <c r="O213" s="30" t="s">
        <v>26</v>
      </c>
      <c r="P213" s="6"/>
      <c r="Q213" s="6"/>
      <c r="R213" s="8"/>
      <c r="S213" s="8"/>
      <c r="T213" s="32">
        <v>12562</v>
      </c>
      <c r="U213" s="18"/>
      <c r="V213" s="33">
        <v>39192</v>
      </c>
      <c r="W213" s="6" t="s">
        <v>27</v>
      </c>
      <c r="X213" s="18"/>
      <c r="Y213" s="11" t="s">
        <v>136</v>
      </c>
      <c r="AB213" s="23"/>
      <c r="AG213" s="23"/>
      <c r="AH213" s="19"/>
      <c r="AI213" s="19"/>
      <c r="AL213"/>
      <c r="AM213" s="19"/>
    </row>
    <row r="214" spans="1:39" s="9" customFormat="1" ht="15" customHeight="1" x14ac:dyDescent="0.25">
      <c r="A214" s="29" t="s">
        <v>79</v>
      </c>
      <c r="B214" s="30" t="s">
        <v>164</v>
      </c>
      <c r="C214" s="35" t="s">
        <v>80</v>
      </c>
      <c r="D214" s="30" t="s">
        <v>4604</v>
      </c>
      <c r="E214" s="30" t="s">
        <v>5807</v>
      </c>
      <c r="F214" s="30" t="s">
        <v>7056</v>
      </c>
      <c r="G214" s="31" t="s">
        <v>25</v>
      </c>
      <c r="H214" s="30">
        <v>2001313021</v>
      </c>
      <c r="I214" s="30" t="s">
        <v>3869</v>
      </c>
      <c r="J214" s="45"/>
      <c r="K214" s="45"/>
      <c r="L214" s="47"/>
      <c r="M214" s="7"/>
      <c r="N214" s="6"/>
      <c r="O214" s="30" t="s">
        <v>26</v>
      </c>
      <c r="P214" s="6"/>
      <c r="Q214" s="6"/>
      <c r="R214" s="8"/>
      <c r="S214" s="8"/>
      <c r="T214" s="32">
        <v>941</v>
      </c>
      <c r="U214" s="18"/>
      <c r="V214" s="33">
        <v>39184</v>
      </c>
      <c r="W214" s="6" t="s">
        <v>27</v>
      </c>
      <c r="X214" s="18"/>
      <c r="Y214" s="11" t="s">
        <v>136</v>
      </c>
      <c r="AB214" s="23"/>
      <c r="AG214" s="23"/>
      <c r="AH214" s="19"/>
      <c r="AI214" s="19"/>
      <c r="AL214"/>
      <c r="AM214" s="19"/>
    </row>
    <row r="215" spans="1:39" s="9" customFormat="1" ht="15" customHeight="1" x14ac:dyDescent="0.25">
      <c r="A215" s="29" t="s">
        <v>79</v>
      </c>
      <c r="B215" s="30" t="s">
        <v>164</v>
      </c>
      <c r="C215" s="35" t="s">
        <v>80</v>
      </c>
      <c r="D215" s="30" t="s">
        <v>4605</v>
      </c>
      <c r="E215" s="30" t="s">
        <v>5732</v>
      </c>
      <c r="F215" s="30" t="s">
        <v>7057</v>
      </c>
      <c r="G215" s="31" t="s">
        <v>25</v>
      </c>
      <c r="H215" s="30">
        <v>2001328037</v>
      </c>
      <c r="I215" s="30" t="s">
        <v>3870</v>
      </c>
      <c r="J215" s="45"/>
      <c r="K215" s="45"/>
      <c r="L215" s="47"/>
      <c r="M215" s="7"/>
      <c r="N215" s="6"/>
      <c r="O215" s="30" t="s">
        <v>26</v>
      </c>
      <c r="P215" s="6"/>
      <c r="Q215" s="6"/>
      <c r="R215" s="8"/>
      <c r="S215" s="8"/>
      <c r="T215" s="32">
        <v>70727.61</v>
      </c>
      <c r="U215" s="18"/>
      <c r="V215" s="33">
        <v>39141</v>
      </c>
      <c r="W215" s="6" t="s">
        <v>27</v>
      </c>
      <c r="X215" s="18"/>
      <c r="Y215" s="11" t="s">
        <v>136</v>
      </c>
      <c r="AB215" s="23"/>
      <c r="AG215" s="23"/>
      <c r="AH215" s="19"/>
      <c r="AI215" s="19"/>
      <c r="AL215"/>
      <c r="AM215" s="19"/>
    </row>
    <row r="216" spans="1:39" s="9" customFormat="1" ht="15" customHeight="1" x14ac:dyDescent="0.25">
      <c r="A216" s="29" t="s">
        <v>49</v>
      </c>
      <c r="B216" s="30" t="s">
        <v>150</v>
      </c>
      <c r="C216" s="35" t="s">
        <v>50</v>
      </c>
      <c r="D216" s="30" t="s">
        <v>4606</v>
      </c>
      <c r="E216" s="30" t="s">
        <v>5808</v>
      </c>
      <c r="F216" s="30" t="s">
        <v>7058</v>
      </c>
      <c r="G216" s="31" t="s">
        <v>25</v>
      </c>
      <c r="H216" s="30">
        <v>2000735267</v>
      </c>
      <c r="I216" s="30" t="s">
        <v>3870</v>
      </c>
      <c r="J216" s="45"/>
      <c r="K216" s="45"/>
      <c r="L216" s="47"/>
      <c r="M216" s="7"/>
      <c r="N216" s="6"/>
      <c r="O216" s="30" t="s">
        <v>26</v>
      </c>
      <c r="P216" s="6"/>
      <c r="Q216" s="6"/>
      <c r="R216" s="8"/>
      <c r="S216" s="8"/>
      <c r="T216" s="32">
        <v>67.180000000000007</v>
      </c>
      <c r="U216" s="18"/>
      <c r="V216" s="33">
        <v>39447</v>
      </c>
      <c r="W216" s="6" t="s">
        <v>27</v>
      </c>
      <c r="X216" s="18"/>
      <c r="Y216" s="11" t="s">
        <v>136</v>
      </c>
      <c r="AB216" s="23"/>
      <c r="AG216" s="23"/>
      <c r="AH216" s="19"/>
      <c r="AI216" s="19"/>
      <c r="AL216"/>
      <c r="AM216" s="19"/>
    </row>
    <row r="217" spans="1:39" s="9" customFormat="1" ht="15" customHeight="1" x14ac:dyDescent="0.25">
      <c r="A217" s="29" t="s">
        <v>49</v>
      </c>
      <c r="B217" s="30" t="s">
        <v>150</v>
      </c>
      <c r="C217" s="35" t="s">
        <v>50</v>
      </c>
      <c r="D217" s="30" t="s">
        <v>4607</v>
      </c>
      <c r="E217" s="30" t="s">
        <v>5809</v>
      </c>
      <c r="F217" s="30" t="s">
        <v>7059</v>
      </c>
      <c r="G217" s="31" t="s">
        <v>25</v>
      </c>
      <c r="H217" s="30">
        <v>2000735305</v>
      </c>
      <c r="I217" s="30" t="s">
        <v>3870</v>
      </c>
      <c r="J217" s="45"/>
      <c r="K217" s="45"/>
      <c r="L217" s="47"/>
      <c r="M217" s="7"/>
      <c r="N217" s="6"/>
      <c r="O217" s="30" t="s">
        <v>26</v>
      </c>
      <c r="P217" s="6"/>
      <c r="Q217" s="6"/>
      <c r="R217" s="8"/>
      <c r="S217" s="8"/>
      <c r="T217" s="32">
        <v>0.12</v>
      </c>
      <c r="U217" s="18"/>
      <c r="V217" s="33">
        <v>39447</v>
      </c>
      <c r="W217" s="6" t="s">
        <v>27</v>
      </c>
      <c r="X217" s="18"/>
      <c r="Y217" s="11" t="s">
        <v>136</v>
      </c>
      <c r="AB217" s="23"/>
      <c r="AG217" s="23"/>
      <c r="AH217" s="19"/>
      <c r="AI217" s="19"/>
      <c r="AL217"/>
      <c r="AM217" s="19"/>
    </row>
    <row r="218" spans="1:39" s="9" customFormat="1" ht="15" customHeight="1" x14ac:dyDescent="0.25">
      <c r="A218" s="29" t="s">
        <v>49</v>
      </c>
      <c r="B218" s="30" t="s">
        <v>150</v>
      </c>
      <c r="C218" s="35" t="s">
        <v>50</v>
      </c>
      <c r="D218" s="30" t="s">
        <v>4608</v>
      </c>
      <c r="E218" s="30" t="s">
        <v>5810</v>
      </c>
      <c r="F218" s="30" t="s">
        <v>105</v>
      </c>
      <c r="G218" s="31" t="s">
        <v>25</v>
      </c>
      <c r="H218" s="30">
        <v>2000740465</v>
      </c>
      <c r="I218" s="30" t="s">
        <v>3869</v>
      </c>
      <c r="J218" s="45"/>
      <c r="K218" s="45"/>
      <c r="L218" s="47"/>
      <c r="M218" s="7"/>
      <c r="N218" s="6"/>
      <c r="O218" s="30" t="s">
        <v>26</v>
      </c>
      <c r="P218" s="6"/>
      <c r="Q218" s="6"/>
      <c r="R218" s="8"/>
      <c r="S218" s="8"/>
      <c r="T218" s="32">
        <v>2508</v>
      </c>
      <c r="U218" s="18"/>
      <c r="V218" s="33">
        <v>39435</v>
      </c>
      <c r="W218" s="6" t="s">
        <v>27</v>
      </c>
      <c r="X218" s="18"/>
      <c r="Y218" s="11" t="s">
        <v>136</v>
      </c>
      <c r="AB218" s="23"/>
      <c r="AG218" s="23"/>
      <c r="AH218" s="19"/>
      <c r="AI218" s="19"/>
      <c r="AL218"/>
      <c r="AM218" s="19"/>
    </row>
    <row r="219" spans="1:39" s="9" customFormat="1" ht="15" customHeight="1" x14ac:dyDescent="0.25">
      <c r="A219" s="29" t="s">
        <v>49</v>
      </c>
      <c r="B219" s="30" t="s">
        <v>150</v>
      </c>
      <c r="C219" s="35" t="s">
        <v>50</v>
      </c>
      <c r="D219" s="30" t="s">
        <v>4609</v>
      </c>
      <c r="E219" s="30" t="s">
        <v>5811</v>
      </c>
      <c r="F219" s="30" t="s">
        <v>7060</v>
      </c>
      <c r="G219" s="31" t="s">
        <v>25</v>
      </c>
      <c r="H219" s="30">
        <v>2000741787</v>
      </c>
      <c r="I219" s="30" t="s">
        <v>3869</v>
      </c>
      <c r="J219" s="45"/>
      <c r="K219" s="45"/>
      <c r="L219" s="47"/>
      <c r="M219" s="7"/>
      <c r="N219" s="6"/>
      <c r="O219" s="30" t="s">
        <v>26</v>
      </c>
      <c r="P219" s="6"/>
      <c r="Q219" s="6"/>
      <c r="R219" s="8"/>
      <c r="S219" s="8"/>
      <c r="T219" s="32">
        <v>803</v>
      </c>
      <c r="U219" s="18"/>
      <c r="V219" s="33">
        <v>39430</v>
      </c>
      <c r="W219" s="6" t="s">
        <v>27</v>
      </c>
      <c r="X219" s="18"/>
      <c r="Y219" s="11" t="s">
        <v>136</v>
      </c>
      <c r="AB219" s="23"/>
      <c r="AG219" s="23"/>
      <c r="AH219" s="19"/>
      <c r="AI219" s="19"/>
      <c r="AL219"/>
      <c r="AM219" s="19"/>
    </row>
    <row r="220" spans="1:39" s="9" customFormat="1" ht="15" customHeight="1" x14ac:dyDescent="0.25">
      <c r="A220" s="29" t="s">
        <v>49</v>
      </c>
      <c r="B220" s="30" t="s">
        <v>150</v>
      </c>
      <c r="C220" s="35" t="s">
        <v>50</v>
      </c>
      <c r="D220" s="30" t="s">
        <v>4610</v>
      </c>
      <c r="E220" s="30" t="s">
        <v>5812</v>
      </c>
      <c r="F220" s="30" t="s">
        <v>7061</v>
      </c>
      <c r="G220" s="31" t="s">
        <v>25</v>
      </c>
      <c r="H220" s="30">
        <v>2000752986</v>
      </c>
      <c r="I220" s="30" t="s">
        <v>3870</v>
      </c>
      <c r="J220" s="45"/>
      <c r="K220" s="45"/>
      <c r="L220" s="47"/>
      <c r="M220" s="7"/>
      <c r="N220" s="6"/>
      <c r="O220" s="30" t="s">
        <v>26</v>
      </c>
      <c r="P220" s="6"/>
      <c r="Q220" s="6"/>
      <c r="R220" s="8"/>
      <c r="S220" s="8"/>
      <c r="T220" s="32">
        <v>0.12</v>
      </c>
      <c r="U220" s="18"/>
      <c r="V220" s="33">
        <v>39422</v>
      </c>
      <c r="W220" s="6" t="s">
        <v>27</v>
      </c>
      <c r="X220" s="18"/>
      <c r="Y220" s="11" t="s">
        <v>136</v>
      </c>
      <c r="AB220" s="23"/>
      <c r="AG220" s="23"/>
      <c r="AH220" s="19"/>
      <c r="AI220" s="19"/>
      <c r="AL220"/>
      <c r="AM220" s="19"/>
    </row>
    <row r="221" spans="1:39" s="9" customFormat="1" ht="15" customHeight="1" x14ac:dyDescent="0.25">
      <c r="A221" s="29" t="s">
        <v>49</v>
      </c>
      <c r="B221" s="30" t="s">
        <v>150</v>
      </c>
      <c r="C221" s="35" t="s">
        <v>50</v>
      </c>
      <c r="D221" s="30" t="s">
        <v>4611</v>
      </c>
      <c r="E221" s="30" t="s">
        <v>5813</v>
      </c>
      <c r="F221" s="30" t="s">
        <v>7062</v>
      </c>
      <c r="G221" s="31" t="s">
        <v>25</v>
      </c>
      <c r="H221" s="30">
        <v>2000741739</v>
      </c>
      <c r="I221" s="30" t="s">
        <v>3869</v>
      </c>
      <c r="J221" s="45"/>
      <c r="K221" s="45"/>
      <c r="L221" s="47"/>
      <c r="M221" s="7"/>
      <c r="N221" s="6"/>
      <c r="O221" s="30" t="s">
        <v>26</v>
      </c>
      <c r="P221" s="6"/>
      <c r="Q221" s="6"/>
      <c r="R221" s="8"/>
      <c r="S221" s="8"/>
      <c r="T221" s="32">
        <v>1428</v>
      </c>
      <c r="U221" s="18"/>
      <c r="V221" s="33">
        <v>39409</v>
      </c>
      <c r="W221" s="6" t="s">
        <v>27</v>
      </c>
      <c r="X221" s="18"/>
      <c r="Y221" s="11" t="s">
        <v>136</v>
      </c>
      <c r="AB221" s="23"/>
      <c r="AG221" s="23"/>
      <c r="AH221" s="19"/>
      <c r="AI221" s="19"/>
      <c r="AL221"/>
      <c r="AM221" s="19"/>
    </row>
    <row r="222" spans="1:39" s="9" customFormat="1" ht="15" customHeight="1" x14ac:dyDescent="0.25">
      <c r="A222" s="29" t="s">
        <v>49</v>
      </c>
      <c r="B222" s="30" t="s">
        <v>150</v>
      </c>
      <c r="C222" s="35" t="s">
        <v>50</v>
      </c>
      <c r="D222" s="30" t="s">
        <v>4612</v>
      </c>
      <c r="E222" s="30" t="s">
        <v>5814</v>
      </c>
      <c r="F222" s="30" t="s">
        <v>7063</v>
      </c>
      <c r="G222" s="31" t="s">
        <v>25</v>
      </c>
      <c r="H222" s="30">
        <v>2000740589</v>
      </c>
      <c r="I222" s="30" t="s">
        <v>3869</v>
      </c>
      <c r="J222" s="45"/>
      <c r="K222" s="45"/>
      <c r="L222" s="47"/>
      <c r="M222" s="7"/>
      <c r="N222" s="6"/>
      <c r="O222" s="30" t="s">
        <v>26</v>
      </c>
      <c r="P222" s="6"/>
      <c r="Q222" s="6"/>
      <c r="R222" s="8"/>
      <c r="S222" s="8"/>
      <c r="T222" s="32">
        <v>116</v>
      </c>
      <c r="U222" s="18"/>
      <c r="V222" s="33">
        <v>39402</v>
      </c>
      <c r="W222" s="6" t="s">
        <v>27</v>
      </c>
      <c r="X222" s="18"/>
      <c r="Y222" s="11" t="s">
        <v>136</v>
      </c>
      <c r="AB222" s="23"/>
      <c r="AG222" s="23"/>
      <c r="AH222" s="19"/>
      <c r="AI222" s="19"/>
      <c r="AL222"/>
      <c r="AM222" s="19"/>
    </row>
    <row r="223" spans="1:39" s="9" customFormat="1" ht="15" customHeight="1" x14ac:dyDescent="0.25">
      <c r="A223" s="29" t="s">
        <v>49</v>
      </c>
      <c r="B223" s="30" t="s">
        <v>150</v>
      </c>
      <c r="C223" s="35" t="s">
        <v>50</v>
      </c>
      <c r="D223" s="30" t="s">
        <v>4613</v>
      </c>
      <c r="E223" s="30" t="s">
        <v>5815</v>
      </c>
      <c r="F223" s="30" t="s">
        <v>7064</v>
      </c>
      <c r="G223" s="31" t="s">
        <v>25</v>
      </c>
      <c r="H223" s="30">
        <v>2000741682</v>
      </c>
      <c r="I223" s="30" t="s">
        <v>3869</v>
      </c>
      <c r="J223" s="45"/>
      <c r="K223" s="45"/>
      <c r="L223" s="47"/>
      <c r="M223" s="7"/>
      <c r="N223" s="6"/>
      <c r="O223" s="30" t="s">
        <v>26</v>
      </c>
      <c r="P223" s="6"/>
      <c r="Q223" s="6"/>
      <c r="R223" s="8"/>
      <c r="S223" s="8"/>
      <c r="T223" s="32">
        <v>650</v>
      </c>
      <c r="U223" s="18"/>
      <c r="V223" s="33">
        <v>39384</v>
      </c>
      <c r="W223" s="6" t="s">
        <v>27</v>
      </c>
      <c r="X223" s="18"/>
      <c r="Y223" s="11" t="s">
        <v>136</v>
      </c>
      <c r="AB223" s="23"/>
      <c r="AG223" s="23"/>
      <c r="AH223" s="19"/>
      <c r="AI223" s="19"/>
      <c r="AL223"/>
      <c r="AM223" s="19"/>
    </row>
    <row r="224" spans="1:39" s="9" customFormat="1" ht="15" customHeight="1" x14ac:dyDescent="0.25">
      <c r="A224" s="29" t="s">
        <v>49</v>
      </c>
      <c r="B224" s="30" t="s">
        <v>150</v>
      </c>
      <c r="C224" s="35" t="s">
        <v>50</v>
      </c>
      <c r="D224" s="30">
        <v>0</v>
      </c>
      <c r="E224" s="30" t="s">
        <v>5816</v>
      </c>
      <c r="F224" s="30" t="s">
        <v>7065</v>
      </c>
      <c r="G224" s="31" t="s">
        <v>25</v>
      </c>
      <c r="H224" s="30">
        <v>2000763775</v>
      </c>
      <c r="I224" s="30" t="s">
        <v>3869</v>
      </c>
      <c r="J224" s="45"/>
      <c r="K224" s="45"/>
      <c r="L224" s="47"/>
      <c r="M224" s="7"/>
      <c r="N224" s="6"/>
      <c r="O224" s="30" t="s">
        <v>26</v>
      </c>
      <c r="P224" s="6"/>
      <c r="Q224" s="6"/>
      <c r="R224" s="8"/>
      <c r="S224" s="8"/>
      <c r="T224" s="32">
        <v>6022</v>
      </c>
      <c r="U224" s="18"/>
      <c r="V224" s="33">
        <v>39381</v>
      </c>
      <c r="W224" s="6" t="s">
        <v>27</v>
      </c>
      <c r="X224" s="18"/>
      <c r="Y224" s="11" t="s">
        <v>93</v>
      </c>
      <c r="AB224" s="23"/>
      <c r="AG224" s="23"/>
      <c r="AH224" s="19"/>
      <c r="AI224" s="19"/>
      <c r="AL224"/>
      <c r="AM224" s="19"/>
    </row>
    <row r="225" spans="1:39" s="9" customFormat="1" ht="15" customHeight="1" x14ac:dyDescent="0.25">
      <c r="A225" s="29" t="s">
        <v>49</v>
      </c>
      <c r="B225" s="30" t="s">
        <v>150</v>
      </c>
      <c r="C225" s="35" t="s">
        <v>50</v>
      </c>
      <c r="D225" s="30" t="s">
        <v>4614</v>
      </c>
      <c r="E225" s="30" t="s">
        <v>5817</v>
      </c>
      <c r="F225" s="30" t="s">
        <v>7066</v>
      </c>
      <c r="G225" s="31" t="s">
        <v>25</v>
      </c>
      <c r="H225" s="30">
        <v>2000751367</v>
      </c>
      <c r="I225" s="30" t="s">
        <v>3870</v>
      </c>
      <c r="J225" s="45"/>
      <c r="K225" s="45"/>
      <c r="L225" s="47"/>
      <c r="M225" s="7"/>
      <c r="N225" s="6"/>
      <c r="O225" s="30" t="s">
        <v>26</v>
      </c>
      <c r="P225" s="6"/>
      <c r="Q225" s="6"/>
      <c r="R225" s="8"/>
      <c r="S225" s="8"/>
      <c r="T225" s="32">
        <v>0.02</v>
      </c>
      <c r="U225" s="18"/>
      <c r="V225" s="33">
        <v>39380</v>
      </c>
      <c r="W225" s="6" t="s">
        <v>27</v>
      </c>
      <c r="X225" s="18"/>
      <c r="Y225" s="11" t="s">
        <v>93</v>
      </c>
      <c r="AB225" s="23"/>
      <c r="AG225" s="23"/>
      <c r="AH225" s="19"/>
      <c r="AI225" s="19"/>
      <c r="AL225"/>
      <c r="AM225" s="19"/>
    </row>
    <row r="226" spans="1:39" s="9" customFormat="1" ht="15" customHeight="1" x14ac:dyDescent="0.25">
      <c r="A226" s="29" t="s">
        <v>49</v>
      </c>
      <c r="B226" s="30" t="s">
        <v>150</v>
      </c>
      <c r="C226" s="35" t="s">
        <v>50</v>
      </c>
      <c r="D226" s="30" t="s">
        <v>4615</v>
      </c>
      <c r="E226" s="30" t="s">
        <v>5818</v>
      </c>
      <c r="F226" s="30" t="s">
        <v>7067</v>
      </c>
      <c r="G226" s="31" t="s">
        <v>25</v>
      </c>
      <c r="H226" s="30">
        <v>2000740899</v>
      </c>
      <c r="I226" s="30" t="s">
        <v>3869</v>
      </c>
      <c r="J226" s="45"/>
      <c r="K226" s="45"/>
      <c r="L226" s="47"/>
      <c r="M226" s="7"/>
      <c r="N226" s="6"/>
      <c r="O226" s="30" t="s">
        <v>26</v>
      </c>
      <c r="P226" s="6"/>
      <c r="Q226" s="6"/>
      <c r="R226" s="8"/>
      <c r="S226" s="8"/>
      <c r="T226" s="32">
        <v>585</v>
      </c>
      <c r="U226" s="18"/>
      <c r="V226" s="33">
        <v>39361</v>
      </c>
      <c r="W226" s="6" t="s">
        <v>27</v>
      </c>
      <c r="X226" s="18"/>
      <c r="Y226" s="11" t="s">
        <v>93</v>
      </c>
      <c r="AB226" s="23"/>
      <c r="AG226" s="23"/>
      <c r="AH226" s="19"/>
      <c r="AI226" s="19"/>
      <c r="AL226"/>
      <c r="AM226" s="19"/>
    </row>
    <row r="227" spans="1:39" s="9" customFormat="1" ht="15" customHeight="1" x14ac:dyDescent="0.25">
      <c r="A227" s="29" t="s">
        <v>49</v>
      </c>
      <c r="B227" s="30" t="s">
        <v>150</v>
      </c>
      <c r="C227" s="35" t="s">
        <v>50</v>
      </c>
      <c r="D227" s="30" t="s">
        <v>4616</v>
      </c>
      <c r="E227" s="30" t="s">
        <v>5819</v>
      </c>
      <c r="F227" s="30" t="s">
        <v>7068</v>
      </c>
      <c r="G227" s="31" t="s">
        <v>25</v>
      </c>
      <c r="H227" s="30">
        <v>2000732397</v>
      </c>
      <c r="I227" s="30" t="s">
        <v>3870</v>
      </c>
      <c r="J227" s="45"/>
      <c r="K227" s="45"/>
      <c r="L227" s="47"/>
      <c r="M227" s="7"/>
      <c r="N227" s="6"/>
      <c r="O227" s="30" t="s">
        <v>26</v>
      </c>
      <c r="P227" s="6"/>
      <c r="Q227" s="6"/>
      <c r="R227" s="8"/>
      <c r="S227" s="8"/>
      <c r="T227" s="32">
        <v>0.05</v>
      </c>
      <c r="U227" s="18"/>
      <c r="V227" s="33">
        <v>39350</v>
      </c>
      <c r="W227" s="6" t="s">
        <v>27</v>
      </c>
      <c r="X227" s="18"/>
      <c r="Y227" s="11" t="s">
        <v>93</v>
      </c>
      <c r="AB227" s="23"/>
      <c r="AG227" s="23"/>
      <c r="AH227" s="19"/>
      <c r="AI227" s="19"/>
      <c r="AL227"/>
      <c r="AM227" s="19"/>
    </row>
    <row r="228" spans="1:39" s="9" customFormat="1" ht="15" customHeight="1" x14ac:dyDescent="0.25">
      <c r="A228" s="29" t="s">
        <v>49</v>
      </c>
      <c r="B228" s="30" t="s">
        <v>150</v>
      </c>
      <c r="C228" s="35" t="s">
        <v>50</v>
      </c>
      <c r="D228" s="30" t="s">
        <v>4617</v>
      </c>
      <c r="E228" s="30" t="s">
        <v>5820</v>
      </c>
      <c r="F228" s="30" t="s">
        <v>7069</v>
      </c>
      <c r="G228" s="31" t="s">
        <v>25</v>
      </c>
      <c r="H228" s="30">
        <v>2000746412</v>
      </c>
      <c r="I228" s="30" t="s">
        <v>3870</v>
      </c>
      <c r="J228" s="45"/>
      <c r="K228" s="45"/>
      <c r="L228" s="47"/>
      <c r="M228" s="7"/>
      <c r="N228" s="6"/>
      <c r="O228" s="30" t="s">
        <v>26</v>
      </c>
      <c r="P228" s="6"/>
      <c r="Q228" s="6"/>
      <c r="R228" s="8"/>
      <c r="S228" s="8"/>
      <c r="T228" s="32">
        <v>0.33</v>
      </c>
      <c r="U228" s="18"/>
      <c r="V228" s="33">
        <v>39347</v>
      </c>
      <c r="W228" s="6" t="s">
        <v>27</v>
      </c>
      <c r="X228" s="18"/>
      <c r="Y228" s="11" t="s">
        <v>93</v>
      </c>
      <c r="AB228" s="23"/>
      <c r="AG228" s="23"/>
      <c r="AH228" s="19"/>
      <c r="AI228" s="19"/>
      <c r="AL228"/>
      <c r="AM228" s="19"/>
    </row>
    <row r="229" spans="1:39" s="9" customFormat="1" ht="15" customHeight="1" x14ac:dyDescent="0.25">
      <c r="A229" s="29" t="s">
        <v>49</v>
      </c>
      <c r="B229" s="30" t="s">
        <v>150</v>
      </c>
      <c r="C229" s="35" t="s">
        <v>50</v>
      </c>
      <c r="D229" s="30" t="s">
        <v>4618</v>
      </c>
      <c r="E229" s="30" t="s">
        <v>5821</v>
      </c>
      <c r="F229" s="30" t="s">
        <v>7070</v>
      </c>
      <c r="G229" s="31" t="s">
        <v>25</v>
      </c>
      <c r="H229" s="30">
        <v>2000752935</v>
      </c>
      <c r="I229" s="30" t="s">
        <v>3870</v>
      </c>
      <c r="J229" s="45"/>
      <c r="K229" s="45"/>
      <c r="L229" s="47"/>
      <c r="M229" s="7"/>
      <c r="N229" s="6"/>
      <c r="O229" s="30" t="s">
        <v>26</v>
      </c>
      <c r="P229" s="6"/>
      <c r="Q229" s="6"/>
      <c r="R229" s="8"/>
      <c r="S229" s="8"/>
      <c r="T229" s="32">
        <v>0.12</v>
      </c>
      <c r="U229" s="18"/>
      <c r="V229" s="33">
        <v>39344</v>
      </c>
      <c r="W229" s="6" t="s">
        <v>27</v>
      </c>
      <c r="X229" s="18"/>
      <c r="Y229" s="11" t="s">
        <v>93</v>
      </c>
      <c r="AB229" s="23"/>
      <c r="AG229" s="23"/>
      <c r="AH229" s="19"/>
      <c r="AI229" s="19"/>
      <c r="AL229"/>
      <c r="AM229" s="19"/>
    </row>
    <row r="230" spans="1:39" s="9" customFormat="1" ht="15" customHeight="1" x14ac:dyDescent="0.25">
      <c r="A230" s="29" t="s">
        <v>49</v>
      </c>
      <c r="B230" s="30" t="s">
        <v>150</v>
      </c>
      <c r="C230" s="35" t="s">
        <v>50</v>
      </c>
      <c r="D230" s="30" t="s">
        <v>4619</v>
      </c>
      <c r="E230" s="30" t="s">
        <v>5822</v>
      </c>
      <c r="F230" s="30" t="s">
        <v>7071</v>
      </c>
      <c r="G230" s="31" t="s">
        <v>25</v>
      </c>
      <c r="H230" s="30">
        <v>2000741402</v>
      </c>
      <c r="I230" s="30" t="s">
        <v>3869</v>
      </c>
      <c r="J230" s="45"/>
      <c r="K230" s="45"/>
      <c r="L230" s="47"/>
      <c r="M230" s="7"/>
      <c r="N230" s="6"/>
      <c r="O230" s="30" t="s">
        <v>26</v>
      </c>
      <c r="P230" s="6"/>
      <c r="Q230" s="6"/>
      <c r="R230" s="8"/>
      <c r="S230" s="8"/>
      <c r="T230" s="32">
        <v>268</v>
      </c>
      <c r="U230" s="18"/>
      <c r="V230" s="33">
        <v>39331</v>
      </c>
      <c r="W230" s="6" t="s">
        <v>27</v>
      </c>
      <c r="X230" s="18"/>
      <c r="Y230" s="11" t="s">
        <v>93</v>
      </c>
      <c r="AB230" s="23"/>
      <c r="AG230" s="23"/>
      <c r="AH230" s="19"/>
      <c r="AI230" s="19"/>
      <c r="AL230"/>
      <c r="AM230" s="19"/>
    </row>
    <row r="231" spans="1:39" s="9" customFormat="1" ht="15" customHeight="1" x14ac:dyDescent="0.25">
      <c r="A231" s="29" t="s">
        <v>49</v>
      </c>
      <c r="B231" s="30" t="s">
        <v>150</v>
      </c>
      <c r="C231" s="35" t="s">
        <v>50</v>
      </c>
      <c r="D231" s="30" t="s">
        <v>4620</v>
      </c>
      <c r="E231" s="30" t="s">
        <v>5823</v>
      </c>
      <c r="F231" s="30" t="s">
        <v>7072</v>
      </c>
      <c r="G231" s="31" t="s">
        <v>25</v>
      </c>
      <c r="H231" s="30">
        <v>2000752878</v>
      </c>
      <c r="I231" s="30" t="s">
        <v>3870</v>
      </c>
      <c r="J231" s="45"/>
      <c r="K231" s="45"/>
      <c r="L231" s="47"/>
      <c r="M231" s="7"/>
      <c r="N231" s="6"/>
      <c r="O231" s="30" t="s">
        <v>26</v>
      </c>
      <c r="P231" s="6"/>
      <c r="Q231" s="6"/>
      <c r="R231" s="8"/>
      <c r="S231" s="8"/>
      <c r="T231" s="32">
        <v>0.15</v>
      </c>
      <c r="U231" s="18"/>
      <c r="V231" s="33">
        <v>39330</v>
      </c>
      <c r="W231" s="6" t="s">
        <v>27</v>
      </c>
      <c r="X231" s="18"/>
      <c r="Y231" s="11" t="s">
        <v>93</v>
      </c>
      <c r="AB231" s="23"/>
      <c r="AG231" s="23"/>
      <c r="AH231" s="19"/>
      <c r="AI231" s="19"/>
      <c r="AL231"/>
      <c r="AM231" s="19"/>
    </row>
    <row r="232" spans="1:39" s="9" customFormat="1" ht="15" customHeight="1" x14ac:dyDescent="0.25">
      <c r="A232" s="29" t="s">
        <v>49</v>
      </c>
      <c r="B232" s="30" t="s">
        <v>150</v>
      </c>
      <c r="C232" s="35" t="s">
        <v>50</v>
      </c>
      <c r="D232" s="30" t="s">
        <v>4621</v>
      </c>
      <c r="E232" s="30" t="s">
        <v>1956</v>
      </c>
      <c r="F232" s="30" t="s">
        <v>7073</v>
      </c>
      <c r="G232" s="31" t="s">
        <v>25</v>
      </c>
      <c r="H232" s="30">
        <v>2000746307</v>
      </c>
      <c r="I232" s="30" t="s">
        <v>3870</v>
      </c>
      <c r="J232" s="45"/>
      <c r="K232" s="45"/>
      <c r="L232" s="47"/>
      <c r="M232" s="7"/>
      <c r="N232" s="6"/>
      <c r="O232" s="30" t="s">
        <v>26</v>
      </c>
      <c r="P232" s="6"/>
      <c r="Q232" s="6"/>
      <c r="R232" s="8"/>
      <c r="S232" s="8"/>
      <c r="T232" s="32">
        <v>0.44</v>
      </c>
      <c r="U232" s="18"/>
      <c r="V232" s="33">
        <v>39319</v>
      </c>
      <c r="W232" s="6" t="s">
        <v>27</v>
      </c>
      <c r="X232" s="18"/>
      <c r="Y232" s="11" t="s">
        <v>93</v>
      </c>
      <c r="AB232" s="23"/>
      <c r="AG232" s="23"/>
      <c r="AH232" s="19"/>
      <c r="AI232" s="19"/>
      <c r="AL232"/>
      <c r="AM232" s="19"/>
    </row>
    <row r="233" spans="1:39" s="9" customFormat="1" ht="15" customHeight="1" x14ac:dyDescent="0.25">
      <c r="A233" s="29" t="s">
        <v>49</v>
      </c>
      <c r="B233" s="30" t="s">
        <v>150</v>
      </c>
      <c r="C233" s="35" t="s">
        <v>50</v>
      </c>
      <c r="D233" s="30" t="s">
        <v>4622</v>
      </c>
      <c r="E233" s="30" t="s">
        <v>5824</v>
      </c>
      <c r="F233" s="30" t="s">
        <v>7074</v>
      </c>
      <c r="G233" s="31" t="s">
        <v>25</v>
      </c>
      <c r="H233" s="30">
        <v>2000741623</v>
      </c>
      <c r="I233" s="30" t="s">
        <v>3869</v>
      </c>
      <c r="J233" s="45"/>
      <c r="K233" s="45"/>
      <c r="L233" s="47"/>
      <c r="M233" s="7"/>
      <c r="N233" s="6"/>
      <c r="O233" s="30" t="s">
        <v>26</v>
      </c>
      <c r="P233" s="6"/>
      <c r="Q233" s="6"/>
      <c r="R233" s="8"/>
      <c r="S233" s="8"/>
      <c r="T233" s="32">
        <v>8878</v>
      </c>
      <c r="U233" s="18"/>
      <c r="V233" s="33">
        <v>39318</v>
      </c>
      <c r="W233" s="6" t="s">
        <v>27</v>
      </c>
      <c r="X233" s="18"/>
      <c r="Y233" s="11" t="s">
        <v>93</v>
      </c>
      <c r="AB233" s="23"/>
      <c r="AG233" s="23"/>
      <c r="AH233" s="19"/>
      <c r="AI233" s="19"/>
      <c r="AL233"/>
      <c r="AM233" s="19"/>
    </row>
    <row r="234" spans="1:39" s="9" customFormat="1" ht="15" customHeight="1" x14ac:dyDescent="0.25">
      <c r="A234" s="29" t="s">
        <v>49</v>
      </c>
      <c r="B234" s="30" t="s">
        <v>150</v>
      </c>
      <c r="C234" s="35" t="s">
        <v>50</v>
      </c>
      <c r="D234" s="30" t="s">
        <v>4623</v>
      </c>
      <c r="E234" s="30" t="s">
        <v>5825</v>
      </c>
      <c r="F234" s="30" t="s">
        <v>7075</v>
      </c>
      <c r="G234" s="31" t="s">
        <v>25</v>
      </c>
      <c r="H234" s="30">
        <v>2000733426</v>
      </c>
      <c r="I234" s="30" t="s">
        <v>3870</v>
      </c>
      <c r="J234" s="45"/>
      <c r="K234" s="45"/>
      <c r="L234" s="47"/>
      <c r="M234" s="7"/>
      <c r="N234" s="6"/>
      <c r="O234" s="30" t="s">
        <v>26</v>
      </c>
      <c r="P234" s="6"/>
      <c r="Q234" s="6"/>
      <c r="R234" s="8"/>
      <c r="S234" s="8"/>
      <c r="T234" s="32">
        <v>7.0000000000000007E-2</v>
      </c>
      <c r="U234" s="18"/>
      <c r="V234" s="33">
        <v>39091</v>
      </c>
      <c r="W234" s="6" t="s">
        <v>27</v>
      </c>
      <c r="X234" s="18"/>
      <c r="Y234" s="11" t="s">
        <v>93</v>
      </c>
      <c r="AB234" s="23"/>
      <c r="AG234" s="23"/>
      <c r="AH234" s="19"/>
      <c r="AI234" s="19"/>
      <c r="AL234"/>
      <c r="AM234" s="19"/>
    </row>
    <row r="235" spans="1:39" s="9" customFormat="1" ht="15" customHeight="1" x14ac:dyDescent="0.25">
      <c r="A235" s="29" t="s">
        <v>49</v>
      </c>
      <c r="B235" s="30" t="s">
        <v>150</v>
      </c>
      <c r="C235" s="35" t="s">
        <v>50</v>
      </c>
      <c r="D235" s="30" t="s">
        <v>4624</v>
      </c>
      <c r="E235" s="30" t="s">
        <v>5826</v>
      </c>
      <c r="F235" s="30" t="s">
        <v>7076</v>
      </c>
      <c r="G235" s="31" t="s">
        <v>25</v>
      </c>
      <c r="H235" s="30">
        <v>2000746609</v>
      </c>
      <c r="I235" s="30" t="s">
        <v>3870</v>
      </c>
      <c r="J235" s="45"/>
      <c r="K235" s="45"/>
      <c r="L235" s="47"/>
      <c r="M235" s="7"/>
      <c r="N235" s="6"/>
      <c r="O235" s="30" t="s">
        <v>26</v>
      </c>
      <c r="P235" s="6"/>
      <c r="Q235" s="6"/>
      <c r="R235" s="8"/>
      <c r="S235" s="8"/>
      <c r="T235" s="32">
        <v>0.38</v>
      </c>
      <c r="U235" s="18"/>
      <c r="V235" s="33">
        <v>39099</v>
      </c>
      <c r="W235" s="6" t="s">
        <v>27</v>
      </c>
      <c r="X235" s="18"/>
      <c r="Y235" s="11" t="s">
        <v>93</v>
      </c>
      <c r="AB235" s="23"/>
      <c r="AG235" s="23"/>
      <c r="AH235" s="19"/>
      <c r="AI235" s="19"/>
      <c r="AL235"/>
      <c r="AM235" s="19"/>
    </row>
    <row r="236" spans="1:39" s="9" customFormat="1" ht="15" customHeight="1" x14ac:dyDescent="0.25">
      <c r="A236" s="29" t="s">
        <v>49</v>
      </c>
      <c r="B236" s="30" t="s">
        <v>150</v>
      </c>
      <c r="C236" s="35" t="s">
        <v>50</v>
      </c>
      <c r="D236" s="30" t="s">
        <v>4625</v>
      </c>
      <c r="E236" s="30" t="s">
        <v>1928</v>
      </c>
      <c r="F236" s="30" t="s">
        <v>7077</v>
      </c>
      <c r="G236" s="31" t="s">
        <v>25</v>
      </c>
      <c r="H236" s="30">
        <v>2000741615</v>
      </c>
      <c r="I236" s="30" t="s">
        <v>3869</v>
      </c>
      <c r="J236" s="45"/>
      <c r="K236" s="45"/>
      <c r="L236" s="47"/>
      <c r="M236" s="7"/>
      <c r="N236" s="6"/>
      <c r="O236" s="30" t="s">
        <v>26</v>
      </c>
      <c r="P236" s="6"/>
      <c r="Q236" s="6"/>
      <c r="R236" s="8"/>
      <c r="S236" s="8"/>
      <c r="T236" s="32">
        <v>458</v>
      </c>
      <c r="U236" s="18"/>
      <c r="V236" s="33">
        <v>39317</v>
      </c>
      <c r="W236" s="6" t="s">
        <v>27</v>
      </c>
      <c r="X236" s="18"/>
      <c r="Y236" s="11" t="s">
        <v>93</v>
      </c>
      <c r="AB236" s="23"/>
      <c r="AG236" s="23"/>
      <c r="AH236" s="19"/>
      <c r="AI236" s="19"/>
      <c r="AL236"/>
      <c r="AM236" s="19"/>
    </row>
    <row r="237" spans="1:39" s="9" customFormat="1" ht="15" customHeight="1" x14ac:dyDescent="0.25">
      <c r="A237" s="29" t="s">
        <v>49</v>
      </c>
      <c r="B237" s="30" t="s">
        <v>150</v>
      </c>
      <c r="C237" s="35" t="s">
        <v>50</v>
      </c>
      <c r="D237" s="30" t="s">
        <v>4626</v>
      </c>
      <c r="E237" s="30" t="s">
        <v>5827</v>
      </c>
      <c r="F237" s="30" t="s">
        <v>7078</v>
      </c>
      <c r="G237" s="31" t="s">
        <v>25</v>
      </c>
      <c r="H237" s="30">
        <v>2000733507</v>
      </c>
      <c r="I237" s="30" t="s">
        <v>3870</v>
      </c>
      <c r="J237" s="45"/>
      <c r="K237" s="45"/>
      <c r="L237" s="47"/>
      <c r="M237" s="7"/>
      <c r="N237" s="6"/>
      <c r="O237" s="30" t="s">
        <v>26</v>
      </c>
      <c r="P237" s="6"/>
      <c r="Q237" s="6"/>
      <c r="R237" s="8"/>
      <c r="S237" s="8"/>
      <c r="T237" s="32">
        <v>0.12</v>
      </c>
      <c r="U237" s="18"/>
      <c r="V237" s="33">
        <v>39122</v>
      </c>
      <c r="W237" s="6" t="s">
        <v>27</v>
      </c>
      <c r="X237" s="18"/>
      <c r="Y237" s="11" t="s">
        <v>93</v>
      </c>
      <c r="AB237" s="23"/>
      <c r="AG237" s="23"/>
      <c r="AH237" s="19"/>
      <c r="AI237" s="19"/>
      <c r="AL237"/>
      <c r="AM237" s="19"/>
    </row>
    <row r="238" spans="1:39" s="9" customFormat="1" ht="15" customHeight="1" x14ac:dyDescent="0.25">
      <c r="A238" s="29" t="s">
        <v>49</v>
      </c>
      <c r="B238" s="30" t="s">
        <v>150</v>
      </c>
      <c r="C238" s="35" t="s">
        <v>50</v>
      </c>
      <c r="D238" s="30">
        <v>0</v>
      </c>
      <c r="E238" s="30" t="s">
        <v>5828</v>
      </c>
      <c r="F238" s="30" t="s">
        <v>7079</v>
      </c>
      <c r="G238" s="31" t="s">
        <v>25</v>
      </c>
      <c r="H238" s="30">
        <v>2000763977</v>
      </c>
      <c r="I238" s="30" t="s">
        <v>3869</v>
      </c>
      <c r="J238" s="45"/>
      <c r="K238" s="45"/>
      <c r="L238" s="47"/>
      <c r="M238" s="7"/>
      <c r="N238" s="6"/>
      <c r="O238" s="30" t="s">
        <v>26</v>
      </c>
      <c r="P238" s="6"/>
      <c r="Q238" s="6"/>
      <c r="R238" s="8"/>
      <c r="S238" s="8"/>
      <c r="T238" s="32">
        <v>4044</v>
      </c>
      <c r="U238" s="18"/>
      <c r="V238" s="33">
        <v>39122</v>
      </c>
      <c r="W238" s="6" t="s">
        <v>27</v>
      </c>
      <c r="X238" s="18"/>
      <c r="Y238" s="11" t="s">
        <v>93</v>
      </c>
      <c r="AB238" s="23"/>
      <c r="AG238" s="23"/>
      <c r="AH238" s="19"/>
      <c r="AI238" s="19"/>
      <c r="AL238"/>
      <c r="AM238" s="19"/>
    </row>
    <row r="239" spans="1:39" s="9" customFormat="1" ht="15" customHeight="1" x14ac:dyDescent="0.25">
      <c r="A239" s="29" t="s">
        <v>49</v>
      </c>
      <c r="B239" s="30" t="s">
        <v>150</v>
      </c>
      <c r="C239" s="35" t="s">
        <v>50</v>
      </c>
      <c r="D239" s="30">
        <v>0</v>
      </c>
      <c r="E239" s="30" t="s">
        <v>5829</v>
      </c>
      <c r="F239" s="30" t="s">
        <v>7080</v>
      </c>
      <c r="G239" s="31" t="s">
        <v>25</v>
      </c>
      <c r="H239" s="30">
        <v>2000763848</v>
      </c>
      <c r="I239" s="30" t="s">
        <v>3869</v>
      </c>
      <c r="J239" s="45"/>
      <c r="K239" s="45"/>
      <c r="L239" s="47"/>
      <c r="M239" s="7"/>
      <c r="N239" s="6"/>
      <c r="O239" s="30" t="s">
        <v>26</v>
      </c>
      <c r="P239" s="6"/>
      <c r="Q239" s="6"/>
      <c r="R239" s="8"/>
      <c r="S239" s="8"/>
      <c r="T239" s="32">
        <v>14287</v>
      </c>
      <c r="U239" s="18"/>
      <c r="V239" s="33">
        <v>39126</v>
      </c>
      <c r="W239" s="6" t="s">
        <v>27</v>
      </c>
      <c r="X239" s="18"/>
      <c r="Y239" s="11" t="s">
        <v>93</v>
      </c>
      <c r="AB239" s="23"/>
      <c r="AG239" s="23"/>
      <c r="AH239" s="19"/>
      <c r="AI239" s="19"/>
      <c r="AL239"/>
      <c r="AM239" s="19"/>
    </row>
    <row r="240" spans="1:39" s="9" customFormat="1" ht="15" customHeight="1" x14ac:dyDescent="0.25">
      <c r="A240" s="29" t="s">
        <v>49</v>
      </c>
      <c r="B240" s="30" t="s">
        <v>150</v>
      </c>
      <c r="C240" s="35" t="s">
        <v>50</v>
      </c>
      <c r="D240" s="30" t="s">
        <v>4627</v>
      </c>
      <c r="E240" s="30" t="s">
        <v>5830</v>
      </c>
      <c r="F240" s="30" t="s">
        <v>7081</v>
      </c>
      <c r="G240" s="31" t="s">
        <v>25</v>
      </c>
      <c r="H240" s="30">
        <v>2000732543</v>
      </c>
      <c r="I240" s="30" t="s">
        <v>3870</v>
      </c>
      <c r="J240" s="45"/>
      <c r="K240" s="45"/>
      <c r="L240" s="47"/>
      <c r="M240" s="7"/>
      <c r="N240" s="6"/>
      <c r="O240" s="30" t="s">
        <v>26</v>
      </c>
      <c r="P240" s="6"/>
      <c r="Q240" s="6"/>
      <c r="R240" s="8"/>
      <c r="S240" s="8"/>
      <c r="T240" s="32">
        <v>0.04</v>
      </c>
      <c r="U240" s="18"/>
      <c r="V240" s="33">
        <v>39129</v>
      </c>
      <c r="W240" s="6" t="s">
        <v>27</v>
      </c>
      <c r="X240" s="18"/>
      <c r="Y240" s="11" t="s">
        <v>93</v>
      </c>
      <c r="AB240" s="23"/>
      <c r="AG240" s="23"/>
      <c r="AH240" s="19"/>
      <c r="AI240" s="19"/>
      <c r="AL240"/>
      <c r="AM240" s="19"/>
    </row>
    <row r="241" spans="1:39" s="9" customFormat="1" ht="15" customHeight="1" x14ac:dyDescent="0.25">
      <c r="A241" s="29" t="s">
        <v>49</v>
      </c>
      <c r="B241" s="30" t="s">
        <v>150</v>
      </c>
      <c r="C241" s="35" t="s">
        <v>50</v>
      </c>
      <c r="D241" s="30" t="s">
        <v>4628</v>
      </c>
      <c r="E241" s="30" t="s">
        <v>5831</v>
      </c>
      <c r="F241" s="30" t="s">
        <v>105</v>
      </c>
      <c r="G241" s="31" t="s">
        <v>25</v>
      </c>
      <c r="H241" s="30">
        <v>2000746048</v>
      </c>
      <c r="I241" s="30" t="s">
        <v>3870</v>
      </c>
      <c r="J241" s="45"/>
      <c r="K241" s="45"/>
      <c r="L241" s="47"/>
      <c r="M241" s="7"/>
      <c r="N241" s="6"/>
      <c r="O241" s="30" t="s">
        <v>26</v>
      </c>
      <c r="P241" s="6"/>
      <c r="Q241" s="6"/>
      <c r="R241" s="8"/>
      <c r="S241" s="8"/>
      <c r="T241" s="32">
        <v>0.68</v>
      </c>
      <c r="U241" s="18"/>
      <c r="V241" s="33">
        <v>39136</v>
      </c>
      <c r="W241" s="6" t="s">
        <v>27</v>
      </c>
      <c r="X241" s="18"/>
      <c r="Y241" s="11" t="s">
        <v>93</v>
      </c>
      <c r="AB241" s="23"/>
      <c r="AG241" s="23"/>
      <c r="AH241" s="19"/>
      <c r="AI241" s="19"/>
      <c r="AL241"/>
      <c r="AM241" s="19"/>
    </row>
    <row r="242" spans="1:39" s="9" customFormat="1" ht="15" customHeight="1" x14ac:dyDescent="0.25">
      <c r="A242" s="29" t="s">
        <v>49</v>
      </c>
      <c r="B242" s="30" t="s">
        <v>150</v>
      </c>
      <c r="C242" s="35" t="s">
        <v>50</v>
      </c>
      <c r="D242" s="30">
        <v>0</v>
      </c>
      <c r="E242" s="30" t="s">
        <v>5832</v>
      </c>
      <c r="F242" s="30" t="s">
        <v>7082</v>
      </c>
      <c r="G242" s="31" t="s">
        <v>25</v>
      </c>
      <c r="H242" s="30">
        <v>2000763837</v>
      </c>
      <c r="I242" s="30" t="s">
        <v>3869</v>
      </c>
      <c r="J242" s="45"/>
      <c r="K242" s="45"/>
      <c r="L242" s="47"/>
      <c r="M242" s="7"/>
      <c r="N242" s="6"/>
      <c r="O242" s="30" t="s">
        <v>26</v>
      </c>
      <c r="P242" s="6"/>
      <c r="Q242" s="6"/>
      <c r="R242" s="8"/>
      <c r="S242" s="8"/>
      <c r="T242" s="32">
        <v>60</v>
      </c>
      <c r="U242" s="18"/>
      <c r="V242" s="33">
        <v>39157</v>
      </c>
      <c r="W242" s="6" t="s">
        <v>27</v>
      </c>
      <c r="X242" s="18"/>
      <c r="Y242" s="11" t="s">
        <v>93</v>
      </c>
      <c r="AB242" s="23"/>
      <c r="AG242" s="23"/>
      <c r="AH242" s="19"/>
      <c r="AI242" s="19"/>
      <c r="AL242"/>
      <c r="AM242" s="19"/>
    </row>
    <row r="243" spans="1:39" s="9" customFormat="1" ht="15" customHeight="1" x14ac:dyDescent="0.25">
      <c r="A243" s="29" t="s">
        <v>49</v>
      </c>
      <c r="B243" s="30" t="s">
        <v>150</v>
      </c>
      <c r="C243" s="35" t="s">
        <v>50</v>
      </c>
      <c r="D243" s="30">
        <v>0</v>
      </c>
      <c r="E243" s="30" t="s">
        <v>5833</v>
      </c>
      <c r="F243" s="30" t="s">
        <v>7083</v>
      </c>
      <c r="G243" s="31" t="s">
        <v>25</v>
      </c>
      <c r="H243" s="30">
        <v>2000763252</v>
      </c>
      <c r="I243" s="30" t="s">
        <v>3870</v>
      </c>
      <c r="J243" s="45"/>
      <c r="K243" s="45"/>
      <c r="L243" s="47"/>
      <c r="M243" s="7"/>
      <c r="N243" s="6"/>
      <c r="O243" s="30" t="s">
        <v>26</v>
      </c>
      <c r="P243" s="6"/>
      <c r="Q243" s="6"/>
      <c r="R243" s="8"/>
      <c r="S243" s="8"/>
      <c r="T243" s="32">
        <v>0.47</v>
      </c>
      <c r="U243" s="18"/>
      <c r="V243" s="33">
        <v>39167</v>
      </c>
      <c r="W243" s="6" t="s">
        <v>27</v>
      </c>
      <c r="X243" s="18"/>
      <c r="Y243" s="11" t="s">
        <v>93</v>
      </c>
      <c r="AB243" s="23"/>
      <c r="AG243" s="23"/>
      <c r="AH243" s="19"/>
      <c r="AI243" s="19"/>
      <c r="AL243"/>
      <c r="AM243" s="19"/>
    </row>
    <row r="244" spans="1:39" s="9" customFormat="1" ht="15" customHeight="1" x14ac:dyDescent="0.25">
      <c r="A244" s="29" t="s">
        <v>49</v>
      </c>
      <c r="B244" s="30" t="s">
        <v>150</v>
      </c>
      <c r="C244" s="35" t="s">
        <v>50</v>
      </c>
      <c r="D244" s="30" t="s">
        <v>4629</v>
      </c>
      <c r="E244" s="30" t="s">
        <v>5834</v>
      </c>
      <c r="F244" s="30" t="s">
        <v>7084</v>
      </c>
      <c r="G244" s="31" t="s">
        <v>25</v>
      </c>
      <c r="H244" s="30">
        <v>2000733493</v>
      </c>
      <c r="I244" s="30" t="s">
        <v>3870</v>
      </c>
      <c r="J244" s="45"/>
      <c r="K244" s="45"/>
      <c r="L244" s="47"/>
      <c r="M244" s="7"/>
      <c r="N244" s="6"/>
      <c r="O244" s="30" t="s">
        <v>26</v>
      </c>
      <c r="P244" s="6"/>
      <c r="Q244" s="6"/>
      <c r="R244" s="8"/>
      <c r="S244" s="8"/>
      <c r="T244" s="32">
        <v>0.12</v>
      </c>
      <c r="U244" s="18"/>
      <c r="V244" s="33">
        <v>39177</v>
      </c>
      <c r="W244" s="6" t="s">
        <v>27</v>
      </c>
      <c r="X244" s="18"/>
      <c r="Y244" s="11" t="s">
        <v>93</v>
      </c>
      <c r="AB244" s="23"/>
      <c r="AG244" s="23"/>
      <c r="AH244" s="19"/>
      <c r="AI244" s="19"/>
      <c r="AL244"/>
      <c r="AM244" s="19"/>
    </row>
    <row r="245" spans="1:39" s="9" customFormat="1" ht="15" customHeight="1" x14ac:dyDescent="0.25">
      <c r="A245" s="29" t="s">
        <v>49</v>
      </c>
      <c r="B245" s="30" t="s">
        <v>150</v>
      </c>
      <c r="C245" s="35" t="s">
        <v>50</v>
      </c>
      <c r="D245" s="30" t="s">
        <v>4630</v>
      </c>
      <c r="E245" s="30" t="s">
        <v>5835</v>
      </c>
      <c r="F245" s="30" t="s">
        <v>7085</v>
      </c>
      <c r="G245" s="31" t="s">
        <v>25</v>
      </c>
      <c r="H245" s="30">
        <v>2000752803</v>
      </c>
      <c r="I245" s="30" t="s">
        <v>3870</v>
      </c>
      <c r="J245" s="45"/>
      <c r="K245" s="45"/>
      <c r="L245" s="47"/>
      <c r="M245" s="7"/>
      <c r="N245" s="6"/>
      <c r="O245" s="30" t="s">
        <v>26</v>
      </c>
      <c r="P245" s="6"/>
      <c r="Q245" s="6"/>
      <c r="R245" s="8"/>
      <c r="S245" s="8"/>
      <c r="T245" s="32">
        <v>0.12</v>
      </c>
      <c r="U245" s="18"/>
      <c r="V245" s="33">
        <v>39205</v>
      </c>
      <c r="W245" s="6" t="s">
        <v>27</v>
      </c>
      <c r="X245" s="18"/>
      <c r="Y245" s="11" t="s">
        <v>93</v>
      </c>
      <c r="AB245" s="23"/>
      <c r="AG245" s="23"/>
      <c r="AH245" s="19"/>
      <c r="AI245" s="19"/>
      <c r="AL245"/>
      <c r="AM245" s="19"/>
    </row>
    <row r="246" spans="1:39" s="9" customFormat="1" ht="15" customHeight="1" x14ac:dyDescent="0.25">
      <c r="A246" s="29" t="s">
        <v>49</v>
      </c>
      <c r="B246" s="30" t="s">
        <v>150</v>
      </c>
      <c r="C246" s="35" t="s">
        <v>50</v>
      </c>
      <c r="D246" s="30" t="s">
        <v>4631</v>
      </c>
      <c r="E246" s="30" t="s">
        <v>5836</v>
      </c>
      <c r="F246" s="30" t="s">
        <v>7086</v>
      </c>
      <c r="G246" s="31" t="s">
        <v>25</v>
      </c>
      <c r="H246" s="30">
        <v>2000752827</v>
      </c>
      <c r="I246" s="30" t="s">
        <v>3870</v>
      </c>
      <c r="J246" s="45"/>
      <c r="K246" s="45"/>
      <c r="L246" s="47"/>
      <c r="M246" s="7"/>
      <c r="N246" s="6"/>
      <c r="O246" s="30" t="s">
        <v>26</v>
      </c>
      <c r="P246" s="6"/>
      <c r="Q246" s="6"/>
      <c r="R246" s="8"/>
      <c r="S246" s="8"/>
      <c r="T246" s="32">
        <v>0.12</v>
      </c>
      <c r="U246" s="18"/>
      <c r="V246" s="33">
        <v>39223</v>
      </c>
      <c r="W246" s="6" t="s">
        <v>27</v>
      </c>
      <c r="X246" s="18"/>
      <c r="Y246" s="11" t="s">
        <v>93</v>
      </c>
      <c r="AB246" s="23"/>
      <c r="AG246" s="23"/>
      <c r="AH246" s="19"/>
      <c r="AI246" s="19"/>
      <c r="AL246"/>
      <c r="AM246" s="19"/>
    </row>
    <row r="247" spans="1:39" s="9" customFormat="1" ht="15" customHeight="1" x14ac:dyDescent="0.25">
      <c r="A247" s="29" t="s">
        <v>49</v>
      </c>
      <c r="B247" s="30" t="s">
        <v>150</v>
      </c>
      <c r="C247" s="35" t="s">
        <v>50</v>
      </c>
      <c r="D247" s="30" t="s">
        <v>4632</v>
      </c>
      <c r="E247" s="30" t="s">
        <v>1177</v>
      </c>
      <c r="F247" s="30" t="s">
        <v>7087</v>
      </c>
      <c r="G247" s="31" t="s">
        <v>25</v>
      </c>
      <c r="H247" s="30">
        <v>2000741453</v>
      </c>
      <c r="I247" s="30" t="s">
        <v>3869</v>
      </c>
      <c r="J247" s="45"/>
      <c r="K247" s="45"/>
      <c r="L247" s="47"/>
      <c r="M247" s="7"/>
      <c r="N247" s="6"/>
      <c r="O247" s="30" t="s">
        <v>26</v>
      </c>
      <c r="P247" s="6"/>
      <c r="Q247" s="6"/>
      <c r="R247" s="8"/>
      <c r="S247" s="8"/>
      <c r="T247" s="32">
        <v>224</v>
      </c>
      <c r="U247" s="18"/>
      <c r="V247" s="33">
        <v>39238</v>
      </c>
      <c r="W247" s="6" t="s">
        <v>27</v>
      </c>
      <c r="X247" s="18"/>
      <c r="Y247" s="11" t="s">
        <v>93</v>
      </c>
      <c r="AB247" s="23"/>
      <c r="AG247" s="23"/>
      <c r="AH247" s="19"/>
      <c r="AI247" s="19"/>
      <c r="AL247"/>
      <c r="AM247" s="19"/>
    </row>
    <row r="248" spans="1:39" s="9" customFormat="1" ht="15" customHeight="1" x14ac:dyDescent="0.25">
      <c r="A248" s="29" t="s">
        <v>49</v>
      </c>
      <c r="B248" s="30" t="s">
        <v>150</v>
      </c>
      <c r="C248" s="35" t="s">
        <v>50</v>
      </c>
      <c r="D248" s="30">
        <v>0</v>
      </c>
      <c r="E248" s="30" t="s">
        <v>5837</v>
      </c>
      <c r="F248" s="30" t="s">
        <v>7088</v>
      </c>
      <c r="G248" s="31" t="s">
        <v>25</v>
      </c>
      <c r="H248" s="30">
        <v>2000763821</v>
      </c>
      <c r="I248" s="30" t="s">
        <v>3869</v>
      </c>
      <c r="J248" s="45"/>
      <c r="K248" s="45"/>
      <c r="L248" s="47"/>
      <c r="M248" s="7"/>
      <c r="N248" s="6"/>
      <c r="O248" s="30" t="s">
        <v>26</v>
      </c>
      <c r="P248" s="6"/>
      <c r="Q248" s="6"/>
      <c r="R248" s="8"/>
      <c r="S248" s="8"/>
      <c r="T248" s="32">
        <v>2311</v>
      </c>
      <c r="U248" s="18"/>
      <c r="V248" s="33">
        <v>39239</v>
      </c>
      <c r="W248" s="6" t="s">
        <v>27</v>
      </c>
      <c r="X248" s="18"/>
      <c r="Y248" s="11" t="s">
        <v>93</v>
      </c>
      <c r="AB248" s="23"/>
      <c r="AG248" s="23"/>
      <c r="AH248" s="19"/>
      <c r="AI248" s="19"/>
      <c r="AL248"/>
      <c r="AM248" s="19"/>
    </row>
    <row r="249" spans="1:39" s="9" customFormat="1" ht="15" customHeight="1" x14ac:dyDescent="0.25">
      <c r="A249" s="29" t="s">
        <v>49</v>
      </c>
      <c r="B249" s="30" t="s">
        <v>150</v>
      </c>
      <c r="C249" s="35" t="s">
        <v>50</v>
      </c>
      <c r="D249" s="30" t="s">
        <v>4633</v>
      </c>
      <c r="E249" s="30" t="s">
        <v>5838</v>
      </c>
      <c r="F249" s="30" t="s">
        <v>7089</v>
      </c>
      <c r="G249" s="31" t="s">
        <v>25</v>
      </c>
      <c r="H249" s="30">
        <v>2000747548</v>
      </c>
      <c r="I249" s="30" t="s">
        <v>3870</v>
      </c>
      <c r="J249" s="45"/>
      <c r="K249" s="45"/>
      <c r="L249" s="47"/>
      <c r="M249" s="7"/>
      <c r="N249" s="6"/>
      <c r="O249" s="30" t="s">
        <v>26</v>
      </c>
      <c r="P249" s="6"/>
      <c r="Q249" s="6"/>
      <c r="R249" s="8"/>
      <c r="S249" s="8"/>
      <c r="T249" s="32">
        <v>0.37</v>
      </c>
      <c r="U249" s="18"/>
      <c r="V249" s="33">
        <v>39277</v>
      </c>
      <c r="W249" s="6" t="s">
        <v>27</v>
      </c>
      <c r="X249" s="18"/>
      <c r="Y249" s="11" t="s">
        <v>93</v>
      </c>
      <c r="AB249" s="23"/>
      <c r="AG249" s="23"/>
      <c r="AH249" s="19"/>
      <c r="AI249" s="19"/>
      <c r="AL249"/>
      <c r="AM249" s="19"/>
    </row>
    <row r="250" spans="1:39" s="9" customFormat="1" ht="15" customHeight="1" x14ac:dyDescent="0.25">
      <c r="A250" s="29" t="s">
        <v>49</v>
      </c>
      <c r="B250" s="30" t="s">
        <v>150</v>
      </c>
      <c r="C250" s="35" t="s">
        <v>50</v>
      </c>
      <c r="D250" s="30">
        <v>0</v>
      </c>
      <c r="E250" s="30" t="s">
        <v>5839</v>
      </c>
      <c r="F250" s="30" t="s">
        <v>7090</v>
      </c>
      <c r="G250" s="31" t="s">
        <v>25</v>
      </c>
      <c r="H250" s="30">
        <v>2000763872</v>
      </c>
      <c r="I250" s="30" t="s">
        <v>3869</v>
      </c>
      <c r="J250" s="45"/>
      <c r="K250" s="45"/>
      <c r="L250" s="47"/>
      <c r="M250" s="7"/>
      <c r="N250" s="6"/>
      <c r="O250" s="30" t="s">
        <v>26</v>
      </c>
      <c r="P250" s="6"/>
      <c r="Q250" s="6"/>
      <c r="R250" s="8"/>
      <c r="S250" s="8"/>
      <c r="T250" s="32">
        <v>2503</v>
      </c>
      <c r="U250" s="18"/>
      <c r="V250" s="33">
        <v>39287</v>
      </c>
      <c r="W250" s="6" t="s">
        <v>27</v>
      </c>
      <c r="X250" s="18"/>
      <c r="Y250" s="11" t="s">
        <v>93</v>
      </c>
      <c r="AB250" s="23"/>
      <c r="AG250" s="23"/>
      <c r="AH250" s="19"/>
      <c r="AI250" s="19"/>
      <c r="AL250"/>
      <c r="AM250" s="19"/>
    </row>
    <row r="251" spans="1:39" s="9" customFormat="1" ht="15" customHeight="1" x14ac:dyDescent="0.25">
      <c r="A251" s="29" t="s">
        <v>36</v>
      </c>
      <c r="B251" s="30" t="s">
        <v>155</v>
      </c>
      <c r="C251" s="35" t="s">
        <v>24</v>
      </c>
      <c r="D251" s="30" t="s">
        <v>4634</v>
      </c>
      <c r="E251" s="30" t="s">
        <v>5840</v>
      </c>
      <c r="F251" s="30" t="s">
        <v>7091</v>
      </c>
      <c r="G251" s="31" t="s">
        <v>25</v>
      </c>
      <c r="H251" s="30">
        <v>2001213008</v>
      </c>
      <c r="I251" s="30" t="s">
        <v>3869</v>
      </c>
      <c r="J251" s="45"/>
      <c r="K251" s="45"/>
      <c r="L251" s="47"/>
      <c r="M251" s="7"/>
      <c r="N251" s="6"/>
      <c r="O251" s="30" t="s">
        <v>26</v>
      </c>
      <c r="P251" s="6"/>
      <c r="Q251" s="6"/>
      <c r="R251" s="8"/>
      <c r="S251" s="8"/>
      <c r="T251" s="32">
        <v>21820</v>
      </c>
      <c r="U251" s="18"/>
      <c r="V251" s="33">
        <v>39100</v>
      </c>
      <c r="W251" s="6" t="s">
        <v>27</v>
      </c>
      <c r="X251" s="18"/>
      <c r="Y251" s="11" t="s">
        <v>93</v>
      </c>
      <c r="AB251" s="23"/>
      <c r="AG251" s="23"/>
      <c r="AH251" s="19"/>
      <c r="AI251" s="19"/>
      <c r="AL251"/>
      <c r="AM251" s="19"/>
    </row>
    <row r="252" spans="1:39" s="9" customFormat="1" ht="15" customHeight="1" x14ac:dyDescent="0.25">
      <c r="A252" s="29" t="s">
        <v>36</v>
      </c>
      <c r="B252" s="30" t="s">
        <v>155</v>
      </c>
      <c r="C252" s="35" t="s">
        <v>24</v>
      </c>
      <c r="D252" s="30" t="s">
        <v>4635</v>
      </c>
      <c r="E252" s="30" t="s">
        <v>5841</v>
      </c>
      <c r="F252" s="30" t="s">
        <v>7092</v>
      </c>
      <c r="G252" s="31" t="s">
        <v>25</v>
      </c>
      <c r="H252" s="30">
        <v>2001235551</v>
      </c>
      <c r="I252" s="30" t="s">
        <v>3870</v>
      </c>
      <c r="J252" s="45"/>
      <c r="K252" s="45"/>
      <c r="L252" s="47"/>
      <c r="M252" s="7"/>
      <c r="N252" s="6"/>
      <c r="O252" s="30" t="s">
        <v>26</v>
      </c>
      <c r="P252" s="6"/>
      <c r="Q252" s="6"/>
      <c r="R252" s="8"/>
      <c r="S252" s="8"/>
      <c r="T252" s="32">
        <v>0.09</v>
      </c>
      <c r="U252" s="18"/>
      <c r="V252" s="33">
        <v>39101</v>
      </c>
      <c r="W252" s="6" t="s">
        <v>27</v>
      </c>
      <c r="X252" s="18"/>
      <c r="Y252" s="11" t="s">
        <v>93</v>
      </c>
      <c r="AB252" s="23"/>
      <c r="AG252" s="23"/>
      <c r="AH252" s="19"/>
      <c r="AI252" s="19"/>
      <c r="AL252"/>
      <c r="AM252" s="19"/>
    </row>
    <row r="253" spans="1:39" s="9" customFormat="1" ht="15" customHeight="1" x14ac:dyDescent="0.25">
      <c r="A253" s="29" t="s">
        <v>36</v>
      </c>
      <c r="B253" s="30" t="s">
        <v>155</v>
      </c>
      <c r="C253" s="35" t="s">
        <v>24</v>
      </c>
      <c r="D253" s="30" t="s">
        <v>4636</v>
      </c>
      <c r="E253" s="30" t="s">
        <v>5842</v>
      </c>
      <c r="F253" s="30" t="s">
        <v>7093</v>
      </c>
      <c r="G253" s="31" t="s">
        <v>25</v>
      </c>
      <c r="H253" s="30">
        <v>2001213345</v>
      </c>
      <c r="I253" s="30" t="s">
        <v>3869</v>
      </c>
      <c r="J253" s="45"/>
      <c r="K253" s="45"/>
      <c r="L253" s="47"/>
      <c r="M253" s="7"/>
      <c r="N253" s="6"/>
      <c r="O253" s="30" t="s">
        <v>26</v>
      </c>
      <c r="P253" s="6"/>
      <c r="Q253" s="6"/>
      <c r="R253" s="8"/>
      <c r="S253" s="8"/>
      <c r="T253" s="32">
        <v>8070</v>
      </c>
      <c r="U253" s="18"/>
      <c r="V253" s="33">
        <v>39114</v>
      </c>
      <c r="W253" s="6" t="s">
        <v>27</v>
      </c>
      <c r="X253" s="18"/>
      <c r="Y253" s="11" t="s">
        <v>93</v>
      </c>
      <c r="AB253" s="23"/>
      <c r="AG253" s="23"/>
      <c r="AH253" s="19"/>
      <c r="AI253" s="19"/>
      <c r="AL253"/>
      <c r="AM253" s="19"/>
    </row>
    <row r="254" spans="1:39" s="9" customFormat="1" ht="15" customHeight="1" x14ac:dyDescent="0.25">
      <c r="A254" s="29" t="s">
        <v>36</v>
      </c>
      <c r="B254" s="30" t="s">
        <v>155</v>
      </c>
      <c r="C254" s="35" t="s">
        <v>24</v>
      </c>
      <c r="D254" s="30" t="s">
        <v>4637</v>
      </c>
      <c r="E254" s="30" t="s">
        <v>5843</v>
      </c>
      <c r="F254" s="30" t="s">
        <v>7094</v>
      </c>
      <c r="G254" s="31" t="s">
        <v>25</v>
      </c>
      <c r="H254" s="30">
        <v>2001237406</v>
      </c>
      <c r="I254" s="30" t="s">
        <v>3870</v>
      </c>
      <c r="J254" s="45"/>
      <c r="K254" s="45"/>
      <c r="L254" s="47"/>
      <c r="M254" s="7"/>
      <c r="N254" s="6"/>
      <c r="O254" s="30" t="s">
        <v>26</v>
      </c>
      <c r="P254" s="6"/>
      <c r="Q254" s="6"/>
      <c r="R254" s="8"/>
      <c r="S254" s="8"/>
      <c r="T254" s="32">
        <v>0.18</v>
      </c>
      <c r="U254" s="18"/>
      <c r="V254" s="33">
        <v>39133</v>
      </c>
      <c r="W254" s="6" t="s">
        <v>27</v>
      </c>
      <c r="X254" s="18"/>
      <c r="Y254" s="11" t="s">
        <v>93</v>
      </c>
      <c r="AB254" s="23"/>
      <c r="AG254" s="23"/>
      <c r="AH254" s="19"/>
      <c r="AI254" s="19"/>
      <c r="AL254"/>
      <c r="AM254" s="19"/>
    </row>
    <row r="255" spans="1:39" s="9" customFormat="1" ht="15" customHeight="1" x14ac:dyDescent="0.25">
      <c r="A255" s="29" t="s">
        <v>36</v>
      </c>
      <c r="B255" s="30" t="s">
        <v>155</v>
      </c>
      <c r="C255" s="35" t="s">
        <v>24</v>
      </c>
      <c r="D255" s="30" t="s">
        <v>4638</v>
      </c>
      <c r="E255" s="30" t="s">
        <v>5844</v>
      </c>
      <c r="F255" s="30" t="s">
        <v>7095</v>
      </c>
      <c r="G255" s="31" t="s">
        <v>25</v>
      </c>
      <c r="H255" s="30">
        <v>2001215356</v>
      </c>
      <c r="I255" s="30" t="s">
        <v>3869</v>
      </c>
      <c r="J255" s="45"/>
      <c r="K255" s="45"/>
      <c r="L255" s="47"/>
      <c r="M255" s="7"/>
      <c r="N255" s="6"/>
      <c r="O255" s="30" t="s">
        <v>26</v>
      </c>
      <c r="P255" s="6"/>
      <c r="Q255" s="6"/>
      <c r="R255" s="8"/>
      <c r="S255" s="8"/>
      <c r="T255" s="32">
        <v>82808</v>
      </c>
      <c r="U255" s="18"/>
      <c r="V255" s="33">
        <v>39139</v>
      </c>
      <c r="W255" s="6" t="s">
        <v>27</v>
      </c>
      <c r="X255" s="18"/>
      <c r="Y255" s="11" t="s">
        <v>93</v>
      </c>
      <c r="AB255" s="23"/>
      <c r="AG255" s="23"/>
      <c r="AH255" s="19"/>
      <c r="AI255" s="19"/>
      <c r="AL255"/>
      <c r="AM255" s="19"/>
    </row>
    <row r="256" spans="1:39" s="9" customFormat="1" ht="15" customHeight="1" x14ac:dyDescent="0.25">
      <c r="A256" s="29" t="s">
        <v>36</v>
      </c>
      <c r="B256" s="30" t="s">
        <v>155</v>
      </c>
      <c r="C256" s="35" t="s">
        <v>24</v>
      </c>
      <c r="D256" s="30" t="s">
        <v>4639</v>
      </c>
      <c r="E256" s="30" t="s">
        <v>5845</v>
      </c>
      <c r="F256" s="30" t="s">
        <v>7096</v>
      </c>
      <c r="G256" s="31" t="s">
        <v>25</v>
      </c>
      <c r="H256" s="30">
        <v>2001248599</v>
      </c>
      <c r="I256" s="30" t="s">
        <v>3869</v>
      </c>
      <c r="J256" s="45"/>
      <c r="K256" s="45"/>
      <c r="L256" s="47"/>
      <c r="M256" s="7"/>
      <c r="N256" s="6"/>
      <c r="O256" s="30" t="s">
        <v>26</v>
      </c>
      <c r="P256" s="6"/>
      <c r="Q256" s="6"/>
      <c r="R256" s="8"/>
      <c r="S256" s="8"/>
      <c r="T256" s="32">
        <v>345</v>
      </c>
      <c r="U256" s="18"/>
      <c r="V256" s="33">
        <v>39146</v>
      </c>
      <c r="W256" s="6" t="s">
        <v>27</v>
      </c>
      <c r="X256" s="18"/>
      <c r="Y256" s="11" t="s">
        <v>93</v>
      </c>
      <c r="AB256" s="23"/>
      <c r="AG256" s="23"/>
      <c r="AH256" s="19"/>
      <c r="AI256" s="19"/>
      <c r="AL256"/>
      <c r="AM256" s="19"/>
    </row>
    <row r="257" spans="1:39" s="9" customFormat="1" ht="15" customHeight="1" x14ac:dyDescent="0.25">
      <c r="A257" s="29" t="s">
        <v>36</v>
      </c>
      <c r="B257" s="30" t="s">
        <v>155</v>
      </c>
      <c r="C257" s="35" t="s">
        <v>24</v>
      </c>
      <c r="D257" s="30" t="s">
        <v>4640</v>
      </c>
      <c r="E257" s="30" t="s">
        <v>5846</v>
      </c>
      <c r="F257" s="30" t="s">
        <v>7097</v>
      </c>
      <c r="G257" s="31" t="s">
        <v>25</v>
      </c>
      <c r="H257" s="30">
        <v>2001245255</v>
      </c>
      <c r="I257" s="30" t="s">
        <v>3869</v>
      </c>
      <c r="J257" s="45"/>
      <c r="K257" s="45"/>
      <c r="L257" s="47"/>
      <c r="M257" s="7"/>
      <c r="N257" s="6"/>
      <c r="O257" s="30" t="s">
        <v>26</v>
      </c>
      <c r="P257" s="6"/>
      <c r="Q257" s="6"/>
      <c r="R257" s="8"/>
      <c r="S257" s="8"/>
      <c r="T257" s="32">
        <v>1335</v>
      </c>
      <c r="U257" s="18"/>
      <c r="V257" s="33">
        <v>39151</v>
      </c>
      <c r="W257" s="6" t="s">
        <v>27</v>
      </c>
      <c r="X257" s="18"/>
      <c r="Y257" s="11" t="s">
        <v>93</v>
      </c>
      <c r="AB257" s="23"/>
      <c r="AG257" s="23"/>
      <c r="AH257" s="19"/>
      <c r="AI257" s="19"/>
      <c r="AL257"/>
      <c r="AM257" s="19"/>
    </row>
    <row r="258" spans="1:39" s="9" customFormat="1" ht="15" customHeight="1" x14ac:dyDescent="0.25">
      <c r="A258" s="29" t="s">
        <v>36</v>
      </c>
      <c r="B258" s="30" t="s">
        <v>155</v>
      </c>
      <c r="C258" s="35" t="s">
        <v>24</v>
      </c>
      <c r="D258" s="30" t="s">
        <v>4641</v>
      </c>
      <c r="E258" s="30" t="s">
        <v>5847</v>
      </c>
      <c r="F258" s="30" t="s">
        <v>7098</v>
      </c>
      <c r="G258" s="31" t="s">
        <v>25</v>
      </c>
      <c r="H258" s="30">
        <v>2001230401</v>
      </c>
      <c r="I258" s="30" t="s">
        <v>3870</v>
      </c>
      <c r="J258" s="45"/>
      <c r="K258" s="45"/>
      <c r="L258" s="47"/>
      <c r="M258" s="7"/>
      <c r="N258" s="6"/>
      <c r="O258" s="30" t="s">
        <v>26</v>
      </c>
      <c r="P258" s="6"/>
      <c r="Q258" s="6"/>
      <c r="R258" s="8"/>
      <c r="S258" s="8"/>
      <c r="T258" s="32">
        <v>0.02</v>
      </c>
      <c r="U258" s="18"/>
      <c r="V258" s="33">
        <v>39160</v>
      </c>
      <c r="W258" s="6" t="s">
        <v>27</v>
      </c>
      <c r="X258" s="18"/>
      <c r="Y258" s="11" t="s">
        <v>93</v>
      </c>
      <c r="AB258" s="23"/>
      <c r="AG258" s="23"/>
      <c r="AH258" s="19"/>
      <c r="AI258" s="19"/>
      <c r="AL258"/>
      <c r="AM258" s="19"/>
    </row>
    <row r="259" spans="1:39" s="9" customFormat="1" ht="15" customHeight="1" x14ac:dyDescent="0.25">
      <c r="A259" s="29" t="s">
        <v>36</v>
      </c>
      <c r="B259" s="30" t="s">
        <v>155</v>
      </c>
      <c r="C259" s="35" t="s">
        <v>24</v>
      </c>
      <c r="D259" s="30" t="s">
        <v>4642</v>
      </c>
      <c r="E259" s="30" t="s">
        <v>5848</v>
      </c>
      <c r="F259" s="30" t="s">
        <v>7099</v>
      </c>
      <c r="G259" s="31" t="s">
        <v>25</v>
      </c>
      <c r="H259" s="30">
        <v>2001236183</v>
      </c>
      <c r="I259" s="30" t="s">
        <v>3870</v>
      </c>
      <c r="J259" s="45"/>
      <c r="K259" s="45"/>
      <c r="L259" s="47"/>
      <c r="M259" s="7"/>
      <c r="N259" s="6"/>
      <c r="O259" s="30" t="s">
        <v>26</v>
      </c>
      <c r="P259" s="6"/>
      <c r="Q259" s="6"/>
      <c r="R259" s="8"/>
      <c r="S259" s="8"/>
      <c r="T259" s="32">
        <v>411.32</v>
      </c>
      <c r="U259" s="18"/>
      <c r="V259" s="33">
        <v>39169</v>
      </c>
      <c r="W259" s="6" t="s">
        <v>27</v>
      </c>
      <c r="X259" s="18"/>
      <c r="Y259" s="11" t="s">
        <v>93</v>
      </c>
      <c r="AB259" s="23"/>
      <c r="AG259" s="23"/>
      <c r="AH259" s="19"/>
      <c r="AI259" s="19"/>
      <c r="AL259"/>
      <c r="AM259" s="19"/>
    </row>
    <row r="260" spans="1:39" s="9" customFormat="1" ht="15" customHeight="1" x14ac:dyDescent="0.25">
      <c r="A260" s="29" t="s">
        <v>36</v>
      </c>
      <c r="B260" s="30" t="s">
        <v>155</v>
      </c>
      <c r="C260" s="35" t="s">
        <v>24</v>
      </c>
      <c r="D260" s="30" t="s">
        <v>4643</v>
      </c>
      <c r="E260" s="30" t="s">
        <v>5849</v>
      </c>
      <c r="F260" s="30" t="s">
        <v>7100</v>
      </c>
      <c r="G260" s="31" t="s">
        <v>25</v>
      </c>
      <c r="H260" s="30">
        <v>2001235179</v>
      </c>
      <c r="I260" s="30" t="s">
        <v>3870</v>
      </c>
      <c r="J260" s="45"/>
      <c r="K260" s="45"/>
      <c r="L260" s="47"/>
      <c r="M260" s="7"/>
      <c r="N260" s="6"/>
      <c r="O260" s="30" t="s">
        <v>26</v>
      </c>
      <c r="P260" s="6"/>
      <c r="Q260" s="6"/>
      <c r="R260" s="8"/>
      <c r="S260" s="8"/>
      <c r="T260" s="32">
        <v>664.54</v>
      </c>
      <c r="U260" s="18"/>
      <c r="V260" s="33">
        <v>39176</v>
      </c>
      <c r="W260" s="6" t="s">
        <v>27</v>
      </c>
      <c r="X260" s="18"/>
      <c r="Y260" s="11" t="s">
        <v>93</v>
      </c>
      <c r="AB260" s="23"/>
      <c r="AG260" s="23"/>
      <c r="AH260" s="19"/>
      <c r="AI260" s="19"/>
      <c r="AL260"/>
      <c r="AM260" s="19"/>
    </row>
    <row r="261" spans="1:39" s="9" customFormat="1" ht="15" customHeight="1" x14ac:dyDescent="0.25">
      <c r="A261" s="29" t="s">
        <v>36</v>
      </c>
      <c r="B261" s="30" t="s">
        <v>155</v>
      </c>
      <c r="C261" s="35" t="s">
        <v>24</v>
      </c>
      <c r="D261" s="30" t="s">
        <v>4644</v>
      </c>
      <c r="E261" s="30" t="s">
        <v>5850</v>
      </c>
      <c r="F261" s="30" t="s">
        <v>7101</v>
      </c>
      <c r="G261" s="31" t="s">
        <v>25</v>
      </c>
      <c r="H261" s="30">
        <v>2001236698</v>
      </c>
      <c r="I261" s="30" t="s">
        <v>3870</v>
      </c>
      <c r="J261" s="45"/>
      <c r="K261" s="45"/>
      <c r="L261" s="47"/>
      <c r="M261" s="7"/>
      <c r="N261" s="6"/>
      <c r="O261" s="30" t="s">
        <v>26</v>
      </c>
      <c r="P261" s="6"/>
      <c r="Q261" s="6"/>
      <c r="R261" s="8"/>
      <c r="S261" s="8"/>
      <c r="T261" s="32">
        <v>2780.31</v>
      </c>
      <c r="U261" s="18"/>
      <c r="V261" s="33">
        <v>39181</v>
      </c>
      <c r="W261" s="6" t="s">
        <v>27</v>
      </c>
      <c r="X261" s="18"/>
      <c r="Y261" s="11" t="s">
        <v>93</v>
      </c>
      <c r="AB261" s="23"/>
      <c r="AG261" s="23"/>
      <c r="AH261" s="19"/>
      <c r="AI261" s="19"/>
      <c r="AL261"/>
      <c r="AM261" s="19"/>
    </row>
    <row r="262" spans="1:39" s="9" customFormat="1" ht="15" customHeight="1" x14ac:dyDescent="0.25">
      <c r="A262" s="29" t="s">
        <v>36</v>
      </c>
      <c r="B262" s="30" t="s">
        <v>155</v>
      </c>
      <c r="C262" s="35" t="s">
        <v>24</v>
      </c>
      <c r="D262" s="30" t="s">
        <v>4645</v>
      </c>
      <c r="E262" s="30" t="s">
        <v>5851</v>
      </c>
      <c r="F262" s="30" t="s">
        <v>7102</v>
      </c>
      <c r="G262" s="31" t="s">
        <v>25</v>
      </c>
      <c r="H262" s="30">
        <v>2001248211</v>
      </c>
      <c r="I262" s="30" t="s">
        <v>3869</v>
      </c>
      <c r="J262" s="45"/>
      <c r="K262" s="45"/>
      <c r="L262" s="47"/>
      <c r="M262" s="7"/>
      <c r="N262" s="6"/>
      <c r="O262" s="30" t="s">
        <v>26</v>
      </c>
      <c r="P262" s="6"/>
      <c r="Q262" s="6"/>
      <c r="R262" s="8"/>
      <c r="S262" s="8"/>
      <c r="T262" s="32">
        <v>1034</v>
      </c>
      <c r="U262" s="18"/>
      <c r="V262" s="33">
        <v>39184</v>
      </c>
      <c r="W262" s="6" t="s">
        <v>27</v>
      </c>
      <c r="X262" s="18"/>
      <c r="Y262" s="11" t="s">
        <v>93</v>
      </c>
      <c r="AB262" s="23"/>
      <c r="AG262" s="23"/>
      <c r="AH262" s="19"/>
      <c r="AI262" s="19"/>
      <c r="AL262"/>
      <c r="AM262" s="19"/>
    </row>
    <row r="263" spans="1:39" s="9" customFormat="1" ht="15" customHeight="1" x14ac:dyDescent="0.25">
      <c r="A263" s="29" t="s">
        <v>36</v>
      </c>
      <c r="B263" s="30" t="s">
        <v>155</v>
      </c>
      <c r="C263" s="35" t="s">
        <v>24</v>
      </c>
      <c r="D263" s="30" t="s">
        <v>4646</v>
      </c>
      <c r="E263" s="30" t="s">
        <v>5852</v>
      </c>
      <c r="F263" s="30" t="s">
        <v>7103</v>
      </c>
      <c r="G263" s="31" t="s">
        <v>25</v>
      </c>
      <c r="H263" s="30">
        <v>2001214578</v>
      </c>
      <c r="I263" s="30" t="s">
        <v>3869</v>
      </c>
      <c r="J263" s="45"/>
      <c r="K263" s="45"/>
      <c r="L263" s="47"/>
      <c r="M263" s="7"/>
      <c r="N263" s="6"/>
      <c r="O263" s="30" t="s">
        <v>26</v>
      </c>
      <c r="P263" s="6"/>
      <c r="Q263" s="6"/>
      <c r="R263" s="8"/>
      <c r="S263" s="8"/>
      <c r="T263" s="32">
        <v>4190</v>
      </c>
      <c r="U263" s="18"/>
      <c r="V263" s="33">
        <v>39204</v>
      </c>
      <c r="W263" s="6" t="s">
        <v>27</v>
      </c>
      <c r="X263" s="18"/>
      <c r="Y263" s="11" t="s">
        <v>93</v>
      </c>
      <c r="AB263" s="23"/>
      <c r="AG263" s="23"/>
      <c r="AH263" s="19"/>
      <c r="AI263" s="19"/>
      <c r="AL263"/>
      <c r="AM263" s="19"/>
    </row>
    <row r="264" spans="1:39" s="9" customFormat="1" ht="15" customHeight="1" x14ac:dyDescent="0.25">
      <c r="A264" s="29" t="s">
        <v>36</v>
      </c>
      <c r="B264" s="30" t="s">
        <v>155</v>
      </c>
      <c r="C264" s="35" t="s">
        <v>24</v>
      </c>
      <c r="D264" s="30" t="s">
        <v>4647</v>
      </c>
      <c r="E264" s="30" t="s">
        <v>5853</v>
      </c>
      <c r="F264" s="30" t="s">
        <v>7104</v>
      </c>
      <c r="G264" s="31" t="s">
        <v>25</v>
      </c>
      <c r="H264" s="30">
        <v>2001229818</v>
      </c>
      <c r="I264" s="30" t="s">
        <v>3870</v>
      </c>
      <c r="J264" s="45"/>
      <c r="K264" s="45"/>
      <c r="L264" s="47"/>
      <c r="M264" s="7"/>
      <c r="N264" s="6"/>
      <c r="O264" s="30" t="s">
        <v>26</v>
      </c>
      <c r="P264" s="6"/>
      <c r="Q264" s="6"/>
      <c r="R264" s="8"/>
      <c r="S264" s="8"/>
      <c r="T264" s="32">
        <v>2.52</v>
      </c>
      <c r="U264" s="18"/>
      <c r="V264" s="33">
        <v>39206</v>
      </c>
      <c r="W264" s="6" t="s">
        <v>27</v>
      </c>
      <c r="X264" s="18"/>
      <c r="Y264" s="11" t="s">
        <v>93</v>
      </c>
      <c r="AB264" s="23"/>
      <c r="AG264" s="23"/>
      <c r="AH264" s="19"/>
      <c r="AI264" s="19"/>
      <c r="AL264"/>
      <c r="AM264" s="19"/>
    </row>
    <row r="265" spans="1:39" s="9" customFormat="1" ht="15" customHeight="1" x14ac:dyDescent="0.25">
      <c r="A265" s="29" t="s">
        <v>36</v>
      </c>
      <c r="B265" s="30" t="s">
        <v>155</v>
      </c>
      <c r="C265" s="35" t="s">
        <v>24</v>
      </c>
      <c r="D265" s="30" t="s">
        <v>4648</v>
      </c>
      <c r="E265" s="30" t="s">
        <v>5854</v>
      </c>
      <c r="F265" s="30" t="s">
        <v>7105</v>
      </c>
      <c r="G265" s="31" t="s">
        <v>25</v>
      </c>
      <c r="H265" s="30">
        <v>2001231491</v>
      </c>
      <c r="I265" s="30" t="s">
        <v>3870</v>
      </c>
      <c r="J265" s="45"/>
      <c r="K265" s="45"/>
      <c r="L265" s="47"/>
      <c r="M265" s="7"/>
      <c r="N265" s="6"/>
      <c r="O265" s="30" t="s">
        <v>26</v>
      </c>
      <c r="P265" s="6"/>
      <c r="Q265" s="6"/>
      <c r="R265" s="8"/>
      <c r="S265" s="8"/>
      <c r="T265" s="32">
        <v>0.36</v>
      </c>
      <c r="U265" s="18"/>
      <c r="V265" s="33">
        <v>39212</v>
      </c>
      <c r="W265" s="6" t="s">
        <v>27</v>
      </c>
      <c r="X265" s="18"/>
      <c r="Y265" s="11" t="s">
        <v>93</v>
      </c>
      <c r="AB265" s="23"/>
      <c r="AG265" s="23"/>
      <c r="AH265" s="19"/>
      <c r="AI265" s="19"/>
      <c r="AL265"/>
      <c r="AM265" s="19"/>
    </row>
    <row r="266" spans="1:39" s="9" customFormat="1" ht="15" customHeight="1" x14ac:dyDescent="0.25">
      <c r="A266" s="29" t="s">
        <v>36</v>
      </c>
      <c r="B266" s="30" t="s">
        <v>155</v>
      </c>
      <c r="C266" s="35" t="s">
        <v>24</v>
      </c>
      <c r="D266" s="30" t="s">
        <v>4649</v>
      </c>
      <c r="E266" s="30" t="s">
        <v>5855</v>
      </c>
      <c r="F266" s="30" t="s">
        <v>7106</v>
      </c>
      <c r="G266" s="31" t="s">
        <v>25</v>
      </c>
      <c r="H266" s="30">
        <v>2001235845</v>
      </c>
      <c r="I266" s="30" t="s">
        <v>3870</v>
      </c>
      <c r="J266" s="45"/>
      <c r="K266" s="45"/>
      <c r="L266" s="47"/>
      <c r="M266" s="7"/>
      <c r="N266" s="6"/>
      <c r="O266" s="30" t="s">
        <v>26</v>
      </c>
      <c r="P266" s="6"/>
      <c r="Q266" s="6"/>
      <c r="R266" s="8"/>
      <c r="S266" s="8"/>
      <c r="T266" s="32">
        <v>7.0000000000000007E-2</v>
      </c>
      <c r="U266" s="18"/>
      <c r="V266" s="33">
        <v>39225</v>
      </c>
      <c r="W266" s="6" t="s">
        <v>27</v>
      </c>
      <c r="X266" s="18"/>
      <c r="Y266" s="11" t="s">
        <v>93</v>
      </c>
      <c r="AB266" s="23"/>
      <c r="AG266" s="23"/>
      <c r="AH266" s="19"/>
      <c r="AI266" s="19"/>
      <c r="AL266"/>
      <c r="AM266" s="19"/>
    </row>
    <row r="267" spans="1:39" s="9" customFormat="1" ht="15" customHeight="1" x14ac:dyDescent="0.25">
      <c r="A267" s="29" t="s">
        <v>36</v>
      </c>
      <c r="B267" s="30" t="s">
        <v>155</v>
      </c>
      <c r="C267" s="35" t="s">
        <v>24</v>
      </c>
      <c r="D267" s="30" t="s">
        <v>4650</v>
      </c>
      <c r="E267" s="30" t="s">
        <v>5856</v>
      </c>
      <c r="F267" s="30" t="s">
        <v>7107</v>
      </c>
      <c r="G267" s="31" t="s">
        <v>25</v>
      </c>
      <c r="H267" s="30">
        <v>2001245964</v>
      </c>
      <c r="I267" s="30" t="s">
        <v>3869</v>
      </c>
      <c r="J267" s="45"/>
      <c r="K267" s="45"/>
      <c r="L267" s="47"/>
      <c r="M267" s="7"/>
      <c r="N267" s="6"/>
      <c r="O267" s="30" t="s">
        <v>26</v>
      </c>
      <c r="P267" s="6"/>
      <c r="Q267" s="6"/>
      <c r="R267" s="8"/>
      <c r="S267" s="8"/>
      <c r="T267" s="32">
        <v>3087</v>
      </c>
      <c r="U267" s="18"/>
      <c r="V267" s="33">
        <v>39226</v>
      </c>
      <c r="W267" s="6" t="s">
        <v>27</v>
      </c>
      <c r="X267" s="18"/>
      <c r="Y267" s="11" t="s">
        <v>93</v>
      </c>
      <c r="AB267" s="23"/>
      <c r="AG267" s="23"/>
      <c r="AH267" s="19"/>
      <c r="AI267" s="19"/>
      <c r="AL267"/>
      <c r="AM267" s="19"/>
    </row>
    <row r="268" spans="1:39" s="9" customFormat="1" ht="15" customHeight="1" x14ac:dyDescent="0.25">
      <c r="A268" s="29" t="s">
        <v>36</v>
      </c>
      <c r="B268" s="30" t="s">
        <v>155</v>
      </c>
      <c r="C268" s="35" t="s">
        <v>24</v>
      </c>
      <c r="D268" s="30" t="s">
        <v>4651</v>
      </c>
      <c r="E268" s="30" t="s">
        <v>5857</v>
      </c>
      <c r="F268" s="30" t="s">
        <v>7108</v>
      </c>
      <c r="G268" s="31" t="s">
        <v>25</v>
      </c>
      <c r="H268" s="30">
        <v>2001214767</v>
      </c>
      <c r="I268" s="30" t="s">
        <v>3869</v>
      </c>
      <c r="J268" s="45"/>
      <c r="K268" s="45"/>
      <c r="L268" s="47"/>
      <c r="M268" s="7"/>
      <c r="N268" s="6"/>
      <c r="O268" s="30" t="s">
        <v>26</v>
      </c>
      <c r="P268" s="6"/>
      <c r="Q268" s="6"/>
      <c r="R268" s="8"/>
      <c r="S268" s="8"/>
      <c r="T268" s="32">
        <v>2820</v>
      </c>
      <c r="U268" s="18"/>
      <c r="V268" s="33">
        <v>39231</v>
      </c>
      <c r="W268" s="6" t="s">
        <v>27</v>
      </c>
      <c r="X268" s="18"/>
      <c r="Y268" s="11" t="s">
        <v>93</v>
      </c>
      <c r="AB268" s="23"/>
      <c r="AG268" s="23"/>
      <c r="AH268" s="19"/>
      <c r="AI268" s="19"/>
      <c r="AL268"/>
      <c r="AM268" s="19"/>
    </row>
    <row r="269" spans="1:39" s="9" customFormat="1" ht="15" customHeight="1" x14ac:dyDescent="0.25">
      <c r="A269" s="29" t="s">
        <v>36</v>
      </c>
      <c r="B269" s="30" t="s">
        <v>155</v>
      </c>
      <c r="C269" s="35" t="s">
        <v>24</v>
      </c>
      <c r="D269" s="30" t="s">
        <v>4652</v>
      </c>
      <c r="E269" s="30" t="s">
        <v>5858</v>
      </c>
      <c r="F269" s="30" t="s">
        <v>7109</v>
      </c>
      <c r="G269" s="31" t="s">
        <v>25</v>
      </c>
      <c r="H269" s="30">
        <v>2001215607</v>
      </c>
      <c r="I269" s="30" t="s">
        <v>3869</v>
      </c>
      <c r="J269" s="45"/>
      <c r="K269" s="45"/>
      <c r="L269" s="47"/>
      <c r="M269" s="7"/>
      <c r="N269" s="6"/>
      <c r="O269" s="30" t="s">
        <v>26</v>
      </c>
      <c r="P269" s="6"/>
      <c r="Q269" s="6"/>
      <c r="R269" s="8"/>
      <c r="S269" s="8"/>
      <c r="T269" s="32">
        <v>1420</v>
      </c>
      <c r="U269" s="18"/>
      <c r="V269" s="33">
        <v>39241</v>
      </c>
      <c r="W269" s="6" t="s">
        <v>27</v>
      </c>
      <c r="X269" s="18"/>
      <c r="Y269" s="11" t="s">
        <v>93</v>
      </c>
      <c r="AB269" s="23"/>
      <c r="AG269" s="23"/>
      <c r="AH269" s="19"/>
      <c r="AI269" s="19"/>
      <c r="AL269"/>
      <c r="AM269" s="19"/>
    </row>
    <row r="270" spans="1:39" s="9" customFormat="1" ht="15" customHeight="1" x14ac:dyDescent="0.25">
      <c r="A270" s="29" t="s">
        <v>36</v>
      </c>
      <c r="B270" s="30" t="s">
        <v>155</v>
      </c>
      <c r="C270" s="35" t="s">
        <v>24</v>
      </c>
      <c r="D270" s="30" t="s">
        <v>4653</v>
      </c>
      <c r="E270" s="30" t="s">
        <v>5859</v>
      </c>
      <c r="F270" s="30" t="s">
        <v>7110</v>
      </c>
      <c r="G270" s="31" t="s">
        <v>25</v>
      </c>
      <c r="H270" s="30">
        <v>2001247681</v>
      </c>
      <c r="I270" s="30" t="s">
        <v>3869</v>
      </c>
      <c r="J270" s="45"/>
      <c r="K270" s="45"/>
      <c r="L270" s="47"/>
      <c r="M270" s="7"/>
      <c r="N270" s="6"/>
      <c r="O270" s="30" t="s">
        <v>26</v>
      </c>
      <c r="P270" s="6"/>
      <c r="Q270" s="6"/>
      <c r="R270" s="8"/>
      <c r="S270" s="8"/>
      <c r="T270" s="32">
        <v>8805</v>
      </c>
      <c r="U270" s="18"/>
      <c r="V270" s="33">
        <v>39245</v>
      </c>
      <c r="W270" s="6" t="s">
        <v>27</v>
      </c>
      <c r="X270" s="18"/>
      <c r="Y270" s="11" t="s">
        <v>93</v>
      </c>
      <c r="AB270" s="23"/>
      <c r="AG270" s="23"/>
      <c r="AH270" s="19"/>
      <c r="AI270" s="19"/>
      <c r="AL270"/>
      <c r="AM270" s="19"/>
    </row>
    <row r="271" spans="1:39" s="9" customFormat="1" ht="15" customHeight="1" x14ac:dyDescent="0.25">
      <c r="A271" s="29" t="s">
        <v>36</v>
      </c>
      <c r="B271" s="30" t="s">
        <v>155</v>
      </c>
      <c r="C271" s="35" t="s">
        <v>24</v>
      </c>
      <c r="D271" s="30" t="s">
        <v>4654</v>
      </c>
      <c r="E271" s="30" t="s">
        <v>5860</v>
      </c>
      <c r="F271" s="30" t="s">
        <v>7111</v>
      </c>
      <c r="G271" s="31" t="s">
        <v>25</v>
      </c>
      <c r="H271" s="30">
        <v>2001212462</v>
      </c>
      <c r="I271" s="30" t="s">
        <v>3869</v>
      </c>
      <c r="J271" s="45"/>
      <c r="K271" s="45"/>
      <c r="L271" s="47"/>
      <c r="M271" s="7"/>
      <c r="N271" s="6"/>
      <c r="O271" s="30" t="s">
        <v>26</v>
      </c>
      <c r="P271" s="6"/>
      <c r="Q271" s="6"/>
      <c r="R271" s="8"/>
      <c r="S271" s="8"/>
      <c r="T271" s="32">
        <v>12</v>
      </c>
      <c r="U271" s="18"/>
      <c r="V271" s="33">
        <v>39249</v>
      </c>
      <c r="W271" s="6" t="s">
        <v>27</v>
      </c>
      <c r="X271" s="18"/>
      <c r="Y271" s="11" t="s">
        <v>93</v>
      </c>
      <c r="AB271" s="23"/>
      <c r="AG271" s="23"/>
      <c r="AH271" s="19"/>
      <c r="AI271" s="19"/>
      <c r="AL271"/>
      <c r="AM271" s="19"/>
    </row>
    <row r="272" spans="1:39" s="9" customFormat="1" ht="15" customHeight="1" x14ac:dyDescent="0.25">
      <c r="A272" s="29" t="s">
        <v>36</v>
      </c>
      <c r="B272" s="30" t="s">
        <v>155</v>
      </c>
      <c r="C272" s="35" t="s">
        <v>24</v>
      </c>
      <c r="D272" s="30" t="s">
        <v>4655</v>
      </c>
      <c r="E272" s="30" t="s">
        <v>5861</v>
      </c>
      <c r="F272" s="30" t="s">
        <v>7112</v>
      </c>
      <c r="G272" s="31" t="s">
        <v>25</v>
      </c>
      <c r="H272" s="30">
        <v>2001242628</v>
      </c>
      <c r="I272" s="30" t="s">
        <v>3869</v>
      </c>
      <c r="J272" s="45"/>
      <c r="K272" s="45"/>
      <c r="L272" s="47"/>
      <c r="M272" s="7"/>
      <c r="N272" s="6"/>
      <c r="O272" s="30" t="s">
        <v>26</v>
      </c>
      <c r="P272" s="6"/>
      <c r="Q272" s="6"/>
      <c r="R272" s="8"/>
      <c r="S272" s="8"/>
      <c r="T272" s="32">
        <v>172</v>
      </c>
      <c r="U272" s="18"/>
      <c r="V272" s="33">
        <v>39249</v>
      </c>
      <c r="W272" s="6" t="s">
        <v>27</v>
      </c>
      <c r="X272" s="18"/>
      <c r="Y272" s="11" t="s">
        <v>93</v>
      </c>
      <c r="AB272" s="23"/>
      <c r="AG272" s="23"/>
      <c r="AH272" s="19"/>
      <c r="AI272" s="19"/>
      <c r="AL272"/>
      <c r="AM272" s="19"/>
    </row>
    <row r="273" spans="1:39" s="9" customFormat="1" ht="15" customHeight="1" x14ac:dyDescent="0.25">
      <c r="A273" s="29" t="s">
        <v>36</v>
      </c>
      <c r="B273" s="30" t="s">
        <v>155</v>
      </c>
      <c r="C273" s="35" t="s">
        <v>24</v>
      </c>
      <c r="D273" s="30" t="s">
        <v>4656</v>
      </c>
      <c r="E273" s="30" t="s">
        <v>5862</v>
      </c>
      <c r="F273" s="30" t="s">
        <v>7113</v>
      </c>
      <c r="G273" s="31" t="s">
        <v>25</v>
      </c>
      <c r="H273" s="30">
        <v>2001232749</v>
      </c>
      <c r="I273" s="30" t="s">
        <v>3870</v>
      </c>
      <c r="J273" s="45"/>
      <c r="K273" s="45"/>
      <c r="L273" s="47"/>
      <c r="M273" s="7"/>
      <c r="N273" s="6"/>
      <c r="O273" s="30" t="s">
        <v>26</v>
      </c>
      <c r="P273" s="6"/>
      <c r="Q273" s="6"/>
      <c r="R273" s="8"/>
      <c r="S273" s="8"/>
      <c r="T273" s="32">
        <v>0.02</v>
      </c>
      <c r="U273" s="18"/>
      <c r="V273" s="33">
        <v>39253</v>
      </c>
      <c r="W273" s="6" t="s">
        <v>27</v>
      </c>
      <c r="X273" s="18"/>
      <c r="Y273" s="11" t="s">
        <v>57</v>
      </c>
      <c r="AB273" s="23"/>
      <c r="AG273" s="23"/>
      <c r="AH273" s="19"/>
      <c r="AI273" s="19"/>
      <c r="AL273"/>
      <c r="AM273" s="19"/>
    </row>
    <row r="274" spans="1:39" s="9" customFormat="1" ht="15" customHeight="1" x14ac:dyDescent="0.25">
      <c r="A274" s="29" t="s">
        <v>36</v>
      </c>
      <c r="B274" s="30" t="s">
        <v>155</v>
      </c>
      <c r="C274" s="35" t="s">
        <v>24</v>
      </c>
      <c r="D274" s="30" t="s">
        <v>4657</v>
      </c>
      <c r="E274" s="30" t="s">
        <v>5863</v>
      </c>
      <c r="F274" s="30" t="s">
        <v>7114</v>
      </c>
      <c r="G274" s="31" t="s">
        <v>25</v>
      </c>
      <c r="H274" s="30">
        <v>2001237112</v>
      </c>
      <c r="I274" s="30" t="s">
        <v>3870</v>
      </c>
      <c r="J274" s="45"/>
      <c r="K274" s="45"/>
      <c r="L274" s="47"/>
      <c r="M274" s="7"/>
      <c r="N274" s="6"/>
      <c r="O274" s="30" t="s">
        <v>26</v>
      </c>
      <c r="P274" s="6"/>
      <c r="Q274" s="6"/>
      <c r="R274" s="8"/>
      <c r="S274" s="8"/>
      <c r="T274" s="32">
        <v>0.02</v>
      </c>
      <c r="U274" s="18"/>
      <c r="V274" s="33">
        <v>39255</v>
      </c>
      <c r="W274" s="6" t="s">
        <v>27</v>
      </c>
      <c r="X274" s="18"/>
      <c r="Y274" s="11" t="s">
        <v>57</v>
      </c>
      <c r="AB274" s="23"/>
      <c r="AG274" s="23"/>
      <c r="AH274" s="19"/>
      <c r="AI274" s="19"/>
      <c r="AL274"/>
      <c r="AM274" s="19"/>
    </row>
    <row r="275" spans="1:39" s="9" customFormat="1" ht="15" customHeight="1" x14ac:dyDescent="0.25">
      <c r="A275" s="29" t="s">
        <v>36</v>
      </c>
      <c r="B275" s="30" t="s">
        <v>155</v>
      </c>
      <c r="C275" s="35" t="s">
        <v>24</v>
      </c>
      <c r="D275" s="30" t="s">
        <v>4658</v>
      </c>
      <c r="E275" s="30" t="s">
        <v>5864</v>
      </c>
      <c r="F275" s="30" t="s">
        <v>7115</v>
      </c>
      <c r="G275" s="31" t="s">
        <v>25</v>
      </c>
      <c r="H275" s="30">
        <v>2001237888</v>
      </c>
      <c r="I275" s="30" t="s">
        <v>3870</v>
      </c>
      <c r="J275" s="45"/>
      <c r="K275" s="45"/>
      <c r="L275" s="47"/>
      <c r="M275" s="7"/>
      <c r="N275" s="6"/>
      <c r="O275" s="30" t="s">
        <v>26</v>
      </c>
      <c r="P275" s="6"/>
      <c r="Q275" s="6"/>
      <c r="R275" s="8"/>
      <c r="S275" s="8"/>
      <c r="T275" s="32">
        <v>20015.73</v>
      </c>
      <c r="U275" s="18"/>
      <c r="V275" s="33">
        <v>39261</v>
      </c>
      <c r="W275" s="6" t="s">
        <v>27</v>
      </c>
      <c r="X275" s="18"/>
      <c r="Y275" s="11" t="s">
        <v>57</v>
      </c>
      <c r="AB275" s="23"/>
      <c r="AG275" s="23"/>
      <c r="AH275" s="19"/>
      <c r="AI275" s="19"/>
      <c r="AL275"/>
      <c r="AM275" s="19"/>
    </row>
    <row r="276" spans="1:39" s="9" customFormat="1" ht="15" customHeight="1" x14ac:dyDescent="0.25">
      <c r="A276" s="29" t="s">
        <v>36</v>
      </c>
      <c r="B276" s="30" t="s">
        <v>155</v>
      </c>
      <c r="C276" s="35" t="s">
        <v>24</v>
      </c>
      <c r="D276" s="30" t="s">
        <v>4659</v>
      </c>
      <c r="E276" s="30" t="s">
        <v>5865</v>
      </c>
      <c r="F276" s="30" t="s">
        <v>7116</v>
      </c>
      <c r="G276" s="31" t="s">
        <v>25</v>
      </c>
      <c r="H276" s="30">
        <v>2001244607</v>
      </c>
      <c r="I276" s="30" t="s">
        <v>3869</v>
      </c>
      <c r="J276" s="45"/>
      <c r="K276" s="45"/>
      <c r="L276" s="47"/>
      <c r="M276" s="7"/>
      <c r="N276" s="6"/>
      <c r="O276" s="30" t="s">
        <v>26</v>
      </c>
      <c r="P276" s="6"/>
      <c r="Q276" s="6"/>
      <c r="R276" s="8"/>
      <c r="S276" s="8"/>
      <c r="T276" s="32">
        <v>2031.96</v>
      </c>
      <c r="U276" s="18"/>
      <c r="V276" s="33">
        <v>39272</v>
      </c>
      <c r="W276" s="6" t="s">
        <v>27</v>
      </c>
      <c r="X276" s="18"/>
      <c r="Y276" s="11" t="s">
        <v>57</v>
      </c>
      <c r="AB276" s="23"/>
      <c r="AG276" s="23"/>
      <c r="AH276" s="19"/>
      <c r="AI276" s="19"/>
      <c r="AL276"/>
      <c r="AM276" s="19"/>
    </row>
    <row r="277" spans="1:39" s="9" customFormat="1" ht="15" customHeight="1" x14ac:dyDescent="0.25">
      <c r="A277" s="29" t="s">
        <v>36</v>
      </c>
      <c r="B277" s="30" t="s">
        <v>155</v>
      </c>
      <c r="C277" s="35" t="s">
        <v>24</v>
      </c>
      <c r="D277" s="30" t="s">
        <v>4660</v>
      </c>
      <c r="E277" s="30" t="s">
        <v>5866</v>
      </c>
      <c r="F277" s="30" t="s">
        <v>7117</v>
      </c>
      <c r="G277" s="31" t="s">
        <v>25</v>
      </c>
      <c r="H277" s="30">
        <v>2001213302</v>
      </c>
      <c r="I277" s="30" t="s">
        <v>3869</v>
      </c>
      <c r="J277" s="45"/>
      <c r="K277" s="45"/>
      <c r="L277" s="47"/>
      <c r="M277" s="7"/>
      <c r="N277" s="6"/>
      <c r="O277" s="30" t="s">
        <v>26</v>
      </c>
      <c r="P277" s="6"/>
      <c r="Q277" s="6"/>
      <c r="R277" s="8"/>
      <c r="S277" s="8"/>
      <c r="T277" s="32">
        <v>8820</v>
      </c>
      <c r="U277" s="18"/>
      <c r="V277" s="33">
        <v>39273</v>
      </c>
      <c r="W277" s="6" t="s">
        <v>27</v>
      </c>
      <c r="X277" s="18"/>
      <c r="Y277" s="11" t="s">
        <v>57</v>
      </c>
      <c r="AB277" s="23"/>
      <c r="AG277" s="23"/>
      <c r="AH277" s="19"/>
      <c r="AI277" s="19"/>
      <c r="AL277"/>
      <c r="AM277" s="19"/>
    </row>
    <row r="278" spans="1:39" s="9" customFormat="1" ht="15" customHeight="1" x14ac:dyDescent="0.25">
      <c r="A278" s="29" t="s">
        <v>36</v>
      </c>
      <c r="B278" s="30" t="s">
        <v>155</v>
      </c>
      <c r="C278" s="35" t="s">
        <v>24</v>
      </c>
      <c r="D278" s="30" t="s">
        <v>4661</v>
      </c>
      <c r="E278" s="30" t="s">
        <v>5867</v>
      </c>
      <c r="F278" s="30" t="s">
        <v>7118</v>
      </c>
      <c r="G278" s="31" t="s">
        <v>25</v>
      </c>
      <c r="H278" s="30">
        <v>2001216042</v>
      </c>
      <c r="I278" s="30" t="s">
        <v>3869</v>
      </c>
      <c r="J278" s="45"/>
      <c r="K278" s="45"/>
      <c r="L278" s="47"/>
      <c r="M278" s="7"/>
      <c r="N278" s="6"/>
      <c r="O278" s="30" t="s">
        <v>26</v>
      </c>
      <c r="P278" s="6"/>
      <c r="Q278" s="6"/>
      <c r="R278" s="8"/>
      <c r="S278" s="8"/>
      <c r="T278" s="32">
        <v>7414</v>
      </c>
      <c r="U278" s="18"/>
      <c r="V278" s="33">
        <v>39296</v>
      </c>
      <c r="W278" s="6" t="s">
        <v>27</v>
      </c>
      <c r="X278" s="18"/>
      <c r="Y278" s="11" t="s">
        <v>57</v>
      </c>
      <c r="AB278" s="23"/>
      <c r="AG278" s="23"/>
      <c r="AH278" s="19"/>
      <c r="AI278" s="19"/>
      <c r="AL278"/>
      <c r="AM278" s="19"/>
    </row>
    <row r="279" spans="1:39" s="9" customFormat="1" ht="15" customHeight="1" x14ac:dyDescent="0.25">
      <c r="A279" s="29" t="s">
        <v>36</v>
      </c>
      <c r="B279" s="30" t="s">
        <v>155</v>
      </c>
      <c r="C279" s="35" t="s">
        <v>24</v>
      </c>
      <c r="D279" s="30" t="s">
        <v>4662</v>
      </c>
      <c r="E279" s="30" t="s">
        <v>5868</v>
      </c>
      <c r="F279" s="30" t="s">
        <v>7119</v>
      </c>
      <c r="G279" s="31" t="s">
        <v>25</v>
      </c>
      <c r="H279" s="30">
        <v>2001247207</v>
      </c>
      <c r="I279" s="30" t="s">
        <v>3869</v>
      </c>
      <c r="J279" s="45"/>
      <c r="K279" s="45"/>
      <c r="L279" s="47"/>
      <c r="M279" s="7"/>
      <c r="N279" s="6"/>
      <c r="O279" s="30" t="s">
        <v>26</v>
      </c>
      <c r="P279" s="6"/>
      <c r="Q279" s="6"/>
      <c r="R279" s="8"/>
      <c r="S279" s="8"/>
      <c r="T279" s="32">
        <v>12</v>
      </c>
      <c r="U279" s="18"/>
      <c r="V279" s="33">
        <v>39300</v>
      </c>
      <c r="W279" s="6" t="s">
        <v>27</v>
      </c>
      <c r="X279" s="18"/>
      <c r="Y279" s="11" t="s">
        <v>57</v>
      </c>
      <c r="AB279" s="23"/>
      <c r="AG279" s="23"/>
      <c r="AH279" s="19"/>
      <c r="AI279" s="19"/>
      <c r="AL279"/>
      <c r="AM279" s="19"/>
    </row>
    <row r="280" spans="1:39" s="9" customFormat="1" ht="15" customHeight="1" x14ac:dyDescent="0.25">
      <c r="A280" s="29" t="s">
        <v>36</v>
      </c>
      <c r="B280" s="30" t="s">
        <v>155</v>
      </c>
      <c r="C280" s="35" t="s">
        <v>24</v>
      </c>
      <c r="D280" s="30" t="s">
        <v>4663</v>
      </c>
      <c r="E280" s="30" t="s">
        <v>5869</v>
      </c>
      <c r="F280" s="30" t="s">
        <v>7120</v>
      </c>
      <c r="G280" s="31" t="s">
        <v>25</v>
      </c>
      <c r="H280" s="30">
        <v>2001216007</v>
      </c>
      <c r="I280" s="30" t="s">
        <v>3869</v>
      </c>
      <c r="J280" s="45"/>
      <c r="K280" s="45"/>
      <c r="L280" s="47"/>
      <c r="M280" s="7"/>
      <c r="N280" s="6"/>
      <c r="O280" s="30" t="s">
        <v>26</v>
      </c>
      <c r="P280" s="6"/>
      <c r="Q280" s="6"/>
      <c r="R280" s="8"/>
      <c r="S280" s="8"/>
      <c r="T280" s="32">
        <v>2940</v>
      </c>
      <c r="U280" s="18"/>
      <c r="V280" s="33">
        <v>39300</v>
      </c>
      <c r="W280" s="6" t="s">
        <v>27</v>
      </c>
      <c r="X280" s="18"/>
      <c r="Y280" s="11" t="s">
        <v>57</v>
      </c>
      <c r="AB280" s="23"/>
      <c r="AG280" s="23"/>
      <c r="AH280" s="19"/>
      <c r="AI280" s="19"/>
      <c r="AL280"/>
      <c r="AM280" s="19"/>
    </row>
    <row r="281" spans="1:39" s="9" customFormat="1" ht="15" customHeight="1" x14ac:dyDescent="0.25">
      <c r="A281" s="29" t="s">
        <v>36</v>
      </c>
      <c r="B281" s="30" t="s">
        <v>155</v>
      </c>
      <c r="C281" s="35" t="s">
        <v>24</v>
      </c>
      <c r="D281" s="30" t="s">
        <v>4664</v>
      </c>
      <c r="E281" s="30" t="s">
        <v>5870</v>
      </c>
      <c r="F281" s="30" t="s">
        <v>7121</v>
      </c>
      <c r="G281" s="31" t="s">
        <v>25</v>
      </c>
      <c r="H281" s="30">
        <v>2001235306</v>
      </c>
      <c r="I281" s="30" t="s">
        <v>3870</v>
      </c>
      <c r="J281" s="45"/>
      <c r="K281" s="45"/>
      <c r="L281" s="47"/>
      <c r="M281" s="7"/>
      <c r="N281" s="6"/>
      <c r="O281" s="30" t="s">
        <v>26</v>
      </c>
      <c r="P281" s="6"/>
      <c r="Q281" s="6"/>
      <c r="R281" s="8"/>
      <c r="S281" s="8"/>
      <c r="T281" s="32">
        <v>2187.39</v>
      </c>
      <c r="U281" s="18"/>
      <c r="V281" s="33">
        <v>39303</v>
      </c>
      <c r="W281" s="6" t="s">
        <v>27</v>
      </c>
      <c r="X281" s="18"/>
      <c r="Y281" s="11" t="s">
        <v>57</v>
      </c>
      <c r="AB281" s="23"/>
      <c r="AG281" s="23"/>
      <c r="AH281" s="19"/>
      <c r="AI281" s="19"/>
      <c r="AL281"/>
      <c r="AM281" s="19"/>
    </row>
    <row r="282" spans="1:39" s="9" customFormat="1" ht="15" customHeight="1" x14ac:dyDescent="0.25">
      <c r="A282" s="29" t="s">
        <v>36</v>
      </c>
      <c r="B282" s="30" t="s">
        <v>155</v>
      </c>
      <c r="C282" s="35" t="s">
        <v>24</v>
      </c>
      <c r="D282" s="30" t="s">
        <v>4665</v>
      </c>
      <c r="E282" s="30" t="s">
        <v>5871</v>
      </c>
      <c r="F282" s="30" t="s">
        <v>7122</v>
      </c>
      <c r="G282" s="31" t="s">
        <v>25</v>
      </c>
      <c r="H282" s="30">
        <v>2001237864</v>
      </c>
      <c r="I282" s="30" t="s">
        <v>3870</v>
      </c>
      <c r="J282" s="45"/>
      <c r="K282" s="45"/>
      <c r="L282" s="47"/>
      <c r="M282" s="7"/>
      <c r="N282" s="6"/>
      <c r="O282" s="30" t="s">
        <v>26</v>
      </c>
      <c r="P282" s="6"/>
      <c r="Q282" s="6"/>
      <c r="R282" s="8"/>
      <c r="S282" s="8"/>
      <c r="T282" s="32">
        <v>0.04</v>
      </c>
      <c r="U282" s="18"/>
      <c r="V282" s="33">
        <v>39309</v>
      </c>
      <c r="W282" s="6" t="s">
        <v>27</v>
      </c>
      <c r="X282" s="18"/>
      <c r="Y282" s="11" t="s">
        <v>57</v>
      </c>
      <c r="AB282" s="23"/>
      <c r="AG282" s="23"/>
      <c r="AH282" s="19"/>
      <c r="AI282" s="19"/>
      <c r="AL282"/>
      <c r="AM282" s="19"/>
    </row>
    <row r="283" spans="1:39" s="9" customFormat="1" ht="15" customHeight="1" x14ac:dyDescent="0.25">
      <c r="A283" s="29" t="s">
        <v>36</v>
      </c>
      <c r="B283" s="30" t="s">
        <v>155</v>
      </c>
      <c r="C283" s="35" t="s">
        <v>24</v>
      </c>
      <c r="D283" s="30" t="s">
        <v>4666</v>
      </c>
      <c r="E283" s="30" t="s">
        <v>5872</v>
      </c>
      <c r="F283" s="30" t="s">
        <v>7123</v>
      </c>
      <c r="G283" s="31" t="s">
        <v>25</v>
      </c>
      <c r="H283" s="30">
        <v>2001237104</v>
      </c>
      <c r="I283" s="30" t="s">
        <v>3870</v>
      </c>
      <c r="J283" s="45"/>
      <c r="K283" s="45"/>
      <c r="L283" s="47"/>
      <c r="M283" s="7"/>
      <c r="N283" s="6"/>
      <c r="O283" s="30" t="s">
        <v>26</v>
      </c>
      <c r="P283" s="6"/>
      <c r="Q283" s="6"/>
      <c r="R283" s="8"/>
      <c r="S283" s="8"/>
      <c r="T283" s="32">
        <v>0.14000000000000001</v>
      </c>
      <c r="U283" s="18"/>
      <c r="V283" s="33">
        <v>39329</v>
      </c>
      <c r="W283" s="6" t="s">
        <v>27</v>
      </c>
      <c r="X283" s="18"/>
      <c r="Y283" s="11" t="s">
        <v>57</v>
      </c>
      <c r="AB283" s="23"/>
      <c r="AG283" s="23"/>
      <c r="AH283" s="19"/>
      <c r="AI283" s="19"/>
      <c r="AL283"/>
      <c r="AM283" s="19"/>
    </row>
    <row r="284" spans="1:39" s="9" customFormat="1" ht="15" customHeight="1" x14ac:dyDescent="0.25">
      <c r="A284" s="29" t="s">
        <v>36</v>
      </c>
      <c r="B284" s="30" t="s">
        <v>155</v>
      </c>
      <c r="C284" s="35" t="s">
        <v>24</v>
      </c>
      <c r="D284" s="30" t="s">
        <v>4667</v>
      </c>
      <c r="E284" s="30" t="s">
        <v>68</v>
      </c>
      <c r="F284" s="30" t="s">
        <v>7124</v>
      </c>
      <c r="G284" s="31" t="s">
        <v>25</v>
      </c>
      <c r="H284" s="30">
        <v>2001248165</v>
      </c>
      <c r="I284" s="30" t="s">
        <v>3869</v>
      </c>
      <c r="J284" s="45"/>
      <c r="K284" s="45"/>
      <c r="L284" s="47"/>
      <c r="M284" s="7"/>
      <c r="N284" s="6"/>
      <c r="O284" s="30" t="s">
        <v>26</v>
      </c>
      <c r="P284" s="6"/>
      <c r="Q284" s="6"/>
      <c r="R284" s="8"/>
      <c r="S284" s="8"/>
      <c r="T284" s="32">
        <v>20</v>
      </c>
      <c r="U284" s="18"/>
      <c r="V284" s="33">
        <v>39337</v>
      </c>
      <c r="W284" s="6" t="s">
        <v>27</v>
      </c>
      <c r="X284" s="18"/>
      <c r="Y284" s="11" t="s">
        <v>57</v>
      </c>
      <c r="AB284" s="23"/>
      <c r="AG284" s="23"/>
      <c r="AH284" s="19"/>
      <c r="AI284" s="19"/>
      <c r="AL284"/>
      <c r="AM284" s="19"/>
    </row>
    <row r="285" spans="1:39" s="9" customFormat="1" ht="15" customHeight="1" x14ac:dyDescent="0.25">
      <c r="A285" s="29" t="s">
        <v>36</v>
      </c>
      <c r="B285" s="30" t="s">
        <v>155</v>
      </c>
      <c r="C285" s="35" t="s">
        <v>24</v>
      </c>
      <c r="D285" s="30" t="s">
        <v>4668</v>
      </c>
      <c r="E285" s="30" t="s">
        <v>5873</v>
      </c>
      <c r="F285" s="30" t="s">
        <v>7125</v>
      </c>
      <c r="G285" s="31" t="s">
        <v>25</v>
      </c>
      <c r="H285" s="30">
        <v>2001245824</v>
      </c>
      <c r="I285" s="30" t="s">
        <v>3869</v>
      </c>
      <c r="J285" s="45"/>
      <c r="K285" s="45"/>
      <c r="L285" s="47"/>
      <c r="M285" s="7"/>
      <c r="N285" s="6"/>
      <c r="O285" s="30" t="s">
        <v>26</v>
      </c>
      <c r="P285" s="6"/>
      <c r="Q285" s="6"/>
      <c r="R285" s="8"/>
      <c r="S285" s="8"/>
      <c r="T285" s="32">
        <v>9602</v>
      </c>
      <c r="U285" s="18"/>
      <c r="V285" s="33">
        <v>39345</v>
      </c>
      <c r="W285" s="6" t="s">
        <v>27</v>
      </c>
      <c r="X285" s="18"/>
      <c r="Y285" s="11" t="s">
        <v>57</v>
      </c>
      <c r="AB285" s="23"/>
      <c r="AG285" s="23"/>
      <c r="AH285" s="19"/>
      <c r="AI285" s="19"/>
      <c r="AL285"/>
      <c r="AM285" s="19"/>
    </row>
    <row r="286" spans="1:39" s="9" customFormat="1" ht="15" customHeight="1" x14ac:dyDescent="0.25">
      <c r="A286" s="29" t="s">
        <v>36</v>
      </c>
      <c r="B286" s="30" t="s">
        <v>155</v>
      </c>
      <c r="C286" s="35" t="s">
        <v>24</v>
      </c>
      <c r="D286" s="30" t="s">
        <v>4669</v>
      </c>
      <c r="E286" s="30" t="s">
        <v>5874</v>
      </c>
      <c r="F286" s="30" t="s">
        <v>7126</v>
      </c>
      <c r="G286" s="31" t="s">
        <v>25</v>
      </c>
      <c r="H286" s="30">
        <v>2001235934</v>
      </c>
      <c r="I286" s="30" t="s">
        <v>3870</v>
      </c>
      <c r="J286" s="45"/>
      <c r="K286" s="45"/>
      <c r="L286" s="47"/>
      <c r="M286" s="7"/>
      <c r="N286" s="6"/>
      <c r="O286" s="30" t="s">
        <v>26</v>
      </c>
      <c r="P286" s="6"/>
      <c r="Q286" s="6"/>
      <c r="R286" s="8"/>
      <c r="S286" s="8"/>
      <c r="T286" s="32">
        <v>0.13</v>
      </c>
      <c r="U286" s="18"/>
      <c r="V286" s="33">
        <v>39352</v>
      </c>
      <c r="W286" s="6" t="s">
        <v>27</v>
      </c>
      <c r="X286" s="18"/>
      <c r="Y286" s="11" t="s">
        <v>36</v>
      </c>
      <c r="AB286" s="23"/>
      <c r="AG286" s="23"/>
      <c r="AH286" s="19"/>
      <c r="AI286" s="19"/>
      <c r="AL286"/>
      <c r="AM286" s="19"/>
    </row>
    <row r="287" spans="1:39" s="9" customFormat="1" ht="15" customHeight="1" x14ac:dyDescent="0.25">
      <c r="A287" s="29" t="s">
        <v>36</v>
      </c>
      <c r="B287" s="30" t="s">
        <v>155</v>
      </c>
      <c r="C287" s="35" t="s">
        <v>24</v>
      </c>
      <c r="D287" s="30" t="s">
        <v>4670</v>
      </c>
      <c r="E287" s="30" t="s">
        <v>5875</v>
      </c>
      <c r="F287" s="30" t="s">
        <v>7127</v>
      </c>
      <c r="G287" s="31" t="s">
        <v>25</v>
      </c>
      <c r="H287" s="30">
        <v>2001232617</v>
      </c>
      <c r="I287" s="30" t="s">
        <v>3870</v>
      </c>
      <c r="J287" s="45"/>
      <c r="K287" s="45"/>
      <c r="L287" s="47"/>
      <c r="M287" s="7"/>
      <c r="N287" s="6"/>
      <c r="O287" s="30" t="s">
        <v>26</v>
      </c>
      <c r="P287" s="6"/>
      <c r="Q287" s="6"/>
      <c r="R287" s="8"/>
      <c r="S287" s="8"/>
      <c r="T287" s="32">
        <v>0.2</v>
      </c>
      <c r="U287" s="18"/>
      <c r="V287" s="33">
        <v>39356</v>
      </c>
      <c r="W287" s="6" t="s">
        <v>27</v>
      </c>
      <c r="X287" s="18"/>
      <c r="Y287" s="11" t="s">
        <v>36</v>
      </c>
      <c r="AB287" s="23"/>
      <c r="AG287" s="23"/>
      <c r="AH287" s="19"/>
      <c r="AI287" s="19"/>
      <c r="AL287"/>
      <c r="AM287" s="19"/>
    </row>
    <row r="288" spans="1:39" s="9" customFormat="1" ht="15" customHeight="1" x14ac:dyDescent="0.25">
      <c r="A288" s="29" t="s">
        <v>36</v>
      </c>
      <c r="B288" s="30" t="s">
        <v>155</v>
      </c>
      <c r="C288" s="35" t="s">
        <v>24</v>
      </c>
      <c r="D288" s="30" t="s">
        <v>4671</v>
      </c>
      <c r="E288" s="30" t="s">
        <v>5876</v>
      </c>
      <c r="F288" s="30" t="s">
        <v>7128</v>
      </c>
      <c r="G288" s="31" t="s">
        <v>25</v>
      </c>
      <c r="H288" s="30">
        <v>2001230932</v>
      </c>
      <c r="I288" s="30" t="s">
        <v>3870</v>
      </c>
      <c r="J288" s="45"/>
      <c r="K288" s="45"/>
      <c r="L288" s="47"/>
      <c r="M288" s="7"/>
      <c r="N288" s="6"/>
      <c r="O288" s="30" t="s">
        <v>26</v>
      </c>
      <c r="P288" s="6"/>
      <c r="Q288" s="6"/>
      <c r="R288" s="8"/>
      <c r="S288" s="8"/>
      <c r="T288" s="32">
        <v>0.13</v>
      </c>
      <c r="U288" s="18"/>
      <c r="V288" s="33">
        <v>39358</v>
      </c>
      <c r="W288" s="6" t="s">
        <v>27</v>
      </c>
      <c r="X288" s="18"/>
      <c r="Y288" s="11" t="s">
        <v>36</v>
      </c>
      <c r="AB288" s="23"/>
      <c r="AG288" s="23"/>
      <c r="AH288" s="19"/>
      <c r="AI288" s="19"/>
      <c r="AL288"/>
      <c r="AM288" s="19"/>
    </row>
    <row r="289" spans="1:39" s="9" customFormat="1" ht="15" customHeight="1" x14ac:dyDescent="0.25">
      <c r="A289" s="29" t="s">
        <v>36</v>
      </c>
      <c r="B289" s="30" t="s">
        <v>155</v>
      </c>
      <c r="C289" s="35" t="s">
        <v>24</v>
      </c>
      <c r="D289" s="30" t="s">
        <v>4672</v>
      </c>
      <c r="E289" s="30" t="s">
        <v>5877</v>
      </c>
      <c r="F289" s="30" t="s">
        <v>7129</v>
      </c>
      <c r="G289" s="31" t="s">
        <v>25</v>
      </c>
      <c r="H289" s="30">
        <v>2001245948</v>
      </c>
      <c r="I289" s="30" t="s">
        <v>3869</v>
      </c>
      <c r="J289" s="45"/>
      <c r="K289" s="45"/>
      <c r="L289" s="47"/>
      <c r="M289" s="7"/>
      <c r="N289" s="6"/>
      <c r="O289" s="30" t="s">
        <v>26</v>
      </c>
      <c r="P289" s="6"/>
      <c r="Q289" s="6"/>
      <c r="R289" s="8"/>
      <c r="S289" s="8"/>
      <c r="T289" s="32">
        <v>14633</v>
      </c>
      <c r="U289" s="18"/>
      <c r="V289" s="33">
        <v>39385</v>
      </c>
      <c r="W289" s="6" t="s">
        <v>27</v>
      </c>
      <c r="X289" s="18"/>
      <c r="Y289" s="11" t="s">
        <v>36</v>
      </c>
      <c r="AB289" s="23"/>
      <c r="AG289" s="23"/>
      <c r="AH289" s="19"/>
      <c r="AI289" s="19"/>
      <c r="AL289"/>
      <c r="AM289" s="19"/>
    </row>
    <row r="290" spans="1:39" s="9" customFormat="1" ht="15" customHeight="1" x14ac:dyDescent="0.25">
      <c r="A290" s="29" t="s">
        <v>36</v>
      </c>
      <c r="B290" s="30" t="s">
        <v>155</v>
      </c>
      <c r="C290" s="35" t="s">
        <v>24</v>
      </c>
      <c r="D290" s="30" t="s">
        <v>4673</v>
      </c>
      <c r="E290" s="30" t="s">
        <v>5878</v>
      </c>
      <c r="F290" s="30" t="s">
        <v>7130</v>
      </c>
      <c r="G290" s="31" t="s">
        <v>25</v>
      </c>
      <c r="H290" s="30">
        <v>2001232544</v>
      </c>
      <c r="I290" s="30" t="s">
        <v>3870</v>
      </c>
      <c r="J290" s="45"/>
      <c r="K290" s="45"/>
      <c r="L290" s="47"/>
      <c r="M290" s="7"/>
      <c r="N290" s="6"/>
      <c r="O290" s="30" t="s">
        <v>26</v>
      </c>
      <c r="P290" s="6"/>
      <c r="Q290" s="6"/>
      <c r="R290" s="8"/>
      <c r="S290" s="8"/>
      <c r="T290" s="32">
        <v>0.42</v>
      </c>
      <c r="U290" s="18"/>
      <c r="V290" s="33">
        <v>39400</v>
      </c>
      <c r="W290" s="6" t="s">
        <v>27</v>
      </c>
      <c r="X290" s="18"/>
      <c r="Y290" s="11" t="s">
        <v>36</v>
      </c>
      <c r="AB290" s="23"/>
      <c r="AG290" s="23"/>
      <c r="AH290" s="19"/>
      <c r="AI290" s="19"/>
      <c r="AL290"/>
      <c r="AM290" s="19"/>
    </row>
    <row r="291" spans="1:39" s="9" customFormat="1" ht="15" customHeight="1" x14ac:dyDescent="0.25">
      <c r="A291" s="29" t="s">
        <v>36</v>
      </c>
      <c r="B291" s="30" t="s">
        <v>155</v>
      </c>
      <c r="C291" s="35" t="s">
        <v>24</v>
      </c>
      <c r="D291" s="30" t="s">
        <v>4674</v>
      </c>
      <c r="E291" s="30" t="s">
        <v>5879</v>
      </c>
      <c r="F291" s="30" t="s">
        <v>7131</v>
      </c>
      <c r="G291" s="31" t="s">
        <v>25</v>
      </c>
      <c r="H291" s="30">
        <v>2001248394</v>
      </c>
      <c r="I291" s="30" t="s">
        <v>3869</v>
      </c>
      <c r="J291" s="45"/>
      <c r="K291" s="45"/>
      <c r="L291" s="47"/>
      <c r="M291" s="7"/>
      <c r="N291" s="6"/>
      <c r="O291" s="30" t="s">
        <v>26</v>
      </c>
      <c r="P291" s="6"/>
      <c r="Q291" s="6"/>
      <c r="R291" s="8"/>
      <c r="S291" s="8"/>
      <c r="T291" s="32">
        <v>7390</v>
      </c>
      <c r="U291" s="18"/>
      <c r="V291" s="33">
        <v>39413</v>
      </c>
      <c r="W291" s="6" t="s">
        <v>27</v>
      </c>
      <c r="X291" s="18"/>
      <c r="Y291" s="11" t="s">
        <v>36</v>
      </c>
      <c r="AB291" s="23"/>
      <c r="AG291" s="23"/>
      <c r="AH291" s="19"/>
      <c r="AI291" s="19"/>
      <c r="AL291"/>
      <c r="AM291" s="19"/>
    </row>
    <row r="292" spans="1:39" s="9" customFormat="1" ht="15" customHeight="1" x14ac:dyDescent="0.25">
      <c r="A292" s="29" t="s">
        <v>36</v>
      </c>
      <c r="B292" s="30" t="s">
        <v>155</v>
      </c>
      <c r="C292" s="35" t="s">
        <v>24</v>
      </c>
      <c r="D292" s="30" t="s">
        <v>4675</v>
      </c>
      <c r="E292" s="30" t="s">
        <v>5880</v>
      </c>
      <c r="F292" s="30" t="s">
        <v>7132</v>
      </c>
      <c r="G292" s="31" t="s">
        <v>25</v>
      </c>
      <c r="H292" s="30">
        <v>2001214678</v>
      </c>
      <c r="I292" s="30" t="s">
        <v>3869</v>
      </c>
      <c r="J292" s="45"/>
      <c r="K292" s="45"/>
      <c r="L292" s="47"/>
      <c r="M292" s="7"/>
      <c r="N292" s="6"/>
      <c r="O292" s="30" t="s">
        <v>26</v>
      </c>
      <c r="P292" s="6"/>
      <c r="Q292" s="6"/>
      <c r="R292" s="8"/>
      <c r="S292" s="8"/>
      <c r="T292" s="32">
        <v>12</v>
      </c>
      <c r="U292" s="18"/>
      <c r="V292" s="33">
        <v>39424</v>
      </c>
      <c r="W292" s="6" t="s">
        <v>27</v>
      </c>
      <c r="X292" s="18"/>
      <c r="Y292" s="11" t="s">
        <v>36</v>
      </c>
      <c r="AB292" s="23"/>
      <c r="AG292" s="23"/>
      <c r="AH292" s="19"/>
      <c r="AI292" s="19"/>
      <c r="AL292"/>
      <c r="AM292" s="19"/>
    </row>
    <row r="293" spans="1:39" s="9" customFormat="1" ht="15" customHeight="1" x14ac:dyDescent="0.25">
      <c r="A293" s="29" t="s">
        <v>23</v>
      </c>
      <c r="B293" s="30" t="s">
        <v>172</v>
      </c>
      <c r="C293" s="35" t="s">
        <v>24</v>
      </c>
      <c r="D293" s="30" t="s">
        <v>4676</v>
      </c>
      <c r="E293" s="30" t="s">
        <v>5881</v>
      </c>
      <c r="F293" s="30" t="s">
        <v>7133</v>
      </c>
      <c r="G293" s="31" t="s">
        <v>25</v>
      </c>
      <c r="H293" s="30">
        <v>2001349549</v>
      </c>
      <c r="I293" s="30" t="s">
        <v>3869</v>
      </c>
      <c r="J293" s="45"/>
      <c r="K293" s="45"/>
      <c r="L293" s="47"/>
      <c r="M293" s="7"/>
      <c r="N293" s="6"/>
      <c r="O293" s="30" t="s">
        <v>26</v>
      </c>
      <c r="P293" s="6"/>
      <c r="Q293" s="6"/>
      <c r="R293" s="8"/>
      <c r="S293" s="8"/>
      <c r="T293" s="32">
        <v>2897.5</v>
      </c>
      <c r="U293" s="18"/>
      <c r="V293" s="33">
        <v>39092</v>
      </c>
      <c r="W293" s="6" t="s">
        <v>27</v>
      </c>
      <c r="X293" s="18"/>
      <c r="Y293" s="11" t="s">
        <v>36</v>
      </c>
      <c r="AB293" s="23"/>
      <c r="AG293" s="23"/>
      <c r="AH293" s="19"/>
      <c r="AI293" s="19"/>
      <c r="AL293"/>
      <c r="AM293" s="19"/>
    </row>
    <row r="294" spans="1:39" s="9" customFormat="1" ht="15" customHeight="1" x14ac:dyDescent="0.25">
      <c r="A294" s="29" t="s">
        <v>23</v>
      </c>
      <c r="B294" s="30" t="s">
        <v>172</v>
      </c>
      <c r="C294" s="35" t="s">
        <v>24</v>
      </c>
      <c r="D294" s="30" t="s">
        <v>4677</v>
      </c>
      <c r="E294" s="30" t="s">
        <v>5882</v>
      </c>
      <c r="F294" s="30" t="s">
        <v>7134</v>
      </c>
      <c r="G294" s="31" t="s">
        <v>25</v>
      </c>
      <c r="H294" s="30">
        <v>2001349794</v>
      </c>
      <c r="I294" s="30" t="s">
        <v>3869</v>
      </c>
      <c r="J294" s="45"/>
      <c r="K294" s="45"/>
      <c r="L294" s="47"/>
      <c r="M294" s="7"/>
      <c r="N294" s="6"/>
      <c r="O294" s="30" t="s">
        <v>26</v>
      </c>
      <c r="P294" s="6"/>
      <c r="Q294" s="6"/>
      <c r="R294" s="8"/>
      <c r="S294" s="8"/>
      <c r="T294" s="32">
        <v>3762</v>
      </c>
      <c r="U294" s="18"/>
      <c r="V294" s="33">
        <v>39133</v>
      </c>
      <c r="W294" s="6" t="s">
        <v>27</v>
      </c>
      <c r="X294" s="18"/>
      <c r="Y294" s="11" t="s">
        <v>36</v>
      </c>
      <c r="AB294" s="23"/>
      <c r="AG294" s="23"/>
      <c r="AH294" s="19"/>
      <c r="AI294" s="19"/>
      <c r="AL294"/>
      <c r="AM294" s="19"/>
    </row>
    <row r="295" spans="1:39" s="9" customFormat="1" ht="15" customHeight="1" x14ac:dyDescent="0.25">
      <c r="A295" s="29" t="s">
        <v>23</v>
      </c>
      <c r="B295" s="30" t="s">
        <v>172</v>
      </c>
      <c r="C295" s="35" t="s">
        <v>24</v>
      </c>
      <c r="D295" s="30" t="s">
        <v>4678</v>
      </c>
      <c r="E295" s="30" t="s">
        <v>5883</v>
      </c>
      <c r="F295" s="30" t="s">
        <v>7135</v>
      </c>
      <c r="G295" s="31" t="s">
        <v>25</v>
      </c>
      <c r="H295" s="30">
        <v>2001349581</v>
      </c>
      <c r="I295" s="30" t="s">
        <v>3869</v>
      </c>
      <c r="J295" s="45"/>
      <c r="K295" s="45"/>
      <c r="L295" s="47"/>
      <c r="M295" s="7"/>
      <c r="N295" s="6"/>
      <c r="O295" s="30" t="s">
        <v>26</v>
      </c>
      <c r="P295" s="6"/>
      <c r="Q295" s="6"/>
      <c r="R295" s="8"/>
      <c r="S295" s="8"/>
      <c r="T295" s="32">
        <v>972</v>
      </c>
      <c r="U295" s="18"/>
      <c r="V295" s="33">
        <v>39176</v>
      </c>
      <c r="W295" s="6" t="s">
        <v>27</v>
      </c>
      <c r="X295" s="18"/>
      <c r="Y295" s="11" t="s">
        <v>36</v>
      </c>
      <c r="AB295" s="23"/>
      <c r="AG295" s="23"/>
      <c r="AH295" s="19"/>
      <c r="AI295" s="19"/>
      <c r="AL295"/>
      <c r="AM295" s="19"/>
    </row>
    <row r="296" spans="1:39" s="9" customFormat="1" ht="15" customHeight="1" x14ac:dyDescent="0.25">
      <c r="A296" s="29" t="s">
        <v>23</v>
      </c>
      <c r="B296" s="30" t="s">
        <v>172</v>
      </c>
      <c r="C296" s="35" t="s">
        <v>24</v>
      </c>
      <c r="D296" s="30" t="s">
        <v>4679</v>
      </c>
      <c r="E296" s="30" t="s">
        <v>5884</v>
      </c>
      <c r="F296" s="30" t="s">
        <v>7136</v>
      </c>
      <c r="G296" s="31" t="s">
        <v>25</v>
      </c>
      <c r="H296" s="30">
        <v>2001332287</v>
      </c>
      <c r="I296" s="30" t="s">
        <v>3870</v>
      </c>
      <c r="J296" s="45"/>
      <c r="K296" s="45"/>
      <c r="L296" s="47"/>
      <c r="M296" s="7"/>
      <c r="N296" s="6"/>
      <c r="O296" s="30" t="s">
        <v>26</v>
      </c>
      <c r="P296" s="6"/>
      <c r="Q296" s="6"/>
      <c r="R296" s="8"/>
      <c r="S296" s="8"/>
      <c r="T296" s="32">
        <v>2.72</v>
      </c>
      <c r="U296" s="18"/>
      <c r="V296" s="33">
        <v>39230</v>
      </c>
      <c r="W296" s="6" t="s">
        <v>27</v>
      </c>
      <c r="X296" s="18"/>
      <c r="Y296" s="11" t="s">
        <v>36</v>
      </c>
      <c r="AB296" s="23"/>
      <c r="AG296" s="23"/>
      <c r="AH296" s="19"/>
      <c r="AI296" s="19"/>
      <c r="AL296"/>
      <c r="AM296" s="19"/>
    </row>
    <row r="297" spans="1:39" s="9" customFormat="1" ht="15" customHeight="1" x14ac:dyDescent="0.25">
      <c r="A297" s="29" t="s">
        <v>23</v>
      </c>
      <c r="B297" s="30" t="s">
        <v>172</v>
      </c>
      <c r="C297" s="35" t="s">
        <v>24</v>
      </c>
      <c r="D297" s="30">
        <v>0</v>
      </c>
      <c r="E297" s="30" t="s">
        <v>5885</v>
      </c>
      <c r="F297" s="30" t="s">
        <v>7137</v>
      </c>
      <c r="G297" s="31" t="s">
        <v>25</v>
      </c>
      <c r="H297" s="30">
        <v>2001305797</v>
      </c>
      <c r="I297" s="30" t="s">
        <v>3869</v>
      </c>
      <c r="J297" s="45"/>
      <c r="K297" s="45"/>
      <c r="L297" s="47"/>
      <c r="M297" s="7"/>
      <c r="N297" s="6"/>
      <c r="O297" s="30" t="s">
        <v>26</v>
      </c>
      <c r="P297" s="6"/>
      <c r="Q297" s="6"/>
      <c r="R297" s="8"/>
      <c r="S297" s="8"/>
      <c r="T297" s="32">
        <v>6734.5</v>
      </c>
      <c r="U297" s="18"/>
      <c r="V297" s="33">
        <v>39253</v>
      </c>
      <c r="W297" s="6" t="s">
        <v>27</v>
      </c>
      <c r="X297" s="18"/>
      <c r="Y297" s="11" t="s">
        <v>36</v>
      </c>
      <c r="AB297" s="23"/>
      <c r="AG297" s="23"/>
      <c r="AH297" s="19"/>
      <c r="AI297" s="19"/>
      <c r="AL297"/>
      <c r="AM297" s="19"/>
    </row>
    <row r="298" spans="1:39" s="9" customFormat="1" ht="15" customHeight="1" x14ac:dyDescent="0.25">
      <c r="A298" s="29" t="s">
        <v>23</v>
      </c>
      <c r="B298" s="30" t="s">
        <v>172</v>
      </c>
      <c r="C298" s="35" t="s">
        <v>24</v>
      </c>
      <c r="D298" s="30">
        <v>0</v>
      </c>
      <c r="E298" s="30" t="s">
        <v>5886</v>
      </c>
      <c r="F298" s="30" t="s">
        <v>7138</v>
      </c>
      <c r="G298" s="31" t="s">
        <v>25</v>
      </c>
      <c r="H298" s="30">
        <v>2001305665</v>
      </c>
      <c r="I298" s="30" t="s">
        <v>3869</v>
      </c>
      <c r="J298" s="45"/>
      <c r="K298" s="45"/>
      <c r="L298" s="47"/>
      <c r="M298" s="7"/>
      <c r="N298" s="6"/>
      <c r="O298" s="30" t="s">
        <v>26</v>
      </c>
      <c r="P298" s="6"/>
      <c r="Q298" s="6"/>
      <c r="R298" s="8"/>
      <c r="S298" s="8"/>
      <c r="T298" s="32">
        <v>40.5</v>
      </c>
      <c r="U298" s="18"/>
      <c r="V298" s="33">
        <v>39266</v>
      </c>
      <c r="W298" s="6" t="s">
        <v>27</v>
      </c>
      <c r="X298" s="18"/>
      <c r="Y298" s="11" t="s">
        <v>36</v>
      </c>
      <c r="AB298" s="23"/>
      <c r="AG298" s="23"/>
      <c r="AH298" s="19"/>
      <c r="AI298" s="19"/>
      <c r="AL298"/>
      <c r="AM298" s="19"/>
    </row>
    <row r="299" spans="1:39" s="9" customFormat="1" ht="15" customHeight="1" x14ac:dyDescent="0.25">
      <c r="A299" s="29" t="s">
        <v>23</v>
      </c>
      <c r="B299" s="30" t="s">
        <v>172</v>
      </c>
      <c r="C299" s="35" t="s">
        <v>24</v>
      </c>
      <c r="D299" s="30" t="s">
        <v>4680</v>
      </c>
      <c r="E299" s="30" t="s">
        <v>5887</v>
      </c>
      <c r="F299" s="30" t="s">
        <v>7139</v>
      </c>
      <c r="G299" s="31" t="s">
        <v>25</v>
      </c>
      <c r="H299" s="30">
        <v>2001341394</v>
      </c>
      <c r="I299" s="30" t="s">
        <v>3870</v>
      </c>
      <c r="J299" s="45"/>
      <c r="K299" s="45"/>
      <c r="L299" s="47"/>
      <c r="M299" s="7"/>
      <c r="N299" s="6"/>
      <c r="O299" s="30" t="s">
        <v>26</v>
      </c>
      <c r="P299" s="6"/>
      <c r="Q299" s="6"/>
      <c r="R299" s="8"/>
      <c r="S299" s="8"/>
      <c r="T299" s="32">
        <v>341.16</v>
      </c>
      <c r="U299" s="18"/>
      <c r="V299" s="33">
        <v>39266</v>
      </c>
      <c r="W299" s="6" t="s">
        <v>27</v>
      </c>
      <c r="X299" s="18"/>
      <c r="Y299" s="11" t="s">
        <v>36</v>
      </c>
      <c r="AB299" s="23"/>
      <c r="AG299" s="23"/>
      <c r="AH299" s="19"/>
      <c r="AI299" s="19"/>
      <c r="AL299"/>
      <c r="AM299" s="19"/>
    </row>
    <row r="300" spans="1:39" s="9" customFormat="1" ht="15" customHeight="1" x14ac:dyDescent="0.25">
      <c r="A300" s="29" t="s">
        <v>23</v>
      </c>
      <c r="B300" s="30" t="s">
        <v>172</v>
      </c>
      <c r="C300" s="35" t="s">
        <v>24</v>
      </c>
      <c r="D300" s="30" t="s">
        <v>4681</v>
      </c>
      <c r="E300" s="30" t="s">
        <v>5888</v>
      </c>
      <c r="F300" s="30" t="s">
        <v>7140</v>
      </c>
      <c r="G300" s="31" t="s">
        <v>25</v>
      </c>
      <c r="H300" s="30">
        <v>2001350245</v>
      </c>
      <c r="I300" s="30" t="s">
        <v>3869</v>
      </c>
      <c r="J300" s="45"/>
      <c r="K300" s="45"/>
      <c r="L300" s="47"/>
      <c r="M300" s="7"/>
      <c r="N300" s="6"/>
      <c r="O300" s="30" t="s">
        <v>26</v>
      </c>
      <c r="P300" s="6"/>
      <c r="Q300" s="6"/>
      <c r="R300" s="8"/>
      <c r="S300" s="8"/>
      <c r="T300" s="32">
        <v>2373</v>
      </c>
      <c r="U300" s="18"/>
      <c r="V300" s="33">
        <v>39266</v>
      </c>
      <c r="W300" s="6" t="s">
        <v>27</v>
      </c>
      <c r="X300" s="18"/>
      <c r="Y300" s="11" t="s">
        <v>36</v>
      </c>
      <c r="AB300" s="23"/>
      <c r="AG300" s="23"/>
      <c r="AH300" s="19"/>
      <c r="AI300" s="19"/>
      <c r="AL300"/>
      <c r="AM300" s="19"/>
    </row>
    <row r="301" spans="1:39" s="9" customFormat="1" ht="15" customHeight="1" x14ac:dyDescent="0.25">
      <c r="A301" s="29" t="s">
        <v>23</v>
      </c>
      <c r="B301" s="30" t="s">
        <v>172</v>
      </c>
      <c r="C301" s="35" t="s">
        <v>24</v>
      </c>
      <c r="D301" s="30">
        <v>0</v>
      </c>
      <c r="E301" s="30" t="s">
        <v>5889</v>
      </c>
      <c r="F301" s="30" t="s">
        <v>7141</v>
      </c>
      <c r="G301" s="31" t="s">
        <v>25</v>
      </c>
      <c r="H301" s="30">
        <v>2001346237</v>
      </c>
      <c r="I301" s="30" t="s">
        <v>3869</v>
      </c>
      <c r="J301" s="45"/>
      <c r="K301" s="45"/>
      <c r="L301" s="47"/>
      <c r="M301" s="7"/>
      <c r="N301" s="6"/>
      <c r="O301" s="30" t="s">
        <v>26</v>
      </c>
      <c r="P301" s="6"/>
      <c r="Q301" s="6"/>
      <c r="R301" s="8"/>
      <c r="S301" s="8"/>
      <c r="T301" s="32">
        <v>6762</v>
      </c>
      <c r="U301" s="18"/>
      <c r="V301" s="33">
        <v>39289</v>
      </c>
      <c r="W301" s="6" t="s">
        <v>27</v>
      </c>
      <c r="X301" s="18"/>
      <c r="Y301" s="11" t="s">
        <v>36</v>
      </c>
      <c r="AB301" s="23"/>
      <c r="AG301" s="23"/>
      <c r="AH301" s="19"/>
      <c r="AI301" s="19"/>
      <c r="AL301"/>
      <c r="AM301" s="19"/>
    </row>
    <row r="302" spans="1:39" s="9" customFormat="1" ht="15" customHeight="1" x14ac:dyDescent="0.25">
      <c r="A302" s="29" t="s">
        <v>23</v>
      </c>
      <c r="B302" s="30" t="s">
        <v>172</v>
      </c>
      <c r="C302" s="35" t="s">
        <v>24</v>
      </c>
      <c r="D302" s="30">
        <v>0</v>
      </c>
      <c r="E302" s="30" t="s">
        <v>5890</v>
      </c>
      <c r="F302" s="30" t="s">
        <v>7142</v>
      </c>
      <c r="G302" s="31" t="s">
        <v>25</v>
      </c>
      <c r="H302" s="30">
        <v>2001305614</v>
      </c>
      <c r="I302" s="30" t="s">
        <v>3869</v>
      </c>
      <c r="J302" s="45"/>
      <c r="K302" s="45"/>
      <c r="L302" s="47"/>
      <c r="M302" s="7"/>
      <c r="N302" s="6"/>
      <c r="O302" s="30" t="s">
        <v>26</v>
      </c>
      <c r="P302" s="6"/>
      <c r="Q302" s="6"/>
      <c r="R302" s="8"/>
      <c r="S302" s="8"/>
      <c r="T302" s="32">
        <v>8332</v>
      </c>
      <c r="U302" s="18"/>
      <c r="V302" s="33">
        <v>39301</v>
      </c>
      <c r="W302" s="6" t="s">
        <v>27</v>
      </c>
      <c r="X302" s="18"/>
      <c r="Y302" s="11" t="s">
        <v>36</v>
      </c>
      <c r="AB302" s="23"/>
      <c r="AG302" s="23"/>
      <c r="AH302" s="19"/>
      <c r="AI302" s="19"/>
      <c r="AL302"/>
      <c r="AM302" s="19"/>
    </row>
    <row r="303" spans="1:39" s="9" customFormat="1" ht="15" customHeight="1" x14ac:dyDescent="0.25">
      <c r="A303" s="29" t="s">
        <v>23</v>
      </c>
      <c r="B303" s="30" t="s">
        <v>172</v>
      </c>
      <c r="C303" s="35" t="s">
        <v>24</v>
      </c>
      <c r="D303" s="30" t="s">
        <v>4682</v>
      </c>
      <c r="E303" s="30" t="s">
        <v>5891</v>
      </c>
      <c r="F303" s="30" t="s">
        <v>7143</v>
      </c>
      <c r="G303" s="31" t="s">
        <v>25</v>
      </c>
      <c r="H303" s="30">
        <v>2001349646</v>
      </c>
      <c r="I303" s="30" t="s">
        <v>3870</v>
      </c>
      <c r="J303" s="45"/>
      <c r="K303" s="45"/>
      <c r="L303" s="47"/>
      <c r="M303" s="7"/>
      <c r="N303" s="6"/>
      <c r="O303" s="30" t="s">
        <v>26</v>
      </c>
      <c r="P303" s="6"/>
      <c r="Q303" s="6"/>
      <c r="R303" s="8"/>
      <c r="S303" s="8"/>
      <c r="T303" s="32">
        <v>1000</v>
      </c>
      <c r="U303" s="18"/>
      <c r="V303" s="33">
        <v>39304</v>
      </c>
      <c r="W303" s="6" t="s">
        <v>27</v>
      </c>
      <c r="X303" s="18"/>
      <c r="Y303" s="11" t="s">
        <v>36</v>
      </c>
      <c r="AB303" s="23"/>
      <c r="AG303" s="23"/>
      <c r="AH303" s="19"/>
      <c r="AI303" s="19"/>
      <c r="AL303"/>
      <c r="AM303" s="19"/>
    </row>
    <row r="304" spans="1:39" s="9" customFormat="1" ht="15" customHeight="1" x14ac:dyDescent="0.25">
      <c r="A304" s="29" t="s">
        <v>23</v>
      </c>
      <c r="B304" s="30" t="s">
        <v>172</v>
      </c>
      <c r="C304" s="35" t="s">
        <v>24</v>
      </c>
      <c r="D304" s="30">
        <v>0</v>
      </c>
      <c r="E304" s="30" t="s">
        <v>5892</v>
      </c>
      <c r="F304" s="30" t="s">
        <v>7144</v>
      </c>
      <c r="G304" s="31" t="s">
        <v>25</v>
      </c>
      <c r="H304" s="30">
        <v>2001341677</v>
      </c>
      <c r="I304" s="30" t="s">
        <v>3870</v>
      </c>
      <c r="J304" s="45"/>
      <c r="K304" s="45"/>
      <c r="L304" s="47"/>
      <c r="M304" s="7"/>
      <c r="N304" s="6"/>
      <c r="O304" s="30" t="s">
        <v>26</v>
      </c>
      <c r="P304" s="6"/>
      <c r="Q304" s="6"/>
      <c r="R304" s="8"/>
      <c r="S304" s="8"/>
      <c r="T304" s="32">
        <v>19405.810000000001</v>
      </c>
      <c r="U304" s="18"/>
      <c r="V304" s="33">
        <v>39354</v>
      </c>
      <c r="W304" s="6" t="s">
        <v>27</v>
      </c>
      <c r="X304" s="18"/>
      <c r="Y304" s="11" t="s">
        <v>36</v>
      </c>
      <c r="AB304" s="23"/>
      <c r="AG304" s="23"/>
      <c r="AH304" s="19"/>
      <c r="AI304" s="19"/>
      <c r="AL304"/>
      <c r="AM304" s="19"/>
    </row>
    <row r="305" spans="1:39" s="9" customFormat="1" ht="15" customHeight="1" x14ac:dyDescent="0.25">
      <c r="A305" s="29" t="s">
        <v>23</v>
      </c>
      <c r="B305" s="30" t="s">
        <v>172</v>
      </c>
      <c r="C305" s="35" t="s">
        <v>24</v>
      </c>
      <c r="D305" s="30" t="s">
        <v>4683</v>
      </c>
      <c r="E305" s="30" t="s">
        <v>5893</v>
      </c>
      <c r="F305" s="30" t="s">
        <v>7145</v>
      </c>
      <c r="G305" s="31" t="s">
        <v>25</v>
      </c>
      <c r="H305" s="30">
        <v>2001350358</v>
      </c>
      <c r="I305" s="30" t="s">
        <v>3869</v>
      </c>
      <c r="J305" s="45"/>
      <c r="K305" s="45"/>
      <c r="L305" s="47"/>
      <c r="M305" s="7"/>
      <c r="N305" s="6"/>
      <c r="O305" s="30" t="s">
        <v>26</v>
      </c>
      <c r="P305" s="6"/>
      <c r="Q305" s="6"/>
      <c r="R305" s="8"/>
      <c r="S305" s="8"/>
      <c r="T305" s="32">
        <v>621</v>
      </c>
      <c r="U305" s="18"/>
      <c r="V305" s="33">
        <v>39380</v>
      </c>
      <c r="W305" s="6" t="s">
        <v>27</v>
      </c>
      <c r="X305" s="18"/>
      <c r="Y305" s="11" t="s">
        <v>36</v>
      </c>
      <c r="AB305" s="23"/>
      <c r="AG305" s="23"/>
      <c r="AH305" s="19"/>
      <c r="AI305" s="19"/>
      <c r="AL305"/>
      <c r="AM305" s="19"/>
    </row>
    <row r="306" spans="1:39" s="9" customFormat="1" ht="15" customHeight="1" x14ac:dyDescent="0.25">
      <c r="A306" s="29" t="s">
        <v>23</v>
      </c>
      <c r="B306" s="30" t="s">
        <v>172</v>
      </c>
      <c r="C306" s="35" t="s">
        <v>24</v>
      </c>
      <c r="D306" s="30" t="s">
        <v>4684</v>
      </c>
      <c r="E306" s="30" t="s">
        <v>5894</v>
      </c>
      <c r="F306" s="30" t="s">
        <v>7146</v>
      </c>
      <c r="G306" s="31" t="s">
        <v>25</v>
      </c>
      <c r="H306" s="30">
        <v>2001349255</v>
      </c>
      <c r="I306" s="30" t="s">
        <v>3869</v>
      </c>
      <c r="J306" s="45"/>
      <c r="K306" s="45"/>
      <c r="L306" s="47"/>
      <c r="M306" s="7"/>
      <c r="N306" s="6"/>
      <c r="O306" s="30" t="s">
        <v>26</v>
      </c>
      <c r="P306" s="6"/>
      <c r="Q306" s="6"/>
      <c r="R306" s="8"/>
      <c r="S306" s="8"/>
      <c r="T306" s="32">
        <v>3212</v>
      </c>
      <c r="U306" s="18"/>
      <c r="V306" s="33">
        <v>39399</v>
      </c>
      <c r="W306" s="6" t="s">
        <v>27</v>
      </c>
      <c r="X306" s="18"/>
      <c r="Y306" s="11" t="s">
        <v>36</v>
      </c>
      <c r="AB306" s="23"/>
      <c r="AG306" s="23"/>
      <c r="AH306" s="19"/>
      <c r="AI306" s="19"/>
      <c r="AL306"/>
      <c r="AM306" s="19"/>
    </row>
    <row r="307" spans="1:39" s="9" customFormat="1" ht="15" customHeight="1" x14ac:dyDescent="0.25">
      <c r="A307" s="29" t="s">
        <v>23</v>
      </c>
      <c r="B307" s="30" t="s">
        <v>172</v>
      </c>
      <c r="C307" s="35" t="s">
        <v>24</v>
      </c>
      <c r="D307" s="30" t="s">
        <v>4685</v>
      </c>
      <c r="E307" s="30" t="s">
        <v>5895</v>
      </c>
      <c r="F307" s="30" t="s">
        <v>7147</v>
      </c>
      <c r="G307" s="31" t="s">
        <v>25</v>
      </c>
      <c r="H307" s="30">
        <v>2001350393</v>
      </c>
      <c r="I307" s="30" t="s">
        <v>3869</v>
      </c>
      <c r="J307" s="45"/>
      <c r="K307" s="45"/>
      <c r="L307" s="47"/>
      <c r="M307" s="7"/>
      <c r="N307" s="6"/>
      <c r="O307" s="30" t="s">
        <v>26</v>
      </c>
      <c r="P307" s="6"/>
      <c r="Q307" s="6"/>
      <c r="R307" s="8"/>
      <c r="S307" s="8"/>
      <c r="T307" s="32">
        <v>540</v>
      </c>
      <c r="U307" s="18"/>
      <c r="V307" s="33">
        <v>39435</v>
      </c>
      <c r="W307" s="6" t="s">
        <v>27</v>
      </c>
      <c r="X307" s="18"/>
      <c r="Y307" s="11" t="s">
        <v>36</v>
      </c>
      <c r="AB307" s="23"/>
      <c r="AG307" s="23"/>
      <c r="AH307" s="19"/>
      <c r="AI307" s="19"/>
      <c r="AL307"/>
      <c r="AM307" s="19"/>
    </row>
    <row r="308" spans="1:39" s="9" customFormat="1" ht="15" customHeight="1" x14ac:dyDescent="0.25">
      <c r="A308" s="29" t="s">
        <v>59</v>
      </c>
      <c r="B308" s="30" t="s">
        <v>180</v>
      </c>
      <c r="C308" s="35" t="s">
        <v>24</v>
      </c>
      <c r="D308" s="30" t="s">
        <v>4686</v>
      </c>
      <c r="E308" s="30" t="s">
        <v>5896</v>
      </c>
      <c r="F308" s="30" t="s">
        <v>7148</v>
      </c>
      <c r="G308" s="31" t="s">
        <v>25</v>
      </c>
      <c r="H308" s="30">
        <v>2001434309</v>
      </c>
      <c r="I308" s="30" t="s">
        <v>3869</v>
      </c>
      <c r="J308" s="45"/>
      <c r="K308" s="45"/>
      <c r="L308" s="47"/>
      <c r="M308" s="7"/>
      <c r="N308" s="6"/>
      <c r="O308" s="30" t="s">
        <v>26</v>
      </c>
      <c r="P308" s="6"/>
      <c r="Q308" s="6"/>
      <c r="R308" s="8"/>
      <c r="S308" s="8"/>
      <c r="T308" s="32">
        <v>198</v>
      </c>
      <c r="U308" s="18"/>
      <c r="V308" s="33">
        <v>39091</v>
      </c>
      <c r="W308" s="6" t="s">
        <v>27</v>
      </c>
      <c r="X308" s="18"/>
      <c r="Y308" s="11" t="s">
        <v>58</v>
      </c>
      <c r="AB308" s="23"/>
      <c r="AG308" s="23"/>
      <c r="AH308" s="19"/>
      <c r="AI308" s="19"/>
      <c r="AL308"/>
      <c r="AM308" s="19"/>
    </row>
    <row r="309" spans="1:39" s="9" customFormat="1" ht="15" customHeight="1" x14ac:dyDescent="0.25">
      <c r="A309" s="29" t="s">
        <v>59</v>
      </c>
      <c r="B309" s="30" t="s">
        <v>180</v>
      </c>
      <c r="C309" s="35" t="s">
        <v>24</v>
      </c>
      <c r="D309" s="30" t="s">
        <v>4687</v>
      </c>
      <c r="E309" s="30" t="s">
        <v>5897</v>
      </c>
      <c r="F309" s="30" t="s">
        <v>7149</v>
      </c>
      <c r="G309" s="31" t="s">
        <v>25</v>
      </c>
      <c r="H309" s="30">
        <v>2001430281</v>
      </c>
      <c r="I309" s="30" t="s">
        <v>3869</v>
      </c>
      <c r="J309" s="45"/>
      <c r="K309" s="45"/>
      <c r="L309" s="47"/>
      <c r="M309" s="7"/>
      <c r="N309" s="6"/>
      <c r="O309" s="30" t="s">
        <v>26</v>
      </c>
      <c r="P309" s="6"/>
      <c r="Q309" s="6"/>
      <c r="R309" s="8"/>
      <c r="S309" s="8"/>
      <c r="T309" s="32">
        <v>4259</v>
      </c>
      <c r="U309" s="18"/>
      <c r="V309" s="33">
        <v>39095</v>
      </c>
      <c r="W309" s="6" t="s">
        <v>27</v>
      </c>
      <c r="X309" s="18"/>
      <c r="Y309" s="11" t="s">
        <v>58</v>
      </c>
      <c r="AB309" s="23"/>
      <c r="AG309" s="23"/>
      <c r="AH309" s="19"/>
      <c r="AI309" s="19"/>
      <c r="AL309"/>
      <c r="AM309" s="19"/>
    </row>
    <row r="310" spans="1:39" s="9" customFormat="1" ht="15" customHeight="1" x14ac:dyDescent="0.25">
      <c r="A310" s="29" t="s">
        <v>59</v>
      </c>
      <c r="B310" s="30" t="s">
        <v>180</v>
      </c>
      <c r="C310" s="35" t="s">
        <v>24</v>
      </c>
      <c r="D310" s="30">
        <v>0</v>
      </c>
      <c r="E310" s="30" t="s">
        <v>5898</v>
      </c>
      <c r="F310" s="30" t="s">
        <v>7150</v>
      </c>
      <c r="G310" s="31" t="s">
        <v>25</v>
      </c>
      <c r="H310" s="30">
        <v>2001303708</v>
      </c>
      <c r="I310" s="30" t="s">
        <v>3869</v>
      </c>
      <c r="J310" s="45"/>
      <c r="K310" s="45"/>
      <c r="L310" s="47"/>
      <c r="M310" s="7"/>
      <c r="N310" s="6"/>
      <c r="O310" s="30" t="s">
        <v>26</v>
      </c>
      <c r="P310" s="6"/>
      <c r="Q310" s="6"/>
      <c r="R310" s="8"/>
      <c r="S310" s="8"/>
      <c r="T310" s="32">
        <v>2896</v>
      </c>
      <c r="U310" s="18"/>
      <c r="V310" s="33">
        <v>39100</v>
      </c>
      <c r="W310" s="6" t="s">
        <v>27</v>
      </c>
      <c r="X310" s="18"/>
      <c r="Y310" s="11" t="s">
        <v>58</v>
      </c>
      <c r="AB310" s="23"/>
      <c r="AG310" s="23"/>
      <c r="AH310" s="19"/>
      <c r="AI310" s="19"/>
      <c r="AL310"/>
      <c r="AM310" s="19"/>
    </row>
    <row r="311" spans="1:39" s="9" customFormat="1" ht="15" customHeight="1" x14ac:dyDescent="0.25">
      <c r="A311" s="29" t="s">
        <v>59</v>
      </c>
      <c r="B311" s="30" t="s">
        <v>180</v>
      </c>
      <c r="C311" s="35" t="s">
        <v>24</v>
      </c>
      <c r="D311" s="30">
        <v>0</v>
      </c>
      <c r="E311" s="30" t="s">
        <v>2085</v>
      </c>
      <c r="F311" s="30" t="s">
        <v>7151</v>
      </c>
      <c r="G311" s="31" t="s">
        <v>25</v>
      </c>
      <c r="H311" s="30">
        <v>2001303719</v>
      </c>
      <c r="I311" s="30" t="s">
        <v>3869</v>
      </c>
      <c r="J311" s="45"/>
      <c r="K311" s="45"/>
      <c r="L311" s="47"/>
      <c r="M311" s="7"/>
      <c r="N311" s="6"/>
      <c r="O311" s="30" t="s">
        <v>26</v>
      </c>
      <c r="P311" s="6"/>
      <c r="Q311" s="6"/>
      <c r="R311" s="8"/>
      <c r="S311" s="8"/>
      <c r="T311" s="32">
        <v>3762</v>
      </c>
      <c r="U311" s="18"/>
      <c r="V311" s="33">
        <v>39127</v>
      </c>
      <c r="W311" s="6" t="s">
        <v>27</v>
      </c>
      <c r="X311" s="18"/>
      <c r="Y311" s="11" t="s">
        <v>58</v>
      </c>
      <c r="AB311" s="23"/>
      <c r="AG311" s="23"/>
      <c r="AH311" s="19"/>
      <c r="AI311" s="19"/>
      <c r="AL311"/>
      <c r="AM311" s="19"/>
    </row>
    <row r="312" spans="1:39" s="9" customFormat="1" ht="15" customHeight="1" x14ac:dyDescent="0.25">
      <c r="A312" s="29" t="s">
        <v>59</v>
      </c>
      <c r="B312" s="30" t="s">
        <v>180</v>
      </c>
      <c r="C312" s="35" t="s">
        <v>24</v>
      </c>
      <c r="D312" s="30" t="s">
        <v>4688</v>
      </c>
      <c r="E312" s="30" t="s">
        <v>5899</v>
      </c>
      <c r="F312" s="30" t="s">
        <v>7152</v>
      </c>
      <c r="G312" s="31" t="s">
        <v>25</v>
      </c>
      <c r="H312" s="30">
        <v>2001430408</v>
      </c>
      <c r="I312" s="30" t="s">
        <v>3869</v>
      </c>
      <c r="J312" s="45"/>
      <c r="K312" s="45"/>
      <c r="L312" s="47"/>
      <c r="M312" s="7"/>
      <c r="N312" s="6"/>
      <c r="O312" s="30" t="s">
        <v>26</v>
      </c>
      <c r="P312" s="6"/>
      <c r="Q312" s="6"/>
      <c r="R312" s="8"/>
      <c r="S312" s="8"/>
      <c r="T312" s="32">
        <v>3118</v>
      </c>
      <c r="U312" s="18"/>
      <c r="V312" s="33">
        <v>39130</v>
      </c>
      <c r="W312" s="6" t="s">
        <v>27</v>
      </c>
      <c r="X312" s="18"/>
      <c r="Y312" s="11" t="s">
        <v>58</v>
      </c>
      <c r="AB312" s="23"/>
      <c r="AG312" s="23"/>
      <c r="AH312" s="19"/>
      <c r="AI312" s="19"/>
      <c r="AL312"/>
      <c r="AM312" s="19"/>
    </row>
    <row r="313" spans="1:39" s="9" customFormat="1" ht="15" customHeight="1" x14ac:dyDescent="0.25">
      <c r="A313" s="29" t="s">
        <v>59</v>
      </c>
      <c r="B313" s="30" t="s">
        <v>180</v>
      </c>
      <c r="C313" s="35" t="s">
        <v>24</v>
      </c>
      <c r="D313" s="30" t="s">
        <v>4689</v>
      </c>
      <c r="E313" s="30" t="s">
        <v>5900</v>
      </c>
      <c r="F313" s="30" t="s">
        <v>7153</v>
      </c>
      <c r="G313" s="31" t="s">
        <v>25</v>
      </c>
      <c r="H313" s="30">
        <v>2001435127</v>
      </c>
      <c r="I313" s="30" t="s">
        <v>3870</v>
      </c>
      <c r="J313" s="45"/>
      <c r="K313" s="45"/>
      <c r="L313" s="47"/>
      <c r="M313" s="7"/>
      <c r="N313" s="6"/>
      <c r="O313" s="30" t="s">
        <v>26</v>
      </c>
      <c r="P313" s="6"/>
      <c r="Q313" s="6"/>
      <c r="R313" s="8"/>
      <c r="S313" s="8"/>
      <c r="T313" s="32">
        <v>0.11</v>
      </c>
      <c r="U313" s="18"/>
      <c r="V313" s="33">
        <v>39134</v>
      </c>
      <c r="W313" s="6" t="s">
        <v>27</v>
      </c>
      <c r="X313" s="18"/>
      <c r="Y313" s="11" t="s">
        <v>58</v>
      </c>
      <c r="AB313" s="23"/>
      <c r="AG313" s="23"/>
      <c r="AH313" s="19"/>
      <c r="AI313" s="19"/>
      <c r="AL313"/>
      <c r="AM313" s="19"/>
    </row>
    <row r="314" spans="1:39" s="9" customFormat="1" ht="15" customHeight="1" x14ac:dyDescent="0.25">
      <c r="A314" s="29" t="s">
        <v>59</v>
      </c>
      <c r="B314" s="30" t="s">
        <v>180</v>
      </c>
      <c r="C314" s="35" t="s">
        <v>24</v>
      </c>
      <c r="D314" s="30" t="s">
        <v>4690</v>
      </c>
      <c r="E314" s="30" t="s">
        <v>5901</v>
      </c>
      <c r="F314" s="30" t="s">
        <v>7154</v>
      </c>
      <c r="G314" s="31" t="s">
        <v>25</v>
      </c>
      <c r="H314" s="30">
        <v>2001440236</v>
      </c>
      <c r="I314" s="30" t="s">
        <v>3869</v>
      </c>
      <c r="J314" s="45"/>
      <c r="K314" s="45"/>
      <c r="L314" s="47"/>
      <c r="M314" s="7"/>
      <c r="N314" s="6"/>
      <c r="O314" s="30" t="s">
        <v>26</v>
      </c>
      <c r="P314" s="6"/>
      <c r="Q314" s="6"/>
      <c r="R314" s="8"/>
      <c r="S314" s="8"/>
      <c r="T314" s="32">
        <v>348.82</v>
      </c>
      <c r="U314" s="18"/>
      <c r="V314" s="33">
        <v>39134</v>
      </c>
      <c r="W314" s="6" t="s">
        <v>27</v>
      </c>
      <c r="X314" s="18"/>
      <c r="Y314" s="11" t="s">
        <v>58</v>
      </c>
      <c r="AB314" s="23"/>
      <c r="AG314" s="23"/>
      <c r="AH314" s="19"/>
      <c r="AI314" s="19"/>
      <c r="AL314"/>
      <c r="AM314" s="19"/>
    </row>
    <row r="315" spans="1:39" s="9" customFormat="1" ht="15" customHeight="1" x14ac:dyDescent="0.25">
      <c r="A315" s="29" t="s">
        <v>59</v>
      </c>
      <c r="B315" s="30" t="s">
        <v>180</v>
      </c>
      <c r="C315" s="35" t="s">
        <v>24</v>
      </c>
      <c r="D315" s="30" t="s">
        <v>4691</v>
      </c>
      <c r="E315" s="30" t="s">
        <v>5902</v>
      </c>
      <c r="F315" s="30" t="s">
        <v>7155</v>
      </c>
      <c r="G315" s="31" t="s">
        <v>25</v>
      </c>
      <c r="H315" s="30">
        <v>2001440228</v>
      </c>
      <c r="I315" s="30" t="s">
        <v>3869</v>
      </c>
      <c r="J315" s="45"/>
      <c r="K315" s="45"/>
      <c r="L315" s="47"/>
      <c r="M315" s="7"/>
      <c r="N315" s="6"/>
      <c r="O315" s="30" t="s">
        <v>26</v>
      </c>
      <c r="P315" s="6"/>
      <c r="Q315" s="6"/>
      <c r="R315" s="8"/>
      <c r="S315" s="8"/>
      <c r="T315" s="32">
        <v>2962</v>
      </c>
      <c r="U315" s="18"/>
      <c r="V315" s="33">
        <v>39151</v>
      </c>
      <c r="W315" s="6" t="s">
        <v>27</v>
      </c>
      <c r="X315" s="18"/>
      <c r="Y315" s="11" t="s">
        <v>58</v>
      </c>
      <c r="AB315" s="23"/>
      <c r="AG315" s="23"/>
      <c r="AH315" s="19"/>
      <c r="AI315" s="19"/>
      <c r="AL315"/>
      <c r="AM315" s="19"/>
    </row>
    <row r="316" spans="1:39" s="9" customFormat="1" ht="15" customHeight="1" x14ac:dyDescent="0.25">
      <c r="A316" s="29" t="s">
        <v>59</v>
      </c>
      <c r="B316" s="30" t="s">
        <v>180</v>
      </c>
      <c r="C316" s="35" t="s">
        <v>24</v>
      </c>
      <c r="D316" s="30">
        <v>0</v>
      </c>
      <c r="E316" s="30" t="s">
        <v>5903</v>
      </c>
      <c r="F316" s="30" t="s">
        <v>7156</v>
      </c>
      <c r="G316" s="31" t="s">
        <v>25</v>
      </c>
      <c r="H316" s="30">
        <v>2001303697</v>
      </c>
      <c r="I316" s="30" t="s">
        <v>3869</v>
      </c>
      <c r="J316" s="45"/>
      <c r="K316" s="45"/>
      <c r="L316" s="47"/>
      <c r="M316" s="7"/>
      <c r="N316" s="6"/>
      <c r="O316" s="30" t="s">
        <v>26</v>
      </c>
      <c r="P316" s="6"/>
      <c r="Q316" s="6"/>
      <c r="R316" s="8"/>
      <c r="S316" s="8"/>
      <c r="T316" s="32">
        <v>2912</v>
      </c>
      <c r="U316" s="18"/>
      <c r="V316" s="33">
        <v>39162</v>
      </c>
      <c r="W316" s="6" t="s">
        <v>27</v>
      </c>
      <c r="X316" s="18"/>
      <c r="Y316" s="11" t="s">
        <v>58</v>
      </c>
      <c r="AB316" s="23"/>
      <c r="AG316" s="23"/>
      <c r="AH316" s="19"/>
      <c r="AI316" s="19"/>
      <c r="AL316"/>
      <c r="AM316" s="19"/>
    </row>
    <row r="317" spans="1:39" s="9" customFormat="1" ht="15" customHeight="1" x14ac:dyDescent="0.25">
      <c r="A317" s="29" t="s">
        <v>59</v>
      </c>
      <c r="B317" s="30" t="s">
        <v>180</v>
      </c>
      <c r="C317" s="35" t="s">
        <v>24</v>
      </c>
      <c r="D317" s="30">
        <v>0</v>
      </c>
      <c r="E317" s="30" t="s">
        <v>5904</v>
      </c>
      <c r="F317" s="30" t="s">
        <v>7157</v>
      </c>
      <c r="G317" s="31" t="s">
        <v>25</v>
      </c>
      <c r="H317" s="30">
        <v>2001303999</v>
      </c>
      <c r="I317" s="30" t="s">
        <v>3869</v>
      </c>
      <c r="J317" s="45"/>
      <c r="K317" s="45"/>
      <c r="L317" s="47"/>
      <c r="M317" s="7"/>
      <c r="N317" s="6"/>
      <c r="O317" s="30" t="s">
        <v>26</v>
      </c>
      <c r="P317" s="6"/>
      <c r="Q317" s="6"/>
      <c r="R317" s="8"/>
      <c r="S317" s="8"/>
      <c r="T317" s="32">
        <v>3062</v>
      </c>
      <c r="U317" s="18"/>
      <c r="V317" s="33">
        <v>39192</v>
      </c>
      <c r="W317" s="6" t="s">
        <v>27</v>
      </c>
      <c r="X317" s="18"/>
      <c r="Y317" s="11" t="s">
        <v>58</v>
      </c>
      <c r="AB317" s="23"/>
      <c r="AG317" s="23"/>
      <c r="AH317" s="19"/>
      <c r="AI317" s="19"/>
      <c r="AL317"/>
      <c r="AM317" s="19"/>
    </row>
    <row r="318" spans="1:39" s="9" customFormat="1" ht="15" customHeight="1" x14ac:dyDescent="0.25">
      <c r="A318" s="29" t="s">
        <v>59</v>
      </c>
      <c r="B318" s="30" t="s">
        <v>180</v>
      </c>
      <c r="C318" s="35" t="s">
        <v>24</v>
      </c>
      <c r="D318" s="30" t="s">
        <v>4692</v>
      </c>
      <c r="E318" s="30" t="s">
        <v>5905</v>
      </c>
      <c r="F318" s="30" t="s">
        <v>7158</v>
      </c>
      <c r="G318" s="31" t="s">
        <v>25</v>
      </c>
      <c r="H318" s="30">
        <v>2001435569</v>
      </c>
      <c r="I318" s="30" t="s">
        <v>3869</v>
      </c>
      <c r="J318" s="45"/>
      <c r="K318" s="45"/>
      <c r="L318" s="47"/>
      <c r="M318" s="7"/>
      <c r="N318" s="6"/>
      <c r="O318" s="30" t="s">
        <v>26</v>
      </c>
      <c r="P318" s="6"/>
      <c r="Q318" s="6"/>
      <c r="R318" s="8"/>
      <c r="S318" s="8"/>
      <c r="T318" s="32">
        <v>5309</v>
      </c>
      <c r="U318" s="18"/>
      <c r="V318" s="33">
        <v>39192</v>
      </c>
      <c r="W318" s="6" t="s">
        <v>27</v>
      </c>
      <c r="X318" s="18"/>
      <c r="Y318" s="11" t="s">
        <v>58</v>
      </c>
      <c r="AB318" s="23"/>
      <c r="AG318" s="23"/>
      <c r="AH318" s="19"/>
      <c r="AI318" s="19"/>
      <c r="AL318"/>
      <c r="AM318" s="19"/>
    </row>
    <row r="319" spans="1:39" s="9" customFormat="1" ht="15" customHeight="1" x14ac:dyDescent="0.25">
      <c r="A319" s="29" t="s">
        <v>59</v>
      </c>
      <c r="B319" s="30" t="s">
        <v>180</v>
      </c>
      <c r="C319" s="35" t="s">
        <v>24</v>
      </c>
      <c r="D319" s="30" t="s">
        <v>4693</v>
      </c>
      <c r="E319" s="30" t="s">
        <v>5906</v>
      </c>
      <c r="F319" s="30" t="s">
        <v>7159</v>
      </c>
      <c r="G319" s="31" t="s">
        <v>25</v>
      </c>
      <c r="H319" s="30">
        <v>2001430877</v>
      </c>
      <c r="I319" s="30" t="s">
        <v>3869</v>
      </c>
      <c r="J319" s="45"/>
      <c r="K319" s="45"/>
      <c r="L319" s="47"/>
      <c r="M319" s="7"/>
      <c r="N319" s="6"/>
      <c r="O319" s="30" t="s">
        <v>26</v>
      </c>
      <c r="P319" s="6"/>
      <c r="Q319" s="6"/>
      <c r="R319" s="8"/>
      <c r="S319" s="8"/>
      <c r="T319" s="32">
        <v>752</v>
      </c>
      <c r="U319" s="18"/>
      <c r="V319" s="33">
        <v>39205</v>
      </c>
      <c r="W319" s="6" t="s">
        <v>27</v>
      </c>
      <c r="X319" s="18"/>
      <c r="Y319" s="11" t="s">
        <v>58</v>
      </c>
      <c r="AB319" s="23"/>
      <c r="AG319" s="23"/>
      <c r="AH319" s="19"/>
      <c r="AI319" s="19"/>
      <c r="AL319"/>
      <c r="AM319" s="19"/>
    </row>
    <row r="320" spans="1:39" s="9" customFormat="1" ht="15" customHeight="1" x14ac:dyDescent="0.25">
      <c r="A320" s="29" t="s">
        <v>59</v>
      </c>
      <c r="B320" s="30" t="s">
        <v>180</v>
      </c>
      <c r="C320" s="35" t="s">
        <v>24</v>
      </c>
      <c r="D320" s="30">
        <v>0</v>
      </c>
      <c r="E320" s="30" t="s">
        <v>5907</v>
      </c>
      <c r="F320" s="30" t="s">
        <v>7160</v>
      </c>
      <c r="G320" s="31" t="s">
        <v>25</v>
      </c>
      <c r="H320" s="30">
        <v>2001440775</v>
      </c>
      <c r="I320" s="30" t="s">
        <v>3869</v>
      </c>
      <c r="J320" s="45"/>
      <c r="K320" s="45"/>
      <c r="L320" s="47"/>
      <c r="M320" s="7"/>
      <c r="N320" s="6"/>
      <c r="O320" s="30" t="s">
        <v>26</v>
      </c>
      <c r="P320" s="6"/>
      <c r="Q320" s="6"/>
      <c r="R320" s="8"/>
      <c r="S320" s="8"/>
      <c r="T320" s="32">
        <v>1145</v>
      </c>
      <c r="U320" s="18"/>
      <c r="V320" s="33">
        <v>39206</v>
      </c>
      <c r="W320" s="6" t="s">
        <v>27</v>
      </c>
      <c r="X320" s="18"/>
      <c r="Y320" s="11" t="s">
        <v>58</v>
      </c>
      <c r="AB320" s="23"/>
      <c r="AG320" s="23"/>
      <c r="AH320" s="19"/>
      <c r="AI320" s="19"/>
      <c r="AL320"/>
      <c r="AM320" s="19"/>
    </row>
    <row r="321" spans="1:39" s="9" customFormat="1" ht="15" customHeight="1" x14ac:dyDescent="0.25">
      <c r="A321" s="29" t="s">
        <v>59</v>
      </c>
      <c r="B321" s="30" t="s">
        <v>180</v>
      </c>
      <c r="C321" s="35" t="s">
        <v>24</v>
      </c>
      <c r="D321" s="30">
        <v>0</v>
      </c>
      <c r="E321" s="30" t="s">
        <v>5908</v>
      </c>
      <c r="F321" s="30" t="s">
        <v>7161</v>
      </c>
      <c r="G321" s="31" t="s">
        <v>25</v>
      </c>
      <c r="H321" s="30">
        <v>2001304367</v>
      </c>
      <c r="I321" s="30" t="s">
        <v>3869</v>
      </c>
      <c r="J321" s="45"/>
      <c r="K321" s="45"/>
      <c r="L321" s="47"/>
      <c r="M321" s="7"/>
      <c r="N321" s="6"/>
      <c r="O321" s="30" t="s">
        <v>26</v>
      </c>
      <c r="P321" s="6"/>
      <c r="Q321" s="6"/>
      <c r="R321" s="8"/>
      <c r="S321" s="8"/>
      <c r="T321" s="32">
        <v>1712</v>
      </c>
      <c r="U321" s="18"/>
      <c r="V321" s="33">
        <v>39210</v>
      </c>
      <c r="W321" s="6" t="s">
        <v>27</v>
      </c>
      <c r="X321" s="18"/>
      <c r="Y321" s="11" t="s">
        <v>58</v>
      </c>
      <c r="AB321" s="23"/>
      <c r="AG321" s="23"/>
      <c r="AH321" s="19"/>
      <c r="AI321" s="19"/>
      <c r="AL321"/>
      <c r="AM321" s="19"/>
    </row>
    <row r="322" spans="1:39" s="9" customFormat="1" ht="15" customHeight="1" x14ac:dyDescent="0.25">
      <c r="A322" s="29" t="s">
        <v>59</v>
      </c>
      <c r="B322" s="30" t="s">
        <v>180</v>
      </c>
      <c r="C322" s="35" t="s">
        <v>24</v>
      </c>
      <c r="D322" s="30" t="s">
        <v>4694</v>
      </c>
      <c r="E322" s="30" t="s">
        <v>5909</v>
      </c>
      <c r="F322" s="30" t="s">
        <v>7162</v>
      </c>
      <c r="G322" s="31" t="s">
        <v>25</v>
      </c>
      <c r="H322" s="30">
        <v>2001439971</v>
      </c>
      <c r="I322" s="30" t="s">
        <v>3869</v>
      </c>
      <c r="J322" s="45"/>
      <c r="K322" s="45"/>
      <c r="L322" s="47"/>
      <c r="M322" s="7"/>
      <c r="N322" s="6"/>
      <c r="O322" s="30" t="s">
        <v>26</v>
      </c>
      <c r="P322" s="6"/>
      <c r="Q322" s="6"/>
      <c r="R322" s="8"/>
      <c r="S322" s="8"/>
      <c r="T322" s="32">
        <v>1104.72</v>
      </c>
      <c r="U322" s="18"/>
      <c r="V322" s="33">
        <v>39237</v>
      </c>
      <c r="W322" s="6" t="s">
        <v>27</v>
      </c>
      <c r="X322" s="18"/>
      <c r="Y322" s="11" t="s">
        <v>58</v>
      </c>
      <c r="AB322" s="23"/>
      <c r="AG322" s="23"/>
      <c r="AH322" s="19"/>
      <c r="AI322" s="19"/>
      <c r="AL322"/>
      <c r="AM322" s="19"/>
    </row>
    <row r="323" spans="1:39" s="9" customFormat="1" ht="15" customHeight="1" x14ac:dyDescent="0.25">
      <c r="A323" s="29" t="s">
        <v>59</v>
      </c>
      <c r="B323" s="30" t="s">
        <v>180</v>
      </c>
      <c r="C323" s="35" t="s">
        <v>24</v>
      </c>
      <c r="D323" s="30" t="s">
        <v>4695</v>
      </c>
      <c r="E323" s="30" t="s">
        <v>5910</v>
      </c>
      <c r="F323" s="30" t="s">
        <v>7163</v>
      </c>
      <c r="G323" s="31" t="s">
        <v>25</v>
      </c>
      <c r="H323" s="30">
        <v>2001439548</v>
      </c>
      <c r="I323" s="30" t="s">
        <v>3869</v>
      </c>
      <c r="J323" s="45"/>
      <c r="K323" s="45"/>
      <c r="L323" s="47"/>
      <c r="M323" s="7"/>
      <c r="N323" s="6"/>
      <c r="O323" s="30" t="s">
        <v>26</v>
      </c>
      <c r="P323" s="6"/>
      <c r="Q323" s="6"/>
      <c r="R323" s="8"/>
      <c r="S323" s="8"/>
      <c r="T323" s="32">
        <v>639</v>
      </c>
      <c r="U323" s="18"/>
      <c r="V323" s="33">
        <v>39246</v>
      </c>
      <c r="W323" s="6" t="s">
        <v>27</v>
      </c>
      <c r="X323" s="18"/>
      <c r="Y323" s="11" t="s">
        <v>58</v>
      </c>
      <c r="AB323" s="23"/>
      <c r="AG323" s="23"/>
      <c r="AH323" s="19"/>
      <c r="AI323" s="19"/>
      <c r="AL323"/>
      <c r="AM323" s="19"/>
    </row>
    <row r="324" spans="1:39" s="9" customFormat="1" ht="15" customHeight="1" x14ac:dyDescent="0.25">
      <c r="A324" s="29" t="s">
        <v>59</v>
      </c>
      <c r="B324" s="30" t="s">
        <v>180</v>
      </c>
      <c r="C324" s="35" t="s">
        <v>24</v>
      </c>
      <c r="D324" s="30">
        <v>0</v>
      </c>
      <c r="E324" s="30" t="s">
        <v>5911</v>
      </c>
      <c r="F324" s="30" t="s">
        <v>7164</v>
      </c>
      <c r="G324" s="31" t="s">
        <v>25</v>
      </c>
      <c r="H324" s="30">
        <v>2001303573</v>
      </c>
      <c r="I324" s="30" t="s">
        <v>3869</v>
      </c>
      <c r="J324" s="45"/>
      <c r="K324" s="45"/>
      <c r="L324" s="47"/>
      <c r="M324" s="7"/>
      <c r="N324" s="6"/>
      <c r="O324" s="30" t="s">
        <v>26</v>
      </c>
      <c r="P324" s="6"/>
      <c r="Q324" s="6"/>
      <c r="R324" s="8"/>
      <c r="S324" s="8"/>
      <c r="T324" s="32">
        <v>4412</v>
      </c>
      <c r="U324" s="18"/>
      <c r="V324" s="33">
        <v>39256</v>
      </c>
      <c r="W324" s="6" t="s">
        <v>27</v>
      </c>
      <c r="X324" s="18"/>
      <c r="Y324" s="11" t="s">
        <v>58</v>
      </c>
      <c r="AB324" s="23"/>
      <c r="AG324" s="23"/>
      <c r="AH324" s="19"/>
      <c r="AI324" s="19"/>
      <c r="AL324"/>
      <c r="AM324" s="19"/>
    </row>
    <row r="325" spans="1:39" s="9" customFormat="1" ht="15" customHeight="1" x14ac:dyDescent="0.25">
      <c r="A325" s="29" t="s">
        <v>59</v>
      </c>
      <c r="B325" s="30" t="s">
        <v>180</v>
      </c>
      <c r="C325" s="35" t="s">
        <v>24</v>
      </c>
      <c r="D325" s="30" t="s">
        <v>4696</v>
      </c>
      <c r="E325" s="30" t="s">
        <v>5912</v>
      </c>
      <c r="F325" s="30" t="s">
        <v>7165</v>
      </c>
      <c r="G325" s="31" t="s">
        <v>25</v>
      </c>
      <c r="H325" s="30">
        <v>2001417714</v>
      </c>
      <c r="I325" s="30" t="s">
        <v>3869</v>
      </c>
      <c r="J325" s="45"/>
      <c r="K325" s="45"/>
      <c r="L325" s="47"/>
      <c r="M325" s="7"/>
      <c r="N325" s="6"/>
      <c r="O325" s="30" t="s">
        <v>26</v>
      </c>
      <c r="P325" s="6"/>
      <c r="Q325" s="6"/>
      <c r="R325" s="8"/>
      <c r="S325" s="8"/>
      <c r="T325" s="32">
        <v>3704</v>
      </c>
      <c r="U325" s="18"/>
      <c r="V325" s="33">
        <v>39259</v>
      </c>
      <c r="W325" s="6" t="s">
        <v>27</v>
      </c>
      <c r="X325" s="18"/>
      <c r="Y325" s="11" t="s">
        <v>58</v>
      </c>
      <c r="AB325" s="23"/>
      <c r="AG325" s="23"/>
      <c r="AH325" s="19"/>
      <c r="AI325" s="19"/>
      <c r="AL325"/>
      <c r="AM325" s="19"/>
    </row>
    <row r="326" spans="1:39" s="9" customFormat="1" ht="15" customHeight="1" x14ac:dyDescent="0.25">
      <c r="A326" s="29" t="s">
        <v>59</v>
      </c>
      <c r="B326" s="30" t="s">
        <v>180</v>
      </c>
      <c r="C326" s="35" t="s">
        <v>24</v>
      </c>
      <c r="D326" s="30">
        <v>0</v>
      </c>
      <c r="E326" s="30" t="s">
        <v>5913</v>
      </c>
      <c r="F326" s="30" t="s">
        <v>7166</v>
      </c>
      <c r="G326" s="31" t="s">
        <v>25</v>
      </c>
      <c r="H326" s="30">
        <v>2001440961</v>
      </c>
      <c r="I326" s="30" t="s">
        <v>3869</v>
      </c>
      <c r="J326" s="45"/>
      <c r="K326" s="45"/>
      <c r="L326" s="47"/>
      <c r="M326" s="7"/>
      <c r="N326" s="6"/>
      <c r="O326" s="30" t="s">
        <v>26</v>
      </c>
      <c r="P326" s="6"/>
      <c r="Q326" s="6"/>
      <c r="R326" s="8"/>
      <c r="S326" s="8"/>
      <c r="T326" s="32">
        <v>303</v>
      </c>
      <c r="U326" s="18"/>
      <c r="V326" s="33">
        <v>39262</v>
      </c>
      <c r="W326" s="6" t="s">
        <v>27</v>
      </c>
      <c r="X326" s="18"/>
      <c r="Y326" s="11" t="s">
        <v>58</v>
      </c>
      <c r="AB326" s="23"/>
      <c r="AG326" s="23"/>
      <c r="AH326" s="19"/>
      <c r="AI326" s="19"/>
      <c r="AL326"/>
      <c r="AM326" s="19"/>
    </row>
    <row r="327" spans="1:39" s="9" customFormat="1" ht="15" customHeight="1" x14ac:dyDescent="0.25">
      <c r="A327" s="29" t="s">
        <v>59</v>
      </c>
      <c r="B327" s="30" t="s">
        <v>180</v>
      </c>
      <c r="C327" s="35" t="s">
        <v>24</v>
      </c>
      <c r="D327" s="30" t="s">
        <v>4697</v>
      </c>
      <c r="E327" s="30" t="s">
        <v>5914</v>
      </c>
      <c r="F327" s="30" t="s">
        <v>7167</v>
      </c>
      <c r="G327" s="31" t="s">
        <v>25</v>
      </c>
      <c r="H327" s="30">
        <v>2001417757</v>
      </c>
      <c r="I327" s="30" t="s">
        <v>3869</v>
      </c>
      <c r="J327" s="45"/>
      <c r="K327" s="45"/>
      <c r="L327" s="47"/>
      <c r="M327" s="7"/>
      <c r="N327" s="6"/>
      <c r="O327" s="30" t="s">
        <v>26</v>
      </c>
      <c r="P327" s="6"/>
      <c r="Q327" s="6"/>
      <c r="R327" s="8"/>
      <c r="S327" s="8"/>
      <c r="T327" s="32">
        <v>8762</v>
      </c>
      <c r="U327" s="18"/>
      <c r="V327" s="33">
        <v>39262</v>
      </c>
      <c r="W327" s="6" t="s">
        <v>27</v>
      </c>
      <c r="X327" s="18"/>
      <c r="Y327" s="11" t="s">
        <v>58</v>
      </c>
      <c r="AB327" s="23"/>
      <c r="AG327" s="23"/>
      <c r="AH327" s="19"/>
      <c r="AI327" s="19"/>
      <c r="AL327"/>
      <c r="AM327" s="19"/>
    </row>
    <row r="328" spans="1:39" s="9" customFormat="1" ht="15" customHeight="1" x14ac:dyDescent="0.25">
      <c r="A328" s="29" t="s">
        <v>59</v>
      </c>
      <c r="B328" s="30" t="s">
        <v>180</v>
      </c>
      <c r="C328" s="35" t="s">
        <v>24</v>
      </c>
      <c r="D328" s="30" t="s">
        <v>4698</v>
      </c>
      <c r="E328" s="30" t="s">
        <v>5915</v>
      </c>
      <c r="F328" s="30" t="s">
        <v>7168</v>
      </c>
      <c r="G328" s="31" t="s">
        <v>25</v>
      </c>
      <c r="H328" s="30">
        <v>2001433078</v>
      </c>
      <c r="I328" s="30" t="s">
        <v>3869</v>
      </c>
      <c r="J328" s="45"/>
      <c r="K328" s="45"/>
      <c r="L328" s="47"/>
      <c r="M328" s="7"/>
      <c r="N328" s="6"/>
      <c r="O328" s="30" t="s">
        <v>26</v>
      </c>
      <c r="P328" s="6"/>
      <c r="Q328" s="6"/>
      <c r="R328" s="8"/>
      <c r="S328" s="8"/>
      <c r="T328" s="32">
        <v>694</v>
      </c>
      <c r="U328" s="18"/>
      <c r="V328" s="33">
        <v>39263</v>
      </c>
      <c r="W328" s="6" t="s">
        <v>27</v>
      </c>
      <c r="X328" s="18"/>
      <c r="Y328" s="11" t="s">
        <v>58</v>
      </c>
      <c r="AB328" s="23"/>
      <c r="AG328" s="23"/>
      <c r="AH328" s="19"/>
      <c r="AI328" s="19"/>
      <c r="AL328"/>
      <c r="AM328" s="19"/>
    </row>
    <row r="329" spans="1:39" s="9" customFormat="1" ht="15" customHeight="1" x14ac:dyDescent="0.25">
      <c r="A329" s="29" t="s">
        <v>59</v>
      </c>
      <c r="B329" s="30" t="s">
        <v>180</v>
      </c>
      <c r="C329" s="35" t="s">
        <v>24</v>
      </c>
      <c r="D329" s="30" t="s">
        <v>4699</v>
      </c>
      <c r="E329" s="30" t="s">
        <v>5916</v>
      </c>
      <c r="F329" s="30" t="s">
        <v>7169</v>
      </c>
      <c r="G329" s="31" t="s">
        <v>25</v>
      </c>
      <c r="H329" s="30">
        <v>2001435143</v>
      </c>
      <c r="I329" s="30" t="s">
        <v>3870</v>
      </c>
      <c r="J329" s="45"/>
      <c r="K329" s="45"/>
      <c r="L329" s="47"/>
      <c r="M329" s="7"/>
      <c r="N329" s="6"/>
      <c r="O329" s="30" t="s">
        <v>26</v>
      </c>
      <c r="P329" s="6"/>
      <c r="Q329" s="6"/>
      <c r="R329" s="8"/>
      <c r="S329" s="8"/>
      <c r="T329" s="32">
        <v>0.12</v>
      </c>
      <c r="U329" s="18"/>
      <c r="V329" s="33">
        <v>39268</v>
      </c>
      <c r="W329" s="6" t="s">
        <v>27</v>
      </c>
      <c r="X329" s="18"/>
      <c r="Y329" s="11" t="s">
        <v>58</v>
      </c>
      <c r="AB329" s="23"/>
      <c r="AG329" s="23"/>
      <c r="AH329" s="19"/>
      <c r="AI329" s="19"/>
      <c r="AL329"/>
      <c r="AM329" s="19"/>
    </row>
    <row r="330" spans="1:39" s="9" customFormat="1" ht="15" customHeight="1" x14ac:dyDescent="0.25">
      <c r="A330" s="29" t="s">
        <v>59</v>
      </c>
      <c r="B330" s="30" t="s">
        <v>180</v>
      </c>
      <c r="C330" s="35" t="s">
        <v>24</v>
      </c>
      <c r="D330" s="30" t="s">
        <v>4700</v>
      </c>
      <c r="E330" s="30" t="s">
        <v>5917</v>
      </c>
      <c r="F330" s="30" t="s">
        <v>7170</v>
      </c>
      <c r="G330" s="31" t="s">
        <v>25</v>
      </c>
      <c r="H330" s="30">
        <v>2001417838</v>
      </c>
      <c r="I330" s="30" t="s">
        <v>3869</v>
      </c>
      <c r="J330" s="45"/>
      <c r="K330" s="45"/>
      <c r="L330" s="47"/>
      <c r="M330" s="7"/>
      <c r="N330" s="6"/>
      <c r="O330" s="30" t="s">
        <v>26</v>
      </c>
      <c r="P330" s="6"/>
      <c r="Q330" s="6"/>
      <c r="R330" s="8"/>
      <c r="S330" s="8"/>
      <c r="T330" s="32">
        <v>8612</v>
      </c>
      <c r="U330" s="18"/>
      <c r="V330" s="33">
        <v>39274</v>
      </c>
      <c r="W330" s="6" t="s">
        <v>27</v>
      </c>
      <c r="X330" s="18"/>
      <c r="Y330" s="11" t="s">
        <v>58</v>
      </c>
      <c r="AB330" s="23"/>
      <c r="AG330" s="23"/>
      <c r="AH330" s="19"/>
      <c r="AI330" s="19"/>
      <c r="AL330"/>
      <c r="AM330" s="19"/>
    </row>
    <row r="331" spans="1:39" s="9" customFormat="1" ht="15" customHeight="1" x14ac:dyDescent="0.25">
      <c r="A331" s="29" t="s">
        <v>59</v>
      </c>
      <c r="B331" s="30" t="s">
        <v>180</v>
      </c>
      <c r="C331" s="35" t="s">
        <v>24</v>
      </c>
      <c r="D331" s="30" t="s">
        <v>4701</v>
      </c>
      <c r="E331" s="30" t="s">
        <v>5918</v>
      </c>
      <c r="F331" s="30" t="s">
        <v>7171</v>
      </c>
      <c r="G331" s="31" t="s">
        <v>25</v>
      </c>
      <c r="H331" s="30">
        <v>2001434608</v>
      </c>
      <c r="I331" s="30" t="s">
        <v>3869</v>
      </c>
      <c r="J331" s="45"/>
      <c r="K331" s="45"/>
      <c r="L331" s="47"/>
      <c r="M331" s="7"/>
      <c r="N331" s="6"/>
      <c r="O331" s="30" t="s">
        <v>26</v>
      </c>
      <c r="P331" s="6"/>
      <c r="Q331" s="6"/>
      <c r="R331" s="8"/>
      <c r="S331" s="8"/>
      <c r="T331" s="32">
        <v>2774</v>
      </c>
      <c r="U331" s="18"/>
      <c r="V331" s="33">
        <v>39277</v>
      </c>
      <c r="W331" s="6" t="s">
        <v>27</v>
      </c>
      <c r="X331" s="18"/>
      <c r="Y331" s="11" t="s">
        <v>58</v>
      </c>
      <c r="AB331" s="23"/>
      <c r="AG331" s="23"/>
      <c r="AH331" s="19"/>
      <c r="AI331" s="19"/>
      <c r="AL331"/>
      <c r="AM331" s="19"/>
    </row>
    <row r="332" spans="1:39" s="9" customFormat="1" ht="15" customHeight="1" x14ac:dyDescent="0.25">
      <c r="A332" s="29" t="s">
        <v>59</v>
      </c>
      <c r="B332" s="30" t="s">
        <v>180</v>
      </c>
      <c r="C332" s="35" t="s">
        <v>24</v>
      </c>
      <c r="D332" s="30" t="s">
        <v>4702</v>
      </c>
      <c r="E332" s="30" t="s">
        <v>5919</v>
      </c>
      <c r="F332" s="30" t="s">
        <v>7172</v>
      </c>
      <c r="G332" s="31" t="s">
        <v>25</v>
      </c>
      <c r="H332" s="30">
        <v>2001303689</v>
      </c>
      <c r="I332" s="30" t="s">
        <v>3869</v>
      </c>
      <c r="J332" s="45"/>
      <c r="K332" s="45"/>
      <c r="L332" s="47"/>
      <c r="M332" s="7"/>
      <c r="N332" s="6"/>
      <c r="O332" s="30" t="s">
        <v>26</v>
      </c>
      <c r="P332" s="6"/>
      <c r="Q332" s="6"/>
      <c r="R332" s="8"/>
      <c r="S332" s="8"/>
      <c r="T332" s="32">
        <v>88</v>
      </c>
      <c r="U332" s="18"/>
      <c r="V332" s="33">
        <v>39290</v>
      </c>
      <c r="W332" s="6" t="s">
        <v>27</v>
      </c>
      <c r="X332" s="18"/>
      <c r="Y332" s="11" t="s">
        <v>58</v>
      </c>
      <c r="AB332" s="23"/>
      <c r="AG332" s="23"/>
      <c r="AH332" s="19"/>
      <c r="AI332" s="19"/>
      <c r="AL332"/>
      <c r="AM332" s="19"/>
    </row>
    <row r="333" spans="1:39" s="9" customFormat="1" ht="15" customHeight="1" x14ac:dyDescent="0.25">
      <c r="A333" s="29" t="s">
        <v>59</v>
      </c>
      <c r="B333" s="30" t="s">
        <v>180</v>
      </c>
      <c r="C333" s="35" t="s">
        <v>24</v>
      </c>
      <c r="D333" s="30" t="s">
        <v>4703</v>
      </c>
      <c r="E333" s="30" t="s">
        <v>5920</v>
      </c>
      <c r="F333" s="30" t="s">
        <v>7173</v>
      </c>
      <c r="G333" s="31" t="s">
        <v>25</v>
      </c>
      <c r="H333" s="30">
        <v>2001438517</v>
      </c>
      <c r="I333" s="30" t="s">
        <v>3870</v>
      </c>
      <c r="J333" s="45"/>
      <c r="K333" s="45"/>
      <c r="L333" s="47"/>
      <c r="M333" s="7"/>
      <c r="N333" s="6"/>
      <c r="O333" s="30" t="s">
        <v>26</v>
      </c>
      <c r="P333" s="6"/>
      <c r="Q333" s="6"/>
      <c r="R333" s="8"/>
      <c r="S333" s="8"/>
      <c r="T333" s="32">
        <v>3768.46</v>
      </c>
      <c r="U333" s="18"/>
      <c r="V333" s="33">
        <v>39294</v>
      </c>
      <c r="W333" s="6" t="s">
        <v>27</v>
      </c>
      <c r="X333" s="18"/>
      <c r="Y333" s="11" t="s">
        <v>58</v>
      </c>
      <c r="AB333" s="23"/>
      <c r="AG333" s="23"/>
      <c r="AH333" s="19"/>
      <c r="AI333" s="19"/>
      <c r="AL333"/>
      <c r="AM333" s="19"/>
    </row>
    <row r="334" spans="1:39" s="9" customFormat="1" ht="15" customHeight="1" x14ac:dyDescent="0.25">
      <c r="A334" s="29" t="s">
        <v>59</v>
      </c>
      <c r="B334" s="30" t="s">
        <v>180</v>
      </c>
      <c r="C334" s="35" t="s">
        <v>24</v>
      </c>
      <c r="D334" s="30">
        <v>0</v>
      </c>
      <c r="E334" s="30" t="s">
        <v>5921</v>
      </c>
      <c r="F334" s="30" t="s">
        <v>7174</v>
      </c>
      <c r="G334" s="31" t="s">
        <v>25</v>
      </c>
      <c r="H334" s="30">
        <v>2001436034</v>
      </c>
      <c r="I334" s="30" t="s">
        <v>3870</v>
      </c>
      <c r="J334" s="45"/>
      <c r="K334" s="45"/>
      <c r="L334" s="47"/>
      <c r="M334" s="7"/>
      <c r="N334" s="6"/>
      <c r="O334" s="30" t="s">
        <v>26</v>
      </c>
      <c r="P334" s="6"/>
      <c r="Q334" s="6"/>
      <c r="R334" s="8"/>
      <c r="S334" s="8"/>
      <c r="T334" s="32">
        <v>9385.64</v>
      </c>
      <c r="U334" s="18"/>
      <c r="V334" s="33">
        <v>39294</v>
      </c>
      <c r="W334" s="6" t="s">
        <v>27</v>
      </c>
      <c r="X334" s="18"/>
      <c r="Y334" s="11" t="s">
        <v>58</v>
      </c>
      <c r="AB334" s="23"/>
      <c r="AG334" s="23"/>
      <c r="AH334" s="19"/>
      <c r="AI334" s="19"/>
      <c r="AL334"/>
      <c r="AM334" s="19"/>
    </row>
    <row r="335" spans="1:39" s="9" customFormat="1" ht="15" customHeight="1" x14ac:dyDescent="0.25">
      <c r="A335" s="29" t="s">
        <v>59</v>
      </c>
      <c r="B335" s="30" t="s">
        <v>180</v>
      </c>
      <c r="C335" s="35" t="s">
        <v>24</v>
      </c>
      <c r="D335" s="30" t="s">
        <v>4704</v>
      </c>
      <c r="E335" s="30" t="s">
        <v>5922</v>
      </c>
      <c r="F335" s="30" t="s">
        <v>7175</v>
      </c>
      <c r="G335" s="31" t="s">
        <v>25</v>
      </c>
      <c r="H335" s="30">
        <v>2001431997</v>
      </c>
      <c r="I335" s="30" t="s">
        <v>3870</v>
      </c>
      <c r="J335" s="45"/>
      <c r="K335" s="45"/>
      <c r="L335" s="47"/>
      <c r="M335" s="7"/>
      <c r="N335" s="6"/>
      <c r="O335" s="30" t="s">
        <v>26</v>
      </c>
      <c r="P335" s="6"/>
      <c r="Q335" s="6"/>
      <c r="R335" s="8"/>
      <c r="S335" s="8"/>
      <c r="T335" s="32">
        <v>1.1000000000000001</v>
      </c>
      <c r="U335" s="18"/>
      <c r="V335" s="33">
        <v>39323</v>
      </c>
      <c r="W335" s="6" t="s">
        <v>27</v>
      </c>
      <c r="X335" s="18"/>
      <c r="Y335" s="11" t="s">
        <v>58</v>
      </c>
      <c r="AB335" s="23"/>
      <c r="AG335" s="23"/>
      <c r="AH335" s="19"/>
      <c r="AI335" s="19"/>
      <c r="AL335"/>
      <c r="AM335" s="19"/>
    </row>
    <row r="336" spans="1:39" s="9" customFormat="1" ht="15" customHeight="1" x14ac:dyDescent="0.25">
      <c r="A336" s="29" t="s">
        <v>59</v>
      </c>
      <c r="B336" s="30" t="s">
        <v>180</v>
      </c>
      <c r="C336" s="35" t="s">
        <v>24</v>
      </c>
      <c r="D336" s="30">
        <v>0</v>
      </c>
      <c r="E336" s="30" t="s">
        <v>5923</v>
      </c>
      <c r="F336" s="30" t="s">
        <v>7176</v>
      </c>
      <c r="G336" s="31" t="s">
        <v>25</v>
      </c>
      <c r="H336" s="30">
        <v>2001304294</v>
      </c>
      <c r="I336" s="30" t="s">
        <v>3869</v>
      </c>
      <c r="J336" s="45"/>
      <c r="K336" s="45"/>
      <c r="L336" s="47"/>
      <c r="M336" s="7"/>
      <c r="N336" s="6"/>
      <c r="O336" s="30" t="s">
        <v>26</v>
      </c>
      <c r="P336" s="6"/>
      <c r="Q336" s="6"/>
      <c r="R336" s="8"/>
      <c r="S336" s="8"/>
      <c r="T336" s="32">
        <v>116</v>
      </c>
      <c r="U336" s="18"/>
      <c r="V336" s="33">
        <v>39347</v>
      </c>
      <c r="W336" s="6" t="s">
        <v>27</v>
      </c>
      <c r="X336" s="18"/>
      <c r="Y336" s="11" t="s">
        <v>58</v>
      </c>
      <c r="AB336" s="23"/>
      <c r="AG336" s="23"/>
      <c r="AH336" s="19"/>
      <c r="AI336" s="19"/>
      <c r="AL336"/>
      <c r="AM336" s="19"/>
    </row>
    <row r="337" spans="1:39" s="9" customFormat="1" ht="15" customHeight="1" x14ac:dyDescent="0.25">
      <c r="A337" s="29" t="s">
        <v>59</v>
      </c>
      <c r="B337" s="30" t="s">
        <v>180</v>
      </c>
      <c r="C337" s="35" t="s">
        <v>24</v>
      </c>
      <c r="D337" s="30" t="s">
        <v>4705</v>
      </c>
      <c r="E337" s="30" t="s">
        <v>5924</v>
      </c>
      <c r="F337" s="30" t="s">
        <v>7177</v>
      </c>
      <c r="G337" s="31" t="s">
        <v>25</v>
      </c>
      <c r="H337" s="30">
        <v>2001439807</v>
      </c>
      <c r="I337" s="30" t="s">
        <v>3869</v>
      </c>
      <c r="J337" s="45"/>
      <c r="K337" s="45"/>
      <c r="L337" s="47"/>
      <c r="M337" s="7"/>
      <c r="N337" s="6"/>
      <c r="O337" s="30" t="s">
        <v>26</v>
      </c>
      <c r="P337" s="6"/>
      <c r="Q337" s="6"/>
      <c r="R337" s="8"/>
      <c r="S337" s="8"/>
      <c r="T337" s="32">
        <v>7165</v>
      </c>
      <c r="U337" s="18"/>
      <c r="V337" s="33">
        <v>39378</v>
      </c>
      <c r="W337" s="6" t="s">
        <v>27</v>
      </c>
      <c r="X337" s="18"/>
      <c r="Y337" s="11" t="s">
        <v>69</v>
      </c>
      <c r="AB337" s="23"/>
      <c r="AG337" s="23"/>
      <c r="AH337" s="19"/>
      <c r="AI337" s="19"/>
      <c r="AL337"/>
      <c r="AM337" s="19"/>
    </row>
    <row r="338" spans="1:39" s="9" customFormat="1" ht="15" customHeight="1" x14ac:dyDescent="0.25">
      <c r="A338" s="29" t="s">
        <v>59</v>
      </c>
      <c r="B338" s="30" t="s">
        <v>180</v>
      </c>
      <c r="C338" s="35" t="s">
        <v>24</v>
      </c>
      <c r="D338" s="30" t="s">
        <v>4706</v>
      </c>
      <c r="E338" s="30" t="s">
        <v>5925</v>
      </c>
      <c r="F338" s="30" t="s">
        <v>7178</v>
      </c>
      <c r="G338" s="31" t="s">
        <v>25</v>
      </c>
      <c r="H338" s="30">
        <v>2001429828</v>
      </c>
      <c r="I338" s="30" t="s">
        <v>3870</v>
      </c>
      <c r="J338" s="45"/>
      <c r="K338" s="45"/>
      <c r="L338" s="47"/>
      <c r="M338" s="7"/>
      <c r="N338" s="6"/>
      <c r="O338" s="30" t="s">
        <v>26</v>
      </c>
      <c r="P338" s="6"/>
      <c r="Q338" s="6"/>
      <c r="R338" s="8"/>
      <c r="S338" s="8"/>
      <c r="T338" s="32">
        <v>1190.9000000000001</v>
      </c>
      <c r="U338" s="18"/>
      <c r="V338" s="33">
        <v>39379</v>
      </c>
      <c r="W338" s="6" t="s">
        <v>27</v>
      </c>
      <c r="X338" s="18"/>
      <c r="Y338" s="11" t="s">
        <v>69</v>
      </c>
      <c r="AB338" s="23"/>
      <c r="AG338" s="23"/>
      <c r="AH338" s="19"/>
      <c r="AI338" s="19"/>
      <c r="AL338"/>
      <c r="AM338" s="19"/>
    </row>
    <row r="339" spans="1:39" s="9" customFormat="1" ht="15" customHeight="1" x14ac:dyDescent="0.25">
      <c r="A339" s="29" t="s">
        <v>59</v>
      </c>
      <c r="B339" s="30" t="s">
        <v>180</v>
      </c>
      <c r="C339" s="35" t="s">
        <v>24</v>
      </c>
      <c r="D339" s="30" t="s">
        <v>4707</v>
      </c>
      <c r="E339" s="30" t="s">
        <v>5926</v>
      </c>
      <c r="F339" s="30" t="s">
        <v>7179</v>
      </c>
      <c r="G339" s="31" t="s">
        <v>25</v>
      </c>
      <c r="H339" s="30">
        <v>2001442433</v>
      </c>
      <c r="I339" s="30" t="s">
        <v>3870</v>
      </c>
      <c r="J339" s="45"/>
      <c r="K339" s="45"/>
      <c r="L339" s="47"/>
      <c r="M339" s="7"/>
      <c r="N339" s="6"/>
      <c r="O339" s="30" t="s">
        <v>26</v>
      </c>
      <c r="P339" s="6"/>
      <c r="Q339" s="6"/>
      <c r="R339" s="8"/>
      <c r="S339" s="8"/>
      <c r="T339" s="32">
        <v>14073.15</v>
      </c>
      <c r="U339" s="18"/>
      <c r="V339" s="33">
        <v>39398</v>
      </c>
      <c r="W339" s="6" t="s">
        <v>27</v>
      </c>
      <c r="X339" s="18"/>
      <c r="Y339" s="11" t="s">
        <v>69</v>
      </c>
      <c r="AB339" s="23"/>
      <c r="AG339" s="23"/>
      <c r="AH339" s="19"/>
      <c r="AI339" s="19"/>
      <c r="AL339"/>
      <c r="AM339" s="19"/>
    </row>
    <row r="340" spans="1:39" s="9" customFormat="1" ht="15" customHeight="1" x14ac:dyDescent="0.25">
      <c r="A340" s="29" t="s">
        <v>59</v>
      </c>
      <c r="B340" s="30" t="s">
        <v>180</v>
      </c>
      <c r="C340" s="35" t="s">
        <v>24</v>
      </c>
      <c r="D340" s="30" t="s">
        <v>4708</v>
      </c>
      <c r="E340" s="30" t="s">
        <v>5927</v>
      </c>
      <c r="F340" s="30" t="s">
        <v>7180</v>
      </c>
      <c r="G340" s="31" t="s">
        <v>25</v>
      </c>
      <c r="H340" s="30">
        <v>2001432551</v>
      </c>
      <c r="I340" s="30" t="s">
        <v>3870</v>
      </c>
      <c r="J340" s="45"/>
      <c r="K340" s="45"/>
      <c r="L340" s="47"/>
      <c r="M340" s="7"/>
      <c r="N340" s="6"/>
      <c r="O340" s="30" t="s">
        <v>26</v>
      </c>
      <c r="P340" s="6"/>
      <c r="Q340" s="6"/>
      <c r="R340" s="8"/>
      <c r="S340" s="8"/>
      <c r="T340" s="32">
        <v>100</v>
      </c>
      <c r="U340" s="18"/>
      <c r="V340" s="33">
        <v>39413</v>
      </c>
      <c r="W340" s="6" t="s">
        <v>27</v>
      </c>
      <c r="X340" s="18"/>
      <c r="Y340" s="11" t="s">
        <v>69</v>
      </c>
      <c r="AB340" s="23"/>
      <c r="AG340" s="23"/>
      <c r="AH340" s="19"/>
      <c r="AI340" s="19"/>
      <c r="AL340"/>
      <c r="AM340" s="19"/>
    </row>
    <row r="341" spans="1:39" s="9" customFormat="1" ht="15" customHeight="1" x14ac:dyDescent="0.25">
      <c r="A341" s="29" t="s">
        <v>59</v>
      </c>
      <c r="B341" s="30" t="s">
        <v>180</v>
      </c>
      <c r="C341" s="35" t="s">
        <v>24</v>
      </c>
      <c r="D341" s="30" t="s">
        <v>4709</v>
      </c>
      <c r="E341" s="30" t="s">
        <v>5928</v>
      </c>
      <c r="F341" s="30" t="s">
        <v>7181</v>
      </c>
      <c r="G341" s="31" t="s">
        <v>25</v>
      </c>
      <c r="H341" s="30">
        <v>2001439181</v>
      </c>
      <c r="I341" s="30" t="s">
        <v>3869</v>
      </c>
      <c r="J341" s="45"/>
      <c r="K341" s="45"/>
      <c r="L341" s="47"/>
      <c r="M341" s="7"/>
      <c r="N341" s="6"/>
      <c r="O341" s="30" t="s">
        <v>26</v>
      </c>
      <c r="P341" s="6"/>
      <c r="Q341" s="6"/>
      <c r="R341" s="8"/>
      <c r="S341" s="8"/>
      <c r="T341" s="32">
        <v>5440</v>
      </c>
      <c r="U341" s="18"/>
      <c r="V341" s="33">
        <v>39420</v>
      </c>
      <c r="W341" s="6" t="s">
        <v>27</v>
      </c>
      <c r="X341" s="18"/>
      <c r="Y341" s="11" t="s">
        <v>69</v>
      </c>
      <c r="AB341" s="23"/>
      <c r="AG341" s="23"/>
      <c r="AH341" s="19"/>
      <c r="AI341" s="19"/>
      <c r="AL341"/>
      <c r="AM341" s="19"/>
    </row>
    <row r="342" spans="1:39" s="9" customFormat="1" ht="15" customHeight="1" x14ac:dyDescent="0.25">
      <c r="A342" s="29" t="s">
        <v>57</v>
      </c>
      <c r="B342" s="30" t="s">
        <v>110</v>
      </c>
      <c r="C342" s="35" t="s">
        <v>28</v>
      </c>
      <c r="D342" s="30" t="s">
        <v>4710</v>
      </c>
      <c r="E342" s="30" t="s">
        <v>5929</v>
      </c>
      <c r="F342" s="30" t="s">
        <v>7182</v>
      </c>
      <c r="G342" s="31" t="s">
        <v>25</v>
      </c>
      <c r="H342" s="30">
        <v>2001202343</v>
      </c>
      <c r="I342" s="30" t="s">
        <v>3869</v>
      </c>
      <c r="J342" s="45"/>
      <c r="K342" s="45"/>
      <c r="L342" s="47"/>
      <c r="M342" s="7"/>
      <c r="N342" s="6"/>
      <c r="O342" s="30" t="s">
        <v>26</v>
      </c>
      <c r="P342" s="6"/>
      <c r="Q342" s="6"/>
      <c r="R342" s="8"/>
      <c r="S342" s="8"/>
      <c r="T342" s="32">
        <v>1013</v>
      </c>
      <c r="U342" s="18"/>
      <c r="V342" s="33">
        <v>39151</v>
      </c>
      <c r="W342" s="6" t="s">
        <v>27</v>
      </c>
      <c r="X342" s="18"/>
      <c r="Y342" s="11" t="s">
        <v>69</v>
      </c>
      <c r="AB342" s="23"/>
      <c r="AG342" s="23"/>
      <c r="AH342" s="19"/>
      <c r="AI342" s="19"/>
      <c r="AL342"/>
      <c r="AM342" s="19"/>
    </row>
    <row r="343" spans="1:39" s="9" customFormat="1" ht="15" customHeight="1" x14ac:dyDescent="0.25">
      <c r="A343" s="29" t="s">
        <v>57</v>
      </c>
      <c r="B343" s="30" t="s">
        <v>110</v>
      </c>
      <c r="C343" s="35" t="s">
        <v>28</v>
      </c>
      <c r="D343" s="30" t="s">
        <v>4711</v>
      </c>
      <c r="E343" s="30" t="s">
        <v>5930</v>
      </c>
      <c r="F343" s="30" t="s">
        <v>7183</v>
      </c>
      <c r="G343" s="31" t="s">
        <v>25</v>
      </c>
      <c r="H343" s="30">
        <v>2001209356</v>
      </c>
      <c r="I343" s="30" t="s">
        <v>3870</v>
      </c>
      <c r="J343" s="45"/>
      <c r="K343" s="45"/>
      <c r="L343" s="47"/>
      <c r="M343" s="7"/>
      <c r="N343" s="6"/>
      <c r="O343" s="30" t="s">
        <v>26</v>
      </c>
      <c r="P343" s="6"/>
      <c r="Q343" s="6"/>
      <c r="R343" s="8"/>
      <c r="S343" s="8"/>
      <c r="T343" s="32">
        <v>0.16</v>
      </c>
      <c r="U343" s="18"/>
      <c r="V343" s="33">
        <v>39179</v>
      </c>
      <c r="W343" s="6" t="s">
        <v>27</v>
      </c>
      <c r="X343" s="18"/>
      <c r="Y343" s="11" t="s">
        <v>69</v>
      </c>
      <c r="AB343" s="23"/>
      <c r="AG343" s="23"/>
      <c r="AH343" s="19"/>
      <c r="AI343" s="19"/>
      <c r="AL343"/>
      <c r="AM343" s="19"/>
    </row>
    <row r="344" spans="1:39" s="9" customFormat="1" ht="15" customHeight="1" x14ac:dyDescent="0.25">
      <c r="A344" s="29" t="s">
        <v>57</v>
      </c>
      <c r="B344" s="30" t="s">
        <v>110</v>
      </c>
      <c r="C344" s="35" t="s">
        <v>28</v>
      </c>
      <c r="D344" s="30" t="s">
        <v>4712</v>
      </c>
      <c r="E344" s="30" t="s">
        <v>5931</v>
      </c>
      <c r="F344" s="30" t="s">
        <v>7184</v>
      </c>
      <c r="G344" s="31" t="s">
        <v>25</v>
      </c>
      <c r="H344" s="30">
        <v>2001209957</v>
      </c>
      <c r="I344" s="30" t="s">
        <v>3870</v>
      </c>
      <c r="J344" s="45"/>
      <c r="K344" s="45"/>
      <c r="L344" s="47"/>
      <c r="M344" s="7"/>
      <c r="N344" s="6"/>
      <c r="O344" s="30" t="s">
        <v>26</v>
      </c>
      <c r="P344" s="6"/>
      <c r="Q344" s="6"/>
      <c r="R344" s="8"/>
      <c r="S344" s="8"/>
      <c r="T344" s="32">
        <v>0.19</v>
      </c>
      <c r="U344" s="18"/>
      <c r="V344" s="33">
        <v>39184</v>
      </c>
      <c r="W344" s="6" t="s">
        <v>27</v>
      </c>
      <c r="X344" s="18"/>
      <c r="Y344" s="11" t="s">
        <v>69</v>
      </c>
      <c r="AB344" s="23"/>
      <c r="AG344" s="23"/>
      <c r="AH344" s="19"/>
      <c r="AI344" s="19"/>
      <c r="AL344"/>
      <c r="AM344" s="19"/>
    </row>
    <row r="345" spans="1:39" s="9" customFormat="1" ht="15" customHeight="1" x14ac:dyDescent="0.25">
      <c r="A345" s="29" t="s">
        <v>57</v>
      </c>
      <c r="B345" s="30" t="s">
        <v>110</v>
      </c>
      <c r="C345" s="35" t="s">
        <v>28</v>
      </c>
      <c r="D345" s="30" t="s">
        <v>4713</v>
      </c>
      <c r="E345" s="30" t="s">
        <v>5932</v>
      </c>
      <c r="F345" s="30" t="s">
        <v>7185</v>
      </c>
      <c r="G345" s="31" t="s">
        <v>25</v>
      </c>
      <c r="H345" s="30">
        <v>2001206257</v>
      </c>
      <c r="I345" s="30" t="s">
        <v>3870</v>
      </c>
      <c r="J345" s="45"/>
      <c r="K345" s="45"/>
      <c r="L345" s="47"/>
      <c r="M345" s="7"/>
      <c r="N345" s="6"/>
      <c r="O345" s="30" t="s">
        <v>26</v>
      </c>
      <c r="P345" s="6"/>
      <c r="Q345" s="6"/>
      <c r="R345" s="8"/>
      <c r="S345" s="8"/>
      <c r="T345" s="32">
        <v>9872.51</v>
      </c>
      <c r="U345" s="18"/>
      <c r="V345" s="33">
        <v>39198</v>
      </c>
      <c r="W345" s="6" t="s">
        <v>27</v>
      </c>
      <c r="X345" s="18"/>
      <c r="Y345" s="11" t="s">
        <v>69</v>
      </c>
      <c r="AB345" s="23"/>
      <c r="AG345" s="23"/>
      <c r="AH345" s="19"/>
      <c r="AI345" s="19"/>
      <c r="AL345"/>
      <c r="AM345" s="19"/>
    </row>
    <row r="346" spans="1:39" s="9" customFormat="1" ht="15" customHeight="1" x14ac:dyDescent="0.25">
      <c r="A346" s="29" t="s">
        <v>57</v>
      </c>
      <c r="B346" s="30" t="s">
        <v>110</v>
      </c>
      <c r="C346" s="35" t="s">
        <v>28</v>
      </c>
      <c r="D346" s="30" t="s">
        <v>4714</v>
      </c>
      <c r="E346" s="30" t="s">
        <v>5933</v>
      </c>
      <c r="F346" s="30" t="s">
        <v>7186</v>
      </c>
      <c r="G346" s="31" t="s">
        <v>25</v>
      </c>
      <c r="H346" s="30">
        <v>2001209534</v>
      </c>
      <c r="I346" s="30" t="s">
        <v>3870</v>
      </c>
      <c r="J346" s="45"/>
      <c r="K346" s="45"/>
      <c r="L346" s="47"/>
      <c r="M346" s="7"/>
      <c r="N346" s="6"/>
      <c r="O346" s="30" t="s">
        <v>26</v>
      </c>
      <c r="P346" s="6"/>
      <c r="Q346" s="6"/>
      <c r="R346" s="8"/>
      <c r="S346" s="8"/>
      <c r="T346" s="32">
        <v>1.54</v>
      </c>
      <c r="U346" s="18"/>
      <c r="V346" s="33">
        <v>39211</v>
      </c>
      <c r="W346" s="6" t="s">
        <v>27</v>
      </c>
      <c r="X346" s="18"/>
      <c r="Y346" s="11" t="s">
        <v>42</v>
      </c>
      <c r="AB346" s="23"/>
      <c r="AG346" s="23"/>
      <c r="AH346" s="19"/>
      <c r="AI346" s="19"/>
      <c r="AL346"/>
      <c r="AM346" s="19"/>
    </row>
    <row r="347" spans="1:39" s="9" customFormat="1" ht="15" customHeight="1" x14ac:dyDescent="0.25">
      <c r="A347" s="29" t="s">
        <v>57</v>
      </c>
      <c r="B347" s="30" t="s">
        <v>110</v>
      </c>
      <c r="C347" s="35" t="s">
        <v>28</v>
      </c>
      <c r="D347" s="30" t="s">
        <v>4715</v>
      </c>
      <c r="E347" s="30" t="s">
        <v>5934</v>
      </c>
      <c r="F347" s="30" t="s">
        <v>7187</v>
      </c>
      <c r="G347" s="31" t="s">
        <v>25</v>
      </c>
      <c r="H347" s="30">
        <v>2001210419</v>
      </c>
      <c r="I347" s="30" t="s">
        <v>3869</v>
      </c>
      <c r="J347" s="45"/>
      <c r="K347" s="45"/>
      <c r="L347" s="47"/>
      <c r="M347" s="7"/>
      <c r="N347" s="6"/>
      <c r="O347" s="30" t="s">
        <v>26</v>
      </c>
      <c r="P347" s="6"/>
      <c r="Q347" s="6"/>
      <c r="R347" s="8"/>
      <c r="S347" s="8"/>
      <c r="T347" s="32">
        <v>2504</v>
      </c>
      <c r="U347" s="18"/>
      <c r="V347" s="33">
        <v>39231</v>
      </c>
      <c r="W347" s="6" t="s">
        <v>27</v>
      </c>
      <c r="X347" s="18"/>
      <c r="Y347" s="11" t="s">
        <v>42</v>
      </c>
      <c r="AB347" s="23"/>
      <c r="AG347" s="23"/>
      <c r="AH347" s="19"/>
      <c r="AI347" s="19"/>
      <c r="AL347"/>
      <c r="AM347" s="19"/>
    </row>
    <row r="348" spans="1:39" s="9" customFormat="1" ht="15" customHeight="1" x14ac:dyDescent="0.25">
      <c r="A348" s="29" t="s">
        <v>57</v>
      </c>
      <c r="B348" s="30" t="s">
        <v>110</v>
      </c>
      <c r="C348" s="35" t="s">
        <v>28</v>
      </c>
      <c r="D348" s="30" t="s">
        <v>4716</v>
      </c>
      <c r="E348" s="30" t="s">
        <v>5935</v>
      </c>
      <c r="F348" s="30" t="s">
        <v>7188</v>
      </c>
      <c r="G348" s="31" t="s">
        <v>25</v>
      </c>
      <c r="H348" s="30">
        <v>2001201959</v>
      </c>
      <c r="I348" s="30" t="s">
        <v>3869</v>
      </c>
      <c r="J348" s="45"/>
      <c r="K348" s="45"/>
      <c r="L348" s="47"/>
      <c r="M348" s="7"/>
      <c r="N348" s="6"/>
      <c r="O348" s="30" t="s">
        <v>26</v>
      </c>
      <c r="P348" s="6"/>
      <c r="Q348" s="6"/>
      <c r="R348" s="8"/>
      <c r="S348" s="8"/>
      <c r="T348" s="32">
        <v>1018</v>
      </c>
      <c r="U348" s="18"/>
      <c r="V348" s="33">
        <v>39240</v>
      </c>
      <c r="W348" s="6" t="s">
        <v>27</v>
      </c>
      <c r="X348" s="18"/>
      <c r="Y348" s="11" t="s">
        <v>42</v>
      </c>
      <c r="AB348" s="23"/>
      <c r="AG348" s="23"/>
      <c r="AH348" s="19"/>
      <c r="AI348" s="19"/>
      <c r="AL348"/>
      <c r="AM348" s="19"/>
    </row>
    <row r="349" spans="1:39" s="9" customFormat="1" ht="15" customHeight="1" x14ac:dyDescent="0.25">
      <c r="A349" s="29" t="s">
        <v>57</v>
      </c>
      <c r="B349" s="30" t="s">
        <v>110</v>
      </c>
      <c r="C349" s="35" t="s">
        <v>28</v>
      </c>
      <c r="D349" s="30" t="s">
        <v>4717</v>
      </c>
      <c r="E349" s="30" t="s">
        <v>5936</v>
      </c>
      <c r="F349" s="30" t="s">
        <v>7189</v>
      </c>
      <c r="G349" s="31" t="s">
        <v>25</v>
      </c>
      <c r="H349" s="30">
        <v>2001210923</v>
      </c>
      <c r="I349" s="30" t="s">
        <v>3869</v>
      </c>
      <c r="J349" s="45"/>
      <c r="K349" s="45"/>
      <c r="L349" s="47"/>
      <c r="M349" s="7"/>
      <c r="N349" s="6"/>
      <c r="O349" s="30" t="s">
        <v>26</v>
      </c>
      <c r="P349" s="6"/>
      <c r="Q349" s="6"/>
      <c r="R349" s="8"/>
      <c r="S349" s="8"/>
      <c r="T349" s="32">
        <v>782</v>
      </c>
      <c r="U349" s="18"/>
      <c r="V349" s="33">
        <v>39273</v>
      </c>
      <c r="W349" s="6" t="s">
        <v>27</v>
      </c>
      <c r="X349" s="18"/>
      <c r="Y349" s="11" t="s">
        <v>42</v>
      </c>
      <c r="AB349" s="23"/>
      <c r="AG349" s="23"/>
      <c r="AH349" s="19"/>
      <c r="AI349" s="19"/>
      <c r="AL349"/>
      <c r="AM349" s="19"/>
    </row>
    <row r="350" spans="1:39" s="9" customFormat="1" ht="15" customHeight="1" x14ac:dyDescent="0.25">
      <c r="A350" s="29" t="s">
        <v>57</v>
      </c>
      <c r="B350" s="30" t="s">
        <v>110</v>
      </c>
      <c r="C350" s="35" t="s">
        <v>28</v>
      </c>
      <c r="D350" s="30" t="s">
        <v>4718</v>
      </c>
      <c r="E350" s="30" t="s">
        <v>5937</v>
      </c>
      <c r="F350" s="30" t="s">
        <v>7190</v>
      </c>
      <c r="G350" s="31" t="s">
        <v>25</v>
      </c>
      <c r="H350" s="30">
        <v>2001206179</v>
      </c>
      <c r="I350" s="30" t="s">
        <v>3870</v>
      </c>
      <c r="J350" s="45"/>
      <c r="K350" s="45"/>
      <c r="L350" s="47"/>
      <c r="M350" s="7"/>
      <c r="N350" s="6"/>
      <c r="O350" s="30" t="s">
        <v>26</v>
      </c>
      <c r="P350" s="6"/>
      <c r="Q350" s="6"/>
      <c r="R350" s="8"/>
      <c r="S350" s="8"/>
      <c r="T350" s="32">
        <v>0.04</v>
      </c>
      <c r="U350" s="18"/>
      <c r="V350" s="33">
        <v>39314</v>
      </c>
      <c r="W350" s="6" t="s">
        <v>27</v>
      </c>
      <c r="X350" s="18"/>
      <c r="Y350" s="11" t="s">
        <v>42</v>
      </c>
      <c r="AB350" s="23"/>
      <c r="AG350" s="23"/>
      <c r="AH350" s="19"/>
      <c r="AI350" s="19"/>
      <c r="AL350"/>
      <c r="AM350" s="19"/>
    </row>
    <row r="351" spans="1:39" s="9" customFormat="1" ht="15" customHeight="1" x14ac:dyDescent="0.25">
      <c r="A351" s="29" t="s">
        <v>57</v>
      </c>
      <c r="B351" s="30" t="s">
        <v>110</v>
      </c>
      <c r="C351" s="35" t="s">
        <v>28</v>
      </c>
      <c r="D351" s="30" t="s">
        <v>4719</v>
      </c>
      <c r="E351" s="30" t="s">
        <v>5938</v>
      </c>
      <c r="F351" s="30" t="s">
        <v>7191</v>
      </c>
      <c r="G351" s="31" t="s">
        <v>25</v>
      </c>
      <c r="H351" s="30">
        <v>2001206888</v>
      </c>
      <c r="I351" s="30" t="s">
        <v>3870</v>
      </c>
      <c r="J351" s="45"/>
      <c r="K351" s="45"/>
      <c r="L351" s="47"/>
      <c r="M351" s="7"/>
      <c r="N351" s="6"/>
      <c r="O351" s="30" t="s">
        <v>26</v>
      </c>
      <c r="P351" s="6"/>
      <c r="Q351" s="6"/>
      <c r="R351" s="8"/>
      <c r="S351" s="8"/>
      <c r="T351" s="32">
        <v>1909.12</v>
      </c>
      <c r="U351" s="18"/>
      <c r="V351" s="33">
        <v>39358</v>
      </c>
      <c r="W351" s="6" t="s">
        <v>27</v>
      </c>
      <c r="X351" s="18"/>
      <c r="Y351" s="11" t="s">
        <v>42</v>
      </c>
      <c r="AB351" s="23"/>
      <c r="AG351" s="23"/>
      <c r="AH351" s="19"/>
      <c r="AI351" s="19"/>
      <c r="AL351"/>
      <c r="AM351" s="19"/>
    </row>
    <row r="352" spans="1:39" s="9" customFormat="1" ht="15" customHeight="1" x14ac:dyDescent="0.25">
      <c r="A352" s="29" t="s">
        <v>57</v>
      </c>
      <c r="B352" s="30" t="s">
        <v>110</v>
      </c>
      <c r="C352" s="35" t="s">
        <v>28</v>
      </c>
      <c r="D352" s="30" t="s">
        <v>4720</v>
      </c>
      <c r="E352" s="30" t="s">
        <v>5939</v>
      </c>
      <c r="F352" s="30" t="s">
        <v>7192</v>
      </c>
      <c r="G352" s="31" t="s">
        <v>25</v>
      </c>
      <c r="H352" s="30">
        <v>2001202467</v>
      </c>
      <c r="I352" s="30" t="s">
        <v>3869</v>
      </c>
      <c r="J352" s="45"/>
      <c r="K352" s="45"/>
      <c r="L352" s="47"/>
      <c r="M352" s="7"/>
      <c r="N352" s="6"/>
      <c r="O352" s="30" t="s">
        <v>26</v>
      </c>
      <c r="P352" s="6"/>
      <c r="Q352" s="6"/>
      <c r="R352" s="8"/>
      <c r="S352" s="8"/>
      <c r="T352" s="32">
        <v>1314</v>
      </c>
      <c r="U352" s="18"/>
      <c r="V352" s="33">
        <v>39387</v>
      </c>
      <c r="W352" s="6" t="s">
        <v>27</v>
      </c>
      <c r="X352" s="18"/>
      <c r="Y352" s="11" t="s">
        <v>42</v>
      </c>
      <c r="AB352" s="23"/>
      <c r="AG352" s="23"/>
      <c r="AH352" s="19"/>
      <c r="AI352" s="19"/>
      <c r="AL352"/>
      <c r="AM352" s="19"/>
    </row>
    <row r="353" spans="1:39" s="9" customFormat="1" ht="15" customHeight="1" x14ac:dyDescent="0.25">
      <c r="A353" s="29" t="s">
        <v>57</v>
      </c>
      <c r="B353" s="30" t="s">
        <v>110</v>
      </c>
      <c r="C353" s="35" t="s">
        <v>28</v>
      </c>
      <c r="D353" s="30" t="s">
        <v>4721</v>
      </c>
      <c r="E353" s="30" t="s">
        <v>5940</v>
      </c>
      <c r="F353" s="30" t="s">
        <v>7193</v>
      </c>
      <c r="G353" s="31" t="s">
        <v>25</v>
      </c>
      <c r="H353" s="30">
        <v>2001206837</v>
      </c>
      <c r="I353" s="30" t="s">
        <v>3870</v>
      </c>
      <c r="J353" s="45"/>
      <c r="K353" s="45"/>
      <c r="L353" s="47"/>
      <c r="M353" s="7"/>
      <c r="N353" s="6"/>
      <c r="O353" s="30" t="s">
        <v>26</v>
      </c>
      <c r="P353" s="6"/>
      <c r="Q353" s="6"/>
      <c r="R353" s="8"/>
      <c r="S353" s="8"/>
      <c r="T353" s="32">
        <v>6463.06</v>
      </c>
      <c r="U353" s="18"/>
      <c r="V353" s="33">
        <v>39401</v>
      </c>
      <c r="W353" s="6" t="s">
        <v>27</v>
      </c>
      <c r="X353" s="18"/>
      <c r="Y353" s="11" t="s">
        <v>42</v>
      </c>
      <c r="AB353" s="23"/>
      <c r="AG353" s="23"/>
      <c r="AH353" s="19"/>
      <c r="AI353" s="19"/>
      <c r="AL353"/>
      <c r="AM353" s="19"/>
    </row>
    <row r="354" spans="1:39" s="9" customFormat="1" ht="15" customHeight="1" x14ac:dyDescent="0.25">
      <c r="A354" s="29" t="s">
        <v>57</v>
      </c>
      <c r="B354" s="30" t="s">
        <v>110</v>
      </c>
      <c r="C354" s="35" t="s">
        <v>28</v>
      </c>
      <c r="D354" s="30" t="s">
        <v>4722</v>
      </c>
      <c r="E354" s="30" t="s">
        <v>5941</v>
      </c>
      <c r="F354" s="30" t="s">
        <v>7194</v>
      </c>
      <c r="G354" s="31" t="s">
        <v>25</v>
      </c>
      <c r="H354" s="30">
        <v>2001205482</v>
      </c>
      <c r="I354" s="30" t="s">
        <v>3870</v>
      </c>
      <c r="J354" s="45"/>
      <c r="K354" s="45"/>
      <c r="L354" s="47"/>
      <c r="M354" s="7"/>
      <c r="N354" s="6"/>
      <c r="O354" s="30" t="s">
        <v>26</v>
      </c>
      <c r="P354" s="6"/>
      <c r="Q354" s="6"/>
      <c r="R354" s="8"/>
      <c r="S354" s="8"/>
      <c r="T354" s="32">
        <v>0.04</v>
      </c>
      <c r="U354" s="18"/>
      <c r="V354" s="33">
        <v>39415</v>
      </c>
      <c r="W354" s="6" t="s">
        <v>27</v>
      </c>
      <c r="X354" s="18"/>
      <c r="Y354" s="11" t="s">
        <v>42</v>
      </c>
      <c r="AB354" s="23"/>
      <c r="AG354" s="23"/>
      <c r="AH354" s="19"/>
      <c r="AI354" s="19"/>
      <c r="AL354"/>
      <c r="AM354" s="19"/>
    </row>
    <row r="355" spans="1:39" s="9" customFormat="1" ht="15" customHeight="1" x14ac:dyDescent="0.25">
      <c r="A355" s="29" t="s">
        <v>70</v>
      </c>
      <c r="B355" s="30" t="s">
        <v>151</v>
      </c>
      <c r="C355" s="35" t="s">
        <v>24</v>
      </c>
      <c r="D355" s="30">
        <v>0</v>
      </c>
      <c r="E355" s="30" t="s">
        <v>5942</v>
      </c>
      <c r="F355" s="30" t="s">
        <v>7195</v>
      </c>
      <c r="G355" s="31" t="s">
        <v>25</v>
      </c>
      <c r="H355" s="30">
        <v>2001127848</v>
      </c>
      <c r="I355" s="30" t="s">
        <v>3869</v>
      </c>
      <c r="J355" s="45"/>
      <c r="K355" s="45"/>
      <c r="L355" s="47"/>
      <c r="M355" s="7"/>
      <c r="N355" s="6"/>
      <c r="O355" s="30" t="s">
        <v>26</v>
      </c>
      <c r="P355" s="6"/>
      <c r="Q355" s="6"/>
      <c r="R355" s="8"/>
      <c r="S355" s="8"/>
      <c r="T355" s="32">
        <v>103260</v>
      </c>
      <c r="U355" s="18"/>
      <c r="V355" s="33">
        <v>39094</v>
      </c>
      <c r="W355" s="6" t="s">
        <v>27</v>
      </c>
      <c r="X355" s="18"/>
      <c r="Y355" s="11" t="s">
        <v>42</v>
      </c>
      <c r="AB355" s="23"/>
      <c r="AG355" s="23"/>
      <c r="AH355" s="19"/>
      <c r="AI355" s="19"/>
      <c r="AL355"/>
      <c r="AM355" s="19"/>
    </row>
    <row r="356" spans="1:39" s="9" customFormat="1" ht="15" customHeight="1" x14ac:dyDescent="0.25">
      <c r="A356" s="29" t="s">
        <v>70</v>
      </c>
      <c r="B356" s="30" t="s">
        <v>151</v>
      </c>
      <c r="C356" s="35" t="s">
        <v>24</v>
      </c>
      <c r="D356" s="30" t="s">
        <v>4723</v>
      </c>
      <c r="E356" s="30" t="s">
        <v>5943</v>
      </c>
      <c r="F356" s="30" t="s">
        <v>7196</v>
      </c>
      <c r="G356" s="31" t="s">
        <v>25</v>
      </c>
      <c r="H356" s="30">
        <v>2001189959</v>
      </c>
      <c r="I356" s="30" t="s">
        <v>3869</v>
      </c>
      <c r="J356" s="45"/>
      <c r="K356" s="45"/>
      <c r="L356" s="47"/>
      <c r="M356" s="7"/>
      <c r="N356" s="6"/>
      <c r="O356" s="30" t="s">
        <v>26</v>
      </c>
      <c r="P356" s="6"/>
      <c r="Q356" s="6"/>
      <c r="R356" s="8"/>
      <c r="S356" s="8"/>
      <c r="T356" s="32">
        <v>3062</v>
      </c>
      <c r="U356" s="18"/>
      <c r="V356" s="33">
        <v>39095</v>
      </c>
      <c r="W356" s="6" t="s">
        <v>27</v>
      </c>
      <c r="X356" s="18"/>
      <c r="Y356" s="11" t="s">
        <v>42</v>
      </c>
      <c r="AB356" s="23"/>
      <c r="AG356" s="23"/>
      <c r="AH356" s="19"/>
      <c r="AI356" s="19"/>
      <c r="AL356"/>
      <c r="AM356" s="19"/>
    </row>
    <row r="357" spans="1:39" s="9" customFormat="1" ht="15" customHeight="1" x14ac:dyDescent="0.25">
      <c r="A357" s="29" t="s">
        <v>70</v>
      </c>
      <c r="B357" s="30" t="s">
        <v>151</v>
      </c>
      <c r="C357" s="35" t="s">
        <v>24</v>
      </c>
      <c r="D357" s="30" t="s">
        <v>4724</v>
      </c>
      <c r="E357" s="30" t="s">
        <v>5944</v>
      </c>
      <c r="F357" s="30" t="s">
        <v>7197</v>
      </c>
      <c r="G357" s="31" t="s">
        <v>25</v>
      </c>
      <c r="H357" s="30">
        <v>2001195029</v>
      </c>
      <c r="I357" s="30" t="s">
        <v>3870</v>
      </c>
      <c r="J357" s="45"/>
      <c r="K357" s="45"/>
      <c r="L357" s="47"/>
      <c r="M357" s="7"/>
      <c r="N357" s="6"/>
      <c r="O357" s="30" t="s">
        <v>26</v>
      </c>
      <c r="P357" s="6"/>
      <c r="Q357" s="6"/>
      <c r="R357" s="8"/>
      <c r="S357" s="8"/>
      <c r="T357" s="32">
        <v>3358.86</v>
      </c>
      <c r="U357" s="18"/>
      <c r="V357" s="33">
        <v>39101</v>
      </c>
      <c r="W357" s="6" t="s">
        <v>27</v>
      </c>
      <c r="X357" s="18"/>
      <c r="Y357" s="11" t="s">
        <v>42</v>
      </c>
      <c r="AB357" s="23"/>
      <c r="AG357" s="23"/>
      <c r="AH357" s="19"/>
      <c r="AI357" s="19"/>
      <c r="AL357"/>
      <c r="AM357" s="19"/>
    </row>
    <row r="358" spans="1:39" s="9" customFormat="1" ht="15" customHeight="1" x14ac:dyDescent="0.25">
      <c r="A358" s="29" t="s">
        <v>70</v>
      </c>
      <c r="B358" s="30" t="s">
        <v>151</v>
      </c>
      <c r="C358" s="35" t="s">
        <v>24</v>
      </c>
      <c r="D358" s="30" t="s">
        <v>4725</v>
      </c>
      <c r="E358" s="30" t="s">
        <v>5945</v>
      </c>
      <c r="F358" s="30" t="s">
        <v>7198</v>
      </c>
      <c r="G358" s="31" t="s">
        <v>25</v>
      </c>
      <c r="H358" s="30">
        <v>2001195282</v>
      </c>
      <c r="I358" s="30" t="s">
        <v>3870</v>
      </c>
      <c r="J358" s="45"/>
      <c r="K358" s="45"/>
      <c r="L358" s="47"/>
      <c r="M358" s="7"/>
      <c r="N358" s="6"/>
      <c r="O358" s="30" t="s">
        <v>26</v>
      </c>
      <c r="P358" s="6"/>
      <c r="Q358" s="6"/>
      <c r="R358" s="8"/>
      <c r="S358" s="8"/>
      <c r="T358" s="32">
        <v>8888.18</v>
      </c>
      <c r="U358" s="18"/>
      <c r="V358" s="33">
        <v>39148</v>
      </c>
      <c r="W358" s="6" t="s">
        <v>27</v>
      </c>
      <c r="X358" s="18"/>
      <c r="Y358" s="11" t="s">
        <v>42</v>
      </c>
      <c r="AB358" s="23"/>
      <c r="AG358" s="23"/>
      <c r="AH358" s="19"/>
      <c r="AI358" s="19"/>
      <c r="AL358"/>
      <c r="AM358" s="19"/>
    </row>
    <row r="359" spans="1:39" s="9" customFormat="1" ht="15" customHeight="1" x14ac:dyDescent="0.25">
      <c r="A359" s="29" t="s">
        <v>70</v>
      </c>
      <c r="B359" s="30" t="s">
        <v>151</v>
      </c>
      <c r="C359" s="35" t="s">
        <v>24</v>
      </c>
      <c r="D359" s="30" t="s">
        <v>4726</v>
      </c>
      <c r="E359" s="30" t="s">
        <v>5946</v>
      </c>
      <c r="F359" s="30" t="s">
        <v>7199</v>
      </c>
      <c r="G359" s="31" t="s">
        <v>25</v>
      </c>
      <c r="H359" s="30">
        <v>2001198133</v>
      </c>
      <c r="I359" s="30" t="s">
        <v>3869</v>
      </c>
      <c r="J359" s="45"/>
      <c r="K359" s="45"/>
      <c r="L359" s="47"/>
      <c r="M359" s="7"/>
      <c r="N359" s="6"/>
      <c r="O359" s="30" t="s">
        <v>26</v>
      </c>
      <c r="P359" s="6"/>
      <c r="Q359" s="6"/>
      <c r="R359" s="8"/>
      <c r="S359" s="8"/>
      <c r="T359" s="32">
        <v>4828.5</v>
      </c>
      <c r="U359" s="18"/>
      <c r="V359" s="33">
        <v>39209</v>
      </c>
      <c r="W359" s="6" t="s">
        <v>27</v>
      </c>
      <c r="X359" s="18"/>
      <c r="Y359" s="11" t="s">
        <v>42</v>
      </c>
      <c r="AB359" s="23"/>
      <c r="AG359" s="23"/>
      <c r="AH359" s="19"/>
      <c r="AI359" s="19"/>
      <c r="AL359"/>
      <c r="AM359" s="19"/>
    </row>
    <row r="360" spans="1:39" s="9" customFormat="1" ht="15" customHeight="1" x14ac:dyDescent="0.25">
      <c r="A360" s="29" t="s">
        <v>70</v>
      </c>
      <c r="B360" s="30" t="s">
        <v>151</v>
      </c>
      <c r="C360" s="35" t="s">
        <v>24</v>
      </c>
      <c r="D360" s="30" t="s">
        <v>4727</v>
      </c>
      <c r="E360" s="30" t="s">
        <v>5947</v>
      </c>
      <c r="F360" s="30" t="s">
        <v>7200</v>
      </c>
      <c r="G360" s="31" t="s">
        <v>25</v>
      </c>
      <c r="H360" s="30">
        <v>2001195387</v>
      </c>
      <c r="I360" s="30" t="s">
        <v>3870</v>
      </c>
      <c r="J360" s="45"/>
      <c r="K360" s="45"/>
      <c r="L360" s="47"/>
      <c r="M360" s="7"/>
      <c r="N360" s="6"/>
      <c r="O360" s="30" t="s">
        <v>26</v>
      </c>
      <c r="P360" s="6"/>
      <c r="Q360" s="6"/>
      <c r="R360" s="8"/>
      <c r="S360" s="8"/>
      <c r="T360" s="32">
        <v>1233.1400000000001</v>
      </c>
      <c r="U360" s="18"/>
      <c r="V360" s="33">
        <v>39223</v>
      </c>
      <c r="W360" s="6" t="s">
        <v>27</v>
      </c>
      <c r="X360" s="18"/>
      <c r="Y360" s="11" t="s">
        <v>42</v>
      </c>
      <c r="AB360" s="23"/>
      <c r="AG360" s="23"/>
      <c r="AH360" s="19"/>
      <c r="AI360" s="19"/>
      <c r="AL360"/>
      <c r="AM360" s="19"/>
    </row>
    <row r="361" spans="1:39" s="9" customFormat="1" ht="15" customHeight="1" x14ac:dyDescent="0.25">
      <c r="A361" s="29" t="s">
        <v>70</v>
      </c>
      <c r="B361" s="30" t="s">
        <v>151</v>
      </c>
      <c r="C361" s="35" t="s">
        <v>24</v>
      </c>
      <c r="D361" s="30" t="s">
        <v>4728</v>
      </c>
      <c r="E361" s="30" t="s">
        <v>5948</v>
      </c>
      <c r="F361" s="30" t="s">
        <v>7201</v>
      </c>
      <c r="G361" s="31" t="s">
        <v>25</v>
      </c>
      <c r="H361" s="30">
        <v>2001189835</v>
      </c>
      <c r="I361" s="30" t="s">
        <v>3869</v>
      </c>
      <c r="J361" s="45"/>
      <c r="K361" s="45"/>
      <c r="L361" s="47"/>
      <c r="M361" s="7"/>
      <c r="N361" s="6"/>
      <c r="O361" s="30" t="s">
        <v>26</v>
      </c>
      <c r="P361" s="6"/>
      <c r="Q361" s="6"/>
      <c r="R361" s="8"/>
      <c r="S361" s="8"/>
      <c r="T361" s="32">
        <v>3020</v>
      </c>
      <c r="U361" s="18"/>
      <c r="V361" s="33">
        <v>39226</v>
      </c>
      <c r="W361" s="6" t="s">
        <v>27</v>
      </c>
      <c r="X361" s="18"/>
      <c r="Y361" s="11" t="s">
        <v>42</v>
      </c>
      <c r="AB361" s="23"/>
      <c r="AG361" s="23"/>
      <c r="AH361" s="19"/>
      <c r="AI361" s="19"/>
      <c r="AL361"/>
      <c r="AM361" s="19"/>
    </row>
    <row r="362" spans="1:39" s="9" customFormat="1" ht="15" customHeight="1" x14ac:dyDescent="0.25">
      <c r="A362" s="29" t="s">
        <v>70</v>
      </c>
      <c r="B362" s="30" t="s">
        <v>151</v>
      </c>
      <c r="C362" s="35" t="s">
        <v>24</v>
      </c>
      <c r="D362" s="30" t="s">
        <v>4729</v>
      </c>
      <c r="E362" s="30" t="s">
        <v>5949</v>
      </c>
      <c r="F362" s="30" t="s">
        <v>7202</v>
      </c>
      <c r="G362" s="31" t="s">
        <v>25</v>
      </c>
      <c r="H362" s="30">
        <v>2001197927</v>
      </c>
      <c r="I362" s="30" t="s">
        <v>3869</v>
      </c>
      <c r="J362" s="45"/>
      <c r="K362" s="45"/>
      <c r="L362" s="47"/>
      <c r="M362" s="7"/>
      <c r="N362" s="6"/>
      <c r="O362" s="30" t="s">
        <v>26</v>
      </c>
      <c r="P362" s="6"/>
      <c r="Q362" s="6"/>
      <c r="R362" s="8"/>
      <c r="S362" s="8"/>
      <c r="T362" s="32">
        <v>1095</v>
      </c>
      <c r="U362" s="18"/>
      <c r="V362" s="33">
        <v>39231</v>
      </c>
      <c r="W362" s="6" t="s">
        <v>27</v>
      </c>
      <c r="X362" s="18"/>
      <c r="Y362" s="11" t="s">
        <v>42</v>
      </c>
      <c r="AB362" s="23"/>
      <c r="AG362" s="23"/>
      <c r="AH362" s="19"/>
      <c r="AI362" s="19"/>
      <c r="AL362"/>
      <c r="AM362" s="19"/>
    </row>
    <row r="363" spans="1:39" s="9" customFormat="1" ht="15" customHeight="1" x14ac:dyDescent="0.25">
      <c r="A363" s="29" t="s">
        <v>70</v>
      </c>
      <c r="B363" s="30" t="s">
        <v>151</v>
      </c>
      <c r="C363" s="35" t="s">
        <v>24</v>
      </c>
      <c r="D363" s="30" t="s">
        <v>4730</v>
      </c>
      <c r="E363" s="30" t="s">
        <v>5950</v>
      </c>
      <c r="F363" s="30" t="s">
        <v>7203</v>
      </c>
      <c r="G363" s="31" t="s">
        <v>25</v>
      </c>
      <c r="H363" s="30">
        <v>2001195541</v>
      </c>
      <c r="I363" s="30" t="s">
        <v>3870</v>
      </c>
      <c r="J363" s="45"/>
      <c r="K363" s="45"/>
      <c r="L363" s="47"/>
      <c r="M363" s="7"/>
      <c r="N363" s="6"/>
      <c r="O363" s="30" t="s">
        <v>26</v>
      </c>
      <c r="P363" s="6"/>
      <c r="Q363" s="6"/>
      <c r="R363" s="8"/>
      <c r="S363" s="8"/>
      <c r="T363" s="32">
        <v>6520.6</v>
      </c>
      <c r="U363" s="18"/>
      <c r="V363" s="33">
        <v>39239</v>
      </c>
      <c r="W363" s="6" t="s">
        <v>27</v>
      </c>
      <c r="X363" s="18"/>
      <c r="Y363" s="11" t="s">
        <v>42</v>
      </c>
      <c r="AB363" s="23"/>
      <c r="AG363" s="23"/>
      <c r="AH363" s="19"/>
      <c r="AI363" s="19"/>
      <c r="AL363"/>
      <c r="AM363" s="19"/>
    </row>
    <row r="364" spans="1:39" s="9" customFormat="1" ht="15" customHeight="1" x14ac:dyDescent="0.25">
      <c r="A364" s="29" t="s">
        <v>70</v>
      </c>
      <c r="B364" s="30" t="s">
        <v>151</v>
      </c>
      <c r="C364" s="35" t="s">
        <v>24</v>
      </c>
      <c r="D364" s="30" t="s">
        <v>4731</v>
      </c>
      <c r="E364" s="30" t="s">
        <v>5951</v>
      </c>
      <c r="F364" s="30" t="s">
        <v>7204</v>
      </c>
      <c r="G364" s="31" t="s">
        <v>25</v>
      </c>
      <c r="H364" s="30">
        <v>2001198222</v>
      </c>
      <c r="I364" s="30" t="s">
        <v>3869</v>
      </c>
      <c r="J364" s="45"/>
      <c r="K364" s="45"/>
      <c r="L364" s="47"/>
      <c r="M364" s="7"/>
      <c r="N364" s="6"/>
      <c r="O364" s="30" t="s">
        <v>26</v>
      </c>
      <c r="P364" s="6"/>
      <c r="Q364" s="6"/>
      <c r="R364" s="8"/>
      <c r="S364" s="8"/>
      <c r="T364" s="32">
        <v>4898</v>
      </c>
      <c r="U364" s="18"/>
      <c r="V364" s="33">
        <v>39240</v>
      </c>
      <c r="W364" s="6" t="s">
        <v>27</v>
      </c>
      <c r="X364" s="18"/>
      <c r="Y364" s="11" t="s">
        <v>42</v>
      </c>
      <c r="AB364" s="23"/>
      <c r="AG364" s="23"/>
      <c r="AH364" s="19"/>
      <c r="AI364" s="19"/>
      <c r="AL364"/>
      <c r="AM364" s="19"/>
    </row>
    <row r="365" spans="1:39" s="9" customFormat="1" ht="15" customHeight="1" x14ac:dyDescent="0.25">
      <c r="A365" s="29" t="s">
        <v>70</v>
      </c>
      <c r="B365" s="30" t="s">
        <v>151</v>
      </c>
      <c r="C365" s="35" t="s">
        <v>24</v>
      </c>
      <c r="D365" s="30">
        <v>0</v>
      </c>
      <c r="E365" s="30" t="s">
        <v>5952</v>
      </c>
      <c r="F365" s="30" t="s">
        <v>7205</v>
      </c>
      <c r="G365" s="31" t="s">
        <v>25</v>
      </c>
      <c r="H365" s="30">
        <v>2001127724</v>
      </c>
      <c r="I365" s="30" t="s">
        <v>3869</v>
      </c>
      <c r="J365" s="45"/>
      <c r="K365" s="45"/>
      <c r="L365" s="47"/>
      <c r="M365" s="7"/>
      <c r="N365" s="6"/>
      <c r="O365" s="30" t="s">
        <v>26</v>
      </c>
      <c r="P365" s="6"/>
      <c r="Q365" s="6"/>
      <c r="R365" s="8"/>
      <c r="S365" s="8"/>
      <c r="T365" s="32">
        <v>81</v>
      </c>
      <c r="U365" s="18"/>
      <c r="V365" s="33">
        <v>39267</v>
      </c>
      <c r="W365" s="6" t="s">
        <v>27</v>
      </c>
      <c r="X365" s="18"/>
      <c r="Y365" s="11" t="s">
        <v>42</v>
      </c>
      <c r="AB365" s="23"/>
      <c r="AG365" s="23"/>
      <c r="AH365" s="19"/>
      <c r="AI365" s="19"/>
      <c r="AL365"/>
      <c r="AM365" s="19"/>
    </row>
    <row r="366" spans="1:39" s="9" customFormat="1" ht="15" customHeight="1" x14ac:dyDescent="0.25">
      <c r="A366" s="29" t="s">
        <v>70</v>
      </c>
      <c r="B366" s="30" t="s">
        <v>151</v>
      </c>
      <c r="C366" s="35" t="s">
        <v>24</v>
      </c>
      <c r="D366" s="30" t="s">
        <v>4732</v>
      </c>
      <c r="E366" s="30" t="s">
        <v>5953</v>
      </c>
      <c r="F366" s="30" t="s">
        <v>7206</v>
      </c>
      <c r="G366" s="31" t="s">
        <v>25</v>
      </c>
      <c r="H366" s="30">
        <v>2001189606</v>
      </c>
      <c r="I366" s="30" t="s">
        <v>3869</v>
      </c>
      <c r="J366" s="45"/>
      <c r="K366" s="45"/>
      <c r="L366" s="47"/>
      <c r="M366" s="7"/>
      <c r="N366" s="6"/>
      <c r="O366" s="30" t="s">
        <v>26</v>
      </c>
      <c r="P366" s="6"/>
      <c r="Q366" s="6"/>
      <c r="R366" s="8"/>
      <c r="S366" s="8"/>
      <c r="T366" s="32">
        <v>6967</v>
      </c>
      <c r="U366" s="18"/>
      <c r="V366" s="33">
        <v>39268</v>
      </c>
      <c r="W366" s="6" t="s">
        <v>27</v>
      </c>
      <c r="X366" s="18"/>
      <c r="Y366" s="11" t="s">
        <v>42</v>
      </c>
      <c r="AB366" s="23"/>
      <c r="AG366" s="23"/>
      <c r="AH366" s="19"/>
      <c r="AI366" s="19"/>
      <c r="AL366"/>
      <c r="AM366" s="19"/>
    </row>
    <row r="367" spans="1:39" s="9" customFormat="1" ht="15" customHeight="1" x14ac:dyDescent="0.25">
      <c r="A367" s="29" t="s">
        <v>70</v>
      </c>
      <c r="B367" s="30" t="s">
        <v>151</v>
      </c>
      <c r="C367" s="35" t="s">
        <v>24</v>
      </c>
      <c r="D367" s="30" t="s">
        <v>4733</v>
      </c>
      <c r="E367" s="30" t="s">
        <v>5954</v>
      </c>
      <c r="F367" s="30" t="s">
        <v>7207</v>
      </c>
      <c r="G367" s="31" t="s">
        <v>25</v>
      </c>
      <c r="H367" s="30">
        <v>2001189991</v>
      </c>
      <c r="I367" s="30" t="s">
        <v>3869</v>
      </c>
      <c r="J367" s="45"/>
      <c r="K367" s="45"/>
      <c r="L367" s="47"/>
      <c r="M367" s="7"/>
      <c r="N367" s="6"/>
      <c r="O367" s="30" t="s">
        <v>26</v>
      </c>
      <c r="P367" s="6"/>
      <c r="Q367" s="6"/>
      <c r="R367" s="8"/>
      <c r="S367" s="8"/>
      <c r="T367" s="32">
        <v>120</v>
      </c>
      <c r="U367" s="18"/>
      <c r="V367" s="33">
        <v>39323</v>
      </c>
      <c r="W367" s="6" t="s">
        <v>27</v>
      </c>
      <c r="X367" s="18"/>
      <c r="Y367" s="11" t="s">
        <v>42</v>
      </c>
      <c r="AB367" s="23"/>
      <c r="AG367" s="23"/>
      <c r="AH367" s="19"/>
      <c r="AI367" s="19"/>
      <c r="AL367"/>
      <c r="AM367" s="19"/>
    </row>
    <row r="368" spans="1:39" s="9" customFormat="1" ht="15" customHeight="1" x14ac:dyDescent="0.25">
      <c r="A368" s="29" t="s">
        <v>70</v>
      </c>
      <c r="B368" s="30" t="s">
        <v>151</v>
      </c>
      <c r="C368" s="35" t="s">
        <v>24</v>
      </c>
      <c r="D368" s="30" t="s">
        <v>4734</v>
      </c>
      <c r="E368" s="30" t="s">
        <v>5955</v>
      </c>
      <c r="F368" s="30" t="s">
        <v>7208</v>
      </c>
      <c r="G368" s="31" t="s">
        <v>25</v>
      </c>
      <c r="H368" s="30">
        <v>2001195417</v>
      </c>
      <c r="I368" s="30" t="s">
        <v>3870</v>
      </c>
      <c r="J368" s="45"/>
      <c r="K368" s="45"/>
      <c r="L368" s="47"/>
      <c r="M368" s="7"/>
      <c r="N368" s="6"/>
      <c r="O368" s="30" t="s">
        <v>26</v>
      </c>
      <c r="P368" s="6"/>
      <c r="Q368" s="6"/>
      <c r="R368" s="8"/>
      <c r="S368" s="8"/>
      <c r="T368" s="32">
        <v>866.13</v>
      </c>
      <c r="U368" s="18"/>
      <c r="V368" s="33">
        <v>39354</v>
      </c>
      <c r="W368" s="6" t="s">
        <v>27</v>
      </c>
      <c r="X368" s="18"/>
      <c r="Y368" s="11" t="s">
        <v>42</v>
      </c>
      <c r="AB368" s="23"/>
      <c r="AG368" s="23"/>
      <c r="AH368" s="19"/>
      <c r="AI368" s="19"/>
      <c r="AL368"/>
      <c r="AM368" s="19"/>
    </row>
    <row r="369" spans="1:39" s="9" customFormat="1" ht="15" customHeight="1" x14ac:dyDescent="0.25">
      <c r="A369" s="29" t="s">
        <v>70</v>
      </c>
      <c r="B369" s="30" t="s">
        <v>151</v>
      </c>
      <c r="C369" s="35" t="s">
        <v>24</v>
      </c>
      <c r="D369" s="30" t="s">
        <v>4735</v>
      </c>
      <c r="E369" s="30" t="s">
        <v>5956</v>
      </c>
      <c r="F369" s="30" t="s">
        <v>7209</v>
      </c>
      <c r="G369" s="31" t="s">
        <v>25</v>
      </c>
      <c r="H369" s="30">
        <v>2001190248</v>
      </c>
      <c r="I369" s="30" t="s">
        <v>3869</v>
      </c>
      <c r="J369" s="45"/>
      <c r="K369" s="45"/>
      <c r="L369" s="47"/>
      <c r="M369" s="7"/>
      <c r="N369" s="6"/>
      <c r="O369" s="30" t="s">
        <v>26</v>
      </c>
      <c r="P369" s="6"/>
      <c r="Q369" s="6"/>
      <c r="R369" s="8"/>
      <c r="S369" s="8"/>
      <c r="T369" s="32">
        <v>664</v>
      </c>
      <c r="U369" s="18"/>
      <c r="V369" s="33">
        <v>39365</v>
      </c>
      <c r="W369" s="6" t="s">
        <v>27</v>
      </c>
      <c r="X369" s="18"/>
      <c r="Y369" s="11" t="s">
        <v>42</v>
      </c>
      <c r="AB369" s="23"/>
      <c r="AG369" s="23"/>
      <c r="AH369" s="19"/>
      <c r="AI369" s="19"/>
      <c r="AL369"/>
      <c r="AM369" s="19"/>
    </row>
    <row r="370" spans="1:39" s="9" customFormat="1" ht="15" customHeight="1" x14ac:dyDescent="0.25">
      <c r="A370" s="29" t="s">
        <v>70</v>
      </c>
      <c r="B370" s="30" t="s">
        <v>151</v>
      </c>
      <c r="C370" s="35" t="s">
        <v>24</v>
      </c>
      <c r="D370" s="30" t="s">
        <v>4736</v>
      </c>
      <c r="E370" s="30" t="s">
        <v>5957</v>
      </c>
      <c r="F370" s="30" t="s">
        <v>7210</v>
      </c>
      <c r="G370" s="31" t="s">
        <v>25</v>
      </c>
      <c r="H370" s="30">
        <v>2001193317</v>
      </c>
      <c r="I370" s="30" t="s">
        <v>3870</v>
      </c>
      <c r="J370" s="45"/>
      <c r="K370" s="45"/>
      <c r="L370" s="47"/>
      <c r="M370" s="7"/>
      <c r="N370" s="6"/>
      <c r="O370" s="30" t="s">
        <v>26</v>
      </c>
      <c r="P370" s="6"/>
      <c r="Q370" s="6"/>
      <c r="R370" s="8"/>
      <c r="S370" s="8"/>
      <c r="T370" s="32">
        <v>81.34</v>
      </c>
      <c r="U370" s="18"/>
      <c r="V370" s="33">
        <v>39377</v>
      </c>
      <c r="W370" s="6" t="s">
        <v>27</v>
      </c>
      <c r="X370" s="18"/>
      <c r="Y370" s="11" t="s">
        <v>42</v>
      </c>
      <c r="AB370" s="23"/>
      <c r="AG370" s="23"/>
      <c r="AH370" s="19"/>
      <c r="AI370" s="19"/>
      <c r="AL370"/>
      <c r="AM370" s="19"/>
    </row>
    <row r="371" spans="1:39" s="9" customFormat="1" ht="15" customHeight="1" x14ac:dyDescent="0.25">
      <c r="A371" s="29" t="s">
        <v>70</v>
      </c>
      <c r="B371" s="30" t="s">
        <v>151</v>
      </c>
      <c r="C371" s="35" t="s">
        <v>24</v>
      </c>
      <c r="D371" s="30" t="s">
        <v>4737</v>
      </c>
      <c r="E371" s="30" t="s">
        <v>5958</v>
      </c>
      <c r="F371" s="30" t="s">
        <v>7211</v>
      </c>
      <c r="G371" s="31" t="s">
        <v>25</v>
      </c>
      <c r="H371" s="30">
        <v>2001190205</v>
      </c>
      <c r="I371" s="30" t="s">
        <v>3869</v>
      </c>
      <c r="J371" s="45"/>
      <c r="K371" s="45"/>
      <c r="L371" s="47"/>
      <c r="M371" s="7"/>
      <c r="N371" s="6"/>
      <c r="O371" s="30" t="s">
        <v>26</v>
      </c>
      <c r="P371" s="6"/>
      <c r="Q371" s="6"/>
      <c r="R371" s="8"/>
      <c r="S371" s="8"/>
      <c r="T371" s="32">
        <v>262</v>
      </c>
      <c r="U371" s="18"/>
      <c r="V371" s="33">
        <v>39391</v>
      </c>
      <c r="W371" s="6" t="s">
        <v>27</v>
      </c>
      <c r="X371" s="18"/>
      <c r="Y371" s="11" t="s">
        <v>42</v>
      </c>
      <c r="AB371" s="23"/>
      <c r="AG371" s="23"/>
      <c r="AH371" s="19"/>
      <c r="AI371" s="19"/>
      <c r="AL371"/>
      <c r="AM371" s="19"/>
    </row>
    <row r="372" spans="1:39" s="9" customFormat="1" ht="15" customHeight="1" x14ac:dyDescent="0.25">
      <c r="A372" s="29" t="s">
        <v>70</v>
      </c>
      <c r="B372" s="30" t="s">
        <v>151</v>
      </c>
      <c r="C372" s="35" t="s">
        <v>24</v>
      </c>
      <c r="D372" s="30" t="s">
        <v>4738</v>
      </c>
      <c r="E372" s="30" t="s">
        <v>5959</v>
      </c>
      <c r="F372" s="30" t="s">
        <v>7212</v>
      </c>
      <c r="G372" s="31" t="s">
        <v>25</v>
      </c>
      <c r="H372" s="30">
        <v>2001192909</v>
      </c>
      <c r="I372" s="30" t="s">
        <v>3870</v>
      </c>
      <c r="J372" s="45"/>
      <c r="K372" s="45"/>
      <c r="L372" s="47"/>
      <c r="M372" s="7"/>
      <c r="N372" s="6"/>
      <c r="O372" s="30" t="s">
        <v>26</v>
      </c>
      <c r="P372" s="6"/>
      <c r="Q372" s="6"/>
      <c r="R372" s="8"/>
      <c r="S372" s="8"/>
      <c r="T372" s="32">
        <v>81.47</v>
      </c>
      <c r="U372" s="18"/>
      <c r="V372" s="33">
        <v>39405</v>
      </c>
      <c r="W372" s="6" t="s">
        <v>27</v>
      </c>
      <c r="X372" s="18"/>
      <c r="Y372" s="11" t="s">
        <v>42</v>
      </c>
      <c r="AB372" s="23"/>
      <c r="AG372" s="23"/>
      <c r="AH372" s="19"/>
      <c r="AI372" s="19"/>
      <c r="AL372"/>
      <c r="AM372" s="19"/>
    </row>
    <row r="373" spans="1:39" s="9" customFormat="1" ht="15" customHeight="1" x14ac:dyDescent="0.25">
      <c r="A373" s="29" t="s">
        <v>70</v>
      </c>
      <c r="B373" s="30" t="s">
        <v>151</v>
      </c>
      <c r="C373" s="35" t="s">
        <v>24</v>
      </c>
      <c r="D373" s="30" t="s">
        <v>4739</v>
      </c>
      <c r="E373" s="30" t="s">
        <v>5960</v>
      </c>
      <c r="F373" s="30" t="s">
        <v>7213</v>
      </c>
      <c r="G373" s="31" t="s">
        <v>25</v>
      </c>
      <c r="H373" s="30">
        <v>2001194812</v>
      </c>
      <c r="I373" s="30" t="s">
        <v>3870</v>
      </c>
      <c r="J373" s="45"/>
      <c r="K373" s="45"/>
      <c r="L373" s="47"/>
      <c r="M373" s="7"/>
      <c r="N373" s="6"/>
      <c r="O373" s="30" t="s">
        <v>26</v>
      </c>
      <c r="P373" s="6"/>
      <c r="Q373" s="6"/>
      <c r="R373" s="8"/>
      <c r="S373" s="8"/>
      <c r="T373" s="32">
        <v>6438.67</v>
      </c>
      <c r="U373" s="18"/>
      <c r="V373" s="33">
        <v>39408</v>
      </c>
      <c r="W373" s="6" t="s">
        <v>27</v>
      </c>
      <c r="X373" s="18"/>
      <c r="Y373" s="11" t="s">
        <v>42</v>
      </c>
      <c r="AB373" s="23"/>
      <c r="AG373" s="23"/>
      <c r="AH373" s="19"/>
      <c r="AI373" s="19"/>
      <c r="AL373"/>
      <c r="AM373" s="19"/>
    </row>
    <row r="374" spans="1:39" s="9" customFormat="1" ht="15" customHeight="1" x14ac:dyDescent="0.25">
      <c r="A374" s="29" t="s">
        <v>70</v>
      </c>
      <c r="B374" s="30" t="s">
        <v>151</v>
      </c>
      <c r="C374" s="35" t="s">
        <v>24</v>
      </c>
      <c r="D374" s="30" t="s">
        <v>4740</v>
      </c>
      <c r="E374" s="30" t="s">
        <v>5961</v>
      </c>
      <c r="F374" s="30" t="s">
        <v>7214</v>
      </c>
      <c r="G374" s="31" t="s">
        <v>25</v>
      </c>
      <c r="H374" s="30">
        <v>2001198079</v>
      </c>
      <c r="I374" s="30" t="s">
        <v>3869</v>
      </c>
      <c r="J374" s="45"/>
      <c r="K374" s="45"/>
      <c r="L374" s="47"/>
      <c r="M374" s="7"/>
      <c r="N374" s="6"/>
      <c r="O374" s="30" t="s">
        <v>26</v>
      </c>
      <c r="P374" s="6"/>
      <c r="Q374" s="6"/>
      <c r="R374" s="8"/>
      <c r="S374" s="8"/>
      <c r="T374" s="32">
        <v>4322</v>
      </c>
      <c r="U374" s="18"/>
      <c r="V374" s="33">
        <v>39417</v>
      </c>
      <c r="W374" s="6" t="s">
        <v>27</v>
      </c>
      <c r="X374" s="18"/>
      <c r="Y374" s="11" t="s">
        <v>42</v>
      </c>
      <c r="AB374" s="23"/>
      <c r="AG374" s="23"/>
      <c r="AH374" s="19"/>
      <c r="AI374" s="19"/>
      <c r="AL374"/>
      <c r="AM374" s="19"/>
    </row>
    <row r="375" spans="1:39" s="9" customFormat="1" ht="15" customHeight="1" x14ac:dyDescent="0.25">
      <c r="A375" s="29" t="s">
        <v>70</v>
      </c>
      <c r="B375" s="30" t="s">
        <v>151</v>
      </c>
      <c r="C375" s="35" t="s">
        <v>24</v>
      </c>
      <c r="D375" s="30" t="s">
        <v>4741</v>
      </c>
      <c r="E375" s="30" t="s">
        <v>5962</v>
      </c>
      <c r="F375" s="30" t="s">
        <v>7215</v>
      </c>
      <c r="G375" s="31" t="s">
        <v>25</v>
      </c>
      <c r="H375" s="30">
        <v>2001199938</v>
      </c>
      <c r="I375" s="30" t="s">
        <v>3869</v>
      </c>
      <c r="J375" s="45"/>
      <c r="K375" s="45"/>
      <c r="L375" s="47"/>
      <c r="M375" s="7"/>
      <c r="N375" s="6"/>
      <c r="O375" s="30" t="s">
        <v>26</v>
      </c>
      <c r="P375" s="6"/>
      <c r="Q375" s="6"/>
      <c r="R375" s="8"/>
      <c r="S375" s="8"/>
      <c r="T375" s="32">
        <v>159</v>
      </c>
      <c r="U375" s="18"/>
      <c r="V375" s="33">
        <v>39423</v>
      </c>
      <c r="W375" s="6" t="s">
        <v>27</v>
      </c>
      <c r="X375" s="18"/>
      <c r="Y375" s="11" t="s">
        <v>42</v>
      </c>
      <c r="AB375" s="23"/>
      <c r="AG375" s="23"/>
      <c r="AH375" s="19"/>
      <c r="AI375" s="19"/>
      <c r="AL375"/>
      <c r="AM375" s="19"/>
    </row>
    <row r="376" spans="1:39" s="9" customFormat="1" ht="15" customHeight="1" x14ac:dyDescent="0.25">
      <c r="A376" s="29" t="s">
        <v>70</v>
      </c>
      <c r="B376" s="30" t="s">
        <v>151</v>
      </c>
      <c r="C376" s="35" t="s">
        <v>24</v>
      </c>
      <c r="D376" s="30" t="s">
        <v>4742</v>
      </c>
      <c r="E376" s="30" t="s">
        <v>5963</v>
      </c>
      <c r="F376" s="30" t="s">
        <v>7216</v>
      </c>
      <c r="G376" s="31" t="s">
        <v>25</v>
      </c>
      <c r="H376" s="30">
        <v>2001200111</v>
      </c>
      <c r="I376" s="30" t="s">
        <v>3869</v>
      </c>
      <c r="J376" s="45"/>
      <c r="K376" s="45"/>
      <c r="L376" s="47"/>
      <c r="M376" s="7"/>
      <c r="N376" s="6"/>
      <c r="O376" s="30" t="s">
        <v>26</v>
      </c>
      <c r="P376" s="6"/>
      <c r="Q376" s="6"/>
      <c r="R376" s="8"/>
      <c r="S376" s="8"/>
      <c r="T376" s="32">
        <v>416</v>
      </c>
      <c r="U376" s="18"/>
      <c r="V376" s="33">
        <v>39424</v>
      </c>
      <c r="W376" s="6" t="s">
        <v>27</v>
      </c>
      <c r="X376" s="18"/>
      <c r="Y376" s="11" t="s">
        <v>42</v>
      </c>
      <c r="AB376" s="23"/>
      <c r="AG376" s="23"/>
      <c r="AH376" s="19"/>
      <c r="AI376" s="19"/>
      <c r="AL376"/>
      <c r="AM376" s="19"/>
    </row>
    <row r="377" spans="1:39" s="9" customFormat="1" ht="15" customHeight="1" x14ac:dyDescent="0.25">
      <c r="A377" s="29" t="s">
        <v>70</v>
      </c>
      <c r="B377" s="30" t="s">
        <v>151</v>
      </c>
      <c r="C377" s="35" t="s">
        <v>24</v>
      </c>
      <c r="D377" s="30" t="s">
        <v>4743</v>
      </c>
      <c r="E377" s="30" t="s">
        <v>5964</v>
      </c>
      <c r="F377" s="30" t="s">
        <v>7217</v>
      </c>
      <c r="G377" s="31" t="s">
        <v>25</v>
      </c>
      <c r="H377" s="30">
        <v>2001195649</v>
      </c>
      <c r="I377" s="30" t="s">
        <v>3870</v>
      </c>
      <c r="J377" s="45"/>
      <c r="K377" s="45"/>
      <c r="L377" s="47"/>
      <c r="M377" s="7"/>
      <c r="N377" s="6"/>
      <c r="O377" s="30" t="s">
        <v>26</v>
      </c>
      <c r="P377" s="6"/>
      <c r="Q377" s="6"/>
      <c r="R377" s="8"/>
      <c r="S377" s="8"/>
      <c r="T377" s="32">
        <v>79.61</v>
      </c>
      <c r="U377" s="18"/>
      <c r="V377" s="33">
        <v>39433</v>
      </c>
      <c r="W377" s="6" t="s">
        <v>27</v>
      </c>
      <c r="X377" s="18"/>
      <c r="Y377" s="11" t="s">
        <v>42</v>
      </c>
      <c r="AB377" s="23"/>
      <c r="AG377" s="23"/>
      <c r="AH377" s="19"/>
      <c r="AI377" s="19"/>
      <c r="AL377"/>
      <c r="AM377" s="19"/>
    </row>
    <row r="378" spans="1:39" s="9" customFormat="1" ht="15" customHeight="1" x14ac:dyDescent="0.25">
      <c r="A378" s="29" t="s">
        <v>29</v>
      </c>
      <c r="B378" s="30" t="s">
        <v>152</v>
      </c>
      <c r="C378" s="35" t="s">
        <v>24</v>
      </c>
      <c r="D378" s="30" t="s">
        <v>4744</v>
      </c>
      <c r="E378" s="30" t="s">
        <v>5965</v>
      </c>
      <c r="F378" s="30" t="s">
        <v>7218</v>
      </c>
      <c r="G378" s="31" t="s">
        <v>25</v>
      </c>
      <c r="H378" s="30">
        <v>2001455907</v>
      </c>
      <c r="I378" s="30" t="s">
        <v>3869</v>
      </c>
      <c r="J378" s="45"/>
      <c r="K378" s="45"/>
      <c r="L378" s="47"/>
      <c r="M378" s="7"/>
      <c r="N378" s="6"/>
      <c r="O378" s="30" t="s">
        <v>26</v>
      </c>
      <c r="P378" s="6"/>
      <c r="Q378" s="6"/>
      <c r="R378" s="8"/>
      <c r="S378" s="8"/>
      <c r="T378" s="32">
        <v>9396</v>
      </c>
      <c r="U378" s="18"/>
      <c r="V378" s="33">
        <v>39093</v>
      </c>
      <c r="W378" s="6" t="s">
        <v>27</v>
      </c>
      <c r="X378" s="18"/>
      <c r="Y378" s="11" t="s">
        <v>42</v>
      </c>
      <c r="AB378" s="23"/>
      <c r="AG378" s="23"/>
      <c r="AH378" s="19"/>
      <c r="AI378" s="19"/>
      <c r="AL378"/>
      <c r="AM378" s="19"/>
    </row>
    <row r="379" spans="1:39" s="9" customFormat="1" ht="15" customHeight="1" x14ac:dyDescent="0.25">
      <c r="A379" s="29" t="s">
        <v>29</v>
      </c>
      <c r="B379" s="30" t="s">
        <v>152</v>
      </c>
      <c r="C379" s="35" t="s">
        <v>24</v>
      </c>
      <c r="D379" s="30" t="s">
        <v>4745</v>
      </c>
      <c r="E379" s="30" t="s">
        <v>5966</v>
      </c>
      <c r="F379" s="30" t="s">
        <v>7219</v>
      </c>
      <c r="G379" s="31" t="s">
        <v>25</v>
      </c>
      <c r="H379" s="30">
        <v>2001449225</v>
      </c>
      <c r="I379" s="30" t="s">
        <v>3870</v>
      </c>
      <c r="J379" s="45"/>
      <c r="K379" s="45"/>
      <c r="L379" s="47"/>
      <c r="M379" s="7"/>
      <c r="N379" s="6"/>
      <c r="O379" s="30" t="s">
        <v>26</v>
      </c>
      <c r="P379" s="6"/>
      <c r="Q379" s="6"/>
      <c r="R379" s="8"/>
      <c r="S379" s="8"/>
      <c r="T379" s="32">
        <v>0.01</v>
      </c>
      <c r="U379" s="18"/>
      <c r="V379" s="33">
        <v>39097</v>
      </c>
      <c r="W379" s="6" t="s">
        <v>27</v>
      </c>
      <c r="X379" s="18"/>
      <c r="Y379" s="11" t="s">
        <v>42</v>
      </c>
      <c r="AB379" s="23"/>
      <c r="AG379" s="23"/>
      <c r="AH379" s="19"/>
      <c r="AI379" s="19"/>
      <c r="AL379"/>
      <c r="AM379" s="19"/>
    </row>
    <row r="380" spans="1:39" s="9" customFormat="1" ht="15" customHeight="1" x14ac:dyDescent="0.25">
      <c r="A380" s="29" t="s">
        <v>29</v>
      </c>
      <c r="B380" s="30" t="s">
        <v>152</v>
      </c>
      <c r="C380" s="35" t="s">
        <v>24</v>
      </c>
      <c r="D380" s="30" t="s">
        <v>4746</v>
      </c>
      <c r="E380" s="30" t="s">
        <v>5967</v>
      </c>
      <c r="F380" s="30" t="s">
        <v>7220</v>
      </c>
      <c r="G380" s="31" t="s">
        <v>25</v>
      </c>
      <c r="H380" s="30">
        <v>2001455788</v>
      </c>
      <c r="I380" s="30" t="s">
        <v>3869</v>
      </c>
      <c r="J380" s="45"/>
      <c r="K380" s="45"/>
      <c r="L380" s="47"/>
      <c r="M380" s="7"/>
      <c r="N380" s="6"/>
      <c r="O380" s="30" t="s">
        <v>26</v>
      </c>
      <c r="P380" s="6"/>
      <c r="Q380" s="6"/>
      <c r="R380" s="8"/>
      <c r="S380" s="8"/>
      <c r="T380" s="32">
        <v>4012</v>
      </c>
      <c r="U380" s="18"/>
      <c r="V380" s="33">
        <v>39113</v>
      </c>
      <c r="W380" s="6" t="s">
        <v>27</v>
      </c>
      <c r="X380" s="18"/>
      <c r="Y380" s="11" t="s">
        <v>42</v>
      </c>
      <c r="AB380" s="23"/>
      <c r="AG380" s="23"/>
      <c r="AH380" s="19"/>
      <c r="AI380" s="19"/>
      <c r="AL380"/>
      <c r="AM380" s="19"/>
    </row>
    <row r="381" spans="1:39" s="9" customFormat="1" ht="15" customHeight="1" x14ac:dyDescent="0.25">
      <c r="A381" s="29" t="s">
        <v>29</v>
      </c>
      <c r="B381" s="30" t="s">
        <v>152</v>
      </c>
      <c r="C381" s="35" t="s">
        <v>24</v>
      </c>
      <c r="D381" s="30">
        <v>0</v>
      </c>
      <c r="E381" s="30" t="s">
        <v>5968</v>
      </c>
      <c r="F381" s="30" t="s">
        <v>7221</v>
      </c>
      <c r="G381" s="31" t="s">
        <v>25</v>
      </c>
      <c r="H381" s="30">
        <v>2001458607</v>
      </c>
      <c r="I381" s="30" t="s">
        <v>3869</v>
      </c>
      <c r="J381" s="45"/>
      <c r="K381" s="45"/>
      <c r="L381" s="47"/>
      <c r="M381" s="7"/>
      <c r="N381" s="6"/>
      <c r="O381" s="30" t="s">
        <v>26</v>
      </c>
      <c r="P381" s="6"/>
      <c r="Q381" s="6"/>
      <c r="R381" s="8"/>
      <c r="S381" s="8"/>
      <c r="T381" s="32">
        <v>5591</v>
      </c>
      <c r="U381" s="18"/>
      <c r="V381" s="33">
        <v>39129</v>
      </c>
      <c r="W381" s="6" t="s">
        <v>27</v>
      </c>
      <c r="X381" s="18"/>
      <c r="Y381" s="11" t="s">
        <v>42</v>
      </c>
      <c r="AB381" s="23"/>
      <c r="AG381" s="23"/>
      <c r="AH381" s="19"/>
      <c r="AI381" s="19"/>
      <c r="AL381"/>
      <c r="AM381" s="19"/>
    </row>
    <row r="382" spans="1:39" s="9" customFormat="1" ht="15" customHeight="1" x14ac:dyDescent="0.25">
      <c r="A382" s="29" t="s">
        <v>29</v>
      </c>
      <c r="B382" s="30" t="s">
        <v>152</v>
      </c>
      <c r="C382" s="35" t="s">
        <v>24</v>
      </c>
      <c r="D382" s="30" t="s">
        <v>4747</v>
      </c>
      <c r="E382" s="30" t="s">
        <v>5969</v>
      </c>
      <c r="F382" s="30" t="s">
        <v>7222</v>
      </c>
      <c r="G382" s="31" t="s">
        <v>25</v>
      </c>
      <c r="H382" s="30">
        <v>2001447249</v>
      </c>
      <c r="I382" s="30" t="s">
        <v>3870</v>
      </c>
      <c r="J382" s="45"/>
      <c r="K382" s="45"/>
      <c r="L382" s="47"/>
      <c r="M382" s="7"/>
      <c r="N382" s="6"/>
      <c r="O382" s="30" t="s">
        <v>26</v>
      </c>
      <c r="P382" s="6"/>
      <c r="Q382" s="6"/>
      <c r="R382" s="8"/>
      <c r="S382" s="8"/>
      <c r="T382" s="32">
        <v>0.02</v>
      </c>
      <c r="U382" s="18"/>
      <c r="V382" s="33">
        <v>39133</v>
      </c>
      <c r="W382" s="6" t="s">
        <v>27</v>
      </c>
      <c r="X382" s="18"/>
      <c r="Y382" s="11" t="s">
        <v>42</v>
      </c>
      <c r="AB382" s="23"/>
      <c r="AG382" s="23"/>
      <c r="AH382" s="19"/>
      <c r="AI382" s="19"/>
      <c r="AL382"/>
      <c r="AM382" s="19"/>
    </row>
    <row r="383" spans="1:39" s="9" customFormat="1" ht="15" customHeight="1" x14ac:dyDescent="0.25">
      <c r="A383" s="29" t="s">
        <v>29</v>
      </c>
      <c r="B383" s="30" t="s">
        <v>152</v>
      </c>
      <c r="C383" s="35" t="s">
        <v>24</v>
      </c>
      <c r="D383" s="30" t="s">
        <v>4748</v>
      </c>
      <c r="E383" s="30" t="s">
        <v>5970</v>
      </c>
      <c r="F383" s="30" t="s">
        <v>7223</v>
      </c>
      <c r="G383" s="31" t="s">
        <v>25</v>
      </c>
      <c r="H383" s="30">
        <v>2001455802</v>
      </c>
      <c r="I383" s="30" t="s">
        <v>3869</v>
      </c>
      <c r="J383" s="45"/>
      <c r="K383" s="45"/>
      <c r="L383" s="47"/>
      <c r="M383" s="7"/>
      <c r="N383" s="6"/>
      <c r="O383" s="30" t="s">
        <v>26</v>
      </c>
      <c r="P383" s="6"/>
      <c r="Q383" s="6"/>
      <c r="R383" s="8"/>
      <c r="S383" s="8"/>
      <c r="T383" s="32">
        <v>5264</v>
      </c>
      <c r="U383" s="18"/>
      <c r="V383" s="33">
        <v>39157</v>
      </c>
      <c r="W383" s="6" t="s">
        <v>27</v>
      </c>
      <c r="X383" s="18"/>
      <c r="Y383" s="11" t="s">
        <v>109</v>
      </c>
      <c r="AB383" s="23"/>
      <c r="AG383" s="23"/>
      <c r="AH383" s="19"/>
      <c r="AI383" s="19"/>
      <c r="AL383"/>
      <c r="AM383" s="19"/>
    </row>
    <row r="384" spans="1:39" s="9" customFormat="1" ht="15" customHeight="1" x14ac:dyDescent="0.25">
      <c r="A384" s="29" t="s">
        <v>29</v>
      </c>
      <c r="B384" s="30" t="s">
        <v>152</v>
      </c>
      <c r="C384" s="35" t="s">
        <v>24</v>
      </c>
      <c r="D384" s="30" t="s">
        <v>4749</v>
      </c>
      <c r="E384" s="30" t="s">
        <v>5971</v>
      </c>
      <c r="F384" s="30" t="s">
        <v>7224</v>
      </c>
      <c r="G384" s="31" t="s">
        <v>25</v>
      </c>
      <c r="H384" s="30">
        <v>2001459007</v>
      </c>
      <c r="I384" s="30" t="s">
        <v>3869</v>
      </c>
      <c r="J384" s="45"/>
      <c r="K384" s="45"/>
      <c r="L384" s="47"/>
      <c r="M384" s="7"/>
      <c r="N384" s="6"/>
      <c r="O384" s="30" t="s">
        <v>26</v>
      </c>
      <c r="P384" s="6"/>
      <c r="Q384" s="6"/>
      <c r="R384" s="8"/>
      <c r="S384" s="8"/>
      <c r="T384" s="32">
        <v>8596</v>
      </c>
      <c r="U384" s="18"/>
      <c r="V384" s="33">
        <v>39211</v>
      </c>
      <c r="W384" s="6" t="s">
        <v>27</v>
      </c>
      <c r="X384" s="18"/>
      <c r="Y384" s="11" t="s">
        <v>109</v>
      </c>
      <c r="AB384" s="23"/>
      <c r="AG384" s="23"/>
      <c r="AH384" s="19"/>
      <c r="AI384" s="19"/>
      <c r="AL384"/>
      <c r="AM384" s="19"/>
    </row>
    <row r="385" spans="1:39" s="9" customFormat="1" ht="15" customHeight="1" x14ac:dyDescent="0.25">
      <c r="A385" s="29" t="s">
        <v>29</v>
      </c>
      <c r="B385" s="30" t="s">
        <v>152</v>
      </c>
      <c r="C385" s="35" t="s">
        <v>24</v>
      </c>
      <c r="D385" s="30" t="s">
        <v>4750</v>
      </c>
      <c r="E385" s="30" t="s">
        <v>5972</v>
      </c>
      <c r="F385" s="30" t="s">
        <v>7225</v>
      </c>
      <c r="G385" s="31" t="s">
        <v>25</v>
      </c>
      <c r="H385" s="30">
        <v>2001449028</v>
      </c>
      <c r="I385" s="30" t="s">
        <v>3870</v>
      </c>
      <c r="J385" s="45"/>
      <c r="K385" s="45"/>
      <c r="L385" s="47"/>
      <c r="M385" s="7"/>
      <c r="N385" s="6"/>
      <c r="O385" s="30" t="s">
        <v>26</v>
      </c>
      <c r="P385" s="6"/>
      <c r="Q385" s="6"/>
      <c r="R385" s="8"/>
      <c r="S385" s="8"/>
      <c r="T385" s="32">
        <v>0.04</v>
      </c>
      <c r="U385" s="18"/>
      <c r="V385" s="33">
        <v>39223</v>
      </c>
      <c r="W385" s="6" t="s">
        <v>27</v>
      </c>
      <c r="X385" s="18"/>
      <c r="Y385" s="11" t="s">
        <v>109</v>
      </c>
      <c r="AB385" s="23"/>
      <c r="AG385" s="23"/>
      <c r="AH385" s="19"/>
      <c r="AI385" s="19"/>
      <c r="AL385"/>
      <c r="AM385" s="19"/>
    </row>
    <row r="386" spans="1:39" s="9" customFormat="1" ht="15" customHeight="1" x14ac:dyDescent="0.25">
      <c r="A386" s="29" t="s">
        <v>29</v>
      </c>
      <c r="B386" s="30" t="s">
        <v>152</v>
      </c>
      <c r="C386" s="35" t="s">
        <v>24</v>
      </c>
      <c r="D386" s="30" t="s">
        <v>4751</v>
      </c>
      <c r="E386" s="30" t="s">
        <v>5973</v>
      </c>
      <c r="F386" s="30" t="s">
        <v>7226</v>
      </c>
      <c r="G386" s="31" t="s">
        <v>25</v>
      </c>
      <c r="H386" s="30">
        <v>2001449179</v>
      </c>
      <c r="I386" s="30" t="s">
        <v>3870</v>
      </c>
      <c r="J386" s="45"/>
      <c r="K386" s="45"/>
      <c r="L386" s="47"/>
      <c r="M386" s="7"/>
      <c r="N386" s="6"/>
      <c r="O386" s="30" t="s">
        <v>26</v>
      </c>
      <c r="P386" s="6"/>
      <c r="Q386" s="6"/>
      <c r="R386" s="8"/>
      <c r="S386" s="8"/>
      <c r="T386" s="32">
        <v>0.17</v>
      </c>
      <c r="U386" s="18"/>
      <c r="V386" s="33">
        <v>39231</v>
      </c>
      <c r="W386" s="6" t="s">
        <v>27</v>
      </c>
      <c r="X386" s="18"/>
      <c r="Y386" s="11" t="s">
        <v>109</v>
      </c>
      <c r="AB386" s="23"/>
      <c r="AG386" s="23"/>
      <c r="AH386" s="19"/>
      <c r="AI386" s="19"/>
      <c r="AL386"/>
      <c r="AM386" s="19"/>
    </row>
    <row r="387" spans="1:39" s="9" customFormat="1" ht="15" customHeight="1" x14ac:dyDescent="0.25">
      <c r="A387" s="29" t="s">
        <v>29</v>
      </c>
      <c r="B387" s="30" t="s">
        <v>152</v>
      </c>
      <c r="C387" s="35" t="s">
        <v>24</v>
      </c>
      <c r="D387" s="30">
        <v>0</v>
      </c>
      <c r="E387" s="30" t="s">
        <v>5974</v>
      </c>
      <c r="F387" s="30" t="s">
        <v>7227</v>
      </c>
      <c r="G387" s="31" t="s">
        <v>25</v>
      </c>
      <c r="H387" s="30">
        <v>2001460164</v>
      </c>
      <c r="I387" s="30" t="s">
        <v>3869</v>
      </c>
      <c r="J387" s="45"/>
      <c r="K387" s="45"/>
      <c r="L387" s="47"/>
      <c r="M387" s="7"/>
      <c r="N387" s="6"/>
      <c r="O387" s="30" t="s">
        <v>26</v>
      </c>
      <c r="P387" s="6"/>
      <c r="Q387" s="6"/>
      <c r="R387" s="8"/>
      <c r="S387" s="8"/>
      <c r="T387" s="32">
        <v>3762</v>
      </c>
      <c r="U387" s="18"/>
      <c r="V387" s="33">
        <v>39232</v>
      </c>
      <c r="W387" s="6" t="s">
        <v>27</v>
      </c>
      <c r="X387" s="18"/>
      <c r="Y387" s="11" t="s">
        <v>109</v>
      </c>
      <c r="AB387" s="23"/>
      <c r="AG387" s="23"/>
      <c r="AH387" s="19"/>
      <c r="AI387" s="19"/>
      <c r="AL387"/>
      <c r="AM387" s="19"/>
    </row>
    <row r="388" spans="1:39" s="9" customFormat="1" ht="15" customHeight="1" x14ac:dyDescent="0.25">
      <c r="A388" s="29" t="s">
        <v>29</v>
      </c>
      <c r="B388" s="30" t="s">
        <v>152</v>
      </c>
      <c r="C388" s="35" t="s">
        <v>24</v>
      </c>
      <c r="D388" s="30">
        <v>0</v>
      </c>
      <c r="E388" s="30" t="s">
        <v>5975</v>
      </c>
      <c r="F388" s="30" t="s">
        <v>7228</v>
      </c>
      <c r="G388" s="31" t="s">
        <v>25</v>
      </c>
      <c r="H388" s="30">
        <v>2001460237</v>
      </c>
      <c r="I388" s="30" t="s">
        <v>3869</v>
      </c>
      <c r="J388" s="45"/>
      <c r="K388" s="45"/>
      <c r="L388" s="47"/>
      <c r="M388" s="7"/>
      <c r="N388" s="6"/>
      <c r="O388" s="30" t="s">
        <v>26</v>
      </c>
      <c r="P388" s="6"/>
      <c r="Q388" s="6"/>
      <c r="R388" s="8"/>
      <c r="S388" s="8"/>
      <c r="T388" s="32">
        <v>192</v>
      </c>
      <c r="U388" s="18"/>
      <c r="V388" s="33">
        <v>39233</v>
      </c>
      <c r="W388" s="6" t="s">
        <v>27</v>
      </c>
      <c r="X388" s="18"/>
      <c r="Y388" s="11" t="s">
        <v>109</v>
      </c>
      <c r="AB388" s="23"/>
      <c r="AG388" s="23"/>
      <c r="AH388" s="19"/>
      <c r="AI388" s="19"/>
      <c r="AL388"/>
      <c r="AM388" s="19"/>
    </row>
    <row r="389" spans="1:39" s="9" customFormat="1" ht="15" customHeight="1" x14ac:dyDescent="0.25">
      <c r="A389" s="29" t="s">
        <v>29</v>
      </c>
      <c r="B389" s="30" t="s">
        <v>152</v>
      </c>
      <c r="C389" s="35" t="s">
        <v>24</v>
      </c>
      <c r="D389" s="30" t="s">
        <v>4752</v>
      </c>
      <c r="E389" s="30" t="s">
        <v>5976</v>
      </c>
      <c r="F389" s="30" t="s">
        <v>7229</v>
      </c>
      <c r="G389" s="31" t="s">
        <v>25</v>
      </c>
      <c r="H389" s="30">
        <v>2001459964</v>
      </c>
      <c r="I389" s="30" t="s">
        <v>3869</v>
      </c>
      <c r="J389" s="45"/>
      <c r="K389" s="45"/>
      <c r="L389" s="47"/>
      <c r="M389" s="7"/>
      <c r="N389" s="6"/>
      <c r="O389" s="30" t="s">
        <v>26</v>
      </c>
      <c r="P389" s="6"/>
      <c r="Q389" s="6"/>
      <c r="R389" s="8"/>
      <c r="S389" s="8"/>
      <c r="T389" s="32">
        <v>9096.1200000000008</v>
      </c>
      <c r="U389" s="18"/>
      <c r="V389" s="33">
        <v>39252</v>
      </c>
      <c r="W389" s="6" t="s">
        <v>27</v>
      </c>
      <c r="X389" s="18"/>
      <c r="Y389" s="11" t="s">
        <v>109</v>
      </c>
      <c r="AB389" s="23"/>
      <c r="AG389" s="23"/>
      <c r="AH389" s="19"/>
      <c r="AI389" s="19"/>
      <c r="AL389"/>
      <c r="AM389" s="19"/>
    </row>
    <row r="390" spans="1:39" s="9" customFormat="1" ht="15" customHeight="1" x14ac:dyDescent="0.25">
      <c r="A390" s="29" t="s">
        <v>29</v>
      </c>
      <c r="B390" s="30" t="s">
        <v>152</v>
      </c>
      <c r="C390" s="35" t="s">
        <v>24</v>
      </c>
      <c r="D390" s="30">
        <v>0</v>
      </c>
      <c r="E390" s="30" t="s">
        <v>5977</v>
      </c>
      <c r="F390" s="30" t="s">
        <v>7230</v>
      </c>
      <c r="G390" s="31" t="s">
        <v>25</v>
      </c>
      <c r="H390" s="30">
        <v>2001455683</v>
      </c>
      <c r="I390" s="30" t="s">
        <v>3869</v>
      </c>
      <c r="J390" s="45"/>
      <c r="K390" s="45"/>
      <c r="L390" s="47"/>
      <c r="M390" s="7"/>
      <c r="N390" s="6"/>
      <c r="O390" s="30" t="s">
        <v>26</v>
      </c>
      <c r="P390" s="6"/>
      <c r="Q390" s="6"/>
      <c r="R390" s="8"/>
      <c r="S390" s="8"/>
      <c r="T390" s="32">
        <v>9186.82</v>
      </c>
      <c r="U390" s="18"/>
      <c r="V390" s="33">
        <v>39262</v>
      </c>
      <c r="W390" s="6" t="s">
        <v>27</v>
      </c>
      <c r="X390" s="18"/>
      <c r="Y390" s="11" t="s">
        <v>61</v>
      </c>
      <c r="AB390" s="23"/>
      <c r="AG390" s="23"/>
      <c r="AH390" s="19"/>
      <c r="AI390" s="19"/>
      <c r="AL390"/>
      <c r="AM390" s="19"/>
    </row>
    <row r="391" spans="1:39" s="9" customFormat="1" ht="15" customHeight="1" x14ac:dyDescent="0.25">
      <c r="A391" s="29" t="s">
        <v>29</v>
      </c>
      <c r="B391" s="30" t="s">
        <v>152</v>
      </c>
      <c r="C391" s="35" t="s">
        <v>24</v>
      </c>
      <c r="D391" s="30" t="s">
        <v>4753</v>
      </c>
      <c r="E391" s="30" t="s">
        <v>5978</v>
      </c>
      <c r="F391" s="30" t="s">
        <v>7231</v>
      </c>
      <c r="G391" s="31" t="s">
        <v>25</v>
      </c>
      <c r="H391" s="30">
        <v>2001459077</v>
      </c>
      <c r="I391" s="30" t="s">
        <v>3869</v>
      </c>
      <c r="J391" s="45"/>
      <c r="K391" s="45"/>
      <c r="L391" s="47"/>
      <c r="M391" s="7"/>
      <c r="N391" s="6"/>
      <c r="O391" s="30" t="s">
        <v>26</v>
      </c>
      <c r="P391" s="6"/>
      <c r="Q391" s="6"/>
      <c r="R391" s="8"/>
      <c r="S391" s="8"/>
      <c r="T391" s="32">
        <v>11762</v>
      </c>
      <c r="U391" s="18"/>
      <c r="V391" s="33">
        <v>39280</v>
      </c>
      <c r="W391" s="6" t="s">
        <v>27</v>
      </c>
      <c r="X391" s="18"/>
      <c r="Y391" s="11" t="s">
        <v>61</v>
      </c>
      <c r="AB391" s="23"/>
      <c r="AG391" s="23"/>
      <c r="AH391" s="19"/>
      <c r="AI391" s="19"/>
      <c r="AL391"/>
      <c r="AM391" s="19"/>
    </row>
    <row r="392" spans="1:39" s="9" customFormat="1" ht="15" customHeight="1" x14ac:dyDescent="0.25">
      <c r="A392" s="29" t="s">
        <v>29</v>
      </c>
      <c r="B392" s="30" t="s">
        <v>152</v>
      </c>
      <c r="C392" s="35" t="s">
        <v>24</v>
      </c>
      <c r="D392" s="30" t="s">
        <v>4754</v>
      </c>
      <c r="E392" s="30" t="s">
        <v>5979</v>
      </c>
      <c r="F392" s="30" t="s">
        <v>7232</v>
      </c>
      <c r="G392" s="31" t="s">
        <v>25</v>
      </c>
      <c r="H392" s="30">
        <v>2001448838</v>
      </c>
      <c r="I392" s="30" t="s">
        <v>3870</v>
      </c>
      <c r="J392" s="45"/>
      <c r="K392" s="45"/>
      <c r="L392" s="47"/>
      <c r="M392" s="7"/>
      <c r="N392" s="6"/>
      <c r="O392" s="30" t="s">
        <v>26</v>
      </c>
      <c r="P392" s="6"/>
      <c r="Q392" s="6"/>
      <c r="R392" s="8"/>
      <c r="S392" s="8"/>
      <c r="T392" s="32">
        <v>1425.59</v>
      </c>
      <c r="U392" s="18"/>
      <c r="V392" s="33">
        <v>39293</v>
      </c>
      <c r="W392" s="6" t="s">
        <v>27</v>
      </c>
      <c r="X392" s="18"/>
      <c r="Y392" s="11" t="s">
        <v>61</v>
      </c>
      <c r="AB392" s="23"/>
      <c r="AG392" s="23"/>
      <c r="AH392" s="19"/>
      <c r="AI392" s="19"/>
      <c r="AL392"/>
      <c r="AM392" s="19"/>
    </row>
    <row r="393" spans="1:39" s="9" customFormat="1" ht="15" customHeight="1" x14ac:dyDescent="0.25">
      <c r="A393" s="29" t="s">
        <v>29</v>
      </c>
      <c r="B393" s="30" t="s">
        <v>152</v>
      </c>
      <c r="C393" s="35" t="s">
        <v>24</v>
      </c>
      <c r="D393" s="30" t="s">
        <v>4755</v>
      </c>
      <c r="E393" s="30" t="s">
        <v>5980</v>
      </c>
      <c r="F393" s="30" t="s">
        <v>7233</v>
      </c>
      <c r="G393" s="31" t="s">
        <v>25</v>
      </c>
      <c r="H393" s="30">
        <v>2001458623</v>
      </c>
      <c r="I393" s="30" t="s">
        <v>3869</v>
      </c>
      <c r="J393" s="45"/>
      <c r="K393" s="45"/>
      <c r="L393" s="47"/>
      <c r="M393" s="7"/>
      <c r="N393" s="6"/>
      <c r="O393" s="30" t="s">
        <v>26</v>
      </c>
      <c r="P393" s="6"/>
      <c r="Q393" s="6"/>
      <c r="R393" s="8"/>
      <c r="S393" s="8"/>
      <c r="T393" s="32">
        <v>9735</v>
      </c>
      <c r="U393" s="18"/>
      <c r="V393" s="33">
        <v>39303</v>
      </c>
      <c r="W393" s="6" t="s">
        <v>27</v>
      </c>
      <c r="X393" s="18"/>
      <c r="Y393" s="11" t="s">
        <v>61</v>
      </c>
      <c r="AB393" s="23"/>
      <c r="AG393" s="23"/>
      <c r="AH393" s="19"/>
      <c r="AI393" s="19"/>
      <c r="AL393"/>
      <c r="AM393" s="19"/>
    </row>
    <row r="394" spans="1:39" s="9" customFormat="1" ht="15" customHeight="1" x14ac:dyDescent="0.25">
      <c r="A394" s="29" t="s">
        <v>29</v>
      </c>
      <c r="B394" s="30" t="s">
        <v>152</v>
      </c>
      <c r="C394" s="35" t="s">
        <v>24</v>
      </c>
      <c r="D394" s="30" t="s">
        <v>4756</v>
      </c>
      <c r="E394" s="30" t="s">
        <v>5981</v>
      </c>
      <c r="F394" s="30" t="s">
        <v>7234</v>
      </c>
      <c r="G394" s="31" t="s">
        <v>25</v>
      </c>
      <c r="H394" s="30">
        <v>2001448857</v>
      </c>
      <c r="I394" s="30" t="s">
        <v>3870</v>
      </c>
      <c r="J394" s="45"/>
      <c r="K394" s="45"/>
      <c r="L394" s="47"/>
      <c r="M394" s="7"/>
      <c r="N394" s="6"/>
      <c r="O394" s="30" t="s">
        <v>26</v>
      </c>
      <c r="P394" s="6"/>
      <c r="Q394" s="6"/>
      <c r="R394" s="8"/>
      <c r="S394" s="8"/>
      <c r="T394" s="32">
        <v>19034.009999999998</v>
      </c>
      <c r="U394" s="18"/>
      <c r="V394" s="33">
        <v>39312</v>
      </c>
      <c r="W394" s="6" t="s">
        <v>27</v>
      </c>
      <c r="X394" s="18"/>
      <c r="Y394" s="11" t="s">
        <v>61</v>
      </c>
      <c r="AB394" s="23"/>
      <c r="AG394" s="23"/>
      <c r="AH394" s="19"/>
      <c r="AI394" s="19"/>
      <c r="AL394"/>
      <c r="AM394" s="19"/>
    </row>
    <row r="395" spans="1:39" s="9" customFormat="1" ht="15" customHeight="1" x14ac:dyDescent="0.25">
      <c r="A395" s="29" t="s">
        <v>29</v>
      </c>
      <c r="B395" s="30" t="s">
        <v>152</v>
      </c>
      <c r="C395" s="35" t="s">
        <v>24</v>
      </c>
      <c r="D395" s="30" t="s">
        <v>4757</v>
      </c>
      <c r="E395" s="30" t="s">
        <v>5982</v>
      </c>
      <c r="F395" s="30" t="s">
        <v>7235</v>
      </c>
      <c r="G395" s="31" t="s">
        <v>25</v>
      </c>
      <c r="H395" s="30">
        <v>2001458593</v>
      </c>
      <c r="I395" s="30" t="s">
        <v>3869</v>
      </c>
      <c r="J395" s="45"/>
      <c r="K395" s="45"/>
      <c r="L395" s="47"/>
      <c r="M395" s="7"/>
      <c r="N395" s="6"/>
      <c r="O395" s="30" t="s">
        <v>26</v>
      </c>
      <c r="P395" s="6"/>
      <c r="Q395" s="6"/>
      <c r="R395" s="8"/>
      <c r="S395" s="8"/>
      <c r="T395" s="32">
        <v>2585</v>
      </c>
      <c r="U395" s="18"/>
      <c r="V395" s="33">
        <v>39326</v>
      </c>
      <c r="W395" s="6" t="s">
        <v>27</v>
      </c>
      <c r="X395" s="18"/>
      <c r="Y395" s="11" t="s">
        <v>61</v>
      </c>
      <c r="AB395" s="23"/>
      <c r="AG395" s="23"/>
      <c r="AH395" s="19"/>
      <c r="AI395" s="19"/>
      <c r="AL395"/>
      <c r="AM395" s="19"/>
    </row>
    <row r="396" spans="1:39" s="9" customFormat="1" ht="15" customHeight="1" x14ac:dyDescent="0.25">
      <c r="A396" s="29" t="s">
        <v>29</v>
      </c>
      <c r="B396" s="30" t="s">
        <v>152</v>
      </c>
      <c r="C396" s="35" t="s">
        <v>24</v>
      </c>
      <c r="D396" s="30" t="s">
        <v>4758</v>
      </c>
      <c r="E396" s="30" t="s">
        <v>5983</v>
      </c>
      <c r="F396" s="30" t="s">
        <v>7236</v>
      </c>
      <c r="G396" s="31" t="s">
        <v>25</v>
      </c>
      <c r="H396" s="30">
        <v>2001450347</v>
      </c>
      <c r="I396" s="30" t="s">
        <v>3870</v>
      </c>
      <c r="J396" s="45"/>
      <c r="K396" s="45"/>
      <c r="L396" s="47"/>
      <c r="M396" s="7"/>
      <c r="N396" s="6"/>
      <c r="O396" s="30" t="s">
        <v>26</v>
      </c>
      <c r="P396" s="6"/>
      <c r="Q396" s="6"/>
      <c r="R396" s="8"/>
      <c r="S396" s="8"/>
      <c r="T396" s="32">
        <v>2893.76</v>
      </c>
      <c r="U396" s="18"/>
      <c r="V396" s="33">
        <v>39337</v>
      </c>
      <c r="W396" s="6" t="s">
        <v>27</v>
      </c>
      <c r="X396" s="18"/>
      <c r="Y396" s="11" t="s">
        <v>61</v>
      </c>
      <c r="AB396" s="23"/>
      <c r="AG396" s="23"/>
      <c r="AH396" s="19"/>
      <c r="AI396" s="19"/>
      <c r="AL396"/>
      <c r="AM396" s="19"/>
    </row>
    <row r="397" spans="1:39" s="9" customFormat="1" ht="15" customHeight="1" x14ac:dyDescent="0.25">
      <c r="A397" s="29" t="s">
        <v>29</v>
      </c>
      <c r="B397" s="30" t="s">
        <v>152</v>
      </c>
      <c r="C397" s="35" t="s">
        <v>24</v>
      </c>
      <c r="D397" s="30" t="s">
        <v>4759</v>
      </c>
      <c r="E397" s="30" t="s">
        <v>5984</v>
      </c>
      <c r="F397" s="30" t="s">
        <v>7237</v>
      </c>
      <c r="G397" s="31" t="s">
        <v>25</v>
      </c>
      <c r="H397" s="30">
        <v>2001448989</v>
      </c>
      <c r="I397" s="30" t="s">
        <v>3870</v>
      </c>
      <c r="J397" s="45"/>
      <c r="K397" s="45"/>
      <c r="L397" s="47"/>
      <c r="M397" s="7"/>
      <c r="N397" s="6"/>
      <c r="O397" s="30" t="s">
        <v>26</v>
      </c>
      <c r="P397" s="6"/>
      <c r="Q397" s="6"/>
      <c r="R397" s="8"/>
      <c r="S397" s="8"/>
      <c r="T397" s="32">
        <v>0.26</v>
      </c>
      <c r="U397" s="18"/>
      <c r="V397" s="33">
        <v>39345</v>
      </c>
      <c r="W397" s="6" t="s">
        <v>27</v>
      </c>
      <c r="X397" s="18"/>
      <c r="Y397" s="11" t="s">
        <v>61</v>
      </c>
      <c r="AB397" s="23"/>
      <c r="AG397" s="23"/>
      <c r="AH397" s="19"/>
      <c r="AI397" s="19"/>
      <c r="AL397"/>
      <c r="AM397" s="19"/>
    </row>
    <row r="398" spans="1:39" s="9" customFormat="1" ht="15" customHeight="1" x14ac:dyDescent="0.25">
      <c r="A398" s="29" t="s">
        <v>29</v>
      </c>
      <c r="B398" s="30" t="s">
        <v>152</v>
      </c>
      <c r="C398" s="35" t="s">
        <v>24</v>
      </c>
      <c r="D398" s="30">
        <v>0</v>
      </c>
      <c r="E398" s="30" t="s">
        <v>5985</v>
      </c>
      <c r="F398" s="30" t="s">
        <v>7238</v>
      </c>
      <c r="G398" s="31" t="s">
        <v>25</v>
      </c>
      <c r="H398" s="30">
        <v>2001302887</v>
      </c>
      <c r="I398" s="30" t="s">
        <v>3869</v>
      </c>
      <c r="J398" s="45"/>
      <c r="K398" s="45"/>
      <c r="L398" s="47"/>
      <c r="M398" s="7"/>
      <c r="N398" s="6"/>
      <c r="O398" s="30" t="s">
        <v>26</v>
      </c>
      <c r="P398" s="6"/>
      <c r="Q398" s="6"/>
      <c r="R398" s="8"/>
      <c r="S398" s="8"/>
      <c r="T398" s="32">
        <v>9026</v>
      </c>
      <c r="U398" s="18"/>
      <c r="V398" s="33">
        <v>39352</v>
      </c>
      <c r="W398" s="6" t="s">
        <v>27</v>
      </c>
      <c r="X398" s="18"/>
      <c r="Y398" s="11" t="s">
        <v>61</v>
      </c>
      <c r="AB398" s="23"/>
      <c r="AG398" s="23"/>
      <c r="AH398" s="19"/>
      <c r="AI398" s="19"/>
      <c r="AL398"/>
      <c r="AM398" s="19"/>
    </row>
    <row r="399" spans="1:39" s="9" customFormat="1" ht="15" customHeight="1" x14ac:dyDescent="0.25">
      <c r="A399" s="29" t="s">
        <v>29</v>
      </c>
      <c r="B399" s="30" t="s">
        <v>152</v>
      </c>
      <c r="C399" s="35" t="s">
        <v>24</v>
      </c>
      <c r="D399" s="30" t="s">
        <v>4760</v>
      </c>
      <c r="E399" s="30" t="s">
        <v>5986</v>
      </c>
      <c r="F399" s="30" t="s">
        <v>7239</v>
      </c>
      <c r="G399" s="31" t="s">
        <v>25</v>
      </c>
      <c r="H399" s="30">
        <v>2001449136</v>
      </c>
      <c r="I399" s="30" t="s">
        <v>3870</v>
      </c>
      <c r="J399" s="45"/>
      <c r="K399" s="45"/>
      <c r="L399" s="47"/>
      <c r="M399" s="7"/>
      <c r="N399" s="6"/>
      <c r="O399" s="30" t="s">
        <v>26</v>
      </c>
      <c r="P399" s="6"/>
      <c r="Q399" s="6"/>
      <c r="R399" s="8"/>
      <c r="S399" s="8"/>
      <c r="T399" s="32">
        <v>1998.08</v>
      </c>
      <c r="U399" s="18"/>
      <c r="V399" s="33">
        <v>39389</v>
      </c>
      <c r="W399" s="6" t="s">
        <v>27</v>
      </c>
      <c r="X399" s="18"/>
      <c r="Y399" s="11" t="s">
        <v>61</v>
      </c>
      <c r="AB399" s="23"/>
      <c r="AG399" s="23"/>
      <c r="AH399" s="19"/>
      <c r="AI399" s="19"/>
      <c r="AL399"/>
      <c r="AM399" s="19"/>
    </row>
    <row r="400" spans="1:39" s="9" customFormat="1" ht="15" customHeight="1" x14ac:dyDescent="0.25">
      <c r="A400" s="29" t="s">
        <v>29</v>
      </c>
      <c r="B400" s="30" t="s">
        <v>152</v>
      </c>
      <c r="C400" s="35" t="s">
        <v>24</v>
      </c>
      <c r="D400" s="30" t="s">
        <v>4761</v>
      </c>
      <c r="E400" s="30" t="s">
        <v>5987</v>
      </c>
      <c r="F400" s="30" t="s">
        <v>7240</v>
      </c>
      <c r="G400" s="31" t="s">
        <v>25</v>
      </c>
      <c r="H400" s="30">
        <v>2001447141</v>
      </c>
      <c r="I400" s="30" t="s">
        <v>3870</v>
      </c>
      <c r="J400" s="45"/>
      <c r="K400" s="45"/>
      <c r="L400" s="47"/>
      <c r="M400" s="7"/>
      <c r="N400" s="6"/>
      <c r="O400" s="30" t="s">
        <v>26</v>
      </c>
      <c r="P400" s="6"/>
      <c r="Q400" s="6"/>
      <c r="R400" s="8"/>
      <c r="S400" s="8"/>
      <c r="T400" s="32">
        <v>0.61</v>
      </c>
      <c r="U400" s="18"/>
      <c r="V400" s="33">
        <v>39405</v>
      </c>
      <c r="W400" s="6" t="s">
        <v>27</v>
      </c>
      <c r="X400" s="18"/>
      <c r="Y400" s="11" t="s">
        <v>61</v>
      </c>
      <c r="AB400" s="23"/>
      <c r="AG400" s="23"/>
      <c r="AH400" s="19"/>
      <c r="AI400" s="19"/>
      <c r="AL400"/>
      <c r="AM400" s="19"/>
    </row>
    <row r="401" spans="1:39" s="9" customFormat="1" ht="15" customHeight="1" x14ac:dyDescent="0.25">
      <c r="A401" s="29" t="s">
        <v>29</v>
      </c>
      <c r="B401" s="30" t="s">
        <v>152</v>
      </c>
      <c r="C401" s="35" t="s">
        <v>24</v>
      </c>
      <c r="D401" s="30" t="s">
        <v>4762</v>
      </c>
      <c r="E401" s="30" t="s">
        <v>5988</v>
      </c>
      <c r="F401" s="30" t="s">
        <v>7241</v>
      </c>
      <c r="G401" s="31" t="s">
        <v>25</v>
      </c>
      <c r="H401" s="30">
        <v>2001449039</v>
      </c>
      <c r="I401" s="30" t="s">
        <v>3870</v>
      </c>
      <c r="J401" s="45"/>
      <c r="K401" s="45"/>
      <c r="L401" s="47"/>
      <c r="M401" s="7"/>
      <c r="N401" s="6"/>
      <c r="O401" s="30" t="s">
        <v>26</v>
      </c>
      <c r="P401" s="6"/>
      <c r="Q401" s="6"/>
      <c r="R401" s="8"/>
      <c r="S401" s="8"/>
      <c r="T401" s="32">
        <v>0.19</v>
      </c>
      <c r="U401" s="18"/>
      <c r="V401" s="33">
        <v>39428</v>
      </c>
      <c r="W401" s="6" t="s">
        <v>27</v>
      </c>
      <c r="X401" s="18"/>
      <c r="Y401" s="11" t="s">
        <v>61</v>
      </c>
      <c r="AB401" s="23"/>
      <c r="AG401" s="23"/>
      <c r="AH401" s="19"/>
      <c r="AI401" s="19"/>
      <c r="AL401"/>
      <c r="AM401" s="19"/>
    </row>
    <row r="402" spans="1:39" s="9" customFormat="1" ht="15" customHeight="1" x14ac:dyDescent="0.25">
      <c r="A402" s="29" t="s">
        <v>29</v>
      </c>
      <c r="B402" s="30" t="s">
        <v>152</v>
      </c>
      <c r="C402" s="35" t="s">
        <v>24</v>
      </c>
      <c r="D402" s="30" t="s">
        <v>4763</v>
      </c>
      <c r="E402" s="30" t="s">
        <v>5989</v>
      </c>
      <c r="F402" s="30" t="s">
        <v>7242</v>
      </c>
      <c r="G402" s="31" t="s">
        <v>25</v>
      </c>
      <c r="H402" s="30">
        <v>2001450387</v>
      </c>
      <c r="I402" s="30" t="s">
        <v>3870</v>
      </c>
      <c r="J402" s="45"/>
      <c r="K402" s="45"/>
      <c r="L402" s="47"/>
      <c r="M402" s="7"/>
      <c r="N402" s="6"/>
      <c r="O402" s="30" t="s">
        <v>26</v>
      </c>
      <c r="P402" s="6"/>
      <c r="Q402" s="6"/>
      <c r="R402" s="8"/>
      <c r="S402" s="8"/>
      <c r="T402" s="32">
        <v>7267.5</v>
      </c>
      <c r="U402" s="18"/>
      <c r="V402" s="33">
        <v>39433</v>
      </c>
      <c r="W402" s="6" t="s">
        <v>27</v>
      </c>
      <c r="X402" s="18"/>
      <c r="Y402" s="11" t="s">
        <v>61</v>
      </c>
      <c r="AB402" s="23"/>
      <c r="AG402" s="23"/>
      <c r="AH402" s="19"/>
      <c r="AI402" s="19"/>
      <c r="AL402"/>
      <c r="AM402" s="19"/>
    </row>
    <row r="403" spans="1:39" s="9" customFormat="1" ht="15" customHeight="1" x14ac:dyDescent="0.25">
      <c r="A403" s="29" t="s">
        <v>29</v>
      </c>
      <c r="B403" s="30" t="s">
        <v>152</v>
      </c>
      <c r="C403" s="35" t="s">
        <v>24</v>
      </c>
      <c r="D403" s="30" t="s">
        <v>4764</v>
      </c>
      <c r="E403" s="30" t="s">
        <v>5990</v>
      </c>
      <c r="F403" s="30" t="s">
        <v>7243</v>
      </c>
      <c r="G403" s="31" t="s">
        <v>25</v>
      </c>
      <c r="H403" s="30">
        <v>2001449306</v>
      </c>
      <c r="I403" s="30" t="s">
        <v>3870</v>
      </c>
      <c r="J403" s="45"/>
      <c r="K403" s="45"/>
      <c r="L403" s="47"/>
      <c r="M403" s="7"/>
      <c r="N403" s="6"/>
      <c r="O403" s="30" t="s">
        <v>26</v>
      </c>
      <c r="P403" s="6"/>
      <c r="Q403" s="6"/>
      <c r="R403" s="8"/>
      <c r="S403" s="8"/>
      <c r="T403" s="32">
        <v>0.1</v>
      </c>
      <c r="U403" s="18"/>
      <c r="V403" s="33">
        <v>39443</v>
      </c>
      <c r="W403" s="6" t="s">
        <v>27</v>
      </c>
      <c r="X403" s="18"/>
      <c r="Y403" s="11" t="s">
        <v>61</v>
      </c>
      <c r="AB403" s="23"/>
      <c r="AG403" s="23"/>
      <c r="AH403" s="19"/>
      <c r="AI403" s="19"/>
      <c r="AL403"/>
      <c r="AM403" s="19"/>
    </row>
    <row r="404" spans="1:39" s="9" customFormat="1" ht="15" customHeight="1" x14ac:dyDescent="0.25">
      <c r="A404" s="29" t="s">
        <v>29</v>
      </c>
      <c r="B404" s="30" t="s">
        <v>152</v>
      </c>
      <c r="C404" s="35" t="s">
        <v>24</v>
      </c>
      <c r="D404" s="30" t="s">
        <v>4765</v>
      </c>
      <c r="E404" s="30" t="s">
        <v>5991</v>
      </c>
      <c r="F404" s="30" t="s">
        <v>7244</v>
      </c>
      <c r="G404" s="31" t="s">
        <v>25</v>
      </c>
      <c r="H404" s="30">
        <v>2001449063</v>
      </c>
      <c r="I404" s="30" t="s">
        <v>3870</v>
      </c>
      <c r="J404" s="45"/>
      <c r="K404" s="45"/>
      <c r="L404" s="47"/>
      <c r="M404" s="7"/>
      <c r="N404" s="6"/>
      <c r="O404" s="30" t="s">
        <v>26</v>
      </c>
      <c r="P404" s="6"/>
      <c r="Q404" s="6"/>
      <c r="R404" s="8"/>
      <c r="S404" s="8"/>
      <c r="T404" s="32">
        <v>1404.49</v>
      </c>
      <c r="U404" s="18"/>
      <c r="V404" s="33">
        <v>39447</v>
      </c>
      <c r="W404" s="6" t="s">
        <v>27</v>
      </c>
      <c r="X404" s="18"/>
      <c r="Y404" s="11" t="s">
        <v>61</v>
      </c>
      <c r="AB404" s="23"/>
      <c r="AG404" s="23"/>
      <c r="AH404" s="19"/>
      <c r="AI404" s="19"/>
      <c r="AL404"/>
      <c r="AM404" s="19"/>
    </row>
    <row r="405" spans="1:39" s="9" customFormat="1" ht="15" customHeight="1" x14ac:dyDescent="0.25">
      <c r="A405" s="29" t="s">
        <v>37</v>
      </c>
      <c r="B405" s="30" t="s">
        <v>181</v>
      </c>
      <c r="C405" s="35" t="s">
        <v>24</v>
      </c>
      <c r="D405" s="30">
        <v>0</v>
      </c>
      <c r="E405" s="30" t="s">
        <v>5992</v>
      </c>
      <c r="F405" s="30" t="s">
        <v>7245</v>
      </c>
      <c r="G405" s="31" t="s">
        <v>25</v>
      </c>
      <c r="H405" s="30">
        <v>2000794425</v>
      </c>
      <c r="I405" s="30" t="s">
        <v>3869</v>
      </c>
      <c r="J405" s="45"/>
      <c r="K405" s="45"/>
      <c r="L405" s="47"/>
      <c r="M405" s="7"/>
      <c r="N405" s="6"/>
      <c r="O405" s="30" t="s">
        <v>26</v>
      </c>
      <c r="P405" s="6"/>
      <c r="Q405" s="6"/>
      <c r="R405" s="8"/>
      <c r="S405" s="8"/>
      <c r="T405" s="32">
        <v>7296</v>
      </c>
      <c r="U405" s="18"/>
      <c r="V405" s="33">
        <v>38763</v>
      </c>
      <c r="W405" s="6" t="s">
        <v>27</v>
      </c>
      <c r="X405" s="18"/>
      <c r="Y405" s="11" t="s">
        <v>61</v>
      </c>
      <c r="AB405" s="23"/>
      <c r="AG405" s="23"/>
      <c r="AH405" s="19"/>
      <c r="AI405" s="19"/>
      <c r="AL405"/>
      <c r="AM405" s="19"/>
    </row>
    <row r="406" spans="1:39" s="9" customFormat="1" ht="15" customHeight="1" x14ac:dyDescent="0.25">
      <c r="A406" s="29" t="s">
        <v>37</v>
      </c>
      <c r="B406" s="30" t="s">
        <v>181</v>
      </c>
      <c r="C406" s="35" t="s">
        <v>24</v>
      </c>
      <c r="D406" s="30" t="s">
        <v>4766</v>
      </c>
      <c r="E406" s="30" t="s">
        <v>5993</v>
      </c>
      <c r="F406" s="30" t="s">
        <v>7246</v>
      </c>
      <c r="G406" s="31" t="s">
        <v>25</v>
      </c>
      <c r="H406" s="30">
        <v>2000774874</v>
      </c>
      <c r="I406" s="30" t="s">
        <v>3869</v>
      </c>
      <c r="J406" s="45"/>
      <c r="K406" s="45"/>
      <c r="L406" s="47"/>
      <c r="M406" s="7"/>
      <c r="N406" s="6"/>
      <c r="O406" s="30" t="s">
        <v>26</v>
      </c>
      <c r="P406" s="6"/>
      <c r="Q406" s="6"/>
      <c r="R406" s="8"/>
      <c r="S406" s="8"/>
      <c r="T406" s="32">
        <v>294</v>
      </c>
      <c r="U406" s="18"/>
      <c r="V406" s="33">
        <v>39094</v>
      </c>
      <c r="W406" s="6" t="s">
        <v>27</v>
      </c>
      <c r="X406" s="18"/>
      <c r="Y406" s="11" t="s">
        <v>61</v>
      </c>
      <c r="AB406" s="23"/>
      <c r="AG406" s="23"/>
      <c r="AH406" s="19"/>
      <c r="AI406" s="19"/>
      <c r="AL406"/>
      <c r="AM406" s="19"/>
    </row>
    <row r="407" spans="1:39" s="9" customFormat="1" ht="15" customHeight="1" x14ac:dyDescent="0.25">
      <c r="A407" s="29" t="s">
        <v>37</v>
      </c>
      <c r="B407" s="30" t="s">
        <v>181</v>
      </c>
      <c r="C407" s="35" t="s">
        <v>24</v>
      </c>
      <c r="D407" s="30" t="s">
        <v>4767</v>
      </c>
      <c r="E407" s="30" t="s">
        <v>5994</v>
      </c>
      <c r="F407" s="30" t="s">
        <v>7247</v>
      </c>
      <c r="G407" s="31" t="s">
        <v>25</v>
      </c>
      <c r="H407" s="30">
        <v>2000774637</v>
      </c>
      <c r="I407" s="30" t="s">
        <v>3869</v>
      </c>
      <c r="J407" s="45"/>
      <c r="K407" s="45"/>
      <c r="L407" s="47"/>
      <c r="M407" s="7"/>
      <c r="N407" s="6"/>
      <c r="O407" s="30" t="s">
        <v>26</v>
      </c>
      <c r="P407" s="6"/>
      <c r="Q407" s="6"/>
      <c r="R407" s="8"/>
      <c r="S407" s="8"/>
      <c r="T407" s="32">
        <v>2776.4</v>
      </c>
      <c r="U407" s="18"/>
      <c r="V407" s="33">
        <v>39122</v>
      </c>
      <c r="W407" s="6" t="s">
        <v>27</v>
      </c>
      <c r="X407" s="18"/>
      <c r="Y407" s="11" t="s">
        <v>137</v>
      </c>
      <c r="AB407" s="23"/>
      <c r="AG407" s="23"/>
      <c r="AH407" s="19"/>
      <c r="AI407" s="19"/>
      <c r="AL407"/>
      <c r="AM407" s="19"/>
    </row>
    <row r="408" spans="1:39" s="9" customFormat="1" ht="15" customHeight="1" x14ac:dyDescent="0.25">
      <c r="A408" s="29" t="s">
        <v>37</v>
      </c>
      <c r="B408" s="30" t="s">
        <v>181</v>
      </c>
      <c r="C408" s="35" t="s">
        <v>24</v>
      </c>
      <c r="D408" s="30" t="s">
        <v>4768</v>
      </c>
      <c r="E408" s="30" t="s">
        <v>1709</v>
      </c>
      <c r="F408" s="30" t="s">
        <v>7248</v>
      </c>
      <c r="G408" s="31" t="s">
        <v>25</v>
      </c>
      <c r="H408" s="30">
        <v>2000781657</v>
      </c>
      <c r="I408" s="30" t="s">
        <v>3869</v>
      </c>
      <c r="J408" s="45"/>
      <c r="K408" s="45"/>
      <c r="L408" s="47"/>
      <c r="M408" s="7"/>
      <c r="N408" s="6"/>
      <c r="O408" s="30" t="s">
        <v>26</v>
      </c>
      <c r="P408" s="6"/>
      <c r="Q408" s="6"/>
      <c r="R408" s="8"/>
      <c r="S408" s="8"/>
      <c r="T408" s="32">
        <v>28878</v>
      </c>
      <c r="U408" s="18"/>
      <c r="V408" s="33">
        <v>39123</v>
      </c>
      <c r="W408" s="6" t="s">
        <v>27</v>
      </c>
      <c r="X408" s="18"/>
      <c r="Y408" s="11" t="s">
        <v>137</v>
      </c>
      <c r="AB408" s="23"/>
      <c r="AG408" s="23"/>
      <c r="AH408" s="19"/>
      <c r="AI408" s="19"/>
      <c r="AL408"/>
      <c r="AM408" s="19"/>
    </row>
    <row r="409" spans="1:39" s="9" customFormat="1" ht="15" customHeight="1" x14ac:dyDescent="0.25">
      <c r="A409" s="29" t="s">
        <v>37</v>
      </c>
      <c r="B409" s="30" t="s">
        <v>181</v>
      </c>
      <c r="C409" s="35" t="s">
        <v>24</v>
      </c>
      <c r="D409" s="30">
        <v>0</v>
      </c>
      <c r="E409" s="30" t="s">
        <v>5995</v>
      </c>
      <c r="F409" s="30" t="s">
        <v>7249</v>
      </c>
      <c r="G409" s="31" t="s">
        <v>25</v>
      </c>
      <c r="H409" s="30">
        <v>2000794433</v>
      </c>
      <c r="I409" s="30" t="s">
        <v>3869</v>
      </c>
      <c r="J409" s="45"/>
      <c r="K409" s="45"/>
      <c r="L409" s="47"/>
      <c r="M409" s="7"/>
      <c r="N409" s="6"/>
      <c r="O409" s="30" t="s">
        <v>26</v>
      </c>
      <c r="P409" s="6"/>
      <c r="Q409" s="6"/>
      <c r="R409" s="8"/>
      <c r="S409" s="8"/>
      <c r="T409" s="32">
        <v>9860.9</v>
      </c>
      <c r="U409" s="18"/>
      <c r="V409" s="33">
        <v>39128</v>
      </c>
      <c r="W409" s="6" t="s">
        <v>27</v>
      </c>
      <c r="X409" s="18"/>
      <c r="Y409" s="11" t="s">
        <v>137</v>
      </c>
      <c r="AB409" s="23"/>
      <c r="AG409" s="23"/>
      <c r="AH409" s="19"/>
      <c r="AI409" s="19"/>
      <c r="AL409"/>
      <c r="AM409" s="19"/>
    </row>
    <row r="410" spans="1:39" s="9" customFormat="1" ht="15" customHeight="1" x14ac:dyDescent="0.25">
      <c r="A410" s="29" t="s">
        <v>37</v>
      </c>
      <c r="B410" s="30" t="s">
        <v>181</v>
      </c>
      <c r="C410" s="35" t="s">
        <v>24</v>
      </c>
      <c r="D410" s="30" t="s">
        <v>4769</v>
      </c>
      <c r="E410" s="30" t="s">
        <v>5996</v>
      </c>
      <c r="F410" s="30" t="s">
        <v>7250</v>
      </c>
      <c r="G410" s="31" t="s">
        <v>25</v>
      </c>
      <c r="H410" s="30">
        <v>2000780459</v>
      </c>
      <c r="I410" s="30" t="s">
        <v>3870</v>
      </c>
      <c r="J410" s="45"/>
      <c r="K410" s="45"/>
      <c r="L410" s="47"/>
      <c r="M410" s="7"/>
      <c r="N410" s="6"/>
      <c r="O410" s="30" t="s">
        <v>26</v>
      </c>
      <c r="P410" s="6"/>
      <c r="Q410" s="6"/>
      <c r="R410" s="8"/>
      <c r="S410" s="8"/>
      <c r="T410" s="32">
        <v>1205.6300000000001</v>
      </c>
      <c r="U410" s="18"/>
      <c r="V410" s="33">
        <v>39130</v>
      </c>
      <c r="W410" s="6" t="s">
        <v>27</v>
      </c>
      <c r="X410" s="18"/>
      <c r="Y410" s="11" t="s">
        <v>137</v>
      </c>
      <c r="AB410" s="23"/>
      <c r="AG410" s="23"/>
      <c r="AH410" s="19"/>
      <c r="AI410" s="19"/>
      <c r="AL410"/>
      <c r="AM410" s="19"/>
    </row>
    <row r="411" spans="1:39" s="9" customFormat="1" ht="15" customHeight="1" x14ac:dyDescent="0.25">
      <c r="A411" s="29" t="s">
        <v>37</v>
      </c>
      <c r="B411" s="30" t="s">
        <v>181</v>
      </c>
      <c r="C411" s="35" t="s">
        <v>24</v>
      </c>
      <c r="D411" s="30">
        <v>0</v>
      </c>
      <c r="E411" s="30" t="s">
        <v>5997</v>
      </c>
      <c r="F411" s="30" t="s">
        <v>7251</v>
      </c>
      <c r="G411" s="31" t="s">
        <v>25</v>
      </c>
      <c r="H411" s="30">
        <v>2000795421</v>
      </c>
      <c r="I411" s="30" t="s">
        <v>3869</v>
      </c>
      <c r="J411" s="45"/>
      <c r="K411" s="45"/>
      <c r="L411" s="47"/>
      <c r="M411" s="7"/>
      <c r="N411" s="6"/>
      <c r="O411" s="30" t="s">
        <v>26</v>
      </c>
      <c r="P411" s="6"/>
      <c r="Q411" s="6"/>
      <c r="R411" s="8"/>
      <c r="S411" s="8"/>
      <c r="T411" s="32">
        <v>7630.74</v>
      </c>
      <c r="U411" s="18"/>
      <c r="V411" s="33">
        <v>39148</v>
      </c>
      <c r="W411" s="6" t="s">
        <v>27</v>
      </c>
      <c r="X411" s="18"/>
      <c r="Y411" s="11" t="s">
        <v>137</v>
      </c>
      <c r="AB411" s="23"/>
      <c r="AG411" s="23"/>
      <c r="AH411" s="19"/>
      <c r="AI411" s="19"/>
      <c r="AL411"/>
      <c r="AM411" s="19"/>
    </row>
    <row r="412" spans="1:39" s="9" customFormat="1" ht="15" customHeight="1" x14ac:dyDescent="0.25">
      <c r="A412" s="29" t="s">
        <v>37</v>
      </c>
      <c r="B412" s="30" t="s">
        <v>181</v>
      </c>
      <c r="C412" s="35" t="s">
        <v>24</v>
      </c>
      <c r="D412" s="30" t="s">
        <v>4770</v>
      </c>
      <c r="E412" s="30" t="s">
        <v>5998</v>
      </c>
      <c r="F412" s="30" t="s">
        <v>7252</v>
      </c>
      <c r="G412" s="31" t="s">
        <v>25</v>
      </c>
      <c r="H412" s="30">
        <v>2000787337</v>
      </c>
      <c r="I412" s="30" t="s">
        <v>3870</v>
      </c>
      <c r="J412" s="45"/>
      <c r="K412" s="45"/>
      <c r="L412" s="47"/>
      <c r="M412" s="7"/>
      <c r="N412" s="6"/>
      <c r="O412" s="30" t="s">
        <v>26</v>
      </c>
      <c r="P412" s="6"/>
      <c r="Q412" s="6"/>
      <c r="R412" s="8"/>
      <c r="S412" s="8"/>
      <c r="T412" s="32">
        <v>961.37</v>
      </c>
      <c r="U412" s="18"/>
      <c r="V412" s="33">
        <v>39150</v>
      </c>
      <c r="W412" s="6" t="s">
        <v>27</v>
      </c>
      <c r="X412" s="18"/>
      <c r="Y412" s="11" t="s">
        <v>137</v>
      </c>
      <c r="AB412" s="23"/>
      <c r="AG412" s="23"/>
      <c r="AH412" s="19"/>
      <c r="AI412" s="19"/>
      <c r="AL412"/>
      <c r="AM412" s="19"/>
    </row>
    <row r="413" spans="1:39" s="9" customFormat="1" ht="15" customHeight="1" x14ac:dyDescent="0.25">
      <c r="A413" s="29" t="s">
        <v>37</v>
      </c>
      <c r="B413" s="30" t="s">
        <v>181</v>
      </c>
      <c r="C413" s="35" t="s">
        <v>24</v>
      </c>
      <c r="D413" s="30" t="s">
        <v>4771</v>
      </c>
      <c r="E413" s="30" t="s">
        <v>5999</v>
      </c>
      <c r="F413" s="30" t="s">
        <v>7253</v>
      </c>
      <c r="G413" s="31" t="s">
        <v>25</v>
      </c>
      <c r="H413" s="30">
        <v>2000775714</v>
      </c>
      <c r="I413" s="30" t="s">
        <v>3869</v>
      </c>
      <c r="J413" s="45"/>
      <c r="K413" s="45"/>
      <c r="L413" s="47"/>
      <c r="M413" s="7"/>
      <c r="N413" s="6"/>
      <c r="O413" s="30" t="s">
        <v>26</v>
      </c>
      <c r="P413" s="6"/>
      <c r="Q413" s="6"/>
      <c r="R413" s="8"/>
      <c r="S413" s="8"/>
      <c r="T413" s="32">
        <v>3638</v>
      </c>
      <c r="U413" s="18"/>
      <c r="V413" s="33">
        <v>39156</v>
      </c>
      <c r="W413" s="6" t="s">
        <v>27</v>
      </c>
      <c r="X413" s="18"/>
      <c r="Y413" s="11" t="s">
        <v>137</v>
      </c>
      <c r="AB413" s="23"/>
      <c r="AG413" s="23"/>
      <c r="AH413" s="19"/>
      <c r="AI413" s="19"/>
      <c r="AL413"/>
      <c r="AM413" s="19"/>
    </row>
    <row r="414" spans="1:39" s="9" customFormat="1" ht="15" customHeight="1" x14ac:dyDescent="0.25">
      <c r="A414" s="29" t="s">
        <v>37</v>
      </c>
      <c r="B414" s="30" t="s">
        <v>181</v>
      </c>
      <c r="C414" s="35" t="s">
        <v>24</v>
      </c>
      <c r="D414" s="30" t="s">
        <v>4772</v>
      </c>
      <c r="E414" s="30" t="s">
        <v>6000</v>
      </c>
      <c r="F414" s="30" t="s">
        <v>7254</v>
      </c>
      <c r="G414" s="31" t="s">
        <v>25</v>
      </c>
      <c r="H414" s="30">
        <v>2000774823</v>
      </c>
      <c r="I414" s="30" t="s">
        <v>3869</v>
      </c>
      <c r="J414" s="45"/>
      <c r="K414" s="45"/>
      <c r="L414" s="47"/>
      <c r="M414" s="7"/>
      <c r="N414" s="6"/>
      <c r="O414" s="30" t="s">
        <v>26</v>
      </c>
      <c r="P414" s="6"/>
      <c r="Q414" s="6"/>
      <c r="R414" s="8"/>
      <c r="S414" s="8"/>
      <c r="T414" s="32">
        <v>270</v>
      </c>
      <c r="U414" s="18"/>
      <c r="V414" s="33">
        <v>39158</v>
      </c>
      <c r="W414" s="6" t="s">
        <v>27</v>
      </c>
      <c r="X414" s="18"/>
      <c r="Y414" s="11" t="s">
        <v>137</v>
      </c>
      <c r="AB414" s="23"/>
      <c r="AG414" s="23"/>
      <c r="AH414" s="19"/>
      <c r="AI414" s="19"/>
      <c r="AL414"/>
      <c r="AM414" s="19"/>
    </row>
    <row r="415" spans="1:39" s="9" customFormat="1" ht="15" customHeight="1" x14ac:dyDescent="0.25">
      <c r="A415" s="29" t="s">
        <v>37</v>
      </c>
      <c r="B415" s="30" t="s">
        <v>181</v>
      </c>
      <c r="C415" s="35" t="s">
        <v>24</v>
      </c>
      <c r="D415" s="30" t="s">
        <v>4773</v>
      </c>
      <c r="E415" s="30" t="s">
        <v>6001</v>
      </c>
      <c r="F415" s="30" t="s">
        <v>7255</v>
      </c>
      <c r="G415" s="31" t="s">
        <v>25</v>
      </c>
      <c r="H415" s="30">
        <v>2000783156</v>
      </c>
      <c r="I415" s="30" t="s">
        <v>3870</v>
      </c>
      <c r="J415" s="45"/>
      <c r="K415" s="45"/>
      <c r="L415" s="47"/>
      <c r="M415" s="7"/>
      <c r="N415" s="6"/>
      <c r="O415" s="30" t="s">
        <v>26</v>
      </c>
      <c r="P415" s="6"/>
      <c r="Q415" s="6"/>
      <c r="R415" s="8"/>
      <c r="S415" s="8"/>
      <c r="T415" s="32">
        <v>6403.62</v>
      </c>
      <c r="U415" s="18"/>
      <c r="V415" s="33">
        <v>39177</v>
      </c>
      <c r="W415" s="6" t="s">
        <v>27</v>
      </c>
      <c r="X415" s="18"/>
      <c r="Y415" s="11" t="s">
        <v>137</v>
      </c>
      <c r="AB415" s="23"/>
      <c r="AG415" s="23"/>
      <c r="AH415" s="19"/>
      <c r="AI415" s="19"/>
      <c r="AL415"/>
      <c r="AM415" s="19"/>
    </row>
    <row r="416" spans="1:39" s="9" customFormat="1" ht="15" customHeight="1" x14ac:dyDescent="0.25">
      <c r="A416" s="29" t="s">
        <v>37</v>
      </c>
      <c r="B416" s="30" t="s">
        <v>181</v>
      </c>
      <c r="C416" s="35" t="s">
        <v>24</v>
      </c>
      <c r="D416" s="30" t="s">
        <v>4774</v>
      </c>
      <c r="E416" s="30" t="s">
        <v>6002</v>
      </c>
      <c r="F416" s="30" t="s">
        <v>7256</v>
      </c>
      <c r="G416" s="31" t="s">
        <v>25</v>
      </c>
      <c r="H416" s="30">
        <v>2000776516</v>
      </c>
      <c r="I416" s="30" t="s">
        <v>3869</v>
      </c>
      <c r="J416" s="45"/>
      <c r="K416" s="45"/>
      <c r="L416" s="47"/>
      <c r="M416" s="7"/>
      <c r="N416" s="6"/>
      <c r="O416" s="30" t="s">
        <v>26</v>
      </c>
      <c r="P416" s="6"/>
      <c r="Q416" s="6"/>
      <c r="R416" s="8"/>
      <c r="S416" s="8"/>
      <c r="T416" s="32">
        <v>482</v>
      </c>
      <c r="U416" s="18"/>
      <c r="V416" s="33">
        <v>39178</v>
      </c>
      <c r="W416" s="6" t="s">
        <v>27</v>
      </c>
      <c r="X416" s="18"/>
      <c r="Y416" s="11" t="s">
        <v>137</v>
      </c>
      <c r="AB416" s="23"/>
      <c r="AG416" s="23"/>
      <c r="AH416" s="19"/>
      <c r="AI416" s="19"/>
      <c r="AL416"/>
      <c r="AM416" s="19"/>
    </row>
    <row r="417" spans="1:39" s="9" customFormat="1" ht="15" customHeight="1" x14ac:dyDescent="0.25">
      <c r="A417" s="29" t="s">
        <v>37</v>
      </c>
      <c r="B417" s="30" t="s">
        <v>181</v>
      </c>
      <c r="C417" s="35" t="s">
        <v>24</v>
      </c>
      <c r="D417" s="30" t="s">
        <v>4775</v>
      </c>
      <c r="E417" s="30" t="s">
        <v>6003</v>
      </c>
      <c r="F417" s="30" t="s">
        <v>7257</v>
      </c>
      <c r="G417" s="31" t="s">
        <v>25</v>
      </c>
      <c r="H417" s="30">
        <v>2000776238</v>
      </c>
      <c r="I417" s="30" t="s">
        <v>3869</v>
      </c>
      <c r="J417" s="45"/>
      <c r="K417" s="45"/>
      <c r="L417" s="47"/>
      <c r="M417" s="7"/>
      <c r="N417" s="6"/>
      <c r="O417" s="30" t="s">
        <v>26</v>
      </c>
      <c r="P417" s="6"/>
      <c r="Q417" s="6"/>
      <c r="R417" s="8"/>
      <c r="S417" s="8"/>
      <c r="T417" s="32">
        <v>122</v>
      </c>
      <c r="U417" s="18"/>
      <c r="V417" s="33">
        <v>39188</v>
      </c>
      <c r="W417" s="6" t="s">
        <v>27</v>
      </c>
      <c r="X417" s="18"/>
      <c r="Y417" s="11" t="s">
        <v>52</v>
      </c>
      <c r="AB417" s="23"/>
      <c r="AG417" s="23"/>
      <c r="AH417" s="19"/>
      <c r="AI417" s="19"/>
      <c r="AL417"/>
      <c r="AM417" s="19"/>
    </row>
    <row r="418" spans="1:39" s="9" customFormat="1" ht="15" customHeight="1" x14ac:dyDescent="0.25">
      <c r="A418" s="29" t="s">
        <v>37</v>
      </c>
      <c r="B418" s="30" t="s">
        <v>181</v>
      </c>
      <c r="C418" s="35" t="s">
        <v>24</v>
      </c>
      <c r="D418" s="30" t="s">
        <v>4776</v>
      </c>
      <c r="E418" s="30" t="s">
        <v>6004</v>
      </c>
      <c r="F418" s="30" t="s">
        <v>7258</v>
      </c>
      <c r="G418" s="31" t="s">
        <v>25</v>
      </c>
      <c r="H418" s="30">
        <v>2000775657</v>
      </c>
      <c r="I418" s="30" t="s">
        <v>3869</v>
      </c>
      <c r="J418" s="45"/>
      <c r="K418" s="45"/>
      <c r="L418" s="47"/>
      <c r="M418" s="7"/>
      <c r="N418" s="6"/>
      <c r="O418" s="30" t="s">
        <v>26</v>
      </c>
      <c r="P418" s="6"/>
      <c r="Q418" s="6"/>
      <c r="R418" s="8"/>
      <c r="S418" s="8"/>
      <c r="T418" s="32">
        <v>376</v>
      </c>
      <c r="U418" s="18"/>
      <c r="V418" s="33">
        <v>39189</v>
      </c>
      <c r="W418" s="6" t="s">
        <v>27</v>
      </c>
      <c r="X418" s="18"/>
      <c r="Y418" s="11" t="s">
        <v>52</v>
      </c>
      <c r="AB418" s="23"/>
      <c r="AG418" s="23"/>
      <c r="AH418" s="19"/>
      <c r="AI418" s="19"/>
      <c r="AL418"/>
      <c r="AM418" s="19"/>
    </row>
    <row r="419" spans="1:39" s="9" customFormat="1" ht="15" customHeight="1" x14ac:dyDescent="0.25">
      <c r="A419" s="29" t="s">
        <v>37</v>
      </c>
      <c r="B419" s="30" t="s">
        <v>181</v>
      </c>
      <c r="C419" s="35" t="s">
        <v>24</v>
      </c>
      <c r="D419" s="30">
        <v>0</v>
      </c>
      <c r="E419" s="30" t="s">
        <v>6005</v>
      </c>
      <c r="F419" s="30" t="s">
        <v>7259</v>
      </c>
      <c r="G419" s="31" t="s">
        <v>25</v>
      </c>
      <c r="H419" s="30">
        <v>2000794905</v>
      </c>
      <c r="I419" s="30" t="s">
        <v>3869</v>
      </c>
      <c r="J419" s="45"/>
      <c r="K419" s="45"/>
      <c r="L419" s="47"/>
      <c r="M419" s="7"/>
      <c r="N419" s="6"/>
      <c r="O419" s="30" t="s">
        <v>26</v>
      </c>
      <c r="P419" s="6"/>
      <c r="Q419" s="6"/>
      <c r="R419" s="8"/>
      <c r="S419" s="8"/>
      <c r="T419" s="32">
        <v>4907.33</v>
      </c>
      <c r="U419" s="18"/>
      <c r="V419" s="33">
        <v>39193</v>
      </c>
      <c r="W419" s="6" t="s">
        <v>27</v>
      </c>
      <c r="X419" s="18"/>
      <c r="Y419" s="11" t="s">
        <v>52</v>
      </c>
      <c r="AB419" s="23"/>
      <c r="AG419" s="23"/>
      <c r="AH419" s="19"/>
      <c r="AI419" s="19"/>
      <c r="AL419"/>
      <c r="AM419" s="19"/>
    </row>
    <row r="420" spans="1:39" s="9" customFormat="1" ht="15" customHeight="1" x14ac:dyDescent="0.25">
      <c r="A420" s="29" t="s">
        <v>37</v>
      </c>
      <c r="B420" s="30" t="s">
        <v>181</v>
      </c>
      <c r="C420" s="35" t="s">
        <v>24</v>
      </c>
      <c r="D420" s="30" t="s">
        <v>4777</v>
      </c>
      <c r="E420" s="30" t="s">
        <v>6006</v>
      </c>
      <c r="F420" s="30" t="s">
        <v>7260</v>
      </c>
      <c r="G420" s="31" t="s">
        <v>25</v>
      </c>
      <c r="H420" s="30">
        <v>2000787399</v>
      </c>
      <c r="I420" s="30" t="s">
        <v>3870</v>
      </c>
      <c r="J420" s="45"/>
      <c r="K420" s="45"/>
      <c r="L420" s="47"/>
      <c r="M420" s="7"/>
      <c r="N420" s="6"/>
      <c r="O420" s="30" t="s">
        <v>26</v>
      </c>
      <c r="P420" s="6"/>
      <c r="Q420" s="6"/>
      <c r="R420" s="8"/>
      <c r="S420" s="8"/>
      <c r="T420" s="32">
        <v>106941.84</v>
      </c>
      <c r="U420" s="18"/>
      <c r="V420" s="33">
        <v>39204</v>
      </c>
      <c r="W420" s="6" t="s">
        <v>27</v>
      </c>
      <c r="X420" s="18"/>
      <c r="Y420" s="11" t="s">
        <v>52</v>
      </c>
      <c r="AB420" s="23"/>
      <c r="AG420" s="23"/>
      <c r="AH420" s="19"/>
      <c r="AI420" s="19"/>
      <c r="AL420"/>
      <c r="AM420" s="19"/>
    </row>
    <row r="421" spans="1:39" s="9" customFormat="1" ht="15" customHeight="1" x14ac:dyDescent="0.25">
      <c r="A421" s="29" t="s">
        <v>37</v>
      </c>
      <c r="B421" s="30" t="s">
        <v>181</v>
      </c>
      <c r="C421" s="35" t="s">
        <v>24</v>
      </c>
      <c r="D421" s="30" t="s">
        <v>4778</v>
      </c>
      <c r="E421" s="30" t="s">
        <v>6007</v>
      </c>
      <c r="F421" s="30" t="s">
        <v>7261</v>
      </c>
      <c r="G421" s="31" t="s">
        <v>25</v>
      </c>
      <c r="H421" s="30">
        <v>2000781908</v>
      </c>
      <c r="I421" s="30" t="s">
        <v>3869</v>
      </c>
      <c r="J421" s="45"/>
      <c r="K421" s="45"/>
      <c r="L421" s="47"/>
      <c r="M421" s="7"/>
      <c r="N421" s="6"/>
      <c r="O421" s="30" t="s">
        <v>26</v>
      </c>
      <c r="P421" s="6"/>
      <c r="Q421" s="6"/>
      <c r="R421" s="8"/>
      <c r="S421" s="8"/>
      <c r="T421" s="32">
        <v>1600</v>
      </c>
      <c r="U421" s="18"/>
      <c r="V421" s="33">
        <v>39205</v>
      </c>
      <c r="W421" s="6" t="s">
        <v>27</v>
      </c>
      <c r="X421" s="18"/>
      <c r="Y421" s="11" t="s">
        <v>52</v>
      </c>
      <c r="AB421" s="23"/>
      <c r="AG421" s="23"/>
      <c r="AH421" s="19"/>
      <c r="AI421" s="19"/>
      <c r="AL421"/>
      <c r="AM421" s="19"/>
    </row>
    <row r="422" spans="1:39" s="9" customFormat="1" ht="15" customHeight="1" x14ac:dyDescent="0.25">
      <c r="A422" s="29" t="s">
        <v>37</v>
      </c>
      <c r="B422" s="30" t="s">
        <v>181</v>
      </c>
      <c r="C422" s="35" t="s">
        <v>24</v>
      </c>
      <c r="D422" s="30" t="s">
        <v>4779</v>
      </c>
      <c r="E422" s="30" t="s">
        <v>6008</v>
      </c>
      <c r="F422" s="30" t="s">
        <v>7262</v>
      </c>
      <c r="G422" s="31" t="s">
        <v>25</v>
      </c>
      <c r="H422" s="30">
        <v>2000781668</v>
      </c>
      <c r="I422" s="30" t="s">
        <v>3869</v>
      </c>
      <c r="J422" s="45"/>
      <c r="K422" s="45"/>
      <c r="L422" s="47"/>
      <c r="M422" s="7"/>
      <c r="N422" s="6"/>
      <c r="O422" s="30" t="s">
        <v>26</v>
      </c>
      <c r="P422" s="6"/>
      <c r="Q422" s="6"/>
      <c r="R422" s="8"/>
      <c r="S422" s="8"/>
      <c r="T422" s="32">
        <v>58</v>
      </c>
      <c r="U422" s="18"/>
      <c r="V422" s="33">
        <v>39209</v>
      </c>
      <c r="W422" s="6" t="s">
        <v>27</v>
      </c>
      <c r="X422" s="18"/>
      <c r="Y422" s="11" t="s">
        <v>52</v>
      </c>
      <c r="AB422" s="23"/>
      <c r="AG422" s="23"/>
      <c r="AH422" s="19"/>
      <c r="AI422" s="19"/>
      <c r="AL422"/>
      <c r="AM422" s="19"/>
    </row>
    <row r="423" spans="1:39" s="9" customFormat="1" ht="15" customHeight="1" x14ac:dyDescent="0.25">
      <c r="A423" s="29" t="s">
        <v>37</v>
      </c>
      <c r="B423" s="30" t="s">
        <v>181</v>
      </c>
      <c r="C423" s="35" t="s">
        <v>24</v>
      </c>
      <c r="D423" s="30" t="s">
        <v>4780</v>
      </c>
      <c r="E423" s="30" t="s">
        <v>6009</v>
      </c>
      <c r="F423" s="30" t="s">
        <v>7263</v>
      </c>
      <c r="G423" s="31" t="s">
        <v>25</v>
      </c>
      <c r="H423" s="30">
        <v>2000774696</v>
      </c>
      <c r="I423" s="30" t="s">
        <v>3869</v>
      </c>
      <c r="J423" s="45"/>
      <c r="K423" s="45"/>
      <c r="L423" s="47"/>
      <c r="M423" s="7"/>
      <c r="N423" s="6"/>
      <c r="O423" s="30" t="s">
        <v>26</v>
      </c>
      <c r="P423" s="6"/>
      <c r="Q423" s="6"/>
      <c r="R423" s="8"/>
      <c r="S423" s="8"/>
      <c r="T423" s="32">
        <v>4459</v>
      </c>
      <c r="U423" s="18"/>
      <c r="V423" s="33">
        <v>39218</v>
      </c>
      <c r="W423" s="6" t="s">
        <v>27</v>
      </c>
      <c r="X423" s="18"/>
      <c r="Y423" s="11" t="s">
        <v>52</v>
      </c>
      <c r="AB423" s="23"/>
      <c r="AG423" s="23"/>
      <c r="AH423" s="19"/>
      <c r="AI423" s="19"/>
      <c r="AL423"/>
      <c r="AM423" s="19"/>
    </row>
    <row r="424" spans="1:39" s="9" customFormat="1" ht="15" customHeight="1" x14ac:dyDescent="0.25">
      <c r="A424" s="29" t="s">
        <v>37</v>
      </c>
      <c r="B424" s="30" t="s">
        <v>181</v>
      </c>
      <c r="C424" s="35" t="s">
        <v>24</v>
      </c>
      <c r="D424" s="30" t="s">
        <v>4781</v>
      </c>
      <c r="E424" s="30" t="s">
        <v>6010</v>
      </c>
      <c r="F424" s="30" t="s">
        <v>7264</v>
      </c>
      <c r="G424" s="31" t="s">
        <v>25</v>
      </c>
      <c r="H424" s="30">
        <v>2000787208</v>
      </c>
      <c r="I424" s="30" t="s">
        <v>3870</v>
      </c>
      <c r="J424" s="45"/>
      <c r="K424" s="45"/>
      <c r="L424" s="47"/>
      <c r="M424" s="7"/>
      <c r="N424" s="6"/>
      <c r="O424" s="30" t="s">
        <v>26</v>
      </c>
      <c r="P424" s="6"/>
      <c r="Q424" s="6"/>
      <c r="R424" s="8"/>
      <c r="S424" s="8"/>
      <c r="T424" s="32">
        <v>2697.73</v>
      </c>
      <c r="U424" s="18"/>
      <c r="V424" s="33">
        <v>39219</v>
      </c>
      <c r="W424" s="6" t="s">
        <v>27</v>
      </c>
      <c r="X424" s="18"/>
      <c r="Y424" s="11" t="s">
        <v>52</v>
      </c>
      <c r="AB424" s="23"/>
      <c r="AG424" s="23"/>
      <c r="AH424" s="19"/>
      <c r="AI424" s="19"/>
      <c r="AL424"/>
      <c r="AM424" s="19"/>
    </row>
    <row r="425" spans="1:39" s="9" customFormat="1" ht="15" customHeight="1" x14ac:dyDescent="0.25">
      <c r="A425" s="29" t="s">
        <v>37</v>
      </c>
      <c r="B425" s="30" t="s">
        <v>181</v>
      </c>
      <c r="C425" s="35" t="s">
        <v>24</v>
      </c>
      <c r="D425" s="30" t="s">
        <v>4782</v>
      </c>
      <c r="E425" s="30" t="s">
        <v>6011</v>
      </c>
      <c r="F425" s="30" t="s">
        <v>7265</v>
      </c>
      <c r="G425" s="31" t="s">
        <v>25</v>
      </c>
      <c r="H425" s="30">
        <v>2000784764</v>
      </c>
      <c r="I425" s="30" t="s">
        <v>3869</v>
      </c>
      <c r="J425" s="45"/>
      <c r="K425" s="45"/>
      <c r="L425" s="47"/>
      <c r="M425" s="7"/>
      <c r="N425" s="6"/>
      <c r="O425" s="30" t="s">
        <v>26</v>
      </c>
      <c r="P425" s="6"/>
      <c r="Q425" s="6"/>
      <c r="R425" s="8"/>
      <c r="S425" s="8"/>
      <c r="T425" s="32">
        <v>4420</v>
      </c>
      <c r="U425" s="18"/>
      <c r="V425" s="33">
        <v>39219</v>
      </c>
      <c r="W425" s="6" t="s">
        <v>27</v>
      </c>
      <c r="X425" s="18"/>
      <c r="Y425" s="11" t="s">
        <v>52</v>
      </c>
      <c r="AB425" s="23"/>
      <c r="AG425" s="23"/>
      <c r="AH425" s="19"/>
      <c r="AI425" s="19"/>
      <c r="AL425"/>
      <c r="AM425" s="19"/>
    </row>
    <row r="426" spans="1:39" s="9" customFormat="1" ht="15" customHeight="1" x14ac:dyDescent="0.25">
      <c r="A426" s="29" t="s">
        <v>37</v>
      </c>
      <c r="B426" s="30" t="s">
        <v>181</v>
      </c>
      <c r="C426" s="35" t="s">
        <v>24</v>
      </c>
      <c r="D426" s="30">
        <v>0</v>
      </c>
      <c r="E426" s="30" t="s">
        <v>6012</v>
      </c>
      <c r="F426" s="30" t="s">
        <v>7266</v>
      </c>
      <c r="G426" s="31" t="s">
        <v>25</v>
      </c>
      <c r="H426" s="30">
        <v>2000794198</v>
      </c>
      <c r="I426" s="30" t="s">
        <v>3869</v>
      </c>
      <c r="J426" s="45"/>
      <c r="K426" s="45"/>
      <c r="L426" s="47"/>
      <c r="M426" s="7"/>
      <c r="N426" s="6"/>
      <c r="O426" s="30" t="s">
        <v>26</v>
      </c>
      <c r="P426" s="6"/>
      <c r="Q426" s="6"/>
      <c r="R426" s="8"/>
      <c r="S426" s="8"/>
      <c r="T426" s="32">
        <v>113621.56</v>
      </c>
      <c r="U426" s="18"/>
      <c r="V426" s="33">
        <v>39220</v>
      </c>
      <c r="W426" s="6" t="s">
        <v>27</v>
      </c>
      <c r="X426" s="18"/>
      <c r="Y426" s="11" t="s">
        <v>52</v>
      </c>
      <c r="AB426" s="23"/>
      <c r="AG426" s="23"/>
      <c r="AH426" s="19"/>
      <c r="AI426" s="19"/>
      <c r="AL426"/>
      <c r="AM426" s="19"/>
    </row>
    <row r="427" spans="1:39" s="9" customFormat="1" ht="15" customHeight="1" x14ac:dyDescent="0.25">
      <c r="A427" s="29" t="s">
        <v>37</v>
      </c>
      <c r="B427" s="30" t="s">
        <v>181</v>
      </c>
      <c r="C427" s="35" t="s">
        <v>24</v>
      </c>
      <c r="D427" s="30">
        <v>0</v>
      </c>
      <c r="E427" s="30" t="s">
        <v>6013</v>
      </c>
      <c r="F427" s="30" t="s">
        <v>7267</v>
      </c>
      <c r="G427" s="31" t="s">
        <v>25</v>
      </c>
      <c r="H427" s="30">
        <v>2000794298</v>
      </c>
      <c r="I427" s="30" t="s">
        <v>3869</v>
      </c>
      <c r="J427" s="45"/>
      <c r="K427" s="45"/>
      <c r="L427" s="47"/>
      <c r="M427" s="7"/>
      <c r="N427" s="6"/>
      <c r="O427" s="30" t="s">
        <v>26</v>
      </c>
      <c r="P427" s="6"/>
      <c r="Q427" s="6"/>
      <c r="R427" s="8"/>
      <c r="S427" s="8"/>
      <c r="T427" s="32">
        <v>816532.37</v>
      </c>
      <c r="U427" s="18"/>
      <c r="V427" s="33">
        <v>39220</v>
      </c>
      <c r="W427" s="6" t="s">
        <v>27</v>
      </c>
      <c r="X427" s="18"/>
      <c r="Y427" s="11" t="s">
        <v>52</v>
      </c>
      <c r="AB427" s="23"/>
      <c r="AG427" s="23"/>
      <c r="AH427" s="19"/>
      <c r="AI427" s="19"/>
      <c r="AL427"/>
      <c r="AM427" s="19"/>
    </row>
    <row r="428" spans="1:39" s="9" customFormat="1" ht="15" customHeight="1" x14ac:dyDescent="0.25">
      <c r="A428" s="29" t="s">
        <v>37</v>
      </c>
      <c r="B428" s="30" t="s">
        <v>181</v>
      </c>
      <c r="C428" s="35" t="s">
        <v>24</v>
      </c>
      <c r="D428" s="30" t="s">
        <v>4783</v>
      </c>
      <c r="E428" s="30" t="s">
        <v>6014</v>
      </c>
      <c r="F428" s="30" t="s">
        <v>7268</v>
      </c>
      <c r="G428" s="31" t="s">
        <v>25</v>
      </c>
      <c r="H428" s="30">
        <v>2000764348</v>
      </c>
      <c r="I428" s="30" t="s">
        <v>3870</v>
      </c>
      <c r="J428" s="45"/>
      <c r="K428" s="45"/>
      <c r="L428" s="47"/>
      <c r="M428" s="7"/>
      <c r="N428" s="6"/>
      <c r="O428" s="30" t="s">
        <v>26</v>
      </c>
      <c r="P428" s="6"/>
      <c r="Q428" s="6"/>
      <c r="R428" s="8"/>
      <c r="S428" s="8"/>
      <c r="T428" s="32">
        <v>4894.53</v>
      </c>
      <c r="U428" s="18"/>
      <c r="V428" s="33">
        <v>39233</v>
      </c>
      <c r="W428" s="6" t="s">
        <v>27</v>
      </c>
      <c r="X428" s="18"/>
      <c r="Y428" s="11" t="s">
        <v>52</v>
      </c>
      <c r="AB428" s="23"/>
      <c r="AG428" s="23"/>
      <c r="AH428" s="19"/>
      <c r="AI428" s="19"/>
      <c r="AL428"/>
      <c r="AM428" s="19"/>
    </row>
    <row r="429" spans="1:39" s="9" customFormat="1" ht="15" customHeight="1" x14ac:dyDescent="0.25">
      <c r="A429" s="29" t="s">
        <v>37</v>
      </c>
      <c r="B429" s="30" t="s">
        <v>181</v>
      </c>
      <c r="C429" s="35" t="s">
        <v>24</v>
      </c>
      <c r="D429" s="30" t="s">
        <v>1004</v>
      </c>
      <c r="E429" s="30" t="s">
        <v>6015</v>
      </c>
      <c r="F429" s="30" t="s">
        <v>7269</v>
      </c>
      <c r="G429" s="31" t="s">
        <v>25</v>
      </c>
      <c r="H429" s="30">
        <v>2000776036</v>
      </c>
      <c r="I429" s="30" t="s">
        <v>3869</v>
      </c>
      <c r="J429" s="45"/>
      <c r="K429" s="45"/>
      <c r="L429" s="47"/>
      <c r="M429" s="7"/>
      <c r="N429" s="6"/>
      <c r="O429" s="30" t="s">
        <v>26</v>
      </c>
      <c r="P429" s="6"/>
      <c r="Q429" s="6"/>
      <c r="R429" s="8"/>
      <c r="S429" s="8"/>
      <c r="T429" s="32">
        <v>822</v>
      </c>
      <c r="U429" s="18"/>
      <c r="V429" s="33">
        <v>39247</v>
      </c>
      <c r="W429" s="6" t="s">
        <v>27</v>
      </c>
      <c r="X429" s="18"/>
      <c r="Y429" s="11" t="s">
        <v>52</v>
      </c>
      <c r="AB429" s="23"/>
      <c r="AG429" s="23"/>
      <c r="AH429" s="19"/>
      <c r="AI429" s="19"/>
      <c r="AL429"/>
      <c r="AM429" s="19"/>
    </row>
    <row r="430" spans="1:39" s="9" customFormat="1" ht="15" customHeight="1" x14ac:dyDescent="0.25">
      <c r="A430" s="29" t="s">
        <v>37</v>
      </c>
      <c r="B430" s="30" t="s">
        <v>181</v>
      </c>
      <c r="C430" s="35" t="s">
        <v>24</v>
      </c>
      <c r="D430" s="30">
        <v>0</v>
      </c>
      <c r="E430" s="30" t="s">
        <v>6016</v>
      </c>
      <c r="F430" s="30" t="s">
        <v>7270</v>
      </c>
      <c r="G430" s="31" t="s">
        <v>25</v>
      </c>
      <c r="H430" s="30">
        <v>2000794204</v>
      </c>
      <c r="I430" s="30" t="s">
        <v>3869</v>
      </c>
      <c r="J430" s="45"/>
      <c r="K430" s="45"/>
      <c r="L430" s="47"/>
      <c r="M430" s="7"/>
      <c r="N430" s="6"/>
      <c r="O430" s="30" t="s">
        <v>26</v>
      </c>
      <c r="P430" s="6"/>
      <c r="Q430" s="6"/>
      <c r="R430" s="8"/>
      <c r="S430" s="8"/>
      <c r="T430" s="32">
        <v>2265.54</v>
      </c>
      <c r="U430" s="18"/>
      <c r="V430" s="33">
        <v>39248</v>
      </c>
      <c r="W430" s="6" t="s">
        <v>27</v>
      </c>
      <c r="X430" s="18"/>
      <c r="Y430" s="11" t="s">
        <v>52</v>
      </c>
      <c r="AB430" s="23"/>
      <c r="AG430" s="23"/>
      <c r="AH430" s="19"/>
      <c r="AI430" s="19"/>
      <c r="AL430"/>
      <c r="AM430" s="19"/>
    </row>
    <row r="431" spans="1:39" s="9" customFormat="1" ht="15" customHeight="1" x14ac:dyDescent="0.25">
      <c r="A431" s="29" t="s">
        <v>37</v>
      </c>
      <c r="B431" s="30" t="s">
        <v>181</v>
      </c>
      <c r="C431" s="35" t="s">
        <v>24</v>
      </c>
      <c r="D431" s="30" t="s">
        <v>4784</v>
      </c>
      <c r="E431" s="30" t="s">
        <v>6017</v>
      </c>
      <c r="F431" s="30" t="s">
        <v>7271</v>
      </c>
      <c r="G431" s="31" t="s">
        <v>25</v>
      </c>
      <c r="H431" s="30">
        <v>2000787313</v>
      </c>
      <c r="I431" s="30" t="s">
        <v>3870</v>
      </c>
      <c r="J431" s="45"/>
      <c r="K431" s="45"/>
      <c r="L431" s="47"/>
      <c r="M431" s="7"/>
      <c r="N431" s="6"/>
      <c r="O431" s="30" t="s">
        <v>26</v>
      </c>
      <c r="P431" s="6"/>
      <c r="Q431" s="6"/>
      <c r="R431" s="8"/>
      <c r="S431" s="8"/>
      <c r="T431" s="32">
        <v>3464.52</v>
      </c>
      <c r="U431" s="18"/>
      <c r="V431" s="33">
        <v>39248</v>
      </c>
      <c r="W431" s="6" t="s">
        <v>27</v>
      </c>
      <c r="X431" s="18"/>
      <c r="Y431" s="11" t="s">
        <v>52</v>
      </c>
      <c r="AB431" s="23"/>
      <c r="AG431" s="23"/>
      <c r="AH431" s="19"/>
      <c r="AI431" s="19"/>
      <c r="AL431"/>
      <c r="AM431" s="19"/>
    </row>
    <row r="432" spans="1:39" s="9" customFormat="1" ht="15" customHeight="1" x14ac:dyDescent="0.25">
      <c r="A432" s="29" t="s">
        <v>37</v>
      </c>
      <c r="B432" s="30" t="s">
        <v>181</v>
      </c>
      <c r="C432" s="35" t="s">
        <v>24</v>
      </c>
      <c r="D432" s="30" t="s">
        <v>4785</v>
      </c>
      <c r="E432" s="30" t="s">
        <v>6018</v>
      </c>
      <c r="F432" s="30" t="s">
        <v>7272</v>
      </c>
      <c r="G432" s="31" t="s">
        <v>25</v>
      </c>
      <c r="H432" s="30">
        <v>2000784818</v>
      </c>
      <c r="I432" s="30" t="s">
        <v>3869</v>
      </c>
      <c r="J432" s="45"/>
      <c r="K432" s="45"/>
      <c r="L432" s="47"/>
      <c r="M432" s="7"/>
      <c r="N432" s="6"/>
      <c r="O432" s="30" t="s">
        <v>26</v>
      </c>
      <c r="P432" s="6"/>
      <c r="Q432" s="6"/>
      <c r="R432" s="8"/>
      <c r="S432" s="8"/>
      <c r="T432" s="32">
        <v>732.07</v>
      </c>
      <c r="U432" s="18"/>
      <c r="V432" s="33">
        <v>39258</v>
      </c>
      <c r="W432" s="6" t="s">
        <v>27</v>
      </c>
      <c r="X432" s="18"/>
      <c r="Y432" s="11" t="s">
        <v>52</v>
      </c>
      <c r="AB432" s="23"/>
      <c r="AG432" s="23"/>
      <c r="AH432" s="19"/>
      <c r="AI432" s="19"/>
      <c r="AL432"/>
      <c r="AM432" s="19"/>
    </row>
    <row r="433" spans="1:39" s="9" customFormat="1" ht="15" customHeight="1" x14ac:dyDescent="0.25">
      <c r="A433" s="29" t="s">
        <v>37</v>
      </c>
      <c r="B433" s="30" t="s">
        <v>181</v>
      </c>
      <c r="C433" s="35" t="s">
        <v>24</v>
      </c>
      <c r="D433" s="30" t="s">
        <v>4786</v>
      </c>
      <c r="E433" s="30" t="s">
        <v>6019</v>
      </c>
      <c r="F433" s="30" t="s">
        <v>7273</v>
      </c>
      <c r="G433" s="31" t="s">
        <v>25</v>
      </c>
      <c r="H433" s="30">
        <v>2000787232</v>
      </c>
      <c r="I433" s="30" t="s">
        <v>3870</v>
      </c>
      <c r="J433" s="45"/>
      <c r="K433" s="45"/>
      <c r="L433" s="47"/>
      <c r="M433" s="7"/>
      <c r="N433" s="6"/>
      <c r="O433" s="30" t="s">
        <v>26</v>
      </c>
      <c r="P433" s="6"/>
      <c r="Q433" s="6"/>
      <c r="R433" s="8"/>
      <c r="S433" s="8"/>
      <c r="T433" s="32">
        <v>6918.94</v>
      </c>
      <c r="U433" s="18"/>
      <c r="V433" s="33">
        <v>39260</v>
      </c>
      <c r="W433" s="6" t="s">
        <v>27</v>
      </c>
      <c r="X433" s="18"/>
      <c r="Y433" s="11" t="s">
        <v>52</v>
      </c>
      <c r="AB433" s="23"/>
      <c r="AG433" s="23"/>
      <c r="AH433" s="19"/>
      <c r="AI433" s="19"/>
      <c r="AL433"/>
      <c r="AM433" s="19"/>
    </row>
    <row r="434" spans="1:39" s="9" customFormat="1" ht="15" customHeight="1" x14ac:dyDescent="0.25">
      <c r="A434" s="29" t="s">
        <v>37</v>
      </c>
      <c r="B434" s="30" t="s">
        <v>181</v>
      </c>
      <c r="C434" s="35" t="s">
        <v>24</v>
      </c>
      <c r="D434" s="30">
        <v>0</v>
      </c>
      <c r="E434" s="30" t="s">
        <v>6020</v>
      </c>
      <c r="F434" s="30" t="s">
        <v>7274</v>
      </c>
      <c r="G434" s="31" t="s">
        <v>25</v>
      </c>
      <c r="H434" s="30">
        <v>2000794417</v>
      </c>
      <c r="I434" s="30" t="s">
        <v>3869</v>
      </c>
      <c r="J434" s="45"/>
      <c r="K434" s="45"/>
      <c r="L434" s="47"/>
      <c r="M434" s="7"/>
      <c r="N434" s="6"/>
      <c r="O434" s="30" t="s">
        <v>26</v>
      </c>
      <c r="P434" s="6"/>
      <c r="Q434" s="6"/>
      <c r="R434" s="8"/>
      <c r="S434" s="8"/>
      <c r="T434" s="32">
        <v>455.85</v>
      </c>
      <c r="U434" s="18"/>
      <c r="V434" s="33">
        <v>39263</v>
      </c>
      <c r="W434" s="6" t="s">
        <v>27</v>
      </c>
      <c r="X434" s="18"/>
      <c r="Y434" s="11" t="s">
        <v>52</v>
      </c>
      <c r="AB434" s="23"/>
      <c r="AG434" s="23"/>
      <c r="AH434" s="19"/>
      <c r="AI434" s="19"/>
      <c r="AL434"/>
      <c r="AM434" s="19"/>
    </row>
    <row r="435" spans="1:39" s="9" customFormat="1" ht="15" customHeight="1" x14ac:dyDescent="0.25">
      <c r="A435" s="29" t="s">
        <v>37</v>
      </c>
      <c r="B435" s="30" t="s">
        <v>181</v>
      </c>
      <c r="C435" s="35" t="s">
        <v>24</v>
      </c>
      <c r="D435" s="30" t="s">
        <v>4787</v>
      </c>
      <c r="E435" s="30" t="s">
        <v>6021</v>
      </c>
      <c r="F435" s="30" t="s">
        <v>7275</v>
      </c>
      <c r="G435" s="31" t="s">
        <v>25</v>
      </c>
      <c r="H435" s="30">
        <v>2000775617</v>
      </c>
      <c r="I435" s="30" t="s">
        <v>3869</v>
      </c>
      <c r="J435" s="45"/>
      <c r="K435" s="45"/>
      <c r="L435" s="47"/>
      <c r="M435" s="7"/>
      <c r="N435" s="6"/>
      <c r="O435" s="30" t="s">
        <v>26</v>
      </c>
      <c r="P435" s="6"/>
      <c r="Q435" s="6"/>
      <c r="R435" s="8"/>
      <c r="S435" s="8"/>
      <c r="T435" s="32">
        <v>210.08</v>
      </c>
      <c r="U435" s="18"/>
      <c r="V435" s="33">
        <v>39274</v>
      </c>
      <c r="W435" s="6" t="s">
        <v>27</v>
      </c>
      <c r="X435" s="18"/>
      <c r="Y435" s="11" t="s">
        <v>52</v>
      </c>
      <c r="AB435" s="23"/>
      <c r="AG435" s="23"/>
      <c r="AH435" s="19"/>
      <c r="AI435" s="19"/>
      <c r="AL435"/>
      <c r="AM435" s="19"/>
    </row>
    <row r="436" spans="1:39" s="9" customFormat="1" ht="15" customHeight="1" x14ac:dyDescent="0.25">
      <c r="A436" s="29" t="s">
        <v>37</v>
      </c>
      <c r="B436" s="30" t="s">
        <v>181</v>
      </c>
      <c r="C436" s="35" t="s">
        <v>24</v>
      </c>
      <c r="D436" s="30" t="s">
        <v>4788</v>
      </c>
      <c r="E436" s="30" t="s">
        <v>6022</v>
      </c>
      <c r="F436" s="30" t="s">
        <v>7276</v>
      </c>
      <c r="G436" s="31" t="s">
        <v>25</v>
      </c>
      <c r="H436" s="30">
        <v>2000785302</v>
      </c>
      <c r="I436" s="30" t="s">
        <v>3870</v>
      </c>
      <c r="J436" s="45"/>
      <c r="K436" s="45"/>
      <c r="L436" s="47"/>
      <c r="M436" s="7"/>
      <c r="N436" s="6"/>
      <c r="O436" s="30" t="s">
        <v>26</v>
      </c>
      <c r="P436" s="6"/>
      <c r="Q436" s="6"/>
      <c r="R436" s="8"/>
      <c r="S436" s="8"/>
      <c r="T436" s="32">
        <v>9640.35</v>
      </c>
      <c r="U436" s="18"/>
      <c r="V436" s="33">
        <v>39274</v>
      </c>
      <c r="W436" s="6" t="s">
        <v>27</v>
      </c>
      <c r="X436" s="18"/>
      <c r="Y436" s="11" t="s">
        <v>52</v>
      </c>
      <c r="AB436" s="23"/>
      <c r="AG436" s="23"/>
      <c r="AH436" s="19"/>
      <c r="AI436" s="19"/>
      <c r="AL436"/>
      <c r="AM436" s="19"/>
    </row>
    <row r="437" spans="1:39" s="9" customFormat="1" ht="15" customHeight="1" x14ac:dyDescent="0.25">
      <c r="A437" s="29" t="s">
        <v>37</v>
      </c>
      <c r="B437" s="30" t="s">
        <v>181</v>
      </c>
      <c r="C437" s="35" t="s">
        <v>24</v>
      </c>
      <c r="D437" s="30" t="s">
        <v>4789</v>
      </c>
      <c r="E437" s="30" t="s">
        <v>6023</v>
      </c>
      <c r="F437" s="30" t="s">
        <v>7277</v>
      </c>
      <c r="G437" s="31" t="s">
        <v>25</v>
      </c>
      <c r="H437" s="30">
        <v>2000782184</v>
      </c>
      <c r="I437" s="30" t="s">
        <v>3869</v>
      </c>
      <c r="J437" s="45"/>
      <c r="K437" s="45"/>
      <c r="L437" s="47"/>
      <c r="M437" s="7"/>
      <c r="N437" s="6"/>
      <c r="O437" s="30" t="s">
        <v>26</v>
      </c>
      <c r="P437" s="6"/>
      <c r="Q437" s="6"/>
      <c r="R437" s="8"/>
      <c r="S437" s="8"/>
      <c r="T437" s="32">
        <v>663</v>
      </c>
      <c r="U437" s="18"/>
      <c r="V437" s="33">
        <v>39279</v>
      </c>
      <c r="W437" s="6" t="s">
        <v>27</v>
      </c>
      <c r="X437" s="18"/>
      <c r="Y437" s="11" t="s">
        <v>52</v>
      </c>
      <c r="AB437" s="23"/>
      <c r="AG437" s="23"/>
      <c r="AH437" s="19"/>
      <c r="AI437" s="19"/>
      <c r="AL437"/>
      <c r="AM437" s="19"/>
    </row>
    <row r="438" spans="1:39" s="9" customFormat="1" ht="15" customHeight="1" x14ac:dyDescent="0.25">
      <c r="A438" s="29" t="s">
        <v>37</v>
      </c>
      <c r="B438" s="30" t="s">
        <v>181</v>
      </c>
      <c r="C438" s="35" t="s">
        <v>24</v>
      </c>
      <c r="D438" s="30" t="s">
        <v>4790</v>
      </c>
      <c r="E438" s="30" t="s">
        <v>6024</v>
      </c>
      <c r="F438" s="30" t="s">
        <v>7278</v>
      </c>
      <c r="G438" s="31" t="s">
        <v>25</v>
      </c>
      <c r="H438" s="30">
        <v>2000765913</v>
      </c>
      <c r="I438" s="30" t="s">
        <v>3870</v>
      </c>
      <c r="J438" s="45"/>
      <c r="K438" s="45"/>
      <c r="L438" s="47"/>
      <c r="M438" s="7"/>
      <c r="N438" s="6"/>
      <c r="O438" s="30" t="s">
        <v>26</v>
      </c>
      <c r="P438" s="6"/>
      <c r="Q438" s="6"/>
      <c r="R438" s="8"/>
      <c r="S438" s="8"/>
      <c r="T438" s="32">
        <v>11353.91</v>
      </c>
      <c r="U438" s="18"/>
      <c r="V438" s="33">
        <v>39293</v>
      </c>
      <c r="W438" s="6" t="s">
        <v>27</v>
      </c>
      <c r="X438" s="18"/>
      <c r="Y438" s="11" t="s">
        <v>52</v>
      </c>
      <c r="AB438" s="23"/>
      <c r="AG438" s="23"/>
      <c r="AH438" s="19"/>
      <c r="AI438" s="19"/>
      <c r="AL438"/>
      <c r="AM438" s="19"/>
    </row>
    <row r="439" spans="1:39" s="9" customFormat="1" ht="15" customHeight="1" x14ac:dyDescent="0.25">
      <c r="A439" s="29" t="s">
        <v>37</v>
      </c>
      <c r="B439" s="30" t="s">
        <v>181</v>
      </c>
      <c r="C439" s="35" t="s">
        <v>24</v>
      </c>
      <c r="D439" s="30" t="s">
        <v>4791</v>
      </c>
      <c r="E439" s="30" t="s">
        <v>6025</v>
      </c>
      <c r="F439" s="30" t="s">
        <v>7277</v>
      </c>
      <c r="G439" s="31" t="s">
        <v>25</v>
      </c>
      <c r="H439" s="30">
        <v>2000782157</v>
      </c>
      <c r="I439" s="30" t="s">
        <v>3869</v>
      </c>
      <c r="J439" s="45"/>
      <c r="K439" s="45"/>
      <c r="L439" s="47"/>
      <c r="M439" s="7"/>
      <c r="N439" s="6"/>
      <c r="O439" s="30" t="s">
        <v>26</v>
      </c>
      <c r="P439" s="6"/>
      <c r="Q439" s="6"/>
      <c r="R439" s="8"/>
      <c r="S439" s="8"/>
      <c r="T439" s="32">
        <v>794</v>
      </c>
      <c r="U439" s="18"/>
      <c r="V439" s="33">
        <v>39294</v>
      </c>
      <c r="W439" s="6" t="s">
        <v>27</v>
      </c>
      <c r="X439" s="18"/>
      <c r="Y439" s="11" t="s">
        <v>52</v>
      </c>
      <c r="AB439" s="23"/>
      <c r="AG439" s="23"/>
      <c r="AH439" s="19"/>
      <c r="AI439" s="19"/>
      <c r="AL439"/>
      <c r="AM439" s="19"/>
    </row>
    <row r="440" spans="1:39" s="9" customFormat="1" ht="15" customHeight="1" x14ac:dyDescent="0.25">
      <c r="A440" s="29" t="s">
        <v>37</v>
      </c>
      <c r="B440" s="30" t="s">
        <v>181</v>
      </c>
      <c r="C440" s="35" t="s">
        <v>24</v>
      </c>
      <c r="D440" s="30" t="s">
        <v>4792</v>
      </c>
      <c r="E440" s="30" t="s">
        <v>6026</v>
      </c>
      <c r="F440" s="30" t="s">
        <v>7279</v>
      </c>
      <c r="G440" s="31" t="s">
        <v>25</v>
      </c>
      <c r="H440" s="30">
        <v>2000765689</v>
      </c>
      <c r="I440" s="30" t="s">
        <v>3870</v>
      </c>
      <c r="J440" s="45"/>
      <c r="K440" s="45"/>
      <c r="L440" s="47"/>
      <c r="M440" s="7"/>
      <c r="N440" s="6"/>
      <c r="O440" s="30" t="s">
        <v>26</v>
      </c>
      <c r="P440" s="6"/>
      <c r="Q440" s="6"/>
      <c r="R440" s="8"/>
      <c r="S440" s="8"/>
      <c r="T440" s="32">
        <v>956.77</v>
      </c>
      <c r="U440" s="18"/>
      <c r="V440" s="33">
        <v>39302</v>
      </c>
      <c r="W440" s="6" t="s">
        <v>27</v>
      </c>
      <c r="X440" s="18"/>
      <c r="Y440" s="11" t="s">
        <v>52</v>
      </c>
      <c r="AB440" s="23"/>
      <c r="AG440" s="23"/>
      <c r="AH440" s="19"/>
      <c r="AI440" s="19"/>
      <c r="AL440"/>
      <c r="AM440" s="19"/>
    </row>
    <row r="441" spans="1:39" s="9" customFormat="1" ht="15" customHeight="1" x14ac:dyDescent="0.25">
      <c r="A441" s="29" t="s">
        <v>37</v>
      </c>
      <c r="B441" s="30" t="s">
        <v>181</v>
      </c>
      <c r="C441" s="35" t="s">
        <v>24</v>
      </c>
      <c r="D441" s="30" t="s">
        <v>4793</v>
      </c>
      <c r="E441" s="30" t="s">
        <v>6027</v>
      </c>
      <c r="F441" s="30" t="s">
        <v>7280</v>
      </c>
      <c r="G441" s="31" t="s">
        <v>25</v>
      </c>
      <c r="H441" s="30">
        <v>2000787418</v>
      </c>
      <c r="I441" s="30" t="s">
        <v>3870</v>
      </c>
      <c r="J441" s="45"/>
      <c r="K441" s="45"/>
      <c r="L441" s="47"/>
      <c r="M441" s="7"/>
      <c r="N441" s="6"/>
      <c r="O441" s="30" t="s">
        <v>26</v>
      </c>
      <c r="P441" s="6"/>
      <c r="Q441" s="6"/>
      <c r="R441" s="8"/>
      <c r="S441" s="8"/>
      <c r="T441" s="32">
        <v>413.35</v>
      </c>
      <c r="U441" s="18"/>
      <c r="V441" s="33">
        <v>39305</v>
      </c>
      <c r="W441" s="6" t="s">
        <v>27</v>
      </c>
      <c r="X441" s="18"/>
      <c r="Y441" s="11" t="s">
        <v>108</v>
      </c>
      <c r="AB441" s="23"/>
      <c r="AG441" s="23"/>
      <c r="AH441" s="19"/>
      <c r="AI441" s="19"/>
      <c r="AL441"/>
      <c r="AM441" s="19"/>
    </row>
    <row r="442" spans="1:39" s="9" customFormat="1" ht="15" customHeight="1" x14ac:dyDescent="0.25">
      <c r="A442" s="29" t="s">
        <v>37</v>
      </c>
      <c r="B442" s="30" t="s">
        <v>181</v>
      </c>
      <c r="C442" s="35" t="s">
        <v>24</v>
      </c>
      <c r="D442" s="30" t="s">
        <v>4794</v>
      </c>
      <c r="E442" s="30" t="s">
        <v>6028</v>
      </c>
      <c r="F442" s="30" t="s">
        <v>7281</v>
      </c>
      <c r="G442" s="31" t="s">
        <v>25</v>
      </c>
      <c r="H442" s="30">
        <v>2000765131</v>
      </c>
      <c r="I442" s="30" t="s">
        <v>3870</v>
      </c>
      <c r="J442" s="45"/>
      <c r="K442" s="45"/>
      <c r="L442" s="47"/>
      <c r="M442" s="7"/>
      <c r="N442" s="6"/>
      <c r="O442" s="30" t="s">
        <v>26</v>
      </c>
      <c r="P442" s="6"/>
      <c r="Q442" s="6"/>
      <c r="R442" s="8"/>
      <c r="S442" s="8"/>
      <c r="T442" s="32">
        <v>980.32</v>
      </c>
      <c r="U442" s="18"/>
      <c r="V442" s="33">
        <v>39312</v>
      </c>
      <c r="W442" s="6" t="s">
        <v>27</v>
      </c>
      <c r="X442" s="18"/>
      <c r="Y442" s="11" t="s">
        <v>108</v>
      </c>
      <c r="AB442" s="23"/>
      <c r="AG442" s="23"/>
      <c r="AH442" s="19"/>
      <c r="AI442" s="19"/>
      <c r="AL442"/>
      <c r="AM442" s="19"/>
    </row>
    <row r="443" spans="1:39" s="9" customFormat="1" ht="15" customHeight="1" x14ac:dyDescent="0.25">
      <c r="A443" s="29" t="s">
        <v>37</v>
      </c>
      <c r="B443" s="30" t="s">
        <v>181</v>
      </c>
      <c r="C443" s="35" t="s">
        <v>24</v>
      </c>
      <c r="D443" s="30" t="s">
        <v>4795</v>
      </c>
      <c r="E443" s="30" t="s">
        <v>6029</v>
      </c>
      <c r="F443" s="30" t="s">
        <v>7282</v>
      </c>
      <c r="G443" s="31" t="s">
        <v>25</v>
      </c>
      <c r="H443" s="30">
        <v>2000782796</v>
      </c>
      <c r="I443" s="30" t="s">
        <v>3870</v>
      </c>
      <c r="J443" s="45"/>
      <c r="K443" s="45"/>
      <c r="L443" s="47"/>
      <c r="M443" s="7"/>
      <c r="N443" s="6"/>
      <c r="O443" s="30" t="s">
        <v>26</v>
      </c>
      <c r="P443" s="6"/>
      <c r="Q443" s="6"/>
      <c r="R443" s="8"/>
      <c r="S443" s="8"/>
      <c r="T443" s="32">
        <v>1074.32</v>
      </c>
      <c r="U443" s="18"/>
      <c r="V443" s="33">
        <v>39316</v>
      </c>
      <c r="W443" s="6" t="s">
        <v>27</v>
      </c>
      <c r="X443" s="18"/>
      <c r="Y443" s="11" t="s">
        <v>108</v>
      </c>
      <c r="AB443" s="23"/>
      <c r="AG443" s="23"/>
      <c r="AH443" s="19"/>
      <c r="AI443" s="19"/>
      <c r="AL443"/>
      <c r="AM443" s="19"/>
    </row>
    <row r="444" spans="1:39" s="9" customFormat="1" ht="15" customHeight="1" x14ac:dyDescent="0.25">
      <c r="A444" s="29" t="s">
        <v>37</v>
      </c>
      <c r="B444" s="30" t="s">
        <v>181</v>
      </c>
      <c r="C444" s="35" t="s">
        <v>24</v>
      </c>
      <c r="D444" s="30" t="s">
        <v>4796</v>
      </c>
      <c r="E444" s="30" t="s">
        <v>6030</v>
      </c>
      <c r="F444" s="30" t="s">
        <v>7283</v>
      </c>
      <c r="G444" s="31" t="s">
        <v>25</v>
      </c>
      <c r="H444" s="30">
        <v>2000787248</v>
      </c>
      <c r="I444" s="30" t="s">
        <v>3870</v>
      </c>
      <c r="J444" s="45"/>
      <c r="K444" s="45"/>
      <c r="L444" s="47"/>
      <c r="M444" s="7"/>
      <c r="N444" s="6"/>
      <c r="O444" s="30" t="s">
        <v>26</v>
      </c>
      <c r="P444" s="6"/>
      <c r="Q444" s="6"/>
      <c r="R444" s="8"/>
      <c r="S444" s="8"/>
      <c r="T444" s="32">
        <v>3779.23</v>
      </c>
      <c r="U444" s="18"/>
      <c r="V444" s="33">
        <v>39319</v>
      </c>
      <c r="W444" s="6" t="s">
        <v>27</v>
      </c>
      <c r="X444" s="18"/>
      <c r="Y444" s="11" t="s">
        <v>108</v>
      </c>
      <c r="AB444" s="23"/>
      <c r="AG444" s="23"/>
      <c r="AH444" s="19"/>
      <c r="AI444" s="19"/>
      <c r="AL444"/>
      <c r="AM444" s="19"/>
    </row>
    <row r="445" spans="1:39" s="9" customFormat="1" ht="15" customHeight="1" x14ac:dyDescent="0.25">
      <c r="A445" s="29" t="s">
        <v>37</v>
      </c>
      <c r="B445" s="30" t="s">
        <v>181</v>
      </c>
      <c r="C445" s="35" t="s">
        <v>24</v>
      </c>
      <c r="D445" s="30" t="s">
        <v>4797</v>
      </c>
      <c r="E445" s="30" t="s">
        <v>6031</v>
      </c>
      <c r="F445" s="30" t="s">
        <v>7284</v>
      </c>
      <c r="G445" s="31" t="s">
        <v>25</v>
      </c>
      <c r="H445" s="30">
        <v>2000782001</v>
      </c>
      <c r="I445" s="30" t="s">
        <v>3869</v>
      </c>
      <c r="J445" s="45"/>
      <c r="K445" s="45"/>
      <c r="L445" s="47"/>
      <c r="M445" s="7"/>
      <c r="N445" s="6"/>
      <c r="O445" s="30" t="s">
        <v>26</v>
      </c>
      <c r="P445" s="6"/>
      <c r="Q445" s="6"/>
      <c r="R445" s="8"/>
      <c r="S445" s="8"/>
      <c r="T445" s="32">
        <v>2028.47</v>
      </c>
      <c r="U445" s="18"/>
      <c r="V445" s="33">
        <v>39322</v>
      </c>
      <c r="W445" s="6" t="s">
        <v>27</v>
      </c>
      <c r="X445" s="18"/>
      <c r="Y445" s="11" t="s">
        <v>108</v>
      </c>
      <c r="AB445" s="23"/>
      <c r="AG445" s="23"/>
      <c r="AH445" s="19"/>
      <c r="AI445" s="19"/>
      <c r="AL445"/>
      <c r="AM445" s="19"/>
    </row>
    <row r="446" spans="1:39" s="9" customFormat="1" ht="15" customHeight="1" x14ac:dyDescent="0.25">
      <c r="A446" s="29" t="s">
        <v>37</v>
      </c>
      <c r="B446" s="30" t="s">
        <v>181</v>
      </c>
      <c r="C446" s="35" t="s">
        <v>24</v>
      </c>
      <c r="D446" s="30" t="s">
        <v>4798</v>
      </c>
      <c r="E446" s="30" t="s">
        <v>6032</v>
      </c>
      <c r="F446" s="30" t="s">
        <v>7285</v>
      </c>
      <c r="G446" s="31" t="s">
        <v>25</v>
      </c>
      <c r="H446" s="30">
        <v>2000782206</v>
      </c>
      <c r="I446" s="30" t="s">
        <v>3869</v>
      </c>
      <c r="J446" s="45"/>
      <c r="K446" s="45"/>
      <c r="L446" s="47"/>
      <c r="M446" s="7"/>
      <c r="N446" s="6"/>
      <c r="O446" s="30" t="s">
        <v>26</v>
      </c>
      <c r="P446" s="6"/>
      <c r="Q446" s="6"/>
      <c r="R446" s="8"/>
      <c r="S446" s="8"/>
      <c r="T446" s="32">
        <v>310.79000000000002</v>
      </c>
      <c r="U446" s="18"/>
      <c r="V446" s="33">
        <v>39324</v>
      </c>
      <c r="W446" s="6" t="s">
        <v>27</v>
      </c>
      <c r="X446" s="18"/>
      <c r="Y446" s="11" t="s">
        <v>108</v>
      </c>
      <c r="AB446" s="23"/>
      <c r="AG446" s="23"/>
      <c r="AH446" s="19"/>
      <c r="AI446" s="19"/>
      <c r="AL446"/>
      <c r="AM446" s="19"/>
    </row>
    <row r="447" spans="1:39" s="9" customFormat="1" ht="15" customHeight="1" x14ac:dyDescent="0.25">
      <c r="A447" s="29" t="s">
        <v>37</v>
      </c>
      <c r="B447" s="30" t="s">
        <v>181</v>
      </c>
      <c r="C447" s="35" t="s">
        <v>24</v>
      </c>
      <c r="D447" s="30" t="s">
        <v>4799</v>
      </c>
      <c r="E447" s="30" t="s">
        <v>6033</v>
      </c>
      <c r="F447" s="30" t="s">
        <v>7286</v>
      </c>
      <c r="G447" s="31" t="s">
        <v>25</v>
      </c>
      <c r="H447" s="30">
        <v>2000787925</v>
      </c>
      <c r="I447" s="30" t="s">
        <v>3870</v>
      </c>
      <c r="J447" s="45"/>
      <c r="K447" s="45"/>
      <c r="L447" s="47"/>
      <c r="M447" s="7"/>
      <c r="N447" s="6"/>
      <c r="O447" s="30" t="s">
        <v>26</v>
      </c>
      <c r="P447" s="6"/>
      <c r="Q447" s="6"/>
      <c r="R447" s="8"/>
      <c r="S447" s="8"/>
      <c r="T447" s="32">
        <v>2507.44</v>
      </c>
      <c r="U447" s="18"/>
      <c r="V447" s="33">
        <v>39330</v>
      </c>
      <c r="W447" s="6" t="s">
        <v>27</v>
      </c>
      <c r="X447" s="18"/>
      <c r="Y447" s="11" t="s">
        <v>108</v>
      </c>
      <c r="AB447" s="23"/>
      <c r="AG447" s="23"/>
      <c r="AH447" s="19"/>
      <c r="AI447" s="19"/>
      <c r="AL447"/>
      <c r="AM447" s="19"/>
    </row>
    <row r="448" spans="1:39" s="9" customFormat="1" ht="15" customHeight="1" x14ac:dyDescent="0.25">
      <c r="A448" s="29" t="s">
        <v>37</v>
      </c>
      <c r="B448" s="30" t="s">
        <v>181</v>
      </c>
      <c r="C448" s="35" t="s">
        <v>24</v>
      </c>
      <c r="D448" s="30" t="s">
        <v>4800</v>
      </c>
      <c r="E448" s="30" t="s">
        <v>6034</v>
      </c>
      <c r="F448" s="30" t="s">
        <v>7287</v>
      </c>
      <c r="G448" s="31" t="s">
        <v>25</v>
      </c>
      <c r="H448" s="30">
        <v>2000787461</v>
      </c>
      <c r="I448" s="30" t="s">
        <v>3870</v>
      </c>
      <c r="J448" s="45"/>
      <c r="K448" s="45"/>
      <c r="L448" s="47"/>
      <c r="M448" s="7"/>
      <c r="N448" s="6"/>
      <c r="O448" s="30" t="s">
        <v>26</v>
      </c>
      <c r="P448" s="6"/>
      <c r="Q448" s="6"/>
      <c r="R448" s="8"/>
      <c r="S448" s="8"/>
      <c r="T448" s="32">
        <v>17130.060000000001</v>
      </c>
      <c r="U448" s="18"/>
      <c r="V448" s="33">
        <v>39330</v>
      </c>
      <c r="W448" s="6" t="s">
        <v>27</v>
      </c>
      <c r="X448" s="18"/>
      <c r="Y448" s="11" t="s">
        <v>108</v>
      </c>
      <c r="AB448" s="23"/>
      <c r="AG448" s="23"/>
      <c r="AH448" s="19"/>
      <c r="AI448" s="19"/>
      <c r="AL448"/>
      <c r="AM448" s="19"/>
    </row>
    <row r="449" spans="1:39" s="9" customFormat="1" ht="15" customHeight="1" x14ac:dyDescent="0.25">
      <c r="A449" s="29" t="s">
        <v>37</v>
      </c>
      <c r="B449" s="30" t="s">
        <v>181</v>
      </c>
      <c r="C449" s="35" t="s">
        <v>24</v>
      </c>
      <c r="D449" s="30" t="s">
        <v>987</v>
      </c>
      <c r="E449" s="30" t="s">
        <v>6035</v>
      </c>
      <c r="F449" s="30" t="s">
        <v>7288</v>
      </c>
      <c r="G449" s="31" t="s">
        <v>25</v>
      </c>
      <c r="H449" s="30">
        <v>2000775196</v>
      </c>
      <c r="I449" s="30" t="s">
        <v>3869</v>
      </c>
      <c r="J449" s="45"/>
      <c r="K449" s="45"/>
      <c r="L449" s="47"/>
      <c r="M449" s="7"/>
      <c r="N449" s="6"/>
      <c r="O449" s="30" t="s">
        <v>26</v>
      </c>
      <c r="P449" s="6"/>
      <c r="Q449" s="6"/>
      <c r="R449" s="8"/>
      <c r="S449" s="8"/>
      <c r="T449" s="32">
        <v>920.75</v>
      </c>
      <c r="U449" s="18"/>
      <c r="V449" s="33">
        <v>39331</v>
      </c>
      <c r="W449" s="6" t="s">
        <v>27</v>
      </c>
      <c r="X449" s="18"/>
      <c r="Y449" s="11" t="s">
        <v>108</v>
      </c>
      <c r="AB449" s="23"/>
      <c r="AG449" s="23"/>
      <c r="AH449" s="19"/>
      <c r="AI449" s="19"/>
      <c r="AL449"/>
      <c r="AM449" s="19"/>
    </row>
    <row r="450" spans="1:39" s="9" customFormat="1" ht="15" customHeight="1" x14ac:dyDescent="0.25">
      <c r="A450" s="29" t="s">
        <v>37</v>
      </c>
      <c r="B450" s="30" t="s">
        <v>181</v>
      </c>
      <c r="C450" s="35" t="s">
        <v>24</v>
      </c>
      <c r="D450" s="30" t="s">
        <v>4801</v>
      </c>
      <c r="E450" s="30" t="s">
        <v>6036</v>
      </c>
      <c r="F450" s="30" t="s">
        <v>7289</v>
      </c>
      <c r="G450" s="31" t="s">
        <v>25</v>
      </c>
      <c r="H450" s="30">
        <v>2000785167</v>
      </c>
      <c r="I450" s="30" t="s">
        <v>3870</v>
      </c>
      <c r="J450" s="45"/>
      <c r="K450" s="45"/>
      <c r="L450" s="47"/>
      <c r="M450" s="7"/>
      <c r="N450" s="6"/>
      <c r="O450" s="30" t="s">
        <v>26</v>
      </c>
      <c r="P450" s="6"/>
      <c r="Q450" s="6"/>
      <c r="R450" s="8"/>
      <c r="S450" s="8"/>
      <c r="T450" s="32">
        <v>2540.2800000000002</v>
      </c>
      <c r="U450" s="18"/>
      <c r="V450" s="33">
        <v>39333</v>
      </c>
      <c r="W450" s="6" t="s">
        <v>27</v>
      </c>
      <c r="X450" s="18"/>
      <c r="Y450" s="11" t="s">
        <v>108</v>
      </c>
      <c r="AB450" s="23"/>
      <c r="AG450" s="23"/>
      <c r="AH450" s="19"/>
      <c r="AI450" s="19"/>
      <c r="AL450"/>
      <c r="AM450" s="19"/>
    </row>
    <row r="451" spans="1:39" s="9" customFormat="1" ht="15" customHeight="1" x14ac:dyDescent="0.25">
      <c r="A451" s="29" t="s">
        <v>37</v>
      </c>
      <c r="B451" s="30" t="s">
        <v>181</v>
      </c>
      <c r="C451" s="35" t="s">
        <v>24</v>
      </c>
      <c r="D451" s="30" t="s">
        <v>755</v>
      </c>
      <c r="E451" s="30" t="s">
        <v>6037</v>
      </c>
      <c r="F451" s="30" t="s">
        <v>7290</v>
      </c>
      <c r="G451" s="31" t="s">
        <v>25</v>
      </c>
      <c r="H451" s="30">
        <v>2000775935</v>
      </c>
      <c r="I451" s="30" t="s">
        <v>3869</v>
      </c>
      <c r="J451" s="45"/>
      <c r="K451" s="45"/>
      <c r="L451" s="47"/>
      <c r="M451" s="7"/>
      <c r="N451" s="6"/>
      <c r="O451" s="30" t="s">
        <v>26</v>
      </c>
      <c r="P451" s="6"/>
      <c r="Q451" s="6"/>
      <c r="R451" s="8"/>
      <c r="S451" s="8"/>
      <c r="T451" s="32">
        <v>4734</v>
      </c>
      <c r="U451" s="18"/>
      <c r="V451" s="33">
        <v>39338</v>
      </c>
      <c r="W451" s="6" t="s">
        <v>27</v>
      </c>
      <c r="X451" s="18"/>
      <c r="Y451" s="11" t="s">
        <v>108</v>
      </c>
      <c r="AB451" s="23"/>
      <c r="AG451" s="23"/>
      <c r="AH451" s="19"/>
      <c r="AI451" s="19"/>
      <c r="AL451"/>
      <c r="AM451" s="19"/>
    </row>
    <row r="452" spans="1:39" s="9" customFormat="1" ht="15" customHeight="1" x14ac:dyDescent="0.25">
      <c r="A452" s="29" t="s">
        <v>37</v>
      </c>
      <c r="B452" s="30" t="s">
        <v>181</v>
      </c>
      <c r="C452" s="35" t="s">
        <v>24</v>
      </c>
      <c r="D452" s="30">
        <v>0</v>
      </c>
      <c r="E452" s="30" t="s">
        <v>6038</v>
      </c>
      <c r="F452" s="30" t="s">
        <v>7291</v>
      </c>
      <c r="G452" s="31" t="s">
        <v>25</v>
      </c>
      <c r="H452" s="30">
        <v>2000794654</v>
      </c>
      <c r="I452" s="30" t="s">
        <v>3869</v>
      </c>
      <c r="J452" s="45"/>
      <c r="K452" s="45"/>
      <c r="L452" s="47"/>
      <c r="M452" s="7"/>
      <c r="N452" s="6"/>
      <c r="O452" s="30" t="s">
        <v>26</v>
      </c>
      <c r="P452" s="6"/>
      <c r="Q452" s="6"/>
      <c r="R452" s="8"/>
      <c r="S452" s="8"/>
      <c r="T452" s="32">
        <v>3820</v>
      </c>
      <c r="U452" s="18"/>
      <c r="V452" s="33">
        <v>39342</v>
      </c>
      <c r="W452" s="6" t="s">
        <v>27</v>
      </c>
      <c r="X452" s="18"/>
      <c r="Y452" s="11" t="s">
        <v>108</v>
      </c>
      <c r="AB452" s="23"/>
      <c r="AG452" s="23"/>
      <c r="AH452" s="19"/>
      <c r="AI452" s="19"/>
      <c r="AL452"/>
      <c r="AM452" s="19"/>
    </row>
    <row r="453" spans="1:39" s="9" customFormat="1" ht="15" customHeight="1" x14ac:dyDescent="0.25">
      <c r="A453" s="29" t="s">
        <v>37</v>
      </c>
      <c r="B453" s="30" t="s">
        <v>181</v>
      </c>
      <c r="C453" s="35" t="s">
        <v>24</v>
      </c>
      <c r="D453" s="30" t="s">
        <v>4802</v>
      </c>
      <c r="E453" s="30" t="s">
        <v>6039</v>
      </c>
      <c r="F453" s="30" t="s">
        <v>7292</v>
      </c>
      <c r="G453" s="31" t="s">
        <v>25</v>
      </c>
      <c r="H453" s="30">
        <v>2000781684</v>
      </c>
      <c r="I453" s="30" t="s">
        <v>3869</v>
      </c>
      <c r="J453" s="45"/>
      <c r="K453" s="45"/>
      <c r="L453" s="47"/>
      <c r="M453" s="7"/>
      <c r="N453" s="6"/>
      <c r="O453" s="30" t="s">
        <v>26</v>
      </c>
      <c r="P453" s="6"/>
      <c r="Q453" s="6"/>
      <c r="R453" s="8"/>
      <c r="S453" s="8"/>
      <c r="T453" s="32">
        <v>1417</v>
      </c>
      <c r="U453" s="18"/>
      <c r="V453" s="33">
        <v>39345</v>
      </c>
      <c r="W453" s="6" t="s">
        <v>27</v>
      </c>
      <c r="X453" s="18"/>
      <c r="Y453" s="11" t="s">
        <v>108</v>
      </c>
      <c r="AB453" s="23"/>
      <c r="AG453" s="23"/>
      <c r="AH453" s="19"/>
      <c r="AI453" s="19"/>
      <c r="AL453"/>
      <c r="AM453" s="19"/>
    </row>
    <row r="454" spans="1:39" s="9" customFormat="1" ht="15" customHeight="1" x14ac:dyDescent="0.25">
      <c r="A454" s="29" t="s">
        <v>37</v>
      </c>
      <c r="B454" s="30" t="s">
        <v>181</v>
      </c>
      <c r="C454" s="35" t="s">
        <v>24</v>
      </c>
      <c r="D454" s="30" t="s">
        <v>4803</v>
      </c>
      <c r="E454" s="30" t="s">
        <v>6040</v>
      </c>
      <c r="F454" s="30" t="s">
        <v>7293</v>
      </c>
      <c r="G454" s="31" t="s">
        <v>25</v>
      </c>
      <c r="H454" s="30">
        <v>2000776419</v>
      </c>
      <c r="I454" s="30" t="s">
        <v>3869</v>
      </c>
      <c r="J454" s="45"/>
      <c r="K454" s="45"/>
      <c r="L454" s="47"/>
      <c r="M454" s="7"/>
      <c r="N454" s="6"/>
      <c r="O454" s="30" t="s">
        <v>26</v>
      </c>
      <c r="P454" s="6"/>
      <c r="Q454" s="6"/>
      <c r="R454" s="8"/>
      <c r="S454" s="8"/>
      <c r="T454" s="32">
        <v>9161</v>
      </c>
      <c r="U454" s="18"/>
      <c r="V454" s="33">
        <v>39345</v>
      </c>
      <c r="W454" s="6" t="s">
        <v>27</v>
      </c>
      <c r="X454" s="18"/>
      <c r="Y454" s="11" t="s">
        <v>108</v>
      </c>
      <c r="AB454" s="23"/>
      <c r="AG454" s="23"/>
      <c r="AH454" s="19"/>
      <c r="AI454" s="19"/>
      <c r="AL454"/>
      <c r="AM454" s="19"/>
    </row>
    <row r="455" spans="1:39" s="9" customFormat="1" ht="15" customHeight="1" x14ac:dyDescent="0.25">
      <c r="A455" s="29" t="s">
        <v>37</v>
      </c>
      <c r="B455" s="30" t="s">
        <v>181</v>
      </c>
      <c r="C455" s="35" t="s">
        <v>24</v>
      </c>
      <c r="D455" s="30" t="s">
        <v>4804</v>
      </c>
      <c r="E455" s="30" t="s">
        <v>6041</v>
      </c>
      <c r="F455" s="30" t="s">
        <v>7294</v>
      </c>
      <c r="G455" s="31" t="s">
        <v>25</v>
      </c>
      <c r="H455" s="30">
        <v>2000782427</v>
      </c>
      <c r="I455" s="30" t="s">
        <v>3869</v>
      </c>
      <c r="J455" s="45"/>
      <c r="K455" s="45"/>
      <c r="L455" s="47"/>
      <c r="M455" s="7"/>
      <c r="N455" s="6"/>
      <c r="O455" s="30" t="s">
        <v>26</v>
      </c>
      <c r="P455" s="6"/>
      <c r="Q455" s="6"/>
      <c r="R455" s="8"/>
      <c r="S455" s="8"/>
      <c r="T455" s="32">
        <v>179</v>
      </c>
      <c r="U455" s="18"/>
      <c r="V455" s="33">
        <v>39346</v>
      </c>
      <c r="W455" s="6" t="s">
        <v>27</v>
      </c>
      <c r="X455" s="18"/>
      <c r="Y455" s="11" t="s">
        <v>108</v>
      </c>
      <c r="AB455" s="23"/>
      <c r="AG455" s="23"/>
      <c r="AH455" s="19"/>
      <c r="AI455" s="19"/>
      <c r="AL455"/>
      <c r="AM455" s="19"/>
    </row>
    <row r="456" spans="1:39" s="9" customFormat="1" ht="15" customHeight="1" x14ac:dyDescent="0.25">
      <c r="A456" s="29" t="s">
        <v>37</v>
      </c>
      <c r="B456" s="30" t="s">
        <v>181</v>
      </c>
      <c r="C456" s="35" t="s">
        <v>24</v>
      </c>
      <c r="D456" s="30" t="s">
        <v>4805</v>
      </c>
      <c r="E456" s="30" t="s">
        <v>6042</v>
      </c>
      <c r="F456" s="30" t="s">
        <v>7295</v>
      </c>
      <c r="G456" s="31" t="s">
        <v>25</v>
      </c>
      <c r="H456" s="30">
        <v>2000795693</v>
      </c>
      <c r="I456" s="30" t="s">
        <v>3869</v>
      </c>
      <c r="J456" s="45"/>
      <c r="K456" s="45"/>
      <c r="L456" s="47"/>
      <c r="M456" s="7"/>
      <c r="N456" s="6"/>
      <c r="O456" s="30" t="s">
        <v>26</v>
      </c>
      <c r="P456" s="6"/>
      <c r="Q456" s="6"/>
      <c r="R456" s="8"/>
      <c r="S456" s="8"/>
      <c r="T456" s="32">
        <v>58</v>
      </c>
      <c r="U456" s="18"/>
      <c r="V456" s="33">
        <v>39350</v>
      </c>
      <c r="W456" s="6" t="s">
        <v>27</v>
      </c>
      <c r="X456" s="18"/>
      <c r="Y456" s="11" t="s">
        <v>108</v>
      </c>
      <c r="AB456" s="23"/>
      <c r="AG456" s="23"/>
      <c r="AH456" s="19"/>
      <c r="AI456" s="19"/>
      <c r="AL456"/>
      <c r="AM456" s="19"/>
    </row>
    <row r="457" spans="1:39" s="9" customFormat="1" ht="15" customHeight="1" x14ac:dyDescent="0.25">
      <c r="A457" s="29" t="s">
        <v>37</v>
      </c>
      <c r="B457" s="30" t="s">
        <v>181</v>
      </c>
      <c r="C457" s="35" t="s">
        <v>24</v>
      </c>
      <c r="D457" s="30" t="s">
        <v>4806</v>
      </c>
      <c r="E457" s="30" t="s">
        <v>6043</v>
      </c>
      <c r="F457" s="30" t="s">
        <v>7296</v>
      </c>
      <c r="G457" s="31" t="s">
        <v>25</v>
      </c>
      <c r="H457" s="30">
        <v>2000786635</v>
      </c>
      <c r="I457" s="30" t="s">
        <v>3870</v>
      </c>
      <c r="J457" s="45"/>
      <c r="K457" s="45"/>
      <c r="L457" s="47"/>
      <c r="M457" s="7"/>
      <c r="N457" s="6"/>
      <c r="O457" s="30" t="s">
        <v>26</v>
      </c>
      <c r="P457" s="6"/>
      <c r="Q457" s="6"/>
      <c r="R457" s="8"/>
      <c r="S457" s="8"/>
      <c r="T457" s="32">
        <v>698.69</v>
      </c>
      <c r="U457" s="18"/>
      <c r="V457" s="33">
        <v>39352</v>
      </c>
      <c r="W457" s="6" t="s">
        <v>27</v>
      </c>
      <c r="X457" s="18"/>
      <c r="Y457" s="11" t="s">
        <v>79</v>
      </c>
      <c r="AB457" s="23"/>
      <c r="AG457" s="23"/>
      <c r="AH457" s="19"/>
      <c r="AI457" s="19"/>
      <c r="AL457"/>
      <c r="AM457" s="19"/>
    </row>
    <row r="458" spans="1:39" s="9" customFormat="1" ht="15" customHeight="1" x14ac:dyDescent="0.25">
      <c r="A458" s="29" t="s">
        <v>37</v>
      </c>
      <c r="B458" s="30" t="s">
        <v>181</v>
      </c>
      <c r="C458" s="35" t="s">
        <v>24</v>
      </c>
      <c r="D458" s="30">
        <v>0</v>
      </c>
      <c r="E458" s="30" t="s">
        <v>6044</v>
      </c>
      <c r="F458" s="30" t="s">
        <v>7297</v>
      </c>
      <c r="G458" s="31" t="s">
        <v>25</v>
      </c>
      <c r="H458" s="30">
        <v>2000795577</v>
      </c>
      <c r="I458" s="30" t="s">
        <v>3869</v>
      </c>
      <c r="J458" s="45"/>
      <c r="K458" s="45"/>
      <c r="L458" s="47"/>
      <c r="M458" s="7"/>
      <c r="N458" s="6"/>
      <c r="O458" s="30" t="s">
        <v>26</v>
      </c>
      <c r="P458" s="6"/>
      <c r="Q458" s="6"/>
      <c r="R458" s="8"/>
      <c r="S458" s="8"/>
      <c r="T458" s="32">
        <v>451.5</v>
      </c>
      <c r="U458" s="18"/>
      <c r="V458" s="33">
        <v>39364</v>
      </c>
      <c r="W458" s="6" t="s">
        <v>27</v>
      </c>
      <c r="X458" s="18"/>
      <c r="Y458" s="11" t="s">
        <v>79</v>
      </c>
      <c r="AB458" s="23"/>
      <c r="AG458" s="23"/>
      <c r="AH458" s="19"/>
      <c r="AI458" s="19"/>
      <c r="AL458"/>
      <c r="AM458" s="19"/>
    </row>
    <row r="459" spans="1:39" s="9" customFormat="1" ht="15" customHeight="1" x14ac:dyDescent="0.25">
      <c r="A459" s="29" t="s">
        <v>37</v>
      </c>
      <c r="B459" s="30" t="s">
        <v>181</v>
      </c>
      <c r="C459" s="35" t="s">
        <v>24</v>
      </c>
      <c r="D459" s="30" t="s">
        <v>4807</v>
      </c>
      <c r="E459" s="30" t="s">
        <v>6045</v>
      </c>
      <c r="F459" s="30" t="s">
        <v>7298</v>
      </c>
      <c r="G459" s="31" t="s">
        <v>25</v>
      </c>
      <c r="H459" s="30">
        <v>2000782567</v>
      </c>
      <c r="I459" s="30" t="s">
        <v>3870</v>
      </c>
      <c r="J459" s="45"/>
      <c r="K459" s="45"/>
      <c r="L459" s="47"/>
      <c r="M459" s="7"/>
      <c r="N459" s="6"/>
      <c r="O459" s="30" t="s">
        <v>26</v>
      </c>
      <c r="P459" s="6"/>
      <c r="Q459" s="6"/>
      <c r="R459" s="8"/>
      <c r="S459" s="8"/>
      <c r="T459" s="32">
        <v>628.79999999999995</v>
      </c>
      <c r="U459" s="18"/>
      <c r="V459" s="33">
        <v>39364</v>
      </c>
      <c r="W459" s="6" t="s">
        <v>27</v>
      </c>
      <c r="X459" s="18"/>
      <c r="Y459" s="11" t="s">
        <v>79</v>
      </c>
      <c r="AB459" s="23"/>
      <c r="AG459" s="23"/>
      <c r="AH459" s="19"/>
      <c r="AI459" s="19"/>
      <c r="AL459"/>
      <c r="AM459" s="19"/>
    </row>
    <row r="460" spans="1:39" s="9" customFormat="1" ht="15" customHeight="1" x14ac:dyDescent="0.25">
      <c r="A460" s="29" t="s">
        <v>37</v>
      </c>
      <c r="B460" s="30" t="s">
        <v>181</v>
      </c>
      <c r="C460" s="35" t="s">
        <v>24</v>
      </c>
      <c r="D460" s="30" t="s">
        <v>4808</v>
      </c>
      <c r="E460" s="30" t="s">
        <v>6046</v>
      </c>
      <c r="F460" s="30" t="s">
        <v>7299</v>
      </c>
      <c r="G460" s="31" t="s">
        <v>25</v>
      </c>
      <c r="H460" s="30">
        <v>2000784543</v>
      </c>
      <c r="I460" s="30" t="s">
        <v>3870</v>
      </c>
      <c r="J460" s="45"/>
      <c r="K460" s="45"/>
      <c r="L460" s="47"/>
      <c r="M460" s="7"/>
      <c r="N460" s="6"/>
      <c r="O460" s="30" t="s">
        <v>26</v>
      </c>
      <c r="P460" s="6"/>
      <c r="Q460" s="6"/>
      <c r="R460" s="8"/>
      <c r="S460" s="8"/>
      <c r="T460" s="32">
        <v>848.69</v>
      </c>
      <c r="U460" s="18"/>
      <c r="V460" s="33">
        <v>39365</v>
      </c>
      <c r="W460" s="6" t="s">
        <v>27</v>
      </c>
      <c r="X460" s="18"/>
      <c r="Y460" s="11" t="s">
        <v>79</v>
      </c>
      <c r="AB460" s="23"/>
      <c r="AG460" s="23"/>
      <c r="AH460" s="19"/>
      <c r="AI460" s="19"/>
      <c r="AL460"/>
      <c r="AM460" s="19"/>
    </row>
    <row r="461" spans="1:39" s="9" customFormat="1" ht="15" customHeight="1" x14ac:dyDescent="0.25">
      <c r="A461" s="29" t="s">
        <v>37</v>
      </c>
      <c r="B461" s="30" t="s">
        <v>181</v>
      </c>
      <c r="C461" s="35" t="s">
        <v>24</v>
      </c>
      <c r="D461" s="30" t="s">
        <v>4809</v>
      </c>
      <c r="E461" s="30" t="s">
        <v>6047</v>
      </c>
      <c r="F461" s="30" t="s">
        <v>7300</v>
      </c>
      <c r="G461" s="31" t="s">
        <v>25</v>
      </c>
      <c r="H461" s="30">
        <v>2000774688</v>
      </c>
      <c r="I461" s="30" t="s">
        <v>3869</v>
      </c>
      <c r="J461" s="45"/>
      <c r="K461" s="45"/>
      <c r="L461" s="47"/>
      <c r="M461" s="7"/>
      <c r="N461" s="6"/>
      <c r="O461" s="30" t="s">
        <v>26</v>
      </c>
      <c r="P461" s="6"/>
      <c r="Q461" s="6"/>
      <c r="R461" s="8"/>
      <c r="S461" s="8"/>
      <c r="T461" s="32">
        <v>10793.24</v>
      </c>
      <c r="U461" s="18"/>
      <c r="V461" s="33">
        <v>39380</v>
      </c>
      <c r="W461" s="6" t="s">
        <v>27</v>
      </c>
      <c r="X461" s="18"/>
      <c r="Y461" s="11" t="s">
        <v>79</v>
      </c>
      <c r="AB461" s="23"/>
      <c r="AG461" s="23"/>
      <c r="AH461" s="19"/>
      <c r="AI461" s="19"/>
      <c r="AL461"/>
      <c r="AM461" s="19"/>
    </row>
    <row r="462" spans="1:39" s="9" customFormat="1" ht="15" customHeight="1" x14ac:dyDescent="0.25">
      <c r="A462" s="29" t="s">
        <v>37</v>
      </c>
      <c r="B462" s="30" t="s">
        <v>181</v>
      </c>
      <c r="C462" s="35" t="s">
        <v>24</v>
      </c>
      <c r="D462" s="30" t="s">
        <v>4810</v>
      </c>
      <c r="E462" s="30" t="s">
        <v>6048</v>
      </c>
      <c r="F462" s="30" t="s">
        <v>7301</v>
      </c>
      <c r="G462" s="31" t="s">
        <v>25</v>
      </c>
      <c r="H462" s="30">
        <v>2000785019</v>
      </c>
      <c r="I462" s="30" t="s">
        <v>3870</v>
      </c>
      <c r="J462" s="45"/>
      <c r="K462" s="45"/>
      <c r="L462" s="47"/>
      <c r="M462" s="7"/>
      <c r="N462" s="6"/>
      <c r="O462" s="30" t="s">
        <v>26</v>
      </c>
      <c r="P462" s="6"/>
      <c r="Q462" s="6"/>
      <c r="R462" s="8"/>
      <c r="S462" s="8"/>
      <c r="T462" s="32">
        <v>2268.5700000000002</v>
      </c>
      <c r="U462" s="18"/>
      <c r="V462" s="33">
        <v>39391</v>
      </c>
      <c r="W462" s="6" t="s">
        <v>27</v>
      </c>
      <c r="X462" s="18"/>
      <c r="Y462" s="11" t="s">
        <v>79</v>
      </c>
      <c r="AB462" s="23"/>
      <c r="AG462" s="23"/>
      <c r="AH462" s="19"/>
      <c r="AI462" s="19"/>
      <c r="AL462"/>
      <c r="AM462" s="19"/>
    </row>
    <row r="463" spans="1:39" s="9" customFormat="1" ht="15" customHeight="1" x14ac:dyDescent="0.25">
      <c r="A463" s="29" t="s">
        <v>37</v>
      </c>
      <c r="B463" s="30" t="s">
        <v>181</v>
      </c>
      <c r="C463" s="35" t="s">
        <v>24</v>
      </c>
      <c r="D463" s="30" t="s">
        <v>4811</v>
      </c>
      <c r="E463" s="30" t="s">
        <v>6049</v>
      </c>
      <c r="F463" s="30" t="s">
        <v>7302</v>
      </c>
      <c r="G463" s="31" t="s">
        <v>25</v>
      </c>
      <c r="H463" s="30">
        <v>2000776435</v>
      </c>
      <c r="I463" s="30" t="s">
        <v>3869</v>
      </c>
      <c r="J463" s="45"/>
      <c r="K463" s="45"/>
      <c r="L463" s="47"/>
      <c r="M463" s="7"/>
      <c r="N463" s="6"/>
      <c r="O463" s="30" t="s">
        <v>26</v>
      </c>
      <c r="P463" s="6"/>
      <c r="Q463" s="6"/>
      <c r="R463" s="8"/>
      <c r="S463" s="8"/>
      <c r="T463" s="32">
        <v>2794</v>
      </c>
      <c r="U463" s="18"/>
      <c r="V463" s="33">
        <v>39391</v>
      </c>
      <c r="W463" s="6" t="s">
        <v>27</v>
      </c>
      <c r="X463" s="18"/>
      <c r="Y463" s="11" t="s">
        <v>79</v>
      </c>
      <c r="AB463" s="23"/>
      <c r="AG463" s="23"/>
      <c r="AH463" s="19"/>
      <c r="AI463" s="19"/>
      <c r="AL463"/>
      <c r="AM463" s="19"/>
    </row>
    <row r="464" spans="1:39" s="9" customFormat="1" ht="15" customHeight="1" x14ac:dyDescent="0.25">
      <c r="A464" s="29" t="s">
        <v>37</v>
      </c>
      <c r="B464" s="30" t="s">
        <v>181</v>
      </c>
      <c r="C464" s="35" t="s">
        <v>24</v>
      </c>
      <c r="D464" s="30" t="s">
        <v>4812</v>
      </c>
      <c r="E464" s="30" t="s">
        <v>6050</v>
      </c>
      <c r="F464" s="30" t="s">
        <v>7303</v>
      </c>
      <c r="G464" s="31" t="s">
        <v>25</v>
      </c>
      <c r="H464" s="30">
        <v>2000790853</v>
      </c>
      <c r="I464" s="30" t="s">
        <v>3870</v>
      </c>
      <c r="J464" s="45"/>
      <c r="K464" s="45"/>
      <c r="L464" s="47"/>
      <c r="M464" s="7"/>
      <c r="N464" s="6"/>
      <c r="O464" s="30" t="s">
        <v>26</v>
      </c>
      <c r="P464" s="6"/>
      <c r="Q464" s="6"/>
      <c r="R464" s="8"/>
      <c r="S464" s="8"/>
      <c r="T464" s="32">
        <v>746.11</v>
      </c>
      <c r="U464" s="18"/>
      <c r="V464" s="33">
        <v>39422</v>
      </c>
      <c r="W464" s="6" t="s">
        <v>27</v>
      </c>
      <c r="X464" s="18"/>
      <c r="Y464" s="11" t="s">
        <v>79</v>
      </c>
      <c r="AB464" s="23"/>
      <c r="AG464" s="23"/>
      <c r="AH464" s="19"/>
      <c r="AI464" s="19"/>
      <c r="AL464"/>
      <c r="AM464" s="19"/>
    </row>
    <row r="465" spans="1:39" s="9" customFormat="1" ht="15" customHeight="1" x14ac:dyDescent="0.25">
      <c r="A465" s="29" t="s">
        <v>56</v>
      </c>
      <c r="B465" s="30" t="s">
        <v>170</v>
      </c>
      <c r="C465" s="35" t="s">
        <v>24</v>
      </c>
      <c r="D465" s="30" t="s">
        <v>4813</v>
      </c>
      <c r="E465" s="30" t="s">
        <v>6051</v>
      </c>
      <c r="F465" s="30" t="s">
        <v>7304</v>
      </c>
      <c r="G465" s="31" t="s">
        <v>25</v>
      </c>
      <c r="H465" s="30">
        <v>2001042818</v>
      </c>
      <c r="I465" s="30" t="s">
        <v>3870</v>
      </c>
      <c r="J465" s="45"/>
      <c r="K465" s="45"/>
      <c r="L465" s="47"/>
      <c r="M465" s="7"/>
      <c r="N465" s="6"/>
      <c r="O465" s="30" t="s">
        <v>26</v>
      </c>
      <c r="P465" s="6"/>
      <c r="Q465" s="6"/>
      <c r="R465" s="8"/>
      <c r="S465" s="8"/>
      <c r="T465" s="32">
        <v>0.15</v>
      </c>
      <c r="U465" s="18"/>
      <c r="V465" s="33">
        <v>39447</v>
      </c>
      <c r="W465" s="6" t="s">
        <v>27</v>
      </c>
      <c r="X465" s="18"/>
      <c r="Y465" s="11" t="s">
        <v>79</v>
      </c>
      <c r="AB465" s="23"/>
      <c r="AG465" s="23"/>
      <c r="AH465" s="19"/>
      <c r="AI465" s="19"/>
      <c r="AL465"/>
      <c r="AM465" s="19"/>
    </row>
    <row r="466" spans="1:39" s="9" customFormat="1" ht="15" customHeight="1" x14ac:dyDescent="0.25">
      <c r="A466" s="29" t="s">
        <v>56</v>
      </c>
      <c r="B466" s="30" t="s">
        <v>170</v>
      </c>
      <c r="C466" s="35" t="s">
        <v>24</v>
      </c>
      <c r="D466" s="30" t="s">
        <v>4814</v>
      </c>
      <c r="E466" s="30" t="s">
        <v>6052</v>
      </c>
      <c r="F466" s="30" t="s">
        <v>7305</v>
      </c>
      <c r="G466" s="31" t="s">
        <v>25</v>
      </c>
      <c r="H466" s="30">
        <v>2001039345</v>
      </c>
      <c r="I466" s="30" t="s">
        <v>3869</v>
      </c>
      <c r="J466" s="45"/>
      <c r="K466" s="45"/>
      <c r="L466" s="47"/>
      <c r="M466" s="7"/>
      <c r="N466" s="6"/>
      <c r="O466" s="30" t="s">
        <v>26</v>
      </c>
      <c r="P466" s="6"/>
      <c r="Q466" s="6"/>
      <c r="R466" s="8"/>
      <c r="S466" s="8"/>
      <c r="T466" s="32">
        <v>958</v>
      </c>
      <c r="U466" s="18"/>
      <c r="V466" s="33">
        <v>39442</v>
      </c>
      <c r="W466" s="6" t="s">
        <v>27</v>
      </c>
      <c r="X466" s="18"/>
      <c r="Y466" s="11" t="s">
        <v>79</v>
      </c>
      <c r="AB466" s="23"/>
      <c r="AG466" s="23"/>
      <c r="AH466" s="19"/>
      <c r="AI466" s="19"/>
      <c r="AL466"/>
      <c r="AM466" s="19"/>
    </row>
    <row r="467" spans="1:39" s="9" customFormat="1" ht="15" customHeight="1" x14ac:dyDescent="0.25">
      <c r="A467" s="29" t="s">
        <v>56</v>
      </c>
      <c r="B467" s="30" t="s">
        <v>170</v>
      </c>
      <c r="C467" s="35" t="s">
        <v>24</v>
      </c>
      <c r="D467" s="30">
        <v>0</v>
      </c>
      <c r="E467" s="30" t="s">
        <v>6053</v>
      </c>
      <c r="F467" s="30" t="s">
        <v>7306</v>
      </c>
      <c r="G467" s="31" t="s">
        <v>25</v>
      </c>
      <c r="H467" s="30">
        <v>2000958304</v>
      </c>
      <c r="I467" s="30" t="s">
        <v>3870</v>
      </c>
      <c r="J467" s="45"/>
      <c r="K467" s="45"/>
      <c r="L467" s="47"/>
      <c r="M467" s="7"/>
      <c r="N467" s="6"/>
      <c r="O467" s="30" t="s">
        <v>26</v>
      </c>
      <c r="P467" s="6"/>
      <c r="Q467" s="6"/>
      <c r="R467" s="8"/>
      <c r="S467" s="8"/>
      <c r="T467" s="32">
        <v>22178.66</v>
      </c>
      <c r="U467" s="18"/>
      <c r="V467" s="33">
        <v>39420</v>
      </c>
      <c r="W467" s="6" t="s">
        <v>27</v>
      </c>
      <c r="X467" s="18"/>
      <c r="Y467" s="11" t="s">
        <v>79</v>
      </c>
      <c r="AB467" s="23"/>
      <c r="AG467" s="23"/>
      <c r="AH467" s="19"/>
      <c r="AI467" s="19"/>
      <c r="AL467"/>
      <c r="AM467" s="19"/>
    </row>
    <row r="468" spans="1:39" s="9" customFormat="1" ht="15" customHeight="1" x14ac:dyDescent="0.25">
      <c r="A468" s="29" t="s">
        <v>56</v>
      </c>
      <c r="B468" s="30" t="s">
        <v>170</v>
      </c>
      <c r="C468" s="35" t="s">
        <v>24</v>
      </c>
      <c r="D468" s="30" t="s">
        <v>4815</v>
      </c>
      <c r="E468" s="30" t="s">
        <v>6054</v>
      </c>
      <c r="F468" s="30" t="s">
        <v>7307</v>
      </c>
      <c r="G468" s="31" t="s">
        <v>25</v>
      </c>
      <c r="H468" s="30">
        <v>2001043091</v>
      </c>
      <c r="I468" s="30" t="s">
        <v>3870</v>
      </c>
      <c r="J468" s="45"/>
      <c r="K468" s="45"/>
      <c r="L468" s="47"/>
      <c r="M468" s="7"/>
      <c r="N468" s="6"/>
      <c r="O468" s="30" t="s">
        <v>26</v>
      </c>
      <c r="P468" s="6"/>
      <c r="Q468" s="6"/>
      <c r="R468" s="8"/>
      <c r="S468" s="8"/>
      <c r="T468" s="32">
        <v>0.04</v>
      </c>
      <c r="U468" s="18"/>
      <c r="V468" s="33">
        <v>39391</v>
      </c>
      <c r="W468" s="6" t="s">
        <v>27</v>
      </c>
      <c r="X468" s="18"/>
      <c r="Y468" s="11" t="s">
        <v>79</v>
      </c>
      <c r="AB468" s="23"/>
      <c r="AG468" s="23"/>
      <c r="AH468" s="19"/>
      <c r="AI468" s="19"/>
      <c r="AL468"/>
      <c r="AM468" s="19"/>
    </row>
    <row r="469" spans="1:39" s="9" customFormat="1" ht="15" customHeight="1" x14ac:dyDescent="0.25">
      <c r="A469" s="29" t="s">
        <v>56</v>
      </c>
      <c r="B469" s="30" t="s">
        <v>170</v>
      </c>
      <c r="C469" s="35" t="s">
        <v>24</v>
      </c>
      <c r="D469" s="30" t="s">
        <v>4816</v>
      </c>
      <c r="E469" s="30" t="s">
        <v>6055</v>
      </c>
      <c r="F469" s="30" t="s">
        <v>7308</v>
      </c>
      <c r="G469" s="31" t="s">
        <v>25</v>
      </c>
      <c r="H469" s="30">
        <v>2001042858</v>
      </c>
      <c r="I469" s="30" t="s">
        <v>3870</v>
      </c>
      <c r="J469" s="45"/>
      <c r="K469" s="45"/>
      <c r="L469" s="47"/>
      <c r="M469" s="7"/>
      <c r="N469" s="6"/>
      <c r="O469" s="30" t="s">
        <v>26</v>
      </c>
      <c r="P469" s="6"/>
      <c r="Q469" s="6"/>
      <c r="R469" s="8"/>
      <c r="S469" s="8"/>
      <c r="T469" s="32">
        <v>0.38</v>
      </c>
      <c r="U469" s="18"/>
      <c r="V469" s="33">
        <v>39384</v>
      </c>
      <c r="W469" s="6" t="s">
        <v>27</v>
      </c>
      <c r="X469" s="18"/>
      <c r="Y469" s="11" t="s">
        <v>79</v>
      </c>
      <c r="AB469" s="23"/>
      <c r="AG469" s="23"/>
      <c r="AH469" s="19"/>
      <c r="AI469" s="19"/>
      <c r="AL469"/>
      <c r="AM469" s="19"/>
    </row>
    <row r="470" spans="1:39" s="9" customFormat="1" ht="15" customHeight="1" x14ac:dyDescent="0.25">
      <c r="A470" s="29" t="s">
        <v>56</v>
      </c>
      <c r="B470" s="30" t="s">
        <v>170</v>
      </c>
      <c r="C470" s="35" t="s">
        <v>24</v>
      </c>
      <c r="D470" s="30" t="s">
        <v>4817</v>
      </c>
      <c r="E470" s="30" t="s">
        <v>6056</v>
      </c>
      <c r="F470" s="30" t="s">
        <v>7309</v>
      </c>
      <c r="G470" s="31" t="s">
        <v>25</v>
      </c>
      <c r="H470" s="30">
        <v>2000958053</v>
      </c>
      <c r="I470" s="30" t="s">
        <v>3870</v>
      </c>
      <c r="J470" s="45"/>
      <c r="K470" s="45"/>
      <c r="L470" s="47"/>
      <c r="M470" s="7"/>
      <c r="N470" s="6"/>
      <c r="O470" s="30" t="s">
        <v>26</v>
      </c>
      <c r="P470" s="6"/>
      <c r="Q470" s="6"/>
      <c r="R470" s="8"/>
      <c r="S470" s="8"/>
      <c r="T470" s="32">
        <v>38280.17</v>
      </c>
      <c r="U470" s="18"/>
      <c r="V470" s="33">
        <v>39375</v>
      </c>
      <c r="W470" s="6" t="s">
        <v>27</v>
      </c>
      <c r="X470" s="18"/>
      <c r="Y470" s="11" t="s">
        <v>79</v>
      </c>
      <c r="AB470" s="23"/>
      <c r="AG470" s="23"/>
      <c r="AH470" s="19"/>
      <c r="AI470" s="19"/>
      <c r="AL470"/>
      <c r="AM470" s="19"/>
    </row>
    <row r="471" spans="1:39" s="9" customFormat="1" ht="15" customHeight="1" x14ac:dyDescent="0.25">
      <c r="A471" s="29" t="s">
        <v>56</v>
      </c>
      <c r="B471" s="30" t="s">
        <v>170</v>
      </c>
      <c r="C471" s="35" t="s">
        <v>24</v>
      </c>
      <c r="D471" s="30" t="s">
        <v>4818</v>
      </c>
      <c r="E471" s="30" t="s">
        <v>6057</v>
      </c>
      <c r="F471" s="30" t="s">
        <v>7310</v>
      </c>
      <c r="G471" s="31" t="s">
        <v>25</v>
      </c>
      <c r="H471" s="30">
        <v>2001024216</v>
      </c>
      <c r="I471" s="30" t="s">
        <v>3869</v>
      </c>
      <c r="J471" s="45"/>
      <c r="K471" s="45"/>
      <c r="L471" s="47"/>
      <c r="M471" s="7"/>
      <c r="N471" s="6"/>
      <c r="O471" s="30" t="s">
        <v>26</v>
      </c>
      <c r="P471" s="6"/>
      <c r="Q471" s="6"/>
      <c r="R471" s="8"/>
      <c r="S471" s="8"/>
      <c r="T471" s="32">
        <v>18444</v>
      </c>
      <c r="U471" s="18"/>
      <c r="V471" s="33">
        <v>39366</v>
      </c>
      <c r="W471" s="6" t="s">
        <v>27</v>
      </c>
      <c r="X471" s="18"/>
      <c r="Y471" s="11" t="s">
        <v>79</v>
      </c>
      <c r="AB471" s="23"/>
      <c r="AG471" s="23"/>
      <c r="AH471" s="19"/>
      <c r="AI471" s="19"/>
      <c r="AL471"/>
      <c r="AM471" s="19"/>
    </row>
    <row r="472" spans="1:39" s="9" customFormat="1" ht="15" customHeight="1" x14ac:dyDescent="0.25">
      <c r="A472" s="29" t="s">
        <v>56</v>
      </c>
      <c r="B472" s="30" t="s">
        <v>170</v>
      </c>
      <c r="C472" s="35" t="s">
        <v>24</v>
      </c>
      <c r="D472" s="30" t="s">
        <v>4819</v>
      </c>
      <c r="E472" s="30" t="s">
        <v>6058</v>
      </c>
      <c r="F472" s="30" t="s">
        <v>7311</v>
      </c>
      <c r="G472" s="31" t="s">
        <v>25</v>
      </c>
      <c r="H472" s="30">
        <v>2001040758</v>
      </c>
      <c r="I472" s="30" t="s">
        <v>3869</v>
      </c>
      <c r="J472" s="45"/>
      <c r="K472" s="45"/>
      <c r="L472" s="47"/>
      <c r="M472" s="7"/>
      <c r="N472" s="6"/>
      <c r="O472" s="30" t="s">
        <v>26</v>
      </c>
      <c r="P472" s="6"/>
      <c r="Q472" s="6"/>
      <c r="R472" s="8"/>
      <c r="S472" s="8"/>
      <c r="T472" s="32">
        <v>4307.9399999999996</v>
      </c>
      <c r="U472" s="18"/>
      <c r="V472" s="33">
        <v>39349</v>
      </c>
      <c r="W472" s="6" t="s">
        <v>27</v>
      </c>
      <c r="X472" s="18"/>
      <c r="Y472" s="11" t="s">
        <v>79</v>
      </c>
      <c r="AB472" s="23"/>
      <c r="AG472" s="23"/>
      <c r="AH472" s="19"/>
      <c r="AI472" s="19"/>
      <c r="AL472"/>
      <c r="AM472" s="19"/>
    </row>
    <row r="473" spans="1:39" s="9" customFormat="1" ht="15" customHeight="1" x14ac:dyDescent="0.25">
      <c r="A473" s="29" t="s">
        <v>56</v>
      </c>
      <c r="B473" s="30" t="s">
        <v>170</v>
      </c>
      <c r="C473" s="35" t="s">
        <v>24</v>
      </c>
      <c r="D473" s="30" t="s">
        <v>4820</v>
      </c>
      <c r="E473" s="30" t="s">
        <v>6059</v>
      </c>
      <c r="F473" s="30" t="s">
        <v>7312</v>
      </c>
      <c r="G473" s="31" t="s">
        <v>25</v>
      </c>
      <c r="H473" s="30">
        <v>2001040898</v>
      </c>
      <c r="I473" s="30" t="s">
        <v>3869</v>
      </c>
      <c r="J473" s="45"/>
      <c r="K473" s="45"/>
      <c r="L473" s="47"/>
      <c r="M473" s="7"/>
      <c r="N473" s="6"/>
      <c r="O473" s="30" t="s">
        <v>26</v>
      </c>
      <c r="P473" s="6"/>
      <c r="Q473" s="6"/>
      <c r="R473" s="8"/>
      <c r="S473" s="8"/>
      <c r="T473" s="32">
        <v>12</v>
      </c>
      <c r="U473" s="18"/>
      <c r="V473" s="33">
        <v>39342</v>
      </c>
      <c r="W473" s="6" t="s">
        <v>27</v>
      </c>
      <c r="X473" s="18"/>
      <c r="Y473" s="11" t="s">
        <v>91</v>
      </c>
      <c r="AB473" s="23"/>
      <c r="AG473" s="23"/>
      <c r="AH473" s="19"/>
      <c r="AI473" s="19"/>
      <c r="AL473"/>
      <c r="AM473" s="19"/>
    </row>
    <row r="474" spans="1:39" s="9" customFormat="1" ht="15" customHeight="1" x14ac:dyDescent="0.25">
      <c r="A474" s="29" t="s">
        <v>56</v>
      </c>
      <c r="B474" s="30" t="s">
        <v>170</v>
      </c>
      <c r="C474" s="35" t="s">
        <v>24</v>
      </c>
      <c r="D474" s="30" t="s">
        <v>4821</v>
      </c>
      <c r="E474" s="30" t="s">
        <v>6060</v>
      </c>
      <c r="F474" s="30" t="s">
        <v>7313</v>
      </c>
      <c r="G474" s="31" t="s">
        <v>25</v>
      </c>
      <c r="H474" s="30">
        <v>2001026006</v>
      </c>
      <c r="I474" s="30" t="s">
        <v>3870</v>
      </c>
      <c r="J474" s="45"/>
      <c r="K474" s="45"/>
      <c r="L474" s="47"/>
      <c r="M474" s="7"/>
      <c r="N474" s="6"/>
      <c r="O474" s="30" t="s">
        <v>26</v>
      </c>
      <c r="P474" s="6"/>
      <c r="Q474" s="6"/>
      <c r="R474" s="8"/>
      <c r="S474" s="8"/>
      <c r="T474" s="32">
        <v>61687.03</v>
      </c>
      <c r="U474" s="18"/>
      <c r="V474" s="33">
        <v>39340</v>
      </c>
      <c r="W474" s="6" t="s">
        <v>27</v>
      </c>
      <c r="X474" s="18"/>
      <c r="Y474" s="11" t="s">
        <v>91</v>
      </c>
      <c r="AB474" s="23"/>
      <c r="AG474" s="23"/>
      <c r="AH474" s="19"/>
      <c r="AI474" s="19"/>
      <c r="AL474"/>
      <c r="AM474" s="19"/>
    </row>
    <row r="475" spans="1:39" s="9" customFormat="1" ht="15" customHeight="1" x14ac:dyDescent="0.25">
      <c r="A475" s="29" t="s">
        <v>56</v>
      </c>
      <c r="B475" s="30" t="s">
        <v>170</v>
      </c>
      <c r="C475" s="35" t="s">
        <v>24</v>
      </c>
      <c r="D475" s="30" t="s">
        <v>4822</v>
      </c>
      <c r="E475" s="30" t="s">
        <v>6061</v>
      </c>
      <c r="F475" s="30" t="s">
        <v>7314</v>
      </c>
      <c r="G475" s="31" t="s">
        <v>25</v>
      </c>
      <c r="H475" s="30">
        <v>2001031875</v>
      </c>
      <c r="I475" s="30" t="s">
        <v>3869</v>
      </c>
      <c r="J475" s="45"/>
      <c r="K475" s="45"/>
      <c r="L475" s="47"/>
      <c r="M475" s="7"/>
      <c r="N475" s="6"/>
      <c r="O475" s="30" t="s">
        <v>26</v>
      </c>
      <c r="P475" s="6"/>
      <c r="Q475" s="6"/>
      <c r="R475" s="8"/>
      <c r="S475" s="8"/>
      <c r="T475" s="32">
        <v>220</v>
      </c>
      <c r="U475" s="18"/>
      <c r="V475" s="33">
        <v>39332</v>
      </c>
      <c r="W475" s="6" t="s">
        <v>27</v>
      </c>
      <c r="X475" s="18"/>
      <c r="Y475" s="11" t="s">
        <v>91</v>
      </c>
      <c r="AB475" s="23"/>
      <c r="AG475" s="23"/>
      <c r="AH475" s="19"/>
      <c r="AI475" s="19"/>
      <c r="AL475"/>
      <c r="AM475" s="19"/>
    </row>
    <row r="476" spans="1:39" s="9" customFormat="1" ht="15" customHeight="1" x14ac:dyDescent="0.25">
      <c r="A476" s="29" t="s">
        <v>56</v>
      </c>
      <c r="B476" s="30" t="s">
        <v>170</v>
      </c>
      <c r="C476" s="35" t="s">
        <v>24</v>
      </c>
      <c r="D476" s="30" t="s">
        <v>4823</v>
      </c>
      <c r="E476" s="30" t="s">
        <v>6062</v>
      </c>
      <c r="F476" s="30" t="s">
        <v>7315</v>
      </c>
      <c r="G476" s="31" t="s">
        <v>25</v>
      </c>
      <c r="H476" s="30">
        <v>2001042494</v>
      </c>
      <c r="I476" s="30" t="s">
        <v>3870</v>
      </c>
      <c r="J476" s="45"/>
      <c r="K476" s="45"/>
      <c r="L476" s="47"/>
      <c r="M476" s="7"/>
      <c r="N476" s="6"/>
      <c r="O476" s="30" t="s">
        <v>26</v>
      </c>
      <c r="P476" s="6"/>
      <c r="Q476" s="6"/>
      <c r="R476" s="8"/>
      <c r="S476" s="8"/>
      <c r="T476" s="32">
        <v>54016.09</v>
      </c>
      <c r="U476" s="18"/>
      <c r="V476" s="33">
        <v>39331</v>
      </c>
      <c r="W476" s="6" t="s">
        <v>27</v>
      </c>
      <c r="X476" s="18"/>
      <c r="Y476" s="11" t="s">
        <v>91</v>
      </c>
      <c r="AB476" s="23"/>
      <c r="AG476" s="23"/>
      <c r="AH476" s="19"/>
      <c r="AI476" s="19"/>
      <c r="AL476"/>
      <c r="AM476" s="19"/>
    </row>
    <row r="477" spans="1:39" s="9" customFormat="1" ht="15" customHeight="1" x14ac:dyDescent="0.25">
      <c r="A477" s="29" t="s">
        <v>56</v>
      </c>
      <c r="B477" s="30" t="s">
        <v>170</v>
      </c>
      <c r="C477" s="35" t="s">
        <v>24</v>
      </c>
      <c r="D477" s="30" t="s">
        <v>4824</v>
      </c>
      <c r="E477" s="30" t="s">
        <v>6063</v>
      </c>
      <c r="F477" s="30" t="s">
        <v>7316</v>
      </c>
      <c r="G477" s="31" t="s">
        <v>25</v>
      </c>
      <c r="H477" s="30">
        <v>2001035072</v>
      </c>
      <c r="I477" s="30" t="s">
        <v>3870</v>
      </c>
      <c r="J477" s="45"/>
      <c r="K477" s="45"/>
      <c r="L477" s="47"/>
      <c r="M477" s="7"/>
      <c r="N477" s="6"/>
      <c r="O477" s="30" t="s">
        <v>26</v>
      </c>
      <c r="P477" s="6"/>
      <c r="Q477" s="6"/>
      <c r="R477" s="8"/>
      <c r="S477" s="8"/>
      <c r="T477" s="32">
        <v>105.28</v>
      </c>
      <c r="U477" s="18"/>
      <c r="V477" s="33">
        <v>39330</v>
      </c>
      <c r="W477" s="6" t="s">
        <v>27</v>
      </c>
      <c r="X477" s="18"/>
      <c r="Y477" s="11" t="s">
        <v>91</v>
      </c>
      <c r="AB477" s="23"/>
      <c r="AG477" s="23"/>
      <c r="AH477" s="19"/>
      <c r="AI477" s="19"/>
      <c r="AL477"/>
      <c r="AM477" s="19"/>
    </row>
    <row r="478" spans="1:39" s="9" customFormat="1" ht="15" customHeight="1" x14ac:dyDescent="0.25">
      <c r="A478" s="29" t="s">
        <v>56</v>
      </c>
      <c r="B478" s="30" t="s">
        <v>170</v>
      </c>
      <c r="C478" s="35" t="s">
        <v>24</v>
      </c>
      <c r="D478" s="30" t="s">
        <v>4825</v>
      </c>
      <c r="E478" s="30" t="s">
        <v>6064</v>
      </c>
      <c r="F478" s="30" t="s">
        <v>7317</v>
      </c>
      <c r="G478" s="31" t="s">
        <v>25</v>
      </c>
      <c r="H478" s="30">
        <v>2001041889</v>
      </c>
      <c r="I478" s="30" t="s">
        <v>3870</v>
      </c>
      <c r="J478" s="45"/>
      <c r="K478" s="45"/>
      <c r="L478" s="47"/>
      <c r="M478" s="7"/>
      <c r="N478" s="6"/>
      <c r="O478" s="30" t="s">
        <v>26</v>
      </c>
      <c r="P478" s="6"/>
      <c r="Q478" s="6"/>
      <c r="R478" s="8"/>
      <c r="S478" s="8"/>
      <c r="T478" s="32">
        <v>703.28</v>
      </c>
      <c r="U478" s="18"/>
      <c r="V478" s="33">
        <v>39325</v>
      </c>
      <c r="W478" s="6" t="s">
        <v>27</v>
      </c>
      <c r="X478" s="18"/>
      <c r="Y478" s="11" t="s">
        <v>91</v>
      </c>
      <c r="AB478" s="23"/>
      <c r="AG478" s="23"/>
      <c r="AH478" s="19"/>
      <c r="AI478" s="19"/>
      <c r="AL478"/>
      <c r="AM478" s="19"/>
    </row>
    <row r="479" spans="1:39" s="9" customFormat="1" ht="15" customHeight="1" x14ac:dyDescent="0.25">
      <c r="A479" s="29" t="s">
        <v>56</v>
      </c>
      <c r="B479" s="30" t="s">
        <v>170</v>
      </c>
      <c r="C479" s="35" t="s">
        <v>24</v>
      </c>
      <c r="D479" s="30" t="s">
        <v>4826</v>
      </c>
      <c r="E479" s="30" t="s">
        <v>6065</v>
      </c>
      <c r="F479" s="30" t="s">
        <v>7318</v>
      </c>
      <c r="G479" s="31" t="s">
        <v>25</v>
      </c>
      <c r="H479" s="30">
        <v>2001042761</v>
      </c>
      <c r="I479" s="30" t="s">
        <v>3870</v>
      </c>
      <c r="J479" s="45"/>
      <c r="K479" s="45"/>
      <c r="L479" s="47"/>
      <c r="M479" s="7"/>
      <c r="N479" s="6"/>
      <c r="O479" s="30" t="s">
        <v>26</v>
      </c>
      <c r="P479" s="6"/>
      <c r="Q479" s="6"/>
      <c r="R479" s="8"/>
      <c r="S479" s="8"/>
      <c r="T479" s="32">
        <v>0.12</v>
      </c>
      <c r="U479" s="18"/>
      <c r="V479" s="33">
        <v>39323</v>
      </c>
      <c r="W479" s="6" t="s">
        <v>27</v>
      </c>
      <c r="X479" s="18"/>
      <c r="Y479" s="11" t="s">
        <v>91</v>
      </c>
      <c r="AB479" s="23"/>
      <c r="AG479" s="23"/>
      <c r="AH479" s="19"/>
      <c r="AI479" s="19"/>
      <c r="AL479"/>
      <c r="AM479" s="19"/>
    </row>
    <row r="480" spans="1:39" s="9" customFormat="1" ht="15" customHeight="1" x14ac:dyDescent="0.25">
      <c r="A480" s="29" t="s">
        <v>56</v>
      </c>
      <c r="B480" s="30" t="s">
        <v>170</v>
      </c>
      <c r="C480" s="35" t="s">
        <v>24</v>
      </c>
      <c r="D480" s="30" t="s">
        <v>4827</v>
      </c>
      <c r="E480" s="30" t="s">
        <v>6066</v>
      </c>
      <c r="F480" s="30" t="s">
        <v>7319</v>
      </c>
      <c r="G480" s="31" t="s">
        <v>25</v>
      </c>
      <c r="H480" s="30">
        <v>2001026251</v>
      </c>
      <c r="I480" s="30" t="s">
        <v>3870</v>
      </c>
      <c r="J480" s="45"/>
      <c r="K480" s="45"/>
      <c r="L480" s="47"/>
      <c r="M480" s="7"/>
      <c r="N480" s="6"/>
      <c r="O480" s="30" t="s">
        <v>26</v>
      </c>
      <c r="P480" s="6"/>
      <c r="Q480" s="6"/>
      <c r="R480" s="8"/>
      <c r="S480" s="8"/>
      <c r="T480" s="32">
        <v>1126.07</v>
      </c>
      <c r="U480" s="18"/>
      <c r="V480" s="33">
        <v>39321</v>
      </c>
      <c r="W480" s="6" t="s">
        <v>27</v>
      </c>
      <c r="X480" s="18"/>
      <c r="Y480" s="11" t="s">
        <v>91</v>
      </c>
      <c r="AB480" s="23"/>
      <c r="AG480" s="23"/>
      <c r="AH480" s="19"/>
      <c r="AI480" s="19"/>
      <c r="AL480"/>
      <c r="AM480" s="19"/>
    </row>
    <row r="481" spans="1:39" s="9" customFormat="1" ht="15" customHeight="1" x14ac:dyDescent="0.25">
      <c r="A481" s="29" t="s">
        <v>56</v>
      </c>
      <c r="B481" s="30" t="s">
        <v>170</v>
      </c>
      <c r="C481" s="35" t="s">
        <v>24</v>
      </c>
      <c r="D481" s="30" t="s">
        <v>4828</v>
      </c>
      <c r="E481" s="30" t="s">
        <v>6067</v>
      </c>
      <c r="F481" s="30" t="s">
        <v>7320</v>
      </c>
      <c r="G481" s="31" t="s">
        <v>25</v>
      </c>
      <c r="H481" s="30">
        <v>2001029315</v>
      </c>
      <c r="I481" s="30" t="s">
        <v>3870</v>
      </c>
      <c r="J481" s="45"/>
      <c r="K481" s="45"/>
      <c r="L481" s="47"/>
      <c r="M481" s="7"/>
      <c r="N481" s="6"/>
      <c r="O481" s="30" t="s">
        <v>26</v>
      </c>
      <c r="P481" s="6"/>
      <c r="Q481" s="6"/>
      <c r="R481" s="8"/>
      <c r="S481" s="8"/>
      <c r="T481" s="32">
        <v>11454.89</v>
      </c>
      <c r="U481" s="18"/>
      <c r="V481" s="33">
        <v>39312</v>
      </c>
      <c r="W481" s="6" t="s">
        <v>27</v>
      </c>
      <c r="X481" s="18"/>
      <c r="Y481" s="11" t="s">
        <v>63</v>
      </c>
      <c r="AB481" s="23"/>
      <c r="AG481" s="23"/>
      <c r="AH481" s="19"/>
      <c r="AI481" s="19"/>
      <c r="AL481"/>
      <c r="AM481" s="19"/>
    </row>
    <row r="482" spans="1:39" s="9" customFormat="1" ht="15" customHeight="1" x14ac:dyDescent="0.25">
      <c r="A482" s="29" t="s">
        <v>56</v>
      </c>
      <c r="B482" s="30" t="s">
        <v>170</v>
      </c>
      <c r="C482" s="35" t="s">
        <v>24</v>
      </c>
      <c r="D482" s="30" t="s">
        <v>4829</v>
      </c>
      <c r="E482" s="30" t="s">
        <v>6068</v>
      </c>
      <c r="F482" s="30" t="s">
        <v>7321</v>
      </c>
      <c r="G482" s="31" t="s">
        <v>25</v>
      </c>
      <c r="H482" s="30">
        <v>2001035536</v>
      </c>
      <c r="I482" s="30" t="s">
        <v>3870</v>
      </c>
      <c r="J482" s="45"/>
      <c r="K482" s="45"/>
      <c r="L482" s="47"/>
      <c r="M482" s="7"/>
      <c r="N482" s="6"/>
      <c r="O482" s="30" t="s">
        <v>26</v>
      </c>
      <c r="P482" s="6"/>
      <c r="Q482" s="6"/>
      <c r="R482" s="8"/>
      <c r="S482" s="8"/>
      <c r="T482" s="32">
        <v>274.08999999999997</v>
      </c>
      <c r="U482" s="18"/>
      <c r="V482" s="33">
        <v>39294</v>
      </c>
      <c r="W482" s="6" t="s">
        <v>27</v>
      </c>
      <c r="X482" s="18"/>
      <c r="Y482" s="11" t="s">
        <v>63</v>
      </c>
      <c r="AB482" s="23"/>
      <c r="AG482" s="23"/>
      <c r="AH482" s="19"/>
      <c r="AI482" s="19"/>
      <c r="AL482"/>
      <c r="AM482" s="19"/>
    </row>
    <row r="483" spans="1:39" s="9" customFormat="1" ht="15" customHeight="1" x14ac:dyDescent="0.25">
      <c r="A483" s="29" t="s">
        <v>56</v>
      </c>
      <c r="B483" s="30" t="s">
        <v>170</v>
      </c>
      <c r="C483" s="35" t="s">
        <v>24</v>
      </c>
      <c r="D483" s="30" t="s">
        <v>4830</v>
      </c>
      <c r="E483" s="30" t="s">
        <v>6069</v>
      </c>
      <c r="F483" s="30" t="s">
        <v>7322</v>
      </c>
      <c r="G483" s="31" t="s">
        <v>25</v>
      </c>
      <c r="H483" s="30">
        <v>2001040645</v>
      </c>
      <c r="I483" s="30" t="s">
        <v>3869</v>
      </c>
      <c r="J483" s="45"/>
      <c r="K483" s="45"/>
      <c r="L483" s="47"/>
      <c r="M483" s="7"/>
      <c r="N483" s="6"/>
      <c r="O483" s="30" t="s">
        <v>26</v>
      </c>
      <c r="P483" s="6"/>
      <c r="Q483" s="6"/>
      <c r="R483" s="8"/>
      <c r="S483" s="8"/>
      <c r="T483" s="32">
        <v>4009</v>
      </c>
      <c r="U483" s="18"/>
      <c r="V483" s="33">
        <v>39288</v>
      </c>
      <c r="W483" s="6" t="s">
        <v>27</v>
      </c>
      <c r="X483" s="18"/>
      <c r="Y483" s="11" t="s">
        <v>63</v>
      </c>
      <c r="AB483" s="23"/>
      <c r="AG483" s="23"/>
      <c r="AH483" s="19"/>
      <c r="AI483" s="19"/>
      <c r="AL483"/>
      <c r="AM483" s="19"/>
    </row>
    <row r="484" spans="1:39" s="9" customFormat="1" ht="15" customHeight="1" x14ac:dyDescent="0.25">
      <c r="A484" s="29" t="s">
        <v>56</v>
      </c>
      <c r="B484" s="30" t="s">
        <v>170</v>
      </c>
      <c r="C484" s="35" t="s">
        <v>24</v>
      </c>
      <c r="D484" s="30" t="s">
        <v>4831</v>
      </c>
      <c r="E484" s="30" t="s">
        <v>6070</v>
      </c>
      <c r="F484" s="30" t="s">
        <v>7323</v>
      </c>
      <c r="G484" s="31" t="s">
        <v>25</v>
      </c>
      <c r="H484" s="30">
        <v>2001038365</v>
      </c>
      <c r="I484" s="30" t="s">
        <v>3869</v>
      </c>
      <c r="J484" s="45"/>
      <c r="K484" s="45"/>
      <c r="L484" s="47"/>
      <c r="M484" s="7"/>
      <c r="N484" s="6"/>
      <c r="O484" s="30" t="s">
        <v>26</v>
      </c>
      <c r="P484" s="6"/>
      <c r="Q484" s="6"/>
      <c r="R484" s="8"/>
      <c r="S484" s="8"/>
      <c r="T484" s="32">
        <v>90058</v>
      </c>
      <c r="U484" s="18"/>
      <c r="V484" s="33">
        <v>39286</v>
      </c>
      <c r="W484" s="6" t="s">
        <v>27</v>
      </c>
      <c r="X484" s="18"/>
      <c r="Y484" s="11" t="s">
        <v>63</v>
      </c>
      <c r="AB484" s="23"/>
      <c r="AG484" s="23"/>
      <c r="AH484" s="19"/>
      <c r="AI484" s="19"/>
      <c r="AL484"/>
      <c r="AM484" s="19"/>
    </row>
    <row r="485" spans="1:39" s="9" customFormat="1" ht="15" customHeight="1" x14ac:dyDescent="0.25">
      <c r="A485" s="29" t="s">
        <v>56</v>
      </c>
      <c r="B485" s="30" t="s">
        <v>170</v>
      </c>
      <c r="C485" s="35" t="s">
        <v>24</v>
      </c>
      <c r="D485" s="30" t="s">
        <v>4832</v>
      </c>
      <c r="E485" s="30" t="s">
        <v>6071</v>
      </c>
      <c r="F485" s="30" t="s">
        <v>7324</v>
      </c>
      <c r="G485" s="31" t="s">
        <v>25</v>
      </c>
      <c r="H485" s="30">
        <v>2001023538</v>
      </c>
      <c r="I485" s="30" t="s">
        <v>3869</v>
      </c>
      <c r="J485" s="45"/>
      <c r="K485" s="45"/>
      <c r="L485" s="47"/>
      <c r="M485" s="7"/>
      <c r="N485" s="6"/>
      <c r="O485" s="30" t="s">
        <v>26</v>
      </c>
      <c r="P485" s="6"/>
      <c r="Q485" s="6"/>
      <c r="R485" s="8"/>
      <c r="S485" s="8"/>
      <c r="T485" s="32">
        <v>8566</v>
      </c>
      <c r="U485" s="18"/>
      <c r="V485" s="33">
        <v>39280</v>
      </c>
      <c r="W485" s="6" t="s">
        <v>27</v>
      </c>
      <c r="X485" s="18"/>
      <c r="Y485" s="11" t="s">
        <v>63</v>
      </c>
      <c r="AB485" s="23"/>
      <c r="AG485" s="23"/>
      <c r="AH485" s="19"/>
      <c r="AI485" s="19"/>
      <c r="AL485"/>
      <c r="AM485" s="19"/>
    </row>
    <row r="486" spans="1:39" s="9" customFormat="1" ht="15" customHeight="1" x14ac:dyDescent="0.25">
      <c r="A486" s="29" t="s">
        <v>56</v>
      </c>
      <c r="B486" s="30" t="s">
        <v>170</v>
      </c>
      <c r="C486" s="35" t="s">
        <v>24</v>
      </c>
      <c r="D486" s="30" t="s">
        <v>4833</v>
      </c>
      <c r="E486" s="30" t="s">
        <v>6072</v>
      </c>
      <c r="F486" s="30" t="s">
        <v>7325</v>
      </c>
      <c r="G486" s="31" t="s">
        <v>25</v>
      </c>
      <c r="H486" s="30">
        <v>2001038446</v>
      </c>
      <c r="I486" s="30" t="s">
        <v>3869</v>
      </c>
      <c r="J486" s="45"/>
      <c r="K486" s="45"/>
      <c r="L486" s="47"/>
      <c r="M486" s="7"/>
      <c r="N486" s="6"/>
      <c r="O486" s="30" t="s">
        <v>26</v>
      </c>
      <c r="P486" s="6"/>
      <c r="Q486" s="6"/>
      <c r="R486" s="8"/>
      <c r="S486" s="8"/>
      <c r="T486" s="32">
        <v>3704</v>
      </c>
      <c r="U486" s="18"/>
      <c r="V486" s="33">
        <v>39279</v>
      </c>
      <c r="W486" s="6" t="s">
        <v>27</v>
      </c>
      <c r="X486" s="18"/>
      <c r="Y486" s="11" t="s">
        <v>63</v>
      </c>
      <c r="AB486" s="23"/>
      <c r="AG486" s="23"/>
      <c r="AH486" s="19"/>
      <c r="AI486" s="19"/>
      <c r="AL486"/>
      <c r="AM486" s="19"/>
    </row>
    <row r="487" spans="1:39" s="9" customFormat="1" ht="15" customHeight="1" x14ac:dyDescent="0.25">
      <c r="A487" s="29" t="s">
        <v>56</v>
      </c>
      <c r="B487" s="30" t="s">
        <v>170</v>
      </c>
      <c r="C487" s="35" t="s">
        <v>24</v>
      </c>
      <c r="D487" s="30" t="s">
        <v>4834</v>
      </c>
      <c r="E487" s="30" t="s">
        <v>6073</v>
      </c>
      <c r="F487" s="30" t="s">
        <v>7326</v>
      </c>
      <c r="G487" s="31" t="s">
        <v>25</v>
      </c>
      <c r="H487" s="30">
        <v>2001035177</v>
      </c>
      <c r="I487" s="30" t="s">
        <v>3870</v>
      </c>
      <c r="J487" s="45"/>
      <c r="K487" s="45"/>
      <c r="L487" s="47"/>
      <c r="M487" s="7"/>
      <c r="N487" s="6"/>
      <c r="O487" s="30" t="s">
        <v>26</v>
      </c>
      <c r="P487" s="6"/>
      <c r="Q487" s="6"/>
      <c r="R487" s="8"/>
      <c r="S487" s="8"/>
      <c r="T487" s="32">
        <v>7378.68</v>
      </c>
      <c r="U487" s="18"/>
      <c r="V487" s="33">
        <v>39267</v>
      </c>
      <c r="W487" s="6" t="s">
        <v>27</v>
      </c>
      <c r="X487" s="18"/>
      <c r="Y487" s="11" t="s">
        <v>63</v>
      </c>
      <c r="AB487" s="23"/>
      <c r="AG487" s="23"/>
      <c r="AH487" s="19"/>
      <c r="AI487" s="19"/>
      <c r="AL487"/>
      <c r="AM487" s="19"/>
    </row>
    <row r="488" spans="1:39" s="9" customFormat="1" ht="15" customHeight="1" x14ac:dyDescent="0.25">
      <c r="A488" s="29" t="s">
        <v>56</v>
      </c>
      <c r="B488" s="30" t="s">
        <v>170</v>
      </c>
      <c r="C488" s="35" t="s">
        <v>24</v>
      </c>
      <c r="D488" s="30" t="s">
        <v>4835</v>
      </c>
      <c r="E488" s="30" t="s">
        <v>6074</v>
      </c>
      <c r="F488" s="30" t="s">
        <v>7327</v>
      </c>
      <c r="G488" s="31" t="s">
        <v>25</v>
      </c>
      <c r="H488" s="30">
        <v>2001038373</v>
      </c>
      <c r="I488" s="30" t="s">
        <v>3869</v>
      </c>
      <c r="J488" s="45"/>
      <c r="K488" s="45"/>
      <c r="L488" s="47"/>
      <c r="M488" s="7"/>
      <c r="N488" s="6"/>
      <c r="O488" s="30" t="s">
        <v>26</v>
      </c>
      <c r="P488" s="6"/>
      <c r="Q488" s="6"/>
      <c r="R488" s="8"/>
      <c r="S488" s="8"/>
      <c r="T488" s="32">
        <v>3124</v>
      </c>
      <c r="U488" s="18"/>
      <c r="V488" s="33">
        <v>39266</v>
      </c>
      <c r="W488" s="6" t="s">
        <v>27</v>
      </c>
      <c r="X488" s="18"/>
      <c r="Y488" s="11" t="s">
        <v>63</v>
      </c>
      <c r="AB488" s="23"/>
      <c r="AG488" s="23"/>
      <c r="AH488" s="19"/>
      <c r="AI488" s="19"/>
      <c r="AL488"/>
      <c r="AM488" s="19"/>
    </row>
    <row r="489" spans="1:39" s="9" customFormat="1" ht="15" customHeight="1" x14ac:dyDescent="0.25">
      <c r="A489" s="29" t="s">
        <v>56</v>
      </c>
      <c r="B489" s="30" t="s">
        <v>170</v>
      </c>
      <c r="C489" s="35" t="s">
        <v>24</v>
      </c>
      <c r="D489" s="30" t="s">
        <v>4836</v>
      </c>
      <c r="E489" s="30" t="s">
        <v>6075</v>
      </c>
      <c r="F489" s="30" t="s">
        <v>7328</v>
      </c>
      <c r="G489" s="31" t="s">
        <v>25</v>
      </c>
      <c r="H489" s="30">
        <v>2001038397</v>
      </c>
      <c r="I489" s="30" t="s">
        <v>3869</v>
      </c>
      <c r="J489" s="45"/>
      <c r="K489" s="45"/>
      <c r="L489" s="47"/>
      <c r="M489" s="7"/>
      <c r="N489" s="6"/>
      <c r="O489" s="30" t="s">
        <v>26</v>
      </c>
      <c r="P489" s="6"/>
      <c r="Q489" s="6"/>
      <c r="R489" s="8"/>
      <c r="S489" s="8"/>
      <c r="T489" s="32">
        <v>5904</v>
      </c>
      <c r="U489" s="18"/>
      <c r="V489" s="33">
        <v>39261</v>
      </c>
      <c r="W489" s="6" t="s">
        <v>27</v>
      </c>
      <c r="X489" s="18"/>
      <c r="Y489" s="11" t="s">
        <v>63</v>
      </c>
      <c r="AB489" s="23"/>
      <c r="AG489" s="23"/>
      <c r="AH489" s="19"/>
      <c r="AI489" s="19"/>
      <c r="AL489"/>
      <c r="AM489" s="19"/>
    </row>
    <row r="490" spans="1:39" s="9" customFormat="1" ht="15" customHeight="1" x14ac:dyDescent="0.25">
      <c r="A490" s="29" t="s">
        <v>56</v>
      </c>
      <c r="B490" s="30" t="s">
        <v>170</v>
      </c>
      <c r="C490" s="35" t="s">
        <v>24</v>
      </c>
      <c r="D490" s="30" t="s">
        <v>4837</v>
      </c>
      <c r="E490" s="30" t="s">
        <v>6076</v>
      </c>
      <c r="F490" s="30" t="s">
        <v>7329</v>
      </c>
      <c r="G490" s="31" t="s">
        <v>25</v>
      </c>
      <c r="H490" s="30">
        <v>2001042777</v>
      </c>
      <c r="I490" s="30" t="s">
        <v>3870</v>
      </c>
      <c r="J490" s="45"/>
      <c r="K490" s="45"/>
      <c r="L490" s="47"/>
      <c r="M490" s="7"/>
      <c r="N490" s="6"/>
      <c r="O490" s="30" t="s">
        <v>26</v>
      </c>
      <c r="P490" s="6"/>
      <c r="Q490" s="6"/>
      <c r="R490" s="8"/>
      <c r="S490" s="8"/>
      <c r="T490" s="32">
        <v>28.02</v>
      </c>
      <c r="U490" s="18"/>
      <c r="V490" s="33">
        <v>39248</v>
      </c>
      <c r="W490" s="6" t="s">
        <v>27</v>
      </c>
      <c r="X490" s="18"/>
      <c r="Y490" s="11" t="s">
        <v>63</v>
      </c>
      <c r="AB490" s="23"/>
      <c r="AG490" s="23"/>
      <c r="AH490" s="19"/>
      <c r="AI490" s="19"/>
      <c r="AL490"/>
      <c r="AM490" s="19"/>
    </row>
    <row r="491" spans="1:39" s="9" customFormat="1" ht="15" customHeight="1" x14ac:dyDescent="0.25">
      <c r="A491" s="29" t="s">
        <v>56</v>
      </c>
      <c r="B491" s="30" t="s">
        <v>170</v>
      </c>
      <c r="C491" s="35" t="s">
        <v>24</v>
      </c>
      <c r="D491" s="30" t="s">
        <v>4838</v>
      </c>
      <c r="E491" s="30" t="s">
        <v>6077</v>
      </c>
      <c r="F491" s="30" t="s">
        <v>7330</v>
      </c>
      <c r="G491" s="31" t="s">
        <v>25</v>
      </c>
      <c r="H491" s="30">
        <v>2001026324</v>
      </c>
      <c r="I491" s="30" t="s">
        <v>3870</v>
      </c>
      <c r="J491" s="45"/>
      <c r="K491" s="45"/>
      <c r="L491" s="47"/>
      <c r="M491" s="7"/>
      <c r="N491" s="6"/>
      <c r="O491" s="30" t="s">
        <v>26</v>
      </c>
      <c r="P491" s="6"/>
      <c r="Q491" s="6"/>
      <c r="R491" s="8"/>
      <c r="S491" s="8"/>
      <c r="T491" s="32">
        <v>4517.8999999999996</v>
      </c>
      <c r="U491" s="18"/>
      <c r="V491" s="33">
        <v>39228</v>
      </c>
      <c r="W491" s="6" t="s">
        <v>27</v>
      </c>
      <c r="X491" s="18"/>
      <c r="Y491" s="11" t="s">
        <v>63</v>
      </c>
      <c r="AB491" s="23"/>
      <c r="AG491" s="23"/>
      <c r="AH491" s="19"/>
      <c r="AI491" s="19"/>
      <c r="AL491"/>
      <c r="AM491" s="19"/>
    </row>
    <row r="492" spans="1:39" s="9" customFormat="1" ht="15" customHeight="1" x14ac:dyDescent="0.25">
      <c r="A492" s="29" t="s">
        <v>56</v>
      </c>
      <c r="B492" s="30" t="s">
        <v>170</v>
      </c>
      <c r="C492" s="35" t="s">
        <v>24</v>
      </c>
      <c r="D492" s="30" t="s">
        <v>4839</v>
      </c>
      <c r="E492" s="30" t="s">
        <v>6078</v>
      </c>
      <c r="F492" s="30" t="s">
        <v>7331</v>
      </c>
      <c r="G492" s="31" t="s">
        <v>25</v>
      </c>
      <c r="H492" s="30">
        <v>2001023724</v>
      </c>
      <c r="I492" s="30" t="s">
        <v>3869</v>
      </c>
      <c r="J492" s="45"/>
      <c r="K492" s="45"/>
      <c r="L492" s="47"/>
      <c r="M492" s="7"/>
      <c r="N492" s="6"/>
      <c r="O492" s="30" t="s">
        <v>26</v>
      </c>
      <c r="P492" s="6"/>
      <c r="Q492" s="6"/>
      <c r="R492" s="8"/>
      <c r="S492" s="8"/>
      <c r="T492" s="32">
        <v>8622</v>
      </c>
      <c r="U492" s="18"/>
      <c r="V492" s="33">
        <v>39217</v>
      </c>
      <c r="W492" s="6" t="s">
        <v>27</v>
      </c>
      <c r="X492" s="18"/>
      <c r="Y492" s="11" t="s">
        <v>63</v>
      </c>
      <c r="AB492" s="23"/>
      <c r="AG492" s="23"/>
      <c r="AH492" s="19"/>
      <c r="AI492" s="19"/>
      <c r="AL492"/>
      <c r="AM492" s="19"/>
    </row>
    <row r="493" spans="1:39" s="9" customFormat="1" ht="15" customHeight="1" x14ac:dyDescent="0.25">
      <c r="A493" s="29" t="s">
        <v>56</v>
      </c>
      <c r="B493" s="30" t="s">
        <v>170</v>
      </c>
      <c r="C493" s="35" t="s">
        <v>24</v>
      </c>
      <c r="D493" s="30" t="s">
        <v>4840</v>
      </c>
      <c r="E493" s="30" t="s">
        <v>6079</v>
      </c>
      <c r="F493" s="30" t="s">
        <v>7332</v>
      </c>
      <c r="G493" s="31" t="s">
        <v>25</v>
      </c>
      <c r="H493" s="30">
        <v>2001023783</v>
      </c>
      <c r="I493" s="30" t="s">
        <v>3869</v>
      </c>
      <c r="J493" s="45"/>
      <c r="K493" s="45"/>
      <c r="L493" s="47"/>
      <c r="M493" s="7"/>
      <c r="N493" s="6"/>
      <c r="O493" s="30" t="s">
        <v>26</v>
      </c>
      <c r="P493" s="6"/>
      <c r="Q493" s="6"/>
      <c r="R493" s="8"/>
      <c r="S493" s="8"/>
      <c r="T493" s="32">
        <v>55</v>
      </c>
      <c r="U493" s="18"/>
      <c r="V493" s="33">
        <v>39212</v>
      </c>
      <c r="W493" s="6" t="s">
        <v>27</v>
      </c>
      <c r="X493" s="18"/>
      <c r="Y493" s="11" t="s">
        <v>63</v>
      </c>
      <c r="AB493" s="23"/>
      <c r="AG493" s="23"/>
      <c r="AH493" s="19"/>
      <c r="AI493" s="19"/>
      <c r="AL493"/>
      <c r="AM493" s="19"/>
    </row>
    <row r="494" spans="1:39" s="9" customFormat="1" ht="15" customHeight="1" x14ac:dyDescent="0.25">
      <c r="A494" s="29" t="s">
        <v>56</v>
      </c>
      <c r="B494" s="30" t="s">
        <v>170</v>
      </c>
      <c r="C494" s="35" t="s">
        <v>24</v>
      </c>
      <c r="D494" s="30" t="s">
        <v>4841</v>
      </c>
      <c r="E494" s="30" t="s">
        <v>6080</v>
      </c>
      <c r="F494" s="30" t="s">
        <v>7333</v>
      </c>
      <c r="G494" s="31" t="s">
        <v>25</v>
      </c>
      <c r="H494" s="30">
        <v>2001025964</v>
      </c>
      <c r="I494" s="30" t="s">
        <v>3870</v>
      </c>
      <c r="J494" s="45"/>
      <c r="K494" s="45"/>
      <c r="L494" s="47"/>
      <c r="M494" s="7"/>
      <c r="N494" s="6"/>
      <c r="O494" s="30" t="s">
        <v>26</v>
      </c>
      <c r="P494" s="6"/>
      <c r="Q494" s="6"/>
      <c r="R494" s="8"/>
      <c r="S494" s="8"/>
      <c r="T494" s="32">
        <v>799.35</v>
      </c>
      <c r="U494" s="18"/>
      <c r="V494" s="33">
        <v>39204</v>
      </c>
      <c r="W494" s="6" t="s">
        <v>27</v>
      </c>
      <c r="X494" s="18"/>
      <c r="Y494" s="11" t="s">
        <v>63</v>
      </c>
      <c r="AB494" s="23"/>
      <c r="AG494" s="23"/>
      <c r="AH494" s="19"/>
      <c r="AI494" s="19"/>
      <c r="AL494"/>
      <c r="AM494" s="19"/>
    </row>
    <row r="495" spans="1:39" s="9" customFormat="1" ht="15" customHeight="1" x14ac:dyDescent="0.25">
      <c r="A495" s="29" t="s">
        <v>56</v>
      </c>
      <c r="B495" s="30" t="s">
        <v>170</v>
      </c>
      <c r="C495" s="35" t="s">
        <v>24</v>
      </c>
      <c r="D495" s="30">
        <v>0</v>
      </c>
      <c r="E495" s="30" t="s">
        <v>6081</v>
      </c>
      <c r="F495" s="30" t="s">
        <v>7334</v>
      </c>
      <c r="G495" s="31" t="s">
        <v>25</v>
      </c>
      <c r="H495" s="30">
        <v>2000958401</v>
      </c>
      <c r="I495" s="30" t="s">
        <v>3869</v>
      </c>
      <c r="J495" s="45"/>
      <c r="K495" s="45"/>
      <c r="L495" s="47"/>
      <c r="M495" s="7"/>
      <c r="N495" s="6"/>
      <c r="O495" s="30" t="s">
        <v>26</v>
      </c>
      <c r="P495" s="6"/>
      <c r="Q495" s="6"/>
      <c r="R495" s="8"/>
      <c r="S495" s="8"/>
      <c r="T495" s="32">
        <v>4130.1099999999997</v>
      </c>
      <c r="U495" s="18"/>
      <c r="V495" s="33">
        <v>39196</v>
      </c>
      <c r="W495" s="6" t="s">
        <v>27</v>
      </c>
      <c r="X495" s="18"/>
      <c r="Y495" s="11" t="s">
        <v>63</v>
      </c>
      <c r="AB495" s="23"/>
      <c r="AG495" s="23"/>
      <c r="AH495" s="19"/>
      <c r="AI495" s="19"/>
      <c r="AL495"/>
      <c r="AM495" s="19"/>
    </row>
    <row r="496" spans="1:39" s="9" customFormat="1" ht="15" customHeight="1" x14ac:dyDescent="0.25">
      <c r="A496" s="29" t="s">
        <v>56</v>
      </c>
      <c r="B496" s="30" t="s">
        <v>170</v>
      </c>
      <c r="C496" s="35" t="s">
        <v>24</v>
      </c>
      <c r="D496" s="30" t="s">
        <v>4842</v>
      </c>
      <c r="E496" s="30" t="s">
        <v>6082</v>
      </c>
      <c r="F496" s="30" t="s">
        <v>7335</v>
      </c>
      <c r="G496" s="31" t="s">
        <v>25</v>
      </c>
      <c r="H496" s="30">
        <v>2001031441</v>
      </c>
      <c r="I496" s="30" t="s">
        <v>3869</v>
      </c>
      <c r="J496" s="45"/>
      <c r="K496" s="45"/>
      <c r="L496" s="47"/>
      <c r="M496" s="7"/>
      <c r="N496" s="6"/>
      <c r="O496" s="30" t="s">
        <v>26</v>
      </c>
      <c r="P496" s="6"/>
      <c r="Q496" s="6"/>
      <c r="R496" s="8"/>
      <c r="S496" s="8"/>
      <c r="T496" s="32">
        <v>5772</v>
      </c>
      <c r="U496" s="18"/>
      <c r="V496" s="33">
        <v>39190</v>
      </c>
      <c r="W496" s="6" t="s">
        <v>27</v>
      </c>
      <c r="X496" s="18"/>
      <c r="Y496" s="11" t="s">
        <v>63</v>
      </c>
      <c r="AB496" s="23"/>
      <c r="AG496" s="23"/>
      <c r="AH496" s="19"/>
      <c r="AI496" s="19"/>
      <c r="AL496"/>
      <c r="AM496" s="19"/>
    </row>
    <row r="497" spans="1:39" s="9" customFormat="1" ht="15" customHeight="1" x14ac:dyDescent="0.25">
      <c r="A497" s="29" t="s">
        <v>56</v>
      </c>
      <c r="B497" s="30" t="s">
        <v>170</v>
      </c>
      <c r="C497" s="35" t="s">
        <v>24</v>
      </c>
      <c r="D497" s="30" t="s">
        <v>4843</v>
      </c>
      <c r="E497" s="30" t="s">
        <v>6083</v>
      </c>
      <c r="F497" s="30" t="s">
        <v>7336</v>
      </c>
      <c r="G497" s="31" t="s">
        <v>25</v>
      </c>
      <c r="H497" s="30">
        <v>2001026383</v>
      </c>
      <c r="I497" s="30" t="s">
        <v>3870</v>
      </c>
      <c r="J497" s="45"/>
      <c r="K497" s="45"/>
      <c r="L497" s="47"/>
      <c r="M497" s="7"/>
      <c r="N497" s="6"/>
      <c r="O497" s="30" t="s">
        <v>26</v>
      </c>
      <c r="P497" s="6"/>
      <c r="Q497" s="6"/>
      <c r="R497" s="8"/>
      <c r="S497" s="8"/>
      <c r="T497" s="32">
        <v>11633.08</v>
      </c>
      <c r="U497" s="18"/>
      <c r="V497" s="33">
        <v>39169</v>
      </c>
      <c r="W497" s="6" t="s">
        <v>27</v>
      </c>
      <c r="X497" s="18"/>
      <c r="Y497" s="11" t="s">
        <v>63</v>
      </c>
      <c r="AB497" s="23"/>
      <c r="AG497" s="23"/>
      <c r="AH497" s="19"/>
      <c r="AI497" s="19"/>
      <c r="AL497"/>
      <c r="AM497" s="19"/>
    </row>
    <row r="498" spans="1:39" s="9" customFormat="1" ht="15" customHeight="1" x14ac:dyDescent="0.25">
      <c r="A498" s="29" t="s">
        <v>56</v>
      </c>
      <c r="B498" s="30" t="s">
        <v>170</v>
      </c>
      <c r="C498" s="35" t="s">
        <v>24</v>
      </c>
      <c r="D498" s="30" t="s">
        <v>4844</v>
      </c>
      <c r="E498" s="30" t="s">
        <v>6084</v>
      </c>
      <c r="F498" s="30" t="s">
        <v>7337</v>
      </c>
      <c r="G498" s="31" t="s">
        <v>25</v>
      </c>
      <c r="H498" s="30">
        <v>2001024453</v>
      </c>
      <c r="I498" s="30" t="s">
        <v>3869</v>
      </c>
      <c r="J498" s="45"/>
      <c r="K498" s="45"/>
      <c r="L498" s="47"/>
      <c r="M498" s="7"/>
      <c r="N498" s="6"/>
      <c r="O498" s="30" t="s">
        <v>26</v>
      </c>
      <c r="P498" s="6"/>
      <c r="Q498" s="6"/>
      <c r="R498" s="8"/>
      <c r="S498" s="8"/>
      <c r="T498" s="32">
        <v>4406.8999999999996</v>
      </c>
      <c r="U498" s="18"/>
      <c r="V498" s="33">
        <v>39149</v>
      </c>
      <c r="W498" s="6" t="s">
        <v>27</v>
      </c>
      <c r="X498" s="18"/>
      <c r="Y498" s="11" t="s">
        <v>63</v>
      </c>
      <c r="AB498" s="23"/>
      <c r="AG498" s="23"/>
      <c r="AH498" s="19"/>
      <c r="AI498" s="19"/>
      <c r="AL498"/>
      <c r="AM498" s="19"/>
    </row>
    <row r="499" spans="1:39" s="9" customFormat="1" ht="15" customHeight="1" x14ac:dyDescent="0.25">
      <c r="A499" s="29" t="s">
        <v>56</v>
      </c>
      <c r="B499" s="30" t="s">
        <v>170</v>
      </c>
      <c r="C499" s="35" t="s">
        <v>24</v>
      </c>
      <c r="D499" s="30" t="s">
        <v>4845</v>
      </c>
      <c r="E499" s="30" t="s">
        <v>6085</v>
      </c>
      <c r="F499" s="30" t="s">
        <v>7338</v>
      </c>
      <c r="G499" s="31" t="s">
        <v>25</v>
      </c>
      <c r="H499" s="30">
        <v>2001023325</v>
      </c>
      <c r="I499" s="30" t="s">
        <v>3869</v>
      </c>
      <c r="J499" s="45"/>
      <c r="K499" s="45"/>
      <c r="L499" s="47"/>
      <c r="M499" s="7"/>
      <c r="N499" s="6"/>
      <c r="O499" s="30" t="s">
        <v>26</v>
      </c>
      <c r="P499" s="6"/>
      <c r="Q499" s="6"/>
      <c r="R499" s="8"/>
      <c r="S499" s="8"/>
      <c r="T499" s="32">
        <v>1621</v>
      </c>
      <c r="U499" s="18"/>
      <c r="V499" s="33">
        <v>39140</v>
      </c>
      <c r="W499" s="6" t="s">
        <v>27</v>
      </c>
      <c r="X499" s="18"/>
      <c r="Y499" s="11" t="s">
        <v>63</v>
      </c>
      <c r="AB499" s="23"/>
      <c r="AG499" s="23"/>
      <c r="AH499" s="19"/>
      <c r="AI499" s="19"/>
      <c r="AL499"/>
      <c r="AM499" s="19"/>
    </row>
    <row r="500" spans="1:39" s="9" customFormat="1" ht="15" customHeight="1" x14ac:dyDescent="0.25">
      <c r="A500" s="29" t="s">
        <v>56</v>
      </c>
      <c r="B500" s="30" t="s">
        <v>170</v>
      </c>
      <c r="C500" s="35" t="s">
        <v>24</v>
      </c>
      <c r="D500" s="30" t="s">
        <v>4846</v>
      </c>
      <c r="E500" s="30" t="s">
        <v>6086</v>
      </c>
      <c r="F500" s="30" t="s">
        <v>7339</v>
      </c>
      <c r="G500" s="31" t="s">
        <v>25</v>
      </c>
      <c r="H500" s="30">
        <v>2001035738</v>
      </c>
      <c r="I500" s="30" t="s">
        <v>3870</v>
      </c>
      <c r="J500" s="45"/>
      <c r="K500" s="45"/>
      <c r="L500" s="47"/>
      <c r="M500" s="7"/>
      <c r="N500" s="6"/>
      <c r="O500" s="30" t="s">
        <v>26</v>
      </c>
      <c r="P500" s="6"/>
      <c r="Q500" s="6"/>
      <c r="R500" s="8"/>
      <c r="S500" s="8"/>
      <c r="T500" s="32">
        <v>785.35</v>
      </c>
      <c r="U500" s="18"/>
      <c r="V500" s="33">
        <v>39139</v>
      </c>
      <c r="W500" s="6" t="s">
        <v>27</v>
      </c>
      <c r="X500" s="18"/>
      <c r="Y500" s="11" t="s">
        <v>63</v>
      </c>
      <c r="AB500" s="23"/>
      <c r="AG500" s="23"/>
      <c r="AH500" s="19"/>
      <c r="AI500" s="19"/>
      <c r="AL500"/>
      <c r="AM500" s="19"/>
    </row>
    <row r="501" spans="1:39" s="9" customFormat="1" ht="15" customHeight="1" x14ac:dyDescent="0.25">
      <c r="A501" s="29" t="s">
        <v>61</v>
      </c>
      <c r="B501" s="30" t="s">
        <v>160</v>
      </c>
      <c r="C501" s="35" t="s">
        <v>28</v>
      </c>
      <c r="D501" s="30" t="s">
        <v>4847</v>
      </c>
      <c r="E501" s="30" t="s">
        <v>6087</v>
      </c>
      <c r="F501" s="30" t="s">
        <v>7340</v>
      </c>
      <c r="G501" s="31" t="s">
        <v>25</v>
      </c>
      <c r="H501" s="30">
        <v>2001509147</v>
      </c>
      <c r="I501" s="30" t="s">
        <v>3870</v>
      </c>
      <c r="J501" s="45"/>
      <c r="K501" s="45"/>
      <c r="L501" s="47"/>
      <c r="M501" s="7"/>
      <c r="N501" s="6"/>
      <c r="O501" s="30" t="s">
        <v>26</v>
      </c>
      <c r="P501" s="6"/>
      <c r="Q501" s="6"/>
      <c r="R501" s="8"/>
      <c r="S501" s="8"/>
      <c r="T501" s="32">
        <v>11699.83</v>
      </c>
      <c r="U501" s="18"/>
      <c r="V501" s="33">
        <v>39442</v>
      </c>
      <c r="W501" s="6" t="s">
        <v>27</v>
      </c>
      <c r="X501" s="18"/>
      <c r="Y501" s="11" t="s">
        <v>63</v>
      </c>
      <c r="AB501" s="23"/>
      <c r="AG501" s="23"/>
      <c r="AH501" s="19"/>
      <c r="AI501" s="19"/>
      <c r="AL501"/>
      <c r="AM501" s="19"/>
    </row>
    <row r="502" spans="1:39" s="9" customFormat="1" ht="15" customHeight="1" x14ac:dyDescent="0.25">
      <c r="A502" s="29" t="s">
        <v>61</v>
      </c>
      <c r="B502" s="30" t="s">
        <v>160</v>
      </c>
      <c r="C502" s="35" t="s">
        <v>28</v>
      </c>
      <c r="D502" s="30" t="s">
        <v>4848</v>
      </c>
      <c r="E502" s="30" t="s">
        <v>6088</v>
      </c>
      <c r="F502" s="30" t="s">
        <v>7341</v>
      </c>
      <c r="G502" s="31" t="s">
        <v>25</v>
      </c>
      <c r="H502" s="30">
        <v>2001505699</v>
      </c>
      <c r="I502" s="30" t="s">
        <v>3869</v>
      </c>
      <c r="J502" s="45"/>
      <c r="K502" s="45"/>
      <c r="L502" s="47"/>
      <c r="M502" s="7"/>
      <c r="N502" s="6"/>
      <c r="O502" s="30" t="s">
        <v>26</v>
      </c>
      <c r="P502" s="6"/>
      <c r="Q502" s="6"/>
      <c r="R502" s="8"/>
      <c r="S502" s="8"/>
      <c r="T502" s="32">
        <v>327</v>
      </c>
      <c r="U502" s="18"/>
      <c r="V502" s="33">
        <v>39440</v>
      </c>
      <c r="W502" s="6" t="s">
        <v>27</v>
      </c>
      <c r="X502" s="18"/>
      <c r="Y502" s="11" t="s">
        <v>63</v>
      </c>
      <c r="AB502" s="23"/>
      <c r="AG502" s="23"/>
      <c r="AH502" s="19"/>
      <c r="AI502" s="19"/>
      <c r="AL502"/>
      <c r="AM502" s="19"/>
    </row>
    <row r="503" spans="1:39" s="9" customFormat="1" ht="15" customHeight="1" x14ac:dyDescent="0.25">
      <c r="A503" s="29" t="s">
        <v>61</v>
      </c>
      <c r="B503" s="30" t="s">
        <v>160</v>
      </c>
      <c r="C503" s="35" t="s">
        <v>28</v>
      </c>
      <c r="D503" s="30" t="s">
        <v>4849</v>
      </c>
      <c r="E503" s="30" t="s">
        <v>6089</v>
      </c>
      <c r="F503" s="30" t="s">
        <v>7342</v>
      </c>
      <c r="G503" s="31" t="s">
        <v>25</v>
      </c>
      <c r="H503" s="30">
        <v>2001506137</v>
      </c>
      <c r="I503" s="30" t="s">
        <v>3869</v>
      </c>
      <c r="J503" s="45"/>
      <c r="K503" s="45"/>
      <c r="L503" s="47"/>
      <c r="M503" s="7"/>
      <c r="N503" s="6"/>
      <c r="O503" s="30" t="s">
        <v>26</v>
      </c>
      <c r="P503" s="6"/>
      <c r="Q503" s="6"/>
      <c r="R503" s="8"/>
      <c r="S503" s="8"/>
      <c r="T503" s="32">
        <v>3500</v>
      </c>
      <c r="U503" s="18"/>
      <c r="V503" s="33">
        <v>39433</v>
      </c>
      <c r="W503" s="6" t="s">
        <v>27</v>
      </c>
      <c r="X503" s="18"/>
      <c r="Y503" s="11" t="s">
        <v>63</v>
      </c>
      <c r="AB503" s="23"/>
      <c r="AG503" s="23"/>
      <c r="AH503" s="19"/>
      <c r="AI503" s="19"/>
      <c r="AL503"/>
      <c r="AM503" s="19"/>
    </row>
    <row r="504" spans="1:39" s="9" customFormat="1" ht="15" customHeight="1" x14ac:dyDescent="0.25">
      <c r="A504" s="29" t="s">
        <v>61</v>
      </c>
      <c r="B504" s="30" t="s">
        <v>160</v>
      </c>
      <c r="C504" s="35" t="s">
        <v>28</v>
      </c>
      <c r="D504" s="30" t="s">
        <v>4850</v>
      </c>
      <c r="E504" s="30" t="s">
        <v>6090</v>
      </c>
      <c r="F504" s="30" t="s">
        <v>7343</v>
      </c>
      <c r="G504" s="31" t="s">
        <v>25</v>
      </c>
      <c r="H504" s="30">
        <v>2001505688</v>
      </c>
      <c r="I504" s="30" t="s">
        <v>3869</v>
      </c>
      <c r="J504" s="45"/>
      <c r="K504" s="45"/>
      <c r="L504" s="47"/>
      <c r="M504" s="7"/>
      <c r="N504" s="6"/>
      <c r="O504" s="30" t="s">
        <v>26</v>
      </c>
      <c r="P504" s="6"/>
      <c r="Q504" s="6"/>
      <c r="R504" s="8"/>
      <c r="S504" s="8"/>
      <c r="T504" s="32">
        <v>8578</v>
      </c>
      <c r="U504" s="18"/>
      <c r="V504" s="33">
        <v>39428</v>
      </c>
      <c r="W504" s="6" t="s">
        <v>27</v>
      </c>
      <c r="X504" s="18"/>
      <c r="Y504" s="11" t="s">
        <v>63</v>
      </c>
      <c r="AB504" s="23"/>
      <c r="AG504" s="23"/>
      <c r="AH504" s="19"/>
      <c r="AI504" s="19"/>
      <c r="AL504"/>
      <c r="AM504" s="19"/>
    </row>
    <row r="505" spans="1:39" s="9" customFormat="1" ht="15" customHeight="1" x14ac:dyDescent="0.25">
      <c r="A505" s="29" t="s">
        <v>61</v>
      </c>
      <c r="B505" s="30" t="s">
        <v>160</v>
      </c>
      <c r="C505" s="35" t="s">
        <v>28</v>
      </c>
      <c r="D505" s="30" t="s">
        <v>4851</v>
      </c>
      <c r="E505" s="30" t="s">
        <v>6091</v>
      </c>
      <c r="F505" s="30" t="s">
        <v>7344</v>
      </c>
      <c r="G505" s="31" t="s">
        <v>25</v>
      </c>
      <c r="H505" s="30">
        <v>2001505745</v>
      </c>
      <c r="I505" s="30" t="s">
        <v>3869</v>
      </c>
      <c r="J505" s="45"/>
      <c r="K505" s="45"/>
      <c r="L505" s="47"/>
      <c r="M505" s="7"/>
      <c r="N505" s="6"/>
      <c r="O505" s="30" t="s">
        <v>26</v>
      </c>
      <c r="P505" s="6"/>
      <c r="Q505" s="6"/>
      <c r="R505" s="8"/>
      <c r="S505" s="8"/>
      <c r="T505" s="32">
        <v>7936.22</v>
      </c>
      <c r="U505" s="18"/>
      <c r="V505" s="33">
        <v>39428</v>
      </c>
      <c r="W505" s="6" t="s">
        <v>27</v>
      </c>
      <c r="X505" s="18"/>
      <c r="Y505" s="11" t="s">
        <v>63</v>
      </c>
      <c r="AB505" s="23"/>
      <c r="AG505" s="23"/>
      <c r="AH505" s="19"/>
      <c r="AI505" s="19"/>
      <c r="AL505"/>
      <c r="AM505" s="19"/>
    </row>
    <row r="506" spans="1:39" s="9" customFormat="1" ht="15" customHeight="1" x14ac:dyDescent="0.25">
      <c r="A506" s="29" t="s">
        <v>61</v>
      </c>
      <c r="B506" s="30" t="s">
        <v>160</v>
      </c>
      <c r="C506" s="35" t="s">
        <v>28</v>
      </c>
      <c r="D506" s="30" t="s">
        <v>4852</v>
      </c>
      <c r="E506" s="30" t="s">
        <v>6092</v>
      </c>
      <c r="F506" s="30" t="s">
        <v>7345</v>
      </c>
      <c r="G506" s="31" t="s">
        <v>25</v>
      </c>
      <c r="H506" s="30">
        <v>2001512498</v>
      </c>
      <c r="I506" s="30" t="s">
        <v>3870</v>
      </c>
      <c r="J506" s="45"/>
      <c r="K506" s="45"/>
      <c r="L506" s="47"/>
      <c r="M506" s="7"/>
      <c r="N506" s="6"/>
      <c r="O506" s="30" t="s">
        <v>26</v>
      </c>
      <c r="P506" s="6"/>
      <c r="Q506" s="6"/>
      <c r="R506" s="8"/>
      <c r="S506" s="8"/>
      <c r="T506" s="32">
        <v>1359.45</v>
      </c>
      <c r="U506" s="18"/>
      <c r="V506" s="33">
        <v>39428</v>
      </c>
      <c r="W506" s="6" t="s">
        <v>27</v>
      </c>
      <c r="X506" s="18"/>
      <c r="Y506" s="11" t="s">
        <v>63</v>
      </c>
      <c r="AB506" s="23"/>
      <c r="AG506" s="23"/>
      <c r="AH506" s="19"/>
      <c r="AI506" s="19"/>
      <c r="AL506"/>
      <c r="AM506" s="19"/>
    </row>
    <row r="507" spans="1:39" s="9" customFormat="1" ht="15" customHeight="1" x14ac:dyDescent="0.25">
      <c r="A507" s="29" t="s">
        <v>61</v>
      </c>
      <c r="B507" s="30" t="s">
        <v>160</v>
      </c>
      <c r="C507" s="35" t="s">
        <v>28</v>
      </c>
      <c r="D507" s="30" t="s">
        <v>4853</v>
      </c>
      <c r="E507" s="30" t="s">
        <v>6093</v>
      </c>
      <c r="F507" s="30" t="s">
        <v>7346</v>
      </c>
      <c r="G507" s="31" t="s">
        <v>25</v>
      </c>
      <c r="H507" s="30">
        <v>2001511378</v>
      </c>
      <c r="I507" s="30" t="s">
        <v>3869</v>
      </c>
      <c r="J507" s="45"/>
      <c r="K507" s="45"/>
      <c r="L507" s="47"/>
      <c r="M507" s="7"/>
      <c r="N507" s="6"/>
      <c r="O507" s="30" t="s">
        <v>26</v>
      </c>
      <c r="P507" s="6"/>
      <c r="Q507" s="6"/>
      <c r="R507" s="8"/>
      <c r="S507" s="8"/>
      <c r="T507" s="32">
        <v>116</v>
      </c>
      <c r="U507" s="18"/>
      <c r="V507" s="33">
        <v>39419</v>
      </c>
      <c r="W507" s="6" t="s">
        <v>27</v>
      </c>
      <c r="X507" s="18"/>
      <c r="Y507" s="11" t="s">
        <v>63</v>
      </c>
      <c r="AB507" s="23"/>
      <c r="AG507" s="23"/>
      <c r="AH507" s="19"/>
      <c r="AI507" s="19"/>
      <c r="AL507"/>
      <c r="AM507" s="19"/>
    </row>
    <row r="508" spans="1:39" s="9" customFormat="1" ht="15" customHeight="1" x14ac:dyDescent="0.25">
      <c r="A508" s="29" t="s">
        <v>61</v>
      </c>
      <c r="B508" s="30" t="s">
        <v>160</v>
      </c>
      <c r="C508" s="35" t="s">
        <v>28</v>
      </c>
      <c r="D508" s="30" t="s">
        <v>4854</v>
      </c>
      <c r="E508" s="30" t="s">
        <v>6094</v>
      </c>
      <c r="F508" s="30" t="s">
        <v>7347</v>
      </c>
      <c r="G508" s="31" t="s">
        <v>25</v>
      </c>
      <c r="H508" s="30">
        <v>2001514582</v>
      </c>
      <c r="I508" s="30" t="s">
        <v>3869</v>
      </c>
      <c r="J508" s="45"/>
      <c r="K508" s="45"/>
      <c r="L508" s="47"/>
      <c r="M508" s="7"/>
      <c r="N508" s="6"/>
      <c r="O508" s="30" t="s">
        <v>26</v>
      </c>
      <c r="P508" s="6"/>
      <c r="Q508" s="6"/>
      <c r="R508" s="8"/>
      <c r="S508" s="8"/>
      <c r="T508" s="32">
        <v>1562</v>
      </c>
      <c r="U508" s="18"/>
      <c r="V508" s="33">
        <v>39408</v>
      </c>
      <c r="W508" s="6" t="s">
        <v>27</v>
      </c>
      <c r="X508" s="18"/>
      <c r="Y508" s="11" t="s">
        <v>63</v>
      </c>
      <c r="AB508" s="23"/>
      <c r="AG508" s="23"/>
      <c r="AH508" s="19"/>
      <c r="AI508" s="19"/>
      <c r="AL508"/>
      <c r="AM508" s="19"/>
    </row>
    <row r="509" spans="1:39" s="9" customFormat="1" ht="15" customHeight="1" x14ac:dyDescent="0.25">
      <c r="A509" s="29" t="s">
        <v>61</v>
      </c>
      <c r="B509" s="30" t="s">
        <v>160</v>
      </c>
      <c r="C509" s="35" t="s">
        <v>28</v>
      </c>
      <c r="D509" s="30" t="s">
        <v>4855</v>
      </c>
      <c r="E509" s="30" t="s">
        <v>6095</v>
      </c>
      <c r="F509" s="30" t="s">
        <v>7348</v>
      </c>
      <c r="G509" s="31" t="s">
        <v>25</v>
      </c>
      <c r="H509" s="30">
        <v>2001515392</v>
      </c>
      <c r="I509" s="30" t="s">
        <v>3870</v>
      </c>
      <c r="J509" s="45"/>
      <c r="K509" s="45"/>
      <c r="L509" s="47"/>
      <c r="M509" s="7"/>
      <c r="N509" s="6"/>
      <c r="O509" s="30" t="s">
        <v>26</v>
      </c>
      <c r="P509" s="6"/>
      <c r="Q509" s="6"/>
      <c r="R509" s="8"/>
      <c r="S509" s="8"/>
      <c r="T509" s="32">
        <v>483.58</v>
      </c>
      <c r="U509" s="18"/>
      <c r="V509" s="33">
        <v>39374</v>
      </c>
      <c r="W509" s="6" t="s">
        <v>27</v>
      </c>
      <c r="X509" s="18"/>
      <c r="Y509" s="11" t="s">
        <v>63</v>
      </c>
      <c r="AB509" s="23"/>
      <c r="AG509" s="23"/>
      <c r="AH509" s="19"/>
      <c r="AI509" s="19"/>
      <c r="AL509"/>
      <c r="AM509" s="19"/>
    </row>
    <row r="510" spans="1:39" s="9" customFormat="1" ht="15" customHeight="1" x14ac:dyDescent="0.25">
      <c r="A510" s="29" t="s">
        <v>61</v>
      </c>
      <c r="B510" s="30" t="s">
        <v>160</v>
      </c>
      <c r="C510" s="35" t="s">
        <v>28</v>
      </c>
      <c r="D510" s="30" t="s">
        <v>4856</v>
      </c>
      <c r="E510" s="30" t="s">
        <v>6096</v>
      </c>
      <c r="F510" s="30" t="s">
        <v>7349</v>
      </c>
      <c r="G510" s="31" t="s">
        <v>25</v>
      </c>
      <c r="H510" s="30">
        <v>2001505753</v>
      </c>
      <c r="I510" s="30" t="s">
        <v>3869</v>
      </c>
      <c r="J510" s="45"/>
      <c r="K510" s="45"/>
      <c r="L510" s="47"/>
      <c r="M510" s="7"/>
      <c r="N510" s="6"/>
      <c r="O510" s="30" t="s">
        <v>26</v>
      </c>
      <c r="P510" s="6"/>
      <c r="Q510" s="6"/>
      <c r="R510" s="8"/>
      <c r="S510" s="8"/>
      <c r="T510" s="32">
        <v>9521.74</v>
      </c>
      <c r="U510" s="18"/>
      <c r="V510" s="33">
        <v>39366</v>
      </c>
      <c r="W510" s="6" t="s">
        <v>27</v>
      </c>
      <c r="X510" s="18"/>
      <c r="Y510" s="11" t="s">
        <v>63</v>
      </c>
      <c r="AB510" s="23"/>
      <c r="AG510" s="23"/>
      <c r="AH510" s="19"/>
      <c r="AI510" s="19"/>
      <c r="AL510"/>
      <c r="AM510" s="19"/>
    </row>
    <row r="511" spans="1:39" s="9" customFormat="1" ht="15" customHeight="1" x14ac:dyDescent="0.25">
      <c r="A511" s="29" t="s">
        <v>61</v>
      </c>
      <c r="B511" s="30" t="s">
        <v>160</v>
      </c>
      <c r="C511" s="35" t="s">
        <v>28</v>
      </c>
      <c r="D511" s="30" t="s">
        <v>4857</v>
      </c>
      <c r="E511" s="30" t="s">
        <v>6097</v>
      </c>
      <c r="F511" s="30" t="s">
        <v>7350</v>
      </c>
      <c r="G511" s="31" t="s">
        <v>25</v>
      </c>
      <c r="H511" s="30">
        <v>2001513306</v>
      </c>
      <c r="I511" s="30" t="s">
        <v>3870</v>
      </c>
      <c r="J511" s="45"/>
      <c r="K511" s="45"/>
      <c r="L511" s="47"/>
      <c r="M511" s="7"/>
      <c r="N511" s="6"/>
      <c r="O511" s="30" t="s">
        <v>26</v>
      </c>
      <c r="P511" s="6"/>
      <c r="Q511" s="6"/>
      <c r="R511" s="8"/>
      <c r="S511" s="8"/>
      <c r="T511" s="32">
        <v>4723.2</v>
      </c>
      <c r="U511" s="18"/>
      <c r="V511" s="33">
        <v>39353</v>
      </c>
      <c r="W511" s="6" t="s">
        <v>27</v>
      </c>
      <c r="X511" s="18"/>
      <c r="Y511" s="11" t="s">
        <v>63</v>
      </c>
      <c r="AB511" s="23"/>
      <c r="AG511" s="23"/>
      <c r="AH511" s="19"/>
      <c r="AI511" s="19"/>
      <c r="AL511"/>
      <c r="AM511" s="19"/>
    </row>
    <row r="512" spans="1:39" s="9" customFormat="1" ht="15" customHeight="1" x14ac:dyDescent="0.25">
      <c r="A512" s="29" t="s">
        <v>61</v>
      </c>
      <c r="B512" s="30" t="s">
        <v>160</v>
      </c>
      <c r="C512" s="35" t="s">
        <v>28</v>
      </c>
      <c r="D512" s="30" t="s">
        <v>4858</v>
      </c>
      <c r="E512" s="30" t="s">
        <v>6098</v>
      </c>
      <c r="F512" s="30" t="s">
        <v>7351</v>
      </c>
      <c r="G512" s="31" t="s">
        <v>25</v>
      </c>
      <c r="H512" s="30">
        <v>2001513381</v>
      </c>
      <c r="I512" s="30" t="s">
        <v>3870</v>
      </c>
      <c r="J512" s="45"/>
      <c r="K512" s="45"/>
      <c r="L512" s="47"/>
      <c r="M512" s="7"/>
      <c r="N512" s="6"/>
      <c r="O512" s="30" t="s">
        <v>26</v>
      </c>
      <c r="P512" s="6"/>
      <c r="Q512" s="6"/>
      <c r="R512" s="8"/>
      <c r="S512" s="8"/>
      <c r="T512" s="32">
        <v>15573.99</v>
      </c>
      <c r="U512" s="18"/>
      <c r="V512" s="33">
        <v>39352</v>
      </c>
      <c r="W512" s="6" t="s">
        <v>27</v>
      </c>
      <c r="X512" s="18"/>
      <c r="Y512" s="11" t="s">
        <v>63</v>
      </c>
      <c r="AB512" s="23"/>
      <c r="AG512" s="23"/>
      <c r="AH512" s="19"/>
      <c r="AI512" s="19"/>
      <c r="AL512"/>
      <c r="AM512" s="19"/>
    </row>
    <row r="513" spans="1:39" s="9" customFormat="1" ht="15" customHeight="1" x14ac:dyDescent="0.25">
      <c r="A513" s="29" t="s">
        <v>61</v>
      </c>
      <c r="B513" s="30" t="s">
        <v>160</v>
      </c>
      <c r="C513" s="35" t="s">
        <v>28</v>
      </c>
      <c r="D513" s="30" t="s">
        <v>4859</v>
      </c>
      <c r="E513" s="30" t="s">
        <v>6099</v>
      </c>
      <c r="F513" s="30" t="s">
        <v>7352</v>
      </c>
      <c r="G513" s="31" t="s">
        <v>25</v>
      </c>
      <c r="H513" s="30">
        <v>2001514485</v>
      </c>
      <c r="I513" s="30" t="s">
        <v>3869</v>
      </c>
      <c r="J513" s="45"/>
      <c r="K513" s="45"/>
      <c r="L513" s="47"/>
      <c r="M513" s="7"/>
      <c r="N513" s="6"/>
      <c r="O513" s="30" t="s">
        <v>26</v>
      </c>
      <c r="P513" s="6"/>
      <c r="Q513" s="6"/>
      <c r="R513" s="8"/>
      <c r="S513" s="8"/>
      <c r="T513" s="32">
        <v>279</v>
      </c>
      <c r="U513" s="18"/>
      <c r="V513" s="33">
        <v>39344</v>
      </c>
      <c r="W513" s="6" t="s">
        <v>27</v>
      </c>
      <c r="X513" s="18"/>
      <c r="Y513" s="11" t="s">
        <v>63</v>
      </c>
      <c r="AB513" s="23"/>
      <c r="AG513" s="23"/>
      <c r="AH513" s="19"/>
      <c r="AI513" s="19"/>
      <c r="AL513"/>
      <c r="AM513" s="19"/>
    </row>
    <row r="514" spans="1:39" s="9" customFormat="1" ht="15" customHeight="1" x14ac:dyDescent="0.25">
      <c r="A514" s="29" t="s">
        <v>61</v>
      </c>
      <c r="B514" s="30" t="s">
        <v>160</v>
      </c>
      <c r="C514" s="35" t="s">
        <v>28</v>
      </c>
      <c r="D514" s="30" t="s">
        <v>4860</v>
      </c>
      <c r="E514" s="30" t="s">
        <v>6100</v>
      </c>
      <c r="F514" s="30" t="s">
        <v>7353</v>
      </c>
      <c r="G514" s="31" t="s">
        <v>25</v>
      </c>
      <c r="H514" s="30">
        <v>2001509074</v>
      </c>
      <c r="I514" s="30" t="s">
        <v>3870</v>
      </c>
      <c r="J514" s="45"/>
      <c r="K514" s="45"/>
      <c r="L514" s="47"/>
      <c r="M514" s="7"/>
      <c r="N514" s="6"/>
      <c r="O514" s="30" t="s">
        <v>26</v>
      </c>
      <c r="P514" s="6"/>
      <c r="Q514" s="6"/>
      <c r="R514" s="8"/>
      <c r="S514" s="8"/>
      <c r="T514" s="32">
        <v>5575.97</v>
      </c>
      <c r="U514" s="18"/>
      <c r="V514" s="33">
        <v>39340</v>
      </c>
      <c r="W514" s="6" t="s">
        <v>27</v>
      </c>
      <c r="X514" s="18"/>
      <c r="Y514" s="11" t="s">
        <v>63</v>
      </c>
      <c r="AB514" s="23"/>
      <c r="AG514" s="23"/>
      <c r="AH514" s="19"/>
      <c r="AI514" s="19"/>
      <c r="AL514"/>
      <c r="AM514" s="19"/>
    </row>
    <row r="515" spans="1:39" s="9" customFormat="1" ht="15" customHeight="1" x14ac:dyDescent="0.25">
      <c r="A515" s="29" t="s">
        <v>61</v>
      </c>
      <c r="B515" s="30" t="s">
        <v>160</v>
      </c>
      <c r="C515" s="35" t="s">
        <v>28</v>
      </c>
      <c r="D515" s="30" t="s">
        <v>4861</v>
      </c>
      <c r="E515" s="30" t="s">
        <v>6101</v>
      </c>
      <c r="F515" s="30" t="s">
        <v>7354</v>
      </c>
      <c r="G515" s="31" t="s">
        <v>25</v>
      </c>
      <c r="H515" s="30">
        <v>2001508906</v>
      </c>
      <c r="I515" s="30" t="s">
        <v>3870</v>
      </c>
      <c r="J515" s="45"/>
      <c r="K515" s="45"/>
      <c r="L515" s="47"/>
      <c r="M515" s="7"/>
      <c r="N515" s="6"/>
      <c r="O515" s="30" t="s">
        <v>26</v>
      </c>
      <c r="P515" s="6"/>
      <c r="Q515" s="6"/>
      <c r="R515" s="8"/>
      <c r="S515" s="8"/>
      <c r="T515" s="32">
        <v>2727.68</v>
      </c>
      <c r="U515" s="18"/>
      <c r="V515" s="33">
        <v>39333</v>
      </c>
      <c r="W515" s="6" t="s">
        <v>27</v>
      </c>
      <c r="X515" s="18"/>
      <c r="Y515" s="11" t="s">
        <v>63</v>
      </c>
      <c r="AB515" s="23"/>
      <c r="AG515" s="23"/>
      <c r="AH515" s="19"/>
      <c r="AI515" s="19"/>
      <c r="AL515"/>
      <c r="AM515" s="19"/>
    </row>
    <row r="516" spans="1:39" s="9" customFormat="1" ht="15" customHeight="1" x14ac:dyDescent="0.25">
      <c r="A516" s="29" t="s">
        <v>61</v>
      </c>
      <c r="B516" s="30" t="s">
        <v>160</v>
      </c>
      <c r="C516" s="35" t="s">
        <v>28</v>
      </c>
      <c r="D516" s="30" t="s">
        <v>4862</v>
      </c>
      <c r="E516" s="30" t="s">
        <v>6102</v>
      </c>
      <c r="F516" s="30" t="s">
        <v>7355</v>
      </c>
      <c r="G516" s="31" t="s">
        <v>25</v>
      </c>
      <c r="H516" s="30">
        <v>2001505451</v>
      </c>
      <c r="I516" s="30" t="s">
        <v>3869</v>
      </c>
      <c r="J516" s="45"/>
      <c r="K516" s="45"/>
      <c r="L516" s="47"/>
      <c r="M516" s="7"/>
      <c r="N516" s="6"/>
      <c r="O516" s="30" t="s">
        <v>26</v>
      </c>
      <c r="P516" s="6"/>
      <c r="Q516" s="6"/>
      <c r="R516" s="8"/>
      <c r="S516" s="8"/>
      <c r="T516" s="32">
        <v>448</v>
      </c>
      <c r="U516" s="18"/>
      <c r="V516" s="33">
        <v>39332</v>
      </c>
      <c r="W516" s="6" t="s">
        <v>27</v>
      </c>
      <c r="X516" s="18"/>
      <c r="Y516" s="11" t="s">
        <v>63</v>
      </c>
      <c r="AB516" s="23"/>
      <c r="AG516" s="23"/>
      <c r="AH516" s="19"/>
      <c r="AI516" s="19"/>
      <c r="AL516"/>
      <c r="AM516" s="19"/>
    </row>
    <row r="517" spans="1:39" s="9" customFormat="1" ht="15" customHeight="1" x14ac:dyDescent="0.25">
      <c r="A517" s="29" t="s">
        <v>61</v>
      </c>
      <c r="B517" s="30" t="s">
        <v>160</v>
      </c>
      <c r="C517" s="35" t="s">
        <v>28</v>
      </c>
      <c r="D517" s="30" t="s">
        <v>4863</v>
      </c>
      <c r="E517" s="30" t="s">
        <v>6103</v>
      </c>
      <c r="F517" s="30" t="s">
        <v>7356</v>
      </c>
      <c r="G517" s="31" t="s">
        <v>25</v>
      </c>
      <c r="H517" s="30">
        <v>2001512555</v>
      </c>
      <c r="I517" s="30" t="s">
        <v>3870</v>
      </c>
      <c r="J517" s="45"/>
      <c r="K517" s="45"/>
      <c r="L517" s="47"/>
      <c r="M517" s="7"/>
      <c r="N517" s="6"/>
      <c r="O517" s="30" t="s">
        <v>26</v>
      </c>
      <c r="P517" s="6"/>
      <c r="Q517" s="6"/>
      <c r="R517" s="8"/>
      <c r="S517" s="8"/>
      <c r="T517" s="32">
        <v>5764.43</v>
      </c>
      <c r="U517" s="18"/>
      <c r="V517" s="33">
        <v>39316</v>
      </c>
      <c r="W517" s="6" t="s">
        <v>27</v>
      </c>
      <c r="X517" s="18"/>
      <c r="Y517" s="11" t="s">
        <v>63</v>
      </c>
      <c r="AB517" s="23"/>
      <c r="AG517" s="23"/>
      <c r="AH517" s="19"/>
      <c r="AI517" s="19"/>
      <c r="AL517"/>
      <c r="AM517" s="19"/>
    </row>
    <row r="518" spans="1:39" s="9" customFormat="1" ht="15" customHeight="1" x14ac:dyDescent="0.25">
      <c r="A518" s="29" t="s">
        <v>61</v>
      </c>
      <c r="B518" s="30" t="s">
        <v>160</v>
      </c>
      <c r="C518" s="35" t="s">
        <v>28</v>
      </c>
      <c r="D518" s="30" t="s">
        <v>4864</v>
      </c>
      <c r="E518" s="30" t="s">
        <v>6104</v>
      </c>
      <c r="F518" s="30" t="s">
        <v>7357</v>
      </c>
      <c r="G518" s="31" t="s">
        <v>25</v>
      </c>
      <c r="H518" s="30">
        <v>2001514426</v>
      </c>
      <c r="I518" s="30" t="s">
        <v>3869</v>
      </c>
      <c r="J518" s="45"/>
      <c r="K518" s="45"/>
      <c r="L518" s="47"/>
      <c r="M518" s="7"/>
      <c r="N518" s="6"/>
      <c r="O518" s="30" t="s">
        <v>26</v>
      </c>
      <c r="P518" s="6"/>
      <c r="Q518" s="6"/>
      <c r="R518" s="8"/>
      <c r="S518" s="8"/>
      <c r="T518" s="32">
        <v>62</v>
      </c>
      <c r="U518" s="18"/>
      <c r="V518" s="33">
        <v>39296</v>
      </c>
      <c r="W518" s="6" t="s">
        <v>27</v>
      </c>
      <c r="X518" s="18"/>
      <c r="Y518" s="11" t="s">
        <v>63</v>
      </c>
      <c r="AB518" s="23"/>
      <c r="AG518" s="23"/>
      <c r="AH518" s="19"/>
      <c r="AI518" s="19"/>
      <c r="AL518"/>
      <c r="AM518" s="19"/>
    </row>
    <row r="519" spans="1:39" s="9" customFormat="1" ht="15" customHeight="1" x14ac:dyDescent="0.25">
      <c r="A519" s="29" t="s">
        <v>61</v>
      </c>
      <c r="B519" s="30" t="s">
        <v>160</v>
      </c>
      <c r="C519" s="35" t="s">
        <v>28</v>
      </c>
      <c r="D519" s="30" t="s">
        <v>4865</v>
      </c>
      <c r="E519" s="30" t="s">
        <v>6105</v>
      </c>
      <c r="F519" s="30" t="s">
        <v>7358</v>
      </c>
      <c r="G519" s="31" t="s">
        <v>25</v>
      </c>
      <c r="H519" s="30">
        <v>2001505958</v>
      </c>
      <c r="I519" s="30" t="s">
        <v>3869</v>
      </c>
      <c r="J519" s="45"/>
      <c r="K519" s="45"/>
      <c r="L519" s="47"/>
      <c r="M519" s="7"/>
      <c r="N519" s="6"/>
      <c r="O519" s="30" t="s">
        <v>26</v>
      </c>
      <c r="P519" s="6"/>
      <c r="Q519" s="6"/>
      <c r="R519" s="8"/>
      <c r="S519" s="8"/>
      <c r="T519" s="32">
        <v>7972</v>
      </c>
      <c r="U519" s="18"/>
      <c r="V519" s="33">
        <v>39268</v>
      </c>
      <c r="W519" s="6" t="s">
        <v>27</v>
      </c>
      <c r="X519" s="18"/>
      <c r="Y519" s="11" t="s">
        <v>63</v>
      </c>
      <c r="AB519" s="23"/>
      <c r="AG519" s="23"/>
      <c r="AH519" s="19"/>
      <c r="AI519" s="19"/>
      <c r="AL519"/>
      <c r="AM519" s="19"/>
    </row>
    <row r="520" spans="1:39" s="9" customFormat="1" ht="15" customHeight="1" x14ac:dyDescent="0.25">
      <c r="A520" s="29" t="s">
        <v>61</v>
      </c>
      <c r="B520" s="30" t="s">
        <v>160</v>
      </c>
      <c r="C520" s="35" t="s">
        <v>28</v>
      </c>
      <c r="D520" s="30" t="s">
        <v>4866</v>
      </c>
      <c r="E520" s="30" t="s">
        <v>6106</v>
      </c>
      <c r="F520" s="30" t="s">
        <v>7359</v>
      </c>
      <c r="G520" s="31" t="s">
        <v>25</v>
      </c>
      <c r="H520" s="30">
        <v>2001505907</v>
      </c>
      <c r="I520" s="30" t="s">
        <v>3869</v>
      </c>
      <c r="J520" s="45"/>
      <c r="K520" s="45"/>
      <c r="L520" s="47"/>
      <c r="M520" s="7"/>
      <c r="N520" s="6"/>
      <c r="O520" s="30" t="s">
        <v>26</v>
      </c>
      <c r="P520" s="6"/>
      <c r="Q520" s="6"/>
      <c r="R520" s="8"/>
      <c r="S520" s="8"/>
      <c r="T520" s="32">
        <v>4932</v>
      </c>
      <c r="U520" s="18"/>
      <c r="V520" s="33">
        <v>39260</v>
      </c>
      <c r="W520" s="6" t="s">
        <v>27</v>
      </c>
      <c r="X520" s="18"/>
      <c r="Y520" s="11" t="s">
        <v>63</v>
      </c>
      <c r="AB520" s="23"/>
      <c r="AG520" s="23"/>
      <c r="AH520" s="19"/>
      <c r="AI520" s="19"/>
      <c r="AL520"/>
      <c r="AM520" s="19"/>
    </row>
    <row r="521" spans="1:39" s="9" customFormat="1" ht="15" customHeight="1" x14ac:dyDescent="0.25">
      <c r="A521" s="29" t="s">
        <v>61</v>
      </c>
      <c r="B521" s="30" t="s">
        <v>160</v>
      </c>
      <c r="C521" s="35" t="s">
        <v>28</v>
      </c>
      <c r="D521" s="30" t="s">
        <v>4867</v>
      </c>
      <c r="E521" s="30" t="s">
        <v>6107</v>
      </c>
      <c r="F521" s="30" t="s">
        <v>7360</v>
      </c>
      <c r="G521" s="31" t="s">
        <v>25</v>
      </c>
      <c r="H521" s="30">
        <v>2001505834</v>
      </c>
      <c r="I521" s="30" t="s">
        <v>3869</v>
      </c>
      <c r="J521" s="45"/>
      <c r="K521" s="45"/>
      <c r="L521" s="47"/>
      <c r="M521" s="7"/>
      <c r="N521" s="6"/>
      <c r="O521" s="30" t="s">
        <v>26</v>
      </c>
      <c r="P521" s="6"/>
      <c r="Q521" s="6"/>
      <c r="R521" s="8"/>
      <c r="S521" s="8"/>
      <c r="T521" s="32">
        <v>98008</v>
      </c>
      <c r="U521" s="18"/>
      <c r="V521" s="33">
        <v>39223</v>
      </c>
      <c r="W521" s="6" t="s">
        <v>27</v>
      </c>
      <c r="X521" s="18"/>
      <c r="Y521" s="11" t="s">
        <v>63</v>
      </c>
      <c r="AB521" s="23"/>
      <c r="AG521" s="23"/>
      <c r="AH521" s="19"/>
      <c r="AI521" s="19"/>
      <c r="AL521"/>
      <c r="AM521" s="19"/>
    </row>
    <row r="522" spans="1:39" s="9" customFormat="1" ht="15" customHeight="1" x14ac:dyDescent="0.25">
      <c r="A522" s="29" t="s">
        <v>61</v>
      </c>
      <c r="B522" s="30" t="s">
        <v>160</v>
      </c>
      <c r="C522" s="35" t="s">
        <v>28</v>
      </c>
      <c r="D522" s="30" t="s">
        <v>4868</v>
      </c>
      <c r="E522" s="30" t="s">
        <v>6108</v>
      </c>
      <c r="F522" s="30" t="s">
        <v>7361</v>
      </c>
      <c r="G522" s="31" t="s">
        <v>25</v>
      </c>
      <c r="H522" s="30">
        <v>2001512687</v>
      </c>
      <c r="I522" s="30" t="s">
        <v>3870</v>
      </c>
      <c r="J522" s="45"/>
      <c r="K522" s="45"/>
      <c r="L522" s="47"/>
      <c r="M522" s="7"/>
      <c r="N522" s="6"/>
      <c r="O522" s="30" t="s">
        <v>26</v>
      </c>
      <c r="P522" s="6"/>
      <c r="Q522" s="6"/>
      <c r="R522" s="8"/>
      <c r="S522" s="8"/>
      <c r="T522" s="32">
        <v>41810.71</v>
      </c>
      <c r="U522" s="18"/>
      <c r="V522" s="33">
        <v>39197</v>
      </c>
      <c r="W522" s="6" t="s">
        <v>27</v>
      </c>
      <c r="X522" s="18"/>
      <c r="Y522" s="11" t="s">
        <v>63</v>
      </c>
      <c r="AB522" s="23"/>
      <c r="AG522" s="23"/>
      <c r="AH522" s="19"/>
      <c r="AI522" s="19"/>
      <c r="AL522"/>
      <c r="AM522" s="19"/>
    </row>
    <row r="523" spans="1:39" s="9" customFormat="1" ht="15" customHeight="1" x14ac:dyDescent="0.25">
      <c r="A523" s="29" t="s">
        <v>61</v>
      </c>
      <c r="B523" s="30" t="s">
        <v>160</v>
      </c>
      <c r="C523" s="35" t="s">
        <v>28</v>
      </c>
      <c r="D523" s="30" t="s">
        <v>4869</v>
      </c>
      <c r="E523" s="30" t="s">
        <v>6109</v>
      </c>
      <c r="F523" s="30" t="s">
        <v>7362</v>
      </c>
      <c r="G523" s="31" t="s">
        <v>25</v>
      </c>
      <c r="H523" s="30">
        <v>2001504471</v>
      </c>
      <c r="I523" s="30" t="s">
        <v>3869</v>
      </c>
      <c r="J523" s="45"/>
      <c r="K523" s="45"/>
      <c r="L523" s="47"/>
      <c r="M523" s="7"/>
      <c r="N523" s="6"/>
      <c r="O523" s="30" t="s">
        <v>26</v>
      </c>
      <c r="P523" s="6"/>
      <c r="Q523" s="6"/>
      <c r="R523" s="8"/>
      <c r="S523" s="8"/>
      <c r="T523" s="32">
        <v>85058</v>
      </c>
      <c r="U523" s="18"/>
      <c r="V523" s="33">
        <v>39196</v>
      </c>
      <c r="W523" s="6" t="s">
        <v>27</v>
      </c>
      <c r="X523" s="18"/>
      <c r="Y523" s="11" t="s">
        <v>63</v>
      </c>
      <c r="AB523" s="23"/>
      <c r="AG523" s="23"/>
      <c r="AH523" s="19"/>
      <c r="AI523" s="19"/>
      <c r="AL523"/>
      <c r="AM523" s="19"/>
    </row>
    <row r="524" spans="1:39" s="9" customFormat="1" ht="15" customHeight="1" x14ac:dyDescent="0.25">
      <c r="A524" s="29" t="s">
        <v>61</v>
      </c>
      <c r="B524" s="30" t="s">
        <v>160</v>
      </c>
      <c r="C524" s="35" t="s">
        <v>28</v>
      </c>
      <c r="D524" s="30" t="s">
        <v>4870</v>
      </c>
      <c r="E524" s="30" t="s">
        <v>6110</v>
      </c>
      <c r="F524" s="30" t="s">
        <v>7363</v>
      </c>
      <c r="G524" s="31" t="s">
        <v>25</v>
      </c>
      <c r="H524" s="30">
        <v>2001504803</v>
      </c>
      <c r="I524" s="30" t="s">
        <v>3869</v>
      </c>
      <c r="J524" s="45"/>
      <c r="K524" s="45"/>
      <c r="L524" s="47"/>
      <c r="M524" s="7"/>
      <c r="N524" s="6"/>
      <c r="O524" s="30" t="s">
        <v>26</v>
      </c>
      <c r="P524" s="6"/>
      <c r="Q524" s="6"/>
      <c r="R524" s="8"/>
      <c r="S524" s="8"/>
      <c r="T524" s="32">
        <v>60058</v>
      </c>
      <c r="U524" s="18"/>
      <c r="V524" s="33">
        <v>39181</v>
      </c>
      <c r="W524" s="6" t="s">
        <v>27</v>
      </c>
      <c r="X524" s="18"/>
      <c r="Y524" s="11" t="s">
        <v>63</v>
      </c>
      <c r="AB524" s="23"/>
      <c r="AG524" s="23"/>
      <c r="AH524" s="19"/>
      <c r="AI524" s="19"/>
      <c r="AL524"/>
      <c r="AM524" s="19"/>
    </row>
    <row r="525" spans="1:39" s="9" customFormat="1" ht="15" customHeight="1" x14ac:dyDescent="0.25">
      <c r="A525" s="29" t="s">
        <v>61</v>
      </c>
      <c r="B525" s="30" t="s">
        <v>160</v>
      </c>
      <c r="C525" s="35" t="s">
        <v>28</v>
      </c>
      <c r="D525" s="30" t="s">
        <v>4871</v>
      </c>
      <c r="E525" s="30" t="s">
        <v>6111</v>
      </c>
      <c r="F525" s="30" t="s">
        <v>7364</v>
      </c>
      <c r="G525" s="31" t="s">
        <v>25</v>
      </c>
      <c r="H525" s="30">
        <v>2001508469</v>
      </c>
      <c r="I525" s="30" t="s">
        <v>3870</v>
      </c>
      <c r="J525" s="45"/>
      <c r="K525" s="45"/>
      <c r="L525" s="47"/>
      <c r="M525" s="7"/>
      <c r="N525" s="6"/>
      <c r="O525" s="30" t="s">
        <v>26</v>
      </c>
      <c r="P525" s="6"/>
      <c r="Q525" s="6"/>
      <c r="R525" s="8"/>
      <c r="S525" s="8"/>
      <c r="T525" s="32">
        <v>12174.98</v>
      </c>
      <c r="U525" s="18"/>
      <c r="V525" s="33">
        <v>39174</v>
      </c>
      <c r="W525" s="6" t="s">
        <v>27</v>
      </c>
      <c r="X525" s="18"/>
      <c r="Y525" s="11" t="s">
        <v>63</v>
      </c>
      <c r="AB525" s="23"/>
      <c r="AG525" s="23"/>
      <c r="AH525" s="19"/>
      <c r="AI525" s="19"/>
      <c r="AL525"/>
      <c r="AM525" s="19"/>
    </row>
    <row r="526" spans="1:39" s="9" customFormat="1" ht="15" customHeight="1" x14ac:dyDescent="0.25">
      <c r="A526" s="29" t="s">
        <v>61</v>
      </c>
      <c r="B526" s="30" t="s">
        <v>160</v>
      </c>
      <c r="C526" s="35" t="s">
        <v>28</v>
      </c>
      <c r="D526" s="30" t="s">
        <v>4872</v>
      </c>
      <c r="E526" s="30" t="s">
        <v>6112</v>
      </c>
      <c r="F526" s="30" t="s">
        <v>7365</v>
      </c>
      <c r="G526" s="31" t="s">
        <v>25</v>
      </c>
      <c r="H526" s="30">
        <v>2001505842</v>
      </c>
      <c r="I526" s="30" t="s">
        <v>3869</v>
      </c>
      <c r="J526" s="45"/>
      <c r="K526" s="45"/>
      <c r="L526" s="47"/>
      <c r="M526" s="7"/>
      <c r="N526" s="6"/>
      <c r="O526" s="30" t="s">
        <v>26</v>
      </c>
      <c r="P526" s="6"/>
      <c r="Q526" s="6"/>
      <c r="R526" s="8"/>
      <c r="S526" s="8"/>
      <c r="T526" s="32">
        <v>490</v>
      </c>
      <c r="U526" s="18"/>
      <c r="V526" s="33">
        <v>39154</v>
      </c>
      <c r="W526" s="6" t="s">
        <v>27</v>
      </c>
      <c r="X526" s="18"/>
      <c r="Y526" s="11" t="s">
        <v>63</v>
      </c>
      <c r="AB526" s="23"/>
      <c r="AG526" s="23"/>
      <c r="AH526" s="19"/>
      <c r="AI526" s="19"/>
      <c r="AL526"/>
      <c r="AM526" s="19"/>
    </row>
    <row r="527" spans="1:39" s="9" customFormat="1" ht="15" customHeight="1" x14ac:dyDescent="0.25">
      <c r="A527" s="29" t="s">
        <v>61</v>
      </c>
      <c r="B527" s="30" t="s">
        <v>160</v>
      </c>
      <c r="C527" s="35" t="s">
        <v>28</v>
      </c>
      <c r="D527" s="30">
        <v>0</v>
      </c>
      <c r="E527" s="30" t="s">
        <v>6113</v>
      </c>
      <c r="F527" s="30" t="s">
        <v>7366</v>
      </c>
      <c r="G527" s="31" t="s">
        <v>25</v>
      </c>
      <c r="H527" s="30">
        <v>2001504463</v>
      </c>
      <c r="I527" s="30" t="s">
        <v>3869</v>
      </c>
      <c r="J527" s="45"/>
      <c r="K527" s="45"/>
      <c r="L527" s="47"/>
      <c r="M527" s="7"/>
      <c r="N527" s="6"/>
      <c r="O527" s="30" t="s">
        <v>26</v>
      </c>
      <c r="P527" s="6"/>
      <c r="Q527" s="6"/>
      <c r="R527" s="8"/>
      <c r="S527" s="8"/>
      <c r="T527" s="32">
        <v>38991</v>
      </c>
      <c r="U527" s="18"/>
      <c r="V527" s="33">
        <v>39134</v>
      </c>
      <c r="W527" s="6" t="s">
        <v>27</v>
      </c>
      <c r="X527" s="18"/>
      <c r="Y527" s="11" t="s">
        <v>63</v>
      </c>
      <c r="AB527" s="23"/>
      <c r="AG527" s="23"/>
      <c r="AH527" s="19"/>
      <c r="AI527" s="19"/>
      <c r="AL527"/>
      <c r="AM527" s="19"/>
    </row>
    <row r="528" spans="1:39" s="9" customFormat="1" ht="15" customHeight="1" x14ac:dyDescent="0.25">
      <c r="A528" s="29" t="s">
        <v>61</v>
      </c>
      <c r="B528" s="30" t="s">
        <v>160</v>
      </c>
      <c r="C528" s="35" t="s">
        <v>28</v>
      </c>
      <c r="D528" s="30" t="s">
        <v>4873</v>
      </c>
      <c r="E528" s="30" t="s">
        <v>6114</v>
      </c>
      <c r="F528" s="30" t="s">
        <v>7367</v>
      </c>
      <c r="G528" s="31" t="s">
        <v>25</v>
      </c>
      <c r="H528" s="30">
        <v>2001514507</v>
      </c>
      <c r="I528" s="30" t="s">
        <v>3869</v>
      </c>
      <c r="J528" s="45"/>
      <c r="K528" s="45"/>
      <c r="L528" s="47"/>
      <c r="M528" s="7"/>
      <c r="N528" s="6"/>
      <c r="O528" s="30" t="s">
        <v>26</v>
      </c>
      <c r="P528" s="6"/>
      <c r="Q528" s="6"/>
      <c r="R528" s="8"/>
      <c r="S528" s="8"/>
      <c r="T528" s="32">
        <v>1048</v>
      </c>
      <c r="U528" s="18"/>
      <c r="V528" s="33">
        <v>39123</v>
      </c>
      <c r="W528" s="6" t="s">
        <v>27</v>
      </c>
      <c r="X528" s="18"/>
      <c r="Y528" s="11" t="s">
        <v>63</v>
      </c>
      <c r="AB528" s="23"/>
      <c r="AG528" s="23"/>
      <c r="AH528" s="19"/>
      <c r="AI528" s="19"/>
      <c r="AL528"/>
      <c r="AM528" s="19"/>
    </row>
    <row r="529" spans="1:39" s="9" customFormat="1" ht="15" customHeight="1" x14ac:dyDescent="0.25">
      <c r="A529" s="29" t="s">
        <v>61</v>
      </c>
      <c r="B529" s="30" t="s">
        <v>160</v>
      </c>
      <c r="C529" s="35" t="s">
        <v>28</v>
      </c>
      <c r="D529" s="30" t="s">
        <v>4874</v>
      </c>
      <c r="E529" s="30" t="s">
        <v>6115</v>
      </c>
      <c r="F529" s="30" t="s">
        <v>7368</v>
      </c>
      <c r="G529" s="31" t="s">
        <v>25</v>
      </c>
      <c r="H529" s="30">
        <v>2001512695</v>
      </c>
      <c r="I529" s="30" t="s">
        <v>3870</v>
      </c>
      <c r="J529" s="45"/>
      <c r="K529" s="45"/>
      <c r="L529" s="47"/>
      <c r="M529" s="7"/>
      <c r="N529" s="6"/>
      <c r="O529" s="30" t="s">
        <v>26</v>
      </c>
      <c r="P529" s="6"/>
      <c r="Q529" s="6"/>
      <c r="R529" s="8"/>
      <c r="S529" s="8"/>
      <c r="T529" s="32">
        <v>3485.42</v>
      </c>
      <c r="U529" s="18"/>
      <c r="V529" s="33">
        <v>39119</v>
      </c>
      <c r="W529" s="6" t="s">
        <v>27</v>
      </c>
      <c r="X529" s="18"/>
      <c r="Y529" s="11" t="s">
        <v>63</v>
      </c>
      <c r="AB529" s="23"/>
      <c r="AG529" s="23"/>
      <c r="AH529" s="19"/>
      <c r="AI529" s="19"/>
      <c r="AL529"/>
      <c r="AM529" s="19"/>
    </row>
    <row r="530" spans="1:39" s="9" customFormat="1" ht="15" customHeight="1" x14ac:dyDescent="0.25">
      <c r="A530" s="29" t="s">
        <v>58</v>
      </c>
      <c r="B530" s="30" t="s">
        <v>156</v>
      </c>
      <c r="C530" s="35" t="s">
        <v>28</v>
      </c>
      <c r="D530" s="30" t="s">
        <v>4875</v>
      </c>
      <c r="E530" s="30" t="s">
        <v>6116</v>
      </c>
      <c r="F530" s="30" t="s">
        <v>7369</v>
      </c>
      <c r="G530" s="31" t="s">
        <v>25</v>
      </c>
      <c r="H530" s="30">
        <v>2000261729</v>
      </c>
      <c r="I530" s="30" t="s">
        <v>3869</v>
      </c>
      <c r="J530" s="45"/>
      <c r="K530" s="45"/>
      <c r="L530" s="47"/>
      <c r="M530" s="7"/>
      <c r="N530" s="6"/>
      <c r="O530" s="30" t="s">
        <v>26</v>
      </c>
      <c r="P530" s="6"/>
      <c r="Q530" s="6"/>
      <c r="R530" s="8"/>
      <c r="S530" s="8"/>
      <c r="T530" s="32">
        <v>8195</v>
      </c>
      <c r="U530" s="18"/>
      <c r="V530" s="33">
        <v>39435</v>
      </c>
      <c r="W530" s="6" t="s">
        <v>27</v>
      </c>
      <c r="X530" s="18"/>
      <c r="Y530" s="11" t="s">
        <v>63</v>
      </c>
      <c r="AB530" s="23"/>
      <c r="AG530" s="23"/>
      <c r="AH530" s="19"/>
      <c r="AI530" s="19"/>
      <c r="AL530"/>
      <c r="AM530" s="19"/>
    </row>
    <row r="531" spans="1:39" s="9" customFormat="1" ht="15" customHeight="1" x14ac:dyDescent="0.25">
      <c r="A531" s="29" t="s">
        <v>58</v>
      </c>
      <c r="B531" s="30" t="s">
        <v>156</v>
      </c>
      <c r="C531" s="35" t="s">
        <v>28</v>
      </c>
      <c r="D531" s="30" t="s">
        <v>4876</v>
      </c>
      <c r="E531" s="30" t="s">
        <v>6117</v>
      </c>
      <c r="F531" s="30" t="s">
        <v>7370</v>
      </c>
      <c r="G531" s="31" t="s">
        <v>25</v>
      </c>
      <c r="H531" s="30">
        <v>2000276343</v>
      </c>
      <c r="I531" s="30" t="s">
        <v>3870</v>
      </c>
      <c r="J531" s="45"/>
      <c r="K531" s="45"/>
      <c r="L531" s="47"/>
      <c r="M531" s="7"/>
      <c r="N531" s="6"/>
      <c r="O531" s="30" t="s">
        <v>26</v>
      </c>
      <c r="P531" s="6"/>
      <c r="Q531" s="6"/>
      <c r="R531" s="8"/>
      <c r="S531" s="8"/>
      <c r="T531" s="32">
        <v>724.07</v>
      </c>
      <c r="U531" s="18"/>
      <c r="V531" s="33">
        <v>39435</v>
      </c>
      <c r="W531" s="6" t="s">
        <v>27</v>
      </c>
      <c r="X531" s="18"/>
      <c r="Y531" s="11" t="s">
        <v>63</v>
      </c>
      <c r="AB531" s="23"/>
      <c r="AG531" s="23"/>
      <c r="AH531" s="19"/>
      <c r="AI531" s="19"/>
      <c r="AL531"/>
      <c r="AM531" s="19"/>
    </row>
    <row r="532" spans="1:39" s="9" customFormat="1" ht="15" customHeight="1" x14ac:dyDescent="0.25">
      <c r="A532" s="29" t="s">
        <v>58</v>
      </c>
      <c r="B532" s="30" t="s">
        <v>156</v>
      </c>
      <c r="C532" s="35" t="s">
        <v>28</v>
      </c>
      <c r="D532" s="30" t="s">
        <v>4877</v>
      </c>
      <c r="E532" s="30" t="s">
        <v>6118</v>
      </c>
      <c r="F532" s="30" t="s">
        <v>7371</v>
      </c>
      <c r="G532" s="31" t="s">
        <v>25</v>
      </c>
      <c r="H532" s="30">
        <v>2000257314</v>
      </c>
      <c r="I532" s="30" t="s">
        <v>3869</v>
      </c>
      <c r="J532" s="45"/>
      <c r="K532" s="45"/>
      <c r="L532" s="47"/>
      <c r="M532" s="7"/>
      <c r="N532" s="6"/>
      <c r="O532" s="30" t="s">
        <v>26</v>
      </c>
      <c r="P532" s="6"/>
      <c r="Q532" s="6"/>
      <c r="R532" s="8"/>
      <c r="S532" s="8"/>
      <c r="T532" s="32">
        <v>58</v>
      </c>
      <c r="U532" s="18"/>
      <c r="V532" s="33">
        <v>39429</v>
      </c>
      <c r="W532" s="6" t="s">
        <v>27</v>
      </c>
      <c r="X532" s="18"/>
      <c r="Y532" s="11" t="s">
        <v>63</v>
      </c>
      <c r="AB532" s="23"/>
      <c r="AG532" s="23"/>
      <c r="AH532" s="19"/>
      <c r="AI532" s="19"/>
      <c r="AL532"/>
      <c r="AM532" s="19"/>
    </row>
    <row r="533" spans="1:39" s="9" customFormat="1" ht="15" customHeight="1" x14ac:dyDescent="0.25">
      <c r="A533" s="29" t="s">
        <v>58</v>
      </c>
      <c r="B533" s="30" t="s">
        <v>156</v>
      </c>
      <c r="C533" s="35" t="s">
        <v>28</v>
      </c>
      <c r="D533" s="30" t="s">
        <v>4878</v>
      </c>
      <c r="E533" s="30" t="s">
        <v>6119</v>
      </c>
      <c r="F533" s="30" t="s">
        <v>7372</v>
      </c>
      <c r="G533" s="31" t="s">
        <v>25</v>
      </c>
      <c r="H533" s="30">
        <v>2000263985</v>
      </c>
      <c r="I533" s="30" t="s">
        <v>3870</v>
      </c>
      <c r="J533" s="45"/>
      <c r="K533" s="45"/>
      <c r="L533" s="47"/>
      <c r="M533" s="7"/>
      <c r="N533" s="6"/>
      <c r="O533" s="30" t="s">
        <v>26</v>
      </c>
      <c r="P533" s="6"/>
      <c r="Q533" s="6"/>
      <c r="R533" s="8"/>
      <c r="S533" s="8"/>
      <c r="T533" s="32">
        <v>707.3</v>
      </c>
      <c r="U533" s="18"/>
      <c r="V533" s="33">
        <v>39405</v>
      </c>
      <c r="W533" s="6" t="s">
        <v>27</v>
      </c>
      <c r="X533" s="18"/>
      <c r="Y533" s="11" t="s">
        <v>63</v>
      </c>
      <c r="AB533" s="23"/>
      <c r="AG533" s="23"/>
      <c r="AH533" s="19"/>
      <c r="AI533" s="19"/>
      <c r="AL533"/>
      <c r="AM533" s="19"/>
    </row>
    <row r="534" spans="1:39" s="9" customFormat="1" ht="15" customHeight="1" x14ac:dyDescent="0.25">
      <c r="A534" s="29" t="s">
        <v>58</v>
      </c>
      <c r="B534" s="30" t="s">
        <v>156</v>
      </c>
      <c r="C534" s="35" t="s">
        <v>28</v>
      </c>
      <c r="D534" s="30" t="s">
        <v>4879</v>
      </c>
      <c r="E534" s="30" t="s">
        <v>6120</v>
      </c>
      <c r="F534" s="30" t="s">
        <v>7373</v>
      </c>
      <c r="G534" s="31" t="s">
        <v>25</v>
      </c>
      <c r="H534" s="30">
        <v>2000276939</v>
      </c>
      <c r="I534" s="30" t="s">
        <v>3870</v>
      </c>
      <c r="J534" s="45"/>
      <c r="K534" s="45"/>
      <c r="L534" s="47"/>
      <c r="M534" s="7"/>
      <c r="N534" s="6"/>
      <c r="O534" s="30" t="s">
        <v>26</v>
      </c>
      <c r="P534" s="6"/>
      <c r="Q534" s="6"/>
      <c r="R534" s="8"/>
      <c r="S534" s="8"/>
      <c r="T534" s="32">
        <v>1385.55</v>
      </c>
      <c r="U534" s="18"/>
      <c r="V534" s="33">
        <v>39403</v>
      </c>
      <c r="W534" s="6" t="s">
        <v>27</v>
      </c>
      <c r="X534" s="18"/>
      <c r="Y534" s="11" t="s">
        <v>63</v>
      </c>
      <c r="AB534" s="23"/>
      <c r="AG534" s="23"/>
      <c r="AH534" s="19"/>
      <c r="AI534" s="19"/>
      <c r="AL534"/>
      <c r="AM534" s="19"/>
    </row>
    <row r="535" spans="1:39" s="9" customFormat="1" ht="15" customHeight="1" x14ac:dyDescent="0.25">
      <c r="A535" s="29" t="s">
        <v>58</v>
      </c>
      <c r="B535" s="30" t="s">
        <v>156</v>
      </c>
      <c r="C535" s="35" t="s">
        <v>28</v>
      </c>
      <c r="D535" s="30" t="s">
        <v>4880</v>
      </c>
      <c r="E535" s="30" t="s">
        <v>6121</v>
      </c>
      <c r="F535" s="30" t="s">
        <v>7374</v>
      </c>
      <c r="G535" s="31" t="s">
        <v>25</v>
      </c>
      <c r="H535" s="30">
        <v>2000257748</v>
      </c>
      <c r="I535" s="30" t="s">
        <v>3869</v>
      </c>
      <c r="J535" s="45"/>
      <c r="K535" s="45"/>
      <c r="L535" s="47"/>
      <c r="M535" s="7"/>
      <c r="N535" s="6"/>
      <c r="O535" s="30" t="s">
        <v>26</v>
      </c>
      <c r="P535" s="6"/>
      <c r="Q535" s="6"/>
      <c r="R535" s="8"/>
      <c r="S535" s="8"/>
      <c r="T535" s="32">
        <v>1951.01</v>
      </c>
      <c r="U535" s="18"/>
      <c r="V535" s="33">
        <v>39399</v>
      </c>
      <c r="W535" s="6" t="s">
        <v>27</v>
      </c>
      <c r="X535" s="18"/>
      <c r="Y535" s="11" t="s">
        <v>63</v>
      </c>
      <c r="AB535" s="23"/>
      <c r="AG535" s="23"/>
      <c r="AH535" s="19"/>
      <c r="AI535" s="19"/>
      <c r="AL535"/>
      <c r="AM535" s="19"/>
    </row>
    <row r="536" spans="1:39" s="9" customFormat="1" ht="15" customHeight="1" x14ac:dyDescent="0.25">
      <c r="A536" s="29" t="s">
        <v>58</v>
      </c>
      <c r="B536" s="30" t="s">
        <v>156</v>
      </c>
      <c r="C536" s="35" t="s">
        <v>28</v>
      </c>
      <c r="D536" s="30" t="s">
        <v>4881</v>
      </c>
      <c r="E536" s="30" t="s">
        <v>6122</v>
      </c>
      <c r="F536" s="30" t="s">
        <v>7375</v>
      </c>
      <c r="G536" s="31" t="s">
        <v>25</v>
      </c>
      <c r="H536" s="30">
        <v>2000270477</v>
      </c>
      <c r="I536" s="30" t="s">
        <v>3870</v>
      </c>
      <c r="J536" s="45"/>
      <c r="K536" s="45"/>
      <c r="L536" s="47"/>
      <c r="M536" s="7"/>
      <c r="N536" s="6"/>
      <c r="O536" s="30" t="s">
        <v>26</v>
      </c>
      <c r="P536" s="6"/>
      <c r="Q536" s="6"/>
      <c r="R536" s="8"/>
      <c r="S536" s="8"/>
      <c r="T536" s="32">
        <v>598.01</v>
      </c>
      <c r="U536" s="18"/>
      <c r="V536" s="33">
        <v>39384</v>
      </c>
      <c r="W536" s="6" t="s">
        <v>27</v>
      </c>
      <c r="X536" s="18"/>
      <c r="Y536" s="11" t="s">
        <v>63</v>
      </c>
      <c r="AB536" s="23"/>
      <c r="AG536" s="23"/>
      <c r="AH536" s="19"/>
      <c r="AI536" s="19"/>
      <c r="AL536"/>
      <c r="AM536" s="19"/>
    </row>
    <row r="537" spans="1:39" s="9" customFormat="1" ht="15" customHeight="1" x14ac:dyDescent="0.25">
      <c r="A537" s="29" t="s">
        <v>58</v>
      </c>
      <c r="B537" s="30" t="s">
        <v>156</v>
      </c>
      <c r="C537" s="35" t="s">
        <v>28</v>
      </c>
      <c r="D537" s="30" t="s">
        <v>4882</v>
      </c>
      <c r="E537" s="30" t="s">
        <v>6123</v>
      </c>
      <c r="F537" s="30" t="s">
        <v>7376</v>
      </c>
      <c r="G537" s="31" t="s">
        <v>25</v>
      </c>
      <c r="H537" s="30">
        <v>2000270965</v>
      </c>
      <c r="I537" s="30" t="s">
        <v>3870</v>
      </c>
      <c r="J537" s="45"/>
      <c r="K537" s="45"/>
      <c r="L537" s="47"/>
      <c r="M537" s="7"/>
      <c r="N537" s="6"/>
      <c r="O537" s="30" t="s">
        <v>26</v>
      </c>
      <c r="P537" s="6"/>
      <c r="Q537" s="6"/>
      <c r="R537" s="8"/>
      <c r="S537" s="8"/>
      <c r="T537" s="32">
        <v>145</v>
      </c>
      <c r="U537" s="18"/>
      <c r="V537" s="33">
        <v>39354</v>
      </c>
      <c r="W537" s="6" t="s">
        <v>27</v>
      </c>
      <c r="X537" s="18"/>
      <c r="Y537" s="11" t="s">
        <v>63</v>
      </c>
      <c r="AB537" s="23"/>
      <c r="AG537" s="23"/>
      <c r="AH537" s="19"/>
      <c r="AI537" s="19"/>
      <c r="AL537"/>
      <c r="AM537" s="19"/>
    </row>
    <row r="538" spans="1:39" s="9" customFormat="1" ht="15" customHeight="1" x14ac:dyDescent="0.25">
      <c r="A538" s="29" t="s">
        <v>58</v>
      </c>
      <c r="B538" s="30" t="s">
        <v>156</v>
      </c>
      <c r="C538" s="35" t="s">
        <v>28</v>
      </c>
      <c r="D538" s="30" t="s">
        <v>4883</v>
      </c>
      <c r="E538" s="30" t="s">
        <v>6124</v>
      </c>
      <c r="F538" s="30" t="s">
        <v>7377</v>
      </c>
      <c r="G538" s="31" t="s">
        <v>25</v>
      </c>
      <c r="H538" s="30">
        <v>2000270973</v>
      </c>
      <c r="I538" s="30" t="s">
        <v>3870</v>
      </c>
      <c r="J538" s="45"/>
      <c r="K538" s="45"/>
      <c r="L538" s="47"/>
      <c r="M538" s="7"/>
      <c r="N538" s="6"/>
      <c r="O538" s="30" t="s">
        <v>26</v>
      </c>
      <c r="P538" s="6"/>
      <c r="Q538" s="6"/>
      <c r="R538" s="8"/>
      <c r="S538" s="8"/>
      <c r="T538" s="32">
        <v>107</v>
      </c>
      <c r="U538" s="18"/>
      <c r="V538" s="33">
        <v>39354</v>
      </c>
      <c r="W538" s="6" t="s">
        <v>27</v>
      </c>
      <c r="X538" s="18"/>
      <c r="Y538" s="11" t="s">
        <v>63</v>
      </c>
      <c r="AB538" s="23"/>
      <c r="AG538" s="23"/>
      <c r="AH538" s="19"/>
      <c r="AI538" s="19"/>
      <c r="AL538"/>
      <c r="AM538" s="19"/>
    </row>
    <row r="539" spans="1:39" s="9" customFormat="1" ht="15" customHeight="1" x14ac:dyDescent="0.25">
      <c r="A539" s="29" t="s">
        <v>58</v>
      </c>
      <c r="B539" s="30" t="s">
        <v>156</v>
      </c>
      <c r="C539" s="35" t="s">
        <v>28</v>
      </c>
      <c r="D539" s="30" t="s">
        <v>4884</v>
      </c>
      <c r="E539" s="30" t="s">
        <v>6125</v>
      </c>
      <c r="F539" s="30" t="s">
        <v>7378</v>
      </c>
      <c r="G539" s="31" t="s">
        <v>25</v>
      </c>
      <c r="H539" s="30">
        <v>2000269339</v>
      </c>
      <c r="I539" s="30" t="s">
        <v>3869</v>
      </c>
      <c r="J539" s="45"/>
      <c r="K539" s="45"/>
      <c r="L539" s="47"/>
      <c r="M539" s="7"/>
      <c r="N539" s="6"/>
      <c r="O539" s="30" t="s">
        <v>26</v>
      </c>
      <c r="P539" s="6"/>
      <c r="Q539" s="6"/>
      <c r="R539" s="8"/>
      <c r="S539" s="8"/>
      <c r="T539" s="32">
        <v>2791</v>
      </c>
      <c r="U539" s="18"/>
      <c r="V539" s="33">
        <v>39345</v>
      </c>
      <c r="W539" s="6" t="s">
        <v>27</v>
      </c>
      <c r="X539" s="18"/>
      <c r="Y539" s="11" t="s">
        <v>63</v>
      </c>
      <c r="AB539" s="23"/>
      <c r="AG539" s="23"/>
      <c r="AH539" s="19"/>
      <c r="AI539" s="19"/>
      <c r="AL539"/>
      <c r="AM539" s="19"/>
    </row>
    <row r="540" spans="1:39" s="9" customFormat="1" ht="15" customHeight="1" x14ac:dyDescent="0.25">
      <c r="A540" s="29" t="s">
        <v>58</v>
      </c>
      <c r="B540" s="30" t="s">
        <v>156</v>
      </c>
      <c r="C540" s="35" t="s">
        <v>28</v>
      </c>
      <c r="D540" s="30" t="s">
        <v>4885</v>
      </c>
      <c r="E540" s="30" t="s">
        <v>6126</v>
      </c>
      <c r="F540" s="30" t="s">
        <v>7379</v>
      </c>
      <c r="G540" s="31" t="s">
        <v>25</v>
      </c>
      <c r="H540" s="30">
        <v>2000273514</v>
      </c>
      <c r="I540" s="30" t="s">
        <v>3869</v>
      </c>
      <c r="J540" s="45"/>
      <c r="K540" s="45"/>
      <c r="L540" s="47"/>
      <c r="M540" s="7"/>
      <c r="N540" s="6"/>
      <c r="O540" s="30" t="s">
        <v>26</v>
      </c>
      <c r="P540" s="6"/>
      <c r="Q540" s="6"/>
      <c r="R540" s="8"/>
      <c r="S540" s="8"/>
      <c r="T540" s="32">
        <v>2092</v>
      </c>
      <c r="U540" s="18"/>
      <c r="V540" s="33">
        <v>39344</v>
      </c>
      <c r="W540" s="6" t="s">
        <v>27</v>
      </c>
      <c r="X540" s="18"/>
      <c r="Y540" s="11" t="s">
        <v>63</v>
      </c>
      <c r="AB540" s="23"/>
      <c r="AG540" s="23"/>
      <c r="AH540" s="19"/>
      <c r="AI540" s="19"/>
      <c r="AL540"/>
      <c r="AM540" s="19"/>
    </row>
    <row r="541" spans="1:39" s="9" customFormat="1" ht="15" customHeight="1" x14ac:dyDescent="0.25">
      <c r="A541" s="29" t="s">
        <v>58</v>
      </c>
      <c r="B541" s="30" t="s">
        <v>156</v>
      </c>
      <c r="C541" s="35" t="s">
        <v>28</v>
      </c>
      <c r="D541" s="30" t="s">
        <v>4886</v>
      </c>
      <c r="E541" s="30" t="s">
        <v>6127</v>
      </c>
      <c r="F541" s="30" t="s">
        <v>7380</v>
      </c>
      <c r="G541" s="31" t="s">
        <v>25</v>
      </c>
      <c r="H541" s="30">
        <v>2000257403</v>
      </c>
      <c r="I541" s="30" t="s">
        <v>3869</v>
      </c>
      <c r="J541" s="45"/>
      <c r="K541" s="45"/>
      <c r="L541" s="47"/>
      <c r="M541" s="7"/>
      <c r="N541" s="6"/>
      <c r="O541" s="30" t="s">
        <v>26</v>
      </c>
      <c r="P541" s="6"/>
      <c r="Q541" s="6"/>
      <c r="R541" s="8"/>
      <c r="S541" s="8"/>
      <c r="T541" s="32">
        <v>754</v>
      </c>
      <c r="U541" s="18"/>
      <c r="V541" s="33">
        <v>39337</v>
      </c>
      <c r="W541" s="6" t="s">
        <v>27</v>
      </c>
      <c r="X541" s="18"/>
      <c r="Y541" s="11" t="s">
        <v>63</v>
      </c>
      <c r="AB541" s="23"/>
      <c r="AG541" s="23"/>
      <c r="AH541" s="19"/>
      <c r="AI541" s="19"/>
      <c r="AL541"/>
      <c r="AM541" s="19"/>
    </row>
    <row r="542" spans="1:39" s="9" customFormat="1" ht="15" customHeight="1" x14ac:dyDescent="0.25">
      <c r="A542" s="29" t="s">
        <v>58</v>
      </c>
      <c r="B542" s="30" t="s">
        <v>156</v>
      </c>
      <c r="C542" s="35" t="s">
        <v>28</v>
      </c>
      <c r="D542" s="30" t="s">
        <v>4887</v>
      </c>
      <c r="E542" s="30" t="s">
        <v>6128</v>
      </c>
      <c r="F542" s="30" t="s">
        <v>7381</v>
      </c>
      <c r="G542" s="31" t="s">
        <v>25</v>
      </c>
      <c r="H542" s="30">
        <v>2000266062</v>
      </c>
      <c r="I542" s="30" t="s">
        <v>3869</v>
      </c>
      <c r="J542" s="45"/>
      <c r="K542" s="45"/>
      <c r="L542" s="47"/>
      <c r="M542" s="7"/>
      <c r="N542" s="6"/>
      <c r="O542" s="30" t="s">
        <v>26</v>
      </c>
      <c r="P542" s="6"/>
      <c r="Q542" s="6"/>
      <c r="R542" s="8"/>
      <c r="S542" s="8"/>
      <c r="T542" s="32">
        <v>1612</v>
      </c>
      <c r="U542" s="18"/>
      <c r="V542" s="33">
        <v>39332</v>
      </c>
      <c r="W542" s="6" t="s">
        <v>27</v>
      </c>
      <c r="X542" s="18"/>
      <c r="Y542" s="11" t="s">
        <v>63</v>
      </c>
      <c r="AB542" s="23"/>
      <c r="AG542" s="23"/>
      <c r="AH542" s="19"/>
      <c r="AI542" s="19"/>
      <c r="AL542"/>
      <c r="AM542" s="19"/>
    </row>
    <row r="543" spans="1:39" s="9" customFormat="1" ht="15" customHeight="1" x14ac:dyDescent="0.25">
      <c r="A543" s="29" t="s">
        <v>58</v>
      </c>
      <c r="B543" s="30" t="s">
        <v>156</v>
      </c>
      <c r="C543" s="35" t="s">
        <v>28</v>
      </c>
      <c r="D543" s="30" t="s">
        <v>4888</v>
      </c>
      <c r="E543" s="30" t="s">
        <v>6129</v>
      </c>
      <c r="F543" s="30" t="s">
        <v>7382</v>
      </c>
      <c r="G543" s="31" t="s">
        <v>25</v>
      </c>
      <c r="H543" s="30">
        <v>2000261664</v>
      </c>
      <c r="I543" s="30" t="s">
        <v>3869</v>
      </c>
      <c r="J543" s="45"/>
      <c r="K543" s="45"/>
      <c r="L543" s="47"/>
      <c r="M543" s="7"/>
      <c r="N543" s="6"/>
      <c r="O543" s="30" t="s">
        <v>26</v>
      </c>
      <c r="P543" s="6"/>
      <c r="Q543" s="6"/>
      <c r="R543" s="8"/>
      <c r="S543" s="8"/>
      <c r="T543" s="32">
        <v>2293.4699999999998</v>
      </c>
      <c r="U543" s="18"/>
      <c r="V543" s="33">
        <v>39315</v>
      </c>
      <c r="W543" s="6" t="s">
        <v>27</v>
      </c>
      <c r="X543" s="18"/>
      <c r="Y543" s="11" t="s">
        <v>63</v>
      </c>
      <c r="AB543" s="23"/>
      <c r="AG543" s="23"/>
      <c r="AH543" s="19"/>
      <c r="AI543" s="19"/>
      <c r="AL543"/>
      <c r="AM543" s="19"/>
    </row>
    <row r="544" spans="1:39" s="9" customFormat="1" ht="15" customHeight="1" x14ac:dyDescent="0.25">
      <c r="A544" s="29" t="s">
        <v>58</v>
      </c>
      <c r="B544" s="30" t="s">
        <v>156</v>
      </c>
      <c r="C544" s="35" t="s">
        <v>28</v>
      </c>
      <c r="D544" s="30" t="s">
        <v>4889</v>
      </c>
      <c r="E544" s="30" t="s">
        <v>6130</v>
      </c>
      <c r="F544" s="30" t="s">
        <v>7383</v>
      </c>
      <c r="G544" s="31" t="s">
        <v>25</v>
      </c>
      <c r="H544" s="30">
        <v>2000275533</v>
      </c>
      <c r="I544" s="30" t="s">
        <v>3870</v>
      </c>
      <c r="J544" s="45"/>
      <c r="K544" s="45"/>
      <c r="L544" s="47"/>
      <c r="M544" s="7"/>
      <c r="N544" s="6"/>
      <c r="O544" s="30" t="s">
        <v>26</v>
      </c>
      <c r="P544" s="6"/>
      <c r="Q544" s="6"/>
      <c r="R544" s="8"/>
      <c r="S544" s="8"/>
      <c r="T544" s="32">
        <v>1004.79</v>
      </c>
      <c r="U544" s="18"/>
      <c r="V544" s="33">
        <v>39310</v>
      </c>
      <c r="W544" s="6" t="s">
        <v>27</v>
      </c>
      <c r="X544" s="18"/>
      <c r="Y544" s="11" t="s">
        <v>63</v>
      </c>
      <c r="AB544" s="23"/>
      <c r="AG544" s="23"/>
      <c r="AH544" s="19"/>
      <c r="AI544" s="19"/>
      <c r="AL544"/>
      <c r="AM544" s="19"/>
    </row>
    <row r="545" spans="1:39" s="9" customFormat="1" ht="15" customHeight="1" x14ac:dyDescent="0.25">
      <c r="A545" s="29" t="s">
        <v>58</v>
      </c>
      <c r="B545" s="30" t="s">
        <v>156</v>
      </c>
      <c r="C545" s="35" t="s">
        <v>28</v>
      </c>
      <c r="D545" s="30" t="s">
        <v>4890</v>
      </c>
      <c r="E545" s="30" t="s">
        <v>6131</v>
      </c>
      <c r="F545" s="30" t="s">
        <v>7384</v>
      </c>
      <c r="G545" s="31" t="s">
        <v>25</v>
      </c>
      <c r="H545" s="30">
        <v>2000269479</v>
      </c>
      <c r="I545" s="30" t="s">
        <v>3869</v>
      </c>
      <c r="J545" s="45"/>
      <c r="K545" s="45"/>
      <c r="L545" s="47"/>
      <c r="M545" s="7"/>
      <c r="N545" s="6"/>
      <c r="O545" s="30" t="s">
        <v>26</v>
      </c>
      <c r="P545" s="6"/>
      <c r="Q545" s="6"/>
      <c r="R545" s="8"/>
      <c r="S545" s="8"/>
      <c r="T545" s="32">
        <v>11898.65</v>
      </c>
      <c r="U545" s="18"/>
      <c r="V545" s="33">
        <v>39302</v>
      </c>
      <c r="W545" s="6" t="s">
        <v>27</v>
      </c>
      <c r="X545" s="18"/>
      <c r="Y545" s="11" t="s">
        <v>63</v>
      </c>
      <c r="AB545" s="23"/>
      <c r="AG545" s="23"/>
      <c r="AH545" s="19"/>
      <c r="AI545" s="19"/>
      <c r="AL545"/>
      <c r="AM545" s="19"/>
    </row>
    <row r="546" spans="1:39" s="9" customFormat="1" ht="15" customHeight="1" x14ac:dyDescent="0.25">
      <c r="A546" s="29" t="s">
        <v>58</v>
      </c>
      <c r="B546" s="30" t="s">
        <v>156</v>
      </c>
      <c r="C546" s="35" t="s">
        <v>28</v>
      </c>
      <c r="D546" s="30" t="s">
        <v>4891</v>
      </c>
      <c r="E546" s="30" t="s">
        <v>6132</v>
      </c>
      <c r="F546" s="30" t="s">
        <v>7385</v>
      </c>
      <c r="G546" s="31" t="s">
        <v>25</v>
      </c>
      <c r="H546" s="30">
        <v>2000274553</v>
      </c>
      <c r="I546" s="30" t="s">
        <v>3870</v>
      </c>
      <c r="J546" s="45"/>
      <c r="K546" s="45"/>
      <c r="L546" s="47"/>
      <c r="M546" s="7"/>
      <c r="N546" s="6"/>
      <c r="O546" s="30" t="s">
        <v>26</v>
      </c>
      <c r="P546" s="6"/>
      <c r="Q546" s="6"/>
      <c r="R546" s="8"/>
      <c r="S546" s="8"/>
      <c r="T546" s="32">
        <v>696.77</v>
      </c>
      <c r="U546" s="18"/>
      <c r="V546" s="33">
        <v>39289</v>
      </c>
      <c r="W546" s="6" t="s">
        <v>27</v>
      </c>
      <c r="X546" s="18"/>
      <c r="Y546" s="11" t="s">
        <v>63</v>
      </c>
      <c r="AB546" s="23"/>
      <c r="AG546" s="23"/>
      <c r="AH546" s="19"/>
      <c r="AI546" s="19"/>
      <c r="AL546"/>
      <c r="AM546" s="19"/>
    </row>
    <row r="547" spans="1:39" s="9" customFormat="1" ht="15" customHeight="1" x14ac:dyDescent="0.25">
      <c r="A547" s="29" t="s">
        <v>58</v>
      </c>
      <c r="B547" s="30" t="s">
        <v>156</v>
      </c>
      <c r="C547" s="35" t="s">
        <v>28</v>
      </c>
      <c r="D547" s="30" t="s">
        <v>4892</v>
      </c>
      <c r="E547" s="30" t="s">
        <v>6133</v>
      </c>
      <c r="F547" s="30" t="s">
        <v>7386</v>
      </c>
      <c r="G547" s="31" t="s">
        <v>25</v>
      </c>
      <c r="H547" s="30">
        <v>2000270407</v>
      </c>
      <c r="I547" s="30" t="s">
        <v>3870</v>
      </c>
      <c r="J547" s="45"/>
      <c r="K547" s="45"/>
      <c r="L547" s="47"/>
      <c r="M547" s="7"/>
      <c r="N547" s="6"/>
      <c r="O547" s="30" t="s">
        <v>26</v>
      </c>
      <c r="P547" s="6"/>
      <c r="Q547" s="6"/>
      <c r="R547" s="8"/>
      <c r="S547" s="8"/>
      <c r="T547" s="32">
        <v>568.58000000000004</v>
      </c>
      <c r="U547" s="18"/>
      <c r="V547" s="33">
        <v>39286</v>
      </c>
      <c r="W547" s="6" t="s">
        <v>27</v>
      </c>
      <c r="X547" s="18"/>
      <c r="Y547" s="11" t="s">
        <v>63</v>
      </c>
      <c r="AB547" s="23"/>
      <c r="AG547" s="23"/>
      <c r="AH547" s="19"/>
      <c r="AI547" s="19"/>
      <c r="AL547"/>
      <c r="AM547" s="19"/>
    </row>
    <row r="548" spans="1:39" s="9" customFormat="1" ht="15" customHeight="1" x14ac:dyDescent="0.25">
      <c r="A548" s="29" t="s">
        <v>58</v>
      </c>
      <c r="B548" s="30" t="s">
        <v>156</v>
      </c>
      <c r="C548" s="35" t="s">
        <v>28</v>
      </c>
      <c r="D548" s="30" t="s">
        <v>4893</v>
      </c>
      <c r="E548" s="30" t="s">
        <v>6134</v>
      </c>
      <c r="F548" s="30" t="s">
        <v>7387</v>
      </c>
      <c r="G548" s="31" t="s">
        <v>25</v>
      </c>
      <c r="H548" s="30">
        <v>2000260374</v>
      </c>
      <c r="I548" s="30" t="s">
        <v>3869</v>
      </c>
      <c r="J548" s="45"/>
      <c r="K548" s="45"/>
      <c r="L548" s="47"/>
      <c r="M548" s="7"/>
      <c r="N548" s="6"/>
      <c r="O548" s="30" t="s">
        <v>26</v>
      </c>
      <c r="P548" s="6"/>
      <c r="Q548" s="6"/>
      <c r="R548" s="8"/>
      <c r="S548" s="8"/>
      <c r="T548" s="32">
        <v>326</v>
      </c>
      <c r="U548" s="18"/>
      <c r="V548" s="33">
        <v>39284</v>
      </c>
      <c r="W548" s="6" t="s">
        <v>27</v>
      </c>
      <c r="X548" s="18"/>
      <c r="Y548" s="11" t="s">
        <v>63</v>
      </c>
      <c r="AB548" s="23"/>
      <c r="AG548" s="23"/>
      <c r="AH548" s="19"/>
      <c r="AI548" s="19"/>
      <c r="AL548"/>
      <c r="AM548" s="19"/>
    </row>
    <row r="549" spans="1:39" s="9" customFormat="1" ht="15" customHeight="1" x14ac:dyDescent="0.25">
      <c r="A549" s="29" t="s">
        <v>58</v>
      </c>
      <c r="B549" s="30" t="s">
        <v>156</v>
      </c>
      <c r="C549" s="35" t="s">
        <v>28</v>
      </c>
      <c r="D549" s="30" t="s">
        <v>4894</v>
      </c>
      <c r="E549" s="30" t="s">
        <v>6135</v>
      </c>
      <c r="F549" s="30" t="s">
        <v>7388</v>
      </c>
      <c r="G549" s="31" t="s">
        <v>25</v>
      </c>
      <c r="H549" s="30">
        <v>2000262927</v>
      </c>
      <c r="I549" s="30" t="s">
        <v>3870</v>
      </c>
      <c r="J549" s="45"/>
      <c r="K549" s="45"/>
      <c r="L549" s="47"/>
      <c r="M549" s="7"/>
      <c r="N549" s="6"/>
      <c r="O549" s="30" t="s">
        <v>26</v>
      </c>
      <c r="P549" s="6"/>
      <c r="Q549" s="6"/>
      <c r="R549" s="8"/>
      <c r="S549" s="8"/>
      <c r="T549" s="32">
        <v>853.63</v>
      </c>
      <c r="U549" s="18"/>
      <c r="V549" s="33">
        <v>39266</v>
      </c>
      <c r="W549" s="6" t="s">
        <v>27</v>
      </c>
      <c r="X549" s="18"/>
      <c r="Y549" s="11" t="s">
        <v>63</v>
      </c>
      <c r="AB549" s="23"/>
      <c r="AG549" s="23"/>
      <c r="AH549" s="19"/>
      <c r="AI549" s="19"/>
      <c r="AL549"/>
      <c r="AM549" s="19"/>
    </row>
    <row r="550" spans="1:39" s="9" customFormat="1" ht="15" customHeight="1" x14ac:dyDescent="0.25">
      <c r="A550" s="29" t="s">
        <v>58</v>
      </c>
      <c r="B550" s="30" t="s">
        <v>156</v>
      </c>
      <c r="C550" s="35" t="s">
        <v>28</v>
      </c>
      <c r="D550" s="30" t="s">
        <v>4895</v>
      </c>
      <c r="E550" s="30" t="s">
        <v>6136</v>
      </c>
      <c r="F550" s="30" t="s">
        <v>7389</v>
      </c>
      <c r="G550" s="31" t="s">
        <v>25</v>
      </c>
      <c r="H550" s="30">
        <v>2000256318</v>
      </c>
      <c r="I550" s="30" t="s">
        <v>3869</v>
      </c>
      <c r="J550" s="45"/>
      <c r="K550" s="45"/>
      <c r="L550" s="47"/>
      <c r="M550" s="7"/>
      <c r="N550" s="6"/>
      <c r="O550" s="30" t="s">
        <v>26</v>
      </c>
      <c r="P550" s="6"/>
      <c r="Q550" s="6"/>
      <c r="R550" s="8"/>
      <c r="S550" s="8"/>
      <c r="T550" s="32">
        <v>58</v>
      </c>
      <c r="U550" s="18"/>
      <c r="V550" s="33">
        <v>39262</v>
      </c>
      <c r="W550" s="6" t="s">
        <v>27</v>
      </c>
      <c r="X550" s="18"/>
      <c r="Y550" s="11" t="s">
        <v>74</v>
      </c>
      <c r="AB550" s="23"/>
      <c r="AG550" s="23"/>
      <c r="AH550" s="19"/>
      <c r="AI550" s="19"/>
      <c r="AL550"/>
      <c r="AM550" s="19"/>
    </row>
    <row r="551" spans="1:39" s="9" customFormat="1" ht="15" customHeight="1" x14ac:dyDescent="0.25">
      <c r="A551" s="29" t="s">
        <v>58</v>
      </c>
      <c r="B551" s="30" t="s">
        <v>156</v>
      </c>
      <c r="C551" s="35" t="s">
        <v>28</v>
      </c>
      <c r="D551" s="30" t="s">
        <v>4896</v>
      </c>
      <c r="E551" s="30" t="s">
        <v>6137</v>
      </c>
      <c r="F551" s="30" t="s">
        <v>7390</v>
      </c>
      <c r="G551" s="31" t="s">
        <v>25</v>
      </c>
      <c r="H551" s="30">
        <v>2000272712</v>
      </c>
      <c r="I551" s="30" t="s">
        <v>3869</v>
      </c>
      <c r="J551" s="45"/>
      <c r="K551" s="45"/>
      <c r="L551" s="47"/>
      <c r="M551" s="7"/>
      <c r="N551" s="6"/>
      <c r="O551" s="30" t="s">
        <v>26</v>
      </c>
      <c r="P551" s="6"/>
      <c r="Q551" s="6"/>
      <c r="R551" s="8"/>
      <c r="S551" s="8"/>
      <c r="T551" s="32">
        <v>58</v>
      </c>
      <c r="U551" s="18"/>
      <c r="V551" s="33">
        <v>39261</v>
      </c>
      <c r="W551" s="6" t="s">
        <v>27</v>
      </c>
      <c r="X551" s="18"/>
      <c r="Y551" s="11" t="s">
        <v>74</v>
      </c>
      <c r="AB551" s="23"/>
      <c r="AG551" s="23"/>
      <c r="AH551" s="19"/>
      <c r="AI551" s="19"/>
      <c r="AL551"/>
      <c r="AM551" s="19"/>
    </row>
    <row r="552" spans="1:39" s="9" customFormat="1" ht="15" customHeight="1" x14ac:dyDescent="0.25">
      <c r="A552" s="29" t="s">
        <v>58</v>
      </c>
      <c r="B552" s="30" t="s">
        <v>156</v>
      </c>
      <c r="C552" s="35" t="s">
        <v>28</v>
      </c>
      <c r="D552" s="30" t="s">
        <v>4897</v>
      </c>
      <c r="E552" s="30" t="s">
        <v>6138</v>
      </c>
      <c r="F552" s="30" t="s">
        <v>7391</v>
      </c>
      <c r="G552" s="31" t="s">
        <v>25</v>
      </c>
      <c r="H552" s="30">
        <v>2000263063</v>
      </c>
      <c r="I552" s="30" t="s">
        <v>3870</v>
      </c>
      <c r="J552" s="45"/>
      <c r="K552" s="45"/>
      <c r="L552" s="47"/>
      <c r="M552" s="7"/>
      <c r="N552" s="6"/>
      <c r="O552" s="30" t="s">
        <v>26</v>
      </c>
      <c r="P552" s="6"/>
      <c r="Q552" s="6"/>
      <c r="R552" s="8"/>
      <c r="S552" s="8"/>
      <c r="T552" s="32">
        <v>1008.53</v>
      </c>
      <c r="U552" s="18"/>
      <c r="V552" s="33">
        <v>39247</v>
      </c>
      <c r="W552" s="6" t="s">
        <v>27</v>
      </c>
      <c r="X552" s="18"/>
      <c r="Y552" s="11" t="s">
        <v>74</v>
      </c>
      <c r="AB552" s="23"/>
      <c r="AG552" s="23"/>
      <c r="AH552" s="19"/>
      <c r="AI552" s="19"/>
      <c r="AL552"/>
      <c r="AM552" s="19"/>
    </row>
    <row r="553" spans="1:39" s="9" customFormat="1" ht="15" customHeight="1" x14ac:dyDescent="0.25">
      <c r="A553" s="29" t="s">
        <v>58</v>
      </c>
      <c r="B553" s="30" t="s">
        <v>156</v>
      </c>
      <c r="C553" s="35" t="s">
        <v>28</v>
      </c>
      <c r="D553" s="30" t="s">
        <v>4898</v>
      </c>
      <c r="E553" s="30" t="s">
        <v>6139</v>
      </c>
      <c r="F553" s="30" t="s">
        <v>7392</v>
      </c>
      <c r="G553" s="31" t="s">
        <v>25</v>
      </c>
      <c r="H553" s="30">
        <v>2000256498</v>
      </c>
      <c r="I553" s="30" t="s">
        <v>3869</v>
      </c>
      <c r="J553" s="45"/>
      <c r="K553" s="45"/>
      <c r="L553" s="47"/>
      <c r="M553" s="7"/>
      <c r="N553" s="6"/>
      <c r="O553" s="30" t="s">
        <v>26</v>
      </c>
      <c r="P553" s="6"/>
      <c r="Q553" s="6"/>
      <c r="R553" s="8"/>
      <c r="S553" s="8"/>
      <c r="T553" s="32">
        <v>472</v>
      </c>
      <c r="U553" s="18"/>
      <c r="V553" s="33">
        <v>39242</v>
      </c>
      <c r="W553" s="6" t="s">
        <v>27</v>
      </c>
      <c r="X553" s="18"/>
      <c r="Y553" s="11" t="s">
        <v>74</v>
      </c>
      <c r="AB553" s="23"/>
      <c r="AG553" s="23"/>
      <c r="AH553" s="19"/>
      <c r="AI553" s="19"/>
      <c r="AL553"/>
      <c r="AM553" s="19"/>
    </row>
    <row r="554" spans="1:39" s="9" customFormat="1" ht="15" customHeight="1" x14ac:dyDescent="0.25">
      <c r="A554" s="29" t="s">
        <v>58</v>
      </c>
      <c r="B554" s="30" t="s">
        <v>156</v>
      </c>
      <c r="C554" s="35" t="s">
        <v>28</v>
      </c>
      <c r="D554" s="30" t="s">
        <v>4899</v>
      </c>
      <c r="E554" s="30" t="s">
        <v>6140</v>
      </c>
      <c r="F554" s="30" t="s">
        <v>7393</v>
      </c>
      <c r="G554" s="31" t="s">
        <v>25</v>
      </c>
      <c r="H554" s="30">
        <v>2000256946</v>
      </c>
      <c r="I554" s="30" t="s">
        <v>3869</v>
      </c>
      <c r="J554" s="45"/>
      <c r="K554" s="45"/>
      <c r="L554" s="47"/>
      <c r="M554" s="7"/>
      <c r="N554" s="6"/>
      <c r="O554" s="30" t="s">
        <v>26</v>
      </c>
      <c r="P554" s="6"/>
      <c r="Q554" s="6"/>
      <c r="R554" s="8"/>
      <c r="S554" s="8"/>
      <c r="T554" s="32">
        <v>5445</v>
      </c>
      <c r="U554" s="18"/>
      <c r="V554" s="33">
        <v>39233</v>
      </c>
      <c r="W554" s="6" t="s">
        <v>27</v>
      </c>
      <c r="X554" s="18"/>
      <c r="Y554" s="11" t="s">
        <v>74</v>
      </c>
      <c r="AB554" s="23"/>
      <c r="AG554" s="23"/>
      <c r="AH554" s="19"/>
      <c r="AI554" s="19"/>
      <c r="AL554"/>
      <c r="AM554" s="19"/>
    </row>
    <row r="555" spans="1:39" s="9" customFormat="1" ht="15" customHeight="1" x14ac:dyDescent="0.25">
      <c r="A555" s="29" t="s">
        <v>58</v>
      </c>
      <c r="B555" s="30" t="s">
        <v>156</v>
      </c>
      <c r="C555" s="35" t="s">
        <v>28</v>
      </c>
      <c r="D555" s="30" t="s">
        <v>4900</v>
      </c>
      <c r="E555" s="30" t="s">
        <v>6141</v>
      </c>
      <c r="F555" s="30" t="s">
        <v>7394</v>
      </c>
      <c r="G555" s="31" t="s">
        <v>25</v>
      </c>
      <c r="H555" s="30">
        <v>2000258523</v>
      </c>
      <c r="I555" s="30" t="s">
        <v>3869</v>
      </c>
      <c r="J555" s="45"/>
      <c r="K555" s="45"/>
      <c r="L555" s="47"/>
      <c r="M555" s="7"/>
      <c r="N555" s="6"/>
      <c r="O555" s="30" t="s">
        <v>26</v>
      </c>
      <c r="P555" s="6"/>
      <c r="Q555" s="6"/>
      <c r="R555" s="8"/>
      <c r="S555" s="8"/>
      <c r="T555" s="32">
        <v>2256.85</v>
      </c>
      <c r="U555" s="18"/>
      <c r="V555" s="33">
        <v>39227</v>
      </c>
      <c r="W555" s="6" t="s">
        <v>27</v>
      </c>
      <c r="X555" s="18"/>
      <c r="Y555" s="11" t="s">
        <v>74</v>
      </c>
      <c r="AB555" s="23"/>
      <c r="AG555" s="23"/>
      <c r="AH555" s="19"/>
      <c r="AI555" s="19"/>
      <c r="AL555"/>
      <c r="AM555" s="19"/>
    </row>
    <row r="556" spans="1:39" s="9" customFormat="1" ht="15" customHeight="1" x14ac:dyDescent="0.25">
      <c r="A556" s="29" t="s">
        <v>58</v>
      </c>
      <c r="B556" s="30" t="s">
        <v>156</v>
      </c>
      <c r="C556" s="35" t="s">
        <v>28</v>
      </c>
      <c r="D556" s="30" t="s">
        <v>4901</v>
      </c>
      <c r="E556" s="30" t="s">
        <v>6142</v>
      </c>
      <c r="F556" s="30" t="s">
        <v>7395</v>
      </c>
      <c r="G556" s="31" t="s">
        <v>25</v>
      </c>
      <c r="H556" s="30">
        <v>2000266868</v>
      </c>
      <c r="I556" s="30" t="s">
        <v>3869</v>
      </c>
      <c r="J556" s="45"/>
      <c r="K556" s="45"/>
      <c r="L556" s="47"/>
      <c r="M556" s="7"/>
      <c r="N556" s="6"/>
      <c r="O556" s="30" t="s">
        <v>26</v>
      </c>
      <c r="P556" s="6"/>
      <c r="Q556" s="6"/>
      <c r="R556" s="8"/>
      <c r="S556" s="8"/>
      <c r="T556" s="32">
        <v>203.24</v>
      </c>
      <c r="U556" s="18"/>
      <c r="V556" s="33">
        <v>39226</v>
      </c>
      <c r="W556" s="6" t="s">
        <v>27</v>
      </c>
      <c r="X556" s="18"/>
      <c r="Y556" s="11" t="s">
        <v>74</v>
      </c>
      <c r="AB556" s="23"/>
      <c r="AG556" s="23"/>
      <c r="AH556" s="19"/>
      <c r="AI556" s="19"/>
      <c r="AL556"/>
      <c r="AM556" s="19"/>
    </row>
    <row r="557" spans="1:39" s="9" customFormat="1" ht="15" customHeight="1" x14ac:dyDescent="0.25">
      <c r="A557" s="29" t="s">
        <v>58</v>
      </c>
      <c r="B557" s="30" t="s">
        <v>156</v>
      </c>
      <c r="C557" s="35" t="s">
        <v>28</v>
      </c>
      <c r="D557" s="30" t="s">
        <v>4902</v>
      </c>
      <c r="E557" s="30" t="s">
        <v>6143</v>
      </c>
      <c r="F557" s="30" t="s">
        <v>7396</v>
      </c>
      <c r="G557" s="31" t="s">
        <v>25</v>
      </c>
      <c r="H557" s="30">
        <v>2000270426</v>
      </c>
      <c r="I557" s="30" t="s">
        <v>3870</v>
      </c>
      <c r="J557" s="45"/>
      <c r="K557" s="45"/>
      <c r="L557" s="47"/>
      <c r="M557" s="7"/>
      <c r="N557" s="6"/>
      <c r="O557" s="30" t="s">
        <v>26</v>
      </c>
      <c r="P557" s="6"/>
      <c r="Q557" s="6"/>
      <c r="R557" s="8"/>
      <c r="S557" s="8"/>
      <c r="T557" s="32">
        <v>3678.22</v>
      </c>
      <c r="U557" s="18"/>
      <c r="V557" s="33">
        <v>39207</v>
      </c>
      <c r="W557" s="6" t="s">
        <v>27</v>
      </c>
      <c r="X557" s="18"/>
      <c r="Y557" s="11" t="s">
        <v>74</v>
      </c>
      <c r="AB557" s="23"/>
      <c r="AG557" s="23"/>
      <c r="AH557" s="19"/>
      <c r="AI557" s="19"/>
      <c r="AL557"/>
      <c r="AM557" s="19"/>
    </row>
    <row r="558" spans="1:39" s="9" customFormat="1" ht="15" customHeight="1" x14ac:dyDescent="0.25">
      <c r="A558" s="29" t="s">
        <v>58</v>
      </c>
      <c r="B558" s="30" t="s">
        <v>156</v>
      </c>
      <c r="C558" s="35" t="s">
        <v>28</v>
      </c>
      <c r="D558" s="30" t="s">
        <v>4903</v>
      </c>
      <c r="E558" s="30" t="s">
        <v>6144</v>
      </c>
      <c r="F558" s="30" t="s">
        <v>7397</v>
      </c>
      <c r="G558" s="31" t="s">
        <v>25</v>
      </c>
      <c r="H558" s="30">
        <v>2000265163</v>
      </c>
      <c r="I558" s="30" t="s">
        <v>3870</v>
      </c>
      <c r="J558" s="45"/>
      <c r="K558" s="45"/>
      <c r="L558" s="47"/>
      <c r="M558" s="7"/>
      <c r="N558" s="6"/>
      <c r="O558" s="30" t="s">
        <v>26</v>
      </c>
      <c r="P558" s="6"/>
      <c r="Q558" s="6"/>
      <c r="R558" s="8"/>
      <c r="S558" s="8"/>
      <c r="T558" s="32">
        <v>80.53</v>
      </c>
      <c r="U558" s="18"/>
      <c r="V558" s="33">
        <v>39206</v>
      </c>
      <c r="W558" s="6" t="s">
        <v>27</v>
      </c>
      <c r="X558" s="18"/>
      <c r="Y558" s="11" t="s">
        <v>74</v>
      </c>
      <c r="AB558" s="23"/>
      <c r="AG558" s="23"/>
      <c r="AH558" s="19"/>
      <c r="AI558" s="19"/>
      <c r="AL558"/>
      <c r="AM558" s="19"/>
    </row>
    <row r="559" spans="1:39" s="9" customFormat="1" ht="15" customHeight="1" x14ac:dyDescent="0.25">
      <c r="A559" s="29" t="s">
        <v>58</v>
      </c>
      <c r="B559" s="30" t="s">
        <v>156</v>
      </c>
      <c r="C559" s="35" t="s">
        <v>28</v>
      </c>
      <c r="D559" s="30" t="s">
        <v>4904</v>
      </c>
      <c r="E559" s="30" t="s">
        <v>6145</v>
      </c>
      <c r="F559" s="30" t="s">
        <v>7398</v>
      </c>
      <c r="G559" s="31" t="s">
        <v>25</v>
      </c>
      <c r="H559" s="30">
        <v>2000265198</v>
      </c>
      <c r="I559" s="30" t="s">
        <v>3870</v>
      </c>
      <c r="J559" s="45"/>
      <c r="K559" s="45"/>
      <c r="L559" s="47"/>
      <c r="M559" s="7"/>
      <c r="N559" s="6"/>
      <c r="O559" s="30" t="s">
        <v>26</v>
      </c>
      <c r="P559" s="6"/>
      <c r="Q559" s="6"/>
      <c r="R559" s="8"/>
      <c r="S559" s="8"/>
      <c r="T559" s="32">
        <v>841.51</v>
      </c>
      <c r="U559" s="18"/>
      <c r="V559" s="33">
        <v>39197</v>
      </c>
      <c r="W559" s="6" t="s">
        <v>27</v>
      </c>
      <c r="X559" s="18"/>
      <c r="Y559" s="11" t="s">
        <v>74</v>
      </c>
      <c r="AB559" s="23"/>
      <c r="AG559" s="23"/>
      <c r="AH559" s="19"/>
      <c r="AI559" s="19"/>
      <c r="AL559"/>
      <c r="AM559" s="19"/>
    </row>
    <row r="560" spans="1:39" s="9" customFormat="1" ht="15" customHeight="1" x14ac:dyDescent="0.25">
      <c r="A560" s="29" t="s">
        <v>58</v>
      </c>
      <c r="B560" s="30" t="s">
        <v>156</v>
      </c>
      <c r="C560" s="35" t="s">
        <v>28</v>
      </c>
      <c r="D560" s="30" t="s">
        <v>4905</v>
      </c>
      <c r="E560" s="30" t="s">
        <v>6146</v>
      </c>
      <c r="F560" s="30" t="s">
        <v>7399</v>
      </c>
      <c r="G560" s="31" t="s">
        <v>25</v>
      </c>
      <c r="H560" s="30">
        <v>2000274197</v>
      </c>
      <c r="I560" s="30" t="s">
        <v>3870</v>
      </c>
      <c r="J560" s="45"/>
      <c r="K560" s="45"/>
      <c r="L560" s="47"/>
      <c r="M560" s="7"/>
      <c r="N560" s="6"/>
      <c r="O560" s="30" t="s">
        <v>26</v>
      </c>
      <c r="P560" s="6"/>
      <c r="Q560" s="6"/>
      <c r="R560" s="8"/>
      <c r="S560" s="8"/>
      <c r="T560" s="32">
        <v>10762.74</v>
      </c>
      <c r="U560" s="18"/>
      <c r="V560" s="33">
        <v>39182</v>
      </c>
      <c r="W560" s="6" t="s">
        <v>27</v>
      </c>
      <c r="X560" s="18"/>
      <c r="Y560" s="11" t="s">
        <v>74</v>
      </c>
      <c r="AB560" s="23"/>
      <c r="AG560" s="23"/>
      <c r="AH560" s="19"/>
      <c r="AI560" s="19"/>
      <c r="AL560"/>
      <c r="AM560" s="19"/>
    </row>
    <row r="561" spans="1:39" s="9" customFormat="1" ht="15" customHeight="1" x14ac:dyDescent="0.25">
      <c r="A561" s="29" t="s">
        <v>58</v>
      </c>
      <c r="B561" s="30" t="s">
        <v>156</v>
      </c>
      <c r="C561" s="35" t="s">
        <v>28</v>
      </c>
      <c r="D561" s="30" t="s">
        <v>4906</v>
      </c>
      <c r="E561" s="30" t="s">
        <v>6147</v>
      </c>
      <c r="F561" s="30" t="s">
        <v>7400</v>
      </c>
      <c r="G561" s="31" t="s">
        <v>25</v>
      </c>
      <c r="H561" s="30">
        <v>2000264687</v>
      </c>
      <c r="I561" s="30" t="s">
        <v>3870</v>
      </c>
      <c r="J561" s="45"/>
      <c r="K561" s="45"/>
      <c r="L561" s="47"/>
      <c r="M561" s="7"/>
      <c r="N561" s="6"/>
      <c r="O561" s="30" t="s">
        <v>26</v>
      </c>
      <c r="P561" s="6"/>
      <c r="Q561" s="6"/>
      <c r="R561" s="8"/>
      <c r="S561" s="8"/>
      <c r="T561" s="32">
        <v>4285.1099999999997</v>
      </c>
      <c r="U561" s="18"/>
      <c r="V561" s="33">
        <v>39167</v>
      </c>
      <c r="W561" s="6" t="s">
        <v>27</v>
      </c>
      <c r="X561" s="18"/>
      <c r="Y561" s="11" t="s">
        <v>74</v>
      </c>
      <c r="AB561" s="23"/>
      <c r="AG561" s="23"/>
      <c r="AH561" s="19"/>
      <c r="AI561" s="19"/>
      <c r="AL561"/>
      <c r="AM561" s="19"/>
    </row>
    <row r="562" spans="1:39" s="9" customFormat="1" ht="15" customHeight="1" x14ac:dyDescent="0.25">
      <c r="A562" s="29" t="s">
        <v>58</v>
      </c>
      <c r="B562" s="30" t="s">
        <v>156</v>
      </c>
      <c r="C562" s="35" t="s">
        <v>28</v>
      </c>
      <c r="D562" s="30" t="s">
        <v>4907</v>
      </c>
      <c r="E562" s="30" t="s">
        <v>6148</v>
      </c>
      <c r="F562" s="30" t="s">
        <v>7401</v>
      </c>
      <c r="G562" s="31" t="s">
        <v>25</v>
      </c>
      <c r="H562" s="30">
        <v>2000270531</v>
      </c>
      <c r="I562" s="30" t="s">
        <v>3870</v>
      </c>
      <c r="J562" s="45"/>
      <c r="K562" s="45"/>
      <c r="L562" s="47"/>
      <c r="M562" s="7"/>
      <c r="N562" s="6"/>
      <c r="O562" s="30" t="s">
        <v>26</v>
      </c>
      <c r="P562" s="6"/>
      <c r="Q562" s="6"/>
      <c r="R562" s="8"/>
      <c r="S562" s="8"/>
      <c r="T562" s="32">
        <v>3596.45</v>
      </c>
      <c r="U562" s="18"/>
      <c r="V562" s="33">
        <v>39162</v>
      </c>
      <c r="W562" s="6" t="s">
        <v>27</v>
      </c>
      <c r="X562" s="18"/>
      <c r="Y562" s="11" t="s">
        <v>74</v>
      </c>
      <c r="AB562" s="23"/>
      <c r="AG562" s="23"/>
      <c r="AH562" s="19"/>
      <c r="AI562" s="19"/>
      <c r="AL562"/>
      <c r="AM562" s="19"/>
    </row>
    <row r="563" spans="1:39" s="9" customFormat="1" ht="15" customHeight="1" x14ac:dyDescent="0.25">
      <c r="A563" s="29" t="s">
        <v>58</v>
      </c>
      <c r="B563" s="30" t="s">
        <v>156</v>
      </c>
      <c r="C563" s="35" t="s">
        <v>28</v>
      </c>
      <c r="D563" s="30" t="s">
        <v>4908</v>
      </c>
      <c r="E563" s="30" t="s">
        <v>6149</v>
      </c>
      <c r="F563" s="30" t="s">
        <v>7402</v>
      </c>
      <c r="G563" s="31" t="s">
        <v>25</v>
      </c>
      <c r="H563" s="30">
        <v>2000261753</v>
      </c>
      <c r="I563" s="30" t="s">
        <v>3869</v>
      </c>
      <c r="J563" s="45"/>
      <c r="K563" s="45"/>
      <c r="L563" s="47"/>
      <c r="M563" s="7"/>
      <c r="N563" s="6"/>
      <c r="O563" s="30" t="s">
        <v>26</v>
      </c>
      <c r="P563" s="6"/>
      <c r="Q563" s="6"/>
      <c r="R563" s="8"/>
      <c r="S563" s="8"/>
      <c r="T563" s="32">
        <v>2780</v>
      </c>
      <c r="U563" s="18"/>
      <c r="V563" s="33">
        <v>39161</v>
      </c>
      <c r="W563" s="6" t="s">
        <v>27</v>
      </c>
      <c r="X563" s="18"/>
      <c r="Y563" s="11" t="s">
        <v>74</v>
      </c>
      <c r="AB563" s="23"/>
      <c r="AG563" s="23"/>
      <c r="AH563" s="19"/>
      <c r="AI563" s="19"/>
      <c r="AL563"/>
      <c r="AM563" s="19"/>
    </row>
    <row r="564" spans="1:39" s="9" customFormat="1" ht="15" customHeight="1" x14ac:dyDescent="0.25">
      <c r="A564" s="29" t="s">
        <v>58</v>
      </c>
      <c r="B564" s="30" t="s">
        <v>156</v>
      </c>
      <c r="C564" s="35" t="s">
        <v>28</v>
      </c>
      <c r="D564" s="30" t="s">
        <v>4909</v>
      </c>
      <c r="E564" s="30" t="s">
        <v>6150</v>
      </c>
      <c r="F564" s="30" t="s">
        <v>7403</v>
      </c>
      <c r="G564" s="31" t="s">
        <v>25</v>
      </c>
      <c r="H564" s="30">
        <v>2000276898</v>
      </c>
      <c r="I564" s="30" t="s">
        <v>3870</v>
      </c>
      <c r="J564" s="45"/>
      <c r="K564" s="45"/>
      <c r="L564" s="47"/>
      <c r="M564" s="7"/>
      <c r="N564" s="6"/>
      <c r="O564" s="30" t="s">
        <v>26</v>
      </c>
      <c r="P564" s="6"/>
      <c r="Q564" s="6"/>
      <c r="R564" s="8"/>
      <c r="S564" s="8"/>
      <c r="T564" s="32">
        <v>145.61000000000001</v>
      </c>
      <c r="U564" s="18"/>
      <c r="V564" s="33">
        <v>39150</v>
      </c>
      <c r="W564" s="6" t="s">
        <v>27</v>
      </c>
      <c r="X564" s="18"/>
      <c r="Y564" s="11" t="s">
        <v>74</v>
      </c>
      <c r="AB564" s="23"/>
      <c r="AG564" s="23"/>
      <c r="AH564" s="19"/>
      <c r="AI564" s="19"/>
      <c r="AL564"/>
      <c r="AM564" s="19"/>
    </row>
    <row r="565" spans="1:39" s="9" customFormat="1" ht="15" customHeight="1" x14ac:dyDescent="0.25">
      <c r="A565" s="29" t="s">
        <v>58</v>
      </c>
      <c r="B565" s="30" t="s">
        <v>156</v>
      </c>
      <c r="C565" s="35" t="s">
        <v>28</v>
      </c>
      <c r="D565" s="30" t="s">
        <v>4910</v>
      </c>
      <c r="E565" s="30" t="s">
        <v>6151</v>
      </c>
      <c r="F565" s="30" t="s">
        <v>7404</v>
      </c>
      <c r="G565" s="31" t="s">
        <v>25</v>
      </c>
      <c r="H565" s="30">
        <v>2000269468</v>
      </c>
      <c r="I565" s="30" t="s">
        <v>3869</v>
      </c>
      <c r="J565" s="45"/>
      <c r="K565" s="45"/>
      <c r="L565" s="47"/>
      <c r="M565" s="7"/>
      <c r="N565" s="6"/>
      <c r="O565" s="30" t="s">
        <v>26</v>
      </c>
      <c r="P565" s="6"/>
      <c r="Q565" s="6"/>
      <c r="R565" s="8"/>
      <c r="S565" s="8"/>
      <c r="T565" s="32">
        <v>5327</v>
      </c>
      <c r="U565" s="18"/>
      <c r="V565" s="33">
        <v>39128</v>
      </c>
      <c r="W565" s="6" t="s">
        <v>27</v>
      </c>
      <c r="X565" s="18"/>
      <c r="Y565" s="11" t="s">
        <v>74</v>
      </c>
      <c r="AB565" s="23"/>
      <c r="AG565" s="23"/>
      <c r="AH565" s="19"/>
      <c r="AI565" s="19"/>
      <c r="AL565"/>
      <c r="AM565" s="19"/>
    </row>
    <row r="566" spans="1:39" s="9" customFormat="1" ht="15" customHeight="1" x14ac:dyDescent="0.25">
      <c r="A566" s="29" t="s">
        <v>58</v>
      </c>
      <c r="B566" s="30" t="s">
        <v>156</v>
      </c>
      <c r="C566" s="35" t="s">
        <v>28</v>
      </c>
      <c r="D566" s="30" t="s">
        <v>4911</v>
      </c>
      <c r="E566" s="30" t="s">
        <v>6152</v>
      </c>
      <c r="F566" s="30" t="s">
        <v>7405</v>
      </c>
      <c r="G566" s="31" t="s">
        <v>25</v>
      </c>
      <c r="H566" s="30">
        <v>2000266658</v>
      </c>
      <c r="I566" s="30" t="s">
        <v>3869</v>
      </c>
      <c r="J566" s="45"/>
      <c r="K566" s="45"/>
      <c r="L566" s="47"/>
      <c r="M566" s="7"/>
      <c r="N566" s="6"/>
      <c r="O566" s="30" t="s">
        <v>26</v>
      </c>
      <c r="P566" s="6"/>
      <c r="Q566" s="6"/>
      <c r="R566" s="8"/>
      <c r="S566" s="8"/>
      <c r="T566" s="32">
        <v>3807.75</v>
      </c>
      <c r="U566" s="18"/>
      <c r="V566" s="33">
        <v>39122</v>
      </c>
      <c r="W566" s="6" t="s">
        <v>27</v>
      </c>
      <c r="X566" s="18"/>
      <c r="Y566" s="11" t="s">
        <v>74</v>
      </c>
      <c r="AB566" s="23"/>
      <c r="AG566" s="23"/>
      <c r="AH566" s="19"/>
      <c r="AI566" s="19"/>
      <c r="AL566"/>
      <c r="AM566" s="19"/>
    </row>
    <row r="567" spans="1:39" s="9" customFormat="1" ht="15" customHeight="1" x14ac:dyDescent="0.25">
      <c r="A567" s="29" t="s">
        <v>58</v>
      </c>
      <c r="B567" s="30" t="s">
        <v>156</v>
      </c>
      <c r="C567" s="35" t="s">
        <v>28</v>
      </c>
      <c r="D567" s="30" t="s">
        <v>4912</v>
      </c>
      <c r="E567" s="30" t="s">
        <v>6153</v>
      </c>
      <c r="F567" s="30" t="s">
        <v>7406</v>
      </c>
      <c r="G567" s="31" t="s">
        <v>25</v>
      </c>
      <c r="H567" s="30">
        <v>2000266078</v>
      </c>
      <c r="I567" s="30" t="s">
        <v>3869</v>
      </c>
      <c r="J567" s="45"/>
      <c r="K567" s="45"/>
      <c r="L567" s="47"/>
      <c r="M567" s="7"/>
      <c r="N567" s="6"/>
      <c r="O567" s="30" t="s">
        <v>26</v>
      </c>
      <c r="P567" s="6"/>
      <c r="Q567" s="6"/>
      <c r="R567" s="8"/>
      <c r="S567" s="8"/>
      <c r="T567" s="32">
        <v>3762</v>
      </c>
      <c r="U567" s="18"/>
      <c r="V567" s="33">
        <v>39109</v>
      </c>
      <c r="W567" s="6" t="s">
        <v>27</v>
      </c>
      <c r="X567" s="18"/>
      <c r="Y567" s="11" t="s">
        <v>74</v>
      </c>
      <c r="AB567" s="23"/>
      <c r="AG567" s="23"/>
      <c r="AH567" s="19"/>
      <c r="AI567" s="19"/>
      <c r="AL567"/>
      <c r="AM567" s="19"/>
    </row>
    <row r="568" spans="1:39" s="9" customFormat="1" ht="15" customHeight="1" x14ac:dyDescent="0.25">
      <c r="A568" s="29" t="s">
        <v>58</v>
      </c>
      <c r="B568" s="30" t="s">
        <v>156</v>
      </c>
      <c r="C568" s="35" t="s">
        <v>28</v>
      </c>
      <c r="D568" s="30" t="s">
        <v>4913</v>
      </c>
      <c r="E568" s="30" t="s">
        <v>6154</v>
      </c>
      <c r="F568" s="30" t="s">
        <v>7407</v>
      </c>
      <c r="G568" s="31" t="s">
        <v>25</v>
      </c>
      <c r="H568" s="30">
        <v>2000276637</v>
      </c>
      <c r="I568" s="30" t="s">
        <v>3870</v>
      </c>
      <c r="J568" s="45"/>
      <c r="K568" s="45"/>
      <c r="L568" s="47"/>
      <c r="M568" s="7"/>
      <c r="N568" s="6"/>
      <c r="O568" s="30" t="s">
        <v>26</v>
      </c>
      <c r="P568" s="6"/>
      <c r="Q568" s="6"/>
      <c r="R568" s="8"/>
      <c r="S568" s="8"/>
      <c r="T568" s="32">
        <v>8700.86</v>
      </c>
      <c r="U568" s="18"/>
      <c r="V568" s="33">
        <v>39104</v>
      </c>
      <c r="W568" s="6" t="s">
        <v>27</v>
      </c>
      <c r="X568" s="18"/>
      <c r="Y568" s="11" t="s">
        <v>74</v>
      </c>
      <c r="AB568" s="23"/>
      <c r="AG568" s="23"/>
      <c r="AH568" s="19"/>
      <c r="AI568" s="19"/>
      <c r="AL568"/>
      <c r="AM568" s="19"/>
    </row>
    <row r="569" spans="1:39" s="9" customFormat="1" ht="15" customHeight="1" x14ac:dyDescent="0.25">
      <c r="A569" s="29" t="s">
        <v>58</v>
      </c>
      <c r="B569" s="30" t="s">
        <v>156</v>
      </c>
      <c r="C569" s="35" t="s">
        <v>28</v>
      </c>
      <c r="D569" s="30" t="s">
        <v>4914</v>
      </c>
      <c r="E569" s="30" t="s">
        <v>6155</v>
      </c>
      <c r="F569" s="30" t="s">
        <v>7408</v>
      </c>
      <c r="G569" s="31" t="s">
        <v>25</v>
      </c>
      <c r="H569" s="30">
        <v>2000277153</v>
      </c>
      <c r="I569" s="30" t="s">
        <v>3870</v>
      </c>
      <c r="J569" s="45"/>
      <c r="K569" s="45"/>
      <c r="L569" s="47"/>
      <c r="M569" s="7"/>
      <c r="N569" s="6"/>
      <c r="O569" s="30" t="s">
        <v>26</v>
      </c>
      <c r="P569" s="6"/>
      <c r="Q569" s="6"/>
      <c r="R569" s="8"/>
      <c r="S569" s="8"/>
      <c r="T569" s="32">
        <v>12337.95</v>
      </c>
      <c r="U569" s="18"/>
      <c r="V569" s="33">
        <v>39095</v>
      </c>
      <c r="W569" s="6" t="s">
        <v>27</v>
      </c>
      <c r="X569" s="18"/>
      <c r="Y569" s="11" t="s">
        <v>74</v>
      </c>
      <c r="AB569" s="23"/>
      <c r="AG569" s="23"/>
      <c r="AH569" s="19"/>
      <c r="AI569" s="19"/>
      <c r="AL569"/>
      <c r="AM569" s="19"/>
    </row>
    <row r="570" spans="1:39" s="9" customFormat="1" ht="15" customHeight="1" x14ac:dyDescent="0.25">
      <c r="A570" s="29" t="s">
        <v>58</v>
      </c>
      <c r="B570" s="30" t="s">
        <v>156</v>
      </c>
      <c r="C570" s="35" t="s">
        <v>28</v>
      </c>
      <c r="D570" s="30" t="s">
        <v>4915</v>
      </c>
      <c r="E570" s="30" t="s">
        <v>6156</v>
      </c>
      <c r="F570" s="30" t="s">
        <v>7409</v>
      </c>
      <c r="G570" s="31" t="s">
        <v>25</v>
      </c>
      <c r="H570" s="30">
        <v>2000260668</v>
      </c>
      <c r="I570" s="30" t="s">
        <v>3869</v>
      </c>
      <c r="J570" s="45"/>
      <c r="K570" s="45"/>
      <c r="L570" s="47"/>
      <c r="M570" s="7"/>
      <c r="N570" s="6"/>
      <c r="O570" s="30" t="s">
        <v>26</v>
      </c>
      <c r="P570" s="6"/>
      <c r="Q570" s="6"/>
      <c r="R570" s="8"/>
      <c r="S570" s="8"/>
      <c r="T570" s="32">
        <v>8570.5400000000009</v>
      </c>
      <c r="U570" s="18"/>
      <c r="V570" s="33">
        <v>39086</v>
      </c>
      <c r="W570" s="6" t="s">
        <v>27</v>
      </c>
      <c r="X570" s="18"/>
      <c r="Y570" s="11" t="s">
        <v>74</v>
      </c>
      <c r="AB570" s="23"/>
      <c r="AG570" s="23"/>
      <c r="AH570" s="19"/>
      <c r="AI570" s="19"/>
      <c r="AL570"/>
      <c r="AM570" s="19"/>
    </row>
    <row r="571" spans="1:39" s="9" customFormat="1" ht="15" customHeight="1" x14ac:dyDescent="0.25">
      <c r="A571" s="29" t="s">
        <v>38</v>
      </c>
      <c r="B571" s="30" t="s">
        <v>169</v>
      </c>
      <c r="C571" s="35" t="s">
        <v>24</v>
      </c>
      <c r="D571" s="30" t="s">
        <v>4916</v>
      </c>
      <c r="E571" s="30" t="s">
        <v>6157</v>
      </c>
      <c r="F571" s="30" t="s">
        <v>7410</v>
      </c>
      <c r="G571" s="31" t="s">
        <v>25</v>
      </c>
      <c r="H571" s="30">
        <v>2000602108</v>
      </c>
      <c r="I571" s="30" t="s">
        <v>3870</v>
      </c>
      <c r="J571" s="45"/>
      <c r="K571" s="45"/>
      <c r="L571" s="47"/>
      <c r="M571" s="7"/>
      <c r="N571" s="6"/>
      <c r="O571" s="30" t="s">
        <v>26</v>
      </c>
      <c r="P571" s="6"/>
      <c r="Q571" s="6"/>
      <c r="R571" s="8"/>
      <c r="S571" s="8"/>
      <c r="T571" s="32">
        <v>805.02</v>
      </c>
      <c r="U571" s="18"/>
      <c r="V571" s="33">
        <v>39099</v>
      </c>
      <c r="W571" s="6" t="s">
        <v>27</v>
      </c>
      <c r="X571" s="18"/>
      <c r="Y571" s="11" t="s">
        <v>74</v>
      </c>
      <c r="AB571" s="23"/>
      <c r="AG571" s="23"/>
      <c r="AH571" s="19"/>
      <c r="AI571" s="19"/>
      <c r="AL571"/>
      <c r="AM571" s="19"/>
    </row>
    <row r="572" spans="1:39" s="9" customFormat="1" ht="15" customHeight="1" x14ac:dyDescent="0.25">
      <c r="A572" s="29" t="s">
        <v>38</v>
      </c>
      <c r="B572" s="30" t="s">
        <v>169</v>
      </c>
      <c r="C572" s="35" t="s">
        <v>24</v>
      </c>
      <c r="D572" s="30" t="s">
        <v>4917</v>
      </c>
      <c r="E572" s="30" t="s">
        <v>6158</v>
      </c>
      <c r="F572" s="30" t="s">
        <v>7411</v>
      </c>
      <c r="G572" s="31" t="s">
        <v>25</v>
      </c>
      <c r="H572" s="30">
        <v>2000585974</v>
      </c>
      <c r="I572" s="30" t="s">
        <v>3869</v>
      </c>
      <c r="J572" s="45"/>
      <c r="K572" s="45"/>
      <c r="L572" s="47"/>
      <c r="M572" s="7"/>
      <c r="N572" s="6"/>
      <c r="O572" s="30" t="s">
        <v>26</v>
      </c>
      <c r="P572" s="6"/>
      <c r="Q572" s="6"/>
      <c r="R572" s="8"/>
      <c r="S572" s="8"/>
      <c r="T572" s="32">
        <v>427</v>
      </c>
      <c r="U572" s="18"/>
      <c r="V572" s="33">
        <v>39125</v>
      </c>
      <c r="W572" s="6" t="s">
        <v>27</v>
      </c>
      <c r="X572" s="18"/>
      <c r="Y572" s="11" t="s">
        <v>74</v>
      </c>
      <c r="AB572" s="23"/>
      <c r="AG572" s="23"/>
      <c r="AH572" s="19"/>
      <c r="AI572" s="19"/>
      <c r="AL572"/>
      <c r="AM572" s="19"/>
    </row>
    <row r="573" spans="1:39" s="9" customFormat="1" ht="15" customHeight="1" x14ac:dyDescent="0.25">
      <c r="A573" s="29" t="s">
        <v>38</v>
      </c>
      <c r="B573" s="30" t="s">
        <v>169</v>
      </c>
      <c r="C573" s="35" t="s">
        <v>24</v>
      </c>
      <c r="D573" s="30" t="s">
        <v>4918</v>
      </c>
      <c r="E573" s="30" t="s">
        <v>6159</v>
      </c>
      <c r="F573" s="30" t="s">
        <v>7412</v>
      </c>
      <c r="G573" s="31" t="s">
        <v>25</v>
      </c>
      <c r="H573" s="30">
        <v>2000590738</v>
      </c>
      <c r="I573" s="30" t="s">
        <v>3870</v>
      </c>
      <c r="J573" s="45"/>
      <c r="K573" s="45"/>
      <c r="L573" s="47"/>
      <c r="M573" s="7"/>
      <c r="N573" s="6"/>
      <c r="O573" s="30" t="s">
        <v>26</v>
      </c>
      <c r="P573" s="6"/>
      <c r="Q573" s="6"/>
      <c r="R573" s="8"/>
      <c r="S573" s="8"/>
      <c r="T573" s="32">
        <v>8482.5300000000007</v>
      </c>
      <c r="U573" s="18"/>
      <c r="V573" s="33">
        <v>39127</v>
      </c>
      <c r="W573" s="6" t="s">
        <v>27</v>
      </c>
      <c r="X573" s="18"/>
      <c r="Y573" s="11" t="s">
        <v>74</v>
      </c>
      <c r="AB573" s="23"/>
      <c r="AG573" s="23"/>
      <c r="AH573" s="19"/>
      <c r="AI573" s="19"/>
      <c r="AL573"/>
      <c r="AM573" s="19"/>
    </row>
    <row r="574" spans="1:39" s="9" customFormat="1" ht="15" customHeight="1" x14ac:dyDescent="0.25">
      <c r="A574" s="29" t="s">
        <v>38</v>
      </c>
      <c r="B574" s="30" t="s">
        <v>169</v>
      </c>
      <c r="C574" s="35" t="s">
        <v>24</v>
      </c>
      <c r="D574" s="30" t="s">
        <v>4919</v>
      </c>
      <c r="E574" s="30" t="s">
        <v>6160</v>
      </c>
      <c r="F574" s="30" t="s">
        <v>7413</v>
      </c>
      <c r="G574" s="31" t="s">
        <v>25</v>
      </c>
      <c r="H574" s="30">
        <v>2000598839</v>
      </c>
      <c r="I574" s="30" t="s">
        <v>3869</v>
      </c>
      <c r="J574" s="45"/>
      <c r="K574" s="45"/>
      <c r="L574" s="47"/>
      <c r="M574" s="7"/>
      <c r="N574" s="6"/>
      <c r="O574" s="30" t="s">
        <v>26</v>
      </c>
      <c r="P574" s="6"/>
      <c r="Q574" s="6"/>
      <c r="R574" s="8"/>
      <c r="S574" s="8"/>
      <c r="T574" s="32">
        <v>1911.1</v>
      </c>
      <c r="U574" s="18"/>
      <c r="V574" s="33">
        <v>39130</v>
      </c>
      <c r="W574" s="6" t="s">
        <v>27</v>
      </c>
      <c r="X574" s="18"/>
      <c r="Y574" s="11" t="s">
        <v>45</v>
      </c>
      <c r="AB574" s="23"/>
      <c r="AG574" s="23"/>
      <c r="AH574" s="19"/>
      <c r="AI574" s="19"/>
      <c r="AL574"/>
      <c r="AM574" s="19"/>
    </row>
    <row r="575" spans="1:39" s="9" customFormat="1" ht="15" customHeight="1" x14ac:dyDescent="0.25">
      <c r="A575" s="29" t="s">
        <v>38</v>
      </c>
      <c r="B575" s="30" t="s">
        <v>169</v>
      </c>
      <c r="C575" s="35" t="s">
        <v>24</v>
      </c>
      <c r="D575" s="30" t="s">
        <v>4920</v>
      </c>
      <c r="E575" s="30" t="s">
        <v>6161</v>
      </c>
      <c r="F575" s="30" t="s">
        <v>7414</v>
      </c>
      <c r="G575" s="31" t="s">
        <v>25</v>
      </c>
      <c r="H575" s="30">
        <v>2000595228</v>
      </c>
      <c r="I575" s="30" t="s">
        <v>3870</v>
      </c>
      <c r="J575" s="45"/>
      <c r="K575" s="45"/>
      <c r="L575" s="47"/>
      <c r="M575" s="7"/>
      <c r="N575" s="6"/>
      <c r="O575" s="30" t="s">
        <v>26</v>
      </c>
      <c r="P575" s="6"/>
      <c r="Q575" s="6"/>
      <c r="R575" s="8"/>
      <c r="S575" s="8"/>
      <c r="T575" s="32">
        <v>3271.4</v>
      </c>
      <c r="U575" s="18"/>
      <c r="V575" s="33">
        <v>39150</v>
      </c>
      <c r="W575" s="6" t="s">
        <v>27</v>
      </c>
      <c r="X575" s="18"/>
      <c r="Y575" s="11" t="s">
        <v>45</v>
      </c>
      <c r="AB575" s="23"/>
      <c r="AG575" s="23"/>
      <c r="AH575" s="19"/>
      <c r="AI575" s="19"/>
      <c r="AL575"/>
      <c r="AM575" s="19"/>
    </row>
    <row r="576" spans="1:39" s="9" customFormat="1" ht="15" customHeight="1" x14ac:dyDescent="0.25">
      <c r="A576" s="29" t="s">
        <v>38</v>
      </c>
      <c r="B576" s="30" t="s">
        <v>169</v>
      </c>
      <c r="C576" s="35" t="s">
        <v>24</v>
      </c>
      <c r="D576" s="30" t="s">
        <v>4921</v>
      </c>
      <c r="E576" s="30" t="s">
        <v>6162</v>
      </c>
      <c r="F576" s="30" t="s">
        <v>7415</v>
      </c>
      <c r="G576" s="31" t="s">
        <v>25</v>
      </c>
      <c r="H576" s="30">
        <v>2000597301</v>
      </c>
      <c r="I576" s="30" t="s">
        <v>3869</v>
      </c>
      <c r="J576" s="45"/>
      <c r="K576" s="45"/>
      <c r="L576" s="47"/>
      <c r="M576" s="7"/>
      <c r="N576" s="6"/>
      <c r="O576" s="30" t="s">
        <v>26</v>
      </c>
      <c r="P576" s="6"/>
      <c r="Q576" s="6"/>
      <c r="R576" s="8"/>
      <c r="S576" s="8"/>
      <c r="T576" s="32">
        <v>162</v>
      </c>
      <c r="U576" s="18"/>
      <c r="V576" s="33">
        <v>39184</v>
      </c>
      <c r="W576" s="6" t="s">
        <v>27</v>
      </c>
      <c r="X576" s="18"/>
      <c r="Y576" s="11" t="s">
        <v>45</v>
      </c>
      <c r="AB576" s="23"/>
      <c r="AG576" s="23"/>
      <c r="AH576" s="19"/>
      <c r="AI576" s="19"/>
      <c r="AL576"/>
      <c r="AM576" s="19"/>
    </row>
    <row r="577" spans="1:39" s="9" customFormat="1" ht="15" customHeight="1" x14ac:dyDescent="0.25">
      <c r="A577" s="29" t="s">
        <v>38</v>
      </c>
      <c r="B577" s="30" t="s">
        <v>169</v>
      </c>
      <c r="C577" s="35" t="s">
        <v>24</v>
      </c>
      <c r="D577" s="30" t="s">
        <v>4922</v>
      </c>
      <c r="E577" s="30" t="s">
        <v>6163</v>
      </c>
      <c r="F577" s="30" t="s">
        <v>7416</v>
      </c>
      <c r="G577" s="31" t="s">
        <v>25</v>
      </c>
      <c r="H577" s="30">
        <v>2000590757</v>
      </c>
      <c r="I577" s="30" t="s">
        <v>3870</v>
      </c>
      <c r="J577" s="45"/>
      <c r="K577" s="45"/>
      <c r="L577" s="47"/>
      <c r="M577" s="7"/>
      <c r="N577" s="6"/>
      <c r="O577" s="30" t="s">
        <v>26</v>
      </c>
      <c r="P577" s="6"/>
      <c r="Q577" s="6"/>
      <c r="R577" s="8"/>
      <c r="S577" s="8"/>
      <c r="T577" s="32">
        <v>17443.759999999998</v>
      </c>
      <c r="U577" s="18"/>
      <c r="V577" s="33">
        <v>39198</v>
      </c>
      <c r="W577" s="6" t="s">
        <v>27</v>
      </c>
      <c r="X577" s="18"/>
      <c r="Y577" s="11" t="s">
        <v>45</v>
      </c>
      <c r="AB577" s="23"/>
      <c r="AG577" s="23"/>
      <c r="AH577" s="19"/>
      <c r="AI577" s="19"/>
      <c r="AL577"/>
      <c r="AM577" s="19"/>
    </row>
    <row r="578" spans="1:39" s="9" customFormat="1" ht="15" customHeight="1" x14ac:dyDescent="0.25">
      <c r="A578" s="29" t="s">
        <v>38</v>
      </c>
      <c r="B578" s="30" t="s">
        <v>169</v>
      </c>
      <c r="C578" s="35" t="s">
        <v>24</v>
      </c>
      <c r="D578" s="30" t="s">
        <v>4923</v>
      </c>
      <c r="E578" s="30" t="s">
        <v>6164</v>
      </c>
      <c r="F578" s="30" t="s">
        <v>7417</v>
      </c>
      <c r="G578" s="31" t="s">
        <v>25</v>
      </c>
      <c r="H578" s="30">
        <v>2000587993</v>
      </c>
      <c r="I578" s="30" t="s">
        <v>3869</v>
      </c>
      <c r="J578" s="45"/>
      <c r="K578" s="45"/>
      <c r="L578" s="47"/>
      <c r="M578" s="7"/>
      <c r="N578" s="6"/>
      <c r="O578" s="30" t="s">
        <v>26</v>
      </c>
      <c r="P578" s="6"/>
      <c r="Q578" s="6"/>
      <c r="R578" s="8"/>
      <c r="S578" s="8"/>
      <c r="T578" s="32">
        <v>419</v>
      </c>
      <c r="U578" s="18"/>
      <c r="V578" s="33">
        <v>39204</v>
      </c>
      <c r="W578" s="6" t="s">
        <v>27</v>
      </c>
      <c r="X578" s="18"/>
      <c r="Y578" s="11" t="s">
        <v>38</v>
      </c>
      <c r="AB578" s="23"/>
      <c r="AG578" s="23"/>
      <c r="AH578" s="19"/>
      <c r="AI578" s="19"/>
      <c r="AL578"/>
      <c r="AM578" s="19"/>
    </row>
    <row r="579" spans="1:39" s="9" customFormat="1" ht="15" customHeight="1" x14ac:dyDescent="0.25">
      <c r="A579" s="29" t="s">
        <v>38</v>
      </c>
      <c r="B579" s="30" t="s">
        <v>169</v>
      </c>
      <c r="C579" s="35" t="s">
        <v>24</v>
      </c>
      <c r="D579" s="30" t="s">
        <v>4924</v>
      </c>
      <c r="E579" s="30" t="s">
        <v>6165</v>
      </c>
      <c r="F579" s="30" t="s">
        <v>7418</v>
      </c>
      <c r="G579" s="31" t="s">
        <v>25</v>
      </c>
      <c r="H579" s="30">
        <v>2000595821</v>
      </c>
      <c r="I579" s="30" t="s">
        <v>3870</v>
      </c>
      <c r="J579" s="45"/>
      <c r="K579" s="45"/>
      <c r="L579" s="47"/>
      <c r="M579" s="7"/>
      <c r="N579" s="6"/>
      <c r="O579" s="30" t="s">
        <v>26</v>
      </c>
      <c r="P579" s="6"/>
      <c r="Q579" s="6"/>
      <c r="R579" s="8"/>
      <c r="S579" s="8"/>
      <c r="T579" s="32">
        <v>3164.33</v>
      </c>
      <c r="U579" s="18"/>
      <c r="V579" s="33">
        <v>39244</v>
      </c>
      <c r="W579" s="6" t="s">
        <v>27</v>
      </c>
      <c r="X579" s="18"/>
      <c r="Y579" s="11" t="s">
        <v>38</v>
      </c>
      <c r="AB579" s="23"/>
      <c r="AG579" s="23"/>
      <c r="AH579" s="19"/>
      <c r="AI579" s="19"/>
      <c r="AL579"/>
      <c r="AM579" s="19"/>
    </row>
    <row r="580" spans="1:39" s="9" customFormat="1" ht="15" customHeight="1" x14ac:dyDescent="0.25">
      <c r="A580" s="29" t="s">
        <v>38</v>
      </c>
      <c r="B580" s="30" t="s">
        <v>169</v>
      </c>
      <c r="C580" s="35" t="s">
        <v>24</v>
      </c>
      <c r="D580" s="30" t="s">
        <v>4925</v>
      </c>
      <c r="E580" s="30" t="s">
        <v>6166</v>
      </c>
      <c r="F580" s="30" t="s">
        <v>7419</v>
      </c>
      <c r="G580" s="31" t="s">
        <v>25</v>
      </c>
      <c r="H580" s="30">
        <v>2000601198</v>
      </c>
      <c r="I580" s="30" t="s">
        <v>3869</v>
      </c>
      <c r="J580" s="45"/>
      <c r="K580" s="45"/>
      <c r="L580" s="47"/>
      <c r="M580" s="7"/>
      <c r="N580" s="6"/>
      <c r="O580" s="30" t="s">
        <v>26</v>
      </c>
      <c r="P580" s="6"/>
      <c r="Q580" s="6"/>
      <c r="R580" s="8"/>
      <c r="S580" s="8"/>
      <c r="T580" s="32">
        <v>96</v>
      </c>
      <c r="U580" s="18"/>
      <c r="V580" s="33">
        <v>39266</v>
      </c>
      <c r="W580" s="6" t="s">
        <v>27</v>
      </c>
      <c r="X580" s="18"/>
      <c r="Y580" s="11" t="s">
        <v>38</v>
      </c>
      <c r="AB580" s="23"/>
      <c r="AG580" s="23"/>
      <c r="AH580" s="19"/>
      <c r="AI580" s="19"/>
      <c r="AL580"/>
      <c r="AM580" s="19"/>
    </row>
    <row r="581" spans="1:39" s="9" customFormat="1" ht="15" customHeight="1" x14ac:dyDescent="0.25">
      <c r="A581" s="29" t="s">
        <v>38</v>
      </c>
      <c r="B581" s="30" t="s">
        <v>169</v>
      </c>
      <c r="C581" s="35" t="s">
        <v>24</v>
      </c>
      <c r="D581" s="30" t="s">
        <v>4926</v>
      </c>
      <c r="E581" s="30" t="s">
        <v>6167</v>
      </c>
      <c r="F581" s="30" t="s">
        <v>7420</v>
      </c>
      <c r="G581" s="31" t="s">
        <v>25</v>
      </c>
      <c r="H581" s="30">
        <v>2000588768</v>
      </c>
      <c r="I581" s="30" t="s">
        <v>3869</v>
      </c>
      <c r="J581" s="45"/>
      <c r="K581" s="45"/>
      <c r="L581" s="47"/>
      <c r="M581" s="7"/>
      <c r="N581" s="6"/>
      <c r="O581" s="30" t="s">
        <v>26</v>
      </c>
      <c r="P581" s="6"/>
      <c r="Q581" s="6"/>
      <c r="R581" s="8"/>
      <c r="S581" s="8"/>
      <c r="T581" s="32">
        <v>596.5</v>
      </c>
      <c r="U581" s="18"/>
      <c r="V581" s="33">
        <v>39266</v>
      </c>
      <c r="W581" s="6" t="s">
        <v>27</v>
      </c>
      <c r="X581" s="18"/>
      <c r="Y581" s="11" t="s">
        <v>38</v>
      </c>
      <c r="AB581" s="23"/>
      <c r="AG581" s="23"/>
      <c r="AH581" s="19"/>
      <c r="AI581" s="19"/>
      <c r="AL581"/>
      <c r="AM581" s="19"/>
    </row>
    <row r="582" spans="1:39" s="9" customFormat="1" ht="15" customHeight="1" x14ac:dyDescent="0.25">
      <c r="A582" s="29" t="s">
        <v>38</v>
      </c>
      <c r="B582" s="30" t="s">
        <v>169</v>
      </c>
      <c r="C582" s="35" t="s">
        <v>24</v>
      </c>
      <c r="D582" s="30" t="s">
        <v>802</v>
      </c>
      <c r="E582" s="30" t="s">
        <v>6168</v>
      </c>
      <c r="F582" s="30" t="s">
        <v>7421</v>
      </c>
      <c r="G582" s="31" t="s">
        <v>25</v>
      </c>
      <c r="H582" s="30">
        <v>2000588795</v>
      </c>
      <c r="I582" s="30" t="s">
        <v>3869</v>
      </c>
      <c r="J582" s="45"/>
      <c r="K582" s="45"/>
      <c r="L582" s="47"/>
      <c r="M582" s="7"/>
      <c r="N582" s="6"/>
      <c r="O582" s="30" t="s">
        <v>26</v>
      </c>
      <c r="P582" s="6"/>
      <c r="Q582" s="6"/>
      <c r="R582" s="8"/>
      <c r="S582" s="8"/>
      <c r="T582" s="32">
        <v>1232.5</v>
      </c>
      <c r="U582" s="18"/>
      <c r="V582" s="33">
        <v>39266</v>
      </c>
      <c r="W582" s="6" t="s">
        <v>27</v>
      </c>
      <c r="X582" s="18"/>
      <c r="Y582" s="11" t="s">
        <v>38</v>
      </c>
      <c r="AB582" s="23"/>
      <c r="AG582" s="23"/>
      <c r="AH582" s="19"/>
      <c r="AI582" s="19"/>
      <c r="AL582"/>
      <c r="AM582" s="19"/>
    </row>
    <row r="583" spans="1:39" s="9" customFormat="1" ht="15" customHeight="1" x14ac:dyDescent="0.25">
      <c r="A583" s="29" t="s">
        <v>38</v>
      </c>
      <c r="B583" s="30" t="s">
        <v>169</v>
      </c>
      <c r="C583" s="35" t="s">
        <v>24</v>
      </c>
      <c r="D583" s="30" t="s">
        <v>4927</v>
      </c>
      <c r="E583" s="30" t="s">
        <v>6169</v>
      </c>
      <c r="F583" s="30" t="s">
        <v>7422</v>
      </c>
      <c r="G583" s="31" t="s">
        <v>25</v>
      </c>
      <c r="H583" s="30">
        <v>2000585559</v>
      </c>
      <c r="I583" s="30" t="s">
        <v>3869</v>
      </c>
      <c r="J583" s="45"/>
      <c r="K583" s="45"/>
      <c r="L583" s="47"/>
      <c r="M583" s="7"/>
      <c r="N583" s="6"/>
      <c r="O583" s="30" t="s">
        <v>26</v>
      </c>
      <c r="P583" s="6"/>
      <c r="Q583" s="6"/>
      <c r="R583" s="8"/>
      <c r="S583" s="8"/>
      <c r="T583" s="32">
        <v>5582</v>
      </c>
      <c r="U583" s="18"/>
      <c r="V583" s="33">
        <v>39287</v>
      </c>
      <c r="W583" s="6" t="s">
        <v>27</v>
      </c>
      <c r="X583" s="18"/>
      <c r="Y583" s="11" t="s">
        <v>38</v>
      </c>
      <c r="AB583" s="23"/>
      <c r="AG583" s="23"/>
      <c r="AH583" s="19"/>
      <c r="AI583" s="19"/>
      <c r="AL583"/>
      <c r="AM583" s="19"/>
    </row>
    <row r="584" spans="1:39" s="9" customFormat="1" ht="15" customHeight="1" x14ac:dyDescent="0.25">
      <c r="A584" s="29" t="s">
        <v>38</v>
      </c>
      <c r="B584" s="30" t="s">
        <v>169</v>
      </c>
      <c r="C584" s="35" t="s">
        <v>24</v>
      </c>
      <c r="D584" s="30" t="s">
        <v>4928</v>
      </c>
      <c r="E584" s="30" t="s">
        <v>6170</v>
      </c>
      <c r="F584" s="30" t="s">
        <v>7423</v>
      </c>
      <c r="G584" s="31" t="s">
        <v>25</v>
      </c>
      <c r="H584" s="30">
        <v>2000597387</v>
      </c>
      <c r="I584" s="30" t="s">
        <v>3869</v>
      </c>
      <c r="J584" s="45"/>
      <c r="K584" s="45"/>
      <c r="L584" s="47"/>
      <c r="M584" s="7"/>
      <c r="N584" s="6"/>
      <c r="O584" s="30" t="s">
        <v>26</v>
      </c>
      <c r="P584" s="6"/>
      <c r="Q584" s="6"/>
      <c r="R584" s="8"/>
      <c r="S584" s="8"/>
      <c r="T584" s="32">
        <v>162</v>
      </c>
      <c r="U584" s="18"/>
      <c r="V584" s="33">
        <v>39302</v>
      </c>
      <c r="W584" s="6" t="s">
        <v>27</v>
      </c>
      <c r="X584" s="18"/>
      <c r="Y584" s="11" t="s">
        <v>38</v>
      </c>
      <c r="AB584" s="23"/>
      <c r="AG584" s="23"/>
      <c r="AH584" s="19"/>
      <c r="AI584" s="19"/>
      <c r="AL584"/>
      <c r="AM584" s="19"/>
    </row>
    <row r="585" spans="1:39" s="9" customFormat="1" ht="15" customHeight="1" x14ac:dyDescent="0.25">
      <c r="A585" s="29" t="s">
        <v>38</v>
      </c>
      <c r="B585" s="30" t="s">
        <v>169</v>
      </c>
      <c r="C585" s="35" t="s">
        <v>24</v>
      </c>
      <c r="D585" s="30" t="s">
        <v>4929</v>
      </c>
      <c r="E585" s="30" t="s">
        <v>6171</v>
      </c>
      <c r="F585" s="30" t="s">
        <v>7424</v>
      </c>
      <c r="G585" s="31" t="s">
        <v>25</v>
      </c>
      <c r="H585" s="30">
        <v>2000595791</v>
      </c>
      <c r="I585" s="30" t="s">
        <v>3870</v>
      </c>
      <c r="J585" s="45"/>
      <c r="K585" s="45"/>
      <c r="L585" s="47"/>
      <c r="M585" s="7"/>
      <c r="N585" s="6"/>
      <c r="O585" s="30" t="s">
        <v>26</v>
      </c>
      <c r="P585" s="6"/>
      <c r="Q585" s="6"/>
      <c r="R585" s="8"/>
      <c r="S585" s="8"/>
      <c r="T585" s="32">
        <v>3269.77</v>
      </c>
      <c r="U585" s="18"/>
      <c r="V585" s="33">
        <v>39309</v>
      </c>
      <c r="W585" s="6" t="s">
        <v>27</v>
      </c>
      <c r="X585" s="18"/>
      <c r="Y585" s="11" t="s">
        <v>38</v>
      </c>
      <c r="AB585" s="23"/>
      <c r="AG585" s="23"/>
      <c r="AH585" s="19"/>
      <c r="AI585" s="19"/>
      <c r="AL585"/>
      <c r="AM585" s="19"/>
    </row>
    <row r="586" spans="1:39" s="9" customFormat="1" ht="15" customHeight="1" x14ac:dyDescent="0.25">
      <c r="A586" s="29" t="s">
        <v>38</v>
      </c>
      <c r="B586" s="30" t="s">
        <v>169</v>
      </c>
      <c r="C586" s="35" t="s">
        <v>24</v>
      </c>
      <c r="D586" s="30" t="s">
        <v>4930</v>
      </c>
      <c r="E586" s="30" t="s">
        <v>6172</v>
      </c>
      <c r="F586" s="30" t="s">
        <v>7425</v>
      </c>
      <c r="G586" s="31" t="s">
        <v>25</v>
      </c>
      <c r="H586" s="30">
        <v>2000598472</v>
      </c>
      <c r="I586" s="30" t="s">
        <v>3869</v>
      </c>
      <c r="J586" s="45"/>
      <c r="K586" s="45"/>
      <c r="L586" s="47"/>
      <c r="M586" s="7"/>
      <c r="N586" s="6"/>
      <c r="O586" s="30" t="s">
        <v>26</v>
      </c>
      <c r="P586" s="6"/>
      <c r="Q586" s="6"/>
      <c r="R586" s="8"/>
      <c r="S586" s="8"/>
      <c r="T586" s="32">
        <v>497</v>
      </c>
      <c r="U586" s="18"/>
      <c r="V586" s="33">
        <v>39323</v>
      </c>
      <c r="W586" s="6" t="s">
        <v>27</v>
      </c>
      <c r="X586" s="18"/>
      <c r="Y586" s="11" t="s">
        <v>38</v>
      </c>
      <c r="AB586" s="23"/>
      <c r="AG586" s="23"/>
      <c r="AH586" s="19"/>
      <c r="AI586" s="19"/>
      <c r="AL586"/>
      <c r="AM586" s="19"/>
    </row>
    <row r="587" spans="1:39" s="9" customFormat="1" ht="15" customHeight="1" x14ac:dyDescent="0.25">
      <c r="A587" s="29" t="s">
        <v>38</v>
      </c>
      <c r="B587" s="30" t="s">
        <v>169</v>
      </c>
      <c r="C587" s="35" t="s">
        <v>24</v>
      </c>
      <c r="D587" s="30" t="s">
        <v>4931</v>
      </c>
      <c r="E587" s="30" t="s">
        <v>6173</v>
      </c>
      <c r="F587" s="30" t="s">
        <v>7426</v>
      </c>
      <c r="G587" s="31" t="s">
        <v>25</v>
      </c>
      <c r="H587" s="30">
        <v>2000590781</v>
      </c>
      <c r="I587" s="30" t="s">
        <v>3870</v>
      </c>
      <c r="J587" s="45"/>
      <c r="K587" s="45"/>
      <c r="L587" s="47"/>
      <c r="M587" s="7"/>
      <c r="N587" s="6"/>
      <c r="O587" s="30" t="s">
        <v>26</v>
      </c>
      <c r="P587" s="6"/>
      <c r="Q587" s="6"/>
      <c r="R587" s="8"/>
      <c r="S587" s="8"/>
      <c r="T587" s="32">
        <v>8015.02</v>
      </c>
      <c r="U587" s="18"/>
      <c r="V587" s="33">
        <v>39352</v>
      </c>
      <c r="W587" s="6" t="s">
        <v>27</v>
      </c>
      <c r="X587" s="18"/>
      <c r="Y587" s="11" t="s">
        <v>38</v>
      </c>
      <c r="AB587" s="23"/>
      <c r="AG587" s="23"/>
      <c r="AH587" s="19"/>
      <c r="AI587" s="19"/>
      <c r="AL587"/>
      <c r="AM587" s="19"/>
    </row>
    <row r="588" spans="1:39" s="9" customFormat="1" ht="15" customHeight="1" x14ac:dyDescent="0.25">
      <c r="A588" s="29" t="s">
        <v>38</v>
      </c>
      <c r="B588" s="30" t="s">
        <v>169</v>
      </c>
      <c r="C588" s="35" t="s">
        <v>24</v>
      </c>
      <c r="D588" s="30" t="s">
        <v>4932</v>
      </c>
      <c r="E588" s="30" t="s">
        <v>6174</v>
      </c>
      <c r="F588" s="30" t="s">
        <v>7427</v>
      </c>
      <c r="G588" s="31" t="s">
        <v>25</v>
      </c>
      <c r="H588" s="30">
        <v>2000604545</v>
      </c>
      <c r="I588" s="30" t="s">
        <v>3870</v>
      </c>
      <c r="J588" s="45"/>
      <c r="K588" s="45"/>
      <c r="L588" s="47"/>
      <c r="M588" s="7"/>
      <c r="N588" s="6"/>
      <c r="O588" s="30" t="s">
        <v>26</v>
      </c>
      <c r="P588" s="6"/>
      <c r="Q588" s="6"/>
      <c r="R588" s="8"/>
      <c r="S588" s="8"/>
      <c r="T588" s="32">
        <v>22248.87</v>
      </c>
      <c r="U588" s="18"/>
      <c r="V588" s="33">
        <v>39358</v>
      </c>
      <c r="W588" s="6" t="s">
        <v>27</v>
      </c>
      <c r="X588" s="18"/>
      <c r="Y588" s="11" t="s">
        <v>38</v>
      </c>
      <c r="AB588" s="23"/>
      <c r="AG588" s="23"/>
      <c r="AH588" s="19"/>
      <c r="AI588" s="19"/>
      <c r="AL588"/>
      <c r="AM588" s="19"/>
    </row>
    <row r="589" spans="1:39" s="9" customFormat="1" ht="15" customHeight="1" x14ac:dyDescent="0.25">
      <c r="A589" s="29" t="s">
        <v>38</v>
      </c>
      <c r="B589" s="30" t="s">
        <v>169</v>
      </c>
      <c r="C589" s="35" t="s">
        <v>24</v>
      </c>
      <c r="D589" s="30" t="s">
        <v>4933</v>
      </c>
      <c r="E589" s="30" t="s">
        <v>2085</v>
      </c>
      <c r="F589" s="30" t="s">
        <v>7428</v>
      </c>
      <c r="G589" s="31" t="s">
        <v>25</v>
      </c>
      <c r="H589" s="30">
        <v>2000595317</v>
      </c>
      <c r="I589" s="30" t="s">
        <v>3870</v>
      </c>
      <c r="J589" s="45"/>
      <c r="K589" s="45"/>
      <c r="L589" s="47"/>
      <c r="M589" s="7"/>
      <c r="N589" s="6"/>
      <c r="O589" s="30" t="s">
        <v>26</v>
      </c>
      <c r="P589" s="6"/>
      <c r="Q589" s="6"/>
      <c r="R589" s="8"/>
      <c r="S589" s="8"/>
      <c r="T589" s="32">
        <v>724.41</v>
      </c>
      <c r="U589" s="18"/>
      <c r="V589" s="33">
        <v>39389</v>
      </c>
      <c r="W589" s="6" t="s">
        <v>27</v>
      </c>
      <c r="X589" s="18"/>
      <c r="Y589" s="11" t="s">
        <v>38</v>
      </c>
      <c r="AB589" s="23"/>
      <c r="AG589" s="23"/>
      <c r="AH589" s="19"/>
      <c r="AI589" s="19"/>
      <c r="AL589"/>
      <c r="AM589" s="19"/>
    </row>
    <row r="590" spans="1:39" s="9" customFormat="1" ht="15" customHeight="1" x14ac:dyDescent="0.25">
      <c r="A590" s="29" t="s">
        <v>38</v>
      </c>
      <c r="B590" s="30" t="s">
        <v>169</v>
      </c>
      <c r="C590" s="35" t="s">
        <v>24</v>
      </c>
      <c r="D590" s="30" t="s">
        <v>4934</v>
      </c>
      <c r="E590" s="30" t="s">
        <v>6175</v>
      </c>
      <c r="F590" s="30" t="s">
        <v>7429</v>
      </c>
      <c r="G590" s="31" t="s">
        <v>25</v>
      </c>
      <c r="H590" s="30">
        <v>2000585346</v>
      </c>
      <c r="I590" s="30" t="s">
        <v>3869</v>
      </c>
      <c r="J590" s="45"/>
      <c r="K590" s="45"/>
      <c r="L590" s="47"/>
      <c r="M590" s="7"/>
      <c r="N590" s="6"/>
      <c r="O590" s="30" t="s">
        <v>26</v>
      </c>
      <c r="P590" s="6"/>
      <c r="Q590" s="6"/>
      <c r="R590" s="8"/>
      <c r="S590" s="8"/>
      <c r="T590" s="32">
        <v>360</v>
      </c>
      <c r="U590" s="18"/>
      <c r="V590" s="33">
        <v>39391</v>
      </c>
      <c r="W590" s="6" t="s">
        <v>27</v>
      </c>
      <c r="X590" s="18"/>
      <c r="Y590" s="11" t="s">
        <v>38</v>
      </c>
      <c r="AB590" s="23"/>
      <c r="AG590" s="23"/>
      <c r="AH590" s="19"/>
      <c r="AI590" s="19"/>
      <c r="AL590"/>
      <c r="AM590" s="19"/>
    </row>
    <row r="591" spans="1:39" s="9" customFormat="1" ht="15" customHeight="1" x14ac:dyDescent="0.25">
      <c r="A591" s="29" t="s">
        <v>38</v>
      </c>
      <c r="B591" s="30" t="s">
        <v>169</v>
      </c>
      <c r="C591" s="35" t="s">
        <v>24</v>
      </c>
      <c r="D591" s="30" t="s">
        <v>4935</v>
      </c>
      <c r="E591" s="30" t="s">
        <v>6176</v>
      </c>
      <c r="F591" s="30" t="s">
        <v>7430</v>
      </c>
      <c r="G591" s="31" t="s">
        <v>25</v>
      </c>
      <c r="H591" s="30">
        <v>2000587969</v>
      </c>
      <c r="I591" s="30" t="s">
        <v>3869</v>
      </c>
      <c r="J591" s="45"/>
      <c r="K591" s="45"/>
      <c r="L591" s="47"/>
      <c r="M591" s="7"/>
      <c r="N591" s="6"/>
      <c r="O591" s="30" t="s">
        <v>26</v>
      </c>
      <c r="P591" s="6"/>
      <c r="Q591" s="6"/>
      <c r="R591" s="8"/>
      <c r="S591" s="8"/>
      <c r="T591" s="32">
        <v>2152.17</v>
      </c>
      <c r="U591" s="18"/>
      <c r="V591" s="33">
        <v>39405</v>
      </c>
      <c r="W591" s="6" t="s">
        <v>27</v>
      </c>
      <c r="X591" s="18"/>
      <c r="Y591" s="11" t="s">
        <v>38</v>
      </c>
      <c r="AB591" s="23"/>
      <c r="AG591" s="23"/>
      <c r="AH591" s="19"/>
      <c r="AI591" s="19"/>
      <c r="AL591"/>
      <c r="AM591" s="19"/>
    </row>
    <row r="592" spans="1:39" s="9" customFormat="1" ht="15" customHeight="1" x14ac:dyDescent="0.25">
      <c r="A592" s="29" t="s">
        <v>38</v>
      </c>
      <c r="B592" s="30" t="s">
        <v>169</v>
      </c>
      <c r="C592" s="35" t="s">
        <v>24</v>
      </c>
      <c r="D592" s="30" t="s">
        <v>4936</v>
      </c>
      <c r="E592" s="30" t="s">
        <v>6177</v>
      </c>
      <c r="F592" s="30" t="s">
        <v>7431</v>
      </c>
      <c r="G592" s="31" t="s">
        <v>25</v>
      </c>
      <c r="H592" s="30">
        <v>2000587896</v>
      </c>
      <c r="I592" s="30" t="s">
        <v>3869</v>
      </c>
      <c r="J592" s="45"/>
      <c r="K592" s="45"/>
      <c r="L592" s="47"/>
      <c r="M592" s="7"/>
      <c r="N592" s="6"/>
      <c r="O592" s="30" t="s">
        <v>26</v>
      </c>
      <c r="P592" s="6"/>
      <c r="Q592" s="6"/>
      <c r="R592" s="8"/>
      <c r="S592" s="8"/>
      <c r="T592" s="32">
        <v>8857</v>
      </c>
      <c r="U592" s="18"/>
      <c r="V592" s="33">
        <v>39407</v>
      </c>
      <c r="W592" s="6" t="s">
        <v>27</v>
      </c>
      <c r="X592" s="18"/>
      <c r="Y592" s="11" t="s">
        <v>38</v>
      </c>
      <c r="AB592" s="23"/>
      <c r="AG592" s="23"/>
      <c r="AH592" s="19"/>
      <c r="AI592" s="19"/>
      <c r="AL592"/>
      <c r="AM592" s="19"/>
    </row>
    <row r="593" spans="1:39" s="9" customFormat="1" ht="15" customHeight="1" x14ac:dyDescent="0.25">
      <c r="A593" s="29" t="s">
        <v>46</v>
      </c>
      <c r="B593" s="30" t="s">
        <v>182</v>
      </c>
      <c r="C593" s="35" t="s">
        <v>24</v>
      </c>
      <c r="D593" s="30" t="s">
        <v>4937</v>
      </c>
      <c r="E593" s="30" t="s">
        <v>6178</v>
      </c>
      <c r="F593" s="30" t="s">
        <v>7432</v>
      </c>
      <c r="G593" s="31" t="s">
        <v>25</v>
      </c>
      <c r="H593" s="30">
        <v>2001189517</v>
      </c>
      <c r="I593" s="30" t="s">
        <v>3869</v>
      </c>
      <c r="J593" s="45"/>
      <c r="K593" s="45"/>
      <c r="L593" s="47"/>
      <c r="M593" s="7"/>
      <c r="N593" s="6"/>
      <c r="O593" s="30" t="s">
        <v>26</v>
      </c>
      <c r="P593" s="6"/>
      <c r="Q593" s="6"/>
      <c r="R593" s="8"/>
      <c r="S593" s="8"/>
      <c r="T593" s="32">
        <v>2854</v>
      </c>
      <c r="U593" s="18"/>
      <c r="V593" s="33">
        <v>38950</v>
      </c>
      <c r="W593" s="6" t="s">
        <v>27</v>
      </c>
      <c r="X593" s="18"/>
      <c r="Y593" s="11" t="s">
        <v>38</v>
      </c>
      <c r="AB593" s="23"/>
      <c r="AG593" s="23"/>
      <c r="AH593" s="19"/>
      <c r="AI593" s="19"/>
      <c r="AL593"/>
      <c r="AM593" s="19"/>
    </row>
    <row r="594" spans="1:39" s="9" customFormat="1" ht="15" customHeight="1" x14ac:dyDescent="0.25">
      <c r="A594" s="29" t="s">
        <v>46</v>
      </c>
      <c r="B594" s="30" t="s">
        <v>182</v>
      </c>
      <c r="C594" s="35" t="s">
        <v>24</v>
      </c>
      <c r="D594" s="30" t="s">
        <v>4938</v>
      </c>
      <c r="E594" s="30" t="s">
        <v>6179</v>
      </c>
      <c r="F594" s="30" t="s">
        <v>7433</v>
      </c>
      <c r="G594" s="31" t="s">
        <v>25</v>
      </c>
      <c r="H594" s="30">
        <v>2001173262</v>
      </c>
      <c r="I594" s="30" t="s">
        <v>3869</v>
      </c>
      <c r="J594" s="45"/>
      <c r="K594" s="45"/>
      <c r="L594" s="47"/>
      <c r="M594" s="7"/>
      <c r="N594" s="6"/>
      <c r="O594" s="30" t="s">
        <v>26</v>
      </c>
      <c r="P594" s="6"/>
      <c r="Q594" s="6"/>
      <c r="R594" s="8"/>
      <c r="S594" s="8"/>
      <c r="T594" s="32">
        <v>3777.7</v>
      </c>
      <c r="U594" s="18"/>
      <c r="V594" s="33">
        <v>39093</v>
      </c>
      <c r="W594" s="6" t="s">
        <v>27</v>
      </c>
      <c r="X594" s="18"/>
      <c r="Y594" s="11" t="s">
        <v>38</v>
      </c>
      <c r="AB594" s="23"/>
      <c r="AG594" s="23"/>
      <c r="AH594" s="19"/>
      <c r="AI594" s="19"/>
      <c r="AL594"/>
      <c r="AM594" s="19"/>
    </row>
    <row r="595" spans="1:39" s="9" customFormat="1" ht="15" customHeight="1" x14ac:dyDescent="0.25">
      <c r="A595" s="29" t="s">
        <v>46</v>
      </c>
      <c r="B595" s="30" t="s">
        <v>182</v>
      </c>
      <c r="C595" s="35" t="s">
        <v>24</v>
      </c>
      <c r="D595" s="30" t="s">
        <v>4939</v>
      </c>
      <c r="E595" s="30" t="s">
        <v>6180</v>
      </c>
      <c r="F595" s="30" t="s">
        <v>7434</v>
      </c>
      <c r="G595" s="31" t="s">
        <v>25</v>
      </c>
      <c r="H595" s="30">
        <v>2001128879</v>
      </c>
      <c r="I595" s="30" t="s">
        <v>3869</v>
      </c>
      <c r="J595" s="45"/>
      <c r="K595" s="45"/>
      <c r="L595" s="47"/>
      <c r="M595" s="7"/>
      <c r="N595" s="6"/>
      <c r="O595" s="30" t="s">
        <v>26</v>
      </c>
      <c r="P595" s="6"/>
      <c r="Q595" s="6"/>
      <c r="R595" s="8"/>
      <c r="S595" s="8"/>
      <c r="T595" s="32">
        <v>3696</v>
      </c>
      <c r="U595" s="18"/>
      <c r="V595" s="33">
        <v>39098</v>
      </c>
      <c r="W595" s="6" t="s">
        <v>27</v>
      </c>
      <c r="X595" s="18"/>
      <c r="Y595" s="11" t="s">
        <v>38</v>
      </c>
      <c r="AB595" s="23"/>
      <c r="AG595" s="23"/>
      <c r="AH595" s="19"/>
      <c r="AI595" s="19"/>
      <c r="AL595"/>
      <c r="AM595" s="19"/>
    </row>
    <row r="596" spans="1:39" s="9" customFormat="1" ht="15" customHeight="1" x14ac:dyDescent="0.25">
      <c r="A596" s="29" t="s">
        <v>46</v>
      </c>
      <c r="B596" s="30" t="s">
        <v>182</v>
      </c>
      <c r="C596" s="35" t="s">
        <v>24</v>
      </c>
      <c r="D596" s="30">
        <v>0</v>
      </c>
      <c r="E596" s="30" t="s">
        <v>6181</v>
      </c>
      <c r="F596" s="30" t="s">
        <v>7435</v>
      </c>
      <c r="G596" s="31" t="s">
        <v>25</v>
      </c>
      <c r="H596" s="30">
        <v>2001128933</v>
      </c>
      <c r="I596" s="30" t="s">
        <v>3869</v>
      </c>
      <c r="J596" s="45"/>
      <c r="K596" s="45"/>
      <c r="L596" s="47"/>
      <c r="M596" s="7"/>
      <c r="N596" s="6"/>
      <c r="O596" s="30" t="s">
        <v>26</v>
      </c>
      <c r="P596" s="6"/>
      <c r="Q596" s="6"/>
      <c r="R596" s="8"/>
      <c r="S596" s="8"/>
      <c r="T596" s="32">
        <v>7959.73</v>
      </c>
      <c r="U596" s="18"/>
      <c r="V596" s="33">
        <v>39143</v>
      </c>
      <c r="W596" s="6" t="s">
        <v>27</v>
      </c>
      <c r="X596" s="18"/>
      <c r="Y596" s="11" t="s">
        <v>38</v>
      </c>
      <c r="AB596" s="23"/>
      <c r="AG596" s="23"/>
      <c r="AH596" s="19"/>
      <c r="AI596" s="19"/>
      <c r="AL596"/>
      <c r="AM596" s="19"/>
    </row>
    <row r="597" spans="1:39" s="9" customFormat="1" ht="15" customHeight="1" x14ac:dyDescent="0.25">
      <c r="A597" s="29" t="s">
        <v>46</v>
      </c>
      <c r="B597" s="30" t="s">
        <v>182</v>
      </c>
      <c r="C597" s="35" t="s">
        <v>24</v>
      </c>
      <c r="D597" s="30" t="s">
        <v>4940</v>
      </c>
      <c r="E597" s="30" t="s">
        <v>6182</v>
      </c>
      <c r="F597" s="30" t="s">
        <v>7436</v>
      </c>
      <c r="G597" s="31" t="s">
        <v>25</v>
      </c>
      <c r="H597" s="30">
        <v>2001187646</v>
      </c>
      <c r="I597" s="30" t="s">
        <v>3869</v>
      </c>
      <c r="J597" s="45"/>
      <c r="K597" s="45"/>
      <c r="L597" s="47"/>
      <c r="M597" s="7"/>
      <c r="N597" s="6"/>
      <c r="O597" s="30" t="s">
        <v>26</v>
      </c>
      <c r="P597" s="6"/>
      <c r="Q597" s="6"/>
      <c r="R597" s="8"/>
      <c r="S597" s="8"/>
      <c r="T597" s="32">
        <v>2696</v>
      </c>
      <c r="U597" s="18"/>
      <c r="V597" s="33">
        <v>39144</v>
      </c>
      <c r="W597" s="6" t="s">
        <v>27</v>
      </c>
      <c r="X597" s="18"/>
      <c r="Y597" s="11" t="s">
        <v>38</v>
      </c>
      <c r="AB597" s="23"/>
      <c r="AG597" s="23"/>
      <c r="AH597" s="19"/>
      <c r="AI597" s="19"/>
      <c r="AL597"/>
      <c r="AM597" s="19"/>
    </row>
    <row r="598" spans="1:39" s="9" customFormat="1" ht="15" customHeight="1" x14ac:dyDescent="0.25">
      <c r="A598" s="29" t="s">
        <v>46</v>
      </c>
      <c r="B598" s="30" t="s">
        <v>182</v>
      </c>
      <c r="C598" s="35" t="s">
        <v>24</v>
      </c>
      <c r="D598" s="30" t="s">
        <v>4941</v>
      </c>
      <c r="E598" s="30" t="s">
        <v>6183</v>
      </c>
      <c r="F598" s="30" t="s">
        <v>7437</v>
      </c>
      <c r="G598" s="31" t="s">
        <v>25</v>
      </c>
      <c r="H598" s="30">
        <v>2001128003</v>
      </c>
      <c r="I598" s="30" t="s">
        <v>3869</v>
      </c>
      <c r="J598" s="45"/>
      <c r="K598" s="45"/>
      <c r="L598" s="47"/>
      <c r="M598" s="7"/>
      <c r="N598" s="6"/>
      <c r="O598" s="30" t="s">
        <v>26</v>
      </c>
      <c r="P598" s="6"/>
      <c r="Q598" s="6"/>
      <c r="R598" s="8"/>
      <c r="S598" s="8"/>
      <c r="T598" s="32">
        <v>2946</v>
      </c>
      <c r="U598" s="18"/>
      <c r="V598" s="33">
        <v>39155</v>
      </c>
      <c r="W598" s="6" t="s">
        <v>27</v>
      </c>
      <c r="X598" s="18"/>
      <c r="Y598" s="11" t="s">
        <v>38</v>
      </c>
      <c r="AB598" s="23"/>
      <c r="AG598" s="23"/>
      <c r="AH598" s="19"/>
      <c r="AI598" s="19"/>
      <c r="AL598"/>
      <c r="AM598" s="19"/>
    </row>
    <row r="599" spans="1:39" s="9" customFormat="1" ht="15" customHeight="1" x14ac:dyDescent="0.25">
      <c r="A599" s="29" t="s">
        <v>46</v>
      </c>
      <c r="B599" s="30" t="s">
        <v>182</v>
      </c>
      <c r="C599" s="35" t="s">
        <v>24</v>
      </c>
      <c r="D599" s="30">
        <v>0</v>
      </c>
      <c r="E599" s="30" t="s">
        <v>6184</v>
      </c>
      <c r="F599" s="30" t="s">
        <v>7438</v>
      </c>
      <c r="G599" s="31" t="s">
        <v>25</v>
      </c>
      <c r="H599" s="30">
        <v>2001185546</v>
      </c>
      <c r="I599" s="30" t="s">
        <v>3869</v>
      </c>
      <c r="J599" s="45"/>
      <c r="K599" s="45"/>
      <c r="L599" s="47"/>
      <c r="M599" s="7"/>
      <c r="N599" s="6"/>
      <c r="O599" s="30" t="s">
        <v>26</v>
      </c>
      <c r="P599" s="6"/>
      <c r="Q599" s="6"/>
      <c r="R599" s="8"/>
      <c r="S599" s="8"/>
      <c r="T599" s="32">
        <v>13734</v>
      </c>
      <c r="U599" s="18"/>
      <c r="V599" s="33">
        <v>39170</v>
      </c>
      <c r="W599" s="6" t="s">
        <v>27</v>
      </c>
      <c r="X599" s="18"/>
      <c r="Y599" s="11" t="s">
        <v>38</v>
      </c>
      <c r="AB599" s="23"/>
      <c r="AG599" s="23"/>
      <c r="AH599" s="19"/>
      <c r="AI599" s="19"/>
      <c r="AL599"/>
      <c r="AM599" s="19"/>
    </row>
    <row r="600" spans="1:39" s="9" customFormat="1" ht="15" customHeight="1" x14ac:dyDescent="0.25">
      <c r="A600" s="29" t="s">
        <v>46</v>
      </c>
      <c r="B600" s="30" t="s">
        <v>182</v>
      </c>
      <c r="C600" s="35" t="s">
        <v>24</v>
      </c>
      <c r="D600" s="30" t="s">
        <v>4942</v>
      </c>
      <c r="E600" s="30" t="s">
        <v>6185</v>
      </c>
      <c r="F600" s="30" t="s">
        <v>7439</v>
      </c>
      <c r="G600" s="31" t="s">
        <v>25</v>
      </c>
      <c r="H600" s="30">
        <v>2001187867</v>
      </c>
      <c r="I600" s="30" t="s">
        <v>3869</v>
      </c>
      <c r="J600" s="45"/>
      <c r="K600" s="45"/>
      <c r="L600" s="47"/>
      <c r="M600" s="7"/>
      <c r="N600" s="6"/>
      <c r="O600" s="30" t="s">
        <v>26</v>
      </c>
      <c r="P600" s="6"/>
      <c r="Q600" s="6"/>
      <c r="R600" s="8"/>
      <c r="S600" s="8"/>
      <c r="T600" s="32">
        <v>4554</v>
      </c>
      <c r="U600" s="18"/>
      <c r="V600" s="33">
        <v>39182</v>
      </c>
      <c r="W600" s="6" t="s">
        <v>27</v>
      </c>
      <c r="X600" s="18"/>
      <c r="Y600" s="11" t="s">
        <v>56</v>
      </c>
      <c r="AB600" s="23"/>
      <c r="AG600" s="23"/>
      <c r="AH600" s="19"/>
      <c r="AI600" s="19"/>
      <c r="AL600"/>
      <c r="AM600" s="19"/>
    </row>
    <row r="601" spans="1:39" s="9" customFormat="1" ht="15" customHeight="1" x14ac:dyDescent="0.25">
      <c r="A601" s="29" t="s">
        <v>46</v>
      </c>
      <c r="B601" s="30" t="s">
        <v>182</v>
      </c>
      <c r="C601" s="35" t="s">
        <v>24</v>
      </c>
      <c r="D601" s="30" t="s">
        <v>4943</v>
      </c>
      <c r="E601" s="30" t="s">
        <v>6186</v>
      </c>
      <c r="F601" s="30" t="s">
        <v>7440</v>
      </c>
      <c r="G601" s="31" t="s">
        <v>25</v>
      </c>
      <c r="H601" s="30">
        <v>2001189185</v>
      </c>
      <c r="I601" s="30" t="s">
        <v>3869</v>
      </c>
      <c r="J601" s="45"/>
      <c r="K601" s="45"/>
      <c r="L601" s="47"/>
      <c r="M601" s="7"/>
      <c r="N601" s="6"/>
      <c r="O601" s="30" t="s">
        <v>26</v>
      </c>
      <c r="P601" s="6"/>
      <c r="Q601" s="6"/>
      <c r="R601" s="8"/>
      <c r="S601" s="8"/>
      <c r="T601" s="32">
        <v>461.85</v>
      </c>
      <c r="U601" s="18"/>
      <c r="V601" s="33">
        <v>39189</v>
      </c>
      <c r="W601" s="6" t="s">
        <v>27</v>
      </c>
      <c r="X601" s="18"/>
      <c r="Y601" s="11" t="s">
        <v>56</v>
      </c>
      <c r="AB601" s="23"/>
      <c r="AG601" s="23"/>
      <c r="AH601" s="19"/>
      <c r="AI601" s="19"/>
      <c r="AL601"/>
      <c r="AM601" s="19"/>
    </row>
    <row r="602" spans="1:39" s="9" customFormat="1" ht="15" customHeight="1" x14ac:dyDescent="0.25">
      <c r="A602" s="29" t="s">
        <v>46</v>
      </c>
      <c r="B602" s="30" t="s">
        <v>182</v>
      </c>
      <c r="C602" s="35" t="s">
        <v>24</v>
      </c>
      <c r="D602" s="30" t="s">
        <v>4944</v>
      </c>
      <c r="E602" s="30" t="s">
        <v>6187</v>
      </c>
      <c r="F602" s="30" t="s">
        <v>7441</v>
      </c>
      <c r="G602" s="31" t="s">
        <v>25</v>
      </c>
      <c r="H602" s="30">
        <v>2001187433</v>
      </c>
      <c r="I602" s="30" t="s">
        <v>3870</v>
      </c>
      <c r="J602" s="45"/>
      <c r="K602" s="45"/>
      <c r="L602" s="47"/>
      <c r="M602" s="7"/>
      <c r="N602" s="6"/>
      <c r="O602" s="30" t="s">
        <v>26</v>
      </c>
      <c r="P602" s="6"/>
      <c r="Q602" s="6"/>
      <c r="R602" s="8"/>
      <c r="S602" s="8"/>
      <c r="T602" s="32">
        <v>1768.1</v>
      </c>
      <c r="U602" s="18"/>
      <c r="V602" s="33">
        <v>39202</v>
      </c>
      <c r="W602" s="6" t="s">
        <v>27</v>
      </c>
      <c r="X602" s="18"/>
      <c r="Y602" s="11" t="s">
        <v>56</v>
      </c>
      <c r="AB602" s="23"/>
      <c r="AG602" s="23"/>
      <c r="AH602" s="19"/>
      <c r="AI602" s="19"/>
      <c r="AL602"/>
      <c r="AM602" s="19"/>
    </row>
    <row r="603" spans="1:39" s="9" customFormat="1" ht="15" customHeight="1" x14ac:dyDescent="0.25">
      <c r="A603" s="29" t="s">
        <v>46</v>
      </c>
      <c r="B603" s="30" t="s">
        <v>182</v>
      </c>
      <c r="C603" s="35" t="s">
        <v>24</v>
      </c>
      <c r="D603" s="30" t="s">
        <v>4945</v>
      </c>
      <c r="E603" s="30" t="s">
        <v>6188</v>
      </c>
      <c r="F603" s="30" t="s">
        <v>7442</v>
      </c>
      <c r="G603" s="31" t="s">
        <v>25</v>
      </c>
      <c r="H603" s="30">
        <v>2001178175</v>
      </c>
      <c r="I603" s="30" t="s">
        <v>3870</v>
      </c>
      <c r="J603" s="45"/>
      <c r="K603" s="45"/>
      <c r="L603" s="47"/>
      <c r="M603" s="7"/>
      <c r="N603" s="6"/>
      <c r="O603" s="30" t="s">
        <v>26</v>
      </c>
      <c r="P603" s="6"/>
      <c r="Q603" s="6"/>
      <c r="R603" s="8"/>
      <c r="S603" s="8"/>
      <c r="T603" s="32">
        <v>2995.32</v>
      </c>
      <c r="U603" s="18"/>
      <c r="V603" s="33">
        <v>39227</v>
      </c>
      <c r="W603" s="6" t="s">
        <v>27</v>
      </c>
      <c r="X603" s="18"/>
      <c r="Y603" s="11" t="s">
        <v>56</v>
      </c>
      <c r="AB603" s="23"/>
      <c r="AG603" s="23"/>
      <c r="AH603" s="19"/>
      <c r="AI603" s="19"/>
      <c r="AL603"/>
      <c r="AM603" s="19"/>
    </row>
    <row r="604" spans="1:39" s="9" customFormat="1" ht="15" customHeight="1" x14ac:dyDescent="0.25">
      <c r="A604" s="29" t="s">
        <v>46</v>
      </c>
      <c r="B604" s="30" t="s">
        <v>182</v>
      </c>
      <c r="C604" s="35" t="s">
        <v>24</v>
      </c>
      <c r="D604" s="30">
        <v>0</v>
      </c>
      <c r="E604" s="30" t="s">
        <v>6189</v>
      </c>
      <c r="F604" s="30" t="s">
        <v>7443</v>
      </c>
      <c r="G604" s="31" t="s">
        <v>25</v>
      </c>
      <c r="H604" s="30">
        <v>2001186909</v>
      </c>
      <c r="I604" s="30" t="s">
        <v>3870</v>
      </c>
      <c r="J604" s="45"/>
      <c r="K604" s="45"/>
      <c r="L604" s="47"/>
      <c r="M604" s="7"/>
      <c r="N604" s="6"/>
      <c r="O604" s="30" t="s">
        <v>26</v>
      </c>
      <c r="P604" s="6"/>
      <c r="Q604" s="6"/>
      <c r="R604" s="8"/>
      <c r="S604" s="8"/>
      <c r="T604" s="32">
        <v>2596.4</v>
      </c>
      <c r="U604" s="18"/>
      <c r="V604" s="33">
        <v>39239</v>
      </c>
      <c r="W604" s="6" t="s">
        <v>27</v>
      </c>
      <c r="X604" s="18"/>
      <c r="Y604" s="11" t="s">
        <v>56</v>
      </c>
      <c r="AB604" s="23"/>
      <c r="AG604" s="23"/>
      <c r="AH604" s="19"/>
      <c r="AI604" s="19"/>
      <c r="AL604"/>
      <c r="AM604" s="19"/>
    </row>
    <row r="605" spans="1:39" s="9" customFormat="1" ht="15" customHeight="1" x14ac:dyDescent="0.25">
      <c r="A605" s="29" t="s">
        <v>46</v>
      </c>
      <c r="B605" s="30" t="s">
        <v>182</v>
      </c>
      <c r="C605" s="35" t="s">
        <v>24</v>
      </c>
      <c r="D605" s="30">
        <v>0</v>
      </c>
      <c r="E605" s="30" t="s">
        <v>6190</v>
      </c>
      <c r="F605" s="30" t="s">
        <v>7444</v>
      </c>
      <c r="G605" s="31" t="s">
        <v>25</v>
      </c>
      <c r="H605" s="30">
        <v>2001176997</v>
      </c>
      <c r="I605" s="30" t="s">
        <v>3870</v>
      </c>
      <c r="J605" s="45"/>
      <c r="K605" s="45"/>
      <c r="L605" s="47"/>
      <c r="M605" s="7"/>
      <c r="N605" s="6"/>
      <c r="O605" s="30" t="s">
        <v>26</v>
      </c>
      <c r="P605" s="6"/>
      <c r="Q605" s="6"/>
      <c r="R605" s="8"/>
      <c r="S605" s="8"/>
      <c r="T605" s="32">
        <v>2021.37</v>
      </c>
      <c r="U605" s="18"/>
      <c r="V605" s="33">
        <v>39240</v>
      </c>
      <c r="W605" s="6" t="s">
        <v>27</v>
      </c>
      <c r="X605" s="18"/>
      <c r="Y605" s="11" t="s">
        <v>56</v>
      </c>
      <c r="AB605" s="23"/>
      <c r="AG605" s="23"/>
      <c r="AH605" s="19"/>
      <c r="AI605" s="19"/>
      <c r="AL605"/>
      <c r="AM605" s="19"/>
    </row>
    <row r="606" spans="1:39" s="9" customFormat="1" ht="15" customHeight="1" x14ac:dyDescent="0.25">
      <c r="A606" s="29" t="s">
        <v>46</v>
      </c>
      <c r="B606" s="30" t="s">
        <v>182</v>
      </c>
      <c r="C606" s="35" t="s">
        <v>24</v>
      </c>
      <c r="D606" s="30" t="s">
        <v>4946</v>
      </c>
      <c r="E606" s="30" t="s">
        <v>6191</v>
      </c>
      <c r="F606" s="30" t="s">
        <v>7445</v>
      </c>
      <c r="G606" s="31" t="s">
        <v>25</v>
      </c>
      <c r="H606" s="30">
        <v>2001128038</v>
      </c>
      <c r="I606" s="30" t="s">
        <v>3869</v>
      </c>
      <c r="J606" s="45"/>
      <c r="K606" s="45"/>
      <c r="L606" s="47"/>
      <c r="M606" s="7"/>
      <c r="N606" s="6"/>
      <c r="O606" s="30" t="s">
        <v>26</v>
      </c>
      <c r="P606" s="6"/>
      <c r="Q606" s="6"/>
      <c r="R606" s="8"/>
      <c r="S606" s="8"/>
      <c r="T606" s="32">
        <v>2130</v>
      </c>
      <c r="U606" s="18"/>
      <c r="V606" s="33">
        <v>39241</v>
      </c>
      <c r="W606" s="6" t="s">
        <v>27</v>
      </c>
      <c r="X606" s="18"/>
      <c r="Y606" s="11" t="s">
        <v>56</v>
      </c>
      <c r="AB606" s="23"/>
      <c r="AG606" s="23"/>
      <c r="AH606" s="19"/>
      <c r="AI606" s="19"/>
      <c r="AL606"/>
      <c r="AM606" s="19"/>
    </row>
    <row r="607" spans="1:39" s="9" customFormat="1" ht="15" customHeight="1" x14ac:dyDescent="0.25">
      <c r="A607" s="29" t="s">
        <v>46</v>
      </c>
      <c r="B607" s="30" t="s">
        <v>182</v>
      </c>
      <c r="C607" s="35" t="s">
        <v>24</v>
      </c>
      <c r="D607" s="30" t="s">
        <v>4947</v>
      </c>
      <c r="E607" s="30" t="s">
        <v>6192</v>
      </c>
      <c r="F607" s="30" t="s">
        <v>7446</v>
      </c>
      <c r="G607" s="31" t="s">
        <v>25</v>
      </c>
      <c r="H607" s="30">
        <v>2001185317</v>
      </c>
      <c r="I607" s="30" t="s">
        <v>3869</v>
      </c>
      <c r="J607" s="45"/>
      <c r="K607" s="45"/>
      <c r="L607" s="47"/>
      <c r="M607" s="7"/>
      <c r="N607" s="6"/>
      <c r="O607" s="30" t="s">
        <v>26</v>
      </c>
      <c r="P607" s="6"/>
      <c r="Q607" s="6"/>
      <c r="R607" s="8"/>
      <c r="S607" s="8"/>
      <c r="T607" s="32">
        <v>21158</v>
      </c>
      <c r="U607" s="18"/>
      <c r="V607" s="33">
        <v>39244</v>
      </c>
      <c r="W607" s="6" t="s">
        <v>27</v>
      </c>
      <c r="X607" s="18"/>
      <c r="Y607" s="11" t="s">
        <v>56</v>
      </c>
      <c r="AB607" s="23"/>
      <c r="AG607" s="23"/>
      <c r="AH607" s="19"/>
      <c r="AI607" s="19"/>
      <c r="AL607"/>
      <c r="AM607" s="19"/>
    </row>
    <row r="608" spans="1:39" s="9" customFormat="1" ht="15" customHeight="1" x14ac:dyDescent="0.25">
      <c r="A608" s="29" t="s">
        <v>46</v>
      </c>
      <c r="B608" s="30" t="s">
        <v>182</v>
      </c>
      <c r="C608" s="35" t="s">
        <v>24</v>
      </c>
      <c r="D608" s="30">
        <v>0</v>
      </c>
      <c r="E608" s="30" t="s">
        <v>6193</v>
      </c>
      <c r="F608" s="30" t="s">
        <v>7447</v>
      </c>
      <c r="G608" s="31" t="s">
        <v>25</v>
      </c>
      <c r="H608" s="30">
        <v>2001128658</v>
      </c>
      <c r="I608" s="30" t="s">
        <v>3869</v>
      </c>
      <c r="J608" s="45"/>
      <c r="K608" s="45"/>
      <c r="L608" s="47"/>
      <c r="M608" s="7"/>
      <c r="N608" s="6"/>
      <c r="O608" s="30" t="s">
        <v>26</v>
      </c>
      <c r="P608" s="6"/>
      <c r="Q608" s="6"/>
      <c r="R608" s="8"/>
      <c r="S608" s="8"/>
      <c r="T608" s="32">
        <v>69455</v>
      </c>
      <c r="U608" s="18"/>
      <c r="V608" s="33">
        <v>39255</v>
      </c>
      <c r="W608" s="6" t="s">
        <v>27</v>
      </c>
      <c r="X608" s="18"/>
      <c r="Y608" s="11" t="s">
        <v>56</v>
      </c>
      <c r="AB608" s="23"/>
      <c r="AG608" s="23"/>
      <c r="AH608" s="19"/>
      <c r="AI608" s="19"/>
      <c r="AL608"/>
      <c r="AM608" s="19"/>
    </row>
    <row r="609" spans="1:39" s="9" customFormat="1" ht="15" customHeight="1" x14ac:dyDescent="0.25">
      <c r="A609" s="29" t="s">
        <v>46</v>
      </c>
      <c r="B609" s="30" t="s">
        <v>182</v>
      </c>
      <c r="C609" s="35" t="s">
        <v>24</v>
      </c>
      <c r="D609" s="30" t="s">
        <v>4948</v>
      </c>
      <c r="E609" s="30" t="s">
        <v>6194</v>
      </c>
      <c r="F609" s="30" t="s">
        <v>7448</v>
      </c>
      <c r="G609" s="31" t="s">
        <v>25</v>
      </c>
      <c r="H609" s="30">
        <v>2001174552</v>
      </c>
      <c r="I609" s="30" t="s">
        <v>3869</v>
      </c>
      <c r="J609" s="45"/>
      <c r="K609" s="45"/>
      <c r="L609" s="47"/>
      <c r="M609" s="7"/>
      <c r="N609" s="6"/>
      <c r="O609" s="30" t="s">
        <v>26</v>
      </c>
      <c r="P609" s="6"/>
      <c r="Q609" s="6"/>
      <c r="R609" s="8"/>
      <c r="S609" s="8"/>
      <c r="T609" s="32">
        <v>3696</v>
      </c>
      <c r="U609" s="18"/>
      <c r="V609" s="33">
        <v>39256</v>
      </c>
      <c r="W609" s="6" t="s">
        <v>27</v>
      </c>
      <c r="X609" s="18"/>
      <c r="Y609" s="11" t="s">
        <v>56</v>
      </c>
      <c r="AB609" s="23"/>
      <c r="AG609" s="23"/>
      <c r="AH609" s="19"/>
      <c r="AI609" s="19"/>
      <c r="AL609"/>
      <c r="AM609" s="19"/>
    </row>
    <row r="610" spans="1:39" s="9" customFormat="1" ht="15" customHeight="1" x14ac:dyDescent="0.25">
      <c r="A610" s="29" t="s">
        <v>46</v>
      </c>
      <c r="B610" s="30" t="s">
        <v>182</v>
      </c>
      <c r="C610" s="35" t="s">
        <v>24</v>
      </c>
      <c r="D610" s="30">
        <v>0</v>
      </c>
      <c r="E610" s="30" t="s">
        <v>6195</v>
      </c>
      <c r="F610" s="30" t="s">
        <v>7449</v>
      </c>
      <c r="G610" s="31" t="s">
        <v>25</v>
      </c>
      <c r="H610" s="30">
        <v>2001189096</v>
      </c>
      <c r="I610" s="30" t="s">
        <v>3869</v>
      </c>
      <c r="J610" s="45"/>
      <c r="K610" s="45"/>
      <c r="L610" s="47"/>
      <c r="M610" s="7"/>
      <c r="N610" s="6"/>
      <c r="O610" s="30" t="s">
        <v>26</v>
      </c>
      <c r="P610" s="6"/>
      <c r="Q610" s="6"/>
      <c r="R610" s="8"/>
      <c r="S610" s="8"/>
      <c r="T610" s="32">
        <v>9357.0400000000009</v>
      </c>
      <c r="U610" s="18"/>
      <c r="V610" s="33">
        <v>39274</v>
      </c>
      <c r="W610" s="6" t="s">
        <v>27</v>
      </c>
      <c r="X610" s="18"/>
      <c r="Y610" s="11" t="s">
        <v>56</v>
      </c>
      <c r="AB610" s="23"/>
      <c r="AG610" s="23"/>
      <c r="AH610" s="19"/>
      <c r="AI610" s="19"/>
      <c r="AL610"/>
      <c r="AM610" s="19"/>
    </row>
    <row r="611" spans="1:39" s="9" customFormat="1" ht="15" customHeight="1" x14ac:dyDescent="0.25">
      <c r="A611" s="29" t="s">
        <v>46</v>
      </c>
      <c r="B611" s="30" t="s">
        <v>182</v>
      </c>
      <c r="C611" s="35" t="s">
        <v>24</v>
      </c>
      <c r="D611" s="30" t="s">
        <v>4949</v>
      </c>
      <c r="E611" s="30" t="s">
        <v>6196</v>
      </c>
      <c r="F611" s="30" t="s">
        <v>7450</v>
      </c>
      <c r="G611" s="31" t="s">
        <v>25</v>
      </c>
      <c r="H611" s="30">
        <v>2001173475</v>
      </c>
      <c r="I611" s="30" t="s">
        <v>3869</v>
      </c>
      <c r="J611" s="45"/>
      <c r="K611" s="45"/>
      <c r="L611" s="47"/>
      <c r="M611" s="7"/>
      <c r="N611" s="6"/>
      <c r="O611" s="30" t="s">
        <v>26</v>
      </c>
      <c r="P611" s="6"/>
      <c r="Q611" s="6"/>
      <c r="R611" s="8"/>
      <c r="S611" s="8"/>
      <c r="T611" s="32">
        <v>7344</v>
      </c>
      <c r="U611" s="18"/>
      <c r="V611" s="33">
        <v>39276</v>
      </c>
      <c r="W611" s="6" t="s">
        <v>27</v>
      </c>
      <c r="X611" s="18"/>
      <c r="Y611" s="11" t="s">
        <v>56</v>
      </c>
      <c r="AB611" s="23"/>
      <c r="AG611" s="23"/>
      <c r="AH611" s="19"/>
      <c r="AI611" s="19"/>
      <c r="AL611"/>
      <c r="AM611" s="19"/>
    </row>
    <row r="612" spans="1:39" s="9" customFormat="1" ht="15" customHeight="1" x14ac:dyDescent="0.25">
      <c r="A612" s="29" t="s">
        <v>46</v>
      </c>
      <c r="B612" s="30" t="s">
        <v>182</v>
      </c>
      <c r="C612" s="35" t="s">
        <v>24</v>
      </c>
      <c r="D612" s="30">
        <v>0</v>
      </c>
      <c r="E612" s="30" t="s">
        <v>6197</v>
      </c>
      <c r="F612" s="30" t="s">
        <v>7451</v>
      </c>
      <c r="G612" s="31" t="s">
        <v>25</v>
      </c>
      <c r="H612" s="30">
        <v>2001189018</v>
      </c>
      <c r="I612" s="30" t="s">
        <v>3869</v>
      </c>
      <c r="J612" s="45"/>
      <c r="K612" s="45"/>
      <c r="L612" s="47"/>
      <c r="M612" s="7"/>
      <c r="N612" s="6"/>
      <c r="O612" s="30" t="s">
        <v>26</v>
      </c>
      <c r="P612" s="6"/>
      <c r="Q612" s="6"/>
      <c r="R612" s="8"/>
      <c r="S612" s="8"/>
      <c r="T612" s="32">
        <v>2724</v>
      </c>
      <c r="U612" s="18"/>
      <c r="V612" s="33">
        <v>39281</v>
      </c>
      <c r="W612" s="6" t="s">
        <v>27</v>
      </c>
      <c r="X612" s="18"/>
      <c r="Y612" s="11" t="s">
        <v>56</v>
      </c>
      <c r="AB612" s="23"/>
      <c r="AG612" s="23"/>
      <c r="AH612" s="19"/>
      <c r="AI612" s="19"/>
      <c r="AL612"/>
      <c r="AM612" s="19"/>
    </row>
    <row r="613" spans="1:39" s="9" customFormat="1" ht="15" customHeight="1" x14ac:dyDescent="0.25">
      <c r="A613" s="29" t="s">
        <v>46</v>
      </c>
      <c r="B613" s="30" t="s">
        <v>182</v>
      </c>
      <c r="C613" s="35" t="s">
        <v>24</v>
      </c>
      <c r="D613" s="30" t="s">
        <v>4950</v>
      </c>
      <c r="E613" s="30" t="s">
        <v>6198</v>
      </c>
      <c r="F613" s="30" t="s">
        <v>7452</v>
      </c>
      <c r="G613" s="31" t="s">
        <v>25</v>
      </c>
      <c r="H613" s="30">
        <v>2001173572</v>
      </c>
      <c r="I613" s="30" t="s">
        <v>3869</v>
      </c>
      <c r="J613" s="45"/>
      <c r="K613" s="45"/>
      <c r="L613" s="47"/>
      <c r="M613" s="7"/>
      <c r="N613" s="6"/>
      <c r="O613" s="30" t="s">
        <v>26</v>
      </c>
      <c r="P613" s="6"/>
      <c r="Q613" s="6"/>
      <c r="R613" s="8"/>
      <c r="S613" s="8"/>
      <c r="T613" s="32">
        <v>21064.97</v>
      </c>
      <c r="U613" s="18"/>
      <c r="V613" s="33">
        <v>39281</v>
      </c>
      <c r="W613" s="6" t="s">
        <v>27</v>
      </c>
      <c r="X613" s="18"/>
      <c r="Y613" s="11" t="s">
        <v>56</v>
      </c>
      <c r="AB613" s="23"/>
      <c r="AG613" s="23"/>
      <c r="AH613" s="19"/>
      <c r="AI613" s="19"/>
      <c r="AL613"/>
      <c r="AM613" s="19"/>
    </row>
    <row r="614" spans="1:39" s="9" customFormat="1" ht="15" customHeight="1" x14ac:dyDescent="0.25">
      <c r="A614" s="29" t="s">
        <v>46</v>
      </c>
      <c r="B614" s="30" t="s">
        <v>182</v>
      </c>
      <c r="C614" s="35" t="s">
        <v>24</v>
      </c>
      <c r="D614" s="30">
        <v>0</v>
      </c>
      <c r="E614" s="30" t="s">
        <v>6199</v>
      </c>
      <c r="F614" s="30" t="s">
        <v>7453</v>
      </c>
      <c r="G614" s="31" t="s">
        <v>25</v>
      </c>
      <c r="H614" s="30">
        <v>2001129115</v>
      </c>
      <c r="I614" s="30" t="s">
        <v>3869</v>
      </c>
      <c r="J614" s="45"/>
      <c r="K614" s="45"/>
      <c r="L614" s="47"/>
      <c r="M614" s="7"/>
      <c r="N614" s="6"/>
      <c r="O614" s="30" t="s">
        <v>26</v>
      </c>
      <c r="P614" s="6"/>
      <c r="Q614" s="6"/>
      <c r="R614" s="8"/>
      <c r="S614" s="8"/>
      <c r="T614" s="32">
        <v>1383</v>
      </c>
      <c r="U614" s="18"/>
      <c r="V614" s="33">
        <v>39282</v>
      </c>
      <c r="W614" s="6" t="s">
        <v>27</v>
      </c>
      <c r="X614" s="18"/>
      <c r="Y614" s="11" t="s">
        <v>56</v>
      </c>
      <c r="AB614" s="23"/>
      <c r="AG614" s="23"/>
      <c r="AH614" s="19"/>
      <c r="AI614" s="19"/>
      <c r="AL614"/>
      <c r="AM614" s="19"/>
    </row>
    <row r="615" spans="1:39" s="9" customFormat="1" ht="15" customHeight="1" x14ac:dyDescent="0.25">
      <c r="A615" s="29" t="s">
        <v>46</v>
      </c>
      <c r="B615" s="30" t="s">
        <v>182</v>
      </c>
      <c r="C615" s="35" t="s">
        <v>24</v>
      </c>
      <c r="D615" s="30" t="s">
        <v>4951</v>
      </c>
      <c r="E615" s="30" t="s">
        <v>6200</v>
      </c>
      <c r="F615" s="30" t="s">
        <v>7454</v>
      </c>
      <c r="G615" s="31" t="s">
        <v>25</v>
      </c>
      <c r="H615" s="30">
        <v>2001173661</v>
      </c>
      <c r="I615" s="30" t="s">
        <v>3869</v>
      </c>
      <c r="J615" s="45"/>
      <c r="K615" s="45"/>
      <c r="L615" s="47"/>
      <c r="M615" s="7"/>
      <c r="N615" s="6"/>
      <c r="O615" s="30" t="s">
        <v>26</v>
      </c>
      <c r="P615" s="6"/>
      <c r="Q615" s="6"/>
      <c r="R615" s="8"/>
      <c r="S615" s="8"/>
      <c r="T615" s="32">
        <v>130</v>
      </c>
      <c r="U615" s="18"/>
      <c r="V615" s="33">
        <v>39284</v>
      </c>
      <c r="W615" s="6" t="s">
        <v>27</v>
      </c>
      <c r="X615" s="18"/>
      <c r="Y615" s="11" t="s">
        <v>56</v>
      </c>
      <c r="AB615" s="23"/>
      <c r="AG615" s="23"/>
      <c r="AH615" s="19"/>
      <c r="AI615" s="19"/>
      <c r="AL615"/>
      <c r="AM615" s="19"/>
    </row>
    <row r="616" spans="1:39" s="9" customFormat="1" ht="15" customHeight="1" x14ac:dyDescent="0.25">
      <c r="A616" s="29" t="s">
        <v>46</v>
      </c>
      <c r="B616" s="30" t="s">
        <v>182</v>
      </c>
      <c r="C616" s="35" t="s">
        <v>24</v>
      </c>
      <c r="D616" s="30" t="s">
        <v>4952</v>
      </c>
      <c r="E616" s="30" t="s">
        <v>6201</v>
      </c>
      <c r="F616" s="30" t="s">
        <v>7455</v>
      </c>
      <c r="G616" s="31" t="s">
        <v>25</v>
      </c>
      <c r="H616" s="30">
        <v>2001173432</v>
      </c>
      <c r="I616" s="30" t="s">
        <v>3869</v>
      </c>
      <c r="J616" s="45"/>
      <c r="K616" s="45"/>
      <c r="L616" s="47"/>
      <c r="M616" s="7"/>
      <c r="N616" s="6"/>
      <c r="O616" s="30" t="s">
        <v>26</v>
      </c>
      <c r="P616" s="6"/>
      <c r="Q616" s="6"/>
      <c r="R616" s="8"/>
      <c r="S616" s="8"/>
      <c r="T616" s="32">
        <v>18010.5</v>
      </c>
      <c r="U616" s="18"/>
      <c r="V616" s="33">
        <v>39295</v>
      </c>
      <c r="W616" s="6" t="s">
        <v>27</v>
      </c>
      <c r="X616" s="18"/>
      <c r="Y616" s="11" t="s">
        <v>56</v>
      </c>
      <c r="AB616" s="23"/>
      <c r="AG616" s="23"/>
      <c r="AH616" s="19"/>
      <c r="AI616" s="19"/>
      <c r="AL616"/>
      <c r="AM616" s="19"/>
    </row>
    <row r="617" spans="1:39" s="9" customFormat="1" ht="15" customHeight="1" x14ac:dyDescent="0.25">
      <c r="A617" s="29" t="s">
        <v>46</v>
      </c>
      <c r="B617" s="30" t="s">
        <v>182</v>
      </c>
      <c r="C617" s="35" t="s">
        <v>24</v>
      </c>
      <c r="D617" s="30">
        <v>0</v>
      </c>
      <c r="E617" s="30" t="s">
        <v>6202</v>
      </c>
      <c r="F617" s="30" t="s">
        <v>7456</v>
      </c>
      <c r="G617" s="31" t="s">
        <v>25</v>
      </c>
      <c r="H617" s="30">
        <v>2001129085</v>
      </c>
      <c r="I617" s="30" t="s">
        <v>3869</v>
      </c>
      <c r="J617" s="45"/>
      <c r="K617" s="45"/>
      <c r="L617" s="47"/>
      <c r="M617" s="7"/>
      <c r="N617" s="6"/>
      <c r="O617" s="30" t="s">
        <v>26</v>
      </c>
      <c r="P617" s="6"/>
      <c r="Q617" s="6"/>
      <c r="R617" s="8"/>
      <c r="S617" s="8"/>
      <c r="T617" s="32">
        <v>6119</v>
      </c>
      <c r="U617" s="18"/>
      <c r="V617" s="33">
        <v>39297</v>
      </c>
      <c r="W617" s="6" t="s">
        <v>27</v>
      </c>
      <c r="X617" s="18"/>
      <c r="Y617" s="11" t="s">
        <v>56</v>
      </c>
      <c r="AB617" s="23"/>
      <c r="AG617" s="23"/>
      <c r="AH617" s="19"/>
      <c r="AI617" s="19"/>
      <c r="AL617"/>
      <c r="AM617" s="19"/>
    </row>
    <row r="618" spans="1:39" s="9" customFormat="1" ht="15" customHeight="1" x14ac:dyDescent="0.25">
      <c r="A618" s="29" t="s">
        <v>46</v>
      </c>
      <c r="B618" s="30" t="s">
        <v>182</v>
      </c>
      <c r="C618" s="35" t="s">
        <v>24</v>
      </c>
      <c r="D618" s="30" t="s">
        <v>4953</v>
      </c>
      <c r="E618" s="30" t="s">
        <v>67</v>
      </c>
      <c r="F618" s="30" t="s">
        <v>7457</v>
      </c>
      <c r="G618" s="31" t="s">
        <v>25</v>
      </c>
      <c r="H618" s="30">
        <v>2001187678</v>
      </c>
      <c r="I618" s="30" t="s">
        <v>3869</v>
      </c>
      <c r="J618" s="45"/>
      <c r="K618" s="45"/>
      <c r="L618" s="47"/>
      <c r="M618" s="7"/>
      <c r="N618" s="6"/>
      <c r="O618" s="30" t="s">
        <v>26</v>
      </c>
      <c r="P618" s="6"/>
      <c r="Q618" s="6"/>
      <c r="R618" s="8"/>
      <c r="S618" s="8"/>
      <c r="T618" s="32">
        <v>18105</v>
      </c>
      <c r="U618" s="18"/>
      <c r="V618" s="33">
        <v>39314</v>
      </c>
      <c r="W618" s="6" t="s">
        <v>27</v>
      </c>
      <c r="X618" s="18"/>
      <c r="Y618" s="11" t="s">
        <v>56</v>
      </c>
      <c r="AB618" s="23"/>
      <c r="AG618" s="23"/>
      <c r="AH618" s="19"/>
      <c r="AI618" s="19"/>
      <c r="AL618"/>
      <c r="AM618" s="19"/>
    </row>
    <row r="619" spans="1:39" s="9" customFormat="1" ht="15" customHeight="1" x14ac:dyDescent="0.25">
      <c r="A619" s="29" t="s">
        <v>46</v>
      </c>
      <c r="B619" s="30" t="s">
        <v>182</v>
      </c>
      <c r="C619" s="35" t="s">
        <v>24</v>
      </c>
      <c r="D619" s="30" t="s">
        <v>4954</v>
      </c>
      <c r="E619" s="30" t="s">
        <v>1989</v>
      </c>
      <c r="F619" s="30" t="s">
        <v>7458</v>
      </c>
      <c r="G619" s="31" t="s">
        <v>25</v>
      </c>
      <c r="H619" s="30">
        <v>2001187988</v>
      </c>
      <c r="I619" s="30" t="s">
        <v>3869</v>
      </c>
      <c r="J619" s="45"/>
      <c r="K619" s="45"/>
      <c r="L619" s="47"/>
      <c r="M619" s="7"/>
      <c r="N619" s="6"/>
      <c r="O619" s="30" t="s">
        <v>26</v>
      </c>
      <c r="P619" s="6"/>
      <c r="Q619" s="6"/>
      <c r="R619" s="8"/>
      <c r="S619" s="8"/>
      <c r="T619" s="32">
        <v>3654</v>
      </c>
      <c r="U619" s="18"/>
      <c r="V619" s="33">
        <v>39319</v>
      </c>
      <c r="W619" s="6" t="s">
        <v>27</v>
      </c>
      <c r="X619" s="18"/>
      <c r="Y619" s="11" t="s">
        <v>56</v>
      </c>
      <c r="AB619" s="23"/>
      <c r="AG619" s="23"/>
      <c r="AH619" s="19"/>
      <c r="AI619" s="19"/>
      <c r="AL619"/>
      <c r="AM619" s="19"/>
    </row>
    <row r="620" spans="1:39" s="9" customFormat="1" ht="15" customHeight="1" x14ac:dyDescent="0.25">
      <c r="A620" s="29" t="s">
        <v>46</v>
      </c>
      <c r="B620" s="30" t="s">
        <v>182</v>
      </c>
      <c r="C620" s="35" t="s">
        <v>24</v>
      </c>
      <c r="D620" s="30" t="s">
        <v>4955</v>
      </c>
      <c r="E620" s="30" t="s">
        <v>6203</v>
      </c>
      <c r="F620" s="30" t="s">
        <v>7459</v>
      </c>
      <c r="G620" s="31" t="s">
        <v>25</v>
      </c>
      <c r="H620" s="30">
        <v>2001186925</v>
      </c>
      <c r="I620" s="30" t="s">
        <v>3870</v>
      </c>
      <c r="J620" s="45"/>
      <c r="K620" s="45"/>
      <c r="L620" s="47"/>
      <c r="M620" s="7"/>
      <c r="N620" s="6"/>
      <c r="O620" s="30" t="s">
        <v>26</v>
      </c>
      <c r="P620" s="6"/>
      <c r="Q620" s="6"/>
      <c r="R620" s="8"/>
      <c r="S620" s="8"/>
      <c r="T620" s="32">
        <v>9038.01</v>
      </c>
      <c r="U620" s="18"/>
      <c r="V620" s="33">
        <v>39337</v>
      </c>
      <c r="W620" s="6" t="s">
        <v>27</v>
      </c>
      <c r="X620" s="18"/>
      <c r="Y620" s="11" t="s">
        <v>56</v>
      </c>
      <c r="AB620" s="23"/>
      <c r="AG620" s="23"/>
      <c r="AH620" s="19"/>
      <c r="AI620" s="19"/>
      <c r="AL620"/>
      <c r="AM620" s="19"/>
    </row>
    <row r="621" spans="1:39" s="9" customFormat="1" ht="15" customHeight="1" x14ac:dyDescent="0.25">
      <c r="A621" s="29" t="s">
        <v>46</v>
      </c>
      <c r="B621" s="30" t="s">
        <v>182</v>
      </c>
      <c r="C621" s="35" t="s">
        <v>24</v>
      </c>
      <c r="D621" s="30">
        <v>0</v>
      </c>
      <c r="E621" s="30" t="s">
        <v>1862</v>
      </c>
      <c r="F621" s="30" t="s">
        <v>7460</v>
      </c>
      <c r="G621" s="31" t="s">
        <v>25</v>
      </c>
      <c r="H621" s="30">
        <v>2001185635</v>
      </c>
      <c r="I621" s="30" t="s">
        <v>3869</v>
      </c>
      <c r="J621" s="45"/>
      <c r="K621" s="45"/>
      <c r="L621" s="47"/>
      <c r="M621" s="7"/>
      <c r="N621" s="6"/>
      <c r="O621" s="30" t="s">
        <v>26</v>
      </c>
      <c r="P621" s="6"/>
      <c r="Q621" s="6"/>
      <c r="R621" s="8"/>
      <c r="S621" s="8"/>
      <c r="T621" s="32">
        <v>22881.27</v>
      </c>
      <c r="U621" s="18"/>
      <c r="V621" s="33">
        <v>39343</v>
      </c>
      <c r="W621" s="6" t="s">
        <v>27</v>
      </c>
      <c r="X621" s="18"/>
      <c r="Y621" s="11" t="s">
        <v>56</v>
      </c>
      <c r="AB621" s="23"/>
      <c r="AG621" s="23"/>
      <c r="AH621" s="19"/>
      <c r="AI621" s="19"/>
      <c r="AL621"/>
      <c r="AM621" s="19"/>
    </row>
    <row r="622" spans="1:39" s="9" customFormat="1" ht="15" customHeight="1" x14ac:dyDescent="0.25">
      <c r="A622" s="29" t="s">
        <v>46</v>
      </c>
      <c r="B622" s="30" t="s">
        <v>182</v>
      </c>
      <c r="C622" s="35" t="s">
        <v>24</v>
      </c>
      <c r="D622" s="30" t="s">
        <v>4956</v>
      </c>
      <c r="E622" s="30" t="s">
        <v>6204</v>
      </c>
      <c r="F622" s="30" t="s">
        <v>7461</v>
      </c>
      <c r="G622" s="31" t="s">
        <v>25</v>
      </c>
      <c r="H622" s="30">
        <v>2001187905</v>
      </c>
      <c r="I622" s="30" t="s">
        <v>3869</v>
      </c>
      <c r="J622" s="45"/>
      <c r="K622" s="45"/>
      <c r="L622" s="47"/>
      <c r="M622" s="7"/>
      <c r="N622" s="6"/>
      <c r="O622" s="30" t="s">
        <v>26</v>
      </c>
      <c r="P622" s="6"/>
      <c r="Q622" s="6"/>
      <c r="R622" s="8"/>
      <c r="S622" s="8"/>
      <c r="T622" s="32">
        <v>164</v>
      </c>
      <c r="U622" s="18"/>
      <c r="V622" s="33">
        <v>39345</v>
      </c>
      <c r="W622" s="6" t="s">
        <v>27</v>
      </c>
      <c r="X622" s="18"/>
      <c r="Y622" s="11" t="s">
        <v>56</v>
      </c>
      <c r="AB622" s="23"/>
      <c r="AG622" s="23"/>
      <c r="AH622" s="19"/>
      <c r="AI622" s="19"/>
      <c r="AL622"/>
      <c r="AM622" s="19"/>
    </row>
    <row r="623" spans="1:39" s="9" customFormat="1" ht="15" customHeight="1" x14ac:dyDescent="0.25">
      <c r="A623" s="29" t="s">
        <v>46</v>
      </c>
      <c r="B623" s="30" t="s">
        <v>182</v>
      </c>
      <c r="C623" s="35" t="s">
        <v>24</v>
      </c>
      <c r="D623" s="30" t="s">
        <v>4957</v>
      </c>
      <c r="E623" s="30" t="s">
        <v>1610</v>
      </c>
      <c r="F623" s="30" t="s">
        <v>7462</v>
      </c>
      <c r="G623" s="31" t="s">
        <v>25</v>
      </c>
      <c r="H623" s="30">
        <v>2001173254</v>
      </c>
      <c r="I623" s="30" t="s">
        <v>3869</v>
      </c>
      <c r="J623" s="45"/>
      <c r="K623" s="45"/>
      <c r="L623" s="47"/>
      <c r="M623" s="7"/>
      <c r="N623" s="6"/>
      <c r="O623" s="30" t="s">
        <v>26</v>
      </c>
      <c r="P623" s="6"/>
      <c r="Q623" s="6"/>
      <c r="R623" s="8"/>
      <c r="S623" s="8"/>
      <c r="T623" s="32">
        <v>58</v>
      </c>
      <c r="U623" s="18"/>
      <c r="V623" s="33">
        <v>39346</v>
      </c>
      <c r="W623" s="6" t="s">
        <v>27</v>
      </c>
      <c r="X623" s="18"/>
      <c r="Y623" s="11" t="s">
        <v>56</v>
      </c>
      <c r="AB623" s="23"/>
      <c r="AG623" s="23"/>
      <c r="AH623" s="19"/>
      <c r="AI623" s="19"/>
      <c r="AL623"/>
      <c r="AM623" s="19"/>
    </row>
    <row r="624" spans="1:39" s="9" customFormat="1" ht="15" customHeight="1" x14ac:dyDescent="0.25">
      <c r="A624" s="29" t="s">
        <v>46</v>
      </c>
      <c r="B624" s="30" t="s">
        <v>182</v>
      </c>
      <c r="C624" s="35" t="s">
        <v>24</v>
      </c>
      <c r="D624" s="30" t="s">
        <v>4958</v>
      </c>
      <c r="E624" s="30" t="s">
        <v>6205</v>
      </c>
      <c r="F624" s="30" t="s">
        <v>7463</v>
      </c>
      <c r="G624" s="31" t="s">
        <v>25</v>
      </c>
      <c r="H624" s="30">
        <v>2001178752</v>
      </c>
      <c r="I624" s="30" t="s">
        <v>3870</v>
      </c>
      <c r="J624" s="45"/>
      <c r="K624" s="45"/>
      <c r="L624" s="47"/>
      <c r="M624" s="7"/>
      <c r="N624" s="6"/>
      <c r="O624" s="30" t="s">
        <v>26</v>
      </c>
      <c r="P624" s="6"/>
      <c r="Q624" s="6"/>
      <c r="R624" s="8"/>
      <c r="S624" s="8"/>
      <c r="T624" s="32">
        <v>895.64</v>
      </c>
      <c r="U624" s="18"/>
      <c r="V624" s="33">
        <v>39346</v>
      </c>
      <c r="W624" s="6" t="s">
        <v>27</v>
      </c>
      <c r="X624" s="18"/>
      <c r="Y624" s="11" t="s">
        <v>56</v>
      </c>
      <c r="AB624" s="23"/>
      <c r="AG624" s="23"/>
      <c r="AH624" s="19"/>
      <c r="AI624" s="19"/>
      <c r="AL624"/>
      <c r="AM624" s="19"/>
    </row>
    <row r="625" spans="1:39" s="9" customFormat="1" ht="15" customHeight="1" x14ac:dyDescent="0.25">
      <c r="A625" s="29" t="s">
        <v>46</v>
      </c>
      <c r="B625" s="30" t="s">
        <v>182</v>
      </c>
      <c r="C625" s="35" t="s">
        <v>24</v>
      </c>
      <c r="D625" s="30" t="s">
        <v>4959</v>
      </c>
      <c r="E625" s="30" t="s">
        <v>6206</v>
      </c>
      <c r="F625" s="30" t="s">
        <v>7464</v>
      </c>
      <c r="G625" s="31" t="s">
        <v>25</v>
      </c>
      <c r="H625" s="30">
        <v>2001177567</v>
      </c>
      <c r="I625" s="30" t="s">
        <v>3870</v>
      </c>
      <c r="J625" s="45"/>
      <c r="K625" s="45"/>
      <c r="L625" s="47"/>
      <c r="M625" s="7"/>
      <c r="N625" s="6"/>
      <c r="O625" s="30" t="s">
        <v>26</v>
      </c>
      <c r="P625" s="6"/>
      <c r="Q625" s="6"/>
      <c r="R625" s="8"/>
      <c r="S625" s="8"/>
      <c r="T625" s="32">
        <v>9477.48</v>
      </c>
      <c r="U625" s="18"/>
      <c r="V625" s="33">
        <v>39347</v>
      </c>
      <c r="W625" s="6" t="s">
        <v>27</v>
      </c>
      <c r="X625" s="18"/>
      <c r="Y625" s="11" t="s">
        <v>56</v>
      </c>
      <c r="AB625" s="23"/>
      <c r="AG625" s="23"/>
      <c r="AH625" s="19"/>
      <c r="AI625" s="19"/>
      <c r="AL625"/>
      <c r="AM625" s="19"/>
    </row>
    <row r="626" spans="1:39" s="9" customFormat="1" ht="15" customHeight="1" x14ac:dyDescent="0.25">
      <c r="A626" s="29" t="s">
        <v>46</v>
      </c>
      <c r="B626" s="30" t="s">
        <v>182</v>
      </c>
      <c r="C626" s="35" t="s">
        <v>24</v>
      </c>
      <c r="D626" s="30" t="s">
        <v>4960</v>
      </c>
      <c r="E626" s="30" t="s">
        <v>6207</v>
      </c>
      <c r="F626" s="30" t="s">
        <v>7465</v>
      </c>
      <c r="G626" s="31" t="s">
        <v>25</v>
      </c>
      <c r="H626" s="30">
        <v>2001177578</v>
      </c>
      <c r="I626" s="30" t="s">
        <v>3870</v>
      </c>
      <c r="J626" s="45"/>
      <c r="K626" s="45"/>
      <c r="L626" s="47"/>
      <c r="M626" s="7"/>
      <c r="N626" s="6"/>
      <c r="O626" s="30" t="s">
        <v>26</v>
      </c>
      <c r="P626" s="6"/>
      <c r="Q626" s="6"/>
      <c r="R626" s="8"/>
      <c r="S626" s="8"/>
      <c r="T626" s="32">
        <v>11673.64</v>
      </c>
      <c r="U626" s="18"/>
      <c r="V626" s="33">
        <v>39347</v>
      </c>
      <c r="W626" s="6" t="s">
        <v>27</v>
      </c>
      <c r="X626" s="18"/>
      <c r="Y626" s="11" t="s">
        <v>56</v>
      </c>
      <c r="AB626" s="23"/>
      <c r="AG626" s="23"/>
      <c r="AH626" s="19"/>
      <c r="AI626" s="19"/>
      <c r="AL626"/>
      <c r="AM626" s="19"/>
    </row>
    <row r="627" spans="1:39" s="9" customFormat="1" ht="15" customHeight="1" x14ac:dyDescent="0.25">
      <c r="A627" s="29" t="s">
        <v>46</v>
      </c>
      <c r="B627" s="30" t="s">
        <v>182</v>
      </c>
      <c r="C627" s="35" t="s">
        <v>24</v>
      </c>
      <c r="D627" s="30" t="s">
        <v>4961</v>
      </c>
      <c r="E627" s="30" t="s">
        <v>6208</v>
      </c>
      <c r="F627" s="30" t="s">
        <v>7466</v>
      </c>
      <c r="G627" s="31" t="s">
        <v>25</v>
      </c>
      <c r="H627" s="30">
        <v>2001180242</v>
      </c>
      <c r="I627" s="30" t="s">
        <v>3870</v>
      </c>
      <c r="J627" s="45"/>
      <c r="K627" s="45"/>
      <c r="L627" s="47"/>
      <c r="M627" s="7"/>
      <c r="N627" s="6"/>
      <c r="O627" s="30" t="s">
        <v>26</v>
      </c>
      <c r="P627" s="6"/>
      <c r="Q627" s="6"/>
      <c r="R627" s="8"/>
      <c r="S627" s="8"/>
      <c r="T627" s="32">
        <v>1461.13</v>
      </c>
      <c r="U627" s="18"/>
      <c r="V627" s="33">
        <v>39358</v>
      </c>
      <c r="W627" s="6" t="s">
        <v>27</v>
      </c>
      <c r="X627" s="18"/>
      <c r="Y627" s="11" t="s">
        <v>56</v>
      </c>
      <c r="AB627" s="23"/>
      <c r="AG627" s="23"/>
      <c r="AH627" s="19"/>
      <c r="AI627" s="19"/>
      <c r="AL627"/>
      <c r="AM627" s="19"/>
    </row>
    <row r="628" spans="1:39" s="9" customFormat="1" ht="15" customHeight="1" x14ac:dyDescent="0.25">
      <c r="A628" s="29" t="s">
        <v>46</v>
      </c>
      <c r="B628" s="30" t="s">
        <v>182</v>
      </c>
      <c r="C628" s="35" t="s">
        <v>24</v>
      </c>
      <c r="D628" s="30">
        <v>0</v>
      </c>
      <c r="E628" s="30" t="s">
        <v>6209</v>
      </c>
      <c r="F628" s="30" t="s">
        <v>7467</v>
      </c>
      <c r="G628" s="31" t="s">
        <v>25</v>
      </c>
      <c r="H628" s="30">
        <v>2001129182</v>
      </c>
      <c r="I628" s="30" t="s">
        <v>3869</v>
      </c>
      <c r="J628" s="45"/>
      <c r="K628" s="45"/>
      <c r="L628" s="47"/>
      <c r="M628" s="7"/>
      <c r="N628" s="6"/>
      <c r="O628" s="30" t="s">
        <v>26</v>
      </c>
      <c r="P628" s="6"/>
      <c r="Q628" s="6"/>
      <c r="R628" s="8"/>
      <c r="S628" s="8"/>
      <c r="T628" s="32">
        <v>21064</v>
      </c>
      <c r="U628" s="18"/>
      <c r="V628" s="33">
        <v>39382</v>
      </c>
      <c r="W628" s="6" t="s">
        <v>27</v>
      </c>
      <c r="X628" s="18"/>
      <c r="Y628" s="11" t="s">
        <v>56</v>
      </c>
      <c r="AB628" s="23"/>
      <c r="AG628" s="23"/>
      <c r="AH628" s="19"/>
      <c r="AI628" s="19"/>
      <c r="AL628"/>
      <c r="AM628" s="19"/>
    </row>
    <row r="629" spans="1:39" s="9" customFormat="1" ht="15" customHeight="1" x14ac:dyDescent="0.25">
      <c r="A629" s="29" t="s">
        <v>46</v>
      </c>
      <c r="B629" s="30" t="s">
        <v>182</v>
      </c>
      <c r="C629" s="35" t="s">
        <v>24</v>
      </c>
      <c r="D629" s="30" t="s">
        <v>4962</v>
      </c>
      <c r="E629" s="30" t="s">
        <v>6210</v>
      </c>
      <c r="F629" s="30" t="s">
        <v>7468</v>
      </c>
      <c r="G629" s="31" t="s">
        <v>25</v>
      </c>
      <c r="H629" s="30">
        <v>2001185961</v>
      </c>
      <c r="I629" s="30" t="s">
        <v>3869</v>
      </c>
      <c r="J629" s="45"/>
      <c r="K629" s="45"/>
      <c r="L629" s="47"/>
      <c r="M629" s="7"/>
      <c r="N629" s="6"/>
      <c r="O629" s="30" t="s">
        <v>26</v>
      </c>
      <c r="P629" s="6"/>
      <c r="Q629" s="6"/>
      <c r="R629" s="8"/>
      <c r="S629" s="8"/>
      <c r="T629" s="32">
        <v>211.8</v>
      </c>
      <c r="U629" s="18"/>
      <c r="V629" s="33">
        <v>39394</v>
      </c>
      <c r="W629" s="6" t="s">
        <v>27</v>
      </c>
      <c r="X629" s="18"/>
      <c r="Y629" s="11" t="s">
        <v>56</v>
      </c>
      <c r="AB629" s="23"/>
      <c r="AG629" s="23"/>
      <c r="AH629" s="19"/>
      <c r="AI629" s="19"/>
      <c r="AL629"/>
      <c r="AM629" s="19"/>
    </row>
    <row r="630" spans="1:39" s="9" customFormat="1" ht="15" customHeight="1" x14ac:dyDescent="0.25">
      <c r="A630" s="29" t="s">
        <v>46</v>
      </c>
      <c r="B630" s="30" t="s">
        <v>182</v>
      </c>
      <c r="C630" s="35" t="s">
        <v>24</v>
      </c>
      <c r="D630" s="30" t="s">
        <v>4963</v>
      </c>
      <c r="E630" s="30" t="s">
        <v>6211</v>
      </c>
      <c r="F630" s="30" t="s">
        <v>7469</v>
      </c>
      <c r="G630" s="31" t="s">
        <v>25</v>
      </c>
      <c r="H630" s="30">
        <v>2001180207</v>
      </c>
      <c r="I630" s="30" t="s">
        <v>3870</v>
      </c>
      <c r="J630" s="45"/>
      <c r="K630" s="45"/>
      <c r="L630" s="47"/>
      <c r="M630" s="7"/>
      <c r="N630" s="6"/>
      <c r="O630" s="30" t="s">
        <v>26</v>
      </c>
      <c r="P630" s="6"/>
      <c r="Q630" s="6"/>
      <c r="R630" s="8"/>
      <c r="S630" s="8"/>
      <c r="T630" s="32">
        <v>1224.1500000000001</v>
      </c>
      <c r="U630" s="18"/>
      <c r="V630" s="33">
        <v>39398</v>
      </c>
      <c r="W630" s="6" t="s">
        <v>27</v>
      </c>
      <c r="X630" s="18"/>
      <c r="Y630" s="11" t="s">
        <v>56</v>
      </c>
      <c r="AB630" s="23"/>
      <c r="AG630" s="23"/>
      <c r="AH630" s="19"/>
      <c r="AI630" s="19"/>
      <c r="AL630"/>
      <c r="AM630" s="19"/>
    </row>
    <row r="631" spans="1:39" s="9" customFormat="1" ht="15" customHeight="1" x14ac:dyDescent="0.25">
      <c r="A631" s="29" t="s">
        <v>46</v>
      </c>
      <c r="B631" s="30" t="s">
        <v>182</v>
      </c>
      <c r="C631" s="35" t="s">
        <v>24</v>
      </c>
      <c r="D631" s="30" t="s">
        <v>4964</v>
      </c>
      <c r="E631" s="30" t="s">
        <v>6212</v>
      </c>
      <c r="F631" s="30" t="s">
        <v>7470</v>
      </c>
      <c r="G631" s="31" t="s">
        <v>25</v>
      </c>
      <c r="H631" s="30">
        <v>2001128143</v>
      </c>
      <c r="I631" s="30" t="s">
        <v>3869</v>
      </c>
      <c r="J631" s="45"/>
      <c r="K631" s="45"/>
      <c r="L631" s="47"/>
      <c r="M631" s="7"/>
      <c r="N631" s="6"/>
      <c r="O631" s="30" t="s">
        <v>26</v>
      </c>
      <c r="P631" s="6"/>
      <c r="Q631" s="6"/>
      <c r="R631" s="8"/>
      <c r="S631" s="8"/>
      <c r="T631" s="32">
        <v>3254</v>
      </c>
      <c r="U631" s="18"/>
      <c r="V631" s="33">
        <v>39403</v>
      </c>
      <c r="W631" s="6" t="s">
        <v>27</v>
      </c>
      <c r="X631" s="18"/>
      <c r="Y631" s="11" t="s">
        <v>56</v>
      </c>
      <c r="AB631" s="23"/>
      <c r="AG631" s="23"/>
      <c r="AH631" s="19"/>
      <c r="AI631" s="19"/>
      <c r="AL631"/>
      <c r="AM631" s="19"/>
    </row>
    <row r="632" spans="1:39" s="9" customFormat="1" ht="15" customHeight="1" x14ac:dyDescent="0.25">
      <c r="A632" s="29" t="s">
        <v>46</v>
      </c>
      <c r="B632" s="30" t="s">
        <v>182</v>
      </c>
      <c r="C632" s="35" t="s">
        <v>24</v>
      </c>
      <c r="D632" s="30" t="s">
        <v>4965</v>
      </c>
      <c r="E632" s="30" t="s">
        <v>6213</v>
      </c>
      <c r="F632" s="30" t="s">
        <v>7471</v>
      </c>
      <c r="G632" s="31" t="s">
        <v>25</v>
      </c>
      <c r="H632" s="30">
        <v>2001188267</v>
      </c>
      <c r="I632" s="30" t="s">
        <v>3869</v>
      </c>
      <c r="J632" s="45"/>
      <c r="K632" s="45"/>
      <c r="L632" s="47"/>
      <c r="M632" s="7"/>
      <c r="N632" s="6"/>
      <c r="O632" s="30" t="s">
        <v>26</v>
      </c>
      <c r="P632" s="6"/>
      <c r="Q632" s="6"/>
      <c r="R632" s="8"/>
      <c r="S632" s="8"/>
      <c r="T632" s="32">
        <v>3296</v>
      </c>
      <c r="U632" s="18"/>
      <c r="V632" s="33">
        <v>39403</v>
      </c>
      <c r="W632" s="6" t="s">
        <v>27</v>
      </c>
      <c r="X632" s="18"/>
      <c r="Y632" s="11" t="s">
        <v>56</v>
      </c>
      <c r="AB632" s="23"/>
      <c r="AG632" s="23"/>
      <c r="AH632" s="19"/>
      <c r="AI632" s="19"/>
      <c r="AL632"/>
      <c r="AM632" s="19"/>
    </row>
    <row r="633" spans="1:39" s="9" customFormat="1" ht="15" customHeight="1" x14ac:dyDescent="0.25">
      <c r="A633" s="29" t="s">
        <v>46</v>
      </c>
      <c r="B633" s="30" t="s">
        <v>182</v>
      </c>
      <c r="C633" s="35" t="s">
        <v>24</v>
      </c>
      <c r="D633" s="30" t="s">
        <v>4966</v>
      </c>
      <c r="E633" s="30" t="s">
        <v>6214</v>
      </c>
      <c r="F633" s="30" t="s">
        <v>7472</v>
      </c>
      <c r="G633" s="31" t="s">
        <v>25</v>
      </c>
      <c r="H633" s="30">
        <v>2001188359</v>
      </c>
      <c r="I633" s="30" t="s">
        <v>3869</v>
      </c>
      <c r="J633" s="45"/>
      <c r="K633" s="45"/>
      <c r="L633" s="47"/>
      <c r="M633" s="7"/>
      <c r="N633" s="6"/>
      <c r="O633" s="30" t="s">
        <v>26</v>
      </c>
      <c r="P633" s="6"/>
      <c r="Q633" s="6"/>
      <c r="R633" s="8"/>
      <c r="S633" s="8"/>
      <c r="T633" s="32">
        <v>3646</v>
      </c>
      <c r="U633" s="18"/>
      <c r="V633" s="33">
        <v>39413</v>
      </c>
      <c r="W633" s="6" t="s">
        <v>27</v>
      </c>
      <c r="X633" s="18"/>
      <c r="Y633" s="11" t="s">
        <v>56</v>
      </c>
      <c r="AB633" s="23"/>
      <c r="AG633" s="23"/>
      <c r="AH633" s="19"/>
      <c r="AI633" s="19"/>
      <c r="AL633"/>
      <c r="AM633" s="19"/>
    </row>
    <row r="634" spans="1:39" s="9" customFormat="1" ht="15" customHeight="1" x14ac:dyDescent="0.25">
      <c r="A634" s="29" t="s">
        <v>42</v>
      </c>
      <c r="B634" s="30" t="s">
        <v>158</v>
      </c>
      <c r="C634" s="35" t="s">
        <v>28</v>
      </c>
      <c r="D634" s="30" t="s">
        <v>4967</v>
      </c>
      <c r="E634" s="30" t="s">
        <v>6215</v>
      </c>
      <c r="F634" s="30" t="s">
        <v>7473</v>
      </c>
      <c r="G634" s="31" t="s">
        <v>25</v>
      </c>
      <c r="H634" s="30">
        <v>2000236066</v>
      </c>
      <c r="I634" s="30" t="s">
        <v>3869</v>
      </c>
      <c r="J634" s="45"/>
      <c r="K634" s="45"/>
      <c r="L634" s="47"/>
      <c r="M634" s="7"/>
      <c r="N634" s="6"/>
      <c r="O634" s="30" t="s">
        <v>26</v>
      </c>
      <c r="P634" s="6"/>
      <c r="Q634" s="6"/>
      <c r="R634" s="8"/>
      <c r="S634" s="8"/>
      <c r="T634" s="32">
        <v>71489</v>
      </c>
      <c r="U634" s="18"/>
      <c r="V634" s="33">
        <v>39426</v>
      </c>
      <c r="W634" s="6" t="s">
        <v>27</v>
      </c>
      <c r="X634" s="18"/>
      <c r="Y634" s="11" t="s">
        <v>56</v>
      </c>
      <c r="AB634" s="23"/>
      <c r="AG634" s="23"/>
      <c r="AH634" s="19"/>
      <c r="AI634" s="19"/>
      <c r="AL634"/>
      <c r="AM634" s="19"/>
    </row>
    <row r="635" spans="1:39" s="9" customFormat="1" ht="15" customHeight="1" x14ac:dyDescent="0.25">
      <c r="A635" s="29" t="s">
        <v>42</v>
      </c>
      <c r="B635" s="30" t="s">
        <v>158</v>
      </c>
      <c r="C635" s="35" t="s">
        <v>28</v>
      </c>
      <c r="D635" s="30" t="s">
        <v>4968</v>
      </c>
      <c r="E635" s="30" t="s">
        <v>6216</v>
      </c>
      <c r="F635" s="30" t="s">
        <v>7474</v>
      </c>
      <c r="G635" s="31" t="s">
        <v>25</v>
      </c>
      <c r="H635" s="30">
        <v>2000231943</v>
      </c>
      <c r="I635" s="30" t="s">
        <v>3869</v>
      </c>
      <c r="J635" s="45"/>
      <c r="K635" s="45"/>
      <c r="L635" s="47"/>
      <c r="M635" s="7"/>
      <c r="N635" s="6"/>
      <c r="O635" s="30" t="s">
        <v>26</v>
      </c>
      <c r="P635" s="6"/>
      <c r="Q635" s="6"/>
      <c r="R635" s="8"/>
      <c r="S635" s="8"/>
      <c r="T635" s="32">
        <v>1725</v>
      </c>
      <c r="U635" s="18"/>
      <c r="V635" s="33">
        <v>39406</v>
      </c>
      <c r="W635" s="6" t="s">
        <v>27</v>
      </c>
      <c r="X635" s="18"/>
      <c r="Y635" s="11" t="s">
        <v>56</v>
      </c>
      <c r="AB635" s="23"/>
      <c r="AG635" s="23"/>
      <c r="AH635" s="19"/>
      <c r="AI635" s="19"/>
      <c r="AL635"/>
      <c r="AM635" s="19"/>
    </row>
    <row r="636" spans="1:39" s="9" customFormat="1" ht="15" customHeight="1" x14ac:dyDescent="0.25">
      <c r="A636" s="29" t="s">
        <v>42</v>
      </c>
      <c r="B636" s="30" t="s">
        <v>158</v>
      </c>
      <c r="C636" s="35" t="s">
        <v>28</v>
      </c>
      <c r="D636" s="30" t="s">
        <v>4969</v>
      </c>
      <c r="E636" s="30" t="s">
        <v>6217</v>
      </c>
      <c r="F636" s="30" t="s">
        <v>7475</v>
      </c>
      <c r="G636" s="31" t="s">
        <v>25</v>
      </c>
      <c r="H636" s="30">
        <v>2000234632</v>
      </c>
      <c r="I636" s="30" t="s">
        <v>3869</v>
      </c>
      <c r="J636" s="45"/>
      <c r="K636" s="45"/>
      <c r="L636" s="47"/>
      <c r="M636" s="7"/>
      <c r="N636" s="6"/>
      <c r="O636" s="30" t="s">
        <v>26</v>
      </c>
      <c r="P636" s="6"/>
      <c r="Q636" s="6"/>
      <c r="R636" s="8"/>
      <c r="S636" s="8"/>
      <c r="T636" s="32">
        <v>2820.25</v>
      </c>
      <c r="U636" s="18"/>
      <c r="V636" s="33">
        <v>39398</v>
      </c>
      <c r="W636" s="6" t="s">
        <v>27</v>
      </c>
      <c r="X636" s="18"/>
      <c r="Y636" s="11" t="s">
        <v>60</v>
      </c>
      <c r="AB636" s="23"/>
      <c r="AG636" s="23"/>
      <c r="AH636" s="19"/>
      <c r="AI636" s="19"/>
      <c r="AL636"/>
      <c r="AM636" s="19"/>
    </row>
    <row r="637" spans="1:39" s="9" customFormat="1" ht="15" customHeight="1" x14ac:dyDescent="0.25">
      <c r="A637" s="29" t="s">
        <v>42</v>
      </c>
      <c r="B637" s="30" t="s">
        <v>158</v>
      </c>
      <c r="C637" s="35" t="s">
        <v>28</v>
      </c>
      <c r="D637" s="30" t="s">
        <v>4970</v>
      </c>
      <c r="E637" s="30" t="s">
        <v>6218</v>
      </c>
      <c r="F637" s="30" t="s">
        <v>7476</v>
      </c>
      <c r="G637" s="31" t="s">
        <v>25</v>
      </c>
      <c r="H637" s="30">
        <v>2000234713</v>
      </c>
      <c r="I637" s="30" t="s">
        <v>3869</v>
      </c>
      <c r="J637" s="45"/>
      <c r="K637" s="45"/>
      <c r="L637" s="47"/>
      <c r="M637" s="7"/>
      <c r="N637" s="6"/>
      <c r="O637" s="30" t="s">
        <v>26</v>
      </c>
      <c r="P637" s="6"/>
      <c r="Q637" s="6"/>
      <c r="R637" s="8"/>
      <c r="S637" s="8"/>
      <c r="T637" s="32">
        <v>6073</v>
      </c>
      <c r="U637" s="18"/>
      <c r="V637" s="33">
        <v>39380</v>
      </c>
      <c r="W637" s="6" t="s">
        <v>27</v>
      </c>
      <c r="X637" s="18"/>
      <c r="Y637" s="11" t="s">
        <v>60</v>
      </c>
      <c r="AB637" s="23"/>
      <c r="AG637" s="23"/>
      <c r="AH637" s="19"/>
      <c r="AI637" s="19"/>
      <c r="AL637"/>
      <c r="AM637" s="19"/>
    </row>
    <row r="638" spans="1:39" s="9" customFormat="1" ht="15" customHeight="1" x14ac:dyDescent="0.25">
      <c r="A638" s="29" t="s">
        <v>42</v>
      </c>
      <c r="B638" s="30" t="s">
        <v>158</v>
      </c>
      <c r="C638" s="35" t="s">
        <v>28</v>
      </c>
      <c r="D638" s="30" t="s">
        <v>4971</v>
      </c>
      <c r="E638" s="30" t="s">
        <v>6219</v>
      </c>
      <c r="F638" s="30" t="s">
        <v>7477</v>
      </c>
      <c r="G638" s="31" t="s">
        <v>25</v>
      </c>
      <c r="H638" s="30">
        <v>2000236694</v>
      </c>
      <c r="I638" s="30" t="s">
        <v>3870</v>
      </c>
      <c r="J638" s="45"/>
      <c r="K638" s="45"/>
      <c r="L638" s="47"/>
      <c r="M638" s="7"/>
      <c r="N638" s="6"/>
      <c r="O638" s="30" t="s">
        <v>26</v>
      </c>
      <c r="P638" s="6"/>
      <c r="Q638" s="6"/>
      <c r="R638" s="8"/>
      <c r="S638" s="8"/>
      <c r="T638" s="32">
        <v>8266.6</v>
      </c>
      <c r="U638" s="18"/>
      <c r="V638" s="33">
        <v>39377</v>
      </c>
      <c r="W638" s="6" t="s">
        <v>27</v>
      </c>
      <c r="X638" s="18"/>
      <c r="Y638" s="11" t="s">
        <v>60</v>
      </c>
      <c r="AB638" s="23"/>
      <c r="AG638" s="23"/>
      <c r="AH638" s="19"/>
      <c r="AI638" s="19"/>
      <c r="AL638"/>
      <c r="AM638" s="19"/>
    </row>
    <row r="639" spans="1:39" s="9" customFormat="1" ht="15" customHeight="1" x14ac:dyDescent="0.25">
      <c r="A639" s="29" t="s">
        <v>42</v>
      </c>
      <c r="B639" s="30" t="s">
        <v>158</v>
      </c>
      <c r="C639" s="35" t="s">
        <v>28</v>
      </c>
      <c r="D639" s="30" t="s">
        <v>4972</v>
      </c>
      <c r="E639" s="30" t="s">
        <v>6220</v>
      </c>
      <c r="F639" s="30" t="s">
        <v>7478</v>
      </c>
      <c r="G639" s="31" t="s">
        <v>25</v>
      </c>
      <c r="H639" s="30">
        <v>2000229458</v>
      </c>
      <c r="I639" s="30" t="s">
        <v>3869</v>
      </c>
      <c r="J639" s="45"/>
      <c r="K639" s="45"/>
      <c r="L639" s="47"/>
      <c r="M639" s="7"/>
      <c r="N639" s="6"/>
      <c r="O639" s="30" t="s">
        <v>26</v>
      </c>
      <c r="P639" s="6"/>
      <c r="Q639" s="6"/>
      <c r="R639" s="8"/>
      <c r="S639" s="8"/>
      <c r="T639" s="32">
        <v>6376.5</v>
      </c>
      <c r="U639" s="18"/>
      <c r="V639" s="33">
        <v>39350</v>
      </c>
      <c r="W639" s="6" t="s">
        <v>27</v>
      </c>
      <c r="X639" s="18"/>
      <c r="Y639" s="11" t="s">
        <v>60</v>
      </c>
      <c r="AB639" s="23"/>
      <c r="AG639" s="23"/>
      <c r="AH639" s="19"/>
      <c r="AI639" s="19"/>
      <c r="AL639"/>
      <c r="AM639" s="19"/>
    </row>
    <row r="640" spans="1:39" s="9" customFormat="1" ht="15" customHeight="1" x14ac:dyDescent="0.25">
      <c r="A640" s="29" t="s">
        <v>42</v>
      </c>
      <c r="B640" s="30" t="s">
        <v>158</v>
      </c>
      <c r="C640" s="35" t="s">
        <v>28</v>
      </c>
      <c r="D640" s="30" t="s">
        <v>4973</v>
      </c>
      <c r="E640" s="30" t="s">
        <v>6221</v>
      </c>
      <c r="F640" s="30" t="s">
        <v>7479</v>
      </c>
      <c r="G640" s="31" t="s">
        <v>25</v>
      </c>
      <c r="H640" s="30">
        <v>2000229299</v>
      </c>
      <c r="I640" s="30" t="s">
        <v>3869</v>
      </c>
      <c r="J640" s="45"/>
      <c r="K640" s="45"/>
      <c r="L640" s="47"/>
      <c r="M640" s="7"/>
      <c r="N640" s="6"/>
      <c r="O640" s="30" t="s">
        <v>26</v>
      </c>
      <c r="P640" s="6"/>
      <c r="Q640" s="6"/>
      <c r="R640" s="8"/>
      <c r="S640" s="8"/>
      <c r="T640" s="32">
        <v>9192</v>
      </c>
      <c r="U640" s="18"/>
      <c r="V640" s="33">
        <v>39344</v>
      </c>
      <c r="W640" s="6" t="s">
        <v>27</v>
      </c>
      <c r="X640" s="18"/>
      <c r="Y640" s="11" t="s">
        <v>60</v>
      </c>
      <c r="AB640" s="23"/>
      <c r="AG640" s="23"/>
      <c r="AH640" s="19"/>
      <c r="AI640" s="19"/>
      <c r="AL640"/>
      <c r="AM640" s="19"/>
    </row>
    <row r="641" spans="1:39" s="9" customFormat="1" ht="15" customHeight="1" x14ac:dyDescent="0.25">
      <c r="A641" s="29" t="s">
        <v>42</v>
      </c>
      <c r="B641" s="30" t="s">
        <v>158</v>
      </c>
      <c r="C641" s="35" t="s">
        <v>28</v>
      </c>
      <c r="D641" s="30" t="s">
        <v>4974</v>
      </c>
      <c r="E641" s="30" t="s">
        <v>6222</v>
      </c>
      <c r="F641" s="30" t="s">
        <v>7480</v>
      </c>
      <c r="G641" s="31" t="s">
        <v>25</v>
      </c>
      <c r="H641" s="30">
        <v>2000229213</v>
      </c>
      <c r="I641" s="30" t="s">
        <v>3869</v>
      </c>
      <c r="J641" s="45"/>
      <c r="K641" s="45"/>
      <c r="L641" s="47"/>
      <c r="M641" s="7"/>
      <c r="N641" s="6"/>
      <c r="O641" s="30" t="s">
        <v>26</v>
      </c>
      <c r="P641" s="6"/>
      <c r="Q641" s="6"/>
      <c r="R641" s="8"/>
      <c r="S641" s="8"/>
      <c r="T641" s="32">
        <v>2762</v>
      </c>
      <c r="U641" s="18"/>
      <c r="V641" s="33">
        <v>39329</v>
      </c>
      <c r="W641" s="6" t="s">
        <v>27</v>
      </c>
      <c r="X641" s="18"/>
      <c r="Y641" s="11" t="s">
        <v>60</v>
      </c>
      <c r="AB641" s="23"/>
      <c r="AG641" s="23"/>
      <c r="AH641" s="19"/>
      <c r="AI641" s="19"/>
      <c r="AL641"/>
      <c r="AM641" s="19"/>
    </row>
    <row r="642" spans="1:39" s="9" customFormat="1" ht="15" customHeight="1" x14ac:dyDescent="0.25">
      <c r="A642" s="29" t="s">
        <v>42</v>
      </c>
      <c r="B642" s="30" t="s">
        <v>158</v>
      </c>
      <c r="C642" s="35" t="s">
        <v>28</v>
      </c>
      <c r="D642" s="30">
        <v>0</v>
      </c>
      <c r="E642" s="30" t="s">
        <v>6223</v>
      </c>
      <c r="F642" s="30" t="s">
        <v>7481</v>
      </c>
      <c r="G642" s="31" t="s">
        <v>25</v>
      </c>
      <c r="H642" s="30">
        <v>2000237569</v>
      </c>
      <c r="I642" s="30" t="s">
        <v>3870</v>
      </c>
      <c r="J642" s="45"/>
      <c r="K642" s="45"/>
      <c r="L642" s="47"/>
      <c r="M642" s="7"/>
      <c r="N642" s="6"/>
      <c r="O642" s="30" t="s">
        <v>26</v>
      </c>
      <c r="P642" s="6"/>
      <c r="Q642" s="6"/>
      <c r="R642" s="8"/>
      <c r="S642" s="8"/>
      <c r="T642" s="32">
        <v>1272.53</v>
      </c>
      <c r="U642" s="18"/>
      <c r="V642" s="33">
        <v>39326</v>
      </c>
      <c r="W642" s="6" t="s">
        <v>27</v>
      </c>
      <c r="X642" s="18"/>
      <c r="Y642" s="11" t="s">
        <v>60</v>
      </c>
      <c r="AB642" s="23"/>
      <c r="AG642" s="23"/>
      <c r="AH642" s="19"/>
      <c r="AI642" s="19"/>
      <c r="AL642"/>
      <c r="AM642" s="19"/>
    </row>
    <row r="643" spans="1:39" s="9" customFormat="1" ht="15" customHeight="1" x14ac:dyDescent="0.25">
      <c r="A643" s="29" t="s">
        <v>42</v>
      </c>
      <c r="B643" s="30" t="s">
        <v>158</v>
      </c>
      <c r="C643" s="35" t="s">
        <v>28</v>
      </c>
      <c r="D643" s="30" t="s">
        <v>4975</v>
      </c>
      <c r="E643" s="30" t="s">
        <v>6224</v>
      </c>
      <c r="F643" s="30" t="s">
        <v>7482</v>
      </c>
      <c r="G643" s="31" t="s">
        <v>25</v>
      </c>
      <c r="H643" s="30">
        <v>2000232036</v>
      </c>
      <c r="I643" s="30" t="s">
        <v>3869</v>
      </c>
      <c r="J643" s="45"/>
      <c r="K643" s="45"/>
      <c r="L643" s="47"/>
      <c r="M643" s="7"/>
      <c r="N643" s="6"/>
      <c r="O643" s="30" t="s">
        <v>26</v>
      </c>
      <c r="P643" s="6"/>
      <c r="Q643" s="6"/>
      <c r="R643" s="8"/>
      <c r="S643" s="8"/>
      <c r="T643" s="32">
        <v>2424</v>
      </c>
      <c r="U643" s="18"/>
      <c r="V643" s="33">
        <v>39301</v>
      </c>
      <c r="W643" s="6" t="s">
        <v>27</v>
      </c>
      <c r="X643" s="18"/>
      <c r="Y643" s="11" t="s">
        <v>60</v>
      </c>
      <c r="AB643" s="23"/>
      <c r="AG643" s="23"/>
      <c r="AH643" s="19"/>
      <c r="AI643" s="19"/>
      <c r="AL643"/>
      <c r="AM643" s="19"/>
    </row>
    <row r="644" spans="1:39" s="9" customFormat="1" ht="15" customHeight="1" x14ac:dyDescent="0.25">
      <c r="A644" s="29" t="s">
        <v>42</v>
      </c>
      <c r="B644" s="30" t="s">
        <v>158</v>
      </c>
      <c r="C644" s="35" t="s">
        <v>28</v>
      </c>
      <c r="D644" s="30" t="s">
        <v>4976</v>
      </c>
      <c r="E644" s="30" t="s">
        <v>6225</v>
      </c>
      <c r="F644" s="30" t="s">
        <v>7483</v>
      </c>
      <c r="G644" s="31" t="s">
        <v>25</v>
      </c>
      <c r="H644" s="30">
        <v>2000229108</v>
      </c>
      <c r="I644" s="30" t="s">
        <v>3869</v>
      </c>
      <c r="J644" s="45"/>
      <c r="K644" s="45"/>
      <c r="L644" s="47"/>
      <c r="M644" s="7"/>
      <c r="N644" s="6"/>
      <c r="O644" s="30" t="s">
        <v>26</v>
      </c>
      <c r="P644" s="6"/>
      <c r="Q644" s="6"/>
      <c r="R644" s="8"/>
      <c r="S644" s="8"/>
      <c r="T644" s="32">
        <v>5356.6</v>
      </c>
      <c r="U644" s="18"/>
      <c r="V644" s="33">
        <v>39294</v>
      </c>
      <c r="W644" s="6" t="s">
        <v>27</v>
      </c>
      <c r="X644" s="18"/>
      <c r="Y644" s="11" t="s">
        <v>60</v>
      </c>
      <c r="AB644" s="23"/>
      <c r="AG644" s="23"/>
      <c r="AH644" s="19"/>
      <c r="AI644" s="19"/>
      <c r="AL644"/>
      <c r="AM644" s="19"/>
    </row>
    <row r="645" spans="1:39" s="9" customFormat="1" ht="15" customHeight="1" x14ac:dyDescent="0.25">
      <c r="A645" s="29" t="s">
        <v>42</v>
      </c>
      <c r="B645" s="30" t="s">
        <v>158</v>
      </c>
      <c r="C645" s="35" t="s">
        <v>28</v>
      </c>
      <c r="D645" s="30" t="s">
        <v>519</v>
      </c>
      <c r="E645" s="30" t="s">
        <v>6226</v>
      </c>
      <c r="F645" s="30" t="s">
        <v>7484</v>
      </c>
      <c r="G645" s="31" t="s">
        <v>25</v>
      </c>
      <c r="H645" s="30">
        <v>2000229043</v>
      </c>
      <c r="I645" s="30" t="s">
        <v>3869</v>
      </c>
      <c r="J645" s="45"/>
      <c r="K645" s="45"/>
      <c r="L645" s="47"/>
      <c r="M645" s="7"/>
      <c r="N645" s="6"/>
      <c r="O645" s="30" t="s">
        <v>26</v>
      </c>
      <c r="P645" s="6"/>
      <c r="Q645" s="6"/>
      <c r="R645" s="8"/>
      <c r="S645" s="8"/>
      <c r="T645" s="32">
        <v>3770</v>
      </c>
      <c r="U645" s="18"/>
      <c r="V645" s="33">
        <v>39294</v>
      </c>
      <c r="W645" s="6" t="s">
        <v>27</v>
      </c>
      <c r="X645" s="18"/>
      <c r="Y645" s="11" t="s">
        <v>60</v>
      </c>
      <c r="AB645" s="23"/>
      <c r="AG645" s="23"/>
      <c r="AH645" s="19"/>
      <c r="AI645" s="19"/>
      <c r="AL645"/>
      <c r="AM645" s="19"/>
    </row>
    <row r="646" spans="1:39" s="9" customFormat="1" ht="15" customHeight="1" x14ac:dyDescent="0.25">
      <c r="A646" s="29" t="s">
        <v>42</v>
      </c>
      <c r="B646" s="30" t="s">
        <v>158</v>
      </c>
      <c r="C646" s="35" t="s">
        <v>28</v>
      </c>
      <c r="D646" s="30" t="s">
        <v>4977</v>
      </c>
      <c r="E646" s="30" t="s">
        <v>6227</v>
      </c>
      <c r="F646" s="30" t="s">
        <v>7485</v>
      </c>
      <c r="G646" s="31" t="s">
        <v>25</v>
      </c>
      <c r="H646" s="30">
        <v>2000236228</v>
      </c>
      <c r="I646" s="30" t="s">
        <v>3869</v>
      </c>
      <c r="J646" s="45"/>
      <c r="K646" s="45"/>
      <c r="L646" s="47"/>
      <c r="M646" s="7"/>
      <c r="N646" s="6"/>
      <c r="O646" s="30" t="s">
        <v>26</v>
      </c>
      <c r="P646" s="6"/>
      <c r="Q646" s="6"/>
      <c r="R646" s="8"/>
      <c r="S646" s="8"/>
      <c r="T646" s="32">
        <v>3003</v>
      </c>
      <c r="U646" s="18"/>
      <c r="V646" s="33">
        <v>39294</v>
      </c>
      <c r="W646" s="6" t="s">
        <v>27</v>
      </c>
      <c r="X646" s="18"/>
      <c r="Y646" s="11" t="s">
        <v>60</v>
      </c>
      <c r="AB646" s="23"/>
      <c r="AG646" s="23"/>
      <c r="AH646" s="19"/>
      <c r="AI646" s="19"/>
      <c r="AL646"/>
      <c r="AM646" s="19"/>
    </row>
    <row r="647" spans="1:39" s="9" customFormat="1" ht="15" customHeight="1" x14ac:dyDescent="0.25">
      <c r="A647" s="29" t="s">
        <v>42</v>
      </c>
      <c r="B647" s="30" t="s">
        <v>158</v>
      </c>
      <c r="C647" s="35" t="s">
        <v>28</v>
      </c>
      <c r="D647" s="30" t="s">
        <v>4978</v>
      </c>
      <c r="E647" s="30" t="s">
        <v>6228</v>
      </c>
      <c r="F647" s="30" t="s">
        <v>7486</v>
      </c>
      <c r="G647" s="31" t="s">
        <v>25</v>
      </c>
      <c r="H647" s="30">
        <v>2000234179</v>
      </c>
      <c r="I647" s="30" t="s">
        <v>3869</v>
      </c>
      <c r="J647" s="45"/>
      <c r="K647" s="45"/>
      <c r="L647" s="47"/>
      <c r="M647" s="7"/>
      <c r="N647" s="6"/>
      <c r="O647" s="30" t="s">
        <v>26</v>
      </c>
      <c r="P647" s="6"/>
      <c r="Q647" s="6"/>
      <c r="R647" s="8"/>
      <c r="S647" s="8"/>
      <c r="T647" s="32">
        <v>2662</v>
      </c>
      <c r="U647" s="18"/>
      <c r="V647" s="33">
        <v>39294</v>
      </c>
      <c r="W647" s="6" t="s">
        <v>27</v>
      </c>
      <c r="X647" s="18"/>
      <c r="Y647" s="11" t="s">
        <v>60</v>
      </c>
      <c r="AB647" s="23"/>
      <c r="AG647" s="23"/>
      <c r="AH647" s="19"/>
      <c r="AI647" s="19"/>
      <c r="AL647"/>
      <c r="AM647" s="19"/>
    </row>
    <row r="648" spans="1:39" s="9" customFormat="1" ht="15" customHeight="1" x14ac:dyDescent="0.25">
      <c r="A648" s="29" t="s">
        <v>42</v>
      </c>
      <c r="B648" s="30" t="s">
        <v>158</v>
      </c>
      <c r="C648" s="35" t="s">
        <v>28</v>
      </c>
      <c r="D648" s="30" t="s">
        <v>4979</v>
      </c>
      <c r="E648" s="30" t="s">
        <v>6229</v>
      </c>
      <c r="F648" s="30" t="s">
        <v>7487</v>
      </c>
      <c r="G648" s="31" t="s">
        <v>25</v>
      </c>
      <c r="H648" s="30">
        <v>2000229337</v>
      </c>
      <c r="I648" s="30" t="s">
        <v>3869</v>
      </c>
      <c r="J648" s="45"/>
      <c r="K648" s="45"/>
      <c r="L648" s="47"/>
      <c r="M648" s="7"/>
      <c r="N648" s="6"/>
      <c r="O648" s="30" t="s">
        <v>26</v>
      </c>
      <c r="P648" s="6"/>
      <c r="Q648" s="6"/>
      <c r="R648" s="8"/>
      <c r="S648" s="8"/>
      <c r="T648" s="32">
        <v>1512</v>
      </c>
      <c r="U648" s="18"/>
      <c r="V648" s="33">
        <v>39294</v>
      </c>
      <c r="W648" s="6" t="s">
        <v>27</v>
      </c>
      <c r="X648" s="18"/>
      <c r="Y648" s="11" t="s">
        <v>60</v>
      </c>
      <c r="AB648" s="23"/>
      <c r="AG648" s="23"/>
      <c r="AH648" s="19"/>
      <c r="AI648" s="19"/>
      <c r="AL648"/>
      <c r="AM648" s="19"/>
    </row>
    <row r="649" spans="1:39" s="9" customFormat="1" ht="15" customHeight="1" x14ac:dyDescent="0.25">
      <c r="A649" s="29" t="s">
        <v>42</v>
      </c>
      <c r="B649" s="30" t="s">
        <v>158</v>
      </c>
      <c r="C649" s="35" t="s">
        <v>28</v>
      </c>
      <c r="D649" s="30" t="s">
        <v>4980</v>
      </c>
      <c r="E649" s="30" t="s">
        <v>6230</v>
      </c>
      <c r="F649" s="30" t="s">
        <v>7488</v>
      </c>
      <c r="G649" s="31" t="s">
        <v>25</v>
      </c>
      <c r="H649" s="30">
        <v>2000237208</v>
      </c>
      <c r="I649" s="30" t="s">
        <v>3870</v>
      </c>
      <c r="J649" s="45"/>
      <c r="K649" s="45"/>
      <c r="L649" s="47"/>
      <c r="M649" s="7"/>
      <c r="N649" s="6"/>
      <c r="O649" s="30" t="s">
        <v>26</v>
      </c>
      <c r="P649" s="6"/>
      <c r="Q649" s="6"/>
      <c r="R649" s="8"/>
      <c r="S649" s="8"/>
      <c r="T649" s="32">
        <v>235.8</v>
      </c>
      <c r="U649" s="18"/>
      <c r="V649" s="33">
        <v>39294</v>
      </c>
      <c r="W649" s="6" t="s">
        <v>27</v>
      </c>
      <c r="X649" s="18"/>
      <c r="Y649" s="11" t="s">
        <v>60</v>
      </c>
      <c r="AB649" s="23"/>
      <c r="AG649" s="23"/>
      <c r="AH649" s="19"/>
      <c r="AI649" s="19"/>
      <c r="AL649"/>
      <c r="AM649" s="19"/>
    </row>
    <row r="650" spans="1:39" s="9" customFormat="1" ht="15" customHeight="1" x14ac:dyDescent="0.25">
      <c r="A650" s="29" t="s">
        <v>42</v>
      </c>
      <c r="B650" s="30" t="s">
        <v>158</v>
      </c>
      <c r="C650" s="35" t="s">
        <v>28</v>
      </c>
      <c r="D650" s="30" t="s">
        <v>4981</v>
      </c>
      <c r="E650" s="30" t="s">
        <v>6231</v>
      </c>
      <c r="F650" s="30" t="s">
        <v>7489</v>
      </c>
      <c r="G650" s="31" t="s">
        <v>25</v>
      </c>
      <c r="H650" s="30">
        <v>2000232068</v>
      </c>
      <c r="I650" s="30" t="s">
        <v>3869</v>
      </c>
      <c r="J650" s="45"/>
      <c r="K650" s="45"/>
      <c r="L650" s="47"/>
      <c r="M650" s="7"/>
      <c r="N650" s="6"/>
      <c r="O650" s="30" t="s">
        <v>26</v>
      </c>
      <c r="P650" s="6"/>
      <c r="Q650" s="6"/>
      <c r="R650" s="8"/>
      <c r="S650" s="8"/>
      <c r="T650" s="32">
        <v>11800</v>
      </c>
      <c r="U650" s="18"/>
      <c r="V650" s="33">
        <v>39289</v>
      </c>
      <c r="W650" s="6" t="s">
        <v>27</v>
      </c>
      <c r="X650" s="18"/>
      <c r="Y650" s="11" t="s">
        <v>60</v>
      </c>
      <c r="AB650" s="23"/>
      <c r="AG650" s="23"/>
      <c r="AH650" s="19"/>
      <c r="AI650" s="19"/>
      <c r="AL650"/>
      <c r="AM650" s="19"/>
    </row>
    <row r="651" spans="1:39" s="9" customFormat="1" ht="15" customHeight="1" x14ac:dyDescent="0.25">
      <c r="A651" s="29" t="s">
        <v>42</v>
      </c>
      <c r="B651" s="30" t="s">
        <v>158</v>
      </c>
      <c r="C651" s="35" t="s">
        <v>28</v>
      </c>
      <c r="D651" s="30" t="s">
        <v>4982</v>
      </c>
      <c r="E651" s="30" t="s">
        <v>6232</v>
      </c>
      <c r="F651" s="30" t="s">
        <v>7490</v>
      </c>
      <c r="G651" s="31" t="s">
        <v>25</v>
      </c>
      <c r="H651" s="30">
        <v>2000234567</v>
      </c>
      <c r="I651" s="30" t="s">
        <v>3869</v>
      </c>
      <c r="J651" s="45"/>
      <c r="K651" s="45"/>
      <c r="L651" s="47"/>
      <c r="M651" s="7"/>
      <c r="N651" s="6"/>
      <c r="O651" s="30" t="s">
        <v>26</v>
      </c>
      <c r="P651" s="6"/>
      <c r="Q651" s="6"/>
      <c r="R651" s="8"/>
      <c r="S651" s="8"/>
      <c r="T651" s="32">
        <v>812.19</v>
      </c>
      <c r="U651" s="18"/>
      <c r="V651" s="33">
        <v>39287</v>
      </c>
      <c r="W651" s="6" t="s">
        <v>27</v>
      </c>
      <c r="X651" s="18"/>
      <c r="Y651" s="11" t="s">
        <v>60</v>
      </c>
      <c r="AB651" s="23"/>
      <c r="AG651" s="23"/>
      <c r="AH651" s="19"/>
      <c r="AI651" s="19"/>
      <c r="AL651"/>
      <c r="AM651" s="19"/>
    </row>
    <row r="652" spans="1:39" s="9" customFormat="1" ht="15" customHeight="1" x14ac:dyDescent="0.25">
      <c r="A652" s="29" t="s">
        <v>42</v>
      </c>
      <c r="B652" s="30" t="s">
        <v>158</v>
      </c>
      <c r="C652" s="35" t="s">
        <v>28</v>
      </c>
      <c r="D652" s="30" t="s">
        <v>4983</v>
      </c>
      <c r="E652" s="30" t="s">
        <v>6233</v>
      </c>
      <c r="F652" s="30" t="s">
        <v>7491</v>
      </c>
      <c r="G652" s="31" t="s">
        <v>25</v>
      </c>
      <c r="H652" s="30">
        <v>2000236837</v>
      </c>
      <c r="I652" s="30" t="s">
        <v>3870</v>
      </c>
      <c r="J652" s="45"/>
      <c r="K652" s="45"/>
      <c r="L652" s="47"/>
      <c r="M652" s="7"/>
      <c r="N652" s="6"/>
      <c r="O652" s="30" t="s">
        <v>26</v>
      </c>
      <c r="P652" s="6"/>
      <c r="Q652" s="6"/>
      <c r="R652" s="8"/>
      <c r="S652" s="8"/>
      <c r="T652" s="32">
        <v>1380.66</v>
      </c>
      <c r="U652" s="18"/>
      <c r="V652" s="33">
        <v>39282</v>
      </c>
      <c r="W652" s="6" t="s">
        <v>27</v>
      </c>
      <c r="X652" s="18"/>
      <c r="Y652" s="11" t="s">
        <v>60</v>
      </c>
      <c r="AB652" s="23"/>
      <c r="AG652" s="23"/>
      <c r="AH652" s="19"/>
      <c r="AI652" s="19"/>
      <c r="AL652"/>
      <c r="AM652" s="19"/>
    </row>
    <row r="653" spans="1:39" s="9" customFormat="1" ht="15" customHeight="1" x14ac:dyDescent="0.25">
      <c r="A653" s="29" t="s">
        <v>42</v>
      </c>
      <c r="B653" s="30" t="s">
        <v>158</v>
      </c>
      <c r="C653" s="35" t="s">
        <v>28</v>
      </c>
      <c r="D653" s="30" t="s">
        <v>4984</v>
      </c>
      <c r="E653" s="30" t="s">
        <v>6234</v>
      </c>
      <c r="F653" s="30" t="s">
        <v>7492</v>
      </c>
      <c r="G653" s="31" t="s">
        <v>25</v>
      </c>
      <c r="H653" s="30">
        <v>2000232001</v>
      </c>
      <c r="I653" s="30" t="s">
        <v>3869</v>
      </c>
      <c r="J653" s="45"/>
      <c r="K653" s="45"/>
      <c r="L653" s="47"/>
      <c r="M653" s="7"/>
      <c r="N653" s="6"/>
      <c r="O653" s="30" t="s">
        <v>26</v>
      </c>
      <c r="P653" s="6"/>
      <c r="Q653" s="6"/>
      <c r="R653" s="8"/>
      <c r="S653" s="8"/>
      <c r="T653" s="32">
        <v>1704.1</v>
      </c>
      <c r="U653" s="18"/>
      <c r="V653" s="33">
        <v>39277</v>
      </c>
      <c r="W653" s="6" t="s">
        <v>27</v>
      </c>
      <c r="X653" s="18"/>
      <c r="Y653" s="11" t="s">
        <v>60</v>
      </c>
      <c r="AB653" s="23"/>
      <c r="AG653" s="23"/>
      <c r="AH653" s="19"/>
      <c r="AI653" s="19"/>
      <c r="AL653"/>
      <c r="AM653" s="19"/>
    </row>
    <row r="654" spans="1:39" s="9" customFormat="1" ht="15" customHeight="1" x14ac:dyDescent="0.25">
      <c r="A654" s="29" t="s">
        <v>42</v>
      </c>
      <c r="B654" s="30" t="s">
        <v>158</v>
      </c>
      <c r="C654" s="35" t="s">
        <v>28</v>
      </c>
      <c r="D654" s="30" t="s">
        <v>4985</v>
      </c>
      <c r="E654" s="30" t="s">
        <v>6235</v>
      </c>
      <c r="F654" s="30" t="s">
        <v>7493</v>
      </c>
      <c r="G654" s="31" t="s">
        <v>25</v>
      </c>
      <c r="H654" s="30">
        <v>2000231064</v>
      </c>
      <c r="I654" s="30" t="s">
        <v>3869</v>
      </c>
      <c r="J654" s="45"/>
      <c r="K654" s="45"/>
      <c r="L654" s="47"/>
      <c r="M654" s="7"/>
      <c r="N654" s="6"/>
      <c r="O654" s="30" t="s">
        <v>26</v>
      </c>
      <c r="P654" s="6"/>
      <c r="Q654" s="6"/>
      <c r="R654" s="8"/>
      <c r="S654" s="8"/>
      <c r="T654" s="32">
        <v>5147</v>
      </c>
      <c r="U654" s="18"/>
      <c r="V654" s="33">
        <v>39276</v>
      </c>
      <c r="W654" s="6" t="s">
        <v>27</v>
      </c>
      <c r="X654" s="18"/>
      <c r="Y654" s="11" t="s">
        <v>60</v>
      </c>
      <c r="AB654" s="23"/>
      <c r="AG654" s="23"/>
      <c r="AH654" s="19"/>
      <c r="AI654" s="19"/>
      <c r="AL654"/>
      <c r="AM654" s="19"/>
    </row>
    <row r="655" spans="1:39" s="9" customFormat="1" ht="15" customHeight="1" x14ac:dyDescent="0.25">
      <c r="A655" s="29" t="s">
        <v>42</v>
      </c>
      <c r="B655" s="30" t="s">
        <v>158</v>
      </c>
      <c r="C655" s="35" t="s">
        <v>28</v>
      </c>
      <c r="D655" s="30" t="s">
        <v>4986</v>
      </c>
      <c r="E655" s="30" t="s">
        <v>6236</v>
      </c>
      <c r="F655" s="30" t="s">
        <v>7494</v>
      </c>
      <c r="G655" s="31" t="s">
        <v>25</v>
      </c>
      <c r="H655" s="30">
        <v>2000231935</v>
      </c>
      <c r="I655" s="30" t="s">
        <v>3869</v>
      </c>
      <c r="J655" s="45"/>
      <c r="K655" s="45"/>
      <c r="L655" s="47"/>
      <c r="M655" s="7"/>
      <c r="N655" s="6"/>
      <c r="O655" s="30" t="s">
        <v>26</v>
      </c>
      <c r="P655" s="6"/>
      <c r="Q655" s="6"/>
      <c r="R655" s="8"/>
      <c r="S655" s="8"/>
      <c r="T655" s="32">
        <v>18184</v>
      </c>
      <c r="U655" s="18"/>
      <c r="V655" s="33">
        <v>39273</v>
      </c>
      <c r="W655" s="6" t="s">
        <v>27</v>
      </c>
      <c r="X655" s="18"/>
      <c r="Y655" s="11" t="s">
        <v>60</v>
      </c>
      <c r="AB655" s="23"/>
      <c r="AG655" s="23"/>
      <c r="AH655" s="19"/>
      <c r="AI655" s="19"/>
      <c r="AL655"/>
      <c r="AM655" s="19"/>
    </row>
    <row r="656" spans="1:39" s="9" customFormat="1" ht="15" customHeight="1" x14ac:dyDescent="0.25">
      <c r="A656" s="29" t="s">
        <v>42</v>
      </c>
      <c r="B656" s="30" t="s">
        <v>158</v>
      </c>
      <c r="C656" s="35" t="s">
        <v>28</v>
      </c>
      <c r="D656" s="30" t="s">
        <v>4987</v>
      </c>
      <c r="E656" s="30" t="s">
        <v>6237</v>
      </c>
      <c r="F656" s="30" t="s">
        <v>7495</v>
      </c>
      <c r="G656" s="31" t="s">
        <v>25</v>
      </c>
      <c r="H656" s="30">
        <v>2000229124</v>
      </c>
      <c r="I656" s="30" t="s">
        <v>3869</v>
      </c>
      <c r="J656" s="45"/>
      <c r="K656" s="45"/>
      <c r="L656" s="47"/>
      <c r="M656" s="7"/>
      <c r="N656" s="6"/>
      <c r="O656" s="30" t="s">
        <v>26</v>
      </c>
      <c r="P656" s="6"/>
      <c r="Q656" s="6"/>
      <c r="R656" s="8"/>
      <c r="S656" s="8"/>
      <c r="T656" s="32">
        <v>1320</v>
      </c>
      <c r="U656" s="18"/>
      <c r="V656" s="33">
        <v>39273</v>
      </c>
      <c r="W656" s="6" t="s">
        <v>27</v>
      </c>
      <c r="X656" s="18"/>
      <c r="Y656" s="11" t="s">
        <v>60</v>
      </c>
      <c r="AB656" s="23"/>
      <c r="AG656" s="23"/>
      <c r="AH656" s="19"/>
      <c r="AI656" s="19"/>
      <c r="AL656"/>
      <c r="AM656" s="19"/>
    </row>
    <row r="657" spans="1:39" s="9" customFormat="1" ht="15" customHeight="1" x14ac:dyDescent="0.25">
      <c r="A657" s="29" t="s">
        <v>42</v>
      </c>
      <c r="B657" s="30" t="s">
        <v>158</v>
      </c>
      <c r="C657" s="35" t="s">
        <v>28</v>
      </c>
      <c r="D657" s="30" t="s">
        <v>4988</v>
      </c>
      <c r="E657" s="30" t="s">
        <v>32</v>
      </c>
      <c r="F657" s="30" t="s">
        <v>7496</v>
      </c>
      <c r="G657" s="31" t="s">
        <v>25</v>
      </c>
      <c r="H657" s="30">
        <v>2000229418</v>
      </c>
      <c r="I657" s="30" t="s">
        <v>3869</v>
      </c>
      <c r="J657" s="45"/>
      <c r="K657" s="45"/>
      <c r="L657" s="47"/>
      <c r="M657" s="7"/>
      <c r="N657" s="6"/>
      <c r="O657" s="30" t="s">
        <v>26</v>
      </c>
      <c r="P657" s="6"/>
      <c r="Q657" s="6"/>
      <c r="R657" s="8"/>
      <c r="S657" s="8"/>
      <c r="T657" s="32">
        <v>15187.56</v>
      </c>
      <c r="U657" s="18"/>
      <c r="V657" s="33">
        <v>39248</v>
      </c>
      <c r="W657" s="6" t="s">
        <v>27</v>
      </c>
      <c r="X657" s="18"/>
      <c r="Y657" s="11" t="s">
        <v>60</v>
      </c>
      <c r="AB657" s="23"/>
      <c r="AG657" s="23"/>
      <c r="AH657" s="19"/>
      <c r="AI657" s="19"/>
      <c r="AL657"/>
      <c r="AM657" s="19"/>
    </row>
    <row r="658" spans="1:39" s="9" customFormat="1" ht="15" customHeight="1" x14ac:dyDescent="0.25">
      <c r="A658" s="29" t="s">
        <v>42</v>
      </c>
      <c r="B658" s="30" t="s">
        <v>158</v>
      </c>
      <c r="C658" s="35" t="s">
        <v>28</v>
      </c>
      <c r="D658" s="30" t="s">
        <v>4989</v>
      </c>
      <c r="E658" s="30" t="s">
        <v>6238</v>
      </c>
      <c r="F658" s="30" t="s">
        <v>7497</v>
      </c>
      <c r="G658" s="31" t="s">
        <v>25</v>
      </c>
      <c r="H658" s="30">
        <v>2000231382</v>
      </c>
      <c r="I658" s="30" t="s">
        <v>3869</v>
      </c>
      <c r="J658" s="45"/>
      <c r="K658" s="45"/>
      <c r="L658" s="47"/>
      <c r="M658" s="7"/>
      <c r="N658" s="6"/>
      <c r="O658" s="30" t="s">
        <v>26</v>
      </c>
      <c r="P658" s="6"/>
      <c r="Q658" s="6"/>
      <c r="R658" s="8"/>
      <c r="S658" s="8"/>
      <c r="T658" s="32">
        <v>10832</v>
      </c>
      <c r="U658" s="18"/>
      <c r="V658" s="33">
        <v>39237</v>
      </c>
      <c r="W658" s="6" t="s">
        <v>27</v>
      </c>
      <c r="X658" s="18"/>
      <c r="Y658" s="11" t="s">
        <v>60</v>
      </c>
      <c r="AB658" s="23"/>
      <c r="AG658" s="23"/>
      <c r="AH658" s="19"/>
      <c r="AI658" s="19"/>
      <c r="AL658"/>
      <c r="AM658" s="19"/>
    </row>
    <row r="659" spans="1:39" s="9" customFormat="1" ht="15" customHeight="1" x14ac:dyDescent="0.25">
      <c r="A659" s="29" t="s">
        <v>42</v>
      </c>
      <c r="B659" s="30" t="s">
        <v>158</v>
      </c>
      <c r="C659" s="35" t="s">
        <v>28</v>
      </c>
      <c r="D659" s="30" t="s">
        <v>4990</v>
      </c>
      <c r="E659" s="30" t="s">
        <v>6239</v>
      </c>
      <c r="F659" s="30" t="s">
        <v>7498</v>
      </c>
      <c r="G659" s="31" t="s">
        <v>25</v>
      </c>
      <c r="H659" s="30">
        <v>2000232079</v>
      </c>
      <c r="I659" s="30" t="s">
        <v>3869</v>
      </c>
      <c r="J659" s="45"/>
      <c r="K659" s="45"/>
      <c r="L659" s="47"/>
      <c r="M659" s="7"/>
      <c r="N659" s="6"/>
      <c r="O659" s="30" t="s">
        <v>26</v>
      </c>
      <c r="P659" s="6"/>
      <c r="Q659" s="6"/>
      <c r="R659" s="8"/>
      <c r="S659" s="8"/>
      <c r="T659" s="32">
        <v>2670</v>
      </c>
      <c r="U659" s="18"/>
      <c r="V659" s="33">
        <v>39211</v>
      </c>
      <c r="W659" s="6" t="s">
        <v>27</v>
      </c>
      <c r="X659" s="18"/>
      <c r="Y659" s="11" t="s">
        <v>60</v>
      </c>
      <c r="AB659" s="23"/>
      <c r="AG659" s="23"/>
      <c r="AH659" s="19"/>
      <c r="AI659" s="19"/>
      <c r="AL659"/>
      <c r="AM659" s="19"/>
    </row>
    <row r="660" spans="1:39" s="9" customFormat="1" ht="15" customHeight="1" x14ac:dyDescent="0.25">
      <c r="A660" s="29" t="s">
        <v>42</v>
      </c>
      <c r="B660" s="30" t="s">
        <v>158</v>
      </c>
      <c r="C660" s="35" t="s">
        <v>28</v>
      </c>
      <c r="D660" s="30" t="s">
        <v>4991</v>
      </c>
      <c r="E660" s="30" t="s">
        <v>6124</v>
      </c>
      <c r="F660" s="30" t="s">
        <v>7499</v>
      </c>
      <c r="G660" s="31" t="s">
        <v>25</v>
      </c>
      <c r="H660" s="30">
        <v>2000234489</v>
      </c>
      <c r="I660" s="30" t="s">
        <v>3869</v>
      </c>
      <c r="J660" s="45"/>
      <c r="K660" s="45"/>
      <c r="L660" s="47"/>
      <c r="M660" s="7"/>
      <c r="N660" s="6"/>
      <c r="O660" s="30" t="s">
        <v>26</v>
      </c>
      <c r="P660" s="6"/>
      <c r="Q660" s="6"/>
      <c r="R660" s="8"/>
      <c r="S660" s="8"/>
      <c r="T660" s="32">
        <v>4612</v>
      </c>
      <c r="U660" s="18"/>
      <c r="V660" s="33">
        <v>39209</v>
      </c>
      <c r="W660" s="6" t="s">
        <v>27</v>
      </c>
      <c r="X660" s="18"/>
      <c r="Y660" s="11" t="s">
        <v>60</v>
      </c>
      <c r="AB660" s="23"/>
      <c r="AG660" s="23"/>
      <c r="AH660" s="19"/>
      <c r="AI660" s="19"/>
      <c r="AL660"/>
      <c r="AM660" s="19"/>
    </row>
    <row r="661" spans="1:39" s="9" customFormat="1" ht="15" customHeight="1" x14ac:dyDescent="0.25">
      <c r="A661" s="29" t="s">
        <v>42</v>
      </c>
      <c r="B661" s="30" t="s">
        <v>158</v>
      </c>
      <c r="C661" s="35" t="s">
        <v>28</v>
      </c>
      <c r="D661" s="30" t="s">
        <v>4992</v>
      </c>
      <c r="E661" s="30" t="s">
        <v>6240</v>
      </c>
      <c r="F661" s="30" t="s">
        <v>7500</v>
      </c>
      <c r="G661" s="31" t="s">
        <v>25</v>
      </c>
      <c r="H661" s="30">
        <v>2000231827</v>
      </c>
      <c r="I661" s="30" t="s">
        <v>3869</v>
      </c>
      <c r="J661" s="45"/>
      <c r="K661" s="45"/>
      <c r="L661" s="47"/>
      <c r="M661" s="7"/>
      <c r="N661" s="6"/>
      <c r="O661" s="30" t="s">
        <v>26</v>
      </c>
      <c r="P661" s="6"/>
      <c r="Q661" s="6"/>
      <c r="R661" s="8"/>
      <c r="S661" s="8"/>
      <c r="T661" s="32">
        <v>1799.94</v>
      </c>
      <c r="U661" s="18"/>
      <c r="V661" s="33">
        <v>39206</v>
      </c>
      <c r="W661" s="6" t="s">
        <v>27</v>
      </c>
      <c r="X661" s="18"/>
      <c r="Y661" s="11" t="s">
        <v>60</v>
      </c>
      <c r="AB661" s="23"/>
      <c r="AG661" s="23"/>
      <c r="AH661" s="19"/>
      <c r="AI661" s="19"/>
      <c r="AL661"/>
      <c r="AM661" s="19"/>
    </row>
    <row r="662" spans="1:39" s="9" customFormat="1" ht="15" customHeight="1" x14ac:dyDescent="0.25">
      <c r="A662" s="29" t="s">
        <v>42</v>
      </c>
      <c r="B662" s="30" t="s">
        <v>158</v>
      </c>
      <c r="C662" s="35" t="s">
        <v>28</v>
      </c>
      <c r="D662" s="30" t="s">
        <v>4993</v>
      </c>
      <c r="E662" s="30" t="s">
        <v>6241</v>
      </c>
      <c r="F662" s="30" t="s">
        <v>7501</v>
      </c>
      <c r="G662" s="31" t="s">
        <v>25</v>
      </c>
      <c r="H662" s="30">
        <v>2000236708</v>
      </c>
      <c r="I662" s="30" t="s">
        <v>3870</v>
      </c>
      <c r="J662" s="45"/>
      <c r="K662" s="45"/>
      <c r="L662" s="47"/>
      <c r="M662" s="7"/>
      <c r="N662" s="6"/>
      <c r="O662" s="30" t="s">
        <v>26</v>
      </c>
      <c r="P662" s="6"/>
      <c r="Q662" s="6"/>
      <c r="R662" s="8"/>
      <c r="S662" s="8"/>
      <c r="T662" s="32">
        <v>841.58</v>
      </c>
      <c r="U662" s="18"/>
      <c r="V662" s="33">
        <v>39182</v>
      </c>
      <c r="W662" s="6" t="s">
        <v>27</v>
      </c>
      <c r="X662" s="18"/>
      <c r="Y662" s="11" t="s">
        <v>60</v>
      </c>
      <c r="AB662" s="23"/>
      <c r="AG662" s="23"/>
      <c r="AH662" s="19"/>
      <c r="AI662" s="19"/>
      <c r="AL662"/>
      <c r="AM662" s="19"/>
    </row>
    <row r="663" spans="1:39" s="9" customFormat="1" ht="15" customHeight="1" x14ac:dyDescent="0.25">
      <c r="A663" s="29" t="s">
        <v>42</v>
      </c>
      <c r="B663" s="30" t="s">
        <v>158</v>
      </c>
      <c r="C663" s="35" t="s">
        <v>28</v>
      </c>
      <c r="D663" s="30" t="s">
        <v>4994</v>
      </c>
      <c r="E663" s="30" t="s">
        <v>6242</v>
      </c>
      <c r="F663" s="30" t="s">
        <v>7502</v>
      </c>
      <c r="G663" s="31" t="s">
        <v>25</v>
      </c>
      <c r="H663" s="30">
        <v>2000230758</v>
      </c>
      <c r="I663" s="30" t="s">
        <v>3869</v>
      </c>
      <c r="J663" s="45"/>
      <c r="K663" s="45"/>
      <c r="L663" s="47"/>
      <c r="M663" s="7"/>
      <c r="N663" s="6"/>
      <c r="O663" s="30" t="s">
        <v>26</v>
      </c>
      <c r="P663" s="6"/>
      <c r="Q663" s="6"/>
      <c r="R663" s="8"/>
      <c r="S663" s="8"/>
      <c r="T663" s="32">
        <v>2362</v>
      </c>
      <c r="U663" s="18"/>
      <c r="V663" s="33">
        <v>39167</v>
      </c>
      <c r="W663" s="6" t="s">
        <v>27</v>
      </c>
      <c r="X663" s="18"/>
      <c r="Y663" s="11" t="s">
        <v>60</v>
      </c>
      <c r="AB663" s="23"/>
      <c r="AG663" s="23"/>
      <c r="AH663" s="19"/>
      <c r="AI663" s="19"/>
      <c r="AL663"/>
      <c r="AM663" s="19"/>
    </row>
    <row r="664" spans="1:39" s="9" customFormat="1" ht="15" customHeight="1" x14ac:dyDescent="0.25">
      <c r="A664" s="29" t="s">
        <v>42</v>
      </c>
      <c r="B664" s="30" t="s">
        <v>158</v>
      </c>
      <c r="C664" s="35" t="s">
        <v>28</v>
      </c>
      <c r="D664" s="30" t="s">
        <v>4995</v>
      </c>
      <c r="E664" s="30" t="s">
        <v>6243</v>
      </c>
      <c r="F664" s="30" t="s">
        <v>7503</v>
      </c>
      <c r="G664" s="31" t="s">
        <v>25</v>
      </c>
      <c r="H664" s="30">
        <v>2000236376</v>
      </c>
      <c r="I664" s="30" t="s">
        <v>3869</v>
      </c>
      <c r="J664" s="45"/>
      <c r="K664" s="45"/>
      <c r="L664" s="47"/>
      <c r="M664" s="7"/>
      <c r="N664" s="6"/>
      <c r="O664" s="30" t="s">
        <v>26</v>
      </c>
      <c r="P664" s="6"/>
      <c r="Q664" s="6"/>
      <c r="R664" s="8"/>
      <c r="S664" s="8"/>
      <c r="T664" s="32">
        <v>561.82000000000005</v>
      </c>
      <c r="U664" s="18"/>
      <c r="V664" s="33">
        <v>39149</v>
      </c>
      <c r="W664" s="6" t="s">
        <v>27</v>
      </c>
      <c r="X664" s="18"/>
      <c r="Y664" s="11" t="s">
        <v>60</v>
      </c>
      <c r="AB664" s="23"/>
      <c r="AG664" s="23"/>
      <c r="AH664" s="19"/>
      <c r="AI664" s="19"/>
      <c r="AL664"/>
      <c r="AM664" s="19"/>
    </row>
    <row r="665" spans="1:39" s="9" customFormat="1" ht="15" customHeight="1" x14ac:dyDescent="0.25">
      <c r="A665" s="29" t="s">
        <v>42</v>
      </c>
      <c r="B665" s="30" t="s">
        <v>158</v>
      </c>
      <c r="C665" s="35" t="s">
        <v>28</v>
      </c>
      <c r="D665" s="30" t="s">
        <v>4996</v>
      </c>
      <c r="E665" s="30" t="s">
        <v>6244</v>
      </c>
      <c r="F665" s="30" t="s">
        <v>7504</v>
      </c>
      <c r="G665" s="31" t="s">
        <v>25</v>
      </c>
      <c r="H665" s="30">
        <v>2000231676</v>
      </c>
      <c r="I665" s="30" t="s">
        <v>3869</v>
      </c>
      <c r="J665" s="45"/>
      <c r="K665" s="45"/>
      <c r="L665" s="47"/>
      <c r="M665" s="7"/>
      <c r="N665" s="6"/>
      <c r="O665" s="30" t="s">
        <v>26</v>
      </c>
      <c r="P665" s="6"/>
      <c r="Q665" s="6"/>
      <c r="R665" s="8"/>
      <c r="S665" s="8"/>
      <c r="T665" s="32">
        <v>13048</v>
      </c>
      <c r="U665" s="18"/>
      <c r="V665" s="33">
        <v>39143</v>
      </c>
      <c r="W665" s="6" t="s">
        <v>27</v>
      </c>
      <c r="X665" s="18"/>
      <c r="Y665" s="11" t="s">
        <v>60</v>
      </c>
      <c r="AB665" s="23"/>
      <c r="AG665" s="23"/>
      <c r="AH665" s="19"/>
      <c r="AI665" s="19"/>
      <c r="AL665"/>
      <c r="AM665" s="19"/>
    </row>
    <row r="666" spans="1:39" s="9" customFormat="1" ht="15" customHeight="1" x14ac:dyDescent="0.25">
      <c r="A666" s="29" t="s">
        <v>42</v>
      </c>
      <c r="B666" s="30" t="s">
        <v>158</v>
      </c>
      <c r="C666" s="35" t="s">
        <v>28</v>
      </c>
      <c r="D666" s="30" t="s">
        <v>4997</v>
      </c>
      <c r="E666" s="30" t="s">
        <v>6245</v>
      </c>
      <c r="F666" s="30" t="s">
        <v>7505</v>
      </c>
      <c r="G666" s="31" t="s">
        <v>25</v>
      </c>
      <c r="H666" s="30">
        <v>2000231838</v>
      </c>
      <c r="I666" s="30" t="s">
        <v>3869</v>
      </c>
      <c r="J666" s="45"/>
      <c r="K666" s="45"/>
      <c r="L666" s="47"/>
      <c r="M666" s="7"/>
      <c r="N666" s="6"/>
      <c r="O666" s="30" t="s">
        <v>26</v>
      </c>
      <c r="P666" s="6"/>
      <c r="Q666" s="6"/>
      <c r="R666" s="8"/>
      <c r="S666" s="8"/>
      <c r="T666" s="32">
        <v>747</v>
      </c>
      <c r="U666" s="18"/>
      <c r="V666" s="33">
        <v>39130</v>
      </c>
      <c r="W666" s="6" t="s">
        <v>27</v>
      </c>
      <c r="X666" s="18"/>
      <c r="Y666" s="11" t="s">
        <v>60</v>
      </c>
      <c r="AB666" s="23"/>
      <c r="AG666" s="23"/>
      <c r="AH666" s="19"/>
      <c r="AI666" s="19"/>
      <c r="AL666"/>
      <c r="AM666" s="19"/>
    </row>
    <row r="667" spans="1:39" s="9" customFormat="1" ht="15" customHeight="1" x14ac:dyDescent="0.25">
      <c r="A667" s="29" t="s">
        <v>42</v>
      </c>
      <c r="B667" s="30" t="s">
        <v>158</v>
      </c>
      <c r="C667" s="35" t="s">
        <v>28</v>
      </c>
      <c r="D667" s="30" t="s">
        <v>4998</v>
      </c>
      <c r="E667" s="30" t="s">
        <v>6246</v>
      </c>
      <c r="F667" s="30" t="s">
        <v>7506</v>
      </c>
      <c r="G667" s="31" t="s">
        <v>25</v>
      </c>
      <c r="H667" s="30">
        <v>2000231145</v>
      </c>
      <c r="I667" s="30" t="s">
        <v>3869</v>
      </c>
      <c r="J667" s="45"/>
      <c r="K667" s="45"/>
      <c r="L667" s="47"/>
      <c r="M667" s="7"/>
      <c r="N667" s="6"/>
      <c r="O667" s="30" t="s">
        <v>26</v>
      </c>
      <c r="P667" s="6"/>
      <c r="Q667" s="6"/>
      <c r="R667" s="8"/>
      <c r="S667" s="8"/>
      <c r="T667" s="32">
        <v>3951</v>
      </c>
      <c r="U667" s="18"/>
      <c r="V667" s="33">
        <v>39108</v>
      </c>
      <c r="W667" s="6" t="s">
        <v>27</v>
      </c>
      <c r="X667" s="18"/>
      <c r="Y667" s="11" t="s">
        <v>60</v>
      </c>
      <c r="AB667" s="23"/>
      <c r="AG667" s="23"/>
      <c r="AH667" s="19"/>
      <c r="AI667" s="19"/>
      <c r="AL667"/>
      <c r="AM667" s="19"/>
    </row>
    <row r="668" spans="1:39" s="9" customFormat="1" ht="15" customHeight="1" x14ac:dyDescent="0.25">
      <c r="A668" s="29" t="s">
        <v>42</v>
      </c>
      <c r="B668" s="30" t="s">
        <v>158</v>
      </c>
      <c r="C668" s="35" t="s">
        <v>28</v>
      </c>
      <c r="D668" s="30" t="s">
        <v>4999</v>
      </c>
      <c r="E668" s="30" t="s">
        <v>6247</v>
      </c>
      <c r="F668" s="30" t="s">
        <v>7507</v>
      </c>
      <c r="G668" s="31" t="s">
        <v>25</v>
      </c>
      <c r="H668" s="30">
        <v>2000236023</v>
      </c>
      <c r="I668" s="30" t="s">
        <v>3869</v>
      </c>
      <c r="J668" s="45"/>
      <c r="K668" s="45"/>
      <c r="L668" s="47"/>
      <c r="M668" s="7"/>
      <c r="N668" s="6"/>
      <c r="O668" s="30" t="s">
        <v>26</v>
      </c>
      <c r="P668" s="6"/>
      <c r="Q668" s="6"/>
      <c r="R668" s="8"/>
      <c r="S668" s="8"/>
      <c r="T668" s="32">
        <v>2645</v>
      </c>
      <c r="U668" s="18"/>
      <c r="V668" s="33">
        <v>39106</v>
      </c>
      <c r="W668" s="6" t="s">
        <v>27</v>
      </c>
      <c r="X668" s="18"/>
      <c r="Y668" s="11" t="s">
        <v>60</v>
      </c>
      <c r="AB668" s="23"/>
      <c r="AG668" s="23"/>
      <c r="AH668" s="19"/>
      <c r="AI668" s="19"/>
      <c r="AL668"/>
      <c r="AM668" s="19"/>
    </row>
    <row r="669" spans="1:39" s="9" customFormat="1" ht="15" customHeight="1" x14ac:dyDescent="0.25">
      <c r="A669" s="29" t="s">
        <v>69</v>
      </c>
      <c r="B669" s="30" t="s">
        <v>157</v>
      </c>
      <c r="C669" s="35" t="s">
        <v>28</v>
      </c>
      <c r="D669" s="30" t="s">
        <v>5001</v>
      </c>
      <c r="E669" s="30" t="s">
        <v>6249</v>
      </c>
      <c r="F669" s="30" t="s">
        <v>7509</v>
      </c>
      <c r="G669" s="31" t="s">
        <v>25</v>
      </c>
      <c r="H669" s="30">
        <v>2000327649</v>
      </c>
      <c r="I669" s="30" t="s">
        <v>3869</v>
      </c>
      <c r="J669" s="45"/>
      <c r="K669" s="45"/>
      <c r="L669" s="47"/>
      <c r="M669" s="7"/>
      <c r="N669" s="6"/>
      <c r="O669" s="30" t="s">
        <v>26</v>
      </c>
      <c r="P669" s="6"/>
      <c r="Q669" s="6"/>
      <c r="R669" s="8"/>
      <c r="S669" s="8"/>
      <c r="T669" s="32">
        <v>9612</v>
      </c>
      <c r="U669" s="18"/>
      <c r="V669" s="33">
        <v>39365</v>
      </c>
      <c r="W669" s="6" t="s">
        <v>27</v>
      </c>
      <c r="X669" s="18"/>
      <c r="Y669" s="11" t="s">
        <v>60</v>
      </c>
      <c r="AB669" s="23"/>
      <c r="AG669" s="23"/>
      <c r="AH669" s="19"/>
      <c r="AI669" s="19"/>
      <c r="AL669"/>
      <c r="AM669" s="19"/>
    </row>
    <row r="670" spans="1:39" s="9" customFormat="1" ht="15" customHeight="1" x14ac:dyDescent="0.25">
      <c r="A670" s="29" t="s">
        <v>69</v>
      </c>
      <c r="B670" s="30" t="s">
        <v>157</v>
      </c>
      <c r="C670" s="35" t="s">
        <v>28</v>
      </c>
      <c r="D670" s="30" t="s">
        <v>5002</v>
      </c>
      <c r="E670" s="30" t="s">
        <v>6250</v>
      </c>
      <c r="F670" s="30" t="s">
        <v>7510</v>
      </c>
      <c r="G670" s="31" t="s">
        <v>25</v>
      </c>
      <c r="H670" s="30">
        <v>2000314008</v>
      </c>
      <c r="I670" s="30" t="s">
        <v>3870</v>
      </c>
      <c r="J670" s="45"/>
      <c r="K670" s="45"/>
      <c r="L670" s="47"/>
      <c r="M670" s="7"/>
      <c r="N670" s="6"/>
      <c r="O670" s="30" t="s">
        <v>26</v>
      </c>
      <c r="P670" s="6"/>
      <c r="Q670" s="6"/>
      <c r="R670" s="8"/>
      <c r="S670" s="8"/>
      <c r="T670" s="32">
        <v>3490.75</v>
      </c>
      <c r="U670" s="18"/>
      <c r="V670" s="33">
        <v>39365</v>
      </c>
      <c r="W670" s="6" t="s">
        <v>27</v>
      </c>
      <c r="X670" s="18"/>
      <c r="Y670" s="11" t="s">
        <v>60</v>
      </c>
      <c r="AB670" s="23"/>
      <c r="AG670" s="23"/>
      <c r="AH670" s="19"/>
      <c r="AI670" s="19"/>
      <c r="AL670"/>
      <c r="AM670" s="19"/>
    </row>
    <row r="671" spans="1:39" s="9" customFormat="1" ht="15" customHeight="1" x14ac:dyDescent="0.25">
      <c r="A671" s="29" t="s">
        <v>69</v>
      </c>
      <c r="B671" s="30" t="s">
        <v>157</v>
      </c>
      <c r="C671" s="35" t="s">
        <v>28</v>
      </c>
      <c r="D671" s="30" t="s">
        <v>5003</v>
      </c>
      <c r="E671" s="30" t="s">
        <v>6251</v>
      </c>
      <c r="F671" s="30" t="s">
        <v>7511</v>
      </c>
      <c r="G671" s="31" t="s">
        <v>25</v>
      </c>
      <c r="H671" s="30">
        <v>2000311009</v>
      </c>
      <c r="I671" s="30" t="s">
        <v>3870</v>
      </c>
      <c r="J671" s="45"/>
      <c r="K671" s="45"/>
      <c r="L671" s="47"/>
      <c r="M671" s="7"/>
      <c r="N671" s="6"/>
      <c r="O671" s="30" t="s">
        <v>26</v>
      </c>
      <c r="P671" s="6"/>
      <c r="Q671" s="6"/>
      <c r="R671" s="8"/>
      <c r="S671" s="8"/>
      <c r="T671" s="32">
        <v>622.87</v>
      </c>
      <c r="U671" s="18"/>
      <c r="V671" s="33">
        <v>39333</v>
      </c>
      <c r="W671" s="6" t="s">
        <v>27</v>
      </c>
      <c r="X671" s="18"/>
      <c r="Y671" s="11" t="s">
        <v>60</v>
      </c>
      <c r="AB671" s="23"/>
      <c r="AG671" s="23"/>
      <c r="AH671" s="19"/>
      <c r="AI671" s="19"/>
      <c r="AL671"/>
      <c r="AM671" s="19"/>
    </row>
    <row r="672" spans="1:39" s="9" customFormat="1" ht="15" customHeight="1" x14ac:dyDescent="0.25">
      <c r="A672" s="29" t="s">
        <v>69</v>
      </c>
      <c r="B672" s="30" t="s">
        <v>157</v>
      </c>
      <c r="C672" s="35" t="s">
        <v>28</v>
      </c>
      <c r="D672" s="30" t="s">
        <v>5004</v>
      </c>
      <c r="E672" s="30" t="s">
        <v>6252</v>
      </c>
      <c r="F672" s="30" t="s">
        <v>7512</v>
      </c>
      <c r="G672" s="31" t="s">
        <v>25</v>
      </c>
      <c r="H672" s="30">
        <v>2000310991</v>
      </c>
      <c r="I672" s="30" t="s">
        <v>3870</v>
      </c>
      <c r="J672" s="45"/>
      <c r="K672" s="45"/>
      <c r="L672" s="47"/>
      <c r="M672" s="7"/>
      <c r="N672" s="6"/>
      <c r="O672" s="30" t="s">
        <v>26</v>
      </c>
      <c r="P672" s="6"/>
      <c r="Q672" s="6"/>
      <c r="R672" s="8"/>
      <c r="S672" s="8"/>
      <c r="T672" s="32">
        <v>538.08000000000004</v>
      </c>
      <c r="U672" s="18"/>
      <c r="V672" s="33">
        <v>39283</v>
      </c>
      <c r="W672" s="6" t="s">
        <v>27</v>
      </c>
      <c r="X672" s="18"/>
      <c r="Y672" s="11" t="s">
        <v>60</v>
      </c>
      <c r="AB672" s="23"/>
      <c r="AG672" s="23"/>
      <c r="AH672" s="19"/>
      <c r="AI672" s="19"/>
      <c r="AL672"/>
      <c r="AM672" s="19"/>
    </row>
    <row r="673" spans="1:39" s="9" customFormat="1" ht="15" customHeight="1" x14ac:dyDescent="0.25">
      <c r="A673" s="29" t="s">
        <v>69</v>
      </c>
      <c r="B673" s="30" t="s">
        <v>157</v>
      </c>
      <c r="C673" s="35" t="s">
        <v>28</v>
      </c>
      <c r="D673" s="30" t="s">
        <v>5005</v>
      </c>
      <c r="E673" s="30" t="s">
        <v>6253</v>
      </c>
      <c r="F673" s="30" t="s">
        <v>7513</v>
      </c>
      <c r="G673" s="31" t="s">
        <v>25</v>
      </c>
      <c r="H673" s="30">
        <v>2000319786</v>
      </c>
      <c r="I673" s="30" t="s">
        <v>3870</v>
      </c>
      <c r="J673" s="45"/>
      <c r="K673" s="45"/>
      <c r="L673" s="47"/>
      <c r="M673" s="7"/>
      <c r="N673" s="6"/>
      <c r="O673" s="30" t="s">
        <v>26</v>
      </c>
      <c r="P673" s="6"/>
      <c r="Q673" s="6"/>
      <c r="R673" s="8"/>
      <c r="S673" s="8"/>
      <c r="T673" s="32">
        <v>1054.19</v>
      </c>
      <c r="U673" s="18"/>
      <c r="V673" s="33">
        <v>39233</v>
      </c>
      <c r="W673" s="6" t="s">
        <v>27</v>
      </c>
      <c r="X673" s="18"/>
      <c r="Y673" s="11" t="s">
        <v>60</v>
      </c>
      <c r="AB673" s="23"/>
      <c r="AG673" s="23"/>
      <c r="AH673" s="19"/>
      <c r="AI673" s="19"/>
      <c r="AL673"/>
      <c r="AM673" s="19"/>
    </row>
    <row r="674" spans="1:39" s="9" customFormat="1" ht="15" customHeight="1" x14ac:dyDescent="0.25">
      <c r="A674" s="29" t="s">
        <v>69</v>
      </c>
      <c r="B674" s="30" t="s">
        <v>157</v>
      </c>
      <c r="C674" s="35" t="s">
        <v>28</v>
      </c>
      <c r="D674" s="30" t="s">
        <v>5006</v>
      </c>
      <c r="E674" s="30" t="s">
        <v>6254</v>
      </c>
      <c r="F674" s="30" t="s">
        <v>7514</v>
      </c>
      <c r="G674" s="31" t="s">
        <v>25</v>
      </c>
      <c r="H674" s="30">
        <v>2000308903</v>
      </c>
      <c r="I674" s="30" t="s">
        <v>3870</v>
      </c>
      <c r="J674" s="45"/>
      <c r="K674" s="45"/>
      <c r="L674" s="47"/>
      <c r="M674" s="7"/>
      <c r="N674" s="6"/>
      <c r="O674" s="30" t="s">
        <v>26</v>
      </c>
      <c r="P674" s="6"/>
      <c r="Q674" s="6"/>
      <c r="R674" s="8"/>
      <c r="S674" s="8"/>
      <c r="T674" s="32">
        <v>6004.17</v>
      </c>
      <c r="U674" s="18"/>
      <c r="V674" s="33">
        <v>39232</v>
      </c>
      <c r="W674" s="6" t="s">
        <v>27</v>
      </c>
      <c r="X674" s="18"/>
      <c r="Y674" s="11" t="s">
        <v>60</v>
      </c>
      <c r="AB674" s="23"/>
      <c r="AG674" s="23"/>
      <c r="AH674" s="19"/>
      <c r="AI674" s="19"/>
      <c r="AL674"/>
      <c r="AM674" s="19"/>
    </row>
    <row r="675" spans="1:39" s="9" customFormat="1" ht="15" customHeight="1" x14ac:dyDescent="0.25">
      <c r="A675" s="29" t="s">
        <v>63</v>
      </c>
      <c r="B675" s="30" t="s">
        <v>166</v>
      </c>
      <c r="C675" s="35" t="s">
        <v>28</v>
      </c>
      <c r="D675" s="30" t="s">
        <v>5007</v>
      </c>
      <c r="E675" s="30" t="s">
        <v>6255</v>
      </c>
      <c r="F675" s="30" t="s">
        <v>7515</v>
      </c>
      <c r="G675" s="31" t="s">
        <v>25</v>
      </c>
      <c r="H675" s="30">
        <v>2000358657</v>
      </c>
      <c r="I675" s="30" t="s">
        <v>3869</v>
      </c>
      <c r="J675" s="45"/>
      <c r="K675" s="45"/>
      <c r="L675" s="47"/>
      <c r="M675" s="7"/>
      <c r="N675" s="6"/>
      <c r="O675" s="30" t="s">
        <v>26</v>
      </c>
      <c r="P675" s="6"/>
      <c r="Q675" s="6"/>
      <c r="R675" s="8"/>
      <c r="S675" s="8"/>
      <c r="T675" s="32">
        <v>1317</v>
      </c>
      <c r="U675" s="18"/>
      <c r="V675" s="33">
        <v>39423</v>
      </c>
      <c r="W675" s="6" t="s">
        <v>27</v>
      </c>
      <c r="X675" s="18"/>
      <c r="Y675" s="11" t="s">
        <v>60</v>
      </c>
      <c r="AB675" s="23"/>
      <c r="AG675" s="23"/>
      <c r="AH675" s="19"/>
      <c r="AI675" s="19"/>
      <c r="AL675"/>
      <c r="AM675" s="19"/>
    </row>
    <row r="676" spans="1:39" s="9" customFormat="1" ht="15" customHeight="1" x14ac:dyDescent="0.25">
      <c r="A676" s="29" t="s">
        <v>63</v>
      </c>
      <c r="B676" s="30" t="s">
        <v>166</v>
      </c>
      <c r="C676" s="35" t="s">
        <v>28</v>
      </c>
      <c r="D676" s="30" t="s">
        <v>5008</v>
      </c>
      <c r="E676" s="30" t="s">
        <v>6256</v>
      </c>
      <c r="F676" s="30" t="s">
        <v>7516</v>
      </c>
      <c r="G676" s="31" t="s">
        <v>25</v>
      </c>
      <c r="H676" s="30">
        <v>2000352438</v>
      </c>
      <c r="I676" s="30" t="s">
        <v>3870</v>
      </c>
      <c r="J676" s="45"/>
      <c r="K676" s="45"/>
      <c r="L676" s="47"/>
      <c r="M676" s="7"/>
      <c r="N676" s="6"/>
      <c r="O676" s="30" t="s">
        <v>26</v>
      </c>
      <c r="P676" s="6"/>
      <c r="Q676" s="6"/>
      <c r="R676" s="8"/>
      <c r="S676" s="8"/>
      <c r="T676" s="32">
        <v>1016.79</v>
      </c>
      <c r="U676" s="18"/>
      <c r="V676" s="33">
        <v>39414</v>
      </c>
      <c r="W676" s="6" t="s">
        <v>27</v>
      </c>
      <c r="X676" s="18"/>
      <c r="Y676" s="11" t="s">
        <v>60</v>
      </c>
      <c r="AB676" s="23"/>
      <c r="AG676" s="23"/>
      <c r="AH676" s="19"/>
      <c r="AI676" s="19"/>
      <c r="AL676"/>
      <c r="AM676" s="19"/>
    </row>
    <row r="677" spans="1:39" s="9" customFormat="1" ht="15" customHeight="1" x14ac:dyDescent="0.25">
      <c r="A677" s="29" t="s">
        <v>63</v>
      </c>
      <c r="B677" s="30" t="s">
        <v>166</v>
      </c>
      <c r="C677" s="35" t="s">
        <v>28</v>
      </c>
      <c r="D677" s="30" t="s">
        <v>5009</v>
      </c>
      <c r="E677" s="30" t="s">
        <v>6257</v>
      </c>
      <c r="F677" s="30" t="s">
        <v>7517</v>
      </c>
      <c r="G677" s="31" t="s">
        <v>25</v>
      </c>
      <c r="H677" s="30">
        <v>2000357602</v>
      </c>
      <c r="I677" s="30" t="s">
        <v>3869</v>
      </c>
      <c r="J677" s="45"/>
      <c r="K677" s="45"/>
      <c r="L677" s="47"/>
      <c r="M677" s="7"/>
      <c r="N677" s="6"/>
      <c r="O677" s="30" t="s">
        <v>26</v>
      </c>
      <c r="P677" s="6"/>
      <c r="Q677" s="6"/>
      <c r="R677" s="8"/>
      <c r="S677" s="8"/>
      <c r="T677" s="32">
        <v>1579</v>
      </c>
      <c r="U677" s="18"/>
      <c r="V677" s="33">
        <v>39393</v>
      </c>
      <c r="W677" s="6" t="s">
        <v>27</v>
      </c>
      <c r="X677" s="18"/>
      <c r="Y677" s="11" t="s">
        <v>60</v>
      </c>
      <c r="AB677" s="23"/>
      <c r="AG677" s="23"/>
      <c r="AH677" s="19"/>
      <c r="AI677" s="19"/>
      <c r="AL677"/>
      <c r="AM677" s="19"/>
    </row>
    <row r="678" spans="1:39" s="9" customFormat="1" ht="15" customHeight="1" x14ac:dyDescent="0.25">
      <c r="A678" s="29" t="s">
        <v>63</v>
      </c>
      <c r="B678" s="30" t="s">
        <v>166</v>
      </c>
      <c r="C678" s="35" t="s">
        <v>28</v>
      </c>
      <c r="D678" s="30" t="s">
        <v>5010</v>
      </c>
      <c r="E678" s="30" t="s">
        <v>6258</v>
      </c>
      <c r="F678" s="30" t="s">
        <v>7518</v>
      </c>
      <c r="G678" s="31" t="s">
        <v>25</v>
      </c>
      <c r="H678" s="30">
        <v>2000349208</v>
      </c>
      <c r="I678" s="30" t="s">
        <v>3870</v>
      </c>
      <c r="J678" s="45"/>
      <c r="K678" s="45"/>
      <c r="L678" s="47"/>
      <c r="M678" s="7"/>
      <c r="N678" s="6"/>
      <c r="O678" s="30" t="s">
        <v>26</v>
      </c>
      <c r="P678" s="6"/>
      <c r="Q678" s="6"/>
      <c r="R678" s="8"/>
      <c r="S678" s="8"/>
      <c r="T678" s="32">
        <v>294.93</v>
      </c>
      <c r="U678" s="18"/>
      <c r="V678" s="33">
        <v>39392</v>
      </c>
      <c r="W678" s="6" t="s">
        <v>27</v>
      </c>
      <c r="X678" s="18"/>
      <c r="Y678" s="11" t="s">
        <v>60</v>
      </c>
      <c r="AB678" s="23"/>
      <c r="AG678" s="23"/>
      <c r="AH678" s="19"/>
      <c r="AI678" s="19"/>
      <c r="AL678"/>
      <c r="AM678" s="19"/>
    </row>
    <row r="679" spans="1:39" s="9" customFormat="1" ht="15" customHeight="1" x14ac:dyDescent="0.25">
      <c r="A679" s="29" t="s">
        <v>63</v>
      </c>
      <c r="B679" s="30" t="s">
        <v>166</v>
      </c>
      <c r="C679" s="35" t="s">
        <v>28</v>
      </c>
      <c r="D679" s="30" t="s">
        <v>5011</v>
      </c>
      <c r="E679" s="30" t="s">
        <v>6259</v>
      </c>
      <c r="F679" s="30" t="s">
        <v>7519</v>
      </c>
      <c r="G679" s="31" t="s">
        <v>25</v>
      </c>
      <c r="H679" s="30">
        <v>2000349197</v>
      </c>
      <c r="I679" s="30" t="s">
        <v>3870</v>
      </c>
      <c r="J679" s="45"/>
      <c r="K679" s="45"/>
      <c r="L679" s="47"/>
      <c r="M679" s="7"/>
      <c r="N679" s="6"/>
      <c r="O679" s="30" t="s">
        <v>26</v>
      </c>
      <c r="P679" s="6"/>
      <c r="Q679" s="6"/>
      <c r="R679" s="8"/>
      <c r="S679" s="8"/>
      <c r="T679" s="32">
        <v>0.11</v>
      </c>
      <c r="U679" s="18"/>
      <c r="V679" s="33">
        <v>39367</v>
      </c>
      <c r="W679" s="6" t="s">
        <v>27</v>
      </c>
      <c r="X679" s="18"/>
      <c r="Y679" s="11" t="s">
        <v>60</v>
      </c>
      <c r="AB679" s="23"/>
      <c r="AG679" s="23"/>
      <c r="AH679" s="19"/>
      <c r="AI679" s="19"/>
      <c r="AL679"/>
      <c r="AM679" s="19"/>
    </row>
    <row r="680" spans="1:39" s="9" customFormat="1" ht="15" customHeight="1" x14ac:dyDescent="0.25">
      <c r="A680" s="29" t="s">
        <v>63</v>
      </c>
      <c r="B680" s="30" t="s">
        <v>166</v>
      </c>
      <c r="C680" s="35" t="s">
        <v>28</v>
      </c>
      <c r="D680" s="30" t="s">
        <v>5012</v>
      </c>
      <c r="E680" s="30" t="s">
        <v>6260</v>
      </c>
      <c r="F680" s="30" t="s">
        <v>7520</v>
      </c>
      <c r="G680" s="31" t="s">
        <v>25</v>
      </c>
      <c r="H680" s="30">
        <v>2000353054</v>
      </c>
      <c r="I680" s="30" t="s">
        <v>3870</v>
      </c>
      <c r="J680" s="45"/>
      <c r="K680" s="45"/>
      <c r="L680" s="47"/>
      <c r="M680" s="7"/>
      <c r="N680" s="6"/>
      <c r="O680" s="30" t="s">
        <v>26</v>
      </c>
      <c r="P680" s="6"/>
      <c r="Q680" s="6"/>
      <c r="R680" s="8"/>
      <c r="S680" s="8"/>
      <c r="T680" s="32">
        <v>904.02</v>
      </c>
      <c r="U680" s="18"/>
      <c r="V680" s="33">
        <v>39364</v>
      </c>
      <c r="W680" s="6" t="s">
        <v>27</v>
      </c>
      <c r="X680" s="18"/>
      <c r="Y680" s="11" t="s">
        <v>60</v>
      </c>
      <c r="AB680" s="23"/>
      <c r="AG680" s="23"/>
      <c r="AH680" s="19"/>
      <c r="AI680" s="19"/>
      <c r="AL680"/>
      <c r="AM680" s="19"/>
    </row>
    <row r="681" spans="1:39" s="9" customFormat="1" ht="15" customHeight="1" x14ac:dyDescent="0.25">
      <c r="A681" s="29" t="s">
        <v>63</v>
      </c>
      <c r="B681" s="30" t="s">
        <v>166</v>
      </c>
      <c r="C681" s="35" t="s">
        <v>28</v>
      </c>
      <c r="D681" s="30" t="s">
        <v>5013</v>
      </c>
      <c r="E681" s="30" t="s">
        <v>1206</v>
      </c>
      <c r="F681" s="30" t="s">
        <v>7521</v>
      </c>
      <c r="G681" s="31" t="s">
        <v>25</v>
      </c>
      <c r="H681" s="30">
        <v>2000350818</v>
      </c>
      <c r="I681" s="30" t="s">
        <v>3870</v>
      </c>
      <c r="J681" s="45"/>
      <c r="K681" s="45"/>
      <c r="L681" s="47"/>
      <c r="M681" s="7"/>
      <c r="N681" s="6"/>
      <c r="O681" s="30" t="s">
        <v>26</v>
      </c>
      <c r="P681" s="6"/>
      <c r="Q681" s="6"/>
      <c r="R681" s="8"/>
      <c r="S681" s="8"/>
      <c r="T681" s="32">
        <v>96.3</v>
      </c>
      <c r="U681" s="18"/>
      <c r="V681" s="33">
        <v>39360</v>
      </c>
      <c r="W681" s="6" t="s">
        <v>27</v>
      </c>
      <c r="X681" s="18"/>
      <c r="Y681" s="11" t="s">
        <v>60</v>
      </c>
      <c r="AB681" s="23"/>
      <c r="AG681" s="23"/>
      <c r="AH681" s="19"/>
      <c r="AI681" s="19"/>
      <c r="AL681"/>
      <c r="AM681" s="19"/>
    </row>
    <row r="682" spans="1:39" s="9" customFormat="1" ht="15" customHeight="1" x14ac:dyDescent="0.25">
      <c r="A682" s="29" t="s">
        <v>63</v>
      </c>
      <c r="B682" s="30" t="s">
        <v>166</v>
      </c>
      <c r="C682" s="35" t="s">
        <v>28</v>
      </c>
      <c r="D682" s="30" t="s">
        <v>5014</v>
      </c>
      <c r="E682" s="30" t="s">
        <v>1214</v>
      </c>
      <c r="F682" s="30" t="s">
        <v>7522</v>
      </c>
      <c r="G682" s="31" t="s">
        <v>25</v>
      </c>
      <c r="H682" s="30">
        <v>2000349577</v>
      </c>
      <c r="I682" s="30" t="s">
        <v>3870</v>
      </c>
      <c r="J682" s="45"/>
      <c r="K682" s="45"/>
      <c r="L682" s="47"/>
      <c r="M682" s="7"/>
      <c r="N682" s="6"/>
      <c r="O682" s="30" t="s">
        <v>26</v>
      </c>
      <c r="P682" s="6"/>
      <c r="Q682" s="6"/>
      <c r="R682" s="8"/>
      <c r="S682" s="8"/>
      <c r="T682" s="32">
        <v>0.17</v>
      </c>
      <c r="U682" s="18"/>
      <c r="V682" s="33">
        <v>39359</v>
      </c>
      <c r="W682" s="6" t="s">
        <v>27</v>
      </c>
      <c r="X682" s="18"/>
      <c r="Y682" s="11" t="s">
        <v>60</v>
      </c>
      <c r="AB682" s="23"/>
      <c r="AG682" s="23"/>
      <c r="AH682" s="19"/>
      <c r="AI682" s="19"/>
      <c r="AL682"/>
      <c r="AM682" s="19"/>
    </row>
    <row r="683" spans="1:39" s="9" customFormat="1" ht="15" customHeight="1" x14ac:dyDescent="0.25">
      <c r="A683" s="29" t="s">
        <v>63</v>
      </c>
      <c r="B683" s="30" t="s">
        <v>166</v>
      </c>
      <c r="C683" s="35" t="s">
        <v>28</v>
      </c>
      <c r="D683" s="30" t="s">
        <v>5015</v>
      </c>
      <c r="E683" s="30" t="s">
        <v>5917</v>
      </c>
      <c r="F683" s="30" t="s">
        <v>7523</v>
      </c>
      <c r="G683" s="31" t="s">
        <v>25</v>
      </c>
      <c r="H683" s="30">
        <v>2000358803</v>
      </c>
      <c r="I683" s="30" t="s">
        <v>3869</v>
      </c>
      <c r="J683" s="45"/>
      <c r="K683" s="45"/>
      <c r="L683" s="47"/>
      <c r="M683" s="7"/>
      <c r="N683" s="6"/>
      <c r="O683" s="30" t="s">
        <v>26</v>
      </c>
      <c r="P683" s="6"/>
      <c r="Q683" s="6"/>
      <c r="R683" s="8"/>
      <c r="S683" s="8"/>
      <c r="T683" s="32">
        <v>4570</v>
      </c>
      <c r="U683" s="18"/>
      <c r="V683" s="33">
        <v>39351</v>
      </c>
      <c r="W683" s="6" t="s">
        <v>27</v>
      </c>
      <c r="X683" s="18"/>
      <c r="Y683" s="11" t="s">
        <v>60</v>
      </c>
      <c r="AB683" s="23"/>
      <c r="AG683" s="23"/>
      <c r="AH683" s="19"/>
      <c r="AI683" s="19"/>
      <c r="AL683"/>
      <c r="AM683" s="19"/>
    </row>
    <row r="684" spans="1:39" s="9" customFormat="1" ht="15" customHeight="1" x14ac:dyDescent="0.25">
      <c r="A684" s="29" t="s">
        <v>63</v>
      </c>
      <c r="B684" s="30" t="s">
        <v>166</v>
      </c>
      <c r="C684" s="35" t="s">
        <v>28</v>
      </c>
      <c r="D684" s="30" t="s">
        <v>5016</v>
      </c>
      <c r="E684" s="30" t="s">
        <v>6261</v>
      </c>
      <c r="F684" s="30" t="s">
        <v>7524</v>
      </c>
      <c r="G684" s="31" t="s">
        <v>25</v>
      </c>
      <c r="H684" s="30">
        <v>2000353003</v>
      </c>
      <c r="I684" s="30" t="s">
        <v>3870</v>
      </c>
      <c r="J684" s="45"/>
      <c r="K684" s="45"/>
      <c r="L684" s="47"/>
      <c r="M684" s="7"/>
      <c r="N684" s="6"/>
      <c r="O684" s="30" t="s">
        <v>26</v>
      </c>
      <c r="P684" s="6"/>
      <c r="Q684" s="6"/>
      <c r="R684" s="8"/>
      <c r="S684" s="8"/>
      <c r="T684" s="32">
        <v>7375.89</v>
      </c>
      <c r="U684" s="18"/>
      <c r="V684" s="33">
        <v>39336</v>
      </c>
      <c r="W684" s="6" t="s">
        <v>27</v>
      </c>
      <c r="X684" s="18"/>
      <c r="Y684" s="11" t="s">
        <v>60</v>
      </c>
      <c r="AB684" s="23"/>
      <c r="AG684" s="23"/>
      <c r="AH684" s="19"/>
      <c r="AI684" s="19"/>
      <c r="AL684"/>
      <c r="AM684" s="19"/>
    </row>
    <row r="685" spans="1:39" s="9" customFormat="1" ht="15" customHeight="1" x14ac:dyDescent="0.25">
      <c r="A685" s="29" t="s">
        <v>63</v>
      </c>
      <c r="B685" s="30" t="s">
        <v>166</v>
      </c>
      <c r="C685" s="35" t="s">
        <v>28</v>
      </c>
      <c r="D685" s="30" t="s">
        <v>5017</v>
      </c>
      <c r="E685" s="30" t="s">
        <v>6262</v>
      </c>
      <c r="F685" s="30" t="s">
        <v>7525</v>
      </c>
      <c r="G685" s="31" t="s">
        <v>25</v>
      </c>
      <c r="H685" s="30">
        <v>2000352813</v>
      </c>
      <c r="I685" s="30" t="s">
        <v>3870</v>
      </c>
      <c r="J685" s="45"/>
      <c r="K685" s="45"/>
      <c r="L685" s="47"/>
      <c r="M685" s="7"/>
      <c r="N685" s="6"/>
      <c r="O685" s="30" t="s">
        <v>26</v>
      </c>
      <c r="P685" s="6"/>
      <c r="Q685" s="6"/>
      <c r="R685" s="8"/>
      <c r="S685" s="8"/>
      <c r="T685" s="32">
        <v>7307.08</v>
      </c>
      <c r="U685" s="18"/>
      <c r="V685" s="33">
        <v>39336</v>
      </c>
      <c r="W685" s="6" t="s">
        <v>27</v>
      </c>
      <c r="X685" s="18"/>
      <c r="Y685" s="11" t="s">
        <v>60</v>
      </c>
      <c r="AB685" s="23"/>
      <c r="AG685" s="23"/>
      <c r="AH685" s="19"/>
      <c r="AI685" s="19"/>
      <c r="AL685"/>
      <c r="AM685" s="19"/>
    </row>
    <row r="686" spans="1:39" s="9" customFormat="1" ht="15" customHeight="1" x14ac:dyDescent="0.25">
      <c r="A686" s="29" t="s">
        <v>63</v>
      </c>
      <c r="B686" s="30" t="s">
        <v>166</v>
      </c>
      <c r="C686" s="35" t="s">
        <v>28</v>
      </c>
      <c r="D686" s="30" t="s">
        <v>5018</v>
      </c>
      <c r="E686" s="30" t="s">
        <v>6263</v>
      </c>
      <c r="F686" s="30" t="s">
        <v>7526</v>
      </c>
      <c r="G686" s="31" t="s">
        <v>25</v>
      </c>
      <c r="H686" s="30">
        <v>2000348522</v>
      </c>
      <c r="I686" s="30" t="s">
        <v>3870</v>
      </c>
      <c r="J686" s="45"/>
      <c r="K686" s="45"/>
      <c r="L686" s="47"/>
      <c r="M686" s="7"/>
      <c r="N686" s="6"/>
      <c r="O686" s="30" t="s">
        <v>26</v>
      </c>
      <c r="P686" s="6"/>
      <c r="Q686" s="6"/>
      <c r="R686" s="8"/>
      <c r="S686" s="8"/>
      <c r="T686" s="32">
        <v>0.13</v>
      </c>
      <c r="U686" s="18"/>
      <c r="V686" s="33">
        <v>39317</v>
      </c>
      <c r="W686" s="6" t="s">
        <v>27</v>
      </c>
      <c r="X686" s="18"/>
      <c r="Y686" s="11" t="s">
        <v>23</v>
      </c>
      <c r="AB686" s="23"/>
      <c r="AG686" s="23"/>
      <c r="AH686" s="19"/>
      <c r="AI686" s="19"/>
      <c r="AL686"/>
      <c r="AM686" s="19"/>
    </row>
    <row r="687" spans="1:39" s="9" customFormat="1" ht="15" customHeight="1" x14ac:dyDescent="0.25">
      <c r="A687" s="29" t="s">
        <v>63</v>
      </c>
      <c r="B687" s="30" t="s">
        <v>166</v>
      </c>
      <c r="C687" s="35" t="s">
        <v>28</v>
      </c>
      <c r="D687" s="30" t="s">
        <v>5019</v>
      </c>
      <c r="E687" s="30" t="s">
        <v>6264</v>
      </c>
      <c r="F687" s="30" t="s">
        <v>7527</v>
      </c>
      <c r="G687" s="31" t="s">
        <v>25</v>
      </c>
      <c r="H687" s="30">
        <v>2000357769</v>
      </c>
      <c r="I687" s="30" t="s">
        <v>3869</v>
      </c>
      <c r="J687" s="45"/>
      <c r="K687" s="45"/>
      <c r="L687" s="47"/>
      <c r="M687" s="7"/>
      <c r="N687" s="6"/>
      <c r="O687" s="30" t="s">
        <v>26</v>
      </c>
      <c r="P687" s="6"/>
      <c r="Q687" s="6"/>
      <c r="R687" s="8"/>
      <c r="S687" s="8"/>
      <c r="T687" s="32">
        <v>79967.600000000006</v>
      </c>
      <c r="U687" s="18"/>
      <c r="V687" s="33">
        <v>39302</v>
      </c>
      <c r="W687" s="6" t="s">
        <v>27</v>
      </c>
      <c r="X687" s="18"/>
      <c r="Y687" s="11" t="s">
        <v>23</v>
      </c>
      <c r="AB687" s="23"/>
      <c r="AG687" s="23"/>
      <c r="AH687" s="19"/>
      <c r="AI687" s="19"/>
      <c r="AL687"/>
      <c r="AM687" s="19"/>
    </row>
    <row r="688" spans="1:39" s="9" customFormat="1" ht="15" customHeight="1" x14ac:dyDescent="0.25">
      <c r="A688" s="29" t="s">
        <v>63</v>
      </c>
      <c r="B688" s="30" t="s">
        <v>166</v>
      </c>
      <c r="C688" s="35" t="s">
        <v>28</v>
      </c>
      <c r="D688" s="30" t="s">
        <v>5020</v>
      </c>
      <c r="E688" s="30" t="s">
        <v>6265</v>
      </c>
      <c r="F688" s="30" t="s">
        <v>7528</v>
      </c>
      <c r="G688" s="31" t="s">
        <v>25</v>
      </c>
      <c r="H688" s="30">
        <v>2000358676</v>
      </c>
      <c r="I688" s="30" t="s">
        <v>3869</v>
      </c>
      <c r="J688" s="45"/>
      <c r="K688" s="45"/>
      <c r="L688" s="47"/>
      <c r="M688" s="7"/>
      <c r="N688" s="6"/>
      <c r="O688" s="30" t="s">
        <v>26</v>
      </c>
      <c r="P688" s="6"/>
      <c r="Q688" s="6"/>
      <c r="R688" s="8"/>
      <c r="S688" s="8"/>
      <c r="T688" s="32">
        <v>40</v>
      </c>
      <c r="U688" s="18"/>
      <c r="V688" s="33">
        <v>39290</v>
      </c>
      <c r="W688" s="6" t="s">
        <v>27</v>
      </c>
      <c r="X688" s="18"/>
      <c r="Y688" s="11" t="s">
        <v>23</v>
      </c>
      <c r="AB688" s="23"/>
      <c r="AG688" s="23"/>
      <c r="AH688" s="19"/>
      <c r="AI688" s="19"/>
      <c r="AL688"/>
      <c r="AM688" s="19"/>
    </row>
    <row r="689" spans="1:39" s="9" customFormat="1" ht="15" customHeight="1" x14ac:dyDescent="0.25">
      <c r="A689" s="29" t="s">
        <v>63</v>
      </c>
      <c r="B689" s="30" t="s">
        <v>166</v>
      </c>
      <c r="C689" s="35" t="s">
        <v>28</v>
      </c>
      <c r="D689" s="30" t="s">
        <v>5021</v>
      </c>
      <c r="E689" s="30" t="s">
        <v>6266</v>
      </c>
      <c r="F689" s="30" t="s">
        <v>7529</v>
      </c>
      <c r="G689" s="31" t="s">
        <v>25</v>
      </c>
      <c r="H689" s="30">
        <v>2000362584</v>
      </c>
      <c r="I689" s="30" t="s">
        <v>3869</v>
      </c>
      <c r="J689" s="45"/>
      <c r="K689" s="45"/>
      <c r="L689" s="47"/>
      <c r="M689" s="7"/>
      <c r="N689" s="6"/>
      <c r="O689" s="30" t="s">
        <v>26</v>
      </c>
      <c r="P689" s="6"/>
      <c r="Q689" s="6"/>
      <c r="R689" s="8"/>
      <c r="S689" s="8"/>
      <c r="T689" s="32">
        <v>115183</v>
      </c>
      <c r="U689" s="18"/>
      <c r="V689" s="33">
        <v>39274</v>
      </c>
      <c r="W689" s="6" t="s">
        <v>27</v>
      </c>
      <c r="X689" s="18"/>
      <c r="Y689" s="11" t="s">
        <v>23</v>
      </c>
      <c r="AB689" s="23"/>
      <c r="AG689" s="23"/>
      <c r="AH689" s="19"/>
      <c r="AI689" s="19"/>
      <c r="AL689"/>
      <c r="AM689" s="19"/>
    </row>
    <row r="690" spans="1:39" s="9" customFormat="1" ht="15" customHeight="1" x14ac:dyDescent="0.25">
      <c r="A690" s="29" t="s">
        <v>63</v>
      </c>
      <c r="B690" s="30" t="s">
        <v>166</v>
      </c>
      <c r="C690" s="35" t="s">
        <v>28</v>
      </c>
      <c r="D690" s="30" t="s">
        <v>5022</v>
      </c>
      <c r="E690" s="30" t="s">
        <v>6267</v>
      </c>
      <c r="F690" s="30" t="s">
        <v>7530</v>
      </c>
      <c r="G690" s="31" t="s">
        <v>25</v>
      </c>
      <c r="H690" s="30">
        <v>2000358706</v>
      </c>
      <c r="I690" s="30" t="s">
        <v>3869</v>
      </c>
      <c r="J690" s="45"/>
      <c r="K690" s="45"/>
      <c r="L690" s="47"/>
      <c r="M690" s="7"/>
      <c r="N690" s="6"/>
      <c r="O690" s="30" t="s">
        <v>26</v>
      </c>
      <c r="P690" s="6"/>
      <c r="Q690" s="6"/>
      <c r="R690" s="8"/>
      <c r="S690" s="8"/>
      <c r="T690" s="32">
        <v>330</v>
      </c>
      <c r="U690" s="18"/>
      <c r="V690" s="33">
        <v>39272</v>
      </c>
      <c r="W690" s="6" t="s">
        <v>27</v>
      </c>
      <c r="X690" s="18"/>
      <c r="Y690" s="11" t="s">
        <v>23</v>
      </c>
      <c r="AB690" s="23"/>
      <c r="AG690" s="23"/>
      <c r="AH690" s="19"/>
      <c r="AI690" s="19"/>
      <c r="AL690"/>
      <c r="AM690" s="19"/>
    </row>
    <row r="691" spans="1:39" s="9" customFormat="1" ht="15" customHeight="1" x14ac:dyDescent="0.25">
      <c r="A691" s="29" t="s">
        <v>63</v>
      </c>
      <c r="B691" s="30" t="s">
        <v>166</v>
      </c>
      <c r="C691" s="35" t="s">
        <v>28</v>
      </c>
      <c r="D691" s="30" t="s">
        <v>5023</v>
      </c>
      <c r="E691" s="30" t="s">
        <v>6268</v>
      </c>
      <c r="F691" s="30" t="s">
        <v>7531</v>
      </c>
      <c r="G691" s="31" t="s">
        <v>25</v>
      </c>
      <c r="H691" s="30">
        <v>2000348328</v>
      </c>
      <c r="I691" s="30" t="s">
        <v>3870</v>
      </c>
      <c r="J691" s="45"/>
      <c r="K691" s="45"/>
      <c r="L691" s="47"/>
      <c r="M691" s="7"/>
      <c r="N691" s="6"/>
      <c r="O691" s="30" t="s">
        <v>26</v>
      </c>
      <c r="P691" s="6"/>
      <c r="Q691" s="6"/>
      <c r="R691" s="8"/>
      <c r="S691" s="8"/>
      <c r="T691" s="32">
        <v>0.83</v>
      </c>
      <c r="U691" s="18"/>
      <c r="V691" s="33">
        <v>39266</v>
      </c>
      <c r="W691" s="6" t="s">
        <v>27</v>
      </c>
      <c r="X691" s="18"/>
      <c r="Y691" s="11" t="s">
        <v>23</v>
      </c>
      <c r="AB691" s="23"/>
      <c r="AG691" s="23"/>
      <c r="AH691" s="19"/>
      <c r="AI691" s="19"/>
      <c r="AL691"/>
      <c r="AM691" s="19"/>
    </row>
    <row r="692" spans="1:39" s="9" customFormat="1" ht="15" customHeight="1" x14ac:dyDescent="0.25">
      <c r="A692" s="29" t="s">
        <v>63</v>
      </c>
      <c r="B692" s="30" t="s">
        <v>166</v>
      </c>
      <c r="C692" s="35" t="s">
        <v>28</v>
      </c>
      <c r="D692" s="30" t="s">
        <v>5024</v>
      </c>
      <c r="E692" s="30" t="s">
        <v>6269</v>
      </c>
      <c r="F692" s="30" t="s">
        <v>7532</v>
      </c>
      <c r="G692" s="31" t="s">
        <v>25</v>
      </c>
      <c r="H692" s="30">
        <v>2000348557</v>
      </c>
      <c r="I692" s="30" t="s">
        <v>3870</v>
      </c>
      <c r="J692" s="45"/>
      <c r="K692" s="45"/>
      <c r="L692" s="47"/>
      <c r="M692" s="7"/>
      <c r="N692" s="6"/>
      <c r="O692" s="30" t="s">
        <v>26</v>
      </c>
      <c r="P692" s="6"/>
      <c r="Q692" s="6"/>
      <c r="R692" s="8"/>
      <c r="S692" s="8"/>
      <c r="T692" s="32">
        <v>159.19</v>
      </c>
      <c r="U692" s="18"/>
      <c r="V692" s="33">
        <v>39238</v>
      </c>
      <c r="W692" s="6" t="s">
        <v>27</v>
      </c>
      <c r="X692" s="18"/>
      <c r="Y692" s="11" t="s">
        <v>23</v>
      </c>
      <c r="AB692" s="23"/>
      <c r="AG692" s="23"/>
      <c r="AH692" s="19"/>
      <c r="AI692" s="19"/>
      <c r="AL692"/>
      <c r="AM692" s="19"/>
    </row>
    <row r="693" spans="1:39" s="9" customFormat="1" ht="15" customHeight="1" x14ac:dyDescent="0.25">
      <c r="A693" s="29" t="s">
        <v>63</v>
      </c>
      <c r="B693" s="30" t="s">
        <v>166</v>
      </c>
      <c r="C693" s="35" t="s">
        <v>28</v>
      </c>
      <c r="D693" s="30" t="s">
        <v>5025</v>
      </c>
      <c r="E693" s="30" t="s">
        <v>6270</v>
      </c>
      <c r="F693" s="30" t="s">
        <v>7533</v>
      </c>
      <c r="G693" s="31" t="s">
        <v>25</v>
      </c>
      <c r="H693" s="30">
        <v>2000353178</v>
      </c>
      <c r="I693" s="30" t="s">
        <v>3870</v>
      </c>
      <c r="J693" s="45"/>
      <c r="K693" s="45"/>
      <c r="L693" s="47"/>
      <c r="M693" s="7"/>
      <c r="N693" s="6"/>
      <c r="O693" s="30" t="s">
        <v>26</v>
      </c>
      <c r="P693" s="6"/>
      <c r="Q693" s="6"/>
      <c r="R693" s="8"/>
      <c r="S693" s="8"/>
      <c r="T693" s="32">
        <v>199.73</v>
      </c>
      <c r="U693" s="18"/>
      <c r="V693" s="33">
        <v>39211</v>
      </c>
      <c r="W693" s="6" t="s">
        <v>27</v>
      </c>
      <c r="X693" s="18"/>
      <c r="Y693" s="11" t="s">
        <v>23</v>
      </c>
      <c r="AB693" s="23"/>
      <c r="AG693" s="23"/>
      <c r="AH693" s="19"/>
      <c r="AI693" s="19"/>
      <c r="AL693"/>
      <c r="AM693" s="19"/>
    </row>
    <row r="694" spans="1:39" s="9" customFormat="1" ht="15" customHeight="1" x14ac:dyDescent="0.25">
      <c r="A694" s="29" t="s">
        <v>63</v>
      </c>
      <c r="B694" s="30" t="s">
        <v>166</v>
      </c>
      <c r="C694" s="35" t="s">
        <v>28</v>
      </c>
      <c r="D694" s="30" t="s">
        <v>5026</v>
      </c>
      <c r="E694" s="30" t="s">
        <v>6271</v>
      </c>
      <c r="F694" s="30" t="s">
        <v>7534</v>
      </c>
      <c r="G694" s="31" t="s">
        <v>25</v>
      </c>
      <c r="H694" s="30">
        <v>2000357068</v>
      </c>
      <c r="I694" s="30" t="s">
        <v>3869</v>
      </c>
      <c r="J694" s="45"/>
      <c r="K694" s="45"/>
      <c r="L694" s="47"/>
      <c r="M694" s="7"/>
      <c r="N694" s="6"/>
      <c r="O694" s="30" t="s">
        <v>26</v>
      </c>
      <c r="P694" s="6"/>
      <c r="Q694" s="6"/>
      <c r="R694" s="8"/>
      <c r="S694" s="8"/>
      <c r="T694" s="32">
        <v>412</v>
      </c>
      <c r="U694" s="18"/>
      <c r="V694" s="33">
        <v>39163</v>
      </c>
      <c r="W694" s="6" t="s">
        <v>27</v>
      </c>
      <c r="X694" s="18"/>
      <c r="Y694" s="11" t="s">
        <v>23</v>
      </c>
      <c r="AB694" s="23"/>
      <c r="AG694" s="23"/>
      <c r="AH694" s="19"/>
      <c r="AI694" s="19"/>
      <c r="AL694"/>
      <c r="AM694" s="19"/>
    </row>
    <row r="695" spans="1:39" s="9" customFormat="1" ht="15" customHeight="1" x14ac:dyDescent="0.25">
      <c r="A695" s="29" t="s">
        <v>63</v>
      </c>
      <c r="B695" s="30" t="s">
        <v>166</v>
      </c>
      <c r="C695" s="35" t="s">
        <v>28</v>
      </c>
      <c r="D695" s="30" t="s">
        <v>5027</v>
      </c>
      <c r="E695" s="30" t="s">
        <v>6272</v>
      </c>
      <c r="F695" s="30" t="s">
        <v>7535</v>
      </c>
      <c r="G695" s="31" t="s">
        <v>25</v>
      </c>
      <c r="H695" s="30">
        <v>2000358951</v>
      </c>
      <c r="I695" s="30" t="s">
        <v>3869</v>
      </c>
      <c r="J695" s="45"/>
      <c r="K695" s="45"/>
      <c r="L695" s="47"/>
      <c r="M695" s="7"/>
      <c r="N695" s="6"/>
      <c r="O695" s="30" t="s">
        <v>26</v>
      </c>
      <c r="P695" s="6"/>
      <c r="Q695" s="6"/>
      <c r="R695" s="8"/>
      <c r="S695" s="8"/>
      <c r="T695" s="32">
        <v>3016</v>
      </c>
      <c r="U695" s="18"/>
      <c r="V695" s="33">
        <v>39140</v>
      </c>
      <c r="W695" s="6" t="s">
        <v>27</v>
      </c>
      <c r="X695" s="18"/>
      <c r="Y695" s="11" t="s">
        <v>23</v>
      </c>
      <c r="AB695" s="23"/>
      <c r="AG695" s="23"/>
      <c r="AH695" s="19"/>
      <c r="AI695" s="19"/>
      <c r="AL695"/>
      <c r="AM695" s="19"/>
    </row>
    <row r="696" spans="1:39" s="9" customFormat="1" ht="15" customHeight="1" x14ac:dyDescent="0.25">
      <c r="A696" s="29" t="s">
        <v>63</v>
      </c>
      <c r="B696" s="30" t="s">
        <v>166</v>
      </c>
      <c r="C696" s="35" t="s">
        <v>28</v>
      </c>
      <c r="D696" s="30" t="s">
        <v>5028</v>
      </c>
      <c r="E696" s="30" t="s">
        <v>6273</v>
      </c>
      <c r="F696" s="30" t="s">
        <v>7536</v>
      </c>
      <c r="G696" s="31" t="s">
        <v>25</v>
      </c>
      <c r="H696" s="30">
        <v>2000349634</v>
      </c>
      <c r="I696" s="30" t="s">
        <v>3870</v>
      </c>
      <c r="J696" s="45"/>
      <c r="K696" s="45"/>
      <c r="L696" s="47"/>
      <c r="M696" s="7"/>
      <c r="N696" s="6"/>
      <c r="O696" s="30" t="s">
        <v>26</v>
      </c>
      <c r="P696" s="6"/>
      <c r="Q696" s="6"/>
      <c r="R696" s="8"/>
      <c r="S696" s="8"/>
      <c r="T696" s="32">
        <v>0.17</v>
      </c>
      <c r="U696" s="18"/>
      <c r="V696" s="33">
        <v>39104</v>
      </c>
      <c r="W696" s="6" t="s">
        <v>27</v>
      </c>
      <c r="X696" s="18"/>
      <c r="Y696" s="11" t="s">
        <v>23</v>
      </c>
      <c r="AB696" s="23"/>
      <c r="AG696" s="23"/>
      <c r="AH696" s="19"/>
      <c r="AI696" s="19"/>
      <c r="AL696"/>
      <c r="AM696" s="19"/>
    </row>
    <row r="697" spans="1:39" s="9" customFormat="1" ht="15" customHeight="1" x14ac:dyDescent="0.25">
      <c r="A697" s="29" t="s">
        <v>66</v>
      </c>
      <c r="B697" s="30" t="s">
        <v>173</v>
      </c>
      <c r="C697" s="35" t="s">
        <v>24</v>
      </c>
      <c r="D697" s="30" t="s">
        <v>5029</v>
      </c>
      <c r="E697" s="30" t="s">
        <v>6274</v>
      </c>
      <c r="F697" s="30" t="s">
        <v>7537</v>
      </c>
      <c r="G697" s="31" t="s">
        <v>25</v>
      </c>
      <c r="H697" s="30">
        <v>2000804428</v>
      </c>
      <c r="I697" s="30" t="s">
        <v>3870</v>
      </c>
      <c r="J697" s="45"/>
      <c r="K697" s="45"/>
      <c r="L697" s="47"/>
      <c r="M697" s="7"/>
      <c r="N697" s="6"/>
      <c r="O697" s="30" t="s">
        <v>26</v>
      </c>
      <c r="P697" s="6"/>
      <c r="Q697" s="6"/>
      <c r="R697" s="8"/>
      <c r="S697" s="8"/>
      <c r="T697" s="32">
        <v>1179.93</v>
      </c>
      <c r="U697" s="18"/>
      <c r="V697" s="33">
        <v>39086</v>
      </c>
      <c r="W697" s="6" t="s">
        <v>27</v>
      </c>
      <c r="X697" s="18"/>
      <c r="Y697" s="11" t="s">
        <v>23</v>
      </c>
      <c r="AB697" s="23"/>
      <c r="AG697" s="23"/>
      <c r="AH697" s="19"/>
      <c r="AI697" s="19"/>
      <c r="AL697"/>
      <c r="AM697" s="19"/>
    </row>
    <row r="698" spans="1:39" s="9" customFormat="1" ht="15" customHeight="1" x14ac:dyDescent="0.25">
      <c r="A698" s="29" t="s">
        <v>66</v>
      </c>
      <c r="B698" s="30" t="s">
        <v>173</v>
      </c>
      <c r="C698" s="35" t="s">
        <v>24</v>
      </c>
      <c r="D698" s="30" t="s">
        <v>5030</v>
      </c>
      <c r="E698" s="30" t="s">
        <v>6275</v>
      </c>
      <c r="F698" s="30" t="s">
        <v>7538</v>
      </c>
      <c r="G698" s="31" t="s">
        <v>25</v>
      </c>
      <c r="H698" s="30">
        <v>2000800212</v>
      </c>
      <c r="I698" s="30" t="s">
        <v>3869</v>
      </c>
      <c r="J698" s="45"/>
      <c r="K698" s="45"/>
      <c r="L698" s="47"/>
      <c r="M698" s="7"/>
      <c r="N698" s="6"/>
      <c r="O698" s="30" t="s">
        <v>26</v>
      </c>
      <c r="P698" s="6"/>
      <c r="Q698" s="6"/>
      <c r="R698" s="8"/>
      <c r="S698" s="8"/>
      <c r="T698" s="32">
        <v>1024.3900000000001</v>
      </c>
      <c r="U698" s="18"/>
      <c r="V698" s="33">
        <v>39091</v>
      </c>
      <c r="W698" s="6" t="s">
        <v>27</v>
      </c>
      <c r="X698" s="18"/>
      <c r="Y698" s="11" t="s">
        <v>66</v>
      </c>
      <c r="AB698" s="23"/>
      <c r="AG698" s="23"/>
      <c r="AH698" s="19"/>
      <c r="AI698" s="19"/>
      <c r="AL698"/>
      <c r="AM698" s="19"/>
    </row>
    <row r="699" spans="1:39" s="9" customFormat="1" ht="15" customHeight="1" x14ac:dyDescent="0.25">
      <c r="A699" s="29" t="s">
        <v>66</v>
      </c>
      <c r="B699" s="30" t="s">
        <v>173</v>
      </c>
      <c r="C699" s="35" t="s">
        <v>24</v>
      </c>
      <c r="D699" s="30" t="s">
        <v>5031</v>
      </c>
      <c r="E699" s="30" t="s">
        <v>5928</v>
      </c>
      <c r="F699" s="30" t="s">
        <v>7539</v>
      </c>
      <c r="G699" s="31" t="s">
        <v>25</v>
      </c>
      <c r="H699" s="30">
        <v>2000804544</v>
      </c>
      <c r="I699" s="30" t="s">
        <v>3870</v>
      </c>
      <c r="J699" s="45"/>
      <c r="K699" s="45"/>
      <c r="L699" s="47"/>
      <c r="M699" s="7"/>
      <c r="N699" s="6"/>
      <c r="O699" s="30" t="s">
        <v>26</v>
      </c>
      <c r="P699" s="6"/>
      <c r="Q699" s="6"/>
      <c r="R699" s="8"/>
      <c r="S699" s="8"/>
      <c r="T699" s="32">
        <v>7553.79</v>
      </c>
      <c r="U699" s="18"/>
      <c r="V699" s="33">
        <v>39097</v>
      </c>
      <c r="W699" s="6" t="s">
        <v>27</v>
      </c>
      <c r="X699" s="18"/>
      <c r="Y699" s="11" t="s">
        <v>66</v>
      </c>
      <c r="AB699" s="23"/>
      <c r="AG699" s="23"/>
      <c r="AH699" s="19"/>
      <c r="AI699" s="19"/>
      <c r="AL699"/>
      <c r="AM699" s="19"/>
    </row>
    <row r="700" spans="1:39" s="9" customFormat="1" ht="15" customHeight="1" x14ac:dyDescent="0.25">
      <c r="A700" s="29" t="s">
        <v>66</v>
      </c>
      <c r="B700" s="30" t="s">
        <v>173</v>
      </c>
      <c r="C700" s="35" t="s">
        <v>24</v>
      </c>
      <c r="D700" s="30" t="s">
        <v>5032</v>
      </c>
      <c r="E700" s="30" t="s">
        <v>6276</v>
      </c>
      <c r="F700" s="30" t="s">
        <v>7540</v>
      </c>
      <c r="G700" s="31" t="s">
        <v>25</v>
      </c>
      <c r="H700" s="30">
        <v>2000804188</v>
      </c>
      <c r="I700" s="30" t="s">
        <v>3870</v>
      </c>
      <c r="J700" s="45"/>
      <c r="K700" s="45"/>
      <c r="L700" s="47"/>
      <c r="M700" s="7"/>
      <c r="N700" s="6"/>
      <c r="O700" s="30" t="s">
        <v>26</v>
      </c>
      <c r="P700" s="6"/>
      <c r="Q700" s="6"/>
      <c r="R700" s="8"/>
      <c r="S700" s="8"/>
      <c r="T700" s="32">
        <v>148.26</v>
      </c>
      <c r="U700" s="18"/>
      <c r="V700" s="33">
        <v>39113</v>
      </c>
      <c r="W700" s="6" t="s">
        <v>27</v>
      </c>
      <c r="X700" s="18"/>
      <c r="Y700" s="11" t="s">
        <v>66</v>
      </c>
      <c r="AB700" s="23"/>
      <c r="AG700" s="23"/>
      <c r="AH700" s="19"/>
      <c r="AI700" s="19"/>
      <c r="AL700"/>
      <c r="AM700" s="19"/>
    </row>
    <row r="701" spans="1:39" s="9" customFormat="1" ht="15" customHeight="1" x14ac:dyDescent="0.25">
      <c r="A701" s="29" t="s">
        <v>66</v>
      </c>
      <c r="B701" s="30" t="s">
        <v>173</v>
      </c>
      <c r="C701" s="35" t="s">
        <v>24</v>
      </c>
      <c r="D701" s="30">
        <v>0</v>
      </c>
      <c r="E701" s="30" t="s">
        <v>6277</v>
      </c>
      <c r="F701" s="30" t="s">
        <v>7541</v>
      </c>
      <c r="G701" s="31" t="s">
        <v>25</v>
      </c>
      <c r="H701" s="30">
        <v>2000812369</v>
      </c>
      <c r="I701" s="30" t="s">
        <v>3869</v>
      </c>
      <c r="J701" s="45"/>
      <c r="K701" s="45"/>
      <c r="L701" s="47"/>
      <c r="M701" s="7"/>
      <c r="N701" s="6"/>
      <c r="O701" s="30" t="s">
        <v>26</v>
      </c>
      <c r="P701" s="6"/>
      <c r="Q701" s="6"/>
      <c r="R701" s="8"/>
      <c r="S701" s="8"/>
      <c r="T701" s="32">
        <v>10428.17</v>
      </c>
      <c r="U701" s="18"/>
      <c r="V701" s="33">
        <v>39120</v>
      </c>
      <c r="W701" s="6" t="s">
        <v>27</v>
      </c>
      <c r="X701" s="18"/>
      <c r="Y701" s="11" t="s">
        <v>66</v>
      </c>
      <c r="AB701" s="23"/>
      <c r="AG701" s="23"/>
      <c r="AH701" s="19"/>
      <c r="AI701" s="19"/>
      <c r="AL701"/>
      <c r="AM701" s="19"/>
    </row>
    <row r="702" spans="1:39" s="9" customFormat="1" ht="15" customHeight="1" x14ac:dyDescent="0.25">
      <c r="A702" s="29" t="s">
        <v>66</v>
      </c>
      <c r="B702" s="30" t="s">
        <v>173</v>
      </c>
      <c r="C702" s="35" t="s">
        <v>24</v>
      </c>
      <c r="D702" s="30" t="s">
        <v>5033</v>
      </c>
      <c r="E702" s="30" t="s">
        <v>6278</v>
      </c>
      <c r="F702" s="30" t="s">
        <v>7542</v>
      </c>
      <c r="G702" s="31" t="s">
        <v>25</v>
      </c>
      <c r="H702" s="30">
        <v>2000804897</v>
      </c>
      <c r="I702" s="30" t="s">
        <v>3869</v>
      </c>
      <c r="J702" s="45"/>
      <c r="K702" s="45"/>
      <c r="L702" s="47"/>
      <c r="M702" s="7"/>
      <c r="N702" s="6"/>
      <c r="O702" s="30" t="s">
        <v>26</v>
      </c>
      <c r="P702" s="6"/>
      <c r="Q702" s="6"/>
      <c r="R702" s="8"/>
      <c r="S702" s="8"/>
      <c r="T702" s="32">
        <v>14973</v>
      </c>
      <c r="U702" s="18"/>
      <c r="V702" s="33">
        <v>39120</v>
      </c>
      <c r="W702" s="6" t="s">
        <v>27</v>
      </c>
      <c r="X702" s="18"/>
      <c r="Y702" s="11" t="s">
        <v>66</v>
      </c>
      <c r="AB702" s="23"/>
      <c r="AG702" s="23"/>
      <c r="AH702" s="19"/>
      <c r="AI702" s="19"/>
      <c r="AL702"/>
      <c r="AM702" s="19"/>
    </row>
    <row r="703" spans="1:39" s="9" customFormat="1" ht="15" customHeight="1" x14ac:dyDescent="0.25">
      <c r="A703" s="29" t="s">
        <v>66</v>
      </c>
      <c r="B703" s="30" t="s">
        <v>173</v>
      </c>
      <c r="C703" s="35" t="s">
        <v>24</v>
      </c>
      <c r="D703" s="30" t="s">
        <v>5034</v>
      </c>
      <c r="E703" s="30" t="s">
        <v>81</v>
      </c>
      <c r="F703" s="30" t="s">
        <v>7543</v>
      </c>
      <c r="G703" s="31" t="s">
        <v>25</v>
      </c>
      <c r="H703" s="30">
        <v>2000797823</v>
      </c>
      <c r="I703" s="30" t="s">
        <v>3870</v>
      </c>
      <c r="J703" s="45"/>
      <c r="K703" s="45"/>
      <c r="L703" s="47"/>
      <c r="M703" s="7"/>
      <c r="N703" s="6"/>
      <c r="O703" s="30" t="s">
        <v>26</v>
      </c>
      <c r="P703" s="6"/>
      <c r="Q703" s="6"/>
      <c r="R703" s="8"/>
      <c r="S703" s="8"/>
      <c r="T703" s="32">
        <v>3421.38</v>
      </c>
      <c r="U703" s="18"/>
      <c r="V703" s="33">
        <v>39127</v>
      </c>
      <c r="W703" s="6" t="s">
        <v>27</v>
      </c>
      <c r="X703" s="18"/>
      <c r="Y703" s="11" t="s">
        <v>66</v>
      </c>
      <c r="AB703" s="23"/>
      <c r="AG703" s="23"/>
      <c r="AH703" s="19"/>
      <c r="AI703" s="19"/>
      <c r="AL703"/>
      <c r="AM703" s="19"/>
    </row>
    <row r="704" spans="1:39" s="9" customFormat="1" ht="15" customHeight="1" x14ac:dyDescent="0.25">
      <c r="A704" s="29" t="s">
        <v>66</v>
      </c>
      <c r="B704" s="30" t="s">
        <v>173</v>
      </c>
      <c r="C704" s="35" t="s">
        <v>24</v>
      </c>
      <c r="D704" s="30" t="s">
        <v>5035</v>
      </c>
      <c r="E704" s="30" t="s">
        <v>6279</v>
      </c>
      <c r="F704" s="30" t="s">
        <v>7544</v>
      </c>
      <c r="G704" s="31" t="s">
        <v>25</v>
      </c>
      <c r="H704" s="30">
        <v>2000800034</v>
      </c>
      <c r="I704" s="30" t="s">
        <v>3869</v>
      </c>
      <c r="J704" s="45"/>
      <c r="K704" s="45"/>
      <c r="L704" s="47"/>
      <c r="M704" s="7"/>
      <c r="N704" s="6"/>
      <c r="O704" s="30" t="s">
        <v>26</v>
      </c>
      <c r="P704" s="6"/>
      <c r="Q704" s="6"/>
      <c r="R704" s="8"/>
      <c r="S704" s="8"/>
      <c r="T704" s="32">
        <v>5278</v>
      </c>
      <c r="U704" s="18"/>
      <c r="V704" s="33">
        <v>39128</v>
      </c>
      <c r="W704" s="6" t="s">
        <v>27</v>
      </c>
      <c r="X704" s="18"/>
      <c r="Y704" s="11" t="s">
        <v>66</v>
      </c>
      <c r="AB704" s="23"/>
      <c r="AG704" s="23"/>
      <c r="AH704" s="19"/>
      <c r="AI704" s="19"/>
      <c r="AL704"/>
      <c r="AM704" s="19"/>
    </row>
    <row r="705" spans="1:39" s="9" customFormat="1" ht="15" customHeight="1" x14ac:dyDescent="0.25">
      <c r="A705" s="29" t="s">
        <v>66</v>
      </c>
      <c r="B705" s="30" t="s">
        <v>173</v>
      </c>
      <c r="C705" s="35" t="s">
        <v>24</v>
      </c>
      <c r="D705" s="30" t="s">
        <v>5036</v>
      </c>
      <c r="E705" s="30" t="s">
        <v>6280</v>
      </c>
      <c r="F705" s="30" t="s">
        <v>7545</v>
      </c>
      <c r="G705" s="31" t="s">
        <v>25</v>
      </c>
      <c r="H705" s="30">
        <v>2000797181</v>
      </c>
      <c r="I705" s="30" t="s">
        <v>3870</v>
      </c>
      <c r="J705" s="45"/>
      <c r="K705" s="45"/>
      <c r="L705" s="47"/>
      <c r="M705" s="7"/>
      <c r="N705" s="6"/>
      <c r="O705" s="30" t="s">
        <v>26</v>
      </c>
      <c r="P705" s="6"/>
      <c r="Q705" s="6"/>
      <c r="R705" s="8"/>
      <c r="S705" s="8"/>
      <c r="T705" s="32">
        <v>0.32</v>
      </c>
      <c r="U705" s="18"/>
      <c r="V705" s="33">
        <v>39143</v>
      </c>
      <c r="W705" s="6" t="s">
        <v>27</v>
      </c>
      <c r="X705" s="18"/>
      <c r="Y705" s="11" t="s">
        <v>66</v>
      </c>
      <c r="AB705" s="23"/>
      <c r="AG705" s="23"/>
      <c r="AH705" s="19"/>
      <c r="AI705" s="19"/>
      <c r="AL705"/>
      <c r="AM705" s="19"/>
    </row>
    <row r="706" spans="1:39" s="9" customFormat="1" ht="15" customHeight="1" x14ac:dyDescent="0.25">
      <c r="A706" s="29" t="s">
        <v>66</v>
      </c>
      <c r="B706" s="30" t="s">
        <v>173</v>
      </c>
      <c r="C706" s="35" t="s">
        <v>24</v>
      </c>
      <c r="D706" s="30" t="s">
        <v>5037</v>
      </c>
      <c r="E706" s="30" t="s">
        <v>6281</v>
      </c>
      <c r="F706" s="30" t="s">
        <v>7546</v>
      </c>
      <c r="G706" s="31" t="s">
        <v>25</v>
      </c>
      <c r="H706" s="30">
        <v>2000800522</v>
      </c>
      <c r="I706" s="30" t="s">
        <v>3869</v>
      </c>
      <c r="J706" s="45"/>
      <c r="K706" s="45"/>
      <c r="L706" s="47"/>
      <c r="M706" s="7"/>
      <c r="N706" s="6"/>
      <c r="O706" s="30" t="s">
        <v>26</v>
      </c>
      <c r="P706" s="6"/>
      <c r="Q706" s="6"/>
      <c r="R706" s="8"/>
      <c r="S706" s="8"/>
      <c r="T706" s="32">
        <v>14932</v>
      </c>
      <c r="U706" s="18"/>
      <c r="V706" s="33">
        <v>39147</v>
      </c>
      <c r="W706" s="6" t="s">
        <v>27</v>
      </c>
      <c r="X706" s="18"/>
      <c r="Y706" s="11" t="s">
        <v>66</v>
      </c>
      <c r="AB706" s="23"/>
      <c r="AG706" s="23"/>
      <c r="AH706" s="19"/>
      <c r="AI706" s="19"/>
      <c r="AL706"/>
      <c r="AM706" s="19"/>
    </row>
    <row r="707" spans="1:39" s="9" customFormat="1" ht="15" customHeight="1" x14ac:dyDescent="0.25">
      <c r="A707" s="29" t="s">
        <v>66</v>
      </c>
      <c r="B707" s="30" t="s">
        <v>173</v>
      </c>
      <c r="C707" s="35" t="s">
        <v>24</v>
      </c>
      <c r="D707" s="30" t="s">
        <v>5038</v>
      </c>
      <c r="E707" s="30" t="s">
        <v>6282</v>
      </c>
      <c r="F707" s="30" t="s">
        <v>7547</v>
      </c>
      <c r="G707" s="31" t="s">
        <v>25</v>
      </c>
      <c r="H707" s="30">
        <v>2000800115</v>
      </c>
      <c r="I707" s="30" t="s">
        <v>3869</v>
      </c>
      <c r="J707" s="45"/>
      <c r="K707" s="45"/>
      <c r="L707" s="47"/>
      <c r="M707" s="7"/>
      <c r="N707" s="6"/>
      <c r="O707" s="30" t="s">
        <v>26</v>
      </c>
      <c r="P707" s="6"/>
      <c r="Q707" s="6"/>
      <c r="R707" s="8"/>
      <c r="S707" s="8"/>
      <c r="T707" s="32">
        <v>3178.04</v>
      </c>
      <c r="U707" s="18"/>
      <c r="V707" s="33">
        <v>39176</v>
      </c>
      <c r="W707" s="6" t="s">
        <v>27</v>
      </c>
      <c r="X707" s="18"/>
      <c r="Y707" s="11" t="s">
        <v>66</v>
      </c>
      <c r="AB707" s="23"/>
      <c r="AG707" s="23"/>
      <c r="AH707" s="19"/>
      <c r="AI707" s="19"/>
      <c r="AL707"/>
      <c r="AM707" s="19"/>
    </row>
    <row r="708" spans="1:39" s="9" customFormat="1" ht="15" customHeight="1" x14ac:dyDescent="0.25">
      <c r="A708" s="29" t="s">
        <v>66</v>
      </c>
      <c r="B708" s="30" t="s">
        <v>173</v>
      </c>
      <c r="C708" s="35" t="s">
        <v>24</v>
      </c>
      <c r="D708" s="30" t="s">
        <v>5039</v>
      </c>
      <c r="E708" s="30" t="s">
        <v>6283</v>
      </c>
      <c r="F708" s="30" t="s">
        <v>7548</v>
      </c>
      <c r="G708" s="31" t="s">
        <v>25</v>
      </c>
      <c r="H708" s="30">
        <v>2000796727</v>
      </c>
      <c r="I708" s="30" t="s">
        <v>3870</v>
      </c>
      <c r="J708" s="45"/>
      <c r="K708" s="45"/>
      <c r="L708" s="47"/>
      <c r="M708" s="7"/>
      <c r="N708" s="6"/>
      <c r="O708" s="30" t="s">
        <v>26</v>
      </c>
      <c r="P708" s="6"/>
      <c r="Q708" s="6"/>
      <c r="R708" s="8"/>
      <c r="S708" s="8"/>
      <c r="T708" s="32">
        <v>3529.58</v>
      </c>
      <c r="U708" s="18"/>
      <c r="V708" s="33">
        <v>39177</v>
      </c>
      <c r="W708" s="6" t="s">
        <v>27</v>
      </c>
      <c r="X708" s="18"/>
      <c r="Y708" s="11" t="s">
        <v>66</v>
      </c>
      <c r="AB708" s="23"/>
      <c r="AG708" s="23"/>
      <c r="AH708" s="19"/>
      <c r="AI708" s="19"/>
      <c r="AL708"/>
      <c r="AM708" s="19"/>
    </row>
    <row r="709" spans="1:39" s="9" customFormat="1" ht="15" customHeight="1" x14ac:dyDescent="0.25">
      <c r="A709" s="29" t="s">
        <v>66</v>
      </c>
      <c r="B709" s="30" t="s">
        <v>173</v>
      </c>
      <c r="C709" s="35" t="s">
        <v>24</v>
      </c>
      <c r="D709" s="30" t="s">
        <v>5040</v>
      </c>
      <c r="E709" s="30" t="s">
        <v>6284</v>
      </c>
      <c r="F709" s="30" t="s">
        <v>7549</v>
      </c>
      <c r="G709" s="31" t="s">
        <v>25</v>
      </c>
      <c r="H709" s="30">
        <v>2000798021</v>
      </c>
      <c r="I709" s="30" t="s">
        <v>3870</v>
      </c>
      <c r="J709" s="45"/>
      <c r="K709" s="45"/>
      <c r="L709" s="47"/>
      <c r="M709" s="7"/>
      <c r="N709" s="6"/>
      <c r="O709" s="30" t="s">
        <v>26</v>
      </c>
      <c r="P709" s="6"/>
      <c r="Q709" s="6"/>
      <c r="R709" s="8"/>
      <c r="S709" s="8"/>
      <c r="T709" s="32">
        <v>974.59</v>
      </c>
      <c r="U709" s="18"/>
      <c r="V709" s="33">
        <v>39179</v>
      </c>
      <c r="W709" s="6" t="s">
        <v>27</v>
      </c>
      <c r="X709" s="18"/>
      <c r="Y709" s="11" t="s">
        <v>66</v>
      </c>
      <c r="AB709" s="23"/>
      <c r="AG709" s="23"/>
      <c r="AH709" s="19"/>
      <c r="AI709" s="19"/>
      <c r="AL709"/>
      <c r="AM709" s="19"/>
    </row>
    <row r="710" spans="1:39" s="9" customFormat="1" ht="15" customHeight="1" x14ac:dyDescent="0.25">
      <c r="A710" s="29" t="s">
        <v>66</v>
      </c>
      <c r="B710" s="30" t="s">
        <v>173</v>
      </c>
      <c r="C710" s="35" t="s">
        <v>24</v>
      </c>
      <c r="D710" s="30" t="s">
        <v>5041</v>
      </c>
      <c r="E710" s="30" t="s">
        <v>6285</v>
      </c>
      <c r="F710" s="30" t="s">
        <v>7550</v>
      </c>
      <c r="G710" s="31" t="s">
        <v>25</v>
      </c>
      <c r="H710" s="30">
        <v>2000800597</v>
      </c>
      <c r="I710" s="30" t="s">
        <v>3869</v>
      </c>
      <c r="J710" s="45"/>
      <c r="K710" s="45"/>
      <c r="L710" s="47"/>
      <c r="M710" s="7"/>
      <c r="N710" s="6"/>
      <c r="O710" s="30" t="s">
        <v>26</v>
      </c>
      <c r="P710" s="6"/>
      <c r="Q710" s="6"/>
      <c r="R710" s="8"/>
      <c r="S710" s="8"/>
      <c r="T710" s="32">
        <v>3970</v>
      </c>
      <c r="U710" s="18"/>
      <c r="V710" s="33">
        <v>39183</v>
      </c>
      <c r="W710" s="6" t="s">
        <v>27</v>
      </c>
      <c r="X710" s="18"/>
      <c r="Y710" s="11" t="s">
        <v>66</v>
      </c>
      <c r="AB710" s="23"/>
      <c r="AG710" s="23"/>
      <c r="AH710" s="19"/>
      <c r="AI710" s="19"/>
      <c r="AL710"/>
      <c r="AM710" s="19"/>
    </row>
    <row r="711" spans="1:39" s="9" customFormat="1" ht="15" customHeight="1" x14ac:dyDescent="0.25">
      <c r="A711" s="29" t="s">
        <v>66</v>
      </c>
      <c r="B711" s="30" t="s">
        <v>173</v>
      </c>
      <c r="C711" s="35" t="s">
        <v>24</v>
      </c>
      <c r="D711" s="30" t="s">
        <v>5042</v>
      </c>
      <c r="E711" s="30" t="s">
        <v>6286</v>
      </c>
      <c r="F711" s="30" t="s">
        <v>7551</v>
      </c>
      <c r="G711" s="31" t="s">
        <v>25</v>
      </c>
      <c r="H711" s="30">
        <v>2000809775</v>
      </c>
      <c r="I711" s="30" t="s">
        <v>3870</v>
      </c>
      <c r="J711" s="45"/>
      <c r="K711" s="45"/>
      <c r="L711" s="47"/>
      <c r="M711" s="7"/>
      <c r="N711" s="6"/>
      <c r="O711" s="30" t="s">
        <v>26</v>
      </c>
      <c r="P711" s="6"/>
      <c r="Q711" s="6"/>
      <c r="R711" s="8"/>
      <c r="S711" s="8"/>
      <c r="T711" s="32">
        <v>2650.08</v>
      </c>
      <c r="U711" s="18"/>
      <c r="V711" s="33">
        <v>39189</v>
      </c>
      <c r="W711" s="6" t="s">
        <v>27</v>
      </c>
      <c r="X711" s="18"/>
      <c r="Y711" s="11" t="s">
        <v>66</v>
      </c>
      <c r="AB711" s="23"/>
      <c r="AG711" s="23"/>
      <c r="AH711" s="19"/>
      <c r="AI711" s="19"/>
      <c r="AL711"/>
      <c r="AM711" s="19"/>
    </row>
    <row r="712" spans="1:39" s="9" customFormat="1" ht="15" customHeight="1" x14ac:dyDescent="0.25">
      <c r="A712" s="29" t="s">
        <v>66</v>
      </c>
      <c r="B712" s="30" t="s">
        <v>173</v>
      </c>
      <c r="C712" s="35" t="s">
        <v>24</v>
      </c>
      <c r="D712" s="30" t="s">
        <v>5043</v>
      </c>
      <c r="E712" s="30" t="s">
        <v>6287</v>
      </c>
      <c r="F712" s="30" t="s">
        <v>7552</v>
      </c>
      <c r="G712" s="31" t="s">
        <v>25</v>
      </c>
      <c r="H712" s="30">
        <v>2000796347</v>
      </c>
      <c r="I712" s="30" t="s">
        <v>3870</v>
      </c>
      <c r="J712" s="45"/>
      <c r="K712" s="45"/>
      <c r="L712" s="47"/>
      <c r="M712" s="7"/>
      <c r="N712" s="6"/>
      <c r="O712" s="30" t="s">
        <v>26</v>
      </c>
      <c r="P712" s="6"/>
      <c r="Q712" s="6"/>
      <c r="R712" s="8"/>
      <c r="S712" s="8"/>
      <c r="T712" s="32">
        <v>874.2</v>
      </c>
      <c r="U712" s="18"/>
      <c r="V712" s="33">
        <v>39190</v>
      </c>
      <c r="W712" s="6" t="s">
        <v>27</v>
      </c>
      <c r="X712" s="18"/>
      <c r="Y712" s="11" t="s">
        <v>66</v>
      </c>
      <c r="AB712" s="23"/>
      <c r="AG712" s="23"/>
      <c r="AH712" s="19"/>
      <c r="AI712" s="19"/>
      <c r="AL712"/>
      <c r="AM712" s="19"/>
    </row>
    <row r="713" spans="1:39" s="9" customFormat="1" ht="15" customHeight="1" x14ac:dyDescent="0.25">
      <c r="A713" s="29" t="s">
        <v>66</v>
      </c>
      <c r="B713" s="30" t="s">
        <v>173</v>
      </c>
      <c r="C713" s="35" t="s">
        <v>24</v>
      </c>
      <c r="D713" s="30" t="s">
        <v>5044</v>
      </c>
      <c r="E713" s="30" t="s">
        <v>6288</v>
      </c>
      <c r="F713" s="30" t="s">
        <v>7553</v>
      </c>
      <c r="G713" s="31" t="s">
        <v>25</v>
      </c>
      <c r="H713" s="30">
        <v>2000799281</v>
      </c>
      <c r="I713" s="30" t="s">
        <v>3869</v>
      </c>
      <c r="J713" s="45"/>
      <c r="K713" s="45"/>
      <c r="L713" s="47"/>
      <c r="M713" s="7"/>
      <c r="N713" s="6"/>
      <c r="O713" s="30" t="s">
        <v>26</v>
      </c>
      <c r="P713" s="6"/>
      <c r="Q713" s="6"/>
      <c r="R713" s="8"/>
      <c r="S713" s="8"/>
      <c r="T713" s="32">
        <v>248</v>
      </c>
      <c r="U713" s="18"/>
      <c r="V713" s="33">
        <v>39191</v>
      </c>
      <c r="W713" s="6" t="s">
        <v>27</v>
      </c>
      <c r="X713" s="18"/>
      <c r="Y713" s="11" t="s">
        <v>66</v>
      </c>
      <c r="AB713" s="23"/>
      <c r="AG713" s="23"/>
      <c r="AH713" s="19"/>
      <c r="AI713" s="19"/>
      <c r="AL713"/>
      <c r="AM713" s="19"/>
    </row>
    <row r="714" spans="1:39" s="9" customFormat="1" ht="15" customHeight="1" x14ac:dyDescent="0.25">
      <c r="A714" s="29" t="s">
        <v>66</v>
      </c>
      <c r="B714" s="30" t="s">
        <v>173</v>
      </c>
      <c r="C714" s="35" t="s">
        <v>24</v>
      </c>
      <c r="D714" s="30" t="s">
        <v>5045</v>
      </c>
      <c r="E714" s="30" t="s">
        <v>6289</v>
      </c>
      <c r="F714" s="30" t="s">
        <v>7554</v>
      </c>
      <c r="G714" s="31" t="s">
        <v>25</v>
      </c>
      <c r="H714" s="30">
        <v>2000800239</v>
      </c>
      <c r="I714" s="30" t="s">
        <v>3869</v>
      </c>
      <c r="J714" s="45"/>
      <c r="K714" s="45"/>
      <c r="L714" s="47"/>
      <c r="M714" s="7"/>
      <c r="N714" s="6"/>
      <c r="O714" s="30" t="s">
        <v>26</v>
      </c>
      <c r="P714" s="6"/>
      <c r="Q714" s="6"/>
      <c r="R714" s="8"/>
      <c r="S714" s="8"/>
      <c r="T714" s="32">
        <v>270</v>
      </c>
      <c r="U714" s="18"/>
      <c r="V714" s="33">
        <v>39202</v>
      </c>
      <c r="W714" s="6" t="s">
        <v>27</v>
      </c>
      <c r="X714" s="18"/>
      <c r="Y714" s="11" t="s">
        <v>66</v>
      </c>
      <c r="AB714" s="23"/>
      <c r="AG714" s="23"/>
      <c r="AH714" s="19"/>
      <c r="AI714" s="19"/>
      <c r="AL714"/>
      <c r="AM714" s="19"/>
    </row>
    <row r="715" spans="1:39" s="9" customFormat="1" ht="15" customHeight="1" x14ac:dyDescent="0.25">
      <c r="A715" s="29" t="s">
        <v>66</v>
      </c>
      <c r="B715" s="30" t="s">
        <v>173</v>
      </c>
      <c r="C715" s="35" t="s">
        <v>24</v>
      </c>
      <c r="D715" s="30">
        <v>0</v>
      </c>
      <c r="E715" s="30" t="s">
        <v>6290</v>
      </c>
      <c r="F715" s="30" t="s">
        <v>7555</v>
      </c>
      <c r="G715" s="31" t="s">
        <v>25</v>
      </c>
      <c r="H715" s="30">
        <v>2000812962</v>
      </c>
      <c r="I715" s="30" t="s">
        <v>3869</v>
      </c>
      <c r="J715" s="45"/>
      <c r="K715" s="45"/>
      <c r="L715" s="47"/>
      <c r="M715" s="7"/>
      <c r="N715" s="6"/>
      <c r="O715" s="30" t="s">
        <v>26</v>
      </c>
      <c r="P715" s="6"/>
      <c r="Q715" s="6"/>
      <c r="R715" s="8"/>
      <c r="S715" s="8"/>
      <c r="T715" s="32">
        <v>2154</v>
      </c>
      <c r="U715" s="18"/>
      <c r="V715" s="33">
        <v>39202</v>
      </c>
      <c r="W715" s="6" t="s">
        <v>27</v>
      </c>
      <c r="X715" s="18"/>
      <c r="Y715" s="11" t="s">
        <v>66</v>
      </c>
      <c r="AB715" s="23"/>
      <c r="AG715" s="23"/>
      <c r="AH715" s="19"/>
      <c r="AI715" s="19"/>
      <c r="AL715"/>
      <c r="AM715" s="19"/>
    </row>
    <row r="716" spans="1:39" s="9" customFormat="1" ht="15" customHeight="1" x14ac:dyDescent="0.25">
      <c r="A716" s="29" t="s">
        <v>66</v>
      </c>
      <c r="B716" s="30" t="s">
        <v>173</v>
      </c>
      <c r="C716" s="35" t="s">
        <v>24</v>
      </c>
      <c r="D716" s="30" t="s">
        <v>5046</v>
      </c>
      <c r="E716" s="30" t="s">
        <v>6291</v>
      </c>
      <c r="F716" s="30" t="s">
        <v>7556</v>
      </c>
      <c r="G716" s="31" t="s">
        <v>25</v>
      </c>
      <c r="H716" s="30">
        <v>2000808825</v>
      </c>
      <c r="I716" s="30" t="s">
        <v>3870</v>
      </c>
      <c r="J716" s="45"/>
      <c r="K716" s="45"/>
      <c r="L716" s="47"/>
      <c r="M716" s="7"/>
      <c r="N716" s="6"/>
      <c r="O716" s="30" t="s">
        <v>26</v>
      </c>
      <c r="P716" s="6"/>
      <c r="Q716" s="6"/>
      <c r="R716" s="8"/>
      <c r="S716" s="8"/>
      <c r="T716" s="32">
        <v>8646.14</v>
      </c>
      <c r="U716" s="18"/>
      <c r="V716" s="33">
        <v>39261</v>
      </c>
      <c r="W716" s="6" t="s">
        <v>27</v>
      </c>
      <c r="X716" s="18"/>
      <c r="Y716" s="11" t="s">
        <v>66</v>
      </c>
      <c r="AB716" s="23"/>
      <c r="AG716" s="23"/>
      <c r="AH716" s="19"/>
      <c r="AI716" s="19"/>
      <c r="AL716"/>
      <c r="AM716" s="19"/>
    </row>
    <row r="717" spans="1:39" s="9" customFormat="1" ht="15" customHeight="1" x14ac:dyDescent="0.25">
      <c r="A717" s="29" t="s">
        <v>66</v>
      </c>
      <c r="B717" s="30" t="s">
        <v>173</v>
      </c>
      <c r="C717" s="35" t="s">
        <v>24</v>
      </c>
      <c r="D717" s="30" t="s">
        <v>5047</v>
      </c>
      <c r="E717" s="30" t="s">
        <v>6292</v>
      </c>
      <c r="F717" s="30" t="s">
        <v>7557</v>
      </c>
      <c r="G717" s="31" t="s">
        <v>25</v>
      </c>
      <c r="H717" s="30">
        <v>2000800646</v>
      </c>
      <c r="I717" s="30" t="s">
        <v>3869</v>
      </c>
      <c r="J717" s="45"/>
      <c r="K717" s="45"/>
      <c r="L717" s="47"/>
      <c r="M717" s="7"/>
      <c r="N717" s="6"/>
      <c r="O717" s="30" t="s">
        <v>26</v>
      </c>
      <c r="P717" s="6"/>
      <c r="Q717" s="6"/>
      <c r="R717" s="8"/>
      <c r="S717" s="8"/>
      <c r="T717" s="32">
        <v>2144</v>
      </c>
      <c r="U717" s="18"/>
      <c r="V717" s="33">
        <v>39282</v>
      </c>
      <c r="W717" s="6" t="s">
        <v>27</v>
      </c>
      <c r="X717" s="18"/>
      <c r="Y717" s="11" t="s">
        <v>66</v>
      </c>
      <c r="AB717" s="23"/>
      <c r="AG717" s="23"/>
      <c r="AH717" s="19"/>
      <c r="AI717" s="19"/>
      <c r="AL717"/>
      <c r="AM717" s="19"/>
    </row>
    <row r="718" spans="1:39" s="9" customFormat="1" ht="15" customHeight="1" x14ac:dyDescent="0.25">
      <c r="A718" s="29" t="s">
        <v>66</v>
      </c>
      <c r="B718" s="30" t="s">
        <v>173</v>
      </c>
      <c r="C718" s="35" t="s">
        <v>24</v>
      </c>
      <c r="D718" s="30" t="s">
        <v>5048</v>
      </c>
      <c r="E718" s="30" t="s">
        <v>6293</v>
      </c>
      <c r="F718" s="30" t="s">
        <v>7558</v>
      </c>
      <c r="G718" s="31" t="s">
        <v>25</v>
      </c>
      <c r="H718" s="30">
        <v>2000797696</v>
      </c>
      <c r="I718" s="30" t="s">
        <v>3870</v>
      </c>
      <c r="J718" s="45"/>
      <c r="K718" s="45"/>
      <c r="L718" s="47"/>
      <c r="M718" s="7"/>
      <c r="N718" s="6"/>
      <c r="O718" s="30" t="s">
        <v>26</v>
      </c>
      <c r="P718" s="6"/>
      <c r="Q718" s="6"/>
      <c r="R718" s="8"/>
      <c r="S718" s="8"/>
      <c r="T718" s="32">
        <v>0.24</v>
      </c>
      <c r="U718" s="18"/>
      <c r="V718" s="33">
        <v>39287</v>
      </c>
      <c r="W718" s="6" t="s">
        <v>27</v>
      </c>
      <c r="X718" s="18"/>
      <c r="Y718" s="11" t="s">
        <v>66</v>
      </c>
      <c r="AB718" s="23"/>
      <c r="AG718" s="23"/>
      <c r="AH718" s="19"/>
      <c r="AI718" s="19"/>
      <c r="AL718"/>
      <c r="AM718" s="19"/>
    </row>
    <row r="719" spans="1:39" s="9" customFormat="1" ht="15" customHeight="1" x14ac:dyDescent="0.25">
      <c r="A719" s="29" t="s">
        <v>66</v>
      </c>
      <c r="B719" s="30" t="s">
        <v>173</v>
      </c>
      <c r="C719" s="35" t="s">
        <v>24</v>
      </c>
      <c r="D719" s="30" t="s">
        <v>5049</v>
      </c>
      <c r="E719" s="30" t="s">
        <v>6294</v>
      </c>
      <c r="F719" s="30" t="s">
        <v>7559</v>
      </c>
      <c r="G719" s="31" t="s">
        <v>25</v>
      </c>
      <c r="H719" s="30">
        <v>2000799591</v>
      </c>
      <c r="I719" s="30" t="s">
        <v>3869</v>
      </c>
      <c r="J719" s="45"/>
      <c r="K719" s="45"/>
      <c r="L719" s="47"/>
      <c r="M719" s="7"/>
      <c r="N719" s="6"/>
      <c r="O719" s="30" t="s">
        <v>26</v>
      </c>
      <c r="P719" s="6"/>
      <c r="Q719" s="6"/>
      <c r="R719" s="8"/>
      <c r="S719" s="8"/>
      <c r="T719" s="32">
        <v>1043</v>
      </c>
      <c r="U719" s="18"/>
      <c r="V719" s="33">
        <v>39288</v>
      </c>
      <c r="W719" s="6" t="s">
        <v>27</v>
      </c>
      <c r="X719" s="18"/>
      <c r="Y719" s="11" t="s">
        <v>66</v>
      </c>
      <c r="AB719" s="23"/>
      <c r="AG719" s="23"/>
      <c r="AH719" s="19"/>
      <c r="AI719" s="19"/>
      <c r="AL719"/>
      <c r="AM719" s="19"/>
    </row>
    <row r="720" spans="1:39" s="9" customFormat="1" ht="15" customHeight="1" x14ac:dyDescent="0.25">
      <c r="A720" s="29" t="s">
        <v>66</v>
      </c>
      <c r="B720" s="30" t="s">
        <v>173</v>
      </c>
      <c r="C720" s="35" t="s">
        <v>24</v>
      </c>
      <c r="D720" s="30" t="s">
        <v>5050</v>
      </c>
      <c r="E720" s="30" t="s">
        <v>6295</v>
      </c>
      <c r="F720" s="30" t="s">
        <v>7560</v>
      </c>
      <c r="G720" s="31" t="s">
        <v>25</v>
      </c>
      <c r="H720" s="30">
        <v>2000798366</v>
      </c>
      <c r="I720" s="30" t="s">
        <v>3870</v>
      </c>
      <c r="J720" s="45"/>
      <c r="K720" s="45"/>
      <c r="L720" s="47"/>
      <c r="M720" s="7"/>
      <c r="N720" s="6"/>
      <c r="O720" s="30" t="s">
        <v>26</v>
      </c>
      <c r="P720" s="6"/>
      <c r="Q720" s="6"/>
      <c r="R720" s="8"/>
      <c r="S720" s="8"/>
      <c r="T720" s="32">
        <v>100</v>
      </c>
      <c r="U720" s="18"/>
      <c r="V720" s="33">
        <v>39291</v>
      </c>
      <c r="W720" s="6" t="s">
        <v>27</v>
      </c>
      <c r="X720" s="18"/>
      <c r="Y720" s="11" t="s">
        <v>66</v>
      </c>
      <c r="AB720" s="23"/>
      <c r="AG720" s="23"/>
      <c r="AH720" s="19"/>
      <c r="AI720" s="19"/>
      <c r="AL720"/>
      <c r="AM720" s="19"/>
    </row>
    <row r="721" spans="1:39" s="9" customFormat="1" ht="15" customHeight="1" x14ac:dyDescent="0.25">
      <c r="A721" s="29" t="s">
        <v>66</v>
      </c>
      <c r="B721" s="30" t="s">
        <v>173</v>
      </c>
      <c r="C721" s="35" t="s">
        <v>24</v>
      </c>
      <c r="D721" s="30" t="s">
        <v>5051</v>
      </c>
      <c r="E721" s="30" t="s">
        <v>6296</v>
      </c>
      <c r="F721" s="30" t="s">
        <v>7561</v>
      </c>
      <c r="G721" s="31" t="s">
        <v>25</v>
      </c>
      <c r="H721" s="30">
        <v>2000796029</v>
      </c>
      <c r="I721" s="30" t="s">
        <v>3870</v>
      </c>
      <c r="J721" s="45"/>
      <c r="K721" s="45"/>
      <c r="L721" s="47"/>
      <c r="M721" s="7"/>
      <c r="N721" s="6"/>
      <c r="O721" s="30" t="s">
        <v>26</v>
      </c>
      <c r="P721" s="6"/>
      <c r="Q721" s="6"/>
      <c r="R721" s="8"/>
      <c r="S721" s="8"/>
      <c r="T721" s="32">
        <v>595.79</v>
      </c>
      <c r="U721" s="18"/>
      <c r="V721" s="33">
        <v>39294</v>
      </c>
      <c r="W721" s="6" t="s">
        <v>27</v>
      </c>
      <c r="X721" s="18"/>
      <c r="Y721" s="11" t="s">
        <v>66</v>
      </c>
      <c r="AB721" s="23"/>
      <c r="AG721" s="23"/>
      <c r="AH721" s="19"/>
      <c r="AI721" s="19"/>
      <c r="AL721"/>
      <c r="AM721" s="19"/>
    </row>
    <row r="722" spans="1:39" s="9" customFormat="1" ht="15" customHeight="1" x14ac:dyDescent="0.25">
      <c r="A722" s="29" t="s">
        <v>66</v>
      </c>
      <c r="B722" s="30" t="s">
        <v>173</v>
      </c>
      <c r="C722" s="35" t="s">
        <v>24</v>
      </c>
      <c r="D722" s="30" t="s">
        <v>5052</v>
      </c>
      <c r="E722" s="30" t="s">
        <v>6297</v>
      </c>
      <c r="F722" s="30" t="s">
        <v>7562</v>
      </c>
      <c r="G722" s="31" t="s">
        <v>25</v>
      </c>
      <c r="H722" s="30">
        <v>2000804037</v>
      </c>
      <c r="I722" s="30" t="s">
        <v>3870</v>
      </c>
      <c r="J722" s="45"/>
      <c r="K722" s="45"/>
      <c r="L722" s="47"/>
      <c r="M722" s="7"/>
      <c r="N722" s="6"/>
      <c r="O722" s="30" t="s">
        <v>26</v>
      </c>
      <c r="P722" s="6"/>
      <c r="Q722" s="6"/>
      <c r="R722" s="8"/>
      <c r="S722" s="8"/>
      <c r="T722" s="32">
        <v>934.1</v>
      </c>
      <c r="U722" s="18"/>
      <c r="V722" s="33">
        <v>39314</v>
      </c>
      <c r="W722" s="6" t="s">
        <v>27</v>
      </c>
      <c r="X722" s="18"/>
      <c r="Y722" s="11" t="s">
        <v>66</v>
      </c>
      <c r="AB722" s="23"/>
      <c r="AG722" s="23"/>
      <c r="AH722" s="19"/>
      <c r="AI722" s="19"/>
      <c r="AL722"/>
      <c r="AM722" s="19"/>
    </row>
    <row r="723" spans="1:39" s="9" customFormat="1" ht="15" customHeight="1" x14ac:dyDescent="0.25">
      <c r="A723" s="29" t="s">
        <v>66</v>
      </c>
      <c r="B723" s="30" t="s">
        <v>173</v>
      </c>
      <c r="C723" s="35" t="s">
        <v>24</v>
      </c>
      <c r="D723" s="30" t="s">
        <v>5053</v>
      </c>
      <c r="E723" s="30" t="s">
        <v>6298</v>
      </c>
      <c r="F723" s="30" t="s">
        <v>7563</v>
      </c>
      <c r="G723" s="31" t="s">
        <v>25</v>
      </c>
      <c r="H723" s="30">
        <v>2000796169</v>
      </c>
      <c r="I723" s="30" t="s">
        <v>3870</v>
      </c>
      <c r="J723" s="45"/>
      <c r="K723" s="45"/>
      <c r="L723" s="47"/>
      <c r="M723" s="7"/>
      <c r="N723" s="6"/>
      <c r="O723" s="30" t="s">
        <v>26</v>
      </c>
      <c r="P723" s="6"/>
      <c r="Q723" s="6"/>
      <c r="R723" s="8"/>
      <c r="S723" s="8"/>
      <c r="T723" s="32">
        <v>6911.63</v>
      </c>
      <c r="U723" s="18"/>
      <c r="V723" s="33">
        <v>39333</v>
      </c>
      <c r="W723" s="6" t="s">
        <v>27</v>
      </c>
      <c r="X723" s="18"/>
      <c r="Y723" s="11" t="s">
        <v>43</v>
      </c>
      <c r="AB723" s="23"/>
      <c r="AG723" s="23"/>
      <c r="AH723" s="19"/>
      <c r="AI723" s="19"/>
      <c r="AL723"/>
      <c r="AM723" s="19"/>
    </row>
    <row r="724" spans="1:39" s="9" customFormat="1" ht="15" customHeight="1" x14ac:dyDescent="0.25">
      <c r="A724" s="29" t="s">
        <v>66</v>
      </c>
      <c r="B724" s="30" t="s">
        <v>173</v>
      </c>
      <c r="C724" s="35" t="s">
        <v>24</v>
      </c>
      <c r="D724" s="30" t="s">
        <v>5054</v>
      </c>
      <c r="E724" s="30" t="s">
        <v>6299</v>
      </c>
      <c r="F724" s="30" t="s">
        <v>7564</v>
      </c>
      <c r="G724" s="31" t="s">
        <v>25</v>
      </c>
      <c r="H724" s="30">
        <v>2000797297</v>
      </c>
      <c r="I724" s="30" t="s">
        <v>3870</v>
      </c>
      <c r="J724" s="45"/>
      <c r="K724" s="45"/>
      <c r="L724" s="47"/>
      <c r="M724" s="7"/>
      <c r="N724" s="6"/>
      <c r="O724" s="30" t="s">
        <v>26</v>
      </c>
      <c r="P724" s="6"/>
      <c r="Q724" s="6"/>
      <c r="R724" s="8"/>
      <c r="S724" s="8"/>
      <c r="T724" s="32">
        <v>1.04</v>
      </c>
      <c r="U724" s="18"/>
      <c r="V724" s="33">
        <v>39338</v>
      </c>
      <c r="W724" s="6" t="s">
        <v>27</v>
      </c>
      <c r="X724" s="18"/>
      <c r="Y724" s="11" t="s">
        <v>43</v>
      </c>
      <c r="AB724" s="23"/>
      <c r="AG724" s="23"/>
      <c r="AH724" s="19"/>
      <c r="AI724" s="19"/>
      <c r="AL724"/>
      <c r="AM724" s="19"/>
    </row>
    <row r="725" spans="1:39" s="9" customFormat="1" ht="15" customHeight="1" x14ac:dyDescent="0.25">
      <c r="A725" s="29" t="s">
        <v>66</v>
      </c>
      <c r="B725" s="30" t="s">
        <v>173</v>
      </c>
      <c r="C725" s="35" t="s">
        <v>24</v>
      </c>
      <c r="D725" s="30" t="s">
        <v>5055</v>
      </c>
      <c r="E725" s="30" t="s">
        <v>6300</v>
      </c>
      <c r="F725" s="30" t="s">
        <v>7565</v>
      </c>
      <c r="G725" s="31" t="s">
        <v>25</v>
      </c>
      <c r="H725" s="30">
        <v>2000800689</v>
      </c>
      <c r="I725" s="30" t="s">
        <v>3869</v>
      </c>
      <c r="J725" s="45"/>
      <c r="K725" s="45"/>
      <c r="L725" s="47"/>
      <c r="M725" s="7"/>
      <c r="N725" s="6"/>
      <c r="O725" s="30" t="s">
        <v>26</v>
      </c>
      <c r="P725" s="6"/>
      <c r="Q725" s="6"/>
      <c r="R725" s="8"/>
      <c r="S725" s="8"/>
      <c r="T725" s="32">
        <v>2410</v>
      </c>
      <c r="U725" s="18"/>
      <c r="V725" s="33">
        <v>39343</v>
      </c>
      <c r="W725" s="6" t="s">
        <v>27</v>
      </c>
      <c r="X725" s="18"/>
      <c r="Y725" s="11" t="s">
        <v>43</v>
      </c>
      <c r="AB725" s="23"/>
      <c r="AG725" s="23"/>
      <c r="AH725" s="19"/>
      <c r="AI725" s="19"/>
      <c r="AL725"/>
      <c r="AM725" s="19"/>
    </row>
    <row r="726" spans="1:39" s="9" customFormat="1" ht="15" customHeight="1" x14ac:dyDescent="0.25">
      <c r="A726" s="29" t="s">
        <v>66</v>
      </c>
      <c r="B726" s="30" t="s">
        <v>173</v>
      </c>
      <c r="C726" s="35" t="s">
        <v>24</v>
      </c>
      <c r="D726" s="30" t="s">
        <v>5056</v>
      </c>
      <c r="E726" s="30" t="s">
        <v>6301</v>
      </c>
      <c r="F726" s="30" t="s">
        <v>7566</v>
      </c>
      <c r="G726" s="31" t="s">
        <v>25</v>
      </c>
      <c r="H726" s="30">
        <v>2000804749</v>
      </c>
      <c r="I726" s="30" t="s">
        <v>3869</v>
      </c>
      <c r="J726" s="45"/>
      <c r="K726" s="45"/>
      <c r="L726" s="47"/>
      <c r="M726" s="7"/>
      <c r="N726" s="6"/>
      <c r="O726" s="30" t="s">
        <v>26</v>
      </c>
      <c r="P726" s="6"/>
      <c r="Q726" s="6"/>
      <c r="R726" s="8"/>
      <c r="S726" s="8"/>
      <c r="T726" s="32">
        <v>14504.1</v>
      </c>
      <c r="U726" s="18"/>
      <c r="V726" s="33">
        <v>39363</v>
      </c>
      <c r="W726" s="6" t="s">
        <v>27</v>
      </c>
      <c r="X726" s="18"/>
      <c r="Y726" s="11" t="s">
        <v>43</v>
      </c>
      <c r="AB726" s="23"/>
      <c r="AG726" s="23"/>
      <c r="AH726" s="19"/>
      <c r="AI726" s="19"/>
      <c r="AL726"/>
      <c r="AM726" s="19"/>
    </row>
    <row r="727" spans="1:39" s="9" customFormat="1" ht="15" customHeight="1" x14ac:dyDescent="0.25">
      <c r="A727" s="29" t="s">
        <v>66</v>
      </c>
      <c r="B727" s="30" t="s">
        <v>173</v>
      </c>
      <c r="C727" s="35" t="s">
        <v>24</v>
      </c>
      <c r="D727" s="30" t="s">
        <v>5057</v>
      </c>
      <c r="E727" s="30" t="s">
        <v>6302</v>
      </c>
      <c r="F727" s="30" t="s">
        <v>7567</v>
      </c>
      <c r="G727" s="31" t="s">
        <v>25</v>
      </c>
      <c r="H727" s="30">
        <v>2000803758</v>
      </c>
      <c r="I727" s="30" t="s">
        <v>3870</v>
      </c>
      <c r="J727" s="45"/>
      <c r="K727" s="45"/>
      <c r="L727" s="47"/>
      <c r="M727" s="7"/>
      <c r="N727" s="6"/>
      <c r="O727" s="30" t="s">
        <v>26</v>
      </c>
      <c r="P727" s="6"/>
      <c r="Q727" s="6"/>
      <c r="R727" s="8"/>
      <c r="S727" s="8"/>
      <c r="T727" s="32">
        <v>0.05</v>
      </c>
      <c r="U727" s="18"/>
      <c r="V727" s="33">
        <v>39364</v>
      </c>
      <c r="W727" s="6" t="s">
        <v>27</v>
      </c>
      <c r="X727" s="18"/>
      <c r="Y727" s="11" t="s">
        <v>43</v>
      </c>
      <c r="AB727" s="23"/>
      <c r="AG727" s="23"/>
      <c r="AH727" s="19"/>
      <c r="AI727" s="19"/>
      <c r="AL727"/>
      <c r="AM727" s="19"/>
    </row>
    <row r="728" spans="1:39" s="9" customFormat="1" ht="15" customHeight="1" x14ac:dyDescent="0.25">
      <c r="A728" s="29" t="s">
        <v>66</v>
      </c>
      <c r="B728" s="30" t="s">
        <v>173</v>
      </c>
      <c r="C728" s="35" t="s">
        <v>24</v>
      </c>
      <c r="D728" s="30" t="s">
        <v>5058</v>
      </c>
      <c r="E728" s="30" t="s">
        <v>6303</v>
      </c>
      <c r="F728" s="30" t="s">
        <v>7568</v>
      </c>
      <c r="G728" s="31" t="s">
        <v>25</v>
      </c>
      <c r="H728" s="30">
        <v>2000800228</v>
      </c>
      <c r="I728" s="30" t="s">
        <v>3869</v>
      </c>
      <c r="J728" s="45"/>
      <c r="K728" s="45"/>
      <c r="L728" s="47"/>
      <c r="M728" s="7"/>
      <c r="N728" s="6"/>
      <c r="O728" s="30" t="s">
        <v>26</v>
      </c>
      <c r="P728" s="6"/>
      <c r="Q728" s="6"/>
      <c r="R728" s="8"/>
      <c r="S728" s="8"/>
      <c r="T728" s="32">
        <v>1282.47</v>
      </c>
      <c r="U728" s="18"/>
      <c r="V728" s="33">
        <v>39384</v>
      </c>
      <c r="W728" s="6" t="s">
        <v>27</v>
      </c>
      <c r="X728" s="18"/>
      <c r="Y728" s="11" t="s">
        <v>43</v>
      </c>
      <c r="AB728" s="23"/>
      <c r="AG728" s="23"/>
      <c r="AH728" s="19"/>
      <c r="AI728" s="19"/>
      <c r="AL728"/>
      <c r="AM728" s="19"/>
    </row>
    <row r="729" spans="1:39" s="9" customFormat="1" ht="15" customHeight="1" x14ac:dyDescent="0.25">
      <c r="A729" s="29" t="s">
        <v>66</v>
      </c>
      <c r="B729" s="30" t="s">
        <v>173</v>
      </c>
      <c r="C729" s="35" t="s">
        <v>24</v>
      </c>
      <c r="D729" s="30" t="s">
        <v>5058</v>
      </c>
      <c r="E729" s="30" t="s">
        <v>6304</v>
      </c>
      <c r="F729" s="30" t="s">
        <v>7569</v>
      </c>
      <c r="G729" s="31" t="s">
        <v>25</v>
      </c>
      <c r="H729" s="30">
        <v>2000800484</v>
      </c>
      <c r="I729" s="30" t="s">
        <v>3869</v>
      </c>
      <c r="J729" s="45"/>
      <c r="K729" s="45"/>
      <c r="L729" s="47"/>
      <c r="M729" s="7"/>
      <c r="N729" s="6"/>
      <c r="O729" s="30" t="s">
        <v>26</v>
      </c>
      <c r="P729" s="6"/>
      <c r="Q729" s="6"/>
      <c r="R729" s="8"/>
      <c r="S729" s="8"/>
      <c r="T729" s="32">
        <v>380.25</v>
      </c>
      <c r="U729" s="18"/>
      <c r="V729" s="33">
        <v>39414</v>
      </c>
      <c r="W729" s="6" t="s">
        <v>27</v>
      </c>
      <c r="X729" s="18"/>
      <c r="Y729" s="11" t="s">
        <v>43</v>
      </c>
      <c r="AB729" s="23"/>
      <c r="AG729" s="23"/>
      <c r="AH729" s="19"/>
      <c r="AI729" s="19"/>
      <c r="AL729"/>
      <c r="AM729" s="19"/>
    </row>
    <row r="730" spans="1:39" s="9" customFormat="1" ht="15" customHeight="1" x14ac:dyDescent="0.25">
      <c r="A730" s="29" t="s">
        <v>66</v>
      </c>
      <c r="B730" s="30" t="s">
        <v>173</v>
      </c>
      <c r="C730" s="35" t="s">
        <v>24</v>
      </c>
      <c r="D730" s="30" t="s">
        <v>5059</v>
      </c>
      <c r="E730" s="30" t="s">
        <v>6305</v>
      </c>
      <c r="F730" s="30" t="s">
        <v>7570</v>
      </c>
      <c r="G730" s="31" t="s">
        <v>25</v>
      </c>
      <c r="H730" s="30">
        <v>2000803904</v>
      </c>
      <c r="I730" s="30" t="s">
        <v>3870</v>
      </c>
      <c r="J730" s="45"/>
      <c r="K730" s="45"/>
      <c r="L730" s="47"/>
      <c r="M730" s="7"/>
      <c r="N730" s="6"/>
      <c r="O730" s="30" t="s">
        <v>26</v>
      </c>
      <c r="P730" s="6"/>
      <c r="Q730" s="6"/>
      <c r="R730" s="8"/>
      <c r="S730" s="8"/>
      <c r="T730" s="32">
        <v>3513.74</v>
      </c>
      <c r="U730" s="18"/>
      <c r="V730" s="33">
        <v>39416</v>
      </c>
      <c r="W730" s="6" t="s">
        <v>27</v>
      </c>
      <c r="X730" s="18"/>
      <c r="Y730" s="11" t="s">
        <v>43</v>
      </c>
      <c r="AB730" s="23"/>
      <c r="AG730" s="23"/>
      <c r="AH730" s="19"/>
      <c r="AI730" s="19"/>
      <c r="AL730"/>
      <c r="AM730" s="19"/>
    </row>
    <row r="731" spans="1:39" s="9" customFormat="1" ht="15" customHeight="1" x14ac:dyDescent="0.25">
      <c r="A731" s="29" t="s">
        <v>66</v>
      </c>
      <c r="B731" s="30" t="s">
        <v>173</v>
      </c>
      <c r="C731" s="35" t="s">
        <v>24</v>
      </c>
      <c r="D731" s="30" t="s">
        <v>5060</v>
      </c>
      <c r="E731" s="30" t="s">
        <v>6306</v>
      </c>
      <c r="F731" s="30" t="s">
        <v>7571</v>
      </c>
      <c r="G731" s="31" t="s">
        <v>25</v>
      </c>
      <c r="H731" s="30">
        <v>2000799451</v>
      </c>
      <c r="I731" s="30" t="s">
        <v>3869</v>
      </c>
      <c r="J731" s="45"/>
      <c r="K731" s="45"/>
      <c r="L731" s="47"/>
      <c r="M731" s="7"/>
      <c r="N731" s="6"/>
      <c r="O731" s="30" t="s">
        <v>26</v>
      </c>
      <c r="P731" s="6"/>
      <c r="Q731" s="6"/>
      <c r="R731" s="8"/>
      <c r="S731" s="8"/>
      <c r="T731" s="32">
        <v>520</v>
      </c>
      <c r="U731" s="18"/>
      <c r="V731" s="33">
        <v>39420</v>
      </c>
      <c r="W731" s="6" t="s">
        <v>27</v>
      </c>
      <c r="X731" s="18"/>
      <c r="Y731" s="11" t="s">
        <v>43</v>
      </c>
      <c r="AB731" s="23"/>
      <c r="AG731" s="23"/>
      <c r="AH731" s="19"/>
      <c r="AI731" s="19"/>
      <c r="AL731"/>
      <c r="AM731" s="19"/>
    </row>
    <row r="732" spans="1:39" s="9" customFormat="1" ht="15" customHeight="1" x14ac:dyDescent="0.25">
      <c r="A732" s="29" t="s">
        <v>66</v>
      </c>
      <c r="B732" s="30" t="s">
        <v>173</v>
      </c>
      <c r="C732" s="35" t="s">
        <v>24</v>
      </c>
      <c r="D732" s="30" t="s">
        <v>5061</v>
      </c>
      <c r="E732" s="30" t="s">
        <v>6307</v>
      </c>
      <c r="F732" s="30" t="s">
        <v>7572</v>
      </c>
      <c r="G732" s="31" t="s">
        <v>25</v>
      </c>
      <c r="H732" s="30">
        <v>2000796835</v>
      </c>
      <c r="I732" s="30" t="s">
        <v>3870</v>
      </c>
      <c r="J732" s="45"/>
      <c r="K732" s="45"/>
      <c r="L732" s="47"/>
      <c r="M732" s="7"/>
      <c r="N732" s="6"/>
      <c r="O732" s="30" t="s">
        <v>26</v>
      </c>
      <c r="P732" s="6"/>
      <c r="Q732" s="6"/>
      <c r="R732" s="8"/>
      <c r="S732" s="8"/>
      <c r="T732" s="32">
        <v>0.2</v>
      </c>
      <c r="U732" s="18"/>
      <c r="V732" s="33">
        <v>39427</v>
      </c>
      <c r="W732" s="6" t="s">
        <v>27</v>
      </c>
      <c r="X732" s="18"/>
      <c r="Y732" s="11" t="s">
        <v>43</v>
      </c>
      <c r="AB732" s="23"/>
      <c r="AG732" s="23"/>
      <c r="AH732" s="19"/>
      <c r="AI732" s="19"/>
      <c r="AL732"/>
      <c r="AM732" s="19"/>
    </row>
    <row r="733" spans="1:39" s="9" customFormat="1" ht="15" customHeight="1" x14ac:dyDescent="0.25">
      <c r="A733" s="29" t="s">
        <v>43</v>
      </c>
      <c r="B733" s="30" t="s">
        <v>174</v>
      </c>
      <c r="C733" s="35" t="s">
        <v>24</v>
      </c>
      <c r="D733" s="30" t="s">
        <v>5062</v>
      </c>
      <c r="E733" s="30" t="s">
        <v>6308</v>
      </c>
      <c r="F733" s="30" t="s">
        <v>7573</v>
      </c>
      <c r="G733" s="31" t="s">
        <v>25</v>
      </c>
      <c r="H733" s="30">
        <v>2000818097</v>
      </c>
      <c r="I733" s="30" t="s">
        <v>3869</v>
      </c>
      <c r="J733" s="45"/>
      <c r="K733" s="45"/>
      <c r="L733" s="47"/>
      <c r="M733" s="7"/>
      <c r="N733" s="6"/>
      <c r="O733" s="30" t="s">
        <v>26</v>
      </c>
      <c r="P733" s="6"/>
      <c r="Q733" s="6"/>
      <c r="R733" s="8"/>
      <c r="S733" s="8"/>
      <c r="T733" s="32">
        <v>3006.25</v>
      </c>
      <c r="U733" s="18"/>
      <c r="V733" s="33">
        <v>39091</v>
      </c>
      <c r="W733" s="6" t="s">
        <v>27</v>
      </c>
      <c r="X733" s="18"/>
      <c r="Y733" s="11" t="s">
        <v>43</v>
      </c>
      <c r="AB733" s="23"/>
      <c r="AG733" s="23"/>
      <c r="AH733" s="19"/>
      <c r="AI733" s="19"/>
      <c r="AL733"/>
      <c r="AM733" s="19"/>
    </row>
    <row r="734" spans="1:39" s="9" customFormat="1" ht="15" customHeight="1" x14ac:dyDescent="0.25">
      <c r="A734" s="29" t="s">
        <v>43</v>
      </c>
      <c r="B734" s="30" t="s">
        <v>174</v>
      </c>
      <c r="C734" s="35" t="s">
        <v>24</v>
      </c>
      <c r="D734" s="30" t="s">
        <v>5063</v>
      </c>
      <c r="E734" s="30" t="s">
        <v>6309</v>
      </c>
      <c r="F734" s="30" t="s">
        <v>7574</v>
      </c>
      <c r="G734" s="31" t="s">
        <v>25</v>
      </c>
      <c r="H734" s="30">
        <v>2000832696</v>
      </c>
      <c r="I734" s="30" t="s">
        <v>3870</v>
      </c>
      <c r="J734" s="45"/>
      <c r="K734" s="45"/>
      <c r="L734" s="47"/>
      <c r="M734" s="7"/>
      <c r="N734" s="6"/>
      <c r="O734" s="30" t="s">
        <v>26</v>
      </c>
      <c r="P734" s="6"/>
      <c r="Q734" s="6"/>
      <c r="R734" s="8"/>
      <c r="S734" s="8"/>
      <c r="T734" s="32">
        <v>2647.48</v>
      </c>
      <c r="U734" s="18"/>
      <c r="V734" s="33">
        <v>39113</v>
      </c>
      <c r="W734" s="6" t="s">
        <v>27</v>
      </c>
      <c r="X734" s="18"/>
      <c r="Y734" s="11" t="s">
        <v>43</v>
      </c>
      <c r="AB734" s="23"/>
      <c r="AG734" s="23"/>
      <c r="AH734" s="19"/>
      <c r="AI734" s="19"/>
      <c r="AL734"/>
      <c r="AM734" s="19"/>
    </row>
    <row r="735" spans="1:39" s="9" customFormat="1" ht="15" customHeight="1" x14ac:dyDescent="0.25">
      <c r="A735" s="29" t="s">
        <v>43</v>
      </c>
      <c r="B735" s="30" t="s">
        <v>174</v>
      </c>
      <c r="C735" s="35" t="s">
        <v>24</v>
      </c>
      <c r="D735" s="30" t="s">
        <v>5064</v>
      </c>
      <c r="E735" s="30" t="s">
        <v>6310</v>
      </c>
      <c r="F735" s="30" t="s">
        <v>7575</v>
      </c>
      <c r="G735" s="31" t="s">
        <v>25</v>
      </c>
      <c r="H735" s="30">
        <v>2000817368</v>
      </c>
      <c r="I735" s="30" t="s">
        <v>3869</v>
      </c>
      <c r="J735" s="45"/>
      <c r="K735" s="45"/>
      <c r="L735" s="47"/>
      <c r="M735" s="7"/>
      <c r="N735" s="6"/>
      <c r="O735" s="30" t="s">
        <v>26</v>
      </c>
      <c r="P735" s="6"/>
      <c r="Q735" s="6"/>
      <c r="R735" s="8"/>
      <c r="S735" s="8"/>
      <c r="T735" s="32">
        <v>355</v>
      </c>
      <c r="U735" s="18"/>
      <c r="V735" s="33">
        <v>39148</v>
      </c>
      <c r="W735" s="6" t="s">
        <v>27</v>
      </c>
      <c r="X735" s="18"/>
      <c r="Y735" s="11" t="s">
        <v>43</v>
      </c>
      <c r="AB735" s="23"/>
      <c r="AG735" s="23"/>
      <c r="AH735" s="19"/>
      <c r="AI735" s="19"/>
      <c r="AL735"/>
      <c r="AM735" s="19"/>
    </row>
    <row r="736" spans="1:39" s="9" customFormat="1" ht="15" customHeight="1" x14ac:dyDescent="0.25">
      <c r="A736" s="29" t="s">
        <v>43</v>
      </c>
      <c r="B736" s="30" t="s">
        <v>174</v>
      </c>
      <c r="C736" s="35" t="s">
        <v>24</v>
      </c>
      <c r="D736" s="30" t="s">
        <v>5065</v>
      </c>
      <c r="E736" s="30" t="s">
        <v>6311</v>
      </c>
      <c r="F736" s="30" t="s">
        <v>7576</v>
      </c>
      <c r="G736" s="31" t="s">
        <v>25</v>
      </c>
      <c r="H736" s="30">
        <v>2000813586</v>
      </c>
      <c r="I736" s="30" t="s">
        <v>3870</v>
      </c>
      <c r="J736" s="45"/>
      <c r="K736" s="45"/>
      <c r="L736" s="47"/>
      <c r="M736" s="7"/>
      <c r="N736" s="6"/>
      <c r="O736" s="30" t="s">
        <v>26</v>
      </c>
      <c r="P736" s="6"/>
      <c r="Q736" s="6"/>
      <c r="R736" s="8"/>
      <c r="S736" s="8"/>
      <c r="T736" s="32">
        <v>110</v>
      </c>
      <c r="U736" s="18"/>
      <c r="V736" s="33">
        <v>39154</v>
      </c>
      <c r="W736" s="6" t="s">
        <v>27</v>
      </c>
      <c r="X736" s="18"/>
      <c r="Y736" s="11" t="s">
        <v>43</v>
      </c>
      <c r="AB736" s="23"/>
      <c r="AG736" s="23"/>
      <c r="AH736" s="19"/>
      <c r="AI736" s="19"/>
      <c r="AL736"/>
      <c r="AM736" s="19"/>
    </row>
    <row r="737" spans="1:39" s="9" customFormat="1" ht="15" customHeight="1" x14ac:dyDescent="0.25">
      <c r="A737" s="29" t="s">
        <v>43</v>
      </c>
      <c r="B737" s="30" t="s">
        <v>174</v>
      </c>
      <c r="C737" s="35" t="s">
        <v>24</v>
      </c>
      <c r="D737" s="30" t="s">
        <v>5066</v>
      </c>
      <c r="E737" s="30" t="s">
        <v>6312</v>
      </c>
      <c r="F737" s="30" t="s">
        <v>7577</v>
      </c>
      <c r="G737" s="31" t="s">
        <v>25</v>
      </c>
      <c r="H737" s="30">
        <v>2000817492</v>
      </c>
      <c r="I737" s="30" t="s">
        <v>3869</v>
      </c>
      <c r="J737" s="45"/>
      <c r="K737" s="45"/>
      <c r="L737" s="47"/>
      <c r="M737" s="7"/>
      <c r="N737" s="6"/>
      <c r="O737" s="30" t="s">
        <v>26</v>
      </c>
      <c r="P737" s="6"/>
      <c r="Q737" s="6"/>
      <c r="R737" s="8"/>
      <c r="S737" s="8"/>
      <c r="T737" s="32">
        <v>368.8</v>
      </c>
      <c r="U737" s="18"/>
      <c r="V737" s="33">
        <v>39161</v>
      </c>
      <c r="W737" s="6" t="s">
        <v>27</v>
      </c>
      <c r="X737" s="18"/>
      <c r="Y737" s="11" t="s">
        <v>43</v>
      </c>
      <c r="AB737" s="23"/>
      <c r="AG737" s="23"/>
      <c r="AH737" s="19"/>
      <c r="AI737" s="19"/>
      <c r="AL737"/>
      <c r="AM737" s="19"/>
    </row>
    <row r="738" spans="1:39" s="9" customFormat="1" ht="15" customHeight="1" x14ac:dyDescent="0.25">
      <c r="A738" s="29" t="s">
        <v>43</v>
      </c>
      <c r="B738" s="30" t="s">
        <v>174</v>
      </c>
      <c r="C738" s="35" t="s">
        <v>24</v>
      </c>
      <c r="D738" s="30" t="s">
        <v>5067</v>
      </c>
      <c r="E738" s="30" t="s">
        <v>6313</v>
      </c>
      <c r="F738" s="30" t="s">
        <v>7578</v>
      </c>
      <c r="G738" s="31" t="s">
        <v>25</v>
      </c>
      <c r="H738" s="30">
        <v>2000818545</v>
      </c>
      <c r="I738" s="30" t="s">
        <v>3869</v>
      </c>
      <c r="J738" s="45"/>
      <c r="K738" s="45"/>
      <c r="L738" s="47"/>
      <c r="M738" s="7"/>
      <c r="N738" s="6"/>
      <c r="O738" s="30" t="s">
        <v>26</v>
      </c>
      <c r="P738" s="6"/>
      <c r="Q738" s="6"/>
      <c r="R738" s="8"/>
      <c r="S738" s="8"/>
      <c r="T738" s="32">
        <v>10</v>
      </c>
      <c r="U738" s="18"/>
      <c r="V738" s="33">
        <v>39177</v>
      </c>
      <c r="W738" s="6" t="s">
        <v>27</v>
      </c>
      <c r="X738" s="18"/>
      <c r="Y738" s="11" t="s">
        <v>43</v>
      </c>
      <c r="AB738" s="23"/>
      <c r="AG738" s="23"/>
      <c r="AH738" s="19"/>
      <c r="AI738" s="19"/>
      <c r="AL738"/>
      <c r="AM738" s="19"/>
    </row>
    <row r="739" spans="1:39" s="9" customFormat="1" ht="15" customHeight="1" x14ac:dyDescent="0.25">
      <c r="A739" s="29" t="s">
        <v>43</v>
      </c>
      <c r="B739" s="30" t="s">
        <v>174</v>
      </c>
      <c r="C739" s="35" t="s">
        <v>24</v>
      </c>
      <c r="D739" s="30" t="s">
        <v>5068</v>
      </c>
      <c r="E739" s="30" t="s">
        <v>6314</v>
      </c>
      <c r="F739" s="30" t="s">
        <v>7579</v>
      </c>
      <c r="G739" s="31" t="s">
        <v>25</v>
      </c>
      <c r="H739" s="30">
        <v>2000823816</v>
      </c>
      <c r="I739" s="30" t="s">
        <v>3870</v>
      </c>
      <c r="J739" s="45"/>
      <c r="K739" s="45"/>
      <c r="L739" s="47"/>
      <c r="M739" s="7"/>
      <c r="N739" s="6"/>
      <c r="O739" s="30" t="s">
        <v>26</v>
      </c>
      <c r="P739" s="6"/>
      <c r="Q739" s="6"/>
      <c r="R739" s="8"/>
      <c r="S739" s="8"/>
      <c r="T739" s="32">
        <v>14246.97</v>
      </c>
      <c r="U739" s="18"/>
      <c r="V739" s="33">
        <v>39191</v>
      </c>
      <c r="W739" s="6" t="s">
        <v>27</v>
      </c>
      <c r="X739" s="18"/>
      <c r="Y739" s="11" t="s">
        <v>43</v>
      </c>
      <c r="AB739" s="23"/>
      <c r="AG739" s="23"/>
      <c r="AH739" s="19"/>
      <c r="AI739" s="19"/>
      <c r="AL739"/>
      <c r="AM739" s="19"/>
    </row>
    <row r="740" spans="1:39" s="9" customFormat="1" ht="15" customHeight="1" x14ac:dyDescent="0.25">
      <c r="A740" s="29" t="s">
        <v>43</v>
      </c>
      <c r="B740" s="30" t="s">
        <v>174</v>
      </c>
      <c r="C740" s="35" t="s">
        <v>24</v>
      </c>
      <c r="D740" s="30" t="s">
        <v>5069</v>
      </c>
      <c r="E740" s="30" t="s">
        <v>6315</v>
      </c>
      <c r="F740" s="30" t="s">
        <v>7580</v>
      </c>
      <c r="G740" s="31" t="s">
        <v>25</v>
      </c>
      <c r="H740" s="30">
        <v>2000817026</v>
      </c>
      <c r="I740" s="30" t="s">
        <v>3869</v>
      </c>
      <c r="J740" s="45"/>
      <c r="K740" s="45"/>
      <c r="L740" s="47"/>
      <c r="M740" s="7"/>
      <c r="N740" s="6"/>
      <c r="O740" s="30" t="s">
        <v>26</v>
      </c>
      <c r="P740" s="6"/>
      <c r="Q740" s="6"/>
      <c r="R740" s="8"/>
      <c r="S740" s="8"/>
      <c r="T740" s="32">
        <v>116</v>
      </c>
      <c r="U740" s="18"/>
      <c r="V740" s="33">
        <v>39224</v>
      </c>
      <c r="W740" s="6" t="s">
        <v>27</v>
      </c>
      <c r="X740" s="18"/>
      <c r="Y740" s="11" t="s">
        <v>43</v>
      </c>
      <c r="AB740" s="23"/>
      <c r="AG740" s="23"/>
      <c r="AH740" s="19"/>
      <c r="AI740" s="19"/>
      <c r="AL740"/>
      <c r="AM740" s="19"/>
    </row>
    <row r="741" spans="1:39" s="9" customFormat="1" ht="15" customHeight="1" x14ac:dyDescent="0.25">
      <c r="A741" s="29" t="s">
        <v>43</v>
      </c>
      <c r="B741" s="30" t="s">
        <v>174</v>
      </c>
      <c r="C741" s="35" t="s">
        <v>24</v>
      </c>
      <c r="D741" s="30" t="s">
        <v>5070</v>
      </c>
      <c r="E741" s="30" t="s">
        <v>6316</v>
      </c>
      <c r="F741" s="30" t="s">
        <v>7581</v>
      </c>
      <c r="G741" s="31" t="s">
        <v>25</v>
      </c>
      <c r="H741" s="30">
        <v>2000818057</v>
      </c>
      <c r="I741" s="30" t="s">
        <v>3869</v>
      </c>
      <c r="J741" s="45"/>
      <c r="K741" s="45"/>
      <c r="L741" s="47"/>
      <c r="M741" s="7"/>
      <c r="N741" s="6"/>
      <c r="O741" s="30" t="s">
        <v>26</v>
      </c>
      <c r="P741" s="6"/>
      <c r="Q741" s="6"/>
      <c r="R741" s="8"/>
      <c r="S741" s="8"/>
      <c r="T741" s="32">
        <v>2210</v>
      </c>
      <c r="U741" s="18"/>
      <c r="V741" s="33">
        <v>39231</v>
      </c>
      <c r="W741" s="6" t="s">
        <v>27</v>
      </c>
      <c r="X741" s="18"/>
      <c r="Y741" s="11" t="s">
        <v>43</v>
      </c>
      <c r="AB741" s="23"/>
      <c r="AG741" s="23"/>
      <c r="AH741" s="19"/>
      <c r="AI741" s="19"/>
      <c r="AL741"/>
      <c r="AM741" s="19"/>
    </row>
    <row r="742" spans="1:39" s="9" customFormat="1" ht="15" customHeight="1" x14ac:dyDescent="0.25">
      <c r="A742" s="29" t="s">
        <v>43</v>
      </c>
      <c r="B742" s="30" t="s">
        <v>174</v>
      </c>
      <c r="C742" s="35" t="s">
        <v>24</v>
      </c>
      <c r="D742" s="30" t="s">
        <v>5071</v>
      </c>
      <c r="E742" s="30" t="s">
        <v>6317</v>
      </c>
      <c r="F742" s="30" t="s">
        <v>7582</v>
      </c>
      <c r="G742" s="31" t="s">
        <v>25</v>
      </c>
      <c r="H742" s="30">
        <v>2000816283</v>
      </c>
      <c r="I742" s="30" t="s">
        <v>3869</v>
      </c>
      <c r="J742" s="45"/>
      <c r="K742" s="45"/>
      <c r="L742" s="47"/>
      <c r="M742" s="7"/>
      <c r="N742" s="6"/>
      <c r="O742" s="30" t="s">
        <v>26</v>
      </c>
      <c r="P742" s="6"/>
      <c r="Q742" s="6"/>
      <c r="R742" s="8"/>
      <c r="S742" s="8"/>
      <c r="T742" s="32">
        <v>2008</v>
      </c>
      <c r="U742" s="18"/>
      <c r="V742" s="33">
        <v>39270</v>
      </c>
      <c r="W742" s="6" t="s">
        <v>27</v>
      </c>
      <c r="X742" s="18"/>
      <c r="Y742" s="11" t="s">
        <v>43</v>
      </c>
      <c r="AB742" s="23"/>
      <c r="AG742" s="23"/>
      <c r="AH742" s="19"/>
      <c r="AI742" s="19"/>
      <c r="AL742"/>
      <c r="AM742" s="19"/>
    </row>
    <row r="743" spans="1:39" s="9" customFormat="1" ht="15" customHeight="1" x14ac:dyDescent="0.25">
      <c r="A743" s="29" t="s">
        <v>43</v>
      </c>
      <c r="B743" s="30" t="s">
        <v>174</v>
      </c>
      <c r="C743" s="35" t="s">
        <v>24</v>
      </c>
      <c r="D743" s="30" t="s">
        <v>5072</v>
      </c>
      <c r="E743" s="30" t="s">
        <v>6318</v>
      </c>
      <c r="F743" s="30" t="s">
        <v>7583</v>
      </c>
      <c r="G743" s="31" t="s">
        <v>25</v>
      </c>
      <c r="H743" s="30">
        <v>2000825681</v>
      </c>
      <c r="I743" s="30" t="s">
        <v>3870</v>
      </c>
      <c r="J743" s="45"/>
      <c r="K743" s="45"/>
      <c r="L743" s="47"/>
      <c r="M743" s="7"/>
      <c r="N743" s="6"/>
      <c r="O743" s="30" t="s">
        <v>26</v>
      </c>
      <c r="P743" s="6"/>
      <c r="Q743" s="6"/>
      <c r="R743" s="8"/>
      <c r="S743" s="8"/>
      <c r="T743" s="32">
        <v>2027.67</v>
      </c>
      <c r="U743" s="18"/>
      <c r="V743" s="33">
        <v>39284</v>
      </c>
      <c r="W743" s="6" t="s">
        <v>27</v>
      </c>
      <c r="X743" s="18"/>
      <c r="Y743" s="11" t="s">
        <v>43</v>
      </c>
      <c r="AB743" s="23"/>
      <c r="AG743" s="23"/>
      <c r="AH743" s="19"/>
      <c r="AI743" s="19"/>
      <c r="AL743"/>
      <c r="AM743" s="19"/>
    </row>
    <row r="744" spans="1:39" s="9" customFormat="1" ht="15" customHeight="1" x14ac:dyDescent="0.25">
      <c r="A744" s="29" t="s">
        <v>43</v>
      </c>
      <c r="B744" s="30" t="s">
        <v>174</v>
      </c>
      <c r="C744" s="35" t="s">
        <v>24</v>
      </c>
      <c r="D744" s="30" t="s">
        <v>5073</v>
      </c>
      <c r="E744" s="30" t="s">
        <v>6319</v>
      </c>
      <c r="F744" s="30" t="s">
        <v>7584</v>
      </c>
      <c r="G744" s="31" t="s">
        <v>25</v>
      </c>
      <c r="H744" s="30">
        <v>2000813594</v>
      </c>
      <c r="I744" s="30" t="s">
        <v>3870</v>
      </c>
      <c r="J744" s="45"/>
      <c r="K744" s="45"/>
      <c r="L744" s="47"/>
      <c r="M744" s="7"/>
      <c r="N744" s="6"/>
      <c r="O744" s="30" t="s">
        <v>26</v>
      </c>
      <c r="P744" s="6"/>
      <c r="Q744" s="6"/>
      <c r="R744" s="8"/>
      <c r="S744" s="8"/>
      <c r="T744" s="32">
        <v>144</v>
      </c>
      <c r="U744" s="18"/>
      <c r="V744" s="33">
        <v>39291</v>
      </c>
      <c r="W744" s="6" t="s">
        <v>27</v>
      </c>
      <c r="X744" s="18"/>
      <c r="Y744" s="11" t="s">
        <v>43</v>
      </c>
      <c r="AB744" s="23"/>
      <c r="AG744" s="23"/>
      <c r="AH744" s="19"/>
      <c r="AI744" s="19"/>
      <c r="AL744"/>
      <c r="AM744" s="19"/>
    </row>
    <row r="745" spans="1:39" s="9" customFormat="1" ht="15" customHeight="1" x14ac:dyDescent="0.25">
      <c r="A745" s="29" t="s">
        <v>43</v>
      </c>
      <c r="B745" s="30" t="s">
        <v>174</v>
      </c>
      <c r="C745" s="35" t="s">
        <v>24</v>
      </c>
      <c r="D745" s="30" t="s">
        <v>5074</v>
      </c>
      <c r="E745" s="30" t="s">
        <v>6320</v>
      </c>
      <c r="F745" s="30" t="s">
        <v>7585</v>
      </c>
      <c r="G745" s="31" t="s">
        <v>25</v>
      </c>
      <c r="H745" s="30">
        <v>2000832645</v>
      </c>
      <c r="I745" s="30" t="s">
        <v>3870</v>
      </c>
      <c r="J745" s="45"/>
      <c r="K745" s="45"/>
      <c r="L745" s="47"/>
      <c r="M745" s="7"/>
      <c r="N745" s="6"/>
      <c r="O745" s="30" t="s">
        <v>26</v>
      </c>
      <c r="P745" s="6"/>
      <c r="Q745" s="6"/>
      <c r="R745" s="8"/>
      <c r="S745" s="8"/>
      <c r="T745" s="32">
        <v>20370.509999999998</v>
      </c>
      <c r="U745" s="18"/>
      <c r="V745" s="33">
        <v>39309</v>
      </c>
      <c r="W745" s="6" t="s">
        <v>27</v>
      </c>
      <c r="X745" s="18"/>
      <c r="Y745" s="11" t="s">
        <v>43</v>
      </c>
      <c r="AB745" s="23"/>
      <c r="AG745" s="23"/>
      <c r="AH745" s="19"/>
      <c r="AI745" s="19"/>
      <c r="AL745"/>
      <c r="AM745" s="19"/>
    </row>
    <row r="746" spans="1:39" s="9" customFormat="1" ht="15" customHeight="1" x14ac:dyDescent="0.25">
      <c r="A746" s="29" t="s">
        <v>43</v>
      </c>
      <c r="B746" s="30" t="s">
        <v>174</v>
      </c>
      <c r="C746" s="35" t="s">
        <v>24</v>
      </c>
      <c r="D746" s="30" t="s">
        <v>5075</v>
      </c>
      <c r="E746" s="30" t="s">
        <v>6321</v>
      </c>
      <c r="F746" s="30" t="s">
        <v>7586</v>
      </c>
      <c r="G746" s="31" t="s">
        <v>25</v>
      </c>
      <c r="H746" s="30">
        <v>2000825584</v>
      </c>
      <c r="I746" s="30" t="s">
        <v>3870</v>
      </c>
      <c r="J746" s="45"/>
      <c r="K746" s="45"/>
      <c r="L746" s="47"/>
      <c r="M746" s="7"/>
      <c r="N746" s="6"/>
      <c r="O746" s="30" t="s">
        <v>26</v>
      </c>
      <c r="P746" s="6"/>
      <c r="Q746" s="6"/>
      <c r="R746" s="8"/>
      <c r="S746" s="8"/>
      <c r="T746" s="32">
        <v>7761.09</v>
      </c>
      <c r="U746" s="18"/>
      <c r="V746" s="33">
        <v>39310</v>
      </c>
      <c r="W746" s="6" t="s">
        <v>27</v>
      </c>
      <c r="X746" s="18"/>
      <c r="Y746" s="11" t="s">
        <v>43</v>
      </c>
      <c r="AB746" s="23"/>
      <c r="AG746" s="23"/>
      <c r="AH746" s="19"/>
      <c r="AI746" s="19"/>
      <c r="AL746"/>
      <c r="AM746" s="19"/>
    </row>
    <row r="747" spans="1:39" s="9" customFormat="1" ht="15" customHeight="1" x14ac:dyDescent="0.25">
      <c r="A747" s="29" t="s">
        <v>43</v>
      </c>
      <c r="B747" s="30" t="s">
        <v>174</v>
      </c>
      <c r="C747" s="35" t="s">
        <v>24</v>
      </c>
      <c r="D747" s="30" t="s">
        <v>5076</v>
      </c>
      <c r="E747" s="30" t="s">
        <v>6322</v>
      </c>
      <c r="F747" s="30" t="s">
        <v>7587</v>
      </c>
      <c r="G747" s="31" t="s">
        <v>25</v>
      </c>
      <c r="H747" s="30">
        <v>2000819002</v>
      </c>
      <c r="I747" s="30" t="s">
        <v>3869</v>
      </c>
      <c r="J747" s="45"/>
      <c r="K747" s="45"/>
      <c r="L747" s="47"/>
      <c r="M747" s="7"/>
      <c r="N747" s="6"/>
      <c r="O747" s="30" t="s">
        <v>26</v>
      </c>
      <c r="P747" s="6"/>
      <c r="Q747" s="6"/>
      <c r="R747" s="8"/>
      <c r="S747" s="8"/>
      <c r="T747" s="32">
        <v>260</v>
      </c>
      <c r="U747" s="18"/>
      <c r="V747" s="33">
        <v>39314</v>
      </c>
      <c r="W747" s="6" t="s">
        <v>27</v>
      </c>
      <c r="X747" s="18"/>
      <c r="Y747" s="11" t="s">
        <v>43</v>
      </c>
      <c r="AB747" s="23"/>
      <c r="AG747" s="23"/>
      <c r="AH747" s="19"/>
      <c r="AI747" s="19"/>
      <c r="AL747"/>
      <c r="AM747" s="19"/>
    </row>
    <row r="748" spans="1:39" s="9" customFormat="1" ht="15" customHeight="1" x14ac:dyDescent="0.25">
      <c r="A748" s="29" t="s">
        <v>43</v>
      </c>
      <c r="B748" s="30" t="s">
        <v>174</v>
      </c>
      <c r="C748" s="35" t="s">
        <v>24</v>
      </c>
      <c r="D748" s="30" t="s">
        <v>5077</v>
      </c>
      <c r="E748" s="30" t="s">
        <v>6323</v>
      </c>
      <c r="F748" s="30" t="s">
        <v>7588</v>
      </c>
      <c r="G748" s="31" t="s">
        <v>25</v>
      </c>
      <c r="H748" s="30">
        <v>2000832009</v>
      </c>
      <c r="I748" s="30" t="s">
        <v>3870</v>
      </c>
      <c r="J748" s="45"/>
      <c r="K748" s="45"/>
      <c r="L748" s="47"/>
      <c r="M748" s="7"/>
      <c r="N748" s="6"/>
      <c r="O748" s="30" t="s">
        <v>26</v>
      </c>
      <c r="P748" s="6"/>
      <c r="Q748" s="6"/>
      <c r="R748" s="8"/>
      <c r="S748" s="8"/>
      <c r="T748" s="32">
        <v>7980.5</v>
      </c>
      <c r="U748" s="18"/>
      <c r="V748" s="33">
        <v>39326</v>
      </c>
      <c r="W748" s="6" t="s">
        <v>27</v>
      </c>
      <c r="X748" s="18"/>
      <c r="Y748" s="11" t="s">
        <v>43</v>
      </c>
      <c r="AB748" s="23"/>
      <c r="AG748" s="23"/>
      <c r="AH748" s="19"/>
      <c r="AI748" s="19"/>
      <c r="AL748"/>
      <c r="AM748" s="19"/>
    </row>
    <row r="749" spans="1:39" s="9" customFormat="1" ht="15" customHeight="1" x14ac:dyDescent="0.25">
      <c r="A749" s="29" t="s">
        <v>43</v>
      </c>
      <c r="B749" s="30" t="s">
        <v>174</v>
      </c>
      <c r="C749" s="35" t="s">
        <v>24</v>
      </c>
      <c r="D749" s="30" t="s">
        <v>5078</v>
      </c>
      <c r="E749" s="30" t="s">
        <v>6324</v>
      </c>
      <c r="F749" s="30" t="s">
        <v>7589</v>
      </c>
      <c r="G749" s="31" t="s">
        <v>25</v>
      </c>
      <c r="H749" s="30">
        <v>2000832629</v>
      </c>
      <c r="I749" s="30" t="s">
        <v>3870</v>
      </c>
      <c r="J749" s="45"/>
      <c r="K749" s="45"/>
      <c r="L749" s="47"/>
      <c r="M749" s="7"/>
      <c r="N749" s="6"/>
      <c r="O749" s="30" t="s">
        <v>26</v>
      </c>
      <c r="P749" s="6"/>
      <c r="Q749" s="6"/>
      <c r="R749" s="8"/>
      <c r="S749" s="8"/>
      <c r="T749" s="32">
        <v>986.37</v>
      </c>
      <c r="U749" s="18"/>
      <c r="V749" s="33">
        <v>39328</v>
      </c>
      <c r="W749" s="6" t="s">
        <v>27</v>
      </c>
      <c r="X749" s="18"/>
      <c r="Y749" s="11" t="s">
        <v>43</v>
      </c>
      <c r="AB749" s="23"/>
      <c r="AG749" s="23"/>
      <c r="AH749" s="19"/>
      <c r="AI749" s="19"/>
      <c r="AL749"/>
      <c r="AM749" s="19"/>
    </row>
    <row r="750" spans="1:39" s="9" customFormat="1" ht="15" customHeight="1" x14ac:dyDescent="0.25">
      <c r="A750" s="29" t="s">
        <v>43</v>
      </c>
      <c r="B750" s="30" t="s">
        <v>174</v>
      </c>
      <c r="C750" s="35" t="s">
        <v>24</v>
      </c>
      <c r="D750" s="30" t="s">
        <v>5079</v>
      </c>
      <c r="E750" s="30" t="s">
        <v>6325</v>
      </c>
      <c r="F750" s="30" t="s">
        <v>7590</v>
      </c>
      <c r="G750" s="31" t="s">
        <v>25</v>
      </c>
      <c r="H750" s="30">
        <v>2000832467</v>
      </c>
      <c r="I750" s="30" t="s">
        <v>3870</v>
      </c>
      <c r="J750" s="45"/>
      <c r="K750" s="45"/>
      <c r="L750" s="47"/>
      <c r="M750" s="7"/>
      <c r="N750" s="6"/>
      <c r="O750" s="30" t="s">
        <v>26</v>
      </c>
      <c r="P750" s="6"/>
      <c r="Q750" s="6"/>
      <c r="R750" s="8"/>
      <c r="S750" s="8"/>
      <c r="T750" s="32">
        <v>0.06</v>
      </c>
      <c r="U750" s="18"/>
      <c r="V750" s="33">
        <v>39346</v>
      </c>
      <c r="W750" s="6" t="s">
        <v>27</v>
      </c>
      <c r="X750" s="18"/>
      <c r="Y750" s="11" t="s">
        <v>43</v>
      </c>
      <c r="AB750" s="23"/>
      <c r="AG750" s="23"/>
      <c r="AH750" s="19"/>
      <c r="AI750" s="19"/>
      <c r="AL750"/>
      <c r="AM750" s="19"/>
    </row>
    <row r="751" spans="1:39" s="9" customFormat="1" ht="15" customHeight="1" x14ac:dyDescent="0.25">
      <c r="A751" s="29" t="s">
        <v>43</v>
      </c>
      <c r="B751" s="30" t="s">
        <v>174</v>
      </c>
      <c r="C751" s="35" t="s">
        <v>24</v>
      </c>
      <c r="D751" s="30" t="s">
        <v>5080</v>
      </c>
      <c r="E751" s="30" t="s">
        <v>6326</v>
      </c>
      <c r="F751" s="30" t="s">
        <v>7591</v>
      </c>
      <c r="G751" s="31" t="s">
        <v>25</v>
      </c>
      <c r="H751" s="30">
        <v>2000818798</v>
      </c>
      <c r="I751" s="30" t="s">
        <v>3869</v>
      </c>
      <c r="J751" s="45"/>
      <c r="K751" s="45"/>
      <c r="L751" s="47"/>
      <c r="M751" s="7"/>
      <c r="N751" s="6"/>
      <c r="O751" s="30" t="s">
        <v>26</v>
      </c>
      <c r="P751" s="6"/>
      <c r="Q751" s="6"/>
      <c r="R751" s="8"/>
      <c r="S751" s="8"/>
      <c r="T751" s="32">
        <v>160</v>
      </c>
      <c r="U751" s="18"/>
      <c r="V751" s="33">
        <v>39346</v>
      </c>
      <c r="W751" s="6" t="s">
        <v>27</v>
      </c>
      <c r="X751" s="18"/>
      <c r="Y751" s="11" t="s">
        <v>43</v>
      </c>
      <c r="AB751" s="23"/>
      <c r="AG751" s="23"/>
      <c r="AH751" s="19"/>
      <c r="AI751" s="19"/>
      <c r="AL751"/>
      <c r="AM751" s="19"/>
    </row>
    <row r="752" spans="1:39" s="9" customFormat="1" ht="15" customHeight="1" x14ac:dyDescent="0.25">
      <c r="A752" s="29" t="s">
        <v>43</v>
      </c>
      <c r="B752" s="30" t="s">
        <v>174</v>
      </c>
      <c r="C752" s="35" t="s">
        <v>24</v>
      </c>
      <c r="D752" s="30" t="s">
        <v>5081</v>
      </c>
      <c r="E752" s="30" t="s">
        <v>6327</v>
      </c>
      <c r="F752" s="30" t="s">
        <v>7592</v>
      </c>
      <c r="G752" s="31" t="s">
        <v>25</v>
      </c>
      <c r="H752" s="30">
        <v>2000832394</v>
      </c>
      <c r="I752" s="30" t="s">
        <v>3870</v>
      </c>
      <c r="J752" s="45"/>
      <c r="K752" s="45"/>
      <c r="L752" s="47"/>
      <c r="M752" s="7"/>
      <c r="N752" s="6"/>
      <c r="O752" s="30" t="s">
        <v>26</v>
      </c>
      <c r="P752" s="6"/>
      <c r="Q752" s="6"/>
      <c r="R752" s="8"/>
      <c r="S752" s="8"/>
      <c r="T752" s="32">
        <v>10304.959999999999</v>
      </c>
      <c r="U752" s="18"/>
      <c r="V752" s="33">
        <v>39346</v>
      </c>
      <c r="W752" s="6" t="s">
        <v>27</v>
      </c>
      <c r="X752" s="18"/>
      <c r="Y752" s="11" t="s">
        <v>62</v>
      </c>
      <c r="AB752" s="23"/>
      <c r="AG752" s="23"/>
      <c r="AH752" s="19"/>
      <c r="AI752" s="19"/>
      <c r="AL752"/>
      <c r="AM752" s="19"/>
    </row>
    <row r="753" spans="1:39" s="9" customFormat="1" ht="15" customHeight="1" x14ac:dyDescent="0.25">
      <c r="A753" s="29" t="s">
        <v>43</v>
      </c>
      <c r="B753" s="30" t="s">
        <v>174</v>
      </c>
      <c r="C753" s="35" t="s">
        <v>24</v>
      </c>
      <c r="D753" s="30" t="s">
        <v>5082</v>
      </c>
      <c r="E753" s="30" t="s">
        <v>6328</v>
      </c>
      <c r="F753" s="30" t="s">
        <v>7593</v>
      </c>
      <c r="G753" s="31" t="s">
        <v>25</v>
      </c>
      <c r="H753" s="30">
        <v>2000816957</v>
      </c>
      <c r="I753" s="30" t="s">
        <v>3869</v>
      </c>
      <c r="J753" s="45"/>
      <c r="K753" s="45"/>
      <c r="L753" s="47"/>
      <c r="M753" s="7"/>
      <c r="N753" s="6"/>
      <c r="O753" s="30" t="s">
        <v>26</v>
      </c>
      <c r="P753" s="6"/>
      <c r="Q753" s="6"/>
      <c r="R753" s="8"/>
      <c r="S753" s="8"/>
      <c r="T753" s="32">
        <v>22780.1</v>
      </c>
      <c r="U753" s="18"/>
      <c r="V753" s="33">
        <v>39350</v>
      </c>
      <c r="W753" s="6" t="s">
        <v>27</v>
      </c>
      <c r="X753" s="18"/>
      <c r="Y753" s="11" t="s">
        <v>62</v>
      </c>
      <c r="AB753" s="23"/>
      <c r="AG753" s="23"/>
      <c r="AH753" s="19"/>
      <c r="AI753" s="19"/>
      <c r="AL753"/>
      <c r="AM753" s="19"/>
    </row>
    <row r="754" spans="1:39" s="9" customFormat="1" ht="15" customHeight="1" x14ac:dyDescent="0.25">
      <c r="A754" s="29" t="s">
        <v>43</v>
      </c>
      <c r="B754" s="30" t="s">
        <v>174</v>
      </c>
      <c r="C754" s="35" t="s">
        <v>24</v>
      </c>
      <c r="D754" s="30" t="s">
        <v>5083</v>
      </c>
      <c r="E754" s="30" t="s">
        <v>6329</v>
      </c>
      <c r="F754" s="30" t="s">
        <v>7594</v>
      </c>
      <c r="G754" s="31" t="s">
        <v>25</v>
      </c>
      <c r="H754" s="30">
        <v>2000824499</v>
      </c>
      <c r="I754" s="30" t="s">
        <v>3869</v>
      </c>
      <c r="J754" s="45"/>
      <c r="K754" s="45"/>
      <c r="L754" s="47"/>
      <c r="M754" s="7"/>
      <c r="N754" s="6"/>
      <c r="O754" s="30" t="s">
        <v>26</v>
      </c>
      <c r="P754" s="6"/>
      <c r="Q754" s="6"/>
      <c r="R754" s="8"/>
      <c r="S754" s="8"/>
      <c r="T754" s="32">
        <v>18581</v>
      </c>
      <c r="U754" s="18"/>
      <c r="V754" s="33">
        <v>39394</v>
      </c>
      <c r="W754" s="6" t="s">
        <v>27</v>
      </c>
      <c r="X754" s="18"/>
      <c r="Y754" s="11" t="s">
        <v>62</v>
      </c>
      <c r="AB754" s="23"/>
      <c r="AG754" s="23"/>
      <c r="AH754" s="19"/>
      <c r="AI754" s="19"/>
      <c r="AL754"/>
      <c r="AM754" s="19"/>
    </row>
    <row r="755" spans="1:39" s="9" customFormat="1" ht="15" customHeight="1" x14ac:dyDescent="0.25">
      <c r="A755" s="29" t="s">
        <v>43</v>
      </c>
      <c r="B755" s="30" t="s">
        <v>174</v>
      </c>
      <c r="C755" s="35" t="s">
        <v>24</v>
      </c>
      <c r="D755" s="30" t="s">
        <v>5084</v>
      </c>
      <c r="E755" s="30" t="s">
        <v>6330</v>
      </c>
      <c r="F755" s="30" t="s">
        <v>7595</v>
      </c>
      <c r="G755" s="31" t="s">
        <v>25</v>
      </c>
      <c r="H755" s="30">
        <v>2000818022</v>
      </c>
      <c r="I755" s="30" t="s">
        <v>3869</v>
      </c>
      <c r="J755" s="45"/>
      <c r="K755" s="45"/>
      <c r="L755" s="47"/>
      <c r="M755" s="7"/>
      <c r="N755" s="6"/>
      <c r="O755" s="30" t="s">
        <v>26</v>
      </c>
      <c r="P755" s="6"/>
      <c r="Q755" s="6"/>
      <c r="R755" s="8"/>
      <c r="S755" s="8"/>
      <c r="T755" s="32">
        <v>4670</v>
      </c>
      <c r="U755" s="18"/>
      <c r="V755" s="33">
        <v>39416</v>
      </c>
      <c r="W755" s="6" t="s">
        <v>27</v>
      </c>
      <c r="X755" s="18"/>
      <c r="Y755" s="11" t="s">
        <v>62</v>
      </c>
      <c r="AB755" s="23"/>
      <c r="AG755" s="23"/>
      <c r="AH755" s="19"/>
      <c r="AI755" s="19"/>
      <c r="AL755"/>
      <c r="AM755" s="19"/>
    </row>
    <row r="756" spans="1:39" s="9" customFormat="1" ht="15" customHeight="1" x14ac:dyDescent="0.25">
      <c r="A756" s="29" t="s">
        <v>43</v>
      </c>
      <c r="B756" s="30" t="s">
        <v>174</v>
      </c>
      <c r="C756" s="35" t="s">
        <v>24</v>
      </c>
      <c r="D756" s="30" t="s">
        <v>5085</v>
      </c>
      <c r="E756" s="30" t="s">
        <v>6331</v>
      </c>
      <c r="F756" s="30" t="s">
        <v>7596</v>
      </c>
      <c r="G756" s="31" t="s">
        <v>25</v>
      </c>
      <c r="H756" s="30">
        <v>2000818669</v>
      </c>
      <c r="I756" s="30" t="s">
        <v>3869</v>
      </c>
      <c r="J756" s="45"/>
      <c r="K756" s="45"/>
      <c r="L756" s="47"/>
      <c r="M756" s="7"/>
      <c r="N756" s="6"/>
      <c r="O756" s="30" t="s">
        <v>26</v>
      </c>
      <c r="P756" s="6"/>
      <c r="Q756" s="6"/>
      <c r="R756" s="8"/>
      <c r="S756" s="8"/>
      <c r="T756" s="32">
        <v>65</v>
      </c>
      <c r="U756" s="18"/>
      <c r="V756" s="33">
        <v>39421</v>
      </c>
      <c r="W756" s="6" t="s">
        <v>27</v>
      </c>
      <c r="X756" s="18"/>
      <c r="Y756" s="11" t="s">
        <v>62</v>
      </c>
      <c r="AB756" s="23"/>
      <c r="AG756" s="23"/>
      <c r="AH756" s="19"/>
      <c r="AI756" s="19"/>
      <c r="AL756"/>
      <c r="AM756" s="19"/>
    </row>
    <row r="757" spans="1:39" s="9" customFormat="1" ht="15" customHeight="1" x14ac:dyDescent="0.25">
      <c r="A757" s="29" t="s">
        <v>43</v>
      </c>
      <c r="B757" s="30" t="s">
        <v>174</v>
      </c>
      <c r="C757" s="35" t="s">
        <v>24</v>
      </c>
      <c r="D757" s="30" t="s">
        <v>5086</v>
      </c>
      <c r="E757" s="30" t="s">
        <v>6332</v>
      </c>
      <c r="F757" s="30" t="s">
        <v>7597</v>
      </c>
      <c r="G757" s="31" t="s">
        <v>25</v>
      </c>
      <c r="H757" s="30">
        <v>2000832327</v>
      </c>
      <c r="I757" s="30" t="s">
        <v>3870</v>
      </c>
      <c r="J757" s="45"/>
      <c r="K757" s="45"/>
      <c r="L757" s="47"/>
      <c r="M757" s="7"/>
      <c r="N757" s="6"/>
      <c r="O757" s="30" t="s">
        <v>26</v>
      </c>
      <c r="P757" s="6"/>
      <c r="Q757" s="6"/>
      <c r="R757" s="8"/>
      <c r="S757" s="8"/>
      <c r="T757" s="32">
        <v>2463.87</v>
      </c>
      <c r="U757" s="18"/>
      <c r="V757" s="33">
        <v>39434</v>
      </c>
      <c r="W757" s="6" t="s">
        <v>27</v>
      </c>
      <c r="X757" s="18"/>
      <c r="Y757" s="11" t="s">
        <v>62</v>
      </c>
      <c r="AB757" s="23"/>
      <c r="AG757" s="23"/>
      <c r="AH757" s="19"/>
      <c r="AI757" s="19"/>
      <c r="AL757"/>
      <c r="AM757" s="19"/>
    </row>
    <row r="758" spans="1:39" s="9" customFormat="1" ht="15" customHeight="1" x14ac:dyDescent="0.25">
      <c r="A758" s="29" t="s">
        <v>43</v>
      </c>
      <c r="B758" s="30" t="s">
        <v>174</v>
      </c>
      <c r="C758" s="35" t="s">
        <v>24</v>
      </c>
      <c r="D758" s="30" t="s">
        <v>5087</v>
      </c>
      <c r="E758" s="30" t="s">
        <v>6333</v>
      </c>
      <c r="F758" s="30" t="s">
        <v>7598</v>
      </c>
      <c r="G758" s="31" t="s">
        <v>25</v>
      </c>
      <c r="H758" s="30">
        <v>2000824596</v>
      </c>
      <c r="I758" s="30" t="s">
        <v>3869</v>
      </c>
      <c r="J758" s="45"/>
      <c r="K758" s="45"/>
      <c r="L758" s="47"/>
      <c r="M758" s="7"/>
      <c r="N758" s="6"/>
      <c r="O758" s="30" t="s">
        <v>26</v>
      </c>
      <c r="P758" s="6"/>
      <c r="Q758" s="6"/>
      <c r="R758" s="8"/>
      <c r="S758" s="8"/>
      <c r="T758" s="32">
        <v>0.5</v>
      </c>
      <c r="U758" s="18"/>
      <c r="V758" s="33">
        <v>39442</v>
      </c>
      <c r="W758" s="6" t="s">
        <v>27</v>
      </c>
      <c r="X758" s="18"/>
      <c r="Y758" s="11" t="s">
        <v>62</v>
      </c>
      <c r="AB758" s="23"/>
      <c r="AG758" s="23"/>
      <c r="AH758" s="19"/>
      <c r="AI758" s="19"/>
      <c r="AL758"/>
      <c r="AM758" s="19"/>
    </row>
    <row r="759" spans="1:39" s="9" customFormat="1" ht="15" customHeight="1" x14ac:dyDescent="0.25">
      <c r="A759" s="29" t="s">
        <v>43</v>
      </c>
      <c r="B759" s="30" t="s">
        <v>174</v>
      </c>
      <c r="C759" s="35" t="s">
        <v>24</v>
      </c>
      <c r="D759" s="30" t="s">
        <v>5088</v>
      </c>
      <c r="E759" s="30" t="s">
        <v>6334</v>
      </c>
      <c r="F759" s="30" t="s">
        <v>7599</v>
      </c>
      <c r="G759" s="31" t="s">
        <v>25</v>
      </c>
      <c r="H759" s="30">
        <v>2000813624</v>
      </c>
      <c r="I759" s="30" t="s">
        <v>3870</v>
      </c>
      <c r="J759" s="45"/>
      <c r="K759" s="45"/>
      <c r="L759" s="47"/>
      <c r="M759" s="7"/>
      <c r="N759" s="6"/>
      <c r="O759" s="30" t="s">
        <v>26</v>
      </c>
      <c r="P759" s="6"/>
      <c r="Q759" s="6"/>
      <c r="R759" s="8"/>
      <c r="S759" s="8"/>
      <c r="T759" s="32">
        <v>375</v>
      </c>
      <c r="U759" s="18"/>
      <c r="V759" s="33">
        <v>39442</v>
      </c>
      <c r="W759" s="6" t="s">
        <v>27</v>
      </c>
      <c r="X759" s="18"/>
      <c r="Y759" s="11" t="s">
        <v>62</v>
      </c>
      <c r="AB759" s="23"/>
      <c r="AG759" s="23"/>
      <c r="AH759" s="19"/>
      <c r="AI759" s="19"/>
      <c r="AL759"/>
      <c r="AM759" s="19"/>
    </row>
    <row r="760" spans="1:39" s="9" customFormat="1" ht="15" customHeight="1" x14ac:dyDescent="0.25">
      <c r="A760" s="29" t="s">
        <v>62</v>
      </c>
      <c r="B760" s="30" t="s">
        <v>175</v>
      </c>
      <c r="C760" s="35" t="s">
        <v>24</v>
      </c>
      <c r="D760" s="30">
        <v>0</v>
      </c>
      <c r="E760" s="30" t="s">
        <v>6335</v>
      </c>
      <c r="F760" s="30" t="s">
        <v>7600</v>
      </c>
      <c r="G760" s="31" t="s">
        <v>25</v>
      </c>
      <c r="H760" s="30">
        <v>2000639632</v>
      </c>
      <c r="I760" s="30" t="s">
        <v>3869</v>
      </c>
      <c r="J760" s="45"/>
      <c r="K760" s="45"/>
      <c r="L760" s="47"/>
      <c r="M760" s="7"/>
      <c r="N760" s="6"/>
      <c r="O760" s="30" t="s">
        <v>26</v>
      </c>
      <c r="P760" s="6"/>
      <c r="Q760" s="6"/>
      <c r="R760" s="8"/>
      <c r="S760" s="8"/>
      <c r="T760" s="32">
        <v>13014</v>
      </c>
      <c r="U760" s="18"/>
      <c r="V760" s="33">
        <v>39094</v>
      </c>
      <c r="W760" s="6" t="s">
        <v>27</v>
      </c>
      <c r="X760" s="18"/>
      <c r="Y760" s="11" t="s">
        <v>62</v>
      </c>
      <c r="AB760" s="23"/>
      <c r="AG760" s="23"/>
      <c r="AH760" s="19"/>
      <c r="AI760" s="19"/>
      <c r="AL760"/>
      <c r="AM760" s="19"/>
    </row>
    <row r="761" spans="1:39" s="9" customFormat="1" ht="15" customHeight="1" x14ac:dyDescent="0.25">
      <c r="A761" s="29" t="s">
        <v>62</v>
      </c>
      <c r="B761" s="30" t="s">
        <v>175</v>
      </c>
      <c r="C761" s="35" t="s">
        <v>24</v>
      </c>
      <c r="D761" s="30" t="s">
        <v>5089</v>
      </c>
      <c r="E761" s="30" t="s">
        <v>6336</v>
      </c>
      <c r="F761" s="30" t="s">
        <v>7601</v>
      </c>
      <c r="G761" s="31" t="s">
        <v>25</v>
      </c>
      <c r="H761" s="30">
        <v>2000649727</v>
      </c>
      <c r="I761" s="30" t="s">
        <v>3869</v>
      </c>
      <c r="J761" s="45"/>
      <c r="K761" s="45"/>
      <c r="L761" s="47"/>
      <c r="M761" s="7"/>
      <c r="N761" s="6"/>
      <c r="O761" s="30" t="s">
        <v>26</v>
      </c>
      <c r="P761" s="6"/>
      <c r="Q761" s="6"/>
      <c r="R761" s="8"/>
      <c r="S761" s="8"/>
      <c r="T761" s="32">
        <v>906</v>
      </c>
      <c r="U761" s="18"/>
      <c r="V761" s="33">
        <v>39100</v>
      </c>
      <c r="W761" s="6" t="s">
        <v>27</v>
      </c>
      <c r="X761" s="18"/>
      <c r="Y761" s="11" t="s">
        <v>62</v>
      </c>
      <c r="AB761" s="23"/>
      <c r="AG761" s="23"/>
      <c r="AH761" s="19"/>
      <c r="AI761" s="19"/>
      <c r="AL761"/>
      <c r="AM761" s="19"/>
    </row>
    <row r="762" spans="1:39" s="9" customFormat="1" ht="15" customHeight="1" x14ac:dyDescent="0.25">
      <c r="A762" s="29" t="s">
        <v>62</v>
      </c>
      <c r="B762" s="30" t="s">
        <v>175</v>
      </c>
      <c r="C762" s="35" t="s">
        <v>24</v>
      </c>
      <c r="D762" s="30">
        <v>0</v>
      </c>
      <c r="E762" s="30" t="s">
        <v>6337</v>
      </c>
      <c r="F762" s="30" t="s">
        <v>7602</v>
      </c>
      <c r="G762" s="31" t="s">
        <v>25</v>
      </c>
      <c r="H762" s="30">
        <v>2000640417</v>
      </c>
      <c r="I762" s="30" t="s">
        <v>3869</v>
      </c>
      <c r="J762" s="45"/>
      <c r="K762" s="45"/>
      <c r="L762" s="47"/>
      <c r="M762" s="7"/>
      <c r="N762" s="6"/>
      <c r="O762" s="30" t="s">
        <v>26</v>
      </c>
      <c r="P762" s="6"/>
      <c r="Q762" s="6"/>
      <c r="R762" s="8"/>
      <c r="S762" s="8"/>
      <c r="T762" s="32">
        <v>9119</v>
      </c>
      <c r="U762" s="18"/>
      <c r="V762" s="33">
        <v>39107</v>
      </c>
      <c r="W762" s="6" t="s">
        <v>27</v>
      </c>
      <c r="X762" s="18"/>
      <c r="Y762" s="11" t="s">
        <v>62</v>
      </c>
      <c r="AB762" s="23"/>
      <c r="AG762" s="23"/>
      <c r="AH762" s="19"/>
      <c r="AI762" s="19"/>
      <c r="AL762"/>
      <c r="AM762" s="19"/>
    </row>
    <row r="763" spans="1:39" s="9" customFormat="1" ht="15" customHeight="1" x14ac:dyDescent="0.25">
      <c r="A763" s="29" t="s">
        <v>62</v>
      </c>
      <c r="B763" s="30" t="s">
        <v>175</v>
      </c>
      <c r="C763" s="35" t="s">
        <v>24</v>
      </c>
      <c r="D763" s="30" t="s">
        <v>5089</v>
      </c>
      <c r="E763" s="30" t="s">
        <v>6338</v>
      </c>
      <c r="F763" s="30" t="s">
        <v>7603</v>
      </c>
      <c r="G763" s="31" t="s">
        <v>25</v>
      </c>
      <c r="H763" s="30">
        <v>2000649719</v>
      </c>
      <c r="I763" s="30" t="s">
        <v>3869</v>
      </c>
      <c r="J763" s="45"/>
      <c r="K763" s="45"/>
      <c r="L763" s="47"/>
      <c r="M763" s="7"/>
      <c r="N763" s="6"/>
      <c r="O763" s="30" t="s">
        <v>26</v>
      </c>
      <c r="P763" s="6"/>
      <c r="Q763" s="6"/>
      <c r="R763" s="8"/>
      <c r="S763" s="8"/>
      <c r="T763" s="32">
        <v>1172</v>
      </c>
      <c r="U763" s="18"/>
      <c r="V763" s="33">
        <v>39114</v>
      </c>
      <c r="W763" s="6" t="s">
        <v>27</v>
      </c>
      <c r="X763" s="18"/>
      <c r="Y763" s="11" t="s">
        <v>62</v>
      </c>
      <c r="AB763" s="23"/>
      <c r="AG763" s="23"/>
      <c r="AH763" s="19"/>
      <c r="AI763" s="19"/>
      <c r="AL763"/>
      <c r="AM763" s="19"/>
    </row>
    <row r="764" spans="1:39" s="9" customFormat="1" ht="15" customHeight="1" x14ac:dyDescent="0.25">
      <c r="A764" s="29" t="s">
        <v>62</v>
      </c>
      <c r="B764" s="30" t="s">
        <v>175</v>
      </c>
      <c r="C764" s="35" t="s">
        <v>24</v>
      </c>
      <c r="D764" s="30" t="s">
        <v>5090</v>
      </c>
      <c r="E764" s="30" t="s">
        <v>6339</v>
      </c>
      <c r="F764" s="30" t="s">
        <v>7604</v>
      </c>
      <c r="G764" s="31" t="s">
        <v>25</v>
      </c>
      <c r="H764" s="30">
        <v>2000647074</v>
      </c>
      <c r="I764" s="30" t="s">
        <v>3870</v>
      </c>
      <c r="J764" s="45"/>
      <c r="K764" s="45"/>
      <c r="L764" s="47"/>
      <c r="M764" s="7"/>
      <c r="N764" s="6"/>
      <c r="O764" s="30" t="s">
        <v>26</v>
      </c>
      <c r="P764" s="6"/>
      <c r="Q764" s="6"/>
      <c r="R764" s="8"/>
      <c r="S764" s="8"/>
      <c r="T764" s="32">
        <v>6945.24</v>
      </c>
      <c r="U764" s="18"/>
      <c r="V764" s="33">
        <v>39114</v>
      </c>
      <c r="W764" s="6" t="s">
        <v>27</v>
      </c>
      <c r="X764" s="18"/>
      <c r="Y764" s="11" t="s">
        <v>62</v>
      </c>
      <c r="AB764" s="23"/>
      <c r="AG764" s="23"/>
      <c r="AH764" s="19"/>
      <c r="AI764" s="19"/>
      <c r="AL764"/>
      <c r="AM764" s="19"/>
    </row>
    <row r="765" spans="1:39" s="9" customFormat="1" ht="15" customHeight="1" x14ac:dyDescent="0.25">
      <c r="A765" s="29" t="s">
        <v>62</v>
      </c>
      <c r="B765" s="30" t="s">
        <v>175</v>
      </c>
      <c r="C765" s="35" t="s">
        <v>24</v>
      </c>
      <c r="D765" s="30">
        <v>0</v>
      </c>
      <c r="E765" s="30" t="s">
        <v>1769</v>
      </c>
      <c r="F765" s="30" t="s">
        <v>7605</v>
      </c>
      <c r="G765" s="31" t="s">
        <v>25</v>
      </c>
      <c r="H765" s="30">
        <v>2000640371</v>
      </c>
      <c r="I765" s="30" t="s">
        <v>3869</v>
      </c>
      <c r="J765" s="45"/>
      <c r="K765" s="45"/>
      <c r="L765" s="47"/>
      <c r="M765" s="7"/>
      <c r="N765" s="6"/>
      <c r="O765" s="30" t="s">
        <v>26</v>
      </c>
      <c r="P765" s="6"/>
      <c r="Q765" s="6"/>
      <c r="R765" s="8"/>
      <c r="S765" s="8"/>
      <c r="T765" s="32">
        <v>13285.73</v>
      </c>
      <c r="U765" s="18"/>
      <c r="V765" s="33">
        <v>39134</v>
      </c>
      <c r="W765" s="6" t="s">
        <v>27</v>
      </c>
      <c r="X765" s="18"/>
      <c r="Y765" s="11" t="s">
        <v>62</v>
      </c>
      <c r="AB765" s="23"/>
      <c r="AG765" s="23"/>
      <c r="AH765" s="19"/>
      <c r="AI765" s="19"/>
      <c r="AL765"/>
      <c r="AM765" s="19"/>
    </row>
    <row r="766" spans="1:39" s="9" customFormat="1" ht="15" customHeight="1" x14ac:dyDescent="0.25">
      <c r="A766" s="29" t="s">
        <v>62</v>
      </c>
      <c r="B766" s="30" t="s">
        <v>175</v>
      </c>
      <c r="C766" s="35" t="s">
        <v>24</v>
      </c>
      <c r="D766" s="30" t="s">
        <v>5091</v>
      </c>
      <c r="E766" s="30" t="s">
        <v>6340</v>
      </c>
      <c r="F766" s="30" t="s">
        <v>7606</v>
      </c>
      <c r="G766" s="31" t="s">
        <v>25</v>
      </c>
      <c r="H766" s="30">
        <v>2000651713</v>
      </c>
      <c r="I766" s="30" t="s">
        <v>3869</v>
      </c>
      <c r="J766" s="45"/>
      <c r="K766" s="45"/>
      <c r="L766" s="47"/>
      <c r="M766" s="7"/>
      <c r="N766" s="6"/>
      <c r="O766" s="30" t="s">
        <v>26</v>
      </c>
      <c r="P766" s="6"/>
      <c r="Q766" s="6"/>
      <c r="R766" s="8"/>
      <c r="S766" s="8"/>
      <c r="T766" s="32">
        <v>2516</v>
      </c>
      <c r="U766" s="18"/>
      <c r="V766" s="33">
        <v>39153</v>
      </c>
      <c r="W766" s="6" t="s">
        <v>27</v>
      </c>
      <c r="X766" s="18"/>
      <c r="Y766" s="11" t="s">
        <v>62</v>
      </c>
      <c r="AB766" s="23"/>
      <c r="AG766" s="23"/>
      <c r="AH766" s="19"/>
      <c r="AI766" s="19"/>
      <c r="AL766"/>
      <c r="AM766" s="19"/>
    </row>
    <row r="767" spans="1:39" s="9" customFormat="1" ht="15" customHeight="1" x14ac:dyDescent="0.25">
      <c r="A767" s="29" t="s">
        <v>62</v>
      </c>
      <c r="B767" s="30" t="s">
        <v>175</v>
      </c>
      <c r="C767" s="35" t="s">
        <v>24</v>
      </c>
      <c r="D767" s="30" t="s">
        <v>5092</v>
      </c>
      <c r="E767" s="30" t="s">
        <v>6341</v>
      </c>
      <c r="F767" s="30" t="s">
        <v>7607</v>
      </c>
      <c r="G767" s="31" t="s">
        <v>25</v>
      </c>
      <c r="H767" s="30">
        <v>2000649689</v>
      </c>
      <c r="I767" s="30" t="s">
        <v>3869</v>
      </c>
      <c r="J767" s="45"/>
      <c r="K767" s="45"/>
      <c r="L767" s="47"/>
      <c r="M767" s="7"/>
      <c r="N767" s="6"/>
      <c r="O767" s="30" t="s">
        <v>26</v>
      </c>
      <c r="P767" s="6"/>
      <c r="Q767" s="6"/>
      <c r="R767" s="8"/>
      <c r="S767" s="8"/>
      <c r="T767" s="32">
        <v>3988</v>
      </c>
      <c r="U767" s="18"/>
      <c r="V767" s="33">
        <v>39162</v>
      </c>
      <c r="W767" s="6" t="s">
        <v>27</v>
      </c>
      <c r="X767" s="18"/>
      <c r="Y767" s="11" t="s">
        <v>62</v>
      </c>
      <c r="AB767" s="23"/>
      <c r="AG767" s="23"/>
      <c r="AH767" s="19"/>
      <c r="AI767" s="19"/>
      <c r="AL767"/>
      <c r="AM767" s="19"/>
    </row>
    <row r="768" spans="1:39" s="9" customFormat="1" ht="15" customHeight="1" x14ac:dyDescent="0.25">
      <c r="A768" s="29" t="s">
        <v>62</v>
      </c>
      <c r="B768" s="30" t="s">
        <v>175</v>
      </c>
      <c r="C768" s="35" t="s">
        <v>24</v>
      </c>
      <c r="D768" s="30" t="s">
        <v>5093</v>
      </c>
      <c r="E768" s="30" t="s">
        <v>6342</v>
      </c>
      <c r="F768" s="30" t="s">
        <v>7608</v>
      </c>
      <c r="G768" s="31" t="s">
        <v>25</v>
      </c>
      <c r="H768" s="30">
        <v>2000651381</v>
      </c>
      <c r="I768" s="30" t="s">
        <v>3869</v>
      </c>
      <c r="J768" s="45"/>
      <c r="K768" s="45"/>
      <c r="L768" s="47"/>
      <c r="M768" s="7"/>
      <c r="N768" s="6"/>
      <c r="O768" s="30" t="s">
        <v>26</v>
      </c>
      <c r="P768" s="6"/>
      <c r="Q768" s="6"/>
      <c r="R768" s="8"/>
      <c r="S768" s="8"/>
      <c r="T768" s="32">
        <v>3820</v>
      </c>
      <c r="U768" s="18"/>
      <c r="V768" s="33">
        <v>39168</v>
      </c>
      <c r="W768" s="6" t="s">
        <v>27</v>
      </c>
      <c r="X768" s="18"/>
      <c r="Y768" s="11" t="s">
        <v>62</v>
      </c>
      <c r="AB768" s="23"/>
      <c r="AG768" s="23"/>
      <c r="AH768" s="19"/>
      <c r="AI768" s="19"/>
      <c r="AL768"/>
      <c r="AM768" s="19"/>
    </row>
    <row r="769" spans="1:39" s="9" customFormat="1" ht="15" customHeight="1" x14ac:dyDescent="0.25">
      <c r="A769" s="29" t="s">
        <v>62</v>
      </c>
      <c r="B769" s="30" t="s">
        <v>175</v>
      </c>
      <c r="C769" s="35" t="s">
        <v>24</v>
      </c>
      <c r="D769" s="30" t="s">
        <v>5094</v>
      </c>
      <c r="E769" s="30" t="s">
        <v>6343</v>
      </c>
      <c r="F769" s="30" t="s">
        <v>7609</v>
      </c>
      <c r="G769" s="31" t="s">
        <v>25</v>
      </c>
      <c r="H769" s="30">
        <v>2000641138</v>
      </c>
      <c r="I769" s="30" t="s">
        <v>3869</v>
      </c>
      <c r="J769" s="45"/>
      <c r="K769" s="45"/>
      <c r="L769" s="47"/>
      <c r="M769" s="7"/>
      <c r="N769" s="6"/>
      <c r="O769" s="30" t="s">
        <v>26</v>
      </c>
      <c r="P769" s="6"/>
      <c r="Q769" s="6"/>
      <c r="R769" s="8"/>
      <c r="S769" s="8"/>
      <c r="T769" s="32">
        <v>243.45</v>
      </c>
      <c r="U769" s="18"/>
      <c r="V769" s="33">
        <v>39195</v>
      </c>
      <c r="W769" s="6" t="s">
        <v>27</v>
      </c>
      <c r="X769" s="18"/>
      <c r="Y769" s="11" t="s">
        <v>62</v>
      </c>
      <c r="AB769" s="23"/>
      <c r="AG769" s="23"/>
      <c r="AH769" s="19"/>
      <c r="AI769" s="19"/>
      <c r="AL769"/>
      <c r="AM769" s="19"/>
    </row>
    <row r="770" spans="1:39" s="9" customFormat="1" ht="15" customHeight="1" x14ac:dyDescent="0.25">
      <c r="A770" s="29" t="s">
        <v>62</v>
      </c>
      <c r="B770" s="30" t="s">
        <v>175</v>
      </c>
      <c r="C770" s="35" t="s">
        <v>24</v>
      </c>
      <c r="D770" s="30">
        <v>0</v>
      </c>
      <c r="E770" s="30" t="s">
        <v>6344</v>
      </c>
      <c r="F770" s="30" t="s">
        <v>7610</v>
      </c>
      <c r="G770" s="31" t="s">
        <v>25</v>
      </c>
      <c r="H770" s="30">
        <v>2000639969</v>
      </c>
      <c r="I770" s="30" t="s">
        <v>3869</v>
      </c>
      <c r="J770" s="45"/>
      <c r="K770" s="45"/>
      <c r="L770" s="47"/>
      <c r="M770" s="7"/>
      <c r="N770" s="6"/>
      <c r="O770" s="30" t="s">
        <v>26</v>
      </c>
      <c r="P770" s="6"/>
      <c r="Q770" s="6"/>
      <c r="R770" s="8"/>
      <c r="S770" s="8"/>
      <c r="T770" s="32">
        <v>9552.93</v>
      </c>
      <c r="U770" s="18"/>
      <c r="V770" s="33">
        <v>39204</v>
      </c>
      <c r="W770" s="6" t="s">
        <v>27</v>
      </c>
      <c r="X770" s="18"/>
      <c r="Y770" s="11" t="s">
        <v>62</v>
      </c>
      <c r="AB770" s="23"/>
      <c r="AG770" s="23"/>
      <c r="AH770" s="19"/>
      <c r="AI770" s="19"/>
      <c r="AL770"/>
      <c r="AM770" s="19"/>
    </row>
    <row r="771" spans="1:39" s="9" customFormat="1" ht="15" customHeight="1" x14ac:dyDescent="0.25">
      <c r="A771" s="29" t="s">
        <v>62</v>
      </c>
      <c r="B771" s="30" t="s">
        <v>175</v>
      </c>
      <c r="C771" s="35" t="s">
        <v>24</v>
      </c>
      <c r="D771" s="30" t="s">
        <v>5095</v>
      </c>
      <c r="E771" s="30" t="s">
        <v>6345</v>
      </c>
      <c r="F771" s="30" t="s">
        <v>7611</v>
      </c>
      <c r="G771" s="31" t="s">
        <v>25</v>
      </c>
      <c r="H771" s="30">
        <v>2000651365</v>
      </c>
      <c r="I771" s="30" t="s">
        <v>3869</v>
      </c>
      <c r="J771" s="45"/>
      <c r="K771" s="45"/>
      <c r="L771" s="47"/>
      <c r="M771" s="7"/>
      <c r="N771" s="6"/>
      <c r="O771" s="30" t="s">
        <v>26</v>
      </c>
      <c r="P771" s="6"/>
      <c r="Q771" s="6"/>
      <c r="R771" s="8"/>
      <c r="S771" s="8"/>
      <c r="T771" s="32">
        <v>1220</v>
      </c>
      <c r="U771" s="18"/>
      <c r="V771" s="33">
        <v>39226</v>
      </c>
      <c r="W771" s="6" t="s">
        <v>27</v>
      </c>
      <c r="X771" s="18"/>
      <c r="Y771" s="11" t="s">
        <v>62</v>
      </c>
      <c r="AB771" s="23"/>
      <c r="AG771" s="23"/>
      <c r="AH771" s="19"/>
      <c r="AI771" s="19"/>
      <c r="AL771"/>
      <c r="AM771" s="19"/>
    </row>
    <row r="772" spans="1:39" s="9" customFormat="1" ht="15" customHeight="1" x14ac:dyDescent="0.25">
      <c r="A772" s="29" t="s">
        <v>62</v>
      </c>
      <c r="B772" s="30" t="s">
        <v>175</v>
      </c>
      <c r="C772" s="35" t="s">
        <v>24</v>
      </c>
      <c r="D772" s="30" t="s">
        <v>5096</v>
      </c>
      <c r="E772" s="30" t="s">
        <v>6346</v>
      </c>
      <c r="F772" s="30" t="s">
        <v>7612</v>
      </c>
      <c r="G772" s="31" t="s">
        <v>25</v>
      </c>
      <c r="H772" s="30">
        <v>2000650032</v>
      </c>
      <c r="I772" s="30" t="s">
        <v>3869</v>
      </c>
      <c r="J772" s="45"/>
      <c r="K772" s="45"/>
      <c r="L772" s="47"/>
      <c r="M772" s="7"/>
      <c r="N772" s="6"/>
      <c r="O772" s="30" t="s">
        <v>26</v>
      </c>
      <c r="P772" s="6"/>
      <c r="Q772" s="6"/>
      <c r="R772" s="8"/>
      <c r="S772" s="8"/>
      <c r="T772" s="32">
        <v>3020.98</v>
      </c>
      <c r="U772" s="18"/>
      <c r="V772" s="33">
        <v>39254</v>
      </c>
      <c r="W772" s="6" t="s">
        <v>27</v>
      </c>
      <c r="X772" s="18"/>
      <c r="Y772" s="11" t="s">
        <v>62</v>
      </c>
      <c r="AB772" s="23"/>
      <c r="AG772" s="23"/>
      <c r="AH772" s="19"/>
      <c r="AI772" s="19"/>
      <c r="AL772"/>
      <c r="AM772" s="19"/>
    </row>
    <row r="773" spans="1:39" s="9" customFormat="1" ht="15" customHeight="1" x14ac:dyDescent="0.25">
      <c r="A773" s="29" t="s">
        <v>62</v>
      </c>
      <c r="B773" s="30" t="s">
        <v>175</v>
      </c>
      <c r="C773" s="35" t="s">
        <v>24</v>
      </c>
      <c r="D773" s="30" t="s">
        <v>5097</v>
      </c>
      <c r="E773" s="30" t="s">
        <v>6347</v>
      </c>
      <c r="F773" s="30" t="s">
        <v>7613</v>
      </c>
      <c r="G773" s="31" t="s">
        <v>25</v>
      </c>
      <c r="H773" s="30">
        <v>2000644873</v>
      </c>
      <c r="I773" s="30" t="s">
        <v>3869</v>
      </c>
      <c r="J773" s="45"/>
      <c r="K773" s="45"/>
      <c r="L773" s="47"/>
      <c r="M773" s="7"/>
      <c r="N773" s="6"/>
      <c r="O773" s="30" t="s">
        <v>26</v>
      </c>
      <c r="P773" s="6"/>
      <c r="Q773" s="6"/>
      <c r="R773" s="8"/>
      <c r="S773" s="8"/>
      <c r="T773" s="32">
        <v>916</v>
      </c>
      <c r="U773" s="18"/>
      <c r="V773" s="33">
        <v>39260</v>
      </c>
      <c r="W773" s="6" t="s">
        <v>27</v>
      </c>
      <c r="X773" s="18"/>
      <c r="Y773" s="11" t="s">
        <v>62</v>
      </c>
      <c r="AB773" s="23"/>
      <c r="AG773" s="23"/>
      <c r="AH773" s="19"/>
      <c r="AI773" s="19"/>
      <c r="AL773"/>
      <c r="AM773" s="19"/>
    </row>
    <row r="774" spans="1:39" s="9" customFormat="1" ht="15" customHeight="1" x14ac:dyDescent="0.25">
      <c r="A774" s="29" t="s">
        <v>62</v>
      </c>
      <c r="B774" s="30" t="s">
        <v>175</v>
      </c>
      <c r="C774" s="35" t="s">
        <v>24</v>
      </c>
      <c r="D774" s="30">
        <v>0</v>
      </c>
      <c r="E774" s="30" t="s">
        <v>6348</v>
      </c>
      <c r="F774" s="30" t="s">
        <v>7614</v>
      </c>
      <c r="G774" s="31" t="s">
        <v>25</v>
      </c>
      <c r="H774" s="30">
        <v>2000640169</v>
      </c>
      <c r="I774" s="30" t="s">
        <v>3869</v>
      </c>
      <c r="J774" s="45"/>
      <c r="K774" s="45"/>
      <c r="L774" s="47"/>
      <c r="M774" s="7"/>
      <c r="N774" s="6"/>
      <c r="O774" s="30" t="s">
        <v>26</v>
      </c>
      <c r="P774" s="6"/>
      <c r="Q774" s="6"/>
      <c r="R774" s="8"/>
      <c r="S774" s="8"/>
      <c r="T774" s="32">
        <v>10278.9</v>
      </c>
      <c r="U774" s="18"/>
      <c r="V774" s="33">
        <v>39267</v>
      </c>
      <c r="W774" s="6" t="s">
        <v>27</v>
      </c>
      <c r="X774" s="18"/>
      <c r="Y774" s="11" t="s">
        <v>62</v>
      </c>
      <c r="AB774" s="23"/>
      <c r="AG774" s="23"/>
      <c r="AH774" s="19"/>
      <c r="AI774" s="19"/>
      <c r="AL774"/>
      <c r="AM774" s="19"/>
    </row>
    <row r="775" spans="1:39" s="9" customFormat="1" ht="15" customHeight="1" x14ac:dyDescent="0.25">
      <c r="A775" s="29" t="s">
        <v>62</v>
      </c>
      <c r="B775" s="30" t="s">
        <v>175</v>
      </c>
      <c r="C775" s="35" t="s">
        <v>24</v>
      </c>
      <c r="D775" s="30" t="s">
        <v>5098</v>
      </c>
      <c r="E775" s="30" t="s">
        <v>6349</v>
      </c>
      <c r="F775" s="30" t="s">
        <v>7615</v>
      </c>
      <c r="G775" s="31" t="s">
        <v>25</v>
      </c>
      <c r="H775" s="30">
        <v>2000643753</v>
      </c>
      <c r="I775" s="30" t="s">
        <v>3869</v>
      </c>
      <c r="J775" s="45"/>
      <c r="K775" s="45"/>
      <c r="L775" s="47"/>
      <c r="M775" s="7"/>
      <c r="N775" s="6"/>
      <c r="O775" s="30" t="s">
        <v>26</v>
      </c>
      <c r="P775" s="6"/>
      <c r="Q775" s="6"/>
      <c r="R775" s="8"/>
      <c r="S775" s="8"/>
      <c r="T775" s="32">
        <v>2870.55</v>
      </c>
      <c r="U775" s="18"/>
      <c r="V775" s="33">
        <v>39301</v>
      </c>
      <c r="W775" s="6" t="s">
        <v>27</v>
      </c>
      <c r="X775" s="18"/>
      <c r="Y775" s="11" t="s">
        <v>100</v>
      </c>
      <c r="AB775" s="23"/>
      <c r="AG775" s="23"/>
      <c r="AH775" s="19"/>
      <c r="AI775" s="19"/>
      <c r="AL775"/>
      <c r="AM775" s="19"/>
    </row>
    <row r="776" spans="1:39" s="9" customFormat="1" ht="15" customHeight="1" x14ac:dyDescent="0.25">
      <c r="A776" s="29" t="s">
        <v>62</v>
      </c>
      <c r="B776" s="30" t="s">
        <v>175</v>
      </c>
      <c r="C776" s="35" t="s">
        <v>24</v>
      </c>
      <c r="D776" s="30" t="s">
        <v>5099</v>
      </c>
      <c r="E776" s="30" t="s">
        <v>6350</v>
      </c>
      <c r="F776" s="30" t="s">
        <v>7616</v>
      </c>
      <c r="G776" s="31" t="s">
        <v>25</v>
      </c>
      <c r="H776" s="30">
        <v>2000649824</v>
      </c>
      <c r="I776" s="30" t="s">
        <v>3869</v>
      </c>
      <c r="J776" s="45"/>
      <c r="K776" s="45"/>
      <c r="L776" s="47"/>
      <c r="M776" s="7"/>
      <c r="N776" s="6"/>
      <c r="O776" s="30" t="s">
        <v>26</v>
      </c>
      <c r="P776" s="6"/>
      <c r="Q776" s="6"/>
      <c r="R776" s="8"/>
      <c r="S776" s="8"/>
      <c r="T776" s="32">
        <v>1009</v>
      </c>
      <c r="U776" s="18"/>
      <c r="V776" s="33">
        <v>39326</v>
      </c>
      <c r="W776" s="6" t="s">
        <v>27</v>
      </c>
      <c r="X776" s="18"/>
      <c r="Y776" s="11" t="s">
        <v>100</v>
      </c>
      <c r="AB776" s="23"/>
      <c r="AG776" s="23"/>
      <c r="AH776" s="19"/>
      <c r="AI776" s="19"/>
      <c r="AL776"/>
      <c r="AM776" s="19"/>
    </row>
    <row r="777" spans="1:39" s="9" customFormat="1" ht="15" customHeight="1" x14ac:dyDescent="0.25">
      <c r="A777" s="29" t="s">
        <v>62</v>
      </c>
      <c r="B777" s="30" t="s">
        <v>175</v>
      </c>
      <c r="C777" s="35" t="s">
        <v>24</v>
      </c>
      <c r="D777" s="30" t="s">
        <v>5100</v>
      </c>
      <c r="E777" s="30" t="s">
        <v>6351</v>
      </c>
      <c r="F777" s="30" t="s">
        <v>7617</v>
      </c>
      <c r="G777" s="31" t="s">
        <v>25</v>
      </c>
      <c r="H777" s="30">
        <v>2000650407</v>
      </c>
      <c r="I777" s="30" t="s">
        <v>3870</v>
      </c>
      <c r="J777" s="45"/>
      <c r="K777" s="45"/>
      <c r="L777" s="47"/>
      <c r="M777" s="7"/>
      <c r="N777" s="6"/>
      <c r="O777" s="30" t="s">
        <v>26</v>
      </c>
      <c r="P777" s="6"/>
      <c r="Q777" s="6"/>
      <c r="R777" s="8"/>
      <c r="S777" s="8"/>
      <c r="T777" s="32">
        <v>663.53</v>
      </c>
      <c r="U777" s="18"/>
      <c r="V777" s="33">
        <v>39337</v>
      </c>
      <c r="W777" s="6" t="s">
        <v>27</v>
      </c>
      <c r="X777" s="18"/>
      <c r="Y777" s="11" t="s">
        <v>100</v>
      </c>
      <c r="AB777" s="23"/>
      <c r="AG777" s="23"/>
      <c r="AH777" s="19"/>
      <c r="AI777" s="19"/>
      <c r="AL777"/>
      <c r="AM777" s="19"/>
    </row>
    <row r="778" spans="1:39" s="9" customFormat="1" ht="15" customHeight="1" x14ac:dyDescent="0.25">
      <c r="A778" s="29" t="s">
        <v>62</v>
      </c>
      <c r="B778" s="30" t="s">
        <v>175</v>
      </c>
      <c r="C778" s="35" t="s">
        <v>24</v>
      </c>
      <c r="D778" s="30" t="s">
        <v>5101</v>
      </c>
      <c r="E778" s="30" t="s">
        <v>6352</v>
      </c>
      <c r="F778" s="30" t="s">
        <v>7618</v>
      </c>
      <c r="G778" s="31" t="s">
        <v>25</v>
      </c>
      <c r="H778" s="30">
        <v>2000651567</v>
      </c>
      <c r="I778" s="30" t="s">
        <v>3869</v>
      </c>
      <c r="J778" s="45"/>
      <c r="K778" s="45"/>
      <c r="L778" s="47"/>
      <c r="M778" s="7"/>
      <c r="N778" s="6"/>
      <c r="O778" s="30" t="s">
        <v>26</v>
      </c>
      <c r="P778" s="6"/>
      <c r="Q778" s="6"/>
      <c r="R778" s="8"/>
      <c r="S778" s="8"/>
      <c r="T778" s="32">
        <v>3416</v>
      </c>
      <c r="U778" s="18"/>
      <c r="V778" s="33">
        <v>39374</v>
      </c>
      <c r="W778" s="6" t="s">
        <v>27</v>
      </c>
      <c r="X778" s="18"/>
      <c r="Y778" s="11" t="s">
        <v>100</v>
      </c>
      <c r="AB778" s="23"/>
      <c r="AG778" s="23"/>
      <c r="AH778" s="19"/>
      <c r="AI778" s="19"/>
      <c r="AL778"/>
      <c r="AM778" s="19"/>
    </row>
    <row r="779" spans="1:39" s="9" customFormat="1" ht="15" customHeight="1" x14ac:dyDescent="0.25">
      <c r="A779" s="29" t="s">
        <v>62</v>
      </c>
      <c r="B779" s="30" t="s">
        <v>175</v>
      </c>
      <c r="C779" s="35" t="s">
        <v>24</v>
      </c>
      <c r="D779" s="30" t="s">
        <v>5102</v>
      </c>
      <c r="E779" s="30" t="s">
        <v>6353</v>
      </c>
      <c r="F779" s="30" t="s">
        <v>7619</v>
      </c>
      <c r="G779" s="31" t="s">
        <v>25</v>
      </c>
      <c r="H779" s="30">
        <v>2000645357</v>
      </c>
      <c r="I779" s="30" t="s">
        <v>3869</v>
      </c>
      <c r="J779" s="45"/>
      <c r="K779" s="45"/>
      <c r="L779" s="47"/>
      <c r="M779" s="7"/>
      <c r="N779" s="6"/>
      <c r="O779" s="30" t="s">
        <v>26</v>
      </c>
      <c r="P779" s="6"/>
      <c r="Q779" s="6"/>
      <c r="R779" s="8"/>
      <c r="S779" s="8"/>
      <c r="T779" s="32">
        <v>4834</v>
      </c>
      <c r="U779" s="18"/>
      <c r="V779" s="33">
        <v>39385</v>
      </c>
      <c r="W779" s="6" t="s">
        <v>27</v>
      </c>
      <c r="X779" s="18"/>
      <c r="Y779" s="11" t="s">
        <v>100</v>
      </c>
      <c r="AB779" s="23"/>
      <c r="AG779" s="23"/>
      <c r="AH779" s="19"/>
      <c r="AI779" s="19"/>
      <c r="AL779"/>
      <c r="AM779" s="19"/>
    </row>
    <row r="780" spans="1:39" s="9" customFormat="1" ht="15" customHeight="1" x14ac:dyDescent="0.25">
      <c r="A780" s="29" t="s">
        <v>62</v>
      </c>
      <c r="B780" s="30" t="s">
        <v>175</v>
      </c>
      <c r="C780" s="35" t="s">
        <v>24</v>
      </c>
      <c r="D780" s="30" t="s">
        <v>5103</v>
      </c>
      <c r="E780" s="30" t="s">
        <v>6354</v>
      </c>
      <c r="F780" s="30" t="s">
        <v>7620</v>
      </c>
      <c r="G780" s="31" t="s">
        <v>25</v>
      </c>
      <c r="H780" s="30">
        <v>2000648542</v>
      </c>
      <c r="I780" s="30" t="s">
        <v>3869</v>
      </c>
      <c r="J780" s="45"/>
      <c r="K780" s="45"/>
      <c r="L780" s="47"/>
      <c r="M780" s="7"/>
      <c r="N780" s="6"/>
      <c r="O780" s="30" t="s">
        <v>26</v>
      </c>
      <c r="P780" s="6"/>
      <c r="Q780" s="6"/>
      <c r="R780" s="8"/>
      <c r="S780" s="8"/>
      <c r="T780" s="32">
        <v>3100</v>
      </c>
      <c r="U780" s="18"/>
      <c r="V780" s="33">
        <v>39386</v>
      </c>
      <c r="W780" s="6" t="s">
        <v>27</v>
      </c>
      <c r="X780" s="18"/>
      <c r="Y780" s="11" t="s">
        <v>100</v>
      </c>
      <c r="AB780" s="23"/>
      <c r="AG780" s="23"/>
      <c r="AH780" s="19"/>
      <c r="AI780" s="19"/>
      <c r="AL780"/>
      <c r="AM780" s="19"/>
    </row>
    <row r="781" spans="1:39" s="9" customFormat="1" ht="15" customHeight="1" x14ac:dyDescent="0.25">
      <c r="A781" s="29" t="s">
        <v>62</v>
      </c>
      <c r="B781" s="30" t="s">
        <v>175</v>
      </c>
      <c r="C781" s="35" t="s">
        <v>24</v>
      </c>
      <c r="D781" s="30" t="s">
        <v>5104</v>
      </c>
      <c r="E781" s="30" t="s">
        <v>6355</v>
      </c>
      <c r="F781" s="30" t="s">
        <v>7621</v>
      </c>
      <c r="G781" s="31" t="s">
        <v>25</v>
      </c>
      <c r="H781" s="30">
        <v>2000644881</v>
      </c>
      <c r="I781" s="30" t="s">
        <v>3869</v>
      </c>
      <c r="J781" s="45"/>
      <c r="K781" s="45"/>
      <c r="L781" s="47"/>
      <c r="M781" s="7"/>
      <c r="N781" s="6"/>
      <c r="O781" s="30" t="s">
        <v>26</v>
      </c>
      <c r="P781" s="6"/>
      <c r="Q781" s="6"/>
      <c r="R781" s="8"/>
      <c r="S781" s="8"/>
      <c r="T781" s="32">
        <v>116</v>
      </c>
      <c r="U781" s="18"/>
      <c r="V781" s="33">
        <v>39391</v>
      </c>
      <c r="W781" s="6" t="s">
        <v>27</v>
      </c>
      <c r="X781" s="18"/>
      <c r="Y781" s="11" t="s">
        <v>100</v>
      </c>
      <c r="AB781" s="23"/>
      <c r="AG781" s="23"/>
      <c r="AH781" s="19"/>
      <c r="AI781" s="19"/>
      <c r="AL781"/>
      <c r="AM781" s="19"/>
    </row>
    <row r="782" spans="1:39" s="9" customFormat="1" ht="15" customHeight="1" x14ac:dyDescent="0.25">
      <c r="A782" s="29" t="s">
        <v>62</v>
      </c>
      <c r="B782" s="30" t="s">
        <v>175</v>
      </c>
      <c r="C782" s="35" t="s">
        <v>24</v>
      </c>
      <c r="D782" s="30" t="s">
        <v>5105</v>
      </c>
      <c r="E782" s="30" t="s">
        <v>6356</v>
      </c>
      <c r="F782" s="30" t="s">
        <v>7622</v>
      </c>
      <c r="G782" s="31" t="s">
        <v>25</v>
      </c>
      <c r="H782" s="30">
        <v>2000652566</v>
      </c>
      <c r="I782" s="30" t="s">
        <v>3869</v>
      </c>
      <c r="J782" s="45"/>
      <c r="K782" s="45"/>
      <c r="L782" s="47"/>
      <c r="M782" s="7"/>
      <c r="N782" s="6"/>
      <c r="O782" s="30" t="s">
        <v>26</v>
      </c>
      <c r="P782" s="6"/>
      <c r="Q782" s="6"/>
      <c r="R782" s="8"/>
      <c r="S782" s="8"/>
      <c r="T782" s="32">
        <v>5270</v>
      </c>
      <c r="U782" s="18"/>
      <c r="V782" s="33">
        <v>39391</v>
      </c>
      <c r="W782" s="6" t="s">
        <v>27</v>
      </c>
      <c r="X782" s="18"/>
      <c r="Y782" s="11" t="s">
        <v>100</v>
      </c>
      <c r="AB782" s="23"/>
      <c r="AG782" s="23"/>
      <c r="AH782" s="19"/>
      <c r="AI782" s="19"/>
      <c r="AL782"/>
      <c r="AM782" s="19"/>
    </row>
    <row r="783" spans="1:39" s="9" customFormat="1" ht="15" customHeight="1" x14ac:dyDescent="0.25">
      <c r="A783" s="29" t="s">
        <v>62</v>
      </c>
      <c r="B783" s="30" t="s">
        <v>175</v>
      </c>
      <c r="C783" s="35" t="s">
        <v>24</v>
      </c>
      <c r="D783" s="30">
        <v>0</v>
      </c>
      <c r="E783" s="30" t="s">
        <v>6357</v>
      </c>
      <c r="F783" s="30" t="s">
        <v>7623</v>
      </c>
      <c r="G783" s="31" t="s">
        <v>25</v>
      </c>
      <c r="H783" s="30">
        <v>2000640247</v>
      </c>
      <c r="I783" s="30" t="s">
        <v>3869</v>
      </c>
      <c r="J783" s="45"/>
      <c r="K783" s="45"/>
      <c r="L783" s="47"/>
      <c r="M783" s="7"/>
      <c r="N783" s="6"/>
      <c r="O783" s="30" t="s">
        <v>26</v>
      </c>
      <c r="P783" s="6"/>
      <c r="Q783" s="6"/>
      <c r="R783" s="8"/>
      <c r="S783" s="8"/>
      <c r="T783" s="32">
        <v>318.24</v>
      </c>
      <c r="U783" s="18"/>
      <c r="V783" s="33">
        <v>39430</v>
      </c>
      <c r="W783" s="6" t="s">
        <v>27</v>
      </c>
      <c r="X783" s="18"/>
      <c r="Y783" s="11" t="s">
        <v>100</v>
      </c>
      <c r="AB783" s="23"/>
      <c r="AG783" s="23"/>
      <c r="AH783" s="19"/>
      <c r="AI783" s="19"/>
      <c r="AL783"/>
      <c r="AM783" s="19"/>
    </row>
    <row r="784" spans="1:39" s="9" customFormat="1" ht="15" customHeight="1" x14ac:dyDescent="0.25">
      <c r="A784" s="29" t="s">
        <v>65</v>
      </c>
      <c r="B784" s="30" t="s">
        <v>148</v>
      </c>
      <c r="C784" s="35" t="s">
        <v>48</v>
      </c>
      <c r="D784" s="30" t="s">
        <v>5106</v>
      </c>
      <c r="E784" s="30" t="s">
        <v>6252</v>
      </c>
      <c r="F784" s="30" t="s">
        <v>7624</v>
      </c>
      <c r="G784" s="31" t="s">
        <v>25</v>
      </c>
      <c r="H784" s="30">
        <v>2001164848</v>
      </c>
      <c r="I784" s="30" t="s">
        <v>3869</v>
      </c>
      <c r="J784" s="45"/>
      <c r="K784" s="45"/>
      <c r="L784" s="47"/>
      <c r="M784" s="7"/>
      <c r="N784" s="6"/>
      <c r="O784" s="30" t="s">
        <v>26</v>
      </c>
      <c r="P784" s="6"/>
      <c r="Q784" s="6"/>
      <c r="R784" s="8"/>
      <c r="S784" s="8"/>
      <c r="T784" s="32">
        <v>762</v>
      </c>
      <c r="U784" s="18"/>
      <c r="V784" s="33">
        <v>39099</v>
      </c>
      <c r="W784" s="6" t="s">
        <v>27</v>
      </c>
      <c r="X784" s="18"/>
      <c r="Y784" s="11" t="s">
        <v>100</v>
      </c>
      <c r="AB784" s="23"/>
      <c r="AG784" s="23"/>
      <c r="AH784" s="19"/>
      <c r="AI784" s="19"/>
      <c r="AL784"/>
      <c r="AM784" s="19"/>
    </row>
    <row r="785" spans="1:39" s="9" customFormat="1" ht="15" customHeight="1" x14ac:dyDescent="0.25">
      <c r="A785" s="29" t="s">
        <v>65</v>
      </c>
      <c r="B785" s="30" t="s">
        <v>148</v>
      </c>
      <c r="C785" s="35" t="s">
        <v>48</v>
      </c>
      <c r="D785" s="30" t="s">
        <v>5107</v>
      </c>
      <c r="E785" s="30" t="s">
        <v>6358</v>
      </c>
      <c r="F785" s="30" t="s">
        <v>7625</v>
      </c>
      <c r="G785" s="31" t="s">
        <v>25</v>
      </c>
      <c r="H785" s="30">
        <v>2001165178</v>
      </c>
      <c r="I785" s="30" t="s">
        <v>3869</v>
      </c>
      <c r="J785" s="45"/>
      <c r="K785" s="45"/>
      <c r="L785" s="47"/>
      <c r="M785" s="7"/>
      <c r="N785" s="6"/>
      <c r="O785" s="30" t="s">
        <v>26</v>
      </c>
      <c r="P785" s="6"/>
      <c r="Q785" s="6"/>
      <c r="R785" s="8"/>
      <c r="S785" s="8"/>
      <c r="T785" s="32">
        <v>13922</v>
      </c>
      <c r="U785" s="18"/>
      <c r="V785" s="33">
        <v>39114</v>
      </c>
      <c r="W785" s="6" t="s">
        <v>27</v>
      </c>
      <c r="X785" s="18"/>
      <c r="Y785" s="11" t="s">
        <v>100</v>
      </c>
      <c r="AB785" s="23"/>
      <c r="AG785" s="23"/>
      <c r="AH785" s="19"/>
      <c r="AI785" s="19"/>
      <c r="AL785"/>
      <c r="AM785" s="19"/>
    </row>
    <row r="786" spans="1:39" s="9" customFormat="1" ht="15" customHeight="1" x14ac:dyDescent="0.25">
      <c r="A786" s="29" t="s">
        <v>65</v>
      </c>
      <c r="B786" s="30" t="s">
        <v>148</v>
      </c>
      <c r="C786" s="35" t="s">
        <v>48</v>
      </c>
      <c r="D786" s="30" t="s">
        <v>5108</v>
      </c>
      <c r="E786" s="30" t="s">
        <v>6359</v>
      </c>
      <c r="F786" s="30" t="s">
        <v>7626</v>
      </c>
      <c r="G786" s="31" t="s">
        <v>25</v>
      </c>
      <c r="H786" s="30">
        <v>2001170212</v>
      </c>
      <c r="I786" s="30" t="s">
        <v>3869</v>
      </c>
      <c r="J786" s="45"/>
      <c r="K786" s="45"/>
      <c r="L786" s="47"/>
      <c r="M786" s="7"/>
      <c r="N786" s="6"/>
      <c r="O786" s="30" t="s">
        <v>26</v>
      </c>
      <c r="P786" s="6"/>
      <c r="Q786" s="6"/>
      <c r="R786" s="8"/>
      <c r="S786" s="8"/>
      <c r="T786" s="32">
        <v>2922</v>
      </c>
      <c r="U786" s="18"/>
      <c r="V786" s="33">
        <v>39123</v>
      </c>
      <c r="W786" s="6" t="s">
        <v>27</v>
      </c>
      <c r="X786" s="18"/>
      <c r="Y786" s="11" t="s">
        <v>100</v>
      </c>
      <c r="AB786" s="23"/>
      <c r="AG786" s="23"/>
      <c r="AH786" s="19"/>
      <c r="AI786" s="19"/>
      <c r="AL786"/>
      <c r="AM786" s="19"/>
    </row>
    <row r="787" spans="1:39" s="9" customFormat="1" ht="15" customHeight="1" x14ac:dyDescent="0.25">
      <c r="A787" s="29" t="s">
        <v>65</v>
      </c>
      <c r="B787" s="30" t="s">
        <v>148</v>
      </c>
      <c r="C787" s="35" t="s">
        <v>48</v>
      </c>
      <c r="D787" s="30" t="s">
        <v>5109</v>
      </c>
      <c r="E787" s="30" t="s">
        <v>6360</v>
      </c>
      <c r="F787" s="30" t="s">
        <v>7627</v>
      </c>
      <c r="G787" s="31" t="s">
        <v>25</v>
      </c>
      <c r="H787" s="30">
        <v>2001164937</v>
      </c>
      <c r="I787" s="30" t="s">
        <v>3869</v>
      </c>
      <c r="J787" s="45"/>
      <c r="K787" s="45"/>
      <c r="L787" s="47"/>
      <c r="M787" s="7"/>
      <c r="N787" s="6"/>
      <c r="O787" s="30" t="s">
        <v>26</v>
      </c>
      <c r="P787" s="6"/>
      <c r="Q787" s="6"/>
      <c r="R787" s="8"/>
      <c r="S787" s="8"/>
      <c r="T787" s="32">
        <v>17743</v>
      </c>
      <c r="U787" s="18"/>
      <c r="V787" s="33">
        <v>39158</v>
      </c>
      <c r="W787" s="6" t="s">
        <v>27</v>
      </c>
      <c r="X787" s="18"/>
      <c r="Y787" s="11" t="s">
        <v>100</v>
      </c>
      <c r="AB787" s="23"/>
      <c r="AG787" s="23"/>
      <c r="AH787" s="19"/>
      <c r="AI787" s="19"/>
      <c r="AL787"/>
      <c r="AM787" s="19"/>
    </row>
    <row r="788" spans="1:39" s="9" customFormat="1" ht="15" customHeight="1" x14ac:dyDescent="0.25">
      <c r="A788" s="29" t="s">
        <v>65</v>
      </c>
      <c r="B788" s="30" t="s">
        <v>148</v>
      </c>
      <c r="C788" s="35" t="s">
        <v>48</v>
      </c>
      <c r="D788" s="30" t="s">
        <v>5110</v>
      </c>
      <c r="E788" s="30" t="s">
        <v>6361</v>
      </c>
      <c r="F788" s="30" t="s">
        <v>7628</v>
      </c>
      <c r="G788" s="31" t="s">
        <v>25</v>
      </c>
      <c r="H788" s="30">
        <v>2001165146</v>
      </c>
      <c r="I788" s="30" t="s">
        <v>3869</v>
      </c>
      <c r="J788" s="45"/>
      <c r="K788" s="45"/>
      <c r="L788" s="47"/>
      <c r="M788" s="7"/>
      <c r="N788" s="6"/>
      <c r="O788" s="30" t="s">
        <v>26</v>
      </c>
      <c r="P788" s="6"/>
      <c r="Q788" s="6"/>
      <c r="R788" s="8"/>
      <c r="S788" s="8"/>
      <c r="T788" s="32">
        <v>4212</v>
      </c>
      <c r="U788" s="18"/>
      <c r="V788" s="33">
        <v>39181</v>
      </c>
      <c r="W788" s="6" t="s">
        <v>27</v>
      </c>
      <c r="X788" s="18"/>
      <c r="Y788" s="11" t="s">
        <v>100</v>
      </c>
      <c r="AB788" s="23"/>
      <c r="AG788" s="23"/>
      <c r="AH788" s="19"/>
      <c r="AI788" s="19"/>
      <c r="AL788"/>
      <c r="AM788" s="19"/>
    </row>
    <row r="789" spans="1:39" s="9" customFormat="1" ht="15" customHeight="1" x14ac:dyDescent="0.25">
      <c r="A789" s="29" t="s">
        <v>65</v>
      </c>
      <c r="B789" s="30" t="s">
        <v>148</v>
      </c>
      <c r="C789" s="35" t="s">
        <v>48</v>
      </c>
      <c r="D789" s="30">
        <v>0</v>
      </c>
      <c r="E789" s="30" t="s">
        <v>6362</v>
      </c>
      <c r="F789" s="30" t="s">
        <v>7629</v>
      </c>
      <c r="G789" s="31" t="s">
        <v>25</v>
      </c>
      <c r="H789" s="30">
        <v>2001129328</v>
      </c>
      <c r="I789" s="30" t="s">
        <v>3870</v>
      </c>
      <c r="J789" s="45"/>
      <c r="K789" s="45"/>
      <c r="L789" s="47"/>
      <c r="M789" s="7"/>
      <c r="N789" s="6"/>
      <c r="O789" s="30" t="s">
        <v>26</v>
      </c>
      <c r="P789" s="6"/>
      <c r="Q789" s="6"/>
      <c r="R789" s="8"/>
      <c r="S789" s="8"/>
      <c r="T789" s="32">
        <v>451.49</v>
      </c>
      <c r="U789" s="18"/>
      <c r="V789" s="33">
        <v>39182</v>
      </c>
      <c r="W789" s="6" t="s">
        <v>27</v>
      </c>
      <c r="X789" s="18"/>
      <c r="Y789" s="11" t="s">
        <v>100</v>
      </c>
      <c r="AB789" s="23"/>
      <c r="AG789" s="23"/>
      <c r="AH789" s="19"/>
      <c r="AI789" s="19"/>
      <c r="AL789"/>
      <c r="AM789" s="19"/>
    </row>
    <row r="790" spans="1:39" s="9" customFormat="1" ht="15" customHeight="1" x14ac:dyDescent="0.25">
      <c r="A790" s="29" t="s">
        <v>65</v>
      </c>
      <c r="B790" s="30" t="s">
        <v>148</v>
      </c>
      <c r="C790" s="35" t="s">
        <v>48</v>
      </c>
      <c r="D790" s="30" t="s">
        <v>5111</v>
      </c>
      <c r="E790" s="30" t="s">
        <v>6363</v>
      </c>
      <c r="F790" s="30" t="s">
        <v>7630</v>
      </c>
      <c r="G790" s="31" t="s">
        <v>25</v>
      </c>
      <c r="H790" s="30">
        <v>2001165081</v>
      </c>
      <c r="I790" s="30" t="s">
        <v>3869</v>
      </c>
      <c r="J790" s="45"/>
      <c r="K790" s="45"/>
      <c r="L790" s="47"/>
      <c r="M790" s="7"/>
      <c r="N790" s="6"/>
      <c r="O790" s="30" t="s">
        <v>26</v>
      </c>
      <c r="P790" s="6"/>
      <c r="Q790" s="6"/>
      <c r="R790" s="8"/>
      <c r="S790" s="8"/>
      <c r="T790" s="32">
        <v>13062</v>
      </c>
      <c r="U790" s="18"/>
      <c r="V790" s="33">
        <v>39197</v>
      </c>
      <c r="W790" s="6" t="s">
        <v>27</v>
      </c>
      <c r="X790" s="18"/>
      <c r="Y790" s="11" t="s">
        <v>100</v>
      </c>
      <c r="AB790" s="23"/>
      <c r="AG790" s="23"/>
      <c r="AH790" s="19"/>
      <c r="AI790" s="19"/>
      <c r="AL790"/>
      <c r="AM790" s="19"/>
    </row>
    <row r="791" spans="1:39" s="9" customFormat="1" ht="15" customHeight="1" x14ac:dyDescent="0.25">
      <c r="A791" s="29" t="s">
        <v>65</v>
      </c>
      <c r="B791" s="30" t="s">
        <v>148</v>
      </c>
      <c r="C791" s="35" t="s">
        <v>48</v>
      </c>
      <c r="D791" s="30" t="s">
        <v>5112</v>
      </c>
      <c r="E791" s="30" t="s">
        <v>6364</v>
      </c>
      <c r="F791" s="30" t="s">
        <v>7631</v>
      </c>
      <c r="G791" s="31" t="s">
        <v>25</v>
      </c>
      <c r="H791" s="30">
        <v>2001165359</v>
      </c>
      <c r="I791" s="30" t="s">
        <v>3869</v>
      </c>
      <c r="J791" s="45"/>
      <c r="K791" s="45"/>
      <c r="L791" s="47"/>
      <c r="M791" s="7"/>
      <c r="N791" s="6"/>
      <c r="O791" s="30" t="s">
        <v>26</v>
      </c>
      <c r="P791" s="6"/>
      <c r="Q791" s="6"/>
      <c r="R791" s="8"/>
      <c r="S791" s="8"/>
      <c r="T791" s="32">
        <v>4320</v>
      </c>
      <c r="U791" s="18"/>
      <c r="V791" s="33">
        <v>39238</v>
      </c>
      <c r="W791" s="6" t="s">
        <v>27</v>
      </c>
      <c r="X791" s="18"/>
      <c r="Y791" s="11" t="s">
        <v>100</v>
      </c>
      <c r="AB791" s="23"/>
      <c r="AG791" s="23"/>
      <c r="AH791" s="19"/>
      <c r="AI791" s="19"/>
      <c r="AL791"/>
      <c r="AM791" s="19"/>
    </row>
    <row r="792" spans="1:39" s="9" customFormat="1" ht="15" customHeight="1" x14ac:dyDescent="0.25">
      <c r="A792" s="29" t="s">
        <v>65</v>
      </c>
      <c r="B792" s="30" t="s">
        <v>148</v>
      </c>
      <c r="C792" s="35" t="s">
        <v>48</v>
      </c>
      <c r="D792" s="30" t="s">
        <v>5113</v>
      </c>
      <c r="E792" s="30" t="s">
        <v>6365</v>
      </c>
      <c r="F792" s="30" t="s">
        <v>7632</v>
      </c>
      <c r="G792" s="31" t="s">
        <v>25</v>
      </c>
      <c r="H792" s="30">
        <v>2001164964</v>
      </c>
      <c r="I792" s="30" t="s">
        <v>3869</v>
      </c>
      <c r="J792" s="45"/>
      <c r="K792" s="45"/>
      <c r="L792" s="47"/>
      <c r="M792" s="7"/>
      <c r="N792" s="6"/>
      <c r="O792" s="30" t="s">
        <v>26</v>
      </c>
      <c r="P792" s="6"/>
      <c r="Q792" s="6"/>
      <c r="R792" s="8"/>
      <c r="S792" s="8"/>
      <c r="T792" s="32">
        <v>877</v>
      </c>
      <c r="U792" s="18"/>
      <c r="V792" s="33">
        <v>39244</v>
      </c>
      <c r="W792" s="6" t="s">
        <v>27</v>
      </c>
      <c r="X792" s="18"/>
      <c r="Y792" s="11" t="s">
        <v>100</v>
      </c>
      <c r="AB792" s="23"/>
      <c r="AG792" s="23"/>
      <c r="AH792" s="19"/>
      <c r="AI792" s="19"/>
      <c r="AL792"/>
      <c r="AM792" s="19"/>
    </row>
    <row r="793" spans="1:39" s="9" customFormat="1" ht="15" customHeight="1" x14ac:dyDescent="0.25">
      <c r="A793" s="29" t="s">
        <v>65</v>
      </c>
      <c r="B793" s="30" t="s">
        <v>148</v>
      </c>
      <c r="C793" s="35" t="s">
        <v>48</v>
      </c>
      <c r="D793" s="30" t="s">
        <v>5114</v>
      </c>
      <c r="E793" s="30" t="s">
        <v>6366</v>
      </c>
      <c r="F793" s="30" t="s">
        <v>7633</v>
      </c>
      <c r="G793" s="31" t="s">
        <v>25</v>
      </c>
      <c r="H793" s="30">
        <v>2001172134</v>
      </c>
      <c r="I793" s="30" t="s">
        <v>3869</v>
      </c>
      <c r="J793" s="45"/>
      <c r="K793" s="45"/>
      <c r="L793" s="47"/>
      <c r="M793" s="7"/>
      <c r="N793" s="6"/>
      <c r="O793" s="30" t="s">
        <v>26</v>
      </c>
      <c r="P793" s="6"/>
      <c r="Q793" s="6"/>
      <c r="R793" s="8"/>
      <c r="S793" s="8"/>
      <c r="T793" s="32">
        <v>7967.17</v>
      </c>
      <c r="U793" s="18"/>
      <c r="V793" s="33">
        <v>39261</v>
      </c>
      <c r="W793" s="6" t="s">
        <v>27</v>
      </c>
      <c r="X793" s="18"/>
      <c r="Y793" s="11" t="s">
        <v>138</v>
      </c>
      <c r="AB793" s="23"/>
      <c r="AG793" s="23"/>
      <c r="AH793" s="19"/>
      <c r="AI793" s="19"/>
      <c r="AL793"/>
      <c r="AM793" s="19"/>
    </row>
    <row r="794" spans="1:39" s="9" customFormat="1" ht="15" customHeight="1" x14ac:dyDescent="0.25">
      <c r="A794" s="29" t="s">
        <v>65</v>
      </c>
      <c r="B794" s="30" t="s">
        <v>148</v>
      </c>
      <c r="C794" s="35" t="s">
        <v>48</v>
      </c>
      <c r="D794" s="30" t="s">
        <v>5115</v>
      </c>
      <c r="E794" s="30" t="s">
        <v>6367</v>
      </c>
      <c r="F794" s="30" t="s">
        <v>7634</v>
      </c>
      <c r="G794" s="31" t="s">
        <v>25</v>
      </c>
      <c r="H794" s="30">
        <v>2001167947</v>
      </c>
      <c r="I794" s="30" t="s">
        <v>3870</v>
      </c>
      <c r="J794" s="45"/>
      <c r="K794" s="45"/>
      <c r="L794" s="47"/>
      <c r="M794" s="7"/>
      <c r="N794" s="6"/>
      <c r="O794" s="30" t="s">
        <v>26</v>
      </c>
      <c r="P794" s="6"/>
      <c r="Q794" s="6"/>
      <c r="R794" s="8"/>
      <c r="S794" s="8"/>
      <c r="T794" s="32">
        <v>0.05</v>
      </c>
      <c r="U794" s="18"/>
      <c r="V794" s="33">
        <v>39268</v>
      </c>
      <c r="W794" s="6" t="s">
        <v>27</v>
      </c>
      <c r="X794" s="18"/>
      <c r="Y794" s="11" t="s">
        <v>138</v>
      </c>
      <c r="AB794" s="23"/>
      <c r="AG794" s="23"/>
      <c r="AH794" s="19"/>
      <c r="AI794" s="19"/>
      <c r="AL794"/>
      <c r="AM794" s="19"/>
    </row>
    <row r="795" spans="1:39" s="9" customFormat="1" ht="15" customHeight="1" x14ac:dyDescent="0.25">
      <c r="A795" s="29" t="s">
        <v>65</v>
      </c>
      <c r="B795" s="30" t="s">
        <v>148</v>
      </c>
      <c r="C795" s="35" t="s">
        <v>48</v>
      </c>
      <c r="D795" s="30" t="s">
        <v>5116</v>
      </c>
      <c r="E795" s="30" t="s">
        <v>78</v>
      </c>
      <c r="F795" s="30" t="s">
        <v>7635</v>
      </c>
      <c r="G795" s="31" t="s">
        <v>25</v>
      </c>
      <c r="H795" s="30">
        <v>2001172142</v>
      </c>
      <c r="I795" s="30" t="s">
        <v>3869</v>
      </c>
      <c r="J795" s="45"/>
      <c r="K795" s="45"/>
      <c r="L795" s="47"/>
      <c r="M795" s="7"/>
      <c r="N795" s="6"/>
      <c r="O795" s="30" t="s">
        <v>26</v>
      </c>
      <c r="P795" s="6"/>
      <c r="Q795" s="6"/>
      <c r="R795" s="8"/>
      <c r="S795" s="8"/>
      <c r="T795" s="32">
        <v>28820</v>
      </c>
      <c r="U795" s="18"/>
      <c r="V795" s="33">
        <v>39274</v>
      </c>
      <c r="W795" s="6" t="s">
        <v>27</v>
      </c>
      <c r="X795" s="18"/>
      <c r="Y795" s="11" t="s">
        <v>138</v>
      </c>
      <c r="AB795" s="23"/>
      <c r="AG795" s="23"/>
      <c r="AH795" s="19"/>
      <c r="AI795" s="19"/>
      <c r="AL795"/>
      <c r="AM795" s="19"/>
    </row>
    <row r="796" spans="1:39" s="9" customFormat="1" ht="15" customHeight="1" x14ac:dyDescent="0.25">
      <c r="A796" s="29" t="s">
        <v>65</v>
      </c>
      <c r="B796" s="30" t="s">
        <v>148</v>
      </c>
      <c r="C796" s="35" t="s">
        <v>48</v>
      </c>
      <c r="D796" s="30" t="s">
        <v>5117</v>
      </c>
      <c r="E796" s="30" t="s">
        <v>6368</v>
      </c>
      <c r="F796" s="30" t="s">
        <v>7636</v>
      </c>
      <c r="G796" s="31" t="s">
        <v>25</v>
      </c>
      <c r="H796" s="30">
        <v>2001165332</v>
      </c>
      <c r="I796" s="30" t="s">
        <v>3869</v>
      </c>
      <c r="J796" s="45"/>
      <c r="K796" s="45"/>
      <c r="L796" s="47"/>
      <c r="M796" s="7"/>
      <c r="N796" s="6"/>
      <c r="O796" s="30" t="s">
        <v>26</v>
      </c>
      <c r="P796" s="6"/>
      <c r="Q796" s="6"/>
      <c r="R796" s="8"/>
      <c r="S796" s="8"/>
      <c r="T796" s="32">
        <v>1162</v>
      </c>
      <c r="U796" s="18"/>
      <c r="V796" s="33">
        <v>39283</v>
      </c>
      <c r="W796" s="6" t="s">
        <v>27</v>
      </c>
      <c r="X796" s="18"/>
      <c r="Y796" s="11" t="s">
        <v>138</v>
      </c>
      <c r="AB796" s="23"/>
      <c r="AG796" s="23"/>
      <c r="AH796" s="19"/>
      <c r="AI796" s="19"/>
      <c r="AL796"/>
      <c r="AM796" s="19"/>
    </row>
    <row r="797" spans="1:39" s="9" customFormat="1" ht="15" customHeight="1" x14ac:dyDescent="0.25">
      <c r="A797" s="29" t="s">
        <v>65</v>
      </c>
      <c r="B797" s="30" t="s">
        <v>148</v>
      </c>
      <c r="C797" s="35" t="s">
        <v>48</v>
      </c>
      <c r="D797" s="30" t="s">
        <v>5118</v>
      </c>
      <c r="E797" s="30" t="s">
        <v>6369</v>
      </c>
      <c r="F797" s="30" t="s">
        <v>7637</v>
      </c>
      <c r="G797" s="31" t="s">
        <v>25</v>
      </c>
      <c r="H797" s="30">
        <v>2001171707</v>
      </c>
      <c r="I797" s="30" t="s">
        <v>3869</v>
      </c>
      <c r="J797" s="45"/>
      <c r="K797" s="45"/>
      <c r="L797" s="47"/>
      <c r="M797" s="7"/>
      <c r="N797" s="6"/>
      <c r="O797" s="30" t="s">
        <v>26</v>
      </c>
      <c r="P797" s="6"/>
      <c r="Q797" s="6"/>
      <c r="R797" s="8"/>
      <c r="S797" s="8"/>
      <c r="T797" s="32">
        <v>2387</v>
      </c>
      <c r="U797" s="18"/>
      <c r="V797" s="33">
        <v>39283</v>
      </c>
      <c r="W797" s="6" t="s">
        <v>27</v>
      </c>
      <c r="X797" s="18"/>
      <c r="Y797" s="11" t="s">
        <v>138</v>
      </c>
      <c r="AB797" s="23"/>
      <c r="AG797" s="23"/>
      <c r="AH797" s="19"/>
      <c r="AI797" s="19"/>
      <c r="AL797"/>
      <c r="AM797" s="19"/>
    </row>
    <row r="798" spans="1:39" s="9" customFormat="1" ht="15" customHeight="1" x14ac:dyDescent="0.25">
      <c r="A798" s="29" t="s">
        <v>65</v>
      </c>
      <c r="B798" s="30" t="s">
        <v>148</v>
      </c>
      <c r="C798" s="35" t="s">
        <v>48</v>
      </c>
      <c r="D798" s="30" t="s">
        <v>5119</v>
      </c>
      <c r="E798" s="30" t="s">
        <v>6370</v>
      </c>
      <c r="F798" s="30" t="s">
        <v>7638</v>
      </c>
      <c r="G798" s="31" t="s">
        <v>25</v>
      </c>
      <c r="H798" s="30">
        <v>2001172223</v>
      </c>
      <c r="I798" s="30" t="s">
        <v>3869</v>
      </c>
      <c r="J798" s="45"/>
      <c r="K798" s="45"/>
      <c r="L798" s="47"/>
      <c r="M798" s="7"/>
      <c r="N798" s="6"/>
      <c r="O798" s="30" t="s">
        <v>26</v>
      </c>
      <c r="P798" s="6"/>
      <c r="Q798" s="6"/>
      <c r="R798" s="8"/>
      <c r="S798" s="8"/>
      <c r="T798" s="32">
        <v>3112</v>
      </c>
      <c r="U798" s="18"/>
      <c r="V798" s="33">
        <v>39284</v>
      </c>
      <c r="W798" s="6" t="s">
        <v>27</v>
      </c>
      <c r="X798" s="18"/>
      <c r="Y798" s="11" t="s">
        <v>138</v>
      </c>
      <c r="AB798" s="23"/>
      <c r="AG798" s="23"/>
      <c r="AH798" s="19"/>
      <c r="AI798" s="19"/>
      <c r="AL798"/>
      <c r="AM798" s="19"/>
    </row>
    <row r="799" spans="1:39" s="9" customFormat="1" ht="15" customHeight="1" x14ac:dyDescent="0.25">
      <c r="A799" s="29" t="s">
        <v>65</v>
      </c>
      <c r="B799" s="30" t="s">
        <v>148</v>
      </c>
      <c r="C799" s="35" t="s">
        <v>48</v>
      </c>
      <c r="D799" s="30" t="s">
        <v>5120</v>
      </c>
      <c r="E799" s="30" t="s">
        <v>6371</v>
      </c>
      <c r="F799" s="30" t="s">
        <v>7639</v>
      </c>
      <c r="G799" s="31" t="s">
        <v>25</v>
      </c>
      <c r="H799" s="30">
        <v>2001171774</v>
      </c>
      <c r="I799" s="30" t="s">
        <v>3869</v>
      </c>
      <c r="J799" s="45"/>
      <c r="K799" s="45"/>
      <c r="L799" s="47"/>
      <c r="M799" s="7"/>
      <c r="N799" s="6"/>
      <c r="O799" s="30" t="s">
        <v>26</v>
      </c>
      <c r="P799" s="6"/>
      <c r="Q799" s="6"/>
      <c r="R799" s="8"/>
      <c r="S799" s="8"/>
      <c r="T799" s="32">
        <v>1370</v>
      </c>
      <c r="U799" s="18"/>
      <c r="V799" s="33">
        <v>39295</v>
      </c>
      <c r="W799" s="6" t="s">
        <v>27</v>
      </c>
      <c r="X799" s="18"/>
      <c r="Y799" s="11" t="s">
        <v>138</v>
      </c>
      <c r="AB799" s="23"/>
      <c r="AG799" s="23"/>
      <c r="AH799" s="19"/>
      <c r="AI799" s="19"/>
      <c r="AL799"/>
      <c r="AM799" s="19"/>
    </row>
    <row r="800" spans="1:39" s="9" customFormat="1" ht="15" customHeight="1" x14ac:dyDescent="0.25">
      <c r="A800" s="29" t="s">
        <v>65</v>
      </c>
      <c r="B800" s="30" t="s">
        <v>148</v>
      </c>
      <c r="C800" s="35" t="s">
        <v>48</v>
      </c>
      <c r="D800" s="30">
        <v>0</v>
      </c>
      <c r="E800" s="30" t="s">
        <v>6372</v>
      </c>
      <c r="F800" s="30" t="s">
        <v>7640</v>
      </c>
      <c r="G800" s="31" t="s">
        <v>25</v>
      </c>
      <c r="H800" s="30">
        <v>2001129352</v>
      </c>
      <c r="I800" s="30" t="s">
        <v>3870</v>
      </c>
      <c r="J800" s="45"/>
      <c r="K800" s="45"/>
      <c r="L800" s="47"/>
      <c r="M800" s="7"/>
      <c r="N800" s="6"/>
      <c r="O800" s="30" t="s">
        <v>26</v>
      </c>
      <c r="P800" s="6"/>
      <c r="Q800" s="6"/>
      <c r="R800" s="8"/>
      <c r="S800" s="8"/>
      <c r="T800" s="32">
        <v>22731.3</v>
      </c>
      <c r="U800" s="18"/>
      <c r="V800" s="33">
        <v>39386</v>
      </c>
      <c r="W800" s="6" t="s">
        <v>27</v>
      </c>
      <c r="X800" s="18"/>
      <c r="Y800" s="11" t="s">
        <v>138</v>
      </c>
      <c r="AB800" s="23"/>
      <c r="AG800" s="23"/>
      <c r="AH800" s="19"/>
      <c r="AI800" s="19"/>
      <c r="AL800"/>
      <c r="AM800" s="19"/>
    </row>
    <row r="801" spans="1:39" s="9" customFormat="1" ht="15" customHeight="1" x14ac:dyDescent="0.25">
      <c r="A801" s="29" t="s">
        <v>65</v>
      </c>
      <c r="B801" s="30" t="s">
        <v>148</v>
      </c>
      <c r="C801" s="35" t="s">
        <v>48</v>
      </c>
      <c r="D801" s="30" t="s">
        <v>289</v>
      </c>
      <c r="E801" s="30" t="s">
        <v>6373</v>
      </c>
      <c r="F801" s="30" t="s">
        <v>7641</v>
      </c>
      <c r="G801" s="31" t="s">
        <v>25</v>
      </c>
      <c r="H801" s="30">
        <v>2001170395</v>
      </c>
      <c r="I801" s="30" t="s">
        <v>3869</v>
      </c>
      <c r="J801" s="45"/>
      <c r="K801" s="45"/>
      <c r="L801" s="47"/>
      <c r="M801" s="7"/>
      <c r="N801" s="6"/>
      <c r="O801" s="30" t="s">
        <v>26</v>
      </c>
      <c r="P801" s="6"/>
      <c r="Q801" s="6"/>
      <c r="R801" s="8"/>
      <c r="S801" s="8"/>
      <c r="T801" s="32">
        <v>89</v>
      </c>
      <c r="U801" s="18"/>
      <c r="V801" s="33">
        <v>39416</v>
      </c>
      <c r="W801" s="6" t="s">
        <v>27</v>
      </c>
      <c r="X801" s="18"/>
      <c r="Y801" s="11" t="s">
        <v>138</v>
      </c>
      <c r="AB801" s="23"/>
      <c r="AG801" s="23"/>
      <c r="AH801" s="19"/>
      <c r="AI801" s="19"/>
      <c r="AL801"/>
      <c r="AM801" s="19"/>
    </row>
    <row r="802" spans="1:39" s="9" customFormat="1" ht="15" customHeight="1" x14ac:dyDescent="0.25">
      <c r="A802" s="29" t="s">
        <v>65</v>
      </c>
      <c r="B802" s="30" t="s">
        <v>148</v>
      </c>
      <c r="C802" s="35" t="s">
        <v>48</v>
      </c>
      <c r="D802" s="30" t="s">
        <v>5121</v>
      </c>
      <c r="E802" s="30" t="s">
        <v>6374</v>
      </c>
      <c r="F802" s="30" t="s">
        <v>7642</v>
      </c>
      <c r="G802" s="31" t="s">
        <v>25</v>
      </c>
      <c r="H802" s="30">
        <v>2001172328</v>
      </c>
      <c r="I802" s="30" t="s">
        <v>3869</v>
      </c>
      <c r="J802" s="45"/>
      <c r="K802" s="45"/>
      <c r="L802" s="47"/>
      <c r="M802" s="7"/>
      <c r="N802" s="6"/>
      <c r="O802" s="30" t="s">
        <v>26</v>
      </c>
      <c r="P802" s="6"/>
      <c r="Q802" s="6"/>
      <c r="R802" s="8"/>
      <c r="S802" s="8"/>
      <c r="T802" s="32">
        <v>1312</v>
      </c>
      <c r="U802" s="18"/>
      <c r="V802" s="33">
        <v>39426</v>
      </c>
      <c r="W802" s="6" t="s">
        <v>27</v>
      </c>
      <c r="X802" s="18"/>
      <c r="Y802" s="11" t="s">
        <v>138</v>
      </c>
      <c r="AB802" s="23"/>
      <c r="AG802" s="23"/>
      <c r="AH802" s="19"/>
      <c r="AI802" s="19"/>
      <c r="AL802"/>
      <c r="AM802" s="19"/>
    </row>
    <row r="803" spans="1:39" s="9" customFormat="1" ht="15" customHeight="1" x14ac:dyDescent="0.25">
      <c r="A803" s="29" t="s">
        <v>65</v>
      </c>
      <c r="B803" s="30" t="s">
        <v>148</v>
      </c>
      <c r="C803" s="35" t="s">
        <v>48</v>
      </c>
      <c r="D803" s="30" t="s">
        <v>5122</v>
      </c>
      <c r="E803" s="30" t="s">
        <v>6375</v>
      </c>
      <c r="F803" s="30" t="s">
        <v>7643</v>
      </c>
      <c r="G803" s="31" t="s">
        <v>25</v>
      </c>
      <c r="H803" s="30">
        <v>2001171464</v>
      </c>
      <c r="I803" s="30" t="s">
        <v>3869</v>
      </c>
      <c r="J803" s="45"/>
      <c r="K803" s="45"/>
      <c r="L803" s="47"/>
      <c r="M803" s="7"/>
      <c r="N803" s="6"/>
      <c r="O803" s="30" t="s">
        <v>26</v>
      </c>
      <c r="P803" s="6"/>
      <c r="Q803" s="6"/>
      <c r="R803" s="8"/>
      <c r="S803" s="8"/>
      <c r="T803" s="32">
        <v>116</v>
      </c>
      <c r="U803" s="18"/>
      <c r="V803" s="33">
        <v>39431</v>
      </c>
      <c r="W803" s="6" t="s">
        <v>27</v>
      </c>
      <c r="X803" s="18"/>
      <c r="Y803" s="11" t="s">
        <v>138</v>
      </c>
      <c r="AB803" s="23"/>
      <c r="AG803" s="23"/>
      <c r="AH803" s="19"/>
      <c r="AI803" s="19"/>
      <c r="AL803"/>
      <c r="AM803" s="19"/>
    </row>
    <row r="804" spans="1:39" s="9" customFormat="1" ht="15" customHeight="1" x14ac:dyDescent="0.25">
      <c r="A804" s="29" t="s">
        <v>74</v>
      </c>
      <c r="B804" s="30" t="s">
        <v>167</v>
      </c>
      <c r="C804" s="35" t="s">
        <v>28</v>
      </c>
      <c r="D804" s="30" t="s">
        <v>5123</v>
      </c>
      <c r="E804" s="30" t="s">
        <v>6376</v>
      </c>
      <c r="F804" s="30" t="s">
        <v>7644</v>
      </c>
      <c r="G804" s="31" t="s">
        <v>25</v>
      </c>
      <c r="H804" s="30">
        <v>2000035532</v>
      </c>
      <c r="I804" s="30" t="s">
        <v>3869</v>
      </c>
      <c r="J804" s="45"/>
      <c r="K804" s="45"/>
      <c r="L804" s="47"/>
      <c r="M804" s="7"/>
      <c r="N804" s="6"/>
      <c r="O804" s="30" t="s">
        <v>26</v>
      </c>
      <c r="P804" s="6"/>
      <c r="Q804" s="6"/>
      <c r="R804" s="8"/>
      <c r="S804" s="8"/>
      <c r="T804" s="32">
        <v>3132.18</v>
      </c>
      <c r="U804" s="18"/>
      <c r="V804" s="33">
        <v>39417</v>
      </c>
      <c r="W804" s="6" t="s">
        <v>27</v>
      </c>
      <c r="X804" s="18"/>
      <c r="Y804" s="11" t="s">
        <v>138</v>
      </c>
      <c r="AB804" s="23"/>
      <c r="AG804" s="23"/>
      <c r="AH804" s="19"/>
      <c r="AI804" s="19"/>
      <c r="AL804"/>
      <c r="AM804" s="19"/>
    </row>
    <row r="805" spans="1:39" s="9" customFormat="1" ht="15" customHeight="1" x14ac:dyDescent="0.25">
      <c r="A805" s="29" t="s">
        <v>74</v>
      </c>
      <c r="B805" s="30" t="s">
        <v>167</v>
      </c>
      <c r="C805" s="35" t="s">
        <v>28</v>
      </c>
      <c r="D805" s="30" t="s">
        <v>5124</v>
      </c>
      <c r="E805" s="30" t="s">
        <v>6377</v>
      </c>
      <c r="F805" s="30" t="s">
        <v>7645</v>
      </c>
      <c r="G805" s="31" t="s">
        <v>25</v>
      </c>
      <c r="H805" s="30">
        <v>2000028951</v>
      </c>
      <c r="I805" s="30" t="s">
        <v>3870</v>
      </c>
      <c r="J805" s="45"/>
      <c r="K805" s="45"/>
      <c r="L805" s="47"/>
      <c r="M805" s="7"/>
      <c r="N805" s="6"/>
      <c r="O805" s="30" t="s">
        <v>26</v>
      </c>
      <c r="P805" s="6"/>
      <c r="Q805" s="6"/>
      <c r="R805" s="8"/>
      <c r="S805" s="8"/>
      <c r="T805" s="32">
        <v>1000</v>
      </c>
      <c r="U805" s="18"/>
      <c r="V805" s="33">
        <v>39402</v>
      </c>
      <c r="W805" s="6" t="s">
        <v>27</v>
      </c>
      <c r="X805" s="18"/>
      <c r="Y805" s="11" t="s">
        <v>139</v>
      </c>
      <c r="AB805" s="23"/>
      <c r="AG805" s="23"/>
      <c r="AH805" s="19"/>
      <c r="AI805" s="19"/>
      <c r="AL805"/>
      <c r="AM805" s="19"/>
    </row>
    <row r="806" spans="1:39" s="9" customFormat="1" ht="15" customHeight="1" x14ac:dyDescent="0.25">
      <c r="A806" s="29" t="s">
        <v>74</v>
      </c>
      <c r="B806" s="30" t="s">
        <v>167</v>
      </c>
      <c r="C806" s="35" t="s">
        <v>28</v>
      </c>
      <c r="D806" s="30" t="s">
        <v>5125</v>
      </c>
      <c r="E806" s="30" t="s">
        <v>6378</v>
      </c>
      <c r="F806" s="30" t="s">
        <v>7646</v>
      </c>
      <c r="G806" s="31" t="s">
        <v>25</v>
      </c>
      <c r="H806" s="30">
        <v>2000034657</v>
      </c>
      <c r="I806" s="30" t="s">
        <v>3869</v>
      </c>
      <c r="J806" s="45"/>
      <c r="K806" s="45"/>
      <c r="L806" s="47"/>
      <c r="M806" s="7"/>
      <c r="N806" s="6"/>
      <c r="O806" s="30" t="s">
        <v>26</v>
      </c>
      <c r="P806" s="6"/>
      <c r="Q806" s="6"/>
      <c r="R806" s="8"/>
      <c r="S806" s="8"/>
      <c r="T806" s="32">
        <v>3704</v>
      </c>
      <c r="U806" s="18"/>
      <c r="V806" s="33">
        <v>39394</v>
      </c>
      <c r="W806" s="6" t="s">
        <v>27</v>
      </c>
      <c r="X806" s="18"/>
      <c r="Y806" s="11" t="s">
        <v>139</v>
      </c>
      <c r="AB806" s="23"/>
      <c r="AG806" s="23"/>
      <c r="AH806" s="19"/>
      <c r="AI806" s="19"/>
      <c r="AL806"/>
      <c r="AM806" s="19"/>
    </row>
    <row r="807" spans="1:39" s="9" customFormat="1" ht="15" customHeight="1" x14ac:dyDescent="0.25">
      <c r="A807" s="29" t="s">
        <v>74</v>
      </c>
      <c r="B807" s="30" t="s">
        <v>167</v>
      </c>
      <c r="C807" s="35" t="s">
        <v>28</v>
      </c>
      <c r="D807" s="30" t="s">
        <v>5126</v>
      </c>
      <c r="E807" s="30" t="s">
        <v>6379</v>
      </c>
      <c r="F807" s="30" t="s">
        <v>7647</v>
      </c>
      <c r="G807" s="31" t="s">
        <v>25</v>
      </c>
      <c r="H807" s="30">
        <v>2000028919</v>
      </c>
      <c r="I807" s="30" t="s">
        <v>3870</v>
      </c>
      <c r="J807" s="45"/>
      <c r="K807" s="45"/>
      <c r="L807" s="47"/>
      <c r="M807" s="7"/>
      <c r="N807" s="6"/>
      <c r="O807" s="30" t="s">
        <v>26</v>
      </c>
      <c r="P807" s="6"/>
      <c r="Q807" s="6"/>
      <c r="R807" s="8"/>
      <c r="S807" s="8"/>
      <c r="T807" s="32">
        <v>215</v>
      </c>
      <c r="U807" s="18"/>
      <c r="V807" s="33">
        <v>39391</v>
      </c>
      <c r="W807" s="6" t="s">
        <v>27</v>
      </c>
      <c r="X807" s="18"/>
      <c r="Y807" s="11" t="s">
        <v>139</v>
      </c>
      <c r="AB807" s="23"/>
      <c r="AG807" s="23"/>
      <c r="AH807" s="19"/>
      <c r="AI807" s="19"/>
      <c r="AL807"/>
      <c r="AM807" s="19"/>
    </row>
    <row r="808" spans="1:39" s="9" customFormat="1" ht="15" customHeight="1" x14ac:dyDescent="0.25">
      <c r="A808" s="29" t="s">
        <v>74</v>
      </c>
      <c r="B808" s="30" t="s">
        <v>167</v>
      </c>
      <c r="C808" s="35" t="s">
        <v>28</v>
      </c>
      <c r="D808" s="30" t="s">
        <v>5127</v>
      </c>
      <c r="E808" s="30" t="s">
        <v>6380</v>
      </c>
      <c r="F808" s="30" t="s">
        <v>7648</v>
      </c>
      <c r="G808" s="31" t="s">
        <v>25</v>
      </c>
      <c r="H808" s="30">
        <v>2000034536</v>
      </c>
      <c r="I808" s="30" t="s">
        <v>3869</v>
      </c>
      <c r="J808" s="45"/>
      <c r="K808" s="45"/>
      <c r="L808" s="47"/>
      <c r="M808" s="7"/>
      <c r="N808" s="6"/>
      <c r="O808" s="30" t="s">
        <v>26</v>
      </c>
      <c r="P808" s="6"/>
      <c r="Q808" s="6"/>
      <c r="R808" s="8"/>
      <c r="S808" s="8"/>
      <c r="T808" s="32">
        <v>2752.6</v>
      </c>
      <c r="U808" s="18"/>
      <c r="V808" s="33">
        <v>39385</v>
      </c>
      <c r="W808" s="6" t="s">
        <v>27</v>
      </c>
      <c r="X808" s="18"/>
      <c r="Y808" s="11" t="s">
        <v>139</v>
      </c>
      <c r="AB808" s="23"/>
      <c r="AG808" s="23"/>
      <c r="AH808" s="19"/>
      <c r="AI808" s="19"/>
      <c r="AL808"/>
      <c r="AM808" s="19"/>
    </row>
    <row r="809" spans="1:39" s="9" customFormat="1" ht="15" customHeight="1" x14ac:dyDescent="0.25">
      <c r="A809" s="29" t="s">
        <v>74</v>
      </c>
      <c r="B809" s="30" t="s">
        <v>167</v>
      </c>
      <c r="C809" s="35" t="s">
        <v>28</v>
      </c>
      <c r="D809" s="30" t="s">
        <v>5128</v>
      </c>
      <c r="E809" s="30" t="s">
        <v>6381</v>
      </c>
      <c r="F809" s="30" t="s">
        <v>7649</v>
      </c>
      <c r="G809" s="31" t="s">
        <v>25</v>
      </c>
      <c r="H809" s="30">
        <v>2000036229</v>
      </c>
      <c r="I809" s="30" t="s">
        <v>3869</v>
      </c>
      <c r="J809" s="45"/>
      <c r="K809" s="45"/>
      <c r="L809" s="47"/>
      <c r="M809" s="7"/>
      <c r="N809" s="6"/>
      <c r="O809" s="30" t="s">
        <v>26</v>
      </c>
      <c r="P809" s="6"/>
      <c r="Q809" s="6"/>
      <c r="R809" s="8"/>
      <c r="S809" s="8"/>
      <c r="T809" s="32">
        <v>3147</v>
      </c>
      <c r="U809" s="18"/>
      <c r="V809" s="33">
        <v>39382</v>
      </c>
      <c r="W809" s="6" t="s">
        <v>27</v>
      </c>
      <c r="X809" s="18"/>
      <c r="Y809" s="11" t="s">
        <v>139</v>
      </c>
      <c r="AB809" s="23"/>
      <c r="AG809" s="23"/>
      <c r="AH809" s="19"/>
      <c r="AI809" s="19"/>
      <c r="AL809"/>
      <c r="AM809" s="19"/>
    </row>
    <row r="810" spans="1:39" s="9" customFormat="1" ht="15" customHeight="1" x14ac:dyDescent="0.25">
      <c r="A810" s="29" t="s">
        <v>74</v>
      </c>
      <c r="B810" s="30" t="s">
        <v>167</v>
      </c>
      <c r="C810" s="35" t="s">
        <v>28</v>
      </c>
      <c r="D810" s="30" t="s">
        <v>5129</v>
      </c>
      <c r="E810" s="30" t="s">
        <v>6382</v>
      </c>
      <c r="F810" s="30" t="s">
        <v>7650</v>
      </c>
      <c r="G810" s="31" t="s">
        <v>25</v>
      </c>
      <c r="H810" s="30">
        <v>2000042938</v>
      </c>
      <c r="I810" s="30" t="s">
        <v>3870</v>
      </c>
      <c r="J810" s="45"/>
      <c r="K810" s="45"/>
      <c r="L810" s="47"/>
      <c r="M810" s="7"/>
      <c r="N810" s="6"/>
      <c r="O810" s="30" t="s">
        <v>26</v>
      </c>
      <c r="P810" s="6"/>
      <c r="Q810" s="6"/>
      <c r="R810" s="8"/>
      <c r="S810" s="8"/>
      <c r="T810" s="32">
        <v>2264.4699999999998</v>
      </c>
      <c r="U810" s="18"/>
      <c r="V810" s="33">
        <v>39364</v>
      </c>
      <c r="W810" s="6" t="s">
        <v>27</v>
      </c>
      <c r="X810" s="18"/>
      <c r="Y810" s="11" t="s">
        <v>139</v>
      </c>
      <c r="AB810" s="23"/>
      <c r="AG810" s="23"/>
      <c r="AH810" s="19"/>
      <c r="AI810" s="19"/>
      <c r="AL810"/>
      <c r="AM810" s="19"/>
    </row>
    <row r="811" spans="1:39" s="9" customFormat="1" ht="15" customHeight="1" x14ac:dyDescent="0.25">
      <c r="A811" s="29" t="s">
        <v>74</v>
      </c>
      <c r="B811" s="30" t="s">
        <v>167</v>
      </c>
      <c r="C811" s="35" t="s">
        <v>28</v>
      </c>
      <c r="D811" s="30" t="s">
        <v>5130</v>
      </c>
      <c r="E811" s="30" t="s">
        <v>6383</v>
      </c>
      <c r="F811" s="30" t="s">
        <v>7651</v>
      </c>
      <c r="G811" s="31" t="s">
        <v>25</v>
      </c>
      <c r="H811" s="30">
        <v>2000036571</v>
      </c>
      <c r="I811" s="30" t="s">
        <v>3869</v>
      </c>
      <c r="J811" s="45"/>
      <c r="K811" s="45"/>
      <c r="L811" s="47"/>
      <c r="M811" s="7"/>
      <c r="N811" s="6"/>
      <c r="O811" s="30" t="s">
        <v>26</v>
      </c>
      <c r="P811" s="6"/>
      <c r="Q811" s="6"/>
      <c r="R811" s="8"/>
      <c r="S811" s="8"/>
      <c r="T811" s="32">
        <v>2629.9</v>
      </c>
      <c r="U811" s="18"/>
      <c r="V811" s="33">
        <v>39361</v>
      </c>
      <c r="W811" s="6" t="s">
        <v>27</v>
      </c>
      <c r="X811" s="18"/>
      <c r="Y811" s="11" t="s">
        <v>139</v>
      </c>
      <c r="AB811" s="23"/>
      <c r="AG811" s="23"/>
      <c r="AH811" s="19"/>
      <c r="AI811" s="19"/>
      <c r="AL811"/>
      <c r="AM811" s="19"/>
    </row>
    <row r="812" spans="1:39" s="9" customFormat="1" ht="15" customHeight="1" x14ac:dyDescent="0.25">
      <c r="A812" s="29" t="s">
        <v>74</v>
      </c>
      <c r="B812" s="30" t="s">
        <v>167</v>
      </c>
      <c r="C812" s="35" t="s">
        <v>28</v>
      </c>
      <c r="D812" s="30" t="s">
        <v>5131</v>
      </c>
      <c r="E812" s="30" t="s">
        <v>6384</v>
      </c>
      <c r="F812" s="30" t="s">
        <v>7652</v>
      </c>
      <c r="G812" s="31" t="s">
        <v>25</v>
      </c>
      <c r="H812" s="30">
        <v>2000036776</v>
      </c>
      <c r="I812" s="30" t="s">
        <v>3869</v>
      </c>
      <c r="J812" s="45"/>
      <c r="K812" s="45"/>
      <c r="L812" s="47"/>
      <c r="M812" s="7"/>
      <c r="N812" s="6"/>
      <c r="O812" s="30" t="s">
        <v>26</v>
      </c>
      <c r="P812" s="6"/>
      <c r="Q812" s="6"/>
      <c r="R812" s="8"/>
      <c r="S812" s="8"/>
      <c r="T812" s="32">
        <v>231.25</v>
      </c>
      <c r="U812" s="18"/>
      <c r="V812" s="33">
        <v>39344</v>
      </c>
      <c r="W812" s="6" t="s">
        <v>27</v>
      </c>
      <c r="X812" s="18"/>
      <c r="Y812" s="11" t="s">
        <v>139</v>
      </c>
      <c r="AB812" s="23"/>
      <c r="AG812" s="23"/>
      <c r="AH812" s="19"/>
      <c r="AI812" s="19"/>
      <c r="AL812"/>
      <c r="AM812" s="19"/>
    </row>
    <row r="813" spans="1:39" s="9" customFormat="1" ht="15" customHeight="1" x14ac:dyDescent="0.25">
      <c r="A813" s="29" t="s">
        <v>74</v>
      </c>
      <c r="B813" s="30" t="s">
        <v>167</v>
      </c>
      <c r="C813" s="35" t="s">
        <v>28</v>
      </c>
      <c r="D813" s="30" t="s">
        <v>5132</v>
      </c>
      <c r="E813" s="30" t="s">
        <v>6385</v>
      </c>
      <c r="F813" s="30" t="s">
        <v>7653</v>
      </c>
      <c r="G813" s="31" t="s">
        <v>25</v>
      </c>
      <c r="H813" s="30">
        <v>2000036431</v>
      </c>
      <c r="I813" s="30" t="s">
        <v>3869</v>
      </c>
      <c r="J813" s="45"/>
      <c r="K813" s="45"/>
      <c r="L813" s="47"/>
      <c r="M813" s="7"/>
      <c r="N813" s="6"/>
      <c r="O813" s="30" t="s">
        <v>26</v>
      </c>
      <c r="P813" s="6"/>
      <c r="Q813" s="6"/>
      <c r="R813" s="8"/>
      <c r="S813" s="8"/>
      <c r="T813" s="32">
        <v>111.46</v>
      </c>
      <c r="U813" s="18"/>
      <c r="V813" s="33">
        <v>39338</v>
      </c>
      <c r="W813" s="6" t="s">
        <v>27</v>
      </c>
      <c r="X813" s="18"/>
      <c r="Y813" s="11" t="s">
        <v>139</v>
      </c>
      <c r="AB813" s="23"/>
      <c r="AG813" s="23"/>
      <c r="AH813" s="19"/>
      <c r="AI813" s="19"/>
      <c r="AL813"/>
      <c r="AM813" s="19"/>
    </row>
    <row r="814" spans="1:39" s="9" customFormat="1" ht="15" customHeight="1" x14ac:dyDescent="0.25">
      <c r="A814" s="29" t="s">
        <v>74</v>
      </c>
      <c r="B814" s="30" t="s">
        <v>167</v>
      </c>
      <c r="C814" s="35" t="s">
        <v>28</v>
      </c>
      <c r="D814" s="30" t="s">
        <v>5133</v>
      </c>
      <c r="E814" s="30" t="s">
        <v>6386</v>
      </c>
      <c r="F814" s="30" t="s">
        <v>7654</v>
      </c>
      <c r="G814" s="31" t="s">
        <v>25</v>
      </c>
      <c r="H814" s="30">
        <v>2000037508</v>
      </c>
      <c r="I814" s="30" t="s">
        <v>3869</v>
      </c>
      <c r="J814" s="45"/>
      <c r="K814" s="45"/>
      <c r="L814" s="47"/>
      <c r="M814" s="7"/>
      <c r="N814" s="6"/>
      <c r="O814" s="30" t="s">
        <v>26</v>
      </c>
      <c r="P814" s="6"/>
      <c r="Q814" s="6"/>
      <c r="R814" s="8"/>
      <c r="S814" s="8"/>
      <c r="T814" s="32">
        <v>53988.77</v>
      </c>
      <c r="U814" s="18"/>
      <c r="V814" s="33">
        <v>39325</v>
      </c>
      <c r="W814" s="6" t="s">
        <v>27</v>
      </c>
      <c r="X814" s="18"/>
      <c r="Y814" s="11" t="s">
        <v>140</v>
      </c>
      <c r="AB814" s="23"/>
      <c r="AG814" s="23"/>
      <c r="AH814" s="19"/>
      <c r="AI814" s="19"/>
      <c r="AL814"/>
      <c r="AM814" s="19"/>
    </row>
    <row r="815" spans="1:39" s="9" customFormat="1" ht="15" customHeight="1" x14ac:dyDescent="0.25">
      <c r="A815" s="29" t="s">
        <v>74</v>
      </c>
      <c r="B815" s="30" t="s">
        <v>167</v>
      </c>
      <c r="C815" s="35" t="s">
        <v>28</v>
      </c>
      <c r="D815" s="30" t="s">
        <v>5134</v>
      </c>
      <c r="E815" s="30" t="s">
        <v>6387</v>
      </c>
      <c r="F815" s="30" t="s">
        <v>7655</v>
      </c>
      <c r="G815" s="31" t="s">
        <v>25</v>
      </c>
      <c r="H815" s="30">
        <v>2000035807</v>
      </c>
      <c r="I815" s="30" t="s">
        <v>3869</v>
      </c>
      <c r="J815" s="45"/>
      <c r="K815" s="45"/>
      <c r="L815" s="47"/>
      <c r="M815" s="7"/>
      <c r="N815" s="6"/>
      <c r="O815" s="30" t="s">
        <v>26</v>
      </c>
      <c r="P815" s="6"/>
      <c r="Q815" s="6"/>
      <c r="R815" s="8"/>
      <c r="S815" s="8"/>
      <c r="T815" s="32">
        <v>11376</v>
      </c>
      <c r="U815" s="18"/>
      <c r="V815" s="33">
        <v>39293</v>
      </c>
      <c r="W815" s="6" t="s">
        <v>27</v>
      </c>
      <c r="X815" s="18"/>
      <c r="Y815" s="11" t="s">
        <v>140</v>
      </c>
      <c r="AB815" s="23"/>
      <c r="AG815" s="23"/>
      <c r="AH815" s="19"/>
      <c r="AI815" s="19"/>
      <c r="AL815"/>
      <c r="AM815" s="19"/>
    </row>
    <row r="816" spans="1:39" s="9" customFormat="1" ht="15" customHeight="1" x14ac:dyDescent="0.25">
      <c r="A816" s="29" t="s">
        <v>74</v>
      </c>
      <c r="B816" s="30" t="s">
        <v>167</v>
      </c>
      <c r="C816" s="35" t="s">
        <v>28</v>
      </c>
      <c r="D816" s="30" t="s">
        <v>5135</v>
      </c>
      <c r="E816" s="30" t="s">
        <v>6388</v>
      </c>
      <c r="F816" s="30" t="s">
        <v>7656</v>
      </c>
      <c r="G816" s="31" t="s">
        <v>25</v>
      </c>
      <c r="H816" s="30">
        <v>2000036326</v>
      </c>
      <c r="I816" s="30" t="s">
        <v>3869</v>
      </c>
      <c r="J816" s="45"/>
      <c r="K816" s="45"/>
      <c r="L816" s="47"/>
      <c r="M816" s="7"/>
      <c r="N816" s="6"/>
      <c r="O816" s="30" t="s">
        <v>26</v>
      </c>
      <c r="P816" s="6"/>
      <c r="Q816" s="6"/>
      <c r="R816" s="8"/>
      <c r="S816" s="8"/>
      <c r="T816" s="32">
        <v>4826</v>
      </c>
      <c r="U816" s="18"/>
      <c r="V816" s="33">
        <v>39282</v>
      </c>
      <c r="W816" s="6" t="s">
        <v>27</v>
      </c>
      <c r="X816" s="18"/>
      <c r="Y816" s="11" t="s">
        <v>140</v>
      </c>
      <c r="AB816" s="23"/>
      <c r="AG816" s="23"/>
      <c r="AH816" s="19"/>
      <c r="AI816" s="19"/>
      <c r="AL816"/>
      <c r="AM816" s="19"/>
    </row>
    <row r="817" spans="1:39" s="9" customFormat="1" ht="15" customHeight="1" x14ac:dyDescent="0.25">
      <c r="A817" s="29" t="s">
        <v>74</v>
      </c>
      <c r="B817" s="30" t="s">
        <v>167</v>
      </c>
      <c r="C817" s="35" t="s">
        <v>28</v>
      </c>
      <c r="D817" s="30" t="s">
        <v>5136</v>
      </c>
      <c r="E817" s="30" t="s">
        <v>6389</v>
      </c>
      <c r="F817" s="30" t="s">
        <v>7657</v>
      </c>
      <c r="G817" s="31" t="s">
        <v>25</v>
      </c>
      <c r="H817" s="30">
        <v>2000036008</v>
      </c>
      <c r="I817" s="30" t="s">
        <v>3869</v>
      </c>
      <c r="J817" s="45"/>
      <c r="K817" s="45"/>
      <c r="L817" s="47"/>
      <c r="M817" s="7"/>
      <c r="N817" s="6"/>
      <c r="O817" s="30" t="s">
        <v>26</v>
      </c>
      <c r="P817" s="6"/>
      <c r="Q817" s="6"/>
      <c r="R817" s="8"/>
      <c r="S817" s="8"/>
      <c r="T817" s="32">
        <v>1262</v>
      </c>
      <c r="U817" s="18"/>
      <c r="V817" s="33">
        <v>39267</v>
      </c>
      <c r="W817" s="6" t="s">
        <v>27</v>
      </c>
      <c r="X817" s="18"/>
      <c r="Y817" s="11" t="s">
        <v>140</v>
      </c>
      <c r="AB817" s="23"/>
      <c r="AG817" s="23"/>
      <c r="AH817" s="19"/>
      <c r="AI817" s="19"/>
      <c r="AL817"/>
      <c r="AM817" s="19"/>
    </row>
    <row r="818" spans="1:39" s="9" customFormat="1" ht="15" customHeight="1" x14ac:dyDescent="0.25">
      <c r="A818" s="29" t="s">
        <v>74</v>
      </c>
      <c r="B818" s="30" t="s">
        <v>167</v>
      </c>
      <c r="C818" s="35" t="s">
        <v>28</v>
      </c>
      <c r="D818" s="30" t="s">
        <v>5137</v>
      </c>
      <c r="E818" s="30" t="s">
        <v>6390</v>
      </c>
      <c r="F818" s="30" t="s">
        <v>7658</v>
      </c>
      <c r="G818" s="31" t="s">
        <v>25</v>
      </c>
      <c r="H818" s="30">
        <v>2000035605</v>
      </c>
      <c r="I818" s="30" t="s">
        <v>3869</v>
      </c>
      <c r="J818" s="45"/>
      <c r="K818" s="45"/>
      <c r="L818" s="47"/>
      <c r="M818" s="7"/>
      <c r="N818" s="6"/>
      <c r="O818" s="30" t="s">
        <v>26</v>
      </c>
      <c r="P818" s="6"/>
      <c r="Q818" s="6"/>
      <c r="R818" s="8"/>
      <c r="S818" s="8"/>
      <c r="T818" s="32">
        <v>300</v>
      </c>
      <c r="U818" s="18"/>
      <c r="V818" s="33">
        <v>39249</v>
      </c>
      <c r="W818" s="6" t="s">
        <v>27</v>
      </c>
      <c r="X818" s="18"/>
      <c r="Y818" s="11" t="s">
        <v>140</v>
      </c>
      <c r="AB818" s="23"/>
      <c r="AG818" s="23"/>
      <c r="AH818" s="19"/>
      <c r="AI818" s="19"/>
      <c r="AL818"/>
      <c r="AM818" s="19"/>
    </row>
    <row r="819" spans="1:39" s="9" customFormat="1" ht="15" customHeight="1" x14ac:dyDescent="0.25">
      <c r="A819" s="29" t="s">
        <v>74</v>
      </c>
      <c r="B819" s="30" t="s">
        <v>167</v>
      </c>
      <c r="C819" s="35" t="s">
        <v>28</v>
      </c>
      <c r="D819" s="30" t="s">
        <v>5138</v>
      </c>
      <c r="E819" s="30" t="s">
        <v>6391</v>
      </c>
      <c r="F819" s="30" t="s">
        <v>7659</v>
      </c>
      <c r="G819" s="31" t="s">
        <v>25</v>
      </c>
      <c r="H819" s="30">
        <v>2000035729</v>
      </c>
      <c r="I819" s="30" t="s">
        <v>3869</v>
      </c>
      <c r="J819" s="45"/>
      <c r="K819" s="45"/>
      <c r="L819" s="47"/>
      <c r="M819" s="7"/>
      <c r="N819" s="6"/>
      <c r="O819" s="30" t="s">
        <v>26</v>
      </c>
      <c r="P819" s="6"/>
      <c r="Q819" s="6"/>
      <c r="R819" s="8"/>
      <c r="S819" s="8"/>
      <c r="T819" s="32">
        <v>3868.2</v>
      </c>
      <c r="U819" s="18"/>
      <c r="V819" s="33">
        <v>39238</v>
      </c>
      <c r="W819" s="6" t="s">
        <v>27</v>
      </c>
      <c r="X819" s="18"/>
      <c r="Y819" s="11" t="s">
        <v>140</v>
      </c>
      <c r="AB819" s="23"/>
      <c r="AG819" s="23"/>
      <c r="AH819" s="19"/>
      <c r="AI819" s="19"/>
      <c r="AL819"/>
      <c r="AM819" s="19"/>
    </row>
    <row r="820" spans="1:39" s="9" customFormat="1" ht="15" customHeight="1" x14ac:dyDescent="0.25">
      <c r="A820" s="29" t="s">
        <v>74</v>
      </c>
      <c r="B820" s="30" t="s">
        <v>167</v>
      </c>
      <c r="C820" s="35" t="s">
        <v>28</v>
      </c>
      <c r="D820" s="30" t="s">
        <v>5139</v>
      </c>
      <c r="E820" s="30" t="s">
        <v>6392</v>
      </c>
      <c r="F820" s="30" t="s">
        <v>7660</v>
      </c>
      <c r="G820" s="31" t="s">
        <v>25</v>
      </c>
      <c r="H820" s="30">
        <v>2000035621</v>
      </c>
      <c r="I820" s="30" t="s">
        <v>3869</v>
      </c>
      <c r="J820" s="45"/>
      <c r="K820" s="45"/>
      <c r="L820" s="47"/>
      <c r="M820" s="7"/>
      <c r="N820" s="6"/>
      <c r="O820" s="30" t="s">
        <v>26</v>
      </c>
      <c r="P820" s="6"/>
      <c r="Q820" s="6"/>
      <c r="R820" s="8"/>
      <c r="S820" s="8"/>
      <c r="T820" s="32">
        <v>4282.88</v>
      </c>
      <c r="U820" s="18"/>
      <c r="V820" s="33">
        <v>39218</v>
      </c>
      <c r="W820" s="6" t="s">
        <v>27</v>
      </c>
      <c r="X820" s="18"/>
      <c r="Y820" s="11" t="s">
        <v>140</v>
      </c>
      <c r="AB820" s="23"/>
      <c r="AG820" s="23"/>
      <c r="AH820" s="19"/>
      <c r="AI820" s="19"/>
      <c r="AL820"/>
      <c r="AM820" s="19"/>
    </row>
    <row r="821" spans="1:39" s="9" customFormat="1" ht="15" customHeight="1" x14ac:dyDescent="0.25">
      <c r="A821" s="29" t="s">
        <v>74</v>
      </c>
      <c r="B821" s="30" t="s">
        <v>167</v>
      </c>
      <c r="C821" s="35" t="s">
        <v>28</v>
      </c>
      <c r="D821" s="30" t="s">
        <v>5140</v>
      </c>
      <c r="E821" s="30" t="s">
        <v>6393</v>
      </c>
      <c r="F821" s="30" t="s">
        <v>7661</v>
      </c>
      <c r="G821" s="31" t="s">
        <v>25</v>
      </c>
      <c r="H821" s="30">
        <v>2000035451</v>
      </c>
      <c r="I821" s="30" t="s">
        <v>3869</v>
      </c>
      <c r="J821" s="45"/>
      <c r="K821" s="45"/>
      <c r="L821" s="47"/>
      <c r="M821" s="7"/>
      <c r="N821" s="6"/>
      <c r="O821" s="30" t="s">
        <v>26</v>
      </c>
      <c r="P821" s="6"/>
      <c r="Q821" s="6"/>
      <c r="R821" s="8"/>
      <c r="S821" s="8"/>
      <c r="T821" s="32">
        <v>7514</v>
      </c>
      <c r="U821" s="18"/>
      <c r="V821" s="33">
        <v>39214</v>
      </c>
      <c r="W821" s="6" t="s">
        <v>27</v>
      </c>
      <c r="X821" s="18"/>
      <c r="Y821" s="11" t="s">
        <v>140</v>
      </c>
      <c r="AB821" s="23"/>
      <c r="AG821" s="23"/>
      <c r="AH821" s="19"/>
      <c r="AI821" s="19"/>
      <c r="AL821"/>
      <c r="AM821" s="19"/>
    </row>
    <row r="822" spans="1:39" s="9" customFormat="1" ht="15" customHeight="1" x14ac:dyDescent="0.25">
      <c r="A822" s="29" t="s">
        <v>74</v>
      </c>
      <c r="B822" s="30" t="s">
        <v>167</v>
      </c>
      <c r="C822" s="35" t="s">
        <v>28</v>
      </c>
      <c r="D822" s="30" t="s">
        <v>5141</v>
      </c>
      <c r="E822" s="30" t="s">
        <v>6394</v>
      </c>
      <c r="F822" s="30" t="s">
        <v>7662</v>
      </c>
      <c r="G822" s="31" t="s">
        <v>25</v>
      </c>
      <c r="H822" s="30">
        <v>2000035281</v>
      </c>
      <c r="I822" s="30" t="s">
        <v>3869</v>
      </c>
      <c r="J822" s="45"/>
      <c r="K822" s="45"/>
      <c r="L822" s="47"/>
      <c r="M822" s="7"/>
      <c r="N822" s="6"/>
      <c r="O822" s="30" t="s">
        <v>26</v>
      </c>
      <c r="P822" s="6"/>
      <c r="Q822" s="6"/>
      <c r="R822" s="8"/>
      <c r="S822" s="8"/>
      <c r="T822" s="32">
        <v>4182.3</v>
      </c>
      <c r="U822" s="18"/>
      <c r="V822" s="33">
        <v>39211</v>
      </c>
      <c r="W822" s="6" t="s">
        <v>27</v>
      </c>
      <c r="X822" s="18"/>
      <c r="Y822" s="11" t="s">
        <v>140</v>
      </c>
      <c r="AB822" s="23"/>
      <c r="AG822" s="23"/>
      <c r="AH822" s="19"/>
      <c r="AI822" s="19"/>
      <c r="AL822"/>
      <c r="AM822" s="19"/>
    </row>
    <row r="823" spans="1:39" s="9" customFormat="1" ht="15" customHeight="1" x14ac:dyDescent="0.25">
      <c r="A823" s="29" t="s">
        <v>74</v>
      </c>
      <c r="B823" s="30" t="s">
        <v>167</v>
      </c>
      <c r="C823" s="35" t="s">
        <v>28</v>
      </c>
      <c r="D823" s="30" t="s">
        <v>5142</v>
      </c>
      <c r="E823" s="30" t="s">
        <v>6395</v>
      </c>
      <c r="F823" s="30" t="s">
        <v>7663</v>
      </c>
      <c r="G823" s="31" t="s">
        <v>25</v>
      </c>
      <c r="H823" s="30">
        <v>2000037594</v>
      </c>
      <c r="I823" s="30" t="s">
        <v>3869</v>
      </c>
      <c r="J823" s="45"/>
      <c r="K823" s="45"/>
      <c r="L823" s="47"/>
      <c r="M823" s="7"/>
      <c r="N823" s="6"/>
      <c r="O823" s="30" t="s">
        <v>26</v>
      </c>
      <c r="P823" s="6"/>
      <c r="Q823" s="6"/>
      <c r="R823" s="8"/>
      <c r="S823" s="8"/>
      <c r="T823" s="32">
        <v>577</v>
      </c>
      <c r="U823" s="18"/>
      <c r="V823" s="33">
        <v>39207</v>
      </c>
      <c r="W823" s="6" t="s">
        <v>27</v>
      </c>
      <c r="X823" s="18"/>
      <c r="Y823" s="11" t="s">
        <v>140</v>
      </c>
      <c r="AB823" s="23"/>
      <c r="AG823" s="23"/>
      <c r="AH823" s="19"/>
      <c r="AI823" s="19"/>
      <c r="AL823"/>
      <c r="AM823" s="19"/>
    </row>
    <row r="824" spans="1:39" s="9" customFormat="1" ht="15" customHeight="1" x14ac:dyDescent="0.25">
      <c r="A824" s="29" t="s">
        <v>74</v>
      </c>
      <c r="B824" s="30" t="s">
        <v>167</v>
      </c>
      <c r="C824" s="35" t="s">
        <v>28</v>
      </c>
      <c r="D824" s="30" t="s">
        <v>5143</v>
      </c>
      <c r="E824" s="30" t="s">
        <v>6396</v>
      </c>
      <c r="F824" s="30" t="s">
        <v>7664</v>
      </c>
      <c r="G824" s="31" t="s">
        <v>25</v>
      </c>
      <c r="H824" s="30">
        <v>2000039058</v>
      </c>
      <c r="I824" s="30" t="s">
        <v>3870</v>
      </c>
      <c r="J824" s="45"/>
      <c r="K824" s="45"/>
      <c r="L824" s="47"/>
      <c r="M824" s="7"/>
      <c r="N824" s="6"/>
      <c r="O824" s="30" t="s">
        <v>26</v>
      </c>
      <c r="P824" s="6"/>
      <c r="Q824" s="6"/>
      <c r="R824" s="8"/>
      <c r="S824" s="8"/>
      <c r="T824" s="32">
        <v>7535.92</v>
      </c>
      <c r="U824" s="18"/>
      <c r="V824" s="33">
        <v>39168</v>
      </c>
      <c r="W824" s="6" t="s">
        <v>27</v>
      </c>
      <c r="X824" s="18"/>
      <c r="Y824" s="11" t="s">
        <v>140</v>
      </c>
      <c r="AB824" s="23"/>
      <c r="AG824" s="23"/>
      <c r="AH824" s="19"/>
      <c r="AI824" s="19"/>
      <c r="AL824"/>
      <c r="AM824" s="19"/>
    </row>
    <row r="825" spans="1:39" s="9" customFormat="1" ht="15" customHeight="1" x14ac:dyDescent="0.25">
      <c r="A825" s="29" t="s">
        <v>74</v>
      </c>
      <c r="B825" s="30" t="s">
        <v>167</v>
      </c>
      <c r="C825" s="35" t="s">
        <v>28</v>
      </c>
      <c r="D825" s="30" t="s">
        <v>5144</v>
      </c>
      <c r="E825" s="30" t="s">
        <v>6397</v>
      </c>
      <c r="F825" s="30" t="s">
        <v>7665</v>
      </c>
      <c r="G825" s="31" t="s">
        <v>25</v>
      </c>
      <c r="H825" s="30">
        <v>2000036113</v>
      </c>
      <c r="I825" s="30" t="s">
        <v>3869</v>
      </c>
      <c r="J825" s="45"/>
      <c r="K825" s="45"/>
      <c r="L825" s="47"/>
      <c r="M825" s="7"/>
      <c r="N825" s="6"/>
      <c r="O825" s="30" t="s">
        <v>26</v>
      </c>
      <c r="P825" s="6"/>
      <c r="Q825" s="6"/>
      <c r="R825" s="8"/>
      <c r="S825" s="8"/>
      <c r="T825" s="32">
        <v>761</v>
      </c>
      <c r="U825" s="18"/>
      <c r="V825" s="33">
        <v>39147</v>
      </c>
      <c r="W825" s="6" t="s">
        <v>27</v>
      </c>
      <c r="X825" s="18"/>
      <c r="Y825" s="11" t="s">
        <v>140</v>
      </c>
      <c r="AB825" s="23"/>
      <c r="AG825" s="23"/>
      <c r="AH825" s="19"/>
      <c r="AI825" s="19"/>
      <c r="AL825"/>
      <c r="AM825" s="19"/>
    </row>
    <row r="826" spans="1:39" s="9" customFormat="1" ht="15" customHeight="1" x14ac:dyDescent="0.25">
      <c r="A826" s="29" t="s">
        <v>74</v>
      </c>
      <c r="B826" s="30" t="s">
        <v>167</v>
      </c>
      <c r="C826" s="35" t="s">
        <v>28</v>
      </c>
      <c r="D826" s="30" t="s">
        <v>5145</v>
      </c>
      <c r="E826" s="30" t="s">
        <v>6398</v>
      </c>
      <c r="F826" s="30" t="s">
        <v>7666</v>
      </c>
      <c r="G826" s="31" t="s">
        <v>25</v>
      </c>
      <c r="H826" s="30">
        <v>2000036709</v>
      </c>
      <c r="I826" s="30" t="s">
        <v>3869</v>
      </c>
      <c r="J826" s="45"/>
      <c r="K826" s="45"/>
      <c r="L826" s="47"/>
      <c r="M826" s="7"/>
      <c r="N826" s="6"/>
      <c r="O826" s="30" t="s">
        <v>26</v>
      </c>
      <c r="P826" s="6"/>
      <c r="Q826" s="6"/>
      <c r="R826" s="8"/>
      <c r="S826" s="8"/>
      <c r="T826" s="32">
        <v>12886</v>
      </c>
      <c r="U826" s="18"/>
      <c r="V826" s="33">
        <v>39140</v>
      </c>
      <c r="W826" s="6" t="s">
        <v>27</v>
      </c>
      <c r="X826" s="18"/>
      <c r="Y826" s="11" t="s">
        <v>140</v>
      </c>
      <c r="AB826" s="23"/>
      <c r="AG826" s="23"/>
      <c r="AH826" s="19"/>
      <c r="AI826" s="19"/>
      <c r="AL826"/>
      <c r="AM826" s="19"/>
    </row>
    <row r="827" spans="1:39" s="9" customFormat="1" ht="15" customHeight="1" x14ac:dyDescent="0.25">
      <c r="A827" s="29" t="s">
        <v>74</v>
      </c>
      <c r="B827" s="30" t="s">
        <v>167</v>
      </c>
      <c r="C827" s="35" t="s">
        <v>28</v>
      </c>
      <c r="D827" s="30" t="s">
        <v>5146</v>
      </c>
      <c r="E827" s="30" t="s">
        <v>6399</v>
      </c>
      <c r="F827" s="30" t="s">
        <v>7667</v>
      </c>
      <c r="G827" s="31" t="s">
        <v>25</v>
      </c>
      <c r="H827" s="30">
        <v>2000035378</v>
      </c>
      <c r="I827" s="30" t="s">
        <v>3869</v>
      </c>
      <c r="J827" s="45"/>
      <c r="K827" s="45"/>
      <c r="L827" s="47"/>
      <c r="M827" s="7"/>
      <c r="N827" s="6"/>
      <c r="O827" s="30" t="s">
        <v>26</v>
      </c>
      <c r="P827" s="6"/>
      <c r="Q827" s="6"/>
      <c r="R827" s="8"/>
      <c r="S827" s="8"/>
      <c r="T827" s="32">
        <v>512</v>
      </c>
      <c r="U827" s="18"/>
      <c r="V827" s="33">
        <v>39129</v>
      </c>
      <c r="W827" s="6" t="s">
        <v>27</v>
      </c>
      <c r="X827" s="18"/>
      <c r="Y827" s="11" t="s">
        <v>59</v>
      </c>
      <c r="AB827" s="23"/>
      <c r="AG827" s="23"/>
      <c r="AH827" s="19"/>
      <c r="AI827" s="19"/>
      <c r="AL827"/>
      <c r="AM827" s="19"/>
    </row>
    <row r="828" spans="1:39" s="9" customFormat="1" ht="15" customHeight="1" x14ac:dyDescent="0.25">
      <c r="A828" s="29" t="s">
        <v>74</v>
      </c>
      <c r="B828" s="30" t="s">
        <v>167</v>
      </c>
      <c r="C828" s="35" t="s">
        <v>28</v>
      </c>
      <c r="D828" s="30" t="s">
        <v>5147</v>
      </c>
      <c r="E828" s="30" t="s">
        <v>6400</v>
      </c>
      <c r="F828" s="30" t="s">
        <v>7668</v>
      </c>
      <c r="G828" s="31" t="s">
        <v>25</v>
      </c>
      <c r="H828" s="30">
        <v>2000037764</v>
      </c>
      <c r="I828" s="30" t="s">
        <v>3869</v>
      </c>
      <c r="J828" s="45"/>
      <c r="K828" s="45"/>
      <c r="L828" s="47"/>
      <c r="M828" s="7"/>
      <c r="N828" s="6"/>
      <c r="O828" s="30" t="s">
        <v>26</v>
      </c>
      <c r="P828" s="6"/>
      <c r="Q828" s="6"/>
      <c r="R828" s="8"/>
      <c r="S828" s="8"/>
      <c r="T828" s="32">
        <v>29452.05</v>
      </c>
      <c r="U828" s="18"/>
      <c r="V828" s="33">
        <v>39127</v>
      </c>
      <c r="W828" s="6" t="s">
        <v>27</v>
      </c>
      <c r="X828" s="18"/>
      <c r="Y828" s="11" t="s">
        <v>59</v>
      </c>
      <c r="AB828" s="23"/>
      <c r="AG828" s="23"/>
      <c r="AH828" s="19"/>
      <c r="AI828" s="19"/>
      <c r="AL828"/>
      <c r="AM828" s="19"/>
    </row>
    <row r="829" spans="1:39" s="9" customFormat="1" ht="15" customHeight="1" x14ac:dyDescent="0.25">
      <c r="A829" s="29" t="s">
        <v>74</v>
      </c>
      <c r="B829" s="30" t="s">
        <v>167</v>
      </c>
      <c r="C829" s="35" t="s">
        <v>28</v>
      </c>
      <c r="D829" s="30" t="s">
        <v>5148</v>
      </c>
      <c r="E829" s="30" t="s">
        <v>6401</v>
      </c>
      <c r="F829" s="30" t="s">
        <v>7669</v>
      </c>
      <c r="G829" s="31" t="s">
        <v>25</v>
      </c>
      <c r="H829" s="30">
        <v>2000035389</v>
      </c>
      <c r="I829" s="30" t="s">
        <v>3869</v>
      </c>
      <c r="J829" s="45"/>
      <c r="K829" s="45"/>
      <c r="L829" s="47"/>
      <c r="M829" s="7"/>
      <c r="N829" s="6"/>
      <c r="O829" s="30" t="s">
        <v>26</v>
      </c>
      <c r="P829" s="6"/>
      <c r="Q829" s="6"/>
      <c r="R829" s="8"/>
      <c r="S829" s="8"/>
      <c r="T829" s="32">
        <v>9168</v>
      </c>
      <c r="U829" s="18"/>
      <c r="V829" s="33">
        <v>39119</v>
      </c>
      <c r="W829" s="6" t="s">
        <v>27</v>
      </c>
      <c r="X829" s="18"/>
      <c r="Y829" s="11" t="s">
        <v>59</v>
      </c>
      <c r="AB829" s="23"/>
      <c r="AG829" s="23"/>
      <c r="AH829" s="19"/>
      <c r="AI829" s="19"/>
      <c r="AL829"/>
      <c r="AM829" s="19"/>
    </row>
    <row r="830" spans="1:39" s="9" customFormat="1" ht="15" customHeight="1" x14ac:dyDescent="0.25">
      <c r="A830" s="29" t="s">
        <v>74</v>
      </c>
      <c r="B830" s="30" t="s">
        <v>167</v>
      </c>
      <c r="C830" s="35" t="s">
        <v>28</v>
      </c>
      <c r="D830" s="30" t="s">
        <v>5149</v>
      </c>
      <c r="E830" s="30" t="s">
        <v>6402</v>
      </c>
      <c r="F830" s="30" t="s">
        <v>7670</v>
      </c>
      <c r="G830" s="31" t="s">
        <v>25</v>
      </c>
      <c r="H830" s="30">
        <v>2000039112</v>
      </c>
      <c r="I830" s="30" t="s">
        <v>3870</v>
      </c>
      <c r="J830" s="45"/>
      <c r="K830" s="45"/>
      <c r="L830" s="47"/>
      <c r="M830" s="7"/>
      <c r="N830" s="6"/>
      <c r="O830" s="30" t="s">
        <v>26</v>
      </c>
      <c r="P830" s="6"/>
      <c r="Q830" s="6"/>
      <c r="R830" s="8"/>
      <c r="S830" s="8"/>
      <c r="T830" s="32">
        <v>1822.25</v>
      </c>
      <c r="U830" s="18"/>
      <c r="V830" s="33">
        <v>39090</v>
      </c>
      <c r="W830" s="6" t="s">
        <v>27</v>
      </c>
      <c r="X830" s="18"/>
      <c r="Y830" s="11" t="s">
        <v>59</v>
      </c>
      <c r="AB830" s="23"/>
      <c r="AG830" s="23"/>
      <c r="AH830" s="19"/>
      <c r="AI830" s="19"/>
      <c r="AL830"/>
      <c r="AM830" s="19"/>
    </row>
    <row r="831" spans="1:39" s="9" customFormat="1" ht="15" customHeight="1" x14ac:dyDescent="0.25">
      <c r="A831" s="29" t="s">
        <v>100</v>
      </c>
      <c r="B831" s="30" t="s">
        <v>176</v>
      </c>
      <c r="C831" s="35" t="s">
        <v>24</v>
      </c>
      <c r="D831" s="30" t="s">
        <v>5150</v>
      </c>
      <c r="E831" s="30" t="s">
        <v>6403</v>
      </c>
      <c r="F831" s="30" t="s">
        <v>7671</v>
      </c>
      <c r="G831" s="31" t="s">
        <v>25</v>
      </c>
      <c r="H831" s="30">
        <v>2000840885</v>
      </c>
      <c r="I831" s="30" t="s">
        <v>3869</v>
      </c>
      <c r="J831" s="45"/>
      <c r="K831" s="45"/>
      <c r="L831" s="47"/>
      <c r="M831" s="7"/>
      <c r="N831" s="6"/>
      <c r="O831" s="30" t="s">
        <v>26</v>
      </c>
      <c r="P831" s="6"/>
      <c r="Q831" s="6"/>
      <c r="R831" s="8"/>
      <c r="S831" s="8"/>
      <c r="T831" s="32">
        <v>848</v>
      </c>
      <c r="U831" s="18"/>
      <c r="V831" s="33">
        <v>39104</v>
      </c>
      <c r="W831" s="6" t="s">
        <v>27</v>
      </c>
      <c r="X831" s="18"/>
      <c r="Y831" s="11" t="s">
        <v>59</v>
      </c>
      <c r="AB831" s="23"/>
      <c r="AG831" s="23"/>
      <c r="AH831" s="19"/>
      <c r="AI831" s="19"/>
      <c r="AL831"/>
      <c r="AM831" s="19"/>
    </row>
    <row r="832" spans="1:39" s="9" customFormat="1" ht="15" customHeight="1" x14ac:dyDescent="0.25">
      <c r="A832" s="29" t="s">
        <v>100</v>
      </c>
      <c r="B832" s="30" t="s">
        <v>176</v>
      </c>
      <c r="C832" s="35" t="s">
        <v>24</v>
      </c>
      <c r="D832" s="30" t="s">
        <v>5151</v>
      </c>
      <c r="E832" s="30" t="s">
        <v>6404</v>
      </c>
      <c r="F832" s="30" t="s">
        <v>7672</v>
      </c>
      <c r="G832" s="31" t="s">
        <v>25</v>
      </c>
      <c r="H832" s="30">
        <v>2000843857</v>
      </c>
      <c r="I832" s="30" t="s">
        <v>3869</v>
      </c>
      <c r="J832" s="45"/>
      <c r="K832" s="45"/>
      <c r="L832" s="47"/>
      <c r="M832" s="7"/>
      <c r="N832" s="6"/>
      <c r="O832" s="30" t="s">
        <v>26</v>
      </c>
      <c r="P832" s="6"/>
      <c r="Q832" s="6"/>
      <c r="R832" s="8"/>
      <c r="S832" s="8"/>
      <c r="T832" s="32">
        <v>2417</v>
      </c>
      <c r="U832" s="18"/>
      <c r="V832" s="33">
        <v>39155</v>
      </c>
      <c r="W832" s="6" t="s">
        <v>27</v>
      </c>
      <c r="X832" s="18"/>
      <c r="Y832" s="11" t="s">
        <v>59</v>
      </c>
      <c r="AB832" s="23"/>
      <c r="AG832" s="23"/>
      <c r="AH832" s="19"/>
      <c r="AI832" s="19"/>
      <c r="AL832"/>
      <c r="AM832" s="19"/>
    </row>
    <row r="833" spans="1:39" s="9" customFormat="1" ht="15" customHeight="1" x14ac:dyDescent="0.25">
      <c r="A833" s="29" t="s">
        <v>100</v>
      </c>
      <c r="B833" s="30" t="s">
        <v>176</v>
      </c>
      <c r="C833" s="35" t="s">
        <v>24</v>
      </c>
      <c r="D833" s="30" t="s">
        <v>5152</v>
      </c>
      <c r="E833" s="30" t="s">
        <v>6405</v>
      </c>
      <c r="F833" s="30" t="s">
        <v>7673</v>
      </c>
      <c r="G833" s="31" t="s">
        <v>25</v>
      </c>
      <c r="H833" s="30">
        <v>2000840998</v>
      </c>
      <c r="I833" s="30" t="s">
        <v>3869</v>
      </c>
      <c r="J833" s="45"/>
      <c r="K833" s="45"/>
      <c r="L833" s="47"/>
      <c r="M833" s="7"/>
      <c r="N833" s="6"/>
      <c r="O833" s="30" t="s">
        <v>26</v>
      </c>
      <c r="P833" s="6"/>
      <c r="Q833" s="6"/>
      <c r="R833" s="8"/>
      <c r="S833" s="8"/>
      <c r="T833" s="32">
        <v>4110</v>
      </c>
      <c r="U833" s="18"/>
      <c r="V833" s="33">
        <v>39163</v>
      </c>
      <c r="W833" s="6" t="s">
        <v>27</v>
      </c>
      <c r="X833" s="18"/>
      <c r="Y833" s="11" t="s">
        <v>59</v>
      </c>
      <c r="AB833" s="23"/>
      <c r="AG833" s="23"/>
      <c r="AH833" s="19"/>
      <c r="AI833" s="19"/>
      <c r="AL833"/>
      <c r="AM833" s="19"/>
    </row>
    <row r="834" spans="1:39" s="9" customFormat="1" ht="15" customHeight="1" x14ac:dyDescent="0.25">
      <c r="A834" s="29" t="s">
        <v>100</v>
      </c>
      <c r="B834" s="30" t="s">
        <v>176</v>
      </c>
      <c r="C834" s="35" t="s">
        <v>24</v>
      </c>
      <c r="D834" s="30" t="s">
        <v>5153</v>
      </c>
      <c r="E834" s="30" t="s">
        <v>1399</v>
      </c>
      <c r="F834" s="30" t="s">
        <v>7674</v>
      </c>
      <c r="G834" s="31" t="s">
        <v>25</v>
      </c>
      <c r="H834" s="30">
        <v>2000843051</v>
      </c>
      <c r="I834" s="30" t="s">
        <v>3869</v>
      </c>
      <c r="J834" s="45"/>
      <c r="K834" s="45"/>
      <c r="L834" s="47"/>
      <c r="M834" s="7"/>
      <c r="N834" s="6"/>
      <c r="O834" s="30" t="s">
        <v>26</v>
      </c>
      <c r="P834" s="6"/>
      <c r="Q834" s="6"/>
      <c r="R834" s="8"/>
      <c r="S834" s="8"/>
      <c r="T834" s="32">
        <v>620</v>
      </c>
      <c r="U834" s="18"/>
      <c r="V834" s="33">
        <v>39213</v>
      </c>
      <c r="W834" s="6" t="s">
        <v>27</v>
      </c>
      <c r="X834" s="18"/>
      <c r="Y834" s="11" t="s">
        <v>59</v>
      </c>
      <c r="AB834" s="23"/>
      <c r="AG834" s="23"/>
      <c r="AH834" s="19"/>
      <c r="AI834" s="19"/>
      <c r="AL834"/>
      <c r="AM834" s="19"/>
    </row>
    <row r="835" spans="1:39" s="9" customFormat="1" ht="15" customHeight="1" x14ac:dyDescent="0.25">
      <c r="A835" s="29" t="s">
        <v>100</v>
      </c>
      <c r="B835" s="30" t="s">
        <v>176</v>
      </c>
      <c r="C835" s="35" t="s">
        <v>24</v>
      </c>
      <c r="D835" s="30" t="s">
        <v>5154</v>
      </c>
      <c r="E835" s="30" t="s">
        <v>6406</v>
      </c>
      <c r="F835" s="30" t="s">
        <v>7675</v>
      </c>
      <c r="G835" s="31" t="s">
        <v>25</v>
      </c>
      <c r="H835" s="30">
        <v>2000845003</v>
      </c>
      <c r="I835" s="30" t="s">
        <v>3869</v>
      </c>
      <c r="J835" s="45"/>
      <c r="K835" s="45"/>
      <c r="L835" s="47"/>
      <c r="M835" s="7"/>
      <c r="N835" s="6"/>
      <c r="O835" s="30" t="s">
        <v>26</v>
      </c>
      <c r="P835" s="6"/>
      <c r="Q835" s="6"/>
      <c r="R835" s="8"/>
      <c r="S835" s="8"/>
      <c r="T835" s="32">
        <v>85</v>
      </c>
      <c r="U835" s="18"/>
      <c r="V835" s="33">
        <v>39314</v>
      </c>
      <c r="W835" s="6" t="s">
        <v>27</v>
      </c>
      <c r="X835" s="18"/>
      <c r="Y835" s="11" t="s">
        <v>59</v>
      </c>
      <c r="AB835" s="23"/>
      <c r="AG835" s="23"/>
      <c r="AH835" s="19"/>
      <c r="AI835" s="19"/>
      <c r="AL835"/>
      <c r="AM835" s="19"/>
    </row>
    <row r="836" spans="1:39" s="9" customFormat="1" ht="15" customHeight="1" x14ac:dyDescent="0.25">
      <c r="A836" s="29" t="s">
        <v>100</v>
      </c>
      <c r="B836" s="30" t="s">
        <v>176</v>
      </c>
      <c r="C836" s="35" t="s">
        <v>24</v>
      </c>
      <c r="D836" s="30" t="s">
        <v>5155</v>
      </c>
      <c r="E836" s="30" t="s">
        <v>6407</v>
      </c>
      <c r="F836" s="30" t="s">
        <v>7676</v>
      </c>
      <c r="G836" s="31" t="s">
        <v>25</v>
      </c>
      <c r="H836" s="30">
        <v>2000835369</v>
      </c>
      <c r="I836" s="30" t="s">
        <v>3869</v>
      </c>
      <c r="J836" s="45"/>
      <c r="K836" s="45"/>
      <c r="L836" s="47"/>
      <c r="M836" s="7"/>
      <c r="N836" s="6"/>
      <c r="O836" s="30" t="s">
        <v>26</v>
      </c>
      <c r="P836" s="6"/>
      <c r="Q836" s="6"/>
      <c r="R836" s="8"/>
      <c r="S836" s="8"/>
      <c r="T836" s="32">
        <v>1174</v>
      </c>
      <c r="U836" s="18"/>
      <c r="V836" s="33">
        <v>39330</v>
      </c>
      <c r="W836" s="6" t="s">
        <v>27</v>
      </c>
      <c r="X836" s="18"/>
      <c r="Y836" s="11" t="s">
        <v>59</v>
      </c>
      <c r="AB836" s="23"/>
      <c r="AG836" s="23"/>
      <c r="AH836" s="19"/>
      <c r="AI836" s="19"/>
      <c r="AL836"/>
      <c r="AM836" s="19"/>
    </row>
    <row r="837" spans="1:39" s="9" customFormat="1" ht="15" customHeight="1" x14ac:dyDescent="0.25">
      <c r="A837" s="29" t="s">
        <v>100</v>
      </c>
      <c r="B837" s="30" t="s">
        <v>176</v>
      </c>
      <c r="C837" s="35" t="s">
        <v>24</v>
      </c>
      <c r="D837" s="30" t="s">
        <v>5156</v>
      </c>
      <c r="E837" s="30" t="s">
        <v>6408</v>
      </c>
      <c r="F837" s="30" t="s">
        <v>7677</v>
      </c>
      <c r="G837" s="31" t="s">
        <v>25</v>
      </c>
      <c r="H837" s="30">
        <v>2000843892</v>
      </c>
      <c r="I837" s="30" t="s">
        <v>3869</v>
      </c>
      <c r="J837" s="45"/>
      <c r="K837" s="45"/>
      <c r="L837" s="47"/>
      <c r="M837" s="7"/>
      <c r="N837" s="6"/>
      <c r="O837" s="30" t="s">
        <v>26</v>
      </c>
      <c r="P837" s="6"/>
      <c r="Q837" s="6"/>
      <c r="R837" s="8"/>
      <c r="S837" s="8"/>
      <c r="T837" s="32">
        <v>1230</v>
      </c>
      <c r="U837" s="18"/>
      <c r="V837" s="33">
        <v>39386</v>
      </c>
      <c r="W837" s="6" t="s">
        <v>27</v>
      </c>
      <c r="X837" s="18"/>
      <c r="Y837" s="11" t="s">
        <v>59</v>
      </c>
      <c r="AB837" s="23"/>
      <c r="AG837" s="23"/>
      <c r="AH837" s="19"/>
      <c r="AI837" s="19"/>
      <c r="AL837"/>
      <c r="AM837" s="19"/>
    </row>
    <row r="838" spans="1:39" s="9" customFormat="1" ht="15" customHeight="1" x14ac:dyDescent="0.25">
      <c r="A838" s="29" t="s">
        <v>100</v>
      </c>
      <c r="B838" s="30" t="s">
        <v>176</v>
      </c>
      <c r="C838" s="35" t="s">
        <v>24</v>
      </c>
      <c r="D838" s="30" t="s">
        <v>5157</v>
      </c>
      <c r="E838" s="30" t="s">
        <v>6409</v>
      </c>
      <c r="F838" s="30" t="s">
        <v>7678</v>
      </c>
      <c r="G838" s="31" t="s">
        <v>25</v>
      </c>
      <c r="H838" s="30">
        <v>2000843768</v>
      </c>
      <c r="I838" s="30" t="s">
        <v>3869</v>
      </c>
      <c r="J838" s="45"/>
      <c r="K838" s="45"/>
      <c r="L838" s="47"/>
      <c r="M838" s="7"/>
      <c r="N838" s="6"/>
      <c r="O838" s="30" t="s">
        <v>26</v>
      </c>
      <c r="P838" s="6"/>
      <c r="Q838" s="6"/>
      <c r="R838" s="8"/>
      <c r="S838" s="8"/>
      <c r="T838" s="32">
        <v>1555</v>
      </c>
      <c r="U838" s="18"/>
      <c r="V838" s="33">
        <v>39387</v>
      </c>
      <c r="W838" s="6" t="s">
        <v>27</v>
      </c>
      <c r="X838" s="18"/>
      <c r="Y838" s="11" t="s">
        <v>59</v>
      </c>
      <c r="AB838" s="23"/>
      <c r="AG838" s="23"/>
      <c r="AH838" s="19"/>
      <c r="AI838" s="19"/>
      <c r="AL838"/>
      <c r="AM838" s="19"/>
    </row>
    <row r="839" spans="1:39" s="9" customFormat="1" ht="15" customHeight="1" x14ac:dyDescent="0.25">
      <c r="A839" s="29" t="s">
        <v>100</v>
      </c>
      <c r="B839" s="30" t="s">
        <v>176</v>
      </c>
      <c r="C839" s="35" t="s">
        <v>24</v>
      </c>
      <c r="D839" s="30" t="s">
        <v>5158</v>
      </c>
      <c r="E839" s="30" t="s">
        <v>6410</v>
      </c>
      <c r="F839" s="30" t="s">
        <v>7679</v>
      </c>
      <c r="G839" s="31" t="s">
        <v>25</v>
      </c>
      <c r="H839" s="30">
        <v>2000839698</v>
      </c>
      <c r="I839" s="30" t="s">
        <v>3869</v>
      </c>
      <c r="J839" s="45"/>
      <c r="K839" s="45"/>
      <c r="L839" s="47"/>
      <c r="M839" s="7"/>
      <c r="N839" s="6"/>
      <c r="O839" s="30" t="s">
        <v>26</v>
      </c>
      <c r="P839" s="6"/>
      <c r="Q839" s="6"/>
      <c r="R839" s="8"/>
      <c r="S839" s="8"/>
      <c r="T839" s="32">
        <v>1627</v>
      </c>
      <c r="U839" s="18"/>
      <c r="V839" s="33">
        <v>39415</v>
      </c>
      <c r="W839" s="6" t="s">
        <v>27</v>
      </c>
      <c r="X839" s="18"/>
      <c r="Y839" s="11" t="s">
        <v>59</v>
      </c>
      <c r="AB839" s="23"/>
      <c r="AG839" s="23"/>
      <c r="AH839" s="19"/>
      <c r="AI839" s="19"/>
      <c r="AL839"/>
      <c r="AM839" s="19"/>
    </row>
    <row r="840" spans="1:39" s="9" customFormat="1" ht="15" customHeight="1" x14ac:dyDescent="0.25">
      <c r="A840" s="29" t="s">
        <v>100</v>
      </c>
      <c r="B840" s="30" t="s">
        <v>176</v>
      </c>
      <c r="C840" s="35" t="s">
        <v>24</v>
      </c>
      <c r="D840" s="30" t="s">
        <v>5159</v>
      </c>
      <c r="E840" s="30" t="s">
        <v>6411</v>
      </c>
      <c r="F840" s="30" t="s">
        <v>7680</v>
      </c>
      <c r="G840" s="31" t="s">
        <v>25</v>
      </c>
      <c r="H840" s="30">
        <v>2000844791</v>
      </c>
      <c r="I840" s="30" t="s">
        <v>3869</v>
      </c>
      <c r="J840" s="45"/>
      <c r="K840" s="45"/>
      <c r="L840" s="47"/>
      <c r="M840" s="7"/>
      <c r="N840" s="6"/>
      <c r="O840" s="30" t="s">
        <v>26</v>
      </c>
      <c r="P840" s="6"/>
      <c r="Q840" s="6"/>
      <c r="R840" s="8"/>
      <c r="S840" s="8"/>
      <c r="T840" s="32">
        <v>8360</v>
      </c>
      <c r="U840" s="18"/>
      <c r="V840" s="33">
        <v>39424</v>
      </c>
      <c r="W840" s="6" t="s">
        <v>27</v>
      </c>
      <c r="X840" s="18"/>
      <c r="Y840" s="11" t="s">
        <v>59</v>
      </c>
      <c r="AB840" s="23"/>
      <c r="AG840" s="23"/>
      <c r="AH840" s="19"/>
      <c r="AI840" s="19"/>
      <c r="AL840"/>
      <c r="AM840" s="19"/>
    </row>
    <row r="841" spans="1:39" s="9" customFormat="1" ht="15" customHeight="1" x14ac:dyDescent="0.25">
      <c r="A841" s="29" t="s">
        <v>45</v>
      </c>
      <c r="B841" s="30" t="s">
        <v>168</v>
      </c>
      <c r="C841" s="35" t="s">
        <v>28</v>
      </c>
      <c r="D841" s="30" t="s">
        <v>5160</v>
      </c>
      <c r="E841" s="30" t="s">
        <v>6412</v>
      </c>
      <c r="F841" s="30" t="s">
        <v>7681</v>
      </c>
      <c r="G841" s="31" t="s">
        <v>25</v>
      </c>
      <c r="H841" s="30">
        <v>2000197222</v>
      </c>
      <c r="I841" s="30" t="s">
        <v>3869</v>
      </c>
      <c r="J841" s="45"/>
      <c r="K841" s="45"/>
      <c r="L841" s="47"/>
      <c r="M841" s="7"/>
      <c r="N841" s="6"/>
      <c r="O841" s="30" t="s">
        <v>26</v>
      </c>
      <c r="P841" s="6"/>
      <c r="Q841" s="6"/>
      <c r="R841" s="8"/>
      <c r="S841" s="8"/>
      <c r="T841" s="32">
        <v>2791</v>
      </c>
      <c r="U841" s="18"/>
      <c r="V841" s="33">
        <v>39288</v>
      </c>
      <c r="W841" s="6" t="s">
        <v>27</v>
      </c>
      <c r="X841" s="18"/>
      <c r="Y841" s="11" t="s">
        <v>59</v>
      </c>
      <c r="AB841" s="23"/>
      <c r="AG841" s="23"/>
      <c r="AH841" s="19"/>
      <c r="AI841" s="19"/>
      <c r="AL841"/>
      <c r="AM841" s="19"/>
    </row>
    <row r="842" spans="1:39" s="9" customFormat="1" ht="15" customHeight="1" x14ac:dyDescent="0.25">
      <c r="A842" s="29" t="s">
        <v>4426</v>
      </c>
      <c r="B842" s="30" t="s">
        <v>4427</v>
      </c>
      <c r="C842" s="35" t="s">
        <v>24</v>
      </c>
      <c r="D842" s="30" t="s">
        <v>5161</v>
      </c>
      <c r="E842" s="30" t="s">
        <v>81</v>
      </c>
      <c r="F842" s="30" t="s">
        <v>7682</v>
      </c>
      <c r="G842" s="31" t="s">
        <v>25</v>
      </c>
      <c r="H842" s="30">
        <v>2000659177</v>
      </c>
      <c r="I842" s="30" t="s">
        <v>3869</v>
      </c>
      <c r="J842" s="45"/>
      <c r="K842" s="45"/>
      <c r="L842" s="47"/>
      <c r="M842" s="7"/>
      <c r="N842" s="6"/>
      <c r="O842" s="30" t="s">
        <v>26</v>
      </c>
      <c r="P842" s="6"/>
      <c r="Q842" s="6"/>
      <c r="R842" s="8"/>
      <c r="S842" s="8"/>
      <c r="T842" s="32">
        <v>193</v>
      </c>
      <c r="U842" s="18"/>
      <c r="V842" s="33">
        <v>38733</v>
      </c>
      <c r="W842" s="6" t="s">
        <v>27</v>
      </c>
      <c r="X842" s="18"/>
      <c r="Y842" s="11" t="s">
        <v>59</v>
      </c>
      <c r="AB842" s="23"/>
      <c r="AG842" s="23"/>
      <c r="AH842" s="19"/>
      <c r="AI842" s="19"/>
      <c r="AL842"/>
      <c r="AM842" s="19"/>
    </row>
    <row r="843" spans="1:39" s="9" customFormat="1" ht="15" customHeight="1" x14ac:dyDescent="0.25">
      <c r="A843" s="29" t="s">
        <v>4426</v>
      </c>
      <c r="B843" s="30" t="s">
        <v>4427</v>
      </c>
      <c r="C843" s="35" t="s">
        <v>24</v>
      </c>
      <c r="D843" s="30" t="s">
        <v>5162</v>
      </c>
      <c r="E843" s="30" t="s">
        <v>6413</v>
      </c>
      <c r="F843" s="30" t="s">
        <v>7683</v>
      </c>
      <c r="G843" s="31" t="s">
        <v>25</v>
      </c>
      <c r="H843" s="30">
        <v>2000661417</v>
      </c>
      <c r="I843" s="30" t="s">
        <v>3870</v>
      </c>
      <c r="J843" s="45"/>
      <c r="K843" s="45"/>
      <c r="L843" s="47"/>
      <c r="M843" s="7"/>
      <c r="N843" s="6"/>
      <c r="O843" s="30" t="s">
        <v>26</v>
      </c>
      <c r="P843" s="6"/>
      <c r="Q843" s="6"/>
      <c r="R843" s="8"/>
      <c r="S843" s="8"/>
      <c r="T843" s="32">
        <v>6056.86</v>
      </c>
      <c r="U843" s="18"/>
      <c r="V843" s="33">
        <v>38868</v>
      </c>
      <c r="W843" s="6" t="s">
        <v>27</v>
      </c>
      <c r="X843" s="18"/>
      <c r="Y843" s="11" t="s">
        <v>59</v>
      </c>
      <c r="AB843" s="23"/>
      <c r="AG843" s="23"/>
      <c r="AH843" s="19"/>
      <c r="AI843" s="19"/>
      <c r="AL843"/>
      <c r="AM843" s="19"/>
    </row>
    <row r="844" spans="1:39" s="9" customFormat="1" ht="15" customHeight="1" x14ac:dyDescent="0.25">
      <c r="A844" s="29" t="s">
        <v>4426</v>
      </c>
      <c r="B844" s="30" t="s">
        <v>4427</v>
      </c>
      <c r="C844" s="35" t="s">
        <v>24</v>
      </c>
      <c r="D844" s="30" t="s">
        <v>5163</v>
      </c>
      <c r="E844" s="30" t="s">
        <v>6414</v>
      </c>
      <c r="F844" s="30" t="s">
        <v>7684</v>
      </c>
      <c r="G844" s="31" t="s">
        <v>25</v>
      </c>
      <c r="H844" s="30">
        <v>2000659517</v>
      </c>
      <c r="I844" s="30" t="s">
        <v>3869</v>
      </c>
      <c r="J844" s="45"/>
      <c r="K844" s="45"/>
      <c r="L844" s="47"/>
      <c r="M844" s="7"/>
      <c r="N844" s="6"/>
      <c r="O844" s="30" t="s">
        <v>26</v>
      </c>
      <c r="P844" s="6"/>
      <c r="Q844" s="6"/>
      <c r="R844" s="8"/>
      <c r="S844" s="8"/>
      <c r="T844" s="32">
        <v>8154</v>
      </c>
      <c r="U844" s="18"/>
      <c r="V844" s="33">
        <v>38896</v>
      </c>
      <c r="W844" s="6" t="s">
        <v>27</v>
      </c>
      <c r="X844" s="18"/>
      <c r="Y844" s="11" t="s">
        <v>59</v>
      </c>
      <c r="AB844" s="23"/>
      <c r="AG844" s="23"/>
      <c r="AH844" s="19"/>
      <c r="AI844" s="19"/>
      <c r="AL844"/>
      <c r="AM844" s="19"/>
    </row>
    <row r="845" spans="1:39" s="9" customFormat="1" ht="15" customHeight="1" x14ac:dyDescent="0.25">
      <c r="A845" s="29" t="s">
        <v>4426</v>
      </c>
      <c r="B845" s="30" t="s">
        <v>4427</v>
      </c>
      <c r="C845" s="35" t="s">
        <v>24</v>
      </c>
      <c r="D845" s="30" t="s">
        <v>5164</v>
      </c>
      <c r="E845" s="30" t="s">
        <v>6415</v>
      </c>
      <c r="F845" s="30" t="s">
        <v>7685</v>
      </c>
      <c r="G845" s="31" t="s">
        <v>25</v>
      </c>
      <c r="H845" s="30">
        <v>2000661042</v>
      </c>
      <c r="I845" s="30" t="s">
        <v>3869</v>
      </c>
      <c r="J845" s="45"/>
      <c r="K845" s="45"/>
      <c r="L845" s="47"/>
      <c r="M845" s="7"/>
      <c r="N845" s="6"/>
      <c r="O845" s="30" t="s">
        <v>26</v>
      </c>
      <c r="P845" s="6"/>
      <c r="Q845" s="6"/>
      <c r="R845" s="8"/>
      <c r="S845" s="8"/>
      <c r="T845" s="32">
        <v>2070</v>
      </c>
      <c r="U845" s="18"/>
      <c r="V845" s="33">
        <v>38936</v>
      </c>
      <c r="W845" s="6" t="s">
        <v>27</v>
      </c>
      <c r="X845" s="18"/>
      <c r="Y845" s="11" t="s">
        <v>59</v>
      </c>
      <c r="AB845" s="23"/>
      <c r="AG845" s="23"/>
      <c r="AH845" s="19"/>
      <c r="AI845" s="19"/>
      <c r="AL845"/>
      <c r="AM845" s="19"/>
    </row>
    <row r="846" spans="1:39" s="9" customFormat="1" ht="15" customHeight="1" x14ac:dyDescent="0.25">
      <c r="A846" s="29" t="s">
        <v>4426</v>
      </c>
      <c r="B846" s="30" t="s">
        <v>4427</v>
      </c>
      <c r="C846" s="35" t="s">
        <v>24</v>
      </c>
      <c r="D846" s="30" t="s">
        <v>5165</v>
      </c>
      <c r="E846" s="30" t="s">
        <v>6416</v>
      </c>
      <c r="F846" s="30" t="s">
        <v>7686</v>
      </c>
      <c r="G846" s="31" t="s">
        <v>25</v>
      </c>
      <c r="H846" s="30">
        <v>2000659722</v>
      </c>
      <c r="I846" s="30" t="s">
        <v>3869</v>
      </c>
      <c r="J846" s="45"/>
      <c r="K846" s="45"/>
      <c r="L846" s="47"/>
      <c r="M846" s="7"/>
      <c r="N846" s="6"/>
      <c r="O846" s="30" t="s">
        <v>26</v>
      </c>
      <c r="P846" s="6"/>
      <c r="Q846" s="6"/>
      <c r="R846" s="8"/>
      <c r="S846" s="8"/>
      <c r="T846" s="32">
        <v>562</v>
      </c>
      <c r="U846" s="18"/>
      <c r="V846" s="33">
        <v>38937</v>
      </c>
      <c r="W846" s="6" t="s">
        <v>27</v>
      </c>
      <c r="X846" s="18"/>
      <c r="Y846" s="11" t="s">
        <v>59</v>
      </c>
      <c r="AB846" s="23"/>
      <c r="AG846" s="23"/>
      <c r="AH846" s="19"/>
      <c r="AI846" s="19"/>
      <c r="AL846"/>
      <c r="AM846" s="19"/>
    </row>
    <row r="847" spans="1:39" s="9" customFormat="1" ht="15" customHeight="1" x14ac:dyDescent="0.25">
      <c r="A847" s="29" t="s">
        <v>4426</v>
      </c>
      <c r="B847" s="30" t="s">
        <v>4427</v>
      </c>
      <c r="C847" s="35" t="s">
        <v>24</v>
      </c>
      <c r="D847" s="30" t="s">
        <v>5166</v>
      </c>
      <c r="E847" s="30" t="s">
        <v>6417</v>
      </c>
      <c r="F847" s="30" t="s">
        <v>7687</v>
      </c>
      <c r="G847" s="31" t="s">
        <v>25</v>
      </c>
      <c r="H847" s="30">
        <v>2000661433</v>
      </c>
      <c r="I847" s="30" t="s">
        <v>3870</v>
      </c>
      <c r="J847" s="45"/>
      <c r="K847" s="45"/>
      <c r="L847" s="47"/>
      <c r="M847" s="7"/>
      <c r="N847" s="6"/>
      <c r="O847" s="30" t="s">
        <v>26</v>
      </c>
      <c r="P847" s="6"/>
      <c r="Q847" s="6"/>
      <c r="R847" s="8"/>
      <c r="S847" s="8"/>
      <c r="T847" s="32">
        <v>1095.49</v>
      </c>
      <c r="U847" s="18"/>
      <c r="V847" s="33">
        <v>38948</v>
      </c>
      <c r="W847" s="6" t="s">
        <v>27</v>
      </c>
      <c r="X847" s="18"/>
      <c r="Y847" s="11" t="s">
        <v>59</v>
      </c>
      <c r="AB847" s="23"/>
      <c r="AG847" s="23"/>
      <c r="AH847" s="19"/>
      <c r="AI847" s="19"/>
      <c r="AL847"/>
      <c r="AM847" s="19"/>
    </row>
    <row r="848" spans="1:39" s="9" customFormat="1" ht="15" customHeight="1" x14ac:dyDescent="0.25">
      <c r="A848" s="29" t="s">
        <v>4426</v>
      </c>
      <c r="B848" s="30" t="s">
        <v>4427</v>
      </c>
      <c r="C848" s="35" t="s">
        <v>24</v>
      </c>
      <c r="D848" s="30" t="s">
        <v>5167</v>
      </c>
      <c r="E848" s="30" t="s">
        <v>6207</v>
      </c>
      <c r="F848" s="30" t="s">
        <v>7688</v>
      </c>
      <c r="G848" s="31" t="s">
        <v>25</v>
      </c>
      <c r="H848" s="30">
        <v>2000659757</v>
      </c>
      <c r="I848" s="30" t="s">
        <v>3869</v>
      </c>
      <c r="J848" s="45"/>
      <c r="K848" s="45"/>
      <c r="L848" s="47"/>
      <c r="M848" s="7"/>
      <c r="N848" s="6"/>
      <c r="O848" s="30" t="s">
        <v>26</v>
      </c>
      <c r="P848" s="6"/>
      <c r="Q848" s="6"/>
      <c r="R848" s="8"/>
      <c r="S848" s="8"/>
      <c r="T848" s="32">
        <v>8820</v>
      </c>
      <c r="U848" s="18"/>
      <c r="V848" s="33">
        <v>38957</v>
      </c>
      <c r="W848" s="6" t="s">
        <v>27</v>
      </c>
      <c r="X848" s="18"/>
      <c r="Y848" s="11" t="s">
        <v>59</v>
      </c>
      <c r="AB848" s="23"/>
      <c r="AG848" s="23"/>
      <c r="AH848" s="19"/>
      <c r="AI848" s="19"/>
      <c r="AL848"/>
      <c r="AM848" s="19"/>
    </row>
    <row r="849" spans="1:39" s="9" customFormat="1" ht="15" customHeight="1" x14ac:dyDescent="0.25">
      <c r="A849" s="29" t="s">
        <v>4426</v>
      </c>
      <c r="B849" s="30" t="s">
        <v>4427</v>
      </c>
      <c r="C849" s="35" t="s">
        <v>24</v>
      </c>
      <c r="D849" s="30" t="s">
        <v>5168</v>
      </c>
      <c r="E849" s="30" t="s">
        <v>6418</v>
      </c>
      <c r="F849" s="30" t="s">
        <v>7689</v>
      </c>
      <c r="G849" s="31" t="s">
        <v>25</v>
      </c>
      <c r="H849" s="30">
        <v>2000661476</v>
      </c>
      <c r="I849" s="30" t="s">
        <v>3870</v>
      </c>
      <c r="J849" s="45"/>
      <c r="K849" s="45"/>
      <c r="L849" s="47"/>
      <c r="M849" s="7"/>
      <c r="N849" s="6"/>
      <c r="O849" s="30" t="s">
        <v>26</v>
      </c>
      <c r="P849" s="6"/>
      <c r="Q849" s="6"/>
      <c r="R849" s="8"/>
      <c r="S849" s="8"/>
      <c r="T849" s="32">
        <v>8756.11</v>
      </c>
      <c r="U849" s="18"/>
      <c r="V849" s="33">
        <v>38968</v>
      </c>
      <c r="W849" s="6" t="s">
        <v>27</v>
      </c>
      <c r="X849" s="18"/>
      <c r="Y849" s="11" t="s">
        <v>59</v>
      </c>
      <c r="AB849" s="23"/>
      <c r="AG849" s="23"/>
      <c r="AH849" s="19"/>
      <c r="AI849" s="19"/>
      <c r="AL849"/>
      <c r="AM849" s="19"/>
    </row>
    <row r="850" spans="1:39" s="9" customFormat="1" ht="15" customHeight="1" x14ac:dyDescent="0.25">
      <c r="A850" s="29" t="s">
        <v>4426</v>
      </c>
      <c r="B850" s="30" t="s">
        <v>4427</v>
      </c>
      <c r="C850" s="35" t="s">
        <v>24</v>
      </c>
      <c r="D850" s="30" t="s">
        <v>5169</v>
      </c>
      <c r="E850" s="30" t="s">
        <v>6419</v>
      </c>
      <c r="F850" s="30" t="s">
        <v>7690</v>
      </c>
      <c r="G850" s="31" t="s">
        <v>25</v>
      </c>
      <c r="H850" s="30">
        <v>2000659773</v>
      </c>
      <c r="I850" s="30" t="s">
        <v>3869</v>
      </c>
      <c r="J850" s="45"/>
      <c r="K850" s="45"/>
      <c r="L850" s="47"/>
      <c r="M850" s="7"/>
      <c r="N850" s="6"/>
      <c r="O850" s="30" t="s">
        <v>26</v>
      </c>
      <c r="P850" s="6"/>
      <c r="Q850" s="6"/>
      <c r="R850" s="8"/>
      <c r="S850" s="8"/>
      <c r="T850" s="32">
        <v>10610</v>
      </c>
      <c r="U850" s="18"/>
      <c r="V850" s="33">
        <v>39032</v>
      </c>
      <c r="W850" s="6" t="s">
        <v>27</v>
      </c>
      <c r="X850" s="18"/>
      <c r="Y850" s="11" t="s">
        <v>59</v>
      </c>
      <c r="AB850" s="23"/>
      <c r="AG850" s="23"/>
      <c r="AH850" s="19"/>
      <c r="AI850" s="19"/>
      <c r="AL850"/>
      <c r="AM850" s="19"/>
    </row>
    <row r="851" spans="1:39" s="9" customFormat="1" ht="15" customHeight="1" x14ac:dyDescent="0.25">
      <c r="A851" s="29" t="s">
        <v>4426</v>
      </c>
      <c r="B851" s="30" t="s">
        <v>4427</v>
      </c>
      <c r="C851" s="35" t="s">
        <v>24</v>
      </c>
      <c r="D851" s="30" t="s">
        <v>5170</v>
      </c>
      <c r="E851" s="30" t="s">
        <v>6420</v>
      </c>
      <c r="F851" s="30" t="s">
        <v>7691</v>
      </c>
      <c r="G851" s="31" t="s">
        <v>25</v>
      </c>
      <c r="H851" s="30">
        <v>2000659676</v>
      </c>
      <c r="I851" s="30" t="s">
        <v>3869</v>
      </c>
      <c r="J851" s="45"/>
      <c r="K851" s="45"/>
      <c r="L851" s="47"/>
      <c r="M851" s="7"/>
      <c r="N851" s="6"/>
      <c r="O851" s="30" t="s">
        <v>26</v>
      </c>
      <c r="P851" s="6"/>
      <c r="Q851" s="6"/>
      <c r="R851" s="8"/>
      <c r="S851" s="8"/>
      <c r="T851" s="32">
        <v>9662</v>
      </c>
      <c r="U851" s="18"/>
      <c r="V851" s="33">
        <v>39038</v>
      </c>
      <c r="W851" s="6" t="s">
        <v>27</v>
      </c>
      <c r="X851" s="18"/>
      <c r="Y851" s="11" t="s">
        <v>59</v>
      </c>
      <c r="AB851" s="23"/>
      <c r="AG851" s="23"/>
      <c r="AH851" s="19"/>
      <c r="AI851" s="19"/>
      <c r="AL851"/>
      <c r="AM851" s="19"/>
    </row>
    <row r="852" spans="1:39" s="9" customFormat="1" ht="15" customHeight="1" x14ac:dyDescent="0.25">
      <c r="A852" s="29" t="s">
        <v>4426</v>
      </c>
      <c r="B852" s="30" t="s">
        <v>4427</v>
      </c>
      <c r="C852" s="35" t="s">
        <v>24</v>
      </c>
      <c r="D852" s="30" t="s">
        <v>5171</v>
      </c>
      <c r="E852" s="30" t="s">
        <v>6421</v>
      </c>
      <c r="F852" s="30" t="s">
        <v>7692</v>
      </c>
      <c r="G852" s="31" t="s">
        <v>25</v>
      </c>
      <c r="H852" s="30">
        <v>2000659226</v>
      </c>
      <c r="I852" s="30" t="s">
        <v>3869</v>
      </c>
      <c r="J852" s="45"/>
      <c r="K852" s="45"/>
      <c r="L852" s="47"/>
      <c r="M852" s="7"/>
      <c r="N852" s="6"/>
      <c r="O852" s="30" t="s">
        <v>26</v>
      </c>
      <c r="P852" s="6"/>
      <c r="Q852" s="6"/>
      <c r="R852" s="8"/>
      <c r="S852" s="8"/>
      <c r="T852" s="32">
        <v>6634</v>
      </c>
      <c r="U852" s="18"/>
      <c r="V852" s="33">
        <v>39156</v>
      </c>
      <c r="W852" s="6" t="s">
        <v>27</v>
      </c>
      <c r="X852" s="18"/>
      <c r="Y852" s="11" t="s">
        <v>59</v>
      </c>
      <c r="AB852" s="23"/>
      <c r="AG852" s="23"/>
      <c r="AH852" s="19"/>
      <c r="AI852" s="19"/>
      <c r="AL852"/>
      <c r="AM852" s="19"/>
    </row>
    <row r="853" spans="1:39" s="9" customFormat="1" ht="15" customHeight="1" x14ac:dyDescent="0.25">
      <c r="A853" s="29" t="s">
        <v>4426</v>
      </c>
      <c r="B853" s="30" t="s">
        <v>4427</v>
      </c>
      <c r="C853" s="35" t="s">
        <v>24</v>
      </c>
      <c r="D853" s="30" t="s">
        <v>5172</v>
      </c>
      <c r="E853" s="30" t="s">
        <v>6422</v>
      </c>
      <c r="F853" s="30" t="s">
        <v>7693</v>
      </c>
      <c r="G853" s="31" t="s">
        <v>25</v>
      </c>
      <c r="H853" s="30">
        <v>2000659803</v>
      </c>
      <c r="I853" s="30" t="s">
        <v>3869</v>
      </c>
      <c r="J853" s="45"/>
      <c r="K853" s="45"/>
      <c r="L853" s="47"/>
      <c r="M853" s="7"/>
      <c r="N853" s="6"/>
      <c r="O853" s="30" t="s">
        <v>26</v>
      </c>
      <c r="P853" s="6"/>
      <c r="Q853" s="6"/>
      <c r="R853" s="8"/>
      <c r="S853" s="8"/>
      <c r="T853" s="32">
        <v>3820</v>
      </c>
      <c r="U853" s="18"/>
      <c r="V853" s="33">
        <v>39220</v>
      </c>
      <c r="W853" s="6" t="s">
        <v>27</v>
      </c>
      <c r="X853" s="18"/>
      <c r="Y853" s="11" t="s">
        <v>59</v>
      </c>
      <c r="AB853" s="23"/>
      <c r="AG853" s="23"/>
      <c r="AH853" s="19"/>
      <c r="AI853" s="19"/>
      <c r="AL853"/>
      <c r="AM853" s="19"/>
    </row>
    <row r="854" spans="1:39" s="9" customFormat="1" ht="15" customHeight="1" x14ac:dyDescent="0.25">
      <c r="A854" s="29" t="s">
        <v>4426</v>
      </c>
      <c r="B854" s="30" t="s">
        <v>4427</v>
      </c>
      <c r="C854" s="35" t="s">
        <v>24</v>
      </c>
      <c r="D854" s="30" t="s">
        <v>5173</v>
      </c>
      <c r="E854" s="30" t="s">
        <v>6423</v>
      </c>
      <c r="F854" s="30" t="s">
        <v>7694</v>
      </c>
      <c r="G854" s="31" t="s">
        <v>25</v>
      </c>
      <c r="H854" s="30">
        <v>2000659657</v>
      </c>
      <c r="I854" s="30" t="s">
        <v>3869</v>
      </c>
      <c r="J854" s="45"/>
      <c r="K854" s="45"/>
      <c r="L854" s="47"/>
      <c r="M854" s="7"/>
      <c r="N854" s="6"/>
      <c r="O854" s="30" t="s">
        <v>26</v>
      </c>
      <c r="P854" s="6"/>
      <c r="Q854" s="6"/>
      <c r="R854" s="8"/>
      <c r="S854" s="8"/>
      <c r="T854" s="32">
        <v>862</v>
      </c>
      <c r="U854" s="18"/>
      <c r="V854" s="33">
        <v>39266</v>
      </c>
      <c r="W854" s="6" t="s">
        <v>27</v>
      </c>
      <c r="X854" s="18"/>
      <c r="Y854" s="11" t="s">
        <v>59</v>
      </c>
      <c r="AB854" s="23"/>
      <c r="AG854" s="23"/>
      <c r="AH854" s="19"/>
      <c r="AI854" s="19"/>
      <c r="AL854"/>
      <c r="AM854" s="19"/>
    </row>
    <row r="855" spans="1:39" s="9" customFormat="1" ht="15" customHeight="1" x14ac:dyDescent="0.25">
      <c r="A855" s="29" t="s">
        <v>4426</v>
      </c>
      <c r="B855" s="30" t="s">
        <v>4427</v>
      </c>
      <c r="C855" s="35" t="s">
        <v>24</v>
      </c>
      <c r="D855" s="30" t="s">
        <v>5174</v>
      </c>
      <c r="E855" s="30" t="s">
        <v>6424</v>
      </c>
      <c r="F855" s="30" t="s">
        <v>7695</v>
      </c>
      <c r="G855" s="31" t="s">
        <v>25</v>
      </c>
      <c r="H855" s="30">
        <v>2000658858</v>
      </c>
      <c r="I855" s="30" t="s">
        <v>3869</v>
      </c>
      <c r="J855" s="45"/>
      <c r="K855" s="45"/>
      <c r="L855" s="47"/>
      <c r="M855" s="7"/>
      <c r="N855" s="6"/>
      <c r="O855" s="30" t="s">
        <v>26</v>
      </c>
      <c r="P855" s="6"/>
      <c r="Q855" s="6"/>
      <c r="R855" s="8"/>
      <c r="S855" s="8"/>
      <c r="T855" s="32">
        <v>54</v>
      </c>
      <c r="U855" s="18"/>
      <c r="V855" s="33">
        <v>39326</v>
      </c>
      <c r="W855" s="6" t="s">
        <v>27</v>
      </c>
      <c r="X855" s="18"/>
      <c r="Y855" s="11" t="s">
        <v>59</v>
      </c>
      <c r="AB855" s="23"/>
      <c r="AG855" s="23"/>
      <c r="AH855" s="19"/>
      <c r="AI855" s="19"/>
      <c r="AL855"/>
      <c r="AM855" s="19"/>
    </row>
    <row r="856" spans="1:39" s="9" customFormat="1" ht="15" customHeight="1" x14ac:dyDescent="0.25">
      <c r="A856" s="29" t="s">
        <v>4426</v>
      </c>
      <c r="B856" s="30" t="s">
        <v>4427</v>
      </c>
      <c r="C856" s="35" t="s">
        <v>24</v>
      </c>
      <c r="D856" s="30" t="s">
        <v>5175</v>
      </c>
      <c r="E856" s="30" t="s">
        <v>6425</v>
      </c>
      <c r="F856" s="30" t="s">
        <v>7696</v>
      </c>
      <c r="G856" s="31" t="s">
        <v>25</v>
      </c>
      <c r="H856" s="30">
        <v>2000658866</v>
      </c>
      <c r="I856" s="30" t="s">
        <v>3869</v>
      </c>
      <c r="J856" s="45"/>
      <c r="K856" s="45"/>
      <c r="L856" s="47"/>
      <c r="M856" s="7"/>
      <c r="N856" s="6"/>
      <c r="O856" s="30" t="s">
        <v>26</v>
      </c>
      <c r="P856" s="6"/>
      <c r="Q856" s="6"/>
      <c r="R856" s="8"/>
      <c r="S856" s="8"/>
      <c r="T856" s="32">
        <v>15</v>
      </c>
      <c r="U856" s="18"/>
      <c r="V856" s="33">
        <v>39364</v>
      </c>
      <c r="W856" s="6" t="s">
        <v>27</v>
      </c>
      <c r="X856" s="18"/>
      <c r="Y856" s="11" t="s">
        <v>59</v>
      </c>
      <c r="AB856" s="23"/>
      <c r="AG856" s="23"/>
      <c r="AH856" s="19"/>
      <c r="AI856" s="19"/>
      <c r="AL856"/>
      <c r="AM856" s="19"/>
    </row>
    <row r="857" spans="1:39" s="9" customFormat="1" ht="15" customHeight="1" x14ac:dyDescent="0.25">
      <c r="A857" s="29" t="s">
        <v>4426</v>
      </c>
      <c r="B857" s="30" t="s">
        <v>4427</v>
      </c>
      <c r="C857" s="35" t="s">
        <v>24</v>
      </c>
      <c r="D857" s="30" t="s">
        <v>5176</v>
      </c>
      <c r="E857" s="30" t="s">
        <v>6426</v>
      </c>
      <c r="F857" s="30" t="s">
        <v>7697</v>
      </c>
      <c r="G857" s="31" t="s">
        <v>25</v>
      </c>
      <c r="H857" s="30">
        <v>2000661379</v>
      </c>
      <c r="I857" s="30" t="s">
        <v>3870</v>
      </c>
      <c r="J857" s="45"/>
      <c r="K857" s="45"/>
      <c r="L857" s="47"/>
      <c r="M857" s="7"/>
      <c r="N857" s="6"/>
      <c r="O857" s="30" t="s">
        <v>26</v>
      </c>
      <c r="P857" s="6"/>
      <c r="Q857" s="6"/>
      <c r="R857" s="8"/>
      <c r="S857" s="8"/>
      <c r="T857" s="32">
        <v>0.01</v>
      </c>
      <c r="U857" s="18"/>
      <c r="V857" s="33">
        <v>39372</v>
      </c>
      <c r="W857" s="6" t="s">
        <v>27</v>
      </c>
      <c r="X857" s="18"/>
      <c r="Y857" s="11" t="s">
        <v>59</v>
      </c>
      <c r="AB857" s="23"/>
      <c r="AG857" s="23"/>
      <c r="AH857" s="19"/>
      <c r="AI857" s="19"/>
      <c r="AL857"/>
      <c r="AM857" s="19"/>
    </row>
    <row r="858" spans="1:39" s="9" customFormat="1" ht="15" customHeight="1" x14ac:dyDescent="0.25">
      <c r="A858" s="29" t="s">
        <v>4426</v>
      </c>
      <c r="B858" s="30" t="s">
        <v>4427</v>
      </c>
      <c r="C858" s="35" t="s">
        <v>24</v>
      </c>
      <c r="D858" s="30" t="s">
        <v>5177</v>
      </c>
      <c r="E858" s="30" t="s">
        <v>6427</v>
      </c>
      <c r="F858" s="30" t="s">
        <v>7698</v>
      </c>
      <c r="G858" s="31" t="s">
        <v>25</v>
      </c>
      <c r="H858" s="30">
        <v>2000657517</v>
      </c>
      <c r="I858" s="30" t="s">
        <v>3870</v>
      </c>
      <c r="J858" s="45"/>
      <c r="K858" s="45"/>
      <c r="L858" s="47"/>
      <c r="M858" s="7"/>
      <c r="N858" s="6"/>
      <c r="O858" s="30" t="s">
        <v>26</v>
      </c>
      <c r="P858" s="6"/>
      <c r="Q858" s="6"/>
      <c r="R858" s="8"/>
      <c r="S858" s="8"/>
      <c r="T858" s="32">
        <v>1324.39</v>
      </c>
      <c r="U858" s="18"/>
      <c r="V858" s="33">
        <v>39375</v>
      </c>
      <c r="W858" s="6" t="s">
        <v>27</v>
      </c>
      <c r="X858" s="18"/>
      <c r="Y858" s="11" t="s">
        <v>59</v>
      </c>
      <c r="AB858" s="23"/>
      <c r="AG858" s="23"/>
      <c r="AH858" s="19"/>
      <c r="AI858" s="19"/>
      <c r="AL858"/>
      <c r="AM858" s="19"/>
    </row>
    <row r="859" spans="1:39" s="9" customFormat="1" ht="15" customHeight="1" x14ac:dyDescent="0.25">
      <c r="A859" s="29" t="s">
        <v>4426</v>
      </c>
      <c r="B859" s="30" t="s">
        <v>4427</v>
      </c>
      <c r="C859" s="35" t="s">
        <v>24</v>
      </c>
      <c r="D859" s="30" t="s">
        <v>5178</v>
      </c>
      <c r="E859" s="30" t="s">
        <v>6428</v>
      </c>
      <c r="F859" s="30" t="s">
        <v>7699</v>
      </c>
      <c r="G859" s="31" t="s">
        <v>25</v>
      </c>
      <c r="H859" s="30">
        <v>2000658963</v>
      </c>
      <c r="I859" s="30" t="s">
        <v>3869</v>
      </c>
      <c r="J859" s="45"/>
      <c r="K859" s="45"/>
      <c r="L859" s="47"/>
      <c r="M859" s="7"/>
      <c r="N859" s="6"/>
      <c r="O859" s="30" t="s">
        <v>26</v>
      </c>
      <c r="P859" s="6"/>
      <c r="Q859" s="6"/>
      <c r="R859" s="8"/>
      <c r="S859" s="8"/>
      <c r="T859" s="32">
        <v>42</v>
      </c>
      <c r="U859" s="18"/>
      <c r="V859" s="33">
        <v>39399</v>
      </c>
      <c r="W859" s="6" t="s">
        <v>27</v>
      </c>
      <c r="X859" s="18"/>
      <c r="Y859" s="11" t="s">
        <v>59</v>
      </c>
      <c r="AB859" s="23"/>
      <c r="AG859" s="23"/>
      <c r="AH859" s="19"/>
      <c r="AI859" s="19"/>
      <c r="AL859"/>
      <c r="AM859" s="19"/>
    </row>
    <row r="860" spans="1:39" s="9" customFormat="1" ht="15" customHeight="1" x14ac:dyDescent="0.25">
      <c r="A860" s="29" t="s">
        <v>4426</v>
      </c>
      <c r="B860" s="30" t="s">
        <v>4427</v>
      </c>
      <c r="C860" s="35" t="s">
        <v>24</v>
      </c>
      <c r="D860" s="30" t="s">
        <v>5179</v>
      </c>
      <c r="E860" s="30" t="s">
        <v>6429</v>
      </c>
      <c r="F860" s="30" t="s">
        <v>7700</v>
      </c>
      <c r="G860" s="31" t="s">
        <v>25</v>
      </c>
      <c r="H860" s="30">
        <v>2000658912</v>
      </c>
      <c r="I860" s="30" t="s">
        <v>3869</v>
      </c>
      <c r="J860" s="45"/>
      <c r="K860" s="45"/>
      <c r="L860" s="47"/>
      <c r="M860" s="7"/>
      <c r="N860" s="6"/>
      <c r="O860" s="30" t="s">
        <v>26</v>
      </c>
      <c r="P860" s="6"/>
      <c r="Q860" s="6"/>
      <c r="R860" s="8"/>
      <c r="S860" s="8"/>
      <c r="T860" s="32">
        <v>172</v>
      </c>
      <c r="U860" s="18"/>
      <c r="V860" s="33">
        <v>39400</v>
      </c>
      <c r="W860" s="6" t="s">
        <v>27</v>
      </c>
      <c r="X860" s="18"/>
      <c r="Y860" s="11" t="s">
        <v>59</v>
      </c>
      <c r="AB860" s="23"/>
      <c r="AG860" s="23"/>
      <c r="AH860" s="19"/>
      <c r="AI860" s="19"/>
      <c r="AL860"/>
      <c r="AM860" s="19"/>
    </row>
    <row r="861" spans="1:39" s="9" customFormat="1" ht="15" customHeight="1" x14ac:dyDescent="0.25">
      <c r="A861" s="29" t="s">
        <v>4426</v>
      </c>
      <c r="B861" s="30" t="s">
        <v>4427</v>
      </c>
      <c r="C861" s="35" t="s">
        <v>24</v>
      </c>
      <c r="D861" s="30" t="s">
        <v>5180</v>
      </c>
      <c r="E861" s="30" t="s">
        <v>6430</v>
      </c>
      <c r="F861" s="30" t="s">
        <v>7701</v>
      </c>
      <c r="G861" s="31" t="s">
        <v>25</v>
      </c>
      <c r="H861" s="30">
        <v>2000661085</v>
      </c>
      <c r="I861" s="30" t="s">
        <v>3869</v>
      </c>
      <c r="J861" s="45"/>
      <c r="K861" s="45"/>
      <c r="L861" s="47"/>
      <c r="M861" s="7"/>
      <c r="N861" s="6"/>
      <c r="O861" s="30" t="s">
        <v>26</v>
      </c>
      <c r="P861" s="6"/>
      <c r="Q861" s="6"/>
      <c r="R861" s="8"/>
      <c r="S861" s="8"/>
      <c r="T861" s="32">
        <v>11688</v>
      </c>
      <c r="U861" s="18"/>
      <c r="V861" s="33">
        <v>39422</v>
      </c>
      <c r="W861" s="6" t="s">
        <v>27</v>
      </c>
      <c r="X861" s="18"/>
      <c r="Y861" s="11" t="s">
        <v>59</v>
      </c>
      <c r="AB861" s="23"/>
      <c r="AG861" s="23"/>
      <c r="AH861" s="19"/>
      <c r="AI861" s="19"/>
      <c r="AL861"/>
      <c r="AM861" s="19"/>
    </row>
    <row r="862" spans="1:39" s="9" customFormat="1" ht="15" customHeight="1" x14ac:dyDescent="0.25">
      <c r="A862" s="29" t="s">
        <v>91</v>
      </c>
      <c r="B862" s="30" t="s">
        <v>165</v>
      </c>
      <c r="C862" s="35" t="s">
        <v>28</v>
      </c>
      <c r="D862" s="30">
        <v>0</v>
      </c>
      <c r="E862" s="30" t="s">
        <v>6431</v>
      </c>
      <c r="F862" s="30" t="s">
        <v>7702</v>
      </c>
      <c r="G862" s="31" t="s">
        <v>25</v>
      </c>
      <c r="H862" s="30">
        <v>2000321802</v>
      </c>
      <c r="I862" s="30" t="s">
        <v>3869</v>
      </c>
      <c r="J862" s="45"/>
      <c r="K862" s="45"/>
      <c r="L862" s="47"/>
      <c r="M862" s="7"/>
      <c r="N862" s="6"/>
      <c r="O862" s="30" t="s">
        <v>26</v>
      </c>
      <c r="P862" s="6"/>
      <c r="Q862" s="6"/>
      <c r="R862" s="8"/>
      <c r="S862" s="8"/>
      <c r="T862" s="32">
        <v>2604</v>
      </c>
      <c r="U862" s="18"/>
      <c r="V862" s="33">
        <v>39443</v>
      </c>
      <c r="W862" s="6" t="s">
        <v>27</v>
      </c>
      <c r="X862" s="18"/>
      <c r="Y862" s="11" t="s">
        <v>59</v>
      </c>
      <c r="AB862" s="23"/>
      <c r="AG862" s="23"/>
      <c r="AH862" s="19"/>
      <c r="AI862" s="19"/>
      <c r="AL862"/>
      <c r="AM862" s="19"/>
    </row>
    <row r="863" spans="1:39" s="9" customFormat="1" ht="15" customHeight="1" x14ac:dyDescent="0.25">
      <c r="A863" s="29" t="s">
        <v>91</v>
      </c>
      <c r="B863" s="30" t="s">
        <v>165</v>
      </c>
      <c r="C863" s="35" t="s">
        <v>28</v>
      </c>
      <c r="D863" s="30" t="s">
        <v>5181</v>
      </c>
      <c r="E863" s="30" t="s">
        <v>6432</v>
      </c>
      <c r="F863" s="30" t="s">
        <v>7703</v>
      </c>
      <c r="G863" s="31" t="s">
        <v>25</v>
      </c>
      <c r="H863" s="30">
        <v>2000336435</v>
      </c>
      <c r="I863" s="30" t="s">
        <v>3869</v>
      </c>
      <c r="J863" s="45"/>
      <c r="K863" s="45"/>
      <c r="L863" s="47"/>
      <c r="M863" s="7"/>
      <c r="N863" s="6"/>
      <c r="O863" s="30" t="s">
        <v>26</v>
      </c>
      <c r="P863" s="6"/>
      <c r="Q863" s="6"/>
      <c r="R863" s="8"/>
      <c r="S863" s="8"/>
      <c r="T863" s="32">
        <v>970</v>
      </c>
      <c r="U863" s="18"/>
      <c r="V863" s="33">
        <v>39360</v>
      </c>
      <c r="W863" s="6" t="s">
        <v>27</v>
      </c>
      <c r="X863" s="18"/>
      <c r="Y863" s="11" t="s">
        <v>59</v>
      </c>
      <c r="AB863" s="23"/>
      <c r="AG863" s="23"/>
      <c r="AH863" s="19"/>
      <c r="AI863" s="19"/>
      <c r="AL863"/>
      <c r="AM863" s="19"/>
    </row>
    <row r="864" spans="1:39" s="9" customFormat="1" ht="15" customHeight="1" x14ac:dyDescent="0.25">
      <c r="A864" s="29" t="s">
        <v>91</v>
      </c>
      <c r="B864" s="30" t="s">
        <v>165</v>
      </c>
      <c r="C864" s="35" t="s">
        <v>28</v>
      </c>
      <c r="D864" s="30" t="s">
        <v>5182</v>
      </c>
      <c r="E864" s="30" t="s">
        <v>6433</v>
      </c>
      <c r="F864" s="30" t="s">
        <v>7704</v>
      </c>
      <c r="G864" s="31" t="s">
        <v>25</v>
      </c>
      <c r="H864" s="30">
        <v>2000345159</v>
      </c>
      <c r="I864" s="30" t="s">
        <v>3870</v>
      </c>
      <c r="J864" s="45"/>
      <c r="K864" s="45"/>
      <c r="L864" s="47"/>
      <c r="M864" s="7"/>
      <c r="N864" s="6"/>
      <c r="O864" s="30" t="s">
        <v>26</v>
      </c>
      <c r="P864" s="6"/>
      <c r="Q864" s="6"/>
      <c r="R864" s="8"/>
      <c r="S864" s="8"/>
      <c r="T864" s="32">
        <v>900</v>
      </c>
      <c r="U864" s="18"/>
      <c r="V864" s="33">
        <v>39310</v>
      </c>
      <c r="W864" s="6" t="s">
        <v>27</v>
      </c>
      <c r="X864" s="18"/>
      <c r="Y864" s="11" t="s">
        <v>59</v>
      </c>
      <c r="AB864" s="23"/>
      <c r="AG864" s="23"/>
      <c r="AH864" s="19"/>
      <c r="AI864" s="19"/>
      <c r="AL864"/>
      <c r="AM864" s="19"/>
    </row>
    <row r="865" spans="1:39" s="9" customFormat="1" ht="15" customHeight="1" x14ac:dyDescent="0.25">
      <c r="A865" s="29" t="s">
        <v>91</v>
      </c>
      <c r="B865" s="30" t="s">
        <v>165</v>
      </c>
      <c r="C865" s="35" t="s">
        <v>28</v>
      </c>
      <c r="D865" s="30" t="s">
        <v>5183</v>
      </c>
      <c r="E865" s="30" t="s">
        <v>6434</v>
      </c>
      <c r="F865" s="30" t="s">
        <v>7705</v>
      </c>
      <c r="G865" s="31" t="s">
        <v>25</v>
      </c>
      <c r="H865" s="30">
        <v>2000338667</v>
      </c>
      <c r="I865" s="30" t="s">
        <v>3869</v>
      </c>
      <c r="J865" s="45"/>
      <c r="K865" s="45"/>
      <c r="L865" s="47"/>
      <c r="M865" s="7"/>
      <c r="N865" s="6"/>
      <c r="O865" s="30" t="s">
        <v>26</v>
      </c>
      <c r="P865" s="6"/>
      <c r="Q865" s="6"/>
      <c r="R865" s="8"/>
      <c r="S865" s="8"/>
      <c r="T865" s="32">
        <v>23419.85</v>
      </c>
      <c r="U865" s="18"/>
      <c r="V865" s="33">
        <v>39296</v>
      </c>
      <c r="W865" s="6" t="s">
        <v>27</v>
      </c>
      <c r="X865" s="18"/>
      <c r="Y865" s="11" t="s">
        <v>59</v>
      </c>
      <c r="AB865" s="23"/>
      <c r="AG865" s="23"/>
      <c r="AH865" s="19"/>
      <c r="AI865" s="19"/>
      <c r="AL865"/>
      <c r="AM865" s="19"/>
    </row>
    <row r="866" spans="1:39" s="9" customFormat="1" ht="15" customHeight="1" x14ac:dyDescent="0.25">
      <c r="A866" s="29" t="s">
        <v>91</v>
      </c>
      <c r="B866" s="30" t="s">
        <v>165</v>
      </c>
      <c r="C866" s="35" t="s">
        <v>28</v>
      </c>
      <c r="D866" s="30" t="s">
        <v>5184</v>
      </c>
      <c r="E866" s="30" t="s">
        <v>6435</v>
      </c>
      <c r="F866" s="30" t="s">
        <v>7706</v>
      </c>
      <c r="G866" s="31" t="s">
        <v>25</v>
      </c>
      <c r="H866" s="30">
        <v>2000337137</v>
      </c>
      <c r="I866" s="30" t="s">
        <v>3869</v>
      </c>
      <c r="J866" s="45"/>
      <c r="K866" s="45"/>
      <c r="L866" s="47"/>
      <c r="M866" s="7"/>
      <c r="N866" s="6"/>
      <c r="O866" s="30" t="s">
        <v>26</v>
      </c>
      <c r="P866" s="6"/>
      <c r="Q866" s="6"/>
      <c r="R866" s="8"/>
      <c r="S866" s="8"/>
      <c r="T866" s="32">
        <v>18490</v>
      </c>
      <c r="U866" s="18"/>
      <c r="V866" s="33">
        <v>39295</v>
      </c>
      <c r="W866" s="6" t="s">
        <v>27</v>
      </c>
      <c r="X866" s="18"/>
      <c r="Y866" s="11" t="s">
        <v>37</v>
      </c>
      <c r="AB866" s="23"/>
      <c r="AG866" s="23"/>
      <c r="AH866" s="19"/>
      <c r="AI866" s="19"/>
      <c r="AL866"/>
      <c r="AM866" s="19"/>
    </row>
    <row r="867" spans="1:39" s="9" customFormat="1" ht="15" customHeight="1" x14ac:dyDescent="0.25">
      <c r="A867" s="29" t="s">
        <v>91</v>
      </c>
      <c r="B867" s="30" t="s">
        <v>165</v>
      </c>
      <c r="C867" s="35" t="s">
        <v>28</v>
      </c>
      <c r="D867" s="30" t="s">
        <v>5185</v>
      </c>
      <c r="E867" s="30" t="s">
        <v>6436</v>
      </c>
      <c r="F867" s="30" t="s">
        <v>7707</v>
      </c>
      <c r="G867" s="31" t="s">
        <v>25</v>
      </c>
      <c r="H867" s="30">
        <v>2000346295</v>
      </c>
      <c r="I867" s="30" t="s">
        <v>3870</v>
      </c>
      <c r="J867" s="45"/>
      <c r="K867" s="45"/>
      <c r="L867" s="47"/>
      <c r="M867" s="7"/>
      <c r="N867" s="6"/>
      <c r="O867" s="30" t="s">
        <v>26</v>
      </c>
      <c r="P867" s="6"/>
      <c r="Q867" s="6"/>
      <c r="R867" s="8"/>
      <c r="S867" s="8"/>
      <c r="T867" s="32">
        <v>0.05</v>
      </c>
      <c r="U867" s="18"/>
      <c r="V867" s="33">
        <v>39289</v>
      </c>
      <c r="W867" s="6" t="s">
        <v>27</v>
      </c>
      <c r="X867" s="18"/>
      <c r="Y867" s="11" t="s">
        <v>37</v>
      </c>
      <c r="AB867" s="23"/>
      <c r="AG867" s="23"/>
      <c r="AH867" s="19"/>
      <c r="AI867" s="19"/>
      <c r="AL867"/>
      <c r="AM867" s="19"/>
    </row>
    <row r="868" spans="1:39" s="9" customFormat="1" ht="15" customHeight="1" x14ac:dyDescent="0.25">
      <c r="A868" s="29" t="s">
        <v>91</v>
      </c>
      <c r="B868" s="30" t="s">
        <v>165</v>
      </c>
      <c r="C868" s="35" t="s">
        <v>28</v>
      </c>
      <c r="D868" s="30" t="s">
        <v>5186</v>
      </c>
      <c r="E868" s="30" t="s">
        <v>6437</v>
      </c>
      <c r="F868" s="30" t="s">
        <v>7708</v>
      </c>
      <c r="G868" s="31" t="s">
        <v>25</v>
      </c>
      <c r="H868" s="30">
        <v>2000346481</v>
      </c>
      <c r="I868" s="30" t="s">
        <v>3870</v>
      </c>
      <c r="J868" s="45"/>
      <c r="K868" s="45"/>
      <c r="L868" s="47"/>
      <c r="M868" s="7"/>
      <c r="N868" s="6"/>
      <c r="O868" s="30" t="s">
        <v>26</v>
      </c>
      <c r="P868" s="6"/>
      <c r="Q868" s="6"/>
      <c r="R868" s="8"/>
      <c r="S868" s="8"/>
      <c r="T868" s="32">
        <v>0.24</v>
      </c>
      <c r="U868" s="18"/>
      <c r="V868" s="33">
        <v>39267</v>
      </c>
      <c r="W868" s="6" t="s">
        <v>27</v>
      </c>
      <c r="X868" s="18"/>
      <c r="Y868" s="11" t="s">
        <v>37</v>
      </c>
      <c r="AB868" s="23"/>
      <c r="AG868" s="23"/>
      <c r="AH868" s="19"/>
      <c r="AI868" s="19"/>
      <c r="AL868"/>
      <c r="AM868" s="19"/>
    </row>
    <row r="869" spans="1:39" s="9" customFormat="1" ht="15" customHeight="1" x14ac:dyDescent="0.25">
      <c r="A869" s="29" t="s">
        <v>91</v>
      </c>
      <c r="B869" s="30" t="s">
        <v>165</v>
      </c>
      <c r="C869" s="35" t="s">
        <v>28</v>
      </c>
      <c r="D869" s="30" t="s">
        <v>5187</v>
      </c>
      <c r="E869" s="30" t="s">
        <v>5620</v>
      </c>
      <c r="F869" s="30" t="s">
        <v>7709</v>
      </c>
      <c r="G869" s="31" t="s">
        <v>25</v>
      </c>
      <c r="H869" s="30">
        <v>2000337369</v>
      </c>
      <c r="I869" s="30" t="s">
        <v>3869</v>
      </c>
      <c r="J869" s="45"/>
      <c r="K869" s="45"/>
      <c r="L869" s="47"/>
      <c r="M869" s="7"/>
      <c r="N869" s="6"/>
      <c r="O869" s="30" t="s">
        <v>26</v>
      </c>
      <c r="P869" s="6"/>
      <c r="Q869" s="6"/>
      <c r="R869" s="8"/>
      <c r="S869" s="8"/>
      <c r="T869" s="32">
        <v>1420.15</v>
      </c>
      <c r="U869" s="18"/>
      <c r="V869" s="33">
        <v>39211</v>
      </c>
      <c r="W869" s="6" t="s">
        <v>27</v>
      </c>
      <c r="X869" s="18"/>
      <c r="Y869" s="11" t="s">
        <v>37</v>
      </c>
      <c r="AB869" s="23"/>
      <c r="AG869" s="23"/>
      <c r="AH869" s="19"/>
      <c r="AI869" s="19"/>
      <c r="AL869"/>
      <c r="AM869" s="19"/>
    </row>
    <row r="870" spans="1:39" s="9" customFormat="1" ht="15" customHeight="1" x14ac:dyDescent="0.25">
      <c r="A870" s="29" t="s">
        <v>91</v>
      </c>
      <c r="B870" s="30" t="s">
        <v>165</v>
      </c>
      <c r="C870" s="35" t="s">
        <v>28</v>
      </c>
      <c r="D870" s="30" t="s">
        <v>5188</v>
      </c>
      <c r="E870" s="30" t="s">
        <v>6438</v>
      </c>
      <c r="F870" s="30" t="s">
        <v>7710</v>
      </c>
      <c r="G870" s="31" t="s">
        <v>25</v>
      </c>
      <c r="H870" s="30">
        <v>2000345922</v>
      </c>
      <c r="I870" s="30" t="s">
        <v>3870</v>
      </c>
      <c r="J870" s="45"/>
      <c r="K870" s="45"/>
      <c r="L870" s="47"/>
      <c r="M870" s="7"/>
      <c r="N870" s="6"/>
      <c r="O870" s="30" t="s">
        <v>26</v>
      </c>
      <c r="P870" s="6"/>
      <c r="Q870" s="6"/>
      <c r="R870" s="8"/>
      <c r="S870" s="8"/>
      <c r="T870" s="32">
        <v>0.04</v>
      </c>
      <c r="U870" s="18"/>
      <c r="V870" s="33">
        <v>39174</v>
      </c>
      <c r="W870" s="6" t="s">
        <v>27</v>
      </c>
      <c r="X870" s="18"/>
      <c r="Y870" s="11" t="s">
        <v>37</v>
      </c>
      <c r="AB870" s="23"/>
      <c r="AG870" s="23"/>
      <c r="AH870" s="19"/>
      <c r="AI870" s="19"/>
      <c r="AL870"/>
      <c r="AM870" s="19"/>
    </row>
    <row r="871" spans="1:39" s="9" customFormat="1" ht="15" customHeight="1" x14ac:dyDescent="0.25">
      <c r="A871" s="29" t="s">
        <v>91</v>
      </c>
      <c r="B871" s="30" t="s">
        <v>165</v>
      </c>
      <c r="C871" s="35" t="s">
        <v>28</v>
      </c>
      <c r="D871" s="30" t="s">
        <v>5189</v>
      </c>
      <c r="E871" s="30" t="s">
        <v>6439</v>
      </c>
      <c r="F871" s="30" t="s">
        <v>7711</v>
      </c>
      <c r="G871" s="31" t="s">
        <v>25</v>
      </c>
      <c r="H871" s="30">
        <v>2000334637</v>
      </c>
      <c r="I871" s="30" t="s">
        <v>3869</v>
      </c>
      <c r="J871" s="45"/>
      <c r="K871" s="45"/>
      <c r="L871" s="47"/>
      <c r="M871" s="7"/>
      <c r="N871" s="6"/>
      <c r="O871" s="30" t="s">
        <v>26</v>
      </c>
      <c r="P871" s="6"/>
      <c r="Q871" s="6"/>
      <c r="R871" s="8"/>
      <c r="S871" s="8"/>
      <c r="T871" s="32">
        <v>69230</v>
      </c>
      <c r="U871" s="18"/>
      <c r="V871" s="33">
        <v>39108</v>
      </c>
      <c r="W871" s="6" t="s">
        <v>27</v>
      </c>
      <c r="X871" s="18"/>
      <c r="Y871" s="11" t="s">
        <v>37</v>
      </c>
      <c r="AB871" s="23"/>
      <c r="AG871" s="23"/>
      <c r="AH871" s="19"/>
      <c r="AI871" s="19"/>
      <c r="AL871"/>
      <c r="AM871" s="19"/>
    </row>
    <row r="872" spans="1:39" s="9" customFormat="1" ht="15" customHeight="1" x14ac:dyDescent="0.25">
      <c r="A872" s="29" t="s">
        <v>91</v>
      </c>
      <c r="B872" s="30" t="s">
        <v>165</v>
      </c>
      <c r="C872" s="35" t="s">
        <v>28</v>
      </c>
      <c r="D872" s="30" t="s">
        <v>5190</v>
      </c>
      <c r="E872" s="30" t="s">
        <v>1414</v>
      </c>
      <c r="F872" s="30" t="s">
        <v>7712</v>
      </c>
      <c r="G872" s="31" t="s">
        <v>25</v>
      </c>
      <c r="H872" s="30">
        <v>2000337447</v>
      </c>
      <c r="I872" s="30" t="s">
        <v>3869</v>
      </c>
      <c r="J872" s="45"/>
      <c r="K872" s="45"/>
      <c r="L872" s="47"/>
      <c r="M872" s="7"/>
      <c r="N872" s="6"/>
      <c r="O872" s="30" t="s">
        <v>26</v>
      </c>
      <c r="P872" s="6"/>
      <c r="Q872" s="6"/>
      <c r="R872" s="8"/>
      <c r="S872" s="8"/>
      <c r="T872" s="32">
        <v>5807.5</v>
      </c>
      <c r="U872" s="18"/>
      <c r="V872" s="33">
        <v>39104</v>
      </c>
      <c r="W872" s="6" t="s">
        <v>27</v>
      </c>
      <c r="X872" s="18"/>
      <c r="Y872" s="11" t="s">
        <v>37</v>
      </c>
      <c r="AB872" s="23"/>
      <c r="AG872" s="23"/>
      <c r="AH872" s="19"/>
      <c r="AI872" s="19"/>
      <c r="AL872"/>
      <c r="AM872" s="19"/>
    </row>
    <row r="873" spans="1:39" s="9" customFormat="1" ht="15" customHeight="1" x14ac:dyDescent="0.25">
      <c r="A873" s="29" t="s">
        <v>91</v>
      </c>
      <c r="B873" s="30" t="s">
        <v>165</v>
      </c>
      <c r="C873" s="35" t="s">
        <v>28</v>
      </c>
      <c r="D873" s="30" t="s">
        <v>5191</v>
      </c>
      <c r="E873" s="30" t="s">
        <v>1610</v>
      </c>
      <c r="F873" s="30" t="s">
        <v>7713</v>
      </c>
      <c r="G873" s="31" t="s">
        <v>25</v>
      </c>
      <c r="H873" s="30">
        <v>2000338721</v>
      </c>
      <c r="I873" s="30" t="s">
        <v>3869</v>
      </c>
      <c r="J873" s="45"/>
      <c r="K873" s="45"/>
      <c r="L873" s="47"/>
      <c r="M873" s="7"/>
      <c r="N873" s="6"/>
      <c r="O873" s="30" t="s">
        <v>26</v>
      </c>
      <c r="P873" s="6"/>
      <c r="Q873" s="6"/>
      <c r="R873" s="8"/>
      <c r="S873" s="8"/>
      <c r="T873" s="32">
        <v>4220</v>
      </c>
      <c r="U873" s="18"/>
      <c r="V873" s="33">
        <v>39100</v>
      </c>
      <c r="W873" s="6" t="s">
        <v>27</v>
      </c>
      <c r="X873" s="18"/>
      <c r="Y873" s="11" t="s">
        <v>37</v>
      </c>
      <c r="AB873" s="23"/>
      <c r="AG873" s="23"/>
      <c r="AH873" s="19"/>
      <c r="AI873" s="19"/>
      <c r="AL873"/>
      <c r="AM873" s="19"/>
    </row>
    <row r="874" spans="1:39" s="9" customFormat="1" ht="15" customHeight="1" x14ac:dyDescent="0.25">
      <c r="A874" s="29" t="s">
        <v>142</v>
      </c>
      <c r="B874" s="30" t="s">
        <v>185</v>
      </c>
      <c r="C874" s="35" t="s">
        <v>28</v>
      </c>
      <c r="D874" s="30" t="s">
        <v>5192</v>
      </c>
      <c r="E874" s="30" t="s">
        <v>6440</v>
      </c>
      <c r="F874" s="30" t="s">
        <v>7714</v>
      </c>
      <c r="G874" s="31" t="s">
        <v>25</v>
      </c>
      <c r="H874" s="30">
        <v>2000176993</v>
      </c>
      <c r="I874" s="30" t="s">
        <v>3870</v>
      </c>
      <c r="J874" s="45"/>
      <c r="K874" s="45"/>
      <c r="L874" s="47"/>
      <c r="M874" s="7"/>
      <c r="N874" s="6"/>
      <c r="O874" s="30" t="s">
        <v>26</v>
      </c>
      <c r="P874" s="6"/>
      <c r="Q874" s="6"/>
      <c r="R874" s="8"/>
      <c r="S874" s="8"/>
      <c r="T874" s="32">
        <v>847.5</v>
      </c>
      <c r="U874" s="18"/>
      <c r="V874" s="33">
        <v>39402</v>
      </c>
      <c r="W874" s="6" t="s">
        <v>27</v>
      </c>
      <c r="X874" s="18"/>
      <c r="Y874" s="11" t="s">
        <v>37</v>
      </c>
      <c r="AB874" s="23"/>
      <c r="AG874" s="23"/>
      <c r="AH874" s="19"/>
      <c r="AI874" s="19"/>
      <c r="AL874"/>
      <c r="AM874" s="19"/>
    </row>
    <row r="875" spans="1:39" s="9" customFormat="1" ht="15" customHeight="1" x14ac:dyDescent="0.25">
      <c r="A875" s="29" t="s">
        <v>142</v>
      </c>
      <c r="B875" s="30" t="s">
        <v>185</v>
      </c>
      <c r="C875" s="35" t="s">
        <v>28</v>
      </c>
      <c r="D875" s="30" t="s">
        <v>5193</v>
      </c>
      <c r="E875" s="30" t="s">
        <v>6441</v>
      </c>
      <c r="F875" s="30" t="s">
        <v>7715</v>
      </c>
      <c r="G875" s="31" t="s">
        <v>25</v>
      </c>
      <c r="H875" s="30">
        <v>2000177035</v>
      </c>
      <c r="I875" s="30" t="s">
        <v>3870</v>
      </c>
      <c r="J875" s="45"/>
      <c r="K875" s="45"/>
      <c r="L875" s="47"/>
      <c r="M875" s="7"/>
      <c r="N875" s="6"/>
      <c r="O875" s="30" t="s">
        <v>26</v>
      </c>
      <c r="P875" s="6"/>
      <c r="Q875" s="6"/>
      <c r="R875" s="8"/>
      <c r="S875" s="8"/>
      <c r="T875" s="32">
        <v>368.5</v>
      </c>
      <c r="U875" s="18"/>
      <c r="V875" s="33">
        <v>39330</v>
      </c>
      <c r="W875" s="6" t="s">
        <v>27</v>
      </c>
      <c r="X875" s="18"/>
      <c r="Y875" s="11" t="s">
        <v>37</v>
      </c>
      <c r="AB875" s="23"/>
      <c r="AG875" s="23"/>
      <c r="AH875" s="19"/>
      <c r="AI875" s="19"/>
      <c r="AL875"/>
      <c r="AM875" s="19"/>
    </row>
    <row r="876" spans="1:39" s="9" customFormat="1" ht="15" customHeight="1" x14ac:dyDescent="0.25">
      <c r="A876" s="29" t="s">
        <v>142</v>
      </c>
      <c r="B876" s="30" t="s">
        <v>185</v>
      </c>
      <c r="C876" s="35" t="s">
        <v>28</v>
      </c>
      <c r="D876" s="30" t="s">
        <v>5194</v>
      </c>
      <c r="E876" s="30" t="s">
        <v>6442</v>
      </c>
      <c r="F876" s="30" t="s">
        <v>7716</v>
      </c>
      <c r="G876" s="31" t="s">
        <v>25</v>
      </c>
      <c r="H876" s="30">
        <v>2000177221</v>
      </c>
      <c r="I876" s="30" t="s">
        <v>3869</v>
      </c>
      <c r="J876" s="45"/>
      <c r="K876" s="45"/>
      <c r="L876" s="47"/>
      <c r="M876" s="7"/>
      <c r="N876" s="6"/>
      <c r="O876" s="30" t="s">
        <v>26</v>
      </c>
      <c r="P876" s="6"/>
      <c r="Q876" s="6"/>
      <c r="R876" s="8"/>
      <c r="S876" s="8"/>
      <c r="T876" s="32">
        <v>8878</v>
      </c>
      <c r="U876" s="18"/>
      <c r="V876" s="33">
        <v>39262</v>
      </c>
      <c r="W876" s="6" t="s">
        <v>27</v>
      </c>
      <c r="X876" s="18"/>
      <c r="Y876" s="11" t="s">
        <v>37</v>
      </c>
      <c r="AB876" s="23"/>
      <c r="AG876" s="23"/>
      <c r="AH876" s="19"/>
      <c r="AI876" s="19"/>
      <c r="AL876"/>
      <c r="AM876" s="19"/>
    </row>
    <row r="877" spans="1:39" s="9" customFormat="1" ht="15" customHeight="1" x14ac:dyDescent="0.25">
      <c r="A877" s="29" t="s">
        <v>142</v>
      </c>
      <c r="B877" s="30" t="s">
        <v>185</v>
      </c>
      <c r="C877" s="35" t="s">
        <v>28</v>
      </c>
      <c r="D877" s="30" t="s">
        <v>5195</v>
      </c>
      <c r="E877" s="30" t="s">
        <v>6443</v>
      </c>
      <c r="F877" s="30" t="s">
        <v>7717</v>
      </c>
      <c r="G877" s="31" t="s">
        <v>25</v>
      </c>
      <c r="H877" s="30">
        <v>2000181318</v>
      </c>
      <c r="I877" s="30" t="s">
        <v>3869</v>
      </c>
      <c r="J877" s="45"/>
      <c r="K877" s="45"/>
      <c r="L877" s="47"/>
      <c r="M877" s="7"/>
      <c r="N877" s="6"/>
      <c r="O877" s="30" t="s">
        <v>26</v>
      </c>
      <c r="P877" s="6"/>
      <c r="Q877" s="6"/>
      <c r="R877" s="8"/>
      <c r="S877" s="8"/>
      <c r="T877" s="32">
        <v>3</v>
      </c>
      <c r="U877" s="18"/>
      <c r="V877" s="33">
        <v>39204</v>
      </c>
      <c r="W877" s="6" t="s">
        <v>27</v>
      </c>
      <c r="X877" s="18"/>
      <c r="Y877" s="11" t="s">
        <v>37</v>
      </c>
      <c r="AB877" s="23"/>
      <c r="AG877" s="23"/>
      <c r="AH877" s="19"/>
      <c r="AI877" s="19"/>
      <c r="AL877"/>
      <c r="AM877" s="19"/>
    </row>
    <row r="878" spans="1:39" s="9" customFormat="1" ht="15" customHeight="1" x14ac:dyDescent="0.25">
      <c r="A878" s="29" t="s">
        <v>93</v>
      </c>
      <c r="B878" s="30" t="s">
        <v>154</v>
      </c>
      <c r="C878" s="35" t="s">
        <v>24</v>
      </c>
      <c r="D878" s="30" t="s">
        <v>5196</v>
      </c>
      <c r="E878" s="30" t="s">
        <v>6444</v>
      </c>
      <c r="F878" s="30" t="s">
        <v>7718</v>
      </c>
      <c r="G878" s="31" t="s">
        <v>25</v>
      </c>
      <c r="H878" s="30">
        <v>2001149973</v>
      </c>
      <c r="I878" s="30" t="s">
        <v>3869</v>
      </c>
      <c r="J878" s="45"/>
      <c r="K878" s="45"/>
      <c r="L878" s="47"/>
      <c r="M878" s="7"/>
      <c r="N878" s="6"/>
      <c r="O878" s="30" t="s">
        <v>26</v>
      </c>
      <c r="P878" s="6"/>
      <c r="Q878" s="6"/>
      <c r="R878" s="8"/>
      <c r="S878" s="8"/>
      <c r="T878" s="32">
        <v>165475</v>
      </c>
      <c r="U878" s="18"/>
      <c r="V878" s="33">
        <v>38742</v>
      </c>
      <c r="W878" s="6" t="s">
        <v>27</v>
      </c>
      <c r="X878" s="18"/>
      <c r="Y878" s="11" t="s">
        <v>37</v>
      </c>
      <c r="AB878" s="23"/>
      <c r="AG878" s="23"/>
      <c r="AH878" s="19"/>
      <c r="AI878" s="19"/>
      <c r="AL878"/>
      <c r="AM878" s="19"/>
    </row>
    <row r="879" spans="1:39" s="9" customFormat="1" ht="15" customHeight="1" x14ac:dyDescent="0.25">
      <c r="A879" s="29" t="s">
        <v>93</v>
      </c>
      <c r="B879" s="30" t="s">
        <v>154</v>
      </c>
      <c r="C879" s="35" t="s">
        <v>24</v>
      </c>
      <c r="D879" s="30" t="s">
        <v>5197</v>
      </c>
      <c r="E879" s="30" t="s">
        <v>6445</v>
      </c>
      <c r="F879" s="30" t="s">
        <v>7719</v>
      </c>
      <c r="G879" s="31" t="s">
        <v>25</v>
      </c>
      <c r="H879" s="30">
        <v>2001149809</v>
      </c>
      <c r="I879" s="30" t="s">
        <v>3869</v>
      </c>
      <c r="J879" s="45"/>
      <c r="K879" s="45"/>
      <c r="L879" s="47"/>
      <c r="M879" s="7"/>
      <c r="N879" s="6"/>
      <c r="O879" s="30" t="s">
        <v>26</v>
      </c>
      <c r="P879" s="6"/>
      <c r="Q879" s="6"/>
      <c r="R879" s="8"/>
      <c r="S879" s="8"/>
      <c r="T879" s="32">
        <v>2096</v>
      </c>
      <c r="U879" s="18"/>
      <c r="V879" s="33">
        <v>39097</v>
      </c>
      <c r="W879" s="6" t="s">
        <v>27</v>
      </c>
      <c r="X879" s="18"/>
      <c r="Y879" s="11" t="s">
        <v>37</v>
      </c>
      <c r="AB879" s="23"/>
      <c r="AG879" s="23"/>
      <c r="AH879" s="19"/>
      <c r="AI879" s="19"/>
      <c r="AL879"/>
      <c r="AM879" s="19"/>
    </row>
    <row r="880" spans="1:39" s="9" customFormat="1" ht="15" customHeight="1" x14ac:dyDescent="0.25">
      <c r="A880" s="29" t="s">
        <v>93</v>
      </c>
      <c r="B880" s="30" t="s">
        <v>154</v>
      </c>
      <c r="C880" s="35" t="s">
        <v>24</v>
      </c>
      <c r="D880" s="30" t="s">
        <v>5198</v>
      </c>
      <c r="E880" s="30" t="s">
        <v>6446</v>
      </c>
      <c r="F880" s="30" t="s">
        <v>7720</v>
      </c>
      <c r="G880" s="31" t="s">
        <v>25</v>
      </c>
      <c r="H880" s="30">
        <v>2001150424</v>
      </c>
      <c r="I880" s="30" t="s">
        <v>3869</v>
      </c>
      <c r="J880" s="45"/>
      <c r="K880" s="45"/>
      <c r="L880" s="47"/>
      <c r="M880" s="7"/>
      <c r="N880" s="6"/>
      <c r="O880" s="30" t="s">
        <v>26</v>
      </c>
      <c r="P880" s="6"/>
      <c r="Q880" s="6"/>
      <c r="R880" s="8"/>
      <c r="S880" s="8"/>
      <c r="T880" s="32">
        <v>5697.99</v>
      </c>
      <c r="U880" s="18"/>
      <c r="V880" s="33">
        <v>39100</v>
      </c>
      <c r="W880" s="6" t="s">
        <v>27</v>
      </c>
      <c r="X880" s="18"/>
      <c r="Y880" s="11" t="s">
        <v>37</v>
      </c>
      <c r="AB880" s="23"/>
      <c r="AG880" s="23"/>
      <c r="AH880" s="19"/>
      <c r="AI880" s="19"/>
      <c r="AL880"/>
      <c r="AM880" s="19"/>
    </row>
    <row r="881" spans="1:39" s="9" customFormat="1" ht="15" customHeight="1" x14ac:dyDescent="0.25">
      <c r="A881" s="29" t="s">
        <v>93</v>
      </c>
      <c r="B881" s="30" t="s">
        <v>154</v>
      </c>
      <c r="C881" s="35" t="s">
        <v>24</v>
      </c>
      <c r="D881" s="30" t="s">
        <v>5199</v>
      </c>
      <c r="E881" s="30" t="s">
        <v>6447</v>
      </c>
      <c r="F881" s="30" t="s">
        <v>7721</v>
      </c>
      <c r="G881" s="31" t="s">
        <v>25</v>
      </c>
      <c r="H881" s="30">
        <v>2001142987</v>
      </c>
      <c r="I881" s="30" t="s">
        <v>3869</v>
      </c>
      <c r="J881" s="45"/>
      <c r="K881" s="45"/>
      <c r="L881" s="47"/>
      <c r="M881" s="7"/>
      <c r="N881" s="6"/>
      <c r="O881" s="30" t="s">
        <v>26</v>
      </c>
      <c r="P881" s="6"/>
      <c r="Q881" s="6"/>
      <c r="R881" s="8"/>
      <c r="S881" s="8"/>
      <c r="T881" s="32">
        <v>3122</v>
      </c>
      <c r="U881" s="18"/>
      <c r="V881" s="33">
        <v>39104</v>
      </c>
      <c r="W881" s="6" t="s">
        <v>27</v>
      </c>
      <c r="X881" s="18"/>
      <c r="Y881" s="11" t="s">
        <v>37</v>
      </c>
      <c r="AB881" s="23"/>
      <c r="AG881" s="23"/>
      <c r="AH881" s="19"/>
      <c r="AI881" s="19"/>
      <c r="AL881"/>
      <c r="AM881" s="19"/>
    </row>
    <row r="882" spans="1:39" s="9" customFormat="1" ht="15" customHeight="1" x14ac:dyDescent="0.25">
      <c r="A882" s="29" t="s">
        <v>93</v>
      </c>
      <c r="B882" s="30" t="s">
        <v>154</v>
      </c>
      <c r="C882" s="35" t="s">
        <v>24</v>
      </c>
      <c r="D882" s="30" t="s">
        <v>5200</v>
      </c>
      <c r="E882" s="30" t="s">
        <v>6448</v>
      </c>
      <c r="F882" s="30" t="s">
        <v>7722</v>
      </c>
      <c r="G882" s="31" t="s">
        <v>25</v>
      </c>
      <c r="H882" s="30">
        <v>2001142766</v>
      </c>
      <c r="I882" s="30" t="s">
        <v>3869</v>
      </c>
      <c r="J882" s="45"/>
      <c r="K882" s="45"/>
      <c r="L882" s="47"/>
      <c r="M882" s="7"/>
      <c r="N882" s="6"/>
      <c r="O882" s="30" t="s">
        <v>26</v>
      </c>
      <c r="P882" s="6"/>
      <c r="Q882" s="6"/>
      <c r="R882" s="8"/>
      <c r="S882" s="8"/>
      <c r="T882" s="32">
        <v>4084</v>
      </c>
      <c r="U882" s="18"/>
      <c r="V882" s="33">
        <v>39104</v>
      </c>
      <c r="W882" s="6" t="s">
        <v>27</v>
      </c>
      <c r="X882" s="18"/>
      <c r="Y882" s="11" t="s">
        <v>37</v>
      </c>
      <c r="AB882" s="23"/>
      <c r="AG882" s="23"/>
      <c r="AH882" s="19"/>
      <c r="AI882" s="19"/>
      <c r="AL882"/>
      <c r="AM882" s="19"/>
    </row>
    <row r="883" spans="1:39" s="9" customFormat="1" ht="15" customHeight="1" x14ac:dyDescent="0.25">
      <c r="A883" s="29" t="s">
        <v>93</v>
      </c>
      <c r="B883" s="30" t="s">
        <v>154</v>
      </c>
      <c r="C883" s="35" t="s">
        <v>24</v>
      </c>
      <c r="D883" s="30" t="s">
        <v>5201</v>
      </c>
      <c r="E883" s="30" t="s">
        <v>6449</v>
      </c>
      <c r="F883" s="30" t="s">
        <v>7723</v>
      </c>
      <c r="G883" s="31" t="s">
        <v>25</v>
      </c>
      <c r="H883" s="30">
        <v>2001142723</v>
      </c>
      <c r="I883" s="30" t="s">
        <v>3869</v>
      </c>
      <c r="J883" s="45"/>
      <c r="K883" s="45"/>
      <c r="L883" s="47"/>
      <c r="M883" s="7"/>
      <c r="N883" s="6"/>
      <c r="O883" s="30" t="s">
        <v>26</v>
      </c>
      <c r="P883" s="6"/>
      <c r="Q883" s="6"/>
      <c r="R883" s="8"/>
      <c r="S883" s="8"/>
      <c r="T883" s="32">
        <v>1312</v>
      </c>
      <c r="U883" s="18"/>
      <c r="V883" s="33">
        <v>39105</v>
      </c>
      <c r="W883" s="6" t="s">
        <v>27</v>
      </c>
      <c r="X883" s="18"/>
      <c r="Y883" s="11" t="s">
        <v>37</v>
      </c>
      <c r="AB883" s="23"/>
      <c r="AG883" s="23"/>
      <c r="AH883" s="19"/>
      <c r="AI883" s="19"/>
      <c r="AL883"/>
      <c r="AM883" s="19"/>
    </row>
    <row r="884" spans="1:39" s="9" customFormat="1" ht="15" customHeight="1" x14ac:dyDescent="0.25">
      <c r="A884" s="29" t="s">
        <v>93</v>
      </c>
      <c r="B884" s="30" t="s">
        <v>154</v>
      </c>
      <c r="C884" s="35" t="s">
        <v>24</v>
      </c>
      <c r="D884" s="30" t="s">
        <v>5202</v>
      </c>
      <c r="E884" s="30" t="s">
        <v>6450</v>
      </c>
      <c r="F884" s="30" t="s">
        <v>7724</v>
      </c>
      <c r="G884" s="31" t="s">
        <v>25</v>
      </c>
      <c r="H884" s="30">
        <v>2001150367</v>
      </c>
      <c r="I884" s="30" t="s">
        <v>3869</v>
      </c>
      <c r="J884" s="45"/>
      <c r="K884" s="45"/>
      <c r="L884" s="47"/>
      <c r="M884" s="7"/>
      <c r="N884" s="6"/>
      <c r="O884" s="30" t="s">
        <v>26</v>
      </c>
      <c r="P884" s="6"/>
      <c r="Q884" s="6"/>
      <c r="R884" s="8"/>
      <c r="S884" s="8"/>
      <c r="T884" s="32">
        <v>3147</v>
      </c>
      <c r="U884" s="18"/>
      <c r="V884" s="33">
        <v>39107</v>
      </c>
      <c r="W884" s="6" t="s">
        <v>27</v>
      </c>
      <c r="X884" s="18"/>
      <c r="Y884" s="11" t="s">
        <v>37</v>
      </c>
      <c r="AB884" s="23"/>
      <c r="AG884" s="23"/>
      <c r="AH884" s="19"/>
      <c r="AI884" s="19"/>
      <c r="AL884"/>
      <c r="AM884" s="19"/>
    </row>
    <row r="885" spans="1:39" s="9" customFormat="1" ht="15" customHeight="1" x14ac:dyDescent="0.25">
      <c r="A885" s="29" t="s">
        <v>93</v>
      </c>
      <c r="B885" s="30" t="s">
        <v>154</v>
      </c>
      <c r="C885" s="35" t="s">
        <v>24</v>
      </c>
      <c r="D885" s="30" t="s">
        <v>5203</v>
      </c>
      <c r="E885" s="30" t="s">
        <v>6451</v>
      </c>
      <c r="F885" s="30" t="s">
        <v>7725</v>
      </c>
      <c r="G885" s="31" t="s">
        <v>25</v>
      </c>
      <c r="H885" s="30">
        <v>2001143077</v>
      </c>
      <c r="I885" s="30" t="s">
        <v>3869</v>
      </c>
      <c r="J885" s="45"/>
      <c r="K885" s="45"/>
      <c r="L885" s="47"/>
      <c r="M885" s="7"/>
      <c r="N885" s="6"/>
      <c r="O885" s="30" t="s">
        <v>26</v>
      </c>
      <c r="P885" s="6"/>
      <c r="Q885" s="6"/>
      <c r="R885" s="8"/>
      <c r="S885" s="8"/>
      <c r="T885" s="32">
        <v>3953</v>
      </c>
      <c r="U885" s="18"/>
      <c r="V885" s="33">
        <v>39107</v>
      </c>
      <c r="W885" s="6" t="s">
        <v>27</v>
      </c>
      <c r="X885" s="18"/>
      <c r="Y885" s="11" t="s">
        <v>37</v>
      </c>
      <c r="AB885" s="23"/>
      <c r="AG885" s="23"/>
      <c r="AH885" s="19"/>
      <c r="AI885" s="19"/>
      <c r="AL885"/>
      <c r="AM885" s="19"/>
    </row>
    <row r="886" spans="1:39" s="9" customFormat="1" ht="15" customHeight="1" x14ac:dyDescent="0.25">
      <c r="A886" s="29" t="s">
        <v>93</v>
      </c>
      <c r="B886" s="30" t="s">
        <v>154</v>
      </c>
      <c r="C886" s="35" t="s">
        <v>24</v>
      </c>
      <c r="D886" s="30" t="s">
        <v>5204</v>
      </c>
      <c r="E886" s="30" t="s">
        <v>6452</v>
      </c>
      <c r="F886" s="30" t="s">
        <v>7726</v>
      </c>
      <c r="G886" s="31" t="s">
        <v>25</v>
      </c>
      <c r="H886" s="30">
        <v>2001146494</v>
      </c>
      <c r="I886" s="30" t="s">
        <v>3870</v>
      </c>
      <c r="J886" s="45"/>
      <c r="K886" s="45"/>
      <c r="L886" s="47"/>
      <c r="M886" s="7"/>
      <c r="N886" s="6"/>
      <c r="O886" s="30" t="s">
        <v>26</v>
      </c>
      <c r="P886" s="6"/>
      <c r="Q886" s="6"/>
      <c r="R886" s="8"/>
      <c r="S886" s="8"/>
      <c r="T886" s="32">
        <v>0.09</v>
      </c>
      <c r="U886" s="18"/>
      <c r="V886" s="33">
        <v>39122</v>
      </c>
      <c r="W886" s="6" t="s">
        <v>27</v>
      </c>
      <c r="X886" s="18"/>
      <c r="Y886" s="11" t="s">
        <v>37</v>
      </c>
      <c r="AB886" s="23"/>
      <c r="AG886" s="23"/>
      <c r="AH886" s="19"/>
      <c r="AI886" s="19"/>
      <c r="AL886"/>
      <c r="AM886" s="19"/>
    </row>
    <row r="887" spans="1:39" s="9" customFormat="1" ht="15" customHeight="1" x14ac:dyDescent="0.25">
      <c r="A887" s="29" t="s">
        <v>93</v>
      </c>
      <c r="B887" s="30" t="s">
        <v>154</v>
      </c>
      <c r="C887" s="35" t="s">
        <v>24</v>
      </c>
      <c r="D887" s="30" t="s">
        <v>5205</v>
      </c>
      <c r="E887" s="30" t="s">
        <v>6453</v>
      </c>
      <c r="F887" s="30" t="s">
        <v>7727</v>
      </c>
      <c r="G887" s="31" t="s">
        <v>25</v>
      </c>
      <c r="H887" s="30">
        <v>2001149787</v>
      </c>
      <c r="I887" s="30" t="s">
        <v>3869</v>
      </c>
      <c r="J887" s="45"/>
      <c r="K887" s="45"/>
      <c r="L887" s="47"/>
      <c r="M887" s="7"/>
      <c r="N887" s="6"/>
      <c r="O887" s="30" t="s">
        <v>26</v>
      </c>
      <c r="P887" s="6"/>
      <c r="Q887" s="6"/>
      <c r="R887" s="8"/>
      <c r="S887" s="8"/>
      <c r="T887" s="32">
        <v>2410</v>
      </c>
      <c r="U887" s="18"/>
      <c r="V887" s="33">
        <v>39132</v>
      </c>
      <c r="W887" s="6" t="s">
        <v>27</v>
      </c>
      <c r="X887" s="18"/>
      <c r="Y887" s="11" t="s">
        <v>37</v>
      </c>
      <c r="AB887" s="23"/>
      <c r="AG887" s="23"/>
      <c r="AH887" s="19"/>
      <c r="AI887" s="19"/>
      <c r="AL887"/>
      <c r="AM887" s="19"/>
    </row>
    <row r="888" spans="1:39" s="9" customFormat="1" ht="15" customHeight="1" x14ac:dyDescent="0.25">
      <c r="A888" s="29" t="s">
        <v>93</v>
      </c>
      <c r="B888" s="30" t="s">
        <v>154</v>
      </c>
      <c r="C888" s="35" t="s">
        <v>24</v>
      </c>
      <c r="D888" s="30" t="s">
        <v>5206</v>
      </c>
      <c r="E888" s="30" t="s">
        <v>6454</v>
      </c>
      <c r="F888" s="30" t="s">
        <v>7728</v>
      </c>
      <c r="G888" s="31" t="s">
        <v>25</v>
      </c>
      <c r="H888" s="30">
        <v>2001149868</v>
      </c>
      <c r="I888" s="30" t="s">
        <v>3869</v>
      </c>
      <c r="J888" s="45"/>
      <c r="K888" s="45"/>
      <c r="L888" s="47"/>
      <c r="M888" s="7"/>
      <c r="N888" s="6"/>
      <c r="O888" s="30" t="s">
        <v>26</v>
      </c>
      <c r="P888" s="6"/>
      <c r="Q888" s="6"/>
      <c r="R888" s="8"/>
      <c r="S888" s="8"/>
      <c r="T888" s="32">
        <v>253</v>
      </c>
      <c r="U888" s="18"/>
      <c r="V888" s="33">
        <v>39133</v>
      </c>
      <c r="W888" s="6" t="s">
        <v>27</v>
      </c>
      <c r="X888" s="18"/>
      <c r="Y888" s="11" t="s">
        <v>37</v>
      </c>
      <c r="AB888" s="23"/>
      <c r="AG888" s="23"/>
      <c r="AH888" s="19"/>
      <c r="AI888" s="19"/>
      <c r="AL888"/>
      <c r="AM888" s="19"/>
    </row>
    <row r="889" spans="1:39" s="9" customFormat="1" ht="15" customHeight="1" x14ac:dyDescent="0.25">
      <c r="A889" s="29" t="s">
        <v>93</v>
      </c>
      <c r="B889" s="30" t="s">
        <v>154</v>
      </c>
      <c r="C889" s="35" t="s">
        <v>24</v>
      </c>
      <c r="D889" s="30" t="s">
        <v>5207</v>
      </c>
      <c r="E889" s="30" t="s">
        <v>6455</v>
      </c>
      <c r="F889" s="30" t="s">
        <v>7729</v>
      </c>
      <c r="G889" s="31" t="s">
        <v>25</v>
      </c>
      <c r="H889" s="30">
        <v>2001146842</v>
      </c>
      <c r="I889" s="30" t="s">
        <v>3870</v>
      </c>
      <c r="J889" s="45"/>
      <c r="K889" s="45"/>
      <c r="L889" s="47"/>
      <c r="M889" s="7"/>
      <c r="N889" s="6"/>
      <c r="O889" s="30" t="s">
        <v>26</v>
      </c>
      <c r="P889" s="6"/>
      <c r="Q889" s="6"/>
      <c r="R889" s="8"/>
      <c r="S889" s="8"/>
      <c r="T889" s="32">
        <v>0.04</v>
      </c>
      <c r="U889" s="18"/>
      <c r="V889" s="33">
        <v>39144</v>
      </c>
      <c r="W889" s="6" t="s">
        <v>27</v>
      </c>
      <c r="X889" s="18"/>
      <c r="Y889" s="11" t="s">
        <v>37</v>
      </c>
      <c r="AB889" s="23"/>
      <c r="AG889" s="23"/>
      <c r="AH889" s="19"/>
      <c r="AI889" s="19"/>
      <c r="AL889"/>
      <c r="AM889" s="19"/>
    </row>
    <row r="890" spans="1:39" s="9" customFormat="1" ht="15" customHeight="1" x14ac:dyDescent="0.25">
      <c r="A890" s="29" t="s">
        <v>93</v>
      </c>
      <c r="B890" s="30" t="s">
        <v>154</v>
      </c>
      <c r="C890" s="35" t="s">
        <v>24</v>
      </c>
      <c r="D890" s="30" t="s">
        <v>5208</v>
      </c>
      <c r="E890" s="30" t="s">
        <v>6456</v>
      </c>
      <c r="F890" s="30" t="s">
        <v>7730</v>
      </c>
      <c r="G890" s="31" t="s">
        <v>25</v>
      </c>
      <c r="H890" s="30">
        <v>2001143053</v>
      </c>
      <c r="I890" s="30" t="s">
        <v>3869</v>
      </c>
      <c r="J890" s="45"/>
      <c r="K890" s="45"/>
      <c r="L890" s="47"/>
      <c r="M890" s="7"/>
      <c r="N890" s="6"/>
      <c r="O890" s="30" t="s">
        <v>26</v>
      </c>
      <c r="P890" s="6"/>
      <c r="Q890" s="6"/>
      <c r="R890" s="8"/>
      <c r="S890" s="8"/>
      <c r="T890" s="32">
        <v>7657</v>
      </c>
      <c r="U890" s="18"/>
      <c r="V890" s="33">
        <v>39168</v>
      </c>
      <c r="W890" s="6" t="s">
        <v>27</v>
      </c>
      <c r="X890" s="18"/>
      <c r="Y890" s="11" t="s">
        <v>37</v>
      </c>
      <c r="AB890" s="23"/>
      <c r="AG890" s="23"/>
      <c r="AH890" s="19"/>
      <c r="AI890" s="19"/>
      <c r="AL890"/>
      <c r="AM890" s="19"/>
    </row>
    <row r="891" spans="1:39" s="9" customFormat="1" ht="15" customHeight="1" x14ac:dyDescent="0.25">
      <c r="A891" s="29" t="s">
        <v>93</v>
      </c>
      <c r="B891" s="30" t="s">
        <v>154</v>
      </c>
      <c r="C891" s="35" t="s">
        <v>24</v>
      </c>
      <c r="D891" s="30" t="s">
        <v>5209</v>
      </c>
      <c r="E891" s="30" t="s">
        <v>6457</v>
      </c>
      <c r="F891" s="30" t="s">
        <v>7731</v>
      </c>
      <c r="G891" s="31" t="s">
        <v>25</v>
      </c>
      <c r="H891" s="30">
        <v>2001143061</v>
      </c>
      <c r="I891" s="30" t="s">
        <v>3869</v>
      </c>
      <c r="J891" s="45"/>
      <c r="K891" s="45"/>
      <c r="L891" s="47"/>
      <c r="M891" s="7"/>
      <c r="N891" s="6"/>
      <c r="O891" s="30" t="s">
        <v>26</v>
      </c>
      <c r="P891" s="6"/>
      <c r="Q891" s="6"/>
      <c r="R891" s="8"/>
      <c r="S891" s="8"/>
      <c r="T891" s="32">
        <v>3762</v>
      </c>
      <c r="U891" s="18"/>
      <c r="V891" s="33">
        <v>39170</v>
      </c>
      <c r="W891" s="6" t="s">
        <v>27</v>
      </c>
      <c r="X891" s="18"/>
      <c r="Y891" s="11" t="s">
        <v>37</v>
      </c>
      <c r="AB891" s="23"/>
      <c r="AG891" s="23"/>
      <c r="AH891" s="19"/>
      <c r="AI891" s="19"/>
      <c r="AL891"/>
      <c r="AM891" s="19"/>
    </row>
    <row r="892" spans="1:39" s="9" customFormat="1" ht="15" customHeight="1" x14ac:dyDescent="0.25">
      <c r="A892" s="29" t="s">
        <v>93</v>
      </c>
      <c r="B892" s="30" t="s">
        <v>154</v>
      </c>
      <c r="C892" s="35" t="s">
        <v>24</v>
      </c>
      <c r="D892" s="30" t="s">
        <v>5210</v>
      </c>
      <c r="E892" s="30" t="s">
        <v>6458</v>
      </c>
      <c r="F892" s="30" t="s">
        <v>7732</v>
      </c>
      <c r="G892" s="31" t="s">
        <v>25</v>
      </c>
      <c r="H892" s="30">
        <v>2001146222</v>
      </c>
      <c r="I892" s="30" t="s">
        <v>3870</v>
      </c>
      <c r="J892" s="45"/>
      <c r="K892" s="45"/>
      <c r="L892" s="47"/>
      <c r="M892" s="7"/>
      <c r="N892" s="6"/>
      <c r="O892" s="30" t="s">
        <v>26</v>
      </c>
      <c r="P892" s="6"/>
      <c r="Q892" s="6"/>
      <c r="R892" s="8"/>
      <c r="S892" s="8"/>
      <c r="T892" s="32">
        <v>0.02</v>
      </c>
      <c r="U892" s="18"/>
      <c r="V892" s="33">
        <v>39179</v>
      </c>
      <c r="W892" s="6" t="s">
        <v>27</v>
      </c>
      <c r="X892" s="18"/>
      <c r="Y892" s="11" t="s">
        <v>37</v>
      </c>
      <c r="AB892" s="23"/>
      <c r="AG892" s="23"/>
      <c r="AH892" s="19"/>
      <c r="AI892" s="19"/>
      <c r="AL892"/>
      <c r="AM892" s="19"/>
    </row>
    <row r="893" spans="1:39" s="9" customFormat="1" ht="15" customHeight="1" x14ac:dyDescent="0.25">
      <c r="A893" s="29" t="s">
        <v>93</v>
      </c>
      <c r="B893" s="30" t="s">
        <v>154</v>
      </c>
      <c r="C893" s="35" t="s">
        <v>24</v>
      </c>
      <c r="D893" s="30" t="s">
        <v>5211</v>
      </c>
      <c r="E893" s="30" t="s">
        <v>6459</v>
      </c>
      <c r="F893" s="30" t="s">
        <v>7733</v>
      </c>
      <c r="G893" s="31" t="s">
        <v>25</v>
      </c>
      <c r="H893" s="30">
        <v>2001150165</v>
      </c>
      <c r="I893" s="30" t="s">
        <v>3869</v>
      </c>
      <c r="J893" s="45"/>
      <c r="K893" s="45"/>
      <c r="L893" s="47"/>
      <c r="M893" s="7"/>
      <c r="N893" s="6"/>
      <c r="O893" s="30" t="s">
        <v>26</v>
      </c>
      <c r="P893" s="6"/>
      <c r="Q893" s="6"/>
      <c r="R893" s="8"/>
      <c r="S893" s="8"/>
      <c r="T893" s="32">
        <v>1867</v>
      </c>
      <c r="U893" s="18"/>
      <c r="V893" s="33">
        <v>39188</v>
      </c>
      <c r="W893" s="6" t="s">
        <v>27</v>
      </c>
      <c r="X893" s="18"/>
      <c r="Y893" s="11" t="s">
        <v>37</v>
      </c>
      <c r="AB893" s="23"/>
      <c r="AG893" s="23"/>
      <c r="AH893" s="19"/>
      <c r="AI893" s="19"/>
      <c r="AL893"/>
      <c r="AM893" s="19"/>
    </row>
    <row r="894" spans="1:39" s="9" customFormat="1" ht="15" customHeight="1" x14ac:dyDescent="0.25">
      <c r="A894" s="29" t="s">
        <v>93</v>
      </c>
      <c r="B894" s="30" t="s">
        <v>154</v>
      </c>
      <c r="C894" s="35" t="s">
        <v>24</v>
      </c>
      <c r="D894" s="30" t="s">
        <v>5212</v>
      </c>
      <c r="E894" s="30" t="s">
        <v>6460</v>
      </c>
      <c r="F894" s="30" t="s">
        <v>7734</v>
      </c>
      <c r="G894" s="31" t="s">
        <v>25</v>
      </c>
      <c r="H894" s="30">
        <v>2001146486</v>
      </c>
      <c r="I894" s="30" t="s">
        <v>3870</v>
      </c>
      <c r="J894" s="45"/>
      <c r="K894" s="45"/>
      <c r="L894" s="47"/>
      <c r="M894" s="7"/>
      <c r="N894" s="6"/>
      <c r="O894" s="30" t="s">
        <v>26</v>
      </c>
      <c r="P894" s="6"/>
      <c r="Q894" s="6"/>
      <c r="R894" s="8"/>
      <c r="S894" s="8"/>
      <c r="T894" s="32">
        <v>0.15</v>
      </c>
      <c r="U894" s="18"/>
      <c r="V894" s="33">
        <v>39189</v>
      </c>
      <c r="W894" s="6" t="s">
        <v>27</v>
      </c>
      <c r="X894" s="18"/>
      <c r="Y894" s="11" t="s">
        <v>37</v>
      </c>
      <c r="AB894" s="23"/>
      <c r="AG894" s="23"/>
      <c r="AH894" s="19"/>
      <c r="AI894" s="19"/>
      <c r="AL894"/>
      <c r="AM894" s="19"/>
    </row>
    <row r="895" spans="1:39" s="9" customFormat="1" ht="15" customHeight="1" x14ac:dyDescent="0.25">
      <c r="A895" s="29" t="s">
        <v>93</v>
      </c>
      <c r="B895" s="30" t="s">
        <v>154</v>
      </c>
      <c r="C895" s="35" t="s">
        <v>24</v>
      </c>
      <c r="D895" s="30" t="s">
        <v>5213</v>
      </c>
      <c r="E895" s="30" t="s">
        <v>6461</v>
      </c>
      <c r="F895" s="30" t="s">
        <v>7735</v>
      </c>
      <c r="G895" s="31" t="s">
        <v>25</v>
      </c>
      <c r="H895" s="30">
        <v>2001151927</v>
      </c>
      <c r="I895" s="30" t="s">
        <v>3869</v>
      </c>
      <c r="J895" s="45"/>
      <c r="K895" s="45"/>
      <c r="L895" s="47"/>
      <c r="M895" s="7"/>
      <c r="N895" s="6"/>
      <c r="O895" s="30" t="s">
        <v>26</v>
      </c>
      <c r="P895" s="6"/>
      <c r="Q895" s="6"/>
      <c r="R895" s="8"/>
      <c r="S895" s="8"/>
      <c r="T895" s="32">
        <v>10394.26</v>
      </c>
      <c r="U895" s="18"/>
      <c r="V895" s="33">
        <v>39189</v>
      </c>
      <c r="W895" s="6" t="s">
        <v>27</v>
      </c>
      <c r="X895" s="18"/>
      <c r="Y895" s="11" t="s">
        <v>37</v>
      </c>
      <c r="AB895" s="23"/>
      <c r="AG895" s="23"/>
      <c r="AH895" s="19"/>
      <c r="AI895" s="19"/>
      <c r="AL895"/>
      <c r="AM895" s="19"/>
    </row>
    <row r="896" spans="1:39" s="9" customFormat="1" ht="15" customHeight="1" x14ac:dyDescent="0.25">
      <c r="A896" s="29" t="s">
        <v>93</v>
      </c>
      <c r="B896" s="30" t="s">
        <v>154</v>
      </c>
      <c r="C896" s="35" t="s">
        <v>24</v>
      </c>
      <c r="D896" s="30" t="s">
        <v>5214</v>
      </c>
      <c r="E896" s="30" t="s">
        <v>6462</v>
      </c>
      <c r="F896" s="30" t="s">
        <v>7736</v>
      </c>
      <c r="G896" s="31" t="s">
        <v>25</v>
      </c>
      <c r="H896" s="30">
        <v>2001152157</v>
      </c>
      <c r="I896" s="30" t="s">
        <v>3869</v>
      </c>
      <c r="J896" s="45"/>
      <c r="K896" s="45"/>
      <c r="L896" s="47"/>
      <c r="M896" s="7"/>
      <c r="N896" s="6"/>
      <c r="O896" s="30" t="s">
        <v>26</v>
      </c>
      <c r="P896" s="6"/>
      <c r="Q896" s="6"/>
      <c r="R896" s="8"/>
      <c r="S896" s="8"/>
      <c r="T896" s="32">
        <v>3762</v>
      </c>
      <c r="U896" s="18"/>
      <c r="V896" s="33">
        <v>39204</v>
      </c>
      <c r="W896" s="6" t="s">
        <v>27</v>
      </c>
      <c r="X896" s="18"/>
      <c r="Y896" s="11" t="s">
        <v>37</v>
      </c>
      <c r="AB896" s="23"/>
      <c r="AG896" s="23"/>
      <c r="AH896" s="19"/>
      <c r="AI896" s="19"/>
      <c r="AL896"/>
      <c r="AM896" s="19"/>
    </row>
    <row r="897" spans="1:39" s="9" customFormat="1" ht="15" customHeight="1" x14ac:dyDescent="0.25">
      <c r="A897" s="29" t="s">
        <v>93</v>
      </c>
      <c r="B897" s="30" t="s">
        <v>154</v>
      </c>
      <c r="C897" s="35" t="s">
        <v>24</v>
      </c>
      <c r="D897" s="30" t="s">
        <v>5215</v>
      </c>
      <c r="E897" s="30" t="s">
        <v>6463</v>
      </c>
      <c r="F897" s="30" t="s">
        <v>7737</v>
      </c>
      <c r="G897" s="31" t="s">
        <v>25</v>
      </c>
      <c r="H897" s="30">
        <v>2001142758</v>
      </c>
      <c r="I897" s="30" t="s">
        <v>3869</v>
      </c>
      <c r="J897" s="45"/>
      <c r="K897" s="45"/>
      <c r="L897" s="47"/>
      <c r="M897" s="7"/>
      <c r="N897" s="6"/>
      <c r="O897" s="30" t="s">
        <v>26</v>
      </c>
      <c r="P897" s="6"/>
      <c r="Q897" s="6"/>
      <c r="R897" s="8"/>
      <c r="S897" s="8"/>
      <c r="T897" s="32">
        <v>5520</v>
      </c>
      <c r="U897" s="18"/>
      <c r="V897" s="33">
        <v>39204</v>
      </c>
      <c r="W897" s="6" t="s">
        <v>27</v>
      </c>
      <c r="X897" s="18"/>
      <c r="Y897" s="11" t="s">
        <v>37</v>
      </c>
      <c r="AB897" s="23"/>
      <c r="AG897" s="23"/>
      <c r="AH897" s="19"/>
      <c r="AI897" s="19"/>
      <c r="AL897"/>
      <c r="AM897" s="19"/>
    </row>
    <row r="898" spans="1:39" s="9" customFormat="1" ht="15" customHeight="1" x14ac:dyDescent="0.25">
      <c r="A898" s="29" t="s">
        <v>93</v>
      </c>
      <c r="B898" s="30" t="s">
        <v>154</v>
      </c>
      <c r="C898" s="35" t="s">
        <v>24</v>
      </c>
      <c r="D898" s="30" t="s">
        <v>5216</v>
      </c>
      <c r="E898" s="30" t="s">
        <v>6464</v>
      </c>
      <c r="F898" s="30" t="s">
        <v>7738</v>
      </c>
      <c r="G898" s="31" t="s">
        <v>25</v>
      </c>
      <c r="H898" s="30">
        <v>2001151994</v>
      </c>
      <c r="I898" s="30" t="s">
        <v>3869</v>
      </c>
      <c r="J898" s="45"/>
      <c r="K898" s="45"/>
      <c r="L898" s="47"/>
      <c r="M898" s="7"/>
      <c r="N898" s="6"/>
      <c r="O898" s="30" t="s">
        <v>26</v>
      </c>
      <c r="P898" s="6"/>
      <c r="Q898" s="6"/>
      <c r="R898" s="8"/>
      <c r="S898" s="8"/>
      <c r="T898" s="32">
        <v>312</v>
      </c>
      <c r="U898" s="18"/>
      <c r="V898" s="33">
        <v>39209</v>
      </c>
      <c r="W898" s="6" t="s">
        <v>27</v>
      </c>
      <c r="X898" s="18"/>
      <c r="Y898" s="11" t="s">
        <v>37</v>
      </c>
      <c r="AB898" s="23"/>
      <c r="AG898" s="23"/>
      <c r="AH898" s="19"/>
      <c r="AI898" s="19"/>
      <c r="AL898"/>
      <c r="AM898" s="19"/>
    </row>
    <row r="899" spans="1:39" s="9" customFormat="1" ht="15" customHeight="1" x14ac:dyDescent="0.25">
      <c r="A899" s="29" t="s">
        <v>93</v>
      </c>
      <c r="B899" s="30" t="s">
        <v>154</v>
      </c>
      <c r="C899" s="35" t="s">
        <v>24</v>
      </c>
      <c r="D899" s="30" t="s">
        <v>5217</v>
      </c>
      <c r="E899" s="30" t="s">
        <v>6465</v>
      </c>
      <c r="F899" s="30" t="s">
        <v>7739</v>
      </c>
      <c r="G899" s="31" t="s">
        <v>25</v>
      </c>
      <c r="H899" s="30">
        <v>2001149779</v>
      </c>
      <c r="I899" s="30" t="s">
        <v>3869</v>
      </c>
      <c r="J899" s="45"/>
      <c r="K899" s="45"/>
      <c r="L899" s="47"/>
      <c r="M899" s="7"/>
      <c r="N899" s="6"/>
      <c r="O899" s="30" t="s">
        <v>26</v>
      </c>
      <c r="P899" s="6"/>
      <c r="Q899" s="6"/>
      <c r="R899" s="8"/>
      <c r="S899" s="8"/>
      <c r="T899" s="32">
        <v>297</v>
      </c>
      <c r="U899" s="18"/>
      <c r="V899" s="33">
        <v>39216</v>
      </c>
      <c r="W899" s="6" t="s">
        <v>27</v>
      </c>
      <c r="X899" s="18"/>
      <c r="Y899" s="11" t="s">
        <v>37</v>
      </c>
      <c r="AB899" s="23"/>
      <c r="AG899" s="23"/>
      <c r="AH899" s="19"/>
      <c r="AI899" s="19"/>
      <c r="AL899"/>
      <c r="AM899" s="19"/>
    </row>
    <row r="900" spans="1:39" s="9" customFormat="1" ht="15" customHeight="1" x14ac:dyDescent="0.25">
      <c r="A900" s="29" t="s">
        <v>93</v>
      </c>
      <c r="B900" s="30" t="s">
        <v>154</v>
      </c>
      <c r="C900" s="35" t="s">
        <v>24</v>
      </c>
      <c r="D900" s="30" t="s">
        <v>5218</v>
      </c>
      <c r="E900" s="30" t="s">
        <v>6466</v>
      </c>
      <c r="F900" s="30" t="s">
        <v>7740</v>
      </c>
      <c r="G900" s="31" t="s">
        <v>25</v>
      </c>
      <c r="H900" s="30">
        <v>2001150505</v>
      </c>
      <c r="I900" s="30" t="s">
        <v>3869</v>
      </c>
      <c r="J900" s="45"/>
      <c r="K900" s="45"/>
      <c r="L900" s="47"/>
      <c r="M900" s="7"/>
      <c r="N900" s="6"/>
      <c r="O900" s="30" t="s">
        <v>26</v>
      </c>
      <c r="P900" s="6"/>
      <c r="Q900" s="6"/>
      <c r="R900" s="8"/>
      <c r="S900" s="8"/>
      <c r="T900" s="32">
        <v>744</v>
      </c>
      <c r="U900" s="18"/>
      <c r="V900" s="33">
        <v>39227</v>
      </c>
      <c r="W900" s="6" t="s">
        <v>27</v>
      </c>
      <c r="X900" s="18"/>
      <c r="Y900" s="11" t="s">
        <v>37</v>
      </c>
      <c r="AB900" s="23"/>
      <c r="AG900" s="23"/>
      <c r="AH900" s="19"/>
      <c r="AI900" s="19"/>
      <c r="AL900"/>
      <c r="AM900" s="19"/>
    </row>
    <row r="901" spans="1:39" s="9" customFormat="1" ht="15" customHeight="1" x14ac:dyDescent="0.25">
      <c r="A901" s="29" t="s">
        <v>93</v>
      </c>
      <c r="B901" s="30" t="s">
        <v>154</v>
      </c>
      <c r="C901" s="35" t="s">
        <v>24</v>
      </c>
      <c r="D901" s="30" t="s">
        <v>5213</v>
      </c>
      <c r="E901" s="30" t="s">
        <v>6467</v>
      </c>
      <c r="F901" s="30" t="s">
        <v>7741</v>
      </c>
      <c r="G901" s="31" t="s">
        <v>25</v>
      </c>
      <c r="H901" s="30">
        <v>2001152214</v>
      </c>
      <c r="I901" s="30" t="s">
        <v>3869</v>
      </c>
      <c r="J901" s="45"/>
      <c r="K901" s="45"/>
      <c r="L901" s="47"/>
      <c r="M901" s="7"/>
      <c r="N901" s="6"/>
      <c r="O901" s="30" t="s">
        <v>26</v>
      </c>
      <c r="P901" s="6"/>
      <c r="Q901" s="6"/>
      <c r="R901" s="8"/>
      <c r="S901" s="8"/>
      <c r="T901" s="32">
        <v>31142</v>
      </c>
      <c r="U901" s="18"/>
      <c r="V901" s="33">
        <v>39232</v>
      </c>
      <c r="W901" s="6" t="s">
        <v>27</v>
      </c>
      <c r="X901" s="18"/>
      <c r="Y901" s="11" t="s">
        <v>37</v>
      </c>
      <c r="AB901" s="23"/>
      <c r="AG901" s="23"/>
      <c r="AH901" s="19"/>
      <c r="AI901" s="19"/>
      <c r="AL901"/>
      <c r="AM901" s="19"/>
    </row>
    <row r="902" spans="1:39" s="9" customFormat="1" ht="15" customHeight="1" x14ac:dyDescent="0.25">
      <c r="A902" s="29" t="s">
        <v>93</v>
      </c>
      <c r="B902" s="30" t="s">
        <v>154</v>
      </c>
      <c r="C902" s="35" t="s">
        <v>24</v>
      </c>
      <c r="D902" s="30" t="s">
        <v>5219</v>
      </c>
      <c r="E902" s="30" t="s">
        <v>6468</v>
      </c>
      <c r="F902" s="30" t="s">
        <v>7742</v>
      </c>
      <c r="G902" s="31" t="s">
        <v>25</v>
      </c>
      <c r="H902" s="30">
        <v>2001152281</v>
      </c>
      <c r="I902" s="30" t="s">
        <v>3869</v>
      </c>
      <c r="J902" s="45"/>
      <c r="K902" s="45"/>
      <c r="L902" s="47"/>
      <c r="M902" s="7"/>
      <c r="N902" s="6"/>
      <c r="O902" s="30" t="s">
        <v>26</v>
      </c>
      <c r="P902" s="6"/>
      <c r="Q902" s="6"/>
      <c r="R902" s="8"/>
      <c r="S902" s="8"/>
      <c r="T902" s="32">
        <v>3762</v>
      </c>
      <c r="U902" s="18"/>
      <c r="V902" s="33">
        <v>39238</v>
      </c>
      <c r="W902" s="6" t="s">
        <v>27</v>
      </c>
      <c r="X902" s="18"/>
      <c r="Y902" s="11" t="s">
        <v>37</v>
      </c>
      <c r="AB902" s="23"/>
      <c r="AG902" s="23"/>
      <c r="AH902" s="19"/>
      <c r="AI902" s="19"/>
      <c r="AL902"/>
      <c r="AM902" s="19"/>
    </row>
    <row r="903" spans="1:39" s="9" customFormat="1" ht="15" customHeight="1" x14ac:dyDescent="0.25">
      <c r="A903" s="29" t="s">
        <v>93</v>
      </c>
      <c r="B903" s="30" t="s">
        <v>154</v>
      </c>
      <c r="C903" s="35" t="s">
        <v>24</v>
      </c>
      <c r="D903" s="30" t="s">
        <v>5220</v>
      </c>
      <c r="E903" s="30" t="s">
        <v>6469</v>
      </c>
      <c r="F903" s="30" t="s">
        <v>7743</v>
      </c>
      <c r="G903" s="31" t="s">
        <v>25</v>
      </c>
      <c r="H903" s="30">
        <v>2001151738</v>
      </c>
      <c r="I903" s="30" t="s">
        <v>3869</v>
      </c>
      <c r="J903" s="45"/>
      <c r="K903" s="45"/>
      <c r="L903" s="47"/>
      <c r="M903" s="7"/>
      <c r="N903" s="6"/>
      <c r="O903" s="30" t="s">
        <v>26</v>
      </c>
      <c r="P903" s="6"/>
      <c r="Q903" s="6"/>
      <c r="R903" s="8"/>
      <c r="S903" s="8"/>
      <c r="T903" s="32">
        <v>855</v>
      </c>
      <c r="U903" s="18"/>
      <c r="V903" s="33">
        <v>39245</v>
      </c>
      <c r="W903" s="6" t="s">
        <v>27</v>
      </c>
      <c r="X903" s="18"/>
      <c r="Y903" s="11" t="s">
        <v>37</v>
      </c>
      <c r="AB903" s="23"/>
      <c r="AG903" s="23"/>
      <c r="AH903" s="19"/>
      <c r="AI903" s="19"/>
      <c r="AL903"/>
      <c r="AM903" s="19"/>
    </row>
    <row r="904" spans="1:39" s="9" customFormat="1" ht="15" customHeight="1" x14ac:dyDescent="0.25">
      <c r="A904" s="29" t="s">
        <v>93</v>
      </c>
      <c r="B904" s="30" t="s">
        <v>154</v>
      </c>
      <c r="C904" s="35" t="s">
        <v>24</v>
      </c>
      <c r="D904" s="30" t="s">
        <v>5221</v>
      </c>
      <c r="E904" s="30" t="s">
        <v>6470</v>
      </c>
      <c r="F904" s="30" t="s">
        <v>7744</v>
      </c>
      <c r="G904" s="31" t="s">
        <v>25</v>
      </c>
      <c r="H904" s="30">
        <v>2001152222</v>
      </c>
      <c r="I904" s="30" t="s">
        <v>3869</v>
      </c>
      <c r="J904" s="45"/>
      <c r="K904" s="45"/>
      <c r="L904" s="47"/>
      <c r="M904" s="7"/>
      <c r="N904" s="6"/>
      <c r="O904" s="30" t="s">
        <v>26</v>
      </c>
      <c r="P904" s="6"/>
      <c r="Q904" s="6"/>
      <c r="R904" s="8"/>
      <c r="S904" s="8"/>
      <c r="T904" s="32">
        <v>3862</v>
      </c>
      <c r="U904" s="18"/>
      <c r="V904" s="33">
        <v>39246</v>
      </c>
      <c r="W904" s="6" t="s">
        <v>27</v>
      </c>
      <c r="X904" s="18"/>
      <c r="Y904" s="11" t="s">
        <v>37</v>
      </c>
      <c r="AB904" s="23"/>
      <c r="AG904" s="23"/>
      <c r="AH904" s="19"/>
      <c r="AI904" s="19"/>
      <c r="AL904"/>
      <c r="AM904" s="19"/>
    </row>
    <row r="905" spans="1:39" s="9" customFormat="1" ht="15" customHeight="1" x14ac:dyDescent="0.25">
      <c r="A905" s="29" t="s">
        <v>93</v>
      </c>
      <c r="B905" s="30" t="s">
        <v>154</v>
      </c>
      <c r="C905" s="35" t="s">
        <v>24</v>
      </c>
      <c r="D905" s="30" t="s">
        <v>5222</v>
      </c>
      <c r="E905" s="30" t="s">
        <v>6471</v>
      </c>
      <c r="F905" s="30" t="s">
        <v>7745</v>
      </c>
      <c r="G905" s="31" t="s">
        <v>25</v>
      </c>
      <c r="H905" s="30">
        <v>2001142618</v>
      </c>
      <c r="I905" s="30" t="s">
        <v>3869</v>
      </c>
      <c r="J905" s="45"/>
      <c r="K905" s="45"/>
      <c r="L905" s="47"/>
      <c r="M905" s="7"/>
      <c r="N905" s="6"/>
      <c r="O905" s="30" t="s">
        <v>26</v>
      </c>
      <c r="P905" s="6"/>
      <c r="Q905" s="6"/>
      <c r="R905" s="8"/>
      <c r="S905" s="8"/>
      <c r="T905" s="32">
        <v>14004</v>
      </c>
      <c r="U905" s="18"/>
      <c r="V905" s="33">
        <v>39249</v>
      </c>
      <c r="W905" s="6" t="s">
        <v>27</v>
      </c>
      <c r="X905" s="18"/>
      <c r="Y905" s="11" t="s">
        <v>37</v>
      </c>
      <c r="AB905" s="23"/>
      <c r="AG905" s="23"/>
      <c r="AH905" s="19"/>
      <c r="AI905" s="19"/>
      <c r="AL905"/>
      <c r="AM905" s="19"/>
    </row>
    <row r="906" spans="1:39" s="9" customFormat="1" ht="15" customHeight="1" x14ac:dyDescent="0.25">
      <c r="A906" s="29" t="s">
        <v>93</v>
      </c>
      <c r="B906" s="30" t="s">
        <v>154</v>
      </c>
      <c r="C906" s="35" t="s">
        <v>24</v>
      </c>
      <c r="D906" s="30" t="s">
        <v>5223</v>
      </c>
      <c r="E906" s="30" t="s">
        <v>6472</v>
      </c>
      <c r="F906" s="30" t="s">
        <v>7746</v>
      </c>
      <c r="G906" s="31" t="s">
        <v>25</v>
      </c>
      <c r="H906" s="30">
        <v>2001149841</v>
      </c>
      <c r="I906" s="30" t="s">
        <v>3869</v>
      </c>
      <c r="J906" s="45"/>
      <c r="K906" s="45"/>
      <c r="L906" s="47"/>
      <c r="M906" s="7"/>
      <c r="N906" s="6"/>
      <c r="O906" s="30" t="s">
        <v>26</v>
      </c>
      <c r="P906" s="6"/>
      <c r="Q906" s="6"/>
      <c r="R906" s="8"/>
      <c r="S906" s="8"/>
      <c r="T906" s="32">
        <v>1034</v>
      </c>
      <c r="U906" s="18"/>
      <c r="V906" s="33">
        <v>39251</v>
      </c>
      <c r="W906" s="6" t="s">
        <v>27</v>
      </c>
      <c r="X906" s="18"/>
      <c r="Y906" s="11" t="s">
        <v>37</v>
      </c>
      <c r="AB906" s="23"/>
      <c r="AG906" s="23"/>
      <c r="AH906" s="19"/>
      <c r="AI906" s="19"/>
      <c r="AL906"/>
      <c r="AM906" s="19"/>
    </row>
    <row r="907" spans="1:39" s="9" customFormat="1" ht="15" customHeight="1" x14ac:dyDescent="0.25">
      <c r="A907" s="29" t="s">
        <v>93</v>
      </c>
      <c r="B907" s="30" t="s">
        <v>154</v>
      </c>
      <c r="C907" s="35" t="s">
        <v>24</v>
      </c>
      <c r="D907" s="30" t="s">
        <v>5224</v>
      </c>
      <c r="E907" s="30" t="s">
        <v>6473</v>
      </c>
      <c r="F907" s="30" t="s">
        <v>7747</v>
      </c>
      <c r="G907" s="31" t="s">
        <v>25</v>
      </c>
      <c r="H907" s="30">
        <v>2001142839</v>
      </c>
      <c r="I907" s="30" t="s">
        <v>3869</v>
      </c>
      <c r="J907" s="45"/>
      <c r="K907" s="45"/>
      <c r="L907" s="47"/>
      <c r="M907" s="7"/>
      <c r="N907" s="6"/>
      <c r="O907" s="30" t="s">
        <v>26</v>
      </c>
      <c r="P907" s="6"/>
      <c r="Q907" s="6"/>
      <c r="R907" s="8"/>
      <c r="S907" s="8"/>
      <c r="T907" s="32">
        <v>116</v>
      </c>
      <c r="U907" s="18"/>
      <c r="V907" s="33">
        <v>39256</v>
      </c>
      <c r="W907" s="6" t="s">
        <v>27</v>
      </c>
      <c r="X907" s="18"/>
      <c r="Y907" s="11" t="s">
        <v>37</v>
      </c>
      <c r="AB907" s="23"/>
      <c r="AG907" s="23"/>
      <c r="AH907" s="19"/>
      <c r="AI907" s="19"/>
      <c r="AL907"/>
      <c r="AM907" s="19"/>
    </row>
    <row r="908" spans="1:39" s="9" customFormat="1" ht="15" customHeight="1" x14ac:dyDescent="0.25">
      <c r="A908" s="29" t="s">
        <v>93</v>
      </c>
      <c r="B908" s="30" t="s">
        <v>154</v>
      </c>
      <c r="C908" s="35" t="s">
        <v>24</v>
      </c>
      <c r="D908" s="30" t="s">
        <v>5225</v>
      </c>
      <c r="E908" s="30" t="s">
        <v>6474</v>
      </c>
      <c r="F908" s="30" t="s">
        <v>7748</v>
      </c>
      <c r="G908" s="31" t="s">
        <v>25</v>
      </c>
      <c r="H908" s="30">
        <v>2001151625</v>
      </c>
      <c r="I908" s="30" t="s">
        <v>3869</v>
      </c>
      <c r="J908" s="45"/>
      <c r="K908" s="45"/>
      <c r="L908" s="47"/>
      <c r="M908" s="7"/>
      <c r="N908" s="6"/>
      <c r="O908" s="30" t="s">
        <v>26</v>
      </c>
      <c r="P908" s="6"/>
      <c r="Q908" s="6"/>
      <c r="R908" s="8"/>
      <c r="S908" s="8"/>
      <c r="T908" s="32">
        <v>1083</v>
      </c>
      <c r="U908" s="18"/>
      <c r="V908" s="33">
        <v>39256</v>
      </c>
      <c r="W908" s="6" t="s">
        <v>27</v>
      </c>
      <c r="X908" s="18"/>
      <c r="Y908" s="11" t="s">
        <v>37</v>
      </c>
      <c r="AB908" s="23"/>
      <c r="AG908" s="23"/>
      <c r="AH908" s="19"/>
      <c r="AI908" s="19"/>
      <c r="AL908"/>
      <c r="AM908" s="19"/>
    </row>
    <row r="909" spans="1:39" s="9" customFormat="1" ht="15" customHeight="1" x14ac:dyDescent="0.25">
      <c r="A909" s="29" t="s">
        <v>93</v>
      </c>
      <c r="B909" s="30" t="s">
        <v>154</v>
      </c>
      <c r="C909" s="35" t="s">
        <v>24</v>
      </c>
      <c r="D909" s="30" t="s">
        <v>5226</v>
      </c>
      <c r="E909" s="30" t="s">
        <v>6475</v>
      </c>
      <c r="F909" s="30" t="s">
        <v>7749</v>
      </c>
      <c r="G909" s="31" t="s">
        <v>25</v>
      </c>
      <c r="H909" s="30">
        <v>2001143002</v>
      </c>
      <c r="I909" s="30" t="s">
        <v>3869</v>
      </c>
      <c r="J909" s="45"/>
      <c r="K909" s="45"/>
      <c r="L909" s="47"/>
      <c r="M909" s="7"/>
      <c r="N909" s="6"/>
      <c r="O909" s="30" t="s">
        <v>26</v>
      </c>
      <c r="P909" s="6"/>
      <c r="Q909" s="6"/>
      <c r="R909" s="8"/>
      <c r="S909" s="8"/>
      <c r="T909" s="32">
        <v>2662</v>
      </c>
      <c r="U909" s="18"/>
      <c r="V909" s="33">
        <v>39266</v>
      </c>
      <c r="W909" s="6" t="s">
        <v>27</v>
      </c>
      <c r="X909" s="18"/>
      <c r="Y909" s="11" t="s">
        <v>37</v>
      </c>
      <c r="AB909" s="23"/>
      <c r="AG909" s="23"/>
      <c r="AH909" s="19"/>
      <c r="AI909" s="19"/>
      <c r="AL909"/>
      <c r="AM909" s="19"/>
    </row>
    <row r="910" spans="1:39" s="9" customFormat="1" ht="15" customHeight="1" x14ac:dyDescent="0.25">
      <c r="A910" s="29" t="s">
        <v>93</v>
      </c>
      <c r="B910" s="30" t="s">
        <v>154</v>
      </c>
      <c r="C910" s="35" t="s">
        <v>24</v>
      </c>
      <c r="D910" s="30" t="s">
        <v>5227</v>
      </c>
      <c r="E910" s="30" t="s">
        <v>6476</v>
      </c>
      <c r="F910" s="30" t="s">
        <v>7750</v>
      </c>
      <c r="G910" s="31" t="s">
        <v>25</v>
      </c>
      <c r="H910" s="30">
        <v>2001142529</v>
      </c>
      <c r="I910" s="30" t="s">
        <v>3869</v>
      </c>
      <c r="J910" s="45"/>
      <c r="K910" s="45"/>
      <c r="L910" s="47"/>
      <c r="M910" s="7"/>
      <c r="N910" s="6"/>
      <c r="O910" s="30" t="s">
        <v>26</v>
      </c>
      <c r="P910" s="6"/>
      <c r="Q910" s="6"/>
      <c r="R910" s="8"/>
      <c r="S910" s="8"/>
      <c r="T910" s="32">
        <v>806</v>
      </c>
      <c r="U910" s="18"/>
      <c r="V910" s="33">
        <v>39270</v>
      </c>
      <c r="W910" s="6" t="s">
        <v>27</v>
      </c>
      <c r="X910" s="18"/>
      <c r="Y910" s="11" t="s">
        <v>37</v>
      </c>
      <c r="AB910" s="23"/>
      <c r="AG910" s="23"/>
      <c r="AH910" s="19"/>
      <c r="AI910" s="19"/>
      <c r="AL910"/>
      <c r="AM910" s="19"/>
    </row>
    <row r="911" spans="1:39" s="9" customFormat="1" ht="15" customHeight="1" x14ac:dyDescent="0.25">
      <c r="A911" s="29" t="s">
        <v>93</v>
      </c>
      <c r="B911" s="30" t="s">
        <v>154</v>
      </c>
      <c r="C911" s="35" t="s">
        <v>24</v>
      </c>
      <c r="D911" s="30" t="s">
        <v>5228</v>
      </c>
      <c r="E911" s="30" t="s">
        <v>6477</v>
      </c>
      <c r="F911" s="30" t="s">
        <v>7751</v>
      </c>
      <c r="G911" s="31" t="s">
        <v>25</v>
      </c>
      <c r="H911" s="30">
        <v>2001147008</v>
      </c>
      <c r="I911" s="30" t="s">
        <v>3870</v>
      </c>
      <c r="J911" s="45"/>
      <c r="K911" s="45"/>
      <c r="L911" s="47"/>
      <c r="M911" s="7"/>
      <c r="N911" s="6"/>
      <c r="O911" s="30" t="s">
        <v>26</v>
      </c>
      <c r="P911" s="6"/>
      <c r="Q911" s="6"/>
      <c r="R911" s="8"/>
      <c r="S911" s="8"/>
      <c r="T911" s="32">
        <v>0.01</v>
      </c>
      <c r="U911" s="18"/>
      <c r="V911" s="33">
        <v>39273</v>
      </c>
      <c r="W911" s="6" t="s">
        <v>27</v>
      </c>
      <c r="X911" s="18"/>
      <c r="Y911" s="11" t="s">
        <v>37</v>
      </c>
      <c r="AB911" s="23"/>
      <c r="AG911" s="23"/>
      <c r="AH911" s="19"/>
      <c r="AI911" s="19"/>
      <c r="AL911"/>
      <c r="AM911" s="19"/>
    </row>
    <row r="912" spans="1:39" s="9" customFormat="1" ht="15" customHeight="1" x14ac:dyDescent="0.25">
      <c r="A912" s="29" t="s">
        <v>93</v>
      </c>
      <c r="B912" s="30" t="s">
        <v>154</v>
      </c>
      <c r="C912" s="35" t="s">
        <v>24</v>
      </c>
      <c r="D912" s="30" t="s">
        <v>5229</v>
      </c>
      <c r="E912" s="30" t="s">
        <v>6478</v>
      </c>
      <c r="F912" s="30" t="s">
        <v>7752</v>
      </c>
      <c r="G912" s="31" t="s">
        <v>25</v>
      </c>
      <c r="H912" s="30">
        <v>2001150343</v>
      </c>
      <c r="I912" s="30" t="s">
        <v>3869</v>
      </c>
      <c r="J912" s="45"/>
      <c r="K912" s="45"/>
      <c r="L912" s="47"/>
      <c r="M912" s="7"/>
      <c r="N912" s="6"/>
      <c r="O912" s="30" t="s">
        <v>26</v>
      </c>
      <c r="P912" s="6"/>
      <c r="Q912" s="6"/>
      <c r="R912" s="8"/>
      <c r="S912" s="8"/>
      <c r="T912" s="32">
        <v>2837</v>
      </c>
      <c r="U912" s="18"/>
      <c r="V912" s="33">
        <v>39273</v>
      </c>
      <c r="W912" s="6" t="s">
        <v>27</v>
      </c>
      <c r="X912" s="18"/>
      <c r="Y912" s="11" t="s">
        <v>37</v>
      </c>
      <c r="AB912" s="23"/>
      <c r="AG912" s="23"/>
      <c r="AH912" s="19"/>
      <c r="AI912" s="19"/>
      <c r="AL912"/>
      <c r="AM912" s="19"/>
    </row>
    <row r="913" spans="1:39" s="9" customFormat="1" ht="15" customHeight="1" x14ac:dyDescent="0.25">
      <c r="A913" s="29" t="s">
        <v>93</v>
      </c>
      <c r="B913" s="30" t="s">
        <v>154</v>
      </c>
      <c r="C913" s="35" t="s">
        <v>24</v>
      </c>
      <c r="D913" s="30" t="s">
        <v>5230</v>
      </c>
      <c r="E913" s="30" t="s">
        <v>6479</v>
      </c>
      <c r="F913" s="30" t="s">
        <v>7753</v>
      </c>
      <c r="G913" s="31" t="s">
        <v>25</v>
      </c>
      <c r="H913" s="30">
        <v>2001143193</v>
      </c>
      <c r="I913" s="30" t="s">
        <v>3869</v>
      </c>
      <c r="J913" s="45"/>
      <c r="K913" s="45"/>
      <c r="L913" s="47"/>
      <c r="M913" s="7"/>
      <c r="N913" s="6"/>
      <c r="O913" s="30" t="s">
        <v>26</v>
      </c>
      <c r="P913" s="6"/>
      <c r="Q913" s="6"/>
      <c r="R913" s="8"/>
      <c r="S913" s="8"/>
      <c r="T913" s="32">
        <v>249</v>
      </c>
      <c r="U913" s="18"/>
      <c r="V913" s="33">
        <v>39275</v>
      </c>
      <c r="W913" s="6" t="s">
        <v>27</v>
      </c>
      <c r="X913" s="18"/>
      <c r="Y913" s="11" t="s">
        <v>37</v>
      </c>
      <c r="AB913" s="23"/>
      <c r="AG913" s="23"/>
      <c r="AH913" s="19"/>
      <c r="AI913" s="19"/>
      <c r="AL913"/>
      <c r="AM913" s="19"/>
    </row>
    <row r="914" spans="1:39" s="9" customFormat="1" ht="15" customHeight="1" x14ac:dyDescent="0.25">
      <c r="A914" s="29" t="s">
        <v>93</v>
      </c>
      <c r="B914" s="30" t="s">
        <v>154</v>
      </c>
      <c r="C914" s="35" t="s">
        <v>24</v>
      </c>
      <c r="D914" s="30" t="s">
        <v>400</v>
      </c>
      <c r="E914" s="30" t="s">
        <v>6480</v>
      </c>
      <c r="F914" s="30" t="s">
        <v>7754</v>
      </c>
      <c r="G914" s="31" t="s">
        <v>25</v>
      </c>
      <c r="H914" s="30">
        <v>2001152419</v>
      </c>
      <c r="I914" s="30" t="s">
        <v>3869</v>
      </c>
      <c r="J914" s="45"/>
      <c r="K914" s="45"/>
      <c r="L914" s="47"/>
      <c r="M914" s="7"/>
      <c r="N914" s="6"/>
      <c r="O914" s="30" t="s">
        <v>26</v>
      </c>
      <c r="P914" s="6"/>
      <c r="Q914" s="6"/>
      <c r="R914" s="8"/>
      <c r="S914" s="8"/>
      <c r="T914" s="32">
        <v>844</v>
      </c>
      <c r="U914" s="18"/>
      <c r="V914" s="33">
        <v>39286</v>
      </c>
      <c r="W914" s="6" t="s">
        <v>27</v>
      </c>
      <c r="X914" s="18"/>
      <c r="Y914" s="11" t="s">
        <v>37</v>
      </c>
      <c r="AB914" s="23"/>
      <c r="AG914" s="23"/>
      <c r="AH914" s="19"/>
      <c r="AI914" s="19"/>
      <c r="AL914"/>
      <c r="AM914" s="19"/>
    </row>
    <row r="915" spans="1:39" s="9" customFormat="1" ht="15" customHeight="1" x14ac:dyDescent="0.25">
      <c r="A915" s="29" t="s">
        <v>93</v>
      </c>
      <c r="B915" s="30" t="s">
        <v>154</v>
      </c>
      <c r="C915" s="35" t="s">
        <v>24</v>
      </c>
      <c r="D915" s="30" t="s">
        <v>5231</v>
      </c>
      <c r="E915" s="30" t="s">
        <v>6481</v>
      </c>
      <c r="F915" s="30" t="s">
        <v>7755</v>
      </c>
      <c r="G915" s="31" t="s">
        <v>25</v>
      </c>
      <c r="H915" s="30">
        <v>2001146516</v>
      </c>
      <c r="I915" s="30" t="s">
        <v>3870</v>
      </c>
      <c r="J915" s="45"/>
      <c r="K915" s="45"/>
      <c r="L915" s="47"/>
      <c r="M915" s="7"/>
      <c r="N915" s="6"/>
      <c r="O915" s="30" t="s">
        <v>26</v>
      </c>
      <c r="P915" s="6"/>
      <c r="Q915" s="6"/>
      <c r="R915" s="8"/>
      <c r="S915" s="8"/>
      <c r="T915" s="32">
        <v>0.2</v>
      </c>
      <c r="U915" s="18"/>
      <c r="V915" s="33">
        <v>39291</v>
      </c>
      <c r="W915" s="6" t="s">
        <v>27</v>
      </c>
      <c r="X915" s="18"/>
      <c r="Y915" s="11" t="s">
        <v>37</v>
      </c>
      <c r="AB915" s="23"/>
      <c r="AG915" s="23"/>
      <c r="AH915" s="19"/>
      <c r="AI915" s="19"/>
      <c r="AL915"/>
      <c r="AM915" s="19"/>
    </row>
    <row r="916" spans="1:39" s="9" customFormat="1" ht="15" customHeight="1" x14ac:dyDescent="0.25">
      <c r="A916" s="29" t="s">
        <v>93</v>
      </c>
      <c r="B916" s="30" t="s">
        <v>154</v>
      </c>
      <c r="C916" s="35" t="s">
        <v>24</v>
      </c>
      <c r="D916" s="30" t="s">
        <v>5232</v>
      </c>
      <c r="E916" s="30" t="s">
        <v>6482</v>
      </c>
      <c r="F916" s="30" t="s">
        <v>7756</v>
      </c>
      <c r="G916" s="31" t="s">
        <v>25</v>
      </c>
      <c r="H916" s="30">
        <v>2001150246</v>
      </c>
      <c r="I916" s="30" t="s">
        <v>3869</v>
      </c>
      <c r="J916" s="45"/>
      <c r="K916" s="45"/>
      <c r="L916" s="47"/>
      <c r="M916" s="7"/>
      <c r="N916" s="6"/>
      <c r="O916" s="30" t="s">
        <v>26</v>
      </c>
      <c r="P916" s="6"/>
      <c r="Q916" s="6"/>
      <c r="R916" s="8"/>
      <c r="S916" s="8"/>
      <c r="T916" s="32">
        <v>37</v>
      </c>
      <c r="U916" s="18"/>
      <c r="V916" s="33">
        <v>39307</v>
      </c>
      <c r="W916" s="6" t="s">
        <v>27</v>
      </c>
      <c r="X916" s="18"/>
      <c r="Y916" s="11" t="s">
        <v>37</v>
      </c>
      <c r="AB916" s="23"/>
      <c r="AG916" s="23"/>
      <c r="AH916" s="19"/>
      <c r="AI916" s="19"/>
      <c r="AL916"/>
      <c r="AM916" s="19"/>
    </row>
    <row r="917" spans="1:39" s="9" customFormat="1" ht="15" customHeight="1" x14ac:dyDescent="0.25">
      <c r="A917" s="29" t="s">
        <v>93</v>
      </c>
      <c r="B917" s="30" t="s">
        <v>154</v>
      </c>
      <c r="C917" s="35" t="s">
        <v>24</v>
      </c>
      <c r="D917" s="30" t="s">
        <v>5233</v>
      </c>
      <c r="E917" s="30" t="s">
        <v>6483</v>
      </c>
      <c r="F917" s="30" t="s">
        <v>7757</v>
      </c>
      <c r="G917" s="31" t="s">
        <v>25</v>
      </c>
      <c r="H917" s="30">
        <v>2001145862</v>
      </c>
      <c r="I917" s="30" t="s">
        <v>3870</v>
      </c>
      <c r="J917" s="45"/>
      <c r="K917" s="45"/>
      <c r="L917" s="47"/>
      <c r="M917" s="7"/>
      <c r="N917" s="6"/>
      <c r="O917" s="30" t="s">
        <v>26</v>
      </c>
      <c r="P917" s="6"/>
      <c r="Q917" s="6"/>
      <c r="R917" s="8"/>
      <c r="S917" s="8"/>
      <c r="T917" s="32">
        <v>0.44</v>
      </c>
      <c r="U917" s="18"/>
      <c r="V917" s="33">
        <v>39310</v>
      </c>
      <c r="W917" s="6" t="s">
        <v>27</v>
      </c>
      <c r="X917" s="18"/>
      <c r="Y917" s="11" t="s">
        <v>37</v>
      </c>
      <c r="AB917" s="23"/>
      <c r="AG917" s="23"/>
      <c r="AH917" s="19"/>
      <c r="AI917" s="19"/>
      <c r="AL917"/>
      <c r="AM917" s="19"/>
    </row>
    <row r="918" spans="1:39" s="9" customFormat="1" ht="15" customHeight="1" x14ac:dyDescent="0.25">
      <c r="A918" s="29" t="s">
        <v>93</v>
      </c>
      <c r="B918" s="30" t="s">
        <v>154</v>
      </c>
      <c r="C918" s="35" t="s">
        <v>24</v>
      </c>
      <c r="D918" s="30" t="s">
        <v>5234</v>
      </c>
      <c r="E918" s="30" t="s">
        <v>6484</v>
      </c>
      <c r="F918" s="30" t="s">
        <v>7758</v>
      </c>
      <c r="G918" s="31" t="s">
        <v>25</v>
      </c>
      <c r="H918" s="30">
        <v>2001146923</v>
      </c>
      <c r="I918" s="30" t="s">
        <v>3870</v>
      </c>
      <c r="J918" s="45"/>
      <c r="K918" s="45"/>
      <c r="L918" s="47"/>
      <c r="M918" s="7"/>
      <c r="N918" s="6"/>
      <c r="O918" s="30" t="s">
        <v>26</v>
      </c>
      <c r="P918" s="6"/>
      <c r="Q918" s="6"/>
      <c r="R918" s="8"/>
      <c r="S918" s="8"/>
      <c r="T918" s="32">
        <v>0.04</v>
      </c>
      <c r="U918" s="18"/>
      <c r="V918" s="33">
        <v>39391</v>
      </c>
      <c r="W918" s="6" t="s">
        <v>27</v>
      </c>
      <c r="X918" s="18"/>
      <c r="Y918" s="11" t="s">
        <v>37</v>
      </c>
      <c r="AB918" s="23"/>
      <c r="AG918" s="23"/>
      <c r="AH918" s="19"/>
      <c r="AI918" s="19"/>
      <c r="AL918"/>
      <c r="AM918" s="19"/>
    </row>
    <row r="919" spans="1:39" s="9" customFormat="1" ht="15" customHeight="1" x14ac:dyDescent="0.25">
      <c r="A919" s="29" t="s">
        <v>93</v>
      </c>
      <c r="B919" s="30" t="s">
        <v>154</v>
      </c>
      <c r="C919" s="35" t="s">
        <v>24</v>
      </c>
      <c r="D919" s="30" t="s">
        <v>5235</v>
      </c>
      <c r="E919" s="30" t="s">
        <v>6485</v>
      </c>
      <c r="F919" s="30" t="s">
        <v>7759</v>
      </c>
      <c r="G919" s="31" t="s">
        <v>25</v>
      </c>
      <c r="H919" s="30">
        <v>2001152249</v>
      </c>
      <c r="I919" s="30" t="s">
        <v>3869</v>
      </c>
      <c r="J919" s="45"/>
      <c r="K919" s="45"/>
      <c r="L919" s="47"/>
      <c r="M919" s="7"/>
      <c r="N919" s="6"/>
      <c r="O919" s="30" t="s">
        <v>26</v>
      </c>
      <c r="P919" s="6"/>
      <c r="Q919" s="6"/>
      <c r="R919" s="8"/>
      <c r="S919" s="8"/>
      <c r="T919" s="32">
        <v>1452</v>
      </c>
      <c r="U919" s="18"/>
      <c r="V919" s="33">
        <v>39412</v>
      </c>
      <c r="W919" s="6" t="s">
        <v>27</v>
      </c>
      <c r="X919" s="18"/>
      <c r="Y919" s="11" t="s">
        <v>37</v>
      </c>
      <c r="AB919" s="23"/>
      <c r="AG919" s="23"/>
      <c r="AH919" s="19"/>
      <c r="AI919" s="19"/>
      <c r="AL919"/>
      <c r="AM919" s="19"/>
    </row>
    <row r="920" spans="1:39" s="9" customFormat="1" ht="15" customHeight="1" x14ac:dyDescent="0.25">
      <c r="A920" s="29" t="s">
        <v>93</v>
      </c>
      <c r="B920" s="30" t="s">
        <v>154</v>
      </c>
      <c r="C920" s="35" t="s">
        <v>24</v>
      </c>
      <c r="D920" s="30" t="s">
        <v>5236</v>
      </c>
      <c r="E920" s="30" t="s">
        <v>6486</v>
      </c>
      <c r="F920" s="30" t="s">
        <v>7760</v>
      </c>
      <c r="G920" s="31" t="s">
        <v>25</v>
      </c>
      <c r="H920" s="30">
        <v>2001149884</v>
      </c>
      <c r="I920" s="30" t="s">
        <v>3869</v>
      </c>
      <c r="J920" s="45"/>
      <c r="K920" s="45"/>
      <c r="L920" s="47"/>
      <c r="M920" s="7"/>
      <c r="N920" s="6"/>
      <c r="O920" s="30" t="s">
        <v>26</v>
      </c>
      <c r="P920" s="6"/>
      <c r="Q920" s="6"/>
      <c r="R920" s="8"/>
      <c r="S920" s="8"/>
      <c r="T920" s="32">
        <v>2626</v>
      </c>
      <c r="U920" s="18"/>
      <c r="V920" s="33">
        <v>39413</v>
      </c>
      <c r="W920" s="6" t="s">
        <v>27</v>
      </c>
      <c r="X920" s="18"/>
      <c r="Y920" s="11" t="s">
        <v>37</v>
      </c>
      <c r="AB920" s="23"/>
      <c r="AG920" s="23"/>
      <c r="AH920" s="19"/>
      <c r="AI920" s="19"/>
      <c r="AL920"/>
      <c r="AM920" s="19"/>
    </row>
    <row r="921" spans="1:39" s="9" customFormat="1" ht="15" customHeight="1" x14ac:dyDescent="0.25">
      <c r="A921" s="29" t="s">
        <v>93</v>
      </c>
      <c r="B921" s="30" t="s">
        <v>154</v>
      </c>
      <c r="C921" s="35" t="s">
        <v>24</v>
      </c>
      <c r="D921" s="30" t="s">
        <v>5237</v>
      </c>
      <c r="E921" s="30" t="s">
        <v>6487</v>
      </c>
      <c r="F921" s="30" t="s">
        <v>7761</v>
      </c>
      <c r="G921" s="31" t="s">
        <v>25</v>
      </c>
      <c r="H921" s="30">
        <v>2001143436</v>
      </c>
      <c r="I921" s="30" t="s">
        <v>3869</v>
      </c>
      <c r="J921" s="45"/>
      <c r="K921" s="45"/>
      <c r="L921" s="47"/>
      <c r="M921" s="7"/>
      <c r="N921" s="6"/>
      <c r="O921" s="30" t="s">
        <v>26</v>
      </c>
      <c r="P921" s="6"/>
      <c r="Q921" s="6"/>
      <c r="R921" s="8"/>
      <c r="S921" s="8"/>
      <c r="T921" s="32">
        <v>3762</v>
      </c>
      <c r="U921" s="18"/>
      <c r="V921" s="33">
        <v>39421</v>
      </c>
      <c r="W921" s="6" t="s">
        <v>27</v>
      </c>
      <c r="X921" s="18"/>
      <c r="Y921" s="11" t="s">
        <v>37</v>
      </c>
      <c r="AB921" s="23"/>
      <c r="AG921" s="23"/>
      <c r="AH921" s="19"/>
      <c r="AI921" s="19"/>
      <c r="AL921"/>
      <c r="AM921" s="19"/>
    </row>
    <row r="922" spans="1:39" s="9" customFormat="1" ht="15" customHeight="1" x14ac:dyDescent="0.25">
      <c r="A922" s="29" t="s">
        <v>93</v>
      </c>
      <c r="B922" s="30" t="s">
        <v>154</v>
      </c>
      <c r="C922" s="35" t="s">
        <v>24</v>
      </c>
      <c r="D922" s="30" t="s">
        <v>5238</v>
      </c>
      <c r="E922" s="30" t="s">
        <v>6488</v>
      </c>
      <c r="F922" s="30" t="s">
        <v>7762</v>
      </c>
      <c r="G922" s="31" t="s">
        <v>25</v>
      </c>
      <c r="H922" s="30">
        <v>2001142863</v>
      </c>
      <c r="I922" s="30" t="s">
        <v>3869</v>
      </c>
      <c r="J922" s="45"/>
      <c r="K922" s="45"/>
      <c r="L922" s="47"/>
      <c r="M922" s="7"/>
      <c r="N922" s="6"/>
      <c r="O922" s="30" t="s">
        <v>26</v>
      </c>
      <c r="P922" s="6"/>
      <c r="Q922" s="6"/>
      <c r="R922" s="8"/>
      <c r="S922" s="8"/>
      <c r="T922" s="32">
        <v>2162</v>
      </c>
      <c r="U922" s="18"/>
      <c r="V922" s="33">
        <v>39428</v>
      </c>
      <c r="W922" s="6" t="s">
        <v>27</v>
      </c>
      <c r="X922" s="18"/>
      <c r="Y922" s="11" t="s">
        <v>37</v>
      </c>
      <c r="AB922" s="23"/>
      <c r="AG922" s="23"/>
      <c r="AH922" s="19"/>
      <c r="AI922" s="19"/>
      <c r="AL922"/>
      <c r="AM922" s="19"/>
    </row>
    <row r="923" spans="1:39" s="9" customFormat="1" ht="15" customHeight="1" x14ac:dyDescent="0.25">
      <c r="A923" s="29" t="s">
        <v>93</v>
      </c>
      <c r="B923" s="30" t="s">
        <v>154</v>
      </c>
      <c r="C923" s="35" t="s">
        <v>24</v>
      </c>
      <c r="D923" s="30" t="s">
        <v>5239</v>
      </c>
      <c r="E923" s="30" t="s">
        <v>6489</v>
      </c>
      <c r="F923" s="30" t="s">
        <v>7763</v>
      </c>
      <c r="G923" s="31" t="s">
        <v>25</v>
      </c>
      <c r="H923" s="30">
        <v>2001143355</v>
      </c>
      <c r="I923" s="30" t="s">
        <v>3869</v>
      </c>
      <c r="J923" s="45"/>
      <c r="K923" s="45"/>
      <c r="L923" s="47"/>
      <c r="M923" s="7"/>
      <c r="N923" s="6"/>
      <c r="O923" s="30" t="s">
        <v>26</v>
      </c>
      <c r="P923" s="6"/>
      <c r="Q923" s="6"/>
      <c r="R923" s="8"/>
      <c r="S923" s="8"/>
      <c r="T923" s="32">
        <v>2811</v>
      </c>
      <c r="U923" s="18"/>
      <c r="V923" s="33">
        <v>39433</v>
      </c>
      <c r="W923" s="6" t="s">
        <v>27</v>
      </c>
      <c r="X923" s="18"/>
      <c r="Y923" s="11" t="s">
        <v>37</v>
      </c>
      <c r="AB923" s="23"/>
      <c r="AG923" s="23"/>
      <c r="AH923" s="19"/>
      <c r="AI923" s="19"/>
      <c r="AL923"/>
      <c r="AM923" s="19"/>
    </row>
    <row r="924" spans="1:39" s="9" customFormat="1" ht="15" customHeight="1" x14ac:dyDescent="0.25">
      <c r="A924" s="29" t="s">
        <v>101</v>
      </c>
      <c r="B924" s="30" t="s">
        <v>145</v>
      </c>
      <c r="C924" s="35" t="s">
        <v>24</v>
      </c>
      <c r="D924" s="30" t="s">
        <v>5240</v>
      </c>
      <c r="E924" s="30" t="s">
        <v>6490</v>
      </c>
      <c r="F924" s="30" t="s">
        <v>7764</v>
      </c>
      <c r="G924" s="31" t="s">
        <v>25</v>
      </c>
      <c r="H924" s="30">
        <v>2001384123</v>
      </c>
      <c r="I924" s="30" t="s">
        <v>3869</v>
      </c>
      <c r="J924" s="45"/>
      <c r="K924" s="45"/>
      <c r="L924" s="47"/>
      <c r="M924" s="7"/>
      <c r="N924" s="6"/>
      <c r="O924" s="30" t="s">
        <v>26</v>
      </c>
      <c r="P924" s="6"/>
      <c r="Q924" s="6"/>
      <c r="R924" s="8"/>
      <c r="S924" s="8"/>
      <c r="T924" s="32">
        <v>1381</v>
      </c>
      <c r="U924" s="18"/>
      <c r="V924" s="33">
        <v>39093</v>
      </c>
      <c r="W924" s="6" t="s">
        <v>27</v>
      </c>
      <c r="X924" s="18"/>
      <c r="Y924" s="11" t="s">
        <v>37</v>
      </c>
      <c r="AB924" s="23"/>
      <c r="AG924" s="23"/>
      <c r="AH924" s="19"/>
      <c r="AI924" s="19"/>
      <c r="AL924"/>
      <c r="AM924" s="19"/>
    </row>
    <row r="925" spans="1:39" s="9" customFormat="1" ht="15" customHeight="1" x14ac:dyDescent="0.25">
      <c r="A925" s="29" t="s">
        <v>101</v>
      </c>
      <c r="B925" s="30" t="s">
        <v>145</v>
      </c>
      <c r="C925" s="35" t="s">
        <v>24</v>
      </c>
      <c r="D925" s="30" t="s">
        <v>5241</v>
      </c>
      <c r="E925" s="30" t="s">
        <v>6491</v>
      </c>
      <c r="F925" s="30" t="s">
        <v>7765</v>
      </c>
      <c r="G925" s="31" t="s">
        <v>25</v>
      </c>
      <c r="H925" s="30">
        <v>2001384344</v>
      </c>
      <c r="I925" s="30" t="s">
        <v>3869</v>
      </c>
      <c r="J925" s="45"/>
      <c r="K925" s="45"/>
      <c r="L925" s="47"/>
      <c r="M925" s="7"/>
      <c r="N925" s="6"/>
      <c r="O925" s="30" t="s">
        <v>26</v>
      </c>
      <c r="P925" s="6"/>
      <c r="Q925" s="6"/>
      <c r="R925" s="8"/>
      <c r="S925" s="8"/>
      <c r="T925" s="32">
        <v>8762</v>
      </c>
      <c r="U925" s="18"/>
      <c r="V925" s="33">
        <v>39095</v>
      </c>
      <c r="W925" s="6" t="s">
        <v>27</v>
      </c>
      <c r="X925" s="18"/>
      <c r="Y925" s="11" t="s">
        <v>37</v>
      </c>
      <c r="AB925" s="23"/>
      <c r="AG925" s="23"/>
      <c r="AH925" s="19"/>
      <c r="AI925" s="19"/>
      <c r="AL925"/>
      <c r="AM925" s="19"/>
    </row>
    <row r="926" spans="1:39" s="9" customFormat="1" ht="15" customHeight="1" x14ac:dyDescent="0.25">
      <c r="A926" s="29" t="s">
        <v>101</v>
      </c>
      <c r="B926" s="30" t="s">
        <v>145</v>
      </c>
      <c r="C926" s="35" t="s">
        <v>24</v>
      </c>
      <c r="D926" s="30" t="s">
        <v>5242</v>
      </c>
      <c r="E926" s="30" t="s">
        <v>6492</v>
      </c>
      <c r="F926" s="30" t="s">
        <v>7766</v>
      </c>
      <c r="G926" s="31" t="s">
        <v>25</v>
      </c>
      <c r="H926" s="30">
        <v>2001383917</v>
      </c>
      <c r="I926" s="30" t="s">
        <v>3869</v>
      </c>
      <c r="J926" s="45"/>
      <c r="K926" s="45"/>
      <c r="L926" s="47"/>
      <c r="M926" s="7"/>
      <c r="N926" s="6"/>
      <c r="O926" s="30" t="s">
        <v>26</v>
      </c>
      <c r="P926" s="6"/>
      <c r="Q926" s="6"/>
      <c r="R926" s="8"/>
      <c r="S926" s="8"/>
      <c r="T926" s="32">
        <v>12960</v>
      </c>
      <c r="U926" s="18"/>
      <c r="V926" s="33">
        <v>39107</v>
      </c>
      <c r="W926" s="6" t="s">
        <v>27</v>
      </c>
      <c r="X926" s="18"/>
      <c r="Y926" s="11" t="s">
        <v>37</v>
      </c>
      <c r="AB926" s="23"/>
      <c r="AG926" s="23"/>
      <c r="AH926" s="19"/>
      <c r="AI926" s="19"/>
      <c r="AL926"/>
      <c r="AM926" s="19"/>
    </row>
    <row r="927" spans="1:39" s="9" customFormat="1" ht="15" customHeight="1" x14ac:dyDescent="0.25">
      <c r="A927" s="29" t="s">
        <v>101</v>
      </c>
      <c r="B927" s="30" t="s">
        <v>145</v>
      </c>
      <c r="C927" s="35" t="s">
        <v>24</v>
      </c>
      <c r="D927" s="30" t="s">
        <v>5243</v>
      </c>
      <c r="E927" s="30" t="s">
        <v>6493</v>
      </c>
      <c r="F927" s="30" t="s">
        <v>7767</v>
      </c>
      <c r="G927" s="31" t="s">
        <v>25</v>
      </c>
      <c r="H927" s="30">
        <v>2001383984</v>
      </c>
      <c r="I927" s="30" t="s">
        <v>3869</v>
      </c>
      <c r="J927" s="45"/>
      <c r="K927" s="45"/>
      <c r="L927" s="47"/>
      <c r="M927" s="7"/>
      <c r="N927" s="6"/>
      <c r="O927" s="30" t="s">
        <v>26</v>
      </c>
      <c r="P927" s="6"/>
      <c r="Q927" s="6"/>
      <c r="R927" s="8"/>
      <c r="S927" s="8"/>
      <c r="T927" s="32">
        <v>16631</v>
      </c>
      <c r="U927" s="18"/>
      <c r="V927" s="33">
        <v>39125</v>
      </c>
      <c r="W927" s="6" t="s">
        <v>27</v>
      </c>
      <c r="X927" s="18"/>
      <c r="Y927" s="11" t="s">
        <v>37</v>
      </c>
      <c r="AB927" s="23"/>
      <c r="AG927" s="23"/>
      <c r="AH927" s="19"/>
      <c r="AI927" s="19"/>
      <c r="AL927"/>
      <c r="AM927" s="19"/>
    </row>
    <row r="928" spans="1:39" s="9" customFormat="1" ht="15" customHeight="1" x14ac:dyDescent="0.25">
      <c r="A928" s="29" t="s">
        <v>101</v>
      </c>
      <c r="B928" s="30" t="s">
        <v>145</v>
      </c>
      <c r="C928" s="35" t="s">
        <v>24</v>
      </c>
      <c r="D928" s="30" t="s">
        <v>5244</v>
      </c>
      <c r="E928" s="30" t="s">
        <v>6494</v>
      </c>
      <c r="F928" s="30" t="s">
        <v>7768</v>
      </c>
      <c r="G928" s="31" t="s">
        <v>25</v>
      </c>
      <c r="H928" s="30">
        <v>2001384174</v>
      </c>
      <c r="I928" s="30" t="s">
        <v>3869</v>
      </c>
      <c r="J928" s="45"/>
      <c r="K928" s="45"/>
      <c r="L928" s="47"/>
      <c r="M928" s="7"/>
      <c r="N928" s="6"/>
      <c r="O928" s="30" t="s">
        <v>26</v>
      </c>
      <c r="P928" s="6"/>
      <c r="Q928" s="6"/>
      <c r="R928" s="8"/>
      <c r="S928" s="8"/>
      <c r="T928" s="32">
        <v>4762</v>
      </c>
      <c r="U928" s="18"/>
      <c r="V928" s="33">
        <v>39129</v>
      </c>
      <c r="W928" s="6" t="s">
        <v>27</v>
      </c>
      <c r="X928" s="18"/>
      <c r="Y928" s="11" t="s">
        <v>37</v>
      </c>
      <c r="AB928" s="23"/>
      <c r="AG928" s="23"/>
      <c r="AH928" s="19"/>
      <c r="AI928" s="19"/>
      <c r="AL928"/>
      <c r="AM928" s="19"/>
    </row>
    <row r="929" spans="1:39" s="9" customFormat="1" ht="15" customHeight="1" x14ac:dyDescent="0.25">
      <c r="A929" s="29" t="s">
        <v>101</v>
      </c>
      <c r="B929" s="30" t="s">
        <v>145</v>
      </c>
      <c r="C929" s="35" t="s">
        <v>24</v>
      </c>
      <c r="D929" s="30">
        <v>0</v>
      </c>
      <c r="E929" s="30" t="s">
        <v>6495</v>
      </c>
      <c r="F929" s="30" t="s">
        <v>7769</v>
      </c>
      <c r="G929" s="31" t="s">
        <v>25</v>
      </c>
      <c r="H929" s="30">
        <v>2001300299</v>
      </c>
      <c r="I929" s="30" t="s">
        <v>3870</v>
      </c>
      <c r="J929" s="45"/>
      <c r="K929" s="45"/>
      <c r="L929" s="47"/>
      <c r="M929" s="7"/>
      <c r="N929" s="6"/>
      <c r="O929" s="30" t="s">
        <v>26</v>
      </c>
      <c r="P929" s="6"/>
      <c r="Q929" s="6"/>
      <c r="R929" s="8"/>
      <c r="S929" s="8"/>
      <c r="T929" s="32">
        <v>15897.8</v>
      </c>
      <c r="U929" s="18"/>
      <c r="V929" s="33">
        <v>39142</v>
      </c>
      <c r="W929" s="6" t="s">
        <v>27</v>
      </c>
      <c r="X929" s="18"/>
      <c r="Y929" s="11" t="s">
        <v>37</v>
      </c>
      <c r="AB929" s="23"/>
      <c r="AG929" s="23"/>
      <c r="AH929" s="19"/>
      <c r="AI929" s="19"/>
      <c r="AL929"/>
      <c r="AM929" s="19"/>
    </row>
    <row r="930" spans="1:39" s="9" customFormat="1" ht="15" customHeight="1" x14ac:dyDescent="0.25">
      <c r="A930" s="29" t="s">
        <v>101</v>
      </c>
      <c r="B930" s="30" t="s">
        <v>145</v>
      </c>
      <c r="C930" s="35" t="s">
        <v>24</v>
      </c>
      <c r="D930" s="30" t="s">
        <v>5245</v>
      </c>
      <c r="E930" s="30" t="s">
        <v>6496</v>
      </c>
      <c r="F930" s="30" t="s">
        <v>7770</v>
      </c>
      <c r="G930" s="31" t="s">
        <v>25</v>
      </c>
      <c r="H930" s="30">
        <v>2001384603</v>
      </c>
      <c r="I930" s="30" t="s">
        <v>3869</v>
      </c>
      <c r="J930" s="45"/>
      <c r="K930" s="45"/>
      <c r="L930" s="47"/>
      <c r="M930" s="7"/>
      <c r="N930" s="6"/>
      <c r="O930" s="30" t="s">
        <v>26</v>
      </c>
      <c r="P930" s="6"/>
      <c r="Q930" s="6"/>
      <c r="R930" s="8"/>
      <c r="S930" s="8"/>
      <c r="T930" s="32">
        <v>2282.75</v>
      </c>
      <c r="U930" s="18"/>
      <c r="V930" s="33">
        <v>39144</v>
      </c>
      <c r="W930" s="6" t="s">
        <v>27</v>
      </c>
      <c r="X930" s="18"/>
      <c r="Y930" s="11" t="s">
        <v>37</v>
      </c>
      <c r="AB930" s="23"/>
      <c r="AG930" s="23"/>
      <c r="AH930" s="19"/>
      <c r="AI930" s="19"/>
      <c r="AL930"/>
      <c r="AM930" s="19"/>
    </row>
    <row r="931" spans="1:39" s="9" customFormat="1" ht="15" customHeight="1" x14ac:dyDescent="0.25">
      <c r="A931" s="29" t="s">
        <v>101</v>
      </c>
      <c r="B931" s="30" t="s">
        <v>145</v>
      </c>
      <c r="C931" s="35" t="s">
        <v>24</v>
      </c>
      <c r="D931" s="30" t="s">
        <v>5246</v>
      </c>
      <c r="E931" s="30" t="s">
        <v>6497</v>
      </c>
      <c r="F931" s="30" t="s">
        <v>7771</v>
      </c>
      <c r="G931" s="31" t="s">
        <v>25</v>
      </c>
      <c r="H931" s="30">
        <v>2001383558</v>
      </c>
      <c r="I931" s="30" t="s">
        <v>3869</v>
      </c>
      <c r="J931" s="45"/>
      <c r="K931" s="45"/>
      <c r="L931" s="47"/>
      <c r="M931" s="7"/>
      <c r="N931" s="6"/>
      <c r="O931" s="30" t="s">
        <v>26</v>
      </c>
      <c r="P931" s="6"/>
      <c r="Q931" s="6"/>
      <c r="R931" s="8"/>
      <c r="S931" s="8"/>
      <c r="T931" s="32">
        <v>116</v>
      </c>
      <c r="U931" s="18"/>
      <c r="V931" s="33">
        <v>39170</v>
      </c>
      <c r="W931" s="6" t="s">
        <v>27</v>
      </c>
      <c r="X931" s="18"/>
      <c r="Y931" s="11" t="s">
        <v>37</v>
      </c>
      <c r="AB931" s="23"/>
      <c r="AG931" s="23"/>
      <c r="AH931" s="19"/>
      <c r="AI931" s="19"/>
      <c r="AL931"/>
      <c r="AM931" s="19"/>
    </row>
    <row r="932" spans="1:39" s="9" customFormat="1" ht="15" customHeight="1" x14ac:dyDescent="0.25">
      <c r="A932" s="29" t="s">
        <v>101</v>
      </c>
      <c r="B932" s="30" t="s">
        <v>145</v>
      </c>
      <c r="C932" s="35" t="s">
        <v>24</v>
      </c>
      <c r="D932" s="30" t="s">
        <v>5247</v>
      </c>
      <c r="E932" s="30" t="s">
        <v>6498</v>
      </c>
      <c r="F932" s="30" t="s">
        <v>7772</v>
      </c>
      <c r="G932" s="31" t="s">
        <v>25</v>
      </c>
      <c r="H932" s="30">
        <v>2001379979</v>
      </c>
      <c r="I932" s="30" t="s">
        <v>3870</v>
      </c>
      <c r="J932" s="45"/>
      <c r="K932" s="45"/>
      <c r="L932" s="47"/>
      <c r="M932" s="7"/>
      <c r="N932" s="6"/>
      <c r="O932" s="30" t="s">
        <v>26</v>
      </c>
      <c r="P932" s="6"/>
      <c r="Q932" s="6"/>
      <c r="R932" s="8"/>
      <c r="S932" s="8"/>
      <c r="T932" s="32">
        <v>206.01</v>
      </c>
      <c r="U932" s="18"/>
      <c r="V932" s="33">
        <v>39212</v>
      </c>
      <c r="W932" s="6" t="s">
        <v>27</v>
      </c>
      <c r="X932" s="18"/>
      <c r="Y932" s="11" t="s">
        <v>37</v>
      </c>
      <c r="AB932" s="23"/>
      <c r="AG932" s="23"/>
      <c r="AH932" s="19"/>
      <c r="AI932" s="19"/>
      <c r="AL932"/>
      <c r="AM932" s="19"/>
    </row>
    <row r="933" spans="1:39" s="9" customFormat="1" ht="15" customHeight="1" x14ac:dyDescent="0.25">
      <c r="A933" s="29" t="s">
        <v>101</v>
      </c>
      <c r="B933" s="30" t="s">
        <v>145</v>
      </c>
      <c r="C933" s="35" t="s">
        <v>24</v>
      </c>
      <c r="D933" s="30" t="s">
        <v>5248</v>
      </c>
      <c r="E933" s="30" t="s">
        <v>6499</v>
      </c>
      <c r="F933" s="30" t="s">
        <v>7773</v>
      </c>
      <c r="G933" s="31" t="s">
        <v>25</v>
      </c>
      <c r="H933" s="30">
        <v>2001383895</v>
      </c>
      <c r="I933" s="30" t="s">
        <v>3869</v>
      </c>
      <c r="J933" s="45"/>
      <c r="K933" s="45"/>
      <c r="L933" s="47"/>
      <c r="M933" s="7"/>
      <c r="N933" s="6"/>
      <c r="O933" s="30" t="s">
        <v>26</v>
      </c>
      <c r="P933" s="6"/>
      <c r="Q933" s="6"/>
      <c r="R933" s="8"/>
      <c r="S933" s="8"/>
      <c r="T933" s="32">
        <v>8522</v>
      </c>
      <c r="U933" s="18"/>
      <c r="V933" s="33">
        <v>39261</v>
      </c>
      <c r="W933" s="6" t="s">
        <v>27</v>
      </c>
      <c r="X933" s="18"/>
      <c r="Y933" s="11" t="s">
        <v>37</v>
      </c>
      <c r="AB933" s="23"/>
      <c r="AG933" s="23"/>
      <c r="AH933" s="19"/>
      <c r="AI933" s="19"/>
      <c r="AL933"/>
      <c r="AM933" s="19"/>
    </row>
    <row r="934" spans="1:39" s="9" customFormat="1" ht="15" customHeight="1" x14ac:dyDescent="0.25">
      <c r="A934" s="29" t="s">
        <v>101</v>
      </c>
      <c r="B934" s="30" t="s">
        <v>145</v>
      </c>
      <c r="C934" s="35" t="s">
        <v>24</v>
      </c>
      <c r="D934" s="30" t="s">
        <v>5249</v>
      </c>
      <c r="E934" s="30" t="s">
        <v>6500</v>
      </c>
      <c r="F934" s="30" t="s">
        <v>7774</v>
      </c>
      <c r="G934" s="31" t="s">
        <v>25</v>
      </c>
      <c r="H934" s="30">
        <v>2001382813</v>
      </c>
      <c r="I934" s="30" t="s">
        <v>3869</v>
      </c>
      <c r="J934" s="45"/>
      <c r="K934" s="45"/>
      <c r="L934" s="47"/>
      <c r="M934" s="7"/>
      <c r="N934" s="6"/>
      <c r="O934" s="30" t="s">
        <v>26</v>
      </c>
      <c r="P934" s="6"/>
      <c r="Q934" s="6"/>
      <c r="R934" s="8"/>
      <c r="S934" s="8"/>
      <c r="T934" s="32">
        <v>212</v>
      </c>
      <c r="U934" s="18"/>
      <c r="V934" s="33">
        <v>39282</v>
      </c>
      <c r="W934" s="6" t="s">
        <v>27</v>
      </c>
      <c r="X934" s="18"/>
      <c r="Y934" s="11" t="s">
        <v>37</v>
      </c>
      <c r="AB934" s="23"/>
      <c r="AG934" s="23"/>
      <c r="AH934" s="19"/>
      <c r="AI934" s="19"/>
      <c r="AL934"/>
      <c r="AM934" s="19"/>
    </row>
    <row r="935" spans="1:39" s="9" customFormat="1" ht="15" customHeight="1" x14ac:dyDescent="0.25">
      <c r="A935" s="29" t="s">
        <v>101</v>
      </c>
      <c r="B935" s="30" t="s">
        <v>145</v>
      </c>
      <c r="C935" s="35" t="s">
        <v>24</v>
      </c>
      <c r="D935" s="30" t="s">
        <v>5250</v>
      </c>
      <c r="E935" s="30" t="s">
        <v>6501</v>
      </c>
      <c r="F935" s="30" t="s">
        <v>7775</v>
      </c>
      <c r="G935" s="31" t="s">
        <v>25</v>
      </c>
      <c r="H935" s="30">
        <v>2001384007</v>
      </c>
      <c r="I935" s="30" t="s">
        <v>3869</v>
      </c>
      <c r="J935" s="45"/>
      <c r="K935" s="45"/>
      <c r="L935" s="47"/>
      <c r="M935" s="7"/>
      <c r="N935" s="6"/>
      <c r="O935" s="30" t="s">
        <v>26</v>
      </c>
      <c r="P935" s="6"/>
      <c r="Q935" s="6"/>
      <c r="R935" s="8"/>
      <c r="S935" s="8"/>
      <c r="T935" s="32">
        <v>4495</v>
      </c>
      <c r="U935" s="18"/>
      <c r="V935" s="33">
        <v>39318</v>
      </c>
      <c r="W935" s="6" t="s">
        <v>27</v>
      </c>
      <c r="X935" s="18"/>
      <c r="Y935" s="11" t="s">
        <v>37</v>
      </c>
      <c r="AB935" s="23"/>
      <c r="AG935" s="23"/>
      <c r="AH935" s="19"/>
      <c r="AI935" s="19"/>
      <c r="AL935"/>
      <c r="AM935" s="19"/>
    </row>
    <row r="936" spans="1:39" s="9" customFormat="1" ht="15" customHeight="1" x14ac:dyDescent="0.25">
      <c r="A936" s="29" t="s">
        <v>101</v>
      </c>
      <c r="B936" s="30" t="s">
        <v>145</v>
      </c>
      <c r="C936" s="35" t="s">
        <v>24</v>
      </c>
      <c r="D936" s="30" t="s">
        <v>5251</v>
      </c>
      <c r="E936" s="30" t="s">
        <v>6502</v>
      </c>
      <c r="F936" s="30" t="s">
        <v>7776</v>
      </c>
      <c r="G936" s="31" t="s">
        <v>25</v>
      </c>
      <c r="H936" s="30">
        <v>2001388517</v>
      </c>
      <c r="I936" s="30" t="s">
        <v>3870</v>
      </c>
      <c r="J936" s="45"/>
      <c r="K936" s="45"/>
      <c r="L936" s="47"/>
      <c r="M936" s="7"/>
      <c r="N936" s="6"/>
      <c r="O936" s="30" t="s">
        <v>26</v>
      </c>
      <c r="P936" s="6"/>
      <c r="Q936" s="6"/>
      <c r="R936" s="8"/>
      <c r="S936" s="8"/>
      <c r="T936" s="32">
        <v>1629.9</v>
      </c>
      <c r="U936" s="18"/>
      <c r="V936" s="33">
        <v>39331</v>
      </c>
      <c r="W936" s="6" t="s">
        <v>27</v>
      </c>
      <c r="X936" s="18"/>
      <c r="Y936" s="11" t="s">
        <v>37</v>
      </c>
      <c r="AB936" s="23"/>
      <c r="AG936" s="23"/>
      <c r="AH936" s="19"/>
      <c r="AI936" s="19"/>
      <c r="AL936"/>
      <c r="AM936" s="19"/>
    </row>
    <row r="937" spans="1:39" s="9" customFormat="1" ht="15" customHeight="1" x14ac:dyDescent="0.25">
      <c r="A937" s="29" t="s">
        <v>101</v>
      </c>
      <c r="B937" s="30" t="s">
        <v>145</v>
      </c>
      <c r="C937" s="35" t="s">
        <v>24</v>
      </c>
      <c r="D937" s="30" t="s">
        <v>5252</v>
      </c>
      <c r="E937" s="30" t="s">
        <v>6503</v>
      </c>
      <c r="F937" s="30" t="s">
        <v>7777</v>
      </c>
      <c r="G937" s="31" t="s">
        <v>25</v>
      </c>
      <c r="H937" s="30">
        <v>2001383216</v>
      </c>
      <c r="I937" s="30" t="s">
        <v>3869</v>
      </c>
      <c r="J937" s="45"/>
      <c r="K937" s="45"/>
      <c r="L937" s="47"/>
      <c r="M937" s="7"/>
      <c r="N937" s="6"/>
      <c r="O937" s="30" t="s">
        <v>26</v>
      </c>
      <c r="P937" s="6"/>
      <c r="Q937" s="6"/>
      <c r="R937" s="8"/>
      <c r="S937" s="8"/>
      <c r="T937" s="32">
        <v>4265.75</v>
      </c>
      <c r="U937" s="18"/>
      <c r="V937" s="33">
        <v>39332</v>
      </c>
      <c r="W937" s="6" t="s">
        <v>27</v>
      </c>
      <c r="X937" s="18"/>
      <c r="Y937" s="11" t="s">
        <v>37</v>
      </c>
      <c r="AB937" s="23"/>
      <c r="AG937" s="23"/>
      <c r="AH937" s="19"/>
      <c r="AI937" s="19"/>
      <c r="AL937"/>
      <c r="AM937" s="19"/>
    </row>
    <row r="938" spans="1:39" s="9" customFormat="1" ht="15" customHeight="1" x14ac:dyDescent="0.25">
      <c r="A938" s="29" t="s">
        <v>101</v>
      </c>
      <c r="B938" s="30" t="s">
        <v>145</v>
      </c>
      <c r="C938" s="35" t="s">
        <v>24</v>
      </c>
      <c r="D938" s="30" t="s">
        <v>5253</v>
      </c>
      <c r="E938" s="30" t="s">
        <v>6504</v>
      </c>
      <c r="F938" s="30" t="s">
        <v>7778</v>
      </c>
      <c r="G938" s="31" t="s">
        <v>25</v>
      </c>
      <c r="H938" s="30">
        <v>2001379577</v>
      </c>
      <c r="I938" s="30" t="s">
        <v>3870</v>
      </c>
      <c r="J938" s="45"/>
      <c r="K938" s="45"/>
      <c r="L938" s="47"/>
      <c r="M938" s="7"/>
      <c r="N938" s="6"/>
      <c r="O938" s="30" t="s">
        <v>26</v>
      </c>
      <c r="P938" s="6"/>
      <c r="Q938" s="6"/>
      <c r="R938" s="8"/>
      <c r="S938" s="8"/>
      <c r="T938" s="32">
        <v>1119.51</v>
      </c>
      <c r="U938" s="18"/>
      <c r="V938" s="33">
        <v>39354</v>
      </c>
      <c r="W938" s="6" t="s">
        <v>27</v>
      </c>
      <c r="X938" s="18"/>
      <c r="Y938" s="11" t="s">
        <v>37</v>
      </c>
      <c r="AB938" s="23"/>
      <c r="AG938" s="23"/>
      <c r="AH938" s="19"/>
      <c r="AI938" s="19"/>
      <c r="AL938"/>
      <c r="AM938" s="19"/>
    </row>
    <row r="939" spans="1:39" s="9" customFormat="1" ht="15" customHeight="1" x14ac:dyDescent="0.25">
      <c r="A939" s="29" t="s">
        <v>101</v>
      </c>
      <c r="B939" s="30" t="s">
        <v>145</v>
      </c>
      <c r="C939" s="35" t="s">
        <v>24</v>
      </c>
      <c r="D939" s="30" t="s">
        <v>5254</v>
      </c>
      <c r="E939" s="30" t="s">
        <v>6505</v>
      </c>
      <c r="F939" s="30" t="s">
        <v>7779</v>
      </c>
      <c r="G939" s="31" t="s">
        <v>25</v>
      </c>
      <c r="H939" s="30">
        <v>2001382918</v>
      </c>
      <c r="I939" s="30" t="s">
        <v>3869</v>
      </c>
      <c r="J939" s="45"/>
      <c r="K939" s="45"/>
      <c r="L939" s="47"/>
      <c r="M939" s="7"/>
      <c r="N939" s="6"/>
      <c r="O939" s="30" t="s">
        <v>26</v>
      </c>
      <c r="P939" s="6"/>
      <c r="Q939" s="6"/>
      <c r="R939" s="8"/>
      <c r="S939" s="8"/>
      <c r="T939" s="32">
        <v>977</v>
      </c>
      <c r="U939" s="18"/>
      <c r="V939" s="33">
        <v>39388</v>
      </c>
      <c r="W939" s="6" t="s">
        <v>27</v>
      </c>
      <c r="X939" s="18"/>
      <c r="Y939" s="11" t="s">
        <v>37</v>
      </c>
      <c r="AB939" s="23"/>
      <c r="AG939" s="23"/>
      <c r="AH939" s="19"/>
      <c r="AI939" s="19"/>
      <c r="AL939"/>
      <c r="AM939" s="19"/>
    </row>
    <row r="940" spans="1:39" s="9" customFormat="1" ht="15" customHeight="1" x14ac:dyDescent="0.25">
      <c r="A940" s="29" t="s">
        <v>101</v>
      </c>
      <c r="B940" s="30" t="s">
        <v>145</v>
      </c>
      <c r="C940" s="35" t="s">
        <v>24</v>
      </c>
      <c r="D940" s="30" t="s">
        <v>5255</v>
      </c>
      <c r="E940" s="30" t="s">
        <v>6506</v>
      </c>
      <c r="F940" s="30" t="s">
        <v>7780</v>
      </c>
      <c r="G940" s="31" t="s">
        <v>25</v>
      </c>
      <c r="H940" s="30">
        <v>2001383097</v>
      </c>
      <c r="I940" s="30" t="s">
        <v>3869</v>
      </c>
      <c r="J940" s="45"/>
      <c r="K940" s="45"/>
      <c r="L940" s="47"/>
      <c r="M940" s="7"/>
      <c r="N940" s="6"/>
      <c r="O940" s="30" t="s">
        <v>26</v>
      </c>
      <c r="P940" s="6"/>
      <c r="Q940" s="6"/>
      <c r="R940" s="8"/>
      <c r="S940" s="8"/>
      <c r="T940" s="32">
        <v>3762</v>
      </c>
      <c r="U940" s="18"/>
      <c r="V940" s="33">
        <v>39403</v>
      </c>
      <c r="W940" s="6" t="s">
        <v>27</v>
      </c>
      <c r="X940" s="18"/>
      <c r="Y940" s="11" t="s">
        <v>37</v>
      </c>
      <c r="AB940" s="23"/>
      <c r="AG940" s="23"/>
      <c r="AH940" s="19"/>
      <c r="AI940" s="19"/>
      <c r="AL940"/>
      <c r="AM940" s="19"/>
    </row>
    <row r="941" spans="1:39" s="9" customFormat="1" ht="15" customHeight="1" x14ac:dyDescent="0.25">
      <c r="A941" s="29" t="s">
        <v>101</v>
      </c>
      <c r="B941" s="30" t="s">
        <v>145</v>
      </c>
      <c r="C941" s="35" t="s">
        <v>24</v>
      </c>
      <c r="D941" s="30" t="s">
        <v>5256</v>
      </c>
      <c r="E941" s="30" t="s">
        <v>6507</v>
      </c>
      <c r="F941" s="30" t="s">
        <v>7765</v>
      </c>
      <c r="G941" s="31" t="s">
        <v>25</v>
      </c>
      <c r="H941" s="30">
        <v>2001383135</v>
      </c>
      <c r="I941" s="30" t="s">
        <v>3869</v>
      </c>
      <c r="J941" s="45"/>
      <c r="K941" s="45"/>
      <c r="L941" s="47"/>
      <c r="M941" s="7"/>
      <c r="N941" s="6"/>
      <c r="O941" s="30" t="s">
        <v>26</v>
      </c>
      <c r="P941" s="6"/>
      <c r="Q941" s="6"/>
      <c r="R941" s="8"/>
      <c r="S941" s="8"/>
      <c r="T941" s="32">
        <v>6471.75</v>
      </c>
      <c r="U941" s="18"/>
      <c r="V941" s="33">
        <v>39408</v>
      </c>
      <c r="W941" s="6" t="s">
        <v>27</v>
      </c>
      <c r="X941" s="18"/>
      <c r="Y941" s="11" t="s">
        <v>37</v>
      </c>
      <c r="AB941" s="23"/>
      <c r="AG941" s="23"/>
      <c r="AH941" s="19"/>
      <c r="AI941" s="19"/>
      <c r="AL941"/>
      <c r="AM941" s="19"/>
    </row>
    <row r="942" spans="1:39" s="9" customFormat="1" ht="15" customHeight="1" x14ac:dyDescent="0.25">
      <c r="A942" s="29" t="s">
        <v>103</v>
      </c>
      <c r="B942" s="30" t="s">
        <v>144</v>
      </c>
      <c r="C942" s="35" t="s">
        <v>24</v>
      </c>
      <c r="D942" s="30" t="s">
        <v>5257</v>
      </c>
      <c r="E942" s="30" t="s">
        <v>6508</v>
      </c>
      <c r="F942" s="30" t="s">
        <v>7781</v>
      </c>
      <c r="G942" s="31" t="s">
        <v>25</v>
      </c>
      <c r="H942" s="30">
        <v>2001016337</v>
      </c>
      <c r="I942" s="30" t="s">
        <v>3869</v>
      </c>
      <c r="J942" s="45"/>
      <c r="K942" s="45"/>
      <c r="L942" s="47"/>
      <c r="M942" s="7"/>
      <c r="N942" s="6"/>
      <c r="O942" s="30" t="s">
        <v>26</v>
      </c>
      <c r="P942" s="6"/>
      <c r="Q942" s="6"/>
      <c r="R942" s="8"/>
      <c r="S942" s="8"/>
      <c r="T942" s="32">
        <v>23770</v>
      </c>
      <c r="U942" s="18"/>
      <c r="V942" s="33">
        <v>39095</v>
      </c>
      <c r="W942" s="6" t="s">
        <v>27</v>
      </c>
      <c r="X942" s="18"/>
      <c r="Y942" s="11" t="s">
        <v>37</v>
      </c>
      <c r="AB942" s="23"/>
      <c r="AG942" s="23"/>
      <c r="AH942" s="19"/>
      <c r="AI942" s="19"/>
      <c r="AL942"/>
      <c r="AM942" s="19"/>
    </row>
    <row r="943" spans="1:39" s="9" customFormat="1" ht="15" customHeight="1" x14ac:dyDescent="0.25">
      <c r="A943" s="29" t="s">
        <v>103</v>
      </c>
      <c r="B943" s="30" t="s">
        <v>144</v>
      </c>
      <c r="C943" s="35" t="s">
        <v>24</v>
      </c>
      <c r="D943" s="30" t="s">
        <v>5258</v>
      </c>
      <c r="E943" s="30" t="s">
        <v>6509</v>
      </c>
      <c r="F943" s="30" t="s">
        <v>7782</v>
      </c>
      <c r="G943" s="31" t="s">
        <v>25</v>
      </c>
      <c r="H943" s="30">
        <v>2001015004</v>
      </c>
      <c r="I943" s="30" t="s">
        <v>3870</v>
      </c>
      <c r="J943" s="45"/>
      <c r="K943" s="45"/>
      <c r="L943" s="47"/>
      <c r="M943" s="7"/>
      <c r="N943" s="6"/>
      <c r="O943" s="30" t="s">
        <v>26</v>
      </c>
      <c r="P943" s="6"/>
      <c r="Q943" s="6"/>
      <c r="R943" s="8"/>
      <c r="S943" s="8"/>
      <c r="T943" s="32">
        <v>0.05</v>
      </c>
      <c r="U943" s="18"/>
      <c r="V943" s="33">
        <v>39109</v>
      </c>
      <c r="W943" s="6" t="s">
        <v>27</v>
      </c>
      <c r="X943" s="18"/>
      <c r="Y943" s="11" t="s">
        <v>37</v>
      </c>
      <c r="AB943" s="23"/>
      <c r="AG943" s="23"/>
      <c r="AH943" s="19"/>
      <c r="AI943" s="19"/>
      <c r="AL943"/>
      <c r="AM943" s="19"/>
    </row>
    <row r="944" spans="1:39" s="9" customFormat="1" ht="15" customHeight="1" x14ac:dyDescent="0.25">
      <c r="A944" s="29" t="s">
        <v>103</v>
      </c>
      <c r="B944" s="30" t="s">
        <v>144</v>
      </c>
      <c r="C944" s="35" t="s">
        <v>24</v>
      </c>
      <c r="D944" s="30">
        <v>0</v>
      </c>
      <c r="E944" s="30" t="s">
        <v>6511</v>
      </c>
      <c r="F944" s="30" t="s">
        <v>7784</v>
      </c>
      <c r="G944" s="31" t="s">
        <v>25</v>
      </c>
      <c r="H944" s="30">
        <v>2000958932</v>
      </c>
      <c r="I944" s="30" t="s">
        <v>3869</v>
      </c>
      <c r="J944" s="45"/>
      <c r="K944" s="45"/>
      <c r="L944" s="47"/>
      <c r="M944" s="7"/>
      <c r="N944" s="6"/>
      <c r="O944" s="30" t="s">
        <v>26</v>
      </c>
      <c r="P944" s="6"/>
      <c r="Q944" s="6"/>
      <c r="R944" s="8"/>
      <c r="S944" s="8"/>
      <c r="T944" s="32">
        <v>970.5</v>
      </c>
      <c r="U944" s="18"/>
      <c r="V944" s="33">
        <v>39114</v>
      </c>
      <c r="W944" s="6" t="s">
        <v>27</v>
      </c>
      <c r="X944" s="18"/>
      <c r="Y944" s="11" t="s">
        <v>37</v>
      </c>
      <c r="AB944" s="23"/>
      <c r="AG944" s="23"/>
      <c r="AH944" s="19"/>
      <c r="AI944" s="19"/>
      <c r="AL944"/>
      <c r="AM944" s="19"/>
    </row>
    <row r="945" spans="1:39" s="9" customFormat="1" ht="15" customHeight="1" x14ac:dyDescent="0.25">
      <c r="A945" s="29" t="s">
        <v>103</v>
      </c>
      <c r="B945" s="30" t="s">
        <v>144</v>
      </c>
      <c r="C945" s="35" t="s">
        <v>24</v>
      </c>
      <c r="D945" s="30" t="s">
        <v>5260</v>
      </c>
      <c r="E945" s="30" t="s">
        <v>6512</v>
      </c>
      <c r="F945" s="30" t="s">
        <v>7785</v>
      </c>
      <c r="G945" s="31" t="s">
        <v>25</v>
      </c>
      <c r="H945" s="30">
        <v>2001018477</v>
      </c>
      <c r="I945" s="30" t="s">
        <v>3869</v>
      </c>
      <c r="J945" s="45"/>
      <c r="K945" s="45"/>
      <c r="L945" s="47"/>
      <c r="M945" s="7"/>
      <c r="N945" s="6"/>
      <c r="O945" s="30" t="s">
        <v>26</v>
      </c>
      <c r="P945" s="6"/>
      <c r="Q945" s="6"/>
      <c r="R945" s="8"/>
      <c r="S945" s="8"/>
      <c r="T945" s="32">
        <v>4070</v>
      </c>
      <c r="U945" s="18"/>
      <c r="V945" s="33">
        <v>39114</v>
      </c>
      <c r="W945" s="6" t="s">
        <v>27</v>
      </c>
      <c r="X945" s="18"/>
      <c r="Y945" s="11" t="s">
        <v>37</v>
      </c>
      <c r="AB945" s="23"/>
      <c r="AG945" s="23"/>
      <c r="AH945" s="19"/>
      <c r="AI945" s="19"/>
      <c r="AL945"/>
      <c r="AM945" s="19"/>
    </row>
    <row r="946" spans="1:39" s="9" customFormat="1" ht="15" customHeight="1" x14ac:dyDescent="0.25">
      <c r="A946" s="29" t="s">
        <v>103</v>
      </c>
      <c r="B946" s="30" t="s">
        <v>144</v>
      </c>
      <c r="C946" s="35" t="s">
        <v>24</v>
      </c>
      <c r="D946" s="30" t="s">
        <v>5261</v>
      </c>
      <c r="E946" s="30" t="s">
        <v>6513</v>
      </c>
      <c r="F946" s="30" t="s">
        <v>7786</v>
      </c>
      <c r="G946" s="31" t="s">
        <v>25</v>
      </c>
      <c r="H946" s="30">
        <v>2001016345</v>
      </c>
      <c r="I946" s="30" t="s">
        <v>3869</v>
      </c>
      <c r="J946" s="45"/>
      <c r="K946" s="45"/>
      <c r="L946" s="47"/>
      <c r="M946" s="7"/>
      <c r="N946" s="6"/>
      <c r="O946" s="30" t="s">
        <v>26</v>
      </c>
      <c r="P946" s="6"/>
      <c r="Q946" s="6"/>
      <c r="R946" s="8"/>
      <c r="S946" s="8"/>
      <c r="T946" s="32">
        <v>7840</v>
      </c>
      <c r="U946" s="18"/>
      <c r="V946" s="33">
        <v>39143</v>
      </c>
      <c r="W946" s="6" t="s">
        <v>27</v>
      </c>
      <c r="X946" s="18"/>
      <c r="Y946" s="11" t="s">
        <v>37</v>
      </c>
      <c r="AB946" s="23"/>
      <c r="AG946" s="23"/>
      <c r="AH946" s="19"/>
      <c r="AI946" s="19"/>
      <c r="AL946"/>
      <c r="AM946" s="19"/>
    </row>
    <row r="947" spans="1:39" s="9" customFormat="1" ht="15" customHeight="1" x14ac:dyDescent="0.25">
      <c r="A947" s="29" t="s">
        <v>103</v>
      </c>
      <c r="B947" s="30" t="s">
        <v>144</v>
      </c>
      <c r="C947" s="35" t="s">
        <v>24</v>
      </c>
      <c r="D947" s="30" t="s">
        <v>5263</v>
      </c>
      <c r="E947" s="30" t="s">
        <v>6515</v>
      </c>
      <c r="F947" s="30" t="s">
        <v>7788</v>
      </c>
      <c r="G947" s="31" t="s">
        <v>25</v>
      </c>
      <c r="H947" s="30">
        <v>2001018666</v>
      </c>
      <c r="I947" s="30" t="s">
        <v>3869</v>
      </c>
      <c r="J947" s="45"/>
      <c r="K947" s="45"/>
      <c r="L947" s="47"/>
      <c r="M947" s="7"/>
      <c r="N947" s="6"/>
      <c r="O947" s="30" t="s">
        <v>26</v>
      </c>
      <c r="P947" s="6"/>
      <c r="Q947" s="6"/>
      <c r="R947" s="8"/>
      <c r="S947" s="8"/>
      <c r="T947" s="32">
        <v>402</v>
      </c>
      <c r="U947" s="18"/>
      <c r="V947" s="33">
        <v>39226</v>
      </c>
      <c r="W947" s="6" t="s">
        <v>27</v>
      </c>
      <c r="X947" s="18"/>
      <c r="Y947" s="11" t="s">
        <v>37</v>
      </c>
      <c r="AB947" s="23"/>
      <c r="AG947" s="23"/>
      <c r="AH947" s="19"/>
      <c r="AI947" s="19"/>
      <c r="AL947"/>
      <c r="AM947" s="19"/>
    </row>
    <row r="948" spans="1:39" s="9" customFormat="1" ht="15" customHeight="1" x14ac:dyDescent="0.25">
      <c r="A948" s="29" t="s">
        <v>103</v>
      </c>
      <c r="B948" s="30" t="s">
        <v>144</v>
      </c>
      <c r="C948" s="35" t="s">
        <v>24</v>
      </c>
      <c r="D948" s="30" t="s">
        <v>5264</v>
      </c>
      <c r="E948" s="30" t="s">
        <v>6516</v>
      </c>
      <c r="F948" s="30" t="s">
        <v>7789</v>
      </c>
      <c r="G948" s="31" t="s">
        <v>25</v>
      </c>
      <c r="H948" s="30">
        <v>2001016361</v>
      </c>
      <c r="I948" s="30" t="s">
        <v>3869</v>
      </c>
      <c r="J948" s="45"/>
      <c r="K948" s="45"/>
      <c r="L948" s="47"/>
      <c r="M948" s="7"/>
      <c r="N948" s="6"/>
      <c r="O948" s="30" t="s">
        <v>26</v>
      </c>
      <c r="P948" s="6"/>
      <c r="Q948" s="6"/>
      <c r="R948" s="8"/>
      <c r="S948" s="8"/>
      <c r="T948" s="32">
        <v>4936</v>
      </c>
      <c r="U948" s="18"/>
      <c r="V948" s="33">
        <v>39235</v>
      </c>
      <c r="W948" s="6" t="s">
        <v>27</v>
      </c>
      <c r="X948" s="18"/>
      <c r="Y948" s="11" t="s">
        <v>37</v>
      </c>
      <c r="AB948" s="23"/>
      <c r="AG948" s="23"/>
      <c r="AH948" s="19"/>
      <c r="AI948" s="19"/>
      <c r="AL948"/>
      <c r="AM948" s="19"/>
    </row>
    <row r="949" spans="1:39" s="9" customFormat="1" ht="15" customHeight="1" x14ac:dyDescent="0.25">
      <c r="A949" s="29" t="s">
        <v>103</v>
      </c>
      <c r="B949" s="30" t="s">
        <v>144</v>
      </c>
      <c r="C949" s="35" t="s">
        <v>24</v>
      </c>
      <c r="D949" s="30" t="s">
        <v>5265</v>
      </c>
      <c r="E949" s="30" t="s">
        <v>6517</v>
      </c>
      <c r="F949" s="30" t="s">
        <v>7790</v>
      </c>
      <c r="G949" s="31" t="s">
        <v>25</v>
      </c>
      <c r="H949" s="30">
        <v>2001016442</v>
      </c>
      <c r="I949" s="30" t="s">
        <v>3869</v>
      </c>
      <c r="J949" s="45"/>
      <c r="K949" s="45"/>
      <c r="L949" s="47"/>
      <c r="M949" s="7"/>
      <c r="N949" s="6"/>
      <c r="O949" s="30" t="s">
        <v>26</v>
      </c>
      <c r="P949" s="6"/>
      <c r="Q949" s="6"/>
      <c r="R949" s="8"/>
      <c r="S949" s="8"/>
      <c r="T949" s="32">
        <v>4450</v>
      </c>
      <c r="U949" s="18"/>
      <c r="V949" s="33">
        <v>39268</v>
      </c>
      <c r="W949" s="6" t="s">
        <v>27</v>
      </c>
      <c r="X949" s="18"/>
      <c r="Y949" s="11" t="s">
        <v>46</v>
      </c>
      <c r="AB949" s="23"/>
      <c r="AG949" s="23"/>
      <c r="AH949" s="19"/>
      <c r="AI949" s="19"/>
      <c r="AL949"/>
      <c r="AM949" s="19"/>
    </row>
    <row r="950" spans="1:39" s="9" customFormat="1" ht="15" customHeight="1" x14ac:dyDescent="0.25">
      <c r="A950" s="29" t="s">
        <v>103</v>
      </c>
      <c r="B950" s="30" t="s">
        <v>144</v>
      </c>
      <c r="C950" s="35" t="s">
        <v>24</v>
      </c>
      <c r="D950" s="30" t="s">
        <v>5266</v>
      </c>
      <c r="E950" s="30" t="s">
        <v>6518</v>
      </c>
      <c r="F950" s="30" t="s">
        <v>7791</v>
      </c>
      <c r="G950" s="31" t="s">
        <v>25</v>
      </c>
      <c r="H950" s="30">
        <v>2001017899</v>
      </c>
      <c r="I950" s="30" t="s">
        <v>3870</v>
      </c>
      <c r="J950" s="45"/>
      <c r="K950" s="45"/>
      <c r="L950" s="47"/>
      <c r="M950" s="7"/>
      <c r="N950" s="6"/>
      <c r="O950" s="30" t="s">
        <v>26</v>
      </c>
      <c r="P950" s="6"/>
      <c r="Q950" s="6"/>
      <c r="R950" s="8"/>
      <c r="S950" s="8"/>
      <c r="T950" s="32">
        <v>10844.63</v>
      </c>
      <c r="U950" s="18"/>
      <c r="V950" s="33">
        <v>39280</v>
      </c>
      <c r="W950" s="6" t="s">
        <v>27</v>
      </c>
      <c r="X950" s="18"/>
      <c r="Y950" s="11" t="s">
        <v>46</v>
      </c>
      <c r="AB950" s="23"/>
      <c r="AG950" s="23"/>
      <c r="AH950" s="19"/>
      <c r="AI950" s="19"/>
      <c r="AL950"/>
      <c r="AM950" s="19"/>
    </row>
    <row r="951" spans="1:39" s="9" customFormat="1" ht="15" customHeight="1" x14ac:dyDescent="0.25">
      <c r="A951" s="29" t="s">
        <v>103</v>
      </c>
      <c r="B951" s="30" t="s">
        <v>144</v>
      </c>
      <c r="C951" s="35" t="s">
        <v>24</v>
      </c>
      <c r="D951" s="30" t="s">
        <v>5267</v>
      </c>
      <c r="E951" s="30" t="s">
        <v>6519</v>
      </c>
      <c r="F951" s="30" t="s">
        <v>7792</v>
      </c>
      <c r="G951" s="31" t="s">
        <v>25</v>
      </c>
      <c r="H951" s="30">
        <v>2001013281</v>
      </c>
      <c r="I951" s="30" t="s">
        <v>3869</v>
      </c>
      <c r="J951" s="45"/>
      <c r="K951" s="45"/>
      <c r="L951" s="47"/>
      <c r="M951" s="7"/>
      <c r="N951" s="6"/>
      <c r="O951" s="30" t="s">
        <v>26</v>
      </c>
      <c r="P951" s="6"/>
      <c r="Q951" s="6"/>
      <c r="R951" s="8"/>
      <c r="S951" s="8"/>
      <c r="T951" s="32">
        <v>670</v>
      </c>
      <c r="U951" s="18"/>
      <c r="V951" s="33">
        <v>39281</v>
      </c>
      <c r="W951" s="6" t="s">
        <v>27</v>
      </c>
      <c r="X951" s="18"/>
      <c r="Y951" s="11" t="s">
        <v>46</v>
      </c>
      <c r="AB951" s="23"/>
      <c r="AG951" s="23"/>
      <c r="AH951" s="19"/>
      <c r="AI951" s="19"/>
      <c r="AL951"/>
      <c r="AM951" s="19"/>
    </row>
    <row r="952" spans="1:39" s="9" customFormat="1" ht="15" customHeight="1" x14ac:dyDescent="0.25">
      <c r="A952" s="29" t="s">
        <v>103</v>
      </c>
      <c r="B952" s="30" t="s">
        <v>144</v>
      </c>
      <c r="C952" s="35" t="s">
        <v>24</v>
      </c>
      <c r="D952" s="30" t="s">
        <v>5268</v>
      </c>
      <c r="E952" s="30" t="s">
        <v>6520</v>
      </c>
      <c r="F952" s="30" t="s">
        <v>7793</v>
      </c>
      <c r="G952" s="31" t="s">
        <v>25</v>
      </c>
      <c r="H952" s="30">
        <v>2001015478</v>
      </c>
      <c r="I952" s="30" t="s">
        <v>3870</v>
      </c>
      <c r="J952" s="45"/>
      <c r="K952" s="45"/>
      <c r="L952" s="47"/>
      <c r="M952" s="7"/>
      <c r="N952" s="6"/>
      <c r="O952" s="30" t="s">
        <v>26</v>
      </c>
      <c r="P952" s="6"/>
      <c r="Q952" s="6"/>
      <c r="R952" s="8"/>
      <c r="S952" s="8"/>
      <c r="T952" s="32">
        <v>0.05</v>
      </c>
      <c r="U952" s="18"/>
      <c r="V952" s="33">
        <v>39290</v>
      </c>
      <c r="W952" s="6" t="s">
        <v>27</v>
      </c>
      <c r="X952" s="18"/>
      <c r="Y952" s="11" t="s">
        <v>46</v>
      </c>
      <c r="AB952" s="23"/>
      <c r="AG952" s="23"/>
      <c r="AH952" s="19"/>
      <c r="AI952" s="19"/>
      <c r="AL952"/>
      <c r="AM952" s="19"/>
    </row>
    <row r="953" spans="1:39" s="9" customFormat="1" ht="15" customHeight="1" x14ac:dyDescent="0.25">
      <c r="A953" s="29" t="s">
        <v>103</v>
      </c>
      <c r="B953" s="30" t="s">
        <v>144</v>
      </c>
      <c r="C953" s="35" t="s">
        <v>24</v>
      </c>
      <c r="D953" s="30" t="s">
        <v>5269</v>
      </c>
      <c r="E953" s="30" t="s">
        <v>6521</v>
      </c>
      <c r="F953" s="30" t="s">
        <v>7794</v>
      </c>
      <c r="G953" s="31" t="s">
        <v>25</v>
      </c>
      <c r="H953" s="30">
        <v>2001016318</v>
      </c>
      <c r="I953" s="30" t="s">
        <v>3869</v>
      </c>
      <c r="J953" s="45"/>
      <c r="K953" s="45"/>
      <c r="L953" s="47"/>
      <c r="M953" s="7"/>
      <c r="N953" s="6"/>
      <c r="O953" s="30" t="s">
        <v>26</v>
      </c>
      <c r="P953" s="6"/>
      <c r="Q953" s="6"/>
      <c r="R953" s="8"/>
      <c r="S953" s="8"/>
      <c r="T953" s="32">
        <v>158354</v>
      </c>
      <c r="U953" s="18"/>
      <c r="V953" s="33">
        <v>39293</v>
      </c>
      <c r="W953" s="6" t="s">
        <v>27</v>
      </c>
      <c r="X953" s="18"/>
      <c r="Y953" s="11" t="s">
        <v>46</v>
      </c>
      <c r="AB953" s="23"/>
      <c r="AG953" s="23"/>
      <c r="AH953" s="19"/>
      <c r="AI953" s="19"/>
      <c r="AL953"/>
      <c r="AM953" s="19"/>
    </row>
    <row r="954" spans="1:39" s="9" customFormat="1" ht="15" customHeight="1" x14ac:dyDescent="0.25">
      <c r="A954" s="29" t="s">
        <v>103</v>
      </c>
      <c r="B954" s="30" t="s">
        <v>144</v>
      </c>
      <c r="C954" s="35" t="s">
        <v>24</v>
      </c>
      <c r="D954" s="30" t="s">
        <v>5270</v>
      </c>
      <c r="E954" s="30" t="s">
        <v>1214</v>
      </c>
      <c r="F954" s="30" t="s">
        <v>7795</v>
      </c>
      <c r="G954" s="31" t="s">
        <v>25</v>
      </c>
      <c r="H954" s="30">
        <v>2001022213</v>
      </c>
      <c r="I954" s="30" t="s">
        <v>3870</v>
      </c>
      <c r="J954" s="45"/>
      <c r="K954" s="45"/>
      <c r="L954" s="47"/>
      <c r="M954" s="7"/>
      <c r="N954" s="6"/>
      <c r="O954" s="30" t="s">
        <v>26</v>
      </c>
      <c r="P954" s="6"/>
      <c r="Q954" s="6"/>
      <c r="R954" s="8"/>
      <c r="S954" s="8"/>
      <c r="T954" s="32">
        <v>0.04</v>
      </c>
      <c r="U954" s="18"/>
      <c r="V954" s="33">
        <v>39304</v>
      </c>
      <c r="W954" s="6" t="s">
        <v>27</v>
      </c>
      <c r="X954" s="18"/>
      <c r="Y954" s="11" t="s">
        <v>46</v>
      </c>
      <c r="AB954" s="23"/>
      <c r="AG954" s="23"/>
      <c r="AH954" s="19"/>
      <c r="AI954" s="19"/>
      <c r="AL954"/>
      <c r="AM954" s="19"/>
    </row>
    <row r="955" spans="1:39" s="9" customFormat="1" ht="15" customHeight="1" x14ac:dyDescent="0.25">
      <c r="A955" s="29" t="s">
        <v>103</v>
      </c>
      <c r="B955" s="30" t="s">
        <v>144</v>
      </c>
      <c r="C955" s="35" t="s">
        <v>24</v>
      </c>
      <c r="D955" s="30">
        <v>0</v>
      </c>
      <c r="E955" s="30" t="s">
        <v>6522</v>
      </c>
      <c r="F955" s="30" t="s">
        <v>7796</v>
      </c>
      <c r="G955" s="31" t="s">
        <v>25</v>
      </c>
      <c r="H955" s="30">
        <v>2000958924</v>
      </c>
      <c r="I955" s="30" t="s">
        <v>3869</v>
      </c>
      <c r="J955" s="45"/>
      <c r="K955" s="45"/>
      <c r="L955" s="47"/>
      <c r="M955" s="7"/>
      <c r="N955" s="6"/>
      <c r="O955" s="30" t="s">
        <v>26</v>
      </c>
      <c r="P955" s="6"/>
      <c r="Q955" s="6"/>
      <c r="R955" s="8"/>
      <c r="S955" s="8"/>
      <c r="T955" s="32">
        <v>5540</v>
      </c>
      <c r="U955" s="18"/>
      <c r="V955" s="33">
        <v>39309</v>
      </c>
      <c r="W955" s="6" t="s">
        <v>27</v>
      </c>
      <c r="X955" s="18"/>
      <c r="Y955" s="11" t="s">
        <v>46</v>
      </c>
      <c r="AB955" s="23"/>
      <c r="AG955" s="23"/>
      <c r="AH955" s="19"/>
      <c r="AI955" s="19"/>
      <c r="AL955"/>
      <c r="AM955" s="19"/>
    </row>
    <row r="956" spans="1:39" s="9" customFormat="1" ht="15" customHeight="1" x14ac:dyDescent="0.25">
      <c r="A956" s="29" t="s">
        <v>103</v>
      </c>
      <c r="B956" s="30" t="s">
        <v>144</v>
      </c>
      <c r="C956" s="35" t="s">
        <v>24</v>
      </c>
      <c r="D956" s="30" t="s">
        <v>5271</v>
      </c>
      <c r="E956" s="30" t="s">
        <v>6523</v>
      </c>
      <c r="F956" s="30" t="s">
        <v>7797</v>
      </c>
      <c r="G956" s="31" t="s">
        <v>25</v>
      </c>
      <c r="H956" s="30">
        <v>2001018186</v>
      </c>
      <c r="I956" s="30" t="s">
        <v>3870</v>
      </c>
      <c r="J956" s="45"/>
      <c r="K956" s="45"/>
      <c r="L956" s="47"/>
      <c r="M956" s="7"/>
      <c r="N956" s="6"/>
      <c r="O956" s="30" t="s">
        <v>26</v>
      </c>
      <c r="P956" s="6"/>
      <c r="Q956" s="6"/>
      <c r="R956" s="8"/>
      <c r="S956" s="8"/>
      <c r="T956" s="32">
        <v>5947.04</v>
      </c>
      <c r="U956" s="18"/>
      <c r="V956" s="33">
        <v>39315</v>
      </c>
      <c r="W956" s="6" t="s">
        <v>27</v>
      </c>
      <c r="X956" s="18"/>
      <c r="Y956" s="11" t="s">
        <v>46</v>
      </c>
      <c r="AB956" s="23"/>
      <c r="AG956" s="23"/>
      <c r="AH956" s="19"/>
      <c r="AI956" s="19"/>
      <c r="AL956"/>
      <c r="AM956" s="19"/>
    </row>
    <row r="957" spans="1:39" s="9" customFormat="1" ht="15" customHeight="1" x14ac:dyDescent="0.25">
      <c r="A957" s="29" t="s">
        <v>103</v>
      </c>
      <c r="B957" s="30" t="s">
        <v>144</v>
      </c>
      <c r="C957" s="35" t="s">
        <v>24</v>
      </c>
      <c r="D957" s="30" t="s">
        <v>5272</v>
      </c>
      <c r="E957" s="30" t="s">
        <v>6524</v>
      </c>
      <c r="F957" s="30" t="s">
        <v>7798</v>
      </c>
      <c r="G957" s="31" t="s">
        <v>25</v>
      </c>
      <c r="H957" s="30">
        <v>2001015497</v>
      </c>
      <c r="I957" s="30" t="s">
        <v>3870</v>
      </c>
      <c r="J957" s="45"/>
      <c r="K957" s="45"/>
      <c r="L957" s="47"/>
      <c r="M957" s="7"/>
      <c r="N957" s="6"/>
      <c r="O957" s="30" t="s">
        <v>26</v>
      </c>
      <c r="P957" s="6"/>
      <c r="Q957" s="6"/>
      <c r="R957" s="8"/>
      <c r="S957" s="8"/>
      <c r="T957" s="32">
        <v>282.97000000000003</v>
      </c>
      <c r="U957" s="18"/>
      <c r="V957" s="33">
        <v>39422</v>
      </c>
      <c r="W957" s="6" t="s">
        <v>27</v>
      </c>
      <c r="X957" s="18"/>
      <c r="Y957" s="11" t="s">
        <v>46</v>
      </c>
      <c r="AB957" s="23"/>
      <c r="AG957" s="23"/>
      <c r="AH957" s="19"/>
      <c r="AI957" s="19"/>
      <c r="AL957"/>
      <c r="AM957" s="19"/>
    </row>
    <row r="958" spans="1:39" s="9" customFormat="1" ht="15" customHeight="1" x14ac:dyDescent="0.25">
      <c r="A958" s="29" t="s">
        <v>103</v>
      </c>
      <c r="B958" s="30" t="s">
        <v>144</v>
      </c>
      <c r="C958" s="35" t="s">
        <v>24</v>
      </c>
      <c r="D958" s="30" t="s">
        <v>5273</v>
      </c>
      <c r="E958" s="30" t="s">
        <v>6525</v>
      </c>
      <c r="F958" s="30" t="s">
        <v>7799</v>
      </c>
      <c r="G958" s="31" t="s">
        <v>25</v>
      </c>
      <c r="H958" s="30">
        <v>2001015508</v>
      </c>
      <c r="I958" s="30" t="s">
        <v>3870</v>
      </c>
      <c r="J958" s="45"/>
      <c r="K958" s="45"/>
      <c r="L958" s="47"/>
      <c r="M958" s="7"/>
      <c r="N958" s="6"/>
      <c r="O958" s="30" t="s">
        <v>26</v>
      </c>
      <c r="P958" s="6"/>
      <c r="Q958" s="6"/>
      <c r="R958" s="8"/>
      <c r="S958" s="8"/>
      <c r="T958" s="32">
        <v>0.04</v>
      </c>
      <c r="U958" s="18"/>
      <c r="V958" s="33">
        <v>39424</v>
      </c>
      <c r="W958" s="6" t="s">
        <v>27</v>
      </c>
      <c r="X958" s="18"/>
      <c r="Y958" s="11" t="s">
        <v>46</v>
      </c>
      <c r="AB958" s="23"/>
      <c r="AG958" s="23"/>
      <c r="AH958" s="19"/>
      <c r="AI958" s="19"/>
      <c r="AL958"/>
      <c r="AM958" s="19"/>
    </row>
    <row r="959" spans="1:39" s="9" customFormat="1" ht="15" customHeight="1" x14ac:dyDescent="0.25">
      <c r="A959" s="29" t="s">
        <v>103</v>
      </c>
      <c r="B959" s="30" t="s">
        <v>144</v>
      </c>
      <c r="C959" s="35" t="s">
        <v>24</v>
      </c>
      <c r="D959" s="30" t="s">
        <v>5274</v>
      </c>
      <c r="E959" s="30" t="s">
        <v>6526</v>
      </c>
      <c r="F959" s="30" t="s">
        <v>2280</v>
      </c>
      <c r="G959" s="31" t="s">
        <v>25</v>
      </c>
      <c r="H959" s="30">
        <v>2001018647</v>
      </c>
      <c r="I959" s="30" t="s">
        <v>3869</v>
      </c>
      <c r="J959" s="45"/>
      <c r="K959" s="45"/>
      <c r="L959" s="47"/>
      <c r="M959" s="7"/>
      <c r="N959" s="6"/>
      <c r="O959" s="30" t="s">
        <v>26</v>
      </c>
      <c r="P959" s="6"/>
      <c r="Q959" s="6"/>
      <c r="R959" s="8"/>
      <c r="S959" s="8"/>
      <c r="T959" s="32">
        <v>22</v>
      </c>
      <c r="U959" s="18"/>
      <c r="V959" s="33">
        <v>39427</v>
      </c>
      <c r="W959" s="6" t="s">
        <v>27</v>
      </c>
      <c r="X959" s="18"/>
      <c r="Y959" s="11" t="s">
        <v>46</v>
      </c>
      <c r="AB959" s="23"/>
      <c r="AG959" s="23"/>
      <c r="AH959" s="19"/>
      <c r="AI959" s="19"/>
      <c r="AL959"/>
      <c r="AM959" s="19"/>
    </row>
    <row r="960" spans="1:39" s="9" customFormat="1" ht="15" customHeight="1" x14ac:dyDescent="0.25">
      <c r="A960" s="29" t="s">
        <v>103</v>
      </c>
      <c r="B960" s="30" t="s">
        <v>144</v>
      </c>
      <c r="C960" s="35" t="s">
        <v>24</v>
      </c>
      <c r="D960" s="30" t="s">
        <v>5275</v>
      </c>
      <c r="E960" s="30" t="s">
        <v>6527</v>
      </c>
      <c r="F960" s="30" t="s">
        <v>7800</v>
      </c>
      <c r="G960" s="31" t="s">
        <v>25</v>
      </c>
      <c r="H960" s="30">
        <v>2001018127</v>
      </c>
      <c r="I960" s="30" t="s">
        <v>3870</v>
      </c>
      <c r="J960" s="45"/>
      <c r="K960" s="45"/>
      <c r="L960" s="47"/>
      <c r="M960" s="7"/>
      <c r="N960" s="6"/>
      <c r="O960" s="30" t="s">
        <v>26</v>
      </c>
      <c r="P960" s="6"/>
      <c r="Q960" s="6"/>
      <c r="R960" s="8"/>
      <c r="S960" s="8"/>
      <c r="T960" s="32">
        <v>0.14000000000000001</v>
      </c>
      <c r="U960" s="18"/>
      <c r="V960" s="33">
        <v>39443</v>
      </c>
      <c r="W960" s="6" t="s">
        <v>27</v>
      </c>
      <c r="X960" s="18"/>
      <c r="Y960" s="11" t="s">
        <v>46</v>
      </c>
      <c r="AB960" s="23"/>
      <c r="AG960" s="23"/>
      <c r="AH960" s="19"/>
      <c r="AI960" s="19"/>
      <c r="AL960"/>
      <c r="AM960" s="19"/>
    </row>
    <row r="961" spans="1:39" s="9" customFormat="1" ht="15" customHeight="1" x14ac:dyDescent="0.25">
      <c r="A961" s="29" t="s">
        <v>107</v>
      </c>
      <c r="B961" s="30" t="s">
        <v>4428</v>
      </c>
      <c r="C961" s="35" t="s">
        <v>24</v>
      </c>
      <c r="D961" s="30" t="s">
        <v>5276</v>
      </c>
      <c r="E961" s="30" t="s">
        <v>6528</v>
      </c>
      <c r="F961" s="30" t="s">
        <v>7801</v>
      </c>
      <c r="G961" s="31" t="s">
        <v>25</v>
      </c>
      <c r="H961" s="30">
        <v>2001008806</v>
      </c>
      <c r="I961" s="30" t="s">
        <v>3869</v>
      </c>
      <c r="J961" s="45"/>
      <c r="K961" s="45"/>
      <c r="L961" s="47"/>
      <c r="M961" s="7"/>
      <c r="N961" s="6"/>
      <c r="O961" s="30" t="s">
        <v>26</v>
      </c>
      <c r="P961" s="6"/>
      <c r="Q961" s="6"/>
      <c r="R961" s="8"/>
      <c r="S961" s="8"/>
      <c r="T961" s="32">
        <v>462</v>
      </c>
      <c r="U961" s="18"/>
      <c r="V961" s="33">
        <v>39107</v>
      </c>
      <c r="W961" s="6" t="s">
        <v>27</v>
      </c>
      <c r="X961" s="18"/>
      <c r="Y961" s="11" t="s">
        <v>46</v>
      </c>
      <c r="AB961" s="23"/>
      <c r="AG961" s="23"/>
      <c r="AH961" s="19"/>
      <c r="AI961" s="19"/>
      <c r="AL961"/>
      <c r="AM961" s="19"/>
    </row>
    <row r="962" spans="1:39" s="9" customFormat="1" ht="15" customHeight="1" x14ac:dyDescent="0.25">
      <c r="A962" s="29" t="s">
        <v>107</v>
      </c>
      <c r="B962" s="30" t="s">
        <v>4428</v>
      </c>
      <c r="C962" s="35" t="s">
        <v>24</v>
      </c>
      <c r="D962" s="30" t="s">
        <v>5277</v>
      </c>
      <c r="E962" s="30" t="s">
        <v>6529</v>
      </c>
      <c r="F962" s="30" t="s">
        <v>7802</v>
      </c>
      <c r="G962" s="31" t="s">
        <v>25</v>
      </c>
      <c r="H962" s="30">
        <v>2001005057</v>
      </c>
      <c r="I962" s="30" t="s">
        <v>3869</v>
      </c>
      <c r="J962" s="45"/>
      <c r="K962" s="45"/>
      <c r="L962" s="47"/>
      <c r="M962" s="7"/>
      <c r="N962" s="6"/>
      <c r="O962" s="30" t="s">
        <v>26</v>
      </c>
      <c r="P962" s="6"/>
      <c r="Q962" s="6"/>
      <c r="R962" s="8"/>
      <c r="S962" s="8"/>
      <c r="T962" s="32">
        <v>81</v>
      </c>
      <c r="U962" s="18"/>
      <c r="V962" s="33">
        <v>39134</v>
      </c>
      <c r="W962" s="6" t="s">
        <v>27</v>
      </c>
      <c r="X962" s="18"/>
      <c r="Y962" s="11" t="s">
        <v>46</v>
      </c>
      <c r="AB962" s="23"/>
      <c r="AG962" s="23"/>
      <c r="AH962" s="19"/>
      <c r="AI962" s="19"/>
      <c r="AL962"/>
      <c r="AM962" s="19"/>
    </row>
    <row r="963" spans="1:39" s="9" customFormat="1" ht="15" customHeight="1" x14ac:dyDescent="0.25">
      <c r="A963" s="29" t="s">
        <v>107</v>
      </c>
      <c r="B963" s="30" t="s">
        <v>4428</v>
      </c>
      <c r="C963" s="35" t="s">
        <v>24</v>
      </c>
      <c r="D963" s="30" t="s">
        <v>5278</v>
      </c>
      <c r="E963" s="30" t="s">
        <v>6530</v>
      </c>
      <c r="F963" s="30" t="s">
        <v>7803</v>
      </c>
      <c r="G963" s="31" t="s">
        <v>25</v>
      </c>
      <c r="H963" s="30">
        <v>2001010606</v>
      </c>
      <c r="I963" s="30" t="s">
        <v>3869</v>
      </c>
      <c r="J963" s="45"/>
      <c r="K963" s="45"/>
      <c r="L963" s="47"/>
      <c r="M963" s="7"/>
      <c r="N963" s="6"/>
      <c r="O963" s="30" t="s">
        <v>26</v>
      </c>
      <c r="P963" s="6"/>
      <c r="Q963" s="6"/>
      <c r="R963" s="8"/>
      <c r="S963" s="8"/>
      <c r="T963" s="32">
        <v>116</v>
      </c>
      <c r="U963" s="18"/>
      <c r="V963" s="33">
        <v>39135</v>
      </c>
      <c r="W963" s="6" t="s">
        <v>27</v>
      </c>
      <c r="X963" s="18"/>
      <c r="Y963" s="11" t="s">
        <v>46</v>
      </c>
      <c r="AB963" s="23"/>
      <c r="AG963" s="23"/>
      <c r="AH963" s="19"/>
      <c r="AI963" s="19"/>
      <c r="AL963"/>
      <c r="AM963" s="19"/>
    </row>
    <row r="964" spans="1:39" s="9" customFormat="1" ht="15" customHeight="1" x14ac:dyDescent="0.25">
      <c r="A964" s="29" t="s">
        <v>107</v>
      </c>
      <c r="B964" s="30" t="s">
        <v>4428</v>
      </c>
      <c r="C964" s="35" t="s">
        <v>24</v>
      </c>
      <c r="D964" s="30" t="s">
        <v>5279</v>
      </c>
      <c r="E964" s="30" t="s">
        <v>6531</v>
      </c>
      <c r="F964" s="30" t="s">
        <v>7804</v>
      </c>
      <c r="G964" s="31" t="s">
        <v>25</v>
      </c>
      <c r="H964" s="30">
        <v>2001005033</v>
      </c>
      <c r="I964" s="30" t="s">
        <v>3869</v>
      </c>
      <c r="J964" s="45"/>
      <c r="K964" s="45"/>
      <c r="L964" s="47"/>
      <c r="M964" s="7"/>
      <c r="N964" s="6"/>
      <c r="O964" s="30" t="s">
        <v>26</v>
      </c>
      <c r="P964" s="6"/>
      <c r="Q964" s="6"/>
      <c r="R964" s="8"/>
      <c r="S964" s="8"/>
      <c r="T964" s="32">
        <v>1382</v>
      </c>
      <c r="U964" s="18"/>
      <c r="V964" s="33">
        <v>39169</v>
      </c>
      <c r="W964" s="6" t="s">
        <v>27</v>
      </c>
      <c r="X964" s="18"/>
      <c r="Y964" s="11" t="s">
        <v>46</v>
      </c>
      <c r="AB964" s="23"/>
      <c r="AG964" s="23"/>
      <c r="AH964" s="19"/>
      <c r="AI964" s="19"/>
      <c r="AL964"/>
      <c r="AM964" s="19"/>
    </row>
    <row r="965" spans="1:39" s="9" customFormat="1" ht="15" customHeight="1" x14ac:dyDescent="0.25">
      <c r="A965" s="29" t="s">
        <v>107</v>
      </c>
      <c r="B965" s="30" t="s">
        <v>4428</v>
      </c>
      <c r="C965" s="35" t="s">
        <v>24</v>
      </c>
      <c r="D965" s="30" t="s">
        <v>5280</v>
      </c>
      <c r="E965" s="30" t="s">
        <v>6063</v>
      </c>
      <c r="F965" s="30" t="s">
        <v>7805</v>
      </c>
      <c r="G965" s="31" t="s">
        <v>25</v>
      </c>
      <c r="H965" s="30">
        <v>2001010614</v>
      </c>
      <c r="I965" s="30" t="s">
        <v>3869</v>
      </c>
      <c r="J965" s="45"/>
      <c r="K965" s="45"/>
      <c r="L965" s="47"/>
      <c r="M965" s="7"/>
      <c r="N965" s="6"/>
      <c r="O965" s="30" t="s">
        <v>26</v>
      </c>
      <c r="P965" s="6"/>
      <c r="Q965" s="6"/>
      <c r="R965" s="8"/>
      <c r="S965" s="8"/>
      <c r="T965" s="32">
        <v>12712</v>
      </c>
      <c r="U965" s="18"/>
      <c r="V965" s="33">
        <v>39195</v>
      </c>
      <c r="W965" s="6" t="s">
        <v>27</v>
      </c>
      <c r="X965" s="18"/>
      <c r="Y965" s="11" t="s">
        <v>46</v>
      </c>
      <c r="AB965" s="23"/>
      <c r="AG965" s="23"/>
      <c r="AH965" s="19"/>
      <c r="AI965" s="19"/>
      <c r="AL965"/>
      <c r="AM965" s="19"/>
    </row>
    <row r="966" spans="1:39" s="9" customFormat="1" ht="15" customHeight="1" x14ac:dyDescent="0.25">
      <c r="A966" s="29" t="s">
        <v>107</v>
      </c>
      <c r="B966" s="30" t="s">
        <v>4428</v>
      </c>
      <c r="C966" s="35" t="s">
        <v>24</v>
      </c>
      <c r="D966" s="30" t="s">
        <v>5281</v>
      </c>
      <c r="E966" s="30" t="s">
        <v>6532</v>
      </c>
      <c r="F966" s="30" t="s">
        <v>7806</v>
      </c>
      <c r="G966" s="31" t="s">
        <v>25</v>
      </c>
      <c r="H966" s="30">
        <v>2001007109</v>
      </c>
      <c r="I966" s="30" t="s">
        <v>3869</v>
      </c>
      <c r="J966" s="45"/>
      <c r="K966" s="45"/>
      <c r="L966" s="47"/>
      <c r="M966" s="7"/>
      <c r="N966" s="6"/>
      <c r="O966" s="30" t="s">
        <v>26</v>
      </c>
      <c r="P966" s="6"/>
      <c r="Q966" s="6"/>
      <c r="R966" s="8"/>
      <c r="S966" s="8"/>
      <c r="T966" s="32">
        <v>58</v>
      </c>
      <c r="U966" s="18"/>
      <c r="V966" s="33">
        <v>39223</v>
      </c>
      <c r="W966" s="6" t="s">
        <v>27</v>
      </c>
      <c r="X966" s="18"/>
      <c r="Y966" s="11" t="s">
        <v>46</v>
      </c>
      <c r="AB966" s="23"/>
      <c r="AG966" s="23"/>
      <c r="AH966" s="19"/>
      <c r="AI966" s="19"/>
      <c r="AL966"/>
      <c r="AM966" s="19"/>
    </row>
    <row r="967" spans="1:39" s="9" customFormat="1" ht="15" customHeight="1" x14ac:dyDescent="0.25">
      <c r="A967" s="29" t="s">
        <v>107</v>
      </c>
      <c r="B967" s="30" t="s">
        <v>4428</v>
      </c>
      <c r="C967" s="35" t="s">
        <v>24</v>
      </c>
      <c r="D967" s="30" t="s">
        <v>5282</v>
      </c>
      <c r="E967" s="30" t="s">
        <v>6533</v>
      </c>
      <c r="F967" s="30" t="s">
        <v>7807</v>
      </c>
      <c r="G967" s="31" t="s">
        <v>25</v>
      </c>
      <c r="H967" s="30">
        <v>2001009721</v>
      </c>
      <c r="I967" s="30" t="s">
        <v>3869</v>
      </c>
      <c r="J967" s="45"/>
      <c r="K967" s="45"/>
      <c r="L967" s="47"/>
      <c r="M967" s="7"/>
      <c r="N967" s="6"/>
      <c r="O967" s="30" t="s">
        <v>26</v>
      </c>
      <c r="P967" s="6"/>
      <c r="Q967" s="6"/>
      <c r="R967" s="8"/>
      <c r="S967" s="8"/>
      <c r="T967" s="32">
        <v>8222</v>
      </c>
      <c r="U967" s="18"/>
      <c r="V967" s="33">
        <v>39321</v>
      </c>
      <c r="W967" s="6" t="s">
        <v>27</v>
      </c>
      <c r="X967" s="18"/>
      <c r="Y967" s="11" t="s">
        <v>46</v>
      </c>
      <c r="AB967" s="23"/>
      <c r="AG967" s="23"/>
      <c r="AH967" s="19"/>
      <c r="AI967" s="19"/>
      <c r="AL967"/>
      <c r="AM967" s="19"/>
    </row>
    <row r="968" spans="1:39" s="9" customFormat="1" ht="15" customHeight="1" x14ac:dyDescent="0.25">
      <c r="A968" s="29" t="s">
        <v>107</v>
      </c>
      <c r="B968" s="30" t="s">
        <v>4428</v>
      </c>
      <c r="C968" s="35" t="s">
        <v>24</v>
      </c>
      <c r="D968" s="30" t="s">
        <v>5283</v>
      </c>
      <c r="E968" s="30" t="s">
        <v>6534</v>
      </c>
      <c r="F968" s="30" t="s">
        <v>7808</v>
      </c>
      <c r="G968" s="31" t="s">
        <v>25</v>
      </c>
      <c r="H968" s="30">
        <v>2001004991</v>
      </c>
      <c r="I968" s="30" t="s">
        <v>3869</v>
      </c>
      <c r="J968" s="45"/>
      <c r="K968" s="45"/>
      <c r="L968" s="47"/>
      <c r="M968" s="7"/>
      <c r="N968" s="6"/>
      <c r="O968" s="30" t="s">
        <v>26</v>
      </c>
      <c r="P968" s="6"/>
      <c r="Q968" s="6"/>
      <c r="R968" s="8"/>
      <c r="S968" s="8"/>
      <c r="T968" s="32">
        <v>4357.92</v>
      </c>
      <c r="U968" s="18"/>
      <c r="V968" s="33">
        <v>39413</v>
      </c>
      <c r="W968" s="6" t="s">
        <v>27</v>
      </c>
      <c r="X968" s="18"/>
      <c r="Y968" s="11" t="s">
        <v>46</v>
      </c>
      <c r="AB968" s="23"/>
      <c r="AG968" s="23"/>
      <c r="AH968" s="19"/>
      <c r="AI968" s="19"/>
      <c r="AL968"/>
      <c r="AM968" s="19"/>
    </row>
    <row r="969" spans="1:39" s="9" customFormat="1" ht="15" customHeight="1" x14ac:dyDescent="0.25">
      <c r="A969" s="29" t="s">
        <v>107</v>
      </c>
      <c r="B969" s="30" t="s">
        <v>4428</v>
      </c>
      <c r="C969" s="35" t="s">
        <v>24</v>
      </c>
      <c r="D969" s="30" t="s">
        <v>5284</v>
      </c>
      <c r="E969" s="30" t="s">
        <v>6535</v>
      </c>
      <c r="F969" s="30" t="s">
        <v>7809</v>
      </c>
      <c r="G969" s="31" t="s">
        <v>25</v>
      </c>
      <c r="H969" s="30">
        <v>2001000988</v>
      </c>
      <c r="I969" s="30" t="s">
        <v>3869</v>
      </c>
      <c r="J969" s="45"/>
      <c r="K969" s="45"/>
      <c r="L969" s="47"/>
      <c r="M969" s="7"/>
      <c r="N969" s="6"/>
      <c r="O969" s="30" t="s">
        <v>26</v>
      </c>
      <c r="P969" s="6"/>
      <c r="Q969" s="6"/>
      <c r="R969" s="8"/>
      <c r="S969" s="8"/>
      <c r="T969" s="32">
        <v>116</v>
      </c>
      <c r="U969" s="18"/>
      <c r="V969" s="33">
        <v>39421</v>
      </c>
      <c r="W969" s="6" t="s">
        <v>27</v>
      </c>
      <c r="X969" s="18"/>
      <c r="Y969" s="11" t="s">
        <v>46</v>
      </c>
      <c r="AB969" s="23"/>
      <c r="AG969" s="23"/>
      <c r="AH969" s="19"/>
      <c r="AI969" s="19"/>
      <c r="AL969"/>
      <c r="AM969" s="19"/>
    </row>
    <row r="970" spans="1:39" s="9" customFormat="1" ht="15" customHeight="1" x14ac:dyDescent="0.25">
      <c r="A970" s="29" t="s">
        <v>107</v>
      </c>
      <c r="B970" s="30" t="s">
        <v>4428</v>
      </c>
      <c r="C970" s="35" t="s">
        <v>24</v>
      </c>
      <c r="D970" s="30" t="s">
        <v>5285</v>
      </c>
      <c r="E970" s="30" t="s">
        <v>6536</v>
      </c>
      <c r="F970" s="30" t="s">
        <v>7810</v>
      </c>
      <c r="G970" s="31" t="s">
        <v>25</v>
      </c>
      <c r="H970" s="30">
        <v>2001001437</v>
      </c>
      <c r="I970" s="30" t="s">
        <v>3869</v>
      </c>
      <c r="J970" s="45"/>
      <c r="K970" s="45"/>
      <c r="L970" s="47"/>
      <c r="M970" s="7"/>
      <c r="N970" s="6"/>
      <c r="O970" s="30" t="s">
        <v>26</v>
      </c>
      <c r="P970" s="6"/>
      <c r="Q970" s="6"/>
      <c r="R970" s="8"/>
      <c r="S970" s="8"/>
      <c r="T970" s="32">
        <v>632</v>
      </c>
      <c r="U970" s="18"/>
      <c r="V970" s="33">
        <v>39421</v>
      </c>
      <c r="W970" s="6" t="s">
        <v>27</v>
      </c>
      <c r="X970" s="18"/>
      <c r="Y970" s="11" t="s">
        <v>46</v>
      </c>
      <c r="AB970" s="23"/>
      <c r="AG970" s="23"/>
      <c r="AH970" s="19"/>
      <c r="AI970" s="19"/>
      <c r="AL970"/>
      <c r="AM970" s="19"/>
    </row>
    <row r="971" spans="1:39" s="9" customFormat="1" ht="15" customHeight="1" x14ac:dyDescent="0.25">
      <c r="A971" s="29" t="s">
        <v>109</v>
      </c>
      <c r="B971" s="30" t="s">
        <v>159</v>
      </c>
      <c r="C971" s="35" t="s">
        <v>28</v>
      </c>
      <c r="D971" s="30" t="s">
        <v>5286</v>
      </c>
      <c r="E971" s="30" t="s">
        <v>6537</v>
      </c>
      <c r="F971" s="30" t="s">
        <v>7811</v>
      </c>
      <c r="G971" s="31" t="s">
        <v>25</v>
      </c>
      <c r="H971" s="30">
        <v>2000189076</v>
      </c>
      <c r="I971" s="30" t="s">
        <v>3869</v>
      </c>
      <c r="J971" s="45"/>
      <c r="K971" s="45"/>
      <c r="L971" s="47"/>
      <c r="M971" s="7"/>
      <c r="N971" s="6"/>
      <c r="O971" s="30" t="s">
        <v>26</v>
      </c>
      <c r="P971" s="6"/>
      <c r="Q971" s="6"/>
      <c r="R971" s="8"/>
      <c r="S971" s="8"/>
      <c r="T971" s="32">
        <v>7172.5</v>
      </c>
      <c r="U971" s="18"/>
      <c r="V971" s="33">
        <v>39434</v>
      </c>
      <c r="W971" s="6" t="s">
        <v>27</v>
      </c>
      <c r="X971" s="18"/>
      <c r="Y971" s="11" t="s">
        <v>46</v>
      </c>
      <c r="AB971" s="23"/>
      <c r="AG971" s="23"/>
      <c r="AH971" s="19"/>
      <c r="AI971" s="19"/>
      <c r="AL971"/>
      <c r="AM971" s="19"/>
    </row>
    <row r="972" spans="1:39" s="9" customFormat="1" ht="15" customHeight="1" x14ac:dyDescent="0.25">
      <c r="A972" s="29" t="s">
        <v>109</v>
      </c>
      <c r="B972" s="30" t="s">
        <v>159</v>
      </c>
      <c r="C972" s="35" t="s">
        <v>28</v>
      </c>
      <c r="D972" s="30" t="s">
        <v>5287</v>
      </c>
      <c r="E972" s="30" t="s">
        <v>6538</v>
      </c>
      <c r="F972" s="30" t="s">
        <v>7812</v>
      </c>
      <c r="G972" s="31" t="s">
        <v>25</v>
      </c>
      <c r="H972" s="30">
        <v>2000195491</v>
      </c>
      <c r="I972" s="30" t="s">
        <v>3870</v>
      </c>
      <c r="J972" s="45"/>
      <c r="K972" s="45"/>
      <c r="L972" s="47"/>
      <c r="M972" s="7"/>
      <c r="N972" s="6"/>
      <c r="O972" s="30" t="s">
        <v>26</v>
      </c>
      <c r="P972" s="6"/>
      <c r="Q972" s="6"/>
      <c r="R972" s="8"/>
      <c r="S972" s="8"/>
      <c r="T972" s="32">
        <v>0.13</v>
      </c>
      <c r="U972" s="18"/>
      <c r="V972" s="33">
        <v>39433</v>
      </c>
      <c r="W972" s="6" t="s">
        <v>27</v>
      </c>
      <c r="X972" s="18"/>
      <c r="Y972" s="11" t="s">
        <v>46</v>
      </c>
      <c r="AB972" s="23"/>
      <c r="AG972" s="23"/>
      <c r="AH972" s="19"/>
      <c r="AI972" s="19"/>
      <c r="AL972"/>
      <c r="AM972" s="19"/>
    </row>
    <row r="973" spans="1:39" s="9" customFormat="1" ht="15" customHeight="1" x14ac:dyDescent="0.25">
      <c r="A973" s="29" t="s">
        <v>109</v>
      </c>
      <c r="B973" s="30" t="s">
        <v>159</v>
      </c>
      <c r="C973" s="35" t="s">
        <v>28</v>
      </c>
      <c r="D973" s="30" t="s">
        <v>5288</v>
      </c>
      <c r="E973" s="30" t="s">
        <v>6539</v>
      </c>
      <c r="F973" s="30" t="s">
        <v>7813</v>
      </c>
      <c r="G973" s="31" t="s">
        <v>25</v>
      </c>
      <c r="H973" s="30">
        <v>2000187537</v>
      </c>
      <c r="I973" s="30" t="s">
        <v>3869</v>
      </c>
      <c r="J973" s="45"/>
      <c r="K973" s="45"/>
      <c r="L973" s="47"/>
      <c r="M973" s="7"/>
      <c r="N973" s="6"/>
      <c r="O973" s="30" t="s">
        <v>26</v>
      </c>
      <c r="P973" s="6"/>
      <c r="Q973" s="6"/>
      <c r="R973" s="8"/>
      <c r="S973" s="8"/>
      <c r="T973" s="32">
        <v>5265</v>
      </c>
      <c r="U973" s="18"/>
      <c r="V973" s="33">
        <v>39382</v>
      </c>
      <c r="W973" s="6" t="s">
        <v>27</v>
      </c>
      <c r="X973" s="18"/>
      <c r="Y973" s="11" t="s">
        <v>46</v>
      </c>
      <c r="AB973" s="23"/>
      <c r="AG973" s="23"/>
      <c r="AH973" s="19"/>
      <c r="AI973" s="19"/>
      <c r="AL973"/>
      <c r="AM973" s="19"/>
    </row>
    <row r="974" spans="1:39" s="9" customFormat="1" ht="15" customHeight="1" x14ac:dyDescent="0.25">
      <c r="A974" s="29" t="s">
        <v>109</v>
      </c>
      <c r="B974" s="30" t="s">
        <v>159</v>
      </c>
      <c r="C974" s="35" t="s">
        <v>28</v>
      </c>
      <c r="D974" s="30" t="s">
        <v>5289</v>
      </c>
      <c r="E974" s="30" t="s">
        <v>6540</v>
      </c>
      <c r="F974" s="30" t="s">
        <v>7814</v>
      </c>
      <c r="G974" s="31" t="s">
        <v>25</v>
      </c>
      <c r="H974" s="30">
        <v>2000187669</v>
      </c>
      <c r="I974" s="30" t="s">
        <v>3869</v>
      </c>
      <c r="J974" s="45"/>
      <c r="K974" s="45"/>
      <c r="L974" s="47"/>
      <c r="M974" s="7"/>
      <c r="N974" s="6"/>
      <c r="O974" s="30" t="s">
        <v>26</v>
      </c>
      <c r="P974" s="6"/>
      <c r="Q974" s="6"/>
      <c r="R974" s="8"/>
      <c r="S974" s="8"/>
      <c r="T974" s="32">
        <v>328</v>
      </c>
      <c r="U974" s="18"/>
      <c r="V974" s="33">
        <v>39361</v>
      </c>
      <c r="W974" s="6" t="s">
        <v>27</v>
      </c>
      <c r="X974" s="18"/>
      <c r="Y974" s="11" t="s">
        <v>46</v>
      </c>
      <c r="AB974" s="23"/>
      <c r="AG974" s="23"/>
      <c r="AH974" s="19"/>
      <c r="AI974" s="19"/>
      <c r="AL974"/>
      <c r="AM974" s="19"/>
    </row>
    <row r="975" spans="1:39" s="9" customFormat="1" ht="15" customHeight="1" x14ac:dyDescent="0.25">
      <c r="A975" s="29" t="s">
        <v>109</v>
      </c>
      <c r="B975" s="30" t="s">
        <v>159</v>
      </c>
      <c r="C975" s="35" t="s">
        <v>28</v>
      </c>
      <c r="D975" s="30" t="s">
        <v>5290</v>
      </c>
      <c r="E975" s="30" t="s">
        <v>6541</v>
      </c>
      <c r="F975" s="30" t="s">
        <v>7815</v>
      </c>
      <c r="G975" s="31" t="s">
        <v>25</v>
      </c>
      <c r="H975" s="30">
        <v>2000186228</v>
      </c>
      <c r="I975" s="30" t="s">
        <v>3870</v>
      </c>
      <c r="J975" s="45"/>
      <c r="K975" s="45"/>
      <c r="L975" s="47"/>
      <c r="M975" s="7"/>
      <c r="N975" s="6"/>
      <c r="O975" s="30" t="s">
        <v>26</v>
      </c>
      <c r="P975" s="6"/>
      <c r="Q975" s="6"/>
      <c r="R975" s="8"/>
      <c r="S975" s="8"/>
      <c r="T975" s="32">
        <v>100</v>
      </c>
      <c r="U975" s="18"/>
      <c r="V975" s="33">
        <v>39352</v>
      </c>
      <c r="W975" s="6" t="s">
        <v>27</v>
      </c>
      <c r="X975" s="18"/>
      <c r="Y975" s="11" t="s">
        <v>46</v>
      </c>
      <c r="AB975" s="23"/>
      <c r="AG975" s="23"/>
      <c r="AH975" s="19"/>
      <c r="AI975" s="19"/>
      <c r="AL975"/>
      <c r="AM975" s="19"/>
    </row>
    <row r="976" spans="1:39" s="9" customFormat="1" ht="15" customHeight="1" x14ac:dyDescent="0.25">
      <c r="A976" s="29" t="s">
        <v>109</v>
      </c>
      <c r="B976" s="30" t="s">
        <v>159</v>
      </c>
      <c r="C976" s="35" t="s">
        <v>28</v>
      </c>
      <c r="D976" s="30" t="s">
        <v>5291</v>
      </c>
      <c r="E976" s="30" t="s">
        <v>72</v>
      </c>
      <c r="F976" s="30" t="s">
        <v>7816</v>
      </c>
      <c r="G976" s="31" t="s">
        <v>25</v>
      </c>
      <c r="H976" s="30">
        <v>2000187782</v>
      </c>
      <c r="I976" s="30" t="s">
        <v>3869</v>
      </c>
      <c r="J976" s="45"/>
      <c r="K976" s="45"/>
      <c r="L976" s="47"/>
      <c r="M976" s="7"/>
      <c r="N976" s="6"/>
      <c r="O976" s="30" t="s">
        <v>26</v>
      </c>
      <c r="P976" s="6"/>
      <c r="Q976" s="6"/>
      <c r="R976" s="8"/>
      <c r="S976" s="8"/>
      <c r="T976" s="32">
        <v>3428</v>
      </c>
      <c r="U976" s="18"/>
      <c r="V976" s="33">
        <v>39349</v>
      </c>
      <c r="W976" s="6" t="s">
        <v>27</v>
      </c>
      <c r="X976" s="18"/>
      <c r="Y976" s="11" t="s">
        <v>46</v>
      </c>
      <c r="AB976" s="23"/>
      <c r="AG976" s="23"/>
      <c r="AH976" s="19"/>
      <c r="AI976" s="19"/>
      <c r="AL976"/>
      <c r="AM976" s="19"/>
    </row>
    <row r="977" spans="1:39" s="9" customFormat="1" ht="15" customHeight="1" x14ac:dyDescent="0.25">
      <c r="A977" s="29" t="s">
        <v>109</v>
      </c>
      <c r="B977" s="30" t="s">
        <v>159</v>
      </c>
      <c r="C977" s="35" t="s">
        <v>28</v>
      </c>
      <c r="D977" s="30" t="s">
        <v>5292</v>
      </c>
      <c r="E977" s="30" t="s">
        <v>6542</v>
      </c>
      <c r="F977" s="30" t="s">
        <v>7817</v>
      </c>
      <c r="G977" s="31" t="s">
        <v>25</v>
      </c>
      <c r="H977" s="30">
        <v>2000195947</v>
      </c>
      <c r="I977" s="30" t="s">
        <v>3870</v>
      </c>
      <c r="J977" s="45"/>
      <c r="K977" s="45"/>
      <c r="L977" s="47"/>
      <c r="M977" s="7"/>
      <c r="N977" s="6"/>
      <c r="O977" s="30" t="s">
        <v>26</v>
      </c>
      <c r="P977" s="6"/>
      <c r="Q977" s="6"/>
      <c r="R977" s="8"/>
      <c r="S977" s="8"/>
      <c r="T977" s="32">
        <v>0.08</v>
      </c>
      <c r="U977" s="18"/>
      <c r="V977" s="33">
        <v>39342</v>
      </c>
      <c r="W977" s="6" t="s">
        <v>27</v>
      </c>
      <c r="X977" s="18"/>
      <c r="Y977" s="11" t="s">
        <v>46</v>
      </c>
      <c r="AB977" s="23"/>
      <c r="AG977" s="23"/>
      <c r="AH977" s="19"/>
      <c r="AI977" s="19"/>
      <c r="AL977"/>
      <c r="AM977" s="19"/>
    </row>
    <row r="978" spans="1:39" s="9" customFormat="1" ht="15" customHeight="1" x14ac:dyDescent="0.25">
      <c r="A978" s="29" t="s">
        <v>109</v>
      </c>
      <c r="B978" s="30" t="s">
        <v>159</v>
      </c>
      <c r="C978" s="35" t="s">
        <v>28</v>
      </c>
      <c r="D978" s="30" t="s">
        <v>5293</v>
      </c>
      <c r="E978" s="30" t="s">
        <v>6543</v>
      </c>
      <c r="F978" s="30" t="s">
        <v>7818</v>
      </c>
      <c r="G978" s="31" t="s">
        <v>25</v>
      </c>
      <c r="H978" s="30">
        <v>2000195505</v>
      </c>
      <c r="I978" s="30" t="s">
        <v>3870</v>
      </c>
      <c r="J978" s="45"/>
      <c r="K978" s="45"/>
      <c r="L978" s="47"/>
      <c r="M978" s="7"/>
      <c r="N978" s="6"/>
      <c r="O978" s="30" t="s">
        <v>26</v>
      </c>
      <c r="P978" s="6"/>
      <c r="Q978" s="6"/>
      <c r="R978" s="8"/>
      <c r="S978" s="8"/>
      <c r="T978" s="32">
        <v>0.3</v>
      </c>
      <c r="U978" s="18"/>
      <c r="V978" s="33">
        <v>39335</v>
      </c>
      <c r="W978" s="6" t="s">
        <v>27</v>
      </c>
      <c r="X978" s="18"/>
      <c r="Y978" s="11" t="s">
        <v>46</v>
      </c>
      <c r="AB978" s="23"/>
      <c r="AG978" s="23"/>
      <c r="AH978" s="19"/>
      <c r="AI978" s="19"/>
      <c r="AL978"/>
      <c r="AM978" s="19"/>
    </row>
    <row r="979" spans="1:39" s="9" customFormat="1" ht="15" customHeight="1" x14ac:dyDescent="0.25">
      <c r="A979" s="29" t="s">
        <v>109</v>
      </c>
      <c r="B979" s="30" t="s">
        <v>159</v>
      </c>
      <c r="C979" s="35" t="s">
        <v>28</v>
      </c>
      <c r="D979" s="30" t="s">
        <v>5294</v>
      </c>
      <c r="E979" s="30" t="s">
        <v>6544</v>
      </c>
      <c r="F979" s="30" t="s">
        <v>7819</v>
      </c>
      <c r="G979" s="31" t="s">
        <v>25</v>
      </c>
      <c r="H979" s="30">
        <v>2000195537</v>
      </c>
      <c r="I979" s="30" t="s">
        <v>3870</v>
      </c>
      <c r="J979" s="45"/>
      <c r="K979" s="45"/>
      <c r="L979" s="47"/>
      <c r="M979" s="7"/>
      <c r="N979" s="6"/>
      <c r="O979" s="30" t="s">
        <v>26</v>
      </c>
      <c r="P979" s="6"/>
      <c r="Q979" s="6"/>
      <c r="R979" s="8"/>
      <c r="S979" s="8"/>
      <c r="T979" s="32">
        <v>0.66</v>
      </c>
      <c r="U979" s="18"/>
      <c r="V979" s="33">
        <v>39310</v>
      </c>
      <c r="W979" s="6" t="s">
        <v>27</v>
      </c>
      <c r="X979" s="18"/>
      <c r="Y979" s="11" t="s">
        <v>46</v>
      </c>
      <c r="AB979" s="23"/>
      <c r="AG979" s="23"/>
      <c r="AH979" s="19"/>
      <c r="AI979" s="19"/>
      <c r="AL979"/>
      <c r="AM979" s="19"/>
    </row>
    <row r="980" spans="1:39" s="9" customFormat="1" ht="15" customHeight="1" x14ac:dyDescent="0.25">
      <c r="A980" s="29" t="s">
        <v>109</v>
      </c>
      <c r="B980" s="30" t="s">
        <v>159</v>
      </c>
      <c r="C980" s="35" t="s">
        <v>28</v>
      </c>
      <c r="D980" s="30" t="s">
        <v>5295</v>
      </c>
      <c r="E980" s="30" t="s">
        <v>6545</v>
      </c>
      <c r="F980" s="30" t="s">
        <v>7820</v>
      </c>
      <c r="G980" s="31" t="s">
        <v>25</v>
      </c>
      <c r="H980" s="30">
        <v>2000194274</v>
      </c>
      <c r="I980" s="30" t="s">
        <v>3870</v>
      </c>
      <c r="J980" s="45"/>
      <c r="K980" s="45"/>
      <c r="L980" s="47"/>
      <c r="M980" s="7"/>
      <c r="N980" s="6"/>
      <c r="O980" s="30" t="s">
        <v>26</v>
      </c>
      <c r="P980" s="6"/>
      <c r="Q980" s="6"/>
      <c r="R980" s="8"/>
      <c r="S980" s="8"/>
      <c r="T980" s="32">
        <v>0.02</v>
      </c>
      <c r="U980" s="18"/>
      <c r="V980" s="33">
        <v>39282</v>
      </c>
      <c r="W980" s="6" t="s">
        <v>27</v>
      </c>
      <c r="X980" s="18"/>
      <c r="Y980" s="11" t="s">
        <v>46</v>
      </c>
      <c r="AB980" s="23"/>
      <c r="AG980" s="23"/>
      <c r="AH980" s="19"/>
      <c r="AI980" s="19"/>
      <c r="AL980"/>
      <c r="AM980" s="19"/>
    </row>
    <row r="981" spans="1:39" s="9" customFormat="1" ht="15" customHeight="1" x14ac:dyDescent="0.25">
      <c r="A981" s="29" t="s">
        <v>109</v>
      </c>
      <c r="B981" s="30" t="s">
        <v>159</v>
      </c>
      <c r="C981" s="35" t="s">
        <v>28</v>
      </c>
      <c r="D981" s="30" t="s">
        <v>5296</v>
      </c>
      <c r="E981" s="30" t="s">
        <v>6546</v>
      </c>
      <c r="F981" s="30" t="s">
        <v>7821</v>
      </c>
      <c r="G981" s="31" t="s">
        <v>25</v>
      </c>
      <c r="H981" s="30">
        <v>2000188657</v>
      </c>
      <c r="I981" s="30" t="s">
        <v>3869</v>
      </c>
      <c r="J981" s="45"/>
      <c r="K981" s="45"/>
      <c r="L981" s="47"/>
      <c r="M981" s="7"/>
      <c r="N981" s="6"/>
      <c r="O981" s="30" t="s">
        <v>26</v>
      </c>
      <c r="P981" s="6"/>
      <c r="Q981" s="6"/>
      <c r="R981" s="8"/>
      <c r="S981" s="8"/>
      <c r="T981" s="32">
        <v>29</v>
      </c>
      <c r="U981" s="18"/>
      <c r="V981" s="33">
        <v>39247</v>
      </c>
      <c r="W981" s="6" t="s">
        <v>27</v>
      </c>
      <c r="X981" s="18"/>
      <c r="Y981" s="11" t="s">
        <v>46</v>
      </c>
      <c r="AB981" s="23"/>
      <c r="AG981" s="23"/>
      <c r="AH981" s="19"/>
      <c r="AI981" s="19"/>
      <c r="AL981"/>
      <c r="AM981" s="19"/>
    </row>
    <row r="982" spans="1:39" s="9" customFormat="1" ht="15" customHeight="1" x14ac:dyDescent="0.25">
      <c r="A982" s="29" t="s">
        <v>109</v>
      </c>
      <c r="B982" s="30" t="s">
        <v>159</v>
      </c>
      <c r="C982" s="35" t="s">
        <v>28</v>
      </c>
      <c r="D982" s="30" t="s">
        <v>5297</v>
      </c>
      <c r="E982" s="30" t="s">
        <v>6547</v>
      </c>
      <c r="F982" s="30" t="s">
        <v>7822</v>
      </c>
      <c r="G982" s="31" t="s">
        <v>25</v>
      </c>
      <c r="H982" s="30">
        <v>2000192573</v>
      </c>
      <c r="I982" s="30" t="s">
        <v>3869</v>
      </c>
      <c r="J982" s="45"/>
      <c r="K982" s="45"/>
      <c r="L982" s="47"/>
      <c r="M982" s="7"/>
      <c r="N982" s="6"/>
      <c r="O982" s="30" t="s">
        <v>26</v>
      </c>
      <c r="P982" s="6"/>
      <c r="Q982" s="6"/>
      <c r="R982" s="8"/>
      <c r="S982" s="8"/>
      <c r="T982" s="32">
        <v>2150</v>
      </c>
      <c r="U982" s="18"/>
      <c r="V982" s="33">
        <v>39223</v>
      </c>
      <c r="W982" s="6" t="s">
        <v>27</v>
      </c>
      <c r="X982" s="18"/>
      <c r="Y982" s="11" t="s">
        <v>46</v>
      </c>
      <c r="AB982" s="23"/>
      <c r="AG982" s="23"/>
      <c r="AH982" s="19"/>
      <c r="AI982" s="19"/>
      <c r="AL982"/>
      <c r="AM982" s="19"/>
    </row>
    <row r="983" spans="1:39" s="9" customFormat="1" ht="15" customHeight="1" x14ac:dyDescent="0.25">
      <c r="A983" s="29" t="s">
        <v>109</v>
      </c>
      <c r="B983" s="30" t="s">
        <v>159</v>
      </c>
      <c r="C983" s="35" t="s">
        <v>28</v>
      </c>
      <c r="D983" s="30" t="s">
        <v>5298</v>
      </c>
      <c r="E983" s="30" t="s">
        <v>6548</v>
      </c>
      <c r="F983" s="30" t="s">
        <v>7823</v>
      </c>
      <c r="G983" s="31" t="s">
        <v>25</v>
      </c>
      <c r="H983" s="30">
        <v>2000188991</v>
      </c>
      <c r="I983" s="30" t="s">
        <v>3869</v>
      </c>
      <c r="J983" s="45"/>
      <c r="K983" s="45"/>
      <c r="L983" s="47"/>
      <c r="M983" s="7"/>
      <c r="N983" s="6"/>
      <c r="O983" s="30" t="s">
        <v>26</v>
      </c>
      <c r="P983" s="6"/>
      <c r="Q983" s="6"/>
      <c r="R983" s="8"/>
      <c r="S983" s="8"/>
      <c r="T983" s="32">
        <v>328</v>
      </c>
      <c r="U983" s="18"/>
      <c r="V983" s="33">
        <v>39212</v>
      </c>
      <c r="W983" s="6" t="s">
        <v>27</v>
      </c>
      <c r="X983" s="18"/>
      <c r="Y983" s="11" t="s">
        <v>46</v>
      </c>
      <c r="AB983" s="23"/>
      <c r="AG983" s="23"/>
      <c r="AH983" s="19"/>
      <c r="AI983" s="19"/>
      <c r="AL983"/>
      <c r="AM983" s="19"/>
    </row>
    <row r="984" spans="1:39" s="9" customFormat="1" ht="15" customHeight="1" x14ac:dyDescent="0.25">
      <c r="A984" s="29" t="s">
        <v>109</v>
      </c>
      <c r="B984" s="30" t="s">
        <v>159</v>
      </c>
      <c r="C984" s="35" t="s">
        <v>28</v>
      </c>
      <c r="D984" s="30" t="s">
        <v>5299</v>
      </c>
      <c r="E984" s="30" t="s">
        <v>6549</v>
      </c>
      <c r="F984" s="30" t="s">
        <v>7824</v>
      </c>
      <c r="G984" s="31" t="s">
        <v>25</v>
      </c>
      <c r="H984" s="30">
        <v>2000193669</v>
      </c>
      <c r="I984" s="30" t="s">
        <v>3870</v>
      </c>
      <c r="J984" s="45"/>
      <c r="K984" s="45"/>
      <c r="L984" s="47"/>
      <c r="M984" s="7"/>
      <c r="N984" s="6"/>
      <c r="O984" s="30" t="s">
        <v>26</v>
      </c>
      <c r="P984" s="6"/>
      <c r="Q984" s="6"/>
      <c r="R984" s="8"/>
      <c r="S984" s="8"/>
      <c r="T984" s="32">
        <v>5202.24</v>
      </c>
      <c r="U984" s="18"/>
      <c r="V984" s="33">
        <v>39204</v>
      </c>
      <c r="W984" s="6" t="s">
        <v>27</v>
      </c>
      <c r="X984" s="18"/>
      <c r="Y984" s="11" t="s">
        <v>46</v>
      </c>
      <c r="AB984" s="23"/>
      <c r="AG984" s="23"/>
      <c r="AH984" s="19"/>
      <c r="AI984" s="19"/>
      <c r="AL984"/>
      <c r="AM984" s="19"/>
    </row>
    <row r="985" spans="1:39" s="9" customFormat="1" ht="15" customHeight="1" x14ac:dyDescent="0.25">
      <c r="A985" s="29" t="s">
        <v>109</v>
      </c>
      <c r="B985" s="30" t="s">
        <v>159</v>
      </c>
      <c r="C985" s="35" t="s">
        <v>28</v>
      </c>
      <c r="D985" s="30" t="s">
        <v>5300</v>
      </c>
      <c r="E985" s="30" t="s">
        <v>6550</v>
      </c>
      <c r="F985" s="30" t="s">
        <v>7825</v>
      </c>
      <c r="G985" s="31" t="s">
        <v>25</v>
      </c>
      <c r="H985" s="30">
        <v>2000188851</v>
      </c>
      <c r="I985" s="30" t="s">
        <v>3869</v>
      </c>
      <c r="J985" s="45"/>
      <c r="K985" s="45"/>
      <c r="L985" s="47"/>
      <c r="M985" s="7"/>
      <c r="N985" s="6"/>
      <c r="O985" s="30" t="s">
        <v>26</v>
      </c>
      <c r="P985" s="6"/>
      <c r="Q985" s="6"/>
      <c r="R985" s="8"/>
      <c r="S985" s="8"/>
      <c r="T985" s="32">
        <v>428</v>
      </c>
      <c r="U985" s="18"/>
      <c r="V985" s="33">
        <v>39192</v>
      </c>
      <c r="W985" s="6" t="s">
        <v>27</v>
      </c>
      <c r="X985" s="18"/>
      <c r="Y985" s="11" t="s">
        <v>46</v>
      </c>
      <c r="AB985" s="23"/>
      <c r="AG985" s="23"/>
      <c r="AH985" s="19"/>
      <c r="AI985" s="19"/>
      <c r="AL985"/>
      <c r="AM985" s="19"/>
    </row>
    <row r="986" spans="1:39" s="9" customFormat="1" ht="15" customHeight="1" x14ac:dyDescent="0.25">
      <c r="A986" s="29" t="s">
        <v>109</v>
      </c>
      <c r="B986" s="30" t="s">
        <v>159</v>
      </c>
      <c r="C986" s="35" t="s">
        <v>28</v>
      </c>
      <c r="D986" s="30" t="s">
        <v>5301</v>
      </c>
      <c r="E986" s="30" t="s">
        <v>6551</v>
      </c>
      <c r="F986" s="30" t="s">
        <v>7826</v>
      </c>
      <c r="G986" s="31" t="s">
        <v>25</v>
      </c>
      <c r="H986" s="30">
        <v>2000195122</v>
      </c>
      <c r="I986" s="30" t="s">
        <v>3870</v>
      </c>
      <c r="J986" s="45"/>
      <c r="K986" s="45"/>
      <c r="L986" s="47"/>
      <c r="M986" s="7"/>
      <c r="N986" s="6"/>
      <c r="O986" s="30" t="s">
        <v>26</v>
      </c>
      <c r="P986" s="6"/>
      <c r="Q986" s="6"/>
      <c r="R986" s="8"/>
      <c r="S986" s="8"/>
      <c r="T986" s="32">
        <v>0.26</v>
      </c>
      <c r="U986" s="18"/>
      <c r="V986" s="33">
        <v>39148</v>
      </c>
      <c r="W986" s="6" t="s">
        <v>27</v>
      </c>
      <c r="X986" s="18"/>
      <c r="Y986" s="11" t="s">
        <v>46</v>
      </c>
      <c r="AB986" s="23"/>
      <c r="AG986" s="23"/>
      <c r="AH986" s="19"/>
      <c r="AI986" s="19"/>
      <c r="AL986"/>
      <c r="AM986" s="19"/>
    </row>
    <row r="987" spans="1:39" s="9" customFormat="1" ht="15" customHeight="1" x14ac:dyDescent="0.25">
      <c r="A987" s="29" t="s">
        <v>109</v>
      </c>
      <c r="B987" s="30" t="s">
        <v>159</v>
      </c>
      <c r="C987" s="35" t="s">
        <v>28</v>
      </c>
      <c r="D987" s="30" t="s">
        <v>5302</v>
      </c>
      <c r="E987" s="30" t="s">
        <v>6552</v>
      </c>
      <c r="F987" s="30" t="s">
        <v>7827</v>
      </c>
      <c r="G987" s="31" t="s">
        <v>25</v>
      </c>
      <c r="H987" s="30">
        <v>2000189653</v>
      </c>
      <c r="I987" s="30" t="s">
        <v>3869</v>
      </c>
      <c r="J987" s="45"/>
      <c r="K987" s="45"/>
      <c r="L987" s="47"/>
      <c r="M987" s="7"/>
      <c r="N987" s="6"/>
      <c r="O987" s="30" t="s">
        <v>26</v>
      </c>
      <c r="P987" s="6"/>
      <c r="Q987" s="6"/>
      <c r="R987" s="8"/>
      <c r="S987" s="8"/>
      <c r="T987" s="32">
        <v>3378</v>
      </c>
      <c r="U987" s="18"/>
      <c r="V987" s="33">
        <v>39144</v>
      </c>
      <c r="W987" s="6" t="s">
        <v>27</v>
      </c>
      <c r="X987" s="18"/>
      <c r="Y987" s="11" t="s">
        <v>46</v>
      </c>
      <c r="AB987" s="23"/>
      <c r="AG987" s="23"/>
      <c r="AH987" s="19"/>
      <c r="AI987" s="19"/>
      <c r="AL987"/>
      <c r="AM987" s="19"/>
    </row>
    <row r="988" spans="1:39" s="9" customFormat="1" ht="15" customHeight="1" x14ac:dyDescent="0.25">
      <c r="A988" s="29" t="s">
        <v>109</v>
      </c>
      <c r="B988" s="30" t="s">
        <v>159</v>
      </c>
      <c r="C988" s="35" t="s">
        <v>28</v>
      </c>
      <c r="D988" s="30" t="s">
        <v>5303</v>
      </c>
      <c r="E988" s="30" t="s">
        <v>6553</v>
      </c>
      <c r="F988" s="30" t="s">
        <v>7828</v>
      </c>
      <c r="G988" s="31" t="s">
        <v>25</v>
      </c>
      <c r="H988" s="30">
        <v>2000194107</v>
      </c>
      <c r="I988" s="30" t="s">
        <v>3870</v>
      </c>
      <c r="J988" s="45"/>
      <c r="K988" s="45"/>
      <c r="L988" s="47"/>
      <c r="M988" s="7"/>
      <c r="N988" s="6"/>
      <c r="O988" s="30" t="s">
        <v>26</v>
      </c>
      <c r="P988" s="6"/>
      <c r="Q988" s="6"/>
      <c r="R988" s="8"/>
      <c r="S988" s="8"/>
      <c r="T988" s="32">
        <v>0.05</v>
      </c>
      <c r="U988" s="18"/>
      <c r="V988" s="33">
        <v>39113</v>
      </c>
      <c r="W988" s="6" t="s">
        <v>27</v>
      </c>
      <c r="X988" s="18"/>
      <c r="Y988" s="11" t="s">
        <v>46</v>
      </c>
      <c r="AB988" s="23"/>
      <c r="AG988" s="23"/>
      <c r="AH988" s="19"/>
      <c r="AI988" s="19"/>
      <c r="AL988"/>
      <c r="AM988" s="19"/>
    </row>
    <row r="989" spans="1:39" s="9" customFormat="1" ht="15" customHeight="1" x14ac:dyDescent="0.25">
      <c r="A989" s="29" t="s">
        <v>109</v>
      </c>
      <c r="B989" s="30" t="s">
        <v>159</v>
      </c>
      <c r="C989" s="35" t="s">
        <v>28</v>
      </c>
      <c r="D989" s="30" t="s">
        <v>5304</v>
      </c>
      <c r="E989" s="30" t="s">
        <v>6554</v>
      </c>
      <c r="F989" s="30" t="s">
        <v>7829</v>
      </c>
      <c r="G989" s="31" t="s">
        <v>25</v>
      </c>
      <c r="H989" s="30">
        <v>2000188045</v>
      </c>
      <c r="I989" s="30" t="s">
        <v>3869</v>
      </c>
      <c r="J989" s="45"/>
      <c r="K989" s="45"/>
      <c r="L989" s="47"/>
      <c r="M989" s="7"/>
      <c r="N989" s="6"/>
      <c r="O989" s="30" t="s">
        <v>26</v>
      </c>
      <c r="P989" s="6"/>
      <c r="Q989" s="6"/>
      <c r="R989" s="8"/>
      <c r="S989" s="8"/>
      <c r="T989" s="32">
        <v>17565.5</v>
      </c>
      <c r="U989" s="18"/>
      <c r="V989" s="33">
        <v>39092</v>
      </c>
      <c r="W989" s="6" t="s">
        <v>27</v>
      </c>
      <c r="X989" s="18"/>
      <c r="Y989" s="11" t="s">
        <v>46</v>
      </c>
      <c r="AB989" s="23"/>
      <c r="AG989" s="23"/>
      <c r="AH989" s="19"/>
      <c r="AI989" s="19"/>
      <c r="AL989"/>
      <c r="AM989" s="19"/>
    </row>
    <row r="990" spans="1:39" s="9" customFormat="1" ht="15" customHeight="1" x14ac:dyDescent="0.25">
      <c r="A990" s="29" t="s">
        <v>108</v>
      </c>
      <c r="B990" s="30" t="s">
        <v>163</v>
      </c>
      <c r="C990" s="35" t="s">
        <v>28</v>
      </c>
      <c r="D990" s="30" t="s">
        <v>5305</v>
      </c>
      <c r="E990" s="30" t="s">
        <v>6555</v>
      </c>
      <c r="F990" s="30" t="s">
        <v>7830</v>
      </c>
      <c r="G990" s="31" t="s">
        <v>25</v>
      </c>
      <c r="H990" s="30">
        <v>2000374582</v>
      </c>
      <c r="I990" s="30" t="s">
        <v>3869</v>
      </c>
      <c r="J990" s="45"/>
      <c r="K990" s="45"/>
      <c r="L990" s="47"/>
      <c r="M990" s="7"/>
      <c r="N990" s="6"/>
      <c r="O990" s="30" t="s">
        <v>26</v>
      </c>
      <c r="P990" s="6"/>
      <c r="Q990" s="6"/>
      <c r="R990" s="8"/>
      <c r="S990" s="8"/>
      <c r="T990" s="32">
        <v>2640</v>
      </c>
      <c r="U990" s="18"/>
      <c r="V990" s="33">
        <v>39435</v>
      </c>
      <c r="W990" s="6" t="s">
        <v>27</v>
      </c>
      <c r="X990" s="18"/>
      <c r="Y990" s="11" t="s">
        <v>46</v>
      </c>
      <c r="AB990" s="23"/>
      <c r="AG990" s="23"/>
      <c r="AH990" s="19"/>
      <c r="AI990" s="19"/>
      <c r="AL990"/>
      <c r="AM990" s="19"/>
    </row>
    <row r="991" spans="1:39" s="9" customFormat="1" ht="15" customHeight="1" x14ac:dyDescent="0.25">
      <c r="A991" s="29" t="s">
        <v>108</v>
      </c>
      <c r="B991" s="30" t="s">
        <v>163</v>
      </c>
      <c r="C991" s="35" t="s">
        <v>28</v>
      </c>
      <c r="D991" s="30" t="s">
        <v>5306</v>
      </c>
      <c r="E991" s="30" t="s">
        <v>6556</v>
      </c>
      <c r="F991" s="30" t="s">
        <v>7831</v>
      </c>
      <c r="G991" s="31" t="s">
        <v>25</v>
      </c>
      <c r="H991" s="30">
        <v>2000377123</v>
      </c>
      <c r="I991" s="30" t="s">
        <v>3869</v>
      </c>
      <c r="J991" s="45"/>
      <c r="K991" s="45"/>
      <c r="L991" s="47"/>
      <c r="M991" s="7"/>
      <c r="N991" s="6"/>
      <c r="O991" s="30" t="s">
        <v>26</v>
      </c>
      <c r="P991" s="6"/>
      <c r="Q991" s="6"/>
      <c r="R991" s="8"/>
      <c r="S991" s="8"/>
      <c r="T991" s="32">
        <v>665.5</v>
      </c>
      <c r="U991" s="18"/>
      <c r="V991" s="33">
        <v>39435</v>
      </c>
      <c r="W991" s="6" t="s">
        <v>27</v>
      </c>
      <c r="X991" s="18"/>
      <c r="Y991" s="11" t="s">
        <v>46</v>
      </c>
      <c r="AB991" s="23"/>
      <c r="AG991" s="23"/>
      <c r="AH991" s="19"/>
      <c r="AI991" s="19"/>
      <c r="AL991"/>
      <c r="AM991" s="19"/>
    </row>
    <row r="992" spans="1:39" s="9" customFormat="1" ht="15" customHeight="1" x14ac:dyDescent="0.25">
      <c r="A992" s="29" t="s">
        <v>108</v>
      </c>
      <c r="B992" s="30" t="s">
        <v>163</v>
      </c>
      <c r="C992" s="35" t="s">
        <v>28</v>
      </c>
      <c r="D992" s="30" t="s">
        <v>5307</v>
      </c>
      <c r="E992" s="30" t="s">
        <v>6557</v>
      </c>
      <c r="F992" s="30" t="s">
        <v>7832</v>
      </c>
      <c r="G992" s="31" t="s">
        <v>25</v>
      </c>
      <c r="H992" s="30">
        <v>2000368728</v>
      </c>
      <c r="I992" s="30" t="s">
        <v>3869</v>
      </c>
      <c r="J992" s="45"/>
      <c r="K992" s="45"/>
      <c r="L992" s="47"/>
      <c r="M992" s="7"/>
      <c r="N992" s="6"/>
      <c r="O992" s="30" t="s">
        <v>26</v>
      </c>
      <c r="P992" s="6"/>
      <c r="Q992" s="6"/>
      <c r="R992" s="8"/>
      <c r="S992" s="8"/>
      <c r="T992" s="32">
        <v>10376</v>
      </c>
      <c r="U992" s="18"/>
      <c r="V992" s="33">
        <v>39427</v>
      </c>
      <c r="W992" s="6" t="s">
        <v>27</v>
      </c>
      <c r="X992" s="18"/>
      <c r="Y992" s="11" t="s">
        <v>46</v>
      </c>
      <c r="AB992" s="23"/>
      <c r="AG992" s="23"/>
      <c r="AH992" s="19"/>
      <c r="AI992" s="19"/>
      <c r="AL992"/>
      <c r="AM992" s="19"/>
    </row>
    <row r="993" spans="1:39" s="9" customFormat="1" ht="15" customHeight="1" x14ac:dyDescent="0.25">
      <c r="A993" s="29" t="s">
        <v>108</v>
      </c>
      <c r="B993" s="30" t="s">
        <v>163</v>
      </c>
      <c r="C993" s="35" t="s">
        <v>28</v>
      </c>
      <c r="D993" s="30" t="s">
        <v>5308</v>
      </c>
      <c r="E993" s="30" t="s">
        <v>6558</v>
      </c>
      <c r="F993" s="30" t="s">
        <v>7833</v>
      </c>
      <c r="G993" s="31" t="s">
        <v>25</v>
      </c>
      <c r="H993" s="30">
        <v>2000370439</v>
      </c>
      <c r="I993" s="30" t="s">
        <v>3869</v>
      </c>
      <c r="J993" s="45"/>
      <c r="K993" s="45"/>
      <c r="L993" s="47"/>
      <c r="M993" s="7"/>
      <c r="N993" s="6"/>
      <c r="O993" s="30" t="s">
        <v>26</v>
      </c>
      <c r="P993" s="6"/>
      <c r="Q993" s="6"/>
      <c r="R993" s="8"/>
      <c r="S993" s="8"/>
      <c r="T993" s="32">
        <v>312.49</v>
      </c>
      <c r="U993" s="18"/>
      <c r="V993" s="33">
        <v>39416</v>
      </c>
      <c r="W993" s="6" t="s">
        <v>27</v>
      </c>
      <c r="X993" s="18"/>
      <c r="Y993" s="11" t="s">
        <v>46</v>
      </c>
      <c r="AB993" s="23"/>
      <c r="AG993" s="23"/>
      <c r="AH993" s="19"/>
      <c r="AI993" s="19"/>
      <c r="AL993"/>
      <c r="AM993" s="19"/>
    </row>
    <row r="994" spans="1:39" s="9" customFormat="1" ht="15" customHeight="1" x14ac:dyDescent="0.25">
      <c r="A994" s="29" t="s">
        <v>108</v>
      </c>
      <c r="B994" s="30" t="s">
        <v>163</v>
      </c>
      <c r="C994" s="35" t="s">
        <v>28</v>
      </c>
      <c r="D994" s="30" t="s">
        <v>5309</v>
      </c>
      <c r="E994" s="30" t="s">
        <v>6559</v>
      </c>
      <c r="F994" s="30" t="s">
        <v>7834</v>
      </c>
      <c r="G994" s="31" t="s">
        <v>25</v>
      </c>
      <c r="H994" s="30">
        <v>2000381619</v>
      </c>
      <c r="I994" s="30" t="s">
        <v>3869</v>
      </c>
      <c r="J994" s="45"/>
      <c r="K994" s="45"/>
      <c r="L994" s="47"/>
      <c r="M994" s="7"/>
      <c r="N994" s="6"/>
      <c r="O994" s="30" t="s">
        <v>26</v>
      </c>
      <c r="P994" s="6"/>
      <c r="Q994" s="6"/>
      <c r="R994" s="8"/>
      <c r="S994" s="8"/>
      <c r="T994" s="32">
        <v>580</v>
      </c>
      <c r="U994" s="18"/>
      <c r="V994" s="33">
        <v>39401</v>
      </c>
      <c r="W994" s="6" t="s">
        <v>27</v>
      </c>
      <c r="X994" s="18"/>
      <c r="Y994" s="11" t="s">
        <v>46</v>
      </c>
      <c r="AB994" s="23"/>
      <c r="AG994" s="23"/>
      <c r="AH994" s="19"/>
      <c r="AI994" s="19"/>
      <c r="AL994"/>
      <c r="AM994" s="19"/>
    </row>
    <row r="995" spans="1:39" s="9" customFormat="1" ht="15" customHeight="1" x14ac:dyDescent="0.25">
      <c r="A995" s="29" t="s">
        <v>108</v>
      </c>
      <c r="B995" s="30" t="s">
        <v>163</v>
      </c>
      <c r="C995" s="35" t="s">
        <v>28</v>
      </c>
      <c r="D995" s="30" t="s">
        <v>5310</v>
      </c>
      <c r="E995" s="30" t="s">
        <v>6560</v>
      </c>
      <c r="F995" s="30" t="s">
        <v>7835</v>
      </c>
      <c r="G995" s="31" t="s">
        <v>25</v>
      </c>
      <c r="H995" s="30">
        <v>2000379177</v>
      </c>
      <c r="I995" s="30" t="s">
        <v>3869</v>
      </c>
      <c r="J995" s="45"/>
      <c r="K995" s="45"/>
      <c r="L995" s="47"/>
      <c r="M995" s="7"/>
      <c r="N995" s="6"/>
      <c r="O995" s="30" t="s">
        <v>26</v>
      </c>
      <c r="P995" s="6"/>
      <c r="Q995" s="6"/>
      <c r="R995" s="8"/>
      <c r="S995" s="8"/>
      <c r="T995" s="32">
        <v>3220</v>
      </c>
      <c r="U995" s="18"/>
      <c r="V995" s="33">
        <v>39398</v>
      </c>
      <c r="W995" s="6" t="s">
        <v>27</v>
      </c>
      <c r="X995" s="18"/>
      <c r="Y995" s="11" t="s">
        <v>46</v>
      </c>
      <c r="AB995" s="23"/>
      <c r="AG995" s="23"/>
      <c r="AH995" s="19"/>
      <c r="AI995" s="19"/>
      <c r="AL995"/>
      <c r="AM995" s="19"/>
    </row>
    <row r="996" spans="1:39" s="9" customFormat="1" ht="15" customHeight="1" x14ac:dyDescent="0.25">
      <c r="A996" s="29" t="s">
        <v>108</v>
      </c>
      <c r="B996" s="30" t="s">
        <v>163</v>
      </c>
      <c r="C996" s="35" t="s">
        <v>28</v>
      </c>
      <c r="D996" s="30" t="s">
        <v>5311</v>
      </c>
      <c r="E996" s="30" t="s">
        <v>6561</v>
      </c>
      <c r="F996" s="30" t="s">
        <v>7836</v>
      </c>
      <c r="G996" s="31" t="s">
        <v>25</v>
      </c>
      <c r="H996" s="30">
        <v>2000380906</v>
      </c>
      <c r="I996" s="30" t="s">
        <v>3869</v>
      </c>
      <c r="J996" s="45"/>
      <c r="K996" s="45"/>
      <c r="L996" s="47"/>
      <c r="M996" s="7"/>
      <c r="N996" s="6"/>
      <c r="O996" s="30" t="s">
        <v>26</v>
      </c>
      <c r="P996" s="6"/>
      <c r="Q996" s="6"/>
      <c r="R996" s="8"/>
      <c r="S996" s="8"/>
      <c r="T996" s="32">
        <v>107</v>
      </c>
      <c r="U996" s="18"/>
      <c r="V996" s="33">
        <v>39387</v>
      </c>
      <c r="W996" s="6" t="s">
        <v>27</v>
      </c>
      <c r="X996" s="18"/>
      <c r="Y996" s="11" t="s">
        <v>46</v>
      </c>
      <c r="AB996" s="23"/>
      <c r="AG996" s="23"/>
      <c r="AH996" s="19"/>
      <c r="AI996" s="19"/>
      <c r="AL996"/>
      <c r="AM996" s="19"/>
    </row>
    <row r="997" spans="1:39" s="9" customFormat="1" ht="15" customHeight="1" x14ac:dyDescent="0.25">
      <c r="A997" s="29" t="s">
        <v>108</v>
      </c>
      <c r="B997" s="30" t="s">
        <v>163</v>
      </c>
      <c r="C997" s="35" t="s">
        <v>28</v>
      </c>
      <c r="D997" s="30" t="s">
        <v>5312</v>
      </c>
      <c r="E997" s="30" t="s">
        <v>6562</v>
      </c>
      <c r="F997" s="30" t="s">
        <v>7837</v>
      </c>
      <c r="G997" s="31" t="s">
        <v>25</v>
      </c>
      <c r="H997" s="30">
        <v>2000366962</v>
      </c>
      <c r="I997" s="30" t="s">
        <v>3869</v>
      </c>
      <c r="J997" s="45"/>
      <c r="K997" s="45"/>
      <c r="L997" s="47"/>
      <c r="M997" s="7"/>
      <c r="N997" s="6"/>
      <c r="O997" s="30" t="s">
        <v>26</v>
      </c>
      <c r="P997" s="6"/>
      <c r="Q997" s="6"/>
      <c r="R997" s="8"/>
      <c r="S997" s="8"/>
      <c r="T997" s="32">
        <v>47</v>
      </c>
      <c r="U997" s="18"/>
      <c r="V997" s="33">
        <v>39384</v>
      </c>
      <c r="W997" s="6" t="s">
        <v>27</v>
      </c>
      <c r="X997" s="18"/>
      <c r="Y997" s="11" t="s">
        <v>46</v>
      </c>
      <c r="AB997" s="23"/>
      <c r="AG997" s="23"/>
      <c r="AH997" s="19"/>
      <c r="AI997" s="19"/>
      <c r="AL997"/>
      <c r="AM997" s="19"/>
    </row>
    <row r="998" spans="1:39" s="9" customFormat="1" ht="15" customHeight="1" x14ac:dyDescent="0.25">
      <c r="A998" s="29" t="s">
        <v>108</v>
      </c>
      <c r="B998" s="30" t="s">
        <v>163</v>
      </c>
      <c r="C998" s="35" t="s">
        <v>28</v>
      </c>
      <c r="D998" s="30" t="s">
        <v>5313</v>
      </c>
      <c r="E998" s="30" t="s">
        <v>6563</v>
      </c>
      <c r="F998" s="30" t="s">
        <v>7838</v>
      </c>
      <c r="G998" s="31" t="s">
        <v>25</v>
      </c>
      <c r="H998" s="30">
        <v>2000369422</v>
      </c>
      <c r="I998" s="30" t="s">
        <v>3869</v>
      </c>
      <c r="J998" s="45"/>
      <c r="K998" s="45"/>
      <c r="L998" s="47"/>
      <c r="M998" s="7"/>
      <c r="N998" s="6"/>
      <c r="O998" s="30" t="s">
        <v>26</v>
      </c>
      <c r="P998" s="6"/>
      <c r="Q998" s="6"/>
      <c r="R998" s="8"/>
      <c r="S998" s="8"/>
      <c r="T998" s="32">
        <v>39380</v>
      </c>
      <c r="U998" s="18"/>
      <c r="V998" s="33">
        <v>39363</v>
      </c>
      <c r="W998" s="6" t="s">
        <v>27</v>
      </c>
      <c r="X998" s="18"/>
      <c r="Y998" s="11" t="s">
        <v>141</v>
      </c>
      <c r="AB998" s="23"/>
      <c r="AG998" s="23"/>
      <c r="AH998" s="19"/>
      <c r="AI998" s="19"/>
      <c r="AL998"/>
      <c r="AM998" s="19"/>
    </row>
    <row r="999" spans="1:39" s="9" customFormat="1" ht="15" customHeight="1" x14ac:dyDescent="0.25">
      <c r="A999" s="29" t="s">
        <v>108</v>
      </c>
      <c r="B999" s="30" t="s">
        <v>163</v>
      </c>
      <c r="C999" s="35" t="s">
        <v>28</v>
      </c>
      <c r="D999" s="30" t="s">
        <v>5314</v>
      </c>
      <c r="E999" s="30" t="s">
        <v>6564</v>
      </c>
      <c r="F999" s="30" t="s">
        <v>7839</v>
      </c>
      <c r="G999" s="31" t="s">
        <v>25</v>
      </c>
      <c r="H999" s="30">
        <v>2000370412</v>
      </c>
      <c r="I999" s="30" t="s">
        <v>3869</v>
      </c>
      <c r="J999" s="45"/>
      <c r="K999" s="45"/>
      <c r="L999" s="47"/>
      <c r="M999" s="7"/>
      <c r="N999" s="6"/>
      <c r="O999" s="30" t="s">
        <v>26</v>
      </c>
      <c r="P999" s="6"/>
      <c r="Q999" s="6"/>
      <c r="R999" s="8"/>
      <c r="S999" s="8"/>
      <c r="T999" s="32">
        <v>675.9</v>
      </c>
      <c r="U999" s="18"/>
      <c r="V999" s="33">
        <v>39363</v>
      </c>
      <c r="W999" s="6" t="s">
        <v>27</v>
      </c>
      <c r="X999" s="18"/>
      <c r="Y999" s="11" t="s">
        <v>141</v>
      </c>
      <c r="AB999" s="23"/>
      <c r="AG999" s="23"/>
      <c r="AH999" s="19"/>
      <c r="AI999" s="19"/>
      <c r="AL999"/>
      <c r="AM999" s="19"/>
    </row>
    <row r="1000" spans="1:39" s="9" customFormat="1" ht="15" customHeight="1" x14ac:dyDescent="0.25">
      <c r="A1000" s="29" t="s">
        <v>108</v>
      </c>
      <c r="B1000" s="30" t="s">
        <v>163</v>
      </c>
      <c r="C1000" s="35" t="s">
        <v>28</v>
      </c>
      <c r="D1000" s="30" t="s">
        <v>5315</v>
      </c>
      <c r="E1000" s="30" t="s">
        <v>6565</v>
      </c>
      <c r="F1000" s="30" t="s">
        <v>7840</v>
      </c>
      <c r="G1000" s="31" t="s">
        <v>25</v>
      </c>
      <c r="H1000" s="30">
        <v>2000381449</v>
      </c>
      <c r="I1000" s="30" t="s">
        <v>3869</v>
      </c>
      <c r="J1000" s="45"/>
      <c r="K1000" s="45"/>
      <c r="L1000" s="47"/>
      <c r="M1000" s="7"/>
      <c r="N1000" s="6"/>
      <c r="O1000" s="30" t="s">
        <v>26</v>
      </c>
      <c r="P1000" s="6"/>
      <c r="Q1000" s="6"/>
      <c r="R1000" s="8"/>
      <c r="S1000" s="8"/>
      <c r="T1000" s="32">
        <v>3320</v>
      </c>
      <c r="U1000" s="18"/>
      <c r="V1000" s="33">
        <v>39358</v>
      </c>
      <c r="W1000" s="6" t="s">
        <v>27</v>
      </c>
      <c r="X1000" s="18"/>
      <c r="Y1000" s="11" t="s">
        <v>141</v>
      </c>
      <c r="AB1000" s="23"/>
      <c r="AG1000" s="23"/>
      <c r="AH1000" s="19"/>
      <c r="AI1000" s="19"/>
      <c r="AL1000"/>
      <c r="AM1000" s="19"/>
    </row>
    <row r="1001" spans="1:39" s="9" customFormat="1" ht="15" customHeight="1" x14ac:dyDescent="0.25">
      <c r="A1001" s="29" t="s">
        <v>108</v>
      </c>
      <c r="B1001" s="30" t="s">
        <v>163</v>
      </c>
      <c r="C1001" s="35" t="s">
        <v>28</v>
      </c>
      <c r="D1001" s="30" t="s">
        <v>5316</v>
      </c>
      <c r="E1001" s="30" t="s">
        <v>6566</v>
      </c>
      <c r="F1001" s="30" t="s">
        <v>7841</v>
      </c>
      <c r="G1001" s="31" t="s">
        <v>25</v>
      </c>
      <c r="H1001" s="30">
        <v>2000366709</v>
      </c>
      <c r="I1001" s="30" t="s">
        <v>3869</v>
      </c>
      <c r="J1001" s="45"/>
      <c r="K1001" s="45"/>
      <c r="L1001" s="47"/>
      <c r="M1001" s="7"/>
      <c r="N1001" s="6"/>
      <c r="O1001" s="30" t="s">
        <v>26</v>
      </c>
      <c r="P1001" s="6"/>
      <c r="Q1001" s="6"/>
      <c r="R1001" s="8"/>
      <c r="S1001" s="8"/>
      <c r="T1001" s="32">
        <v>2744</v>
      </c>
      <c r="U1001" s="18"/>
      <c r="V1001" s="33">
        <v>39336</v>
      </c>
      <c r="W1001" s="6" t="s">
        <v>27</v>
      </c>
      <c r="X1001" s="18"/>
      <c r="Y1001" s="11" t="s">
        <v>141</v>
      </c>
      <c r="AB1001" s="23"/>
      <c r="AG1001" s="23"/>
      <c r="AH1001" s="19"/>
      <c r="AI1001" s="19"/>
      <c r="AL1001"/>
      <c r="AM1001" s="19"/>
    </row>
    <row r="1002" spans="1:39" s="9" customFormat="1" ht="15" customHeight="1" x14ac:dyDescent="0.25">
      <c r="A1002" s="29" t="s">
        <v>108</v>
      </c>
      <c r="B1002" s="30" t="s">
        <v>163</v>
      </c>
      <c r="C1002" s="35" t="s">
        <v>28</v>
      </c>
      <c r="D1002" s="30" t="s">
        <v>5317</v>
      </c>
      <c r="E1002" s="30" t="s">
        <v>6567</v>
      </c>
      <c r="F1002" s="30" t="s">
        <v>7842</v>
      </c>
      <c r="G1002" s="31" t="s">
        <v>25</v>
      </c>
      <c r="H1002" s="30">
        <v>2000370579</v>
      </c>
      <c r="I1002" s="30" t="s">
        <v>3869</v>
      </c>
      <c r="J1002" s="45"/>
      <c r="K1002" s="45"/>
      <c r="L1002" s="47"/>
      <c r="M1002" s="7"/>
      <c r="N1002" s="6"/>
      <c r="O1002" s="30" t="s">
        <v>26</v>
      </c>
      <c r="P1002" s="6"/>
      <c r="Q1002" s="6"/>
      <c r="R1002" s="8"/>
      <c r="S1002" s="8"/>
      <c r="T1002" s="32">
        <v>2607</v>
      </c>
      <c r="U1002" s="18"/>
      <c r="V1002" s="33">
        <v>39321</v>
      </c>
      <c r="W1002" s="6" t="s">
        <v>27</v>
      </c>
      <c r="X1002" s="18"/>
      <c r="Y1002" s="11" t="s">
        <v>141</v>
      </c>
      <c r="AB1002" s="23"/>
      <c r="AG1002" s="23"/>
      <c r="AH1002" s="19"/>
      <c r="AI1002" s="19"/>
      <c r="AL1002"/>
      <c r="AM1002" s="19"/>
    </row>
    <row r="1003" spans="1:39" s="9" customFormat="1" ht="15" customHeight="1" x14ac:dyDescent="0.25">
      <c r="A1003" s="29" t="s">
        <v>108</v>
      </c>
      <c r="B1003" s="30" t="s">
        <v>163</v>
      </c>
      <c r="C1003" s="35" t="s">
        <v>28</v>
      </c>
      <c r="D1003" s="30" t="s">
        <v>5318</v>
      </c>
      <c r="E1003" s="30" t="s">
        <v>6568</v>
      </c>
      <c r="F1003" s="30" t="s">
        <v>7843</v>
      </c>
      <c r="G1003" s="31" t="s">
        <v>25</v>
      </c>
      <c r="H1003" s="30">
        <v>2000369694</v>
      </c>
      <c r="I1003" s="30" t="s">
        <v>3869</v>
      </c>
      <c r="J1003" s="45"/>
      <c r="K1003" s="45"/>
      <c r="L1003" s="47"/>
      <c r="M1003" s="7"/>
      <c r="N1003" s="6"/>
      <c r="O1003" s="30" t="s">
        <v>26</v>
      </c>
      <c r="P1003" s="6"/>
      <c r="Q1003" s="6"/>
      <c r="R1003" s="8"/>
      <c r="S1003" s="8"/>
      <c r="T1003" s="32">
        <v>116</v>
      </c>
      <c r="U1003" s="18"/>
      <c r="V1003" s="33">
        <v>39318</v>
      </c>
      <c r="W1003" s="6" t="s">
        <v>27</v>
      </c>
      <c r="X1003" s="18"/>
      <c r="Y1003" s="11" t="s">
        <v>141</v>
      </c>
      <c r="AB1003" s="23"/>
      <c r="AG1003" s="23"/>
      <c r="AH1003" s="19"/>
      <c r="AI1003" s="19"/>
      <c r="AL1003"/>
      <c r="AM1003" s="19"/>
    </row>
    <row r="1004" spans="1:39" s="9" customFormat="1" ht="15" customHeight="1" x14ac:dyDescent="0.25">
      <c r="A1004" s="29" t="s">
        <v>108</v>
      </c>
      <c r="B1004" s="30" t="s">
        <v>163</v>
      </c>
      <c r="C1004" s="35" t="s">
        <v>28</v>
      </c>
      <c r="D1004" s="30" t="s">
        <v>5319</v>
      </c>
      <c r="E1004" s="30" t="s">
        <v>6569</v>
      </c>
      <c r="F1004" s="30" t="s">
        <v>7844</v>
      </c>
      <c r="G1004" s="31" t="s">
        <v>25</v>
      </c>
      <c r="H1004" s="30">
        <v>2000369295</v>
      </c>
      <c r="I1004" s="30" t="s">
        <v>3869</v>
      </c>
      <c r="J1004" s="45"/>
      <c r="K1004" s="45"/>
      <c r="L1004" s="47"/>
      <c r="M1004" s="7"/>
      <c r="N1004" s="6"/>
      <c r="O1004" s="30" t="s">
        <v>26</v>
      </c>
      <c r="P1004" s="6"/>
      <c r="Q1004" s="6"/>
      <c r="R1004" s="8"/>
      <c r="S1004" s="8"/>
      <c r="T1004" s="32">
        <v>2223.5</v>
      </c>
      <c r="U1004" s="18"/>
      <c r="V1004" s="33">
        <v>39309</v>
      </c>
      <c r="W1004" s="6" t="s">
        <v>27</v>
      </c>
      <c r="X1004" s="18"/>
      <c r="Y1004" s="11" t="s">
        <v>141</v>
      </c>
      <c r="AB1004" s="23"/>
      <c r="AG1004" s="23"/>
      <c r="AH1004" s="19"/>
      <c r="AI1004" s="19"/>
      <c r="AL1004"/>
      <c r="AM1004" s="19"/>
    </row>
    <row r="1005" spans="1:39" s="9" customFormat="1" ht="15" customHeight="1" x14ac:dyDescent="0.25">
      <c r="A1005" s="29" t="s">
        <v>108</v>
      </c>
      <c r="B1005" s="30" t="s">
        <v>163</v>
      </c>
      <c r="C1005" s="35" t="s">
        <v>28</v>
      </c>
      <c r="D1005" s="30" t="s">
        <v>5320</v>
      </c>
      <c r="E1005" s="30" t="s">
        <v>6570</v>
      </c>
      <c r="F1005" s="30" t="s">
        <v>7845</v>
      </c>
      <c r="G1005" s="31" t="s">
        <v>25</v>
      </c>
      <c r="H1005" s="30">
        <v>2000370668</v>
      </c>
      <c r="I1005" s="30" t="s">
        <v>3869</v>
      </c>
      <c r="J1005" s="45"/>
      <c r="K1005" s="45"/>
      <c r="L1005" s="47"/>
      <c r="M1005" s="7"/>
      <c r="N1005" s="6"/>
      <c r="O1005" s="30" t="s">
        <v>26</v>
      </c>
      <c r="P1005" s="6"/>
      <c r="Q1005" s="6"/>
      <c r="R1005" s="8"/>
      <c r="S1005" s="8"/>
      <c r="T1005" s="32">
        <v>84</v>
      </c>
      <c r="U1005" s="18"/>
      <c r="V1005" s="33">
        <v>39296</v>
      </c>
      <c r="W1005" s="6" t="s">
        <v>27</v>
      </c>
      <c r="X1005" s="18"/>
      <c r="Y1005" s="11" t="s">
        <v>141</v>
      </c>
      <c r="AB1005" s="23"/>
      <c r="AG1005" s="23"/>
      <c r="AH1005" s="19"/>
      <c r="AI1005" s="19"/>
      <c r="AL1005"/>
      <c r="AM1005" s="19"/>
    </row>
    <row r="1006" spans="1:39" s="9" customFormat="1" ht="15" customHeight="1" x14ac:dyDescent="0.25">
      <c r="A1006" s="29" t="s">
        <v>108</v>
      </c>
      <c r="B1006" s="30" t="s">
        <v>163</v>
      </c>
      <c r="C1006" s="35" t="s">
        <v>28</v>
      </c>
      <c r="D1006" s="30" t="s">
        <v>5321</v>
      </c>
      <c r="E1006" s="30" t="s">
        <v>6571</v>
      </c>
      <c r="F1006" s="30" t="s">
        <v>7846</v>
      </c>
      <c r="G1006" s="31" t="s">
        <v>25</v>
      </c>
      <c r="H1006" s="30">
        <v>2000367818</v>
      </c>
      <c r="I1006" s="30" t="s">
        <v>3869</v>
      </c>
      <c r="J1006" s="45"/>
      <c r="K1006" s="45"/>
      <c r="L1006" s="47"/>
      <c r="M1006" s="7"/>
      <c r="N1006" s="6"/>
      <c r="O1006" s="30" t="s">
        <v>26</v>
      </c>
      <c r="P1006" s="6"/>
      <c r="Q1006" s="6"/>
      <c r="R1006" s="8"/>
      <c r="S1006" s="8"/>
      <c r="T1006" s="32">
        <v>1120</v>
      </c>
      <c r="U1006" s="18"/>
      <c r="V1006" s="33">
        <v>39276</v>
      </c>
      <c r="W1006" s="6" t="s">
        <v>27</v>
      </c>
      <c r="X1006" s="18"/>
      <c r="Y1006" s="11" t="s">
        <v>141</v>
      </c>
      <c r="AB1006" s="23"/>
      <c r="AG1006" s="23"/>
      <c r="AH1006" s="19"/>
      <c r="AI1006" s="19"/>
      <c r="AL1006"/>
      <c r="AM1006" s="19"/>
    </row>
    <row r="1007" spans="1:39" s="9" customFormat="1" ht="15" customHeight="1" x14ac:dyDescent="0.25">
      <c r="A1007" s="29" t="s">
        <v>108</v>
      </c>
      <c r="B1007" s="30" t="s">
        <v>163</v>
      </c>
      <c r="C1007" s="35" t="s">
        <v>28</v>
      </c>
      <c r="D1007" s="30" t="s">
        <v>5322</v>
      </c>
      <c r="E1007" s="30" t="s">
        <v>6572</v>
      </c>
      <c r="F1007" s="30" t="s">
        <v>7847</v>
      </c>
      <c r="G1007" s="31" t="s">
        <v>25</v>
      </c>
      <c r="H1007" s="30">
        <v>2000380997</v>
      </c>
      <c r="I1007" s="30" t="s">
        <v>3869</v>
      </c>
      <c r="J1007" s="45"/>
      <c r="K1007" s="45"/>
      <c r="L1007" s="47"/>
      <c r="M1007" s="7"/>
      <c r="N1007" s="6"/>
      <c r="O1007" s="30" t="s">
        <v>26</v>
      </c>
      <c r="P1007" s="6"/>
      <c r="Q1007" s="6"/>
      <c r="R1007" s="8"/>
      <c r="S1007" s="8"/>
      <c r="T1007" s="32">
        <v>2112</v>
      </c>
      <c r="U1007" s="18"/>
      <c r="V1007" s="33">
        <v>39272</v>
      </c>
      <c r="W1007" s="6" t="s">
        <v>27</v>
      </c>
      <c r="X1007" s="18"/>
      <c r="Y1007" s="11" t="s">
        <v>141</v>
      </c>
      <c r="AB1007" s="23"/>
      <c r="AG1007" s="23"/>
      <c r="AH1007" s="19"/>
      <c r="AI1007" s="19"/>
      <c r="AL1007"/>
      <c r="AM1007" s="19"/>
    </row>
    <row r="1008" spans="1:39" s="9" customFormat="1" ht="15" customHeight="1" x14ac:dyDescent="0.25">
      <c r="A1008" s="29" t="s">
        <v>108</v>
      </c>
      <c r="B1008" s="30" t="s">
        <v>163</v>
      </c>
      <c r="C1008" s="35" t="s">
        <v>28</v>
      </c>
      <c r="D1008" s="30" t="s">
        <v>5323</v>
      </c>
      <c r="E1008" s="30" t="s">
        <v>6573</v>
      </c>
      <c r="F1008" s="30" t="s">
        <v>7848</v>
      </c>
      <c r="G1008" s="31" t="s">
        <v>25</v>
      </c>
      <c r="H1008" s="30">
        <v>2000369015</v>
      </c>
      <c r="I1008" s="30" t="s">
        <v>3869</v>
      </c>
      <c r="J1008" s="45"/>
      <c r="K1008" s="45"/>
      <c r="L1008" s="47"/>
      <c r="M1008" s="7"/>
      <c r="N1008" s="6"/>
      <c r="O1008" s="30" t="s">
        <v>26</v>
      </c>
      <c r="P1008" s="6"/>
      <c r="Q1008" s="6"/>
      <c r="R1008" s="8"/>
      <c r="S1008" s="8"/>
      <c r="T1008" s="32">
        <v>725</v>
      </c>
      <c r="U1008" s="18"/>
      <c r="V1008" s="33">
        <v>39268</v>
      </c>
      <c r="W1008" s="6" t="s">
        <v>27</v>
      </c>
      <c r="X1008" s="18"/>
      <c r="Y1008" s="11" t="s">
        <v>141</v>
      </c>
      <c r="AB1008" s="23"/>
      <c r="AG1008" s="23"/>
      <c r="AH1008" s="19"/>
      <c r="AI1008" s="19"/>
      <c r="AL1008"/>
      <c r="AM1008" s="19"/>
    </row>
    <row r="1009" spans="1:39" s="9" customFormat="1" ht="15" customHeight="1" x14ac:dyDescent="0.25">
      <c r="A1009" s="29" t="s">
        <v>108</v>
      </c>
      <c r="B1009" s="30" t="s">
        <v>163</v>
      </c>
      <c r="C1009" s="35" t="s">
        <v>28</v>
      </c>
      <c r="D1009" s="30" t="s">
        <v>5324</v>
      </c>
      <c r="E1009" s="30" t="s">
        <v>6574</v>
      </c>
      <c r="F1009" s="30" t="s">
        <v>7849</v>
      </c>
      <c r="G1009" s="31" t="s">
        <v>25</v>
      </c>
      <c r="H1009" s="30">
        <v>2000367802</v>
      </c>
      <c r="I1009" s="30" t="s">
        <v>3869</v>
      </c>
      <c r="J1009" s="45"/>
      <c r="K1009" s="45"/>
      <c r="L1009" s="47"/>
      <c r="M1009" s="7"/>
      <c r="N1009" s="6"/>
      <c r="O1009" s="30" t="s">
        <v>26</v>
      </c>
      <c r="P1009" s="6"/>
      <c r="Q1009" s="6"/>
      <c r="R1009" s="8"/>
      <c r="S1009" s="8"/>
      <c r="T1009" s="32">
        <v>784.5</v>
      </c>
      <c r="U1009" s="18"/>
      <c r="V1009" s="33">
        <v>39261</v>
      </c>
      <c r="W1009" s="6" t="s">
        <v>27</v>
      </c>
      <c r="X1009" s="18"/>
      <c r="Y1009" s="11" t="s">
        <v>141</v>
      </c>
      <c r="AB1009" s="23"/>
      <c r="AG1009" s="23"/>
      <c r="AH1009" s="19"/>
      <c r="AI1009" s="19"/>
      <c r="AL1009"/>
      <c r="AM1009" s="19"/>
    </row>
    <row r="1010" spans="1:39" s="9" customFormat="1" ht="15" customHeight="1" x14ac:dyDescent="0.25">
      <c r="A1010" s="29" t="s">
        <v>108</v>
      </c>
      <c r="B1010" s="30" t="s">
        <v>163</v>
      </c>
      <c r="C1010" s="35" t="s">
        <v>28</v>
      </c>
      <c r="D1010" s="30" t="s">
        <v>5325</v>
      </c>
      <c r="E1010" s="30" t="s">
        <v>6575</v>
      </c>
      <c r="F1010" s="30" t="s">
        <v>7850</v>
      </c>
      <c r="G1010" s="31" t="s">
        <v>25</v>
      </c>
      <c r="H1010" s="30">
        <v>2000370773</v>
      </c>
      <c r="I1010" s="30" t="s">
        <v>3869</v>
      </c>
      <c r="J1010" s="45"/>
      <c r="K1010" s="45"/>
      <c r="L1010" s="47"/>
      <c r="M1010" s="7"/>
      <c r="N1010" s="6"/>
      <c r="O1010" s="30" t="s">
        <v>26</v>
      </c>
      <c r="P1010" s="6"/>
      <c r="Q1010" s="6"/>
      <c r="R1010" s="8"/>
      <c r="S1010" s="8"/>
      <c r="T1010" s="32">
        <v>520</v>
      </c>
      <c r="U1010" s="18"/>
      <c r="V1010" s="33">
        <v>39258</v>
      </c>
      <c r="W1010" s="6" t="s">
        <v>27</v>
      </c>
      <c r="X1010" s="18"/>
      <c r="Y1010" s="11" t="s">
        <v>141</v>
      </c>
      <c r="AB1010" s="23"/>
      <c r="AG1010" s="23"/>
      <c r="AH1010" s="19"/>
      <c r="AI1010" s="19"/>
      <c r="AL1010"/>
      <c r="AM1010" s="19"/>
    </row>
    <row r="1011" spans="1:39" s="9" customFormat="1" ht="15" customHeight="1" x14ac:dyDescent="0.25">
      <c r="A1011" s="29" t="s">
        <v>108</v>
      </c>
      <c r="B1011" s="30" t="s">
        <v>163</v>
      </c>
      <c r="C1011" s="35" t="s">
        <v>28</v>
      </c>
      <c r="D1011" s="30" t="s">
        <v>5326</v>
      </c>
      <c r="E1011" s="30" t="s">
        <v>6576</v>
      </c>
      <c r="F1011" s="30" t="s">
        <v>7851</v>
      </c>
      <c r="G1011" s="31" t="s">
        <v>25</v>
      </c>
      <c r="H1011" s="30">
        <v>2000377557</v>
      </c>
      <c r="I1011" s="30" t="s">
        <v>3869</v>
      </c>
      <c r="J1011" s="45"/>
      <c r="K1011" s="45"/>
      <c r="L1011" s="47"/>
      <c r="M1011" s="7"/>
      <c r="N1011" s="6"/>
      <c r="O1011" s="30" t="s">
        <v>26</v>
      </c>
      <c r="P1011" s="6"/>
      <c r="Q1011" s="6"/>
      <c r="R1011" s="8"/>
      <c r="S1011" s="8"/>
      <c r="T1011" s="32">
        <v>11370</v>
      </c>
      <c r="U1011" s="18"/>
      <c r="V1011" s="33">
        <v>39248</v>
      </c>
      <c r="W1011" s="6" t="s">
        <v>27</v>
      </c>
      <c r="X1011" s="18"/>
      <c r="Y1011" s="11" t="s">
        <v>141</v>
      </c>
      <c r="AB1011" s="23"/>
      <c r="AG1011" s="23"/>
      <c r="AH1011" s="19"/>
      <c r="AI1011" s="19"/>
      <c r="AL1011"/>
      <c r="AM1011" s="19"/>
    </row>
    <row r="1012" spans="1:39" s="9" customFormat="1" ht="15" customHeight="1" x14ac:dyDescent="0.25">
      <c r="A1012" s="29" t="s">
        <v>108</v>
      </c>
      <c r="B1012" s="30" t="s">
        <v>163</v>
      </c>
      <c r="C1012" s="35" t="s">
        <v>28</v>
      </c>
      <c r="D1012" s="30" t="s">
        <v>5327</v>
      </c>
      <c r="E1012" s="30" t="s">
        <v>6577</v>
      </c>
      <c r="F1012" s="30" t="s">
        <v>7852</v>
      </c>
      <c r="G1012" s="31" t="s">
        <v>25</v>
      </c>
      <c r="H1012" s="30">
        <v>2000370781</v>
      </c>
      <c r="I1012" s="30" t="s">
        <v>3869</v>
      </c>
      <c r="J1012" s="45"/>
      <c r="K1012" s="45"/>
      <c r="L1012" s="47"/>
      <c r="M1012" s="7"/>
      <c r="N1012" s="6"/>
      <c r="O1012" s="30" t="s">
        <v>26</v>
      </c>
      <c r="P1012" s="6"/>
      <c r="Q1012" s="6"/>
      <c r="R1012" s="8"/>
      <c r="S1012" s="8"/>
      <c r="T1012" s="32">
        <v>4586</v>
      </c>
      <c r="U1012" s="18"/>
      <c r="V1012" s="33">
        <v>39242</v>
      </c>
      <c r="W1012" s="6" t="s">
        <v>27</v>
      </c>
      <c r="X1012" s="18"/>
      <c r="Y1012" s="11" t="s">
        <v>141</v>
      </c>
      <c r="AB1012" s="23"/>
      <c r="AG1012" s="23"/>
      <c r="AH1012" s="19"/>
      <c r="AI1012" s="19"/>
      <c r="AL1012"/>
      <c r="AM1012" s="19"/>
    </row>
    <row r="1013" spans="1:39" s="9" customFormat="1" ht="15" customHeight="1" x14ac:dyDescent="0.25">
      <c r="A1013" s="29" t="s">
        <v>108</v>
      </c>
      <c r="B1013" s="30" t="s">
        <v>163</v>
      </c>
      <c r="C1013" s="35" t="s">
        <v>28</v>
      </c>
      <c r="D1013" s="30" t="s">
        <v>5328</v>
      </c>
      <c r="E1013" s="30" t="s">
        <v>6578</v>
      </c>
      <c r="F1013" s="30" t="s">
        <v>7853</v>
      </c>
      <c r="G1013" s="31" t="s">
        <v>25</v>
      </c>
      <c r="H1013" s="30">
        <v>2000368795</v>
      </c>
      <c r="I1013" s="30" t="s">
        <v>3869</v>
      </c>
      <c r="J1013" s="45"/>
      <c r="K1013" s="45"/>
      <c r="L1013" s="47"/>
      <c r="M1013" s="7"/>
      <c r="N1013" s="6"/>
      <c r="O1013" s="30" t="s">
        <v>26</v>
      </c>
      <c r="P1013" s="6"/>
      <c r="Q1013" s="6"/>
      <c r="R1013" s="8"/>
      <c r="S1013" s="8"/>
      <c r="T1013" s="32">
        <v>21660</v>
      </c>
      <c r="U1013" s="18"/>
      <c r="V1013" s="33">
        <v>39239</v>
      </c>
      <c r="W1013" s="6" t="s">
        <v>27</v>
      </c>
      <c r="X1013" s="18"/>
      <c r="Y1013" s="11" t="s">
        <v>141</v>
      </c>
      <c r="AB1013" s="23"/>
      <c r="AG1013" s="23"/>
      <c r="AH1013" s="19"/>
      <c r="AI1013" s="19"/>
      <c r="AL1013"/>
      <c r="AM1013" s="19"/>
    </row>
    <row r="1014" spans="1:39" s="9" customFormat="1" ht="15" customHeight="1" x14ac:dyDescent="0.25">
      <c r="A1014" s="29" t="s">
        <v>108</v>
      </c>
      <c r="B1014" s="30" t="s">
        <v>163</v>
      </c>
      <c r="C1014" s="35" t="s">
        <v>28</v>
      </c>
      <c r="D1014" s="30" t="s">
        <v>5329</v>
      </c>
      <c r="E1014" s="30" t="s">
        <v>6579</v>
      </c>
      <c r="F1014" s="30" t="s">
        <v>7854</v>
      </c>
      <c r="G1014" s="31" t="s">
        <v>25</v>
      </c>
      <c r="H1014" s="30">
        <v>2000380574</v>
      </c>
      <c r="I1014" s="30" t="s">
        <v>3869</v>
      </c>
      <c r="J1014" s="45"/>
      <c r="K1014" s="45"/>
      <c r="L1014" s="47"/>
      <c r="M1014" s="7"/>
      <c r="N1014" s="6"/>
      <c r="O1014" s="30" t="s">
        <v>26</v>
      </c>
      <c r="P1014" s="6"/>
      <c r="Q1014" s="6"/>
      <c r="R1014" s="8"/>
      <c r="S1014" s="8"/>
      <c r="T1014" s="32">
        <v>8620</v>
      </c>
      <c r="U1014" s="18"/>
      <c r="V1014" s="33">
        <v>39232</v>
      </c>
      <c r="W1014" s="6" t="s">
        <v>27</v>
      </c>
      <c r="X1014" s="18"/>
      <c r="Y1014" s="11" t="s">
        <v>141</v>
      </c>
      <c r="AB1014" s="23"/>
      <c r="AG1014" s="23"/>
      <c r="AH1014" s="19"/>
      <c r="AI1014" s="19"/>
      <c r="AL1014"/>
      <c r="AM1014" s="19"/>
    </row>
    <row r="1015" spans="1:39" s="9" customFormat="1" ht="15" customHeight="1" x14ac:dyDescent="0.25">
      <c r="A1015" s="29" t="s">
        <v>108</v>
      </c>
      <c r="B1015" s="30" t="s">
        <v>163</v>
      </c>
      <c r="C1015" s="35" t="s">
        <v>28</v>
      </c>
      <c r="D1015" s="30" t="s">
        <v>5330</v>
      </c>
      <c r="E1015" s="30" t="s">
        <v>6580</v>
      </c>
      <c r="F1015" s="30" t="s">
        <v>7855</v>
      </c>
      <c r="G1015" s="31" t="s">
        <v>25</v>
      </c>
      <c r="H1015" s="30">
        <v>2000380008</v>
      </c>
      <c r="I1015" s="30" t="s">
        <v>3869</v>
      </c>
      <c r="J1015" s="45"/>
      <c r="K1015" s="45"/>
      <c r="L1015" s="47"/>
      <c r="M1015" s="7"/>
      <c r="N1015" s="6"/>
      <c r="O1015" s="30" t="s">
        <v>26</v>
      </c>
      <c r="P1015" s="6"/>
      <c r="Q1015" s="6"/>
      <c r="R1015" s="8"/>
      <c r="S1015" s="8"/>
      <c r="T1015" s="32">
        <v>17770</v>
      </c>
      <c r="U1015" s="18"/>
      <c r="V1015" s="33">
        <v>39224</v>
      </c>
      <c r="W1015" s="6" t="s">
        <v>27</v>
      </c>
      <c r="X1015" s="18"/>
      <c r="Y1015" s="11" t="s">
        <v>141</v>
      </c>
      <c r="AB1015" s="23"/>
      <c r="AG1015" s="23"/>
      <c r="AH1015" s="19"/>
      <c r="AI1015" s="19"/>
      <c r="AL1015"/>
      <c r="AM1015" s="19"/>
    </row>
    <row r="1016" spans="1:39" s="9" customFormat="1" ht="15" customHeight="1" x14ac:dyDescent="0.25">
      <c r="A1016" s="29" t="s">
        <v>108</v>
      </c>
      <c r="B1016" s="30" t="s">
        <v>163</v>
      </c>
      <c r="C1016" s="35" t="s">
        <v>28</v>
      </c>
      <c r="D1016" s="30" t="s">
        <v>5331</v>
      </c>
      <c r="E1016" s="30" t="s">
        <v>6581</v>
      </c>
      <c r="F1016" s="30" t="s">
        <v>7856</v>
      </c>
      <c r="G1016" s="31" t="s">
        <v>25</v>
      </c>
      <c r="H1016" s="30">
        <v>2000367268</v>
      </c>
      <c r="I1016" s="30" t="s">
        <v>3869</v>
      </c>
      <c r="J1016" s="45"/>
      <c r="K1016" s="45"/>
      <c r="L1016" s="47"/>
      <c r="M1016" s="7"/>
      <c r="N1016" s="6"/>
      <c r="O1016" s="30" t="s">
        <v>26</v>
      </c>
      <c r="P1016" s="6"/>
      <c r="Q1016" s="6"/>
      <c r="R1016" s="8"/>
      <c r="S1016" s="8"/>
      <c r="T1016" s="32">
        <v>1520</v>
      </c>
      <c r="U1016" s="18"/>
      <c r="V1016" s="33">
        <v>39210</v>
      </c>
      <c r="W1016" s="6" t="s">
        <v>27</v>
      </c>
      <c r="X1016" s="18"/>
      <c r="Y1016" s="11" t="s">
        <v>141</v>
      </c>
      <c r="AB1016" s="23"/>
      <c r="AG1016" s="23"/>
      <c r="AH1016" s="19"/>
      <c r="AI1016" s="19"/>
      <c r="AL1016"/>
      <c r="AM1016" s="19"/>
    </row>
    <row r="1017" spans="1:39" s="9" customFormat="1" ht="15" customHeight="1" x14ac:dyDescent="0.25">
      <c r="A1017" s="29" t="s">
        <v>108</v>
      </c>
      <c r="B1017" s="30" t="s">
        <v>163</v>
      </c>
      <c r="C1017" s="35" t="s">
        <v>28</v>
      </c>
      <c r="D1017" s="30" t="s">
        <v>5332</v>
      </c>
      <c r="E1017" s="30" t="s">
        <v>6582</v>
      </c>
      <c r="F1017" s="30" t="s">
        <v>7857</v>
      </c>
      <c r="G1017" s="31" t="s">
        <v>25</v>
      </c>
      <c r="H1017" s="30">
        <v>2000377174</v>
      </c>
      <c r="I1017" s="30" t="s">
        <v>3869</v>
      </c>
      <c r="J1017" s="45"/>
      <c r="K1017" s="45"/>
      <c r="L1017" s="47"/>
      <c r="M1017" s="7"/>
      <c r="N1017" s="6"/>
      <c r="O1017" s="30" t="s">
        <v>26</v>
      </c>
      <c r="P1017" s="6"/>
      <c r="Q1017" s="6"/>
      <c r="R1017" s="8"/>
      <c r="S1017" s="8"/>
      <c r="T1017" s="32">
        <v>9390</v>
      </c>
      <c r="U1017" s="18"/>
      <c r="V1017" s="33">
        <v>39209</v>
      </c>
      <c r="W1017" s="6" t="s">
        <v>27</v>
      </c>
      <c r="X1017" s="18"/>
      <c r="Y1017" s="11" t="s">
        <v>141</v>
      </c>
      <c r="AB1017" s="23"/>
      <c r="AG1017" s="23"/>
      <c r="AH1017" s="19"/>
      <c r="AI1017" s="19"/>
      <c r="AL1017"/>
      <c r="AM1017" s="19"/>
    </row>
    <row r="1018" spans="1:39" s="9" customFormat="1" ht="15" customHeight="1" x14ac:dyDescent="0.25">
      <c r="A1018" s="29" t="s">
        <v>108</v>
      </c>
      <c r="B1018" s="30" t="s">
        <v>163</v>
      </c>
      <c r="C1018" s="35" t="s">
        <v>28</v>
      </c>
      <c r="D1018" s="30" t="s">
        <v>5333</v>
      </c>
      <c r="E1018" s="30" t="s">
        <v>6583</v>
      </c>
      <c r="F1018" s="30" t="s">
        <v>7858</v>
      </c>
      <c r="G1018" s="31" t="s">
        <v>25</v>
      </c>
      <c r="H1018" s="30">
        <v>2000381309</v>
      </c>
      <c r="I1018" s="30" t="s">
        <v>3869</v>
      </c>
      <c r="J1018" s="45"/>
      <c r="K1018" s="45"/>
      <c r="L1018" s="47"/>
      <c r="M1018" s="7"/>
      <c r="N1018" s="6"/>
      <c r="O1018" s="30" t="s">
        <v>26</v>
      </c>
      <c r="P1018" s="6"/>
      <c r="Q1018" s="6"/>
      <c r="R1018" s="8"/>
      <c r="S1018" s="8"/>
      <c r="T1018" s="32">
        <v>120</v>
      </c>
      <c r="U1018" s="18"/>
      <c r="V1018" s="33">
        <v>39204</v>
      </c>
      <c r="W1018" s="6" t="s">
        <v>27</v>
      </c>
      <c r="X1018" s="18"/>
      <c r="Y1018" s="11" t="s">
        <v>141</v>
      </c>
      <c r="AB1018" s="23"/>
      <c r="AG1018" s="23"/>
      <c r="AH1018" s="19"/>
      <c r="AI1018" s="19"/>
      <c r="AL1018"/>
      <c r="AM1018" s="19"/>
    </row>
    <row r="1019" spans="1:39" s="9" customFormat="1" ht="15" customHeight="1" x14ac:dyDescent="0.25">
      <c r="A1019" s="29" t="s">
        <v>108</v>
      </c>
      <c r="B1019" s="30" t="s">
        <v>163</v>
      </c>
      <c r="C1019" s="35" t="s">
        <v>28</v>
      </c>
      <c r="D1019" s="30" t="s">
        <v>5334</v>
      </c>
      <c r="E1019" s="30" t="s">
        <v>6584</v>
      </c>
      <c r="F1019" s="30" t="s">
        <v>7859</v>
      </c>
      <c r="G1019" s="31" t="s">
        <v>25</v>
      </c>
      <c r="H1019" s="30">
        <v>2000381155</v>
      </c>
      <c r="I1019" s="30" t="s">
        <v>3869</v>
      </c>
      <c r="J1019" s="45"/>
      <c r="K1019" s="45"/>
      <c r="L1019" s="47"/>
      <c r="M1019" s="7"/>
      <c r="N1019" s="6"/>
      <c r="O1019" s="30" t="s">
        <v>26</v>
      </c>
      <c r="P1019" s="6"/>
      <c r="Q1019" s="6"/>
      <c r="R1019" s="8"/>
      <c r="S1019" s="8"/>
      <c r="T1019" s="32">
        <v>8620</v>
      </c>
      <c r="U1019" s="18"/>
      <c r="V1019" s="33">
        <v>39200</v>
      </c>
      <c r="W1019" s="6" t="s">
        <v>27</v>
      </c>
      <c r="X1019" s="18"/>
      <c r="Y1019" s="11" t="s">
        <v>141</v>
      </c>
      <c r="AB1019" s="23"/>
      <c r="AG1019" s="23"/>
      <c r="AH1019" s="19"/>
      <c r="AI1019" s="19"/>
      <c r="AL1019"/>
      <c r="AM1019" s="19"/>
    </row>
    <row r="1020" spans="1:39" s="9" customFormat="1" ht="15" customHeight="1" x14ac:dyDescent="0.25">
      <c r="A1020" s="29" t="s">
        <v>108</v>
      </c>
      <c r="B1020" s="30" t="s">
        <v>163</v>
      </c>
      <c r="C1020" s="35" t="s">
        <v>28</v>
      </c>
      <c r="D1020" s="30" t="s">
        <v>5335</v>
      </c>
      <c r="E1020" s="30" t="s">
        <v>6585</v>
      </c>
      <c r="F1020" s="30" t="s">
        <v>7860</v>
      </c>
      <c r="G1020" s="31" t="s">
        <v>25</v>
      </c>
      <c r="H1020" s="30">
        <v>2000377735</v>
      </c>
      <c r="I1020" s="30" t="s">
        <v>3869</v>
      </c>
      <c r="J1020" s="45"/>
      <c r="K1020" s="45"/>
      <c r="L1020" s="47"/>
      <c r="M1020" s="7"/>
      <c r="N1020" s="6"/>
      <c r="O1020" s="30" t="s">
        <v>26</v>
      </c>
      <c r="P1020" s="6"/>
      <c r="Q1020" s="6"/>
      <c r="R1020" s="8"/>
      <c r="S1020" s="8"/>
      <c r="T1020" s="32">
        <v>2924</v>
      </c>
      <c r="U1020" s="18"/>
      <c r="V1020" s="33">
        <v>39196</v>
      </c>
      <c r="W1020" s="6" t="s">
        <v>27</v>
      </c>
      <c r="X1020" s="18"/>
      <c r="Y1020" s="11" t="s">
        <v>44</v>
      </c>
      <c r="AB1020" s="23"/>
      <c r="AG1020" s="23"/>
      <c r="AH1020" s="19"/>
      <c r="AI1020" s="19"/>
      <c r="AL1020"/>
      <c r="AM1020" s="19"/>
    </row>
    <row r="1021" spans="1:39" s="9" customFormat="1" ht="15" customHeight="1" x14ac:dyDescent="0.25">
      <c r="A1021" s="29" t="s">
        <v>108</v>
      </c>
      <c r="B1021" s="30" t="s">
        <v>163</v>
      </c>
      <c r="C1021" s="35" t="s">
        <v>28</v>
      </c>
      <c r="D1021" s="30" t="s">
        <v>5336</v>
      </c>
      <c r="E1021" s="30" t="s">
        <v>6586</v>
      </c>
      <c r="F1021" s="30" t="s">
        <v>7861</v>
      </c>
      <c r="G1021" s="31" t="s">
        <v>25</v>
      </c>
      <c r="H1021" s="30">
        <v>2000380582</v>
      </c>
      <c r="I1021" s="30" t="s">
        <v>3869</v>
      </c>
      <c r="J1021" s="45"/>
      <c r="K1021" s="45"/>
      <c r="L1021" s="47"/>
      <c r="M1021" s="7"/>
      <c r="N1021" s="6"/>
      <c r="O1021" s="30" t="s">
        <v>26</v>
      </c>
      <c r="P1021" s="6"/>
      <c r="Q1021" s="6"/>
      <c r="R1021" s="8"/>
      <c r="S1021" s="8"/>
      <c r="T1021" s="32">
        <v>20</v>
      </c>
      <c r="U1021" s="18"/>
      <c r="V1021" s="33">
        <v>39185</v>
      </c>
      <c r="W1021" s="6" t="s">
        <v>27</v>
      </c>
      <c r="X1021" s="18"/>
      <c r="Y1021" s="11" t="s">
        <v>44</v>
      </c>
      <c r="AB1021" s="23"/>
      <c r="AG1021" s="23"/>
      <c r="AH1021" s="19"/>
      <c r="AI1021" s="19"/>
      <c r="AL1021"/>
      <c r="AM1021" s="19"/>
    </row>
    <row r="1022" spans="1:39" s="9" customFormat="1" ht="15" customHeight="1" x14ac:dyDescent="0.25">
      <c r="A1022" s="29" t="s">
        <v>108</v>
      </c>
      <c r="B1022" s="30" t="s">
        <v>163</v>
      </c>
      <c r="C1022" s="35" t="s">
        <v>28</v>
      </c>
      <c r="D1022" s="30" t="s">
        <v>5337</v>
      </c>
      <c r="E1022" s="30" t="s">
        <v>6587</v>
      </c>
      <c r="F1022" s="30" t="s">
        <v>7862</v>
      </c>
      <c r="G1022" s="31" t="s">
        <v>25</v>
      </c>
      <c r="H1022" s="30">
        <v>2000380237</v>
      </c>
      <c r="I1022" s="30" t="s">
        <v>3869</v>
      </c>
      <c r="J1022" s="45"/>
      <c r="K1022" s="45"/>
      <c r="L1022" s="47"/>
      <c r="M1022" s="7"/>
      <c r="N1022" s="6"/>
      <c r="O1022" s="30" t="s">
        <v>26</v>
      </c>
      <c r="P1022" s="6"/>
      <c r="Q1022" s="6"/>
      <c r="R1022" s="8"/>
      <c r="S1022" s="8"/>
      <c r="T1022" s="32">
        <v>7470</v>
      </c>
      <c r="U1022" s="18"/>
      <c r="V1022" s="33">
        <v>39157</v>
      </c>
      <c r="W1022" s="6" t="s">
        <v>27</v>
      </c>
      <c r="X1022" s="18"/>
      <c r="Y1022" s="11" t="s">
        <v>44</v>
      </c>
      <c r="AB1022" s="23"/>
      <c r="AG1022" s="23"/>
      <c r="AH1022" s="19"/>
      <c r="AI1022" s="19"/>
      <c r="AL1022"/>
      <c r="AM1022" s="19"/>
    </row>
    <row r="1023" spans="1:39" s="9" customFormat="1" ht="15" customHeight="1" x14ac:dyDescent="0.25">
      <c r="A1023" s="29" t="s">
        <v>108</v>
      </c>
      <c r="B1023" s="30" t="s">
        <v>163</v>
      </c>
      <c r="C1023" s="35" t="s">
        <v>28</v>
      </c>
      <c r="D1023" s="30" t="s">
        <v>5338</v>
      </c>
      <c r="E1023" s="30" t="s">
        <v>6588</v>
      </c>
      <c r="F1023" s="30" t="s">
        <v>7863</v>
      </c>
      <c r="G1023" s="31" t="s">
        <v>25</v>
      </c>
      <c r="H1023" s="30">
        <v>2000377228</v>
      </c>
      <c r="I1023" s="30" t="s">
        <v>3869</v>
      </c>
      <c r="J1023" s="45"/>
      <c r="K1023" s="45"/>
      <c r="L1023" s="47"/>
      <c r="M1023" s="7"/>
      <c r="N1023" s="6"/>
      <c r="O1023" s="30" t="s">
        <v>26</v>
      </c>
      <c r="P1023" s="6"/>
      <c r="Q1023" s="6"/>
      <c r="R1023" s="8"/>
      <c r="S1023" s="8"/>
      <c r="T1023" s="32">
        <v>116</v>
      </c>
      <c r="U1023" s="18"/>
      <c r="V1023" s="33">
        <v>39146</v>
      </c>
      <c r="W1023" s="6" t="s">
        <v>27</v>
      </c>
      <c r="X1023" s="18"/>
      <c r="Y1023" s="11" t="s">
        <v>44</v>
      </c>
      <c r="AB1023" s="23"/>
      <c r="AG1023" s="23"/>
      <c r="AH1023" s="19"/>
      <c r="AI1023" s="19"/>
      <c r="AL1023"/>
      <c r="AM1023" s="19"/>
    </row>
    <row r="1024" spans="1:39" s="9" customFormat="1" ht="15" customHeight="1" x14ac:dyDescent="0.25">
      <c r="A1024" s="29" t="s">
        <v>108</v>
      </c>
      <c r="B1024" s="30" t="s">
        <v>163</v>
      </c>
      <c r="C1024" s="35" t="s">
        <v>28</v>
      </c>
      <c r="D1024" s="30" t="s">
        <v>5339</v>
      </c>
      <c r="E1024" s="30" t="s">
        <v>6589</v>
      </c>
      <c r="F1024" s="30" t="s">
        <v>2681</v>
      </c>
      <c r="G1024" s="31" t="s">
        <v>25</v>
      </c>
      <c r="H1024" s="30">
        <v>2000370161</v>
      </c>
      <c r="I1024" s="30" t="s">
        <v>3869</v>
      </c>
      <c r="J1024" s="45"/>
      <c r="K1024" s="45"/>
      <c r="L1024" s="47"/>
      <c r="M1024" s="7"/>
      <c r="N1024" s="6"/>
      <c r="O1024" s="30" t="s">
        <v>26</v>
      </c>
      <c r="P1024" s="6"/>
      <c r="Q1024" s="6"/>
      <c r="R1024" s="8"/>
      <c r="S1024" s="8"/>
      <c r="T1024" s="32">
        <v>1865.75</v>
      </c>
      <c r="U1024" s="18"/>
      <c r="V1024" s="33">
        <v>39143</v>
      </c>
      <c r="W1024" s="6" t="s">
        <v>27</v>
      </c>
      <c r="X1024" s="18"/>
      <c r="Y1024" s="11" t="s">
        <v>44</v>
      </c>
      <c r="AB1024" s="23"/>
      <c r="AG1024" s="23"/>
      <c r="AH1024" s="19"/>
      <c r="AI1024" s="19"/>
      <c r="AL1024"/>
      <c r="AM1024" s="19"/>
    </row>
    <row r="1025" spans="1:39" s="9" customFormat="1" ht="15" customHeight="1" x14ac:dyDescent="0.25">
      <c r="A1025" s="29" t="s">
        <v>108</v>
      </c>
      <c r="B1025" s="30" t="s">
        <v>163</v>
      </c>
      <c r="C1025" s="35" t="s">
        <v>28</v>
      </c>
      <c r="D1025" s="30" t="s">
        <v>5340</v>
      </c>
      <c r="E1025" s="30" t="s">
        <v>6590</v>
      </c>
      <c r="F1025" s="30" t="s">
        <v>7864</v>
      </c>
      <c r="G1025" s="31" t="s">
        <v>25</v>
      </c>
      <c r="H1025" s="30">
        <v>2000369961</v>
      </c>
      <c r="I1025" s="30" t="s">
        <v>3869</v>
      </c>
      <c r="J1025" s="45"/>
      <c r="K1025" s="45"/>
      <c r="L1025" s="47"/>
      <c r="M1025" s="7"/>
      <c r="N1025" s="6"/>
      <c r="O1025" s="30" t="s">
        <v>26</v>
      </c>
      <c r="P1025" s="6"/>
      <c r="Q1025" s="6"/>
      <c r="R1025" s="8"/>
      <c r="S1025" s="8"/>
      <c r="T1025" s="32">
        <v>13582</v>
      </c>
      <c r="U1025" s="18"/>
      <c r="V1025" s="33">
        <v>39133</v>
      </c>
      <c r="W1025" s="6" t="s">
        <v>27</v>
      </c>
      <c r="X1025" s="18"/>
      <c r="Y1025" s="11" t="s">
        <v>44</v>
      </c>
      <c r="AB1025" s="23"/>
      <c r="AG1025" s="23"/>
      <c r="AH1025" s="19"/>
      <c r="AI1025" s="19"/>
      <c r="AL1025"/>
      <c r="AM1025" s="19"/>
    </row>
    <row r="1026" spans="1:39" s="9" customFormat="1" ht="15" customHeight="1" x14ac:dyDescent="0.25">
      <c r="A1026" s="29" t="s">
        <v>108</v>
      </c>
      <c r="B1026" s="30" t="s">
        <v>163</v>
      </c>
      <c r="C1026" s="35" t="s">
        <v>28</v>
      </c>
      <c r="D1026" s="30" t="s">
        <v>5341</v>
      </c>
      <c r="E1026" s="30" t="s">
        <v>6591</v>
      </c>
      <c r="F1026" s="30" t="s">
        <v>7865</v>
      </c>
      <c r="G1026" s="31" t="s">
        <v>25</v>
      </c>
      <c r="H1026" s="30">
        <v>2000369686</v>
      </c>
      <c r="I1026" s="30" t="s">
        <v>3869</v>
      </c>
      <c r="J1026" s="45"/>
      <c r="K1026" s="45"/>
      <c r="L1026" s="47"/>
      <c r="M1026" s="7"/>
      <c r="N1026" s="6"/>
      <c r="O1026" s="30" t="s">
        <v>26</v>
      </c>
      <c r="P1026" s="6"/>
      <c r="Q1026" s="6"/>
      <c r="R1026" s="8"/>
      <c r="S1026" s="8"/>
      <c r="T1026" s="32">
        <v>4317</v>
      </c>
      <c r="U1026" s="18"/>
      <c r="V1026" s="33">
        <v>39126</v>
      </c>
      <c r="W1026" s="6" t="s">
        <v>27</v>
      </c>
      <c r="X1026" s="18"/>
      <c r="Y1026" s="11" t="s">
        <v>44</v>
      </c>
      <c r="AB1026" s="23"/>
      <c r="AG1026" s="23"/>
      <c r="AH1026" s="19"/>
      <c r="AI1026" s="19"/>
      <c r="AL1026"/>
      <c r="AM1026" s="19"/>
    </row>
    <row r="1027" spans="1:39" s="9" customFormat="1" ht="15" customHeight="1" x14ac:dyDescent="0.25">
      <c r="A1027" s="29" t="s">
        <v>108</v>
      </c>
      <c r="B1027" s="30" t="s">
        <v>163</v>
      </c>
      <c r="C1027" s="35" t="s">
        <v>28</v>
      </c>
      <c r="D1027" s="30" t="s">
        <v>5342</v>
      </c>
      <c r="E1027" s="30" t="s">
        <v>6592</v>
      </c>
      <c r="F1027" s="30" t="s">
        <v>7866</v>
      </c>
      <c r="G1027" s="31" t="s">
        <v>25</v>
      </c>
      <c r="H1027" s="30">
        <v>2000369236</v>
      </c>
      <c r="I1027" s="30" t="s">
        <v>3869</v>
      </c>
      <c r="J1027" s="45"/>
      <c r="K1027" s="45"/>
      <c r="L1027" s="47"/>
      <c r="M1027" s="7"/>
      <c r="N1027" s="6"/>
      <c r="O1027" s="30" t="s">
        <v>26</v>
      </c>
      <c r="P1027" s="6"/>
      <c r="Q1027" s="6"/>
      <c r="R1027" s="8"/>
      <c r="S1027" s="8"/>
      <c r="T1027" s="32">
        <v>370</v>
      </c>
      <c r="U1027" s="18"/>
      <c r="V1027" s="33">
        <v>39126</v>
      </c>
      <c r="W1027" s="6" t="s">
        <v>27</v>
      </c>
      <c r="X1027" s="18"/>
      <c r="Y1027" s="11" t="s">
        <v>44</v>
      </c>
      <c r="AB1027" s="23"/>
      <c r="AG1027" s="23"/>
      <c r="AH1027" s="19"/>
      <c r="AI1027" s="19"/>
      <c r="AL1027"/>
      <c r="AM1027" s="19"/>
    </row>
    <row r="1028" spans="1:39" s="9" customFormat="1" ht="15" customHeight="1" x14ac:dyDescent="0.25">
      <c r="A1028" s="29" t="s">
        <v>108</v>
      </c>
      <c r="B1028" s="30" t="s">
        <v>163</v>
      </c>
      <c r="C1028" s="35" t="s">
        <v>28</v>
      </c>
      <c r="D1028" s="30" t="s">
        <v>5343</v>
      </c>
      <c r="E1028" s="30" t="s">
        <v>6593</v>
      </c>
      <c r="F1028" s="30" t="s">
        <v>7867</v>
      </c>
      <c r="G1028" s="31" t="s">
        <v>25</v>
      </c>
      <c r="H1028" s="30">
        <v>2000367276</v>
      </c>
      <c r="I1028" s="30" t="s">
        <v>3869</v>
      </c>
      <c r="J1028" s="45"/>
      <c r="K1028" s="45"/>
      <c r="L1028" s="47"/>
      <c r="M1028" s="7"/>
      <c r="N1028" s="6"/>
      <c r="O1028" s="30" t="s">
        <v>26</v>
      </c>
      <c r="P1028" s="6"/>
      <c r="Q1028" s="6"/>
      <c r="R1028" s="8"/>
      <c r="S1028" s="8"/>
      <c r="T1028" s="32">
        <v>2485.5</v>
      </c>
      <c r="U1028" s="18"/>
      <c r="V1028" s="33">
        <v>39114</v>
      </c>
      <c r="W1028" s="6" t="s">
        <v>27</v>
      </c>
      <c r="X1028" s="18"/>
      <c r="Y1028" s="11" t="s">
        <v>44</v>
      </c>
      <c r="AB1028" s="23"/>
      <c r="AG1028" s="23"/>
      <c r="AH1028" s="19"/>
      <c r="AI1028" s="19"/>
      <c r="AL1028"/>
      <c r="AM1028" s="19"/>
    </row>
    <row r="1029" spans="1:39" s="9" customFormat="1" ht="15" customHeight="1" x14ac:dyDescent="0.25">
      <c r="A1029" s="29" t="s">
        <v>108</v>
      </c>
      <c r="B1029" s="30" t="s">
        <v>163</v>
      </c>
      <c r="C1029" s="35" t="s">
        <v>28</v>
      </c>
      <c r="D1029" s="30" t="s">
        <v>5344</v>
      </c>
      <c r="E1029" s="30" t="s">
        <v>6594</v>
      </c>
      <c r="F1029" s="30" t="s">
        <v>7868</v>
      </c>
      <c r="G1029" s="31" t="s">
        <v>25</v>
      </c>
      <c r="H1029" s="30">
        <v>2000376445</v>
      </c>
      <c r="I1029" s="30" t="s">
        <v>3869</v>
      </c>
      <c r="J1029" s="45"/>
      <c r="K1029" s="45"/>
      <c r="L1029" s="47"/>
      <c r="M1029" s="7"/>
      <c r="N1029" s="6"/>
      <c r="O1029" s="30" t="s">
        <v>26</v>
      </c>
      <c r="P1029" s="6"/>
      <c r="Q1029" s="6"/>
      <c r="R1029" s="8"/>
      <c r="S1029" s="8"/>
      <c r="T1029" s="32">
        <v>6120</v>
      </c>
      <c r="U1029" s="18"/>
      <c r="V1029" s="33">
        <v>39108</v>
      </c>
      <c r="W1029" s="6" t="s">
        <v>27</v>
      </c>
      <c r="X1029" s="18"/>
      <c r="Y1029" s="11" t="s">
        <v>44</v>
      </c>
      <c r="AB1029" s="23"/>
      <c r="AG1029" s="23"/>
      <c r="AH1029" s="19"/>
      <c r="AI1029" s="19"/>
      <c r="AL1029"/>
      <c r="AM1029" s="19"/>
    </row>
    <row r="1030" spans="1:39" s="9" customFormat="1" ht="15" customHeight="1" x14ac:dyDescent="0.25">
      <c r="A1030" s="29" t="s">
        <v>138</v>
      </c>
      <c r="B1030" s="30" t="s">
        <v>177</v>
      </c>
      <c r="C1030" s="35" t="s">
        <v>24</v>
      </c>
      <c r="D1030" s="30" t="s">
        <v>5345</v>
      </c>
      <c r="E1030" s="30" t="s">
        <v>1989</v>
      </c>
      <c r="F1030" s="30" t="s">
        <v>7869</v>
      </c>
      <c r="G1030" s="31" t="s">
        <v>25</v>
      </c>
      <c r="H1030" s="30">
        <v>2000666281</v>
      </c>
      <c r="I1030" s="30" t="s">
        <v>3869</v>
      </c>
      <c r="J1030" s="45"/>
      <c r="K1030" s="45"/>
      <c r="L1030" s="47"/>
      <c r="M1030" s="7"/>
      <c r="N1030" s="6"/>
      <c r="O1030" s="30" t="s">
        <v>26</v>
      </c>
      <c r="P1030" s="6"/>
      <c r="Q1030" s="6"/>
      <c r="R1030" s="8"/>
      <c r="S1030" s="8"/>
      <c r="T1030" s="32">
        <v>3878</v>
      </c>
      <c r="U1030" s="18"/>
      <c r="V1030" s="33">
        <v>39090</v>
      </c>
      <c r="W1030" s="6" t="s">
        <v>27</v>
      </c>
      <c r="X1030" s="18"/>
      <c r="Y1030" s="11" t="s">
        <v>44</v>
      </c>
      <c r="AB1030" s="23"/>
      <c r="AG1030" s="23"/>
      <c r="AH1030" s="19"/>
      <c r="AI1030" s="19"/>
      <c r="AL1030"/>
      <c r="AM1030" s="19"/>
    </row>
    <row r="1031" spans="1:39" s="9" customFormat="1" ht="15" customHeight="1" x14ac:dyDescent="0.25">
      <c r="A1031" s="29" t="s">
        <v>138</v>
      </c>
      <c r="B1031" s="30" t="s">
        <v>177</v>
      </c>
      <c r="C1031" s="35" t="s">
        <v>24</v>
      </c>
      <c r="D1031" s="30" t="s">
        <v>5346</v>
      </c>
      <c r="E1031" s="30" t="s">
        <v>6595</v>
      </c>
      <c r="F1031" s="30" t="s">
        <v>7870</v>
      </c>
      <c r="G1031" s="31" t="s">
        <v>25</v>
      </c>
      <c r="H1031" s="30">
        <v>2000670688</v>
      </c>
      <c r="I1031" s="30" t="s">
        <v>3869</v>
      </c>
      <c r="J1031" s="45"/>
      <c r="K1031" s="45"/>
      <c r="L1031" s="47"/>
      <c r="M1031" s="7"/>
      <c r="N1031" s="6"/>
      <c r="O1031" s="30" t="s">
        <v>26</v>
      </c>
      <c r="P1031" s="6"/>
      <c r="Q1031" s="6"/>
      <c r="R1031" s="8"/>
      <c r="S1031" s="8"/>
      <c r="T1031" s="32">
        <v>18228</v>
      </c>
      <c r="U1031" s="18"/>
      <c r="V1031" s="33">
        <v>39170</v>
      </c>
      <c r="W1031" s="6" t="s">
        <v>27</v>
      </c>
      <c r="X1031" s="18"/>
      <c r="Y1031" s="11" t="s">
        <v>44</v>
      </c>
      <c r="AB1031" s="23"/>
      <c r="AG1031" s="23"/>
      <c r="AH1031" s="19"/>
      <c r="AI1031" s="19"/>
      <c r="AL1031"/>
      <c r="AM1031" s="19"/>
    </row>
    <row r="1032" spans="1:39" s="9" customFormat="1" ht="15" customHeight="1" x14ac:dyDescent="0.25">
      <c r="A1032" s="29" t="s">
        <v>138</v>
      </c>
      <c r="B1032" s="30" t="s">
        <v>177</v>
      </c>
      <c r="C1032" s="35" t="s">
        <v>24</v>
      </c>
      <c r="D1032" s="30" t="s">
        <v>5347</v>
      </c>
      <c r="E1032" s="30" t="s">
        <v>6596</v>
      </c>
      <c r="F1032" s="30" t="s">
        <v>7871</v>
      </c>
      <c r="G1032" s="31" t="s">
        <v>25</v>
      </c>
      <c r="H1032" s="30">
        <v>2000668012</v>
      </c>
      <c r="I1032" s="30" t="s">
        <v>3870</v>
      </c>
      <c r="J1032" s="45"/>
      <c r="K1032" s="45"/>
      <c r="L1032" s="47"/>
      <c r="M1032" s="7"/>
      <c r="N1032" s="6"/>
      <c r="O1032" s="30" t="s">
        <v>26</v>
      </c>
      <c r="P1032" s="6"/>
      <c r="Q1032" s="6"/>
      <c r="R1032" s="8"/>
      <c r="S1032" s="8"/>
      <c r="T1032" s="32">
        <v>17742.189999999999</v>
      </c>
      <c r="U1032" s="18"/>
      <c r="V1032" s="33">
        <v>39267</v>
      </c>
      <c r="W1032" s="6" t="s">
        <v>27</v>
      </c>
      <c r="X1032" s="18"/>
      <c r="Y1032" s="11" t="s">
        <v>44</v>
      </c>
      <c r="AB1032" s="23"/>
      <c r="AG1032" s="23"/>
      <c r="AH1032" s="19"/>
      <c r="AI1032" s="19"/>
      <c r="AL1032"/>
      <c r="AM1032" s="19"/>
    </row>
    <row r="1033" spans="1:39" s="9" customFormat="1" ht="15" customHeight="1" x14ac:dyDescent="0.25">
      <c r="A1033" s="29" t="s">
        <v>138</v>
      </c>
      <c r="B1033" s="30" t="s">
        <v>177</v>
      </c>
      <c r="C1033" s="35" t="s">
        <v>24</v>
      </c>
      <c r="D1033" s="30" t="s">
        <v>5348</v>
      </c>
      <c r="E1033" s="30" t="s">
        <v>6597</v>
      </c>
      <c r="F1033" s="30" t="s">
        <v>7872</v>
      </c>
      <c r="G1033" s="31" t="s">
        <v>25</v>
      </c>
      <c r="H1033" s="30">
        <v>2000665528</v>
      </c>
      <c r="I1033" s="30" t="s">
        <v>3869</v>
      </c>
      <c r="J1033" s="45"/>
      <c r="K1033" s="45"/>
      <c r="L1033" s="47"/>
      <c r="M1033" s="7"/>
      <c r="N1033" s="6"/>
      <c r="O1033" s="30" t="s">
        <v>26</v>
      </c>
      <c r="P1033" s="6"/>
      <c r="Q1033" s="6"/>
      <c r="R1033" s="8"/>
      <c r="S1033" s="8"/>
      <c r="T1033" s="32">
        <v>4820</v>
      </c>
      <c r="U1033" s="18"/>
      <c r="V1033" s="33">
        <v>39289</v>
      </c>
      <c r="W1033" s="6" t="s">
        <v>27</v>
      </c>
      <c r="X1033" s="18"/>
      <c r="Y1033" s="11" t="s">
        <v>44</v>
      </c>
      <c r="AB1033" s="23"/>
      <c r="AG1033" s="23"/>
      <c r="AH1033" s="19"/>
      <c r="AI1033" s="19"/>
      <c r="AL1033"/>
      <c r="AM1033" s="19"/>
    </row>
    <row r="1034" spans="1:39" s="9" customFormat="1" ht="15" customHeight="1" x14ac:dyDescent="0.25">
      <c r="A1034" s="29" t="s">
        <v>138</v>
      </c>
      <c r="B1034" s="30" t="s">
        <v>177</v>
      </c>
      <c r="C1034" s="35" t="s">
        <v>24</v>
      </c>
      <c r="D1034" s="30" t="s">
        <v>5349</v>
      </c>
      <c r="E1034" s="30" t="s">
        <v>6598</v>
      </c>
      <c r="F1034" s="30" t="s">
        <v>7873</v>
      </c>
      <c r="G1034" s="31" t="s">
        <v>25</v>
      </c>
      <c r="H1034" s="30">
        <v>2000667571</v>
      </c>
      <c r="I1034" s="30" t="s">
        <v>3870</v>
      </c>
      <c r="J1034" s="45"/>
      <c r="K1034" s="45"/>
      <c r="L1034" s="47"/>
      <c r="M1034" s="7"/>
      <c r="N1034" s="6"/>
      <c r="O1034" s="30" t="s">
        <v>26</v>
      </c>
      <c r="P1034" s="6"/>
      <c r="Q1034" s="6"/>
      <c r="R1034" s="8"/>
      <c r="S1034" s="8"/>
      <c r="T1034" s="32">
        <v>17.88</v>
      </c>
      <c r="U1034" s="18"/>
      <c r="V1034" s="33">
        <v>39373</v>
      </c>
      <c r="W1034" s="6" t="s">
        <v>27</v>
      </c>
      <c r="X1034" s="18"/>
      <c r="Y1034" s="11" t="s">
        <v>44</v>
      </c>
      <c r="AB1034" s="23"/>
      <c r="AG1034" s="23"/>
      <c r="AH1034" s="19"/>
      <c r="AI1034" s="19"/>
      <c r="AL1034"/>
      <c r="AM1034" s="19"/>
    </row>
    <row r="1035" spans="1:39" s="9" customFormat="1" ht="15" customHeight="1" x14ac:dyDescent="0.25">
      <c r="A1035" s="29" t="s">
        <v>134</v>
      </c>
      <c r="B1035" s="30" t="s">
        <v>4429</v>
      </c>
      <c r="C1035" s="35" t="s">
        <v>24</v>
      </c>
      <c r="D1035" s="30" t="s">
        <v>5350</v>
      </c>
      <c r="E1035" s="30" t="s">
        <v>6599</v>
      </c>
      <c r="F1035" s="30" t="s">
        <v>7874</v>
      </c>
      <c r="G1035" s="31" t="s">
        <v>25</v>
      </c>
      <c r="H1035" s="30">
        <v>2000990364</v>
      </c>
      <c r="I1035" s="30" t="s">
        <v>3870</v>
      </c>
      <c r="J1035" s="45"/>
      <c r="K1035" s="45"/>
      <c r="L1035" s="47"/>
      <c r="M1035" s="7"/>
      <c r="N1035" s="6"/>
      <c r="O1035" s="30" t="s">
        <v>26</v>
      </c>
      <c r="P1035" s="6"/>
      <c r="Q1035" s="6"/>
      <c r="R1035" s="8"/>
      <c r="S1035" s="8"/>
      <c r="T1035" s="32">
        <v>1633.22</v>
      </c>
      <c r="U1035" s="18"/>
      <c r="V1035" s="33">
        <v>39399</v>
      </c>
      <c r="W1035" s="6" t="s">
        <v>27</v>
      </c>
      <c r="X1035" s="18"/>
      <c r="Y1035" s="11" t="s">
        <v>44</v>
      </c>
      <c r="AB1035" s="23"/>
      <c r="AG1035" s="23"/>
      <c r="AH1035" s="19"/>
      <c r="AI1035" s="19"/>
      <c r="AL1035"/>
      <c r="AM1035" s="19"/>
    </row>
    <row r="1036" spans="1:39" s="9" customFormat="1" ht="15" customHeight="1" x14ac:dyDescent="0.25">
      <c r="A1036" s="29" t="s">
        <v>134</v>
      </c>
      <c r="B1036" s="30" t="s">
        <v>4429</v>
      </c>
      <c r="C1036" s="35" t="s">
        <v>24</v>
      </c>
      <c r="D1036" s="30" t="s">
        <v>5351</v>
      </c>
      <c r="E1036" s="30" t="s">
        <v>6600</v>
      </c>
      <c r="F1036" s="30" t="s">
        <v>7875</v>
      </c>
      <c r="G1036" s="31" t="s">
        <v>25</v>
      </c>
      <c r="H1036" s="30">
        <v>2000994173</v>
      </c>
      <c r="I1036" s="30" t="s">
        <v>3869</v>
      </c>
      <c r="J1036" s="45"/>
      <c r="K1036" s="45"/>
      <c r="L1036" s="47"/>
      <c r="M1036" s="7"/>
      <c r="N1036" s="6"/>
      <c r="O1036" s="30" t="s">
        <v>26</v>
      </c>
      <c r="P1036" s="6"/>
      <c r="Q1036" s="6"/>
      <c r="R1036" s="8"/>
      <c r="S1036" s="8"/>
      <c r="T1036" s="32">
        <v>5612</v>
      </c>
      <c r="U1036" s="18"/>
      <c r="V1036" s="33">
        <v>39381</v>
      </c>
      <c r="W1036" s="6" t="s">
        <v>27</v>
      </c>
      <c r="X1036" s="18"/>
      <c r="Y1036" s="11" t="s">
        <v>44</v>
      </c>
      <c r="AB1036" s="23"/>
      <c r="AG1036" s="23"/>
      <c r="AH1036" s="19"/>
      <c r="AI1036" s="19"/>
      <c r="AL1036"/>
      <c r="AM1036" s="19"/>
    </row>
    <row r="1037" spans="1:39" s="9" customFormat="1" ht="15" customHeight="1" x14ac:dyDescent="0.25">
      <c r="A1037" s="29" t="s">
        <v>134</v>
      </c>
      <c r="B1037" s="30" t="s">
        <v>4429</v>
      </c>
      <c r="C1037" s="35" t="s">
        <v>24</v>
      </c>
      <c r="D1037" s="30" t="s">
        <v>5352</v>
      </c>
      <c r="E1037" s="30" t="s">
        <v>6601</v>
      </c>
      <c r="F1037" s="30" t="s">
        <v>7876</v>
      </c>
      <c r="G1037" s="31" t="s">
        <v>25</v>
      </c>
      <c r="H1037" s="30">
        <v>2000996249</v>
      </c>
      <c r="I1037" s="30" t="s">
        <v>3869</v>
      </c>
      <c r="J1037" s="45"/>
      <c r="K1037" s="45"/>
      <c r="L1037" s="47"/>
      <c r="M1037" s="7"/>
      <c r="N1037" s="6"/>
      <c r="O1037" s="30" t="s">
        <v>26</v>
      </c>
      <c r="P1037" s="6"/>
      <c r="Q1037" s="6"/>
      <c r="R1037" s="8"/>
      <c r="S1037" s="8"/>
      <c r="T1037" s="32">
        <v>1312</v>
      </c>
      <c r="U1037" s="18"/>
      <c r="V1037" s="33">
        <v>39380</v>
      </c>
      <c r="W1037" s="6" t="s">
        <v>27</v>
      </c>
      <c r="X1037" s="18"/>
      <c r="Y1037" s="11" t="s">
        <v>44</v>
      </c>
      <c r="AB1037" s="23"/>
      <c r="AG1037" s="23"/>
      <c r="AH1037" s="19"/>
      <c r="AI1037" s="19"/>
      <c r="AL1037"/>
      <c r="AM1037" s="19"/>
    </row>
    <row r="1038" spans="1:39" s="9" customFormat="1" ht="15" customHeight="1" x14ac:dyDescent="0.25">
      <c r="A1038" s="29" t="s">
        <v>134</v>
      </c>
      <c r="B1038" s="30" t="s">
        <v>4429</v>
      </c>
      <c r="C1038" s="35" t="s">
        <v>24</v>
      </c>
      <c r="D1038" s="30" t="s">
        <v>5353</v>
      </c>
      <c r="E1038" s="30" t="s">
        <v>6602</v>
      </c>
      <c r="F1038" s="30" t="s">
        <v>7877</v>
      </c>
      <c r="G1038" s="31" t="s">
        <v>25</v>
      </c>
      <c r="H1038" s="30">
        <v>2000992049</v>
      </c>
      <c r="I1038" s="30" t="s">
        <v>3869</v>
      </c>
      <c r="J1038" s="45"/>
      <c r="K1038" s="45"/>
      <c r="L1038" s="47"/>
      <c r="M1038" s="7"/>
      <c r="N1038" s="6"/>
      <c r="O1038" s="30" t="s">
        <v>26</v>
      </c>
      <c r="P1038" s="6"/>
      <c r="Q1038" s="6"/>
      <c r="R1038" s="8"/>
      <c r="S1038" s="8"/>
      <c r="T1038" s="32">
        <v>4660.6499999999996</v>
      </c>
      <c r="U1038" s="18"/>
      <c r="V1038" s="33">
        <v>39364</v>
      </c>
      <c r="W1038" s="6" t="s">
        <v>27</v>
      </c>
      <c r="X1038" s="18"/>
      <c r="Y1038" s="11" t="s">
        <v>44</v>
      </c>
      <c r="AB1038" s="23"/>
      <c r="AG1038" s="23"/>
      <c r="AH1038" s="19"/>
      <c r="AI1038" s="19"/>
      <c r="AL1038"/>
      <c r="AM1038" s="19"/>
    </row>
    <row r="1039" spans="1:39" s="9" customFormat="1" ht="15" customHeight="1" x14ac:dyDescent="0.25">
      <c r="A1039" s="29" t="s">
        <v>134</v>
      </c>
      <c r="B1039" s="30" t="s">
        <v>4429</v>
      </c>
      <c r="C1039" s="35" t="s">
        <v>24</v>
      </c>
      <c r="D1039" s="30" t="s">
        <v>5354</v>
      </c>
      <c r="E1039" s="30" t="s">
        <v>6603</v>
      </c>
      <c r="F1039" s="30" t="s">
        <v>7878</v>
      </c>
      <c r="G1039" s="31" t="s">
        <v>25</v>
      </c>
      <c r="H1039" s="30">
        <v>2000990418</v>
      </c>
      <c r="I1039" s="30" t="s">
        <v>3870</v>
      </c>
      <c r="J1039" s="45"/>
      <c r="K1039" s="45"/>
      <c r="L1039" s="47"/>
      <c r="M1039" s="7"/>
      <c r="N1039" s="6"/>
      <c r="O1039" s="30" t="s">
        <v>26</v>
      </c>
      <c r="P1039" s="6"/>
      <c r="Q1039" s="6"/>
      <c r="R1039" s="8"/>
      <c r="S1039" s="8"/>
      <c r="T1039" s="32">
        <v>21299.02</v>
      </c>
      <c r="U1039" s="18"/>
      <c r="V1039" s="33">
        <v>39359</v>
      </c>
      <c r="W1039" s="6" t="s">
        <v>27</v>
      </c>
      <c r="X1039" s="18"/>
      <c r="Y1039" s="11" t="s">
        <v>44</v>
      </c>
      <c r="AB1039" s="23"/>
      <c r="AG1039" s="23"/>
      <c r="AH1039" s="19"/>
      <c r="AI1039" s="19"/>
      <c r="AL1039"/>
      <c r="AM1039" s="19"/>
    </row>
    <row r="1040" spans="1:39" s="9" customFormat="1" ht="15" customHeight="1" x14ac:dyDescent="0.25">
      <c r="A1040" s="29" t="s">
        <v>134</v>
      </c>
      <c r="B1040" s="30" t="s">
        <v>4429</v>
      </c>
      <c r="C1040" s="35" t="s">
        <v>24</v>
      </c>
      <c r="D1040" s="30" t="s">
        <v>5355</v>
      </c>
      <c r="E1040" s="30" t="s">
        <v>6604</v>
      </c>
      <c r="F1040" s="30" t="s">
        <v>7879</v>
      </c>
      <c r="G1040" s="31" t="s">
        <v>25</v>
      </c>
      <c r="H1040" s="30">
        <v>2000985158</v>
      </c>
      <c r="I1040" s="30" t="s">
        <v>3869</v>
      </c>
      <c r="J1040" s="45"/>
      <c r="K1040" s="45"/>
      <c r="L1040" s="47"/>
      <c r="M1040" s="7"/>
      <c r="N1040" s="6"/>
      <c r="O1040" s="30" t="s">
        <v>26</v>
      </c>
      <c r="P1040" s="6"/>
      <c r="Q1040" s="6"/>
      <c r="R1040" s="8"/>
      <c r="S1040" s="8"/>
      <c r="T1040" s="32">
        <v>8532</v>
      </c>
      <c r="U1040" s="18"/>
      <c r="V1040" s="33">
        <v>39347</v>
      </c>
      <c r="W1040" s="6" t="s">
        <v>27</v>
      </c>
      <c r="X1040" s="18"/>
      <c r="Y1040" s="11" t="s">
        <v>44</v>
      </c>
      <c r="AB1040" s="23"/>
      <c r="AG1040" s="23"/>
      <c r="AH1040" s="19"/>
      <c r="AI1040" s="19"/>
      <c r="AL1040"/>
      <c r="AM1040" s="19"/>
    </row>
    <row r="1041" spans="1:39" s="9" customFormat="1" ht="15" customHeight="1" x14ac:dyDescent="0.25">
      <c r="A1041" s="29" t="s">
        <v>134</v>
      </c>
      <c r="B1041" s="30" t="s">
        <v>4429</v>
      </c>
      <c r="C1041" s="35" t="s">
        <v>24</v>
      </c>
      <c r="D1041" s="30" t="s">
        <v>5356</v>
      </c>
      <c r="E1041" s="30" t="s">
        <v>6605</v>
      </c>
      <c r="F1041" s="30" t="s">
        <v>7880</v>
      </c>
      <c r="G1041" s="31" t="s">
        <v>25</v>
      </c>
      <c r="H1041" s="30">
        <v>2000996087</v>
      </c>
      <c r="I1041" s="30" t="s">
        <v>3869</v>
      </c>
      <c r="J1041" s="45"/>
      <c r="K1041" s="45"/>
      <c r="L1041" s="47"/>
      <c r="M1041" s="7"/>
      <c r="N1041" s="6"/>
      <c r="O1041" s="30" t="s">
        <v>26</v>
      </c>
      <c r="P1041" s="6"/>
      <c r="Q1041" s="6"/>
      <c r="R1041" s="8"/>
      <c r="S1041" s="8"/>
      <c r="T1041" s="32">
        <v>19262</v>
      </c>
      <c r="U1041" s="18"/>
      <c r="V1041" s="33">
        <v>39328</v>
      </c>
      <c r="W1041" s="6" t="s">
        <v>27</v>
      </c>
      <c r="X1041" s="18"/>
      <c r="Y1041" s="11" t="s">
        <v>44</v>
      </c>
      <c r="AB1041" s="23"/>
      <c r="AG1041" s="23"/>
      <c r="AH1041" s="19"/>
      <c r="AI1041" s="19"/>
      <c r="AL1041"/>
      <c r="AM1041" s="19"/>
    </row>
    <row r="1042" spans="1:39" s="9" customFormat="1" ht="15" customHeight="1" x14ac:dyDescent="0.25">
      <c r="A1042" s="29" t="s">
        <v>134</v>
      </c>
      <c r="B1042" s="30" t="s">
        <v>4429</v>
      </c>
      <c r="C1042" s="35" t="s">
        <v>24</v>
      </c>
      <c r="D1042" s="30" t="s">
        <v>5357</v>
      </c>
      <c r="E1042" s="30" t="s">
        <v>6606</v>
      </c>
      <c r="F1042" s="30" t="s">
        <v>7881</v>
      </c>
      <c r="G1042" s="31" t="s">
        <v>25</v>
      </c>
      <c r="H1042" s="30">
        <v>2000986421</v>
      </c>
      <c r="I1042" s="30" t="s">
        <v>3869</v>
      </c>
      <c r="J1042" s="45"/>
      <c r="K1042" s="45"/>
      <c r="L1042" s="47"/>
      <c r="M1042" s="7"/>
      <c r="N1042" s="6"/>
      <c r="O1042" s="30" t="s">
        <v>26</v>
      </c>
      <c r="P1042" s="6"/>
      <c r="Q1042" s="6"/>
      <c r="R1042" s="8"/>
      <c r="S1042" s="8"/>
      <c r="T1042" s="32">
        <v>7192</v>
      </c>
      <c r="U1042" s="18"/>
      <c r="V1042" s="33">
        <v>39316</v>
      </c>
      <c r="W1042" s="6" t="s">
        <v>27</v>
      </c>
      <c r="X1042" s="18"/>
      <c r="Y1042" s="11" t="s">
        <v>44</v>
      </c>
      <c r="AB1042" s="23"/>
      <c r="AG1042" s="23"/>
      <c r="AH1042" s="19"/>
      <c r="AI1042" s="19"/>
      <c r="AL1042"/>
      <c r="AM1042" s="19"/>
    </row>
    <row r="1043" spans="1:39" s="9" customFormat="1" ht="15" customHeight="1" x14ac:dyDescent="0.25">
      <c r="A1043" s="29" t="s">
        <v>134</v>
      </c>
      <c r="B1043" s="30" t="s">
        <v>4429</v>
      </c>
      <c r="C1043" s="35" t="s">
        <v>24</v>
      </c>
      <c r="D1043" s="30" t="s">
        <v>5358</v>
      </c>
      <c r="E1043" s="30" t="s">
        <v>1282</v>
      </c>
      <c r="F1043" s="30" t="s">
        <v>7882</v>
      </c>
      <c r="G1043" s="31" t="s">
        <v>25</v>
      </c>
      <c r="H1043" s="30">
        <v>2000996214</v>
      </c>
      <c r="I1043" s="30" t="s">
        <v>3869</v>
      </c>
      <c r="J1043" s="45"/>
      <c r="K1043" s="45"/>
      <c r="L1043" s="47"/>
      <c r="M1043" s="7"/>
      <c r="N1043" s="6"/>
      <c r="O1043" s="30" t="s">
        <v>26</v>
      </c>
      <c r="P1043" s="6"/>
      <c r="Q1043" s="6"/>
      <c r="R1043" s="8"/>
      <c r="S1043" s="8"/>
      <c r="T1043" s="32">
        <v>2468</v>
      </c>
      <c r="U1043" s="18"/>
      <c r="V1043" s="33">
        <v>39311</v>
      </c>
      <c r="W1043" s="6" t="s">
        <v>27</v>
      </c>
      <c r="X1043" s="18"/>
      <c r="Y1043" s="11" t="s">
        <v>44</v>
      </c>
      <c r="AB1043" s="23"/>
      <c r="AG1043" s="23"/>
      <c r="AH1043" s="19"/>
      <c r="AI1043" s="19"/>
      <c r="AL1043"/>
      <c r="AM1043" s="19"/>
    </row>
    <row r="1044" spans="1:39" s="9" customFormat="1" ht="15" customHeight="1" x14ac:dyDescent="0.25">
      <c r="A1044" s="29" t="s">
        <v>134</v>
      </c>
      <c r="B1044" s="30" t="s">
        <v>4429</v>
      </c>
      <c r="C1044" s="35" t="s">
        <v>24</v>
      </c>
      <c r="D1044" s="30" t="s">
        <v>5359</v>
      </c>
      <c r="E1044" s="30" t="s">
        <v>6607</v>
      </c>
      <c r="F1044" s="30" t="s">
        <v>7883</v>
      </c>
      <c r="G1044" s="31" t="s">
        <v>25</v>
      </c>
      <c r="H1044" s="30">
        <v>2000990698</v>
      </c>
      <c r="I1044" s="30" t="s">
        <v>3870</v>
      </c>
      <c r="J1044" s="45"/>
      <c r="K1044" s="45"/>
      <c r="L1044" s="47"/>
      <c r="M1044" s="7"/>
      <c r="N1044" s="6"/>
      <c r="O1044" s="30" t="s">
        <v>26</v>
      </c>
      <c r="P1044" s="6"/>
      <c r="Q1044" s="6"/>
      <c r="R1044" s="8"/>
      <c r="S1044" s="8"/>
      <c r="T1044" s="32">
        <v>29894.78</v>
      </c>
      <c r="U1044" s="18"/>
      <c r="V1044" s="33">
        <v>39294</v>
      </c>
      <c r="W1044" s="6" t="s">
        <v>27</v>
      </c>
      <c r="X1044" s="18"/>
      <c r="Y1044" s="11" t="s">
        <v>44</v>
      </c>
      <c r="AB1044" s="23"/>
      <c r="AG1044" s="23"/>
      <c r="AH1044" s="19"/>
      <c r="AI1044" s="19"/>
      <c r="AL1044"/>
      <c r="AM1044" s="19"/>
    </row>
    <row r="1045" spans="1:39" s="9" customFormat="1" ht="15" customHeight="1" x14ac:dyDescent="0.25">
      <c r="A1045" s="29" t="s">
        <v>134</v>
      </c>
      <c r="B1045" s="30" t="s">
        <v>4429</v>
      </c>
      <c r="C1045" s="35" t="s">
        <v>24</v>
      </c>
      <c r="D1045" s="30" t="s">
        <v>5360</v>
      </c>
      <c r="E1045" s="30" t="s">
        <v>6608</v>
      </c>
      <c r="F1045" s="30" t="s">
        <v>7884</v>
      </c>
      <c r="G1045" s="31" t="s">
        <v>25</v>
      </c>
      <c r="H1045" s="30">
        <v>2000994254</v>
      </c>
      <c r="I1045" s="30" t="s">
        <v>3869</v>
      </c>
      <c r="J1045" s="45"/>
      <c r="K1045" s="45"/>
      <c r="L1045" s="47"/>
      <c r="M1045" s="7"/>
      <c r="N1045" s="6"/>
      <c r="O1045" s="30" t="s">
        <v>26</v>
      </c>
      <c r="P1045" s="6"/>
      <c r="Q1045" s="6"/>
      <c r="R1045" s="8"/>
      <c r="S1045" s="8"/>
      <c r="T1045" s="32">
        <v>477</v>
      </c>
      <c r="U1045" s="18"/>
      <c r="V1045" s="33">
        <v>39289</v>
      </c>
      <c r="W1045" s="6" t="s">
        <v>27</v>
      </c>
      <c r="X1045" s="18"/>
      <c r="Y1045" s="11" t="s">
        <v>44</v>
      </c>
      <c r="AB1045" s="23"/>
      <c r="AG1045" s="23"/>
      <c r="AH1045" s="19"/>
      <c r="AI1045" s="19"/>
      <c r="AL1045"/>
      <c r="AM1045" s="19"/>
    </row>
    <row r="1046" spans="1:39" s="9" customFormat="1" ht="15" customHeight="1" x14ac:dyDescent="0.25">
      <c r="A1046" s="29" t="s">
        <v>134</v>
      </c>
      <c r="B1046" s="30" t="s">
        <v>4429</v>
      </c>
      <c r="C1046" s="35" t="s">
        <v>24</v>
      </c>
      <c r="D1046" s="30" t="s">
        <v>5361</v>
      </c>
      <c r="E1046" s="30" t="s">
        <v>1653</v>
      </c>
      <c r="F1046" s="30" t="s">
        <v>7885</v>
      </c>
      <c r="G1046" s="31" t="s">
        <v>25</v>
      </c>
      <c r="H1046" s="30">
        <v>2000989943</v>
      </c>
      <c r="I1046" s="30" t="s">
        <v>3870</v>
      </c>
      <c r="J1046" s="45"/>
      <c r="K1046" s="45"/>
      <c r="L1046" s="47"/>
      <c r="M1046" s="7"/>
      <c r="N1046" s="6"/>
      <c r="O1046" s="30" t="s">
        <v>26</v>
      </c>
      <c r="P1046" s="6"/>
      <c r="Q1046" s="6"/>
      <c r="R1046" s="8"/>
      <c r="S1046" s="8"/>
      <c r="T1046" s="32">
        <v>1457.61</v>
      </c>
      <c r="U1046" s="18"/>
      <c r="V1046" s="33">
        <v>39213</v>
      </c>
      <c r="W1046" s="6" t="s">
        <v>27</v>
      </c>
      <c r="X1046" s="18"/>
      <c r="Y1046" s="11" t="s">
        <v>44</v>
      </c>
      <c r="AB1046" s="23"/>
      <c r="AG1046" s="23"/>
      <c r="AH1046" s="19"/>
      <c r="AI1046" s="19"/>
      <c r="AL1046"/>
      <c r="AM1046" s="19"/>
    </row>
    <row r="1047" spans="1:39" s="9" customFormat="1" ht="15" customHeight="1" x14ac:dyDescent="0.25">
      <c r="A1047" s="29" t="s">
        <v>134</v>
      </c>
      <c r="B1047" s="30" t="s">
        <v>4429</v>
      </c>
      <c r="C1047" s="35" t="s">
        <v>24</v>
      </c>
      <c r="D1047" s="30" t="s">
        <v>5362</v>
      </c>
      <c r="E1047" s="30" t="s">
        <v>6609</v>
      </c>
      <c r="F1047" s="30" t="s">
        <v>7886</v>
      </c>
      <c r="G1047" s="31" t="s">
        <v>25</v>
      </c>
      <c r="H1047" s="30">
        <v>2000997695</v>
      </c>
      <c r="I1047" s="30" t="s">
        <v>3869</v>
      </c>
      <c r="J1047" s="45"/>
      <c r="K1047" s="45"/>
      <c r="L1047" s="47"/>
      <c r="M1047" s="7"/>
      <c r="N1047" s="6"/>
      <c r="O1047" s="30" t="s">
        <v>26</v>
      </c>
      <c r="P1047" s="6"/>
      <c r="Q1047" s="6"/>
      <c r="R1047" s="8"/>
      <c r="S1047" s="8"/>
      <c r="T1047" s="32">
        <v>262</v>
      </c>
      <c r="U1047" s="18"/>
      <c r="V1047" s="33">
        <v>39198</v>
      </c>
      <c r="W1047" s="6" t="s">
        <v>27</v>
      </c>
      <c r="X1047" s="18"/>
      <c r="Y1047" s="11" t="s">
        <v>44</v>
      </c>
      <c r="AB1047" s="23"/>
      <c r="AG1047" s="23"/>
      <c r="AH1047" s="19"/>
      <c r="AI1047" s="19"/>
      <c r="AL1047"/>
      <c r="AM1047" s="19"/>
    </row>
    <row r="1048" spans="1:39" s="9" customFormat="1" ht="15" customHeight="1" x14ac:dyDescent="0.25">
      <c r="A1048" s="29" t="s">
        <v>134</v>
      </c>
      <c r="B1048" s="30" t="s">
        <v>4429</v>
      </c>
      <c r="C1048" s="35" t="s">
        <v>24</v>
      </c>
      <c r="D1048" s="30" t="s">
        <v>5363</v>
      </c>
      <c r="E1048" s="30" t="s">
        <v>6610</v>
      </c>
      <c r="F1048" s="30" t="s">
        <v>7887</v>
      </c>
      <c r="G1048" s="31" t="s">
        <v>25</v>
      </c>
      <c r="H1048" s="30">
        <v>2000990054</v>
      </c>
      <c r="I1048" s="30" t="s">
        <v>3870</v>
      </c>
      <c r="J1048" s="45"/>
      <c r="K1048" s="45"/>
      <c r="L1048" s="47"/>
      <c r="M1048" s="7"/>
      <c r="N1048" s="6"/>
      <c r="O1048" s="30" t="s">
        <v>26</v>
      </c>
      <c r="P1048" s="6"/>
      <c r="Q1048" s="6"/>
      <c r="R1048" s="8"/>
      <c r="S1048" s="8"/>
      <c r="T1048" s="32">
        <v>2205.8200000000002</v>
      </c>
      <c r="U1048" s="18"/>
      <c r="V1048" s="33">
        <v>39172</v>
      </c>
      <c r="W1048" s="6" t="s">
        <v>27</v>
      </c>
      <c r="X1048" s="18"/>
      <c r="Y1048" s="11" t="s">
        <v>44</v>
      </c>
      <c r="AB1048" s="23"/>
      <c r="AG1048" s="23"/>
      <c r="AH1048" s="19"/>
      <c r="AI1048" s="19"/>
      <c r="AL1048"/>
      <c r="AM1048" s="19"/>
    </row>
    <row r="1049" spans="1:39" s="9" customFormat="1" ht="15" customHeight="1" x14ac:dyDescent="0.25">
      <c r="A1049" s="29" t="s">
        <v>134</v>
      </c>
      <c r="B1049" s="30" t="s">
        <v>4429</v>
      </c>
      <c r="C1049" s="35" t="s">
        <v>24</v>
      </c>
      <c r="D1049" s="30" t="s">
        <v>5364</v>
      </c>
      <c r="E1049" s="30" t="s">
        <v>6611</v>
      </c>
      <c r="F1049" s="30" t="s">
        <v>7888</v>
      </c>
      <c r="G1049" s="31" t="s">
        <v>25</v>
      </c>
      <c r="H1049" s="30">
        <v>2000990275</v>
      </c>
      <c r="I1049" s="30" t="s">
        <v>3870</v>
      </c>
      <c r="J1049" s="45"/>
      <c r="K1049" s="45"/>
      <c r="L1049" s="47"/>
      <c r="M1049" s="7"/>
      <c r="N1049" s="6"/>
      <c r="O1049" s="30" t="s">
        <v>26</v>
      </c>
      <c r="P1049" s="6"/>
      <c r="Q1049" s="6"/>
      <c r="R1049" s="8"/>
      <c r="S1049" s="8"/>
      <c r="T1049" s="32">
        <v>14490.11</v>
      </c>
      <c r="U1049" s="18"/>
      <c r="V1049" s="33">
        <v>39171</v>
      </c>
      <c r="W1049" s="6" t="s">
        <v>27</v>
      </c>
      <c r="X1049" s="18"/>
      <c r="Y1049" s="11" t="s">
        <v>44</v>
      </c>
      <c r="AB1049" s="23"/>
      <c r="AG1049" s="23"/>
      <c r="AH1049" s="19"/>
      <c r="AI1049" s="19"/>
      <c r="AL1049"/>
      <c r="AM1049" s="19"/>
    </row>
    <row r="1050" spans="1:39" s="9" customFormat="1" ht="15" customHeight="1" x14ac:dyDescent="0.25">
      <c r="A1050" s="29" t="s">
        <v>134</v>
      </c>
      <c r="B1050" s="30" t="s">
        <v>4429</v>
      </c>
      <c r="C1050" s="35" t="s">
        <v>24</v>
      </c>
      <c r="D1050" s="30" t="s">
        <v>5365</v>
      </c>
      <c r="E1050" s="30" t="s">
        <v>6612</v>
      </c>
      <c r="F1050" s="30" t="s">
        <v>7889</v>
      </c>
      <c r="G1050" s="31" t="s">
        <v>25</v>
      </c>
      <c r="H1050" s="30">
        <v>2000994092</v>
      </c>
      <c r="I1050" s="30" t="s">
        <v>3869</v>
      </c>
      <c r="J1050" s="45"/>
      <c r="K1050" s="45"/>
      <c r="L1050" s="47"/>
      <c r="M1050" s="7"/>
      <c r="N1050" s="6"/>
      <c r="O1050" s="30" t="s">
        <v>26</v>
      </c>
      <c r="P1050" s="6"/>
      <c r="Q1050" s="6"/>
      <c r="R1050" s="8"/>
      <c r="S1050" s="8"/>
      <c r="T1050" s="32">
        <v>3762</v>
      </c>
      <c r="U1050" s="18"/>
      <c r="V1050" s="33">
        <v>39146</v>
      </c>
      <c r="W1050" s="6" t="s">
        <v>27</v>
      </c>
      <c r="X1050" s="18"/>
      <c r="Y1050" s="11" t="s">
        <v>44</v>
      </c>
      <c r="AB1050" s="23"/>
      <c r="AG1050" s="23"/>
      <c r="AH1050" s="19"/>
      <c r="AI1050" s="19"/>
      <c r="AL1050"/>
      <c r="AM1050" s="19"/>
    </row>
    <row r="1051" spans="1:39" s="9" customFormat="1" ht="15" customHeight="1" x14ac:dyDescent="0.25">
      <c r="A1051" s="29" t="s">
        <v>4430</v>
      </c>
      <c r="B1051" s="30" t="s">
        <v>4431</v>
      </c>
      <c r="C1051" s="35" t="s">
        <v>28</v>
      </c>
      <c r="D1051" s="30" t="s">
        <v>5366</v>
      </c>
      <c r="E1051" s="30" t="s">
        <v>6613</v>
      </c>
      <c r="F1051" s="30" t="s">
        <v>7890</v>
      </c>
      <c r="G1051" s="31" t="s">
        <v>25</v>
      </c>
      <c r="H1051" s="30">
        <v>2000204498</v>
      </c>
      <c r="I1051" s="30" t="s">
        <v>3869</v>
      </c>
      <c r="J1051" s="45"/>
      <c r="K1051" s="45"/>
      <c r="L1051" s="47"/>
      <c r="M1051" s="7"/>
      <c r="N1051" s="6"/>
      <c r="O1051" s="30" t="s">
        <v>26</v>
      </c>
      <c r="P1051" s="6"/>
      <c r="Q1051" s="6"/>
      <c r="R1051" s="8"/>
      <c r="S1051" s="8"/>
      <c r="T1051" s="32">
        <v>5363</v>
      </c>
      <c r="U1051" s="18"/>
      <c r="V1051" s="33">
        <v>39426</v>
      </c>
      <c r="W1051" s="6" t="s">
        <v>27</v>
      </c>
      <c r="X1051" s="18"/>
      <c r="Y1051" s="11" t="s">
        <v>44</v>
      </c>
      <c r="AB1051" s="23"/>
      <c r="AG1051" s="23"/>
      <c r="AH1051" s="19"/>
      <c r="AI1051" s="19"/>
      <c r="AL1051"/>
      <c r="AM1051" s="19"/>
    </row>
    <row r="1052" spans="1:39" s="9" customFormat="1" ht="15" customHeight="1" x14ac:dyDescent="0.25">
      <c r="A1052" s="29" t="s">
        <v>4430</v>
      </c>
      <c r="B1052" s="30" t="s">
        <v>4431</v>
      </c>
      <c r="C1052" s="35" t="s">
        <v>28</v>
      </c>
      <c r="D1052" s="30" t="s">
        <v>5367</v>
      </c>
      <c r="E1052" s="30" t="s">
        <v>6614</v>
      </c>
      <c r="F1052" s="30" t="s">
        <v>7891</v>
      </c>
      <c r="G1052" s="31" t="s">
        <v>25</v>
      </c>
      <c r="H1052" s="30">
        <v>2000206768</v>
      </c>
      <c r="I1052" s="30" t="s">
        <v>3869</v>
      </c>
      <c r="J1052" s="45"/>
      <c r="K1052" s="45"/>
      <c r="L1052" s="47"/>
      <c r="M1052" s="7"/>
      <c r="N1052" s="6"/>
      <c r="O1052" s="30" t="s">
        <v>26</v>
      </c>
      <c r="P1052" s="6"/>
      <c r="Q1052" s="6"/>
      <c r="R1052" s="8"/>
      <c r="S1052" s="8"/>
      <c r="T1052" s="32">
        <v>116</v>
      </c>
      <c r="U1052" s="18"/>
      <c r="V1052" s="33">
        <v>39415</v>
      </c>
      <c r="W1052" s="6" t="s">
        <v>27</v>
      </c>
      <c r="X1052" s="18"/>
      <c r="Y1052" s="11" t="s">
        <v>44</v>
      </c>
      <c r="AB1052" s="23"/>
      <c r="AG1052" s="23"/>
      <c r="AH1052" s="19"/>
      <c r="AI1052" s="19"/>
      <c r="AL1052"/>
      <c r="AM1052" s="19"/>
    </row>
    <row r="1053" spans="1:39" s="9" customFormat="1" ht="15" customHeight="1" x14ac:dyDescent="0.25">
      <c r="A1053" s="29" t="s">
        <v>4430</v>
      </c>
      <c r="B1053" s="30" t="s">
        <v>4431</v>
      </c>
      <c r="C1053" s="35" t="s">
        <v>28</v>
      </c>
      <c r="D1053" s="30" t="s">
        <v>5368</v>
      </c>
      <c r="E1053" s="30" t="s">
        <v>6615</v>
      </c>
      <c r="F1053" s="30" t="s">
        <v>7892</v>
      </c>
      <c r="G1053" s="31" t="s">
        <v>25</v>
      </c>
      <c r="H1053" s="30">
        <v>2000206019</v>
      </c>
      <c r="I1053" s="30" t="s">
        <v>3869</v>
      </c>
      <c r="J1053" s="45"/>
      <c r="K1053" s="45"/>
      <c r="L1053" s="47"/>
      <c r="M1053" s="7"/>
      <c r="N1053" s="6"/>
      <c r="O1053" s="30" t="s">
        <v>26</v>
      </c>
      <c r="P1053" s="6"/>
      <c r="Q1053" s="6"/>
      <c r="R1053" s="8"/>
      <c r="S1053" s="8"/>
      <c r="T1053" s="32">
        <v>423</v>
      </c>
      <c r="U1053" s="18"/>
      <c r="V1053" s="33">
        <v>39342</v>
      </c>
      <c r="W1053" s="6" t="s">
        <v>27</v>
      </c>
      <c r="X1053" s="18"/>
      <c r="Y1053" s="11" t="s">
        <v>142</v>
      </c>
      <c r="AB1053" s="23"/>
      <c r="AG1053" s="23"/>
      <c r="AH1053" s="19"/>
      <c r="AI1053" s="19"/>
      <c r="AL1053"/>
      <c r="AM1053" s="19"/>
    </row>
    <row r="1054" spans="1:39" s="9" customFormat="1" ht="15" customHeight="1" x14ac:dyDescent="0.25">
      <c r="A1054" s="29" t="s">
        <v>4430</v>
      </c>
      <c r="B1054" s="30" t="s">
        <v>4431</v>
      </c>
      <c r="C1054" s="35" t="s">
        <v>28</v>
      </c>
      <c r="D1054" s="30" t="s">
        <v>5369</v>
      </c>
      <c r="E1054" s="30" t="s">
        <v>6616</v>
      </c>
      <c r="F1054" s="30" t="s">
        <v>7893</v>
      </c>
      <c r="G1054" s="31" t="s">
        <v>25</v>
      </c>
      <c r="H1054" s="30">
        <v>2000206221</v>
      </c>
      <c r="I1054" s="30" t="s">
        <v>3869</v>
      </c>
      <c r="J1054" s="45"/>
      <c r="K1054" s="45"/>
      <c r="L1054" s="47"/>
      <c r="M1054" s="7"/>
      <c r="N1054" s="6"/>
      <c r="O1054" s="30" t="s">
        <v>26</v>
      </c>
      <c r="P1054" s="6"/>
      <c r="Q1054" s="6"/>
      <c r="R1054" s="8"/>
      <c r="S1054" s="8"/>
      <c r="T1054" s="32">
        <v>220</v>
      </c>
      <c r="U1054" s="18"/>
      <c r="V1054" s="33">
        <v>39331</v>
      </c>
      <c r="W1054" s="6" t="s">
        <v>27</v>
      </c>
      <c r="X1054" s="18"/>
      <c r="Y1054" s="11" t="s">
        <v>29</v>
      </c>
      <c r="AB1054" s="23"/>
      <c r="AG1054" s="23"/>
      <c r="AH1054" s="19"/>
      <c r="AI1054" s="19"/>
      <c r="AL1054"/>
      <c r="AM1054" s="19"/>
    </row>
    <row r="1055" spans="1:39" s="9" customFormat="1" ht="15" customHeight="1" x14ac:dyDescent="0.25">
      <c r="A1055" s="29" t="s">
        <v>4430</v>
      </c>
      <c r="B1055" s="30" t="s">
        <v>4431</v>
      </c>
      <c r="C1055" s="35" t="s">
        <v>28</v>
      </c>
      <c r="D1055" s="30" t="s">
        <v>5370</v>
      </c>
      <c r="E1055" s="30" t="s">
        <v>6617</v>
      </c>
      <c r="F1055" s="30" t="s">
        <v>7894</v>
      </c>
      <c r="G1055" s="31" t="s">
        <v>25</v>
      </c>
      <c r="H1055" s="30">
        <v>2000206167</v>
      </c>
      <c r="I1055" s="30" t="s">
        <v>3869</v>
      </c>
      <c r="J1055" s="45"/>
      <c r="K1055" s="45"/>
      <c r="L1055" s="47"/>
      <c r="M1055" s="7"/>
      <c r="N1055" s="6"/>
      <c r="O1055" s="30" t="s">
        <v>26</v>
      </c>
      <c r="P1055" s="6"/>
      <c r="Q1055" s="6"/>
      <c r="R1055" s="8"/>
      <c r="S1055" s="8"/>
      <c r="T1055" s="32">
        <v>328</v>
      </c>
      <c r="U1055" s="18"/>
      <c r="V1055" s="33">
        <v>39297</v>
      </c>
      <c r="W1055" s="6" t="s">
        <v>27</v>
      </c>
      <c r="X1055" s="18"/>
      <c r="Y1055" s="11" t="s">
        <v>63</v>
      </c>
      <c r="AB1055" s="23"/>
      <c r="AG1055" s="23"/>
      <c r="AH1055" s="19"/>
      <c r="AI1055" s="19"/>
      <c r="AL1055"/>
      <c r="AM1055" s="19"/>
    </row>
    <row r="1056" spans="1:39" s="9" customFormat="1" ht="15" customHeight="1" x14ac:dyDescent="0.25">
      <c r="A1056" s="29" t="s">
        <v>4430</v>
      </c>
      <c r="B1056" s="30" t="s">
        <v>4431</v>
      </c>
      <c r="C1056" s="35" t="s">
        <v>28</v>
      </c>
      <c r="D1056" s="30" t="s">
        <v>5371</v>
      </c>
      <c r="E1056" s="30" t="s">
        <v>6618</v>
      </c>
      <c r="F1056" s="30" t="s">
        <v>7895</v>
      </c>
      <c r="G1056" s="31" t="s">
        <v>25</v>
      </c>
      <c r="H1056" s="30">
        <v>2000205519</v>
      </c>
      <c r="I1056" s="30" t="s">
        <v>3869</v>
      </c>
      <c r="J1056" s="45"/>
      <c r="K1056" s="45"/>
      <c r="L1056" s="47"/>
      <c r="M1056" s="7"/>
      <c r="N1056" s="6"/>
      <c r="O1056" s="30" t="s">
        <v>26</v>
      </c>
      <c r="P1056" s="6"/>
      <c r="Q1056" s="6"/>
      <c r="R1056" s="8"/>
      <c r="S1056" s="8"/>
      <c r="T1056" s="32">
        <v>3998</v>
      </c>
      <c r="U1056" s="18"/>
      <c r="V1056" s="33">
        <v>39244</v>
      </c>
      <c r="W1056" s="6" t="s">
        <v>27</v>
      </c>
      <c r="X1056" s="18"/>
      <c r="Y1056" s="11" t="s">
        <v>63</v>
      </c>
      <c r="AB1056" s="23"/>
      <c r="AG1056" s="23"/>
      <c r="AH1056" s="19"/>
      <c r="AI1056" s="19"/>
      <c r="AL1056"/>
      <c r="AM1056" s="19"/>
    </row>
    <row r="1057" spans="1:39" s="9" customFormat="1" ht="15" customHeight="1" x14ac:dyDescent="0.25">
      <c r="A1057" s="29" t="s">
        <v>4430</v>
      </c>
      <c r="B1057" s="30" t="s">
        <v>4431</v>
      </c>
      <c r="C1057" s="35" t="s">
        <v>28</v>
      </c>
      <c r="D1057" s="30" t="s">
        <v>5372</v>
      </c>
      <c r="E1057" s="30" t="s">
        <v>6619</v>
      </c>
      <c r="F1057" s="30" t="s">
        <v>7896</v>
      </c>
      <c r="G1057" s="31" t="s">
        <v>25</v>
      </c>
      <c r="H1057" s="30">
        <v>2000206302</v>
      </c>
      <c r="I1057" s="30" t="s">
        <v>3869</v>
      </c>
      <c r="J1057" s="45"/>
      <c r="K1057" s="45"/>
      <c r="L1057" s="47"/>
      <c r="M1057" s="7"/>
      <c r="N1057" s="6"/>
      <c r="O1057" s="30" t="s">
        <v>26</v>
      </c>
      <c r="P1057" s="6"/>
      <c r="Q1057" s="6"/>
      <c r="R1057" s="8"/>
      <c r="S1057" s="8"/>
      <c r="T1057" s="32">
        <v>116</v>
      </c>
      <c r="U1057" s="18"/>
      <c r="V1057" s="33">
        <v>39226</v>
      </c>
      <c r="W1057" s="6" t="s">
        <v>27</v>
      </c>
      <c r="X1057" s="18"/>
      <c r="Y1057" s="11" t="s">
        <v>54</v>
      </c>
      <c r="AB1057" s="23"/>
      <c r="AG1057" s="23"/>
      <c r="AH1057" s="19"/>
      <c r="AI1057" s="19"/>
      <c r="AL1057"/>
      <c r="AM1057" s="19"/>
    </row>
    <row r="1058" spans="1:39" s="9" customFormat="1" ht="15" customHeight="1" x14ac:dyDescent="0.25">
      <c r="A1058" s="29" t="s">
        <v>4430</v>
      </c>
      <c r="B1058" s="30" t="s">
        <v>4431</v>
      </c>
      <c r="C1058" s="35" t="s">
        <v>28</v>
      </c>
      <c r="D1058" s="30" t="s">
        <v>5373</v>
      </c>
      <c r="E1058" s="30" t="s">
        <v>3654</v>
      </c>
      <c r="F1058" s="30" t="s">
        <v>7897</v>
      </c>
      <c r="G1058" s="31" t="s">
        <v>25</v>
      </c>
      <c r="H1058" s="30">
        <v>2000357726</v>
      </c>
      <c r="I1058" s="30" t="s">
        <v>3869</v>
      </c>
      <c r="J1058" s="45"/>
      <c r="K1058" s="45"/>
      <c r="L1058" s="47"/>
      <c r="M1058" s="7"/>
      <c r="N1058" s="6"/>
      <c r="O1058" s="30" t="s">
        <v>26</v>
      </c>
      <c r="P1058" s="6"/>
      <c r="Q1058" s="6"/>
      <c r="R1058" s="8"/>
      <c r="S1058" s="8"/>
      <c r="T1058" s="32">
        <v>9515.4</v>
      </c>
      <c r="U1058" s="18"/>
      <c r="V1058" s="33">
        <v>39179</v>
      </c>
      <c r="W1058" s="6" t="s">
        <v>27</v>
      </c>
      <c r="X1058" s="18"/>
      <c r="Y1058" s="11" t="s">
        <v>54</v>
      </c>
      <c r="AB1058" s="23"/>
      <c r="AG1058" s="23"/>
      <c r="AH1058" s="19"/>
      <c r="AI1058" s="19"/>
      <c r="AL1058"/>
      <c r="AM1058" s="19"/>
    </row>
    <row r="1059" spans="1:39" s="9" customFormat="1" ht="15" customHeight="1" x14ac:dyDescent="0.25">
      <c r="A1059" s="29" t="s">
        <v>4430</v>
      </c>
      <c r="B1059" s="30" t="s">
        <v>4431</v>
      </c>
      <c r="C1059" s="35" t="s">
        <v>28</v>
      </c>
      <c r="D1059" s="30" t="s">
        <v>5374</v>
      </c>
      <c r="E1059" s="30" t="s">
        <v>6620</v>
      </c>
      <c r="F1059" s="30" t="s">
        <v>7898</v>
      </c>
      <c r="G1059" s="31" t="s">
        <v>25</v>
      </c>
      <c r="H1059" s="30">
        <v>2000206361</v>
      </c>
      <c r="I1059" s="30" t="s">
        <v>3869</v>
      </c>
      <c r="J1059" s="45"/>
      <c r="K1059" s="45"/>
      <c r="L1059" s="47"/>
      <c r="M1059" s="7"/>
      <c r="N1059" s="6"/>
      <c r="O1059" s="30" t="s">
        <v>26</v>
      </c>
      <c r="P1059" s="6"/>
      <c r="Q1059" s="6"/>
      <c r="R1059" s="8"/>
      <c r="S1059" s="8"/>
      <c r="T1059" s="32">
        <v>3878</v>
      </c>
      <c r="U1059" s="18"/>
      <c r="V1059" s="33">
        <v>39058</v>
      </c>
      <c r="W1059" s="6" t="s">
        <v>27</v>
      </c>
      <c r="X1059" s="18"/>
      <c r="Y1059" s="11" t="s">
        <v>103</v>
      </c>
      <c r="AB1059" s="23"/>
      <c r="AG1059" s="23"/>
      <c r="AH1059" s="19"/>
      <c r="AI1059" s="19"/>
      <c r="AL1059"/>
      <c r="AM1059" s="19"/>
    </row>
    <row r="1060" spans="1:39" s="9" customFormat="1" ht="15" customHeight="1" x14ac:dyDescent="0.25">
      <c r="A1060" s="29" t="s">
        <v>4430</v>
      </c>
      <c r="B1060" s="30" t="s">
        <v>4431</v>
      </c>
      <c r="C1060" s="35" t="s">
        <v>28</v>
      </c>
      <c r="D1060" s="30" t="s">
        <v>5375</v>
      </c>
      <c r="E1060" s="30" t="s">
        <v>6621</v>
      </c>
      <c r="F1060" s="30" t="s">
        <v>7899</v>
      </c>
      <c r="G1060" s="31" t="s">
        <v>25</v>
      </c>
      <c r="H1060" s="30">
        <v>2000209301</v>
      </c>
      <c r="I1060" s="30" t="s">
        <v>3870</v>
      </c>
      <c r="J1060" s="45"/>
      <c r="K1060" s="45"/>
      <c r="L1060" s="47"/>
      <c r="M1060" s="7"/>
      <c r="N1060" s="6"/>
      <c r="O1060" s="30" t="s">
        <v>26</v>
      </c>
      <c r="P1060" s="6"/>
      <c r="Q1060" s="6"/>
      <c r="R1060" s="8"/>
      <c r="S1060" s="8"/>
      <c r="T1060" s="32">
        <v>0.65</v>
      </c>
      <c r="U1060" s="18"/>
      <c r="V1060" s="33">
        <v>39051</v>
      </c>
      <c r="W1060" s="6" t="s">
        <v>27</v>
      </c>
      <c r="X1060" s="18"/>
      <c r="Y1060" s="11" t="s">
        <v>103</v>
      </c>
      <c r="AB1060" s="23"/>
      <c r="AG1060" s="23"/>
      <c r="AH1060" s="19"/>
      <c r="AI1060" s="19"/>
      <c r="AL1060"/>
      <c r="AM1060" s="19"/>
    </row>
    <row r="1061" spans="1:39" s="9" customFormat="1" ht="15" customHeight="1" x14ac:dyDescent="0.25">
      <c r="A1061" s="29" t="s">
        <v>4430</v>
      </c>
      <c r="B1061" s="30" t="s">
        <v>4431</v>
      </c>
      <c r="C1061" s="35" t="s">
        <v>28</v>
      </c>
      <c r="D1061" s="30" t="s">
        <v>5376</v>
      </c>
      <c r="E1061" s="30" t="s">
        <v>6622</v>
      </c>
      <c r="F1061" s="30" t="s">
        <v>7900</v>
      </c>
      <c r="G1061" s="31" t="s">
        <v>25</v>
      </c>
      <c r="H1061" s="30">
        <v>2000205551</v>
      </c>
      <c r="I1061" s="30" t="s">
        <v>3869</v>
      </c>
      <c r="J1061" s="45"/>
      <c r="K1061" s="45"/>
      <c r="L1061" s="47"/>
      <c r="M1061" s="7"/>
      <c r="N1061" s="6"/>
      <c r="O1061" s="30" t="s">
        <v>26</v>
      </c>
      <c r="P1061" s="6"/>
      <c r="Q1061" s="6"/>
      <c r="R1061" s="8"/>
      <c r="S1061" s="8"/>
      <c r="T1061" s="32">
        <v>28</v>
      </c>
      <c r="U1061" s="18"/>
      <c r="V1061" s="33">
        <v>39048</v>
      </c>
      <c r="W1061" s="6" t="s">
        <v>27</v>
      </c>
      <c r="X1061" s="18"/>
      <c r="Y1061" s="11" t="s">
        <v>101</v>
      </c>
      <c r="AB1061" s="23"/>
      <c r="AG1061" s="23"/>
      <c r="AH1061" s="19"/>
      <c r="AI1061" s="19"/>
      <c r="AL1061"/>
      <c r="AM1061" s="19"/>
    </row>
    <row r="1062" spans="1:39" s="9" customFormat="1" ht="15" customHeight="1" x14ac:dyDescent="0.25">
      <c r="A1062" s="29" t="s">
        <v>4430</v>
      </c>
      <c r="B1062" s="30" t="s">
        <v>4431</v>
      </c>
      <c r="C1062" s="35" t="s">
        <v>28</v>
      </c>
      <c r="D1062" s="30" t="s">
        <v>5377</v>
      </c>
      <c r="E1062" s="30" t="s">
        <v>6623</v>
      </c>
      <c r="F1062" s="30" t="s">
        <v>7901</v>
      </c>
      <c r="G1062" s="31" t="s">
        <v>25</v>
      </c>
      <c r="H1062" s="30">
        <v>2000206272</v>
      </c>
      <c r="I1062" s="30" t="s">
        <v>3869</v>
      </c>
      <c r="J1062" s="45"/>
      <c r="K1062" s="45"/>
      <c r="L1062" s="47"/>
      <c r="M1062" s="7"/>
      <c r="N1062" s="6"/>
      <c r="O1062" s="30" t="s">
        <v>26</v>
      </c>
      <c r="P1062" s="6"/>
      <c r="Q1062" s="6"/>
      <c r="R1062" s="8"/>
      <c r="S1062" s="8"/>
      <c r="T1062" s="32">
        <v>898</v>
      </c>
      <c r="U1062" s="18"/>
      <c r="V1062" s="33">
        <v>39029</v>
      </c>
      <c r="W1062" s="6" t="s">
        <v>27</v>
      </c>
      <c r="X1062" s="18"/>
      <c r="Y1062" s="11" t="s">
        <v>101</v>
      </c>
      <c r="AB1062" s="23"/>
      <c r="AG1062" s="23"/>
      <c r="AH1062" s="19"/>
      <c r="AI1062" s="19"/>
      <c r="AL1062"/>
      <c r="AM1062" s="19"/>
    </row>
    <row r="1063" spans="1:39" s="9" customFormat="1" ht="15" customHeight="1" x14ac:dyDescent="0.25">
      <c r="A1063" s="29" t="s">
        <v>4430</v>
      </c>
      <c r="B1063" s="30" t="s">
        <v>4431</v>
      </c>
      <c r="C1063" s="35" t="s">
        <v>28</v>
      </c>
      <c r="D1063" s="30" t="s">
        <v>5378</v>
      </c>
      <c r="E1063" s="30" t="s">
        <v>6624</v>
      </c>
      <c r="F1063" s="30" t="s">
        <v>7902</v>
      </c>
      <c r="G1063" s="31" t="s">
        <v>25</v>
      </c>
      <c r="H1063" s="30">
        <v>2000206728</v>
      </c>
      <c r="I1063" s="30" t="s">
        <v>3869</v>
      </c>
      <c r="J1063" s="45"/>
      <c r="K1063" s="45"/>
      <c r="L1063" s="47"/>
      <c r="M1063" s="7"/>
      <c r="N1063" s="6"/>
      <c r="O1063" s="30" t="s">
        <v>26</v>
      </c>
      <c r="P1063" s="6"/>
      <c r="Q1063" s="6"/>
      <c r="R1063" s="8"/>
      <c r="S1063" s="8"/>
      <c r="T1063" s="32">
        <v>3878</v>
      </c>
      <c r="U1063" s="18"/>
      <c r="V1063" s="33">
        <v>38978</v>
      </c>
      <c r="W1063" s="6" t="s">
        <v>27</v>
      </c>
      <c r="X1063" s="18"/>
      <c r="Y1063" s="11" t="s">
        <v>101</v>
      </c>
      <c r="AB1063" s="23"/>
      <c r="AG1063" s="23"/>
      <c r="AH1063" s="19"/>
      <c r="AI1063" s="19"/>
      <c r="AL1063"/>
      <c r="AM1063" s="19"/>
    </row>
    <row r="1064" spans="1:39" s="9" customFormat="1" ht="15" customHeight="1" x14ac:dyDescent="0.25">
      <c r="A1064" s="29" t="s">
        <v>4430</v>
      </c>
      <c r="B1064" s="30" t="s">
        <v>4431</v>
      </c>
      <c r="C1064" s="35" t="s">
        <v>28</v>
      </c>
      <c r="D1064" s="30">
        <v>0</v>
      </c>
      <c r="E1064" s="30" t="s">
        <v>6625</v>
      </c>
      <c r="F1064" s="30" t="s">
        <v>7903</v>
      </c>
      <c r="G1064" s="31" t="s">
        <v>25</v>
      </c>
      <c r="H1064" s="30">
        <v>2000210792</v>
      </c>
      <c r="I1064" s="30" t="s">
        <v>3869</v>
      </c>
      <c r="J1064" s="45"/>
      <c r="K1064" s="45"/>
      <c r="L1064" s="47"/>
      <c r="M1064" s="7"/>
      <c r="N1064" s="6"/>
      <c r="O1064" s="30" t="s">
        <v>26</v>
      </c>
      <c r="P1064" s="6"/>
      <c r="Q1064" s="6"/>
      <c r="R1064" s="8"/>
      <c r="S1064" s="8"/>
      <c r="T1064" s="32">
        <v>78</v>
      </c>
      <c r="U1064" s="18"/>
      <c r="V1064" s="33">
        <v>38922</v>
      </c>
      <c r="W1064" s="6" t="s">
        <v>27</v>
      </c>
      <c r="X1064" s="18"/>
      <c r="Y1064" s="11" t="s">
        <v>134</v>
      </c>
      <c r="AB1064" s="23"/>
      <c r="AG1064" s="23"/>
      <c r="AH1064" s="19"/>
      <c r="AI1064" s="19"/>
      <c r="AL1064"/>
      <c r="AM1064" s="19"/>
    </row>
    <row r="1065" spans="1:39" s="9" customFormat="1" ht="15" customHeight="1" x14ac:dyDescent="0.25">
      <c r="A1065" s="29" t="s">
        <v>4430</v>
      </c>
      <c r="B1065" s="30" t="s">
        <v>4431</v>
      </c>
      <c r="C1065" s="35" t="s">
        <v>28</v>
      </c>
      <c r="D1065" s="30" t="s">
        <v>5379</v>
      </c>
      <c r="E1065" s="30" t="s">
        <v>6626</v>
      </c>
      <c r="F1065" s="30" t="s">
        <v>7904</v>
      </c>
      <c r="G1065" s="31" t="s">
        <v>25</v>
      </c>
      <c r="H1065" s="30">
        <v>2000206997</v>
      </c>
      <c r="I1065" s="30" t="s">
        <v>3869</v>
      </c>
      <c r="J1065" s="45"/>
      <c r="K1065" s="45"/>
      <c r="L1065" s="47"/>
      <c r="M1065" s="7"/>
      <c r="N1065" s="6"/>
      <c r="O1065" s="30" t="s">
        <v>26</v>
      </c>
      <c r="P1065" s="6"/>
      <c r="Q1065" s="6"/>
      <c r="R1065" s="8"/>
      <c r="S1065" s="8"/>
      <c r="T1065" s="32">
        <v>3978</v>
      </c>
      <c r="U1065" s="18"/>
      <c r="V1065" s="33">
        <v>38919</v>
      </c>
      <c r="W1065" s="6" t="s">
        <v>27</v>
      </c>
      <c r="X1065" s="18"/>
      <c r="Y1065" s="11" t="s">
        <v>134</v>
      </c>
      <c r="AB1065" s="23"/>
      <c r="AG1065" s="23"/>
      <c r="AH1065" s="19"/>
      <c r="AI1065" s="19"/>
      <c r="AL1065"/>
      <c r="AM1065" s="19"/>
    </row>
    <row r="1066" spans="1:39" s="9" customFormat="1" ht="15" customHeight="1" x14ac:dyDescent="0.25">
      <c r="A1066" s="29" t="s">
        <v>4430</v>
      </c>
      <c r="B1066" s="30" t="s">
        <v>4431</v>
      </c>
      <c r="C1066" s="35" t="s">
        <v>28</v>
      </c>
      <c r="D1066" s="30" t="s">
        <v>5380</v>
      </c>
      <c r="E1066" s="30" t="s">
        <v>6627</v>
      </c>
      <c r="F1066" s="30" t="s">
        <v>7905</v>
      </c>
      <c r="G1066" s="31" t="s">
        <v>25</v>
      </c>
      <c r="H1066" s="30">
        <v>2000204717</v>
      </c>
      <c r="I1066" s="30" t="s">
        <v>3869</v>
      </c>
      <c r="J1066" s="45"/>
      <c r="K1066" s="45"/>
      <c r="L1066" s="47"/>
      <c r="M1066" s="7"/>
      <c r="N1066" s="6"/>
      <c r="O1066" s="30" t="s">
        <v>26</v>
      </c>
      <c r="P1066" s="6"/>
      <c r="Q1066" s="6"/>
      <c r="R1066" s="8"/>
      <c r="S1066" s="8"/>
      <c r="T1066" s="32">
        <v>3878</v>
      </c>
      <c r="U1066" s="18"/>
      <c r="V1066" s="33">
        <v>38918</v>
      </c>
      <c r="W1066" s="6" t="s">
        <v>27</v>
      </c>
      <c r="X1066" s="18"/>
      <c r="Y1066" s="11" t="s">
        <v>47</v>
      </c>
      <c r="AB1066" s="23"/>
      <c r="AG1066" s="23"/>
      <c r="AH1066" s="19"/>
      <c r="AI1066" s="19"/>
      <c r="AL1066"/>
      <c r="AM1066" s="19"/>
    </row>
    <row r="1067" spans="1:39" s="9" customFormat="1" ht="15" customHeight="1" x14ac:dyDescent="0.25">
      <c r="A1067" s="29" t="s">
        <v>4430</v>
      </c>
      <c r="B1067" s="30" t="s">
        <v>4431</v>
      </c>
      <c r="C1067" s="35" t="s">
        <v>28</v>
      </c>
      <c r="D1067" s="30" t="s">
        <v>5381</v>
      </c>
      <c r="E1067" s="30" t="s">
        <v>6628</v>
      </c>
      <c r="F1067" s="30" t="s">
        <v>7906</v>
      </c>
      <c r="G1067" s="31" t="s">
        <v>25</v>
      </c>
      <c r="H1067" s="30">
        <v>2000209212</v>
      </c>
      <c r="I1067" s="30" t="s">
        <v>3870</v>
      </c>
      <c r="J1067" s="45"/>
      <c r="K1067" s="45"/>
      <c r="L1067" s="47"/>
      <c r="M1067" s="7"/>
      <c r="N1067" s="6"/>
      <c r="O1067" s="30" t="s">
        <v>26</v>
      </c>
      <c r="P1067" s="6"/>
      <c r="Q1067" s="6"/>
      <c r="R1067" s="8"/>
      <c r="S1067" s="8"/>
      <c r="T1067" s="32">
        <v>6830.97</v>
      </c>
      <c r="U1067" s="18"/>
      <c r="V1067" s="33">
        <v>38904</v>
      </c>
      <c r="W1067" s="6" t="s">
        <v>27</v>
      </c>
      <c r="X1067" s="18"/>
      <c r="Y1067" s="11" t="s">
        <v>47</v>
      </c>
      <c r="AB1067" s="23"/>
      <c r="AG1067" s="23"/>
      <c r="AH1067" s="19"/>
      <c r="AI1067" s="19"/>
      <c r="AL1067"/>
      <c r="AM1067" s="19"/>
    </row>
    <row r="1068" spans="1:39" s="9" customFormat="1" ht="15" customHeight="1" x14ac:dyDescent="0.25">
      <c r="A1068" s="29" t="s">
        <v>4430</v>
      </c>
      <c r="B1068" s="30" t="s">
        <v>4431</v>
      </c>
      <c r="C1068" s="35" t="s">
        <v>28</v>
      </c>
      <c r="D1068" s="30" t="s">
        <v>5382</v>
      </c>
      <c r="E1068" s="30" t="s">
        <v>6629</v>
      </c>
      <c r="F1068" s="30" t="s">
        <v>7907</v>
      </c>
      <c r="G1068" s="31" t="s">
        <v>25</v>
      </c>
      <c r="H1068" s="30">
        <v>2000206008</v>
      </c>
      <c r="I1068" s="30" t="s">
        <v>3869</v>
      </c>
      <c r="J1068" s="45"/>
      <c r="K1068" s="45"/>
      <c r="L1068" s="47"/>
      <c r="M1068" s="7"/>
      <c r="N1068" s="6"/>
      <c r="O1068" s="30" t="s">
        <v>26</v>
      </c>
      <c r="P1068" s="6"/>
      <c r="Q1068" s="6"/>
      <c r="R1068" s="8"/>
      <c r="S1068" s="8"/>
      <c r="T1068" s="32">
        <v>4339</v>
      </c>
      <c r="U1068" s="18"/>
      <c r="V1068" s="33">
        <v>38812</v>
      </c>
      <c r="W1068" s="6" t="s">
        <v>27</v>
      </c>
      <c r="X1068" s="18"/>
      <c r="Y1068" s="11" t="s">
        <v>47</v>
      </c>
      <c r="AB1068" s="23"/>
      <c r="AG1068" s="23"/>
      <c r="AH1068" s="19"/>
      <c r="AI1068" s="19"/>
      <c r="AL1068"/>
      <c r="AM1068" s="19"/>
    </row>
    <row r="1069" spans="1:39" s="9" customFormat="1" ht="15" customHeight="1" x14ac:dyDescent="0.25">
      <c r="A1069" s="29" t="s">
        <v>4430</v>
      </c>
      <c r="B1069" s="30" t="s">
        <v>4431</v>
      </c>
      <c r="C1069" s="35" t="s">
        <v>28</v>
      </c>
      <c r="D1069" s="30" t="s">
        <v>5383</v>
      </c>
      <c r="E1069" s="30" t="s">
        <v>6630</v>
      </c>
      <c r="F1069" s="30" t="s">
        <v>7908</v>
      </c>
      <c r="G1069" s="31" t="s">
        <v>25</v>
      </c>
      <c r="H1069" s="30">
        <v>2000357653</v>
      </c>
      <c r="I1069" s="30" t="s">
        <v>3869</v>
      </c>
      <c r="J1069" s="45"/>
      <c r="K1069" s="45"/>
      <c r="L1069" s="47"/>
      <c r="M1069" s="7"/>
      <c r="N1069" s="6"/>
      <c r="O1069" s="30" t="s">
        <v>26</v>
      </c>
      <c r="P1069" s="6"/>
      <c r="Q1069" s="6"/>
      <c r="R1069" s="8"/>
      <c r="S1069" s="8"/>
      <c r="T1069" s="32">
        <v>595</v>
      </c>
      <c r="U1069" s="18"/>
      <c r="V1069" s="33">
        <v>38790</v>
      </c>
      <c r="W1069" s="6" t="s">
        <v>27</v>
      </c>
      <c r="X1069" s="18"/>
      <c r="Y1069" s="11" t="s">
        <v>47</v>
      </c>
      <c r="AB1069" s="23"/>
      <c r="AG1069" s="23"/>
      <c r="AH1069" s="19"/>
      <c r="AI1069" s="19"/>
      <c r="AL1069"/>
      <c r="AM1069" s="19"/>
    </row>
    <row r="1070" spans="1:39" s="9" customFormat="1" ht="15" customHeight="1" x14ac:dyDescent="0.25">
      <c r="A1070" s="29" t="s">
        <v>139</v>
      </c>
      <c r="B1070" s="30" t="s">
        <v>178</v>
      </c>
      <c r="C1070" s="35" t="s">
        <v>24</v>
      </c>
      <c r="D1070" s="30" t="s">
        <v>5384</v>
      </c>
      <c r="E1070" s="30" t="s">
        <v>6631</v>
      </c>
      <c r="F1070" s="30" t="s">
        <v>7909</v>
      </c>
      <c r="G1070" s="31" t="s">
        <v>25</v>
      </c>
      <c r="H1070" s="30">
        <v>2000857532</v>
      </c>
      <c r="I1070" s="30" t="s">
        <v>3869</v>
      </c>
      <c r="J1070" s="45"/>
      <c r="K1070" s="45"/>
      <c r="L1070" s="47"/>
      <c r="M1070" s="7"/>
      <c r="N1070" s="6"/>
      <c r="O1070" s="30" t="s">
        <v>26</v>
      </c>
      <c r="P1070" s="6"/>
      <c r="Q1070" s="6"/>
      <c r="R1070" s="8"/>
      <c r="S1070" s="8"/>
      <c r="T1070" s="32">
        <v>3062</v>
      </c>
      <c r="U1070" s="18"/>
      <c r="V1070" s="33">
        <v>39132</v>
      </c>
      <c r="W1070" s="6" t="s">
        <v>27</v>
      </c>
      <c r="X1070" s="18"/>
      <c r="Y1070" s="11" t="s">
        <v>47</v>
      </c>
      <c r="AB1070" s="23"/>
      <c r="AG1070" s="23"/>
      <c r="AH1070" s="19"/>
      <c r="AI1070" s="19"/>
      <c r="AL1070"/>
      <c r="AM1070" s="19"/>
    </row>
    <row r="1071" spans="1:39" s="9" customFormat="1" ht="15" customHeight="1" x14ac:dyDescent="0.25">
      <c r="A1071" s="29" t="s">
        <v>139</v>
      </c>
      <c r="B1071" s="30" t="s">
        <v>178</v>
      </c>
      <c r="C1071" s="35" t="s">
        <v>24</v>
      </c>
      <c r="D1071" s="30" t="s">
        <v>5385</v>
      </c>
      <c r="E1071" s="30" t="s">
        <v>6632</v>
      </c>
      <c r="F1071" s="30" t="s">
        <v>7910</v>
      </c>
      <c r="G1071" s="31" t="s">
        <v>25</v>
      </c>
      <c r="H1071" s="30">
        <v>2000857028</v>
      </c>
      <c r="I1071" s="30" t="s">
        <v>3869</v>
      </c>
      <c r="J1071" s="45"/>
      <c r="K1071" s="45"/>
      <c r="L1071" s="47"/>
      <c r="M1071" s="7"/>
      <c r="N1071" s="6"/>
      <c r="O1071" s="30" t="s">
        <v>26</v>
      </c>
      <c r="P1071" s="6"/>
      <c r="Q1071" s="6"/>
      <c r="R1071" s="8"/>
      <c r="S1071" s="8"/>
      <c r="T1071" s="32">
        <v>19</v>
      </c>
      <c r="U1071" s="18"/>
      <c r="V1071" s="33">
        <v>39162</v>
      </c>
      <c r="W1071" s="6" t="s">
        <v>27</v>
      </c>
      <c r="X1071" s="18"/>
      <c r="Y1071" s="11" t="s">
        <v>47</v>
      </c>
      <c r="AB1071" s="23"/>
      <c r="AG1071" s="23"/>
      <c r="AH1071" s="19"/>
      <c r="AI1071" s="19"/>
      <c r="AL1071"/>
      <c r="AM1071" s="19"/>
    </row>
    <row r="1072" spans="1:39" s="9" customFormat="1" ht="15" customHeight="1" x14ac:dyDescent="0.25">
      <c r="A1072" s="29" t="s">
        <v>139</v>
      </c>
      <c r="B1072" s="30" t="s">
        <v>178</v>
      </c>
      <c r="C1072" s="35" t="s">
        <v>24</v>
      </c>
      <c r="D1072" s="30" t="s">
        <v>5386</v>
      </c>
      <c r="E1072" s="30" t="s">
        <v>6633</v>
      </c>
      <c r="F1072" s="30" t="s">
        <v>7911</v>
      </c>
      <c r="G1072" s="31" t="s">
        <v>25</v>
      </c>
      <c r="H1072" s="30">
        <v>2000857478</v>
      </c>
      <c r="I1072" s="30" t="s">
        <v>3869</v>
      </c>
      <c r="J1072" s="45"/>
      <c r="K1072" s="45"/>
      <c r="L1072" s="47"/>
      <c r="M1072" s="7"/>
      <c r="N1072" s="6"/>
      <c r="O1072" s="30" t="s">
        <v>26</v>
      </c>
      <c r="P1072" s="6"/>
      <c r="Q1072" s="6"/>
      <c r="R1072" s="8"/>
      <c r="S1072" s="8"/>
      <c r="T1072" s="32">
        <v>1766</v>
      </c>
      <c r="U1072" s="18"/>
      <c r="V1072" s="33">
        <v>39167</v>
      </c>
      <c r="W1072" s="6" t="s">
        <v>27</v>
      </c>
      <c r="X1072" s="18"/>
      <c r="Y1072" s="11" t="s">
        <v>65</v>
      </c>
      <c r="AB1072" s="23"/>
      <c r="AG1072" s="23"/>
      <c r="AH1072" s="19"/>
      <c r="AI1072" s="19"/>
      <c r="AL1072"/>
      <c r="AM1072" s="19"/>
    </row>
    <row r="1073" spans="1:39" s="9" customFormat="1" ht="15" customHeight="1" x14ac:dyDescent="0.25">
      <c r="A1073" s="29" t="s">
        <v>139</v>
      </c>
      <c r="B1073" s="30" t="s">
        <v>178</v>
      </c>
      <c r="C1073" s="35" t="s">
        <v>24</v>
      </c>
      <c r="D1073" s="30" t="s">
        <v>5387</v>
      </c>
      <c r="E1073" s="30" t="s">
        <v>6634</v>
      </c>
      <c r="F1073" s="30" t="s">
        <v>7912</v>
      </c>
      <c r="G1073" s="31" t="s">
        <v>25</v>
      </c>
      <c r="H1073" s="30">
        <v>2000857338</v>
      </c>
      <c r="I1073" s="30" t="s">
        <v>3869</v>
      </c>
      <c r="J1073" s="45"/>
      <c r="K1073" s="45"/>
      <c r="L1073" s="47"/>
      <c r="M1073" s="7"/>
      <c r="N1073" s="6"/>
      <c r="O1073" s="30" t="s">
        <v>26</v>
      </c>
      <c r="P1073" s="6"/>
      <c r="Q1073" s="6"/>
      <c r="R1073" s="8"/>
      <c r="S1073" s="8"/>
      <c r="T1073" s="32">
        <v>58</v>
      </c>
      <c r="U1073" s="18"/>
      <c r="V1073" s="33">
        <v>39219</v>
      </c>
      <c r="W1073" s="6" t="s">
        <v>27</v>
      </c>
      <c r="X1073" s="18"/>
      <c r="Y1073" s="11" t="s">
        <v>65</v>
      </c>
      <c r="AB1073" s="23"/>
      <c r="AG1073" s="23"/>
      <c r="AH1073" s="19"/>
      <c r="AI1073" s="19"/>
      <c r="AL1073"/>
      <c r="AM1073" s="19"/>
    </row>
    <row r="1074" spans="1:39" s="9" customFormat="1" ht="15" customHeight="1" x14ac:dyDescent="0.25">
      <c r="A1074" s="29" t="s">
        <v>139</v>
      </c>
      <c r="B1074" s="30" t="s">
        <v>178</v>
      </c>
      <c r="C1074" s="35" t="s">
        <v>24</v>
      </c>
      <c r="D1074" s="30" t="s">
        <v>5388</v>
      </c>
      <c r="E1074" s="30" t="s">
        <v>6635</v>
      </c>
      <c r="F1074" s="30" t="s">
        <v>7913</v>
      </c>
      <c r="G1074" s="31" t="s">
        <v>25</v>
      </c>
      <c r="H1074" s="30">
        <v>2000848371</v>
      </c>
      <c r="I1074" s="30" t="s">
        <v>3870</v>
      </c>
      <c r="J1074" s="45"/>
      <c r="K1074" s="45"/>
      <c r="L1074" s="47"/>
      <c r="M1074" s="7"/>
      <c r="N1074" s="6"/>
      <c r="O1074" s="30" t="s">
        <v>26</v>
      </c>
      <c r="P1074" s="6"/>
      <c r="Q1074" s="6"/>
      <c r="R1074" s="8"/>
      <c r="S1074" s="8"/>
      <c r="T1074" s="32">
        <v>770.2</v>
      </c>
      <c r="U1074" s="18"/>
      <c r="V1074" s="33">
        <v>39268</v>
      </c>
      <c r="W1074" s="6" t="s">
        <v>27</v>
      </c>
      <c r="X1074" s="18"/>
      <c r="Y1074" s="11" t="s">
        <v>49</v>
      </c>
      <c r="AB1074" s="23"/>
      <c r="AG1074" s="23"/>
      <c r="AH1074" s="19"/>
      <c r="AI1074" s="19"/>
      <c r="AL1074"/>
      <c r="AM1074" s="19"/>
    </row>
    <row r="1075" spans="1:39" s="9" customFormat="1" ht="15" customHeight="1" x14ac:dyDescent="0.25">
      <c r="A1075" s="29" t="s">
        <v>139</v>
      </c>
      <c r="B1075" s="30" t="s">
        <v>178</v>
      </c>
      <c r="C1075" s="35" t="s">
        <v>24</v>
      </c>
      <c r="D1075" s="30" t="s">
        <v>5389</v>
      </c>
      <c r="E1075" s="30" t="s">
        <v>6636</v>
      </c>
      <c r="F1075" s="30" t="s">
        <v>7914</v>
      </c>
      <c r="G1075" s="31" t="s">
        <v>25</v>
      </c>
      <c r="H1075" s="30">
        <v>2000857826</v>
      </c>
      <c r="I1075" s="30" t="s">
        <v>3869</v>
      </c>
      <c r="J1075" s="45"/>
      <c r="K1075" s="45"/>
      <c r="L1075" s="47"/>
      <c r="M1075" s="7"/>
      <c r="N1075" s="6"/>
      <c r="O1075" s="30" t="s">
        <v>26</v>
      </c>
      <c r="P1075" s="6"/>
      <c r="Q1075" s="6"/>
      <c r="R1075" s="8"/>
      <c r="S1075" s="8"/>
      <c r="T1075" s="32">
        <v>2538</v>
      </c>
      <c r="U1075" s="18"/>
      <c r="V1075" s="33">
        <v>39272</v>
      </c>
      <c r="W1075" s="6" t="s">
        <v>27</v>
      </c>
      <c r="X1075" s="18"/>
      <c r="Y1075" s="11" t="s">
        <v>36</v>
      </c>
      <c r="AB1075" s="23"/>
      <c r="AG1075" s="23"/>
      <c r="AH1075" s="19"/>
      <c r="AI1075" s="19"/>
      <c r="AL1075"/>
      <c r="AM1075" s="19"/>
    </row>
    <row r="1076" spans="1:39" s="9" customFormat="1" ht="15" customHeight="1" x14ac:dyDescent="0.25">
      <c r="A1076" s="29" t="s">
        <v>139</v>
      </c>
      <c r="B1076" s="30" t="s">
        <v>178</v>
      </c>
      <c r="C1076" s="35" t="s">
        <v>24</v>
      </c>
      <c r="D1076" s="30" t="s">
        <v>5390</v>
      </c>
      <c r="E1076" s="30" t="s">
        <v>6637</v>
      </c>
      <c r="F1076" s="30" t="s">
        <v>7915</v>
      </c>
      <c r="G1076" s="31" t="s">
        <v>25</v>
      </c>
      <c r="H1076" s="30">
        <v>2000848193</v>
      </c>
      <c r="I1076" s="30" t="s">
        <v>3870</v>
      </c>
      <c r="J1076" s="45"/>
      <c r="K1076" s="45"/>
      <c r="L1076" s="47"/>
      <c r="M1076" s="7"/>
      <c r="N1076" s="6"/>
      <c r="O1076" s="30" t="s">
        <v>26</v>
      </c>
      <c r="P1076" s="6"/>
      <c r="Q1076" s="6"/>
      <c r="R1076" s="8"/>
      <c r="S1076" s="8"/>
      <c r="T1076" s="32">
        <v>1707.63</v>
      </c>
      <c r="U1076" s="18"/>
      <c r="V1076" s="33">
        <v>39274</v>
      </c>
      <c r="W1076" s="6" t="s">
        <v>27</v>
      </c>
      <c r="X1076" s="18"/>
      <c r="Y1076" s="11" t="s">
        <v>36</v>
      </c>
      <c r="AB1076" s="23"/>
      <c r="AG1076" s="23"/>
      <c r="AH1076" s="19"/>
      <c r="AI1076" s="19"/>
      <c r="AL1076"/>
      <c r="AM1076" s="19"/>
    </row>
    <row r="1077" spans="1:39" s="9" customFormat="1" ht="15" customHeight="1" x14ac:dyDescent="0.25">
      <c r="A1077" s="29" t="s">
        <v>139</v>
      </c>
      <c r="B1077" s="30" t="s">
        <v>178</v>
      </c>
      <c r="C1077" s="35" t="s">
        <v>24</v>
      </c>
      <c r="D1077" s="30" t="s">
        <v>5391</v>
      </c>
      <c r="E1077" s="30" t="s">
        <v>6638</v>
      </c>
      <c r="F1077" s="30" t="s">
        <v>7916</v>
      </c>
      <c r="G1077" s="31" t="s">
        <v>25</v>
      </c>
      <c r="H1077" s="30">
        <v>2000856463</v>
      </c>
      <c r="I1077" s="30" t="s">
        <v>3869</v>
      </c>
      <c r="J1077" s="45"/>
      <c r="K1077" s="45"/>
      <c r="L1077" s="47"/>
      <c r="M1077" s="7"/>
      <c r="N1077" s="6"/>
      <c r="O1077" s="30" t="s">
        <v>26</v>
      </c>
      <c r="P1077" s="6"/>
      <c r="Q1077" s="6"/>
      <c r="R1077" s="8"/>
      <c r="S1077" s="8"/>
      <c r="T1077" s="32">
        <v>1224</v>
      </c>
      <c r="U1077" s="18"/>
      <c r="V1077" s="33">
        <v>39279</v>
      </c>
      <c r="W1077" s="6" t="s">
        <v>27</v>
      </c>
      <c r="X1077" s="18"/>
      <c r="Y1077" s="11" t="s">
        <v>58</v>
      </c>
      <c r="AB1077" s="23"/>
      <c r="AG1077" s="23"/>
      <c r="AH1077" s="19"/>
      <c r="AI1077" s="19"/>
      <c r="AL1077"/>
      <c r="AM1077" s="19"/>
    </row>
    <row r="1078" spans="1:39" s="9" customFormat="1" ht="15" customHeight="1" x14ac:dyDescent="0.25">
      <c r="A1078" s="29" t="s">
        <v>139</v>
      </c>
      <c r="B1078" s="30" t="s">
        <v>178</v>
      </c>
      <c r="C1078" s="35" t="s">
        <v>24</v>
      </c>
      <c r="D1078" s="30" t="s">
        <v>5392</v>
      </c>
      <c r="E1078" s="30" t="s">
        <v>6639</v>
      </c>
      <c r="F1078" s="30" t="s">
        <v>7917</v>
      </c>
      <c r="G1078" s="31" t="s">
        <v>25</v>
      </c>
      <c r="H1078" s="30">
        <v>2000857567</v>
      </c>
      <c r="I1078" s="30" t="s">
        <v>3869</v>
      </c>
      <c r="J1078" s="45"/>
      <c r="K1078" s="45"/>
      <c r="L1078" s="47"/>
      <c r="M1078" s="7"/>
      <c r="N1078" s="6"/>
      <c r="O1078" s="30" t="s">
        <v>26</v>
      </c>
      <c r="P1078" s="6"/>
      <c r="Q1078" s="6"/>
      <c r="R1078" s="8"/>
      <c r="S1078" s="8"/>
      <c r="T1078" s="32">
        <v>8762</v>
      </c>
      <c r="U1078" s="18"/>
      <c r="V1078" s="33">
        <v>39283</v>
      </c>
      <c r="W1078" s="6" t="s">
        <v>27</v>
      </c>
      <c r="X1078" s="18"/>
      <c r="Y1078" s="11" t="s">
        <v>58</v>
      </c>
      <c r="AB1078" s="23"/>
      <c r="AG1078" s="23"/>
      <c r="AH1078" s="19"/>
      <c r="AI1078" s="19"/>
      <c r="AL1078"/>
      <c r="AM1078" s="19"/>
    </row>
    <row r="1079" spans="1:39" s="9" customFormat="1" ht="15" customHeight="1" x14ac:dyDescent="0.25">
      <c r="A1079" s="29" t="s">
        <v>139</v>
      </c>
      <c r="B1079" s="30" t="s">
        <v>178</v>
      </c>
      <c r="C1079" s="35" t="s">
        <v>24</v>
      </c>
      <c r="D1079" s="30" t="s">
        <v>5393</v>
      </c>
      <c r="E1079" s="30" t="s">
        <v>1995</v>
      </c>
      <c r="F1079" s="30" t="s">
        <v>7918</v>
      </c>
      <c r="G1079" s="31" t="s">
        <v>25</v>
      </c>
      <c r="H1079" s="30">
        <v>2000848177</v>
      </c>
      <c r="I1079" s="30" t="s">
        <v>3870</v>
      </c>
      <c r="J1079" s="45"/>
      <c r="K1079" s="45"/>
      <c r="L1079" s="47"/>
      <c r="M1079" s="7"/>
      <c r="N1079" s="6"/>
      <c r="O1079" s="30" t="s">
        <v>26</v>
      </c>
      <c r="P1079" s="6"/>
      <c r="Q1079" s="6"/>
      <c r="R1079" s="8"/>
      <c r="S1079" s="8"/>
      <c r="T1079" s="32">
        <v>1123.19</v>
      </c>
      <c r="U1079" s="18"/>
      <c r="V1079" s="33">
        <v>39321</v>
      </c>
      <c r="W1079" s="6" t="s">
        <v>27</v>
      </c>
      <c r="X1079" s="18"/>
      <c r="Y1079" s="11" t="s">
        <v>69</v>
      </c>
      <c r="AB1079" s="23"/>
      <c r="AG1079" s="23"/>
      <c r="AH1079" s="19"/>
      <c r="AI1079" s="19"/>
      <c r="AL1079"/>
      <c r="AM1079" s="19"/>
    </row>
    <row r="1080" spans="1:39" s="9" customFormat="1" ht="15" customHeight="1" x14ac:dyDescent="0.25">
      <c r="A1080" s="29" t="s">
        <v>139</v>
      </c>
      <c r="B1080" s="30" t="s">
        <v>178</v>
      </c>
      <c r="C1080" s="35" t="s">
        <v>24</v>
      </c>
      <c r="D1080" s="30" t="s">
        <v>5394</v>
      </c>
      <c r="E1080" s="30" t="s">
        <v>6640</v>
      </c>
      <c r="F1080" s="30" t="s">
        <v>7919</v>
      </c>
      <c r="G1080" s="31" t="s">
        <v>25</v>
      </c>
      <c r="H1080" s="30">
        <v>2000857068</v>
      </c>
      <c r="I1080" s="30" t="s">
        <v>3869</v>
      </c>
      <c r="J1080" s="45"/>
      <c r="K1080" s="45"/>
      <c r="L1080" s="47"/>
      <c r="M1080" s="7"/>
      <c r="N1080" s="6"/>
      <c r="O1080" s="30" t="s">
        <v>26</v>
      </c>
      <c r="P1080" s="6"/>
      <c r="Q1080" s="6"/>
      <c r="R1080" s="8"/>
      <c r="S1080" s="8"/>
      <c r="T1080" s="32">
        <v>551</v>
      </c>
      <c r="U1080" s="18"/>
      <c r="V1080" s="33">
        <v>39328</v>
      </c>
      <c r="W1080" s="6" t="s">
        <v>27</v>
      </c>
      <c r="X1080" s="18"/>
      <c r="Y1080" s="11" t="s">
        <v>52</v>
      </c>
      <c r="AB1080" s="23"/>
      <c r="AG1080" s="23"/>
      <c r="AH1080" s="19"/>
      <c r="AI1080" s="19"/>
      <c r="AL1080"/>
      <c r="AM1080" s="19"/>
    </row>
    <row r="1081" spans="1:39" s="9" customFormat="1" ht="15" customHeight="1" x14ac:dyDescent="0.25">
      <c r="A1081" s="29" t="s">
        <v>139</v>
      </c>
      <c r="B1081" s="30" t="s">
        <v>178</v>
      </c>
      <c r="C1081" s="35" t="s">
        <v>24</v>
      </c>
      <c r="D1081" s="30" t="s">
        <v>5395</v>
      </c>
      <c r="E1081" s="30" t="s">
        <v>6638</v>
      </c>
      <c r="F1081" s="30" t="s">
        <v>7920</v>
      </c>
      <c r="G1081" s="31" t="s">
        <v>25</v>
      </c>
      <c r="H1081" s="30">
        <v>2000856714</v>
      </c>
      <c r="I1081" s="30" t="s">
        <v>3869</v>
      </c>
      <c r="J1081" s="45"/>
      <c r="K1081" s="45"/>
      <c r="L1081" s="47"/>
      <c r="M1081" s="7"/>
      <c r="N1081" s="6"/>
      <c r="O1081" s="30" t="s">
        <v>26</v>
      </c>
      <c r="P1081" s="6"/>
      <c r="Q1081" s="6"/>
      <c r="R1081" s="8"/>
      <c r="S1081" s="8"/>
      <c r="T1081" s="32">
        <v>322</v>
      </c>
      <c r="U1081" s="18"/>
      <c r="V1081" s="33">
        <v>39349</v>
      </c>
      <c r="W1081" s="6" t="s">
        <v>27</v>
      </c>
      <c r="X1081" s="18"/>
      <c r="Y1081" s="11" t="s">
        <v>108</v>
      </c>
      <c r="AB1081" s="23"/>
      <c r="AG1081" s="23"/>
      <c r="AH1081" s="19"/>
      <c r="AI1081" s="19"/>
      <c r="AL1081"/>
      <c r="AM1081" s="19"/>
    </row>
    <row r="1082" spans="1:39" s="9" customFormat="1" ht="15" customHeight="1" x14ac:dyDescent="0.25">
      <c r="A1082" s="29" t="s">
        <v>139</v>
      </c>
      <c r="B1082" s="30" t="s">
        <v>178</v>
      </c>
      <c r="C1082" s="35" t="s">
        <v>24</v>
      </c>
      <c r="D1082" s="30" t="s">
        <v>5396</v>
      </c>
      <c r="E1082" s="30" t="s">
        <v>1985</v>
      </c>
      <c r="F1082" s="30" t="s">
        <v>7921</v>
      </c>
      <c r="G1082" s="31" t="s">
        <v>25</v>
      </c>
      <c r="H1082" s="30">
        <v>2000857184</v>
      </c>
      <c r="I1082" s="30" t="s">
        <v>3869</v>
      </c>
      <c r="J1082" s="45"/>
      <c r="K1082" s="45"/>
      <c r="L1082" s="47"/>
      <c r="M1082" s="7"/>
      <c r="N1082" s="6"/>
      <c r="O1082" s="30" t="s">
        <v>26</v>
      </c>
      <c r="P1082" s="6"/>
      <c r="Q1082" s="6"/>
      <c r="R1082" s="8"/>
      <c r="S1082" s="8"/>
      <c r="T1082" s="32">
        <v>4325</v>
      </c>
      <c r="U1082" s="18"/>
      <c r="V1082" s="33">
        <v>39412</v>
      </c>
      <c r="W1082" s="6" t="s">
        <v>27</v>
      </c>
      <c r="X1082" s="18"/>
      <c r="Y1082" s="11" t="s">
        <v>63</v>
      </c>
      <c r="AB1082" s="23"/>
      <c r="AG1082" s="23"/>
      <c r="AH1082" s="19"/>
      <c r="AI1082" s="19"/>
      <c r="AL1082"/>
      <c r="AM1082" s="19"/>
    </row>
    <row r="1083" spans="1:39" s="9" customFormat="1" ht="15" customHeight="1" x14ac:dyDescent="0.25">
      <c r="A1083" s="29" t="s">
        <v>139</v>
      </c>
      <c r="B1083" s="30" t="s">
        <v>178</v>
      </c>
      <c r="C1083" s="35" t="s">
        <v>24</v>
      </c>
      <c r="D1083" s="30" t="s">
        <v>5397</v>
      </c>
      <c r="E1083" s="30" t="s">
        <v>6641</v>
      </c>
      <c r="F1083" s="30" t="s">
        <v>7922</v>
      </c>
      <c r="G1083" s="31" t="s">
        <v>25</v>
      </c>
      <c r="H1083" s="30">
        <v>2000857869</v>
      </c>
      <c r="I1083" s="30" t="s">
        <v>3869</v>
      </c>
      <c r="J1083" s="45"/>
      <c r="K1083" s="45"/>
      <c r="L1083" s="47"/>
      <c r="M1083" s="7"/>
      <c r="N1083" s="6"/>
      <c r="O1083" s="30" t="s">
        <v>26</v>
      </c>
      <c r="P1083" s="6"/>
      <c r="Q1083" s="6"/>
      <c r="R1083" s="8"/>
      <c r="S1083" s="8"/>
      <c r="T1083" s="32">
        <v>14592</v>
      </c>
      <c r="U1083" s="18"/>
      <c r="V1083" s="33">
        <v>39412</v>
      </c>
      <c r="W1083" s="6" t="s">
        <v>27</v>
      </c>
      <c r="X1083" s="18"/>
      <c r="Y1083" s="11" t="s">
        <v>63</v>
      </c>
      <c r="AB1083" s="23"/>
      <c r="AG1083" s="23"/>
      <c r="AH1083" s="19"/>
      <c r="AI1083" s="19"/>
      <c r="AL1083"/>
      <c r="AM1083" s="19"/>
    </row>
    <row r="1084" spans="1:39" s="9" customFormat="1" ht="15" customHeight="1" x14ac:dyDescent="0.25">
      <c r="A1084" s="29" t="s">
        <v>139</v>
      </c>
      <c r="B1084" s="30" t="s">
        <v>178</v>
      </c>
      <c r="C1084" s="35" t="s">
        <v>24</v>
      </c>
      <c r="D1084" s="30" t="s">
        <v>5398</v>
      </c>
      <c r="E1084" s="30" t="s">
        <v>6642</v>
      </c>
      <c r="F1084" s="30" t="s">
        <v>7923</v>
      </c>
      <c r="G1084" s="31" t="s">
        <v>25</v>
      </c>
      <c r="H1084" s="30">
        <v>2000857327</v>
      </c>
      <c r="I1084" s="30" t="s">
        <v>3869</v>
      </c>
      <c r="J1084" s="45"/>
      <c r="K1084" s="45"/>
      <c r="L1084" s="47"/>
      <c r="M1084" s="7"/>
      <c r="N1084" s="6"/>
      <c r="O1084" s="30" t="s">
        <v>26</v>
      </c>
      <c r="P1084" s="6"/>
      <c r="Q1084" s="6"/>
      <c r="R1084" s="8"/>
      <c r="S1084" s="8"/>
      <c r="T1084" s="32">
        <v>1552</v>
      </c>
      <c r="U1084" s="18"/>
      <c r="V1084" s="33">
        <v>39414</v>
      </c>
      <c r="W1084" s="6" t="s">
        <v>27</v>
      </c>
      <c r="X1084" s="18"/>
      <c r="Y1084" s="11" t="s">
        <v>38</v>
      </c>
      <c r="AB1084" s="23"/>
      <c r="AG1084" s="23"/>
      <c r="AH1084" s="19"/>
      <c r="AI1084" s="19"/>
      <c r="AL1084"/>
      <c r="AM1084" s="19"/>
    </row>
    <row r="1085" spans="1:39" s="9" customFormat="1" ht="15" customHeight="1" x14ac:dyDescent="0.25">
      <c r="A1085" s="29" t="s">
        <v>137</v>
      </c>
      <c r="B1085" s="30" t="s">
        <v>161</v>
      </c>
      <c r="C1085" s="35" t="s">
        <v>28</v>
      </c>
      <c r="D1085" s="30" t="s">
        <v>5399</v>
      </c>
      <c r="E1085" s="30" t="s">
        <v>6643</v>
      </c>
      <c r="F1085" s="30" t="s">
        <v>7924</v>
      </c>
      <c r="G1085" s="31" t="s">
        <v>25</v>
      </c>
      <c r="H1085" s="30">
        <v>2000402047</v>
      </c>
      <c r="I1085" s="30" t="s">
        <v>3869</v>
      </c>
      <c r="J1085" s="45"/>
      <c r="K1085" s="45"/>
      <c r="L1085" s="47"/>
      <c r="M1085" s="7"/>
      <c r="N1085" s="6"/>
      <c r="O1085" s="30" t="s">
        <v>26</v>
      </c>
      <c r="P1085" s="6"/>
      <c r="Q1085" s="6"/>
      <c r="R1085" s="8"/>
      <c r="S1085" s="8"/>
      <c r="T1085" s="32">
        <v>7731</v>
      </c>
      <c r="U1085" s="18"/>
      <c r="V1085" s="33">
        <v>39422</v>
      </c>
      <c r="W1085" s="6" t="s">
        <v>27</v>
      </c>
      <c r="X1085" s="18"/>
      <c r="Y1085" s="11" t="s">
        <v>56</v>
      </c>
      <c r="AB1085" s="23"/>
      <c r="AG1085" s="23"/>
      <c r="AH1085" s="19"/>
      <c r="AI1085" s="19"/>
      <c r="AL1085"/>
      <c r="AM1085" s="19"/>
    </row>
    <row r="1086" spans="1:39" s="9" customFormat="1" ht="15" customHeight="1" x14ac:dyDescent="0.25">
      <c r="A1086" s="29" t="s">
        <v>137</v>
      </c>
      <c r="B1086" s="30" t="s">
        <v>161</v>
      </c>
      <c r="C1086" s="35" t="s">
        <v>28</v>
      </c>
      <c r="D1086" s="30" t="s">
        <v>5400</v>
      </c>
      <c r="E1086" s="30" t="s">
        <v>6644</v>
      </c>
      <c r="F1086" s="30" t="s">
        <v>7925</v>
      </c>
      <c r="G1086" s="31" t="s">
        <v>25</v>
      </c>
      <c r="H1086" s="30">
        <v>2000399418</v>
      </c>
      <c r="I1086" s="30" t="s">
        <v>3869</v>
      </c>
      <c r="J1086" s="45"/>
      <c r="K1086" s="45"/>
      <c r="L1086" s="47"/>
      <c r="M1086" s="7"/>
      <c r="N1086" s="6"/>
      <c r="O1086" s="30" t="s">
        <v>26</v>
      </c>
      <c r="P1086" s="6"/>
      <c r="Q1086" s="6"/>
      <c r="R1086" s="8"/>
      <c r="S1086" s="8"/>
      <c r="T1086" s="32">
        <v>3370</v>
      </c>
      <c r="U1086" s="18"/>
      <c r="V1086" s="33">
        <v>39407</v>
      </c>
      <c r="W1086" s="6" t="s">
        <v>27</v>
      </c>
      <c r="X1086" s="18"/>
      <c r="Y1086" s="11" t="s">
        <v>56</v>
      </c>
      <c r="AB1086" s="23"/>
      <c r="AG1086" s="23"/>
      <c r="AH1086" s="19"/>
      <c r="AI1086" s="19"/>
      <c r="AL1086"/>
      <c r="AM1086" s="19"/>
    </row>
    <row r="1087" spans="1:39" s="9" customFormat="1" ht="15" customHeight="1" x14ac:dyDescent="0.25">
      <c r="A1087" s="29" t="s">
        <v>137</v>
      </c>
      <c r="B1087" s="30" t="s">
        <v>161</v>
      </c>
      <c r="C1087" s="35" t="s">
        <v>28</v>
      </c>
      <c r="D1087" s="30" t="s">
        <v>617</v>
      </c>
      <c r="E1087" s="30" t="s">
        <v>1605</v>
      </c>
      <c r="F1087" s="30" t="s">
        <v>7926</v>
      </c>
      <c r="G1087" s="31" t="s">
        <v>25</v>
      </c>
      <c r="H1087" s="30">
        <v>2000395997</v>
      </c>
      <c r="I1087" s="30" t="s">
        <v>3869</v>
      </c>
      <c r="J1087" s="45"/>
      <c r="K1087" s="45"/>
      <c r="L1087" s="47"/>
      <c r="M1087" s="7"/>
      <c r="N1087" s="6"/>
      <c r="O1087" s="30" t="s">
        <v>26</v>
      </c>
      <c r="P1087" s="6"/>
      <c r="Q1087" s="6"/>
      <c r="R1087" s="8"/>
      <c r="S1087" s="8"/>
      <c r="T1087" s="32">
        <v>5349</v>
      </c>
      <c r="U1087" s="18"/>
      <c r="V1087" s="33">
        <v>39388</v>
      </c>
      <c r="W1087" s="6" t="s">
        <v>27</v>
      </c>
      <c r="X1087" s="18"/>
      <c r="Y1087" s="11" t="s">
        <v>60</v>
      </c>
      <c r="AB1087" s="23"/>
      <c r="AG1087" s="23"/>
      <c r="AH1087" s="19"/>
      <c r="AI1087" s="19"/>
      <c r="AL1087"/>
      <c r="AM1087" s="19"/>
    </row>
    <row r="1088" spans="1:39" s="9" customFormat="1" ht="15" customHeight="1" x14ac:dyDescent="0.25">
      <c r="A1088" s="29" t="s">
        <v>137</v>
      </c>
      <c r="B1088" s="30" t="s">
        <v>161</v>
      </c>
      <c r="C1088" s="35" t="s">
        <v>28</v>
      </c>
      <c r="D1088" s="30" t="s">
        <v>5401</v>
      </c>
      <c r="E1088" s="30" t="s">
        <v>6645</v>
      </c>
      <c r="F1088" s="30" t="s">
        <v>7927</v>
      </c>
      <c r="G1088" s="31" t="s">
        <v>25</v>
      </c>
      <c r="H1088" s="30">
        <v>2000399461</v>
      </c>
      <c r="I1088" s="30" t="s">
        <v>3869</v>
      </c>
      <c r="J1088" s="45"/>
      <c r="K1088" s="45"/>
      <c r="L1088" s="47"/>
      <c r="M1088" s="7"/>
      <c r="N1088" s="6"/>
      <c r="O1088" s="30" t="s">
        <v>26</v>
      </c>
      <c r="P1088" s="6"/>
      <c r="Q1088" s="6"/>
      <c r="R1088" s="8"/>
      <c r="S1088" s="8"/>
      <c r="T1088" s="32">
        <v>3870</v>
      </c>
      <c r="U1088" s="18"/>
      <c r="V1088" s="33">
        <v>39365</v>
      </c>
      <c r="W1088" s="6" t="s">
        <v>27</v>
      </c>
      <c r="X1088" s="18"/>
      <c r="Y1088" s="11" t="s">
        <v>60</v>
      </c>
      <c r="AB1088" s="23"/>
      <c r="AG1088" s="23"/>
      <c r="AH1088" s="19"/>
      <c r="AI1088" s="19"/>
      <c r="AL1088"/>
      <c r="AM1088" s="19"/>
    </row>
    <row r="1089" spans="1:39" s="9" customFormat="1" ht="15" customHeight="1" x14ac:dyDescent="0.25">
      <c r="A1089" s="29" t="s">
        <v>137</v>
      </c>
      <c r="B1089" s="30" t="s">
        <v>161</v>
      </c>
      <c r="C1089" s="35" t="s">
        <v>28</v>
      </c>
      <c r="D1089" s="30" t="s">
        <v>5402</v>
      </c>
      <c r="E1089" s="30" t="s">
        <v>6646</v>
      </c>
      <c r="F1089" s="30" t="s">
        <v>7928</v>
      </c>
      <c r="G1089" s="31" t="s">
        <v>25</v>
      </c>
      <c r="H1089" s="30">
        <v>2000389881</v>
      </c>
      <c r="I1089" s="30" t="s">
        <v>3870</v>
      </c>
      <c r="J1089" s="45"/>
      <c r="K1089" s="45"/>
      <c r="L1089" s="47"/>
      <c r="M1089" s="7"/>
      <c r="N1089" s="6"/>
      <c r="O1089" s="30" t="s">
        <v>26</v>
      </c>
      <c r="P1089" s="6"/>
      <c r="Q1089" s="6"/>
      <c r="R1089" s="8"/>
      <c r="S1089" s="8"/>
      <c r="T1089" s="32">
        <v>0.52</v>
      </c>
      <c r="U1089" s="18"/>
      <c r="V1089" s="33">
        <v>39361</v>
      </c>
      <c r="W1089" s="6" t="s">
        <v>27</v>
      </c>
      <c r="X1089" s="18"/>
      <c r="Y1089" s="11" t="s">
        <v>66</v>
      </c>
      <c r="AB1089" s="23"/>
      <c r="AG1089" s="23"/>
      <c r="AH1089" s="19"/>
      <c r="AI1089" s="19"/>
      <c r="AL1089"/>
      <c r="AM1089" s="19"/>
    </row>
    <row r="1090" spans="1:39" s="9" customFormat="1" ht="15" customHeight="1" x14ac:dyDescent="0.25">
      <c r="A1090" s="29" t="s">
        <v>137</v>
      </c>
      <c r="B1090" s="30" t="s">
        <v>161</v>
      </c>
      <c r="C1090" s="35" t="s">
        <v>28</v>
      </c>
      <c r="D1090" s="30" t="s">
        <v>5403</v>
      </c>
      <c r="E1090" s="30" t="s">
        <v>6647</v>
      </c>
      <c r="F1090" s="30" t="s">
        <v>7929</v>
      </c>
      <c r="G1090" s="31" t="s">
        <v>25</v>
      </c>
      <c r="H1090" s="30">
        <v>2000390658</v>
      </c>
      <c r="I1090" s="30" t="s">
        <v>3870</v>
      </c>
      <c r="J1090" s="45"/>
      <c r="K1090" s="45"/>
      <c r="L1090" s="47"/>
      <c r="M1090" s="7"/>
      <c r="N1090" s="6"/>
      <c r="O1090" s="30" t="s">
        <v>26</v>
      </c>
      <c r="P1090" s="6"/>
      <c r="Q1090" s="6"/>
      <c r="R1090" s="8"/>
      <c r="S1090" s="8"/>
      <c r="T1090" s="32">
        <v>0.62</v>
      </c>
      <c r="U1090" s="18"/>
      <c r="V1090" s="33">
        <v>39350</v>
      </c>
      <c r="W1090" s="6" t="s">
        <v>27</v>
      </c>
      <c r="X1090" s="18"/>
      <c r="Y1090" s="11" t="s">
        <v>66</v>
      </c>
      <c r="AB1090" s="23"/>
      <c r="AG1090" s="23"/>
      <c r="AH1090" s="19"/>
      <c r="AI1090" s="19"/>
      <c r="AL1090"/>
      <c r="AM1090" s="19"/>
    </row>
    <row r="1091" spans="1:39" s="9" customFormat="1" ht="15" customHeight="1" x14ac:dyDescent="0.25">
      <c r="A1091" s="29" t="s">
        <v>137</v>
      </c>
      <c r="B1091" s="30" t="s">
        <v>161</v>
      </c>
      <c r="C1091" s="35" t="s">
        <v>28</v>
      </c>
      <c r="D1091" s="30" t="s">
        <v>5404</v>
      </c>
      <c r="E1091" s="30" t="s">
        <v>5644</v>
      </c>
      <c r="F1091" s="30" t="s">
        <v>7930</v>
      </c>
      <c r="G1091" s="31" t="s">
        <v>25</v>
      </c>
      <c r="H1091" s="30">
        <v>2000398619</v>
      </c>
      <c r="I1091" s="30" t="s">
        <v>3869</v>
      </c>
      <c r="J1091" s="45"/>
      <c r="K1091" s="45"/>
      <c r="L1091" s="47"/>
      <c r="M1091" s="7"/>
      <c r="N1091" s="6"/>
      <c r="O1091" s="30" t="s">
        <v>26</v>
      </c>
      <c r="P1091" s="6"/>
      <c r="Q1091" s="6"/>
      <c r="R1091" s="8"/>
      <c r="S1091" s="8"/>
      <c r="T1091" s="32">
        <v>650</v>
      </c>
      <c r="U1091" s="18"/>
      <c r="V1091" s="33">
        <v>39346</v>
      </c>
      <c r="W1091" s="6" t="s">
        <v>27</v>
      </c>
      <c r="X1091" s="18"/>
      <c r="Y1091" s="11" t="s">
        <v>66</v>
      </c>
      <c r="AB1091" s="23"/>
      <c r="AG1091" s="23"/>
      <c r="AH1091" s="19"/>
      <c r="AI1091" s="19"/>
      <c r="AL1091"/>
      <c r="AM1091" s="19"/>
    </row>
    <row r="1092" spans="1:39" s="9" customFormat="1" ht="15" customHeight="1" x14ac:dyDescent="0.25">
      <c r="A1092" s="29" t="s">
        <v>137</v>
      </c>
      <c r="B1092" s="30" t="s">
        <v>161</v>
      </c>
      <c r="C1092" s="35" t="s">
        <v>28</v>
      </c>
      <c r="D1092" s="30" t="s">
        <v>5405</v>
      </c>
      <c r="E1092" s="30" t="s">
        <v>6648</v>
      </c>
      <c r="F1092" s="30" t="s">
        <v>7931</v>
      </c>
      <c r="G1092" s="31" t="s">
        <v>25</v>
      </c>
      <c r="H1092" s="30">
        <v>2000384499</v>
      </c>
      <c r="I1092" s="30" t="s">
        <v>3869</v>
      </c>
      <c r="J1092" s="45"/>
      <c r="K1092" s="45"/>
      <c r="L1092" s="47"/>
      <c r="M1092" s="7"/>
      <c r="N1092" s="6"/>
      <c r="O1092" s="30" t="s">
        <v>26</v>
      </c>
      <c r="P1092" s="6"/>
      <c r="Q1092" s="6"/>
      <c r="R1092" s="8"/>
      <c r="S1092" s="8"/>
      <c r="T1092" s="32">
        <v>116872</v>
      </c>
      <c r="U1092" s="18"/>
      <c r="V1092" s="33">
        <v>39344</v>
      </c>
      <c r="W1092" s="6" t="s">
        <v>27</v>
      </c>
      <c r="X1092" s="18"/>
      <c r="Y1092" s="11" t="s">
        <v>43</v>
      </c>
      <c r="AB1092" s="23"/>
      <c r="AG1092" s="23"/>
      <c r="AH1092" s="19"/>
      <c r="AI1092" s="19"/>
      <c r="AL1092"/>
      <c r="AM1092" s="19"/>
    </row>
    <row r="1093" spans="1:39" s="9" customFormat="1" ht="15" customHeight="1" x14ac:dyDescent="0.25">
      <c r="A1093" s="29" t="s">
        <v>137</v>
      </c>
      <c r="B1093" s="30" t="s">
        <v>161</v>
      </c>
      <c r="C1093" s="35" t="s">
        <v>28</v>
      </c>
      <c r="D1093" s="30" t="s">
        <v>5406</v>
      </c>
      <c r="E1093" s="30" t="s">
        <v>6649</v>
      </c>
      <c r="F1093" s="30" t="s">
        <v>7932</v>
      </c>
      <c r="G1093" s="31" t="s">
        <v>25</v>
      </c>
      <c r="H1093" s="30">
        <v>2000401113</v>
      </c>
      <c r="I1093" s="30" t="s">
        <v>3869</v>
      </c>
      <c r="J1093" s="45"/>
      <c r="K1093" s="45"/>
      <c r="L1093" s="47"/>
      <c r="M1093" s="7"/>
      <c r="N1093" s="6"/>
      <c r="O1093" s="30" t="s">
        <v>26</v>
      </c>
      <c r="P1093" s="6"/>
      <c r="Q1093" s="6"/>
      <c r="R1093" s="8"/>
      <c r="S1093" s="8"/>
      <c r="T1093" s="32">
        <v>2290</v>
      </c>
      <c r="U1093" s="18"/>
      <c r="V1093" s="33">
        <v>39330</v>
      </c>
      <c r="W1093" s="6" t="s">
        <v>27</v>
      </c>
      <c r="X1093" s="18"/>
      <c r="Y1093" s="11" t="s">
        <v>43</v>
      </c>
      <c r="AB1093" s="23"/>
      <c r="AG1093" s="23"/>
      <c r="AH1093" s="19"/>
      <c r="AI1093" s="19"/>
      <c r="AL1093"/>
      <c r="AM1093" s="19"/>
    </row>
    <row r="1094" spans="1:39" s="9" customFormat="1" ht="15" customHeight="1" x14ac:dyDescent="0.25">
      <c r="A1094" s="29" t="s">
        <v>137</v>
      </c>
      <c r="B1094" s="30" t="s">
        <v>161</v>
      </c>
      <c r="C1094" s="35" t="s">
        <v>28</v>
      </c>
      <c r="D1094" s="30" t="s">
        <v>5407</v>
      </c>
      <c r="E1094" s="30" t="s">
        <v>6650</v>
      </c>
      <c r="F1094" s="30" t="s">
        <v>7933</v>
      </c>
      <c r="G1094" s="31" t="s">
        <v>25</v>
      </c>
      <c r="H1094" s="30">
        <v>2000398872</v>
      </c>
      <c r="I1094" s="30" t="s">
        <v>3869</v>
      </c>
      <c r="J1094" s="45"/>
      <c r="K1094" s="45"/>
      <c r="L1094" s="47"/>
      <c r="M1094" s="7"/>
      <c r="N1094" s="6"/>
      <c r="O1094" s="30" t="s">
        <v>26</v>
      </c>
      <c r="P1094" s="6"/>
      <c r="Q1094" s="6"/>
      <c r="R1094" s="8"/>
      <c r="S1094" s="8"/>
      <c r="T1094" s="32">
        <v>550</v>
      </c>
      <c r="U1094" s="18"/>
      <c r="V1094" s="33">
        <v>39316</v>
      </c>
      <c r="W1094" s="6" t="s">
        <v>27</v>
      </c>
      <c r="X1094" s="18"/>
      <c r="Y1094" s="11" t="s">
        <v>43</v>
      </c>
      <c r="AB1094" s="23"/>
      <c r="AG1094" s="23"/>
      <c r="AH1094" s="19"/>
      <c r="AI1094" s="19"/>
      <c r="AL1094"/>
      <c r="AM1094" s="19"/>
    </row>
    <row r="1095" spans="1:39" s="9" customFormat="1" ht="15" customHeight="1" x14ac:dyDescent="0.25">
      <c r="A1095" s="29" t="s">
        <v>137</v>
      </c>
      <c r="B1095" s="30" t="s">
        <v>161</v>
      </c>
      <c r="C1095" s="35" t="s">
        <v>28</v>
      </c>
      <c r="D1095" s="30" t="s">
        <v>5408</v>
      </c>
      <c r="E1095" s="30" t="s">
        <v>6651</v>
      </c>
      <c r="F1095" s="30" t="s">
        <v>7934</v>
      </c>
      <c r="G1095" s="31" t="s">
        <v>25</v>
      </c>
      <c r="H1095" s="30">
        <v>2000398945</v>
      </c>
      <c r="I1095" s="30" t="s">
        <v>3869</v>
      </c>
      <c r="J1095" s="45"/>
      <c r="K1095" s="45"/>
      <c r="L1095" s="47"/>
      <c r="M1095" s="7"/>
      <c r="N1095" s="6"/>
      <c r="O1095" s="30" t="s">
        <v>26</v>
      </c>
      <c r="P1095" s="6"/>
      <c r="Q1095" s="6"/>
      <c r="R1095" s="8"/>
      <c r="S1095" s="8"/>
      <c r="T1095" s="32">
        <v>1228</v>
      </c>
      <c r="U1095" s="18"/>
      <c r="V1095" s="33">
        <v>39305</v>
      </c>
      <c r="W1095" s="6" t="s">
        <v>27</v>
      </c>
      <c r="X1095" s="18"/>
      <c r="Y1095" s="11" t="s">
        <v>62</v>
      </c>
      <c r="AB1095" s="23"/>
      <c r="AG1095" s="23"/>
      <c r="AH1095" s="19"/>
      <c r="AI1095" s="19"/>
      <c r="AL1095"/>
      <c r="AM1095" s="19"/>
    </row>
    <row r="1096" spans="1:39" s="9" customFormat="1" ht="15" customHeight="1" x14ac:dyDescent="0.25">
      <c r="A1096" s="29" t="s">
        <v>137</v>
      </c>
      <c r="B1096" s="30" t="s">
        <v>161</v>
      </c>
      <c r="C1096" s="35" t="s">
        <v>28</v>
      </c>
      <c r="D1096" s="30" t="s">
        <v>5409</v>
      </c>
      <c r="E1096" s="30" t="s">
        <v>6652</v>
      </c>
      <c r="F1096" s="30" t="s">
        <v>7935</v>
      </c>
      <c r="G1096" s="31" t="s">
        <v>25</v>
      </c>
      <c r="H1096" s="30">
        <v>2000398848</v>
      </c>
      <c r="I1096" s="30" t="s">
        <v>3869</v>
      </c>
      <c r="J1096" s="45"/>
      <c r="K1096" s="45"/>
      <c r="L1096" s="47"/>
      <c r="M1096" s="7"/>
      <c r="N1096" s="6"/>
      <c r="O1096" s="30" t="s">
        <v>26</v>
      </c>
      <c r="P1096" s="6"/>
      <c r="Q1096" s="6"/>
      <c r="R1096" s="8"/>
      <c r="S1096" s="8"/>
      <c r="T1096" s="32">
        <v>100</v>
      </c>
      <c r="U1096" s="18"/>
      <c r="V1096" s="33">
        <v>39294</v>
      </c>
      <c r="W1096" s="6" t="s">
        <v>27</v>
      </c>
      <c r="X1096" s="18"/>
      <c r="Y1096" s="11" t="s">
        <v>100</v>
      </c>
      <c r="AB1096" s="23"/>
      <c r="AG1096" s="23"/>
      <c r="AH1096" s="19"/>
      <c r="AI1096" s="19"/>
      <c r="AL1096"/>
      <c r="AM1096" s="19"/>
    </row>
    <row r="1097" spans="1:39" s="9" customFormat="1" ht="15" customHeight="1" x14ac:dyDescent="0.25">
      <c r="A1097" s="29" t="s">
        <v>137</v>
      </c>
      <c r="B1097" s="30" t="s">
        <v>161</v>
      </c>
      <c r="C1097" s="35" t="s">
        <v>28</v>
      </c>
      <c r="D1097" s="30" t="s">
        <v>5410</v>
      </c>
      <c r="E1097" s="30" t="s">
        <v>6653</v>
      </c>
      <c r="F1097" s="30" t="s">
        <v>7936</v>
      </c>
      <c r="G1097" s="31" t="s">
        <v>25</v>
      </c>
      <c r="H1097" s="30">
        <v>2000396446</v>
      </c>
      <c r="I1097" s="30" t="s">
        <v>3869</v>
      </c>
      <c r="J1097" s="45"/>
      <c r="K1097" s="45"/>
      <c r="L1097" s="47"/>
      <c r="M1097" s="7"/>
      <c r="N1097" s="6"/>
      <c r="O1097" s="30" t="s">
        <v>26</v>
      </c>
      <c r="P1097" s="6"/>
      <c r="Q1097" s="6"/>
      <c r="R1097" s="8"/>
      <c r="S1097" s="8"/>
      <c r="T1097" s="32">
        <v>232</v>
      </c>
      <c r="U1097" s="18"/>
      <c r="V1097" s="33">
        <v>39211</v>
      </c>
      <c r="W1097" s="6" t="s">
        <v>27</v>
      </c>
      <c r="X1097" s="18"/>
      <c r="Y1097" s="11" t="s">
        <v>140</v>
      </c>
      <c r="AB1097" s="23"/>
      <c r="AG1097" s="23"/>
      <c r="AH1097" s="19"/>
      <c r="AI1097" s="19"/>
      <c r="AL1097"/>
      <c r="AM1097" s="19"/>
    </row>
    <row r="1098" spans="1:39" s="9" customFormat="1" ht="15" customHeight="1" x14ac:dyDescent="0.25">
      <c r="A1098" s="29" t="s">
        <v>137</v>
      </c>
      <c r="B1098" s="30" t="s">
        <v>161</v>
      </c>
      <c r="C1098" s="35" t="s">
        <v>28</v>
      </c>
      <c r="D1098" s="30" t="s">
        <v>5411</v>
      </c>
      <c r="E1098" s="30" t="s">
        <v>6654</v>
      </c>
      <c r="F1098" s="30" t="s">
        <v>7937</v>
      </c>
      <c r="G1098" s="31" t="s">
        <v>25</v>
      </c>
      <c r="H1098" s="30">
        <v>2000400249</v>
      </c>
      <c r="I1098" s="30" t="s">
        <v>3869</v>
      </c>
      <c r="J1098" s="45"/>
      <c r="K1098" s="45"/>
      <c r="L1098" s="47"/>
      <c r="M1098" s="7"/>
      <c r="N1098" s="6"/>
      <c r="O1098" s="30" t="s">
        <v>26</v>
      </c>
      <c r="P1098" s="6"/>
      <c r="Q1098" s="6"/>
      <c r="R1098" s="8"/>
      <c r="S1098" s="8"/>
      <c r="T1098" s="32">
        <v>2860</v>
      </c>
      <c r="U1098" s="18"/>
      <c r="V1098" s="33">
        <v>39182</v>
      </c>
      <c r="W1098" s="6" t="s">
        <v>27</v>
      </c>
      <c r="X1098" s="18"/>
      <c r="Y1098" s="11" t="s">
        <v>59</v>
      </c>
      <c r="AB1098" s="23"/>
      <c r="AG1098" s="23"/>
      <c r="AH1098" s="19"/>
      <c r="AI1098" s="19"/>
      <c r="AL1098"/>
      <c r="AM1098" s="19"/>
    </row>
    <row r="1099" spans="1:39" s="9" customFormat="1" ht="15" customHeight="1" x14ac:dyDescent="0.25">
      <c r="A1099" s="29" t="s">
        <v>137</v>
      </c>
      <c r="B1099" s="30" t="s">
        <v>161</v>
      </c>
      <c r="C1099" s="35" t="s">
        <v>28</v>
      </c>
      <c r="D1099" s="30" t="s">
        <v>5412</v>
      </c>
      <c r="E1099" s="30" t="s">
        <v>6655</v>
      </c>
      <c r="F1099" s="30" t="s">
        <v>7938</v>
      </c>
      <c r="G1099" s="31" t="s">
        <v>25</v>
      </c>
      <c r="H1099" s="30">
        <v>2000398864</v>
      </c>
      <c r="I1099" s="30" t="s">
        <v>3869</v>
      </c>
      <c r="J1099" s="45"/>
      <c r="K1099" s="45"/>
      <c r="L1099" s="47"/>
      <c r="M1099" s="7"/>
      <c r="N1099" s="6"/>
      <c r="O1099" s="30" t="s">
        <v>26</v>
      </c>
      <c r="P1099" s="6"/>
      <c r="Q1099" s="6"/>
      <c r="R1099" s="8"/>
      <c r="S1099" s="8"/>
      <c r="T1099" s="32">
        <v>442</v>
      </c>
      <c r="U1099" s="18"/>
      <c r="V1099" s="33">
        <v>39179</v>
      </c>
      <c r="W1099" s="6" t="s">
        <v>27</v>
      </c>
      <c r="X1099" s="18"/>
      <c r="Y1099" s="11" t="s">
        <v>37</v>
      </c>
      <c r="AB1099" s="23"/>
      <c r="AG1099" s="23"/>
      <c r="AH1099" s="19"/>
      <c r="AI1099" s="19"/>
      <c r="AL1099"/>
      <c r="AM1099" s="19"/>
    </row>
    <row r="1100" spans="1:39" s="9" customFormat="1" ht="15" customHeight="1" x14ac:dyDescent="0.25">
      <c r="A1100" s="29" t="s">
        <v>137</v>
      </c>
      <c r="B1100" s="30" t="s">
        <v>161</v>
      </c>
      <c r="C1100" s="35" t="s">
        <v>28</v>
      </c>
      <c r="D1100" s="30" t="s">
        <v>5413</v>
      </c>
      <c r="E1100" s="30" t="s">
        <v>6656</v>
      </c>
      <c r="F1100" s="30" t="s">
        <v>7939</v>
      </c>
      <c r="G1100" s="31" t="s">
        <v>25</v>
      </c>
      <c r="H1100" s="30">
        <v>2000396818</v>
      </c>
      <c r="I1100" s="30" t="s">
        <v>3869</v>
      </c>
      <c r="J1100" s="45"/>
      <c r="K1100" s="45"/>
      <c r="L1100" s="47"/>
      <c r="M1100" s="7"/>
      <c r="N1100" s="6"/>
      <c r="O1100" s="30" t="s">
        <v>26</v>
      </c>
      <c r="P1100" s="6"/>
      <c r="Q1100" s="6"/>
      <c r="R1100" s="8"/>
      <c r="S1100" s="8"/>
      <c r="T1100" s="32">
        <v>3120</v>
      </c>
      <c r="U1100" s="18"/>
      <c r="V1100" s="33">
        <v>39154</v>
      </c>
      <c r="W1100" s="6" t="s">
        <v>27</v>
      </c>
      <c r="X1100" s="18"/>
      <c r="Y1100" s="11" t="s">
        <v>37</v>
      </c>
      <c r="AB1100" s="23"/>
      <c r="AG1100" s="23"/>
      <c r="AH1100" s="19"/>
      <c r="AI1100" s="19"/>
      <c r="AL1100"/>
      <c r="AM1100" s="19"/>
    </row>
    <row r="1101" spans="1:39" s="9" customFormat="1" ht="15" customHeight="1" x14ac:dyDescent="0.25">
      <c r="A1101" s="29" t="s">
        <v>137</v>
      </c>
      <c r="B1101" s="30" t="s">
        <v>161</v>
      </c>
      <c r="C1101" s="35" t="s">
        <v>28</v>
      </c>
      <c r="D1101" s="30" t="s">
        <v>5414</v>
      </c>
      <c r="E1101" s="30" t="s">
        <v>6657</v>
      </c>
      <c r="F1101" s="30" t="s">
        <v>7939</v>
      </c>
      <c r="G1101" s="31" t="s">
        <v>25</v>
      </c>
      <c r="H1101" s="30">
        <v>2000396667</v>
      </c>
      <c r="I1101" s="30" t="s">
        <v>3869</v>
      </c>
      <c r="J1101" s="45"/>
      <c r="K1101" s="45"/>
      <c r="L1101" s="47"/>
      <c r="M1101" s="7"/>
      <c r="N1101" s="6"/>
      <c r="O1101" s="30" t="s">
        <v>26</v>
      </c>
      <c r="P1101" s="6"/>
      <c r="Q1101" s="6"/>
      <c r="R1101" s="8"/>
      <c r="S1101" s="8"/>
      <c r="T1101" s="32">
        <v>3120</v>
      </c>
      <c r="U1101" s="18"/>
      <c r="V1101" s="33">
        <v>39154</v>
      </c>
      <c r="W1101" s="6" t="s">
        <v>27</v>
      </c>
      <c r="X1101" s="18"/>
      <c r="Y1101" s="11" t="s">
        <v>37</v>
      </c>
      <c r="AB1101" s="23"/>
      <c r="AG1101" s="23"/>
      <c r="AH1101" s="19"/>
      <c r="AI1101" s="19"/>
      <c r="AL1101"/>
      <c r="AM1101" s="19"/>
    </row>
    <row r="1102" spans="1:39" s="9" customFormat="1" ht="15" customHeight="1" x14ac:dyDescent="0.25">
      <c r="A1102" s="29" t="s">
        <v>137</v>
      </c>
      <c r="B1102" s="30" t="s">
        <v>161</v>
      </c>
      <c r="C1102" s="35" t="s">
        <v>28</v>
      </c>
      <c r="D1102" s="30" t="s">
        <v>5415</v>
      </c>
      <c r="E1102" s="30" t="s">
        <v>6658</v>
      </c>
      <c r="F1102" s="30" t="s">
        <v>7940</v>
      </c>
      <c r="G1102" s="31" t="s">
        <v>25</v>
      </c>
      <c r="H1102" s="30">
        <v>2000398767</v>
      </c>
      <c r="I1102" s="30" t="s">
        <v>3869</v>
      </c>
      <c r="J1102" s="45"/>
      <c r="K1102" s="45"/>
      <c r="L1102" s="47"/>
      <c r="M1102" s="7"/>
      <c r="N1102" s="6"/>
      <c r="O1102" s="30" t="s">
        <v>26</v>
      </c>
      <c r="P1102" s="6"/>
      <c r="Q1102" s="6"/>
      <c r="R1102" s="8"/>
      <c r="S1102" s="8"/>
      <c r="T1102" s="32">
        <v>350</v>
      </c>
      <c r="U1102" s="18"/>
      <c r="V1102" s="33">
        <v>39154</v>
      </c>
      <c r="W1102" s="6" t="s">
        <v>27</v>
      </c>
      <c r="X1102" s="18"/>
      <c r="Y1102" s="11" t="s">
        <v>37</v>
      </c>
      <c r="AB1102" s="23"/>
      <c r="AG1102" s="23"/>
      <c r="AH1102" s="19"/>
      <c r="AI1102" s="19"/>
      <c r="AL1102"/>
      <c r="AM1102" s="19"/>
    </row>
    <row r="1103" spans="1:39" s="9" customFormat="1" ht="15" customHeight="1" x14ac:dyDescent="0.25">
      <c r="A1103" s="29" t="s">
        <v>137</v>
      </c>
      <c r="B1103" s="30" t="s">
        <v>161</v>
      </c>
      <c r="C1103" s="35" t="s">
        <v>28</v>
      </c>
      <c r="D1103" s="30" t="s">
        <v>5416</v>
      </c>
      <c r="E1103" s="30" t="s">
        <v>6659</v>
      </c>
      <c r="F1103" s="30" t="s">
        <v>7941</v>
      </c>
      <c r="G1103" s="31" t="s">
        <v>25</v>
      </c>
      <c r="H1103" s="30">
        <v>2000398716</v>
      </c>
      <c r="I1103" s="30" t="s">
        <v>3869</v>
      </c>
      <c r="J1103" s="45"/>
      <c r="K1103" s="45"/>
      <c r="L1103" s="47"/>
      <c r="M1103" s="7"/>
      <c r="N1103" s="6"/>
      <c r="O1103" s="30" t="s">
        <v>26</v>
      </c>
      <c r="P1103" s="6"/>
      <c r="Q1103" s="6"/>
      <c r="R1103" s="8"/>
      <c r="S1103" s="8"/>
      <c r="T1103" s="32">
        <v>400</v>
      </c>
      <c r="U1103" s="18"/>
      <c r="V1103" s="33">
        <v>39141</v>
      </c>
      <c r="W1103" s="6" t="s">
        <v>27</v>
      </c>
      <c r="X1103" s="18"/>
      <c r="Y1103" s="11" t="s">
        <v>37</v>
      </c>
      <c r="AB1103" s="23"/>
      <c r="AG1103" s="23"/>
      <c r="AH1103" s="19"/>
      <c r="AI1103" s="19"/>
      <c r="AL1103"/>
      <c r="AM1103" s="19"/>
    </row>
    <row r="1104" spans="1:39" s="9" customFormat="1" ht="15" customHeight="1" x14ac:dyDescent="0.25">
      <c r="A1104" s="29" t="s">
        <v>137</v>
      </c>
      <c r="B1104" s="30" t="s">
        <v>161</v>
      </c>
      <c r="C1104" s="35" t="s">
        <v>28</v>
      </c>
      <c r="D1104" s="30" t="s">
        <v>5417</v>
      </c>
      <c r="E1104" s="30" t="s">
        <v>6660</v>
      </c>
      <c r="F1104" s="30" t="s">
        <v>7942</v>
      </c>
      <c r="G1104" s="31" t="s">
        <v>25</v>
      </c>
      <c r="H1104" s="30">
        <v>2000396624</v>
      </c>
      <c r="I1104" s="30" t="s">
        <v>3869</v>
      </c>
      <c r="J1104" s="45"/>
      <c r="K1104" s="45"/>
      <c r="L1104" s="47"/>
      <c r="M1104" s="7"/>
      <c r="N1104" s="6"/>
      <c r="O1104" s="30" t="s">
        <v>26</v>
      </c>
      <c r="P1104" s="6"/>
      <c r="Q1104" s="6"/>
      <c r="R1104" s="8"/>
      <c r="S1104" s="8"/>
      <c r="T1104" s="32">
        <v>3870</v>
      </c>
      <c r="U1104" s="18"/>
      <c r="V1104" s="33">
        <v>39132</v>
      </c>
      <c r="W1104" s="6" t="s">
        <v>27</v>
      </c>
      <c r="X1104" s="18"/>
      <c r="Y1104" s="11" t="s">
        <v>37</v>
      </c>
      <c r="AB1104" s="23"/>
      <c r="AG1104" s="23"/>
      <c r="AH1104" s="19"/>
      <c r="AI1104" s="19"/>
      <c r="AL1104"/>
      <c r="AM1104" s="19"/>
    </row>
    <row r="1105" spans="1:39" s="9" customFormat="1" ht="15" customHeight="1" x14ac:dyDescent="0.25">
      <c r="A1105" s="29" t="s">
        <v>141</v>
      </c>
      <c r="B1105" s="30" t="s">
        <v>183</v>
      </c>
      <c r="C1105" s="35" t="s">
        <v>24</v>
      </c>
      <c r="D1105" s="30" t="s">
        <v>5418</v>
      </c>
      <c r="E1105" s="30" t="s">
        <v>6661</v>
      </c>
      <c r="F1105" s="30" t="s">
        <v>7943</v>
      </c>
      <c r="G1105" s="31" t="s">
        <v>25</v>
      </c>
      <c r="H1105" s="30">
        <v>2001394439</v>
      </c>
      <c r="I1105" s="30" t="s">
        <v>3869</v>
      </c>
      <c r="J1105" s="45"/>
      <c r="K1105" s="45"/>
      <c r="L1105" s="47"/>
      <c r="M1105" s="7"/>
      <c r="N1105" s="6"/>
      <c r="O1105" s="30" t="s">
        <v>26</v>
      </c>
      <c r="P1105" s="6"/>
      <c r="Q1105" s="6"/>
      <c r="R1105" s="8"/>
      <c r="S1105" s="8"/>
      <c r="T1105" s="32">
        <v>7772</v>
      </c>
      <c r="U1105" s="18"/>
      <c r="V1105" s="33">
        <v>39108</v>
      </c>
      <c r="W1105" s="6" t="s">
        <v>27</v>
      </c>
      <c r="X1105" s="18"/>
      <c r="Y1105" s="11" t="s">
        <v>37</v>
      </c>
      <c r="AB1105" s="23"/>
      <c r="AG1105" s="23"/>
      <c r="AH1105" s="19"/>
      <c r="AI1105" s="19"/>
      <c r="AL1105"/>
      <c r="AM1105" s="19"/>
    </row>
    <row r="1106" spans="1:39" s="9" customFormat="1" ht="15" customHeight="1" x14ac:dyDescent="0.25">
      <c r="A1106" s="29" t="s">
        <v>141</v>
      </c>
      <c r="B1106" s="30" t="s">
        <v>183</v>
      </c>
      <c r="C1106" s="35" t="s">
        <v>24</v>
      </c>
      <c r="D1106" s="30" t="s">
        <v>5419</v>
      </c>
      <c r="E1106" s="30" t="s">
        <v>6662</v>
      </c>
      <c r="F1106" s="30" t="s">
        <v>7944</v>
      </c>
      <c r="G1106" s="31" t="s">
        <v>25</v>
      </c>
      <c r="H1106" s="30">
        <v>2001390697</v>
      </c>
      <c r="I1106" s="30" t="s">
        <v>3870</v>
      </c>
      <c r="J1106" s="45"/>
      <c r="K1106" s="45"/>
      <c r="L1106" s="47"/>
      <c r="M1106" s="7"/>
      <c r="N1106" s="6"/>
      <c r="O1106" s="30" t="s">
        <v>26</v>
      </c>
      <c r="P1106" s="6"/>
      <c r="Q1106" s="6"/>
      <c r="R1106" s="8"/>
      <c r="S1106" s="8"/>
      <c r="T1106" s="32">
        <v>0.08</v>
      </c>
      <c r="U1106" s="18"/>
      <c r="V1106" s="33">
        <v>39113</v>
      </c>
      <c r="W1106" s="6" t="s">
        <v>27</v>
      </c>
      <c r="X1106" s="18"/>
      <c r="Y1106" s="11" t="s">
        <v>46</v>
      </c>
      <c r="AB1106" s="23"/>
      <c r="AG1106" s="23"/>
      <c r="AH1106" s="19"/>
      <c r="AI1106" s="19"/>
      <c r="AL1106"/>
      <c r="AM1106" s="19"/>
    </row>
    <row r="1107" spans="1:39" s="9" customFormat="1" ht="15" customHeight="1" x14ac:dyDescent="0.25">
      <c r="A1107" s="29" t="s">
        <v>141</v>
      </c>
      <c r="B1107" s="30" t="s">
        <v>183</v>
      </c>
      <c r="C1107" s="35" t="s">
        <v>24</v>
      </c>
      <c r="D1107" s="30" t="s">
        <v>5420</v>
      </c>
      <c r="E1107" s="30" t="s">
        <v>6663</v>
      </c>
      <c r="F1107" s="30" t="s">
        <v>7945</v>
      </c>
      <c r="G1107" s="31" t="s">
        <v>25</v>
      </c>
      <c r="H1107" s="30">
        <v>2001394722</v>
      </c>
      <c r="I1107" s="30" t="s">
        <v>3869</v>
      </c>
      <c r="J1107" s="45"/>
      <c r="K1107" s="45"/>
      <c r="L1107" s="47"/>
      <c r="M1107" s="7"/>
      <c r="N1107" s="6"/>
      <c r="O1107" s="30" t="s">
        <v>26</v>
      </c>
      <c r="P1107" s="6"/>
      <c r="Q1107" s="6"/>
      <c r="R1107" s="8"/>
      <c r="S1107" s="8"/>
      <c r="T1107" s="32">
        <v>105</v>
      </c>
      <c r="U1107" s="18"/>
      <c r="V1107" s="33">
        <v>39134</v>
      </c>
      <c r="W1107" s="6" t="s">
        <v>27</v>
      </c>
      <c r="X1107" s="18"/>
      <c r="Y1107" s="11" t="s">
        <v>46</v>
      </c>
      <c r="AB1107" s="23"/>
      <c r="AG1107" s="23"/>
      <c r="AH1107" s="19"/>
      <c r="AI1107" s="19"/>
      <c r="AL1107"/>
      <c r="AM1107" s="19"/>
    </row>
    <row r="1108" spans="1:39" s="9" customFormat="1" ht="15" customHeight="1" x14ac:dyDescent="0.25">
      <c r="A1108" s="29" t="s">
        <v>141</v>
      </c>
      <c r="B1108" s="30" t="s">
        <v>183</v>
      </c>
      <c r="C1108" s="35" t="s">
        <v>24</v>
      </c>
      <c r="D1108" s="30">
        <v>0</v>
      </c>
      <c r="E1108" s="30" t="s">
        <v>6664</v>
      </c>
      <c r="F1108" s="30" t="s">
        <v>7946</v>
      </c>
      <c r="G1108" s="31" t="s">
        <v>25</v>
      </c>
      <c r="H1108" s="30">
        <v>2001299746</v>
      </c>
      <c r="I1108" s="30" t="s">
        <v>3869</v>
      </c>
      <c r="J1108" s="45"/>
      <c r="K1108" s="45"/>
      <c r="L1108" s="47"/>
      <c r="M1108" s="7"/>
      <c r="N1108" s="6"/>
      <c r="O1108" s="30" t="s">
        <v>26</v>
      </c>
      <c r="P1108" s="6"/>
      <c r="Q1108" s="6"/>
      <c r="R1108" s="8"/>
      <c r="S1108" s="8"/>
      <c r="T1108" s="32">
        <v>11128</v>
      </c>
      <c r="U1108" s="18"/>
      <c r="V1108" s="33">
        <v>39151</v>
      </c>
      <c r="W1108" s="6" t="s">
        <v>27</v>
      </c>
      <c r="X1108" s="18"/>
      <c r="Y1108" s="11" t="s">
        <v>44</v>
      </c>
      <c r="AB1108" s="23"/>
      <c r="AG1108" s="23"/>
      <c r="AH1108" s="19"/>
      <c r="AI1108" s="19"/>
      <c r="AL1108"/>
      <c r="AM1108" s="19"/>
    </row>
    <row r="1109" spans="1:39" s="9" customFormat="1" ht="15" customHeight="1" x14ac:dyDescent="0.25">
      <c r="A1109" s="29" t="s">
        <v>141</v>
      </c>
      <c r="B1109" s="30" t="s">
        <v>183</v>
      </c>
      <c r="C1109" s="35" t="s">
        <v>24</v>
      </c>
      <c r="D1109" s="30" t="s">
        <v>5421</v>
      </c>
      <c r="E1109" s="30" t="s">
        <v>6665</v>
      </c>
      <c r="F1109" s="30" t="s">
        <v>7947</v>
      </c>
      <c r="G1109" s="31" t="s">
        <v>25</v>
      </c>
      <c r="H1109" s="30">
        <v>2001394552</v>
      </c>
      <c r="I1109" s="30" t="s">
        <v>3869</v>
      </c>
      <c r="J1109" s="45"/>
      <c r="K1109" s="45"/>
      <c r="L1109" s="47"/>
      <c r="M1109" s="7"/>
      <c r="N1109" s="6"/>
      <c r="O1109" s="30" t="s">
        <v>26</v>
      </c>
      <c r="P1109" s="6"/>
      <c r="Q1109" s="6"/>
      <c r="R1109" s="8"/>
      <c r="S1109" s="8"/>
      <c r="T1109" s="32">
        <v>1512</v>
      </c>
      <c r="U1109" s="18"/>
      <c r="V1109" s="33">
        <v>39156</v>
      </c>
      <c r="W1109" s="6" t="s">
        <v>27</v>
      </c>
      <c r="X1109" s="18"/>
      <c r="Y1109" s="11" t="s">
        <v>44</v>
      </c>
      <c r="AB1109" s="23"/>
      <c r="AG1109" s="23"/>
      <c r="AH1109" s="19"/>
      <c r="AI1109" s="19"/>
      <c r="AL1109"/>
      <c r="AM1109" s="19"/>
    </row>
    <row r="1110" spans="1:39" s="9" customFormat="1" ht="15" customHeight="1" x14ac:dyDescent="0.25">
      <c r="A1110" s="29" t="s">
        <v>141</v>
      </c>
      <c r="B1110" s="30" t="s">
        <v>183</v>
      </c>
      <c r="C1110" s="35" t="s">
        <v>24</v>
      </c>
      <c r="D1110" s="30" t="s">
        <v>5422</v>
      </c>
      <c r="E1110" s="30" t="s">
        <v>6666</v>
      </c>
      <c r="F1110" s="30" t="s">
        <v>7948</v>
      </c>
      <c r="G1110" s="31" t="s">
        <v>25</v>
      </c>
      <c r="H1110" s="30">
        <v>2001396563</v>
      </c>
      <c r="I1110" s="30" t="s">
        <v>3870</v>
      </c>
      <c r="J1110" s="45"/>
      <c r="K1110" s="45"/>
      <c r="L1110" s="47"/>
      <c r="M1110" s="7"/>
      <c r="N1110" s="6"/>
      <c r="O1110" s="30" t="s">
        <v>26</v>
      </c>
      <c r="P1110" s="6"/>
      <c r="Q1110" s="6"/>
      <c r="R1110" s="8"/>
      <c r="S1110" s="8"/>
      <c r="T1110" s="32">
        <v>2.58</v>
      </c>
      <c r="U1110" s="18"/>
      <c r="V1110" s="33">
        <v>39158</v>
      </c>
      <c r="W1110" s="6" t="s">
        <v>27</v>
      </c>
      <c r="X1110" s="18"/>
      <c r="Y1110" s="11" t="s">
        <v>142</v>
      </c>
      <c r="AB1110" s="23"/>
      <c r="AG1110" s="23"/>
      <c r="AH1110" s="19"/>
      <c r="AI1110" s="19"/>
      <c r="AL1110"/>
      <c r="AM1110" s="19"/>
    </row>
    <row r="1111" spans="1:39" s="9" customFormat="1" ht="15" customHeight="1" x14ac:dyDescent="0.25">
      <c r="A1111" s="29" t="s">
        <v>141</v>
      </c>
      <c r="B1111" s="30" t="s">
        <v>183</v>
      </c>
      <c r="C1111" s="35" t="s">
        <v>24</v>
      </c>
      <c r="D1111" s="30" t="s">
        <v>5423</v>
      </c>
      <c r="E1111" s="30" t="s">
        <v>6667</v>
      </c>
      <c r="F1111" s="30" t="s">
        <v>7949</v>
      </c>
      <c r="G1111" s="31" t="s">
        <v>25</v>
      </c>
      <c r="H1111" s="30">
        <v>2001390597</v>
      </c>
      <c r="I1111" s="30" t="s">
        <v>3870</v>
      </c>
      <c r="J1111" s="45"/>
      <c r="K1111" s="45"/>
      <c r="L1111" s="47"/>
      <c r="M1111" s="7"/>
      <c r="N1111" s="6"/>
      <c r="O1111" s="30" t="s">
        <v>26</v>
      </c>
      <c r="P1111" s="6"/>
      <c r="Q1111" s="6"/>
      <c r="R1111" s="8"/>
      <c r="S1111" s="8"/>
      <c r="T1111" s="32">
        <v>9983.57</v>
      </c>
      <c r="U1111" s="18"/>
      <c r="V1111" s="33">
        <v>39190</v>
      </c>
      <c r="W1111" s="6" t="s">
        <v>27</v>
      </c>
      <c r="X1111" s="18"/>
      <c r="Y1111" s="11" t="s">
        <v>54</v>
      </c>
      <c r="AB1111" s="23"/>
      <c r="AG1111" s="23"/>
      <c r="AH1111" s="19"/>
      <c r="AI1111" s="19"/>
      <c r="AL1111"/>
      <c r="AM1111" s="19"/>
    </row>
    <row r="1112" spans="1:39" s="9" customFormat="1" ht="15" customHeight="1" x14ac:dyDescent="0.25">
      <c r="A1112" s="29" t="s">
        <v>141</v>
      </c>
      <c r="B1112" s="30" t="s">
        <v>183</v>
      </c>
      <c r="C1112" s="35" t="s">
        <v>24</v>
      </c>
      <c r="D1112" s="30" t="s">
        <v>5424</v>
      </c>
      <c r="E1112" s="30" t="s">
        <v>6668</v>
      </c>
      <c r="F1112" s="30" t="s">
        <v>7950</v>
      </c>
      <c r="G1112" s="31" t="s">
        <v>25</v>
      </c>
      <c r="H1112" s="30">
        <v>2001394428</v>
      </c>
      <c r="I1112" s="30" t="s">
        <v>3869</v>
      </c>
      <c r="J1112" s="45"/>
      <c r="K1112" s="45"/>
      <c r="L1112" s="47"/>
      <c r="M1112" s="7"/>
      <c r="N1112" s="6"/>
      <c r="O1112" s="30" t="s">
        <v>26</v>
      </c>
      <c r="P1112" s="6"/>
      <c r="Q1112" s="6"/>
      <c r="R1112" s="8"/>
      <c r="S1112" s="8"/>
      <c r="T1112" s="32">
        <v>18</v>
      </c>
      <c r="U1112" s="18"/>
      <c r="V1112" s="33">
        <v>39200</v>
      </c>
      <c r="W1112" s="6" t="s">
        <v>27</v>
      </c>
      <c r="X1112" s="18"/>
      <c r="Y1112" s="11" t="s">
        <v>134</v>
      </c>
      <c r="AB1112" s="23"/>
      <c r="AG1112" s="23"/>
      <c r="AH1112" s="19"/>
      <c r="AI1112" s="19"/>
      <c r="AL1112"/>
      <c r="AM1112" s="19"/>
    </row>
    <row r="1113" spans="1:39" s="9" customFormat="1" ht="15" customHeight="1" x14ac:dyDescent="0.25">
      <c r="A1113" s="29" t="s">
        <v>141</v>
      </c>
      <c r="B1113" s="30" t="s">
        <v>183</v>
      </c>
      <c r="C1113" s="35" t="s">
        <v>24</v>
      </c>
      <c r="D1113" s="30" t="s">
        <v>5425</v>
      </c>
      <c r="E1113" s="30" t="s">
        <v>6669</v>
      </c>
      <c r="F1113" s="30" t="s">
        <v>7951</v>
      </c>
      <c r="G1113" s="31" t="s">
        <v>25</v>
      </c>
      <c r="H1113" s="30">
        <v>2001394447</v>
      </c>
      <c r="I1113" s="30" t="s">
        <v>3869</v>
      </c>
      <c r="J1113" s="45"/>
      <c r="K1113" s="45"/>
      <c r="L1113" s="47"/>
      <c r="M1113" s="7"/>
      <c r="N1113" s="6"/>
      <c r="O1113" s="30" t="s">
        <v>26</v>
      </c>
      <c r="P1113" s="6"/>
      <c r="Q1113" s="6"/>
      <c r="R1113" s="8"/>
      <c r="S1113" s="8"/>
      <c r="T1113" s="32">
        <v>5143</v>
      </c>
      <c r="U1113" s="18"/>
      <c r="V1113" s="33">
        <v>39210</v>
      </c>
      <c r="W1113" s="6" t="s">
        <v>27</v>
      </c>
      <c r="X1113" s="18"/>
      <c r="Y1113" s="11" t="s">
        <v>47</v>
      </c>
      <c r="AB1113" s="23"/>
      <c r="AG1113" s="23"/>
      <c r="AH1113" s="19"/>
      <c r="AI1113" s="19"/>
      <c r="AL1113"/>
      <c r="AM1113" s="19"/>
    </row>
    <row r="1114" spans="1:39" s="9" customFormat="1" ht="15" customHeight="1" x14ac:dyDescent="0.25">
      <c r="A1114" s="29" t="s">
        <v>141</v>
      </c>
      <c r="B1114" s="30" t="s">
        <v>183</v>
      </c>
      <c r="C1114" s="35" t="s">
        <v>24</v>
      </c>
      <c r="D1114" s="30" t="s">
        <v>5426</v>
      </c>
      <c r="E1114" s="30" t="s">
        <v>6670</v>
      </c>
      <c r="F1114" s="30" t="s">
        <v>7952</v>
      </c>
      <c r="G1114" s="31" t="s">
        <v>25</v>
      </c>
      <c r="H1114" s="30">
        <v>2001402792</v>
      </c>
      <c r="I1114" s="30" t="s">
        <v>3869</v>
      </c>
      <c r="J1114" s="45"/>
      <c r="K1114" s="45"/>
      <c r="L1114" s="47"/>
      <c r="M1114" s="7"/>
      <c r="N1114" s="6"/>
      <c r="O1114" s="30" t="s">
        <v>26</v>
      </c>
      <c r="P1114" s="6"/>
      <c r="Q1114" s="6"/>
      <c r="R1114" s="8"/>
      <c r="S1114" s="8"/>
      <c r="T1114" s="32">
        <v>690</v>
      </c>
      <c r="U1114" s="18"/>
      <c r="V1114" s="33">
        <v>39217</v>
      </c>
      <c r="W1114" s="6" t="s">
        <v>27</v>
      </c>
      <c r="X1114" s="18"/>
      <c r="Y1114" s="11" t="s">
        <v>49</v>
      </c>
      <c r="AB1114" s="23"/>
      <c r="AG1114" s="23"/>
      <c r="AH1114" s="19"/>
      <c r="AI1114" s="19"/>
      <c r="AL1114"/>
      <c r="AM1114" s="19"/>
    </row>
    <row r="1115" spans="1:39" s="9" customFormat="1" ht="15" customHeight="1" x14ac:dyDescent="0.25">
      <c r="A1115" s="29" t="s">
        <v>141</v>
      </c>
      <c r="B1115" s="30" t="s">
        <v>183</v>
      </c>
      <c r="C1115" s="35" t="s">
        <v>24</v>
      </c>
      <c r="D1115" s="30" t="s">
        <v>5427</v>
      </c>
      <c r="E1115" s="30" t="s">
        <v>6671</v>
      </c>
      <c r="F1115" s="30" t="s">
        <v>7953</v>
      </c>
      <c r="G1115" s="31" t="s">
        <v>25</v>
      </c>
      <c r="H1115" s="30">
        <v>2001390565</v>
      </c>
      <c r="I1115" s="30" t="s">
        <v>3870</v>
      </c>
      <c r="J1115" s="45"/>
      <c r="K1115" s="45"/>
      <c r="L1115" s="47"/>
      <c r="M1115" s="7"/>
      <c r="N1115" s="6"/>
      <c r="O1115" s="30" t="s">
        <v>26</v>
      </c>
      <c r="P1115" s="6"/>
      <c r="Q1115" s="6"/>
      <c r="R1115" s="8"/>
      <c r="S1115" s="8"/>
      <c r="T1115" s="32">
        <v>737.23</v>
      </c>
      <c r="U1115" s="18"/>
      <c r="V1115" s="33">
        <v>39218</v>
      </c>
      <c r="W1115" s="6" t="s">
        <v>27</v>
      </c>
      <c r="X1115" s="18"/>
      <c r="Y1115" s="11" t="s">
        <v>49</v>
      </c>
      <c r="AB1115" s="23"/>
      <c r="AG1115" s="23"/>
      <c r="AH1115" s="19"/>
      <c r="AI1115" s="19"/>
      <c r="AL1115"/>
      <c r="AM1115" s="19"/>
    </row>
    <row r="1116" spans="1:39" s="9" customFormat="1" ht="15" customHeight="1" x14ac:dyDescent="0.25">
      <c r="A1116" s="29" t="s">
        <v>141</v>
      </c>
      <c r="B1116" s="30" t="s">
        <v>183</v>
      </c>
      <c r="C1116" s="35" t="s">
        <v>24</v>
      </c>
      <c r="D1116" s="30" t="s">
        <v>5428</v>
      </c>
      <c r="E1116" s="30" t="s">
        <v>6672</v>
      </c>
      <c r="F1116" s="30" t="s">
        <v>7954</v>
      </c>
      <c r="G1116" s="31" t="s">
        <v>25</v>
      </c>
      <c r="H1116" s="30">
        <v>2001394838</v>
      </c>
      <c r="I1116" s="30" t="s">
        <v>3869</v>
      </c>
      <c r="J1116" s="45"/>
      <c r="K1116" s="45"/>
      <c r="L1116" s="47"/>
      <c r="M1116" s="7"/>
      <c r="N1116" s="6"/>
      <c r="O1116" s="30" t="s">
        <v>26</v>
      </c>
      <c r="P1116" s="6"/>
      <c r="Q1116" s="6"/>
      <c r="R1116" s="8"/>
      <c r="S1116" s="8"/>
      <c r="T1116" s="32">
        <v>2992</v>
      </c>
      <c r="U1116" s="18"/>
      <c r="V1116" s="33">
        <v>39232</v>
      </c>
      <c r="W1116" s="6" t="s">
        <v>27</v>
      </c>
      <c r="X1116" s="18"/>
      <c r="Y1116" s="11" t="s">
        <v>49</v>
      </c>
      <c r="AB1116" s="23"/>
      <c r="AG1116" s="23"/>
      <c r="AH1116" s="19"/>
      <c r="AI1116" s="19"/>
      <c r="AL1116"/>
      <c r="AM1116" s="19"/>
    </row>
    <row r="1117" spans="1:39" s="9" customFormat="1" ht="15" customHeight="1" x14ac:dyDescent="0.25">
      <c r="A1117" s="29" t="s">
        <v>141</v>
      </c>
      <c r="B1117" s="30" t="s">
        <v>183</v>
      </c>
      <c r="C1117" s="35" t="s">
        <v>24</v>
      </c>
      <c r="D1117" s="30" t="s">
        <v>5429</v>
      </c>
      <c r="E1117" s="30" t="s">
        <v>6673</v>
      </c>
      <c r="F1117" s="30" t="s">
        <v>7955</v>
      </c>
      <c r="G1117" s="31" t="s">
        <v>25</v>
      </c>
      <c r="H1117" s="30">
        <v>2001403047</v>
      </c>
      <c r="I1117" s="30" t="s">
        <v>3869</v>
      </c>
      <c r="J1117" s="45"/>
      <c r="K1117" s="45"/>
      <c r="L1117" s="47"/>
      <c r="M1117" s="7"/>
      <c r="N1117" s="6"/>
      <c r="O1117" s="30" t="s">
        <v>26</v>
      </c>
      <c r="P1117" s="6"/>
      <c r="Q1117" s="6"/>
      <c r="R1117" s="8"/>
      <c r="S1117" s="8"/>
      <c r="T1117" s="32">
        <v>5058</v>
      </c>
      <c r="U1117" s="18"/>
      <c r="V1117" s="33">
        <v>39233</v>
      </c>
      <c r="W1117" s="6" t="s">
        <v>27</v>
      </c>
      <c r="X1117" s="18"/>
      <c r="Y1117" s="11" t="s">
        <v>49</v>
      </c>
      <c r="AB1117" s="23"/>
      <c r="AG1117" s="23"/>
      <c r="AH1117" s="19"/>
      <c r="AI1117" s="19"/>
      <c r="AL1117"/>
      <c r="AM1117" s="19"/>
    </row>
    <row r="1118" spans="1:39" s="9" customFormat="1" ht="15" customHeight="1" x14ac:dyDescent="0.25">
      <c r="A1118" s="29" t="s">
        <v>141</v>
      </c>
      <c r="B1118" s="30" t="s">
        <v>183</v>
      </c>
      <c r="C1118" s="35" t="s">
        <v>24</v>
      </c>
      <c r="D1118" s="30" t="s">
        <v>5430</v>
      </c>
      <c r="E1118" s="30" t="s">
        <v>6674</v>
      </c>
      <c r="F1118" s="30" t="s">
        <v>7956</v>
      </c>
      <c r="G1118" s="31" t="s">
        <v>25</v>
      </c>
      <c r="H1118" s="30">
        <v>2001394749</v>
      </c>
      <c r="I1118" s="30" t="s">
        <v>3869</v>
      </c>
      <c r="J1118" s="45"/>
      <c r="K1118" s="45"/>
      <c r="L1118" s="47"/>
      <c r="M1118" s="7"/>
      <c r="N1118" s="6"/>
      <c r="O1118" s="30" t="s">
        <v>26</v>
      </c>
      <c r="P1118" s="6"/>
      <c r="Q1118" s="6"/>
      <c r="R1118" s="8"/>
      <c r="S1118" s="8"/>
      <c r="T1118" s="32">
        <v>218</v>
      </c>
      <c r="U1118" s="18"/>
      <c r="V1118" s="33">
        <v>39235</v>
      </c>
      <c r="W1118" s="6" t="s">
        <v>27</v>
      </c>
      <c r="X1118" s="18"/>
      <c r="Y1118" s="11" t="s">
        <v>49</v>
      </c>
      <c r="AB1118" s="23"/>
      <c r="AG1118" s="23"/>
      <c r="AH1118" s="19"/>
      <c r="AI1118" s="19"/>
      <c r="AL1118"/>
      <c r="AM1118" s="19"/>
    </row>
    <row r="1119" spans="1:39" s="9" customFormat="1" ht="15" customHeight="1" x14ac:dyDescent="0.25">
      <c r="A1119" s="29" t="s">
        <v>141</v>
      </c>
      <c r="B1119" s="30" t="s">
        <v>183</v>
      </c>
      <c r="C1119" s="35" t="s">
        <v>24</v>
      </c>
      <c r="D1119" s="30" t="s">
        <v>5431</v>
      </c>
      <c r="E1119" s="30" t="s">
        <v>6675</v>
      </c>
      <c r="F1119" s="30" t="s">
        <v>7957</v>
      </c>
      <c r="G1119" s="31" t="s">
        <v>25</v>
      </c>
      <c r="H1119" s="30">
        <v>2001390751</v>
      </c>
      <c r="I1119" s="30" t="s">
        <v>3870</v>
      </c>
      <c r="J1119" s="45"/>
      <c r="K1119" s="45"/>
      <c r="L1119" s="47"/>
      <c r="M1119" s="7"/>
      <c r="N1119" s="6"/>
      <c r="O1119" s="30" t="s">
        <v>26</v>
      </c>
      <c r="P1119" s="6"/>
      <c r="Q1119" s="6"/>
      <c r="R1119" s="8"/>
      <c r="S1119" s="8"/>
      <c r="T1119" s="32">
        <v>0.04</v>
      </c>
      <c r="U1119" s="18"/>
      <c r="V1119" s="33">
        <v>39241</v>
      </c>
      <c r="W1119" s="6" t="s">
        <v>27</v>
      </c>
      <c r="X1119" s="18"/>
      <c r="Y1119" s="11" t="s">
        <v>36</v>
      </c>
      <c r="AB1119" s="23"/>
      <c r="AG1119" s="23"/>
      <c r="AH1119" s="19"/>
      <c r="AI1119" s="19"/>
      <c r="AL1119"/>
      <c r="AM1119" s="19"/>
    </row>
    <row r="1120" spans="1:39" s="9" customFormat="1" ht="15" customHeight="1" x14ac:dyDescent="0.25">
      <c r="A1120" s="29" t="s">
        <v>141</v>
      </c>
      <c r="B1120" s="30" t="s">
        <v>183</v>
      </c>
      <c r="C1120" s="35" t="s">
        <v>24</v>
      </c>
      <c r="D1120" s="30" t="s">
        <v>5432</v>
      </c>
      <c r="E1120" s="30" t="s">
        <v>6676</v>
      </c>
      <c r="F1120" s="30" t="s">
        <v>7958</v>
      </c>
      <c r="G1120" s="31" t="s">
        <v>25</v>
      </c>
      <c r="H1120" s="30">
        <v>2001394633</v>
      </c>
      <c r="I1120" s="30" t="s">
        <v>3869</v>
      </c>
      <c r="J1120" s="45"/>
      <c r="K1120" s="45"/>
      <c r="L1120" s="47"/>
      <c r="M1120" s="7"/>
      <c r="N1120" s="6"/>
      <c r="O1120" s="30" t="s">
        <v>26</v>
      </c>
      <c r="P1120" s="6"/>
      <c r="Q1120" s="6"/>
      <c r="R1120" s="8"/>
      <c r="S1120" s="8"/>
      <c r="T1120" s="32">
        <v>3912</v>
      </c>
      <c r="U1120" s="18"/>
      <c r="V1120" s="33">
        <v>39268</v>
      </c>
      <c r="W1120" s="6" t="s">
        <v>27</v>
      </c>
      <c r="X1120" s="18"/>
      <c r="Y1120" s="11" t="s">
        <v>36</v>
      </c>
      <c r="AB1120" s="23"/>
      <c r="AG1120" s="23"/>
      <c r="AH1120" s="19"/>
      <c r="AI1120" s="19"/>
      <c r="AL1120"/>
      <c r="AM1120" s="19"/>
    </row>
    <row r="1121" spans="1:39" s="9" customFormat="1" ht="15" customHeight="1" x14ac:dyDescent="0.25">
      <c r="A1121" s="29" t="s">
        <v>141</v>
      </c>
      <c r="B1121" s="30" t="s">
        <v>183</v>
      </c>
      <c r="C1121" s="35" t="s">
        <v>24</v>
      </c>
      <c r="D1121" s="30" t="s">
        <v>5433</v>
      </c>
      <c r="E1121" s="30" t="s">
        <v>6677</v>
      </c>
      <c r="F1121" s="30" t="s">
        <v>7959</v>
      </c>
      <c r="G1121" s="31" t="s">
        <v>25</v>
      </c>
      <c r="H1121" s="30">
        <v>2001390549</v>
      </c>
      <c r="I1121" s="30" t="s">
        <v>3870</v>
      </c>
      <c r="J1121" s="45"/>
      <c r="K1121" s="45"/>
      <c r="L1121" s="47"/>
      <c r="M1121" s="7"/>
      <c r="N1121" s="6"/>
      <c r="O1121" s="30" t="s">
        <v>26</v>
      </c>
      <c r="P1121" s="6"/>
      <c r="Q1121" s="6"/>
      <c r="R1121" s="8"/>
      <c r="S1121" s="8"/>
      <c r="T1121" s="32">
        <v>899.72</v>
      </c>
      <c r="U1121" s="18"/>
      <c r="V1121" s="33">
        <v>39294</v>
      </c>
      <c r="W1121" s="6" t="s">
        <v>27</v>
      </c>
      <c r="X1121" s="18"/>
      <c r="Y1121" s="11" t="s">
        <v>69</v>
      </c>
      <c r="AB1121" s="23"/>
      <c r="AG1121" s="23"/>
      <c r="AH1121" s="19"/>
      <c r="AI1121" s="19"/>
      <c r="AL1121"/>
      <c r="AM1121" s="19"/>
    </row>
    <row r="1122" spans="1:39" s="9" customFormat="1" ht="15" customHeight="1" x14ac:dyDescent="0.25">
      <c r="A1122" s="29" t="s">
        <v>141</v>
      </c>
      <c r="B1122" s="30" t="s">
        <v>183</v>
      </c>
      <c r="C1122" s="35" t="s">
        <v>24</v>
      </c>
      <c r="D1122" s="30" t="s">
        <v>5434</v>
      </c>
      <c r="E1122" s="30" t="s">
        <v>6678</v>
      </c>
      <c r="F1122" s="30" t="s">
        <v>7960</v>
      </c>
      <c r="G1122" s="31" t="s">
        <v>25</v>
      </c>
      <c r="H1122" s="30">
        <v>2001402865</v>
      </c>
      <c r="I1122" s="30" t="s">
        <v>3869</v>
      </c>
      <c r="J1122" s="45"/>
      <c r="K1122" s="45"/>
      <c r="L1122" s="47"/>
      <c r="M1122" s="7"/>
      <c r="N1122" s="6"/>
      <c r="O1122" s="30" t="s">
        <v>26</v>
      </c>
      <c r="P1122" s="6"/>
      <c r="Q1122" s="6"/>
      <c r="R1122" s="8"/>
      <c r="S1122" s="8"/>
      <c r="T1122" s="32">
        <v>3947</v>
      </c>
      <c r="U1122" s="18"/>
      <c r="V1122" s="33">
        <v>39294</v>
      </c>
      <c r="W1122" s="6" t="s">
        <v>27</v>
      </c>
      <c r="X1122" s="18"/>
      <c r="Y1122" s="11" t="s">
        <v>38</v>
      </c>
      <c r="AB1122" s="23"/>
      <c r="AG1122" s="23"/>
      <c r="AH1122" s="19"/>
      <c r="AI1122" s="19"/>
      <c r="AL1122"/>
      <c r="AM1122" s="19"/>
    </row>
    <row r="1123" spans="1:39" s="9" customFormat="1" ht="15" customHeight="1" x14ac:dyDescent="0.25">
      <c r="A1123" s="29" t="s">
        <v>141</v>
      </c>
      <c r="B1123" s="30" t="s">
        <v>183</v>
      </c>
      <c r="C1123" s="35" t="s">
        <v>24</v>
      </c>
      <c r="D1123" s="30" t="s">
        <v>5435</v>
      </c>
      <c r="E1123" s="30" t="s">
        <v>6679</v>
      </c>
      <c r="F1123" s="30" t="s">
        <v>7961</v>
      </c>
      <c r="G1123" s="31" t="s">
        <v>25</v>
      </c>
      <c r="H1123" s="30">
        <v>2001394657</v>
      </c>
      <c r="I1123" s="30" t="s">
        <v>3869</v>
      </c>
      <c r="J1123" s="45"/>
      <c r="K1123" s="45"/>
      <c r="L1123" s="47"/>
      <c r="M1123" s="7"/>
      <c r="N1123" s="6"/>
      <c r="O1123" s="30" t="s">
        <v>26</v>
      </c>
      <c r="P1123" s="6"/>
      <c r="Q1123" s="6"/>
      <c r="R1123" s="8"/>
      <c r="S1123" s="8"/>
      <c r="T1123" s="32">
        <v>8757</v>
      </c>
      <c r="U1123" s="18"/>
      <c r="V1123" s="33">
        <v>39294</v>
      </c>
      <c r="W1123" s="6" t="s">
        <v>27</v>
      </c>
      <c r="X1123" s="18"/>
      <c r="Y1123" s="11" t="s">
        <v>38</v>
      </c>
      <c r="AB1123" s="23"/>
      <c r="AG1123" s="23"/>
      <c r="AH1123" s="19"/>
      <c r="AI1123" s="19"/>
      <c r="AL1123"/>
      <c r="AM1123" s="19"/>
    </row>
    <row r="1124" spans="1:39" s="9" customFormat="1" ht="15" customHeight="1" x14ac:dyDescent="0.25">
      <c r="A1124" s="29" t="s">
        <v>141</v>
      </c>
      <c r="B1124" s="30" t="s">
        <v>183</v>
      </c>
      <c r="C1124" s="35" t="s">
        <v>24</v>
      </c>
      <c r="D1124" s="30" t="s">
        <v>5436</v>
      </c>
      <c r="E1124" s="30" t="s">
        <v>6161</v>
      </c>
      <c r="F1124" s="30" t="s">
        <v>7962</v>
      </c>
      <c r="G1124" s="31" t="s">
        <v>25</v>
      </c>
      <c r="H1124" s="30">
        <v>2001402571</v>
      </c>
      <c r="I1124" s="30" t="s">
        <v>3869</v>
      </c>
      <c r="J1124" s="45"/>
      <c r="K1124" s="45"/>
      <c r="L1124" s="47"/>
      <c r="M1124" s="7"/>
      <c r="N1124" s="6"/>
      <c r="O1124" s="30" t="s">
        <v>26</v>
      </c>
      <c r="P1124" s="6"/>
      <c r="Q1124" s="6"/>
      <c r="R1124" s="8"/>
      <c r="S1124" s="8"/>
      <c r="T1124" s="32">
        <v>1472</v>
      </c>
      <c r="U1124" s="18"/>
      <c r="V1124" s="33">
        <v>39300</v>
      </c>
      <c r="W1124" s="6" t="s">
        <v>27</v>
      </c>
      <c r="X1124" s="18"/>
      <c r="Y1124" s="11" t="s">
        <v>56</v>
      </c>
      <c r="AB1124" s="23"/>
      <c r="AG1124" s="23"/>
      <c r="AH1124" s="19"/>
      <c r="AI1124" s="19"/>
      <c r="AL1124"/>
      <c r="AM1124" s="19"/>
    </row>
    <row r="1125" spans="1:39" s="9" customFormat="1" ht="15" customHeight="1" x14ac:dyDescent="0.25">
      <c r="A1125" s="29" t="s">
        <v>141</v>
      </c>
      <c r="B1125" s="30" t="s">
        <v>183</v>
      </c>
      <c r="C1125" s="35" t="s">
        <v>24</v>
      </c>
      <c r="D1125" s="30" t="s">
        <v>5437</v>
      </c>
      <c r="E1125" s="30" t="s">
        <v>6680</v>
      </c>
      <c r="F1125" s="30" t="s">
        <v>7963</v>
      </c>
      <c r="G1125" s="31" t="s">
        <v>25</v>
      </c>
      <c r="H1125" s="30">
        <v>2001394609</v>
      </c>
      <c r="I1125" s="30" t="s">
        <v>3869</v>
      </c>
      <c r="J1125" s="45"/>
      <c r="K1125" s="45"/>
      <c r="L1125" s="47"/>
      <c r="M1125" s="7"/>
      <c r="N1125" s="6"/>
      <c r="O1125" s="30" t="s">
        <v>26</v>
      </c>
      <c r="P1125" s="6"/>
      <c r="Q1125" s="6"/>
      <c r="R1125" s="8"/>
      <c r="S1125" s="8"/>
      <c r="T1125" s="32">
        <v>350</v>
      </c>
      <c r="U1125" s="18"/>
      <c r="V1125" s="33">
        <v>39305</v>
      </c>
      <c r="W1125" s="6" t="s">
        <v>27</v>
      </c>
      <c r="X1125" s="18"/>
      <c r="Y1125" s="11" t="s">
        <v>56</v>
      </c>
      <c r="AB1125" s="23"/>
      <c r="AG1125" s="23"/>
      <c r="AH1125" s="19"/>
      <c r="AI1125" s="19"/>
      <c r="AL1125"/>
      <c r="AM1125" s="19"/>
    </row>
    <row r="1126" spans="1:39" s="9" customFormat="1" ht="15" customHeight="1" x14ac:dyDescent="0.25">
      <c r="A1126" s="29" t="s">
        <v>141</v>
      </c>
      <c r="B1126" s="30" t="s">
        <v>183</v>
      </c>
      <c r="C1126" s="35" t="s">
        <v>24</v>
      </c>
      <c r="D1126" s="30" t="s">
        <v>5438</v>
      </c>
      <c r="E1126" s="30" t="s">
        <v>6681</v>
      </c>
      <c r="F1126" s="30" t="s">
        <v>7964</v>
      </c>
      <c r="G1126" s="31" t="s">
        <v>25</v>
      </c>
      <c r="H1126" s="30">
        <v>2001390678</v>
      </c>
      <c r="I1126" s="30" t="s">
        <v>3870</v>
      </c>
      <c r="J1126" s="45"/>
      <c r="K1126" s="45"/>
      <c r="L1126" s="47"/>
      <c r="M1126" s="7"/>
      <c r="N1126" s="6"/>
      <c r="O1126" s="30" t="s">
        <v>26</v>
      </c>
      <c r="P1126" s="6"/>
      <c r="Q1126" s="6"/>
      <c r="R1126" s="8"/>
      <c r="S1126" s="8"/>
      <c r="T1126" s="32">
        <v>4.1500000000000004</v>
      </c>
      <c r="U1126" s="18"/>
      <c r="V1126" s="33">
        <v>39330</v>
      </c>
      <c r="W1126" s="6" t="s">
        <v>27</v>
      </c>
      <c r="X1126" s="18"/>
      <c r="Y1126" s="11" t="s">
        <v>60</v>
      </c>
      <c r="AB1126" s="23"/>
      <c r="AG1126" s="23"/>
      <c r="AH1126" s="19"/>
      <c r="AI1126" s="19"/>
      <c r="AL1126"/>
      <c r="AM1126" s="19"/>
    </row>
    <row r="1127" spans="1:39" s="9" customFormat="1" ht="15" customHeight="1" x14ac:dyDescent="0.25">
      <c r="A1127" s="29" t="s">
        <v>141</v>
      </c>
      <c r="B1127" s="30" t="s">
        <v>183</v>
      </c>
      <c r="C1127" s="35" t="s">
        <v>24</v>
      </c>
      <c r="D1127" s="30" t="s">
        <v>5439</v>
      </c>
      <c r="E1127" s="30" t="s">
        <v>6682</v>
      </c>
      <c r="F1127" s="30" t="s">
        <v>7965</v>
      </c>
      <c r="G1127" s="31" t="s">
        <v>25</v>
      </c>
      <c r="H1127" s="30">
        <v>2001403136</v>
      </c>
      <c r="I1127" s="30" t="s">
        <v>3869</v>
      </c>
      <c r="J1127" s="45"/>
      <c r="K1127" s="45"/>
      <c r="L1127" s="47"/>
      <c r="M1127" s="7"/>
      <c r="N1127" s="6"/>
      <c r="O1127" s="30" t="s">
        <v>26</v>
      </c>
      <c r="P1127" s="6"/>
      <c r="Q1127" s="6"/>
      <c r="R1127" s="8"/>
      <c r="S1127" s="8"/>
      <c r="T1127" s="32">
        <v>1712</v>
      </c>
      <c r="U1127" s="18"/>
      <c r="V1127" s="33">
        <v>39332</v>
      </c>
      <c r="W1127" s="6" t="s">
        <v>27</v>
      </c>
      <c r="X1127" s="18"/>
      <c r="Y1127" s="11" t="s">
        <v>60</v>
      </c>
      <c r="AB1127" s="23"/>
      <c r="AG1127" s="23"/>
      <c r="AH1127" s="19"/>
      <c r="AI1127" s="19"/>
      <c r="AL1127"/>
      <c r="AM1127" s="19"/>
    </row>
    <row r="1128" spans="1:39" s="9" customFormat="1" ht="15" customHeight="1" x14ac:dyDescent="0.25">
      <c r="A1128" s="29" t="s">
        <v>141</v>
      </c>
      <c r="B1128" s="30" t="s">
        <v>183</v>
      </c>
      <c r="C1128" s="35" t="s">
        <v>24</v>
      </c>
      <c r="D1128" s="30" t="s">
        <v>5440</v>
      </c>
      <c r="E1128" s="30" t="s">
        <v>6683</v>
      </c>
      <c r="F1128" s="30" t="s">
        <v>7966</v>
      </c>
      <c r="G1128" s="31" t="s">
        <v>25</v>
      </c>
      <c r="H1128" s="30">
        <v>2001402838</v>
      </c>
      <c r="I1128" s="30" t="s">
        <v>3869</v>
      </c>
      <c r="J1128" s="45"/>
      <c r="K1128" s="45"/>
      <c r="L1128" s="47"/>
      <c r="M1128" s="7"/>
      <c r="N1128" s="6"/>
      <c r="O1128" s="30" t="s">
        <v>26</v>
      </c>
      <c r="P1128" s="6"/>
      <c r="Q1128" s="6"/>
      <c r="R1128" s="8"/>
      <c r="S1128" s="8"/>
      <c r="T1128" s="32">
        <v>740</v>
      </c>
      <c r="U1128" s="18"/>
      <c r="V1128" s="33">
        <v>39344</v>
      </c>
      <c r="W1128" s="6" t="s">
        <v>27</v>
      </c>
      <c r="X1128" s="18"/>
      <c r="Y1128" s="11" t="s">
        <v>60</v>
      </c>
      <c r="AB1128" s="23"/>
      <c r="AG1128" s="23"/>
      <c r="AH1128" s="19"/>
      <c r="AI1128" s="19"/>
      <c r="AL1128"/>
      <c r="AM1128" s="19"/>
    </row>
    <row r="1129" spans="1:39" s="9" customFormat="1" ht="15" customHeight="1" x14ac:dyDescent="0.25">
      <c r="A1129" s="29" t="s">
        <v>141</v>
      </c>
      <c r="B1129" s="30" t="s">
        <v>183</v>
      </c>
      <c r="C1129" s="35" t="s">
        <v>24</v>
      </c>
      <c r="D1129" s="30">
        <v>0</v>
      </c>
      <c r="E1129" s="30" t="s">
        <v>6684</v>
      </c>
      <c r="F1129" s="30" t="s">
        <v>7967</v>
      </c>
      <c r="G1129" s="31" t="s">
        <v>25</v>
      </c>
      <c r="H1129" s="30">
        <v>2001300051</v>
      </c>
      <c r="I1129" s="30" t="s">
        <v>3869</v>
      </c>
      <c r="J1129" s="45"/>
      <c r="K1129" s="45"/>
      <c r="L1129" s="47"/>
      <c r="M1129" s="7"/>
      <c r="N1129" s="6"/>
      <c r="O1129" s="30" t="s">
        <v>26</v>
      </c>
      <c r="P1129" s="6"/>
      <c r="Q1129" s="6"/>
      <c r="R1129" s="8"/>
      <c r="S1129" s="8"/>
      <c r="T1129" s="32">
        <v>5912</v>
      </c>
      <c r="U1129" s="18"/>
      <c r="V1129" s="33">
        <v>39364</v>
      </c>
      <c r="W1129" s="6" t="s">
        <v>27</v>
      </c>
      <c r="X1129" s="18"/>
      <c r="Y1129" s="11" t="s">
        <v>60</v>
      </c>
      <c r="AB1129" s="23"/>
      <c r="AG1129" s="23"/>
      <c r="AH1129" s="19"/>
      <c r="AI1129" s="19"/>
      <c r="AL1129"/>
      <c r="AM1129" s="19"/>
    </row>
    <row r="1130" spans="1:39" s="9" customFormat="1" ht="15" customHeight="1" x14ac:dyDescent="0.25">
      <c r="A1130" s="29" t="s">
        <v>141</v>
      </c>
      <c r="B1130" s="30" t="s">
        <v>183</v>
      </c>
      <c r="C1130" s="35" t="s">
        <v>24</v>
      </c>
      <c r="D1130" s="30" t="s">
        <v>5441</v>
      </c>
      <c r="E1130" s="30" t="s">
        <v>6685</v>
      </c>
      <c r="F1130" s="30" t="s">
        <v>7968</v>
      </c>
      <c r="G1130" s="31" t="s">
        <v>25</v>
      </c>
      <c r="H1130" s="30">
        <v>2001402334</v>
      </c>
      <c r="I1130" s="30" t="s">
        <v>3869</v>
      </c>
      <c r="J1130" s="45"/>
      <c r="K1130" s="45"/>
      <c r="L1130" s="47"/>
      <c r="M1130" s="7"/>
      <c r="N1130" s="6"/>
      <c r="O1130" s="30" t="s">
        <v>26</v>
      </c>
      <c r="P1130" s="6"/>
      <c r="Q1130" s="6"/>
      <c r="R1130" s="8"/>
      <c r="S1130" s="8"/>
      <c r="T1130" s="32">
        <v>1245</v>
      </c>
      <c r="U1130" s="18"/>
      <c r="V1130" s="33">
        <v>39377</v>
      </c>
      <c r="W1130" s="6" t="s">
        <v>27</v>
      </c>
      <c r="X1130" s="18"/>
      <c r="Y1130" s="11" t="s">
        <v>23</v>
      </c>
      <c r="AB1130" s="23"/>
      <c r="AG1130" s="23"/>
      <c r="AH1130" s="19"/>
      <c r="AI1130" s="19"/>
      <c r="AL1130"/>
      <c r="AM1130" s="19"/>
    </row>
    <row r="1131" spans="1:39" s="9" customFormat="1" ht="15" customHeight="1" x14ac:dyDescent="0.25">
      <c r="A1131" s="29" t="s">
        <v>141</v>
      </c>
      <c r="B1131" s="30" t="s">
        <v>183</v>
      </c>
      <c r="C1131" s="35" t="s">
        <v>24</v>
      </c>
      <c r="D1131" s="30" t="s">
        <v>5442</v>
      </c>
      <c r="E1131" s="30" t="s">
        <v>6686</v>
      </c>
      <c r="F1131" s="30" t="s">
        <v>7969</v>
      </c>
      <c r="G1131" s="31" t="s">
        <v>25</v>
      </c>
      <c r="H1131" s="30">
        <v>2001402903</v>
      </c>
      <c r="I1131" s="30" t="s">
        <v>3869</v>
      </c>
      <c r="J1131" s="45"/>
      <c r="K1131" s="45"/>
      <c r="L1131" s="47"/>
      <c r="M1131" s="7"/>
      <c r="N1131" s="6"/>
      <c r="O1131" s="30" t="s">
        <v>26</v>
      </c>
      <c r="P1131" s="6"/>
      <c r="Q1131" s="6"/>
      <c r="R1131" s="8"/>
      <c r="S1131" s="8"/>
      <c r="T1131" s="32">
        <v>42</v>
      </c>
      <c r="U1131" s="18"/>
      <c r="V1131" s="33">
        <v>39400</v>
      </c>
      <c r="W1131" s="6" t="s">
        <v>27</v>
      </c>
      <c r="X1131" s="18"/>
      <c r="Y1131" s="11" t="s">
        <v>43</v>
      </c>
      <c r="AB1131" s="23"/>
      <c r="AG1131" s="23"/>
      <c r="AH1131" s="19"/>
      <c r="AI1131" s="19"/>
      <c r="AL1131"/>
      <c r="AM1131" s="19"/>
    </row>
    <row r="1132" spans="1:39" s="9" customFormat="1" ht="15" customHeight="1" x14ac:dyDescent="0.25">
      <c r="A1132" s="29" t="s">
        <v>141</v>
      </c>
      <c r="B1132" s="30" t="s">
        <v>183</v>
      </c>
      <c r="C1132" s="35" t="s">
        <v>24</v>
      </c>
      <c r="D1132" s="30" t="s">
        <v>5443</v>
      </c>
      <c r="E1132" s="30" t="s">
        <v>6687</v>
      </c>
      <c r="F1132" s="30" t="s">
        <v>7970</v>
      </c>
      <c r="G1132" s="31" t="s">
        <v>25</v>
      </c>
      <c r="H1132" s="30">
        <v>2001402806</v>
      </c>
      <c r="I1132" s="30" t="s">
        <v>3869</v>
      </c>
      <c r="J1132" s="45"/>
      <c r="K1132" s="45"/>
      <c r="L1132" s="47"/>
      <c r="M1132" s="7"/>
      <c r="N1132" s="6"/>
      <c r="O1132" s="30" t="s">
        <v>26</v>
      </c>
      <c r="P1132" s="6"/>
      <c r="Q1132" s="6"/>
      <c r="R1132" s="8"/>
      <c r="S1132" s="8"/>
      <c r="T1132" s="32">
        <v>1508</v>
      </c>
      <c r="U1132" s="18"/>
      <c r="V1132" s="33">
        <v>39413</v>
      </c>
      <c r="W1132" s="6" t="s">
        <v>27</v>
      </c>
      <c r="X1132" s="18"/>
      <c r="Y1132" s="11" t="s">
        <v>62</v>
      </c>
      <c r="AB1132" s="23"/>
      <c r="AG1132" s="23"/>
      <c r="AH1132" s="19"/>
      <c r="AI1132" s="19"/>
      <c r="AL1132"/>
      <c r="AM1132" s="19"/>
    </row>
    <row r="1133" spans="1:39" s="9" customFormat="1" ht="15" customHeight="1" x14ac:dyDescent="0.25">
      <c r="A1133" s="29" t="s">
        <v>141</v>
      </c>
      <c r="B1133" s="30" t="s">
        <v>183</v>
      </c>
      <c r="C1133" s="35" t="s">
        <v>24</v>
      </c>
      <c r="D1133" s="30" t="s">
        <v>5444</v>
      </c>
      <c r="E1133" s="30" t="s">
        <v>6688</v>
      </c>
      <c r="F1133" s="30" t="s">
        <v>7971</v>
      </c>
      <c r="G1133" s="31" t="s">
        <v>25</v>
      </c>
      <c r="H1133" s="30">
        <v>2001300067</v>
      </c>
      <c r="I1133" s="30" t="s">
        <v>3869</v>
      </c>
      <c r="J1133" s="45"/>
      <c r="K1133" s="45"/>
      <c r="L1133" s="47"/>
      <c r="M1133" s="7"/>
      <c r="N1133" s="6"/>
      <c r="O1133" s="30" t="s">
        <v>26</v>
      </c>
      <c r="P1133" s="6"/>
      <c r="Q1133" s="6"/>
      <c r="R1133" s="8"/>
      <c r="S1133" s="8"/>
      <c r="T1133" s="32">
        <v>2780</v>
      </c>
      <c r="U1133" s="18"/>
      <c r="V1133" s="33">
        <v>39413</v>
      </c>
      <c r="W1133" s="6" t="s">
        <v>27</v>
      </c>
      <c r="X1133" s="18"/>
      <c r="Y1133" s="11" t="s">
        <v>138</v>
      </c>
      <c r="AB1133" s="23"/>
      <c r="AG1133" s="23"/>
      <c r="AH1133" s="19"/>
      <c r="AI1133" s="19"/>
      <c r="AL1133"/>
      <c r="AM1133" s="19"/>
    </row>
    <row r="1134" spans="1:39" s="9" customFormat="1" ht="15" customHeight="1" x14ac:dyDescent="0.25">
      <c r="A1134" s="29" t="s">
        <v>141</v>
      </c>
      <c r="B1134" s="30" t="s">
        <v>183</v>
      </c>
      <c r="C1134" s="35" t="s">
        <v>24</v>
      </c>
      <c r="D1134" s="30" t="s">
        <v>5430</v>
      </c>
      <c r="E1134" s="30" t="s">
        <v>6674</v>
      </c>
      <c r="F1134" s="30" t="s">
        <v>7956</v>
      </c>
      <c r="G1134" s="31" t="s">
        <v>25</v>
      </c>
      <c r="H1134" s="30">
        <v>2001390476</v>
      </c>
      <c r="I1134" s="30" t="s">
        <v>3870</v>
      </c>
      <c r="J1134" s="45"/>
      <c r="K1134" s="45"/>
      <c r="L1134" s="47"/>
      <c r="M1134" s="7"/>
      <c r="N1134" s="6"/>
      <c r="O1134" s="30" t="s">
        <v>26</v>
      </c>
      <c r="P1134" s="6"/>
      <c r="Q1134" s="6"/>
      <c r="R1134" s="8"/>
      <c r="S1134" s="8"/>
      <c r="T1134" s="32">
        <v>2195.6999999999998</v>
      </c>
      <c r="U1134" s="18"/>
      <c r="V1134" s="33">
        <v>39419</v>
      </c>
      <c r="W1134" s="6" t="s">
        <v>27</v>
      </c>
      <c r="X1134" s="18"/>
      <c r="Y1134" s="11" t="s">
        <v>59</v>
      </c>
      <c r="AB1134" s="23"/>
      <c r="AG1134" s="23"/>
      <c r="AH1134" s="19"/>
      <c r="AI1134" s="19"/>
      <c r="AL1134"/>
      <c r="AM1134" s="19"/>
    </row>
    <row r="1135" spans="1:39" s="9" customFormat="1" ht="15" customHeight="1" x14ac:dyDescent="0.25">
      <c r="A1135" s="29" t="s">
        <v>141</v>
      </c>
      <c r="B1135" s="30" t="s">
        <v>183</v>
      </c>
      <c r="C1135" s="35" t="s">
        <v>24</v>
      </c>
      <c r="D1135" s="30" t="s">
        <v>5445</v>
      </c>
      <c r="E1135" s="30" t="s">
        <v>6689</v>
      </c>
      <c r="F1135" s="30" t="s">
        <v>7972</v>
      </c>
      <c r="G1135" s="31" t="s">
        <v>25</v>
      </c>
      <c r="H1135" s="30">
        <v>2001390603</v>
      </c>
      <c r="I1135" s="30" t="s">
        <v>3870</v>
      </c>
      <c r="J1135" s="45"/>
      <c r="K1135" s="45"/>
      <c r="L1135" s="47"/>
      <c r="M1135" s="7"/>
      <c r="N1135" s="6"/>
      <c r="O1135" s="30" t="s">
        <v>26</v>
      </c>
      <c r="P1135" s="6"/>
      <c r="Q1135" s="6"/>
      <c r="R1135" s="8"/>
      <c r="S1135" s="8"/>
      <c r="T1135" s="32">
        <v>0.09</v>
      </c>
      <c r="U1135" s="18"/>
      <c r="V1135" s="33">
        <v>39430</v>
      </c>
      <c r="W1135" s="6" t="s">
        <v>27</v>
      </c>
      <c r="X1135" s="18"/>
      <c r="Y1135" s="11" t="s">
        <v>37</v>
      </c>
      <c r="AB1135" s="23"/>
      <c r="AG1135" s="23"/>
      <c r="AH1135" s="19"/>
      <c r="AI1135" s="19"/>
      <c r="AL1135"/>
      <c r="AM1135" s="19"/>
    </row>
    <row r="1136" spans="1:39" s="9" customFormat="1" ht="15" customHeight="1" x14ac:dyDescent="0.25">
      <c r="A1136" s="29" t="s">
        <v>136</v>
      </c>
      <c r="B1136" s="30" t="s">
        <v>153</v>
      </c>
      <c r="C1136" s="35" t="s">
        <v>24</v>
      </c>
      <c r="D1136" s="30" t="s">
        <v>5446</v>
      </c>
      <c r="E1136" s="30" t="s">
        <v>6690</v>
      </c>
      <c r="F1136" s="30" t="s">
        <v>7973</v>
      </c>
      <c r="G1136" s="31" t="s">
        <v>25</v>
      </c>
      <c r="H1136" s="30">
        <v>2000860991</v>
      </c>
      <c r="I1136" s="30" t="s">
        <v>3870</v>
      </c>
      <c r="J1136" s="45"/>
      <c r="K1136" s="45"/>
      <c r="L1136" s="47"/>
      <c r="M1136" s="7"/>
      <c r="N1136" s="6"/>
      <c r="O1136" s="30" t="s">
        <v>26</v>
      </c>
      <c r="P1136" s="6"/>
      <c r="Q1136" s="6"/>
      <c r="R1136" s="8"/>
      <c r="S1136" s="8"/>
      <c r="T1136" s="32">
        <v>8344.2900000000009</v>
      </c>
      <c r="U1136" s="18"/>
      <c r="V1136" s="33">
        <v>39092</v>
      </c>
      <c r="W1136" s="6" t="s">
        <v>27</v>
      </c>
      <c r="X1136" s="18"/>
      <c r="Y1136" s="11" t="s">
        <v>54</v>
      </c>
      <c r="AB1136" s="23"/>
      <c r="AG1136" s="23"/>
      <c r="AH1136" s="19"/>
      <c r="AI1136" s="19"/>
      <c r="AL1136"/>
      <c r="AM1136" s="19"/>
    </row>
    <row r="1137" spans="1:39" s="9" customFormat="1" ht="15" customHeight="1" x14ac:dyDescent="0.25">
      <c r="A1137" s="29" t="s">
        <v>136</v>
      </c>
      <c r="B1137" s="30" t="s">
        <v>153</v>
      </c>
      <c r="C1137" s="35" t="s">
        <v>24</v>
      </c>
      <c r="D1137" s="30" t="s">
        <v>5447</v>
      </c>
      <c r="E1137" s="30" t="s">
        <v>6691</v>
      </c>
      <c r="F1137" s="30" t="s">
        <v>7974</v>
      </c>
      <c r="G1137" s="31" t="s">
        <v>25</v>
      </c>
      <c r="H1137" s="30">
        <v>2000869336</v>
      </c>
      <c r="I1137" s="30" t="s">
        <v>3869</v>
      </c>
      <c r="J1137" s="45"/>
      <c r="K1137" s="45"/>
      <c r="L1137" s="47"/>
      <c r="M1137" s="7"/>
      <c r="N1137" s="6"/>
      <c r="O1137" s="30" t="s">
        <v>26</v>
      </c>
      <c r="P1137" s="6"/>
      <c r="Q1137" s="6"/>
      <c r="R1137" s="8"/>
      <c r="S1137" s="8"/>
      <c r="T1137" s="32">
        <v>3350</v>
      </c>
      <c r="U1137" s="18"/>
      <c r="V1137" s="33">
        <v>39104</v>
      </c>
      <c r="W1137" s="6" t="s">
        <v>27</v>
      </c>
      <c r="X1137" s="18"/>
      <c r="Y1137" s="11" t="s">
        <v>54</v>
      </c>
      <c r="AB1137" s="23"/>
      <c r="AG1137" s="23"/>
      <c r="AH1137" s="19"/>
      <c r="AI1137" s="19"/>
      <c r="AL1137"/>
      <c r="AM1137" s="19"/>
    </row>
    <row r="1138" spans="1:39" s="9" customFormat="1" ht="15" customHeight="1" x14ac:dyDescent="0.25">
      <c r="A1138" s="29" t="s">
        <v>136</v>
      </c>
      <c r="B1138" s="30" t="s">
        <v>153</v>
      </c>
      <c r="C1138" s="35" t="s">
        <v>24</v>
      </c>
      <c r="D1138" s="30" t="s">
        <v>5448</v>
      </c>
      <c r="E1138" s="30" t="s">
        <v>6692</v>
      </c>
      <c r="F1138" s="30" t="s">
        <v>7975</v>
      </c>
      <c r="G1138" s="31" t="s">
        <v>25</v>
      </c>
      <c r="H1138" s="30">
        <v>2000869514</v>
      </c>
      <c r="I1138" s="30" t="s">
        <v>3869</v>
      </c>
      <c r="J1138" s="45"/>
      <c r="K1138" s="45"/>
      <c r="L1138" s="47"/>
      <c r="M1138" s="7"/>
      <c r="N1138" s="6"/>
      <c r="O1138" s="30" t="s">
        <v>26</v>
      </c>
      <c r="P1138" s="6"/>
      <c r="Q1138" s="6"/>
      <c r="R1138" s="8"/>
      <c r="S1138" s="8"/>
      <c r="T1138" s="32">
        <v>1033</v>
      </c>
      <c r="U1138" s="18"/>
      <c r="V1138" s="33">
        <v>39133</v>
      </c>
      <c r="W1138" s="6" t="s">
        <v>27</v>
      </c>
      <c r="X1138" s="18"/>
      <c r="Y1138" s="11" t="s">
        <v>103</v>
      </c>
      <c r="AB1138" s="23"/>
      <c r="AG1138" s="23"/>
      <c r="AH1138" s="19"/>
      <c r="AI1138" s="19"/>
      <c r="AL1138"/>
      <c r="AM1138" s="19"/>
    </row>
    <row r="1139" spans="1:39" s="9" customFormat="1" ht="15" customHeight="1" x14ac:dyDescent="0.25">
      <c r="A1139" s="29" t="s">
        <v>136</v>
      </c>
      <c r="B1139" s="30" t="s">
        <v>153</v>
      </c>
      <c r="C1139" s="35" t="s">
        <v>24</v>
      </c>
      <c r="D1139" s="30" t="s">
        <v>5449</v>
      </c>
      <c r="E1139" s="30" t="s">
        <v>6693</v>
      </c>
      <c r="F1139" s="30" t="s">
        <v>7976</v>
      </c>
      <c r="G1139" s="31" t="s">
        <v>25</v>
      </c>
      <c r="H1139" s="30">
        <v>2000865028</v>
      </c>
      <c r="I1139" s="30" t="s">
        <v>3869</v>
      </c>
      <c r="J1139" s="45"/>
      <c r="K1139" s="45"/>
      <c r="L1139" s="47"/>
      <c r="M1139" s="7"/>
      <c r="N1139" s="6"/>
      <c r="O1139" s="30" t="s">
        <v>26</v>
      </c>
      <c r="P1139" s="6"/>
      <c r="Q1139" s="6"/>
      <c r="R1139" s="8"/>
      <c r="S1139" s="8"/>
      <c r="T1139" s="32">
        <v>14535</v>
      </c>
      <c r="U1139" s="18"/>
      <c r="V1139" s="33">
        <v>39144</v>
      </c>
      <c r="W1139" s="6" t="s">
        <v>27</v>
      </c>
      <c r="X1139" s="18"/>
      <c r="Y1139" s="11" t="s">
        <v>47</v>
      </c>
      <c r="AB1139" s="23"/>
      <c r="AG1139" s="23"/>
      <c r="AH1139" s="19"/>
      <c r="AI1139" s="19"/>
      <c r="AL1139"/>
      <c r="AM1139" s="19"/>
    </row>
    <row r="1140" spans="1:39" s="9" customFormat="1" ht="15" customHeight="1" x14ac:dyDescent="0.25">
      <c r="A1140" s="29" t="s">
        <v>136</v>
      </c>
      <c r="B1140" s="30" t="s">
        <v>153</v>
      </c>
      <c r="C1140" s="35" t="s">
        <v>24</v>
      </c>
      <c r="D1140" s="30" t="s">
        <v>5450</v>
      </c>
      <c r="E1140" s="30" t="s">
        <v>6694</v>
      </c>
      <c r="F1140" s="30" t="s">
        <v>7977</v>
      </c>
      <c r="G1140" s="31" t="s">
        <v>25</v>
      </c>
      <c r="H1140" s="30">
        <v>2000869379</v>
      </c>
      <c r="I1140" s="30" t="s">
        <v>3869</v>
      </c>
      <c r="J1140" s="45"/>
      <c r="K1140" s="45"/>
      <c r="L1140" s="47"/>
      <c r="M1140" s="7"/>
      <c r="N1140" s="6"/>
      <c r="O1140" s="30" t="s">
        <v>26</v>
      </c>
      <c r="P1140" s="6"/>
      <c r="Q1140" s="6"/>
      <c r="R1140" s="8"/>
      <c r="S1140" s="8"/>
      <c r="T1140" s="32">
        <v>933</v>
      </c>
      <c r="U1140" s="18"/>
      <c r="V1140" s="33">
        <v>39149</v>
      </c>
      <c r="W1140" s="6" t="s">
        <v>27</v>
      </c>
      <c r="X1140" s="18"/>
      <c r="Y1140" s="11" t="s">
        <v>36</v>
      </c>
      <c r="AB1140" s="23"/>
      <c r="AG1140" s="23"/>
      <c r="AH1140" s="19"/>
      <c r="AI1140" s="19"/>
      <c r="AL1140"/>
      <c r="AM1140" s="19"/>
    </row>
    <row r="1141" spans="1:39" s="9" customFormat="1" ht="15" customHeight="1" x14ac:dyDescent="0.25">
      <c r="A1141" s="29" t="s">
        <v>136</v>
      </c>
      <c r="B1141" s="30" t="s">
        <v>153</v>
      </c>
      <c r="C1141" s="35" t="s">
        <v>24</v>
      </c>
      <c r="D1141" s="30" t="s">
        <v>5451</v>
      </c>
      <c r="E1141" s="30" t="s">
        <v>6695</v>
      </c>
      <c r="F1141" s="30" t="s">
        <v>7978</v>
      </c>
      <c r="G1141" s="31" t="s">
        <v>25</v>
      </c>
      <c r="H1141" s="30">
        <v>2000868623</v>
      </c>
      <c r="I1141" s="30" t="s">
        <v>3869</v>
      </c>
      <c r="J1141" s="45"/>
      <c r="K1141" s="45"/>
      <c r="L1141" s="47"/>
      <c r="M1141" s="7"/>
      <c r="N1141" s="6"/>
      <c r="O1141" s="30" t="s">
        <v>26</v>
      </c>
      <c r="P1141" s="6"/>
      <c r="Q1141" s="6"/>
      <c r="R1141" s="8"/>
      <c r="S1141" s="8"/>
      <c r="T1141" s="32">
        <v>6943</v>
      </c>
      <c r="U1141" s="18"/>
      <c r="V1141" s="33">
        <v>39157</v>
      </c>
      <c r="W1141" s="6" t="s">
        <v>27</v>
      </c>
      <c r="X1141" s="18"/>
      <c r="Y1141" s="11" t="s">
        <v>69</v>
      </c>
      <c r="AB1141" s="23"/>
      <c r="AG1141" s="23"/>
      <c r="AH1141" s="19"/>
      <c r="AI1141" s="19"/>
      <c r="AL1141"/>
      <c r="AM1141" s="19"/>
    </row>
    <row r="1142" spans="1:39" s="9" customFormat="1" ht="15" customHeight="1" x14ac:dyDescent="0.25">
      <c r="A1142" s="29" t="s">
        <v>136</v>
      </c>
      <c r="B1142" s="30" t="s">
        <v>153</v>
      </c>
      <c r="C1142" s="35" t="s">
        <v>24</v>
      </c>
      <c r="D1142" s="30" t="s">
        <v>5452</v>
      </c>
      <c r="E1142" s="30" t="s">
        <v>6696</v>
      </c>
      <c r="F1142" s="30" t="s">
        <v>7979</v>
      </c>
      <c r="G1142" s="31" t="s">
        <v>25</v>
      </c>
      <c r="H1142" s="30">
        <v>2000869433</v>
      </c>
      <c r="I1142" s="30" t="s">
        <v>3869</v>
      </c>
      <c r="J1142" s="45"/>
      <c r="K1142" s="45"/>
      <c r="L1142" s="47"/>
      <c r="M1142" s="7"/>
      <c r="N1142" s="6"/>
      <c r="O1142" s="30" t="s">
        <v>26</v>
      </c>
      <c r="P1142" s="6"/>
      <c r="Q1142" s="6"/>
      <c r="R1142" s="8"/>
      <c r="S1142" s="8"/>
      <c r="T1142" s="32">
        <v>106</v>
      </c>
      <c r="U1142" s="18"/>
      <c r="V1142" s="33">
        <v>39158</v>
      </c>
      <c r="W1142" s="6" t="s">
        <v>27</v>
      </c>
      <c r="X1142" s="18"/>
      <c r="Y1142" s="11" t="s">
        <v>56</v>
      </c>
      <c r="AB1142" s="23"/>
      <c r="AG1142" s="23"/>
      <c r="AH1142" s="19"/>
      <c r="AI1142" s="19"/>
      <c r="AL1142"/>
      <c r="AM1142" s="19"/>
    </row>
    <row r="1143" spans="1:39" s="9" customFormat="1" ht="15" customHeight="1" x14ac:dyDescent="0.25">
      <c r="A1143" s="29" t="s">
        <v>136</v>
      </c>
      <c r="B1143" s="30" t="s">
        <v>153</v>
      </c>
      <c r="C1143" s="35" t="s">
        <v>24</v>
      </c>
      <c r="D1143" s="30" t="s">
        <v>5453</v>
      </c>
      <c r="E1143" s="30" t="s">
        <v>6697</v>
      </c>
      <c r="F1143" s="30" t="s">
        <v>7980</v>
      </c>
      <c r="G1143" s="31" t="s">
        <v>25</v>
      </c>
      <c r="H1143" s="30">
        <v>2000868787</v>
      </c>
      <c r="I1143" s="30" t="s">
        <v>3869</v>
      </c>
      <c r="J1143" s="45"/>
      <c r="K1143" s="45"/>
      <c r="L1143" s="47"/>
      <c r="M1143" s="7"/>
      <c r="N1143" s="6"/>
      <c r="O1143" s="30" t="s">
        <v>26</v>
      </c>
      <c r="P1143" s="6"/>
      <c r="Q1143" s="6"/>
      <c r="R1143" s="8"/>
      <c r="S1143" s="8"/>
      <c r="T1143" s="32">
        <v>370</v>
      </c>
      <c r="U1143" s="18"/>
      <c r="V1143" s="33">
        <v>39176</v>
      </c>
      <c r="W1143" s="6" t="s">
        <v>27</v>
      </c>
      <c r="X1143" s="18"/>
      <c r="Y1143" s="11" t="s">
        <v>56</v>
      </c>
      <c r="AB1143" s="23"/>
      <c r="AG1143" s="23"/>
      <c r="AH1143" s="19"/>
      <c r="AI1143" s="19"/>
      <c r="AL1143"/>
      <c r="AM1143" s="19"/>
    </row>
    <row r="1144" spans="1:39" s="9" customFormat="1" ht="15" customHeight="1" x14ac:dyDescent="0.25">
      <c r="A1144" s="29" t="s">
        <v>136</v>
      </c>
      <c r="B1144" s="30" t="s">
        <v>153</v>
      </c>
      <c r="C1144" s="35" t="s">
        <v>24</v>
      </c>
      <c r="D1144" s="30" t="s">
        <v>5454</v>
      </c>
      <c r="E1144" s="30" t="s">
        <v>6698</v>
      </c>
      <c r="F1144" s="30" t="s">
        <v>7981</v>
      </c>
      <c r="G1144" s="31" t="s">
        <v>25</v>
      </c>
      <c r="H1144" s="30">
        <v>2000869317</v>
      </c>
      <c r="I1144" s="30" t="s">
        <v>3869</v>
      </c>
      <c r="J1144" s="45"/>
      <c r="K1144" s="45"/>
      <c r="L1144" s="47"/>
      <c r="M1144" s="7"/>
      <c r="N1144" s="6"/>
      <c r="O1144" s="30" t="s">
        <v>26</v>
      </c>
      <c r="P1144" s="6"/>
      <c r="Q1144" s="6"/>
      <c r="R1144" s="8"/>
      <c r="S1144" s="8"/>
      <c r="T1144" s="32">
        <v>1368</v>
      </c>
      <c r="U1144" s="18"/>
      <c r="V1144" s="33">
        <v>39188</v>
      </c>
      <c r="W1144" s="6" t="s">
        <v>27</v>
      </c>
      <c r="X1144" s="18"/>
      <c r="Y1144" s="11" t="s">
        <v>56</v>
      </c>
      <c r="AB1144" s="23"/>
      <c r="AG1144" s="23"/>
      <c r="AH1144" s="19"/>
      <c r="AI1144" s="19"/>
      <c r="AL1144"/>
      <c r="AM1144" s="19"/>
    </row>
    <row r="1145" spans="1:39" s="9" customFormat="1" ht="15" customHeight="1" x14ac:dyDescent="0.25">
      <c r="A1145" s="29" t="s">
        <v>136</v>
      </c>
      <c r="B1145" s="30" t="s">
        <v>153</v>
      </c>
      <c r="C1145" s="35" t="s">
        <v>24</v>
      </c>
      <c r="D1145" s="30" t="s">
        <v>5455</v>
      </c>
      <c r="E1145" s="30" t="s">
        <v>6699</v>
      </c>
      <c r="F1145" s="30" t="s">
        <v>7982</v>
      </c>
      <c r="G1145" s="31" t="s">
        <v>25</v>
      </c>
      <c r="H1145" s="30">
        <v>2000868704</v>
      </c>
      <c r="I1145" s="30" t="s">
        <v>3869</v>
      </c>
      <c r="J1145" s="45"/>
      <c r="K1145" s="45"/>
      <c r="L1145" s="47"/>
      <c r="M1145" s="7"/>
      <c r="N1145" s="6"/>
      <c r="O1145" s="30" t="s">
        <v>26</v>
      </c>
      <c r="P1145" s="6"/>
      <c r="Q1145" s="6"/>
      <c r="R1145" s="8"/>
      <c r="S1145" s="8"/>
      <c r="T1145" s="32">
        <v>3280</v>
      </c>
      <c r="U1145" s="18"/>
      <c r="V1145" s="33">
        <v>39190</v>
      </c>
      <c r="W1145" s="6" t="s">
        <v>27</v>
      </c>
      <c r="X1145" s="18"/>
      <c r="Y1145" s="11" t="s">
        <v>56</v>
      </c>
      <c r="AB1145" s="23"/>
      <c r="AG1145" s="23"/>
      <c r="AH1145" s="19"/>
      <c r="AI1145" s="19"/>
      <c r="AL1145"/>
      <c r="AM1145" s="19"/>
    </row>
    <row r="1146" spans="1:39" s="9" customFormat="1" ht="15" customHeight="1" x14ac:dyDescent="0.25">
      <c r="A1146" s="29" t="s">
        <v>136</v>
      </c>
      <c r="B1146" s="30" t="s">
        <v>153</v>
      </c>
      <c r="C1146" s="35" t="s">
        <v>24</v>
      </c>
      <c r="D1146" s="30" t="s">
        <v>5456</v>
      </c>
      <c r="E1146" s="30" t="s">
        <v>6700</v>
      </c>
      <c r="F1146" s="30" t="s">
        <v>7983</v>
      </c>
      <c r="G1146" s="31" t="s">
        <v>25</v>
      </c>
      <c r="H1146" s="30">
        <v>2000868682</v>
      </c>
      <c r="I1146" s="30" t="s">
        <v>3869</v>
      </c>
      <c r="J1146" s="45"/>
      <c r="K1146" s="45"/>
      <c r="L1146" s="47"/>
      <c r="M1146" s="7"/>
      <c r="N1146" s="6"/>
      <c r="O1146" s="30" t="s">
        <v>26</v>
      </c>
      <c r="P1146" s="6"/>
      <c r="Q1146" s="6"/>
      <c r="R1146" s="8"/>
      <c r="S1146" s="8"/>
      <c r="T1146" s="32">
        <v>320</v>
      </c>
      <c r="U1146" s="18"/>
      <c r="V1146" s="33">
        <v>39193</v>
      </c>
      <c r="W1146" s="6" t="s">
        <v>27</v>
      </c>
      <c r="X1146" s="18"/>
      <c r="Y1146" s="11" t="s">
        <v>60</v>
      </c>
      <c r="AB1146" s="23"/>
      <c r="AG1146" s="23"/>
      <c r="AH1146" s="19"/>
      <c r="AI1146" s="19"/>
      <c r="AL1146"/>
      <c r="AM1146" s="19"/>
    </row>
    <row r="1147" spans="1:39" s="9" customFormat="1" ht="15" customHeight="1" x14ac:dyDescent="0.25">
      <c r="A1147" s="29" t="s">
        <v>136</v>
      </c>
      <c r="B1147" s="30" t="s">
        <v>153</v>
      </c>
      <c r="C1147" s="35" t="s">
        <v>24</v>
      </c>
      <c r="D1147" s="30" t="s">
        <v>5457</v>
      </c>
      <c r="E1147" s="30" t="s">
        <v>6701</v>
      </c>
      <c r="F1147" s="30" t="s">
        <v>7984</v>
      </c>
      <c r="G1147" s="31" t="s">
        <v>25</v>
      </c>
      <c r="H1147" s="30">
        <v>2000869654</v>
      </c>
      <c r="I1147" s="30" t="s">
        <v>3869</v>
      </c>
      <c r="J1147" s="45"/>
      <c r="K1147" s="45"/>
      <c r="L1147" s="47"/>
      <c r="M1147" s="7"/>
      <c r="N1147" s="6"/>
      <c r="O1147" s="30" t="s">
        <v>26</v>
      </c>
      <c r="P1147" s="6"/>
      <c r="Q1147" s="6"/>
      <c r="R1147" s="8"/>
      <c r="S1147" s="8"/>
      <c r="T1147" s="32">
        <v>8570</v>
      </c>
      <c r="U1147" s="18"/>
      <c r="V1147" s="33">
        <v>39206</v>
      </c>
      <c r="W1147" s="6" t="s">
        <v>27</v>
      </c>
      <c r="X1147" s="18"/>
      <c r="Y1147" s="11" t="s">
        <v>66</v>
      </c>
      <c r="AB1147" s="23"/>
      <c r="AG1147" s="23"/>
      <c r="AH1147" s="19"/>
      <c r="AI1147" s="19"/>
      <c r="AL1147"/>
      <c r="AM1147" s="19"/>
    </row>
    <row r="1148" spans="1:39" s="9" customFormat="1" ht="15" customHeight="1" x14ac:dyDescent="0.25">
      <c r="A1148" s="29" t="s">
        <v>136</v>
      </c>
      <c r="B1148" s="30" t="s">
        <v>153</v>
      </c>
      <c r="C1148" s="35" t="s">
        <v>24</v>
      </c>
      <c r="D1148" s="30" t="s">
        <v>5458</v>
      </c>
      <c r="E1148" s="30" t="s">
        <v>6702</v>
      </c>
      <c r="F1148" s="30" t="s">
        <v>7985</v>
      </c>
      <c r="G1148" s="31" t="s">
        <v>25</v>
      </c>
      <c r="H1148" s="30">
        <v>2000870288</v>
      </c>
      <c r="I1148" s="30" t="s">
        <v>3869</v>
      </c>
      <c r="J1148" s="45"/>
      <c r="K1148" s="45"/>
      <c r="L1148" s="47"/>
      <c r="M1148" s="7"/>
      <c r="N1148" s="6"/>
      <c r="O1148" s="30" t="s">
        <v>26</v>
      </c>
      <c r="P1148" s="6"/>
      <c r="Q1148" s="6"/>
      <c r="R1148" s="8"/>
      <c r="S1148" s="8"/>
      <c r="T1148" s="32">
        <v>7503</v>
      </c>
      <c r="U1148" s="18"/>
      <c r="V1148" s="33">
        <v>39212</v>
      </c>
      <c r="W1148" s="6" t="s">
        <v>27</v>
      </c>
      <c r="X1148" s="18"/>
      <c r="Y1148" s="11" t="s">
        <v>62</v>
      </c>
      <c r="AB1148" s="23"/>
      <c r="AG1148" s="23"/>
      <c r="AH1148" s="19"/>
      <c r="AI1148" s="19"/>
      <c r="AL1148"/>
      <c r="AM1148" s="19"/>
    </row>
    <row r="1149" spans="1:39" s="9" customFormat="1" ht="15" customHeight="1" x14ac:dyDescent="0.25">
      <c r="A1149" s="29" t="s">
        <v>136</v>
      </c>
      <c r="B1149" s="30" t="s">
        <v>153</v>
      </c>
      <c r="C1149" s="35" t="s">
        <v>24</v>
      </c>
      <c r="D1149" s="30" t="s">
        <v>5459</v>
      </c>
      <c r="E1149" s="30" t="s">
        <v>6703</v>
      </c>
      <c r="F1149" s="30" t="s">
        <v>7986</v>
      </c>
      <c r="G1149" s="31" t="s">
        <v>25</v>
      </c>
      <c r="H1149" s="30">
        <v>2000861246</v>
      </c>
      <c r="I1149" s="30" t="s">
        <v>3870</v>
      </c>
      <c r="J1149" s="45"/>
      <c r="K1149" s="45"/>
      <c r="L1149" s="47"/>
      <c r="M1149" s="7"/>
      <c r="N1149" s="6"/>
      <c r="O1149" s="30" t="s">
        <v>26</v>
      </c>
      <c r="P1149" s="6"/>
      <c r="Q1149" s="6"/>
      <c r="R1149" s="8"/>
      <c r="S1149" s="8"/>
      <c r="T1149" s="32">
        <v>0.04</v>
      </c>
      <c r="U1149" s="18"/>
      <c r="V1149" s="33">
        <v>39218</v>
      </c>
      <c r="W1149" s="6" t="s">
        <v>27</v>
      </c>
      <c r="X1149" s="18"/>
      <c r="Y1149" s="11" t="s">
        <v>37</v>
      </c>
      <c r="AB1149" s="23"/>
      <c r="AG1149" s="23"/>
      <c r="AH1149" s="19"/>
      <c r="AI1149" s="19"/>
      <c r="AL1149"/>
      <c r="AM1149" s="19"/>
    </row>
    <row r="1150" spans="1:39" s="9" customFormat="1" ht="15" customHeight="1" x14ac:dyDescent="0.25">
      <c r="A1150" s="29" t="s">
        <v>136</v>
      </c>
      <c r="B1150" s="30" t="s">
        <v>153</v>
      </c>
      <c r="C1150" s="35" t="s">
        <v>24</v>
      </c>
      <c r="D1150" s="30" t="s">
        <v>5460</v>
      </c>
      <c r="E1150" s="30" t="s">
        <v>6704</v>
      </c>
      <c r="F1150" s="30" t="s">
        <v>7987</v>
      </c>
      <c r="G1150" s="31" t="s">
        <v>25</v>
      </c>
      <c r="H1150" s="30">
        <v>2000861033</v>
      </c>
      <c r="I1150" s="30" t="s">
        <v>3870</v>
      </c>
      <c r="J1150" s="45"/>
      <c r="K1150" s="45"/>
      <c r="L1150" s="47"/>
      <c r="M1150" s="7"/>
      <c r="N1150" s="6"/>
      <c r="O1150" s="30" t="s">
        <v>26</v>
      </c>
      <c r="P1150" s="6"/>
      <c r="Q1150" s="6"/>
      <c r="R1150" s="8"/>
      <c r="S1150" s="8"/>
      <c r="T1150" s="32">
        <v>760.03</v>
      </c>
      <c r="U1150" s="18"/>
      <c r="V1150" s="33">
        <v>39230</v>
      </c>
      <c r="W1150" s="6" t="s">
        <v>27</v>
      </c>
      <c r="X1150" s="18"/>
      <c r="Y1150" s="11" t="s">
        <v>46</v>
      </c>
      <c r="AB1150" s="23"/>
      <c r="AG1150" s="23"/>
      <c r="AH1150" s="19"/>
      <c r="AI1150" s="19"/>
      <c r="AL1150"/>
      <c r="AM1150" s="19"/>
    </row>
    <row r="1151" spans="1:39" s="9" customFormat="1" ht="15" customHeight="1" x14ac:dyDescent="0.25">
      <c r="A1151" s="29" t="s">
        <v>136</v>
      </c>
      <c r="B1151" s="30" t="s">
        <v>153</v>
      </c>
      <c r="C1151" s="35" t="s">
        <v>24</v>
      </c>
      <c r="D1151" s="30" t="s">
        <v>5461</v>
      </c>
      <c r="E1151" s="30" t="s">
        <v>6705</v>
      </c>
      <c r="F1151" s="30" t="s">
        <v>7988</v>
      </c>
      <c r="G1151" s="31" t="s">
        <v>25</v>
      </c>
      <c r="H1151" s="30">
        <v>2000867748</v>
      </c>
      <c r="I1151" s="30" t="s">
        <v>3869</v>
      </c>
      <c r="J1151" s="45"/>
      <c r="K1151" s="45"/>
      <c r="L1151" s="47"/>
      <c r="M1151" s="7"/>
      <c r="N1151" s="6"/>
      <c r="O1151" s="30" t="s">
        <v>26</v>
      </c>
      <c r="P1151" s="6"/>
      <c r="Q1151" s="6"/>
      <c r="R1151" s="8"/>
      <c r="S1151" s="8"/>
      <c r="T1151" s="32">
        <v>215</v>
      </c>
      <c r="U1151" s="18"/>
      <c r="V1151" s="33">
        <v>39233</v>
      </c>
      <c r="W1151" s="6" t="s">
        <v>27</v>
      </c>
      <c r="X1151" s="18"/>
      <c r="Y1151" s="11" t="s">
        <v>46</v>
      </c>
      <c r="AB1151" s="23"/>
      <c r="AG1151" s="23"/>
      <c r="AH1151" s="19"/>
      <c r="AI1151" s="19"/>
      <c r="AL1151"/>
      <c r="AM1151" s="19"/>
    </row>
    <row r="1152" spans="1:39" s="9" customFormat="1" ht="15" customHeight="1" x14ac:dyDescent="0.25">
      <c r="A1152" s="29" t="s">
        <v>136</v>
      </c>
      <c r="B1152" s="30" t="s">
        <v>153</v>
      </c>
      <c r="C1152" s="35" t="s">
        <v>24</v>
      </c>
      <c r="D1152" s="30" t="s">
        <v>5462</v>
      </c>
      <c r="E1152" s="30" t="s">
        <v>6706</v>
      </c>
      <c r="F1152" s="30" t="s">
        <v>7989</v>
      </c>
      <c r="G1152" s="31" t="s">
        <v>25</v>
      </c>
      <c r="H1152" s="30">
        <v>2000869166</v>
      </c>
      <c r="I1152" s="30" t="s">
        <v>3869</v>
      </c>
      <c r="J1152" s="45"/>
      <c r="K1152" s="45"/>
      <c r="L1152" s="47"/>
      <c r="M1152" s="7"/>
      <c r="N1152" s="6"/>
      <c r="O1152" s="30" t="s">
        <v>26</v>
      </c>
      <c r="P1152" s="6"/>
      <c r="Q1152" s="6"/>
      <c r="R1152" s="8"/>
      <c r="S1152" s="8"/>
      <c r="T1152" s="32">
        <v>25422</v>
      </c>
      <c r="U1152" s="18"/>
      <c r="V1152" s="33">
        <v>39266</v>
      </c>
      <c r="W1152" s="6" t="s">
        <v>27</v>
      </c>
      <c r="X1152" s="18"/>
      <c r="Y1152" s="11" t="s">
        <v>46</v>
      </c>
      <c r="AB1152" s="23"/>
      <c r="AG1152" s="23"/>
      <c r="AH1152" s="19"/>
      <c r="AI1152" s="19"/>
      <c r="AL1152"/>
      <c r="AM1152" s="19"/>
    </row>
    <row r="1153" spans="1:39" s="9" customFormat="1" ht="15" customHeight="1" x14ac:dyDescent="0.25">
      <c r="A1153" s="29" t="s">
        <v>136</v>
      </c>
      <c r="B1153" s="30" t="s">
        <v>153</v>
      </c>
      <c r="C1153" s="35" t="s">
        <v>24</v>
      </c>
      <c r="D1153" s="30" t="s">
        <v>5463</v>
      </c>
      <c r="E1153" s="30" t="s">
        <v>6707</v>
      </c>
      <c r="F1153" s="30" t="s">
        <v>7990</v>
      </c>
      <c r="G1153" s="31" t="s">
        <v>25</v>
      </c>
      <c r="H1153" s="30">
        <v>2000868291</v>
      </c>
      <c r="I1153" s="30" t="s">
        <v>3869</v>
      </c>
      <c r="J1153" s="45"/>
      <c r="K1153" s="45"/>
      <c r="L1153" s="47"/>
      <c r="M1153" s="7"/>
      <c r="N1153" s="6"/>
      <c r="O1153" s="30" t="s">
        <v>26</v>
      </c>
      <c r="P1153" s="6"/>
      <c r="Q1153" s="6"/>
      <c r="R1153" s="8"/>
      <c r="S1153" s="8"/>
      <c r="T1153" s="32">
        <v>270</v>
      </c>
      <c r="U1153" s="18"/>
      <c r="V1153" s="33">
        <v>39288</v>
      </c>
      <c r="W1153" s="6" t="s">
        <v>27</v>
      </c>
      <c r="X1153" s="18"/>
      <c r="Y1153" s="11" t="s">
        <v>46</v>
      </c>
      <c r="AB1153" s="23"/>
      <c r="AH1153" s="19"/>
      <c r="AI1153" s="19"/>
      <c r="AL1153"/>
      <c r="AM1153" s="19"/>
    </row>
    <row r="1154" spans="1:39" s="9" customFormat="1" ht="15" customHeight="1" x14ac:dyDescent="0.25">
      <c r="A1154" s="29" t="s">
        <v>136</v>
      </c>
      <c r="B1154" s="30" t="s">
        <v>153</v>
      </c>
      <c r="C1154" s="35" t="s">
        <v>24</v>
      </c>
      <c r="D1154" s="30" t="s">
        <v>5464</v>
      </c>
      <c r="E1154" s="30" t="s">
        <v>6708</v>
      </c>
      <c r="F1154" s="30" t="s">
        <v>7991</v>
      </c>
      <c r="G1154" s="31" t="s">
        <v>25</v>
      </c>
      <c r="H1154" s="30">
        <v>2000868852</v>
      </c>
      <c r="I1154" s="30" t="s">
        <v>3869</v>
      </c>
      <c r="J1154" s="45"/>
      <c r="K1154" s="45"/>
      <c r="L1154" s="47"/>
      <c r="M1154" s="7"/>
      <c r="N1154" s="6"/>
      <c r="O1154" s="30" t="s">
        <v>26</v>
      </c>
      <c r="P1154" s="6"/>
      <c r="Q1154" s="6"/>
      <c r="R1154" s="8"/>
      <c r="S1154" s="8"/>
      <c r="T1154" s="32">
        <v>41</v>
      </c>
      <c r="U1154" s="18"/>
      <c r="V1154" s="33">
        <v>39309</v>
      </c>
      <c r="W1154" s="6" t="s">
        <v>27</v>
      </c>
      <c r="X1154" s="18"/>
      <c r="Y1154" s="11"/>
      <c r="AB1154" s="23"/>
      <c r="AH1154" s="19"/>
      <c r="AI1154" s="19"/>
      <c r="AL1154"/>
      <c r="AM1154" s="19"/>
    </row>
    <row r="1155" spans="1:39" s="9" customFormat="1" ht="15" customHeight="1" x14ac:dyDescent="0.25">
      <c r="A1155" s="29" t="s">
        <v>136</v>
      </c>
      <c r="B1155" s="30" t="s">
        <v>153</v>
      </c>
      <c r="C1155" s="35" t="s">
        <v>24</v>
      </c>
      <c r="D1155" s="30" t="s">
        <v>5465</v>
      </c>
      <c r="E1155" s="30" t="s">
        <v>6709</v>
      </c>
      <c r="F1155" s="30" t="s">
        <v>7992</v>
      </c>
      <c r="G1155" s="31" t="s">
        <v>25</v>
      </c>
      <c r="H1155" s="30">
        <v>2000861351</v>
      </c>
      <c r="I1155" s="30" t="s">
        <v>3870</v>
      </c>
      <c r="J1155" s="45"/>
      <c r="K1155" s="45"/>
      <c r="L1155" s="47"/>
      <c r="M1155" s="7"/>
      <c r="N1155" s="6"/>
      <c r="O1155" s="30" t="s">
        <v>26</v>
      </c>
      <c r="P1155" s="6"/>
      <c r="Q1155" s="6"/>
      <c r="R1155" s="8"/>
      <c r="S1155" s="8"/>
      <c r="T1155" s="32">
        <v>7857.54</v>
      </c>
      <c r="U1155" s="18"/>
      <c r="V1155" s="33">
        <v>39315</v>
      </c>
      <c r="W1155" s="6" t="s">
        <v>27</v>
      </c>
      <c r="X1155" s="18"/>
      <c r="Y1155" s="11"/>
      <c r="AB1155" s="23"/>
      <c r="AH1155" s="19"/>
      <c r="AI1155" s="19"/>
      <c r="AL1155"/>
      <c r="AM1155" s="19"/>
    </row>
    <row r="1156" spans="1:39" s="9" customFormat="1" ht="15" customHeight="1" x14ac:dyDescent="0.25">
      <c r="A1156" s="29" t="s">
        <v>136</v>
      </c>
      <c r="B1156" s="30" t="s">
        <v>153</v>
      </c>
      <c r="C1156" s="35" t="s">
        <v>24</v>
      </c>
      <c r="D1156" s="30" t="s">
        <v>5466</v>
      </c>
      <c r="E1156" s="30" t="s">
        <v>6710</v>
      </c>
      <c r="F1156" s="30" t="s">
        <v>7993</v>
      </c>
      <c r="G1156" s="31" t="s">
        <v>25</v>
      </c>
      <c r="H1156" s="30">
        <v>2000868917</v>
      </c>
      <c r="I1156" s="30" t="s">
        <v>3869</v>
      </c>
      <c r="J1156" s="45"/>
      <c r="K1156" s="45"/>
      <c r="L1156" s="47"/>
      <c r="M1156" s="7"/>
      <c r="N1156" s="6"/>
      <c r="O1156" s="30" t="s">
        <v>26</v>
      </c>
      <c r="P1156" s="6"/>
      <c r="Q1156" s="6"/>
      <c r="R1156" s="8"/>
      <c r="S1156" s="8"/>
      <c r="T1156" s="32">
        <v>706</v>
      </c>
      <c r="U1156" s="18"/>
      <c r="V1156" s="33">
        <v>39316</v>
      </c>
      <c r="W1156" s="6" t="s">
        <v>27</v>
      </c>
      <c r="X1156" s="18"/>
      <c r="Y1156" s="11"/>
      <c r="AB1156" s="23"/>
      <c r="AH1156" s="19"/>
      <c r="AI1156" s="19"/>
      <c r="AL1156"/>
      <c r="AM1156" s="19"/>
    </row>
    <row r="1157" spans="1:39" s="9" customFormat="1" ht="15" customHeight="1" x14ac:dyDescent="0.25">
      <c r="A1157" s="29" t="s">
        <v>136</v>
      </c>
      <c r="B1157" s="30" t="s">
        <v>153</v>
      </c>
      <c r="C1157" s="35" t="s">
        <v>24</v>
      </c>
      <c r="D1157" s="30" t="s">
        <v>5466</v>
      </c>
      <c r="E1157" s="30" t="s">
        <v>6711</v>
      </c>
      <c r="F1157" s="30" t="s">
        <v>7994</v>
      </c>
      <c r="G1157" s="31" t="s">
        <v>25</v>
      </c>
      <c r="H1157" s="30">
        <v>2000868925</v>
      </c>
      <c r="I1157" s="30" t="s">
        <v>3869</v>
      </c>
      <c r="J1157" s="45"/>
      <c r="K1157" s="45"/>
      <c r="L1157" s="47"/>
      <c r="M1157" s="7"/>
      <c r="N1157" s="6"/>
      <c r="O1157" s="30" t="s">
        <v>26</v>
      </c>
      <c r="P1157" s="6"/>
      <c r="Q1157" s="6"/>
      <c r="R1157" s="8"/>
      <c r="S1157" s="8"/>
      <c r="T1157" s="32">
        <v>48</v>
      </c>
      <c r="U1157" s="18"/>
      <c r="V1157" s="33">
        <v>39321</v>
      </c>
      <c r="W1157" s="6" t="s">
        <v>27</v>
      </c>
      <c r="X1157" s="18"/>
      <c r="Y1157" s="11"/>
      <c r="AB1157" s="23"/>
      <c r="AH1157" s="19"/>
      <c r="AI1157" s="19"/>
      <c r="AL1157"/>
      <c r="AM1157" s="19"/>
    </row>
    <row r="1158" spans="1:39" s="9" customFormat="1" ht="15" customHeight="1" x14ac:dyDescent="0.25">
      <c r="A1158" s="29" t="s">
        <v>136</v>
      </c>
      <c r="B1158" s="30" t="s">
        <v>153</v>
      </c>
      <c r="C1158" s="35" t="s">
        <v>24</v>
      </c>
      <c r="D1158" s="30" t="s">
        <v>5467</v>
      </c>
      <c r="E1158" s="30" t="s">
        <v>6712</v>
      </c>
      <c r="F1158" s="30" t="s">
        <v>7995</v>
      </c>
      <c r="G1158" s="31" t="s">
        <v>25</v>
      </c>
      <c r="H1158" s="30">
        <v>2000869123</v>
      </c>
      <c r="I1158" s="30" t="s">
        <v>3869</v>
      </c>
      <c r="J1158" s="45"/>
      <c r="K1158" s="45"/>
      <c r="L1158" s="47"/>
      <c r="M1158" s="7"/>
      <c r="N1158" s="6"/>
      <c r="O1158" s="30" t="s">
        <v>26</v>
      </c>
      <c r="P1158" s="6"/>
      <c r="Q1158" s="6"/>
      <c r="R1158" s="8"/>
      <c r="S1158" s="8"/>
      <c r="T1158" s="32">
        <v>2620</v>
      </c>
      <c r="U1158" s="18"/>
      <c r="V1158" s="33">
        <v>39321</v>
      </c>
      <c r="W1158" s="6" t="s">
        <v>27</v>
      </c>
      <c r="X1158" s="18"/>
      <c r="Y1158" s="11"/>
      <c r="AB1158" s="23"/>
      <c r="AH1158" s="19"/>
      <c r="AI1158" s="19"/>
      <c r="AL1158"/>
      <c r="AM1158" s="19"/>
    </row>
    <row r="1159" spans="1:39" s="9" customFormat="1" ht="15" customHeight="1" x14ac:dyDescent="0.25">
      <c r="A1159" s="29" t="s">
        <v>136</v>
      </c>
      <c r="B1159" s="30" t="s">
        <v>153</v>
      </c>
      <c r="C1159" s="35" t="s">
        <v>24</v>
      </c>
      <c r="D1159" s="30" t="s">
        <v>5468</v>
      </c>
      <c r="E1159" s="30" t="s">
        <v>6713</v>
      </c>
      <c r="F1159" s="30" t="s">
        <v>7996</v>
      </c>
      <c r="G1159" s="31" t="s">
        <v>25</v>
      </c>
      <c r="H1159" s="30">
        <v>2000864849</v>
      </c>
      <c r="I1159" s="30" t="s">
        <v>3870</v>
      </c>
      <c r="J1159" s="45"/>
      <c r="K1159" s="45"/>
      <c r="L1159" s="47"/>
      <c r="M1159" s="7"/>
      <c r="N1159" s="6"/>
      <c r="O1159" s="30" t="s">
        <v>26</v>
      </c>
      <c r="P1159" s="6"/>
      <c r="Q1159" s="6"/>
      <c r="R1159" s="8"/>
      <c r="S1159" s="8"/>
      <c r="T1159" s="32">
        <v>0.21</v>
      </c>
      <c r="U1159" s="18"/>
      <c r="V1159" s="33">
        <v>39352</v>
      </c>
      <c r="W1159" s="6" t="s">
        <v>27</v>
      </c>
      <c r="X1159" s="18"/>
      <c r="Y1159" s="11"/>
      <c r="AB1159" s="23"/>
      <c r="AH1159" s="19"/>
      <c r="AI1159" s="19"/>
      <c r="AL1159"/>
      <c r="AM1159" s="19"/>
    </row>
    <row r="1160" spans="1:39" s="9" customFormat="1" ht="15" customHeight="1" x14ac:dyDescent="0.25">
      <c r="A1160" s="29" t="s">
        <v>136</v>
      </c>
      <c r="B1160" s="30" t="s">
        <v>153</v>
      </c>
      <c r="C1160" s="35" t="s">
        <v>24</v>
      </c>
      <c r="D1160" s="30" t="s">
        <v>5469</v>
      </c>
      <c r="E1160" s="30" t="s">
        <v>6714</v>
      </c>
      <c r="F1160" s="30" t="s">
        <v>7997</v>
      </c>
      <c r="G1160" s="31" t="s">
        <v>25</v>
      </c>
      <c r="H1160" s="30">
        <v>2000867708</v>
      </c>
      <c r="I1160" s="30" t="s">
        <v>3869</v>
      </c>
      <c r="J1160" s="45"/>
      <c r="K1160" s="45"/>
      <c r="L1160" s="47"/>
      <c r="M1160" s="7"/>
      <c r="N1160" s="6"/>
      <c r="O1160" s="30" t="s">
        <v>26</v>
      </c>
      <c r="P1160" s="6"/>
      <c r="Q1160" s="6"/>
      <c r="R1160" s="8"/>
      <c r="S1160" s="8"/>
      <c r="T1160" s="32">
        <v>2277.5</v>
      </c>
      <c r="U1160" s="18"/>
      <c r="V1160" s="33">
        <v>39356</v>
      </c>
      <c r="W1160" s="6" t="s">
        <v>27</v>
      </c>
      <c r="X1160" s="18"/>
      <c r="Y1160" s="11"/>
      <c r="AB1160" s="23"/>
      <c r="AH1160" s="19"/>
      <c r="AI1160" s="19"/>
      <c r="AL1160"/>
      <c r="AM1160" s="19"/>
    </row>
    <row r="1161" spans="1:39" s="9" customFormat="1" ht="15" customHeight="1" x14ac:dyDescent="0.25">
      <c r="A1161" s="29" t="s">
        <v>136</v>
      </c>
      <c r="B1161" s="30" t="s">
        <v>153</v>
      </c>
      <c r="C1161" s="35" t="s">
        <v>24</v>
      </c>
      <c r="D1161" s="30" t="s">
        <v>5470</v>
      </c>
      <c r="E1161" s="30" t="s">
        <v>6715</v>
      </c>
      <c r="F1161" s="30" t="s">
        <v>7998</v>
      </c>
      <c r="G1161" s="31" t="s">
        <v>25</v>
      </c>
      <c r="H1161" s="30">
        <v>2000869778</v>
      </c>
      <c r="I1161" s="30" t="s">
        <v>3869</v>
      </c>
      <c r="J1161" s="45"/>
      <c r="K1161" s="45"/>
      <c r="L1161" s="47"/>
      <c r="M1161" s="7"/>
      <c r="N1161" s="6"/>
      <c r="O1161" s="30" t="s">
        <v>26</v>
      </c>
      <c r="P1161" s="6"/>
      <c r="Q1161" s="6"/>
      <c r="R1161" s="8"/>
      <c r="S1161" s="8"/>
      <c r="T1161" s="32">
        <v>2520</v>
      </c>
      <c r="U1161" s="18"/>
      <c r="V1161" s="33">
        <v>39361</v>
      </c>
      <c r="W1161" s="6" t="s">
        <v>27</v>
      </c>
      <c r="X1161" s="18"/>
      <c r="Y1161" s="11"/>
      <c r="AB1161" s="23"/>
      <c r="AH1161" s="19"/>
      <c r="AI1161" s="19"/>
      <c r="AL1161"/>
      <c r="AM1161" s="19"/>
    </row>
    <row r="1162" spans="1:39" s="9" customFormat="1" ht="15" customHeight="1" x14ac:dyDescent="0.25">
      <c r="A1162" s="29" t="s">
        <v>136</v>
      </c>
      <c r="B1162" s="30" t="s">
        <v>153</v>
      </c>
      <c r="C1162" s="35" t="s">
        <v>24</v>
      </c>
      <c r="D1162" s="30" t="s">
        <v>5471</v>
      </c>
      <c r="E1162" s="30" t="s">
        <v>6716</v>
      </c>
      <c r="F1162" s="30" t="s">
        <v>7999</v>
      </c>
      <c r="G1162" s="31" t="s">
        <v>25</v>
      </c>
      <c r="H1162" s="30">
        <v>2000861367</v>
      </c>
      <c r="I1162" s="30" t="s">
        <v>3870</v>
      </c>
      <c r="J1162" s="45"/>
      <c r="K1162" s="45"/>
      <c r="L1162" s="47"/>
      <c r="M1162" s="7"/>
      <c r="N1162" s="6"/>
      <c r="O1162" s="30" t="s">
        <v>26</v>
      </c>
      <c r="P1162" s="6"/>
      <c r="Q1162" s="6"/>
      <c r="R1162" s="8"/>
      <c r="S1162" s="8"/>
      <c r="T1162" s="32">
        <v>7.0000000000000007E-2</v>
      </c>
      <c r="U1162" s="18"/>
      <c r="V1162" s="33">
        <v>39367</v>
      </c>
      <c r="W1162" s="6" t="s">
        <v>27</v>
      </c>
      <c r="X1162" s="18"/>
      <c r="Y1162" s="11"/>
      <c r="AB1162" s="23"/>
      <c r="AH1162" s="19"/>
      <c r="AI1162" s="19"/>
      <c r="AL1162"/>
      <c r="AM1162" s="19"/>
    </row>
    <row r="1163" spans="1:39" s="9" customFormat="1" ht="15" customHeight="1" x14ac:dyDescent="0.25">
      <c r="A1163" s="29" t="s">
        <v>136</v>
      </c>
      <c r="B1163" s="30" t="s">
        <v>153</v>
      </c>
      <c r="C1163" s="35" t="s">
        <v>24</v>
      </c>
      <c r="D1163" s="30" t="s">
        <v>5472</v>
      </c>
      <c r="E1163" s="30" t="s">
        <v>6717</v>
      </c>
      <c r="F1163" s="30" t="s">
        <v>8000</v>
      </c>
      <c r="G1163" s="31" t="s">
        <v>25</v>
      </c>
      <c r="H1163" s="30">
        <v>2000868585</v>
      </c>
      <c r="I1163" s="30" t="s">
        <v>3869</v>
      </c>
      <c r="J1163" s="45"/>
      <c r="K1163" s="45"/>
      <c r="L1163" s="47"/>
      <c r="M1163" s="7"/>
      <c r="N1163" s="6"/>
      <c r="O1163" s="30" t="s">
        <v>26</v>
      </c>
      <c r="P1163" s="6"/>
      <c r="Q1163" s="6"/>
      <c r="R1163" s="8"/>
      <c r="S1163" s="8"/>
      <c r="T1163" s="32">
        <v>4830</v>
      </c>
      <c r="U1163" s="18"/>
      <c r="V1163" s="33">
        <v>39367</v>
      </c>
      <c r="W1163" s="6" t="s">
        <v>27</v>
      </c>
      <c r="X1163" s="18"/>
      <c r="Y1163" s="11"/>
      <c r="AB1163" s="23"/>
      <c r="AH1163" s="19"/>
      <c r="AI1163" s="19"/>
      <c r="AL1163"/>
      <c r="AM1163" s="19"/>
    </row>
    <row r="1164" spans="1:39" s="9" customFormat="1" ht="15" customHeight="1" x14ac:dyDescent="0.25">
      <c r="A1164" s="29" t="s">
        <v>136</v>
      </c>
      <c r="B1164" s="30" t="s">
        <v>153</v>
      </c>
      <c r="C1164" s="35" t="s">
        <v>24</v>
      </c>
      <c r="D1164" s="30" t="s">
        <v>5473</v>
      </c>
      <c r="E1164" s="30" t="s">
        <v>6718</v>
      </c>
      <c r="F1164" s="30" t="s">
        <v>8001</v>
      </c>
      <c r="G1164" s="31" t="s">
        <v>25</v>
      </c>
      <c r="H1164" s="30">
        <v>2000868941</v>
      </c>
      <c r="I1164" s="30" t="s">
        <v>3869</v>
      </c>
      <c r="J1164" s="45"/>
      <c r="K1164" s="45"/>
      <c r="L1164" s="47"/>
      <c r="M1164" s="7"/>
      <c r="N1164" s="6"/>
      <c r="O1164" s="30" t="s">
        <v>26</v>
      </c>
      <c r="P1164" s="6"/>
      <c r="Q1164" s="6"/>
      <c r="R1164" s="8"/>
      <c r="S1164" s="8"/>
      <c r="T1164" s="32">
        <v>562</v>
      </c>
      <c r="U1164" s="18"/>
      <c r="V1164" s="33">
        <v>39398</v>
      </c>
      <c r="W1164" s="6" t="s">
        <v>27</v>
      </c>
      <c r="X1164" s="18"/>
      <c r="Y1164" s="11"/>
      <c r="AB1164" s="23"/>
      <c r="AH1164" s="19"/>
      <c r="AI1164" s="19"/>
      <c r="AL1164"/>
      <c r="AM1164" s="19"/>
    </row>
    <row r="1165" spans="1:39" s="9" customFormat="1" ht="15" customHeight="1" x14ac:dyDescent="0.25">
      <c r="A1165" s="29" t="s">
        <v>136</v>
      </c>
      <c r="B1165" s="30" t="s">
        <v>153</v>
      </c>
      <c r="C1165" s="35" t="s">
        <v>24</v>
      </c>
      <c r="D1165" s="30" t="s">
        <v>5474</v>
      </c>
      <c r="E1165" s="30" t="s">
        <v>6719</v>
      </c>
      <c r="F1165" s="30" t="s">
        <v>8002</v>
      </c>
      <c r="G1165" s="31" t="s">
        <v>25</v>
      </c>
      <c r="H1165" s="30">
        <v>2000861238</v>
      </c>
      <c r="I1165" s="30" t="s">
        <v>3870</v>
      </c>
      <c r="J1165" s="45"/>
      <c r="K1165" s="45"/>
      <c r="L1165" s="47"/>
      <c r="M1165" s="7"/>
      <c r="N1165" s="6"/>
      <c r="O1165" s="30" t="s">
        <v>26</v>
      </c>
      <c r="P1165" s="6"/>
      <c r="Q1165" s="6"/>
      <c r="R1165" s="8"/>
      <c r="S1165" s="8"/>
      <c r="T1165" s="32">
        <v>0.03</v>
      </c>
      <c r="U1165" s="18"/>
      <c r="V1165" s="33">
        <v>39400</v>
      </c>
      <c r="W1165" s="6" t="s">
        <v>27</v>
      </c>
      <c r="X1165" s="18"/>
      <c r="Y1165" s="11"/>
      <c r="AB1165" s="23"/>
      <c r="AH1165" s="19"/>
      <c r="AI1165" s="19"/>
      <c r="AL1165"/>
      <c r="AM1165" s="19"/>
    </row>
    <row r="1166" spans="1:39" s="9" customFormat="1" ht="15" customHeight="1" x14ac:dyDescent="0.25">
      <c r="A1166" s="29" t="s">
        <v>136</v>
      </c>
      <c r="B1166" s="30" t="s">
        <v>153</v>
      </c>
      <c r="C1166" s="35" t="s">
        <v>24</v>
      </c>
      <c r="D1166" s="30" t="s">
        <v>5475</v>
      </c>
      <c r="E1166" s="30" t="s">
        <v>6720</v>
      </c>
      <c r="F1166" s="30" t="s">
        <v>8003</v>
      </c>
      <c r="G1166" s="31" t="s">
        <v>25</v>
      </c>
      <c r="H1166" s="30">
        <v>2000869506</v>
      </c>
      <c r="I1166" s="30" t="s">
        <v>3869</v>
      </c>
      <c r="J1166" s="45"/>
      <c r="K1166" s="45"/>
      <c r="L1166" s="47"/>
      <c r="M1166" s="7"/>
      <c r="N1166" s="6"/>
      <c r="O1166" s="30" t="s">
        <v>26</v>
      </c>
      <c r="P1166" s="6"/>
      <c r="Q1166" s="6"/>
      <c r="R1166" s="8"/>
      <c r="S1166" s="8"/>
      <c r="T1166" s="32">
        <v>4198.7</v>
      </c>
      <c r="U1166" s="18"/>
      <c r="V1166" s="33">
        <v>39419</v>
      </c>
      <c r="W1166" s="6" t="s">
        <v>27</v>
      </c>
      <c r="X1166" s="18"/>
      <c r="Y1166" s="11"/>
      <c r="AB1166" s="23"/>
      <c r="AH1166" s="19"/>
      <c r="AI1166" s="19"/>
      <c r="AL1166"/>
      <c r="AM1166" s="19"/>
    </row>
    <row r="1167" spans="1:39" s="9" customFormat="1" ht="15" customHeight="1" x14ac:dyDescent="0.25">
      <c r="A1167" s="29" t="s">
        <v>136</v>
      </c>
      <c r="B1167" s="30" t="s">
        <v>153</v>
      </c>
      <c r="C1167" s="35" t="s">
        <v>24</v>
      </c>
      <c r="D1167" s="30" t="s">
        <v>5475</v>
      </c>
      <c r="E1167" s="30" t="s">
        <v>6721</v>
      </c>
      <c r="F1167" s="30" t="s">
        <v>8004</v>
      </c>
      <c r="G1167" s="31" t="s">
        <v>25</v>
      </c>
      <c r="H1167" s="30">
        <v>2000869964</v>
      </c>
      <c r="I1167" s="30" t="s">
        <v>3869</v>
      </c>
      <c r="J1167" s="45"/>
      <c r="K1167" s="45"/>
      <c r="L1167" s="47"/>
      <c r="M1167" s="7"/>
      <c r="N1167" s="6"/>
      <c r="O1167" s="30" t="s">
        <v>26</v>
      </c>
      <c r="P1167" s="6"/>
      <c r="Q1167" s="6"/>
      <c r="R1167" s="8"/>
      <c r="S1167" s="8"/>
      <c r="T1167" s="32">
        <v>4654</v>
      </c>
      <c r="U1167" s="18"/>
      <c r="V1167" s="33">
        <v>39419</v>
      </c>
      <c r="W1167" s="6" t="s">
        <v>27</v>
      </c>
      <c r="X1167" s="18"/>
      <c r="Y1167" s="11"/>
      <c r="AB1167" s="23"/>
      <c r="AH1167" s="19"/>
      <c r="AI1167" s="19"/>
      <c r="AL1167"/>
      <c r="AM1167" s="19"/>
    </row>
    <row r="1168" spans="1:39" s="9" customFormat="1" ht="15" customHeight="1" x14ac:dyDescent="0.25">
      <c r="A1168" s="29" t="s">
        <v>136</v>
      </c>
      <c r="B1168" s="30" t="s">
        <v>153</v>
      </c>
      <c r="C1168" s="35" t="s">
        <v>24</v>
      </c>
      <c r="D1168" s="30" t="s">
        <v>5476</v>
      </c>
      <c r="E1168" s="30" t="s">
        <v>6722</v>
      </c>
      <c r="F1168" s="30" t="s">
        <v>8005</v>
      </c>
      <c r="G1168" s="31" t="s">
        <v>25</v>
      </c>
      <c r="H1168" s="30">
        <v>2000869767</v>
      </c>
      <c r="I1168" s="30" t="s">
        <v>3869</v>
      </c>
      <c r="J1168" s="45"/>
      <c r="K1168" s="45"/>
      <c r="L1168" s="47"/>
      <c r="M1168" s="7"/>
      <c r="N1168" s="6"/>
      <c r="O1168" s="30" t="s">
        <v>26</v>
      </c>
      <c r="P1168" s="6"/>
      <c r="Q1168" s="6"/>
      <c r="R1168" s="8"/>
      <c r="S1168" s="8"/>
      <c r="T1168" s="32">
        <v>458</v>
      </c>
      <c r="U1168" s="18"/>
      <c r="V1168" s="33">
        <v>39440</v>
      </c>
      <c r="W1168" s="6" t="s">
        <v>27</v>
      </c>
      <c r="X1168" s="18"/>
      <c r="Y1168" s="11"/>
      <c r="AB1168" s="23"/>
      <c r="AH1168" s="19"/>
      <c r="AI1168" s="19"/>
      <c r="AL1168"/>
      <c r="AM1168" s="19"/>
    </row>
    <row r="1169" spans="1:39" s="9" customFormat="1" ht="15" customHeight="1" x14ac:dyDescent="0.25">
      <c r="A1169" s="29" t="s">
        <v>136</v>
      </c>
      <c r="B1169" s="30" t="s">
        <v>153</v>
      </c>
      <c r="C1169" s="35" t="s">
        <v>24</v>
      </c>
      <c r="D1169" s="30" t="s">
        <v>5477</v>
      </c>
      <c r="E1169" s="30" t="s">
        <v>6723</v>
      </c>
      <c r="F1169" s="30" t="s">
        <v>8006</v>
      </c>
      <c r="G1169" s="31" t="s">
        <v>25</v>
      </c>
      <c r="H1169" s="30">
        <v>2000861057</v>
      </c>
      <c r="I1169" s="30" t="s">
        <v>3870</v>
      </c>
      <c r="J1169" s="45"/>
      <c r="K1169" s="45"/>
      <c r="L1169" s="47"/>
      <c r="M1169" s="7"/>
      <c r="N1169" s="6"/>
      <c r="O1169" s="30" t="s">
        <v>26</v>
      </c>
      <c r="P1169" s="6"/>
      <c r="Q1169" s="6"/>
      <c r="R1169" s="8"/>
      <c r="S1169" s="8"/>
      <c r="T1169" s="32">
        <v>1529.06</v>
      </c>
      <c r="U1169" s="18"/>
      <c r="V1169" s="33">
        <v>39447</v>
      </c>
      <c r="W1169" s="6" t="s">
        <v>27</v>
      </c>
      <c r="X1169" s="18"/>
      <c r="Y1169" s="11"/>
      <c r="AB1169" s="23"/>
      <c r="AH1169" s="19"/>
      <c r="AI1169" s="19"/>
      <c r="AL1169"/>
      <c r="AM1169" s="19"/>
    </row>
    <row r="1170" spans="1:39" s="9" customFormat="1" ht="15" customHeight="1" x14ac:dyDescent="0.25">
      <c r="A1170" s="29" t="s">
        <v>140</v>
      </c>
      <c r="B1170" s="30" t="s">
        <v>179</v>
      </c>
      <c r="C1170" s="35" t="s">
        <v>24</v>
      </c>
      <c r="D1170" s="30" t="s">
        <v>5478</v>
      </c>
      <c r="E1170" s="30" t="s">
        <v>6724</v>
      </c>
      <c r="F1170" s="30" t="s">
        <v>8007</v>
      </c>
      <c r="G1170" s="31" t="s">
        <v>25</v>
      </c>
      <c r="H1170" s="30">
        <v>2000971618</v>
      </c>
      <c r="I1170" s="30" t="s">
        <v>3869</v>
      </c>
      <c r="J1170" s="45"/>
      <c r="K1170" s="45"/>
      <c r="L1170" s="47"/>
      <c r="M1170" s="7"/>
      <c r="N1170" s="6"/>
      <c r="O1170" s="30" t="s">
        <v>26</v>
      </c>
      <c r="P1170" s="6"/>
      <c r="Q1170" s="6"/>
      <c r="R1170" s="8"/>
      <c r="S1170" s="8"/>
      <c r="T1170" s="32">
        <v>2902</v>
      </c>
      <c r="U1170" s="18"/>
      <c r="V1170" s="33">
        <v>39088</v>
      </c>
      <c r="W1170" s="6" t="s">
        <v>27</v>
      </c>
      <c r="X1170" s="18"/>
      <c r="Y1170" s="11"/>
      <c r="AB1170" s="23"/>
      <c r="AH1170" s="19"/>
      <c r="AI1170" s="19"/>
      <c r="AL1170"/>
      <c r="AM1170" s="19"/>
    </row>
    <row r="1171" spans="1:39" s="9" customFormat="1" ht="15" customHeight="1" x14ac:dyDescent="0.25">
      <c r="A1171" s="29" t="s">
        <v>140</v>
      </c>
      <c r="B1171" s="30" t="s">
        <v>179</v>
      </c>
      <c r="C1171" s="35" t="s">
        <v>24</v>
      </c>
      <c r="D1171" s="30" t="s">
        <v>5479</v>
      </c>
      <c r="E1171" s="30" t="s">
        <v>6725</v>
      </c>
      <c r="F1171" s="30" t="s">
        <v>8008</v>
      </c>
      <c r="G1171" s="31" t="s">
        <v>25</v>
      </c>
      <c r="H1171" s="30">
        <v>2000971386</v>
      </c>
      <c r="I1171" s="30" t="s">
        <v>3869</v>
      </c>
      <c r="J1171" s="45"/>
      <c r="K1171" s="45"/>
      <c r="L1171" s="47"/>
      <c r="M1171" s="7"/>
      <c r="N1171" s="6"/>
      <c r="O1171" s="30" t="s">
        <v>26</v>
      </c>
      <c r="P1171" s="6"/>
      <c r="Q1171" s="6"/>
      <c r="R1171" s="8"/>
      <c r="S1171" s="8"/>
      <c r="T1171" s="32">
        <v>7862</v>
      </c>
      <c r="U1171" s="18"/>
      <c r="V1171" s="33">
        <v>39122</v>
      </c>
      <c r="W1171" s="6" t="s">
        <v>27</v>
      </c>
      <c r="X1171" s="18"/>
      <c r="Y1171" s="11"/>
      <c r="AB1171" s="23"/>
      <c r="AH1171" s="19"/>
      <c r="AI1171" s="19"/>
      <c r="AL1171"/>
      <c r="AM1171" s="19"/>
    </row>
    <row r="1172" spans="1:39" s="9" customFormat="1" ht="15" customHeight="1" x14ac:dyDescent="0.25">
      <c r="A1172" s="29" t="s">
        <v>140</v>
      </c>
      <c r="B1172" s="30" t="s">
        <v>179</v>
      </c>
      <c r="C1172" s="35" t="s">
        <v>24</v>
      </c>
      <c r="D1172" s="30" t="s">
        <v>5480</v>
      </c>
      <c r="E1172" s="30" t="s">
        <v>6726</v>
      </c>
      <c r="F1172" s="30" t="s">
        <v>8009</v>
      </c>
      <c r="G1172" s="31" t="s">
        <v>25</v>
      </c>
      <c r="H1172" s="30">
        <v>2000973467</v>
      </c>
      <c r="I1172" s="30" t="s">
        <v>3870</v>
      </c>
      <c r="J1172" s="45"/>
      <c r="K1172" s="45"/>
      <c r="L1172" s="47"/>
      <c r="M1172" s="7"/>
      <c r="N1172" s="6"/>
      <c r="O1172" s="30" t="s">
        <v>26</v>
      </c>
      <c r="P1172" s="6"/>
      <c r="Q1172" s="6"/>
      <c r="R1172" s="8"/>
      <c r="S1172" s="8"/>
      <c r="T1172" s="32">
        <v>0.42</v>
      </c>
      <c r="U1172" s="18"/>
      <c r="V1172" s="33">
        <v>39144</v>
      </c>
      <c r="W1172" s="6" t="s">
        <v>27</v>
      </c>
      <c r="X1172" s="18"/>
      <c r="Y1172" s="11"/>
      <c r="AB1172" s="23"/>
      <c r="AH1172" s="19"/>
      <c r="AI1172" s="19"/>
      <c r="AL1172"/>
      <c r="AM1172" s="19"/>
    </row>
    <row r="1173" spans="1:39" s="9" customFormat="1" ht="15" customHeight="1" x14ac:dyDescent="0.25">
      <c r="A1173" s="29" t="s">
        <v>140</v>
      </c>
      <c r="B1173" s="30" t="s">
        <v>179</v>
      </c>
      <c r="C1173" s="35" t="s">
        <v>24</v>
      </c>
      <c r="D1173" s="30" t="s">
        <v>5481</v>
      </c>
      <c r="E1173" s="30" t="s">
        <v>6727</v>
      </c>
      <c r="F1173" s="30" t="s">
        <v>8010</v>
      </c>
      <c r="G1173" s="31" t="s">
        <v>25</v>
      </c>
      <c r="H1173" s="30">
        <v>2000982019</v>
      </c>
      <c r="I1173" s="30" t="s">
        <v>3869</v>
      </c>
      <c r="J1173" s="45"/>
      <c r="K1173" s="45"/>
      <c r="L1173" s="47"/>
      <c r="M1173" s="7"/>
      <c r="N1173" s="6"/>
      <c r="O1173" s="30" t="s">
        <v>26</v>
      </c>
      <c r="P1173" s="6"/>
      <c r="Q1173" s="6"/>
      <c r="R1173" s="8"/>
      <c r="S1173" s="8"/>
      <c r="T1173" s="32">
        <v>4206</v>
      </c>
      <c r="U1173" s="18"/>
      <c r="V1173" s="33">
        <v>39160</v>
      </c>
      <c r="W1173" s="6" t="s">
        <v>27</v>
      </c>
      <c r="X1173" s="18"/>
      <c r="Y1173" s="11"/>
      <c r="AB1173" s="23"/>
      <c r="AH1173" s="19"/>
      <c r="AI1173" s="19"/>
      <c r="AL1173"/>
      <c r="AM1173" s="19"/>
    </row>
    <row r="1174" spans="1:39" s="9" customFormat="1" ht="15" customHeight="1" x14ac:dyDescent="0.25">
      <c r="A1174" s="29" t="s">
        <v>140</v>
      </c>
      <c r="B1174" s="30" t="s">
        <v>179</v>
      </c>
      <c r="C1174" s="35" t="s">
        <v>24</v>
      </c>
      <c r="D1174" s="30" t="s">
        <v>5482</v>
      </c>
      <c r="E1174" s="30" t="s">
        <v>6728</v>
      </c>
      <c r="F1174" s="30" t="s">
        <v>8011</v>
      </c>
      <c r="G1174" s="31" t="s">
        <v>25</v>
      </c>
      <c r="H1174" s="30">
        <v>2000980059</v>
      </c>
      <c r="I1174" s="30" t="s">
        <v>3870</v>
      </c>
      <c r="J1174" s="45"/>
      <c r="K1174" s="45"/>
      <c r="L1174" s="47"/>
      <c r="M1174" s="7"/>
      <c r="N1174" s="6"/>
      <c r="O1174" s="30" t="s">
        <v>26</v>
      </c>
      <c r="P1174" s="6"/>
      <c r="Q1174" s="6"/>
      <c r="R1174" s="8"/>
      <c r="S1174" s="8"/>
      <c r="T1174" s="32">
        <v>6103.32</v>
      </c>
      <c r="U1174" s="18"/>
      <c r="V1174" s="33">
        <v>39169</v>
      </c>
      <c r="W1174" s="6" t="s">
        <v>27</v>
      </c>
      <c r="X1174" s="18"/>
      <c r="Y1174" s="11"/>
      <c r="AB1174" s="23"/>
      <c r="AH1174" s="19"/>
      <c r="AI1174" s="19"/>
      <c r="AL1174"/>
      <c r="AM1174" s="19"/>
    </row>
    <row r="1175" spans="1:39" s="9" customFormat="1" ht="15" customHeight="1" x14ac:dyDescent="0.25">
      <c r="A1175" s="29" t="s">
        <v>140</v>
      </c>
      <c r="B1175" s="30" t="s">
        <v>179</v>
      </c>
      <c r="C1175" s="35" t="s">
        <v>24</v>
      </c>
      <c r="D1175" s="30" t="s">
        <v>5483</v>
      </c>
      <c r="E1175" s="30" t="s">
        <v>6729</v>
      </c>
      <c r="F1175" s="30" t="s">
        <v>8012</v>
      </c>
      <c r="G1175" s="31" t="s">
        <v>25</v>
      </c>
      <c r="H1175" s="30">
        <v>2000981969</v>
      </c>
      <c r="I1175" s="30" t="s">
        <v>3869</v>
      </c>
      <c r="J1175" s="45"/>
      <c r="K1175" s="45"/>
      <c r="L1175" s="47"/>
      <c r="M1175" s="7"/>
      <c r="N1175" s="6"/>
      <c r="O1175" s="30" t="s">
        <v>26</v>
      </c>
      <c r="P1175" s="6"/>
      <c r="Q1175" s="6"/>
      <c r="R1175" s="8"/>
      <c r="S1175" s="8"/>
      <c r="T1175" s="32">
        <v>992</v>
      </c>
      <c r="U1175" s="18"/>
      <c r="V1175" s="33">
        <v>39172</v>
      </c>
      <c r="W1175" s="6" t="s">
        <v>27</v>
      </c>
      <c r="X1175" s="18"/>
      <c r="Y1175" s="11"/>
      <c r="AB1175" s="23"/>
      <c r="AH1175" s="19"/>
      <c r="AI1175" s="19"/>
      <c r="AL1175"/>
      <c r="AM1175" s="19"/>
    </row>
    <row r="1176" spans="1:39" s="9" customFormat="1" ht="15" customHeight="1" x14ac:dyDescent="0.25">
      <c r="A1176" s="29" t="s">
        <v>140</v>
      </c>
      <c r="B1176" s="30" t="s">
        <v>179</v>
      </c>
      <c r="C1176" s="35" t="s">
        <v>24</v>
      </c>
      <c r="D1176" s="30" t="s">
        <v>5484</v>
      </c>
      <c r="E1176" s="30" t="s">
        <v>6730</v>
      </c>
      <c r="F1176" s="30" t="s">
        <v>8013</v>
      </c>
      <c r="G1176" s="31" t="s">
        <v>25</v>
      </c>
      <c r="H1176" s="30">
        <v>2000979883</v>
      </c>
      <c r="I1176" s="30" t="s">
        <v>3870</v>
      </c>
      <c r="J1176" s="45"/>
      <c r="K1176" s="45"/>
      <c r="L1176" s="47"/>
      <c r="M1176" s="7"/>
      <c r="N1176" s="6"/>
      <c r="O1176" s="30" t="s">
        <v>26</v>
      </c>
      <c r="P1176" s="6"/>
      <c r="Q1176" s="6"/>
      <c r="R1176" s="8"/>
      <c r="S1176" s="8"/>
      <c r="T1176" s="32">
        <v>1376.47</v>
      </c>
      <c r="U1176" s="18"/>
      <c r="V1176" s="33">
        <v>39172</v>
      </c>
      <c r="W1176" s="6" t="s">
        <v>27</v>
      </c>
      <c r="X1176" s="18"/>
      <c r="Y1176" s="11"/>
      <c r="AB1176" s="23"/>
      <c r="AH1176" s="19"/>
      <c r="AI1176" s="19"/>
      <c r="AL1176"/>
      <c r="AM1176" s="19"/>
    </row>
    <row r="1177" spans="1:39" s="9" customFormat="1" ht="15" customHeight="1" x14ac:dyDescent="0.25">
      <c r="A1177" s="29" t="s">
        <v>140</v>
      </c>
      <c r="B1177" s="30" t="s">
        <v>179</v>
      </c>
      <c r="C1177" s="35" t="s">
        <v>24</v>
      </c>
      <c r="D1177" s="30" t="s">
        <v>5485</v>
      </c>
      <c r="E1177" s="30" t="s">
        <v>6731</v>
      </c>
      <c r="F1177" s="30" t="s">
        <v>8014</v>
      </c>
      <c r="G1177" s="31" t="s">
        <v>25</v>
      </c>
      <c r="H1177" s="30">
        <v>2000971629</v>
      </c>
      <c r="I1177" s="30" t="s">
        <v>3869</v>
      </c>
      <c r="J1177" s="45"/>
      <c r="K1177" s="45"/>
      <c r="L1177" s="47"/>
      <c r="M1177" s="7"/>
      <c r="N1177" s="6"/>
      <c r="O1177" s="30" t="s">
        <v>26</v>
      </c>
      <c r="P1177" s="6"/>
      <c r="Q1177" s="6"/>
      <c r="R1177" s="8"/>
      <c r="S1177" s="8"/>
      <c r="T1177" s="32">
        <v>102</v>
      </c>
      <c r="U1177" s="18"/>
      <c r="V1177" s="33">
        <v>39183</v>
      </c>
      <c r="W1177" s="6" t="s">
        <v>27</v>
      </c>
      <c r="X1177" s="18"/>
      <c r="Y1177" s="11"/>
      <c r="AB1177" s="23"/>
      <c r="AH1177" s="19"/>
      <c r="AI1177" s="19"/>
      <c r="AL1177"/>
      <c r="AM1177" s="19"/>
    </row>
    <row r="1178" spans="1:39" s="9" customFormat="1" ht="15" customHeight="1" x14ac:dyDescent="0.25">
      <c r="A1178" s="29" t="s">
        <v>140</v>
      </c>
      <c r="B1178" s="30" t="s">
        <v>179</v>
      </c>
      <c r="C1178" s="35" t="s">
        <v>24</v>
      </c>
      <c r="D1178" s="30" t="s">
        <v>5486</v>
      </c>
      <c r="E1178" s="30" t="s">
        <v>6732</v>
      </c>
      <c r="F1178" s="30" t="s">
        <v>8015</v>
      </c>
      <c r="G1178" s="31" t="s">
        <v>25</v>
      </c>
      <c r="H1178" s="30">
        <v>2000974105</v>
      </c>
      <c r="I1178" s="30" t="s">
        <v>3870</v>
      </c>
      <c r="J1178" s="45"/>
      <c r="K1178" s="45"/>
      <c r="L1178" s="47"/>
      <c r="M1178" s="7"/>
      <c r="N1178" s="6"/>
      <c r="O1178" s="30" t="s">
        <v>26</v>
      </c>
      <c r="P1178" s="6"/>
      <c r="Q1178" s="6"/>
      <c r="R1178" s="8"/>
      <c r="S1178" s="8"/>
      <c r="T1178" s="32">
        <v>0.26</v>
      </c>
      <c r="U1178" s="18"/>
      <c r="V1178" s="33">
        <v>39188</v>
      </c>
      <c r="W1178" s="6" t="s">
        <v>27</v>
      </c>
      <c r="X1178" s="18"/>
      <c r="Y1178" s="11"/>
      <c r="AB1178" s="23"/>
      <c r="AH1178" s="19"/>
      <c r="AI1178" s="19"/>
      <c r="AL1178"/>
      <c r="AM1178" s="19"/>
    </row>
    <row r="1179" spans="1:39" s="9" customFormat="1" ht="15" customHeight="1" x14ac:dyDescent="0.25">
      <c r="A1179" s="29" t="s">
        <v>140</v>
      </c>
      <c r="B1179" s="30" t="s">
        <v>179</v>
      </c>
      <c r="C1179" s="35" t="s">
        <v>24</v>
      </c>
      <c r="D1179" s="30" t="s">
        <v>5487</v>
      </c>
      <c r="E1179" s="30" t="s">
        <v>6733</v>
      </c>
      <c r="F1179" s="30" t="s">
        <v>8016</v>
      </c>
      <c r="G1179" s="31" t="s">
        <v>25</v>
      </c>
      <c r="H1179" s="30">
        <v>2000971556</v>
      </c>
      <c r="I1179" s="30" t="s">
        <v>3869</v>
      </c>
      <c r="J1179" s="45"/>
      <c r="K1179" s="45"/>
      <c r="L1179" s="47"/>
      <c r="M1179" s="7"/>
      <c r="N1179" s="6"/>
      <c r="O1179" s="30" t="s">
        <v>26</v>
      </c>
      <c r="P1179" s="6"/>
      <c r="Q1179" s="6"/>
      <c r="R1179" s="8"/>
      <c r="S1179" s="8"/>
      <c r="T1179" s="32">
        <v>2912</v>
      </c>
      <c r="U1179" s="18"/>
      <c r="V1179" s="33">
        <v>39189</v>
      </c>
      <c r="W1179" s="6" t="s">
        <v>27</v>
      </c>
      <c r="X1179" s="18"/>
      <c r="Y1179" s="11"/>
      <c r="AB1179" s="23"/>
      <c r="AH1179" s="19"/>
      <c r="AI1179" s="19"/>
      <c r="AL1179"/>
      <c r="AM1179" s="19"/>
    </row>
    <row r="1180" spans="1:39" s="9" customFormat="1" ht="15" customHeight="1" x14ac:dyDescent="0.25">
      <c r="A1180" s="29" t="s">
        <v>140</v>
      </c>
      <c r="B1180" s="30" t="s">
        <v>179</v>
      </c>
      <c r="C1180" s="35" t="s">
        <v>24</v>
      </c>
      <c r="D1180" s="30" t="s">
        <v>5488</v>
      </c>
      <c r="E1180" s="30" t="s">
        <v>6734</v>
      </c>
      <c r="F1180" s="30" t="s">
        <v>8017</v>
      </c>
      <c r="G1180" s="31" t="s">
        <v>25</v>
      </c>
      <c r="H1180" s="30">
        <v>2000973672</v>
      </c>
      <c r="I1180" s="30" t="s">
        <v>3870</v>
      </c>
      <c r="J1180" s="45"/>
      <c r="K1180" s="45"/>
      <c r="L1180" s="47"/>
      <c r="M1180" s="7"/>
      <c r="N1180" s="6"/>
      <c r="O1180" s="30" t="s">
        <v>26</v>
      </c>
      <c r="P1180" s="6"/>
      <c r="Q1180" s="6"/>
      <c r="R1180" s="8"/>
      <c r="S1180" s="8"/>
      <c r="T1180" s="32">
        <v>0.26</v>
      </c>
      <c r="U1180" s="18"/>
      <c r="V1180" s="33">
        <v>39196</v>
      </c>
      <c r="W1180" s="6" t="s">
        <v>27</v>
      </c>
      <c r="X1180" s="18"/>
      <c r="Y1180" s="11"/>
      <c r="AB1180" s="23"/>
      <c r="AH1180" s="19"/>
      <c r="AI1180" s="19"/>
      <c r="AL1180"/>
      <c r="AM1180" s="19"/>
    </row>
    <row r="1181" spans="1:39" s="9" customFormat="1" ht="15" customHeight="1" x14ac:dyDescent="0.25">
      <c r="A1181" s="29" t="s">
        <v>140</v>
      </c>
      <c r="B1181" s="30" t="s">
        <v>179</v>
      </c>
      <c r="C1181" s="35" t="s">
        <v>24</v>
      </c>
      <c r="D1181" s="30" t="s">
        <v>5489</v>
      </c>
      <c r="E1181" s="30" t="s">
        <v>6735</v>
      </c>
      <c r="F1181" s="30" t="s">
        <v>8018</v>
      </c>
      <c r="G1181" s="31" t="s">
        <v>25</v>
      </c>
      <c r="H1181" s="30">
        <v>2000980083</v>
      </c>
      <c r="I1181" s="30" t="s">
        <v>3870</v>
      </c>
      <c r="J1181" s="45"/>
      <c r="K1181" s="45"/>
      <c r="L1181" s="47"/>
      <c r="M1181" s="7"/>
      <c r="N1181" s="6"/>
      <c r="O1181" s="30" t="s">
        <v>26</v>
      </c>
      <c r="P1181" s="6"/>
      <c r="Q1181" s="6"/>
      <c r="R1181" s="8"/>
      <c r="S1181" s="8"/>
      <c r="T1181" s="32">
        <v>1893.89</v>
      </c>
      <c r="U1181" s="18"/>
      <c r="V1181" s="33">
        <v>39198</v>
      </c>
      <c r="W1181" s="6" t="s">
        <v>27</v>
      </c>
      <c r="X1181" s="18"/>
      <c r="Y1181" s="11"/>
      <c r="AB1181" s="23"/>
      <c r="AH1181" s="19"/>
      <c r="AI1181" s="19"/>
      <c r="AL1181"/>
      <c r="AM1181" s="19"/>
    </row>
    <row r="1182" spans="1:39" s="9" customFormat="1" ht="15" customHeight="1" x14ac:dyDescent="0.25">
      <c r="A1182" s="29" t="s">
        <v>140</v>
      </c>
      <c r="B1182" s="30" t="s">
        <v>179</v>
      </c>
      <c r="C1182" s="35" t="s">
        <v>24</v>
      </c>
      <c r="D1182" s="30" t="s">
        <v>5490</v>
      </c>
      <c r="E1182" s="30" t="s">
        <v>64</v>
      </c>
      <c r="F1182" s="30" t="s">
        <v>8019</v>
      </c>
      <c r="G1182" s="31" t="s">
        <v>25</v>
      </c>
      <c r="H1182" s="30">
        <v>2000978194</v>
      </c>
      <c r="I1182" s="30" t="s">
        <v>3869</v>
      </c>
      <c r="J1182" s="45"/>
      <c r="K1182" s="45"/>
      <c r="L1182" s="47"/>
      <c r="M1182" s="7"/>
      <c r="N1182" s="6"/>
      <c r="O1182" s="30" t="s">
        <v>26</v>
      </c>
      <c r="P1182" s="6"/>
      <c r="Q1182" s="6"/>
      <c r="R1182" s="8"/>
      <c r="S1182" s="8"/>
      <c r="T1182" s="32">
        <v>4538</v>
      </c>
      <c r="U1182" s="18"/>
      <c r="V1182" s="33">
        <v>39198</v>
      </c>
      <c r="W1182" s="6" t="s">
        <v>27</v>
      </c>
      <c r="X1182" s="18"/>
      <c r="Y1182" s="11"/>
      <c r="AB1182" s="23"/>
      <c r="AH1182" s="19"/>
      <c r="AI1182" s="19"/>
      <c r="AL1182"/>
      <c r="AM1182" s="19"/>
    </row>
    <row r="1183" spans="1:39" s="9" customFormat="1" ht="15" customHeight="1" x14ac:dyDescent="0.25">
      <c r="A1183" s="29" t="s">
        <v>140</v>
      </c>
      <c r="B1183" s="30" t="s">
        <v>179</v>
      </c>
      <c r="C1183" s="35" t="s">
        <v>24</v>
      </c>
      <c r="D1183" s="30" t="s">
        <v>5491</v>
      </c>
      <c r="E1183" s="30" t="s">
        <v>6736</v>
      </c>
      <c r="F1183" s="30" t="s">
        <v>8020</v>
      </c>
      <c r="G1183" s="31" t="s">
        <v>25</v>
      </c>
      <c r="H1183" s="30">
        <v>2000973718</v>
      </c>
      <c r="I1183" s="30" t="s">
        <v>3870</v>
      </c>
      <c r="J1183" s="45"/>
      <c r="K1183" s="45"/>
      <c r="L1183" s="47"/>
      <c r="M1183" s="7"/>
      <c r="N1183" s="6"/>
      <c r="O1183" s="30" t="s">
        <v>26</v>
      </c>
      <c r="P1183" s="6"/>
      <c r="Q1183" s="6"/>
      <c r="R1183" s="8"/>
      <c r="S1183" s="8"/>
      <c r="T1183" s="32">
        <v>0.26</v>
      </c>
      <c r="U1183" s="18"/>
      <c r="V1183" s="33">
        <v>39207</v>
      </c>
      <c r="W1183" s="6" t="s">
        <v>27</v>
      </c>
      <c r="X1183" s="18"/>
      <c r="Y1183" s="11"/>
      <c r="AB1183" s="23"/>
      <c r="AH1183" s="19"/>
      <c r="AI1183" s="19"/>
      <c r="AL1183"/>
      <c r="AM1183" s="19"/>
    </row>
    <row r="1184" spans="1:39" s="9" customFormat="1" ht="15" customHeight="1" x14ac:dyDescent="0.25">
      <c r="A1184" s="29" t="s">
        <v>140</v>
      </c>
      <c r="B1184" s="30" t="s">
        <v>179</v>
      </c>
      <c r="C1184" s="35" t="s">
        <v>24</v>
      </c>
      <c r="D1184" s="30" t="s">
        <v>5492</v>
      </c>
      <c r="E1184" s="30" t="s">
        <v>6607</v>
      </c>
      <c r="F1184" s="30" t="s">
        <v>8021</v>
      </c>
      <c r="G1184" s="31" t="s">
        <v>25</v>
      </c>
      <c r="H1184" s="30">
        <v>2000971572</v>
      </c>
      <c r="I1184" s="30" t="s">
        <v>3869</v>
      </c>
      <c r="J1184" s="45"/>
      <c r="K1184" s="45"/>
      <c r="L1184" s="47"/>
      <c r="M1184" s="7"/>
      <c r="N1184" s="6"/>
      <c r="O1184" s="30" t="s">
        <v>26</v>
      </c>
      <c r="P1184" s="6"/>
      <c r="Q1184" s="6"/>
      <c r="R1184" s="8"/>
      <c r="S1184" s="8"/>
      <c r="T1184" s="32">
        <v>2762</v>
      </c>
      <c r="U1184" s="18"/>
      <c r="V1184" s="33">
        <v>39207</v>
      </c>
      <c r="W1184" s="6" t="s">
        <v>27</v>
      </c>
      <c r="X1184" s="18"/>
      <c r="Y1184" s="11"/>
      <c r="AB1184" s="23"/>
      <c r="AH1184" s="19"/>
      <c r="AI1184" s="19"/>
      <c r="AL1184"/>
      <c r="AM1184" s="19"/>
    </row>
    <row r="1185" spans="1:39" s="9" customFormat="1" ht="15" customHeight="1" x14ac:dyDescent="0.25">
      <c r="A1185" s="29" t="s">
        <v>140</v>
      </c>
      <c r="B1185" s="30" t="s">
        <v>179</v>
      </c>
      <c r="C1185" s="35" t="s">
        <v>24</v>
      </c>
      <c r="D1185" s="30" t="s">
        <v>5493</v>
      </c>
      <c r="E1185" s="30" t="s">
        <v>6737</v>
      </c>
      <c r="F1185" s="30" t="s">
        <v>8022</v>
      </c>
      <c r="G1185" s="31" t="s">
        <v>25</v>
      </c>
      <c r="H1185" s="30">
        <v>2000973777</v>
      </c>
      <c r="I1185" s="30" t="s">
        <v>3870</v>
      </c>
      <c r="J1185" s="45"/>
      <c r="K1185" s="45"/>
      <c r="L1185" s="47"/>
      <c r="M1185" s="7"/>
      <c r="N1185" s="6"/>
      <c r="O1185" s="30" t="s">
        <v>26</v>
      </c>
      <c r="P1185" s="6"/>
      <c r="Q1185" s="6"/>
      <c r="R1185" s="8"/>
      <c r="S1185" s="8"/>
      <c r="T1185" s="32">
        <v>0.26</v>
      </c>
      <c r="U1185" s="18"/>
      <c r="V1185" s="33">
        <v>39219</v>
      </c>
      <c r="W1185" s="6" t="s">
        <v>27</v>
      </c>
      <c r="X1185" s="18"/>
      <c r="Y1185" s="11"/>
      <c r="AB1185" s="23"/>
      <c r="AH1185" s="19"/>
      <c r="AI1185" s="19"/>
      <c r="AL1185"/>
      <c r="AM1185" s="19"/>
    </row>
    <row r="1186" spans="1:39" s="9" customFormat="1" ht="15" customHeight="1" x14ac:dyDescent="0.25">
      <c r="A1186" s="29" t="s">
        <v>140</v>
      </c>
      <c r="B1186" s="30" t="s">
        <v>179</v>
      </c>
      <c r="C1186" s="35" t="s">
        <v>24</v>
      </c>
      <c r="D1186" s="30" t="s">
        <v>5494</v>
      </c>
      <c r="E1186" s="30" t="s">
        <v>6738</v>
      </c>
      <c r="F1186" s="30" t="s">
        <v>8023</v>
      </c>
      <c r="G1186" s="31" t="s">
        <v>25</v>
      </c>
      <c r="H1186" s="30">
        <v>2000973605</v>
      </c>
      <c r="I1186" s="30" t="s">
        <v>3870</v>
      </c>
      <c r="J1186" s="45"/>
      <c r="K1186" s="45"/>
      <c r="L1186" s="47"/>
      <c r="M1186" s="7"/>
      <c r="N1186" s="6"/>
      <c r="O1186" s="30" t="s">
        <v>26</v>
      </c>
      <c r="P1186" s="6"/>
      <c r="Q1186" s="6"/>
      <c r="R1186" s="8"/>
      <c r="S1186" s="8"/>
      <c r="T1186" s="32">
        <v>0.35</v>
      </c>
      <c r="U1186" s="18"/>
      <c r="V1186" s="33">
        <v>39219</v>
      </c>
      <c r="W1186" s="6" t="s">
        <v>27</v>
      </c>
      <c r="X1186" s="18"/>
      <c r="Y1186" s="11"/>
      <c r="AB1186" s="23"/>
      <c r="AH1186" s="19"/>
      <c r="AI1186" s="19"/>
      <c r="AL1186"/>
      <c r="AM1186" s="19"/>
    </row>
    <row r="1187" spans="1:39" s="9" customFormat="1" ht="15" customHeight="1" x14ac:dyDescent="0.25">
      <c r="A1187" s="29" t="s">
        <v>140</v>
      </c>
      <c r="B1187" s="30" t="s">
        <v>179</v>
      </c>
      <c r="C1187" s="35" t="s">
        <v>24</v>
      </c>
      <c r="D1187" s="30" t="s">
        <v>5495</v>
      </c>
      <c r="E1187" s="30" t="s">
        <v>6739</v>
      </c>
      <c r="F1187" s="30" t="s">
        <v>8024</v>
      </c>
      <c r="G1187" s="31" t="s">
        <v>25</v>
      </c>
      <c r="H1187" s="30">
        <v>2000982108</v>
      </c>
      <c r="I1187" s="30" t="s">
        <v>3869</v>
      </c>
      <c r="J1187" s="45"/>
      <c r="K1187" s="45"/>
      <c r="L1187" s="47"/>
      <c r="M1187" s="7"/>
      <c r="N1187" s="6"/>
      <c r="O1187" s="30" t="s">
        <v>26</v>
      </c>
      <c r="P1187" s="6"/>
      <c r="Q1187" s="6"/>
      <c r="R1187" s="8"/>
      <c r="S1187" s="8"/>
      <c r="T1187" s="32">
        <v>2584</v>
      </c>
      <c r="U1187" s="18"/>
      <c r="V1187" s="33">
        <v>39219</v>
      </c>
      <c r="W1187" s="6" t="s">
        <v>27</v>
      </c>
      <c r="X1187" s="18"/>
      <c r="Y1187" s="11"/>
      <c r="AB1187" s="23"/>
      <c r="AH1187" s="19"/>
      <c r="AI1187" s="19"/>
      <c r="AL1187"/>
      <c r="AM1187" s="19"/>
    </row>
    <row r="1188" spans="1:39" s="9" customFormat="1" ht="15" customHeight="1" x14ac:dyDescent="0.25">
      <c r="A1188" s="29" t="s">
        <v>140</v>
      </c>
      <c r="B1188" s="30" t="s">
        <v>179</v>
      </c>
      <c r="C1188" s="35" t="s">
        <v>24</v>
      </c>
      <c r="D1188" s="30" t="s">
        <v>5496</v>
      </c>
      <c r="E1188" s="30" t="s">
        <v>6740</v>
      </c>
      <c r="F1188" s="30" t="s">
        <v>8025</v>
      </c>
      <c r="G1188" s="31" t="s">
        <v>25</v>
      </c>
      <c r="H1188" s="30">
        <v>2000973637</v>
      </c>
      <c r="I1188" s="30" t="s">
        <v>3870</v>
      </c>
      <c r="J1188" s="45"/>
      <c r="K1188" s="45"/>
      <c r="L1188" s="47"/>
      <c r="M1188" s="7"/>
      <c r="N1188" s="6"/>
      <c r="O1188" s="30" t="s">
        <v>26</v>
      </c>
      <c r="P1188" s="6"/>
      <c r="Q1188" s="6"/>
      <c r="R1188" s="8"/>
      <c r="S1188" s="8"/>
      <c r="T1188" s="32">
        <v>0.31</v>
      </c>
      <c r="U1188" s="18"/>
      <c r="V1188" s="33">
        <v>39227</v>
      </c>
      <c r="W1188" s="6" t="s">
        <v>27</v>
      </c>
      <c r="X1188" s="18"/>
      <c r="Y1188" s="11"/>
      <c r="AB1188" s="23"/>
      <c r="AH1188" s="19"/>
      <c r="AI1188" s="19"/>
      <c r="AL1188"/>
      <c r="AM1188" s="19"/>
    </row>
    <row r="1189" spans="1:39" s="9" customFormat="1" ht="15" customHeight="1" x14ac:dyDescent="0.25">
      <c r="A1189" s="29" t="s">
        <v>140</v>
      </c>
      <c r="B1189" s="30" t="s">
        <v>179</v>
      </c>
      <c r="C1189" s="35" t="s">
        <v>24</v>
      </c>
      <c r="D1189" s="30" t="s">
        <v>5497</v>
      </c>
      <c r="E1189" s="30" t="s">
        <v>6741</v>
      </c>
      <c r="F1189" s="30" t="s">
        <v>8026</v>
      </c>
      <c r="G1189" s="31" t="s">
        <v>25</v>
      </c>
      <c r="H1189" s="30">
        <v>2000973648</v>
      </c>
      <c r="I1189" s="30" t="s">
        <v>3870</v>
      </c>
      <c r="J1189" s="45"/>
      <c r="K1189" s="45"/>
      <c r="L1189" s="47"/>
      <c r="M1189" s="7"/>
      <c r="N1189" s="6"/>
      <c r="O1189" s="30" t="s">
        <v>26</v>
      </c>
      <c r="P1189" s="6"/>
      <c r="Q1189" s="6"/>
      <c r="R1189" s="8"/>
      <c r="S1189" s="8"/>
      <c r="T1189" s="32">
        <v>0.31</v>
      </c>
      <c r="U1189" s="18"/>
      <c r="V1189" s="33">
        <v>39230</v>
      </c>
      <c r="W1189" s="6" t="s">
        <v>27</v>
      </c>
      <c r="X1189" s="18"/>
      <c r="Y1189" s="11"/>
      <c r="AB1189" s="23"/>
      <c r="AH1189" s="19"/>
      <c r="AI1189" s="19"/>
      <c r="AL1189"/>
      <c r="AM1189" s="19"/>
    </row>
    <row r="1190" spans="1:39" s="9" customFormat="1" ht="15" customHeight="1" x14ac:dyDescent="0.25">
      <c r="A1190" s="29" t="s">
        <v>140</v>
      </c>
      <c r="B1190" s="30" t="s">
        <v>179</v>
      </c>
      <c r="C1190" s="35" t="s">
        <v>24</v>
      </c>
      <c r="D1190" s="30">
        <v>0</v>
      </c>
      <c r="E1190" s="30" t="s">
        <v>6742</v>
      </c>
      <c r="F1190" s="30" t="s">
        <v>8027</v>
      </c>
      <c r="G1190" s="31" t="s">
        <v>25</v>
      </c>
      <c r="H1190" s="30">
        <v>2000959904</v>
      </c>
      <c r="I1190" s="30" t="s">
        <v>3869</v>
      </c>
      <c r="J1190" s="45"/>
      <c r="K1190" s="45"/>
      <c r="L1190" s="47"/>
      <c r="M1190" s="7"/>
      <c r="N1190" s="6"/>
      <c r="O1190" s="30" t="s">
        <v>26</v>
      </c>
      <c r="P1190" s="6"/>
      <c r="Q1190" s="6"/>
      <c r="R1190" s="8"/>
      <c r="S1190" s="8"/>
      <c r="T1190" s="32">
        <v>4462</v>
      </c>
      <c r="U1190" s="18"/>
      <c r="V1190" s="33">
        <v>39230</v>
      </c>
      <c r="W1190" s="6" t="s">
        <v>27</v>
      </c>
      <c r="X1190" s="18"/>
      <c r="Y1190" s="11"/>
      <c r="AB1190" s="23"/>
      <c r="AH1190" s="19"/>
      <c r="AI1190" s="19"/>
      <c r="AL1190"/>
      <c r="AM1190" s="19"/>
    </row>
    <row r="1191" spans="1:39" s="9" customFormat="1" ht="15" customHeight="1" x14ac:dyDescent="0.25">
      <c r="A1191" s="29" t="s">
        <v>140</v>
      </c>
      <c r="B1191" s="30" t="s">
        <v>179</v>
      </c>
      <c r="C1191" s="35" t="s">
        <v>24</v>
      </c>
      <c r="D1191" s="30" t="s">
        <v>5498</v>
      </c>
      <c r="E1191" s="30" t="s">
        <v>6161</v>
      </c>
      <c r="F1191" s="30" t="s">
        <v>8028</v>
      </c>
      <c r="G1191" s="31" t="s">
        <v>25</v>
      </c>
      <c r="H1191" s="30">
        <v>2000982237</v>
      </c>
      <c r="I1191" s="30" t="s">
        <v>3869</v>
      </c>
      <c r="J1191" s="45"/>
      <c r="K1191" s="45"/>
      <c r="L1191" s="47"/>
      <c r="M1191" s="7"/>
      <c r="N1191" s="6"/>
      <c r="O1191" s="30" t="s">
        <v>26</v>
      </c>
      <c r="P1191" s="6"/>
      <c r="Q1191" s="6"/>
      <c r="R1191" s="8"/>
      <c r="S1191" s="8"/>
      <c r="T1191" s="32">
        <v>3112</v>
      </c>
      <c r="U1191" s="18"/>
      <c r="V1191" s="33">
        <v>39258</v>
      </c>
      <c r="W1191" s="6" t="s">
        <v>27</v>
      </c>
      <c r="X1191" s="18"/>
      <c r="Y1191" s="11"/>
      <c r="AB1191" s="23"/>
      <c r="AH1191" s="19"/>
      <c r="AI1191" s="19"/>
      <c r="AL1191"/>
      <c r="AM1191" s="19"/>
    </row>
    <row r="1192" spans="1:39" s="9" customFormat="1" ht="15" customHeight="1" x14ac:dyDescent="0.25">
      <c r="A1192" s="29" t="s">
        <v>140</v>
      </c>
      <c r="B1192" s="30" t="s">
        <v>179</v>
      </c>
      <c r="C1192" s="35" t="s">
        <v>24</v>
      </c>
      <c r="D1192" s="30" t="s">
        <v>5499</v>
      </c>
      <c r="E1192" s="30" t="s">
        <v>6743</v>
      </c>
      <c r="F1192" s="30" t="s">
        <v>8029</v>
      </c>
      <c r="G1192" s="31" t="s">
        <v>25</v>
      </c>
      <c r="H1192" s="30">
        <v>2000973826</v>
      </c>
      <c r="I1192" s="30" t="s">
        <v>3870</v>
      </c>
      <c r="J1192" s="45"/>
      <c r="K1192" s="45"/>
      <c r="L1192" s="47"/>
      <c r="M1192" s="7"/>
      <c r="N1192" s="6"/>
      <c r="O1192" s="30" t="s">
        <v>26</v>
      </c>
      <c r="P1192" s="6"/>
      <c r="Q1192" s="6"/>
      <c r="R1192" s="8"/>
      <c r="S1192" s="8"/>
      <c r="T1192" s="32">
        <v>0.26</v>
      </c>
      <c r="U1192" s="18"/>
      <c r="V1192" s="33">
        <v>39263</v>
      </c>
      <c r="W1192" s="6" t="s">
        <v>27</v>
      </c>
      <c r="X1192" s="18"/>
      <c r="Y1192" s="11"/>
      <c r="AB1192" s="23"/>
      <c r="AH1192" s="19"/>
      <c r="AI1192" s="19"/>
      <c r="AL1192"/>
      <c r="AM1192" s="19"/>
    </row>
    <row r="1193" spans="1:39" s="9" customFormat="1" ht="15" customHeight="1" x14ac:dyDescent="0.25">
      <c r="A1193" s="29" t="s">
        <v>140</v>
      </c>
      <c r="B1193" s="30" t="s">
        <v>179</v>
      </c>
      <c r="C1193" s="35" t="s">
        <v>24</v>
      </c>
      <c r="D1193" s="30" t="s">
        <v>5500</v>
      </c>
      <c r="E1193" s="30" t="s">
        <v>6744</v>
      </c>
      <c r="F1193" s="30" t="s">
        <v>8030</v>
      </c>
      <c r="G1193" s="31" t="s">
        <v>25</v>
      </c>
      <c r="H1193" s="30">
        <v>2000973877</v>
      </c>
      <c r="I1193" s="30" t="s">
        <v>3870</v>
      </c>
      <c r="J1193" s="45"/>
      <c r="K1193" s="45"/>
      <c r="L1193" s="47"/>
      <c r="M1193" s="7"/>
      <c r="N1193" s="6"/>
      <c r="O1193" s="30" t="s">
        <v>26</v>
      </c>
      <c r="P1193" s="6"/>
      <c r="Q1193" s="6"/>
      <c r="R1193" s="8"/>
      <c r="S1193" s="8"/>
      <c r="T1193" s="32">
        <v>0.26</v>
      </c>
      <c r="U1193" s="18"/>
      <c r="V1193" s="33">
        <v>39263</v>
      </c>
      <c r="W1193" s="6" t="s">
        <v>27</v>
      </c>
      <c r="X1193" s="18"/>
      <c r="Y1193" s="11"/>
      <c r="AB1193" s="23"/>
      <c r="AH1193" s="19"/>
      <c r="AI1193" s="19"/>
      <c r="AL1193"/>
      <c r="AM1193" s="19"/>
    </row>
    <row r="1194" spans="1:39" s="9" customFormat="1" ht="15" customHeight="1" x14ac:dyDescent="0.25">
      <c r="A1194" s="29" t="s">
        <v>140</v>
      </c>
      <c r="B1194" s="30" t="s">
        <v>179</v>
      </c>
      <c r="C1194" s="35" t="s">
        <v>24</v>
      </c>
      <c r="D1194" s="30" t="s">
        <v>5501</v>
      </c>
      <c r="E1194" s="30" t="s">
        <v>6745</v>
      </c>
      <c r="F1194" s="30" t="s">
        <v>8031</v>
      </c>
      <c r="G1194" s="31" t="s">
        <v>25</v>
      </c>
      <c r="H1194" s="30">
        <v>2000982078</v>
      </c>
      <c r="I1194" s="30" t="s">
        <v>3869</v>
      </c>
      <c r="J1194" s="45"/>
      <c r="K1194" s="45"/>
      <c r="L1194" s="47"/>
      <c r="M1194" s="7"/>
      <c r="N1194" s="6"/>
      <c r="O1194" s="30" t="s">
        <v>26</v>
      </c>
      <c r="P1194" s="6"/>
      <c r="Q1194" s="6"/>
      <c r="R1194" s="8"/>
      <c r="S1194" s="8"/>
      <c r="T1194" s="32">
        <v>3248</v>
      </c>
      <c r="U1194" s="18"/>
      <c r="V1194" s="33">
        <v>39267</v>
      </c>
      <c r="W1194" s="6" t="s">
        <v>27</v>
      </c>
      <c r="X1194" s="18"/>
      <c r="Y1194" s="11"/>
      <c r="AB1194" s="23"/>
      <c r="AH1194" s="19"/>
      <c r="AI1194" s="19"/>
      <c r="AL1194"/>
      <c r="AM1194" s="19"/>
    </row>
    <row r="1195" spans="1:39" s="9" customFormat="1" ht="15" customHeight="1" x14ac:dyDescent="0.25">
      <c r="A1195" s="29" t="s">
        <v>140</v>
      </c>
      <c r="B1195" s="30" t="s">
        <v>179</v>
      </c>
      <c r="C1195" s="35" t="s">
        <v>24</v>
      </c>
      <c r="D1195" s="30" t="s">
        <v>5502</v>
      </c>
      <c r="E1195" s="30" t="s">
        <v>6746</v>
      </c>
      <c r="F1195" s="30" t="s">
        <v>8032</v>
      </c>
      <c r="G1195" s="31" t="s">
        <v>25</v>
      </c>
      <c r="H1195" s="30">
        <v>2000973737</v>
      </c>
      <c r="I1195" s="30" t="s">
        <v>3870</v>
      </c>
      <c r="J1195" s="45"/>
      <c r="K1195" s="45"/>
      <c r="L1195" s="47"/>
      <c r="M1195" s="7"/>
      <c r="N1195" s="6"/>
      <c r="O1195" s="30" t="s">
        <v>26</v>
      </c>
      <c r="P1195" s="6"/>
      <c r="Q1195" s="6"/>
      <c r="R1195" s="8"/>
      <c r="S1195" s="8"/>
      <c r="T1195" s="32">
        <v>0.35</v>
      </c>
      <c r="U1195" s="18"/>
      <c r="V1195" s="33">
        <v>39269</v>
      </c>
      <c r="W1195" s="6" t="s">
        <v>27</v>
      </c>
      <c r="X1195" s="18"/>
      <c r="Y1195" s="11"/>
      <c r="AB1195" s="23"/>
      <c r="AH1195" s="19"/>
      <c r="AI1195" s="19"/>
      <c r="AL1195"/>
      <c r="AM1195" s="19"/>
    </row>
    <row r="1196" spans="1:39" s="9" customFormat="1" ht="15" customHeight="1" x14ac:dyDescent="0.25">
      <c r="A1196" s="29" t="s">
        <v>140</v>
      </c>
      <c r="B1196" s="30" t="s">
        <v>179</v>
      </c>
      <c r="C1196" s="35" t="s">
        <v>24</v>
      </c>
      <c r="D1196" s="30" t="s">
        <v>5503</v>
      </c>
      <c r="E1196" s="30" t="s">
        <v>6747</v>
      </c>
      <c r="F1196" s="30" t="s">
        <v>8033</v>
      </c>
      <c r="G1196" s="31" t="s">
        <v>25</v>
      </c>
      <c r="H1196" s="30">
        <v>2000982264</v>
      </c>
      <c r="I1196" s="30" t="s">
        <v>3869</v>
      </c>
      <c r="J1196" s="45"/>
      <c r="K1196" s="45"/>
      <c r="L1196" s="47"/>
      <c r="M1196" s="7"/>
      <c r="N1196" s="6"/>
      <c r="O1196" s="30" t="s">
        <v>26</v>
      </c>
      <c r="P1196" s="6"/>
      <c r="Q1196" s="6"/>
      <c r="R1196" s="8"/>
      <c r="S1196" s="8"/>
      <c r="T1196" s="32">
        <v>116</v>
      </c>
      <c r="U1196" s="18"/>
      <c r="V1196" s="33">
        <v>39269</v>
      </c>
      <c r="W1196" s="6" t="s">
        <v>27</v>
      </c>
      <c r="X1196" s="18"/>
      <c r="Y1196" s="11"/>
      <c r="AB1196" s="23"/>
      <c r="AH1196" s="19"/>
      <c r="AI1196" s="19"/>
      <c r="AL1196"/>
      <c r="AM1196" s="19"/>
    </row>
    <row r="1197" spans="1:39" s="9" customFormat="1" ht="15" customHeight="1" x14ac:dyDescent="0.25">
      <c r="A1197" s="29" t="s">
        <v>140</v>
      </c>
      <c r="B1197" s="30" t="s">
        <v>179</v>
      </c>
      <c r="C1197" s="35" t="s">
        <v>24</v>
      </c>
      <c r="D1197" s="30" t="s">
        <v>5504</v>
      </c>
      <c r="E1197" s="30" t="s">
        <v>1257</v>
      </c>
      <c r="F1197" s="30" t="s">
        <v>8034</v>
      </c>
      <c r="G1197" s="31" t="s">
        <v>25</v>
      </c>
      <c r="H1197" s="30">
        <v>2000978216</v>
      </c>
      <c r="I1197" s="30" t="s">
        <v>3869</v>
      </c>
      <c r="J1197" s="45"/>
      <c r="K1197" s="45"/>
      <c r="L1197" s="47"/>
      <c r="M1197" s="7"/>
      <c r="N1197" s="6"/>
      <c r="O1197" s="30" t="s">
        <v>26</v>
      </c>
      <c r="P1197" s="6"/>
      <c r="Q1197" s="6"/>
      <c r="R1197" s="8"/>
      <c r="S1197" s="8"/>
      <c r="T1197" s="32">
        <v>192</v>
      </c>
      <c r="U1197" s="18"/>
      <c r="V1197" s="33">
        <v>39279</v>
      </c>
      <c r="W1197" s="6" t="s">
        <v>27</v>
      </c>
      <c r="X1197" s="18"/>
      <c r="Y1197" s="11"/>
      <c r="AB1197" s="23"/>
      <c r="AH1197" s="19"/>
      <c r="AI1197" s="19"/>
      <c r="AL1197"/>
      <c r="AM1197" s="19"/>
    </row>
    <row r="1198" spans="1:39" s="9" customFormat="1" ht="15" customHeight="1" x14ac:dyDescent="0.25">
      <c r="A1198" s="29" t="s">
        <v>140</v>
      </c>
      <c r="B1198" s="30" t="s">
        <v>179</v>
      </c>
      <c r="C1198" s="35" t="s">
        <v>24</v>
      </c>
      <c r="D1198" s="30" t="s">
        <v>5505</v>
      </c>
      <c r="E1198" s="30" t="s">
        <v>6748</v>
      </c>
      <c r="F1198" s="30" t="s">
        <v>8035</v>
      </c>
      <c r="G1198" s="31" t="s">
        <v>25</v>
      </c>
      <c r="H1198" s="30">
        <v>2000982159</v>
      </c>
      <c r="I1198" s="30" t="s">
        <v>3869</v>
      </c>
      <c r="J1198" s="45"/>
      <c r="K1198" s="45"/>
      <c r="L1198" s="47"/>
      <c r="M1198" s="7"/>
      <c r="N1198" s="6"/>
      <c r="O1198" s="30" t="s">
        <v>26</v>
      </c>
      <c r="P1198" s="6"/>
      <c r="Q1198" s="6"/>
      <c r="R1198" s="8"/>
      <c r="S1198" s="8"/>
      <c r="T1198" s="32">
        <v>12</v>
      </c>
      <c r="U1198" s="18"/>
      <c r="V1198" s="33">
        <v>39293</v>
      </c>
      <c r="W1198" s="6" t="s">
        <v>27</v>
      </c>
      <c r="X1198" s="18"/>
      <c r="Y1198" s="11"/>
      <c r="AB1198" s="23"/>
      <c r="AH1198" s="19"/>
      <c r="AI1198" s="19"/>
      <c r="AL1198"/>
      <c r="AM1198" s="19"/>
    </row>
    <row r="1199" spans="1:39" s="9" customFormat="1" ht="15" customHeight="1" x14ac:dyDescent="0.25">
      <c r="A1199" s="29" t="s">
        <v>140</v>
      </c>
      <c r="B1199" s="30" t="s">
        <v>179</v>
      </c>
      <c r="C1199" s="35" t="s">
        <v>24</v>
      </c>
      <c r="D1199" s="30" t="s">
        <v>5506</v>
      </c>
      <c r="E1199" s="30" t="s">
        <v>6749</v>
      </c>
      <c r="F1199" s="30" t="s">
        <v>8036</v>
      </c>
      <c r="G1199" s="31" t="s">
        <v>25</v>
      </c>
      <c r="H1199" s="30">
        <v>2000973958</v>
      </c>
      <c r="I1199" s="30" t="s">
        <v>3870</v>
      </c>
      <c r="J1199" s="45"/>
      <c r="K1199" s="45"/>
      <c r="L1199" s="47"/>
      <c r="M1199" s="7"/>
      <c r="N1199" s="6"/>
      <c r="O1199" s="30" t="s">
        <v>26</v>
      </c>
      <c r="P1199" s="6"/>
      <c r="Q1199" s="6"/>
      <c r="R1199" s="8"/>
      <c r="S1199" s="8"/>
      <c r="T1199" s="32">
        <v>0.79</v>
      </c>
      <c r="U1199" s="18"/>
      <c r="V1199" s="33">
        <v>39303</v>
      </c>
      <c r="W1199" s="6" t="s">
        <v>27</v>
      </c>
      <c r="X1199" s="18"/>
      <c r="Y1199" s="11"/>
      <c r="AB1199" s="23"/>
      <c r="AH1199" s="19"/>
      <c r="AI1199" s="19"/>
      <c r="AL1199"/>
      <c r="AM1199" s="19"/>
    </row>
    <row r="1200" spans="1:39" s="9" customFormat="1" ht="15" customHeight="1" x14ac:dyDescent="0.25">
      <c r="A1200" s="29" t="s">
        <v>140</v>
      </c>
      <c r="B1200" s="30" t="s">
        <v>179</v>
      </c>
      <c r="C1200" s="35" t="s">
        <v>24</v>
      </c>
      <c r="D1200" s="30" t="s">
        <v>5507</v>
      </c>
      <c r="E1200" s="30" t="s">
        <v>6750</v>
      </c>
      <c r="F1200" s="30" t="s">
        <v>8037</v>
      </c>
      <c r="G1200" s="31" t="s">
        <v>25</v>
      </c>
      <c r="H1200" s="30">
        <v>2000973966</v>
      </c>
      <c r="I1200" s="30" t="s">
        <v>3870</v>
      </c>
      <c r="J1200" s="45"/>
      <c r="K1200" s="45"/>
      <c r="L1200" s="47"/>
      <c r="M1200" s="7"/>
      <c r="N1200" s="6"/>
      <c r="O1200" s="30" t="s">
        <v>26</v>
      </c>
      <c r="P1200" s="6"/>
      <c r="Q1200" s="6"/>
      <c r="R1200" s="8"/>
      <c r="S1200" s="8"/>
      <c r="T1200" s="32">
        <v>0.79</v>
      </c>
      <c r="U1200" s="18"/>
      <c r="V1200" s="33">
        <v>39304</v>
      </c>
      <c r="W1200" s="6" t="s">
        <v>27</v>
      </c>
      <c r="X1200" s="18"/>
      <c r="Y1200" s="11"/>
      <c r="AB1200" s="23"/>
      <c r="AH1200" s="19"/>
      <c r="AI1200" s="19"/>
      <c r="AL1200"/>
      <c r="AM1200" s="19"/>
    </row>
    <row r="1201" spans="1:39" s="9" customFormat="1" ht="15" customHeight="1" x14ac:dyDescent="0.25">
      <c r="A1201" s="29" t="s">
        <v>140</v>
      </c>
      <c r="B1201" s="30" t="s">
        <v>179</v>
      </c>
      <c r="C1201" s="35" t="s">
        <v>24</v>
      </c>
      <c r="D1201" s="30" t="s">
        <v>5508</v>
      </c>
      <c r="E1201" s="30" t="s">
        <v>6751</v>
      </c>
      <c r="F1201" s="30" t="s">
        <v>8038</v>
      </c>
      <c r="G1201" s="31" t="s">
        <v>25</v>
      </c>
      <c r="H1201" s="30">
        <v>2000980245</v>
      </c>
      <c r="I1201" s="30" t="s">
        <v>3869</v>
      </c>
      <c r="J1201" s="45"/>
      <c r="K1201" s="45"/>
      <c r="L1201" s="47"/>
      <c r="M1201" s="7"/>
      <c r="N1201" s="6"/>
      <c r="O1201" s="30" t="s">
        <v>26</v>
      </c>
      <c r="P1201" s="6"/>
      <c r="Q1201" s="6"/>
      <c r="R1201" s="8"/>
      <c r="S1201" s="8"/>
      <c r="T1201" s="32">
        <v>504.5</v>
      </c>
      <c r="U1201" s="18"/>
      <c r="V1201" s="33">
        <v>39305</v>
      </c>
      <c r="W1201" s="6" t="s">
        <v>27</v>
      </c>
      <c r="X1201" s="18"/>
      <c r="Y1201" s="11"/>
      <c r="AB1201" s="23"/>
      <c r="AH1201" s="19"/>
      <c r="AI1201" s="19"/>
      <c r="AL1201"/>
      <c r="AM1201" s="19"/>
    </row>
    <row r="1202" spans="1:39" s="9" customFormat="1" ht="15" customHeight="1" x14ac:dyDescent="0.25">
      <c r="A1202" s="29" t="s">
        <v>140</v>
      </c>
      <c r="B1202" s="30" t="s">
        <v>179</v>
      </c>
      <c r="C1202" s="35" t="s">
        <v>24</v>
      </c>
      <c r="D1202" s="30" t="s">
        <v>5509</v>
      </c>
      <c r="E1202" s="30" t="s">
        <v>6752</v>
      </c>
      <c r="F1202" s="30" t="s">
        <v>8039</v>
      </c>
      <c r="G1202" s="31" t="s">
        <v>25</v>
      </c>
      <c r="H1202" s="30">
        <v>2000980137</v>
      </c>
      <c r="I1202" s="30" t="s">
        <v>3870</v>
      </c>
      <c r="J1202" s="45"/>
      <c r="K1202" s="45"/>
      <c r="L1202" s="47"/>
      <c r="M1202" s="7"/>
      <c r="N1202" s="6"/>
      <c r="O1202" s="30" t="s">
        <v>26</v>
      </c>
      <c r="P1202" s="6"/>
      <c r="Q1202" s="6"/>
      <c r="R1202" s="8"/>
      <c r="S1202" s="8"/>
      <c r="T1202" s="32">
        <v>0.01</v>
      </c>
      <c r="U1202" s="18"/>
      <c r="V1202" s="33">
        <v>39332</v>
      </c>
      <c r="W1202" s="6" t="s">
        <v>27</v>
      </c>
      <c r="X1202" s="18"/>
      <c r="Y1202" s="11"/>
      <c r="AB1202" s="23"/>
      <c r="AH1202" s="19"/>
      <c r="AI1202" s="19"/>
      <c r="AL1202"/>
      <c r="AM1202" s="19"/>
    </row>
    <row r="1203" spans="1:39" s="9" customFormat="1" ht="15" customHeight="1" x14ac:dyDescent="0.25">
      <c r="A1203" s="29" t="s">
        <v>140</v>
      </c>
      <c r="B1203" s="30" t="s">
        <v>179</v>
      </c>
      <c r="C1203" s="35" t="s">
        <v>24</v>
      </c>
      <c r="D1203" s="30" t="s">
        <v>5510</v>
      </c>
      <c r="E1203" s="30" t="s">
        <v>6753</v>
      </c>
      <c r="F1203" s="30" t="s">
        <v>8040</v>
      </c>
      <c r="G1203" s="31" t="s">
        <v>25</v>
      </c>
      <c r="H1203" s="30">
        <v>2000979824</v>
      </c>
      <c r="I1203" s="30" t="s">
        <v>3870</v>
      </c>
      <c r="J1203" s="45"/>
      <c r="K1203" s="45"/>
      <c r="L1203" s="47"/>
      <c r="M1203" s="7"/>
      <c r="N1203" s="6"/>
      <c r="O1203" s="30" t="s">
        <v>26</v>
      </c>
      <c r="P1203" s="6"/>
      <c r="Q1203" s="6"/>
      <c r="R1203" s="8"/>
      <c r="S1203" s="8"/>
      <c r="T1203" s="32">
        <v>1530.33</v>
      </c>
      <c r="U1203" s="18"/>
      <c r="V1203" s="33">
        <v>39335</v>
      </c>
      <c r="W1203" s="6" t="s">
        <v>27</v>
      </c>
      <c r="X1203" s="18"/>
      <c r="Y1203" s="11"/>
      <c r="AB1203" s="23"/>
      <c r="AH1203" s="19"/>
      <c r="AI1203" s="19"/>
      <c r="AL1203"/>
      <c r="AM1203" s="19"/>
    </row>
    <row r="1204" spans="1:39" s="9" customFormat="1" ht="15" customHeight="1" x14ac:dyDescent="0.25">
      <c r="A1204" s="29" t="s">
        <v>140</v>
      </c>
      <c r="B1204" s="30" t="s">
        <v>179</v>
      </c>
      <c r="C1204" s="35" t="s">
        <v>24</v>
      </c>
      <c r="D1204" s="30" t="s">
        <v>5511</v>
      </c>
      <c r="E1204" s="30" t="s">
        <v>6670</v>
      </c>
      <c r="F1204" s="30" t="s">
        <v>8041</v>
      </c>
      <c r="G1204" s="31" t="s">
        <v>25</v>
      </c>
      <c r="H1204" s="30">
        <v>2000978178</v>
      </c>
      <c r="I1204" s="30" t="s">
        <v>3869</v>
      </c>
      <c r="J1204" s="45"/>
      <c r="K1204" s="45"/>
      <c r="L1204" s="47"/>
      <c r="M1204" s="7"/>
      <c r="N1204" s="6"/>
      <c r="O1204" s="30" t="s">
        <v>26</v>
      </c>
      <c r="P1204" s="6"/>
      <c r="Q1204" s="6"/>
      <c r="R1204" s="8"/>
      <c r="S1204" s="8"/>
      <c r="T1204" s="32">
        <v>3309</v>
      </c>
      <c r="U1204" s="18"/>
      <c r="V1204" s="33">
        <v>39391</v>
      </c>
      <c r="W1204" s="6" t="s">
        <v>27</v>
      </c>
      <c r="X1204" s="18"/>
      <c r="Y1204" s="11"/>
      <c r="AB1204" s="23"/>
      <c r="AH1204" s="19"/>
      <c r="AI1204" s="19"/>
      <c r="AL1204"/>
      <c r="AM1204" s="19"/>
    </row>
    <row r="1205" spans="1:39" s="9" customFormat="1" ht="15" customHeight="1" x14ac:dyDescent="0.25">
      <c r="A1205" s="29" t="s">
        <v>140</v>
      </c>
      <c r="B1205" s="30" t="s">
        <v>179</v>
      </c>
      <c r="C1205" s="35" t="s">
        <v>24</v>
      </c>
      <c r="D1205" s="30" t="s">
        <v>5512</v>
      </c>
      <c r="E1205" s="30" t="s">
        <v>1708</v>
      </c>
      <c r="F1205" s="30" t="s">
        <v>8042</v>
      </c>
      <c r="G1205" s="31" t="s">
        <v>25</v>
      </c>
      <c r="H1205" s="30">
        <v>2000980369</v>
      </c>
      <c r="I1205" s="30" t="s">
        <v>3869</v>
      </c>
      <c r="J1205" s="45"/>
      <c r="K1205" s="45"/>
      <c r="L1205" s="47"/>
      <c r="M1205" s="7"/>
      <c r="N1205" s="6"/>
      <c r="O1205" s="30" t="s">
        <v>26</v>
      </c>
      <c r="P1205" s="6"/>
      <c r="Q1205" s="6"/>
      <c r="R1205" s="8"/>
      <c r="S1205" s="8"/>
      <c r="T1205" s="32">
        <v>2952</v>
      </c>
      <c r="U1205" s="18"/>
      <c r="V1205" s="33">
        <v>39408</v>
      </c>
      <c r="W1205" s="6" t="s">
        <v>27</v>
      </c>
      <c r="X1205" s="18"/>
      <c r="Y1205" s="11"/>
      <c r="AB1205" s="23"/>
      <c r="AH1205" s="19"/>
      <c r="AI1205" s="19"/>
      <c r="AL1205"/>
      <c r="AM1205" s="19"/>
    </row>
    <row r="1206" spans="1:39" s="9" customFormat="1" ht="15" customHeight="1" x14ac:dyDescent="0.25">
      <c r="A1206" s="29" t="s">
        <v>140</v>
      </c>
      <c r="B1206" s="30" t="s">
        <v>179</v>
      </c>
      <c r="C1206" s="35" t="s">
        <v>24</v>
      </c>
      <c r="D1206" s="30" t="s">
        <v>5513</v>
      </c>
      <c r="E1206" s="30" t="s">
        <v>6754</v>
      </c>
      <c r="F1206" s="30" t="s">
        <v>8043</v>
      </c>
      <c r="G1206" s="31" t="s">
        <v>25</v>
      </c>
      <c r="H1206" s="30">
        <v>2000980261</v>
      </c>
      <c r="I1206" s="30" t="s">
        <v>3869</v>
      </c>
      <c r="J1206" s="45"/>
      <c r="K1206" s="45"/>
      <c r="L1206" s="47"/>
      <c r="M1206" s="7"/>
      <c r="N1206" s="6"/>
      <c r="O1206" s="30" t="s">
        <v>26</v>
      </c>
      <c r="P1206" s="6"/>
      <c r="Q1206" s="6"/>
      <c r="R1206" s="8"/>
      <c r="S1206" s="8"/>
      <c r="T1206" s="32">
        <v>4754</v>
      </c>
      <c r="U1206" s="18"/>
      <c r="V1206" s="33">
        <v>39408</v>
      </c>
      <c r="W1206" s="6" t="s">
        <v>27</v>
      </c>
      <c r="X1206" s="18"/>
      <c r="Y1206" s="11"/>
      <c r="AB1206" s="23"/>
      <c r="AH1206" s="19"/>
      <c r="AI1206" s="19"/>
      <c r="AL1206"/>
      <c r="AM1206" s="19"/>
    </row>
    <row r="1207" spans="1:39" s="9" customFormat="1" ht="15" customHeight="1" x14ac:dyDescent="0.25">
      <c r="A1207" s="29" t="s">
        <v>140</v>
      </c>
      <c r="B1207" s="30" t="s">
        <v>179</v>
      </c>
      <c r="C1207" s="35" t="s">
        <v>24</v>
      </c>
      <c r="D1207" s="30" t="s">
        <v>5514</v>
      </c>
      <c r="E1207" s="30" t="s">
        <v>6755</v>
      </c>
      <c r="F1207" s="30" t="s">
        <v>8044</v>
      </c>
      <c r="G1207" s="31" t="s">
        <v>25</v>
      </c>
      <c r="H1207" s="30">
        <v>2000982027</v>
      </c>
      <c r="I1207" s="30" t="s">
        <v>3869</v>
      </c>
      <c r="J1207" s="45"/>
      <c r="K1207" s="45"/>
      <c r="L1207" s="47"/>
      <c r="M1207" s="7"/>
      <c r="N1207" s="6"/>
      <c r="O1207" s="30" t="s">
        <v>26</v>
      </c>
      <c r="P1207" s="6"/>
      <c r="Q1207" s="6"/>
      <c r="R1207" s="8"/>
      <c r="S1207" s="8"/>
      <c r="T1207" s="32">
        <v>342</v>
      </c>
      <c r="U1207" s="18"/>
      <c r="V1207" s="33">
        <v>39415</v>
      </c>
      <c r="W1207" s="6" t="s">
        <v>27</v>
      </c>
      <c r="X1207" s="18"/>
      <c r="Y1207" s="11"/>
      <c r="AB1207" s="23"/>
      <c r="AH1207" s="19"/>
      <c r="AI1207" s="19"/>
      <c r="AL1207"/>
      <c r="AM1207" s="19"/>
    </row>
    <row r="1208" spans="1:39" s="9" customFormat="1" ht="15" customHeight="1" x14ac:dyDescent="0.25">
      <c r="A1208" s="29" t="s">
        <v>140</v>
      </c>
      <c r="B1208" s="30" t="s">
        <v>179</v>
      </c>
      <c r="C1208" s="35" t="s">
        <v>24</v>
      </c>
      <c r="D1208" s="30" t="s">
        <v>5515</v>
      </c>
      <c r="E1208" s="30" t="s">
        <v>5644</v>
      </c>
      <c r="F1208" s="30" t="s">
        <v>8045</v>
      </c>
      <c r="G1208" s="31" t="s">
        <v>25</v>
      </c>
      <c r="H1208" s="30">
        <v>2000974199</v>
      </c>
      <c r="I1208" s="30" t="s">
        <v>3870</v>
      </c>
      <c r="J1208" s="45"/>
      <c r="K1208" s="45"/>
      <c r="L1208" s="47"/>
      <c r="M1208" s="7"/>
      <c r="N1208" s="6"/>
      <c r="O1208" s="30" t="s">
        <v>26</v>
      </c>
      <c r="P1208" s="6"/>
      <c r="Q1208" s="6"/>
      <c r="R1208" s="8"/>
      <c r="S1208" s="8"/>
      <c r="T1208" s="32">
        <v>837.5</v>
      </c>
      <c r="U1208" s="18"/>
      <c r="V1208" s="33">
        <v>39415</v>
      </c>
      <c r="W1208" s="6" t="s">
        <v>27</v>
      </c>
      <c r="X1208" s="18"/>
      <c r="Y1208" s="11"/>
      <c r="AB1208" s="23"/>
      <c r="AH1208" s="19"/>
      <c r="AI1208" s="19"/>
      <c r="AL1208"/>
      <c r="AM1208" s="19"/>
    </row>
    <row r="1209" spans="1:39" s="9" customFormat="1" ht="15" customHeight="1" x14ac:dyDescent="0.25">
      <c r="A1209" s="29" t="s">
        <v>140</v>
      </c>
      <c r="B1209" s="30" t="s">
        <v>179</v>
      </c>
      <c r="C1209" s="35" t="s">
        <v>24</v>
      </c>
      <c r="D1209" s="30" t="s">
        <v>5516</v>
      </c>
      <c r="E1209" s="30" t="s">
        <v>6756</v>
      </c>
      <c r="F1209" s="30" t="s">
        <v>8046</v>
      </c>
      <c r="G1209" s="31" t="s">
        <v>25</v>
      </c>
      <c r="H1209" s="30">
        <v>2000971564</v>
      </c>
      <c r="I1209" s="30" t="s">
        <v>3869</v>
      </c>
      <c r="J1209" s="45"/>
      <c r="K1209" s="45"/>
      <c r="L1209" s="47"/>
      <c r="M1209" s="7"/>
      <c r="N1209" s="6"/>
      <c r="O1209" s="30" t="s">
        <v>26</v>
      </c>
      <c r="P1209" s="6"/>
      <c r="Q1209" s="6"/>
      <c r="R1209" s="8"/>
      <c r="S1209" s="8"/>
      <c r="T1209" s="32">
        <v>2712</v>
      </c>
      <c r="U1209" s="18"/>
      <c r="V1209" s="33">
        <v>39427</v>
      </c>
      <c r="W1209" s="6" t="s">
        <v>27</v>
      </c>
      <c r="X1209" s="18"/>
      <c r="Y1209" s="11"/>
      <c r="AB1209" s="23"/>
      <c r="AH1209" s="19"/>
      <c r="AI1209" s="19"/>
      <c r="AL1209"/>
      <c r="AM1209" s="19"/>
    </row>
    <row r="1210" spans="1:39" s="9" customFormat="1" ht="15" customHeight="1" x14ac:dyDescent="0.25">
      <c r="A1210" s="29" t="s">
        <v>140</v>
      </c>
      <c r="B1210" s="30" t="s">
        <v>179</v>
      </c>
      <c r="C1210" s="35" t="s">
        <v>24</v>
      </c>
      <c r="D1210" s="30" t="s">
        <v>5517</v>
      </c>
      <c r="E1210" s="30" t="s">
        <v>6757</v>
      </c>
      <c r="F1210" s="30" t="s">
        <v>8047</v>
      </c>
      <c r="G1210" s="31" t="s">
        <v>25</v>
      </c>
      <c r="H1210" s="30">
        <v>2000971588</v>
      </c>
      <c r="I1210" s="30" t="s">
        <v>3869</v>
      </c>
      <c r="J1210" s="45"/>
      <c r="K1210" s="45"/>
      <c r="L1210" s="47"/>
      <c r="M1210" s="7"/>
      <c r="N1210" s="6"/>
      <c r="O1210" s="30" t="s">
        <v>26</v>
      </c>
      <c r="P1210" s="6"/>
      <c r="Q1210" s="6"/>
      <c r="R1210" s="8"/>
      <c r="S1210" s="8"/>
      <c r="T1210" s="32">
        <v>116</v>
      </c>
      <c r="U1210" s="18"/>
      <c r="V1210" s="33">
        <v>39440</v>
      </c>
      <c r="W1210" s="6" t="s">
        <v>27</v>
      </c>
      <c r="X1210" s="18"/>
      <c r="Y1210" s="11"/>
      <c r="AB1210" s="23"/>
      <c r="AH1210" s="19"/>
      <c r="AI1210" s="19"/>
      <c r="AL1210"/>
      <c r="AM1210" s="19"/>
    </row>
    <row r="1211" spans="1:39" s="9" customFormat="1" ht="15" customHeight="1" x14ac:dyDescent="0.25">
      <c r="A1211" s="29" t="s">
        <v>140</v>
      </c>
      <c r="B1211" s="30" t="s">
        <v>179</v>
      </c>
      <c r="C1211" s="35" t="s">
        <v>24</v>
      </c>
      <c r="D1211" s="30" t="s">
        <v>5518</v>
      </c>
      <c r="E1211" s="30" t="s">
        <v>6758</v>
      </c>
      <c r="F1211" s="30" t="s">
        <v>8048</v>
      </c>
      <c r="G1211" s="31" t="s">
        <v>25</v>
      </c>
      <c r="H1211" s="30">
        <v>2000975365</v>
      </c>
      <c r="I1211" s="30" t="s">
        <v>3870</v>
      </c>
      <c r="J1211" s="45"/>
      <c r="K1211" s="45"/>
      <c r="L1211" s="47"/>
      <c r="M1211" s="7"/>
      <c r="N1211" s="6"/>
      <c r="O1211" s="30" t="s">
        <v>26</v>
      </c>
      <c r="P1211" s="6"/>
      <c r="Q1211" s="6"/>
      <c r="R1211" s="8"/>
      <c r="S1211" s="8"/>
      <c r="T1211" s="32">
        <v>4433.16</v>
      </c>
      <c r="U1211" s="18"/>
      <c r="V1211" s="33">
        <v>39442</v>
      </c>
      <c r="W1211" s="6" t="s">
        <v>27</v>
      </c>
      <c r="X1211" s="18"/>
      <c r="Y1211" s="11"/>
      <c r="AB1211" s="23"/>
      <c r="AH1211" s="19"/>
      <c r="AI1211" s="19"/>
      <c r="AL1211"/>
      <c r="AM1211" s="19"/>
    </row>
    <row r="1212" spans="1:39" s="9" customFormat="1" ht="15" customHeight="1" x14ac:dyDescent="0.25">
      <c r="A1212" s="29" t="s">
        <v>135</v>
      </c>
      <c r="B1212" s="30" t="s">
        <v>149</v>
      </c>
      <c r="C1212" s="35" t="s">
        <v>24</v>
      </c>
      <c r="D1212" s="30">
        <v>0</v>
      </c>
      <c r="E1212" s="30" t="s">
        <v>6759</v>
      </c>
      <c r="F1212" s="30" t="s">
        <v>8049</v>
      </c>
      <c r="G1212" s="31" t="s">
        <v>25</v>
      </c>
      <c r="H1212" s="30">
        <v>2000893407</v>
      </c>
      <c r="I1212" s="30" t="s">
        <v>3869</v>
      </c>
      <c r="J1212" s="45"/>
      <c r="K1212" s="45"/>
      <c r="L1212" s="47"/>
      <c r="M1212" s="7"/>
      <c r="N1212" s="6"/>
      <c r="O1212" s="30" t="s">
        <v>26</v>
      </c>
      <c r="P1212" s="6"/>
      <c r="Q1212" s="6"/>
      <c r="R1212" s="8"/>
      <c r="S1212" s="8"/>
      <c r="T1212" s="32">
        <v>3828</v>
      </c>
      <c r="U1212" s="18"/>
      <c r="V1212" s="33">
        <v>39093</v>
      </c>
      <c r="W1212" s="6" t="s">
        <v>27</v>
      </c>
      <c r="X1212" s="18"/>
      <c r="Y1212" s="11"/>
      <c r="AB1212" s="23"/>
      <c r="AH1212" s="19"/>
      <c r="AI1212" s="19"/>
      <c r="AL1212"/>
      <c r="AM1212" s="19"/>
    </row>
    <row r="1213" spans="1:39" s="9" customFormat="1" ht="15" customHeight="1" x14ac:dyDescent="0.25">
      <c r="A1213" s="29" t="s">
        <v>135</v>
      </c>
      <c r="B1213" s="30" t="s">
        <v>149</v>
      </c>
      <c r="C1213" s="35" t="s">
        <v>24</v>
      </c>
      <c r="D1213" s="30" t="s">
        <v>5519</v>
      </c>
      <c r="E1213" s="30" t="s">
        <v>6760</v>
      </c>
      <c r="F1213" s="30" t="s">
        <v>8050</v>
      </c>
      <c r="G1213" s="31" t="s">
        <v>25</v>
      </c>
      <c r="H1213" s="30">
        <v>2000876359</v>
      </c>
      <c r="I1213" s="30" t="s">
        <v>3869</v>
      </c>
      <c r="J1213" s="45"/>
      <c r="K1213" s="45"/>
      <c r="L1213" s="47"/>
      <c r="M1213" s="7"/>
      <c r="N1213" s="6"/>
      <c r="O1213" s="30" t="s">
        <v>26</v>
      </c>
      <c r="P1213" s="6"/>
      <c r="Q1213" s="6"/>
      <c r="R1213" s="8"/>
      <c r="S1213" s="8"/>
      <c r="T1213" s="32">
        <v>6378</v>
      </c>
      <c r="U1213" s="18"/>
      <c r="V1213" s="33">
        <v>39149</v>
      </c>
      <c r="W1213" s="6" t="s">
        <v>27</v>
      </c>
      <c r="X1213" s="18"/>
      <c r="Y1213" s="11"/>
      <c r="AB1213" s="23"/>
      <c r="AH1213" s="19"/>
      <c r="AI1213" s="19"/>
      <c r="AL1213"/>
      <c r="AM1213" s="19"/>
    </row>
    <row r="1214" spans="1:39" s="9" customFormat="1" ht="15" customHeight="1" x14ac:dyDescent="0.25">
      <c r="A1214" s="29" t="s">
        <v>135</v>
      </c>
      <c r="B1214" s="30" t="s">
        <v>149</v>
      </c>
      <c r="C1214" s="35" t="s">
        <v>24</v>
      </c>
      <c r="D1214" s="30" t="s">
        <v>5520</v>
      </c>
      <c r="E1214" s="30" t="s">
        <v>6761</v>
      </c>
      <c r="F1214" s="30" t="s">
        <v>8051</v>
      </c>
      <c r="G1214" s="31" t="s">
        <v>25</v>
      </c>
      <c r="H1214" s="30">
        <v>2000876839</v>
      </c>
      <c r="I1214" s="30" t="s">
        <v>3869</v>
      </c>
      <c r="J1214" s="45"/>
      <c r="K1214" s="45"/>
      <c r="L1214" s="47"/>
      <c r="M1214" s="7"/>
      <c r="N1214" s="6"/>
      <c r="O1214" s="30" t="s">
        <v>26</v>
      </c>
      <c r="P1214" s="6"/>
      <c r="Q1214" s="6"/>
      <c r="R1214" s="8"/>
      <c r="S1214" s="8"/>
      <c r="T1214" s="32">
        <v>3878</v>
      </c>
      <c r="U1214" s="18"/>
      <c r="V1214" s="33">
        <v>39200</v>
      </c>
      <c r="W1214" s="6" t="s">
        <v>27</v>
      </c>
      <c r="X1214" s="18"/>
      <c r="Y1214" s="11"/>
      <c r="AB1214" s="23"/>
      <c r="AH1214" s="19"/>
      <c r="AI1214" s="19"/>
      <c r="AL1214"/>
      <c r="AM1214" s="19"/>
    </row>
    <row r="1215" spans="1:39" s="9" customFormat="1" ht="15" customHeight="1" x14ac:dyDescent="0.25">
      <c r="A1215" s="29" t="s">
        <v>135</v>
      </c>
      <c r="B1215" s="30" t="s">
        <v>149</v>
      </c>
      <c r="C1215" s="35" t="s">
        <v>24</v>
      </c>
      <c r="D1215" s="30" t="s">
        <v>5521</v>
      </c>
      <c r="E1215" s="30" t="s">
        <v>6493</v>
      </c>
      <c r="F1215" s="30" t="s">
        <v>8052</v>
      </c>
      <c r="G1215" s="31" t="s">
        <v>25</v>
      </c>
      <c r="H1215" s="30">
        <v>2000875212</v>
      </c>
      <c r="I1215" s="30" t="s">
        <v>3869</v>
      </c>
      <c r="J1215" s="45"/>
      <c r="K1215" s="45"/>
      <c r="L1215" s="47"/>
      <c r="M1215" s="7"/>
      <c r="N1215" s="6"/>
      <c r="O1215" s="30" t="s">
        <v>26</v>
      </c>
      <c r="P1215" s="6"/>
      <c r="Q1215" s="6"/>
      <c r="R1215" s="8"/>
      <c r="S1215" s="8"/>
      <c r="T1215" s="32">
        <v>4050</v>
      </c>
      <c r="U1215" s="18"/>
      <c r="V1215" s="33">
        <v>39219</v>
      </c>
      <c r="W1215" s="6" t="s">
        <v>27</v>
      </c>
      <c r="X1215" s="18"/>
      <c r="Y1215" s="11"/>
      <c r="AB1215" s="23"/>
      <c r="AH1215" s="19"/>
      <c r="AI1215" s="19"/>
      <c r="AL1215"/>
      <c r="AM1215" s="19"/>
    </row>
    <row r="1216" spans="1:39" s="9" customFormat="1" ht="15" customHeight="1" x14ac:dyDescent="0.25">
      <c r="A1216" s="29" t="s">
        <v>135</v>
      </c>
      <c r="B1216" s="30" t="s">
        <v>149</v>
      </c>
      <c r="C1216" s="35" t="s">
        <v>24</v>
      </c>
      <c r="D1216" s="30" t="s">
        <v>5522</v>
      </c>
      <c r="E1216" s="30" t="s">
        <v>6762</v>
      </c>
      <c r="F1216" s="30" t="s">
        <v>8053</v>
      </c>
      <c r="G1216" s="31" t="s">
        <v>25</v>
      </c>
      <c r="H1216" s="30">
        <v>2000887105</v>
      </c>
      <c r="I1216" s="30" t="s">
        <v>3870</v>
      </c>
      <c r="J1216" s="45"/>
      <c r="K1216" s="45"/>
      <c r="L1216" s="47"/>
      <c r="M1216" s="7"/>
      <c r="N1216" s="6"/>
      <c r="O1216" s="30" t="s">
        <v>26</v>
      </c>
      <c r="P1216" s="6"/>
      <c r="Q1216" s="6"/>
      <c r="R1216" s="8"/>
      <c r="S1216" s="8"/>
      <c r="T1216" s="32">
        <v>0.75</v>
      </c>
      <c r="U1216" s="18"/>
      <c r="V1216" s="33">
        <v>39296</v>
      </c>
      <c r="W1216" s="6" t="s">
        <v>27</v>
      </c>
      <c r="X1216" s="18"/>
      <c r="Y1216" s="11"/>
      <c r="AB1216" s="23"/>
      <c r="AH1216" s="19"/>
      <c r="AI1216" s="19"/>
      <c r="AL1216"/>
      <c r="AM1216" s="19"/>
    </row>
    <row r="1217" spans="1:39" s="9" customFormat="1" ht="15" customHeight="1" x14ac:dyDescent="0.25">
      <c r="A1217" s="29" t="s">
        <v>135</v>
      </c>
      <c r="B1217" s="30" t="s">
        <v>149</v>
      </c>
      <c r="C1217" s="35" t="s">
        <v>24</v>
      </c>
      <c r="D1217" s="30" t="s">
        <v>5523</v>
      </c>
      <c r="E1217" s="30" t="s">
        <v>6763</v>
      </c>
      <c r="F1217" s="30" t="s">
        <v>8054</v>
      </c>
      <c r="G1217" s="31" t="s">
        <v>25</v>
      </c>
      <c r="H1217" s="30">
        <v>2000884521</v>
      </c>
      <c r="I1217" s="30" t="s">
        <v>3869</v>
      </c>
      <c r="J1217" s="45"/>
      <c r="K1217" s="45"/>
      <c r="L1217" s="47"/>
      <c r="M1217" s="7"/>
      <c r="N1217" s="6"/>
      <c r="O1217" s="30" t="s">
        <v>26</v>
      </c>
      <c r="P1217" s="6"/>
      <c r="Q1217" s="6"/>
      <c r="R1217" s="8"/>
      <c r="S1217" s="8"/>
      <c r="T1217" s="32">
        <v>3828</v>
      </c>
      <c r="U1217" s="18"/>
      <c r="V1217" s="33">
        <v>39315</v>
      </c>
      <c r="W1217" s="6" t="s">
        <v>27</v>
      </c>
      <c r="X1217" s="18"/>
      <c r="Y1217" s="11"/>
      <c r="AB1217" s="23"/>
      <c r="AH1217" s="19"/>
      <c r="AI1217" s="19"/>
      <c r="AL1217"/>
      <c r="AM1217" s="19"/>
    </row>
    <row r="1218" spans="1:39" s="9" customFormat="1" ht="15" customHeight="1" x14ac:dyDescent="0.25">
      <c r="A1218" s="29" t="s">
        <v>135</v>
      </c>
      <c r="B1218" s="30" t="s">
        <v>149</v>
      </c>
      <c r="C1218" s="35" t="s">
        <v>24</v>
      </c>
      <c r="D1218" s="30" t="s">
        <v>5524</v>
      </c>
      <c r="E1218" s="30" t="s">
        <v>6764</v>
      </c>
      <c r="F1218" s="30" t="s">
        <v>8055</v>
      </c>
      <c r="G1218" s="31" t="s">
        <v>25</v>
      </c>
      <c r="H1218" s="30">
        <v>2000884173</v>
      </c>
      <c r="I1218" s="30" t="s">
        <v>3869</v>
      </c>
      <c r="J1218" s="45"/>
      <c r="K1218" s="45"/>
      <c r="L1218" s="47"/>
      <c r="M1218" s="7"/>
      <c r="N1218" s="6"/>
      <c r="O1218" s="30" t="s">
        <v>26</v>
      </c>
      <c r="P1218" s="6"/>
      <c r="Q1218" s="6"/>
      <c r="R1218" s="8"/>
      <c r="S1218" s="8"/>
      <c r="T1218" s="32">
        <v>52</v>
      </c>
      <c r="U1218" s="18"/>
      <c r="V1218" s="33">
        <v>39359</v>
      </c>
      <c r="W1218" s="6" t="s">
        <v>27</v>
      </c>
      <c r="X1218" s="18"/>
      <c r="Y1218" s="11"/>
      <c r="AB1218" s="23"/>
      <c r="AH1218" s="19"/>
      <c r="AI1218" s="19"/>
      <c r="AL1218"/>
      <c r="AM1218" s="19"/>
    </row>
    <row r="1219" spans="1:39" s="9" customFormat="1" ht="15" customHeight="1" x14ac:dyDescent="0.25">
      <c r="A1219" s="29" t="s">
        <v>135</v>
      </c>
      <c r="B1219" s="30" t="s">
        <v>149</v>
      </c>
      <c r="C1219" s="35" t="s">
        <v>24</v>
      </c>
      <c r="D1219" s="30" t="s">
        <v>5525</v>
      </c>
      <c r="E1219" s="30" t="s">
        <v>6765</v>
      </c>
      <c r="F1219" s="30" t="s">
        <v>8056</v>
      </c>
      <c r="G1219" s="31" t="s">
        <v>25</v>
      </c>
      <c r="H1219" s="30">
        <v>2000884807</v>
      </c>
      <c r="I1219" s="30" t="s">
        <v>3869</v>
      </c>
      <c r="J1219" s="45"/>
      <c r="K1219" s="45"/>
      <c r="L1219" s="47"/>
      <c r="M1219" s="7"/>
      <c r="N1219" s="6"/>
      <c r="O1219" s="30" t="s">
        <v>26</v>
      </c>
      <c r="P1219" s="6"/>
      <c r="Q1219" s="6"/>
      <c r="R1219" s="8"/>
      <c r="S1219" s="8"/>
      <c r="T1219" s="32">
        <v>1478</v>
      </c>
      <c r="U1219" s="18"/>
      <c r="V1219" s="33">
        <v>39365</v>
      </c>
      <c r="W1219" s="6" t="s">
        <v>27</v>
      </c>
      <c r="X1219" s="18"/>
      <c r="Y1219" s="11"/>
      <c r="AB1219" s="23"/>
      <c r="AH1219" s="19"/>
      <c r="AI1219" s="19"/>
      <c r="AL1219"/>
      <c r="AM1219" s="19"/>
    </row>
    <row r="1220" spans="1:39" s="9" customFormat="1" ht="15" customHeight="1" x14ac:dyDescent="0.25">
      <c r="A1220" s="29" t="s">
        <v>135</v>
      </c>
      <c r="B1220" s="30" t="s">
        <v>149</v>
      </c>
      <c r="C1220" s="35" t="s">
        <v>24</v>
      </c>
      <c r="D1220" s="30" t="s">
        <v>5526</v>
      </c>
      <c r="E1220" s="30" t="s">
        <v>6766</v>
      </c>
      <c r="F1220" s="30" t="s">
        <v>8057</v>
      </c>
      <c r="G1220" s="31" t="s">
        <v>25</v>
      </c>
      <c r="H1220" s="30">
        <v>2000876898</v>
      </c>
      <c r="I1220" s="30" t="s">
        <v>3869</v>
      </c>
      <c r="J1220" s="45"/>
      <c r="K1220" s="45"/>
      <c r="L1220" s="47"/>
      <c r="M1220" s="7"/>
      <c r="N1220" s="6"/>
      <c r="O1220" s="30" t="s">
        <v>26</v>
      </c>
      <c r="P1220" s="6"/>
      <c r="Q1220" s="6"/>
      <c r="R1220" s="8"/>
      <c r="S1220" s="8"/>
      <c r="T1220" s="32">
        <v>116</v>
      </c>
      <c r="U1220" s="18"/>
      <c r="V1220" s="33">
        <v>39373</v>
      </c>
      <c r="W1220" s="6" t="s">
        <v>27</v>
      </c>
      <c r="X1220" s="18"/>
      <c r="Y1220" s="11"/>
      <c r="AB1220" s="23"/>
      <c r="AH1220" s="19"/>
      <c r="AI1220" s="19"/>
      <c r="AL1220"/>
      <c r="AM1220" s="19"/>
    </row>
    <row r="1221" spans="1:39" s="9" customFormat="1" ht="15" customHeight="1" x14ac:dyDescent="0.25">
      <c r="A1221" s="29" t="s">
        <v>135</v>
      </c>
      <c r="B1221" s="30" t="s">
        <v>149</v>
      </c>
      <c r="C1221" s="35" t="s">
        <v>24</v>
      </c>
      <c r="D1221" s="30" t="s">
        <v>5527</v>
      </c>
      <c r="E1221" s="30" t="s">
        <v>6767</v>
      </c>
      <c r="F1221" s="30" t="s">
        <v>8058</v>
      </c>
      <c r="G1221" s="31" t="s">
        <v>25</v>
      </c>
      <c r="H1221" s="30">
        <v>2000884882</v>
      </c>
      <c r="I1221" s="30" t="s">
        <v>3869</v>
      </c>
      <c r="J1221" s="45"/>
      <c r="K1221" s="45"/>
      <c r="L1221" s="47"/>
      <c r="M1221" s="7"/>
      <c r="N1221" s="6"/>
      <c r="O1221" s="30" t="s">
        <v>26</v>
      </c>
      <c r="P1221" s="6"/>
      <c r="Q1221" s="6"/>
      <c r="R1221" s="8"/>
      <c r="S1221" s="8"/>
      <c r="T1221" s="32">
        <v>3878</v>
      </c>
      <c r="U1221" s="18"/>
      <c r="V1221" s="33">
        <v>39377</v>
      </c>
      <c r="W1221" s="6" t="s">
        <v>27</v>
      </c>
      <c r="X1221" s="18"/>
      <c r="Y1221" s="11"/>
      <c r="AB1221" s="23"/>
      <c r="AH1221" s="19"/>
      <c r="AI1221" s="19"/>
      <c r="AL1221"/>
      <c r="AM1221" s="19"/>
    </row>
    <row r="1222" spans="1:39" s="9" customFormat="1" ht="15" customHeight="1" x14ac:dyDescent="0.25">
      <c r="A1222" s="29" t="s">
        <v>135</v>
      </c>
      <c r="B1222" s="30" t="s">
        <v>149</v>
      </c>
      <c r="C1222" s="35" t="s">
        <v>24</v>
      </c>
      <c r="D1222" s="30" t="s">
        <v>5528</v>
      </c>
      <c r="E1222" s="30" t="s">
        <v>6768</v>
      </c>
      <c r="F1222" s="30" t="s">
        <v>8059</v>
      </c>
      <c r="G1222" s="31" t="s">
        <v>25</v>
      </c>
      <c r="H1222" s="30">
        <v>2000871713</v>
      </c>
      <c r="I1222" s="30" t="s">
        <v>3870</v>
      </c>
      <c r="J1222" s="45"/>
      <c r="K1222" s="45"/>
      <c r="L1222" s="47"/>
      <c r="M1222" s="7"/>
      <c r="N1222" s="6"/>
      <c r="O1222" s="30" t="s">
        <v>26</v>
      </c>
      <c r="P1222" s="6"/>
      <c r="Q1222" s="6"/>
      <c r="R1222" s="8"/>
      <c r="S1222" s="8"/>
      <c r="T1222" s="32">
        <v>0.52</v>
      </c>
      <c r="U1222" s="18"/>
      <c r="V1222" s="33">
        <v>39387</v>
      </c>
      <c r="W1222" s="6" t="s">
        <v>27</v>
      </c>
      <c r="X1222" s="18"/>
      <c r="Y1222" s="11"/>
      <c r="AB1222" s="23"/>
      <c r="AH1222" s="19"/>
      <c r="AI1222" s="19"/>
      <c r="AL1222"/>
      <c r="AM1222" s="19"/>
    </row>
    <row r="1223" spans="1:39" s="9" customFormat="1" ht="15" customHeight="1" x14ac:dyDescent="0.25">
      <c r="A1223" s="29" t="s">
        <v>135</v>
      </c>
      <c r="B1223" s="30" t="s">
        <v>149</v>
      </c>
      <c r="C1223" s="35" t="s">
        <v>24</v>
      </c>
      <c r="D1223" s="30" t="s">
        <v>5529</v>
      </c>
      <c r="E1223" s="30" t="s">
        <v>6769</v>
      </c>
      <c r="F1223" s="30" t="s">
        <v>8060</v>
      </c>
      <c r="G1223" s="31" t="s">
        <v>25</v>
      </c>
      <c r="H1223" s="30">
        <v>2000871411</v>
      </c>
      <c r="I1223" s="30" t="s">
        <v>3870</v>
      </c>
      <c r="J1223" s="45"/>
      <c r="K1223" s="45"/>
      <c r="L1223" s="47"/>
      <c r="M1223" s="7"/>
      <c r="N1223" s="6"/>
      <c r="O1223" s="30" t="s">
        <v>26</v>
      </c>
      <c r="P1223" s="6"/>
      <c r="Q1223" s="6"/>
      <c r="R1223" s="8"/>
      <c r="S1223" s="8"/>
      <c r="T1223" s="32">
        <v>0.14000000000000001</v>
      </c>
      <c r="U1223" s="18"/>
      <c r="V1223" s="33">
        <v>39394</v>
      </c>
      <c r="W1223" s="6" t="s">
        <v>27</v>
      </c>
      <c r="X1223" s="18"/>
      <c r="Y1223" s="11"/>
      <c r="AB1223" s="23"/>
      <c r="AH1223" s="19"/>
      <c r="AI1223" s="19"/>
      <c r="AL1223"/>
      <c r="AM1223" s="19"/>
    </row>
    <row r="1224" spans="1:39" s="9" customFormat="1" ht="15" customHeight="1" x14ac:dyDescent="0.25">
      <c r="A1224" s="29" t="s">
        <v>135</v>
      </c>
      <c r="B1224" s="30" t="s">
        <v>149</v>
      </c>
      <c r="C1224" s="35" t="s">
        <v>24</v>
      </c>
      <c r="D1224" s="30" t="s">
        <v>5530</v>
      </c>
      <c r="E1224" s="30" t="s">
        <v>6770</v>
      </c>
      <c r="F1224" s="30" t="s">
        <v>8061</v>
      </c>
      <c r="G1224" s="31" t="s">
        <v>25</v>
      </c>
      <c r="H1224" s="30">
        <v>2000875395</v>
      </c>
      <c r="I1224" s="30" t="s">
        <v>3869</v>
      </c>
      <c r="J1224" s="45"/>
      <c r="K1224" s="45"/>
      <c r="L1224" s="47"/>
      <c r="M1224" s="7"/>
      <c r="N1224" s="6"/>
      <c r="O1224" s="30" t="s">
        <v>26</v>
      </c>
      <c r="P1224" s="6"/>
      <c r="Q1224" s="6"/>
      <c r="R1224" s="8"/>
      <c r="S1224" s="8"/>
      <c r="T1224" s="32">
        <v>2478</v>
      </c>
      <c r="U1224" s="18"/>
      <c r="V1224" s="33">
        <v>39398</v>
      </c>
      <c r="W1224" s="6" t="s">
        <v>27</v>
      </c>
      <c r="X1224" s="18"/>
      <c r="Y1224" s="11"/>
      <c r="AB1224" s="23"/>
      <c r="AH1224" s="19"/>
      <c r="AI1224" s="19"/>
      <c r="AL1224"/>
      <c r="AM1224" s="19"/>
    </row>
    <row r="1225" spans="1:39" s="9" customFormat="1" ht="15" customHeight="1" x14ac:dyDescent="0.25">
      <c r="A1225" s="29" t="s">
        <v>135</v>
      </c>
      <c r="B1225" s="30" t="s">
        <v>149</v>
      </c>
      <c r="C1225" s="35" t="s">
        <v>24</v>
      </c>
      <c r="D1225" s="30" t="s">
        <v>5531</v>
      </c>
      <c r="E1225" s="30" t="s">
        <v>6771</v>
      </c>
      <c r="F1225" s="30" t="s">
        <v>8062</v>
      </c>
      <c r="G1225" s="31" t="s">
        <v>25</v>
      </c>
      <c r="H1225" s="30">
        <v>2000873082</v>
      </c>
      <c r="I1225" s="30" t="s">
        <v>3870</v>
      </c>
      <c r="J1225" s="45"/>
      <c r="K1225" s="45"/>
      <c r="L1225" s="47"/>
      <c r="M1225" s="7"/>
      <c r="N1225" s="6"/>
      <c r="O1225" s="30" t="s">
        <v>26</v>
      </c>
      <c r="P1225" s="6"/>
      <c r="Q1225" s="6"/>
      <c r="R1225" s="8"/>
      <c r="S1225" s="8"/>
      <c r="T1225" s="32">
        <v>0.06</v>
      </c>
      <c r="U1225" s="18"/>
      <c r="V1225" s="33">
        <v>39412</v>
      </c>
      <c r="W1225" s="6" t="s">
        <v>27</v>
      </c>
      <c r="X1225" s="18"/>
      <c r="Y1225" s="11"/>
      <c r="AB1225" s="23"/>
      <c r="AH1225" s="19"/>
      <c r="AI1225" s="19"/>
      <c r="AL1225"/>
      <c r="AM1225" s="19"/>
    </row>
    <row r="1226" spans="1:39" s="9" customFormat="1" ht="15" customHeight="1" x14ac:dyDescent="0.25">
      <c r="A1226" s="29" t="s">
        <v>135</v>
      </c>
      <c r="B1226" s="30" t="s">
        <v>149</v>
      </c>
      <c r="C1226" s="35" t="s">
        <v>24</v>
      </c>
      <c r="D1226" s="30" t="s">
        <v>5532</v>
      </c>
      <c r="E1226" s="30" t="s">
        <v>6772</v>
      </c>
      <c r="F1226" s="30" t="s">
        <v>8063</v>
      </c>
      <c r="G1226" s="31" t="s">
        <v>25</v>
      </c>
      <c r="H1226" s="30">
        <v>2000871993</v>
      </c>
      <c r="I1226" s="30" t="s">
        <v>3870</v>
      </c>
      <c r="J1226" s="45"/>
      <c r="K1226" s="45"/>
      <c r="L1226" s="47"/>
      <c r="M1226" s="7"/>
      <c r="N1226" s="6"/>
      <c r="O1226" s="30" t="s">
        <v>26</v>
      </c>
      <c r="P1226" s="6"/>
      <c r="Q1226" s="6"/>
      <c r="R1226" s="8"/>
      <c r="S1226" s="8"/>
      <c r="T1226" s="32">
        <v>0.48</v>
      </c>
      <c r="U1226" s="18"/>
      <c r="V1226" s="33">
        <v>39423</v>
      </c>
      <c r="W1226" s="6" t="s">
        <v>27</v>
      </c>
      <c r="X1226" s="18"/>
      <c r="Y1226" s="11"/>
      <c r="AB1226" s="23"/>
      <c r="AH1226" s="19"/>
      <c r="AI1226" s="19"/>
      <c r="AL1226"/>
      <c r="AM1226" s="19"/>
    </row>
    <row r="1227" spans="1:39" s="9" customFormat="1" ht="15" customHeight="1" x14ac:dyDescent="0.25">
      <c r="A1227" s="29" t="s">
        <v>4432</v>
      </c>
      <c r="B1227" s="30" t="s">
        <v>4433</v>
      </c>
      <c r="C1227" s="35" t="s">
        <v>24</v>
      </c>
      <c r="D1227" s="30" t="s">
        <v>5533</v>
      </c>
      <c r="E1227" s="30" t="s">
        <v>6773</v>
      </c>
      <c r="F1227" s="30" t="s">
        <v>8064</v>
      </c>
      <c r="G1227" s="31" t="s">
        <v>25</v>
      </c>
      <c r="H1227" s="30">
        <v>2000673897</v>
      </c>
      <c r="I1227" s="30" t="s">
        <v>3869</v>
      </c>
      <c r="J1227" s="45"/>
      <c r="K1227" s="45"/>
      <c r="L1227" s="47"/>
      <c r="M1227" s="7"/>
      <c r="N1227" s="6"/>
      <c r="O1227" s="30" t="s">
        <v>26</v>
      </c>
      <c r="P1227" s="6"/>
      <c r="Q1227" s="6"/>
      <c r="R1227" s="8"/>
      <c r="S1227" s="8"/>
      <c r="T1227" s="32">
        <v>678</v>
      </c>
      <c r="U1227" s="18"/>
      <c r="V1227" s="33">
        <v>39247</v>
      </c>
      <c r="W1227" s="6" t="s">
        <v>27</v>
      </c>
      <c r="X1227" s="18"/>
      <c r="Y1227" s="11"/>
      <c r="AB1227" s="23"/>
      <c r="AH1227" s="19"/>
      <c r="AI1227" s="19"/>
      <c r="AL1227"/>
      <c r="AM1227" s="19"/>
    </row>
    <row r="1228" spans="1:39" s="9" customFormat="1" ht="15" customHeight="1" x14ac:dyDescent="0.25">
      <c r="A1228" s="29" t="s">
        <v>4432</v>
      </c>
      <c r="B1228" s="30" t="s">
        <v>4433</v>
      </c>
      <c r="C1228" s="35" t="s">
        <v>24</v>
      </c>
      <c r="D1228" s="30" t="s">
        <v>5534</v>
      </c>
      <c r="E1228" s="30" t="s">
        <v>6774</v>
      </c>
      <c r="F1228" s="30" t="s">
        <v>8065</v>
      </c>
      <c r="G1228" s="31" t="s">
        <v>25</v>
      </c>
      <c r="H1228" s="30">
        <v>2000676578</v>
      </c>
      <c r="I1228" s="30" t="s">
        <v>3869</v>
      </c>
      <c r="J1228" s="45"/>
      <c r="K1228" s="45"/>
      <c r="L1228" s="47"/>
      <c r="M1228" s="7"/>
      <c r="N1228" s="6"/>
      <c r="O1228" s="30" t="s">
        <v>26</v>
      </c>
      <c r="P1228" s="6"/>
      <c r="Q1228" s="6"/>
      <c r="R1228" s="8"/>
      <c r="S1228" s="8"/>
      <c r="T1228" s="32">
        <v>1041</v>
      </c>
      <c r="U1228" s="18"/>
      <c r="V1228" s="33">
        <v>39384</v>
      </c>
      <c r="W1228" s="6" t="s">
        <v>27</v>
      </c>
      <c r="X1228" s="18"/>
      <c r="Y1228" s="11"/>
      <c r="AB1228" s="23"/>
      <c r="AH1228" s="19"/>
      <c r="AI1228" s="19"/>
      <c r="AL1228"/>
      <c r="AM1228" s="19"/>
    </row>
    <row r="1229" spans="1:39" s="9" customFormat="1" ht="15" customHeight="1" x14ac:dyDescent="0.25">
      <c r="A1229" s="29" t="s">
        <v>4432</v>
      </c>
      <c r="B1229" s="30" t="s">
        <v>4433</v>
      </c>
      <c r="C1229" s="35" t="s">
        <v>24</v>
      </c>
      <c r="D1229" s="30" t="s">
        <v>5535</v>
      </c>
      <c r="E1229" s="30" t="s">
        <v>6775</v>
      </c>
      <c r="F1229" s="30" t="s">
        <v>8066</v>
      </c>
      <c r="G1229" s="31" t="s">
        <v>25</v>
      </c>
      <c r="H1229" s="30">
        <v>2000671803</v>
      </c>
      <c r="I1229" s="30" t="s">
        <v>3869</v>
      </c>
      <c r="J1229" s="45"/>
      <c r="K1229" s="45"/>
      <c r="L1229" s="47"/>
      <c r="M1229" s="7"/>
      <c r="N1229" s="6"/>
      <c r="O1229" s="30" t="s">
        <v>26</v>
      </c>
      <c r="P1229" s="6"/>
      <c r="Q1229" s="6"/>
      <c r="R1229" s="8"/>
      <c r="S1229" s="8"/>
      <c r="T1229" s="32">
        <v>428</v>
      </c>
      <c r="U1229" s="18"/>
      <c r="V1229" s="33">
        <v>39402</v>
      </c>
      <c r="W1229" s="6" t="s">
        <v>27</v>
      </c>
      <c r="X1229" s="18"/>
      <c r="Y1229" s="11"/>
      <c r="AB1229" s="23"/>
      <c r="AH1229" s="19"/>
      <c r="AI1229" s="19"/>
      <c r="AL1229"/>
      <c r="AM1229" s="19"/>
    </row>
    <row r="1230" spans="1:39" s="9" customFormat="1" ht="15" customHeight="1" x14ac:dyDescent="0.25">
      <c r="A1230" s="29" t="s">
        <v>4434</v>
      </c>
      <c r="B1230" s="30" t="s">
        <v>4435</v>
      </c>
      <c r="C1230" s="35" t="s">
        <v>24</v>
      </c>
      <c r="D1230" s="30" t="s">
        <v>5536</v>
      </c>
      <c r="E1230" s="30" t="s">
        <v>6776</v>
      </c>
      <c r="F1230" s="30" t="s">
        <v>8067</v>
      </c>
      <c r="G1230" s="31" t="s">
        <v>25</v>
      </c>
      <c r="H1230" s="30">
        <v>2000967133</v>
      </c>
      <c r="I1230" s="30" t="s">
        <v>3869</v>
      </c>
      <c r="J1230" s="45"/>
      <c r="K1230" s="45"/>
      <c r="L1230" s="47"/>
      <c r="M1230" s="7"/>
      <c r="N1230" s="6"/>
      <c r="O1230" s="30" t="s">
        <v>26</v>
      </c>
      <c r="P1230" s="6"/>
      <c r="Q1230" s="6"/>
      <c r="R1230" s="8"/>
      <c r="S1230" s="8"/>
      <c r="T1230" s="32">
        <v>3487</v>
      </c>
      <c r="U1230" s="18"/>
      <c r="V1230" s="33">
        <v>39422</v>
      </c>
      <c r="W1230" s="6" t="s">
        <v>27</v>
      </c>
      <c r="X1230" s="18"/>
      <c r="Y1230" s="11"/>
      <c r="AB1230" s="23"/>
      <c r="AH1230" s="19"/>
      <c r="AI1230" s="19"/>
      <c r="AL1230"/>
      <c r="AM1230" s="19"/>
    </row>
    <row r="1231" spans="1:39" s="9" customFormat="1" ht="15" customHeight="1" x14ac:dyDescent="0.25">
      <c r="A1231" s="29" t="s">
        <v>4434</v>
      </c>
      <c r="B1231" s="30" t="s">
        <v>4435</v>
      </c>
      <c r="C1231" s="35" t="s">
        <v>24</v>
      </c>
      <c r="D1231" s="30" t="s">
        <v>5537</v>
      </c>
      <c r="E1231" s="30" t="s">
        <v>6777</v>
      </c>
      <c r="F1231" s="30" t="s">
        <v>8068</v>
      </c>
      <c r="G1231" s="31" t="s">
        <v>25</v>
      </c>
      <c r="H1231" s="30">
        <v>2000971138</v>
      </c>
      <c r="I1231" s="30" t="s">
        <v>3869</v>
      </c>
      <c r="J1231" s="45"/>
      <c r="K1231" s="45"/>
      <c r="L1231" s="47"/>
      <c r="M1231" s="7"/>
      <c r="N1231" s="6"/>
      <c r="O1231" s="30" t="s">
        <v>26</v>
      </c>
      <c r="P1231" s="6"/>
      <c r="Q1231" s="6"/>
      <c r="R1231" s="8"/>
      <c r="S1231" s="8"/>
      <c r="T1231" s="32">
        <v>7.86</v>
      </c>
      <c r="U1231" s="18"/>
      <c r="V1231" s="33">
        <v>39424</v>
      </c>
      <c r="W1231" s="6" t="s">
        <v>27</v>
      </c>
      <c r="X1231" s="18"/>
      <c r="Y1231" s="11"/>
      <c r="AB1231" s="23"/>
      <c r="AH1231" s="19"/>
      <c r="AI1231" s="19"/>
      <c r="AL1231"/>
      <c r="AM1231" s="19"/>
    </row>
    <row r="1232" spans="1:39" s="9" customFormat="1" ht="15" customHeight="1" x14ac:dyDescent="0.25">
      <c r="A1232" s="29" t="s">
        <v>4434</v>
      </c>
      <c r="B1232" s="30" t="s">
        <v>4435</v>
      </c>
      <c r="C1232" s="35" t="s">
        <v>24</v>
      </c>
      <c r="D1232" s="30" t="s">
        <v>5538</v>
      </c>
      <c r="E1232" s="30" t="s">
        <v>1610</v>
      </c>
      <c r="F1232" s="30" t="s">
        <v>8069</v>
      </c>
      <c r="G1232" s="31" t="s">
        <v>25</v>
      </c>
      <c r="H1232" s="30">
        <v>2000971211</v>
      </c>
      <c r="I1232" s="30" t="s">
        <v>3869</v>
      </c>
      <c r="J1232" s="45"/>
      <c r="K1232" s="45"/>
      <c r="L1232" s="47"/>
      <c r="M1232" s="7"/>
      <c r="N1232" s="6"/>
      <c r="O1232" s="30" t="s">
        <v>26</v>
      </c>
      <c r="P1232" s="6"/>
      <c r="Q1232" s="6"/>
      <c r="R1232" s="8"/>
      <c r="S1232" s="8"/>
      <c r="T1232" s="32">
        <v>7.86</v>
      </c>
      <c r="U1232" s="18"/>
      <c r="V1232" s="33">
        <v>39424</v>
      </c>
      <c r="W1232" s="6" t="s">
        <v>27</v>
      </c>
      <c r="X1232" s="18"/>
      <c r="Y1232" s="11"/>
      <c r="AB1232" s="23"/>
      <c r="AH1232" s="19"/>
      <c r="AI1232" s="19"/>
      <c r="AL1232"/>
      <c r="AM1232" s="19"/>
    </row>
    <row r="1233" spans="1:39" s="9" customFormat="1" ht="15" customHeight="1" x14ac:dyDescent="0.25">
      <c r="A1233" s="29" t="s">
        <v>44</v>
      </c>
      <c r="B1233" s="30" t="s">
        <v>184</v>
      </c>
      <c r="C1233" s="35" t="s">
        <v>28</v>
      </c>
      <c r="D1233" s="30" t="s">
        <v>5539</v>
      </c>
      <c r="E1233" s="30" t="s">
        <v>6778</v>
      </c>
      <c r="F1233" s="30" t="s">
        <v>8070</v>
      </c>
      <c r="G1233" s="30" t="s">
        <v>39</v>
      </c>
      <c r="H1233" s="30">
        <v>2000087028</v>
      </c>
      <c r="I1233" s="30" t="s">
        <v>3869</v>
      </c>
      <c r="J1233" s="45"/>
      <c r="K1233" s="45"/>
      <c r="L1233" s="47"/>
      <c r="M1233" s="7"/>
      <c r="N1233" s="6"/>
      <c r="O1233" s="30" t="s">
        <v>53</v>
      </c>
      <c r="P1233" s="6"/>
      <c r="Q1233" s="6"/>
      <c r="R1233" s="8"/>
      <c r="S1233" s="8"/>
      <c r="T1233" s="32">
        <v>32.950000000000003</v>
      </c>
      <c r="U1233" s="18"/>
      <c r="V1233" s="34">
        <v>39447</v>
      </c>
      <c r="W1233" s="6" t="s">
        <v>27</v>
      </c>
      <c r="X1233" s="18"/>
      <c r="Y1233" s="11"/>
      <c r="AB1233" s="23"/>
      <c r="AH1233" s="19"/>
      <c r="AI1233" s="19"/>
      <c r="AL1233"/>
      <c r="AM1233" s="19"/>
    </row>
    <row r="1234" spans="1:39" s="9" customFormat="1" ht="15" customHeight="1" x14ac:dyDescent="0.25">
      <c r="A1234" s="29" t="s">
        <v>44</v>
      </c>
      <c r="B1234" s="30" t="s">
        <v>184</v>
      </c>
      <c r="C1234" s="35" t="s">
        <v>28</v>
      </c>
      <c r="D1234" s="30" t="s">
        <v>5540</v>
      </c>
      <c r="E1234" s="30" t="s">
        <v>6779</v>
      </c>
      <c r="F1234" s="30" t="s">
        <v>8071</v>
      </c>
      <c r="G1234" s="30" t="s">
        <v>39</v>
      </c>
      <c r="H1234" s="30">
        <v>2000087192</v>
      </c>
      <c r="I1234" s="30" t="s">
        <v>3869</v>
      </c>
      <c r="J1234" s="45"/>
      <c r="K1234" s="45"/>
      <c r="L1234" s="47"/>
      <c r="M1234" s="7"/>
      <c r="N1234" s="6"/>
      <c r="O1234" s="30" t="s">
        <v>53</v>
      </c>
      <c r="P1234" s="6"/>
      <c r="Q1234" s="6"/>
      <c r="R1234" s="8"/>
      <c r="S1234" s="8"/>
      <c r="T1234" s="32">
        <v>9.2799999999999994</v>
      </c>
      <c r="U1234" s="18"/>
      <c r="V1234" s="34">
        <v>39416</v>
      </c>
      <c r="W1234" s="6" t="s">
        <v>27</v>
      </c>
      <c r="X1234" s="18"/>
      <c r="Y1234" s="11"/>
      <c r="AB1234" s="23"/>
      <c r="AH1234" s="19"/>
      <c r="AI1234" s="19"/>
      <c r="AL1234"/>
      <c r="AM1234" s="19"/>
    </row>
    <row r="1235" spans="1:39" s="9" customFormat="1" ht="15" customHeight="1" x14ac:dyDescent="0.25">
      <c r="A1235" s="29" t="s">
        <v>54</v>
      </c>
      <c r="B1235" s="30" t="s">
        <v>143</v>
      </c>
      <c r="C1235" s="35" t="s">
        <v>24</v>
      </c>
      <c r="D1235" s="30" t="s">
        <v>5541</v>
      </c>
      <c r="E1235" s="30" t="s">
        <v>6780</v>
      </c>
      <c r="F1235" s="30" t="s">
        <v>8072</v>
      </c>
      <c r="G1235" s="30" t="s">
        <v>39</v>
      </c>
      <c r="H1235" s="30">
        <v>2001059613</v>
      </c>
      <c r="I1235" s="30" t="s">
        <v>3869</v>
      </c>
      <c r="J1235" s="45"/>
      <c r="K1235" s="45"/>
      <c r="L1235" s="47"/>
      <c r="M1235" s="7"/>
      <c r="N1235" s="6"/>
      <c r="O1235" s="30" t="s">
        <v>53</v>
      </c>
      <c r="P1235" s="6"/>
      <c r="Q1235" s="6"/>
      <c r="R1235" s="8"/>
      <c r="S1235" s="8"/>
      <c r="T1235" s="32">
        <v>254.69</v>
      </c>
      <c r="U1235" s="18"/>
      <c r="V1235" s="34">
        <v>39240</v>
      </c>
      <c r="W1235" s="6" t="s">
        <v>27</v>
      </c>
      <c r="X1235" s="18"/>
      <c r="Y1235" s="11"/>
      <c r="AB1235" s="23"/>
      <c r="AH1235" s="19"/>
      <c r="AI1235" s="19"/>
      <c r="AL1235"/>
      <c r="AM1235" s="19"/>
    </row>
    <row r="1236" spans="1:39" s="9" customFormat="1" ht="15" customHeight="1" x14ac:dyDescent="0.25">
      <c r="A1236" s="29" t="s">
        <v>60</v>
      </c>
      <c r="B1236" s="30" t="s">
        <v>171</v>
      </c>
      <c r="C1236" s="35" t="s">
        <v>24</v>
      </c>
      <c r="D1236" s="30">
        <v>0</v>
      </c>
      <c r="E1236" s="30" t="s">
        <v>5751</v>
      </c>
      <c r="F1236" s="30" t="s">
        <v>6998</v>
      </c>
      <c r="G1236" s="30" t="s">
        <v>39</v>
      </c>
      <c r="H1236" s="30">
        <v>2000629963</v>
      </c>
      <c r="I1236" s="30" t="s">
        <v>3869</v>
      </c>
      <c r="J1236" s="45"/>
      <c r="K1236" s="45"/>
      <c r="L1236" s="47"/>
      <c r="M1236" s="7"/>
      <c r="N1236" s="6"/>
      <c r="O1236" s="30" t="s">
        <v>53</v>
      </c>
      <c r="P1236" s="6"/>
      <c r="Q1236" s="6"/>
      <c r="R1236" s="8"/>
      <c r="S1236" s="8"/>
      <c r="T1236" s="32">
        <v>5.41</v>
      </c>
      <c r="U1236" s="18"/>
      <c r="V1236" s="34">
        <v>39293</v>
      </c>
      <c r="W1236" s="6" t="s">
        <v>27</v>
      </c>
      <c r="X1236" s="18"/>
      <c r="Y1236" s="11"/>
      <c r="AB1236" s="23"/>
      <c r="AH1236" s="19"/>
      <c r="AI1236" s="19"/>
      <c r="AL1236"/>
      <c r="AM1236" s="19"/>
    </row>
    <row r="1237" spans="1:39" s="9" customFormat="1" ht="15" customHeight="1" x14ac:dyDescent="0.25">
      <c r="A1237" s="29" t="s">
        <v>60</v>
      </c>
      <c r="B1237" s="30" t="s">
        <v>171</v>
      </c>
      <c r="C1237" s="35" t="s">
        <v>24</v>
      </c>
      <c r="D1237" s="30">
        <v>0</v>
      </c>
      <c r="E1237" s="30" t="s">
        <v>6781</v>
      </c>
      <c r="F1237" s="30" t="s">
        <v>8073</v>
      </c>
      <c r="G1237" s="30" t="s">
        <v>39</v>
      </c>
      <c r="H1237" s="30">
        <v>2000490124</v>
      </c>
      <c r="I1237" s="30" t="s">
        <v>3869</v>
      </c>
      <c r="J1237" s="45"/>
      <c r="K1237" s="45"/>
      <c r="L1237" s="47"/>
      <c r="M1237" s="7"/>
      <c r="N1237" s="6"/>
      <c r="O1237" s="30" t="s">
        <v>53</v>
      </c>
      <c r="P1237" s="6"/>
      <c r="Q1237" s="6"/>
      <c r="R1237" s="8"/>
      <c r="S1237" s="8"/>
      <c r="T1237" s="32">
        <v>798.48</v>
      </c>
      <c r="U1237" s="18"/>
      <c r="V1237" s="34">
        <v>39232</v>
      </c>
      <c r="W1237" s="6" t="s">
        <v>27</v>
      </c>
      <c r="X1237" s="18"/>
      <c r="Y1237" s="11"/>
      <c r="AB1237" s="23"/>
      <c r="AH1237" s="19"/>
      <c r="AI1237" s="19"/>
      <c r="AL1237"/>
      <c r="AM1237" s="19"/>
    </row>
    <row r="1238" spans="1:39" s="9" customFormat="1" ht="15" customHeight="1" x14ac:dyDescent="0.25">
      <c r="A1238" s="29" t="s">
        <v>60</v>
      </c>
      <c r="B1238" s="30" t="s">
        <v>171</v>
      </c>
      <c r="C1238" s="35" t="s">
        <v>24</v>
      </c>
      <c r="D1238" s="30" t="s">
        <v>5542</v>
      </c>
      <c r="E1238" s="30" t="s">
        <v>6782</v>
      </c>
      <c r="F1238" s="30" t="s">
        <v>8074</v>
      </c>
      <c r="G1238" s="30" t="s">
        <v>39</v>
      </c>
      <c r="H1238" s="30">
        <v>2000628298</v>
      </c>
      <c r="I1238" s="30" t="s">
        <v>3870</v>
      </c>
      <c r="J1238" s="45"/>
      <c r="K1238" s="45"/>
      <c r="L1238" s="47"/>
      <c r="M1238" s="7"/>
      <c r="N1238" s="6"/>
      <c r="O1238" s="30" t="s">
        <v>53</v>
      </c>
      <c r="P1238" s="6"/>
      <c r="Q1238" s="6"/>
      <c r="R1238" s="8"/>
      <c r="S1238" s="8"/>
      <c r="T1238" s="32">
        <v>7.96</v>
      </c>
      <c r="U1238" s="18"/>
      <c r="V1238" s="34">
        <v>39184</v>
      </c>
      <c r="W1238" s="6" t="s">
        <v>27</v>
      </c>
      <c r="X1238" s="18"/>
      <c r="Y1238" s="11"/>
      <c r="AB1238" s="23"/>
      <c r="AH1238" s="19"/>
      <c r="AI1238" s="19"/>
      <c r="AL1238"/>
      <c r="AM1238" s="19"/>
    </row>
    <row r="1239" spans="1:39" s="9" customFormat="1" ht="15" customHeight="1" x14ac:dyDescent="0.25">
      <c r="A1239" s="29" t="s">
        <v>60</v>
      </c>
      <c r="B1239" s="30" t="s">
        <v>171</v>
      </c>
      <c r="C1239" s="35" t="s">
        <v>24</v>
      </c>
      <c r="D1239" s="30" t="s">
        <v>5543</v>
      </c>
      <c r="E1239" s="30" t="s">
        <v>6783</v>
      </c>
      <c r="F1239" s="30" t="s">
        <v>8075</v>
      </c>
      <c r="G1239" s="30" t="s">
        <v>39</v>
      </c>
      <c r="H1239" s="30">
        <v>2000614907</v>
      </c>
      <c r="I1239" s="30" t="s">
        <v>3870</v>
      </c>
      <c r="J1239" s="45"/>
      <c r="K1239" s="45"/>
      <c r="L1239" s="47"/>
      <c r="M1239" s="7"/>
      <c r="N1239" s="6"/>
      <c r="O1239" s="30" t="s">
        <v>53</v>
      </c>
      <c r="P1239" s="6"/>
      <c r="Q1239" s="6"/>
      <c r="R1239" s="8"/>
      <c r="S1239" s="8"/>
      <c r="T1239" s="32">
        <v>8.34</v>
      </c>
      <c r="U1239" s="18"/>
      <c r="V1239" s="34">
        <v>39104</v>
      </c>
      <c r="W1239" s="6" t="s">
        <v>27</v>
      </c>
      <c r="X1239" s="18"/>
      <c r="Y1239" s="11"/>
      <c r="AB1239" s="23"/>
      <c r="AH1239" s="19"/>
      <c r="AI1239" s="19"/>
      <c r="AL1239"/>
      <c r="AM1239" s="19"/>
    </row>
    <row r="1240" spans="1:39" s="9" customFormat="1" ht="15" customHeight="1" x14ac:dyDescent="0.25">
      <c r="A1240" s="29" t="s">
        <v>60</v>
      </c>
      <c r="B1240" s="30" t="s">
        <v>171</v>
      </c>
      <c r="C1240" s="35" t="s">
        <v>24</v>
      </c>
      <c r="D1240" s="30" t="s">
        <v>655</v>
      </c>
      <c r="E1240" s="30" t="s">
        <v>6784</v>
      </c>
      <c r="F1240" s="30" t="s">
        <v>8076</v>
      </c>
      <c r="G1240" s="30" t="s">
        <v>39</v>
      </c>
      <c r="H1240" s="30">
        <v>2000615113</v>
      </c>
      <c r="I1240" s="30" t="s">
        <v>3870</v>
      </c>
      <c r="J1240" s="45"/>
      <c r="K1240" s="45"/>
      <c r="L1240" s="47"/>
      <c r="M1240" s="7"/>
      <c r="N1240" s="6"/>
      <c r="O1240" s="30" t="s">
        <v>53</v>
      </c>
      <c r="P1240" s="6"/>
      <c r="Q1240" s="6"/>
      <c r="R1240" s="8"/>
      <c r="S1240" s="8"/>
      <c r="T1240" s="32">
        <v>13.24</v>
      </c>
      <c r="U1240" s="18"/>
      <c r="V1240" s="34">
        <v>39100</v>
      </c>
      <c r="W1240" s="6" t="s">
        <v>27</v>
      </c>
      <c r="X1240" s="18"/>
      <c r="Y1240" s="11"/>
      <c r="AB1240" s="23"/>
      <c r="AH1240" s="19"/>
      <c r="AI1240" s="19"/>
      <c r="AL1240"/>
      <c r="AM1240" s="19"/>
    </row>
    <row r="1241" spans="1:39" s="9" customFormat="1" ht="15" customHeight="1" x14ac:dyDescent="0.25">
      <c r="A1241" s="29" t="s">
        <v>47</v>
      </c>
      <c r="B1241" s="30" t="s">
        <v>147</v>
      </c>
      <c r="C1241" s="35" t="s">
        <v>48</v>
      </c>
      <c r="D1241" s="30" t="s">
        <v>5544</v>
      </c>
      <c r="E1241" s="30" t="s">
        <v>6785</v>
      </c>
      <c r="F1241" s="30" t="s">
        <v>8077</v>
      </c>
      <c r="G1241" s="30" t="s">
        <v>39</v>
      </c>
      <c r="H1241" s="30">
        <v>2001256427</v>
      </c>
      <c r="I1241" s="30" t="s">
        <v>3869</v>
      </c>
      <c r="J1241" s="45"/>
      <c r="K1241" s="45"/>
      <c r="L1241" s="47"/>
      <c r="M1241" s="7"/>
      <c r="N1241" s="6"/>
      <c r="O1241" s="30" t="s">
        <v>53</v>
      </c>
      <c r="P1241" s="6"/>
      <c r="Q1241" s="6"/>
      <c r="R1241" s="8"/>
      <c r="S1241" s="8"/>
      <c r="T1241" s="32">
        <v>189.92</v>
      </c>
      <c r="U1241" s="18"/>
      <c r="V1241" s="34">
        <v>39270</v>
      </c>
      <c r="W1241" s="6" t="s">
        <v>27</v>
      </c>
      <c r="X1241" s="18"/>
      <c r="Y1241" s="11"/>
      <c r="AB1241" s="23"/>
      <c r="AH1241" s="19"/>
      <c r="AI1241" s="19"/>
      <c r="AL1241"/>
      <c r="AM1241" s="19"/>
    </row>
    <row r="1242" spans="1:39" s="9" customFormat="1" ht="15" customHeight="1" x14ac:dyDescent="0.25">
      <c r="A1242" s="29" t="s">
        <v>47</v>
      </c>
      <c r="B1242" s="30" t="s">
        <v>147</v>
      </c>
      <c r="C1242" s="35" t="s">
        <v>48</v>
      </c>
      <c r="D1242" s="30" t="s">
        <v>5545</v>
      </c>
      <c r="E1242" s="30" t="s">
        <v>6786</v>
      </c>
      <c r="F1242" s="30" t="s">
        <v>8078</v>
      </c>
      <c r="G1242" s="30" t="s">
        <v>39</v>
      </c>
      <c r="H1242" s="30">
        <v>2001256656</v>
      </c>
      <c r="I1242" s="30" t="s">
        <v>3869</v>
      </c>
      <c r="J1242" s="45"/>
      <c r="K1242" s="45"/>
      <c r="L1242" s="47"/>
      <c r="M1242" s="7"/>
      <c r="N1242" s="6"/>
      <c r="O1242" s="30" t="s">
        <v>53</v>
      </c>
      <c r="P1242" s="6"/>
      <c r="Q1242" s="6"/>
      <c r="R1242" s="8"/>
      <c r="S1242" s="8"/>
      <c r="T1242" s="32">
        <v>190</v>
      </c>
      <c r="U1242" s="18"/>
      <c r="V1242" s="34">
        <v>39289</v>
      </c>
      <c r="W1242" s="6" t="s">
        <v>27</v>
      </c>
      <c r="X1242" s="18"/>
      <c r="Y1242" s="11"/>
      <c r="AB1242" s="23"/>
      <c r="AH1242" s="19"/>
      <c r="AI1242" s="19"/>
      <c r="AL1242"/>
      <c r="AM1242" s="19"/>
    </row>
    <row r="1243" spans="1:39" s="9" customFormat="1" ht="15" customHeight="1" x14ac:dyDescent="0.25">
      <c r="A1243" s="29" t="s">
        <v>79</v>
      </c>
      <c r="B1243" s="30" t="s">
        <v>164</v>
      </c>
      <c r="C1243" s="35" t="s">
        <v>80</v>
      </c>
      <c r="D1243" s="30" t="s">
        <v>5546</v>
      </c>
      <c r="E1243" s="30" t="s">
        <v>6787</v>
      </c>
      <c r="F1243" s="30" t="s">
        <v>8079</v>
      </c>
      <c r="G1243" s="30" t="s">
        <v>39</v>
      </c>
      <c r="H1243" s="30">
        <v>2001321016</v>
      </c>
      <c r="I1243" s="30" t="s">
        <v>3869</v>
      </c>
      <c r="J1243" s="45"/>
      <c r="K1243" s="45"/>
      <c r="L1243" s="47"/>
      <c r="M1243" s="7"/>
      <c r="N1243" s="6"/>
      <c r="O1243" s="30" t="s">
        <v>53</v>
      </c>
      <c r="P1243" s="6"/>
      <c r="Q1243" s="6"/>
      <c r="R1243" s="8"/>
      <c r="S1243" s="8"/>
      <c r="T1243" s="32">
        <v>10</v>
      </c>
      <c r="U1243" s="18"/>
      <c r="V1243" s="34">
        <v>39151</v>
      </c>
      <c r="W1243" s="6" t="s">
        <v>27</v>
      </c>
      <c r="X1243" s="18"/>
      <c r="Y1243" s="11"/>
      <c r="AB1243" s="23"/>
      <c r="AH1243" s="19"/>
      <c r="AI1243" s="19"/>
      <c r="AL1243"/>
      <c r="AM1243" s="19"/>
    </row>
    <row r="1244" spans="1:39" s="9" customFormat="1" ht="15" customHeight="1" x14ac:dyDescent="0.25">
      <c r="A1244" s="29" t="s">
        <v>49</v>
      </c>
      <c r="B1244" s="30" t="s">
        <v>150</v>
      </c>
      <c r="C1244" s="35" t="s">
        <v>50</v>
      </c>
      <c r="D1244" s="30" t="s">
        <v>5547</v>
      </c>
      <c r="E1244" s="30" t="s">
        <v>6788</v>
      </c>
      <c r="F1244" s="30" t="s">
        <v>105</v>
      </c>
      <c r="G1244" s="30" t="s">
        <v>39</v>
      </c>
      <c r="H1244" s="30">
        <v>2000740325</v>
      </c>
      <c r="I1244" s="30" t="s">
        <v>3869</v>
      </c>
      <c r="J1244" s="45"/>
      <c r="K1244" s="45"/>
      <c r="L1244" s="47"/>
      <c r="M1244" s="7"/>
      <c r="N1244" s="6"/>
      <c r="O1244" s="30" t="s">
        <v>53</v>
      </c>
      <c r="P1244" s="6"/>
      <c r="Q1244" s="6"/>
      <c r="R1244" s="8"/>
      <c r="S1244" s="8"/>
      <c r="T1244" s="32">
        <v>0.21</v>
      </c>
      <c r="U1244" s="18"/>
      <c r="V1244" s="34">
        <v>39366</v>
      </c>
      <c r="W1244" s="6" t="s">
        <v>27</v>
      </c>
      <c r="X1244" s="18"/>
      <c r="Y1244" s="11"/>
      <c r="AB1244" s="23"/>
      <c r="AH1244" s="19"/>
      <c r="AI1244" s="19"/>
      <c r="AL1244"/>
      <c r="AM1244" s="19"/>
    </row>
    <row r="1245" spans="1:39" s="9" customFormat="1" ht="15" customHeight="1" x14ac:dyDescent="0.25">
      <c r="A1245" s="29" t="s">
        <v>49</v>
      </c>
      <c r="B1245" s="30" t="s">
        <v>150</v>
      </c>
      <c r="C1245" s="35" t="s">
        <v>50</v>
      </c>
      <c r="D1245" s="30" t="s">
        <v>4608</v>
      </c>
      <c r="E1245" s="30" t="s">
        <v>6789</v>
      </c>
      <c r="F1245" s="30" t="s">
        <v>8080</v>
      </c>
      <c r="G1245" s="30" t="s">
        <v>39</v>
      </c>
      <c r="H1245" s="30">
        <v>2000740333</v>
      </c>
      <c r="I1245" s="30" t="s">
        <v>3869</v>
      </c>
      <c r="J1245" s="45"/>
      <c r="K1245" s="45"/>
      <c r="L1245" s="47"/>
      <c r="M1245" s="7"/>
      <c r="N1245" s="6"/>
      <c r="O1245" s="30" t="s">
        <v>53</v>
      </c>
      <c r="P1245" s="6"/>
      <c r="Q1245" s="6"/>
      <c r="R1245" s="8"/>
      <c r="S1245" s="8"/>
      <c r="T1245" s="32">
        <v>0.21</v>
      </c>
      <c r="U1245" s="18"/>
      <c r="V1245" s="34">
        <v>39329</v>
      </c>
      <c r="W1245" s="6" t="s">
        <v>27</v>
      </c>
      <c r="X1245" s="18"/>
      <c r="Y1245" s="11"/>
      <c r="AB1245" s="23"/>
      <c r="AH1245" s="19"/>
      <c r="AI1245" s="19"/>
      <c r="AL1245"/>
      <c r="AM1245" s="19"/>
    </row>
    <row r="1246" spans="1:39" s="9" customFormat="1" ht="15" customHeight="1" x14ac:dyDescent="0.25">
      <c r="A1246" s="29" t="s">
        <v>36</v>
      </c>
      <c r="B1246" s="30" t="s">
        <v>155</v>
      </c>
      <c r="C1246" s="35" t="s">
        <v>24</v>
      </c>
      <c r="D1246" s="30" t="s">
        <v>5548</v>
      </c>
      <c r="E1246" s="30" t="s">
        <v>6790</v>
      </c>
      <c r="F1246" s="30" t="s">
        <v>8081</v>
      </c>
      <c r="G1246" s="30" t="s">
        <v>39</v>
      </c>
      <c r="H1246" s="30">
        <v>2001240717</v>
      </c>
      <c r="I1246" s="30" t="s">
        <v>3869</v>
      </c>
      <c r="J1246" s="45"/>
      <c r="K1246" s="45"/>
      <c r="L1246" s="47"/>
      <c r="M1246" s="7"/>
      <c r="N1246" s="6"/>
      <c r="O1246" s="30" t="s">
        <v>53</v>
      </c>
      <c r="P1246" s="6"/>
      <c r="Q1246" s="6"/>
      <c r="R1246" s="8"/>
      <c r="S1246" s="8"/>
      <c r="T1246" s="32">
        <v>900.97</v>
      </c>
      <c r="U1246" s="18"/>
      <c r="V1246" s="34">
        <v>39321</v>
      </c>
      <c r="W1246" s="6" t="s">
        <v>27</v>
      </c>
      <c r="X1246" s="18"/>
      <c r="Y1246" s="11"/>
      <c r="AB1246" s="23"/>
      <c r="AH1246" s="19"/>
      <c r="AI1246" s="19"/>
      <c r="AL1246"/>
      <c r="AM1246" s="19"/>
    </row>
    <row r="1247" spans="1:39" s="9" customFormat="1" ht="15" customHeight="1" x14ac:dyDescent="0.25">
      <c r="A1247" s="29" t="s">
        <v>36</v>
      </c>
      <c r="B1247" s="30" t="s">
        <v>155</v>
      </c>
      <c r="C1247" s="35" t="s">
        <v>24</v>
      </c>
      <c r="D1247" s="30" t="s">
        <v>5549</v>
      </c>
      <c r="E1247" s="30" t="s">
        <v>6791</v>
      </c>
      <c r="F1247" s="30" t="s">
        <v>8082</v>
      </c>
      <c r="G1247" s="30" t="s">
        <v>39</v>
      </c>
      <c r="H1247" s="30">
        <v>2001240644</v>
      </c>
      <c r="I1247" s="30" t="s">
        <v>3869</v>
      </c>
      <c r="J1247" s="45"/>
      <c r="K1247" s="45"/>
      <c r="L1247" s="47"/>
      <c r="M1247" s="7"/>
      <c r="N1247" s="6"/>
      <c r="O1247" s="30" t="s">
        <v>53</v>
      </c>
      <c r="P1247" s="6"/>
      <c r="Q1247" s="6"/>
      <c r="R1247" s="8"/>
      <c r="S1247" s="8"/>
      <c r="T1247" s="32">
        <v>67.27</v>
      </c>
      <c r="U1247" s="18"/>
      <c r="V1247" s="34">
        <v>39305</v>
      </c>
      <c r="W1247" s="6" t="s">
        <v>27</v>
      </c>
      <c r="X1247" s="18"/>
      <c r="Y1247" s="11"/>
      <c r="AB1247" s="23"/>
      <c r="AH1247" s="19"/>
      <c r="AI1247" s="19"/>
      <c r="AL1247"/>
      <c r="AM1247" s="19"/>
    </row>
    <row r="1248" spans="1:39" s="9" customFormat="1" ht="15" customHeight="1" x14ac:dyDescent="0.25">
      <c r="A1248" s="29" t="s">
        <v>23</v>
      </c>
      <c r="B1248" s="30" t="s">
        <v>172</v>
      </c>
      <c r="C1248" s="35" t="s">
        <v>24</v>
      </c>
      <c r="D1248" s="30" t="s">
        <v>5550</v>
      </c>
      <c r="E1248" s="30" t="s">
        <v>6792</v>
      </c>
      <c r="F1248" s="30" t="s">
        <v>8083</v>
      </c>
      <c r="G1248" s="30" t="s">
        <v>39</v>
      </c>
      <c r="H1248" s="30">
        <v>2001305711</v>
      </c>
      <c r="I1248" s="30" t="s">
        <v>3869</v>
      </c>
      <c r="J1248" s="45"/>
      <c r="K1248" s="45"/>
      <c r="L1248" s="47"/>
      <c r="M1248" s="7"/>
      <c r="N1248" s="6"/>
      <c r="O1248" s="30" t="s">
        <v>53</v>
      </c>
      <c r="P1248" s="6"/>
      <c r="Q1248" s="6"/>
      <c r="R1248" s="8"/>
      <c r="S1248" s="8"/>
      <c r="T1248" s="32">
        <v>487.62</v>
      </c>
      <c r="U1248" s="18"/>
      <c r="V1248" s="34">
        <v>39302</v>
      </c>
      <c r="W1248" s="6" t="s">
        <v>27</v>
      </c>
      <c r="X1248" s="18"/>
      <c r="Y1248" s="11"/>
      <c r="AB1248" s="23"/>
      <c r="AH1248" s="19"/>
      <c r="AI1248" s="19"/>
      <c r="AL1248"/>
      <c r="AM1248" s="19"/>
    </row>
    <row r="1249" spans="1:39" s="9" customFormat="1" ht="15" customHeight="1" x14ac:dyDescent="0.25">
      <c r="A1249" s="29" t="s">
        <v>29</v>
      </c>
      <c r="B1249" s="30" t="s">
        <v>152</v>
      </c>
      <c r="C1249" s="35" t="s">
        <v>24</v>
      </c>
      <c r="D1249" s="30" t="s">
        <v>5551</v>
      </c>
      <c r="E1249" s="30" t="s">
        <v>6793</v>
      </c>
      <c r="F1249" s="30" t="s">
        <v>8084</v>
      </c>
      <c r="G1249" s="30" t="s">
        <v>39</v>
      </c>
      <c r="H1249" s="30">
        <v>2001459638</v>
      </c>
      <c r="I1249" s="30" t="s">
        <v>3869</v>
      </c>
      <c r="J1249" s="45"/>
      <c r="K1249" s="45"/>
      <c r="L1249" s="47"/>
      <c r="M1249" s="7"/>
      <c r="N1249" s="6"/>
      <c r="O1249" s="30" t="s">
        <v>53</v>
      </c>
      <c r="P1249" s="6"/>
      <c r="Q1249" s="6"/>
      <c r="R1249" s="8"/>
      <c r="S1249" s="8"/>
      <c r="T1249" s="32">
        <v>42.59</v>
      </c>
      <c r="U1249" s="18"/>
      <c r="V1249" s="34">
        <v>39206</v>
      </c>
      <c r="W1249" s="6" t="s">
        <v>27</v>
      </c>
      <c r="X1249" s="18"/>
      <c r="Y1249" s="11"/>
      <c r="AB1249" s="23"/>
      <c r="AH1249" s="19"/>
      <c r="AI1249" s="19"/>
      <c r="AL1249"/>
      <c r="AM1249" s="19"/>
    </row>
    <row r="1250" spans="1:39" s="9" customFormat="1" ht="15" customHeight="1" x14ac:dyDescent="0.25">
      <c r="A1250" s="29" t="s">
        <v>37</v>
      </c>
      <c r="B1250" s="30" t="s">
        <v>181</v>
      </c>
      <c r="C1250" s="35" t="s">
        <v>24</v>
      </c>
      <c r="D1250" s="30" t="s">
        <v>5552</v>
      </c>
      <c r="E1250" s="30" t="s">
        <v>6794</v>
      </c>
      <c r="F1250" s="30" t="s">
        <v>8085</v>
      </c>
      <c r="G1250" s="30" t="s">
        <v>39</v>
      </c>
      <c r="H1250" s="30">
        <v>2000794476</v>
      </c>
      <c r="I1250" s="30" t="s">
        <v>3869</v>
      </c>
      <c r="J1250" s="45"/>
      <c r="K1250" s="45"/>
      <c r="L1250" s="47"/>
      <c r="M1250" s="7"/>
      <c r="N1250" s="6"/>
      <c r="O1250" s="30" t="s">
        <v>53</v>
      </c>
      <c r="P1250" s="6"/>
      <c r="Q1250" s="6"/>
      <c r="R1250" s="8"/>
      <c r="S1250" s="8"/>
      <c r="T1250" s="32">
        <v>182.13</v>
      </c>
      <c r="U1250" s="18"/>
      <c r="V1250" s="34">
        <v>39419</v>
      </c>
      <c r="W1250" s="6" t="s">
        <v>27</v>
      </c>
      <c r="X1250" s="18"/>
      <c r="Y1250" s="11"/>
      <c r="AB1250" s="23"/>
      <c r="AH1250" s="19"/>
      <c r="AI1250" s="19"/>
      <c r="AL1250"/>
      <c r="AM1250" s="19"/>
    </row>
    <row r="1251" spans="1:39" s="9" customFormat="1" ht="15" customHeight="1" x14ac:dyDescent="0.25">
      <c r="A1251" s="29" t="s">
        <v>37</v>
      </c>
      <c r="B1251" s="30" t="s">
        <v>181</v>
      </c>
      <c r="C1251" s="35" t="s">
        <v>24</v>
      </c>
      <c r="D1251" s="30" t="s">
        <v>5553</v>
      </c>
      <c r="E1251" s="30" t="s">
        <v>6795</v>
      </c>
      <c r="F1251" s="30" t="s">
        <v>8086</v>
      </c>
      <c r="G1251" s="30" t="s">
        <v>39</v>
      </c>
      <c r="H1251" s="30">
        <v>2000783806</v>
      </c>
      <c r="I1251" s="30" t="s">
        <v>3870</v>
      </c>
      <c r="J1251" s="45"/>
      <c r="K1251" s="45"/>
      <c r="L1251" s="47"/>
      <c r="M1251" s="7"/>
      <c r="N1251" s="6"/>
      <c r="O1251" s="30" t="s">
        <v>53</v>
      </c>
      <c r="P1251" s="6"/>
      <c r="Q1251" s="6"/>
      <c r="R1251" s="8"/>
      <c r="S1251" s="8"/>
      <c r="T1251" s="32">
        <v>8.6199999999999992</v>
      </c>
      <c r="U1251" s="18"/>
      <c r="V1251" s="34">
        <v>39400</v>
      </c>
      <c r="W1251" s="6" t="s">
        <v>27</v>
      </c>
      <c r="X1251" s="18"/>
      <c r="Y1251" s="11"/>
      <c r="AB1251" s="23"/>
      <c r="AH1251" s="19"/>
      <c r="AI1251" s="19"/>
      <c r="AL1251"/>
      <c r="AM1251" s="19"/>
    </row>
    <row r="1252" spans="1:39" s="9" customFormat="1" ht="15" customHeight="1" x14ac:dyDescent="0.25">
      <c r="A1252" s="29" t="s">
        <v>37</v>
      </c>
      <c r="B1252" s="30" t="s">
        <v>181</v>
      </c>
      <c r="C1252" s="35" t="s">
        <v>24</v>
      </c>
      <c r="D1252" s="30" t="s">
        <v>5554</v>
      </c>
      <c r="E1252" s="30" t="s">
        <v>6796</v>
      </c>
      <c r="F1252" s="30" t="s">
        <v>8087</v>
      </c>
      <c r="G1252" s="30" t="s">
        <v>39</v>
      </c>
      <c r="H1252" s="30">
        <v>2000784047</v>
      </c>
      <c r="I1252" s="30" t="s">
        <v>3870</v>
      </c>
      <c r="J1252" s="45"/>
      <c r="K1252" s="45"/>
      <c r="L1252" s="47"/>
      <c r="M1252" s="7"/>
      <c r="N1252" s="6"/>
      <c r="O1252" s="30" t="s">
        <v>53</v>
      </c>
      <c r="P1252" s="6"/>
      <c r="Q1252" s="6"/>
      <c r="R1252" s="8"/>
      <c r="S1252" s="8"/>
      <c r="T1252" s="32">
        <v>8.4700000000000006</v>
      </c>
      <c r="U1252" s="18"/>
      <c r="V1252" s="34">
        <v>39309</v>
      </c>
      <c r="W1252" s="6" t="s">
        <v>27</v>
      </c>
      <c r="X1252" s="18"/>
      <c r="Y1252" s="11"/>
      <c r="AB1252" s="23"/>
      <c r="AH1252" s="19"/>
      <c r="AI1252" s="19"/>
      <c r="AL1252"/>
      <c r="AM1252" s="19"/>
    </row>
    <row r="1253" spans="1:39" s="9" customFormat="1" ht="15" customHeight="1" x14ac:dyDescent="0.25">
      <c r="A1253" s="29" t="s">
        <v>37</v>
      </c>
      <c r="B1253" s="30" t="s">
        <v>181</v>
      </c>
      <c r="C1253" s="35" t="s">
        <v>24</v>
      </c>
      <c r="D1253" s="30" t="s">
        <v>5555</v>
      </c>
      <c r="E1253" s="30" t="s">
        <v>6797</v>
      </c>
      <c r="F1253" s="30" t="s">
        <v>8088</v>
      </c>
      <c r="G1253" s="30" t="s">
        <v>39</v>
      </c>
      <c r="H1253" s="30">
        <v>2000773398</v>
      </c>
      <c r="I1253" s="30" t="s">
        <v>3869</v>
      </c>
      <c r="J1253" s="45"/>
      <c r="K1253" s="45"/>
      <c r="L1253" s="47"/>
      <c r="M1253" s="7"/>
      <c r="N1253" s="6"/>
      <c r="O1253" s="30" t="s">
        <v>53</v>
      </c>
      <c r="P1253" s="6"/>
      <c r="Q1253" s="6"/>
      <c r="R1253" s="8"/>
      <c r="S1253" s="8"/>
      <c r="T1253" s="32">
        <v>86.43</v>
      </c>
      <c r="U1253" s="18"/>
      <c r="V1253" s="34">
        <v>39146</v>
      </c>
      <c r="W1253" s="6" t="s">
        <v>27</v>
      </c>
      <c r="X1253" s="18"/>
      <c r="Y1253" s="11"/>
      <c r="AB1253" s="23"/>
      <c r="AH1253" s="19"/>
      <c r="AI1253" s="19"/>
      <c r="AL1253"/>
      <c r="AM1253" s="19"/>
    </row>
    <row r="1254" spans="1:39" s="9" customFormat="1" ht="15" customHeight="1" x14ac:dyDescent="0.25">
      <c r="A1254" s="29" t="s">
        <v>37</v>
      </c>
      <c r="B1254" s="30" t="s">
        <v>181</v>
      </c>
      <c r="C1254" s="35" t="s">
        <v>24</v>
      </c>
      <c r="D1254" s="30" t="s">
        <v>5556</v>
      </c>
      <c r="E1254" s="30" t="s">
        <v>6798</v>
      </c>
      <c r="F1254" s="30" t="s">
        <v>8089</v>
      </c>
      <c r="G1254" s="30" t="s">
        <v>39</v>
      </c>
      <c r="H1254" s="30">
        <v>2000770046</v>
      </c>
      <c r="I1254" s="30" t="s">
        <v>3870</v>
      </c>
      <c r="J1254" s="45"/>
      <c r="K1254" s="45"/>
      <c r="L1254" s="47"/>
      <c r="M1254" s="7"/>
      <c r="N1254" s="6"/>
      <c r="O1254" s="30" t="s">
        <v>53</v>
      </c>
      <c r="P1254" s="6"/>
      <c r="Q1254" s="6"/>
      <c r="R1254" s="8"/>
      <c r="S1254" s="8"/>
      <c r="T1254" s="32">
        <v>2263.67</v>
      </c>
      <c r="U1254" s="18"/>
      <c r="V1254" s="34">
        <v>39142</v>
      </c>
      <c r="W1254" s="6" t="s">
        <v>27</v>
      </c>
      <c r="X1254" s="18"/>
      <c r="Y1254" s="11"/>
      <c r="AB1254" s="23"/>
      <c r="AH1254" s="19"/>
      <c r="AI1254" s="19"/>
      <c r="AL1254"/>
      <c r="AM1254" s="19"/>
    </row>
    <row r="1255" spans="1:39" s="9" customFormat="1" ht="15" customHeight="1" x14ac:dyDescent="0.25">
      <c r="A1255" s="29" t="s">
        <v>56</v>
      </c>
      <c r="B1255" s="30" t="s">
        <v>170</v>
      </c>
      <c r="C1255" s="35" t="s">
        <v>24</v>
      </c>
      <c r="D1255" s="30" t="s">
        <v>4821</v>
      </c>
      <c r="E1255" s="30" t="s">
        <v>6799</v>
      </c>
      <c r="F1255" s="30" t="s">
        <v>8090</v>
      </c>
      <c r="G1255" s="30" t="s">
        <v>39</v>
      </c>
      <c r="H1255" s="30">
        <v>2001034882</v>
      </c>
      <c r="I1255" s="30" t="s">
        <v>3870</v>
      </c>
      <c r="J1255" s="45"/>
      <c r="K1255" s="45"/>
      <c r="L1255" s="47"/>
      <c r="M1255" s="7"/>
      <c r="N1255" s="6"/>
      <c r="O1255" s="30" t="s">
        <v>53</v>
      </c>
      <c r="P1255" s="6"/>
      <c r="Q1255" s="6"/>
      <c r="R1255" s="8"/>
      <c r="S1255" s="8"/>
      <c r="T1255" s="32">
        <v>362.49</v>
      </c>
      <c r="U1255" s="18"/>
      <c r="V1255" s="34">
        <v>39340</v>
      </c>
      <c r="W1255" s="6" t="s">
        <v>27</v>
      </c>
      <c r="X1255" s="18"/>
      <c r="Y1255" s="11"/>
      <c r="AB1255" s="23"/>
      <c r="AH1255" s="19"/>
      <c r="AI1255" s="19"/>
      <c r="AL1255"/>
      <c r="AM1255" s="19"/>
    </row>
    <row r="1256" spans="1:39" s="9" customFormat="1" ht="15" customHeight="1" x14ac:dyDescent="0.25">
      <c r="A1256" s="29" t="s">
        <v>56</v>
      </c>
      <c r="B1256" s="30" t="s">
        <v>170</v>
      </c>
      <c r="C1256" s="35" t="s">
        <v>24</v>
      </c>
      <c r="D1256" s="30" t="s">
        <v>5557</v>
      </c>
      <c r="E1256" s="30" t="s">
        <v>6800</v>
      </c>
      <c r="F1256" s="30" t="s">
        <v>8091</v>
      </c>
      <c r="G1256" s="30" t="s">
        <v>39</v>
      </c>
      <c r="H1256" s="30">
        <v>2001034645</v>
      </c>
      <c r="I1256" s="30" t="s">
        <v>3870</v>
      </c>
      <c r="J1256" s="45"/>
      <c r="K1256" s="45"/>
      <c r="L1256" s="47"/>
      <c r="M1256" s="7"/>
      <c r="N1256" s="6"/>
      <c r="O1256" s="30" t="s">
        <v>53</v>
      </c>
      <c r="P1256" s="6"/>
      <c r="Q1256" s="6"/>
      <c r="R1256" s="8"/>
      <c r="S1256" s="8"/>
      <c r="T1256" s="32">
        <v>36.31</v>
      </c>
      <c r="U1256" s="18"/>
      <c r="V1256" s="34">
        <v>39300</v>
      </c>
      <c r="W1256" s="6" t="s">
        <v>27</v>
      </c>
      <c r="X1256" s="18"/>
      <c r="Y1256" s="11"/>
      <c r="AB1256" s="23"/>
      <c r="AH1256" s="19"/>
      <c r="AI1256" s="19"/>
      <c r="AL1256"/>
      <c r="AM1256" s="19"/>
    </row>
    <row r="1257" spans="1:39" s="9" customFormat="1" ht="15" customHeight="1" x14ac:dyDescent="0.25">
      <c r="A1257" s="29" t="s">
        <v>56</v>
      </c>
      <c r="B1257" s="30" t="s">
        <v>170</v>
      </c>
      <c r="C1257" s="35" t="s">
        <v>24</v>
      </c>
      <c r="D1257" s="30" t="s">
        <v>5558</v>
      </c>
      <c r="E1257" s="30" t="s">
        <v>6801</v>
      </c>
      <c r="F1257" s="30" t="s">
        <v>8092</v>
      </c>
      <c r="G1257" s="30" t="s">
        <v>39</v>
      </c>
      <c r="H1257" s="30">
        <v>2001035943</v>
      </c>
      <c r="I1257" s="30" t="s">
        <v>3869</v>
      </c>
      <c r="J1257" s="45"/>
      <c r="K1257" s="45"/>
      <c r="L1257" s="47"/>
      <c r="M1257" s="7"/>
      <c r="N1257" s="6"/>
      <c r="O1257" s="30" t="s">
        <v>53</v>
      </c>
      <c r="P1257" s="6"/>
      <c r="Q1257" s="6"/>
      <c r="R1257" s="8"/>
      <c r="S1257" s="8"/>
      <c r="T1257" s="32">
        <v>388.95</v>
      </c>
      <c r="U1257" s="18"/>
      <c r="V1257" s="34">
        <v>39275</v>
      </c>
      <c r="W1257" s="6" t="s">
        <v>27</v>
      </c>
      <c r="X1257" s="18"/>
      <c r="Y1257" s="11"/>
      <c r="AB1257" s="23"/>
      <c r="AH1257" s="19"/>
      <c r="AI1257" s="19"/>
      <c r="AL1257"/>
      <c r="AM1257" s="19"/>
    </row>
    <row r="1258" spans="1:39" s="9" customFormat="1" ht="15" customHeight="1" x14ac:dyDescent="0.25">
      <c r="A1258" s="29" t="s">
        <v>56</v>
      </c>
      <c r="B1258" s="30" t="s">
        <v>170</v>
      </c>
      <c r="C1258" s="35" t="s">
        <v>24</v>
      </c>
      <c r="D1258" s="30" t="s">
        <v>5559</v>
      </c>
      <c r="E1258" s="30" t="s">
        <v>6802</v>
      </c>
      <c r="F1258" s="30" t="s">
        <v>8093</v>
      </c>
      <c r="G1258" s="30" t="s">
        <v>39</v>
      </c>
      <c r="H1258" s="30">
        <v>2001041331</v>
      </c>
      <c r="I1258" s="30" t="s">
        <v>3870</v>
      </c>
      <c r="J1258" s="45"/>
      <c r="K1258" s="45"/>
      <c r="L1258" s="47"/>
      <c r="M1258" s="7"/>
      <c r="N1258" s="6"/>
      <c r="O1258" s="30" t="s">
        <v>53</v>
      </c>
      <c r="P1258" s="6"/>
      <c r="Q1258" s="6"/>
      <c r="R1258" s="8"/>
      <c r="S1258" s="8"/>
      <c r="T1258" s="32">
        <v>40.97</v>
      </c>
      <c r="U1258" s="18"/>
      <c r="V1258" s="34">
        <v>39220</v>
      </c>
      <c r="W1258" s="6" t="s">
        <v>27</v>
      </c>
      <c r="X1258" s="18"/>
      <c r="Y1258" s="11"/>
      <c r="AB1258" s="23"/>
      <c r="AH1258" s="19"/>
      <c r="AI1258" s="19"/>
      <c r="AL1258"/>
      <c r="AM1258" s="19"/>
    </row>
    <row r="1259" spans="1:39" s="9" customFormat="1" ht="15" customHeight="1" x14ac:dyDescent="0.25">
      <c r="A1259" s="29" t="s">
        <v>61</v>
      </c>
      <c r="B1259" s="30" t="s">
        <v>160</v>
      </c>
      <c r="C1259" s="35" t="s">
        <v>28</v>
      </c>
      <c r="D1259" s="30" t="s">
        <v>5560</v>
      </c>
      <c r="E1259" s="30" t="s">
        <v>6803</v>
      </c>
      <c r="F1259" s="30" t="s">
        <v>8094</v>
      </c>
      <c r="G1259" s="30" t="s">
        <v>39</v>
      </c>
      <c r="H1259" s="30">
        <v>2001515139</v>
      </c>
      <c r="I1259" s="30" t="s">
        <v>3869</v>
      </c>
      <c r="J1259" s="45"/>
      <c r="K1259" s="45"/>
      <c r="L1259" s="47"/>
      <c r="M1259" s="7"/>
      <c r="N1259" s="6"/>
      <c r="O1259" s="30" t="s">
        <v>53</v>
      </c>
      <c r="P1259" s="6"/>
      <c r="Q1259" s="6"/>
      <c r="R1259" s="8"/>
      <c r="S1259" s="8"/>
      <c r="T1259" s="32">
        <v>300.67</v>
      </c>
      <c r="U1259" s="18"/>
      <c r="V1259" s="34">
        <v>39352</v>
      </c>
      <c r="W1259" s="6" t="s">
        <v>27</v>
      </c>
      <c r="X1259" s="18"/>
      <c r="Y1259" s="11"/>
      <c r="AB1259" s="23"/>
      <c r="AH1259" s="19"/>
      <c r="AI1259" s="19"/>
      <c r="AL1259"/>
      <c r="AM1259" s="19"/>
    </row>
    <row r="1260" spans="1:39" s="9" customFormat="1" ht="15" customHeight="1" x14ac:dyDescent="0.25">
      <c r="A1260" s="29" t="s">
        <v>61</v>
      </c>
      <c r="B1260" s="30" t="s">
        <v>160</v>
      </c>
      <c r="C1260" s="35" t="s">
        <v>28</v>
      </c>
      <c r="D1260" s="30" t="s">
        <v>5561</v>
      </c>
      <c r="E1260" s="30" t="s">
        <v>6804</v>
      </c>
      <c r="F1260" s="30" t="s">
        <v>8094</v>
      </c>
      <c r="G1260" s="30" t="s">
        <v>39</v>
      </c>
      <c r="H1260" s="30">
        <v>2001515147</v>
      </c>
      <c r="I1260" s="30" t="s">
        <v>3869</v>
      </c>
      <c r="J1260" s="45"/>
      <c r="K1260" s="45"/>
      <c r="L1260" s="47"/>
      <c r="M1260" s="7"/>
      <c r="N1260" s="6"/>
      <c r="O1260" s="30" t="s">
        <v>53</v>
      </c>
      <c r="P1260" s="6"/>
      <c r="Q1260" s="6"/>
      <c r="R1260" s="8"/>
      <c r="S1260" s="8"/>
      <c r="T1260" s="32">
        <v>300.67</v>
      </c>
      <c r="U1260" s="18"/>
      <c r="V1260" s="34">
        <v>39352</v>
      </c>
      <c r="W1260" s="6" t="s">
        <v>27</v>
      </c>
      <c r="X1260" s="18"/>
      <c r="Y1260" s="11"/>
      <c r="AB1260" s="23"/>
      <c r="AH1260" s="19"/>
      <c r="AI1260" s="19"/>
      <c r="AL1260"/>
      <c r="AM1260" s="19"/>
    </row>
    <row r="1261" spans="1:39" s="9" customFormat="1" ht="15" customHeight="1" x14ac:dyDescent="0.25">
      <c r="A1261" s="29" t="s">
        <v>58</v>
      </c>
      <c r="B1261" s="30" t="s">
        <v>156</v>
      </c>
      <c r="C1261" s="35" t="s">
        <v>28</v>
      </c>
      <c r="D1261" s="30" t="s">
        <v>5562</v>
      </c>
      <c r="E1261" s="30" t="s">
        <v>6805</v>
      </c>
      <c r="F1261" s="30" t="s">
        <v>8095</v>
      </c>
      <c r="G1261" s="30" t="s">
        <v>39</v>
      </c>
      <c r="H1261" s="30">
        <v>2000272038</v>
      </c>
      <c r="I1261" s="30" t="s">
        <v>3869</v>
      </c>
      <c r="J1261" s="45"/>
      <c r="K1261" s="45"/>
      <c r="L1261" s="47"/>
      <c r="M1261" s="7"/>
      <c r="N1261" s="6"/>
      <c r="O1261" s="30" t="s">
        <v>53</v>
      </c>
      <c r="P1261" s="6"/>
      <c r="Q1261" s="6"/>
      <c r="R1261" s="8"/>
      <c r="S1261" s="8"/>
      <c r="T1261" s="32">
        <v>81.83</v>
      </c>
      <c r="U1261" s="18"/>
      <c r="V1261" s="34">
        <v>39197</v>
      </c>
      <c r="W1261" s="6" t="s">
        <v>27</v>
      </c>
      <c r="X1261" s="18"/>
      <c r="Y1261" s="11"/>
      <c r="AB1261" s="23"/>
      <c r="AH1261" s="19"/>
      <c r="AI1261" s="19"/>
      <c r="AL1261"/>
      <c r="AM1261" s="19"/>
    </row>
    <row r="1262" spans="1:39" s="9" customFormat="1" ht="15" customHeight="1" x14ac:dyDescent="0.25">
      <c r="A1262" s="29" t="s">
        <v>38</v>
      </c>
      <c r="B1262" s="30" t="s">
        <v>169</v>
      </c>
      <c r="C1262" s="35" t="s">
        <v>24</v>
      </c>
      <c r="D1262" s="30" t="s">
        <v>5563</v>
      </c>
      <c r="E1262" s="30" t="s">
        <v>6806</v>
      </c>
      <c r="F1262" s="30" t="s">
        <v>8096</v>
      </c>
      <c r="G1262" s="30" t="s">
        <v>39</v>
      </c>
      <c r="H1262" s="30">
        <v>2000589228</v>
      </c>
      <c r="I1262" s="30" t="s">
        <v>3870</v>
      </c>
      <c r="J1262" s="45"/>
      <c r="K1262" s="45"/>
      <c r="L1262" s="47"/>
      <c r="M1262" s="7"/>
      <c r="N1262" s="6"/>
      <c r="O1262" s="30" t="s">
        <v>53</v>
      </c>
      <c r="P1262" s="6"/>
      <c r="Q1262" s="6"/>
      <c r="R1262" s="8"/>
      <c r="S1262" s="8"/>
      <c r="T1262" s="32">
        <v>3758.94</v>
      </c>
      <c r="U1262" s="18"/>
      <c r="V1262" s="34">
        <v>39405</v>
      </c>
      <c r="W1262" s="6" t="s">
        <v>27</v>
      </c>
      <c r="X1262" s="18"/>
      <c r="Y1262" s="11"/>
      <c r="AB1262" s="23"/>
      <c r="AH1262" s="19"/>
      <c r="AI1262" s="19"/>
      <c r="AL1262"/>
      <c r="AM1262" s="19"/>
    </row>
    <row r="1263" spans="1:39" s="9" customFormat="1" ht="15" customHeight="1" x14ac:dyDescent="0.25">
      <c r="A1263" s="29" t="s">
        <v>38</v>
      </c>
      <c r="B1263" s="30" t="s">
        <v>169</v>
      </c>
      <c r="C1263" s="35" t="s">
        <v>24</v>
      </c>
      <c r="D1263" s="30" t="s">
        <v>5564</v>
      </c>
      <c r="E1263" s="30" t="s">
        <v>6807</v>
      </c>
      <c r="F1263" s="30" t="s">
        <v>8097</v>
      </c>
      <c r="G1263" s="30" t="s">
        <v>39</v>
      </c>
      <c r="H1263" s="30">
        <v>2000588949</v>
      </c>
      <c r="I1263" s="30" t="s">
        <v>3870</v>
      </c>
      <c r="J1263" s="45"/>
      <c r="K1263" s="45"/>
      <c r="L1263" s="47"/>
      <c r="M1263" s="7"/>
      <c r="N1263" s="6"/>
      <c r="O1263" s="30" t="s">
        <v>53</v>
      </c>
      <c r="P1263" s="6"/>
      <c r="Q1263" s="6"/>
      <c r="R1263" s="8"/>
      <c r="S1263" s="8"/>
      <c r="T1263" s="32">
        <v>38.700000000000003</v>
      </c>
      <c r="U1263" s="18"/>
      <c r="V1263" s="34">
        <v>39356</v>
      </c>
      <c r="W1263" s="6" t="s">
        <v>27</v>
      </c>
      <c r="X1263" s="18"/>
      <c r="Y1263" s="11"/>
      <c r="AB1263" s="23"/>
      <c r="AH1263" s="19"/>
      <c r="AI1263" s="19"/>
      <c r="AL1263"/>
      <c r="AM1263" s="19"/>
    </row>
    <row r="1264" spans="1:39" s="9" customFormat="1" ht="15" customHeight="1" x14ac:dyDescent="0.25">
      <c r="A1264" s="29" t="s">
        <v>38</v>
      </c>
      <c r="B1264" s="30" t="s">
        <v>169</v>
      </c>
      <c r="C1264" s="35" t="s">
        <v>24</v>
      </c>
      <c r="D1264" s="30">
        <v>0</v>
      </c>
      <c r="E1264" s="30" t="s">
        <v>6808</v>
      </c>
      <c r="F1264" s="30" t="s">
        <v>8098</v>
      </c>
      <c r="G1264" s="30" t="s">
        <v>39</v>
      </c>
      <c r="H1264" s="30">
        <v>2000588981</v>
      </c>
      <c r="I1264" s="30" t="s">
        <v>3870</v>
      </c>
      <c r="J1264" s="45"/>
      <c r="K1264" s="45"/>
      <c r="L1264" s="47"/>
      <c r="M1264" s="7"/>
      <c r="N1264" s="6"/>
      <c r="O1264" s="30" t="s">
        <v>53</v>
      </c>
      <c r="P1264" s="6"/>
      <c r="Q1264" s="6"/>
      <c r="R1264" s="8"/>
      <c r="S1264" s="8"/>
      <c r="T1264" s="32">
        <v>201.05</v>
      </c>
      <c r="U1264" s="18"/>
      <c r="V1264" s="34">
        <v>39324</v>
      </c>
      <c r="W1264" s="6" t="s">
        <v>27</v>
      </c>
      <c r="X1264" s="18"/>
      <c r="Y1264" s="11"/>
      <c r="AB1264" s="23"/>
      <c r="AH1264" s="19"/>
      <c r="AI1264" s="19"/>
      <c r="AL1264"/>
      <c r="AM1264" s="19"/>
    </row>
    <row r="1265" spans="1:39" s="9" customFormat="1" ht="15" customHeight="1" x14ac:dyDescent="0.25">
      <c r="A1265" s="29" t="s">
        <v>46</v>
      </c>
      <c r="B1265" s="30" t="s">
        <v>182</v>
      </c>
      <c r="C1265" s="35" t="s">
        <v>24</v>
      </c>
      <c r="D1265" s="30" t="s">
        <v>5565</v>
      </c>
      <c r="E1265" s="30" t="s">
        <v>6809</v>
      </c>
      <c r="F1265" s="30" t="s">
        <v>8099</v>
      </c>
      <c r="G1265" s="30" t="s">
        <v>39</v>
      </c>
      <c r="H1265" s="30">
        <v>2001183284</v>
      </c>
      <c r="I1265" s="30" t="s">
        <v>3870</v>
      </c>
      <c r="J1265" s="45"/>
      <c r="K1265" s="45"/>
      <c r="L1265" s="47"/>
      <c r="M1265" s="7"/>
      <c r="N1265" s="6"/>
      <c r="O1265" s="30" t="s">
        <v>53</v>
      </c>
      <c r="P1265" s="6"/>
      <c r="Q1265" s="6"/>
      <c r="R1265" s="8"/>
      <c r="S1265" s="8"/>
      <c r="T1265" s="32">
        <v>65.91</v>
      </c>
      <c r="U1265" s="18"/>
      <c r="V1265" s="34">
        <v>39277</v>
      </c>
      <c r="W1265" s="6" t="s">
        <v>27</v>
      </c>
      <c r="X1265" s="18"/>
      <c r="Y1265" s="11"/>
      <c r="AB1265" s="23"/>
      <c r="AH1265" s="19"/>
      <c r="AI1265" s="19"/>
      <c r="AL1265"/>
      <c r="AM1265" s="19"/>
    </row>
    <row r="1266" spans="1:39" s="9" customFormat="1" ht="15" customHeight="1" x14ac:dyDescent="0.25">
      <c r="A1266" s="29" t="s">
        <v>46</v>
      </c>
      <c r="B1266" s="30" t="s">
        <v>182</v>
      </c>
      <c r="C1266" s="35" t="s">
        <v>24</v>
      </c>
      <c r="D1266" s="30" t="s">
        <v>5566</v>
      </c>
      <c r="E1266" s="30" t="s">
        <v>6810</v>
      </c>
      <c r="F1266" s="30" t="s">
        <v>8100</v>
      </c>
      <c r="G1266" s="30" t="s">
        <v>39</v>
      </c>
      <c r="H1266" s="30">
        <v>2001183322</v>
      </c>
      <c r="I1266" s="30" t="s">
        <v>3870</v>
      </c>
      <c r="J1266" s="45"/>
      <c r="K1266" s="45"/>
      <c r="L1266" s="47"/>
      <c r="M1266" s="7"/>
      <c r="N1266" s="6"/>
      <c r="O1266" s="30" t="s">
        <v>53</v>
      </c>
      <c r="P1266" s="6"/>
      <c r="Q1266" s="6"/>
      <c r="R1266" s="8"/>
      <c r="S1266" s="8"/>
      <c r="T1266" s="32">
        <v>71.66</v>
      </c>
      <c r="U1266" s="18"/>
      <c r="V1266" s="34">
        <v>39239</v>
      </c>
      <c r="W1266" s="6" t="s">
        <v>27</v>
      </c>
      <c r="X1266" s="18"/>
      <c r="Y1266" s="11"/>
      <c r="AB1266" s="23"/>
      <c r="AH1266" s="19"/>
      <c r="AI1266" s="19"/>
      <c r="AL1266"/>
      <c r="AM1266" s="19"/>
    </row>
    <row r="1267" spans="1:39" s="9" customFormat="1" ht="15" customHeight="1" x14ac:dyDescent="0.25">
      <c r="A1267" s="29" t="s">
        <v>46</v>
      </c>
      <c r="B1267" s="30" t="s">
        <v>182</v>
      </c>
      <c r="C1267" s="35" t="s">
        <v>24</v>
      </c>
      <c r="D1267" s="30" t="s">
        <v>5567</v>
      </c>
      <c r="E1267" s="30" t="s">
        <v>6811</v>
      </c>
      <c r="F1267" s="30" t="s">
        <v>8101</v>
      </c>
      <c r="G1267" s="30" t="s">
        <v>39</v>
      </c>
      <c r="H1267" s="30">
        <v>2001182838</v>
      </c>
      <c r="I1267" s="30" t="s">
        <v>3869</v>
      </c>
      <c r="J1267" s="45"/>
      <c r="K1267" s="45"/>
      <c r="L1267" s="47"/>
      <c r="M1267" s="7"/>
      <c r="N1267" s="6"/>
      <c r="O1267" s="30" t="s">
        <v>53</v>
      </c>
      <c r="P1267" s="6"/>
      <c r="Q1267" s="6"/>
      <c r="R1267" s="8"/>
      <c r="S1267" s="8"/>
      <c r="T1267" s="32">
        <v>1.69</v>
      </c>
      <c r="U1267" s="18"/>
      <c r="V1267" s="34">
        <v>39127</v>
      </c>
      <c r="W1267" s="6" t="s">
        <v>27</v>
      </c>
      <c r="X1267" s="18"/>
      <c r="Y1267" s="11"/>
      <c r="AB1267" s="23"/>
      <c r="AH1267" s="19"/>
      <c r="AI1267" s="19"/>
      <c r="AL1267"/>
      <c r="AM1267" s="19"/>
    </row>
    <row r="1268" spans="1:39" s="9" customFormat="1" ht="15" customHeight="1" x14ac:dyDescent="0.25">
      <c r="A1268" s="29" t="s">
        <v>46</v>
      </c>
      <c r="B1268" s="30" t="s">
        <v>182</v>
      </c>
      <c r="C1268" s="35" t="s">
        <v>24</v>
      </c>
      <c r="D1268" s="30" t="s">
        <v>5568</v>
      </c>
      <c r="E1268" s="30" t="s">
        <v>6812</v>
      </c>
      <c r="F1268" s="30" t="s">
        <v>8102</v>
      </c>
      <c r="G1268" s="30" t="s">
        <v>39</v>
      </c>
      <c r="H1268" s="30">
        <v>2001183306</v>
      </c>
      <c r="I1268" s="30" t="s">
        <v>3870</v>
      </c>
      <c r="J1268" s="45"/>
      <c r="K1268" s="45"/>
      <c r="L1268" s="47"/>
      <c r="M1268" s="7"/>
      <c r="N1268" s="6"/>
      <c r="O1268" s="30" t="s">
        <v>53</v>
      </c>
      <c r="P1268" s="6"/>
      <c r="Q1268" s="6"/>
      <c r="R1268" s="8"/>
      <c r="S1268" s="8"/>
      <c r="T1268" s="32">
        <v>72.150000000000006</v>
      </c>
      <c r="U1268" s="18"/>
      <c r="V1268" s="34">
        <v>39113</v>
      </c>
      <c r="W1268" s="6" t="s">
        <v>27</v>
      </c>
      <c r="X1268" s="18"/>
      <c r="Y1268" s="11"/>
      <c r="AB1268" s="23"/>
      <c r="AH1268" s="19"/>
      <c r="AI1268" s="19"/>
      <c r="AL1268"/>
      <c r="AM1268" s="19"/>
    </row>
    <row r="1269" spans="1:39" s="9" customFormat="1" ht="15" customHeight="1" x14ac:dyDescent="0.25">
      <c r="A1269" s="29" t="s">
        <v>69</v>
      </c>
      <c r="B1269" s="30" t="s">
        <v>157</v>
      </c>
      <c r="C1269" s="35" t="s">
        <v>28</v>
      </c>
      <c r="D1269" s="30" t="s">
        <v>5569</v>
      </c>
      <c r="E1269" s="30" t="s">
        <v>6813</v>
      </c>
      <c r="F1269" s="30" t="s">
        <v>8103</v>
      </c>
      <c r="G1269" s="30" t="s">
        <v>39</v>
      </c>
      <c r="H1269" s="30">
        <v>2000331204</v>
      </c>
      <c r="I1269" s="30" t="s">
        <v>3869</v>
      </c>
      <c r="J1269" s="45"/>
      <c r="K1269" s="45"/>
      <c r="L1269" s="47"/>
      <c r="M1269" s="7"/>
      <c r="N1269" s="6"/>
      <c r="O1269" s="30" t="s">
        <v>53</v>
      </c>
      <c r="P1269" s="6"/>
      <c r="Q1269" s="6"/>
      <c r="R1269" s="8"/>
      <c r="S1269" s="8"/>
      <c r="T1269" s="32">
        <v>5.15</v>
      </c>
      <c r="U1269" s="18"/>
      <c r="V1269" s="34">
        <v>39114</v>
      </c>
      <c r="W1269" s="6" t="s">
        <v>27</v>
      </c>
      <c r="X1269" s="18"/>
      <c r="Y1269" s="11"/>
      <c r="AB1269" s="23"/>
      <c r="AH1269" s="19"/>
      <c r="AI1269" s="19"/>
      <c r="AL1269"/>
      <c r="AM1269" s="19"/>
    </row>
    <row r="1270" spans="1:39" s="9" customFormat="1" ht="15" customHeight="1" x14ac:dyDescent="0.25">
      <c r="A1270" s="29" t="s">
        <v>69</v>
      </c>
      <c r="B1270" s="30" t="s">
        <v>157</v>
      </c>
      <c r="C1270" s="35" t="s">
        <v>28</v>
      </c>
      <c r="D1270" s="30" t="s">
        <v>5570</v>
      </c>
      <c r="E1270" s="30" t="s">
        <v>6739</v>
      </c>
      <c r="F1270" s="30" t="s">
        <v>8104</v>
      </c>
      <c r="G1270" s="30" t="s">
        <v>39</v>
      </c>
      <c r="H1270" s="30">
        <v>2000323333</v>
      </c>
      <c r="I1270" s="30" t="s">
        <v>3869</v>
      </c>
      <c r="J1270" s="45"/>
      <c r="K1270" s="45"/>
      <c r="L1270" s="47"/>
      <c r="M1270" s="7"/>
      <c r="N1270" s="6"/>
      <c r="O1270" s="30" t="s">
        <v>53</v>
      </c>
      <c r="P1270" s="6"/>
      <c r="Q1270" s="6"/>
      <c r="R1270" s="8"/>
      <c r="S1270" s="8"/>
      <c r="T1270" s="32">
        <v>1.4</v>
      </c>
      <c r="U1270" s="18"/>
      <c r="V1270" s="34">
        <v>39135</v>
      </c>
      <c r="W1270" s="6" t="s">
        <v>27</v>
      </c>
      <c r="X1270" s="18"/>
      <c r="Y1270" s="11"/>
      <c r="AB1270" s="23"/>
      <c r="AH1270" s="19"/>
      <c r="AI1270" s="19"/>
      <c r="AL1270"/>
      <c r="AM1270" s="19"/>
    </row>
    <row r="1271" spans="1:39" s="9" customFormat="1" ht="15" customHeight="1" x14ac:dyDescent="0.25">
      <c r="A1271" s="29" t="s">
        <v>69</v>
      </c>
      <c r="B1271" s="30" t="s">
        <v>157</v>
      </c>
      <c r="C1271" s="35" t="s">
        <v>28</v>
      </c>
      <c r="D1271" s="30" t="s">
        <v>5571</v>
      </c>
      <c r="E1271" s="30" t="s">
        <v>6814</v>
      </c>
      <c r="F1271" s="30" t="s">
        <v>8105</v>
      </c>
      <c r="G1271" s="30" t="s">
        <v>39</v>
      </c>
      <c r="H1271" s="30">
        <v>2000323341</v>
      </c>
      <c r="I1271" s="30" t="s">
        <v>3869</v>
      </c>
      <c r="J1271" s="45"/>
      <c r="K1271" s="45"/>
      <c r="L1271" s="47"/>
      <c r="M1271" s="7"/>
      <c r="N1271" s="6"/>
      <c r="O1271" s="30" t="s">
        <v>53</v>
      </c>
      <c r="P1271" s="6"/>
      <c r="Q1271" s="6"/>
      <c r="R1271" s="8"/>
      <c r="S1271" s="8"/>
      <c r="T1271" s="32">
        <v>3.41</v>
      </c>
      <c r="U1271" s="18"/>
      <c r="V1271" s="34">
        <v>39295</v>
      </c>
      <c r="W1271" s="6" t="s">
        <v>27</v>
      </c>
      <c r="X1271" s="18"/>
      <c r="Y1271" s="11"/>
      <c r="AB1271" s="23"/>
      <c r="AH1271" s="19"/>
      <c r="AI1271" s="19"/>
      <c r="AL1271"/>
      <c r="AM1271" s="19"/>
    </row>
    <row r="1272" spans="1:39" s="9" customFormat="1" ht="15" customHeight="1" x14ac:dyDescent="0.25">
      <c r="A1272" s="29" t="s">
        <v>63</v>
      </c>
      <c r="B1272" s="30" t="s">
        <v>166</v>
      </c>
      <c r="C1272" s="35" t="s">
        <v>28</v>
      </c>
      <c r="D1272" s="30" t="s">
        <v>5572</v>
      </c>
      <c r="E1272" s="30" t="s">
        <v>6815</v>
      </c>
      <c r="F1272" s="30" t="s">
        <v>8106</v>
      </c>
      <c r="G1272" s="30" t="s">
        <v>39</v>
      </c>
      <c r="H1272" s="30">
        <v>2000348228</v>
      </c>
      <c r="I1272" s="30" t="s">
        <v>3870</v>
      </c>
      <c r="J1272" s="45"/>
      <c r="K1272" s="45"/>
      <c r="L1272" s="47"/>
      <c r="M1272" s="7"/>
      <c r="N1272" s="6"/>
      <c r="O1272" s="30" t="s">
        <v>53</v>
      </c>
      <c r="P1272" s="6"/>
      <c r="Q1272" s="6"/>
      <c r="R1272" s="8"/>
      <c r="S1272" s="8"/>
      <c r="T1272" s="32">
        <v>78.88</v>
      </c>
      <c r="U1272" s="18"/>
      <c r="V1272" s="34">
        <v>39246</v>
      </c>
      <c r="W1272" s="6" t="s">
        <v>27</v>
      </c>
      <c r="X1272" s="18"/>
      <c r="Y1272" s="11"/>
      <c r="AB1272" s="23"/>
      <c r="AH1272" s="19"/>
      <c r="AI1272" s="19"/>
      <c r="AL1272"/>
      <c r="AM1272" s="19"/>
    </row>
    <row r="1273" spans="1:39" s="9" customFormat="1" ht="15" customHeight="1" x14ac:dyDescent="0.25">
      <c r="A1273" s="29" t="s">
        <v>63</v>
      </c>
      <c r="B1273" s="30" t="s">
        <v>166</v>
      </c>
      <c r="C1273" s="35" t="s">
        <v>28</v>
      </c>
      <c r="D1273" s="30" t="s">
        <v>5573</v>
      </c>
      <c r="E1273" s="30" t="s">
        <v>6816</v>
      </c>
      <c r="F1273" s="30" t="s">
        <v>8107</v>
      </c>
      <c r="G1273" s="30" t="s">
        <v>39</v>
      </c>
      <c r="H1273" s="30">
        <v>2000348115</v>
      </c>
      <c r="I1273" s="30" t="s">
        <v>3870</v>
      </c>
      <c r="J1273" s="45"/>
      <c r="K1273" s="45"/>
      <c r="L1273" s="47"/>
      <c r="M1273" s="7"/>
      <c r="N1273" s="6"/>
      <c r="O1273" s="30" t="s">
        <v>53</v>
      </c>
      <c r="P1273" s="6"/>
      <c r="Q1273" s="6"/>
      <c r="R1273" s="8"/>
      <c r="S1273" s="8"/>
      <c r="T1273" s="32">
        <v>113.99</v>
      </c>
      <c r="U1273" s="18"/>
      <c r="V1273" s="34">
        <v>39289</v>
      </c>
      <c r="W1273" s="6" t="s">
        <v>27</v>
      </c>
      <c r="X1273" s="18"/>
      <c r="Y1273" s="11"/>
      <c r="AB1273" s="23"/>
      <c r="AH1273" s="19"/>
      <c r="AI1273" s="19"/>
      <c r="AL1273"/>
      <c r="AM1273" s="19"/>
    </row>
    <row r="1274" spans="1:39" s="9" customFormat="1" ht="15" customHeight="1" x14ac:dyDescent="0.25">
      <c r="A1274" s="29" t="s">
        <v>66</v>
      </c>
      <c r="B1274" s="30" t="s">
        <v>173</v>
      </c>
      <c r="C1274" s="35" t="s">
        <v>24</v>
      </c>
      <c r="D1274" s="30" t="s">
        <v>5574</v>
      </c>
      <c r="E1274" s="30" t="s">
        <v>6817</v>
      </c>
      <c r="F1274" s="30" t="s">
        <v>8108</v>
      </c>
      <c r="G1274" s="30" t="s">
        <v>39</v>
      </c>
      <c r="H1274" s="30">
        <v>2000805998</v>
      </c>
      <c r="I1274" s="30" t="s">
        <v>3870</v>
      </c>
      <c r="J1274" s="45"/>
      <c r="K1274" s="45"/>
      <c r="L1274" s="47"/>
      <c r="M1274" s="7"/>
      <c r="N1274" s="6"/>
      <c r="O1274" s="30" t="s">
        <v>53</v>
      </c>
      <c r="P1274" s="6"/>
      <c r="Q1274" s="6"/>
      <c r="R1274" s="8"/>
      <c r="S1274" s="8"/>
      <c r="T1274" s="32">
        <v>59.33</v>
      </c>
      <c r="U1274" s="18"/>
      <c r="V1274" s="34">
        <v>39307</v>
      </c>
      <c r="W1274" s="6" t="s">
        <v>27</v>
      </c>
      <c r="X1274" s="18"/>
      <c r="Y1274" s="11"/>
      <c r="AB1274" s="23"/>
      <c r="AH1274" s="19"/>
      <c r="AI1274" s="19"/>
      <c r="AL1274"/>
      <c r="AM1274" s="19"/>
    </row>
    <row r="1275" spans="1:39" s="9" customFormat="1" ht="15" customHeight="1" x14ac:dyDescent="0.25">
      <c r="A1275" s="29" t="s">
        <v>66</v>
      </c>
      <c r="B1275" s="30" t="s">
        <v>173</v>
      </c>
      <c r="C1275" s="35" t="s">
        <v>24</v>
      </c>
      <c r="D1275" s="30" t="s">
        <v>5575</v>
      </c>
      <c r="E1275" s="30" t="s">
        <v>6818</v>
      </c>
      <c r="F1275" s="30" t="s">
        <v>8109</v>
      </c>
      <c r="G1275" s="30" t="s">
        <v>39</v>
      </c>
      <c r="H1275" s="30">
        <v>2000805966</v>
      </c>
      <c r="I1275" s="30" t="s">
        <v>3870</v>
      </c>
      <c r="J1275" s="45"/>
      <c r="K1275" s="45"/>
      <c r="L1275" s="47"/>
      <c r="M1275" s="7"/>
      <c r="N1275" s="6"/>
      <c r="O1275" s="30" t="s">
        <v>53</v>
      </c>
      <c r="P1275" s="6"/>
      <c r="Q1275" s="6"/>
      <c r="R1275" s="8"/>
      <c r="S1275" s="8"/>
      <c r="T1275" s="32">
        <v>8.85</v>
      </c>
      <c r="U1275" s="18"/>
      <c r="V1275" s="34">
        <v>39116</v>
      </c>
      <c r="W1275" s="6" t="s">
        <v>27</v>
      </c>
      <c r="X1275" s="18"/>
      <c r="Y1275" s="11"/>
      <c r="AB1275" s="23"/>
      <c r="AH1275" s="19"/>
      <c r="AI1275" s="19"/>
      <c r="AL1275"/>
      <c r="AM1275" s="19"/>
    </row>
    <row r="1276" spans="1:39" s="9" customFormat="1" ht="15" customHeight="1" x14ac:dyDescent="0.25">
      <c r="A1276" s="29" t="s">
        <v>43</v>
      </c>
      <c r="B1276" s="30" t="s">
        <v>174</v>
      </c>
      <c r="C1276" s="35" t="s">
        <v>24</v>
      </c>
      <c r="D1276" s="30" t="s">
        <v>5576</v>
      </c>
      <c r="E1276" s="30" t="s">
        <v>6819</v>
      </c>
      <c r="F1276" s="30" t="s">
        <v>8110</v>
      </c>
      <c r="G1276" s="30" t="s">
        <v>39</v>
      </c>
      <c r="H1276" s="30">
        <v>2000815821</v>
      </c>
      <c r="I1276" s="30" t="s">
        <v>3869</v>
      </c>
      <c r="J1276" s="45"/>
      <c r="K1276" s="45"/>
      <c r="L1276" s="47"/>
      <c r="M1276" s="7"/>
      <c r="N1276" s="6"/>
      <c r="O1276" s="30" t="s">
        <v>53</v>
      </c>
      <c r="P1276" s="6"/>
      <c r="Q1276" s="6"/>
      <c r="R1276" s="8"/>
      <c r="S1276" s="8"/>
      <c r="T1276" s="32">
        <v>0.06</v>
      </c>
      <c r="U1276" s="18"/>
      <c r="V1276" s="34">
        <v>39135</v>
      </c>
      <c r="W1276" s="6" t="s">
        <v>27</v>
      </c>
      <c r="X1276" s="18"/>
      <c r="Y1276" s="11"/>
      <c r="AB1276" s="23"/>
      <c r="AH1276" s="19"/>
      <c r="AI1276" s="19"/>
      <c r="AL1276"/>
      <c r="AM1276" s="19"/>
    </row>
    <row r="1277" spans="1:39" s="9" customFormat="1" ht="15" customHeight="1" x14ac:dyDescent="0.25">
      <c r="A1277" s="29" t="s">
        <v>100</v>
      </c>
      <c r="B1277" s="30" t="s">
        <v>176</v>
      </c>
      <c r="C1277" s="35" t="s">
        <v>24</v>
      </c>
      <c r="D1277" s="30" t="s">
        <v>5577</v>
      </c>
      <c r="E1277" s="30" t="s">
        <v>6820</v>
      </c>
      <c r="F1277" s="30" t="s">
        <v>8111</v>
      </c>
      <c r="G1277" s="30" t="s">
        <v>39</v>
      </c>
      <c r="H1277" s="30">
        <v>2000840788</v>
      </c>
      <c r="I1277" s="30" t="s">
        <v>3869</v>
      </c>
      <c r="J1277" s="45"/>
      <c r="K1277" s="45"/>
      <c r="L1277" s="47"/>
      <c r="M1277" s="7"/>
      <c r="N1277" s="6"/>
      <c r="O1277" s="30" t="s">
        <v>53</v>
      </c>
      <c r="P1277" s="6"/>
      <c r="Q1277" s="6"/>
      <c r="R1277" s="8"/>
      <c r="S1277" s="8"/>
      <c r="T1277" s="32">
        <v>714.9</v>
      </c>
      <c r="U1277" s="18"/>
      <c r="V1277" s="34">
        <v>39114</v>
      </c>
      <c r="W1277" s="6" t="s">
        <v>27</v>
      </c>
      <c r="X1277" s="18"/>
      <c r="Y1277" s="11"/>
      <c r="AB1277" s="23"/>
      <c r="AH1277" s="19"/>
      <c r="AI1277" s="19"/>
      <c r="AL1277"/>
      <c r="AM1277" s="19"/>
    </row>
    <row r="1278" spans="1:39" s="9" customFormat="1" ht="15" customHeight="1" x14ac:dyDescent="0.25">
      <c r="A1278" s="29" t="s">
        <v>4426</v>
      </c>
      <c r="B1278" s="30" t="s">
        <v>4427</v>
      </c>
      <c r="C1278" s="35" t="s">
        <v>24</v>
      </c>
      <c r="D1278" s="30" t="s">
        <v>5578</v>
      </c>
      <c r="E1278" s="30" t="s">
        <v>6821</v>
      </c>
      <c r="F1278" s="30" t="s">
        <v>8112</v>
      </c>
      <c r="G1278" s="30" t="s">
        <v>39</v>
      </c>
      <c r="H1278" s="30">
        <v>2000654216</v>
      </c>
      <c r="I1278" s="30" t="s">
        <v>3869</v>
      </c>
      <c r="J1278" s="45"/>
      <c r="K1278" s="45"/>
      <c r="L1278" s="47"/>
      <c r="M1278" s="7"/>
      <c r="N1278" s="6"/>
      <c r="O1278" s="30" t="s">
        <v>53</v>
      </c>
      <c r="P1278" s="6"/>
      <c r="Q1278" s="6"/>
      <c r="R1278" s="8"/>
      <c r="S1278" s="8"/>
      <c r="T1278" s="32">
        <v>40.130000000000003</v>
      </c>
      <c r="U1278" s="18"/>
      <c r="V1278" s="34">
        <v>39051</v>
      </c>
      <c r="W1278" s="6" t="s">
        <v>27</v>
      </c>
      <c r="X1278" s="18"/>
      <c r="Y1278" s="11"/>
      <c r="AB1278" s="23"/>
      <c r="AH1278" s="19"/>
      <c r="AI1278" s="19"/>
      <c r="AL1278"/>
      <c r="AM1278" s="19"/>
    </row>
    <row r="1279" spans="1:39" s="9" customFormat="1" ht="15" customHeight="1" x14ac:dyDescent="0.25">
      <c r="A1279" s="29" t="s">
        <v>142</v>
      </c>
      <c r="B1279" s="30" t="s">
        <v>185</v>
      </c>
      <c r="C1279" s="35" t="s">
        <v>28</v>
      </c>
      <c r="D1279" s="30" t="s">
        <v>5579</v>
      </c>
      <c r="E1279" s="30" t="s">
        <v>6822</v>
      </c>
      <c r="F1279" s="30" t="s">
        <v>8113</v>
      </c>
      <c r="G1279" s="30" t="s">
        <v>39</v>
      </c>
      <c r="H1279" s="30">
        <v>2000176958</v>
      </c>
      <c r="I1279" s="30" t="s">
        <v>3869</v>
      </c>
      <c r="J1279" s="45"/>
      <c r="K1279" s="45"/>
      <c r="L1279" s="47"/>
      <c r="M1279" s="7"/>
      <c r="N1279" s="6"/>
      <c r="O1279" s="30" t="s">
        <v>53</v>
      </c>
      <c r="P1279" s="6"/>
      <c r="Q1279" s="6"/>
      <c r="R1279" s="8"/>
      <c r="S1279" s="8"/>
      <c r="T1279" s="32">
        <v>10</v>
      </c>
      <c r="U1279" s="18"/>
      <c r="V1279" s="34">
        <v>39143</v>
      </c>
      <c r="W1279" s="6" t="s">
        <v>27</v>
      </c>
      <c r="X1279" s="18"/>
      <c r="Y1279" s="11"/>
      <c r="AB1279" s="23"/>
      <c r="AH1279" s="19"/>
      <c r="AI1279" s="19"/>
      <c r="AL1279"/>
      <c r="AM1279" s="19"/>
    </row>
    <row r="1280" spans="1:39" s="9" customFormat="1" ht="15" customHeight="1" x14ac:dyDescent="0.25">
      <c r="A1280" s="29" t="s">
        <v>101</v>
      </c>
      <c r="B1280" s="30" t="s">
        <v>145</v>
      </c>
      <c r="C1280" s="35" t="s">
        <v>24</v>
      </c>
      <c r="D1280" s="30" t="s">
        <v>5580</v>
      </c>
      <c r="E1280" s="30" t="s">
        <v>6823</v>
      </c>
      <c r="F1280" s="30" t="s">
        <v>8114</v>
      </c>
      <c r="G1280" s="30" t="s">
        <v>39</v>
      </c>
      <c r="H1280" s="30">
        <v>2001385073</v>
      </c>
      <c r="I1280" s="30" t="s">
        <v>3869</v>
      </c>
      <c r="J1280" s="45"/>
      <c r="K1280" s="45"/>
      <c r="L1280" s="47"/>
      <c r="M1280" s="7"/>
      <c r="N1280" s="6"/>
      <c r="O1280" s="30" t="s">
        <v>53</v>
      </c>
      <c r="P1280" s="6"/>
      <c r="Q1280" s="6"/>
      <c r="R1280" s="8"/>
      <c r="S1280" s="8"/>
      <c r="T1280" s="32">
        <v>61.64</v>
      </c>
      <c r="U1280" s="18"/>
      <c r="V1280" s="34">
        <v>39401</v>
      </c>
      <c r="W1280" s="6" t="s">
        <v>27</v>
      </c>
      <c r="X1280" s="18"/>
      <c r="Y1280" s="11"/>
      <c r="AB1280" s="23"/>
      <c r="AH1280" s="19"/>
      <c r="AI1280" s="19"/>
      <c r="AL1280"/>
      <c r="AM1280" s="19"/>
    </row>
    <row r="1281" spans="1:39" s="9" customFormat="1" ht="15" customHeight="1" x14ac:dyDescent="0.25">
      <c r="A1281" s="29" t="s">
        <v>101</v>
      </c>
      <c r="B1281" s="30" t="s">
        <v>145</v>
      </c>
      <c r="C1281" s="35" t="s">
        <v>24</v>
      </c>
      <c r="D1281" s="30" t="s">
        <v>5581</v>
      </c>
      <c r="E1281" s="30" t="s">
        <v>6824</v>
      </c>
      <c r="F1281" s="30" t="s">
        <v>8115</v>
      </c>
      <c r="G1281" s="30" t="s">
        <v>39</v>
      </c>
      <c r="H1281" s="30">
        <v>2001385057</v>
      </c>
      <c r="I1281" s="30" t="s">
        <v>3869</v>
      </c>
      <c r="J1281" s="45"/>
      <c r="K1281" s="45"/>
      <c r="L1281" s="47"/>
      <c r="M1281" s="7"/>
      <c r="N1281" s="6"/>
      <c r="O1281" s="30" t="s">
        <v>53</v>
      </c>
      <c r="P1281" s="6"/>
      <c r="Q1281" s="6"/>
      <c r="R1281" s="8"/>
      <c r="S1281" s="8"/>
      <c r="T1281" s="32">
        <v>27.48</v>
      </c>
      <c r="U1281" s="18"/>
      <c r="V1281" s="34">
        <v>39105</v>
      </c>
      <c r="W1281" s="6" t="s">
        <v>27</v>
      </c>
      <c r="X1281" s="18"/>
      <c r="Y1281" s="11"/>
      <c r="AB1281" s="23"/>
      <c r="AH1281" s="19"/>
      <c r="AI1281" s="19"/>
      <c r="AL1281"/>
      <c r="AM1281" s="19"/>
    </row>
    <row r="1282" spans="1:39" s="9" customFormat="1" ht="15" customHeight="1" x14ac:dyDescent="0.25">
      <c r="A1282" s="29" t="s">
        <v>138</v>
      </c>
      <c r="B1282" s="30" t="s">
        <v>177</v>
      </c>
      <c r="C1282" s="35" t="s">
        <v>24</v>
      </c>
      <c r="D1282" s="30" t="s">
        <v>5582</v>
      </c>
      <c r="E1282" s="30" t="s">
        <v>6825</v>
      </c>
      <c r="F1282" s="30" t="s">
        <v>8116</v>
      </c>
      <c r="G1282" s="30" t="s">
        <v>39</v>
      </c>
      <c r="H1282" s="30">
        <v>2000670335</v>
      </c>
      <c r="I1282" s="30" t="s">
        <v>3869</v>
      </c>
      <c r="J1282" s="45"/>
      <c r="K1282" s="45"/>
      <c r="L1282" s="47"/>
      <c r="M1282" s="7"/>
      <c r="N1282" s="6"/>
      <c r="O1282" s="30" t="s">
        <v>53</v>
      </c>
      <c r="P1282" s="6"/>
      <c r="Q1282" s="6"/>
      <c r="R1282" s="8"/>
      <c r="S1282" s="8"/>
      <c r="T1282" s="32">
        <v>0.57999999999999996</v>
      </c>
      <c r="U1282" s="18"/>
      <c r="V1282" s="34">
        <v>39168</v>
      </c>
      <c r="W1282" s="6" t="s">
        <v>27</v>
      </c>
      <c r="X1282" s="18"/>
      <c r="Y1282" s="11"/>
      <c r="AB1282" s="23"/>
      <c r="AH1282" s="19"/>
      <c r="AI1282" s="19"/>
      <c r="AL1282"/>
      <c r="AM1282" s="19"/>
    </row>
    <row r="1283" spans="1:39" s="9" customFormat="1" ht="15" customHeight="1" x14ac:dyDescent="0.25">
      <c r="A1283" s="29" t="s">
        <v>141</v>
      </c>
      <c r="B1283" s="30" t="s">
        <v>183</v>
      </c>
      <c r="C1283" s="35" t="s">
        <v>24</v>
      </c>
      <c r="D1283" s="30" t="s">
        <v>5583</v>
      </c>
      <c r="E1283" s="30" t="s">
        <v>6826</v>
      </c>
      <c r="F1283" s="30" t="s">
        <v>8117</v>
      </c>
      <c r="G1283" s="30" t="s">
        <v>39</v>
      </c>
      <c r="H1283" s="30">
        <v>2001395133</v>
      </c>
      <c r="I1283" s="30" t="s">
        <v>3869</v>
      </c>
      <c r="J1283" s="45"/>
      <c r="K1283" s="45"/>
      <c r="L1283" s="47"/>
      <c r="M1283" s="7"/>
      <c r="N1283" s="6"/>
      <c r="O1283" s="30" t="s">
        <v>53</v>
      </c>
      <c r="P1283" s="6"/>
      <c r="Q1283" s="6"/>
      <c r="R1283" s="8"/>
      <c r="S1283" s="8"/>
      <c r="T1283" s="32">
        <v>59.11</v>
      </c>
      <c r="U1283" s="18"/>
      <c r="V1283" s="34">
        <v>39430</v>
      </c>
      <c r="W1283" s="6" t="s">
        <v>27</v>
      </c>
      <c r="X1283" s="18"/>
      <c r="Y1283" s="11"/>
      <c r="AB1283" s="23"/>
      <c r="AH1283" s="19"/>
      <c r="AI1283" s="19"/>
      <c r="AL1283"/>
      <c r="AM1283" s="19"/>
    </row>
    <row r="1284" spans="1:39" s="9" customFormat="1" ht="15" customHeight="1" x14ac:dyDescent="0.25">
      <c r="A1284" s="29" t="s">
        <v>136</v>
      </c>
      <c r="B1284" s="30" t="s">
        <v>153</v>
      </c>
      <c r="C1284" s="35" t="s">
        <v>24</v>
      </c>
      <c r="D1284" s="30" t="s">
        <v>5584</v>
      </c>
      <c r="E1284" s="30" t="s">
        <v>6827</v>
      </c>
      <c r="F1284" s="30" t="s">
        <v>8118</v>
      </c>
      <c r="G1284" s="30" t="s">
        <v>39</v>
      </c>
      <c r="H1284" s="30">
        <v>2000870202</v>
      </c>
      <c r="I1284" s="30" t="s">
        <v>3869</v>
      </c>
      <c r="J1284" s="45"/>
      <c r="K1284" s="45"/>
      <c r="L1284" s="47"/>
      <c r="M1284" s="7"/>
      <c r="N1284" s="6"/>
      <c r="O1284" s="30" t="s">
        <v>53</v>
      </c>
      <c r="P1284" s="6"/>
      <c r="Q1284" s="6"/>
      <c r="R1284" s="8"/>
      <c r="S1284" s="8"/>
      <c r="T1284" s="32">
        <v>39.68</v>
      </c>
      <c r="U1284" s="18"/>
      <c r="V1284" s="34">
        <v>39127</v>
      </c>
      <c r="W1284" s="6" t="s">
        <v>27</v>
      </c>
      <c r="X1284" s="18"/>
      <c r="Y1284" s="11"/>
      <c r="AB1284" s="23"/>
      <c r="AH1284" s="19"/>
      <c r="AI1284" s="19"/>
      <c r="AL1284"/>
      <c r="AM1284" s="19"/>
    </row>
    <row r="1285" spans="1:39" s="9" customFormat="1" ht="15" customHeight="1" x14ac:dyDescent="0.25">
      <c r="A1285" s="29" t="s">
        <v>140</v>
      </c>
      <c r="B1285" s="30" t="s">
        <v>179</v>
      </c>
      <c r="C1285" s="35" t="s">
        <v>24</v>
      </c>
      <c r="D1285" s="30" t="s">
        <v>5585</v>
      </c>
      <c r="E1285" s="30" t="s">
        <v>6828</v>
      </c>
      <c r="F1285" s="30" t="s">
        <v>8119</v>
      </c>
      <c r="G1285" s="30" t="s">
        <v>39</v>
      </c>
      <c r="H1285" s="30">
        <v>2000981907</v>
      </c>
      <c r="I1285" s="30" t="s">
        <v>3870</v>
      </c>
      <c r="J1285" s="45"/>
      <c r="K1285" s="45"/>
      <c r="L1285" s="47"/>
      <c r="M1285" s="7"/>
      <c r="N1285" s="6"/>
      <c r="O1285" s="30" t="s">
        <v>53</v>
      </c>
      <c r="P1285" s="6"/>
      <c r="Q1285" s="6"/>
      <c r="R1285" s="8"/>
      <c r="S1285" s="8"/>
      <c r="T1285" s="32">
        <v>13.56</v>
      </c>
      <c r="U1285" s="18"/>
      <c r="V1285" s="34">
        <v>39094</v>
      </c>
      <c r="W1285" s="6" t="s">
        <v>27</v>
      </c>
      <c r="X1285" s="18"/>
      <c r="Y1285" s="11"/>
      <c r="AB1285" s="23"/>
      <c r="AH1285" s="19"/>
      <c r="AI1285" s="19"/>
      <c r="AL1285"/>
      <c r="AM1285" s="19"/>
    </row>
    <row r="1286" spans="1:39" s="9" customFormat="1" ht="15" customHeight="1" x14ac:dyDescent="0.25">
      <c r="A1286" s="29" t="s">
        <v>103</v>
      </c>
      <c r="B1286" s="30" t="s">
        <v>144</v>
      </c>
      <c r="C1286" s="35" t="s">
        <v>24</v>
      </c>
      <c r="D1286" s="30" t="s">
        <v>5259</v>
      </c>
      <c r="E1286" s="30" t="s">
        <v>6510</v>
      </c>
      <c r="F1286" s="30" t="s">
        <v>7783</v>
      </c>
      <c r="G1286" s="31" t="s">
        <v>25</v>
      </c>
      <c r="H1286" s="30">
        <v>2001020865</v>
      </c>
      <c r="I1286" s="30" t="s">
        <v>3870</v>
      </c>
      <c r="J1286" s="45"/>
      <c r="K1286" s="45"/>
      <c r="L1286" s="47"/>
      <c r="M1286" s="7"/>
      <c r="N1286" s="6"/>
      <c r="O1286" s="30" t="s">
        <v>53</v>
      </c>
      <c r="P1286" s="6"/>
      <c r="Q1286" s="6"/>
      <c r="R1286" s="8"/>
      <c r="S1286" s="8"/>
      <c r="T1286" s="32">
        <v>11.1</v>
      </c>
      <c r="U1286" s="18"/>
      <c r="V1286" s="33">
        <v>39113</v>
      </c>
      <c r="W1286" s="6" t="s">
        <v>27</v>
      </c>
      <c r="X1286" s="18"/>
      <c r="Y1286" s="11" t="s">
        <v>37</v>
      </c>
      <c r="AB1286" s="23"/>
      <c r="AG1286" s="23"/>
      <c r="AH1286" s="19"/>
      <c r="AI1286" s="19"/>
      <c r="AL1286"/>
      <c r="AM1286" s="19"/>
    </row>
    <row r="1287" spans="1:39" s="9" customFormat="1" ht="15" customHeight="1" x14ac:dyDescent="0.25">
      <c r="A1287" s="29" t="s">
        <v>103</v>
      </c>
      <c r="B1287" s="30" t="s">
        <v>144</v>
      </c>
      <c r="C1287" s="35" t="s">
        <v>24</v>
      </c>
      <c r="D1287" s="30" t="s">
        <v>5262</v>
      </c>
      <c r="E1287" s="30" t="s">
        <v>6514</v>
      </c>
      <c r="F1287" s="30" t="s">
        <v>7787</v>
      </c>
      <c r="G1287" s="31" t="s">
        <v>25</v>
      </c>
      <c r="H1287" s="30">
        <v>2001020849</v>
      </c>
      <c r="I1287" s="30" t="s">
        <v>3870</v>
      </c>
      <c r="J1287" s="45"/>
      <c r="K1287" s="45"/>
      <c r="L1287" s="47"/>
      <c r="M1287" s="7"/>
      <c r="N1287" s="6"/>
      <c r="O1287" s="30" t="s">
        <v>53</v>
      </c>
      <c r="P1287" s="6"/>
      <c r="Q1287" s="6"/>
      <c r="R1287" s="8"/>
      <c r="S1287" s="8"/>
      <c r="T1287" s="32">
        <v>8.49</v>
      </c>
      <c r="U1287" s="18"/>
      <c r="V1287" s="33">
        <v>39170</v>
      </c>
      <c r="W1287" s="6" t="s">
        <v>27</v>
      </c>
      <c r="X1287" s="18"/>
      <c r="Y1287" s="11" t="s">
        <v>37</v>
      </c>
      <c r="AB1287" s="23"/>
      <c r="AG1287" s="23"/>
      <c r="AH1287" s="19"/>
      <c r="AI1287" s="19"/>
      <c r="AL1287"/>
      <c r="AM1287" s="19"/>
    </row>
    <row r="1288" spans="1:39" s="9" customFormat="1" ht="15" customHeight="1" x14ac:dyDescent="0.25">
      <c r="A1288" s="29" t="s">
        <v>60</v>
      </c>
      <c r="B1288" s="30" t="s">
        <v>171</v>
      </c>
      <c r="C1288" s="35" t="s">
        <v>24</v>
      </c>
      <c r="D1288" s="30" t="s">
        <v>5586</v>
      </c>
      <c r="E1288" s="30" t="s">
        <v>6829</v>
      </c>
      <c r="F1288" s="30" t="s">
        <v>8120</v>
      </c>
      <c r="G1288" s="30" t="s">
        <v>39</v>
      </c>
      <c r="H1288" s="30">
        <v>2000629742</v>
      </c>
      <c r="I1288" s="30" t="s">
        <v>3869</v>
      </c>
      <c r="J1288" s="45"/>
      <c r="K1288" s="45"/>
      <c r="L1288" s="47"/>
      <c r="M1288" s="7"/>
      <c r="N1288" s="6"/>
      <c r="O1288" s="30" t="s">
        <v>40</v>
      </c>
      <c r="P1288" s="6"/>
      <c r="Q1288" s="6"/>
      <c r="R1288" s="8"/>
      <c r="S1288" s="8"/>
      <c r="T1288" s="32">
        <v>210</v>
      </c>
      <c r="U1288" s="18"/>
      <c r="V1288" s="34">
        <v>39319</v>
      </c>
      <c r="W1288" s="6" t="s">
        <v>27</v>
      </c>
      <c r="X1288" s="18"/>
      <c r="Y1288" s="11"/>
      <c r="AB1288" s="23"/>
      <c r="AH1288" s="19"/>
      <c r="AI1288" s="19"/>
      <c r="AL1288"/>
      <c r="AM1288" s="19"/>
    </row>
    <row r="1289" spans="1:39" s="9" customFormat="1" ht="15" customHeight="1" x14ac:dyDescent="0.25">
      <c r="A1289" s="29" t="s">
        <v>60</v>
      </c>
      <c r="B1289" s="30" t="s">
        <v>171</v>
      </c>
      <c r="C1289" s="35" t="s">
        <v>24</v>
      </c>
      <c r="D1289" s="30" t="s">
        <v>5587</v>
      </c>
      <c r="E1289" s="30" t="s">
        <v>6830</v>
      </c>
      <c r="F1289" s="30" t="s">
        <v>8121</v>
      </c>
      <c r="G1289" s="30" t="s">
        <v>39</v>
      </c>
      <c r="H1289" s="30">
        <v>2000613161</v>
      </c>
      <c r="I1289" s="30" t="s">
        <v>3870</v>
      </c>
      <c r="J1289" s="45"/>
      <c r="K1289" s="45"/>
      <c r="L1289" s="47"/>
      <c r="M1289" s="7"/>
      <c r="N1289" s="6"/>
      <c r="O1289" s="30" t="s">
        <v>40</v>
      </c>
      <c r="P1289" s="6"/>
      <c r="Q1289" s="6"/>
      <c r="R1289" s="8"/>
      <c r="S1289" s="8"/>
      <c r="T1289" s="32">
        <v>12.16</v>
      </c>
      <c r="U1289" s="18"/>
      <c r="V1289" s="34">
        <v>39133</v>
      </c>
      <c r="W1289" s="6" t="s">
        <v>27</v>
      </c>
      <c r="X1289" s="18"/>
      <c r="Y1289" s="11"/>
      <c r="AB1289" s="23"/>
      <c r="AH1289" s="19"/>
      <c r="AI1289" s="19"/>
      <c r="AL1289"/>
      <c r="AM1289" s="19"/>
    </row>
    <row r="1290" spans="1:39" s="9" customFormat="1" ht="15" customHeight="1" x14ac:dyDescent="0.25">
      <c r="A1290" s="29" t="s">
        <v>47</v>
      </c>
      <c r="B1290" s="30" t="s">
        <v>147</v>
      </c>
      <c r="C1290" s="35" t="s">
        <v>48</v>
      </c>
      <c r="D1290" s="30" t="s">
        <v>5588</v>
      </c>
      <c r="E1290" s="30" t="s">
        <v>6831</v>
      </c>
      <c r="F1290" s="30" t="s">
        <v>8122</v>
      </c>
      <c r="G1290" s="30" t="s">
        <v>39</v>
      </c>
      <c r="H1290" s="30">
        <v>2001256842</v>
      </c>
      <c r="I1290" s="30" t="s">
        <v>3869</v>
      </c>
      <c r="J1290" s="45"/>
      <c r="K1290" s="45"/>
      <c r="L1290" s="47"/>
      <c r="M1290" s="7"/>
      <c r="N1290" s="6"/>
      <c r="O1290" s="30" t="s">
        <v>40</v>
      </c>
      <c r="P1290" s="6"/>
      <c r="Q1290" s="6"/>
      <c r="R1290" s="8"/>
      <c r="S1290" s="8"/>
      <c r="T1290" s="32">
        <v>27.1</v>
      </c>
      <c r="U1290" s="18"/>
      <c r="V1290" s="34">
        <v>39186</v>
      </c>
      <c r="W1290" s="6" t="s">
        <v>27</v>
      </c>
      <c r="X1290" s="18"/>
      <c r="Y1290" s="11"/>
      <c r="AB1290" s="23"/>
      <c r="AH1290" s="19"/>
      <c r="AI1290" s="19"/>
      <c r="AL1290"/>
      <c r="AM1290" s="19"/>
    </row>
    <row r="1291" spans="1:39" s="9" customFormat="1" ht="15" customHeight="1" x14ac:dyDescent="0.25">
      <c r="A1291" s="29" t="s">
        <v>49</v>
      </c>
      <c r="B1291" s="30" t="s">
        <v>150</v>
      </c>
      <c r="C1291" s="35" t="s">
        <v>50</v>
      </c>
      <c r="D1291" s="30" t="s">
        <v>5589</v>
      </c>
      <c r="E1291" s="30" t="s">
        <v>6832</v>
      </c>
      <c r="F1291" s="30" t="s">
        <v>8123</v>
      </c>
      <c r="G1291" s="30" t="s">
        <v>39</v>
      </c>
      <c r="H1291" s="30">
        <v>2000740112</v>
      </c>
      <c r="I1291" s="30" t="s">
        <v>3869</v>
      </c>
      <c r="J1291" s="45"/>
      <c r="K1291" s="45"/>
      <c r="L1291" s="47"/>
      <c r="M1291" s="7"/>
      <c r="N1291" s="6"/>
      <c r="O1291" s="30" t="s">
        <v>40</v>
      </c>
      <c r="P1291" s="6"/>
      <c r="Q1291" s="6"/>
      <c r="R1291" s="8"/>
      <c r="S1291" s="8"/>
      <c r="T1291" s="32">
        <v>0.53</v>
      </c>
      <c r="U1291" s="18"/>
      <c r="V1291" s="34">
        <v>39245</v>
      </c>
      <c r="W1291" s="6" t="s">
        <v>27</v>
      </c>
      <c r="X1291" s="18"/>
      <c r="Y1291" s="11"/>
      <c r="AB1291" s="23"/>
      <c r="AH1291" s="19"/>
      <c r="AI1291" s="19"/>
      <c r="AL1291"/>
      <c r="AM1291" s="19"/>
    </row>
    <row r="1292" spans="1:39" s="9" customFormat="1" ht="15" customHeight="1" x14ac:dyDescent="0.25">
      <c r="A1292" s="29" t="s">
        <v>49</v>
      </c>
      <c r="B1292" s="30" t="s">
        <v>150</v>
      </c>
      <c r="C1292" s="35" t="s">
        <v>50</v>
      </c>
      <c r="D1292" s="30" t="s">
        <v>5590</v>
      </c>
      <c r="E1292" s="30" t="s">
        <v>6833</v>
      </c>
      <c r="F1292" s="30" t="s">
        <v>8124</v>
      </c>
      <c r="G1292" s="30" t="s">
        <v>39</v>
      </c>
      <c r="H1292" s="30">
        <v>2000740147</v>
      </c>
      <c r="I1292" s="30" t="s">
        <v>3869</v>
      </c>
      <c r="J1292" s="45"/>
      <c r="K1292" s="45"/>
      <c r="L1292" s="47"/>
      <c r="M1292" s="7"/>
      <c r="N1292" s="6"/>
      <c r="O1292" s="30" t="s">
        <v>40</v>
      </c>
      <c r="P1292" s="6"/>
      <c r="Q1292" s="6"/>
      <c r="R1292" s="8"/>
      <c r="S1292" s="8"/>
      <c r="T1292" s="32">
        <v>14.36</v>
      </c>
      <c r="U1292" s="18"/>
      <c r="V1292" s="34">
        <v>39107</v>
      </c>
      <c r="W1292" s="6" t="s">
        <v>27</v>
      </c>
      <c r="X1292" s="18"/>
      <c r="Y1292" s="11"/>
      <c r="AB1292" s="23"/>
      <c r="AH1292" s="19"/>
      <c r="AI1292" s="19"/>
      <c r="AL1292"/>
      <c r="AM1292" s="19"/>
    </row>
    <row r="1293" spans="1:39" s="9" customFormat="1" ht="15" customHeight="1" x14ac:dyDescent="0.25">
      <c r="A1293" s="29" t="s">
        <v>37</v>
      </c>
      <c r="B1293" s="30" t="s">
        <v>181</v>
      </c>
      <c r="C1293" s="35" t="s">
        <v>24</v>
      </c>
      <c r="D1293" s="30" t="s">
        <v>4796</v>
      </c>
      <c r="E1293" s="30" t="s">
        <v>6030</v>
      </c>
      <c r="F1293" s="30" t="s">
        <v>7283</v>
      </c>
      <c r="G1293" s="30" t="s">
        <v>39</v>
      </c>
      <c r="H1293" s="30">
        <v>2000788352</v>
      </c>
      <c r="I1293" s="30" t="s">
        <v>3870</v>
      </c>
      <c r="J1293" s="45"/>
      <c r="K1293" s="45"/>
      <c r="L1293" s="47"/>
      <c r="M1293" s="7"/>
      <c r="N1293" s="6"/>
      <c r="O1293" s="30" t="s">
        <v>40</v>
      </c>
      <c r="P1293" s="6"/>
      <c r="Q1293" s="6"/>
      <c r="R1293" s="8"/>
      <c r="S1293" s="8"/>
      <c r="T1293" s="32">
        <v>85.59</v>
      </c>
      <c r="U1293" s="18"/>
      <c r="V1293" s="34">
        <v>39409</v>
      </c>
      <c r="W1293" s="6" t="s">
        <v>27</v>
      </c>
      <c r="X1293" s="18"/>
      <c r="Y1293" s="11"/>
      <c r="AB1293" s="23"/>
      <c r="AH1293" s="19"/>
      <c r="AI1293" s="19"/>
      <c r="AL1293"/>
      <c r="AM1293" s="19"/>
    </row>
    <row r="1294" spans="1:39" s="9" customFormat="1" ht="15" customHeight="1" x14ac:dyDescent="0.25">
      <c r="A1294" s="29" t="s">
        <v>37</v>
      </c>
      <c r="B1294" s="30" t="s">
        <v>181</v>
      </c>
      <c r="C1294" s="35" t="s">
        <v>24</v>
      </c>
      <c r="D1294" s="30">
        <v>0</v>
      </c>
      <c r="E1294" s="30" t="s">
        <v>6834</v>
      </c>
      <c r="F1294" s="30" t="s">
        <v>8125</v>
      </c>
      <c r="G1294" s="30" t="s">
        <v>39</v>
      </c>
      <c r="H1294" s="30">
        <v>2000788417</v>
      </c>
      <c r="I1294" s="30" t="s">
        <v>3870</v>
      </c>
      <c r="J1294" s="45"/>
      <c r="K1294" s="45"/>
      <c r="L1294" s="47"/>
      <c r="M1294" s="7"/>
      <c r="N1294" s="6"/>
      <c r="O1294" s="30" t="s">
        <v>40</v>
      </c>
      <c r="P1294" s="6"/>
      <c r="Q1294" s="6"/>
      <c r="R1294" s="8"/>
      <c r="S1294" s="8"/>
      <c r="T1294" s="32">
        <v>114.69</v>
      </c>
      <c r="U1294" s="18"/>
      <c r="V1294" s="34">
        <v>39367</v>
      </c>
      <c r="W1294" s="6" t="s">
        <v>27</v>
      </c>
      <c r="X1294" s="18"/>
      <c r="Y1294" s="11"/>
      <c r="AB1294" s="23"/>
      <c r="AH1294" s="19"/>
      <c r="AI1294" s="19"/>
      <c r="AL1294"/>
      <c r="AM1294" s="19"/>
    </row>
    <row r="1295" spans="1:39" s="9" customFormat="1" ht="15" customHeight="1" x14ac:dyDescent="0.25">
      <c r="A1295" s="29" t="s">
        <v>37</v>
      </c>
      <c r="B1295" s="30" t="s">
        <v>181</v>
      </c>
      <c r="C1295" s="35" t="s">
        <v>24</v>
      </c>
      <c r="D1295" s="30" t="s">
        <v>4798</v>
      </c>
      <c r="E1295" s="30" t="s">
        <v>6032</v>
      </c>
      <c r="F1295" s="30" t="s">
        <v>7285</v>
      </c>
      <c r="G1295" s="30" t="s">
        <v>39</v>
      </c>
      <c r="H1295" s="30">
        <v>2000788409</v>
      </c>
      <c r="I1295" s="30" t="s">
        <v>3870</v>
      </c>
      <c r="J1295" s="45"/>
      <c r="K1295" s="45"/>
      <c r="L1295" s="47"/>
      <c r="M1295" s="7"/>
      <c r="N1295" s="6"/>
      <c r="O1295" s="30" t="s">
        <v>40</v>
      </c>
      <c r="P1295" s="6"/>
      <c r="Q1295" s="6"/>
      <c r="R1295" s="8"/>
      <c r="S1295" s="8"/>
      <c r="T1295" s="32">
        <v>109.55</v>
      </c>
      <c r="U1295" s="18"/>
      <c r="V1295" s="34">
        <v>39302</v>
      </c>
      <c r="W1295" s="6" t="s">
        <v>27</v>
      </c>
      <c r="X1295" s="18"/>
      <c r="Y1295" s="11"/>
      <c r="AB1295" s="23"/>
      <c r="AH1295" s="19"/>
      <c r="AI1295" s="19"/>
      <c r="AL1295"/>
      <c r="AM1295" s="19"/>
    </row>
    <row r="1296" spans="1:39" s="9" customFormat="1" ht="15" customHeight="1" x14ac:dyDescent="0.25">
      <c r="A1296" s="29" t="s">
        <v>56</v>
      </c>
      <c r="B1296" s="30" t="s">
        <v>170</v>
      </c>
      <c r="C1296" s="35" t="s">
        <v>24</v>
      </c>
      <c r="D1296" s="30" t="s">
        <v>5591</v>
      </c>
      <c r="E1296" s="30" t="s">
        <v>6835</v>
      </c>
      <c r="F1296" s="30" t="s">
        <v>8126</v>
      </c>
      <c r="G1296" s="30" t="s">
        <v>39</v>
      </c>
      <c r="H1296" s="30">
        <v>2001042281</v>
      </c>
      <c r="I1296" s="30" t="s">
        <v>3870</v>
      </c>
      <c r="J1296" s="45"/>
      <c r="K1296" s="45"/>
      <c r="L1296" s="47"/>
      <c r="M1296" s="7"/>
      <c r="N1296" s="6"/>
      <c r="O1296" s="30" t="s">
        <v>40</v>
      </c>
      <c r="P1296" s="6"/>
      <c r="Q1296" s="6"/>
      <c r="R1296" s="8"/>
      <c r="S1296" s="8"/>
      <c r="T1296" s="32">
        <v>365.92</v>
      </c>
      <c r="U1296" s="18"/>
      <c r="V1296" s="34">
        <v>39435</v>
      </c>
      <c r="W1296" s="6" t="s">
        <v>27</v>
      </c>
      <c r="X1296" s="18"/>
      <c r="Y1296" s="11"/>
      <c r="AB1296" s="23"/>
      <c r="AH1296" s="19"/>
      <c r="AI1296" s="19"/>
      <c r="AL1296"/>
      <c r="AM1296" s="19"/>
    </row>
    <row r="1297" spans="1:39" s="9" customFormat="1" ht="15" customHeight="1" x14ac:dyDescent="0.25">
      <c r="A1297" s="29" t="s">
        <v>56</v>
      </c>
      <c r="B1297" s="30" t="s">
        <v>170</v>
      </c>
      <c r="C1297" s="35" t="s">
        <v>24</v>
      </c>
      <c r="D1297" s="30" t="s">
        <v>5592</v>
      </c>
      <c r="E1297" s="30" t="s">
        <v>6836</v>
      </c>
      <c r="F1297" s="30" t="s">
        <v>8127</v>
      </c>
      <c r="G1297" s="30" t="s">
        <v>39</v>
      </c>
      <c r="H1297" s="30">
        <v>2001028866</v>
      </c>
      <c r="I1297" s="30" t="s">
        <v>3870</v>
      </c>
      <c r="J1297" s="45"/>
      <c r="K1297" s="45"/>
      <c r="L1297" s="47"/>
      <c r="M1297" s="7"/>
      <c r="N1297" s="6"/>
      <c r="O1297" s="30" t="s">
        <v>40</v>
      </c>
      <c r="P1297" s="6"/>
      <c r="Q1297" s="6"/>
      <c r="R1297" s="8"/>
      <c r="S1297" s="8"/>
      <c r="T1297" s="32">
        <v>72.239999999999995</v>
      </c>
      <c r="U1297" s="18"/>
      <c r="V1297" s="34">
        <v>39381</v>
      </c>
      <c r="W1297" s="6" t="s">
        <v>27</v>
      </c>
      <c r="X1297" s="18"/>
      <c r="Y1297" s="11"/>
      <c r="AB1297" s="23"/>
      <c r="AH1297" s="19"/>
      <c r="AI1297" s="19"/>
      <c r="AL1297"/>
      <c r="AM1297" s="19"/>
    </row>
    <row r="1298" spans="1:39" s="9" customFormat="1" ht="15" customHeight="1" x14ac:dyDescent="0.25">
      <c r="A1298" s="29" t="s">
        <v>56</v>
      </c>
      <c r="B1298" s="30" t="s">
        <v>170</v>
      </c>
      <c r="C1298" s="35" t="s">
        <v>24</v>
      </c>
      <c r="D1298" s="30" t="s">
        <v>5593</v>
      </c>
      <c r="E1298" s="30" t="s">
        <v>6837</v>
      </c>
      <c r="F1298" s="30" t="s">
        <v>8128</v>
      </c>
      <c r="G1298" s="30" t="s">
        <v>39</v>
      </c>
      <c r="H1298" s="30">
        <v>2001038047</v>
      </c>
      <c r="I1298" s="30" t="s">
        <v>3869</v>
      </c>
      <c r="J1298" s="45"/>
      <c r="K1298" s="45"/>
      <c r="L1298" s="47"/>
      <c r="M1298" s="7"/>
      <c r="N1298" s="6"/>
      <c r="O1298" s="30" t="s">
        <v>40</v>
      </c>
      <c r="P1298" s="6"/>
      <c r="Q1298" s="6"/>
      <c r="R1298" s="8"/>
      <c r="S1298" s="8"/>
      <c r="T1298" s="32">
        <v>2.62</v>
      </c>
      <c r="U1298" s="18"/>
      <c r="V1298" s="34">
        <v>39206</v>
      </c>
      <c r="W1298" s="6" t="s">
        <v>27</v>
      </c>
      <c r="X1298" s="18"/>
      <c r="Y1298" s="11"/>
      <c r="AB1298" s="23"/>
      <c r="AH1298" s="19"/>
      <c r="AI1298" s="19"/>
      <c r="AL1298"/>
      <c r="AM1298" s="19"/>
    </row>
    <row r="1299" spans="1:39" s="9" customFormat="1" ht="15" customHeight="1" x14ac:dyDescent="0.25">
      <c r="A1299" s="29" t="s">
        <v>38</v>
      </c>
      <c r="B1299" s="30" t="s">
        <v>169</v>
      </c>
      <c r="C1299" s="35" t="s">
        <v>24</v>
      </c>
      <c r="D1299" s="30" t="s">
        <v>4918</v>
      </c>
      <c r="E1299" s="30" t="s">
        <v>6159</v>
      </c>
      <c r="F1299" s="30" t="s">
        <v>7412</v>
      </c>
      <c r="G1299" s="30" t="s">
        <v>39</v>
      </c>
      <c r="H1299" s="30">
        <v>2000590315</v>
      </c>
      <c r="I1299" s="30" t="s">
        <v>3870</v>
      </c>
      <c r="J1299" s="45"/>
      <c r="K1299" s="45"/>
      <c r="L1299" s="47"/>
      <c r="M1299" s="7"/>
      <c r="N1299" s="6"/>
      <c r="O1299" s="30" t="s">
        <v>40</v>
      </c>
      <c r="P1299" s="6"/>
      <c r="Q1299" s="6"/>
      <c r="R1299" s="8"/>
      <c r="S1299" s="8"/>
      <c r="T1299" s="32">
        <v>64.13</v>
      </c>
      <c r="U1299" s="18"/>
      <c r="V1299" s="34">
        <v>39129</v>
      </c>
      <c r="W1299" s="6" t="s">
        <v>27</v>
      </c>
      <c r="X1299" s="18"/>
      <c r="Y1299" s="11"/>
      <c r="AB1299" s="23"/>
      <c r="AH1299" s="19"/>
      <c r="AI1299" s="19"/>
      <c r="AL1299"/>
      <c r="AM1299" s="19"/>
    </row>
    <row r="1300" spans="1:39" s="9" customFormat="1" ht="15" customHeight="1" x14ac:dyDescent="0.25">
      <c r="A1300" s="29" t="s">
        <v>63</v>
      </c>
      <c r="B1300" s="30" t="s">
        <v>166</v>
      </c>
      <c r="C1300" s="35" t="s">
        <v>28</v>
      </c>
      <c r="D1300" s="30" t="s">
        <v>5594</v>
      </c>
      <c r="E1300" s="30" t="s">
        <v>6838</v>
      </c>
      <c r="F1300" s="30" t="s">
        <v>8129</v>
      </c>
      <c r="G1300" s="30" t="s">
        <v>39</v>
      </c>
      <c r="H1300" s="30">
        <v>2000353558</v>
      </c>
      <c r="I1300" s="30" t="s">
        <v>3870</v>
      </c>
      <c r="J1300" s="45"/>
      <c r="K1300" s="45"/>
      <c r="L1300" s="47"/>
      <c r="M1300" s="7"/>
      <c r="N1300" s="6"/>
      <c r="O1300" s="30" t="s">
        <v>40</v>
      </c>
      <c r="P1300" s="6"/>
      <c r="Q1300" s="6"/>
      <c r="R1300" s="8"/>
      <c r="S1300" s="8"/>
      <c r="T1300" s="32">
        <v>6121.14</v>
      </c>
      <c r="U1300" s="18"/>
      <c r="V1300" s="34">
        <v>39133</v>
      </c>
      <c r="W1300" s="6" t="s">
        <v>27</v>
      </c>
      <c r="X1300" s="18"/>
      <c r="Y1300" s="11"/>
      <c r="AB1300" s="23"/>
      <c r="AH1300" s="19"/>
      <c r="AI1300" s="19"/>
      <c r="AL1300"/>
      <c r="AM1300" s="19"/>
    </row>
    <row r="1301" spans="1:39" s="9" customFormat="1" ht="15" customHeight="1" x14ac:dyDescent="0.25">
      <c r="A1301" s="29" t="s">
        <v>62</v>
      </c>
      <c r="B1301" s="30" t="s">
        <v>175</v>
      </c>
      <c r="C1301" s="35" t="s">
        <v>24</v>
      </c>
      <c r="D1301" s="30" t="s">
        <v>5595</v>
      </c>
      <c r="E1301" s="30" t="s">
        <v>6839</v>
      </c>
      <c r="F1301" s="30" t="s">
        <v>8130</v>
      </c>
      <c r="G1301" s="30" t="s">
        <v>39</v>
      </c>
      <c r="H1301" s="30">
        <v>2000648291</v>
      </c>
      <c r="I1301" s="30" t="s">
        <v>3869</v>
      </c>
      <c r="J1301" s="45"/>
      <c r="K1301" s="45"/>
      <c r="L1301" s="47"/>
      <c r="M1301" s="7"/>
      <c r="N1301" s="6"/>
      <c r="O1301" s="30" t="s">
        <v>40</v>
      </c>
      <c r="P1301" s="6"/>
      <c r="Q1301" s="6"/>
      <c r="R1301" s="8"/>
      <c r="S1301" s="8"/>
      <c r="T1301" s="32">
        <v>0.66</v>
      </c>
      <c r="U1301" s="18"/>
      <c r="V1301" s="34">
        <v>39324</v>
      </c>
      <c r="W1301" s="6" t="s">
        <v>27</v>
      </c>
      <c r="X1301" s="18"/>
      <c r="Y1301" s="11"/>
      <c r="AB1301" s="23"/>
      <c r="AH1301" s="19"/>
      <c r="AI1301" s="19"/>
      <c r="AL1301"/>
      <c r="AM1301" s="19"/>
    </row>
    <row r="1302" spans="1:39" s="9" customFormat="1" ht="15" customHeight="1" x14ac:dyDescent="0.25">
      <c r="A1302" s="29" t="s">
        <v>62</v>
      </c>
      <c r="B1302" s="30" t="s">
        <v>175</v>
      </c>
      <c r="C1302" s="35" t="s">
        <v>24</v>
      </c>
      <c r="D1302" s="30" t="s">
        <v>5596</v>
      </c>
      <c r="E1302" s="30" t="s">
        <v>6840</v>
      </c>
      <c r="F1302" s="30" t="s">
        <v>8131</v>
      </c>
      <c r="G1302" s="30" t="s">
        <v>39</v>
      </c>
      <c r="H1302" s="30">
        <v>2000645896</v>
      </c>
      <c r="I1302" s="30" t="s">
        <v>3870</v>
      </c>
      <c r="J1302" s="45"/>
      <c r="K1302" s="45"/>
      <c r="L1302" s="47"/>
      <c r="M1302" s="7"/>
      <c r="N1302" s="6"/>
      <c r="O1302" s="30" t="s">
        <v>40</v>
      </c>
      <c r="P1302" s="6"/>
      <c r="Q1302" s="6"/>
      <c r="R1302" s="8"/>
      <c r="S1302" s="8"/>
      <c r="T1302" s="32">
        <v>15.86</v>
      </c>
      <c r="U1302" s="18"/>
      <c r="V1302" s="34">
        <v>39141</v>
      </c>
      <c r="W1302" s="6" t="s">
        <v>27</v>
      </c>
      <c r="X1302" s="18"/>
      <c r="Y1302" s="11"/>
      <c r="AB1302" s="23"/>
      <c r="AH1302" s="19"/>
      <c r="AI1302" s="19"/>
      <c r="AL1302"/>
      <c r="AM1302" s="19"/>
    </row>
    <row r="1303" spans="1:39" s="9" customFormat="1" ht="15" customHeight="1" x14ac:dyDescent="0.25">
      <c r="A1303" s="29" t="s">
        <v>101</v>
      </c>
      <c r="B1303" s="30" t="s">
        <v>145</v>
      </c>
      <c r="C1303" s="35" t="s">
        <v>24</v>
      </c>
      <c r="D1303" s="30" t="s">
        <v>5597</v>
      </c>
      <c r="E1303" s="30" t="s">
        <v>6841</v>
      </c>
      <c r="F1303" s="30" t="s">
        <v>8132</v>
      </c>
      <c r="G1303" s="30" t="s">
        <v>39</v>
      </c>
      <c r="H1303" s="30">
        <v>2001384867</v>
      </c>
      <c r="I1303" s="30" t="s">
        <v>3869</v>
      </c>
      <c r="J1303" s="45"/>
      <c r="K1303" s="45"/>
      <c r="L1303" s="47"/>
      <c r="M1303" s="7"/>
      <c r="N1303" s="6"/>
      <c r="O1303" s="30" t="s">
        <v>40</v>
      </c>
      <c r="P1303" s="6"/>
      <c r="Q1303" s="6"/>
      <c r="R1303" s="8"/>
      <c r="S1303" s="8"/>
      <c r="T1303" s="32">
        <v>27.29</v>
      </c>
      <c r="U1303" s="18"/>
      <c r="V1303" s="34">
        <v>39199</v>
      </c>
      <c r="W1303" s="6" t="s">
        <v>27</v>
      </c>
      <c r="X1303" s="18"/>
      <c r="Y1303" s="11"/>
      <c r="AB1303" s="23"/>
      <c r="AH1303" s="19"/>
      <c r="AI1303" s="19"/>
      <c r="AL1303"/>
      <c r="AM1303" s="19"/>
    </row>
    <row r="1304" spans="1:39" s="9" customFormat="1" ht="15" customHeight="1" x14ac:dyDescent="0.25">
      <c r="A1304" s="29" t="s">
        <v>138</v>
      </c>
      <c r="B1304" s="30" t="s">
        <v>177</v>
      </c>
      <c r="C1304" s="35" t="s">
        <v>24</v>
      </c>
      <c r="D1304" s="30" t="s">
        <v>5598</v>
      </c>
      <c r="E1304" s="30" t="s">
        <v>6842</v>
      </c>
      <c r="F1304" s="30" t="s">
        <v>8133</v>
      </c>
      <c r="G1304" s="30" t="s">
        <v>39</v>
      </c>
      <c r="H1304" s="30">
        <v>2000670297</v>
      </c>
      <c r="I1304" s="30" t="s">
        <v>3869</v>
      </c>
      <c r="J1304" s="45"/>
      <c r="K1304" s="45"/>
      <c r="L1304" s="47"/>
      <c r="M1304" s="7"/>
      <c r="N1304" s="6"/>
      <c r="O1304" s="30" t="s">
        <v>40</v>
      </c>
      <c r="P1304" s="6"/>
      <c r="Q1304" s="6"/>
      <c r="R1304" s="8"/>
      <c r="S1304" s="8"/>
      <c r="T1304" s="32">
        <v>4.5</v>
      </c>
      <c r="U1304" s="18"/>
      <c r="V1304" s="34">
        <v>39185</v>
      </c>
      <c r="W1304" s="6" t="s">
        <v>27</v>
      </c>
      <c r="X1304" s="18"/>
      <c r="Y1304" s="11"/>
      <c r="AB1304" s="23"/>
      <c r="AH1304" s="19"/>
      <c r="AI1304" s="19"/>
      <c r="AL1304"/>
      <c r="AM1304" s="19"/>
    </row>
    <row r="1305" spans="1:39" s="9" customFormat="1" ht="15" customHeight="1" x14ac:dyDescent="0.25">
      <c r="A1305" s="29" t="s">
        <v>136</v>
      </c>
      <c r="B1305" s="30" t="s">
        <v>153</v>
      </c>
      <c r="C1305" s="35" t="s">
        <v>24</v>
      </c>
      <c r="D1305" s="30" t="s">
        <v>5599</v>
      </c>
      <c r="E1305" s="30" t="s">
        <v>6843</v>
      </c>
      <c r="F1305" s="30" t="s">
        <v>8134</v>
      </c>
      <c r="G1305" s="30" t="s">
        <v>39</v>
      </c>
      <c r="H1305" s="30">
        <v>2000870164</v>
      </c>
      <c r="I1305" s="30" t="s">
        <v>3869</v>
      </c>
      <c r="J1305" s="45"/>
      <c r="K1305" s="45"/>
      <c r="L1305" s="47"/>
      <c r="M1305" s="7"/>
      <c r="N1305" s="6"/>
      <c r="O1305" s="30" t="s">
        <v>40</v>
      </c>
      <c r="P1305" s="6"/>
      <c r="Q1305" s="6"/>
      <c r="R1305" s="8"/>
      <c r="S1305" s="8"/>
      <c r="T1305" s="32">
        <v>50</v>
      </c>
      <c r="U1305" s="18"/>
      <c r="V1305" s="34">
        <v>39217</v>
      </c>
      <c r="W1305" s="6" t="s">
        <v>27</v>
      </c>
      <c r="X1305" s="18"/>
      <c r="Y1305" s="11"/>
      <c r="AB1305" s="23"/>
      <c r="AH1305" s="19"/>
      <c r="AI1305" s="19"/>
      <c r="AL1305"/>
      <c r="AM1305" s="19"/>
    </row>
    <row r="1306" spans="1:39" s="9" customFormat="1" ht="15" customHeight="1" x14ac:dyDescent="0.25">
      <c r="A1306" s="29" t="s">
        <v>4432</v>
      </c>
      <c r="B1306" s="30" t="s">
        <v>4433</v>
      </c>
      <c r="C1306" s="35" t="s">
        <v>24</v>
      </c>
      <c r="D1306" s="30" t="s">
        <v>5600</v>
      </c>
      <c r="E1306" s="30" t="s">
        <v>1399</v>
      </c>
      <c r="F1306" s="30" t="s">
        <v>8135</v>
      </c>
      <c r="G1306" s="30" t="s">
        <v>39</v>
      </c>
      <c r="H1306" s="30">
        <v>2000679138</v>
      </c>
      <c r="I1306" s="30" t="s">
        <v>3869</v>
      </c>
      <c r="J1306" s="45"/>
      <c r="K1306" s="45"/>
      <c r="L1306" s="47"/>
      <c r="M1306" s="7"/>
      <c r="N1306" s="6"/>
      <c r="O1306" s="30" t="s">
        <v>40</v>
      </c>
      <c r="P1306" s="6"/>
      <c r="Q1306" s="6"/>
      <c r="R1306" s="8"/>
      <c r="S1306" s="8"/>
      <c r="T1306" s="32">
        <v>45.45</v>
      </c>
      <c r="U1306" s="18"/>
      <c r="V1306" s="34">
        <v>39325</v>
      </c>
      <c r="W1306" s="6" t="s">
        <v>27</v>
      </c>
      <c r="X1306" s="18"/>
      <c r="Y1306" s="11"/>
      <c r="AB1306" s="23"/>
      <c r="AH1306" s="19"/>
      <c r="AI1306" s="19"/>
      <c r="AL1306"/>
      <c r="AM1306" s="19"/>
    </row>
    <row r="1307" spans="1:39" s="9" customFormat="1" ht="15" customHeight="1" x14ac:dyDescent="0.25">
      <c r="A1307" s="29" t="s">
        <v>60</v>
      </c>
      <c r="B1307" s="30" t="s">
        <v>171</v>
      </c>
      <c r="C1307" s="35" t="s">
        <v>24</v>
      </c>
      <c r="D1307" s="30" t="s">
        <v>5601</v>
      </c>
      <c r="E1307" s="30" t="s">
        <v>6844</v>
      </c>
      <c r="F1307" s="30" t="s">
        <v>8136</v>
      </c>
      <c r="G1307" s="30" t="s">
        <v>39</v>
      </c>
      <c r="H1307" s="30">
        <v>2000630438</v>
      </c>
      <c r="I1307" s="30" t="s">
        <v>3869</v>
      </c>
      <c r="J1307" s="45"/>
      <c r="K1307" s="45"/>
      <c r="L1307" s="47"/>
      <c r="M1307" s="7"/>
      <c r="N1307" s="6"/>
      <c r="O1307" s="30" t="s">
        <v>41</v>
      </c>
      <c r="P1307" s="6"/>
      <c r="Q1307" s="6"/>
      <c r="R1307" s="8"/>
      <c r="S1307" s="8"/>
      <c r="T1307" s="32">
        <v>93</v>
      </c>
      <c r="U1307" s="18"/>
      <c r="V1307" s="34">
        <v>39161</v>
      </c>
      <c r="W1307" s="6" t="s">
        <v>27</v>
      </c>
      <c r="X1307" s="18"/>
      <c r="Y1307" s="11"/>
      <c r="AB1307" s="23"/>
      <c r="AH1307" s="19"/>
      <c r="AI1307" s="19"/>
      <c r="AL1307"/>
      <c r="AM1307" s="19"/>
    </row>
    <row r="1308" spans="1:39" s="9" customFormat="1" ht="15" customHeight="1" x14ac:dyDescent="0.25">
      <c r="A1308" s="29" t="s">
        <v>47</v>
      </c>
      <c r="B1308" s="30" t="s">
        <v>147</v>
      </c>
      <c r="C1308" s="35" t="s">
        <v>48</v>
      </c>
      <c r="D1308" s="30">
        <v>0</v>
      </c>
      <c r="E1308" s="30" t="s">
        <v>6845</v>
      </c>
      <c r="F1308" s="30" t="s">
        <v>8137</v>
      </c>
      <c r="G1308" s="30" t="s">
        <v>39</v>
      </c>
      <c r="H1308" s="30">
        <v>2001126124</v>
      </c>
      <c r="I1308" s="30" t="s">
        <v>3869</v>
      </c>
      <c r="J1308" s="45"/>
      <c r="K1308" s="45"/>
      <c r="L1308" s="47"/>
      <c r="M1308" s="7"/>
      <c r="N1308" s="6"/>
      <c r="O1308" s="30" t="s">
        <v>41</v>
      </c>
      <c r="P1308" s="6"/>
      <c r="Q1308" s="6"/>
      <c r="R1308" s="8"/>
      <c r="S1308" s="8"/>
      <c r="T1308" s="32">
        <v>9</v>
      </c>
      <c r="U1308" s="18"/>
      <c r="V1308" s="34">
        <v>39192</v>
      </c>
      <c r="W1308" s="6" t="s">
        <v>27</v>
      </c>
      <c r="X1308" s="18"/>
      <c r="Y1308" s="11"/>
      <c r="AB1308" s="23"/>
      <c r="AH1308" s="19"/>
      <c r="AI1308" s="19"/>
      <c r="AL1308"/>
      <c r="AM1308" s="19"/>
    </row>
    <row r="1309" spans="1:39" s="9" customFormat="1" ht="15" customHeight="1" x14ac:dyDescent="0.25">
      <c r="A1309" s="29" t="s">
        <v>37</v>
      </c>
      <c r="B1309" s="30" t="s">
        <v>181</v>
      </c>
      <c r="C1309" s="35" t="s">
        <v>24</v>
      </c>
      <c r="D1309" s="30">
        <v>0</v>
      </c>
      <c r="E1309" s="30" t="s">
        <v>6834</v>
      </c>
      <c r="F1309" s="30" t="s">
        <v>8125</v>
      </c>
      <c r="G1309" s="30" t="s">
        <v>39</v>
      </c>
      <c r="H1309" s="30">
        <v>2000789111</v>
      </c>
      <c r="I1309" s="30" t="s">
        <v>3870</v>
      </c>
      <c r="J1309" s="45"/>
      <c r="K1309" s="45"/>
      <c r="L1309" s="47"/>
      <c r="M1309" s="7"/>
      <c r="N1309" s="6"/>
      <c r="O1309" s="30" t="s">
        <v>41</v>
      </c>
      <c r="P1309" s="6"/>
      <c r="Q1309" s="6"/>
      <c r="R1309" s="8"/>
      <c r="S1309" s="8"/>
      <c r="T1309" s="32">
        <v>104.52</v>
      </c>
      <c r="U1309" s="18"/>
      <c r="V1309" s="34">
        <v>39367</v>
      </c>
      <c r="W1309" s="6" t="s">
        <v>27</v>
      </c>
      <c r="X1309" s="18"/>
      <c r="Y1309" s="11"/>
      <c r="AB1309" s="23"/>
      <c r="AH1309" s="19"/>
      <c r="AI1309" s="19"/>
      <c r="AL1309"/>
      <c r="AM1309" s="19"/>
    </row>
    <row r="1310" spans="1:39" s="9" customFormat="1" ht="15" customHeight="1" x14ac:dyDescent="0.25">
      <c r="A1310" s="29" t="s">
        <v>56</v>
      </c>
      <c r="B1310" s="30" t="s">
        <v>170</v>
      </c>
      <c r="C1310" s="35" t="s">
        <v>24</v>
      </c>
      <c r="D1310" s="30" t="s">
        <v>5592</v>
      </c>
      <c r="E1310" s="30" t="s">
        <v>6836</v>
      </c>
      <c r="F1310" s="30" t="s">
        <v>8127</v>
      </c>
      <c r="G1310" s="30" t="s">
        <v>39</v>
      </c>
      <c r="H1310" s="30">
        <v>2001036311</v>
      </c>
      <c r="I1310" s="30" t="s">
        <v>3869</v>
      </c>
      <c r="J1310" s="45"/>
      <c r="K1310" s="45"/>
      <c r="L1310" s="47"/>
      <c r="M1310" s="7"/>
      <c r="N1310" s="6"/>
      <c r="O1310" s="30" t="s">
        <v>41</v>
      </c>
      <c r="P1310" s="6"/>
      <c r="Q1310" s="6"/>
      <c r="R1310" s="8"/>
      <c r="S1310" s="8"/>
      <c r="T1310" s="32">
        <v>44.4</v>
      </c>
      <c r="U1310" s="18"/>
      <c r="V1310" s="34">
        <v>39381</v>
      </c>
      <c r="W1310" s="6" t="s">
        <v>27</v>
      </c>
      <c r="X1310" s="18"/>
      <c r="Y1310" s="11"/>
      <c r="AB1310" s="23"/>
      <c r="AH1310" s="19"/>
      <c r="AI1310" s="19"/>
      <c r="AL1310"/>
      <c r="AM1310" s="19"/>
    </row>
    <row r="1311" spans="1:39" s="9" customFormat="1" ht="15" customHeight="1" x14ac:dyDescent="0.25">
      <c r="A1311" s="29" t="s">
        <v>58</v>
      </c>
      <c r="B1311" s="30" t="s">
        <v>156</v>
      </c>
      <c r="C1311" s="35" t="s">
        <v>28</v>
      </c>
      <c r="D1311" s="30" t="s">
        <v>5602</v>
      </c>
      <c r="E1311" s="30" t="s">
        <v>6846</v>
      </c>
      <c r="F1311" s="30" t="s">
        <v>8138</v>
      </c>
      <c r="G1311" s="30" t="s">
        <v>39</v>
      </c>
      <c r="H1311" s="30">
        <v>2000272143</v>
      </c>
      <c r="I1311" s="30" t="s">
        <v>3869</v>
      </c>
      <c r="J1311" s="45"/>
      <c r="K1311" s="45"/>
      <c r="L1311" s="47"/>
      <c r="M1311" s="7"/>
      <c r="N1311" s="6"/>
      <c r="O1311" s="30" t="s">
        <v>41</v>
      </c>
      <c r="P1311" s="6"/>
      <c r="Q1311" s="6"/>
      <c r="R1311" s="8"/>
      <c r="S1311" s="8"/>
      <c r="T1311" s="32">
        <v>24.75</v>
      </c>
      <c r="U1311" s="18"/>
      <c r="V1311" s="34">
        <v>39146</v>
      </c>
      <c r="W1311" s="6" t="s">
        <v>27</v>
      </c>
      <c r="X1311" s="18"/>
      <c r="Y1311" s="11"/>
      <c r="AB1311" s="23"/>
      <c r="AH1311" s="19"/>
      <c r="AI1311" s="19"/>
      <c r="AL1311"/>
      <c r="AM1311" s="19"/>
    </row>
    <row r="1312" spans="1:39" s="9" customFormat="1" ht="15" customHeight="1" x14ac:dyDescent="0.25">
      <c r="A1312" s="29" t="s">
        <v>46</v>
      </c>
      <c r="B1312" s="30" t="s">
        <v>182</v>
      </c>
      <c r="C1312" s="35" t="s">
        <v>24</v>
      </c>
      <c r="D1312" s="30" t="s">
        <v>5603</v>
      </c>
      <c r="E1312" s="30" t="s">
        <v>6847</v>
      </c>
      <c r="F1312" s="30" t="s">
        <v>8139</v>
      </c>
      <c r="G1312" s="30" t="s">
        <v>39</v>
      </c>
      <c r="H1312" s="30">
        <v>2001183861</v>
      </c>
      <c r="I1312" s="30" t="s">
        <v>3870</v>
      </c>
      <c r="J1312" s="45"/>
      <c r="K1312" s="45"/>
      <c r="L1312" s="47"/>
      <c r="M1312" s="7"/>
      <c r="N1312" s="6"/>
      <c r="O1312" s="30" t="s">
        <v>41</v>
      </c>
      <c r="P1312" s="6"/>
      <c r="Q1312" s="6"/>
      <c r="R1312" s="8"/>
      <c r="S1312" s="8"/>
      <c r="T1312" s="32">
        <v>28.98</v>
      </c>
      <c r="U1312" s="18"/>
      <c r="V1312" s="34">
        <v>39392</v>
      </c>
      <c r="W1312" s="6" t="s">
        <v>27</v>
      </c>
      <c r="X1312" s="18"/>
      <c r="Y1312" s="11"/>
      <c r="AB1312" s="23"/>
      <c r="AH1312" s="19"/>
      <c r="AI1312" s="19"/>
      <c r="AL1312"/>
      <c r="AM1312" s="19"/>
    </row>
    <row r="1313" spans="1:39" s="9" customFormat="1" ht="15" customHeight="1" x14ac:dyDescent="0.25">
      <c r="A1313" s="29" t="s">
        <v>69</v>
      </c>
      <c r="B1313" s="30" t="s">
        <v>157</v>
      </c>
      <c r="C1313" s="35" t="s">
        <v>28</v>
      </c>
      <c r="D1313" s="30" t="s">
        <v>5604</v>
      </c>
      <c r="E1313" s="30" t="s">
        <v>6848</v>
      </c>
      <c r="F1313" s="30" t="s">
        <v>8140</v>
      </c>
      <c r="G1313" s="30" t="s">
        <v>39</v>
      </c>
      <c r="H1313" s="30">
        <v>2000314498</v>
      </c>
      <c r="I1313" s="30" t="s">
        <v>3870</v>
      </c>
      <c r="J1313" s="45"/>
      <c r="K1313" s="45"/>
      <c r="L1313" s="47"/>
      <c r="M1313" s="7"/>
      <c r="N1313" s="6"/>
      <c r="O1313" s="30" t="s">
        <v>41</v>
      </c>
      <c r="P1313" s="6"/>
      <c r="Q1313" s="6"/>
      <c r="R1313" s="8"/>
      <c r="S1313" s="8"/>
      <c r="T1313" s="32">
        <v>26.14</v>
      </c>
      <c r="U1313" s="18"/>
      <c r="V1313" s="34">
        <v>39169</v>
      </c>
      <c r="W1313" s="6" t="s">
        <v>27</v>
      </c>
      <c r="X1313" s="18"/>
      <c r="Y1313" s="11"/>
      <c r="AB1313" s="23"/>
      <c r="AH1313" s="19"/>
      <c r="AI1313" s="19"/>
      <c r="AL1313"/>
      <c r="AM1313" s="19"/>
    </row>
    <row r="1314" spans="1:39" s="9" customFormat="1" ht="15" customHeight="1" x14ac:dyDescent="0.25">
      <c r="A1314" s="29" t="s">
        <v>66</v>
      </c>
      <c r="B1314" s="30" t="s">
        <v>173</v>
      </c>
      <c r="C1314" s="35" t="s">
        <v>24</v>
      </c>
      <c r="D1314" s="30" t="s">
        <v>5605</v>
      </c>
      <c r="E1314" s="30" t="s">
        <v>6849</v>
      </c>
      <c r="F1314" s="30" t="s">
        <v>8141</v>
      </c>
      <c r="G1314" s="30" t="s">
        <v>39</v>
      </c>
      <c r="H1314" s="30">
        <v>2000810177</v>
      </c>
      <c r="I1314" s="30" t="s">
        <v>3870</v>
      </c>
      <c r="J1314" s="45"/>
      <c r="K1314" s="45"/>
      <c r="L1314" s="47"/>
      <c r="M1314" s="7"/>
      <c r="N1314" s="6"/>
      <c r="O1314" s="30" t="s">
        <v>41</v>
      </c>
      <c r="P1314" s="6"/>
      <c r="Q1314" s="6"/>
      <c r="R1314" s="8"/>
      <c r="S1314" s="8"/>
      <c r="T1314" s="32">
        <v>6.27</v>
      </c>
      <c r="U1314" s="18"/>
      <c r="V1314" s="34">
        <v>39230</v>
      </c>
      <c r="W1314" s="6" t="s">
        <v>27</v>
      </c>
      <c r="X1314" s="18"/>
      <c r="Y1314" s="11"/>
      <c r="AB1314" s="23"/>
      <c r="AH1314" s="19"/>
      <c r="AI1314" s="19"/>
      <c r="AL1314"/>
      <c r="AM1314" s="19"/>
    </row>
    <row r="1315" spans="1:39" s="9" customFormat="1" ht="15" customHeight="1" x14ac:dyDescent="0.25">
      <c r="A1315" s="29" t="s">
        <v>62</v>
      </c>
      <c r="B1315" s="30" t="s">
        <v>175</v>
      </c>
      <c r="C1315" s="35" t="s">
        <v>24</v>
      </c>
      <c r="D1315" s="30" t="s">
        <v>5606</v>
      </c>
      <c r="E1315" s="30" t="s">
        <v>6850</v>
      </c>
      <c r="F1315" s="30" t="s">
        <v>8142</v>
      </c>
      <c r="G1315" s="30" t="s">
        <v>39</v>
      </c>
      <c r="H1315" s="30">
        <v>2000648337</v>
      </c>
      <c r="I1315" s="30" t="s">
        <v>3869</v>
      </c>
      <c r="J1315" s="45"/>
      <c r="K1315" s="45"/>
      <c r="L1315" s="47"/>
      <c r="M1315" s="7"/>
      <c r="N1315" s="6"/>
      <c r="O1315" s="30" t="s">
        <v>41</v>
      </c>
      <c r="P1315" s="6"/>
      <c r="Q1315" s="6"/>
      <c r="R1315" s="8"/>
      <c r="S1315" s="8"/>
      <c r="T1315" s="32">
        <v>10.3</v>
      </c>
      <c r="U1315" s="18"/>
      <c r="V1315" s="34">
        <v>39387</v>
      </c>
      <c r="W1315" s="6" t="s">
        <v>27</v>
      </c>
      <c r="X1315" s="18"/>
      <c r="Y1315" s="11"/>
      <c r="AB1315" s="23"/>
      <c r="AH1315" s="19"/>
      <c r="AI1315" s="19"/>
      <c r="AL1315"/>
      <c r="AM1315" s="19"/>
    </row>
    <row r="1316" spans="1:39" s="9" customFormat="1" ht="15" customHeight="1" x14ac:dyDescent="0.25">
      <c r="A1316" s="11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4"/>
      <c r="M1316" s="7"/>
      <c r="N1316" s="6"/>
      <c r="O1316" s="12"/>
      <c r="P1316" s="6"/>
      <c r="Q1316" s="6"/>
      <c r="R1316" s="8"/>
      <c r="S1316" s="8"/>
      <c r="T1316" s="18"/>
      <c r="U1316" s="8"/>
      <c r="V1316" s="20"/>
      <c r="W1316" s="6"/>
      <c r="X1316" s="2"/>
      <c r="Y1316" s="11"/>
      <c r="AB1316" s="23"/>
      <c r="AH1316" s="19"/>
      <c r="AI1316" s="19"/>
      <c r="AL1316"/>
      <c r="AM1316" s="19"/>
    </row>
    <row r="1317" spans="1:39" s="9" customFormat="1" ht="15" customHeight="1" x14ac:dyDescent="0.25">
      <c r="A1317" s="37" t="s">
        <v>54</v>
      </c>
      <c r="B1317" s="38" t="s">
        <v>143</v>
      </c>
      <c r="C1317" s="42" t="s">
        <v>24</v>
      </c>
      <c r="D1317" s="12"/>
      <c r="E1317" s="38" t="s">
        <v>8144</v>
      </c>
      <c r="F1317" s="38" t="s">
        <v>3624</v>
      </c>
      <c r="G1317" s="38" t="s">
        <v>25</v>
      </c>
      <c r="H1317" s="12"/>
      <c r="I1317" s="12"/>
      <c r="J1317" s="13"/>
      <c r="K1317" s="36" t="s">
        <v>112</v>
      </c>
      <c r="L1317" s="39">
        <v>280805</v>
      </c>
      <c r="M1317" s="40">
        <v>39090</v>
      </c>
      <c r="N1317" s="46" t="s">
        <v>3917</v>
      </c>
      <c r="O1317" s="38" t="s">
        <v>26</v>
      </c>
      <c r="P1317" s="45"/>
      <c r="Q1317" s="6"/>
      <c r="R1317" s="8"/>
      <c r="S1317" s="8"/>
      <c r="T1317" s="41">
        <v>300</v>
      </c>
      <c r="U1317" s="8"/>
      <c r="V1317" s="34"/>
      <c r="W1317" s="6" t="s">
        <v>27</v>
      </c>
      <c r="X1317" s="2"/>
      <c r="Y1317" s="11" t="s">
        <v>54</v>
      </c>
      <c r="AB1317" s="23"/>
      <c r="AH1317" s="19"/>
      <c r="AI1317" s="19"/>
      <c r="AL1317"/>
      <c r="AM1317" s="19"/>
    </row>
    <row r="1318" spans="1:39" s="9" customFormat="1" ht="15" customHeight="1" x14ac:dyDescent="0.25">
      <c r="A1318" s="37" t="s">
        <v>54</v>
      </c>
      <c r="B1318" s="38" t="s">
        <v>143</v>
      </c>
      <c r="C1318" s="42" t="s">
        <v>24</v>
      </c>
      <c r="D1318" s="12"/>
      <c r="E1318" s="38" t="s">
        <v>8145</v>
      </c>
      <c r="F1318" s="38" t="s">
        <v>3624</v>
      </c>
      <c r="G1318" s="38" t="s">
        <v>25</v>
      </c>
      <c r="H1318" s="12"/>
      <c r="I1318" s="12"/>
      <c r="J1318" s="13"/>
      <c r="K1318" s="36" t="s">
        <v>112</v>
      </c>
      <c r="L1318" s="39">
        <v>280808</v>
      </c>
      <c r="M1318" s="40">
        <v>39090</v>
      </c>
      <c r="N1318" s="46"/>
      <c r="O1318" s="38" t="s">
        <v>26</v>
      </c>
      <c r="P1318" s="45"/>
      <c r="Q1318" s="6"/>
      <c r="R1318" s="8"/>
      <c r="S1318" s="8"/>
      <c r="T1318" s="41">
        <v>2825</v>
      </c>
      <c r="U1318" s="8"/>
      <c r="V1318" s="34"/>
      <c r="W1318" s="6" t="s">
        <v>27</v>
      </c>
      <c r="X1318" s="2"/>
      <c r="Y1318" s="11" t="s">
        <v>54</v>
      </c>
      <c r="AB1318" s="23"/>
      <c r="AH1318" s="19"/>
      <c r="AI1318" s="19"/>
      <c r="AL1318"/>
      <c r="AM1318" s="19"/>
    </row>
    <row r="1319" spans="1:39" s="9" customFormat="1" ht="15" customHeight="1" x14ac:dyDescent="0.25">
      <c r="A1319" s="37" t="s">
        <v>54</v>
      </c>
      <c r="B1319" s="38" t="s">
        <v>143</v>
      </c>
      <c r="C1319" s="42" t="s">
        <v>24</v>
      </c>
      <c r="D1319" s="12"/>
      <c r="E1319" s="38" t="s">
        <v>8144</v>
      </c>
      <c r="F1319" s="38" t="s">
        <v>3624</v>
      </c>
      <c r="G1319" s="38" t="s">
        <v>25</v>
      </c>
      <c r="H1319" s="12"/>
      <c r="I1319" s="12"/>
      <c r="J1319" s="13"/>
      <c r="K1319" s="36" t="s">
        <v>112</v>
      </c>
      <c r="L1319" s="39">
        <v>280809</v>
      </c>
      <c r="M1319" s="40">
        <v>39090</v>
      </c>
      <c r="N1319" s="46" t="s">
        <v>3917</v>
      </c>
      <c r="O1319" s="38" t="s">
        <v>26</v>
      </c>
      <c r="P1319" s="45"/>
      <c r="Q1319" s="6"/>
      <c r="R1319" s="8"/>
      <c r="S1319" s="8"/>
      <c r="T1319" s="41">
        <v>300</v>
      </c>
      <c r="U1319" s="8"/>
      <c r="V1319" s="34"/>
      <c r="W1319" s="6" t="s">
        <v>27</v>
      </c>
      <c r="X1319" s="2"/>
      <c r="Y1319" s="11" t="s">
        <v>54</v>
      </c>
      <c r="AB1319" s="23"/>
      <c r="AH1319" s="19"/>
      <c r="AI1319" s="19"/>
      <c r="AL1319"/>
      <c r="AM1319" s="19"/>
    </row>
    <row r="1320" spans="1:39" s="9" customFormat="1" ht="15" customHeight="1" x14ac:dyDescent="0.25">
      <c r="A1320" s="37" t="s">
        <v>54</v>
      </c>
      <c r="B1320" s="38" t="s">
        <v>143</v>
      </c>
      <c r="C1320" s="42" t="s">
        <v>24</v>
      </c>
      <c r="D1320" s="12"/>
      <c r="E1320" s="38" t="s">
        <v>8146</v>
      </c>
      <c r="F1320" s="38" t="s">
        <v>3624</v>
      </c>
      <c r="G1320" s="38" t="s">
        <v>25</v>
      </c>
      <c r="H1320" s="12"/>
      <c r="I1320" s="12"/>
      <c r="J1320" s="13"/>
      <c r="K1320" s="36" t="s">
        <v>112</v>
      </c>
      <c r="L1320" s="39">
        <v>280821</v>
      </c>
      <c r="M1320" s="40">
        <v>39092</v>
      </c>
      <c r="N1320" s="46"/>
      <c r="O1320" s="38" t="s">
        <v>26</v>
      </c>
      <c r="P1320" s="45"/>
      <c r="Q1320" s="6"/>
      <c r="R1320" s="8"/>
      <c r="S1320" s="8"/>
      <c r="T1320" s="41">
        <v>2000</v>
      </c>
      <c r="U1320" s="8"/>
      <c r="V1320" s="34"/>
      <c r="W1320" s="6" t="s">
        <v>27</v>
      </c>
      <c r="X1320" s="2"/>
      <c r="Y1320" s="11" t="s">
        <v>54</v>
      </c>
      <c r="AB1320" s="23"/>
      <c r="AH1320" s="19"/>
      <c r="AI1320" s="19"/>
      <c r="AL1320"/>
      <c r="AM1320" s="19"/>
    </row>
    <row r="1321" spans="1:39" s="9" customFormat="1" ht="15" customHeight="1" x14ac:dyDescent="0.25">
      <c r="A1321" s="37" t="s">
        <v>54</v>
      </c>
      <c r="B1321" s="38" t="s">
        <v>143</v>
      </c>
      <c r="C1321" s="42" t="s">
        <v>24</v>
      </c>
      <c r="D1321" s="12"/>
      <c r="E1321" s="38" t="s">
        <v>8147</v>
      </c>
      <c r="F1321" s="38" t="s">
        <v>3624</v>
      </c>
      <c r="G1321" s="38" t="s">
        <v>25</v>
      </c>
      <c r="H1321" s="12"/>
      <c r="I1321" s="12"/>
      <c r="J1321" s="13"/>
      <c r="K1321" s="36" t="s">
        <v>112</v>
      </c>
      <c r="L1321" s="39">
        <v>292625</v>
      </c>
      <c r="M1321" s="40">
        <v>39120</v>
      </c>
      <c r="N1321" s="46"/>
      <c r="O1321" s="38" t="s">
        <v>26</v>
      </c>
      <c r="P1321" s="45"/>
      <c r="Q1321" s="6"/>
      <c r="R1321" s="8"/>
      <c r="S1321" s="8"/>
      <c r="T1321" s="41">
        <v>8500</v>
      </c>
      <c r="U1321" s="8"/>
      <c r="V1321" s="34"/>
      <c r="W1321" s="6" t="s">
        <v>27</v>
      </c>
      <c r="X1321" s="2"/>
      <c r="Y1321" s="11" t="s">
        <v>54</v>
      </c>
      <c r="AB1321" s="23"/>
      <c r="AH1321" s="19"/>
      <c r="AI1321" s="19"/>
      <c r="AL1321"/>
      <c r="AM1321" s="19"/>
    </row>
    <row r="1322" spans="1:39" s="9" customFormat="1" ht="15" customHeight="1" x14ac:dyDescent="0.25">
      <c r="A1322" s="37" t="s">
        <v>54</v>
      </c>
      <c r="B1322" s="38" t="s">
        <v>143</v>
      </c>
      <c r="C1322" s="42" t="s">
        <v>24</v>
      </c>
      <c r="D1322" s="12"/>
      <c r="E1322" s="38" t="s">
        <v>8148</v>
      </c>
      <c r="F1322" s="38" t="s">
        <v>3624</v>
      </c>
      <c r="G1322" s="38" t="s">
        <v>25</v>
      </c>
      <c r="H1322" s="12"/>
      <c r="I1322" s="12"/>
      <c r="J1322" s="13"/>
      <c r="K1322" s="36" t="s">
        <v>112</v>
      </c>
      <c r="L1322" s="39">
        <v>292659</v>
      </c>
      <c r="M1322" s="40">
        <v>39125</v>
      </c>
      <c r="N1322" s="46"/>
      <c r="O1322" s="38" t="s">
        <v>26</v>
      </c>
      <c r="P1322" s="45"/>
      <c r="Q1322" s="6"/>
      <c r="R1322" s="8"/>
      <c r="S1322" s="8"/>
      <c r="T1322" s="41">
        <v>6040</v>
      </c>
      <c r="U1322" s="8"/>
      <c r="V1322" s="34"/>
      <c r="W1322" s="6" t="s">
        <v>27</v>
      </c>
      <c r="X1322" s="2"/>
      <c r="Y1322" s="11" t="s">
        <v>54</v>
      </c>
      <c r="AB1322" s="23"/>
      <c r="AH1322" s="19"/>
      <c r="AI1322" s="19"/>
      <c r="AL1322"/>
      <c r="AM1322" s="19"/>
    </row>
    <row r="1323" spans="1:39" s="9" customFormat="1" ht="15" customHeight="1" x14ac:dyDescent="0.25">
      <c r="A1323" s="37" t="s">
        <v>54</v>
      </c>
      <c r="B1323" s="38" t="s">
        <v>143</v>
      </c>
      <c r="C1323" s="42" t="s">
        <v>24</v>
      </c>
      <c r="D1323" s="12"/>
      <c r="E1323" s="38" t="s">
        <v>8149</v>
      </c>
      <c r="F1323" s="38" t="s">
        <v>3624</v>
      </c>
      <c r="G1323" s="38" t="s">
        <v>25</v>
      </c>
      <c r="H1323" s="12"/>
      <c r="I1323" s="12"/>
      <c r="J1323" s="13"/>
      <c r="K1323" s="36" t="s">
        <v>112</v>
      </c>
      <c r="L1323" s="39">
        <v>292695</v>
      </c>
      <c r="M1323" s="40">
        <v>39127</v>
      </c>
      <c r="N1323" s="46" t="s">
        <v>3919</v>
      </c>
      <c r="O1323" s="38" t="s">
        <v>26</v>
      </c>
      <c r="P1323" s="45"/>
      <c r="Q1323" s="6"/>
      <c r="R1323" s="8"/>
      <c r="S1323" s="8"/>
      <c r="T1323" s="41">
        <v>500</v>
      </c>
      <c r="U1323" s="8"/>
      <c r="V1323" s="34"/>
      <c r="W1323" s="6" t="s">
        <v>27</v>
      </c>
      <c r="X1323" s="2"/>
      <c r="Y1323" s="11" t="s">
        <v>54</v>
      </c>
      <c r="AB1323" s="23"/>
      <c r="AH1323" s="19"/>
      <c r="AI1323" s="19"/>
      <c r="AL1323"/>
      <c r="AM1323" s="19"/>
    </row>
    <row r="1324" spans="1:39" s="9" customFormat="1" ht="15" customHeight="1" x14ac:dyDescent="0.25">
      <c r="A1324" s="37" t="s">
        <v>54</v>
      </c>
      <c r="B1324" s="38" t="s">
        <v>143</v>
      </c>
      <c r="C1324" s="42" t="s">
        <v>24</v>
      </c>
      <c r="D1324" s="12"/>
      <c r="E1324" s="38" t="s">
        <v>8150</v>
      </c>
      <c r="F1324" s="38" t="s">
        <v>3624</v>
      </c>
      <c r="G1324" s="38" t="s">
        <v>25</v>
      </c>
      <c r="H1324" s="12"/>
      <c r="I1324" s="12"/>
      <c r="J1324" s="13"/>
      <c r="K1324" s="36" t="s">
        <v>112</v>
      </c>
      <c r="L1324" s="39">
        <v>292778</v>
      </c>
      <c r="M1324" s="40">
        <v>39136</v>
      </c>
      <c r="N1324" s="46" t="s">
        <v>3919</v>
      </c>
      <c r="O1324" s="38" t="s">
        <v>26</v>
      </c>
      <c r="P1324" s="45"/>
      <c r="Q1324" s="6"/>
      <c r="R1324" s="8"/>
      <c r="S1324" s="8"/>
      <c r="T1324" s="41">
        <v>34000</v>
      </c>
      <c r="U1324" s="8"/>
      <c r="V1324" s="34"/>
      <c r="W1324" s="6" t="s">
        <v>27</v>
      </c>
      <c r="X1324" s="2"/>
      <c r="Y1324" s="11" t="s">
        <v>54</v>
      </c>
      <c r="AB1324" s="23"/>
      <c r="AH1324" s="19"/>
      <c r="AI1324" s="19"/>
      <c r="AL1324"/>
      <c r="AM1324" s="19"/>
    </row>
    <row r="1325" spans="1:39" s="9" customFormat="1" ht="15" customHeight="1" x14ac:dyDescent="0.25">
      <c r="A1325" s="37" t="s">
        <v>54</v>
      </c>
      <c r="B1325" s="38" t="s">
        <v>143</v>
      </c>
      <c r="C1325" s="42" t="s">
        <v>24</v>
      </c>
      <c r="D1325" s="12"/>
      <c r="E1325" s="38" t="s">
        <v>8151</v>
      </c>
      <c r="F1325" s="38" t="s">
        <v>3624</v>
      </c>
      <c r="G1325" s="38" t="s">
        <v>25</v>
      </c>
      <c r="H1325" s="12"/>
      <c r="I1325" s="12"/>
      <c r="J1325" s="13"/>
      <c r="K1325" s="36" t="s">
        <v>112</v>
      </c>
      <c r="L1325" s="39">
        <v>293047</v>
      </c>
      <c r="M1325" s="40">
        <v>39154</v>
      </c>
      <c r="N1325" s="46"/>
      <c r="O1325" s="38" t="s">
        <v>26</v>
      </c>
      <c r="P1325" s="45"/>
      <c r="Q1325" s="6"/>
      <c r="R1325" s="8"/>
      <c r="S1325" s="8"/>
      <c r="T1325" s="41">
        <v>3948</v>
      </c>
      <c r="U1325" s="8"/>
      <c r="V1325" s="34"/>
      <c r="W1325" s="6" t="s">
        <v>27</v>
      </c>
      <c r="X1325" s="2"/>
      <c r="Y1325" s="11" t="s">
        <v>54</v>
      </c>
      <c r="AB1325" s="23"/>
      <c r="AH1325" s="19"/>
      <c r="AI1325" s="19"/>
      <c r="AL1325"/>
      <c r="AM1325" s="19"/>
    </row>
    <row r="1326" spans="1:39" s="9" customFormat="1" ht="15" customHeight="1" x14ac:dyDescent="0.25">
      <c r="A1326" s="37" t="s">
        <v>54</v>
      </c>
      <c r="B1326" s="38" t="s">
        <v>143</v>
      </c>
      <c r="C1326" s="42" t="s">
        <v>24</v>
      </c>
      <c r="D1326" s="12"/>
      <c r="E1326" s="38" t="s">
        <v>8152</v>
      </c>
      <c r="F1326" s="38" t="s">
        <v>3624</v>
      </c>
      <c r="G1326" s="38" t="s">
        <v>25</v>
      </c>
      <c r="H1326" s="12"/>
      <c r="I1326" s="12"/>
      <c r="J1326" s="13"/>
      <c r="K1326" s="36" t="s">
        <v>112</v>
      </c>
      <c r="L1326" s="39">
        <v>293130</v>
      </c>
      <c r="M1326" s="40">
        <v>39163</v>
      </c>
      <c r="N1326" s="46" t="s">
        <v>3917</v>
      </c>
      <c r="O1326" s="38" t="s">
        <v>26</v>
      </c>
      <c r="P1326" s="45"/>
      <c r="Q1326" s="6"/>
      <c r="R1326" s="8"/>
      <c r="S1326" s="8"/>
      <c r="T1326" s="41">
        <v>15790</v>
      </c>
      <c r="U1326" s="8"/>
      <c r="V1326" s="34"/>
      <c r="W1326" s="6" t="s">
        <v>27</v>
      </c>
      <c r="X1326" s="2"/>
      <c r="Y1326" s="11" t="s">
        <v>54</v>
      </c>
      <c r="AB1326" s="23"/>
      <c r="AH1326" s="19"/>
      <c r="AI1326" s="19"/>
      <c r="AL1326"/>
      <c r="AM1326" s="19"/>
    </row>
    <row r="1327" spans="1:39" s="9" customFormat="1" ht="15" customHeight="1" x14ac:dyDescent="0.25">
      <c r="A1327" s="37" t="s">
        <v>54</v>
      </c>
      <c r="B1327" s="38" t="s">
        <v>143</v>
      </c>
      <c r="C1327" s="42" t="s">
        <v>24</v>
      </c>
      <c r="D1327" s="12"/>
      <c r="E1327" s="38" t="s">
        <v>8153</v>
      </c>
      <c r="F1327" s="38" t="s">
        <v>3624</v>
      </c>
      <c r="G1327" s="38" t="s">
        <v>25</v>
      </c>
      <c r="H1327" s="12"/>
      <c r="I1327" s="12"/>
      <c r="J1327" s="13"/>
      <c r="K1327" s="36" t="s">
        <v>112</v>
      </c>
      <c r="L1327" s="39">
        <v>293174</v>
      </c>
      <c r="M1327" s="40">
        <v>39169</v>
      </c>
      <c r="N1327" s="46"/>
      <c r="O1327" s="38" t="s">
        <v>26</v>
      </c>
      <c r="P1327" s="45"/>
      <c r="Q1327" s="6"/>
      <c r="R1327" s="8"/>
      <c r="S1327" s="8"/>
      <c r="T1327" s="41">
        <v>4700</v>
      </c>
      <c r="U1327" s="8"/>
      <c r="V1327" s="34"/>
      <c r="W1327" s="6" t="s">
        <v>27</v>
      </c>
      <c r="X1327" s="2"/>
      <c r="Y1327" s="11" t="s">
        <v>54</v>
      </c>
      <c r="AB1327" s="23"/>
      <c r="AH1327" s="19"/>
      <c r="AI1327" s="19"/>
      <c r="AL1327"/>
      <c r="AM1327" s="19"/>
    </row>
    <row r="1328" spans="1:39" s="9" customFormat="1" ht="15" customHeight="1" x14ac:dyDescent="0.25">
      <c r="A1328" s="37" t="s">
        <v>54</v>
      </c>
      <c r="B1328" s="38" t="s">
        <v>143</v>
      </c>
      <c r="C1328" s="42" t="s">
        <v>24</v>
      </c>
      <c r="D1328" s="12"/>
      <c r="E1328" s="38" t="s">
        <v>8154</v>
      </c>
      <c r="F1328" s="38" t="s">
        <v>3624</v>
      </c>
      <c r="G1328" s="38" t="s">
        <v>25</v>
      </c>
      <c r="H1328" s="12"/>
      <c r="I1328" s="12"/>
      <c r="J1328" s="13"/>
      <c r="K1328" s="36" t="s">
        <v>112</v>
      </c>
      <c r="L1328" s="39">
        <v>293404</v>
      </c>
      <c r="M1328" s="40">
        <v>39188</v>
      </c>
      <c r="N1328" s="46"/>
      <c r="O1328" s="38" t="s">
        <v>26</v>
      </c>
      <c r="P1328" s="45"/>
      <c r="Q1328" s="6"/>
      <c r="R1328" s="8"/>
      <c r="S1328" s="8"/>
      <c r="T1328" s="41">
        <v>200</v>
      </c>
      <c r="U1328" s="8"/>
      <c r="V1328" s="34"/>
      <c r="W1328" s="6" t="s">
        <v>27</v>
      </c>
      <c r="X1328" s="2"/>
      <c r="Y1328" s="11" t="s">
        <v>54</v>
      </c>
      <c r="AB1328" s="23"/>
      <c r="AH1328" s="19"/>
      <c r="AI1328" s="19"/>
      <c r="AL1328"/>
      <c r="AM1328" s="19"/>
    </row>
    <row r="1329" spans="1:39" s="9" customFormat="1" ht="15" customHeight="1" x14ac:dyDescent="0.25">
      <c r="A1329" s="37" t="s">
        <v>54</v>
      </c>
      <c r="B1329" s="38" t="s">
        <v>143</v>
      </c>
      <c r="C1329" s="42" t="s">
        <v>24</v>
      </c>
      <c r="D1329" s="12"/>
      <c r="E1329" s="38" t="s">
        <v>3401</v>
      </c>
      <c r="F1329" s="38" t="s">
        <v>3624</v>
      </c>
      <c r="G1329" s="38" t="s">
        <v>25</v>
      </c>
      <c r="H1329" s="12"/>
      <c r="I1329" s="12"/>
      <c r="J1329" s="13"/>
      <c r="K1329" s="36" t="s">
        <v>112</v>
      </c>
      <c r="L1329" s="39">
        <v>293485</v>
      </c>
      <c r="M1329" s="40">
        <v>39197</v>
      </c>
      <c r="N1329" s="46"/>
      <c r="O1329" s="38" t="s">
        <v>26</v>
      </c>
      <c r="P1329" s="45"/>
      <c r="Q1329" s="6"/>
      <c r="R1329" s="8"/>
      <c r="S1329" s="8"/>
      <c r="T1329" s="41">
        <v>200</v>
      </c>
      <c r="U1329" s="8"/>
      <c r="V1329" s="34"/>
      <c r="W1329" s="6" t="s">
        <v>27</v>
      </c>
      <c r="X1329" s="2"/>
      <c r="Y1329" s="11" t="s">
        <v>54</v>
      </c>
      <c r="AB1329" s="23"/>
      <c r="AH1329" s="19"/>
      <c r="AI1329" s="19"/>
      <c r="AL1329"/>
      <c r="AM1329" s="19"/>
    </row>
    <row r="1330" spans="1:39" s="9" customFormat="1" ht="15" customHeight="1" x14ac:dyDescent="0.25">
      <c r="A1330" s="37" t="s">
        <v>54</v>
      </c>
      <c r="B1330" s="38" t="s">
        <v>143</v>
      </c>
      <c r="C1330" s="42" t="s">
        <v>24</v>
      </c>
      <c r="D1330" s="12"/>
      <c r="E1330" s="38" t="s">
        <v>8155</v>
      </c>
      <c r="F1330" s="38" t="s">
        <v>3624</v>
      </c>
      <c r="G1330" s="38" t="s">
        <v>25</v>
      </c>
      <c r="H1330" s="12"/>
      <c r="I1330" s="12"/>
      <c r="J1330" s="13"/>
      <c r="K1330" s="36" t="s">
        <v>112</v>
      </c>
      <c r="L1330" s="39">
        <v>343290</v>
      </c>
      <c r="M1330" s="40">
        <v>39220</v>
      </c>
      <c r="N1330" s="46"/>
      <c r="O1330" s="38" t="s">
        <v>26</v>
      </c>
      <c r="P1330" s="45"/>
      <c r="Q1330" s="6"/>
      <c r="R1330" s="8"/>
      <c r="S1330" s="8"/>
      <c r="T1330" s="41">
        <v>98</v>
      </c>
      <c r="U1330" s="8"/>
      <c r="V1330" s="34"/>
      <c r="W1330" s="6" t="s">
        <v>27</v>
      </c>
      <c r="X1330" s="2"/>
      <c r="Y1330" s="11" t="s">
        <v>54</v>
      </c>
      <c r="AB1330" s="23"/>
      <c r="AH1330" s="19"/>
      <c r="AI1330" s="19"/>
      <c r="AL1330"/>
      <c r="AM1330" s="19"/>
    </row>
    <row r="1331" spans="1:39" s="9" customFormat="1" ht="15" customHeight="1" x14ac:dyDescent="0.25">
      <c r="A1331" s="37" t="s">
        <v>54</v>
      </c>
      <c r="B1331" s="38" t="s">
        <v>143</v>
      </c>
      <c r="C1331" s="42" t="s">
        <v>24</v>
      </c>
      <c r="D1331" s="12"/>
      <c r="E1331" s="38" t="s">
        <v>8156</v>
      </c>
      <c r="F1331" s="38" t="s">
        <v>3624</v>
      </c>
      <c r="G1331" s="38" t="s">
        <v>25</v>
      </c>
      <c r="H1331" s="12"/>
      <c r="I1331" s="12"/>
      <c r="J1331" s="13"/>
      <c r="K1331" s="36" t="s">
        <v>112</v>
      </c>
      <c r="L1331" s="39">
        <v>343313</v>
      </c>
      <c r="M1331" s="40">
        <v>39225</v>
      </c>
      <c r="N1331" s="46" t="s">
        <v>3917</v>
      </c>
      <c r="O1331" s="38" t="s">
        <v>26</v>
      </c>
      <c r="P1331" s="45"/>
      <c r="Q1331" s="6"/>
      <c r="R1331" s="8"/>
      <c r="S1331" s="8"/>
      <c r="T1331" s="41">
        <v>11097</v>
      </c>
      <c r="U1331" s="8"/>
      <c r="V1331" s="34"/>
      <c r="W1331" s="6" t="s">
        <v>27</v>
      </c>
      <c r="X1331" s="2"/>
      <c r="Y1331" s="11" t="s">
        <v>54</v>
      </c>
      <c r="AB1331" s="23"/>
      <c r="AH1331" s="19"/>
      <c r="AI1331" s="19"/>
      <c r="AL1331"/>
      <c r="AM1331" s="19"/>
    </row>
    <row r="1332" spans="1:39" s="9" customFormat="1" ht="15" customHeight="1" x14ac:dyDescent="0.25">
      <c r="A1332" s="37" t="s">
        <v>54</v>
      </c>
      <c r="B1332" s="38" t="s">
        <v>143</v>
      </c>
      <c r="C1332" s="42" t="s">
        <v>24</v>
      </c>
      <c r="D1332" s="12"/>
      <c r="E1332" s="38" t="s">
        <v>8157</v>
      </c>
      <c r="F1332" s="38" t="s">
        <v>3624</v>
      </c>
      <c r="G1332" s="38" t="s">
        <v>25</v>
      </c>
      <c r="H1332" s="12"/>
      <c r="I1332" s="12"/>
      <c r="J1332" s="13"/>
      <c r="K1332" s="36" t="s">
        <v>112</v>
      </c>
      <c r="L1332" s="39">
        <v>343316</v>
      </c>
      <c r="M1332" s="40">
        <v>39225</v>
      </c>
      <c r="N1332" s="46"/>
      <c r="O1332" s="38" t="s">
        <v>26</v>
      </c>
      <c r="P1332" s="45"/>
      <c r="Q1332" s="6"/>
      <c r="R1332" s="8"/>
      <c r="S1332" s="8"/>
      <c r="T1332" s="41">
        <v>2400</v>
      </c>
      <c r="U1332" s="8"/>
      <c r="V1332" s="34"/>
      <c r="W1332" s="6" t="s">
        <v>27</v>
      </c>
      <c r="X1332" s="2"/>
      <c r="Y1332" s="11" t="s">
        <v>54</v>
      </c>
      <c r="AB1332" s="23"/>
      <c r="AH1332" s="19"/>
      <c r="AI1332" s="19"/>
      <c r="AL1332"/>
      <c r="AM1332" s="19"/>
    </row>
    <row r="1333" spans="1:39" s="9" customFormat="1" ht="15" customHeight="1" x14ac:dyDescent="0.25">
      <c r="A1333" s="37" t="s">
        <v>54</v>
      </c>
      <c r="B1333" s="38" t="s">
        <v>143</v>
      </c>
      <c r="C1333" s="42" t="s">
        <v>24</v>
      </c>
      <c r="D1333" s="12"/>
      <c r="E1333" s="38" t="s">
        <v>8158</v>
      </c>
      <c r="F1333" s="38" t="s">
        <v>3624</v>
      </c>
      <c r="G1333" s="38" t="s">
        <v>25</v>
      </c>
      <c r="H1333" s="12"/>
      <c r="I1333" s="12"/>
      <c r="J1333" s="13"/>
      <c r="K1333" s="36" t="s">
        <v>112</v>
      </c>
      <c r="L1333" s="39">
        <v>343324</v>
      </c>
      <c r="M1333" s="40">
        <v>39226</v>
      </c>
      <c r="N1333" s="46"/>
      <c r="O1333" s="38" t="s">
        <v>26</v>
      </c>
      <c r="P1333" s="45"/>
      <c r="Q1333" s="6"/>
      <c r="R1333" s="8"/>
      <c r="S1333" s="8"/>
      <c r="T1333" s="41">
        <v>498</v>
      </c>
      <c r="U1333" s="8"/>
      <c r="V1333" s="34"/>
      <c r="W1333" s="6" t="s">
        <v>27</v>
      </c>
      <c r="X1333" s="2"/>
      <c r="Y1333" s="11" t="s">
        <v>54</v>
      </c>
      <c r="AB1333" s="23"/>
      <c r="AH1333" s="19"/>
      <c r="AI1333" s="19"/>
      <c r="AL1333"/>
      <c r="AM1333" s="19"/>
    </row>
    <row r="1334" spans="1:39" s="9" customFormat="1" ht="15" customHeight="1" x14ac:dyDescent="0.25">
      <c r="A1334" s="37" t="s">
        <v>54</v>
      </c>
      <c r="B1334" s="38" t="s">
        <v>143</v>
      </c>
      <c r="C1334" s="42" t="s">
        <v>24</v>
      </c>
      <c r="D1334" s="12"/>
      <c r="E1334" s="38" t="s">
        <v>8159</v>
      </c>
      <c r="F1334" s="38" t="s">
        <v>3624</v>
      </c>
      <c r="G1334" s="38" t="s">
        <v>25</v>
      </c>
      <c r="H1334" s="12"/>
      <c r="I1334" s="12"/>
      <c r="J1334" s="13"/>
      <c r="K1334" s="36" t="s">
        <v>112</v>
      </c>
      <c r="L1334" s="39">
        <v>343397</v>
      </c>
      <c r="M1334" s="40">
        <v>39233</v>
      </c>
      <c r="N1334" s="46"/>
      <c r="O1334" s="38" t="s">
        <v>26</v>
      </c>
      <c r="P1334" s="45"/>
      <c r="Q1334" s="6"/>
      <c r="R1334" s="8"/>
      <c r="S1334" s="8"/>
      <c r="T1334" s="41">
        <v>500</v>
      </c>
      <c r="U1334" s="8"/>
      <c r="V1334" s="34"/>
      <c r="W1334" s="6" t="s">
        <v>27</v>
      </c>
      <c r="X1334" s="2"/>
      <c r="Y1334" s="11" t="s">
        <v>54</v>
      </c>
      <c r="AB1334" s="23"/>
      <c r="AH1334" s="19"/>
      <c r="AI1334" s="19"/>
      <c r="AL1334"/>
      <c r="AM1334" s="19"/>
    </row>
    <row r="1335" spans="1:39" s="9" customFormat="1" ht="15" customHeight="1" x14ac:dyDescent="0.25">
      <c r="A1335" s="37" t="s">
        <v>54</v>
      </c>
      <c r="B1335" s="38" t="s">
        <v>143</v>
      </c>
      <c r="C1335" s="42" t="s">
        <v>24</v>
      </c>
      <c r="D1335" s="12"/>
      <c r="E1335" s="38" t="s">
        <v>8160</v>
      </c>
      <c r="F1335" s="38" t="s">
        <v>3624</v>
      </c>
      <c r="G1335" s="38" t="s">
        <v>25</v>
      </c>
      <c r="H1335" s="12"/>
      <c r="I1335" s="12"/>
      <c r="J1335" s="13"/>
      <c r="K1335" s="36" t="s">
        <v>112</v>
      </c>
      <c r="L1335" s="39">
        <v>343526</v>
      </c>
      <c r="M1335" s="40">
        <v>39237</v>
      </c>
      <c r="N1335" s="46" t="s">
        <v>3917</v>
      </c>
      <c r="O1335" s="38" t="s">
        <v>26</v>
      </c>
      <c r="P1335" s="45"/>
      <c r="Q1335" s="6"/>
      <c r="R1335" s="8"/>
      <c r="S1335" s="8"/>
      <c r="T1335" s="41">
        <v>300</v>
      </c>
      <c r="U1335" s="8"/>
      <c r="V1335" s="34"/>
      <c r="W1335" s="6" t="s">
        <v>27</v>
      </c>
      <c r="X1335" s="2"/>
      <c r="Y1335" s="11" t="s">
        <v>54</v>
      </c>
      <c r="AB1335" s="23"/>
      <c r="AH1335" s="19"/>
      <c r="AI1335" s="19"/>
      <c r="AL1335"/>
      <c r="AM1335" s="19"/>
    </row>
    <row r="1336" spans="1:39" s="9" customFormat="1" ht="15" customHeight="1" x14ac:dyDescent="0.25">
      <c r="A1336" s="37" t="s">
        <v>54</v>
      </c>
      <c r="B1336" s="38" t="s">
        <v>143</v>
      </c>
      <c r="C1336" s="42" t="s">
        <v>24</v>
      </c>
      <c r="D1336" s="12"/>
      <c r="E1336" s="38" t="s">
        <v>3402</v>
      </c>
      <c r="F1336" s="38" t="s">
        <v>3624</v>
      </c>
      <c r="G1336" s="38" t="s">
        <v>25</v>
      </c>
      <c r="H1336" s="12"/>
      <c r="I1336" s="12"/>
      <c r="J1336" s="13"/>
      <c r="K1336" s="36" t="s">
        <v>112</v>
      </c>
      <c r="L1336" s="39">
        <v>343549</v>
      </c>
      <c r="M1336" s="40">
        <v>39238</v>
      </c>
      <c r="N1336" s="46"/>
      <c r="O1336" s="38" t="s">
        <v>26</v>
      </c>
      <c r="P1336" s="45"/>
      <c r="Q1336" s="6"/>
      <c r="R1336" s="8"/>
      <c r="S1336" s="8"/>
      <c r="T1336" s="41">
        <v>500</v>
      </c>
      <c r="U1336" s="8"/>
      <c r="V1336" s="34"/>
      <c r="W1336" s="6" t="s">
        <v>27</v>
      </c>
      <c r="X1336" s="2"/>
      <c r="Y1336" s="11" t="s">
        <v>54</v>
      </c>
      <c r="AB1336" s="23"/>
      <c r="AH1336" s="19"/>
      <c r="AI1336" s="19"/>
      <c r="AL1336"/>
      <c r="AM1336" s="19"/>
    </row>
    <row r="1337" spans="1:39" s="9" customFormat="1" ht="15" customHeight="1" x14ac:dyDescent="0.25">
      <c r="A1337" s="37" t="s">
        <v>54</v>
      </c>
      <c r="B1337" s="38" t="s">
        <v>143</v>
      </c>
      <c r="C1337" s="42" t="s">
        <v>24</v>
      </c>
      <c r="D1337" s="12"/>
      <c r="E1337" s="38" t="s">
        <v>8155</v>
      </c>
      <c r="F1337" s="38" t="s">
        <v>3624</v>
      </c>
      <c r="G1337" s="38" t="s">
        <v>25</v>
      </c>
      <c r="H1337" s="12"/>
      <c r="I1337" s="12"/>
      <c r="J1337" s="13"/>
      <c r="K1337" s="36" t="s">
        <v>112</v>
      </c>
      <c r="L1337" s="39">
        <v>343601</v>
      </c>
      <c r="M1337" s="40">
        <v>39244</v>
      </c>
      <c r="N1337" s="46"/>
      <c r="O1337" s="38" t="s">
        <v>26</v>
      </c>
      <c r="P1337" s="45"/>
      <c r="Q1337" s="6"/>
      <c r="R1337" s="8"/>
      <c r="S1337" s="8"/>
      <c r="T1337" s="41">
        <v>198</v>
      </c>
      <c r="U1337" s="8"/>
      <c r="V1337" s="34"/>
      <c r="W1337" s="6" t="s">
        <v>27</v>
      </c>
      <c r="X1337" s="2"/>
      <c r="Y1337" s="11" t="s">
        <v>54</v>
      </c>
      <c r="AB1337" s="23"/>
      <c r="AH1337" s="19"/>
      <c r="AI1337" s="19"/>
      <c r="AL1337"/>
      <c r="AM1337" s="19"/>
    </row>
    <row r="1338" spans="1:39" s="9" customFormat="1" ht="15" customHeight="1" x14ac:dyDescent="0.25">
      <c r="A1338" s="37" t="s">
        <v>54</v>
      </c>
      <c r="B1338" s="38" t="s">
        <v>143</v>
      </c>
      <c r="C1338" s="42" t="s">
        <v>24</v>
      </c>
      <c r="D1338" s="12"/>
      <c r="E1338" s="38" t="s">
        <v>8161</v>
      </c>
      <c r="F1338" s="38" t="s">
        <v>3624</v>
      </c>
      <c r="G1338" s="38" t="s">
        <v>25</v>
      </c>
      <c r="H1338" s="12"/>
      <c r="I1338" s="12"/>
      <c r="J1338" s="13"/>
      <c r="K1338" s="36" t="s">
        <v>112</v>
      </c>
      <c r="L1338" s="39">
        <v>343603</v>
      </c>
      <c r="M1338" s="40">
        <v>39244</v>
      </c>
      <c r="N1338" s="46"/>
      <c r="O1338" s="38" t="s">
        <v>26</v>
      </c>
      <c r="P1338" s="45"/>
      <c r="Q1338" s="6"/>
      <c r="R1338" s="8"/>
      <c r="S1338" s="8"/>
      <c r="T1338" s="41">
        <v>198</v>
      </c>
      <c r="U1338" s="8"/>
      <c r="V1338" s="34"/>
      <c r="W1338" s="6" t="s">
        <v>27</v>
      </c>
      <c r="X1338" s="2"/>
      <c r="Y1338" s="11" t="s">
        <v>54</v>
      </c>
      <c r="AB1338" s="23"/>
      <c r="AH1338" s="19"/>
      <c r="AI1338" s="19"/>
      <c r="AL1338"/>
      <c r="AM1338" s="19"/>
    </row>
    <row r="1339" spans="1:39" s="9" customFormat="1" ht="15" customHeight="1" x14ac:dyDescent="0.25">
      <c r="A1339" s="37" t="s">
        <v>54</v>
      </c>
      <c r="B1339" s="38" t="s">
        <v>143</v>
      </c>
      <c r="C1339" s="42" t="s">
        <v>24</v>
      </c>
      <c r="D1339" s="12"/>
      <c r="E1339" s="38" t="s">
        <v>8162</v>
      </c>
      <c r="F1339" s="38" t="s">
        <v>3624</v>
      </c>
      <c r="G1339" s="38" t="s">
        <v>25</v>
      </c>
      <c r="H1339" s="12"/>
      <c r="I1339" s="12"/>
      <c r="J1339" s="13"/>
      <c r="K1339" s="36" t="s">
        <v>112</v>
      </c>
      <c r="L1339" s="39">
        <v>343733</v>
      </c>
      <c r="M1339" s="40">
        <v>39262</v>
      </c>
      <c r="N1339" s="46" t="s">
        <v>3917</v>
      </c>
      <c r="O1339" s="38" t="s">
        <v>26</v>
      </c>
      <c r="P1339" s="45"/>
      <c r="Q1339" s="6"/>
      <c r="R1339" s="8"/>
      <c r="S1339" s="8"/>
      <c r="T1339" s="41">
        <v>500</v>
      </c>
      <c r="U1339" s="8"/>
      <c r="V1339" s="34"/>
      <c r="W1339" s="6" t="s">
        <v>27</v>
      </c>
      <c r="X1339" s="2"/>
      <c r="Y1339" s="11" t="s">
        <v>54</v>
      </c>
      <c r="AB1339" s="23"/>
      <c r="AH1339" s="19"/>
      <c r="AI1339" s="19"/>
      <c r="AL1339"/>
      <c r="AM1339" s="19"/>
    </row>
    <row r="1340" spans="1:39" s="9" customFormat="1" ht="15" customHeight="1" x14ac:dyDescent="0.25">
      <c r="A1340" s="37" t="s">
        <v>54</v>
      </c>
      <c r="B1340" s="38" t="s">
        <v>143</v>
      </c>
      <c r="C1340" s="42" t="s">
        <v>24</v>
      </c>
      <c r="D1340" s="12"/>
      <c r="E1340" s="38" t="s">
        <v>8162</v>
      </c>
      <c r="F1340" s="38" t="s">
        <v>3624</v>
      </c>
      <c r="G1340" s="38" t="s">
        <v>25</v>
      </c>
      <c r="H1340" s="12"/>
      <c r="I1340" s="12"/>
      <c r="J1340" s="13"/>
      <c r="K1340" s="36" t="s">
        <v>112</v>
      </c>
      <c r="L1340" s="39">
        <v>343734</v>
      </c>
      <c r="M1340" s="40">
        <v>39262</v>
      </c>
      <c r="N1340" s="46" t="s">
        <v>3917</v>
      </c>
      <c r="O1340" s="38" t="s">
        <v>26</v>
      </c>
      <c r="P1340" s="45"/>
      <c r="Q1340" s="6"/>
      <c r="R1340" s="8"/>
      <c r="S1340" s="8"/>
      <c r="T1340" s="41">
        <v>500</v>
      </c>
      <c r="U1340" s="8"/>
      <c r="V1340" s="34"/>
      <c r="W1340" s="6" t="s">
        <v>27</v>
      </c>
      <c r="X1340" s="2"/>
      <c r="Y1340" s="11" t="s">
        <v>54</v>
      </c>
      <c r="AB1340" s="23"/>
      <c r="AH1340" s="19"/>
      <c r="AI1340" s="19"/>
      <c r="AL1340"/>
      <c r="AM1340" s="19"/>
    </row>
    <row r="1341" spans="1:39" s="9" customFormat="1" ht="15" customHeight="1" x14ac:dyDescent="0.25">
      <c r="A1341" s="37" t="s">
        <v>54</v>
      </c>
      <c r="B1341" s="38" t="s">
        <v>143</v>
      </c>
      <c r="C1341" s="42" t="s">
        <v>24</v>
      </c>
      <c r="D1341" s="12"/>
      <c r="E1341" s="38" t="s">
        <v>8163</v>
      </c>
      <c r="F1341" s="38" t="s">
        <v>3624</v>
      </c>
      <c r="G1341" s="38" t="s">
        <v>25</v>
      </c>
      <c r="H1341" s="12"/>
      <c r="I1341" s="12"/>
      <c r="J1341" s="13"/>
      <c r="K1341" s="36" t="s">
        <v>112</v>
      </c>
      <c r="L1341" s="39">
        <v>344002</v>
      </c>
      <c r="M1341" s="40">
        <v>39264</v>
      </c>
      <c r="N1341" s="46"/>
      <c r="O1341" s="38" t="s">
        <v>26</v>
      </c>
      <c r="P1341" s="45"/>
      <c r="Q1341" s="6"/>
      <c r="R1341" s="8"/>
      <c r="S1341" s="8"/>
      <c r="T1341" s="41">
        <v>200</v>
      </c>
      <c r="U1341" s="8"/>
      <c r="V1341" s="34"/>
      <c r="W1341" s="6" t="s">
        <v>27</v>
      </c>
      <c r="X1341" s="2"/>
      <c r="Y1341" s="11" t="s">
        <v>54</v>
      </c>
      <c r="AB1341" s="23"/>
      <c r="AH1341" s="19"/>
      <c r="AI1341" s="19"/>
      <c r="AL1341"/>
      <c r="AM1341" s="19"/>
    </row>
    <row r="1342" spans="1:39" s="9" customFormat="1" ht="15" customHeight="1" x14ac:dyDescent="0.25">
      <c r="A1342" s="37" t="s">
        <v>54</v>
      </c>
      <c r="B1342" s="38" t="s">
        <v>143</v>
      </c>
      <c r="C1342" s="42" t="s">
        <v>24</v>
      </c>
      <c r="D1342" s="12"/>
      <c r="E1342" s="38" t="s">
        <v>8164</v>
      </c>
      <c r="F1342" s="38" t="s">
        <v>3624</v>
      </c>
      <c r="G1342" s="38" t="s">
        <v>25</v>
      </c>
      <c r="H1342" s="12"/>
      <c r="I1342" s="12"/>
      <c r="J1342" s="13"/>
      <c r="K1342" s="36" t="s">
        <v>112</v>
      </c>
      <c r="L1342" s="39">
        <v>506259</v>
      </c>
      <c r="M1342" s="40">
        <v>39296</v>
      </c>
      <c r="N1342" s="46"/>
      <c r="O1342" s="38" t="s">
        <v>26</v>
      </c>
      <c r="P1342" s="45"/>
      <c r="Q1342" s="6"/>
      <c r="R1342" s="8"/>
      <c r="S1342" s="8"/>
      <c r="T1342" s="41">
        <v>200</v>
      </c>
      <c r="U1342" s="8"/>
      <c r="V1342" s="34"/>
      <c r="W1342" s="6" t="s">
        <v>27</v>
      </c>
      <c r="X1342" s="2"/>
      <c r="Y1342" s="11" t="s">
        <v>54</v>
      </c>
      <c r="AB1342" s="23"/>
      <c r="AH1342" s="19"/>
      <c r="AI1342" s="19"/>
      <c r="AL1342"/>
      <c r="AM1342" s="19"/>
    </row>
    <row r="1343" spans="1:39" s="9" customFormat="1" ht="15" customHeight="1" x14ac:dyDescent="0.25">
      <c r="A1343" s="37" t="s">
        <v>54</v>
      </c>
      <c r="B1343" s="38" t="s">
        <v>143</v>
      </c>
      <c r="C1343" s="42" t="s">
        <v>24</v>
      </c>
      <c r="D1343" s="12"/>
      <c r="E1343" s="38" t="s">
        <v>8164</v>
      </c>
      <c r="F1343" s="38" t="s">
        <v>3624</v>
      </c>
      <c r="G1343" s="38" t="s">
        <v>25</v>
      </c>
      <c r="H1343" s="12"/>
      <c r="I1343" s="12"/>
      <c r="J1343" s="13"/>
      <c r="K1343" s="36" t="s">
        <v>112</v>
      </c>
      <c r="L1343" s="39">
        <v>506260</v>
      </c>
      <c r="M1343" s="40">
        <v>39296</v>
      </c>
      <c r="N1343" s="46"/>
      <c r="O1343" s="38" t="s">
        <v>26</v>
      </c>
      <c r="P1343" s="45"/>
      <c r="Q1343" s="6"/>
      <c r="R1343" s="8"/>
      <c r="S1343" s="8"/>
      <c r="T1343" s="41">
        <v>200</v>
      </c>
      <c r="U1343" s="8"/>
      <c r="V1343" s="34"/>
      <c r="W1343" s="6" t="s">
        <v>27</v>
      </c>
      <c r="X1343" s="2"/>
      <c r="Y1343" s="11" t="s">
        <v>54</v>
      </c>
      <c r="AB1343" s="23"/>
      <c r="AH1343" s="19"/>
      <c r="AI1343" s="19"/>
      <c r="AL1343"/>
      <c r="AM1343" s="19"/>
    </row>
    <row r="1344" spans="1:39" s="9" customFormat="1" ht="15" customHeight="1" x14ac:dyDescent="0.25">
      <c r="A1344" s="37" t="s">
        <v>54</v>
      </c>
      <c r="B1344" s="38" t="s">
        <v>143</v>
      </c>
      <c r="C1344" s="42" t="s">
        <v>24</v>
      </c>
      <c r="D1344" s="12"/>
      <c r="E1344" s="38" t="s">
        <v>8165</v>
      </c>
      <c r="F1344" s="38" t="s">
        <v>3624</v>
      </c>
      <c r="G1344" s="38" t="s">
        <v>25</v>
      </c>
      <c r="H1344" s="12"/>
      <c r="I1344" s="12"/>
      <c r="J1344" s="13"/>
      <c r="K1344" s="36" t="s">
        <v>112</v>
      </c>
      <c r="L1344" s="39">
        <v>506281</v>
      </c>
      <c r="M1344" s="40">
        <v>39298</v>
      </c>
      <c r="N1344" s="46"/>
      <c r="O1344" s="38" t="s">
        <v>26</v>
      </c>
      <c r="P1344" s="45"/>
      <c r="Q1344" s="6"/>
      <c r="R1344" s="8"/>
      <c r="S1344" s="8"/>
      <c r="T1344" s="41">
        <v>500</v>
      </c>
      <c r="U1344" s="8"/>
      <c r="V1344" s="34"/>
      <c r="W1344" s="6" t="s">
        <v>27</v>
      </c>
      <c r="X1344" s="2"/>
      <c r="Y1344" s="11" t="s">
        <v>54</v>
      </c>
      <c r="AB1344" s="23"/>
      <c r="AH1344" s="19"/>
      <c r="AI1344" s="19"/>
      <c r="AL1344"/>
      <c r="AM1344" s="19"/>
    </row>
    <row r="1345" spans="1:39" s="9" customFormat="1" ht="15" customHeight="1" x14ac:dyDescent="0.25">
      <c r="A1345" s="37" t="s">
        <v>54</v>
      </c>
      <c r="B1345" s="38" t="s">
        <v>143</v>
      </c>
      <c r="C1345" s="42" t="s">
        <v>24</v>
      </c>
      <c r="D1345" s="12"/>
      <c r="E1345" s="38" t="s">
        <v>1224</v>
      </c>
      <c r="F1345" s="38" t="s">
        <v>3624</v>
      </c>
      <c r="G1345" s="38" t="s">
        <v>25</v>
      </c>
      <c r="H1345" s="12"/>
      <c r="I1345" s="12"/>
      <c r="J1345" s="13"/>
      <c r="K1345" s="36" t="s">
        <v>112</v>
      </c>
      <c r="L1345" s="39">
        <v>506283</v>
      </c>
      <c r="M1345" s="40">
        <v>39298</v>
      </c>
      <c r="N1345" s="46"/>
      <c r="O1345" s="38" t="s">
        <v>26</v>
      </c>
      <c r="P1345" s="45"/>
      <c r="Q1345" s="6"/>
      <c r="R1345" s="8"/>
      <c r="S1345" s="8"/>
      <c r="T1345" s="41">
        <v>274.02</v>
      </c>
      <c r="U1345" s="8"/>
      <c r="V1345" s="34"/>
      <c r="W1345" s="6" t="s">
        <v>27</v>
      </c>
      <c r="X1345" s="2"/>
      <c r="Y1345" s="11" t="s">
        <v>54</v>
      </c>
      <c r="AB1345" s="23"/>
      <c r="AH1345" s="19"/>
      <c r="AI1345" s="19"/>
      <c r="AL1345"/>
      <c r="AM1345" s="19"/>
    </row>
    <row r="1346" spans="1:39" s="9" customFormat="1" ht="15" customHeight="1" x14ac:dyDescent="0.25">
      <c r="A1346" s="37" t="s">
        <v>54</v>
      </c>
      <c r="B1346" s="38" t="s">
        <v>143</v>
      </c>
      <c r="C1346" s="42" t="s">
        <v>24</v>
      </c>
      <c r="D1346" s="12"/>
      <c r="E1346" s="38" t="s">
        <v>8166</v>
      </c>
      <c r="F1346" s="38" t="s">
        <v>3624</v>
      </c>
      <c r="G1346" s="38" t="s">
        <v>25</v>
      </c>
      <c r="H1346" s="12"/>
      <c r="I1346" s="12"/>
      <c r="J1346" s="13"/>
      <c r="K1346" s="36" t="s">
        <v>112</v>
      </c>
      <c r="L1346" s="39">
        <v>506383</v>
      </c>
      <c r="M1346" s="40">
        <v>39314</v>
      </c>
      <c r="N1346" s="46"/>
      <c r="O1346" s="38" t="s">
        <v>26</v>
      </c>
      <c r="P1346" s="45"/>
      <c r="Q1346" s="6"/>
      <c r="R1346" s="8"/>
      <c r="S1346" s="8"/>
      <c r="T1346" s="41">
        <v>1000</v>
      </c>
      <c r="U1346" s="8"/>
      <c r="V1346" s="34"/>
      <c r="W1346" s="6" t="s">
        <v>27</v>
      </c>
      <c r="X1346" s="2"/>
      <c r="Y1346" s="11" t="s">
        <v>103</v>
      </c>
      <c r="AB1346" s="23"/>
      <c r="AH1346" s="19"/>
      <c r="AI1346" s="19"/>
      <c r="AL1346"/>
      <c r="AM1346" s="19"/>
    </row>
    <row r="1347" spans="1:39" s="9" customFormat="1" ht="15" customHeight="1" x14ac:dyDescent="0.25">
      <c r="A1347" s="37" t="s">
        <v>54</v>
      </c>
      <c r="B1347" s="38" t="s">
        <v>143</v>
      </c>
      <c r="C1347" s="42" t="s">
        <v>24</v>
      </c>
      <c r="D1347" s="12"/>
      <c r="E1347" s="38" t="s">
        <v>3395</v>
      </c>
      <c r="F1347" s="38" t="s">
        <v>3624</v>
      </c>
      <c r="G1347" s="38" t="s">
        <v>25</v>
      </c>
      <c r="H1347" s="12"/>
      <c r="I1347" s="12"/>
      <c r="J1347" s="13"/>
      <c r="K1347" s="36" t="s">
        <v>112</v>
      </c>
      <c r="L1347" s="39">
        <v>506397</v>
      </c>
      <c r="M1347" s="40">
        <v>39316</v>
      </c>
      <c r="N1347" s="46"/>
      <c r="O1347" s="38" t="s">
        <v>26</v>
      </c>
      <c r="P1347" s="45"/>
      <c r="Q1347" s="6"/>
      <c r="R1347" s="8"/>
      <c r="S1347" s="8"/>
      <c r="T1347" s="41">
        <v>500</v>
      </c>
      <c r="U1347" s="8"/>
      <c r="V1347" s="34"/>
      <c r="W1347" s="6" t="s">
        <v>27</v>
      </c>
      <c r="X1347" s="2"/>
      <c r="Y1347" s="11" t="s">
        <v>103</v>
      </c>
      <c r="AB1347" s="23"/>
      <c r="AH1347" s="19"/>
      <c r="AI1347" s="19"/>
      <c r="AL1347"/>
      <c r="AM1347" s="19"/>
    </row>
    <row r="1348" spans="1:39" s="9" customFormat="1" ht="15" customHeight="1" x14ac:dyDescent="0.25">
      <c r="A1348" s="37" t="s">
        <v>54</v>
      </c>
      <c r="B1348" s="38" t="s">
        <v>143</v>
      </c>
      <c r="C1348" s="42" t="s">
        <v>24</v>
      </c>
      <c r="D1348" s="12"/>
      <c r="E1348" s="38" t="s">
        <v>3775</v>
      </c>
      <c r="F1348" s="38" t="s">
        <v>3624</v>
      </c>
      <c r="G1348" s="38" t="s">
        <v>25</v>
      </c>
      <c r="H1348" s="12"/>
      <c r="I1348" s="12"/>
      <c r="J1348" s="13"/>
      <c r="K1348" s="36" t="s">
        <v>112</v>
      </c>
      <c r="L1348" s="39">
        <v>506416</v>
      </c>
      <c r="M1348" s="40">
        <v>39319</v>
      </c>
      <c r="N1348" s="46"/>
      <c r="O1348" s="38" t="s">
        <v>26</v>
      </c>
      <c r="P1348" s="45"/>
      <c r="Q1348" s="6"/>
      <c r="R1348" s="8"/>
      <c r="S1348" s="8"/>
      <c r="T1348" s="41">
        <v>200</v>
      </c>
      <c r="U1348" s="8"/>
      <c r="V1348" s="34"/>
      <c r="W1348" s="6" t="s">
        <v>27</v>
      </c>
      <c r="X1348" s="2"/>
      <c r="Y1348" s="11" t="s">
        <v>103</v>
      </c>
      <c r="AB1348" s="23"/>
      <c r="AH1348" s="19"/>
      <c r="AI1348" s="19"/>
      <c r="AL1348"/>
      <c r="AM1348" s="19"/>
    </row>
    <row r="1349" spans="1:39" s="9" customFormat="1" ht="15" customHeight="1" x14ac:dyDescent="0.25">
      <c r="A1349" s="37" t="s">
        <v>54</v>
      </c>
      <c r="B1349" s="38" t="s">
        <v>143</v>
      </c>
      <c r="C1349" s="42" t="s">
        <v>24</v>
      </c>
      <c r="D1349" s="12"/>
      <c r="E1349" s="38" t="s">
        <v>3775</v>
      </c>
      <c r="F1349" s="38" t="s">
        <v>3624</v>
      </c>
      <c r="G1349" s="38" t="s">
        <v>25</v>
      </c>
      <c r="H1349" s="12"/>
      <c r="I1349" s="12"/>
      <c r="J1349" s="13"/>
      <c r="K1349" s="36" t="s">
        <v>112</v>
      </c>
      <c r="L1349" s="39">
        <v>506420</v>
      </c>
      <c r="M1349" s="40">
        <v>39321</v>
      </c>
      <c r="N1349" s="46"/>
      <c r="O1349" s="38" t="s">
        <v>26</v>
      </c>
      <c r="P1349" s="45"/>
      <c r="Q1349" s="6"/>
      <c r="R1349" s="8"/>
      <c r="S1349" s="8"/>
      <c r="T1349" s="41">
        <v>200</v>
      </c>
      <c r="U1349" s="8"/>
      <c r="V1349" s="34"/>
      <c r="W1349" s="6" t="s">
        <v>27</v>
      </c>
      <c r="X1349" s="2"/>
      <c r="Y1349" s="11" t="s">
        <v>103</v>
      </c>
      <c r="AB1349" s="23"/>
      <c r="AH1349" s="19"/>
      <c r="AI1349" s="19"/>
      <c r="AL1349"/>
      <c r="AM1349" s="19"/>
    </row>
    <row r="1350" spans="1:39" s="9" customFormat="1" ht="15" customHeight="1" x14ac:dyDescent="0.25">
      <c r="A1350" s="37" t="s">
        <v>54</v>
      </c>
      <c r="B1350" s="38" t="s">
        <v>143</v>
      </c>
      <c r="C1350" s="42" t="s">
        <v>24</v>
      </c>
      <c r="D1350" s="12"/>
      <c r="E1350" s="38" t="s">
        <v>3775</v>
      </c>
      <c r="F1350" s="38" t="s">
        <v>3624</v>
      </c>
      <c r="G1350" s="38" t="s">
        <v>25</v>
      </c>
      <c r="H1350" s="12"/>
      <c r="I1350" s="12"/>
      <c r="J1350" s="13"/>
      <c r="K1350" s="36" t="s">
        <v>112</v>
      </c>
      <c r="L1350" s="39">
        <v>506499</v>
      </c>
      <c r="M1350" s="40">
        <v>39323</v>
      </c>
      <c r="N1350" s="46"/>
      <c r="O1350" s="38" t="s">
        <v>26</v>
      </c>
      <c r="P1350" s="45"/>
      <c r="Q1350" s="6"/>
      <c r="R1350" s="8"/>
      <c r="S1350" s="8"/>
      <c r="T1350" s="41">
        <v>200</v>
      </c>
      <c r="U1350" s="8"/>
      <c r="V1350" s="34"/>
      <c r="W1350" s="6" t="s">
        <v>27</v>
      </c>
      <c r="X1350" s="2"/>
      <c r="Y1350" s="11" t="s">
        <v>103</v>
      </c>
      <c r="AB1350" s="23"/>
      <c r="AH1350" s="19"/>
      <c r="AI1350" s="19"/>
      <c r="AL1350"/>
      <c r="AM1350" s="19"/>
    </row>
    <row r="1351" spans="1:39" s="9" customFormat="1" ht="15" customHeight="1" x14ac:dyDescent="0.25">
      <c r="A1351" s="37" t="s">
        <v>54</v>
      </c>
      <c r="B1351" s="38" t="s">
        <v>143</v>
      </c>
      <c r="C1351" s="42" t="s">
        <v>24</v>
      </c>
      <c r="D1351" s="12"/>
      <c r="E1351" s="38" t="s">
        <v>8167</v>
      </c>
      <c r="F1351" s="38" t="s">
        <v>3624</v>
      </c>
      <c r="G1351" s="38" t="s">
        <v>25</v>
      </c>
      <c r="H1351" s="12"/>
      <c r="I1351" s="12"/>
      <c r="J1351" s="13"/>
      <c r="K1351" s="36" t="s">
        <v>112</v>
      </c>
      <c r="L1351" s="39">
        <v>506528</v>
      </c>
      <c r="M1351" s="40">
        <v>39325</v>
      </c>
      <c r="N1351" s="46"/>
      <c r="O1351" s="38" t="s">
        <v>26</v>
      </c>
      <c r="P1351" s="45"/>
      <c r="Q1351" s="6"/>
      <c r="R1351" s="8"/>
      <c r="S1351" s="8"/>
      <c r="T1351" s="41">
        <v>500</v>
      </c>
      <c r="U1351" s="8"/>
      <c r="V1351" s="34"/>
      <c r="W1351" s="6" t="s">
        <v>27</v>
      </c>
      <c r="X1351" s="2"/>
      <c r="Y1351" s="11" t="s">
        <v>101</v>
      </c>
      <c r="AB1351" s="23"/>
      <c r="AH1351" s="19"/>
      <c r="AI1351" s="19"/>
      <c r="AL1351"/>
      <c r="AM1351" s="19"/>
    </row>
    <row r="1352" spans="1:39" s="9" customFormat="1" ht="15" customHeight="1" x14ac:dyDescent="0.25">
      <c r="A1352" s="37" t="s">
        <v>54</v>
      </c>
      <c r="B1352" s="38" t="s">
        <v>143</v>
      </c>
      <c r="C1352" s="42" t="s">
        <v>24</v>
      </c>
      <c r="D1352" s="12"/>
      <c r="E1352" s="38" t="s">
        <v>8168</v>
      </c>
      <c r="F1352" s="38" t="s">
        <v>3624</v>
      </c>
      <c r="G1352" s="38" t="s">
        <v>25</v>
      </c>
      <c r="H1352" s="12"/>
      <c r="I1352" s="12"/>
      <c r="J1352" s="13"/>
      <c r="K1352" s="36" t="s">
        <v>112</v>
      </c>
      <c r="L1352" s="39">
        <v>506582</v>
      </c>
      <c r="M1352" s="40">
        <v>39332</v>
      </c>
      <c r="N1352" s="46"/>
      <c r="O1352" s="38" t="s">
        <v>26</v>
      </c>
      <c r="P1352" s="45"/>
      <c r="Q1352" s="6"/>
      <c r="R1352" s="8"/>
      <c r="S1352" s="8"/>
      <c r="T1352" s="41">
        <v>1847.35</v>
      </c>
      <c r="U1352" s="8"/>
      <c r="V1352" s="34"/>
      <c r="W1352" s="6" t="s">
        <v>27</v>
      </c>
      <c r="X1352" s="2"/>
      <c r="Y1352" s="11" t="s">
        <v>101</v>
      </c>
      <c r="AB1352" s="23"/>
      <c r="AH1352" s="19"/>
      <c r="AI1352" s="19"/>
      <c r="AL1352"/>
      <c r="AM1352" s="19"/>
    </row>
    <row r="1353" spans="1:39" s="9" customFormat="1" ht="15" customHeight="1" x14ac:dyDescent="0.25">
      <c r="A1353" s="37" t="s">
        <v>54</v>
      </c>
      <c r="B1353" s="38" t="s">
        <v>143</v>
      </c>
      <c r="C1353" s="42" t="s">
        <v>24</v>
      </c>
      <c r="D1353" s="12"/>
      <c r="E1353" s="38" t="s">
        <v>8169</v>
      </c>
      <c r="F1353" s="38" t="s">
        <v>3624</v>
      </c>
      <c r="G1353" s="38" t="s">
        <v>25</v>
      </c>
      <c r="H1353" s="12"/>
      <c r="I1353" s="12"/>
      <c r="J1353" s="13"/>
      <c r="K1353" s="36" t="s">
        <v>112</v>
      </c>
      <c r="L1353" s="39">
        <v>506732</v>
      </c>
      <c r="M1353" s="40">
        <v>39343</v>
      </c>
      <c r="N1353" s="46"/>
      <c r="O1353" s="38" t="s">
        <v>26</v>
      </c>
      <c r="P1353" s="45"/>
      <c r="Q1353" s="6"/>
      <c r="R1353" s="8"/>
      <c r="S1353" s="8"/>
      <c r="T1353" s="41">
        <v>100</v>
      </c>
      <c r="U1353" s="8"/>
      <c r="V1353" s="34"/>
      <c r="W1353" s="6" t="s">
        <v>27</v>
      </c>
      <c r="X1353" s="2"/>
      <c r="Y1353" s="11" t="s">
        <v>101</v>
      </c>
      <c r="AB1353" s="23"/>
      <c r="AH1353" s="19"/>
      <c r="AI1353" s="19"/>
      <c r="AL1353"/>
      <c r="AM1353" s="19"/>
    </row>
    <row r="1354" spans="1:39" s="9" customFormat="1" ht="15" customHeight="1" x14ac:dyDescent="0.25">
      <c r="A1354" s="37" t="s">
        <v>54</v>
      </c>
      <c r="B1354" s="38" t="s">
        <v>143</v>
      </c>
      <c r="C1354" s="42" t="s">
        <v>24</v>
      </c>
      <c r="D1354" s="12"/>
      <c r="E1354" s="38" t="s">
        <v>8170</v>
      </c>
      <c r="F1354" s="38" t="s">
        <v>3624</v>
      </c>
      <c r="G1354" s="38" t="s">
        <v>25</v>
      </c>
      <c r="H1354" s="12"/>
      <c r="I1354" s="12"/>
      <c r="J1354" s="13"/>
      <c r="K1354" s="36" t="s">
        <v>112</v>
      </c>
      <c r="L1354" s="39">
        <v>506810</v>
      </c>
      <c r="M1354" s="40">
        <v>39354</v>
      </c>
      <c r="N1354" s="46" t="s">
        <v>3917</v>
      </c>
      <c r="O1354" s="38" t="s">
        <v>26</v>
      </c>
      <c r="P1354" s="45"/>
      <c r="Q1354" s="6"/>
      <c r="R1354" s="8"/>
      <c r="S1354" s="8"/>
      <c r="T1354" s="41">
        <v>200</v>
      </c>
      <c r="U1354" s="8"/>
      <c r="V1354" s="34"/>
      <c r="W1354" s="6" t="s">
        <v>27</v>
      </c>
      <c r="X1354" s="2"/>
      <c r="Y1354" s="11" t="s">
        <v>101</v>
      </c>
      <c r="AB1354" s="23"/>
      <c r="AH1354" s="19"/>
      <c r="AI1354" s="19"/>
      <c r="AL1354"/>
      <c r="AM1354" s="19"/>
    </row>
    <row r="1355" spans="1:39" s="9" customFormat="1" ht="15" customHeight="1" x14ac:dyDescent="0.25">
      <c r="A1355" s="37" t="s">
        <v>54</v>
      </c>
      <c r="B1355" s="38" t="s">
        <v>143</v>
      </c>
      <c r="C1355" s="42" t="s">
        <v>24</v>
      </c>
      <c r="D1355" s="12"/>
      <c r="E1355" s="38" t="s">
        <v>8170</v>
      </c>
      <c r="F1355" s="38" t="s">
        <v>3624</v>
      </c>
      <c r="G1355" s="38" t="s">
        <v>25</v>
      </c>
      <c r="H1355" s="12"/>
      <c r="I1355" s="12"/>
      <c r="J1355" s="13"/>
      <c r="K1355" s="36" t="s">
        <v>112</v>
      </c>
      <c r="L1355" s="39">
        <v>506811</v>
      </c>
      <c r="M1355" s="40">
        <v>39354</v>
      </c>
      <c r="N1355" s="46"/>
      <c r="O1355" s="38" t="s">
        <v>26</v>
      </c>
      <c r="P1355" s="45"/>
      <c r="Q1355" s="6"/>
      <c r="R1355" s="8"/>
      <c r="S1355" s="8"/>
      <c r="T1355" s="41">
        <v>200</v>
      </c>
      <c r="U1355" s="8"/>
      <c r="V1355" s="34"/>
      <c r="W1355" s="6" t="s">
        <v>27</v>
      </c>
      <c r="X1355" s="2"/>
      <c r="Y1355" s="11" t="s">
        <v>101</v>
      </c>
      <c r="AB1355" s="23"/>
      <c r="AH1355" s="19"/>
      <c r="AI1355" s="19"/>
      <c r="AL1355"/>
      <c r="AM1355" s="19"/>
    </row>
    <row r="1356" spans="1:39" s="9" customFormat="1" ht="15" customHeight="1" x14ac:dyDescent="0.25">
      <c r="A1356" s="37" t="s">
        <v>54</v>
      </c>
      <c r="B1356" s="38" t="s">
        <v>143</v>
      </c>
      <c r="C1356" s="42" t="s">
        <v>24</v>
      </c>
      <c r="D1356" s="12"/>
      <c r="E1356" s="38" t="s">
        <v>8171</v>
      </c>
      <c r="F1356" s="38" t="s">
        <v>3624</v>
      </c>
      <c r="G1356" s="38" t="s">
        <v>25</v>
      </c>
      <c r="H1356" s="12"/>
      <c r="I1356" s="12"/>
      <c r="J1356" s="13"/>
      <c r="K1356" s="36" t="s">
        <v>112</v>
      </c>
      <c r="L1356" s="39">
        <v>506880</v>
      </c>
      <c r="M1356" s="40">
        <v>39359</v>
      </c>
      <c r="N1356" s="46"/>
      <c r="O1356" s="38" t="s">
        <v>26</v>
      </c>
      <c r="P1356" s="45"/>
      <c r="Q1356" s="6"/>
      <c r="R1356" s="8"/>
      <c r="S1356" s="8"/>
      <c r="T1356" s="41">
        <v>100</v>
      </c>
      <c r="U1356" s="8"/>
      <c r="V1356" s="34"/>
      <c r="W1356" s="6" t="s">
        <v>27</v>
      </c>
      <c r="X1356" s="2"/>
      <c r="Y1356" s="11" t="s">
        <v>101</v>
      </c>
      <c r="AB1356" s="23"/>
      <c r="AH1356" s="19"/>
      <c r="AI1356" s="19"/>
      <c r="AL1356"/>
      <c r="AM1356" s="19"/>
    </row>
    <row r="1357" spans="1:39" s="9" customFormat="1" ht="15" customHeight="1" x14ac:dyDescent="0.25">
      <c r="A1357" s="37" t="s">
        <v>54</v>
      </c>
      <c r="B1357" s="38" t="s">
        <v>143</v>
      </c>
      <c r="C1357" s="42" t="s">
        <v>24</v>
      </c>
      <c r="D1357" s="12"/>
      <c r="E1357" s="38" t="s">
        <v>3410</v>
      </c>
      <c r="F1357" s="38" t="s">
        <v>3624</v>
      </c>
      <c r="G1357" s="38" t="s">
        <v>25</v>
      </c>
      <c r="H1357" s="12"/>
      <c r="I1357" s="12"/>
      <c r="J1357" s="13"/>
      <c r="K1357" s="36" t="s">
        <v>112</v>
      </c>
      <c r="L1357" s="39">
        <v>506922</v>
      </c>
      <c r="M1357" s="40">
        <v>39367</v>
      </c>
      <c r="N1357" s="46"/>
      <c r="O1357" s="38" t="s">
        <v>26</v>
      </c>
      <c r="P1357" s="45"/>
      <c r="Q1357" s="6"/>
      <c r="R1357" s="8"/>
      <c r="S1357" s="8"/>
      <c r="T1357" s="41">
        <v>4000</v>
      </c>
      <c r="U1357" s="8"/>
      <c r="V1357" s="34"/>
      <c r="W1357" s="6" t="s">
        <v>27</v>
      </c>
      <c r="X1357" s="2"/>
      <c r="Y1357" s="11" t="s">
        <v>101</v>
      </c>
      <c r="AB1357" s="23"/>
      <c r="AH1357" s="19"/>
      <c r="AI1357" s="19"/>
      <c r="AL1357"/>
      <c r="AM1357" s="19"/>
    </row>
    <row r="1358" spans="1:39" s="9" customFormat="1" ht="15" customHeight="1" x14ac:dyDescent="0.25">
      <c r="A1358" s="37" t="s">
        <v>54</v>
      </c>
      <c r="B1358" s="38" t="s">
        <v>143</v>
      </c>
      <c r="C1358" s="42" t="s">
        <v>24</v>
      </c>
      <c r="D1358" s="12"/>
      <c r="E1358" s="38" t="s">
        <v>8172</v>
      </c>
      <c r="F1358" s="38" t="s">
        <v>3624</v>
      </c>
      <c r="G1358" s="38" t="s">
        <v>25</v>
      </c>
      <c r="H1358" s="12"/>
      <c r="I1358" s="12"/>
      <c r="J1358" s="13"/>
      <c r="K1358" s="36" t="s">
        <v>112</v>
      </c>
      <c r="L1358" s="39">
        <v>507110</v>
      </c>
      <c r="M1358" s="40">
        <v>39394</v>
      </c>
      <c r="N1358" s="46" t="s">
        <v>3917</v>
      </c>
      <c r="O1358" s="38" t="s">
        <v>26</v>
      </c>
      <c r="P1358" s="45"/>
      <c r="Q1358" s="6"/>
      <c r="R1358" s="8"/>
      <c r="S1358" s="8"/>
      <c r="T1358" s="41">
        <v>204400</v>
      </c>
      <c r="U1358" s="8"/>
      <c r="V1358" s="34"/>
      <c r="W1358" s="6" t="s">
        <v>27</v>
      </c>
      <c r="X1358" s="2"/>
      <c r="Y1358" s="11" t="s">
        <v>101</v>
      </c>
      <c r="AB1358" s="23"/>
      <c r="AH1358" s="19"/>
      <c r="AI1358" s="19"/>
      <c r="AL1358"/>
      <c r="AM1358" s="19"/>
    </row>
    <row r="1359" spans="1:39" s="9" customFormat="1" ht="15" customHeight="1" x14ac:dyDescent="0.25">
      <c r="A1359" s="37" t="s">
        <v>54</v>
      </c>
      <c r="B1359" s="38" t="s">
        <v>143</v>
      </c>
      <c r="C1359" s="42" t="s">
        <v>24</v>
      </c>
      <c r="D1359" s="12"/>
      <c r="E1359" s="38" t="s">
        <v>8172</v>
      </c>
      <c r="F1359" s="38" t="s">
        <v>3624</v>
      </c>
      <c r="G1359" s="38" t="s">
        <v>25</v>
      </c>
      <c r="H1359" s="12"/>
      <c r="I1359" s="12"/>
      <c r="J1359" s="13"/>
      <c r="K1359" s="36" t="s">
        <v>112</v>
      </c>
      <c r="L1359" s="39">
        <v>507111</v>
      </c>
      <c r="M1359" s="40">
        <v>39394</v>
      </c>
      <c r="N1359" s="46" t="s">
        <v>3917</v>
      </c>
      <c r="O1359" s="38" t="s">
        <v>26</v>
      </c>
      <c r="P1359" s="45"/>
      <c r="Q1359" s="6"/>
      <c r="R1359" s="8"/>
      <c r="S1359" s="8"/>
      <c r="T1359" s="41">
        <v>272900</v>
      </c>
      <c r="U1359" s="8"/>
      <c r="V1359" s="34"/>
      <c r="W1359" s="6" t="s">
        <v>27</v>
      </c>
      <c r="X1359" s="2"/>
      <c r="Y1359" s="11" t="s">
        <v>101</v>
      </c>
      <c r="AB1359" s="23"/>
      <c r="AH1359" s="19"/>
      <c r="AI1359" s="19"/>
      <c r="AL1359"/>
      <c r="AM1359" s="19"/>
    </row>
    <row r="1360" spans="1:39" s="9" customFormat="1" ht="15" customHeight="1" x14ac:dyDescent="0.25">
      <c r="A1360" s="37" t="s">
        <v>54</v>
      </c>
      <c r="B1360" s="38" t="s">
        <v>143</v>
      </c>
      <c r="C1360" s="42" t="s">
        <v>24</v>
      </c>
      <c r="D1360" s="12"/>
      <c r="E1360" s="38" t="s">
        <v>8172</v>
      </c>
      <c r="F1360" s="38" t="s">
        <v>3624</v>
      </c>
      <c r="G1360" s="38" t="s">
        <v>25</v>
      </c>
      <c r="H1360" s="12"/>
      <c r="I1360" s="12"/>
      <c r="J1360" s="13"/>
      <c r="K1360" s="36" t="s">
        <v>112</v>
      </c>
      <c r="L1360" s="39">
        <v>507112</v>
      </c>
      <c r="M1360" s="40">
        <v>39394</v>
      </c>
      <c r="N1360" s="46" t="s">
        <v>3917</v>
      </c>
      <c r="O1360" s="38" t="s">
        <v>26</v>
      </c>
      <c r="P1360" s="45"/>
      <c r="Q1360" s="6"/>
      <c r="R1360" s="8"/>
      <c r="S1360" s="8"/>
      <c r="T1360" s="41">
        <v>80266</v>
      </c>
      <c r="U1360" s="8"/>
      <c r="V1360" s="34"/>
      <c r="W1360" s="6" t="s">
        <v>27</v>
      </c>
      <c r="X1360" s="2"/>
      <c r="Y1360" s="11" t="s">
        <v>101</v>
      </c>
      <c r="AB1360" s="23"/>
      <c r="AH1360" s="19"/>
      <c r="AI1360" s="19"/>
      <c r="AL1360"/>
      <c r="AM1360" s="19"/>
    </row>
    <row r="1361" spans="1:39" s="9" customFormat="1" ht="15" customHeight="1" x14ac:dyDescent="0.25">
      <c r="A1361" s="37" t="s">
        <v>54</v>
      </c>
      <c r="B1361" s="38" t="s">
        <v>143</v>
      </c>
      <c r="C1361" s="42" t="s">
        <v>24</v>
      </c>
      <c r="D1361" s="12"/>
      <c r="E1361" s="38" t="s">
        <v>8173</v>
      </c>
      <c r="F1361" s="38" t="s">
        <v>3624</v>
      </c>
      <c r="G1361" s="38" t="s">
        <v>25</v>
      </c>
      <c r="H1361" s="12"/>
      <c r="I1361" s="12"/>
      <c r="J1361" s="13"/>
      <c r="K1361" s="36" t="s">
        <v>112</v>
      </c>
      <c r="L1361" s="39">
        <v>507131</v>
      </c>
      <c r="M1361" s="40">
        <v>39398</v>
      </c>
      <c r="N1361" s="46"/>
      <c r="O1361" s="38" t="s">
        <v>26</v>
      </c>
      <c r="P1361" s="45"/>
      <c r="Q1361" s="6"/>
      <c r="R1361" s="8"/>
      <c r="S1361" s="8"/>
      <c r="T1361" s="41">
        <v>500</v>
      </c>
      <c r="U1361" s="8"/>
      <c r="V1361" s="34"/>
      <c r="W1361" s="6" t="s">
        <v>27</v>
      </c>
      <c r="X1361" s="2"/>
      <c r="Y1361" s="11" t="s">
        <v>101</v>
      </c>
      <c r="AB1361" s="23"/>
      <c r="AH1361" s="19"/>
      <c r="AI1361" s="19"/>
      <c r="AL1361"/>
      <c r="AM1361" s="19"/>
    </row>
    <row r="1362" spans="1:39" s="9" customFormat="1" ht="15" customHeight="1" x14ac:dyDescent="0.25">
      <c r="A1362" s="37" t="s">
        <v>54</v>
      </c>
      <c r="B1362" s="38" t="s">
        <v>143</v>
      </c>
      <c r="C1362" s="42" t="s">
        <v>24</v>
      </c>
      <c r="D1362" s="12"/>
      <c r="E1362" s="38" t="s">
        <v>8174</v>
      </c>
      <c r="F1362" s="38" t="s">
        <v>3624</v>
      </c>
      <c r="G1362" s="38" t="s">
        <v>25</v>
      </c>
      <c r="H1362" s="12"/>
      <c r="I1362" s="12"/>
      <c r="J1362" s="13"/>
      <c r="K1362" s="36" t="s">
        <v>112</v>
      </c>
      <c r="L1362" s="39">
        <v>507135</v>
      </c>
      <c r="M1362" s="40">
        <v>39399</v>
      </c>
      <c r="N1362" s="46" t="s">
        <v>3917</v>
      </c>
      <c r="O1362" s="38" t="s">
        <v>26</v>
      </c>
      <c r="P1362" s="45"/>
      <c r="Q1362" s="6"/>
      <c r="R1362" s="8"/>
      <c r="S1362" s="8"/>
      <c r="T1362" s="41">
        <v>5246</v>
      </c>
      <c r="U1362" s="8"/>
      <c r="V1362" s="34"/>
      <c r="W1362" s="6" t="s">
        <v>27</v>
      </c>
      <c r="X1362" s="2"/>
      <c r="Y1362" s="11" t="s">
        <v>101</v>
      </c>
      <c r="AB1362" s="23"/>
      <c r="AH1362" s="19"/>
      <c r="AI1362" s="19"/>
      <c r="AL1362"/>
      <c r="AM1362" s="19"/>
    </row>
    <row r="1363" spans="1:39" s="9" customFormat="1" ht="15" customHeight="1" x14ac:dyDescent="0.25">
      <c r="A1363" s="37" t="s">
        <v>54</v>
      </c>
      <c r="B1363" s="38" t="s">
        <v>143</v>
      </c>
      <c r="C1363" s="42" t="s">
        <v>24</v>
      </c>
      <c r="D1363" s="12"/>
      <c r="E1363" s="38" t="s">
        <v>8175</v>
      </c>
      <c r="F1363" s="38" t="s">
        <v>3624</v>
      </c>
      <c r="G1363" s="38" t="s">
        <v>25</v>
      </c>
      <c r="H1363" s="12"/>
      <c r="I1363" s="12"/>
      <c r="J1363" s="13"/>
      <c r="K1363" s="36" t="s">
        <v>112</v>
      </c>
      <c r="L1363" s="39">
        <v>507147</v>
      </c>
      <c r="M1363" s="40">
        <v>39400</v>
      </c>
      <c r="N1363" s="46"/>
      <c r="O1363" s="38" t="s">
        <v>26</v>
      </c>
      <c r="P1363" s="45"/>
      <c r="Q1363" s="6"/>
      <c r="R1363" s="8"/>
      <c r="S1363" s="8"/>
      <c r="T1363" s="41">
        <v>300</v>
      </c>
      <c r="U1363" s="8"/>
      <c r="V1363" s="34"/>
      <c r="W1363" s="6" t="s">
        <v>27</v>
      </c>
      <c r="X1363" s="2"/>
      <c r="Y1363" s="11" t="s">
        <v>101</v>
      </c>
      <c r="AB1363" s="23"/>
      <c r="AH1363" s="19"/>
      <c r="AI1363" s="19"/>
      <c r="AL1363"/>
      <c r="AM1363" s="19"/>
    </row>
    <row r="1364" spans="1:39" s="9" customFormat="1" ht="15" customHeight="1" x14ac:dyDescent="0.25">
      <c r="A1364" s="37" t="s">
        <v>54</v>
      </c>
      <c r="B1364" s="38" t="s">
        <v>143</v>
      </c>
      <c r="C1364" s="42" t="s">
        <v>24</v>
      </c>
      <c r="D1364" s="12"/>
      <c r="E1364" s="38" t="s">
        <v>8176</v>
      </c>
      <c r="F1364" s="38" t="s">
        <v>3624</v>
      </c>
      <c r="G1364" s="38" t="s">
        <v>25</v>
      </c>
      <c r="H1364" s="12"/>
      <c r="I1364" s="12"/>
      <c r="J1364" s="13"/>
      <c r="K1364" s="36" t="s">
        <v>112</v>
      </c>
      <c r="L1364" s="39">
        <v>566573</v>
      </c>
      <c r="M1364" s="40">
        <v>39429</v>
      </c>
      <c r="N1364" s="46"/>
      <c r="O1364" s="38" t="s">
        <v>26</v>
      </c>
      <c r="P1364" s="45"/>
      <c r="Q1364" s="6"/>
      <c r="R1364" s="8"/>
      <c r="S1364" s="8"/>
      <c r="T1364" s="41">
        <v>5972</v>
      </c>
      <c r="U1364" s="8"/>
      <c r="V1364" s="34"/>
      <c r="W1364" s="6" t="s">
        <v>27</v>
      </c>
      <c r="X1364" s="2"/>
      <c r="Y1364" s="11" t="s">
        <v>101</v>
      </c>
      <c r="AB1364" s="23"/>
      <c r="AH1364" s="19"/>
      <c r="AI1364" s="19"/>
      <c r="AL1364"/>
      <c r="AM1364" s="19"/>
    </row>
    <row r="1365" spans="1:39" s="9" customFormat="1" ht="15" customHeight="1" x14ac:dyDescent="0.25">
      <c r="A1365" s="37" t="s">
        <v>47</v>
      </c>
      <c r="B1365" s="38" t="s">
        <v>147</v>
      </c>
      <c r="C1365" s="42" t="s">
        <v>48</v>
      </c>
      <c r="D1365" s="12"/>
      <c r="E1365" s="38" t="s">
        <v>3428</v>
      </c>
      <c r="F1365" s="38" t="s">
        <v>3624</v>
      </c>
      <c r="G1365" s="38" t="s">
        <v>25</v>
      </c>
      <c r="H1365" s="12"/>
      <c r="I1365" s="12"/>
      <c r="J1365" s="13"/>
      <c r="K1365" s="36" t="s">
        <v>112</v>
      </c>
      <c r="L1365" s="39">
        <v>167141</v>
      </c>
      <c r="M1365" s="40">
        <v>39356</v>
      </c>
      <c r="N1365" s="46" t="s">
        <v>3917</v>
      </c>
      <c r="O1365" s="38" t="s">
        <v>26</v>
      </c>
      <c r="P1365" s="45"/>
      <c r="Q1365" s="6"/>
      <c r="R1365" s="8"/>
      <c r="S1365" s="8"/>
      <c r="T1365" s="41">
        <v>46700</v>
      </c>
      <c r="U1365" s="8"/>
      <c r="V1365" s="34"/>
      <c r="W1365" s="6" t="s">
        <v>27</v>
      </c>
      <c r="X1365" s="2"/>
      <c r="Y1365" s="11" t="s">
        <v>101</v>
      </c>
      <c r="AB1365" s="23"/>
      <c r="AH1365" s="19"/>
      <c r="AI1365" s="19"/>
      <c r="AL1365"/>
      <c r="AM1365" s="19"/>
    </row>
    <row r="1366" spans="1:39" s="9" customFormat="1" ht="15" customHeight="1" x14ac:dyDescent="0.25">
      <c r="A1366" s="37" t="s">
        <v>47</v>
      </c>
      <c r="B1366" s="38" t="s">
        <v>147</v>
      </c>
      <c r="C1366" s="42" t="s">
        <v>48</v>
      </c>
      <c r="D1366" s="12"/>
      <c r="E1366" s="38" t="s">
        <v>3428</v>
      </c>
      <c r="F1366" s="38" t="s">
        <v>3624</v>
      </c>
      <c r="G1366" s="38" t="s">
        <v>25</v>
      </c>
      <c r="H1366" s="12"/>
      <c r="I1366" s="12"/>
      <c r="J1366" s="13"/>
      <c r="K1366" s="36" t="s">
        <v>112</v>
      </c>
      <c r="L1366" s="39">
        <v>167142</v>
      </c>
      <c r="M1366" s="40">
        <v>39356</v>
      </c>
      <c r="N1366" s="46" t="s">
        <v>3917</v>
      </c>
      <c r="O1366" s="38" t="s">
        <v>26</v>
      </c>
      <c r="P1366" s="45"/>
      <c r="Q1366" s="6"/>
      <c r="R1366" s="8"/>
      <c r="S1366" s="8"/>
      <c r="T1366" s="41">
        <v>48850</v>
      </c>
      <c r="U1366" s="8"/>
      <c r="V1366" s="34"/>
      <c r="W1366" s="6" t="s">
        <v>27</v>
      </c>
      <c r="X1366" s="2"/>
      <c r="Y1366" s="11" t="s">
        <v>101</v>
      </c>
      <c r="AB1366" s="23"/>
      <c r="AH1366" s="19"/>
      <c r="AI1366" s="19"/>
      <c r="AL1366"/>
      <c r="AM1366" s="19"/>
    </row>
    <row r="1367" spans="1:39" s="9" customFormat="1" ht="15" customHeight="1" x14ac:dyDescent="0.25">
      <c r="A1367" s="37" t="s">
        <v>47</v>
      </c>
      <c r="B1367" s="38" t="s">
        <v>147</v>
      </c>
      <c r="C1367" s="42" t="s">
        <v>48</v>
      </c>
      <c r="D1367" s="12"/>
      <c r="E1367" s="38" t="s">
        <v>8177</v>
      </c>
      <c r="F1367" s="38" t="s">
        <v>3624</v>
      </c>
      <c r="G1367" s="38" t="s">
        <v>25</v>
      </c>
      <c r="H1367" s="12"/>
      <c r="I1367" s="12"/>
      <c r="J1367" s="13"/>
      <c r="K1367" s="36" t="s">
        <v>112</v>
      </c>
      <c r="L1367" s="39">
        <v>167151</v>
      </c>
      <c r="M1367" s="40">
        <v>39098</v>
      </c>
      <c r="N1367" s="46"/>
      <c r="O1367" s="38" t="s">
        <v>26</v>
      </c>
      <c r="P1367" s="45"/>
      <c r="Q1367" s="6"/>
      <c r="R1367" s="8"/>
      <c r="S1367" s="8"/>
      <c r="T1367" s="41">
        <v>500</v>
      </c>
      <c r="U1367" s="8"/>
      <c r="V1367" s="34"/>
      <c r="W1367" s="6" t="s">
        <v>27</v>
      </c>
      <c r="X1367" s="2"/>
      <c r="Y1367" s="11" t="s">
        <v>101</v>
      </c>
      <c r="AB1367" s="23"/>
      <c r="AH1367" s="19"/>
      <c r="AI1367" s="19"/>
      <c r="AL1367"/>
      <c r="AM1367" s="19"/>
    </row>
    <row r="1368" spans="1:39" s="9" customFormat="1" ht="15" customHeight="1" x14ac:dyDescent="0.25">
      <c r="A1368" s="37" t="s">
        <v>47</v>
      </c>
      <c r="B1368" s="38" t="s">
        <v>147</v>
      </c>
      <c r="C1368" s="42" t="s">
        <v>48</v>
      </c>
      <c r="D1368" s="12"/>
      <c r="E1368" s="38" t="s">
        <v>3428</v>
      </c>
      <c r="F1368" s="38" t="s">
        <v>3624</v>
      </c>
      <c r="G1368" s="38" t="s">
        <v>25</v>
      </c>
      <c r="H1368" s="12"/>
      <c r="I1368" s="12"/>
      <c r="J1368" s="13"/>
      <c r="K1368" s="36" t="s">
        <v>112</v>
      </c>
      <c r="L1368" s="39">
        <v>167152</v>
      </c>
      <c r="M1368" s="40">
        <v>39098</v>
      </c>
      <c r="N1368" s="46" t="s">
        <v>3917</v>
      </c>
      <c r="O1368" s="38" t="s">
        <v>26</v>
      </c>
      <c r="P1368" s="45"/>
      <c r="Q1368" s="6"/>
      <c r="R1368" s="8"/>
      <c r="S1368" s="8"/>
      <c r="T1368" s="41">
        <v>51600</v>
      </c>
      <c r="U1368" s="8"/>
      <c r="V1368" s="34"/>
      <c r="W1368" s="6" t="s">
        <v>27</v>
      </c>
      <c r="X1368" s="2"/>
      <c r="Y1368" s="11" t="s">
        <v>101</v>
      </c>
      <c r="AB1368" s="23"/>
      <c r="AH1368" s="19"/>
      <c r="AI1368" s="19"/>
      <c r="AL1368"/>
      <c r="AM1368" s="19"/>
    </row>
    <row r="1369" spans="1:39" s="9" customFormat="1" ht="15" customHeight="1" x14ac:dyDescent="0.25">
      <c r="A1369" s="37" t="s">
        <v>47</v>
      </c>
      <c r="B1369" s="38" t="s">
        <v>147</v>
      </c>
      <c r="C1369" s="42" t="s">
        <v>48</v>
      </c>
      <c r="D1369" s="12"/>
      <c r="E1369" s="38" t="s">
        <v>3428</v>
      </c>
      <c r="F1369" s="38" t="s">
        <v>3624</v>
      </c>
      <c r="G1369" s="38" t="s">
        <v>25</v>
      </c>
      <c r="H1369" s="12"/>
      <c r="I1369" s="12"/>
      <c r="J1369" s="13"/>
      <c r="K1369" s="36" t="s">
        <v>112</v>
      </c>
      <c r="L1369" s="39">
        <v>167158</v>
      </c>
      <c r="M1369" s="40">
        <v>39100</v>
      </c>
      <c r="N1369" s="46" t="s">
        <v>3917</v>
      </c>
      <c r="O1369" s="38" t="s">
        <v>26</v>
      </c>
      <c r="P1369" s="45"/>
      <c r="Q1369" s="6"/>
      <c r="R1369" s="8"/>
      <c r="S1369" s="8"/>
      <c r="T1369" s="41">
        <v>51600</v>
      </c>
      <c r="U1369" s="8"/>
      <c r="V1369" s="34"/>
      <c r="W1369" s="6" t="s">
        <v>27</v>
      </c>
      <c r="X1369" s="2"/>
      <c r="Y1369" s="11" t="s">
        <v>101</v>
      </c>
      <c r="AB1369" s="23"/>
      <c r="AH1369" s="19"/>
      <c r="AI1369" s="19"/>
      <c r="AL1369"/>
      <c r="AM1369" s="19"/>
    </row>
    <row r="1370" spans="1:39" s="9" customFormat="1" ht="15" customHeight="1" x14ac:dyDescent="0.25">
      <c r="A1370" s="37" t="s">
        <v>65</v>
      </c>
      <c r="B1370" s="38" t="s">
        <v>148</v>
      </c>
      <c r="C1370" s="42" t="s">
        <v>48</v>
      </c>
      <c r="D1370" s="12"/>
      <c r="E1370" s="38" t="s">
        <v>8178</v>
      </c>
      <c r="F1370" s="38" t="s">
        <v>3624</v>
      </c>
      <c r="G1370" s="38" t="s">
        <v>25</v>
      </c>
      <c r="H1370" s="12"/>
      <c r="I1370" s="12"/>
      <c r="J1370" s="13"/>
      <c r="K1370" s="36" t="s">
        <v>112</v>
      </c>
      <c r="L1370" s="39">
        <v>232854</v>
      </c>
      <c r="M1370" s="40">
        <v>39098</v>
      </c>
      <c r="N1370" s="46" t="s">
        <v>3919</v>
      </c>
      <c r="O1370" s="38" t="s">
        <v>26</v>
      </c>
      <c r="P1370" s="45"/>
      <c r="Q1370" s="6"/>
      <c r="R1370" s="8"/>
      <c r="S1370" s="8"/>
      <c r="T1370" s="41">
        <v>1000</v>
      </c>
      <c r="U1370" s="8"/>
      <c r="V1370" s="34"/>
      <c r="W1370" s="6" t="s">
        <v>27</v>
      </c>
      <c r="X1370" s="2"/>
      <c r="Y1370" s="11" t="s">
        <v>134</v>
      </c>
      <c r="AB1370" s="23"/>
      <c r="AH1370" s="19"/>
      <c r="AI1370" s="19"/>
      <c r="AL1370"/>
      <c r="AM1370" s="19"/>
    </row>
    <row r="1371" spans="1:39" s="9" customFormat="1" ht="15" customHeight="1" x14ac:dyDescent="0.25">
      <c r="A1371" s="37" t="s">
        <v>65</v>
      </c>
      <c r="B1371" s="38" t="s">
        <v>148</v>
      </c>
      <c r="C1371" s="42" t="s">
        <v>48</v>
      </c>
      <c r="D1371" s="12"/>
      <c r="E1371" s="38" t="s">
        <v>8179</v>
      </c>
      <c r="F1371" s="38" t="s">
        <v>3624</v>
      </c>
      <c r="G1371" s="38" t="s">
        <v>25</v>
      </c>
      <c r="H1371" s="12"/>
      <c r="I1371" s="12"/>
      <c r="J1371" s="13"/>
      <c r="K1371" s="36" t="s">
        <v>112</v>
      </c>
      <c r="L1371" s="39">
        <v>232894</v>
      </c>
      <c r="M1371" s="40">
        <v>39163</v>
      </c>
      <c r="N1371" s="46"/>
      <c r="O1371" s="38" t="s">
        <v>26</v>
      </c>
      <c r="P1371" s="45"/>
      <c r="Q1371" s="6"/>
      <c r="R1371" s="8"/>
      <c r="S1371" s="8"/>
      <c r="T1371" s="41">
        <v>600</v>
      </c>
      <c r="U1371" s="8"/>
      <c r="V1371" s="34"/>
      <c r="W1371" s="6" t="s">
        <v>27</v>
      </c>
      <c r="X1371" s="2"/>
      <c r="Y1371" s="11" t="s">
        <v>134</v>
      </c>
      <c r="AB1371" s="23"/>
      <c r="AH1371" s="19"/>
      <c r="AI1371" s="19"/>
      <c r="AL1371"/>
      <c r="AM1371" s="19"/>
    </row>
    <row r="1372" spans="1:39" s="9" customFormat="1" ht="15" customHeight="1" x14ac:dyDescent="0.25">
      <c r="A1372" s="37" t="s">
        <v>101</v>
      </c>
      <c r="B1372" s="38" t="s">
        <v>145</v>
      </c>
      <c r="C1372" s="42" t="s">
        <v>24</v>
      </c>
      <c r="D1372" s="12"/>
      <c r="E1372" s="38" t="s">
        <v>8180</v>
      </c>
      <c r="F1372" s="38" t="s">
        <v>3624</v>
      </c>
      <c r="G1372" s="38" t="s">
        <v>25</v>
      </c>
      <c r="H1372" s="12"/>
      <c r="I1372" s="12"/>
      <c r="J1372" s="13"/>
      <c r="K1372" s="36" t="s">
        <v>112</v>
      </c>
      <c r="L1372" s="39">
        <v>314418</v>
      </c>
      <c r="M1372" s="40">
        <v>39116</v>
      </c>
      <c r="N1372" s="46" t="s">
        <v>3917</v>
      </c>
      <c r="O1372" s="38" t="s">
        <v>26</v>
      </c>
      <c r="P1372" s="45"/>
      <c r="Q1372" s="6"/>
      <c r="R1372" s="8"/>
      <c r="S1372" s="8"/>
      <c r="T1372" s="41">
        <v>300</v>
      </c>
      <c r="U1372" s="8"/>
      <c r="V1372" s="34"/>
      <c r="W1372" s="6" t="s">
        <v>27</v>
      </c>
      <c r="X1372" s="2"/>
      <c r="Y1372" s="11" t="s">
        <v>134</v>
      </c>
      <c r="AB1372" s="23"/>
      <c r="AH1372" s="19"/>
      <c r="AI1372" s="19"/>
      <c r="AL1372"/>
      <c r="AM1372" s="19"/>
    </row>
    <row r="1373" spans="1:39" s="9" customFormat="1" ht="15" customHeight="1" x14ac:dyDescent="0.25">
      <c r="A1373" s="37" t="s">
        <v>101</v>
      </c>
      <c r="B1373" s="38" t="s">
        <v>145</v>
      </c>
      <c r="C1373" s="42" t="s">
        <v>24</v>
      </c>
      <c r="D1373" s="12"/>
      <c r="E1373" s="38" t="s">
        <v>8181</v>
      </c>
      <c r="F1373" s="38" t="s">
        <v>3624</v>
      </c>
      <c r="G1373" s="38" t="s">
        <v>25</v>
      </c>
      <c r="H1373" s="12"/>
      <c r="I1373" s="12"/>
      <c r="J1373" s="13"/>
      <c r="K1373" s="36" t="s">
        <v>112</v>
      </c>
      <c r="L1373" s="39">
        <v>314520</v>
      </c>
      <c r="M1373" s="40">
        <v>39133</v>
      </c>
      <c r="N1373" s="46"/>
      <c r="O1373" s="38" t="s">
        <v>26</v>
      </c>
      <c r="P1373" s="45"/>
      <c r="Q1373" s="6"/>
      <c r="R1373" s="8"/>
      <c r="S1373" s="8"/>
      <c r="T1373" s="41">
        <v>100</v>
      </c>
      <c r="U1373" s="8"/>
      <c r="V1373" s="34"/>
      <c r="W1373" s="6" t="s">
        <v>27</v>
      </c>
      <c r="X1373" s="2"/>
      <c r="Y1373" s="11" t="s">
        <v>134</v>
      </c>
      <c r="AB1373" s="23"/>
      <c r="AH1373" s="19"/>
      <c r="AI1373" s="19"/>
      <c r="AL1373"/>
      <c r="AM1373" s="19"/>
    </row>
    <row r="1374" spans="1:39" s="9" customFormat="1" ht="15" customHeight="1" x14ac:dyDescent="0.25">
      <c r="A1374" s="37" t="s">
        <v>101</v>
      </c>
      <c r="B1374" s="38" t="s">
        <v>145</v>
      </c>
      <c r="C1374" s="42" t="s">
        <v>24</v>
      </c>
      <c r="D1374" s="12"/>
      <c r="E1374" s="38" t="s">
        <v>8182</v>
      </c>
      <c r="F1374" s="38" t="s">
        <v>3624</v>
      </c>
      <c r="G1374" s="38" t="s">
        <v>25</v>
      </c>
      <c r="H1374" s="12"/>
      <c r="I1374" s="12"/>
      <c r="J1374" s="13"/>
      <c r="K1374" s="36" t="s">
        <v>112</v>
      </c>
      <c r="L1374" s="39">
        <v>314683</v>
      </c>
      <c r="M1374" s="40">
        <v>39155</v>
      </c>
      <c r="N1374" s="46" t="s">
        <v>3917</v>
      </c>
      <c r="O1374" s="38" t="s">
        <v>26</v>
      </c>
      <c r="P1374" s="45"/>
      <c r="Q1374" s="6"/>
      <c r="R1374" s="8"/>
      <c r="S1374" s="8"/>
      <c r="T1374" s="41">
        <v>200</v>
      </c>
      <c r="U1374" s="8"/>
      <c r="V1374" s="34"/>
      <c r="W1374" s="6" t="s">
        <v>27</v>
      </c>
      <c r="X1374" s="2"/>
      <c r="Y1374" s="11" t="s">
        <v>134</v>
      </c>
      <c r="AB1374" s="23"/>
      <c r="AH1374" s="19"/>
      <c r="AI1374" s="19"/>
      <c r="AL1374"/>
      <c r="AM1374" s="19"/>
    </row>
    <row r="1375" spans="1:39" s="9" customFormat="1" ht="15" customHeight="1" x14ac:dyDescent="0.25">
      <c r="A1375" s="37" t="s">
        <v>101</v>
      </c>
      <c r="B1375" s="38" t="s">
        <v>145</v>
      </c>
      <c r="C1375" s="42" t="s">
        <v>24</v>
      </c>
      <c r="D1375" s="12"/>
      <c r="E1375" s="38" t="s">
        <v>8183</v>
      </c>
      <c r="F1375" s="38" t="s">
        <v>3624</v>
      </c>
      <c r="G1375" s="38" t="s">
        <v>25</v>
      </c>
      <c r="H1375" s="12"/>
      <c r="I1375" s="12"/>
      <c r="J1375" s="13"/>
      <c r="K1375" s="36" t="s">
        <v>112</v>
      </c>
      <c r="L1375" s="39">
        <v>499706</v>
      </c>
      <c r="M1375" s="40">
        <v>39213</v>
      </c>
      <c r="N1375" s="46" t="s">
        <v>3917</v>
      </c>
      <c r="O1375" s="38" t="s">
        <v>26</v>
      </c>
      <c r="P1375" s="45"/>
      <c r="Q1375" s="6"/>
      <c r="R1375" s="8"/>
      <c r="S1375" s="8"/>
      <c r="T1375" s="41">
        <v>100</v>
      </c>
      <c r="U1375" s="8"/>
      <c r="V1375" s="34"/>
      <c r="W1375" s="6" t="s">
        <v>27</v>
      </c>
      <c r="X1375" s="2"/>
      <c r="Y1375" s="11" t="s">
        <v>47</v>
      </c>
      <c r="AB1375" s="23"/>
      <c r="AH1375" s="19"/>
      <c r="AI1375" s="19"/>
      <c r="AL1375"/>
      <c r="AM1375" s="19"/>
    </row>
    <row r="1376" spans="1:39" s="9" customFormat="1" ht="15" customHeight="1" x14ac:dyDescent="0.25">
      <c r="A1376" s="37" t="s">
        <v>101</v>
      </c>
      <c r="B1376" s="38" t="s">
        <v>145</v>
      </c>
      <c r="C1376" s="42" t="s">
        <v>24</v>
      </c>
      <c r="D1376" s="12"/>
      <c r="E1376" s="38" t="s">
        <v>8184</v>
      </c>
      <c r="F1376" s="38" t="s">
        <v>3624</v>
      </c>
      <c r="G1376" s="38" t="s">
        <v>25</v>
      </c>
      <c r="H1376" s="12"/>
      <c r="I1376" s="12"/>
      <c r="J1376" s="13"/>
      <c r="K1376" s="36" t="s">
        <v>112</v>
      </c>
      <c r="L1376" s="39">
        <v>499753</v>
      </c>
      <c r="M1376" s="40">
        <v>39218</v>
      </c>
      <c r="N1376" s="46" t="s">
        <v>3917</v>
      </c>
      <c r="O1376" s="38" t="s">
        <v>26</v>
      </c>
      <c r="P1376" s="45"/>
      <c r="Q1376" s="6"/>
      <c r="R1376" s="8"/>
      <c r="S1376" s="8"/>
      <c r="T1376" s="41">
        <v>10000</v>
      </c>
      <c r="U1376" s="8"/>
      <c r="V1376" s="34"/>
      <c r="W1376" s="6" t="s">
        <v>27</v>
      </c>
      <c r="X1376" s="2"/>
      <c r="Y1376" s="11" t="s">
        <v>47</v>
      </c>
      <c r="AB1376" s="23"/>
      <c r="AH1376" s="19"/>
      <c r="AI1376" s="19"/>
      <c r="AL1376"/>
      <c r="AM1376" s="19"/>
    </row>
    <row r="1377" spans="1:39" s="9" customFormat="1" ht="15" customHeight="1" x14ac:dyDescent="0.25">
      <c r="A1377" s="37" t="s">
        <v>101</v>
      </c>
      <c r="B1377" s="38" t="s">
        <v>145</v>
      </c>
      <c r="C1377" s="42" t="s">
        <v>24</v>
      </c>
      <c r="D1377" s="12"/>
      <c r="E1377" s="38" t="s">
        <v>8184</v>
      </c>
      <c r="F1377" s="38" t="s">
        <v>3624</v>
      </c>
      <c r="G1377" s="38" t="s">
        <v>25</v>
      </c>
      <c r="H1377" s="12"/>
      <c r="I1377" s="12"/>
      <c r="J1377" s="13"/>
      <c r="K1377" s="36" t="s">
        <v>112</v>
      </c>
      <c r="L1377" s="39">
        <v>499754</v>
      </c>
      <c r="M1377" s="40">
        <v>39218</v>
      </c>
      <c r="N1377" s="46" t="s">
        <v>3917</v>
      </c>
      <c r="O1377" s="38" t="s">
        <v>26</v>
      </c>
      <c r="P1377" s="45"/>
      <c r="Q1377" s="6"/>
      <c r="R1377" s="8"/>
      <c r="S1377" s="8"/>
      <c r="T1377" s="41">
        <v>10000</v>
      </c>
      <c r="U1377" s="8"/>
      <c r="V1377" s="34"/>
      <c r="W1377" s="6" t="s">
        <v>27</v>
      </c>
      <c r="X1377" s="2"/>
      <c r="Y1377" s="11" t="s">
        <v>47</v>
      </c>
      <c r="AB1377" s="23"/>
      <c r="AH1377" s="19"/>
      <c r="AI1377" s="19"/>
      <c r="AL1377"/>
      <c r="AM1377" s="19"/>
    </row>
    <row r="1378" spans="1:39" s="9" customFormat="1" ht="15" customHeight="1" x14ac:dyDescent="0.25">
      <c r="A1378" s="37" t="s">
        <v>101</v>
      </c>
      <c r="B1378" s="38" t="s">
        <v>145</v>
      </c>
      <c r="C1378" s="42" t="s">
        <v>24</v>
      </c>
      <c r="D1378" s="12"/>
      <c r="E1378" s="38" t="s">
        <v>8184</v>
      </c>
      <c r="F1378" s="38" t="s">
        <v>3624</v>
      </c>
      <c r="G1378" s="38" t="s">
        <v>25</v>
      </c>
      <c r="H1378" s="12"/>
      <c r="I1378" s="12"/>
      <c r="J1378" s="13"/>
      <c r="K1378" s="36" t="s">
        <v>112</v>
      </c>
      <c r="L1378" s="39">
        <v>499755</v>
      </c>
      <c r="M1378" s="40">
        <v>39218</v>
      </c>
      <c r="N1378" s="46" t="s">
        <v>3917</v>
      </c>
      <c r="O1378" s="38" t="s">
        <v>26</v>
      </c>
      <c r="P1378" s="45"/>
      <c r="Q1378" s="6"/>
      <c r="R1378" s="8"/>
      <c r="S1378" s="8"/>
      <c r="T1378" s="41">
        <v>10000</v>
      </c>
      <c r="U1378" s="8"/>
      <c r="V1378" s="34"/>
      <c r="W1378" s="6" t="s">
        <v>27</v>
      </c>
      <c r="X1378" s="2"/>
      <c r="Y1378" s="11" t="s">
        <v>47</v>
      </c>
      <c r="AB1378" s="23"/>
      <c r="AH1378" s="19"/>
      <c r="AI1378" s="19"/>
      <c r="AL1378"/>
      <c r="AM1378" s="19"/>
    </row>
    <row r="1379" spans="1:39" s="9" customFormat="1" ht="15" customHeight="1" x14ac:dyDescent="0.25">
      <c r="A1379" s="37" t="s">
        <v>101</v>
      </c>
      <c r="B1379" s="38" t="s">
        <v>145</v>
      </c>
      <c r="C1379" s="42" t="s">
        <v>24</v>
      </c>
      <c r="D1379" s="12"/>
      <c r="E1379" s="38" t="s">
        <v>8185</v>
      </c>
      <c r="F1379" s="38" t="s">
        <v>3624</v>
      </c>
      <c r="G1379" s="38" t="s">
        <v>25</v>
      </c>
      <c r="H1379" s="12"/>
      <c r="I1379" s="12"/>
      <c r="J1379" s="13"/>
      <c r="K1379" s="36" t="s">
        <v>112</v>
      </c>
      <c r="L1379" s="39">
        <v>499762</v>
      </c>
      <c r="M1379" s="40">
        <v>39219</v>
      </c>
      <c r="N1379" s="46"/>
      <c r="O1379" s="38" t="s">
        <v>26</v>
      </c>
      <c r="P1379" s="45"/>
      <c r="Q1379" s="6"/>
      <c r="R1379" s="8"/>
      <c r="S1379" s="8"/>
      <c r="T1379" s="41">
        <v>180000</v>
      </c>
      <c r="U1379" s="8"/>
      <c r="V1379" s="34"/>
      <c r="W1379" s="6" t="s">
        <v>27</v>
      </c>
      <c r="X1379" s="2"/>
      <c r="Y1379" s="11" t="s">
        <v>47</v>
      </c>
      <c r="AB1379" s="23"/>
      <c r="AH1379" s="19"/>
      <c r="AI1379" s="19"/>
      <c r="AL1379"/>
      <c r="AM1379" s="19"/>
    </row>
    <row r="1380" spans="1:39" s="9" customFormat="1" ht="15" customHeight="1" x14ac:dyDescent="0.25">
      <c r="A1380" s="37" t="s">
        <v>101</v>
      </c>
      <c r="B1380" s="38" t="s">
        <v>145</v>
      </c>
      <c r="C1380" s="42" t="s">
        <v>24</v>
      </c>
      <c r="D1380" s="12"/>
      <c r="E1380" s="38" t="s">
        <v>8186</v>
      </c>
      <c r="F1380" s="38" t="s">
        <v>3624</v>
      </c>
      <c r="G1380" s="38" t="s">
        <v>25</v>
      </c>
      <c r="H1380" s="12"/>
      <c r="I1380" s="12"/>
      <c r="J1380" s="13"/>
      <c r="K1380" s="36" t="s">
        <v>112</v>
      </c>
      <c r="L1380" s="39">
        <v>499768</v>
      </c>
      <c r="M1380" s="40">
        <v>39220</v>
      </c>
      <c r="N1380" s="46"/>
      <c r="O1380" s="38" t="s">
        <v>26</v>
      </c>
      <c r="P1380" s="45"/>
      <c r="Q1380" s="6"/>
      <c r="R1380" s="8"/>
      <c r="S1380" s="8"/>
      <c r="T1380" s="41">
        <v>200</v>
      </c>
      <c r="U1380" s="8"/>
      <c r="V1380" s="34"/>
      <c r="W1380" s="6" t="s">
        <v>27</v>
      </c>
      <c r="X1380" s="2"/>
      <c r="Y1380" s="11" t="s">
        <v>47</v>
      </c>
      <c r="AB1380" s="23"/>
      <c r="AH1380" s="19"/>
      <c r="AI1380" s="19"/>
      <c r="AL1380"/>
      <c r="AM1380" s="19"/>
    </row>
    <row r="1381" spans="1:39" s="9" customFormat="1" ht="15" customHeight="1" x14ac:dyDescent="0.25">
      <c r="A1381" s="37" t="s">
        <v>101</v>
      </c>
      <c r="B1381" s="38" t="s">
        <v>145</v>
      </c>
      <c r="C1381" s="42" t="s">
        <v>24</v>
      </c>
      <c r="D1381" s="12"/>
      <c r="E1381" s="38" t="s">
        <v>8187</v>
      </c>
      <c r="F1381" s="38" t="s">
        <v>3624</v>
      </c>
      <c r="G1381" s="38" t="s">
        <v>25</v>
      </c>
      <c r="H1381" s="12"/>
      <c r="I1381" s="12"/>
      <c r="J1381" s="13"/>
      <c r="K1381" s="36" t="s">
        <v>112</v>
      </c>
      <c r="L1381" s="39">
        <v>499808</v>
      </c>
      <c r="M1381" s="40">
        <v>39226</v>
      </c>
      <c r="N1381" s="46"/>
      <c r="O1381" s="38" t="s">
        <v>26</v>
      </c>
      <c r="P1381" s="45"/>
      <c r="Q1381" s="6"/>
      <c r="R1381" s="8"/>
      <c r="S1381" s="8"/>
      <c r="T1381" s="41">
        <v>196</v>
      </c>
      <c r="U1381" s="8"/>
      <c r="V1381" s="34"/>
      <c r="W1381" s="6" t="s">
        <v>27</v>
      </c>
      <c r="X1381" s="2"/>
      <c r="Y1381" s="11" t="s">
        <v>57</v>
      </c>
      <c r="AB1381" s="23"/>
      <c r="AH1381" s="19"/>
      <c r="AI1381" s="19"/>
      <c r="AL1381"/>
      <c r="AM1381" s="19"/>
    </row>
    <row r="1382" spans="1:39" s="9" customFormat="1" ht="15" customHeight="1" x14ac:dyDescent="0.25">
      <c r="A1382" s="37" t="s">
        <v>101</v>
      </c>
      <c r="B1382" s="38" t="s">
        <v>145</v>
      </c>
      <c r="C1382" s="42" t="s">
        <v>24</v>
      </c>
      <c r="D1382" s="12"/>
      <c r="E1382" s="38" t="s">
        <v>8188</v>
      </c>
      <c r="F1382" s="38" t="s">
        <v>3624</v>
      </c>
      <c r="G1382" s="38" t="s">
        <v>25</v>
      </c>
      <c r="H1382" s="12"/>
      <c r="I1382" s="12"/>
      <c r="J1382" s="13"/>
      <c r="K1382" s="36" t="s">
        <v>112</v>
      </c>
      <c r="L1382" s="39">
        <v>499818</v>
      </c>
      <c r="M1382" s="40">
        <v>39227</v>
      </c>
      <c r="N1382" s="46"/>
      <c r="O1382" s="38" t="s">
        <v>26</v>
      </c>
      <c r="P1382" s="45"/>
      <c r="Q1382" s="6"/>
      <c r="R1382" s="8"/>
      <c r="S1382" s="8"/>
      <c r="T1382" s="41">
        <v>125</v>
      </c>
      <c r="U1382" s="8"/>
      <c r="V1382" s="34"/>
      <c r="W1382" s="6" t="s">
        <v>27</v>
      </c>
      <c r="X1382" s="2"/>
      <c r="Y1382" s="11" t="s">
        <v>58</v>
      </c>
      <c r="AB1382" s="23"/>
      <c r="AH1382" s="19"/>
      <c r="AI1382" s="19"/>
      <c r="AL1382"/>
      <c r="AM1382" s="19"/>
    </row>
    <row r="1383" spans="1:39" s="9" customFormat="1" ht="15" customHeight="1" x14ac:dyDescent="0.25">
      <c r="A1383" s="37" t="s">
        <v>101</v>
      </c>
      <c r="B1383" s="38" t="s">
        <v>145</v>
      </c>
      <c r="C1383" s="42" t="s">
        <v>24</v>
      </c>
      <c r="D1383" s="12"/>
      <c r="E1383" s="38" t="s">
        <v>8189</v>
      </c>
      <c r="F1383" s="38" t="s">
        <v>3624</v>
      </c>
      <c r="G1383" s="38" t="s">
        <v>25</v>
      </c>
      <c r="H1383" s="12"/>
      <c r="I1383" s="12"/>
      <c r="J1383" s="13"/>
      <c r="K1383" s="36" t="s">
        <v>112</v>
      </c>
      <c r="L1383" s="39">
        <v>499917</v>
      </c>
      <c r="M1383" s="40">
        <v>39241</v>
      </c>
      <c r="N1383" s="46"/>
      <c r="O1383" s="38" t="s">
        <v>26</v>
      </c>
      <c r="P1383" s="45"/>
      <c r="Q1383" s="6"/>
      <c r="R1383" s="8"/>
      <c r="S1383" s="8"/>
      <c r="T1383" s="41">
        <v>142</v>
      </c>
      <c r="U1383" s="8"/>
      <c r="V1383" s="34"/>
      <c r="W1383" s="6" t="s">
        <v>27</v>
      </c>
      <c r="X1383" s="2"/>
      <c r="Y1383" s="11" t="s">
        <v>58</v>
      </c>
      <c r="AB1383" s="23"/>
      <c r="AH1383" s="19"/>
      <c r="AI1383" s="19"/>
      <c r="AL1383"/>
      <c r="AM1383" s="19"/>
    </row>
    <row r="1384" spans="1:39" s="9" customFormat="1" ht="15" customHeight="1" x14ac:dyDescent="0.25">
      <c r="A1384" s="37" t="s">
        <v>101</v>
      </c>
      <c r="B1384" s="38" t="s">
        <v>145</v>
      </c>
      <c r="C1384" s="42" t="s">
        <v>24</v>
      </c>
      <c r="D1384" s="12"/>
      <c r="E1384" s="38" t="s">
        <v>8190</v>
      </c>
      <c r="F1384" s="38" t="s">
        <v>3624</v>
      </c>
      <c r="G1384" s="38" t="s">
        <v>25</v>
      </c>
      <c r="H1384" s="12"/>
      <c r="I1384" s="12"/>
      <c r="J1384" s="13"/>
      <c r="K1384" s="36" t="s">
        <v>112</v>
      </c>
      <c r="L1384" s="39">
        <v>500065</v>
      </c>
      <c r="M1384" s="40">
        <v>39260</v>
      </c>
      <c r="N1384" s="46"/>
      <c r="O1384" s="38" t="s">
        <v>26</v>
      </c>
      <c r="P1384" s="45"/>
      <c r="Q1384" s="6"/>
      <c r="R1384" s="8"/>
      <c r="S1384" s="8"/>
      <c r="T1384" s="41">
        <v>5000</v>
      </c>
      <c r="U1384" s="8"/>
      <c r="V1384" s="34"/>
      <c r="W1384" s="6" t="s">
        <v>27</v>
      </c>
      <c r="X1384" s="2"/>
      <c r="Y1384" s="11" t="s">
        <v>58</v>
      </c>
      <c r="AB1384" s="23"/>
      <c r="AH1384" s="19"/>
      <c r="AI1384" s="19"/>
      <c r="AL1384"/>
      <c r="AM1384" s="19"/>
    </row>
    <row r="1385" spans="1:39" s="9" customFormat="1" ht="15" customHeight="1" x14ac:dyDescent="0.25">
      <c r="A1385" s="37" t="s">
        <v>101</v>
      </c>
      <c r="B1385" s="38" t="s">
        <v>145</v>
      </c>
      <c r="C1385" s="42" t="s">
        <v>24</v>
      </c>
      <c r="D1385" s="12"/>
      <c r="E1385" s="38" t="s">
        <v>8191</v>
      </c>
      <c r="F1385" s="38" t="s">
        <v>3624</v>
      </c>
      <c r="G1385" s="38" t="s">
        <v>25</v>
      </c>
      <c r="H1385" s="12"/>
      <c r="I1385" s="12"/>
      <c r="J1385" s="13"/>
      <c r="K1385" s="36" t="s">
        <v>112</v>
      </c>
      <c r="L1385" s="39">
        <v>500077</v>
      </c>
      <c r="M1385" s="40">
        <v>39261</v>
      </c>
      <c r="N1385" s="46" t="s">
        <v>3917</v>
      </c>
      <c r="O1385" s="38" t="s">
        <v>26</v>
      </c>
      <c r="P1385" s="45"/>
      <c r="Q1385" s="6"/>
      <c r="R1385" s="8"/>
      <c r="S1385" s="8"/>
      <c r="T1385" s="41">
        <v>60000</v>
      </c>
      <c r="U1385" s="8"/>
      <c r="V1385" s="34"/>
      <c r="W1385" s="6" t="s">
        <v>27</v>
      </c>
      <c r="X1385" s="2"/>
      <c r="Y1385" s="11" t="s">
        <v>58</v>
      </c>
      <c r="AB1385" s="23"/>
      <c r="AH1385" s="19"/>
      <c r="AI1385" s="19"/>
      <c r="AL1385"/>
      <c r="AM1385" s="19"/>
    </row>
    <row r="1386" spans="1:39" s="9" customFormat="1" ht="15" customHeight="1" x14ac:dyDescent="0.25">
      <c r="A1386" s="37" t="s">
        <v>101</v>
      </c>
      <c r="B1386" s="38" t="s">
        <v>145</v>
      </c>
      <c r="C1386" s="42" t="s">
        <v>24</v>
      </c>
      <c r="D1386" s="12"/>
      <c r="E1386" s="38" t="s">
        <v>8192</v>
      </c>
      <c r="F1386" s="38" t="s">
        <v>3624</v>
      </c>
      <c r="G1386" s="38" t="s">
        <v>25</v>
      </c>
      <c r="H1386" s="12"/>
      <c r="I1386" s="12"/>
      <c r="J1386" s="13"/>
      <c r="K1386" s="36" t="s">
        <v>112</v>
      </c>
      <c r="L1386" s="39">
        <v>500171</v>
      </c>
      <c r="M1386" s="40">
        <v>39275</v>
      </c>
      <c r="N1386" s="46"/>
      <c r="O1386" s="38" t="s">
        <v>26</v>
      </c>
      <c r="P1386" s="45"/>
      <c r="Q1386" s="6"/>
      <c r="R1386" s="8"/>
      <c r="S1386" s="8"/>
      <c r="T1386" s="41">
        <v>5432</v>
      </c>
      <c r="U1386" s="8"/>
      <c r="V1386" s="34"/>
      <c r="W1386" s="6" t="s">
        <v>27</v>
      </c>
      <c r="X1386" s="2"/>
      <c r="Y1386" s="11" t="s">
        <v>58</v>
      </c>
      <c r="AB1386" s="23"/>
      <c r="AH1386" s="19"/>
      <c r="AI1386" s="19"/>
      <c r="AL1386"/>
      <c r="AM1386" s="19"/>
    </row>
    <row r="1387" spans="1:39" s="9" customFormat="1" ht="15" customHeight="1" x14ac:dyDescent="0.25">
      <c r="A1387" s="37" t="s">
        <v>101</v>
      </c>
      <c r="B1387" s="38" t="s">
        <v>145</v>
      </c>
      <c r="C1387" s="42" t="s">
        <v>24</v>
      </c>
      <c r="D1387" s="12"/>
      <c r="E1387" s="38" t="s">
        <v>8193</v>
      </c>
      <c r="F1387" s="38" t="s">
        <v>3624</v>
      </c>
      <c r="G1387" s="38" t="s">
        <v>25</v>
      </c>
      <c r="H1387" s="12"/>
      <c r="I1387" s="12"/>
      <c r="J1387" s="13"/>
      <c r="K1387" s="36" t="s">
        <v>112</v>
      </c>
      <c r="L1387" s="39">
        <v>500226</v>
      </c>
      <c r="M1387" s="40">
        <v>39283</v>
      </c>
      <c r="N1387" s="46" t="s">
        <v>3917</v>
      </c>
      <c r="O1387" s="38" t="s">
        <v>26</v>
      </c>
      <c r="P1387" s="45"/>
      <c r="Q1387" s="6"/>
      <c r="R1387" s="8"/>
      <c r="S1387" s="8"/>
      <c r="T1387" s="41">
        <v>200</v>
      </c>
      <c r="U1387" s="8"/>
      <c r="V1387" s="34"/>
      <c r="W1387" s="6" t="s">
        <v>27</v>
      </c>
      <c r="X1387" s="2"/>
      <c r="Y1387" s="11" t="s">
        <v>58</v>
      </c>
      <c r="AB1387" s="23"/>
      <c r="AH1387" s="19"/>
      <c r="AI1387" s="19"/>
      <c r="AL1387"/>
      <c r="AM1387" s="19"/>
    </row>
    <row r="1388" spans="1:39" s="9" customFormat="1" ht="15" customHeight="1" x14ac:dyDescent="0.25">
      <c r="A1388" s="37" t="s">
        <v>101</v>
      </c>
      <c r="B1388" s="38" t="s">
        <v>145</v>
      </c>
      <c r="C1388" s="42" t="s">
        <v>24</v>
      </c>
      <c r="D1388" s="12"/>
      <c r="E1388" s="38" t="s">
        <v>8194</v>
      </c>
      <c r="F1388" s="38" t="s">
        <v>3624</v>
      </c>
      <c r="G1388" s="38" t="s">
        <v>25</v>
      </c>
      <c r="H1388" s="12"/>
      <c r="I1388" s="12"/>
      <c r="J1388" s="13"/>
      <c r="K1388" s="36" t="s">
        <v>112</v>
      </c>
      <c r="L1388" s="39">
        <v>500241</v>
      </c>
      <c r="M1388" s="40">
        <v>39286</v>
      </c>
      <c r="N1388" s="46" t="s">
        <v>3917</v>
      </c>
      <c r="O1388" s="38" t="s">
        <v>26</v>
      </c>
      <c r="P1388" s="45"/>
      <c r="Q1388" s="6"/>
      <c r="R1388" s="8"/>
      <c r="S1388" s="8"/>
      <c r="T1388" s="41">
        <v>500</v>
      </c>
      <c r="U1388" s="8"/>
      <c r="V1388" s="34"/>
      <c r="W1388" s="6" t="s">
        <v>27</v>
      </c>
      <c r="X1388" s="2"/>
      <c r="Y1388" s="11" t="s">
        <v>69</v>
      </c>
      <c r="AB1388" s="23"/>
      <c r="AH1388" s="19"/>
      <c r="AI1388" s="19"/>
      <c r="AL1388"/>
      <c r="AM1388" s="19"/>
    </row>
    <row r="1389" spans="1:39" s="9" customFormat="1" ht="15" customHeight="1" x14ac:dyDescent="0.25">
      <c r="A1389" s="37" t="s">
        <v>101</v>
      </c>
      <c r="B1389" s="38" t="s">
        <v>145</v>
      </c>
      <c r="C1389" s="42" t="s">
        <v>24</v>
      </c>
      <c r="D1389" s="12"/>
      <c r="E1389" s="38" t="s">
        <v>8195</v>
      </c>
      <c r="F1389" s="38" t="s">
        <v>3624</v>
      </c>
      <c r="G1389" s="38" t="s">
        <v>25</v>
      </c>
      <c r="H1389" s="12"/>
      <c r="I1389" s="12"/>
      <c r="J1389" s="13"/>
      <c r="K1389" s="36" t="s">
        <v>112</v>
      </c>
      <c r="L1389" s="39">
        <v>500284</v>
      </c>
      <c r="M1389" s="40">
        <v>39293</v>
      </c>
      <c r="N1389" s="46"/>
      <c r="O1389" s="38" t="s">
        <v>26</v>
      </c>
      <c r="P1389" s="45"/>
      <c r="Q1389" s="6"/>
      <c r="R1389" s="8"/>
      <c r="S1389" s="8"/>
      <c r="T1389" s="41">
        <v>500</v>
      </c>
      <c r="U1389" s="8"/>
      <c r="V1389" s="34"/>
      <c r="W1389" s="6" t="s">
        <v>27</v>
      </c>
      <c r="X1389" s="2"/>
      <c r="Y1389" s="11" t="s">
        <v>69</v>
      </c>
      <c r="AB1389" s="23"/>
      <c r="AH1389" s="19"/>
      <c r="AI1389" s="19"/>
      <c r="AL1389"/>
      <c r="AM1389" s="19"/>
    </row>
    <row r="1390" spans="1:39" s="9" customFormat="1" ht="15" customHeight="1" x14ac:dyDescent="0.25">
      <c r="A1390" s="37" t="s">
        <v>101</v>
      </c>
      <c r="B1390" s="38" t="s">
        <v>145</v>
      </c>
      <c r="C1390" s="42" t="s">
        <v>24</v>
      </c>
      <c r="D1390" s="12"/>
      <c r="E1390" s="38" t="s">
        <v>8196</v>
      </c>
      <c r="F1390" s="38" t="s">
        <v>3624</v>
      </c>
      <c r="G1390" s="38" t="s">
        <v>25</v>
      </c>
      <c r="H1390" s="12"/>
      <c r="I1390" s="12"/>
      <c r="J1390" s="13"/>
      <c r="K1390" s="36" t="s">
        <v>112</v>
      </c>
      <c r="L1390" s="39">
        <v>500630</v>
      </c>
      <c r="M1390" s="40">
        <v>39340</v>
      </c>
      <c r="N1390" s="46"/>
      <c r="O1390" s="38" t="s">
        <v>26</v>
      </c>
      <c r="P1390" s="45"/>
      <c r="Q1390" s="6"/>
      <c r="R1390" s="8"/>
      <c r="S1390" s="8"/>
      <c r="T1390" s="41">
        <v>113</v>
      </c>
      <c r="U1390" s="8"/>
      <c r="V1390" s="34"/>
      <c r="W1390" s="6" t="s">
        <v>27</v>
      </c>
      <c r="X1390" s="2"/>
      <c r="Y1390" s="11" t="s">
        <v>69</v>
      </c>
      <c r="AB1390" s="23"/>
      <c r="AH1390" s="19"/>
      <c r="AI1390" s="19"/>
      <c r="AL1390"/>
      <c r="AM1390" s="19"/>
    </row>
    <row r="1391" spans="1:39" s="9" customFormat="1" ht="15" customHeight="1" x14ac:dyDescent="0.25">
      <c r="A1391" s="37" t="s">
        <v>101</v>
      </c>
      <c r="B1391" s="38" t="s">
        <v>145</v>
      </c>
      <c r="C1391" s="42" t="s">
        <v>24</v>
      </c>
      <c r="D1391" s="12"/>
      <c r="E1391" s="38" t="s">
        <v>8197</v>
      </c>
      <c r="F1391" s="38" t="s">
        <v>3624</v>
      </c>
      <c r="G1391" s="38" t="s">
        <v>25</v>
      </c>
      <c r="H1391" s="12"/>
      <c r="I1391" s="12"/>
      <c r="J1391" s="13"/>
      <c r="K1391" s="36" t="s">
        <v>112</v>
      </c>
      <c r="L1391" s="39">
        <v>500898</v>
      </c>
      <c r="M1391" s="40">
        <v>39386</v>
      </c>
      <c r="N1391" s="46"/>
      <c r="O1391" s="38" t="s">
        <v>26</v>
      </c>
      <c r="P1391" s="45"/>
      <c r="Q1391" s="6"/>
      <c r="R1391" s="8"/>
      <c r="S1391" s="8"/>
      <c r="T1391" s="41">
        <v>278</v>
      </c>
      <c r="U1391" s="8"/>
      <c r="V1391" s="34"/>
      <c r="W1391" s="6" t="s">
        <v>27</v>
      </c>
      <c r="X1391" s="2"/>
      <c r="Y1391" s="11" t="s">
        <v>69</v>
      </c>
      <c r="AB1391" s="23"/>
      <c r="AH1391" s="19"/>
      <c r="AI1391" s="19"/>
      <c r="AL1391"/>
      <c r="AM1391" s="19"/>
    </row>
    <row r="1392" spans="1:39" s="9" customFormat="1" ht="15" customHeight="1" x14ac:dyDescent="0.25">
      <c r="A1392" s="37" t="s">
        <v>101</v>
      </c>
      <c r="B1392" s="38" t="s">
        <v>145</v>
      </c>
      <c r="C1392" s="42" t="s">
        <v>24</v>
      </c>
      <c r="D1392" s="12"/>
      <c r="E1392" s="38" t="s">
        <v>8198</v>
      </c>
      <c r="F1392" s="38" t="s">
        <v>3624</v>
      </c>
      <c r="G1392" s="38" t="s">
        <v>25</v>
      </c>
      <c r="H1392" s="12"/>
      <c r="I1392" s="12"/>
      <c r="J1392" s="13"/>
      <c r="K1392" s="36" t="s">
        <v>112</v>
      </c>
      <c r="L1392" s="39">
        <v>501062</v>
      </c>
      <c r="M1392" s="40">
        <v>39415</v>
      </c>
      <c r="N1392" s="46" t="s">
        <v>3917</v>
      </c>
      <c r="O1392" s="38" t="s">
        <v>26</v>
      </c>
      <c r="P1392" s="45"/>
      <c r="Q1392" s="6"/>
      <c r="R1392" s="8"/>
      <c r="S1392" s="8"/>
      <c r="T1392" s="41">
        <v>25000</v>
      </c>
      <c r="U1392" s="8"/>
      <c r="V1392" s="34"/>
      <c r="W1392" s="6" t="s">
        <v>27</v>
      </c>
      <c r="X1392" s="2"/>
      <c r="Y1392" s="11" t="s">
        <v>69</v>
      </c>
      <c r="AB1392" s="23"/>
      <c r="AH1392" s="19"/>
      <c r="AI1392" s="19"/>
      <c r="AL1392"/>
      <c r="AM1392" s="19"/>
    </row>
    <row r="1393" spans="1:39" s="9" customFormat="1" ht="15" customHeight="1" x14ac:dyDescent="0.25">
      <c r="A1393" s="37" t="s">
        <v>107</v>
      </c>
      <c r="B1393" s="38" t="s">
        <v>146</v>
      </c>
      <c r="C1393" s="42" t="s">
        <v>24</v>
      </c>
      <c r="D1393" s="12"/>
      <c r="E1393" s="38" t="s">
        <v>8199</v>
      </c>
      <c r="F1393" s="38" t="s">
        <v>3624</v>
      </c>
      <c r="G1393" s="38" t="s">
        <v>25</v>
      </c>
      <c r="H1393" s="12"/>
      <c r="I1393" s="12"/>
      <c r="J1393" s="13"/>
      <c r="K1393" s="36" t="s">
        <v>112</v>
      </c>
      <c r="L1393" s="39">
        <v>186690</v>
      </c>
      <c r="M1393" s="40">
        <v>39436</v>
      </c>
      <c r="N1393" s="46" t="s">
        <v>3917</v>
      </c>
      <c r="O1393" s="38" t="s">
        <v>26</v>
      </c>
      <c r="P1393" s="45"/>
      <c r="Q1393" s="6"/>
      <c r="R1393" s="8"/>
      <c r="S1393" s="8"/>
      <c r="T1393" s="41">
        <v>3200</v>
      </c>
      <c r="U1393" s="8"/>
      <c r="V1393" s="34"/>
      <c r="W1393" s="6" t="s">
        <v>27</v>
      </c>
      <c r="X1393" s="2"/>
      <c r="Y1393" s="11" t="s">
        <v>69</v>
      </c>
      <c r="AB1393" s="23"/>
      <c r="AH1393" s="19"/>
      <c r="AI1393" s="19"/>
      <c r="AL1393"/>
      <c r="AM1393" s="19"/>
    </row>
    <row r="1394" spans="1:39" s="9" customFormat="1" ht="15" customHeight="1" x14ac:dyDescent="0.25">
      <c r="A1394" s="37" t="s">
        <v>107</v>
      </c>
      <c r="B1394" s="38" t="s">
        <v>146</v>
      </c>
      <c r="C1394" s="42" t="s">
        <v>24</v>
      </c>
      <c r="D1394" s="12"/>
      <c r="E1394" s="38" t="s">
        <v>8200</v>
      </c>
      <c r="F1394" s="38" t="s">
        <v>3624</v>
      </c>
      <c r="G1394" s="38" t="s">
        <v>25</v>
      </c>
      <c r="H1394" s="12"/>
      <c r="I1394" s="12"/>
      <c r="J1394" s="13"/>
      <c r="K1394" s="36" t="s">
        <v>112</v>
      </c>
      <c r="L1394" s="39">
        <v>186629</v>
      </c>
      <c r="M1394" s="40">
        <v>39183</v>
      </c>
      <c r="N1394" s="46"/>
      <c r="O1394" s="38" t="s">
        <v>26</v>
      </c>
      <c r="P1394" s="45"/>
      <c r="Q1394" s="6"/>
      <c r="R1394" s="8"/>
      <c r="S1394" s="8"/>
      <c r="T1394" s="41">
        <v>2847</v>
      </c>
      <c r="U1394" s="8"/>
      <c r="V1394" s="34"/>
      <c r="W1394" s="6" t="s">
        <v>27</v>
      </c>
      <c r="X1394" s="2"/>
      <c r="Y1394" s="11" t="s">
        <v>69</v>
      </c>
      <c r="AB1394" s="23"/>
      <c r="AH1394" s="19"/>
      <c r="AI1394" s="19"/>
      <c r="AL1394"/>
      <c r="AM1394" s="19"/>
    </row>
    <row r="1395" spans="1:39" s="9" customFormat="1" ht="15" customHeight="1" x14ac:dyDescent="0.25">
      <c r="A1395" s="37" t="s">
        <v>107</v>
      </c>
      <c r="B1395" s="38" t="s">
        <v>146</v>
      </c>
      <c r="C1395" s="42" t="s">
        <v>24</v>
      </c>
      <c r="D1395" s="12"/>
      <c r="E1395" s="38" t="s">
        <v>8201</v>
      </c>
      <c r="F1395" s="38" t="s">
        <v>3624</v>
      </c>
      <c r="G1395" s="38" t="s">
        <v>25</v>
      </c>
      <c r="H1395" s="12"/>
      <c r="I1395" s="12"/>
      <c r="J1395" s="13"/>
      <c r="K1395" s="36" t="s">
        <v>112</v>
      </c>
      <c r="L1395" s="39">
        <v>186935</v>
      </c>
      <c r="M1395" s="40">
        <v>39183</v>
      </c>
      <c r="N1395" s="46" t="s">
        <v>3917</v>
      </c>
      <c r="O1395" s="38" t="s">
        <v>26</v>
      </c>
      <c r="P1395" s="45"/>
      <c r="Q1395" s="6"/>
      <c r="R1395" s="8"/>
      <c r="S1395" s="8"/>
      <c r="T1395" s="41">
        <v>3000</v>
      </c>
      <c r="U1395" s="8"/>
      <c r="V1395" s="34"/>
      <c r="W1395" s="6" t="s">
        <v>27</v>
      </c>
      <c r="X1395" s="2"/>
      <c r="Y1395" s="11" t="s">
        <v>69</v>
      </c>
      <c r="AB1395" s="23"/>
      <c r="AH1395" s="19"/>
      <c r="AI1395" s="19"/>
      <c r="AL1395"/>
      <c r="AM1395" s="19"/>
    </row>
    <row r="1396" spans="1:39" s="9" customFormat="1" ht="15" customHeight="1" x14ac:dyDescent="0.25">
      <c r="A1396" s="37" t="s">
        <v>107</v>
      </c>
      <c r="B1396" s="38" t="s">
        <v>146</v>
      </c>
      <c r="C1396" s="42" t="s">
        <v>24</v>
      </c>
      <c r="D1396" s="12"/>
      <c r="E1396" s="38" t="s">
        <v>8202</v>
      </c>
      <c r="F1396" s="38" t="s">
        <v>3624</v>
      </c>
      <c r="G1396" s="38" t="s">
        <v>25</v>
      </c>
      <c r="H1396" s="12"/>
      <c r="I1396" s="12"/>
      <c r="J1396" s="13"/>
      <c r="K1396" s="36" t="s">
        <v>112</v>
      </c>
      <c r="L1396" s="39">
        <v>186966</v>
      </c>
      <c r="M1396" s="40">
        <v>39183</v>
      </c>
      <c r="N1396" s="46" t="s">
        <v>3917</v>
      </c>
      <c r="O1396" s="38" t="s">
        <v>26</v>
      </c>
      <c r="P1396" s="45"/>
      <c r="Q1396" s="6"/>
      <c r="R1396" s="8"/>
      <c r="S1396" s="8"/>
      <c r="T1396" s="41">
        <v>500</v>
      </c>
      <c r="U1396" s="8"/>
      <c r="V1396" s="34"/>
      <c r="W1396" s="6" t="s">
        <v>27</v>
      </c>
      <c r="X1396" s="2"/>
      <c r="Y1396" s="11" t="s">
        <v>69</v>
      </c>
      <c r="AB1396" s="23"/>
      <c r="AH1396" s="19"/>
      <c r="AI1396" s="19"/>
      <c r="AL1396"/>
      <c r="AM1396" s="19"/>
    </row>
    <row r="1397" spans="1:39" s="9" customFormat="1" ht="15" customHeight="1" x14ac:dyDescent="0.25">
      <c r="A1397" s="37" t="s">
        <v>107</v>
      </c>
      <c r="B1397" s="38" t="s">
        <v>146</v>
      </c>
      <c r="C1397" s="42" t="s">
        <v>24</v>
      </c>
      <c r="D1397" s="12"/>
      <c r="E1397" s="38" t="s">
        <v>8203</v>
      </c>
      <c r="F1397" s="38" t="s">
        <v>3624</v>
      </c>
      <c r="G1397" s="38" t="s">
        <v>25</v>
      </c>
      <c r="H1397" s="12"/>
      <c r="I1397" s="12"/>
      <c r="J1397" s="13"/>
      <c r="K1397" s="36" t="s">
        <v>112</v>
      </c>
      <c r="L1397" s="39">
        <v>275802</v>
      </c>
      <c r="M1397" s="40">
        <v>39183</v>
      </c>
      <c r="N1397" s="46" t="s">
        <v>3917</v>
      </c>
      <c r="O1397" s="38" t="s">
        <v>26</v>
      </c>
      <c r="P1397" s="45"/>
      <c r="Q1397" s="6"/>
      <c r="R1397" s="8"/>
      <c r="S1397" s="8"/>
      <c r="T1397" s="41">
        <v>200</v>
      </c>
      <c r="U1397" s="8"/>
      <c r="V1397" s="34"/>
      <c r="W1397" s="6" t="s">
        <v>27</v>
      </c>
      <c r="X1397" s="2"/>
      <c r="Y1397" s="11" t="s">
        <v>69</v>
      </c>
      <c r="AB1397" s="23"/>
      <c r="AH1397" s="19"/>
      <c r="AI1397" s="19"/>
      <c r="AL1397"/>
      <c r="AM1397" s="19"/>
    </row>
    <row r="1398" spans="1:39" s="9" customFormat="1" ht="15" customHeight="1" x14ac:dyDescent="0.25">
      <c r="A1398" s="37" t="s">
        <v>107</v>
      </c>
      <c r="B1398" s="38" t="s">
        <v>146</v>
      </c>
      <c r="C1398" s="42" t="s">
        <v>24</v>
      </c>
      <c r="D1398" s="12"/>
      <c r="E1398" s="38" t="s">
        <v>8204</v>
      </c>
      <c r="F1398" s="38" t="s">
        <v>3624</v>
      </c>
      <c r="G1398" s="38" t="s">
        <v>25</v>
      </c>
      <c r="H1398" s="12"/>
      <c r="I1398" s="12"/>
      <c r="J1398" s="13"/>
      <c r="K1398" s="36" t="s">
        <v>112</v>
      </c>
      <c r="L1398" s="39">
        <v>275982</v>
      </c>
      <c r="M1398" s="40">
        <v>39263</v>
      </c>
      <c r="N1398" s="46" t="s">
        <v>3917</v>
      </c>
      <c r="O1398" s="38" t="s">
        <v>26</v>
      </c>
      <c r="P1398" s="45"/>
      <c r="Q1398" s="6"/>
      <c r="R1398" s="8"/>
      <c r="S1398" s="8"/>
      <c r="T1398" s="41">
        <v>200</v>
      </c>
      <c r="U1398" s="8"/>
      <c r="V1398" s="34"/>
      <c r="W1398" s="6" t="s">
        <v>27</v>
      </c>
      <c r="X1398" s="2"/>
      <c r="Y1398" s="11" t="s">
        <v>69</v>
      </c>
      <c r="AB1398" s="23"/>
      <c r="AH1398" s="19"/>
      <c r="AI1398" s="19"/>
      <c r="AL1398"/>
      <c r="AM1398" s="19"/>
    </row>
    <row r="1399" spans="1:39" s="9" customFormat="1" ht="15" customHeight="1" x14ac:dyDescent="0.25">
      <c r="A1399" s="37" t="s">
        <v>44</v>
      </c>
      <c r="B1399" s="38" t="s">
        <v>184</v>
      </c>
      <c r="C1399" s="42" t="s">
        <v>28</v>
      </c>
      <c r="D1399" s="12"/>
      <c r="E1399" s="38" t="s">
        <v>8205</v>
      </c>
      <c r="F1399" s="38" t="s">
        <v>3626</v>
      </c>
      <c r="G1399" s="38" t="s">
        <v>25</v>
      </c>
      <c r="H1399" s="12"/>
      <c r="I1399" s="12"/>
      <c r="J1399" s="13"/>
      <c r="K1399" s="36" t="s">
        <v>112</v>
      </c>
      <c r="L1399" s="39">
        <v>297388</v>
      </c>
      <c r="M1399" s="40">
        <v>39090</v>
      </c>
      <c r="N1399" s="46" t="s">
        <v>3917</v>
      </c>
      <c r="O1399" s="38" t="s">
        <v>26</v>
      </c>
      <c r="P1399" s="45"/>
      <c r="Q1399" s="6"/>
      <c r="R1399" s="8"/>
      <c r="S1399" s="8"/>
      <c r="T1399" s="41">
        <v>3690</v>
      </c>
      <c r="U1399" s="8"/>
      <c r="V1399" s="34"/>
      <c r="W1399" s="6" t="s">
        <v>27</v>
      </c>
      <c r="X1399" s="2"/>
      <c r="Y1399" s="11" t="s">
        <v>69</v>
      </c>
      <c r="AB1399" s="23"/>
      <c r="AH1399" s="19"/>
      <c r="AI1399" s="19"/>
      <c r="AL1399"/>
      <c r="AM1399" s="19"/>
    </row>
    <row r="1400" spans="1:39" s="9" customFormat="1" ht="15" customHeight="1" x14ac:dyDescent="0.25">
      <c r="A1400" s="37" t="s">
        <v>44</v>
      </c>
      <c r="B1400" s="38" t="s">
        <v>184</v>
      </c>
      <c r="C1400" s="42" t="s">
        <v>28</v>
      </c>
      <c r="D1400" s="12"/>
      <c r="E1400" s="38" t="s">
        <v>8206</v>
      </c>
      <c r="F1400" s="38" t="s">
        <v>3626</v>
      </c>
      <c r="G1400" s="38" t="s">
        <v>25</v>
      </c>
      <c r="H1400" s="12"/>
      <c r="I1400" s="12"/>
      <c r="J1400" s="13"/>
      <c r="K1400" s="36" t="s">
        <v>112</v>
      </c>
      <c r="L1400" s="39">
        <v>297615</v>
      </c>
      <c r="M1400" s="40">
        <v>39093</v>
      </c>
      <c r="N1400" s="46"/>
      <c r="O1400" s="38" t="s">
        <v>26</v>
      </c>
      <c r="P1400" s="45"/>
      <c r="Q1400" s="6"/>
      <c r="R1400" s="8"/>
      <c r="S1400" s="8"/>
      <c r="T1400" s="41">
        <v>42462</v>
      </c>
      <c r="U1400" s="8"/>
      <c r="V1400" s="34"/>
      <c r="W1400" s="6" t="s">
        <v>27</v>
      </c>
      <c r="X1400" s="2"/>
      <c r="Y1400" s="11" t="s">
        <v>69</v>
      </c>
      <c r="AB1400" s="23"/>
      <c r="AH1400" s="19"/>
      <c r="AI1400" s="19"/>
      <c r="AL1400"/>
      <c r="AM1400" s="19"/>
    </row>
    <row r="1401" spans="1:39" s="9" customFormat="1" ht="15" customHeight="1" x14ac:dyDescent="0.25">
      <c r="A1401" s="37" t="s">
        <v>44</v>
      </c>
      <c r="B1401" s="38" t="s">
        <v>184</v>
      </c>
      <c r="C1401" s="42" t="s">
        <v>28</v>
      </c>
      <c r="D1401" s="12"/>
      <c r="E1401" s="38" t="s">
        <v>8207</v>
      </c>
      <c r="F1401" s="38" t="s">
        <v>3626</v>
      </c>
      <c r="G1401" s="38" t="s">
        <v>25</v>
      </c>
      <c r="H1401" s="12"/>
      <c r="I1401" s="12"/>
      <c r="J1401" s="13"/>
      <c r="K1401" s="36" t="s">
        <v>112</v>
      </c>
      <c r="L1401" s="39">
        <v>298503</v>
      </c>
      <c r="M1401" s="40">
        <v>39102</v>
      </c>
      <c r="N1401" s="46" t="s">
        <v>3919</v>
      </c>
      <c r="O1401" s="38" t="s">
        <v>26</v>
      </c>
      <c r="P1401" s="45"/>
      <c r="Q1401" s="6"/>
      <c r="R1401" s="8"/>
      <c r="S1401" s="8"/>
      <c r="T1401" s="41">
        <v>30000</v>
      </c>
      <c r="U1401" s="8"/>
      <c r="V1401" s="34"/>
      <c r="W1401" s="6" t="s">
        <v>27</v>
      </c>
      <c r="X1401" s="2"/>
      <c r="Y1401" s="11" t="s">
        <v>69</v>
      </c>
      <c r="AB1401" s="23"/>
      <c r="AH1401" s="19"/>
      <c r="AI1401" s="19"/>
      <c r="AL1401"/>
      <c r="AM1401" s="19"/>
    </row>
    <row r="1402" spans="1:39" s="9" customFormat="1" ht="15" customHeight="1" x14ac:dyDescent="0.25">
      <c r="A1402" s="37" t="s">
        <v>44</v>
      </c>
      <c r="B1402" s="38" t="s">
        <v>184</v>
      </c>
      <c r="C1402" s="42" t="s">
        <v>28</v>
      </c>
      <c r="D1402" s="12"/>
      <c r="E1402" s="38" t="s">
        <v>8208</v>
      </c>
      <c r="F1402" s="38" t="s">
        <v>3626</v>
      </c>
      <c r="G1402" s="38" t="s">
        <v>25</v>
      </c>
      <c r="H1402" s="12"/>
      <c r="I1402" s="12"/>
      <c r="J1402" s="13"/>
      <c r="K1402" s="36" t="s">
        <v>112</v>
      </c>
      <c r="L1402" s="39">
        <v>299325</v>
      </c>
      <c r="M1402" s="40">
        <v>39114</v>
      </c>
      <c r="N1402" s="46" t="s">
        <v>3917</v>
      </c>
      <c r="O1402" s="38" t="s">
        <v>26</v>
      </c>
      <c r="P1402" s="45"/>
      <c r="Q1402" s="6"/>
      <c r="R1402" s="8"/>
      <c r="S1402" s="8"/>
      <c r="T1402" s="41">
        <v>14352</v>
      </c>
      <c r="U1402" s="8"/>
      <c r="V1402" s="34"/>
      <c r="W1402" s="6" t="s">
        <v>27</v>
      </c>
      <c r="X1402" s="2"/>
      <c r="Y1402" s="11" t="s">
        <v>69</v>
      </c>
      <c r="AB1402" s="23"/>
      <c r="AH1402" s="19"/>
      <c r="AI1402" s="19"/>
      <c r="AL1402"/>
      <c r="AM1402" s="19"/>
    </row>
    <row r="1403" spans="1:39" s="9" customFormat="1" ht="15" customHeight="1" x14ac:dyDescent="0.25">
      <c r="A1403" s="37" t="s">
        <v>44</v>
      </c>
      <c r="B1403" s="38" t="s">
        <v>184</v>
      </c>
      <c r="C1403" s="42" t="s">
        <v>28</v>
      </c>
      <c r="D1403" s="12"/>
      <c r="E1403" s="38" t="s">
        <v>8209</v>
      </c>
      <c r="F1403" s="38" t="s">
        <v>3626</v>
      </c>
      <c r="G1403" s="38" t="s">
        <v>25</v>
      </c>
      <c r="H1403" s="12"/>
      <c r="I1403" s="12"/>
      <c r="J1403" s="13"/>
      <c r="K1403" s="36" t="s">
        <v>112</v>
      </c>
      <c r="L1403" s="39">
        <v>299372</v>
      </c>
      <c r="M1403" s="40">
        <v>39114</v>
      </c>
      <c r="N1403" s="46" t="s">
        <v>3917</v>
      </c>
      <c r="O1403" s="38" t="s">
        <v>26</v>
      </c>
      <c r="P1403" s="45"/>
      <c r="Q1403" s="6"/>
      <c r="R1403" s="8"/>
      <c r="S1403" s="8"/>
      <c r="T1403" s="41">
        <v>139380</v>
      </c>
      <c r="U1403" s="8"/>
      <c r="V1403" s="34"/>
      <c r="W1403" s="6" t="s">
        <v>27</v>
      </c>
      <c r="X1403" s="2"/>
      <c r="Y1403" s="11" t="s">
        <v>69</v>
      </c>
      <c r="AB1403" s="23"/>
      <c r="AH1403" s="19"/>
      <c r="AI1403" s="19"/>
      <c r="AL1403"/>
      <c r="AM1403" s="19"/>
    </row>
    <row r="1404" spans="1:39" s="9" customFormat="1" ht="15" customHeight="1" x14ac:dyDescent="0.25">
      <c r="A1404" s="37" t="s">
        <v>44</v>
      </c>
      <c r="B1404" s="38" t="s">
        <v>184</v>
      </c>
      <c r="C1404" s="42" t="s">
        <v>28</v>
      </c>
      <c r="D1404" s="12"/>
      <c r="E1404" s="38" t="s">
        <v>8210</v>
      </c>
      <c r="F1404" s="38" t="s">
        <v>3626</v>
      </c>
      <c r="G1404" s="38" t="s">
        <v>25</v>
      </c>
      <c r="H1404" s="12"/>
      <c r="I1404" s="12"/>
      <c r="J1404" s="13"/>
      <c r="K1404" s="36" t="s">
        <v>112</v>
      </c>
      <c r="L1404" s="39">
        <v>300754</v>
      </c>
      <c r="M1404" s="40">
        <v>39148</v>
      </c>
      <c r="N1404" s="46" t="s">
        <v>3917</v>
      </c>
      <c r="O1404" s="38" t="s">
        <v>26</v>
      </c>
      <c r="P1404" s="45"/>
      <c r="Q1404" s="6"/>
      <c r="R1404" s="8"/>
      <c r="S1404" s="8"/>
      <c r="T1404" s="41">
        <v>500</v>
      </c>
      <c r="U1404" s="8"/>
      <c r="V1404" s="34"/>
      <c r="W1404" s="6" t="s">
        <v>27</v>
      </c>
      <c r="X1404" s="2"/>
      <c r="Y1404" s="11" t="s">
        <v>69</v>
      </c>
      <c r="AB1404" s="23"/>
      <c r="AH1404" s="19"/>
      <c r="AI1404" s="19"/>
      <c r="AL1404"/>
      <c r="AM1404" s="19"/>
    </row>
    <row r="1405" spans="1:39" s="9" customFormat="1" ht="15" customHeight="1" x14ac:dyDescent="0.25">
      <c r="A1405" s="37" t="s">
        <v>44</v>
      </c>
      <c r="B1405" s="38" t="s">
        <v>184</v>
      </c>
      <c r="C1405" s="42" t="s">
        <v>28</v>
      </c>
      <c r="D1405" s="12"/>
      <c r="E1405" s="38" t="s">
        <v>8211</v>
      </c>
      <c r="F1405" s="38" t="s">
        <v>3626</v>
      </c>
      <c r="G1405" s="38" t="s">
        <v>25</v>
      </c>
      <c r="H1405" s="12"/>
      <c r="I1405" s="12"/>
      <c r="J1405" s="13"/>
      <c r="K1405" s="36" t="s">
        <v>112</v>
      </c>
      <c r="L1405" s="39">
        <v>301022</v>
      </c>
      <c r="M1405" s="40">
        <v>39153</v>
      </c>
      <c r="N1405" s="46" t="s">
        <v>3919</v>
      </c>
      <c r="O1405" s="38" t="s">
        <v>26</v>
      </c>
      <c r="P1405" s="45"/>
      <c r="Q1405" s="6"/>
      <c r="R1405" s="8"/>
      <c r="S1405" s="8"/>
      <c r="T1405" s="41">
        <v>22000</v>
      </c>
      <c r="U1405" s="8"/>
      <c r="V1405" s="34"/>
      <c r="W1405" s="6" t="s">
        <v>27</v>
      </c>
      <c r="X1405" s="2"/>
      <c r="Y1405" s="11" t="s">
        <v>69</v>
      </c>
      <c r="AB1405" s="23"/>
      <c r="AH1405" s="19"/>
      <c r="AI1405" s="19"/>
      <c r="AL1405"/>
      <c r="AM1405" s="19"/>
    </row>
    <row r="1406" spans="1:39" s="9" customFormat="1" ht="15" customHeight="1" x14ac:dyDescent="0.25">
      <c r="A1406" s="37" t="s">
        <v>44</v>
      </c>
      <c r="B1406" s="38" t="s">
        <v>184</v>
      </c>
      <c r="C1406" s="42" t="s">
        <v>28</v>
      </c>
      <c r="D1406" s="12"/>
      <c r="E1406" s="38" t="s">
        <v>8212</v>
      </c>
      <c r="F1406" s="38" t="s">
        <v>3626</v>
      </c>
      <c r="G1406" s="38" t="s">
        <v>25</v>
      </c>
      <c r="H1406" s="12"/>
      <c r="I1406" s="12"/>
      <c r="J1406" s="13"/>
      <c r="K1406" s="36" t="s">
        <v>112</v>
      </c>
      <c r="L1406" s="39">
        <v>301350</v>
      </c>
      <c r="M1406" s="40">
        <v>39135</v>
      </c>
      <c r="N1406" s="46" t="s">
        <v>3917</v>
      </c>
      <c r="O1406" s="38" t="s">
        <v>26</v>
      </c>
      <c r="P1406" s="45"/>
      <c r="Q1406" s="6"/>
      <c r="R1406" s="8"/>
      <c r="S1406" s="8"/>
      <c r="T1406" s="41">
        <v>933.94</v>
      </c>
      <c r="U1406" s="8"/>
      <c r="V1406" s="34"/>
      <c r="W1406" s="6" t="s">
        <v>27</v>
      </c>
      <c r="X1406" s="2"/>
      <c r="Y1406" s="11" t="s">
        <v>69</v>
      </c>
      <c r="AB1406" s="23"/>
      <c r="AH1406" s="19"/>
      <c r="AI1406" s="19"/>
      <c r="AL1406"/>
      <c r="AM1406" s="19"/>
    </row>
    <row r="1407" spans="1:39" s="9" customFormat="1" ht="15" customHeight="1" x14ac:dyDescent="0.25">
      <c r="A1407" s="37" t="s">
        <v>44</v>
      </c>
      <c r="B1407" s="38" t="s">
        <v>184</v>
      </c>
      <c r="C1407" s="42" t="s">
        <v>28</v>
      </c>
      <c r="D1407" s="12"/>
      <c r="E1407" s="38" t="s">
        <v>8208</v>
      </c>
      <c r="F1407" s="38" t="s">
        <v>3626</v>
      </c>
      <c r="G1407" s="38" t="s">
        <v>25</v>
      </c>
      <c r="H1407" s="12"/>
      <c r="I1407" s="12"/>
      <c r="J1407" s="13"/>
      <c r="K1407" s="36" t="s">
        <v>112</v>
      </c>
      <c r="L1407" s="39">
        <v>301531</v>
      </c>
      <c r="M1407" s="40">
        <v>39136</v>
      </c>
      <c r="N1407" s="46" t="s">
        <v>3917</v>
      </c>
      <c r="O1407" s="38" t="s">
        <v>26</v>
      </c>
      <c r="P1407" s="45"/>
      <c r="Q1407" s="6"/>
      <c r="R1407" s="8"/>
      <c r="S1407" s="8"/>
      <c r="T1407" s="41">
        <v>5056.0200000000004</v>
      </c>
      <c r="U1407" s="8"/>
      <c r="V1407" s="34"/>
      <c r="W1407" s="6" t="s">
        <v>27</v>
      </c>
      <c r="X1407" s="2"/>
      <c r="Y1407" s="11" t="s">
        <v>69</v>
      </c>
      <c r="AB1407" s="23"/>
      <c r="AH1407" s="19"/>
      <c r="AI1407" s="19"/>
      <c r="AL1407"/>
      <c r="AM1407" s="19"/>
    </row>
    <row r="1408" spans="1:39" s="9" customFormat="1" ht="15" customHeight="1" x14ac:dyDescent="0.25">
      <c r="A1408" s="37" t="s">
        <v>44</v>
      </c>
      <c r="B1408" s="38" t="s">
        <v>184</v>
      </c>
      <c r="C1408" s="42" t="s">
        <v>28</v>
      </c>
      <c r="D1408" s="12"/>
      <c r="E1408" s="38" t="s">
        <v>8213</v>
      </c>
      <c r="F1408" s="38" t="s">
        <v>3626</v>
      </c>
      <c r="G1408" s="38" t="s">
        <v>25</v>
      </c>
      <c r="H1408" s="12"/>
      <c r="I1408" s="12"/>
      <c r="J1408" s="13"/>
      <c r="K1408" s="36" t="s">
        <v>112</v>
      </c>
      <c r="L1408" s="39">
        <v>301677</v>
      </c>
      <c r="M1408" s="40">
        <v>39140</v>
      </c>
      <c r="N1408" s="46" t="s">
        <v>3919</v>
      </c>
      <c r="O1408" s="38" t="s">
        <v>26</v>
      </c>
      <c r="P1408" s="45"/>
      <c r="Q1408" s="6"/>
      <c r="R1408" s="8"/>
      <c r="S1408" s="8"/>
      <c r="T1408" s="41">
        <v>18000</v>
      </c>
      <c r="U1408" s="8"/>
      <c r="V1408" s="34"/>
      <c r="W1408" s="6" t="s">
        <v>27</v>
      </c>
      <c r="X1408" s="2"/>
      <c r="Y1408" s="11" t="s">
        <v>69</v>
      </c>
      <c r="AB1408" s="23"/>
      <c r="AH1408" s="19"/>
      <c r="AI1408" s="19"/>
      <c r="AL1408"/>
      <c r="AM1408" s="19"/>
    </row>
    <row r="1409" spans="1:39" s="9" customFormat="1" ht="15" customHeight="1" x14ac:dyDescent="0.25">
      <c r="A1409" s="37" t="s">
        <v>44</v>
      </c>
      <c r="B1409" s="38" t="s">
        <v>184</v>
      </c>
      <c r="C1409" s="42" t="s">
        <v>28</v>
      </c>
      <c r="D1409" s="12"/>
      <c r="E1409" s="38" t="s">
        <v>8214</v>
      </c>
      <c r="F1409" s="38" t="s">
        <v>3626</v>
      </c>
      <c r="G1409" s="38" t="s">
        <v>25</v>
      </c>
      <c r="H1409" s="12"/>
      <c r="I1409" s="12"/>
      <c r="J1409" s="13"/>
      <c r="K1409" s="36" t="s">
        <v>112</v>
      </c>
      <c r="L1409" s="39">
        <v>301774</v>
      </c>
      <c r="M1409" s="40">
        <v>39140</v>
      </c>
      <c r="N1409" s="46" t="s">
        <v>3919</v>
      </c>
      <c r="O1409" s="38" t="s">
        <v>26</v>
      </c>
      <c r="P1409" s="45"/>
      <c r="Q1409" s="6"/>
      <c r="R1409" s="8"/>
      <c r="S1409" s="8"/>
      <c r="T1409" s="41">
        <v>1000</v>
      </c>
      <c r="U1409" s="8"/>
      <c r="V1409" s="34"/>
      <c r="W1409" s="6" t="s">
        <v>27</v>
      </c>
      <c r="X1409" s="2"/>
      <c r="Y1409" s="11" t="s">
        <v>69</v>
      </c>
      <c r="AB1409" s="23"/>
      <c r="AH1409" s="19"/>
      <c r="AI1409" s="19"/>
      <c r="AL1409"/>
      <c r="AM1409" s="19"/>
    </row>
    <row r="1410" spans="1:39" s="9" customFormat="1" ht="15" customHeight="1" x14ac:dyDescent="0.25">
      <c r="A1410" s="37" t="s">
        <v>44</v>
      </c>
      <c r="B1410" s="38" t="s">
        <v>184</v>
      </c>
      <c r="C1410" s="42" t="s">
        <v>28</v>
      </c>
      <c r="D1410" s="12"/>
      <c r="E1410" s="38" t="s">
        <v>8215</v>
      </c>
      <c r="F1410" s="38" t="s">
        <v>3626</v>
      </c>
      <c r="G1410" s="38" t="s">
        <v>25</v>
      </c>
      <c r="H1410" s="12"/>
      <c r="I1410" s="12"/>
      <c r="J1410" s="13"/>
      <c r="K1410" s="36" t="s">
        <v>112</v>
      </c>
      <c r="L1410" s="39">
        <v>301775</v>
      </c>
      <c r="M1410" s="40">
        <v>39140</v>
      </c>
      <c r="N1410" s="46" t="s">
        <v>3919</v>
      </c>
      <c r="O1410" s="38" t="s">
        <v>26</v>
      </c>
      <c r="P1410" s="45"/>
      <c r="Q1410" s="6"/>
      <c r="R1410" s="8"/>
      <c r="S1410" s="8"/>
      <c r="T1410" s="41">
        <v>1000</v>
      </c>
      <c r="U1410" s="8"/>
      <c r="V1410" s="34"/>
      <c r="W1410" s="6" t="s">
        <v>27</v>
      </c>
      <c r="X1410" s="2"/>
      <c r="Y1410" s="11" t="s">
        <v>69</v>
      </c>
      <c r="AB1410" s="23"/>
      <c r="AH1410" s="19"/>
      <c r="AI1410" s="19"/>
      <c r="AL1410"/>
      <c r="AM1410" s="19"/>
    </row>
    <row r="1411" spans="1:39" s="9" customFormat="1" ht="15" customHeight="1" x14ac:dyDescent="0.25">
      <c r="A1411" s="37" t="s">
        <v>44</v>
      </c>
      <c r="B1411" s="38" t="s">
        <v>184</v>
      </c>
      <c r="C1411" s="42" t="s">
        <v>28</v>
      </c>
      <c r="D1411" s="12"/>
      <c r="E1411" s="38" t="s">
        <v>8216</v>
      </c>
      <c r="F1411" s="38" t="s">
        <v>3626</v>
      </c>
      <c r="G1411" s="38" t="s">
        <v>25</v>
      </c>
      <c r="H1411" s="12"/>
      <c r="I1411" s="12"/>
      <c r="J1411" s="13"/>
      <c r="K1411" s="36" t="s">
        <v>112</v>
      </c>
      <c r="L1411" s="39">
        <v>301776</v>
      </c>
      <c r="M1411" s="40">
        <v>39140</v>
      </c>
      <c r="N1411" s="46" t="s">
        <v>3919</v>
      </c>
      <c r="O1411" s="38" t="s">
        <v>26</v>
      </c>
      <c r="P1411" s="45"/>
      <c r="Q1411" s="6"/>
      <c r="R1411" s="8"/>
      <c r="S1411" s="8"/>
      <c r="T1411" s="41">
        <v>1000</v>
      </c>
      <c r="U1411" s="8"/>
      <c r="V1411" s="34"/>
      <c r="W1411" s="6" t="s">
        <v>27</v>
      </c>
      <c r="X1411" s="2"/>
      <c r="Y1411" s="11" t="s">
        <v>69</v>
      </c>
      <c r="AB1411" s="23"/>
      <c r="AH1411" s="19"/>
      <c r="AI1411" s="19"/>
      <c r="AL1411"/>
      <c r="AM1411" s="19"/>
    </row>
    <row r="1412" spans="1:39" s="9" customFormat="1" ht="15" customHeight="1" x14ac:dyDescent="0.25">
      <c r="A1412" s="37" t="s">
        <v>44</v>
      </c>
      <c r="B1412" s="38" t="s">
        <v>184</v>
      </c>
      <c r="C1412" s="42" t="s">
        <v>28</v>
      </c>
      <c r="D1412" s="12"/>
      <c r="E1412" s="38" t="s">
        <v>8217</v>
      </c>
      <c r="F1412" s="38" t="s">
        <v>3626</v>
      </c>
      <c r="G1412" s="38" t="s">
        <v>25</v>
      </c>
      <c r="H1412" s="12"/>
      <c r="I1412" s="12"/>
      <c r="J1412" s="13"/>
      <c r="K1412" s="36" t="s">
        <v>112</v>
      </c>
      <c r="L1412" s="39">
        <v>301779</v>
      </c>
      <c r="M1412" s="40">
        <v>39140</v>
      </c>
      <c r="N1412" s="46" t="s">
        <v>3919</v>
      </c>
      <c r="O1412" s="38" t="s">
        <v>26</v>
      </c>
      <c r="P1412" s="45"/>
      <c r="Q1412" s="6"/>
      <c r="R1412" s="8"/>
      <c r="S1412" s="8"/>
      <c r="T1412" s="41">
        <v>1000</v>
      </c>
      <c r="U1412" s="8"/>
      <c r="V1412" s="34"/>
      <c r="W1412" s="6" t="s">
        <v>27</v>
      </c>
      <c r="X1412" s="2"/>
      <c r="Y1412" s="11" t="s">
        <v>69</v>
      </c>
      <c r="AB1412" s="23"/>
      <c r="AH1412" s="19"/>
      <c r="AI1412" s="19"/>
      <c r="AL1412"/>
      <c r="AM1412" s="19"/>
    </row>
    <row r="1413" spans="1:39" s="9" customFormat="1" ht="15" customHeight="1" x14ac:dyDescent="0.25">
      <c r="A1413" s="37" t="s">
        <v>44</v>
      </c>
      <c r="B1413" s="38" t="s">
        <v>184</v>
      </c>
      <c r="C1413" s="42" t="s">
        <v>28</v>
      </c>
      <c r="D1413" s="12"/>
      <c r="E1413" s="38" t="s">
        <v>8216</v>
      </c>
      <c r="F1413" s="38" t="s">
        <v>3626</v>
      </c>
      <c r="G1413" s="38" t="s">
        <v>25</v>
      </c>
      <c r="H1413" s="12"/>
      <c r="I1413" s="12"/>
      <c r="J1413" s="13"/>
      <c r="K1413" s="36" t="s">
        <v>112</v>
      </c>
      <c r="L1413" s="39">
        <v>301780</v>
      </c>
      <c r="M1413" s="40">
        <v>39140</v>
      </c>
      <c r="N1413" s="46" t="s">
        <v>3919</v>
      </c>
      <c r="O1413" s="38" t="s">
        <v>26</v>
      </c>
      <c r="P1413" s="45"/>
      <c r="Q1413" s="6"/>
      <c r="R1413" s="8"/>
      <c r="S1413" s="8"/>
      <c r="T1413" s="41">
        <v>1000</v>
      </c>
      <c r="U1413" s="8"/>
      <c r="V1413" s="34"/>
      <c r="W1413" s="6" t="s">
        <v>27</v>
      </c>
      <c r="X1413" s="2"/>
      <c r="Y1413" s="11" t="s">
        <v>69</v>
      </c>
      <c r="AB1413" s="23"/>
      <c r="AH1413" s="19"/>
      <c r="AI1413" s="19"/>
      <c r="AL1413"/>
      <c r="AM1413" s="19"/>
    </row>
    <row r="1414" spans="1:39" s="9" customFormat="1" ht="15" customHeight="1" x14ac:dyDescent="0.25">
      <c r="A1414" s="37" t="s">
        <v>44</v>
      </c>
      <c r="B1414" s="38" t="s">
        <v>184</v>
      </c>
      <c r="C1414" s="42" t="s">
        <v>28</v>
      </c>
      <c r="D1414" s="12"/>
      <c r="E1414" s="38" t="s">
        <v>8218</v>
      </c>
      <c r="F1414" s="38" t="s">
        <v>3626</v>
      </c>
      <c r="G1414" s="38" t="s">
        <v>25</v>
      </c>
      <c r="H1414" s="12"/>
      <c r="I1414" s="12"/>
      <c r="J1414" s="13"/>
      <c r="K1414" s="36" t="s">
        <v>112</v>
      </c>
      <c r="L1414" s="39">
        <v>302441</v>
      </c>
      <c r="M1414" s="40">
        <v>39158</v>
      </c>
      <c r="N1414" s="46"/>
      <c r="O1414" s="38" t="s">
        <v>26</v>
      </c>
      <c r="P1414" s="45"/>
      <c r="Q1414" s="6"/>
      <c r="R1414" s="8"/>
      <c r="S1414" s="8"/>
      <c r="T1414" s="41">
        <v>2500</v>
      </c>
      <c r="U1414" s="8"/>
      <c r="V1414" s="34"/>
      <c r="W1414" s="6" t="s">
        <v>27</v>
      </c>
      <c r="X1414" s="2"/>
      <c r="Y1414" s="11" t="s">
        <v>69</v>
      </c>
      <c r="AB1414" s="23"/>
      <c r="AH1414" s="19"/>
      <c r="AI1414" s="19"/>
      <c r="AL1414"/>
      <c r="AM1414" s="19"/>
    </row>
    <row r="1415" spans="1:39" s="9" customFormat="1" ht="15" customHeight="1" x14ac:dyDescent="0.25">
      <c r="A1415" s="37" t="s">
        <v>44</v>
      </c>
      <c r="B1415" s="38" t="s">
        <v>184</v>
      </c>
      <c r="C1415" s="42" t="s">
        <v>28</v>
      </c>
      <c r="D1415" s="12"/>
      <c r="E1415" s="38" t="s">
        <v>8219</v>
      </c>
      <c r="F1415" s="38" t="s">
        <v>3626</v>
      </c>
      <c r="G1415" s="38" t="s">
        <v>25</v>
      </c>
      <c r="H1415" s="12"/>
      <c r="I1415" s="12"/>
      <c r="J1415" s="13"/>
      <c r="K1415" s="36" t="s">
        <v>112</v>
      </c>
      <c r="L1415" s="39">
        <v>302482</v>
      </c>
      <c r="M1415" s="40">
        <v>39160</v>
      </c>
      <c r="N1415" s="46" t="s">
        <v>3919</v>
      </c>
      <c r="O1415" s="38" t="s">
        <v>26</v>
      </c>
      <c r="P1415" s="45"/>
      <c r="Q1415" s="6"/>
      <c r="R1415" s="8"/>
      <c r="S1415" s="8"/>
      <c r="T1415" s="41">
        <v>3230.7</v>
      </c>
      <c r="U1415" s="8"/>
      <c r="V1415" s="34"/>
      <c r="W1415" s="6" t="s">
        <v>27</v>
      </c>
      <c r="X1415" s="2"/>
      <c r="Y1415" s="11" t="s">
        <v>69</v>
      </c>
      <c r="AB1415" s="23"/>
      <c r="AH1415" s="19"/>
      <c r="AI1415" s="19"/>
      <c r="AL1415"/>
      <c r="AM1415" s="19"/>
    </row>
    <row r="1416" spans="1:39" s="9" customFormat="1" ht="15" customHeight="1" x14ac:dyDescent="0.25">
      <c r="A1416" s="37" t="s">
        <v>44</v>
      </c>
      <c r="B1416" s="38" t="s">
        <v>184</v>
      </c>
      <c r="C1416" s="42" t="s">
        <v>28</v>
      </c>
      <c r="D1416" s="12"/>
      <c r="E1416" s="38" t="s">
        <v>8220</v>
      </c>
      <c r="F1416" s="38" t="s">
        <v>3626</v>
      </c>
      <c r="G1416" s="38" t="s">
        <v>25</v>
      </c>
      <c r="H1416" s="12"/>
      <c r="I1416" s="12"/>
      <c r="J1416" s="13"/>
      <c r="K1416" s="36" t="s">
        <v>112</v>
      </c>
      <c r="L1416" s="39">
        <v>302504</v>
      </c>
      <c r="M1416" s="40">
        <v>39160</v>
      </c>
      <c r="N1416" s="46" t="s">
        <v>3917</v>
      </c>
      <c r="O1416" s="38" t="s">
        <v>26</v>
      </c>
      <c r="P1416" s="45"/>
      <c r="Q1416" s="6"/>
      <c r="R1416" s="8"/>
      <c r="S1416" s="8"/>
      <c r="T1416" s="41">
        <v>7000</v>
      </c>
      <c r="U1416" s="8"/>
      <c r="V1416" s="34"/>
      <c r="W1416" s="6" t="s">
        <v>27</v>
      </c>
      <c r="X1416" s="2"/>
      <c r="Y1416" s="11" t="s">
        <v>69</v>
      </c>
      <c r="AB1416" s="23"/>
      <c r="AH1416" s="19"/>
      <c r="AI1416" s="19"/>
      <c r="AL1416"/>
      <c r="AM1416" s="19"/>
    </row>
    <row r="1417" spans="1:39" s="9" customFormat="1" ht="15" customHeight="1" x14ac:dyDescent="0.25">
      <c r="A1417" s="37" t="s">
        <v>44</v>
      </c>
      <c r="B1417" s="38" t="s">
        <v>184</v>
      </c>
      <c r="C1417" s="42" t="s">
        <v>28</v>
      </c>
      <c r="D1417" s="12"/>
      <c r="E1417" s="38" t="s">
        <v>8221</v>
      </c>
      <c r="F1417" s="38" t="s">
        <v>3626</v>
      </c>
      <c r="G1417" s="38" t="s">
        <v>25</v>
      </c>
      <c r="H1417" s="12"/>
      <c r="I1417" s="12"/>
      <c r="J1417" s="13"/>
      <c r="K1417" s="36" t="s">
        <v>112</v>
      </c>
      <c r="L1417" s="39">
        <v>302785</v>
      </c>
      <c r="M1417" s="40">
        <v>39167</v>
      </c>
      <c r="N1417" s="46" t="s">
        <v>3917</v>
      </c>
      <c r="O1417" s="38" t="s">
        <v>26</v>
      </c>
      <c r="P1417" s="45"/>
      <c r="Q1417" s="6"/>
      <c r="R1417" s="8"/>
      <c r="S1417" s="8"/>
      <c r="T1417" s="41">
        <v>827.28</v>
      </c>
      <c r="U1417" s="8"/>
      <c r="V1417" s="34"/>
      <c r="W1417" s="6" t="s">
        <v>27</v>
      </c>
      <c r="X1417" s="2"/>
      <c r="Y1417" s="11" t="s">
        <v>69</v>
      </c>
      <c r="AB1417" s="23"/>
      <c r="AH1417" s="19"/>
      <c r="AI1417" s="19"/>
      <c r="AL1417"/>
      <c r="AM1417" s="19"/>
    </row>
    <row r="1418" spans="1:39" s="9" customFormat="1" ht="15" customHeight="1" x14ac:dyDescent="0.25">
      <c r="A1418" s="37" t="s">
        <v>44</v>
      </c>
      <c r="B1418" s="38" t="s">
        <v>184</v>
      </c>
      <c r="C1418" s="42" t="s">
        <v>28</v>
      </c>
      <c r="D1418" s="12"/>
      <c r="E1418" s="38" t="s">
        <v>8222</v>
      </c>
      <c r="F1418" s="38" t="s">
        <v>3626</v>
      </c>
      <c r="G1418" s="38" t="s">
        <v>25</v>
      </c>
      <c r="H1418" s="12"/>
      <c r="I1418" s="12"/>
      <c r="J1418" s="13"/>
      <c r="K1418" s="36" t="s">
        <v>112</v>
      </c>
      <c r="L1418" s="39">
        <v>303166</v>
      </c>
      <c r="M1418" s="40">
        <v>39172</v>
      </c>
      <c r="N1418" s="46" t="s">
        <v>3917</v>
      </c>
      <c r="O1418" s="38" t="s">
        <v>26</v>
      </c>
      <c r="P1418" s="45"/>
      <c r="Q1418" s="6"/>
      <c r="R1418" s="8"/>
      <c r="S1418" s="8"/>
      <c r="T1418" s="41">
        <v>31800</v>
      </c>
      <c r="U1418" s="8"/>
      <c r="V1418" s="34"/>
      <c r="W1418" s="6" t="s">
        <v>27</v>
      </c>
      <c r="X1418" s="2"/>
      <c r="Y1418" s="11" t="s">
        <v>69</v>
      </c>
      <c r="AB1418" s="23"/>
      <c r="AH1418" s="19"/>
      <c r="AI1418" s="19"/>
      <c r="AL1418"/>
      <c r="AM1418" s="19"/>
    </row>
    <row r="1419" spans="1:39" s="9" customFormat="1" ht="15" customHeight="1" x14ac:dyDescent="0.25">
      <c r="A1419" s="37" t="s">
        <v>44</v>
      </c>
      <c r="B1419" s="38" t="s">
        <v>184</v>
      </c>
      <c r="C1419" s="42" t="s">
        <v>28</v>
      </c>
      <c r="D1419" s="12"/>
      <c r="E1419" s="38" t="s">
        <v>8223</v>
      </c>
      <c r="F1419" s="38" t="s">
        <v>3626</v>
      </c>
      <c r="G1419" s="38" t="s">
        <v>25</v>
      </c>
      <c r="H1419" s="12"/>
      <c r="I1419" s="12"/>
      <c r="J1419" s="13"/>
      <c r="K1419" s="36" t="s">
        <v>112</v>
      </c>
      <c r="L1419" s="39">
        <v>303245</v>
      </c>
      <c r="M1419" s="40">
        <v>39174</v>
      </c>
      <c r="N1419" s="46" t="s">
        <v>3917</v>
      </c>
      <c r="O1419" s="38" t="s">
        <v>26</v>
      </c>
      <c r="P1419" s="45"/>
      <c r="Q1419" s="6"/>
      <c r="R1419" s="8"/>
      <c r="S1419" s="8"/>
      <c r="T1419" s="41">
        <v>4745</v>
      </c>
      <c r="U1419" s="8"/>
      <c r="V1419" s="34"/>
      <c r="W1419" s="6" t="s">
        <v>27</v>
      </c>
      <c r="X1419" s="2"/>
      <c r="Y1419" s="11" t="s">
        <v>42</v>
      </c>
      <c r="AB1419" s="23"/>
      <c r="AH1419" s="19"/>
      <c r="AI1419" s="19"/>
      <c r="AL1419"/>
      <c r="AM1419" s="19"/>
    </row>
    <row r="1420" spans="1:39" s="9" customFormat="1" ht="15" customHeight="1" x14ac:dyDescent="0.25">
      <c r="A1420" s="37" t="s">
        <v>44</v>
      </c>
      <c r="B1420" s="38" t="s">
        <v>184</v>
      </c>
      <c r="C1420" s="42" t="s">
        <v>28</v>
      </c>
      <c r="D1420" s="12"/>
      <c r="E1420" s="38" t="s">
        <v>8224</v>
      </c>
      <c r="F1420" s="38" t="s">
        <v>3626</v>
      </c>
      <c r="G1420" s="38" t="s">
        <v>25</v>
      </c>
      <c r="H1420" s="12"/>
      <c r="I1420" s="12"/>
      <c r="J1420" s="13"/>
      <c r="K1420" s="36" t="s">
        <v>112</v>
      </c>
      <c r="L1420" s="39">
        <v>303676</v>
      </c>
      <c r="M1420" s="40">
        <v>39181</v>
      </c>
      <c r="N1420" s="46"/>
      <c r="O1420" s="38" t="s">
        <v>26</v>
      </c>
      <c r="P1420" s="45"/>
      <c r="Q1420" s="6"/>
      <c r="R1420" s="8"/>
      <c r="S1420" s="8"/>
      <c r="T1420" s="41">
        <v>10753</v>
      </c>
      <c r="U1420" s="8"/>
      <c r="V1420" s="34"/>
      <c r="W1420" s="6" t="s">
        <v>27</v>
      </c>
      <c r="X1420" s="2"/>
      <c r="Y1420" s="11" t="s">
        <v>42</v>
      </c>
      <c r="AB1420" s="23"/>
      <c r="AH1420" s="19"/>
      <c r="AI1420" s="19"/>
      <c r="AL1420"/>
      <c r="AM1420" s="19"/>
    </row>
    <row r="1421" spans="1:39" s="9" customFormat="1" ht="15" customHeight="1" x14ac:dyDescent="0.25">
      <c r="A1421" s="37" t="s">
        <v>44</v>
      </c>
      <c r="B1421" s="38" t="s">
        <v>184</v>
      </c>
      <c r="C1421" s="42" t="s">
        <v>28</v>
      </c>
      <c r="D1421" s="12"/>
      <c r="E1421" s="38" t="s">
        <v>8225</v>
      </c>
      <c r="F1421" s="38" t="s">
        <v>3626</v>
      </c>
      <c r="G1421" s="38" t="s">
        <v>25</v>
      </c>
      <c r="H1421" s="12"/>
      <c r="I1421" s="12"/>
      <c r="J1421" s="13"/>
      <c r="K1421" s="36" t="s">
        <v>112</v>
      </c>
      <c r="L1421" s="39">
        <v>303942</v>
      </c>
      <c r="M1421" s="40">
        <v>39183</v>
      </c>
      <c r="N1421" s="46" t="s">
        <v>3919</v>
      </c>
      <c r="O1421" s="38" t="s">
        <v>26</v>
      </c>
      <c r="P1421" s="45"/>
      <c r="Q1421" s="6"/>
      <c r="R1421" s="8"/>
      <c r="S1421" s="8"/>
      <c r="T1421" s="41">
        <v>1000</v>
      </c>
      <c r="U1421" s="8"/>
      <c r="V1421" s="34"/>
      <c r="W1421" s="6" t="s">
        <v>27</v>
      </c>
      <c r="X1421" s="2"/>
      <c r="Y1421" s="11" t="s">
        <v>42</v>
      </c>
      <c r="AB1421" s="23"/>
      <c r="AH1421" s="19"/>
      <c r="AI1421" s="19"/>
      <c r="AL1421"/>
      <c r="AM1421" s="19"/>
    </row>
    <row r="1422" spans="1:39" s="9" customFormat="1" ht="15" customHeight="1" x14ac:dyDescent="0.25">
      <c r="A1422" s="37" t="s">
        <v>44</v>
      </c>
      <c r="B1422" s="38" t="s">
        <v>184</v>
      </c>
      <c r="C1422" s="42" t="s">
        <v>28</v>
      </c>
      <c r="D1422" s="12"/>
      <c r="E1422" s="38" t="s">
        <v>8225</v>
      </c>
      <c r="F1422" s="38" t="s">
        <v>3626</v>
      </c>
      <c r="G1422" s="38" t="s">
        <v>25</v>
      </c>
      <c r="H1422" s="12"/>
      <c r="I1422" s="12"/>
      <c r="J1422" s="13"/>
      <c r="K1422" s="36" t="s">
        <v>112</v>
      </c>
      <c r="L1422" s="39">
        <v>303943</v>
      </c>
      <c r="M1422" s="40">
        <v>39183</v>
      </c>
      <c r="N1422" s="46" t="s">
        <v>3919</v>
      </c>
      <c r="O1422" s="38" t="s">
        <v>26</v>
      </c>
      <c r="P1422" s="45"/>
      <c r="Q1422" s="6"/>
      <c r="R1422" s="8"/>
      <c r="S1422" s="8"/>
      <c r="T1422" s="41">
        <v>1000</v>
      </c>
      <c r="U1422" s="8"/>
      <c r="V1422" s="34"/>
      <c r="W1422" s="6" t="s">
        <v>27</v>
      </c>
      <c r="X1422" s="2"/>
      <c r="Y1422" s="11" t="s">
        <v>42</v>
      </c>
      <c r="AB1422" s="23"/>
      <c r="AH1422" s="19"/>
      <c r="AI1422" s="19"/>
      <c r="AL1422"/>
      <c r="AM1422" s="19"/>
    </row>
    <row r="1423" spans="1:39" s="9" customFormat="1" ht="15" customHeight="1" x14ac:dyDescent="0.25">
      <c r="A1423" s="37" t="s">
        <v>44</v>
      </c>
      <c r="B1423" s="38" t="s">
        <v>184</v>
      </c>
      <c r="C1423" s="42" t="s">
        <v>28</v>
      </c>
      <c r="D1423" s="12"/>
      <c r="E1423" s="38" t="s">
        <v>8226</v>
      </c>
      <c r="F1423" s="38" t="s">
        <v>3626</v>
      </c>
      <c r="G1423" s="38" t="s">
        <v>25</v>
      </c>
      <c r="H1423" s="12"/>
      <c r="I1423" s="12"/>
      <c r="J1423" s="13"/>
      <c r="K1423" s="36" t="s">
        <v>112</v>
      </c>
      <c r="L1423" s="39">
        <v>304070</v>
      </c>
      <c r="M1423" s="40">
        <v>39184</v>
      </c>
      <c r="N1423" s="46"/>
      <c r="O1423" s="38" t="s">
        <v>26</v>
      </c>
      <c r="P1423" s="45"/>
      <c r="Q1423" s="6"/>
      <c r="R1423" s="8"/>
      <c r="S1423" s="8"/>
      <c r="T1423" s="41">
        <v>1500</v>
      </c>
      <c r="U1423" s="8"/>
      <c r="V1423" s="34"/>
      <c r="W1423" s="6" t="s">
        <v>27</v>
      </c>
      <c r="X1423" s="2"/>
      <c r="Y1423" s="11" t="s">
        <v>42</v>
      </c>
      <c r="AB1423" s="23"/>
      <c r="AH1423" s="19"/>
      <c r="AI1423" s="19"/>
      <c r="AL1423"/>
      <c r="AM1423" s="19"/>
    </row>
    <row r="1424" spans="1:39" s="9" customFormat="1" ht="15" customHeight="1" x14ac:dyDescent="0.25">
      <c r="A1424" s="37" t="s">
        <v>44</v>
      </c>
      <c r="B1424" s="38" t="s">
        <v>184</v>
      </c>
      <c r="C1424" s="42" t="s">
        <v>28</v>
      </c>
      <c r="D1424" s="12"/>
      <c r="E1424" s="38" t="s">
        <v>8227</v>
      </c>
      <c r="F1424" s="38" t="s">
        <v>3626</v>
      </c>
      <c r="G1424" s="38" t="s">
        <v>25</v>
      </c>
      <c r="H1424" s="12"/>
      <c r="I1424" s="12"/>
      <c r="J1424" s="13"/>
      <c r="K1424" s="36" t="s">
        <v>112</v>
      </c>
      <c r="L1424" s="39">
        <v>304195</v>
      </c>
      <c r="M1424" s="40">
        <v>39186</v>
      </c>
      <c r="N1424" s="46" t="s">
        <v>3919</v>
      </c>
      <c r="O1424" s="38" t="s">
        <v>26</v>
      </c>
      <c r="P1424" s="45"/>
      <c r="Q1424" s="6"/>
      <c r="R1424" s="8"/>
      <c r="S1424" s="8"/>
      <c r="T1424" s="41">
        <v>1000</v>
      </c>
      <c r="U1424" s="8"/>
      <c r="V1424" s="34"/>
      <c r="W1424" s="6" t="s">
        <v>27</v>
      </c>
      <c r="X1424" s="2"/>
      <c r="Y1424" s="11" t="s">
        <v>42</v>
      </c>
      <c r="AB1424" s="23"/>
      <c r="AH1424" s="19"/>
      <c r="AI1424" s="19"/>
      <c r="AL1424"/>
      <c r="AM1424" s="19"/>
    </row>
    <row r="1425" spans="1:39" s="9" customFormat="1" ht="15" customHeight="1" x14ac:dyDescent="0.25">
      <c r="A1425" s="37" t="s">
        <v>44</v>
      </c>
      <c r="B1425" s="38" t="s">
        <v>184</v>
      </c>
      <c r="C1425" s="42" t="s">
        <v>28</v>
      </c>
      <c r="D1425" s="12"/>
      <c r="E1425" s="38" t="s">
        <v>8228</v>
      </c>
      <c r="F1425" s="38" t="s">
        <v>3626</v>
      </c>
      <c r="G1425" s="38" t="s">
        <v>25</v>
      </c>
      <c r="H1425" s="12"/>
      <c r="I1425" s="12"/>
      <c r="J1425" s="13"/>
      <c r="K1425" s="36" t="s">
        <v>112</v>
      </c>
      <c r="L1425" s="39">
        <v>304308</v>
      </c>
      <c r="M1425" s="40">
        <v>39188</v>
      </c>
      <c r="N1425" s="46" t="s">
        <v>3919</v>
      </c>
      <c r="O1425" s="38" t="s">
        <v>26</v>
      </c>
      <c r="P1425" s="45"/>
      <c r="Q1425" s="6"/>
      <c r="R1425" s="8"/>
      <c r="S1425" s="8"/>
      <c r="T1425" s="41">
        <v>1000</v>
      </c>
      <c r="U1425" s="8"/>
      <c r="V1425" s="34"/>
      <c r="W1425" s="6" t="s">
        <v>27</v>
      </c>
      <c r="X1425" s="2"/>
      <c r="Y1425" s="11" t="s">
        <v>42</v>
      </c>
      <c r="AB1425" s="23"/>
      <c r="AH1425" s="19"/>
      <c r="AI1425" s="19"/>
      <c r="AL1425"/>
      <c r="AM1425" s="19"/>
    </row>
    <row r="1426" spans="1:39" s="9" customFormat="1" ht="15" customHeight="1" x14ac:dyDescent="0.25">
      <c r="A1426" s="37" t="s">
        <v>44</v>
      </c>
      <c r="B1426" s="38" t="s">
        <v>184</v>
      </c>
      <c r="C1426" s="42" t="s">
        <v>28</v>
      </c>
      <c r="D1426" s="12"/>
      <c r="E1426" s="38" t="s">
        <v>8229</v>
      </c>
      <c r="F1426" s="38" t="s">
        <v>3626</v>
      </c>
      <c r="G1426" s="38" t="s">
        <v>25</v>
      </c>
      <c r="H1426" s="12"/>
      <c r="I1426" s="12"/>
      <c r="J1426" s="13"/>
      <c r="K1426" s="36" t="s">
        <v>112</v>
      </c>
      <c r="L1426" s="39">
        <v>304337</v>
      </c>
      <c r="M1426" s="40">
        <v>39189</v>
      </c>
      <c r="N1426" s="46" t="s">
        <v>3917</v>
      </c>
      <c r="O1426" s="38" t="s">
        <v>26</v>
      </c>
      <c r="P1426" s="45"/>
      <c r="Q1426" s="6"/>
      <c r="R1426" s="8"/>
      <c r="S1426" s="8"/>
      <c r="T1426" s="41">
        <v>500</v>
      </c>
      <c r="U1426" s="8"/>
      <c r="V1426" s="34"/>
      <c r="W1426" s="6" t="s">
        <v>27</v>
      </c>
      <c r="X1426" s="2"/>
      <c r="Y1426" s="11" t="s">
        <v>42</v>
      </c>
      <c r="AB1426" s="23"/>
      <c r="AH1426" s="19"/>
      <c r="AI1426" s="19"/>
      <c r="AL1426"/>
      <c r="AM1426" s="19"/>
    </row>
    <row r="1427" spans="1:39" s="9" customFormat="1" ht="15" customHeight="1" x14ac:dyDescent="0.25">
      <c r="A1427" s="37" t="s">
        <v>44</v>
      </c>
      <c r="B1427" s="38" t="s">
        <v>184</v>
      </c>
      <c r="C1427" s="42" t="s">
        <v>28</v>
      </c>
      <c r="D1427" s="12"/>
      <c r="E1427" s="38" t="s">
        <v>8230</v>
      </c>
      <c r="F1427" s="38" t="s">
        <v>3626</v>
      </c>
      <c r="G1427" s="38" t="s">
        <v>25</v>
      </c>
      <c r="H1427" s="12"/>
      <c r="I1427" s="12"/>
      <c r="J1427" s="13"/>
      <c r="K1427" s="36" t="s">
        <v>112</v>
      </c>
      <c r="L1427" s="39">
        <v>304372</v>
      </c>
      <c r="M1427" s="40">
        <v>39189</v>
      </c>
      <c r="N1427" s="46"/>
      <c r="O1427" s="38" t="s">
        <v>26</v>
      </c>
      <c r="P1427" s="45"/>
      <c r="Q1427" s="6"/>
      <c r="R1427" s="8"/>
      <c r="S1427" s="8"/>
      <c r="T1427" s="41">
        <v>10978</v>
      </c>
      <c r="U1427" s="8"/>
      <c r="V1427" s="34"/>
      <c r="W1427" s="6" t="s">
        <v>27</v>
      </c>
      <c r="X1427" s="2"/>
      <c r="Y1427" s="11" t="s">
        <v>42</v>
      </c>
      <c r="AB1427" s="23"/>
      <c r="AH1427" s="19"/>
      <c r="AI1427" s="19"/>
      <c r="AL1427"/>
      <c r="AM1427" s="19"/>
    </row>
    <row r="1428" spans="1:39" s="9" customFormat="1" ht="15" customHeight="1" x14ac:dyDescent="0.25">
      <c r="A1428" s="37" t="s">
        <v>44</v>
      </c>
      <c r="B1428" s="38" t="s">
        <v>184</v>
      </c>
      <c r="C1428" s="42" t="s">
        <v>28</v>
      </c>
      <c r="D1428" s="12"/>
      <c r="E1428" s="38" t="s">
        <v>8231</v>
      </c>
      <c r="F1428" s="38" t="s">
        <v>3626</v>
      </c>
      <c r="G1428" s="38" t="s">
        <v>25</v>
      </c>
      <c r="H1428" s="12"/>
      <c r="I1428" s="12"/>
      <c r="J1428" s="13"/>
      <c r="K1428" s="36" t="s">
        <v>112</v>
      </c>
      <c r="L1428" s="39">
        <v>304413</v>
      </c>
      <c r="M1428" s="40">
        <v>39189</v>
      </c>
      <c r="N1428" s="46" t="s">
        <v>3919</v>
      </c>
      <c r="O1428" s="38" t="s">
        <v>26</v>
      </c>
      <c r="P1428" s="45"/>
      <c r="Q1428" s="6"/>
      <c r="R1428" s="8"/>
      <c r="S1428" s="8"/>
      <c r="T1428" s="41">
        <v>1000</v>
      </c>
      <c r="U1428" s="8"/>
      <c r="V1428" s="34"/>
      <c r="W1428" s="6" t="s">
        <v>27</v>
      </c>
      <c r="X1428" s="2"/>
      <c r="Y1428" s="11" t="s">
        <v>61</v>
      </c>
      <c r="AB1428" s="23"/>
      <c r="AH1428" s="19"/>
      <c r="AI1428" s="19"/>
      <c r="AL1428"/>
      <c r="AM1428" s="19"/>
    </row>
    <row r="1429" spans="1:39" s="9" customFormat="1" ht="15" customHeight="1" x14ac:dyDescent="0.25">
      <c r="A1429" s="37" t="s">
        <v>44</v>
      </c>
      <c r="B1429" s="38" t="s">
        <v>184</v>
      </c>
      <c r="C1429" s="42" t="s">
        <v>28</v>
      </c>
      <c r="D1429" s="12"/>
      <c r="E1429" s="38" t="s">
        <v>8232</v>
      </c>
      <c r="F1429" s="38" t="s">
        <v>3626</v>
      </c>
      <c r="G1429" s="38" t="s">
        <v>25</v>
      </c>
      <c r="H1429" s="12"/>
      <c r="I1429" s="12"/>
      <c r="J1429" s="13"/>
      <c r="K1429" s="36" t="s">
        <v>112</v>
      </c>
      <c r="L1429" s="39">
        <v>304494</v>
      </c>
      <c r="M1429" s="40">
        <v>39190</v>
      </c>
      <c r="N1429" s="46" t="s">
        <v>3919</v>
      </c>
      <c r="O1429" s="38" t="s">
        <v>26</v>
      </c>
      <c r="P1429" s="45"/>
      <c r="Q1429" s="6"/>
      <c r="R1429" s="8"/>
      <c r="S1429" s="8"/>
      <c r="T1429" s="41">
        <v>1000</v>
      </c>
      <c r="U1429" s="8"/>
      <c r="V1429" s="34"/>
      <c r="W1429" s="6" t="s">
        <v>27</v>
      </c>
      <c r="X1429" s="2"/>
      <c r="Y1429" s="11" t="s">
        <v>61</v>
      </c>
      <c r="AB1429" s="23"/>
      <c r="AH1429" s="19"/>
      <c r="AI1429" s="19"/>
      <c r="AL1429"/>
      <c r="AM1429" s="19"/>
    </row>
    <row r="1430" spans="1:39" s="9" customFormat="1" ht="15" customHeight="1" x14ac:dyDescent="0.25">
      <c r="A1430" s="37" t="s">
        <v>44</v>
      </c>
      <c r="B1430" s="38" t="s">
        <v>184</v>
      </c>
      <c r="C1430" s="42" t="s">
        <v>28</v>
      </c>
      <c r="D1430" s="12"/>
      <c r="E1430" s="38" t="s">
        <v>8233</v>
      </c>
      <c r="F1430" s="38" t="s">
        <v>3626</v>
      </c>
      <c r="G1430" s="38" t="s">
        <v>25</v>
      </c>
      <c r="H1430" s="12"/>
      <c r="I1430" s="12"/>
      <c r="J1430" s="13"/>
      <c r="K1430" s="36" t="s">
        <v>112</v>
      </c>
      <c r="L1430" s="39">
        <v>304708</v>
      </c>
      <c r="M1430" s="40">
        <v>39192</v>
      </c>
      <c r="N1430" s="46" t="s">
        <v>3919</v>
      </c>
      <c r="O1430" s="38" t="s">
        <v>26</v>
      </c>
      <c r="P1430" s="45"/>
      <c r="Q1430" s="6"/>
      <c r="R1430" s="8"/>
      <c r="S1430" s="8"/>
      <c r="T1430" s="41">
        <v>1000</v>
      </c>
      <c r="U1430" s="8"/>
      <c r="V1430" s="34"/>
      <c r="W1430" s="6" t="s">
        <v>27</v>
      </c>
      <c r="X1430" s="2"/>
      <c r="Y1430" s="11" t="s">
        <v>61</v>
      </c>
      <c r="AB1430" s="23"/>
      <c r="AH1430" s="19"/>
      <c r="AI1430" s="19"/>
      <c r="AL1430"/>
      <c r="AM1430" s="19"/>
    </row>
    <row r="1431" spans="1:39" s="9" customFormat="1" ht="15" customHeight="1" x14ac:dyDescent="0.25">
      <c r="A1431" s="37" t="s">
        <v>44</v>
      </c>
      <c r="B1431" s="38" t="s">
        <v>184</v>
      </c>
      <c r="C1431" s="42" t="s">
        <v>28</v>
      </c>
      <c r="D1431" s="12"/>
      <c r="E1431" s="38" t="s">
        <v>8234</v>
      </c>
      <c r="F1431" s="38" t="s">
        <v>3626</v>
      </c>
      <c r="G1431" s="38" t="s">
        <v>25</v>
      </c>
      <c r="H1431" s="12"/>
      <c r="I1431" s="12"/>
      <c r="J1431" s="13"/>
      <c r="K1431" s="36" t="s">
        <v>112</v>
      </c>
      <c r="L1431" s="39">
        <v>305253</v>
      </c>
      <c r="M1431" s="40">
        <v>39200</v>
      </c>
      <c r="N1431" s="46" t="s">
        <v>3919</v>
      </c>
      <c r="O1431" s="38" t="s">
        <v>26</v>
      </c>
      <c r="P1431" s="45"/>
      <c r="Q1431" s="6"/>
      <c r="R1431" s="8"/>
      <c r="S1431" s="8"/>
      <c r="T1431" s="41">
        <v>100</v>
      </c>
      <c r="U1431" s="8"/>
      <c r="V1431" s="34"/>
      <c r="W1431" s="6" t="s">
        <v>27</v>
      </c>
      <c r="X1431" s="2"/>
      <c r="Y1431" s="11" t="s">
        <v>61</v>
      </c>
      <c r="AB1431" s="23"/>
      <c r="AH1431" s="19"/>
      <c r="AI1431" s="19"/>
      <c r="AL1431"/>
      <c r="AM1431" s="19"/>
    </row>
    <row r="1432" spans="1:39" s="9" customFormat="1" ht="15" customHeight="1" x14ac:dyDescent="0.25">
      <c r="A1432" s="37" t="s">
        <v>44</v>
      </c>
      <c r="B1432" s="38" t="s">
        <v>184</v>
      </c>
      <c r="C1432" s="42" t="s">
        <v>28</v>
      </c>
      <c r="D1432" s="12"/>
      <c r="E1432" s="38" t="s">
        <v>8235</v>
      </c>
      <c r="F1432" s="38" t="s">
        <v>3626</v>
      </c>
      <c r="G1432" s="38" t="s">
        <v>25</v>
      </c>
      <c r="H1432" s="12"/>
      <c r="I1432" s="12"/>
      <c r="J1432" s="13"/>
      <c r="K1432" s="36" t="s">
        <v>112</v>
      </c>
      <c r="L1432" s="39">
        <v>305375</v>
      </c>
      <c r="M1432" s="40">
        <v>39202</v>
      </c>
      <c r="N1432" s="46"/>
      <c r="O1432" s="38" t="s">
        <v>26</v>
      </c>
      <c r="P1432" s="45"/>
      <c r="Q1432" s="6"/>
      <c r="R1432" s="8"/>
      <c r="S1432" s="8"/>
      <c r="T1432" s="41">
        <v>500</v>
      </c>
      <c r="U1432" s="8"/>
      <c r="V1432" s="34"/>
      <c r="W1432" s="6" t="s">
        <v>27</v>
      </c>
      <c r="X1432" s="2"/>
      <c r="Y1432" s="11" t="s">
        <v>61</v>
      </c>
      <c r="AB1432" s="23"/>
      <c r="AH1432" s="19"/>
      <c r="AI1432" s="19"/>
      <c r="AL1432"/>
      <c r="AM1432" s="19"/>
    </row>
    <row r="1433" spans="1:39" s="9" customFormat="1" ht="15" customHeight="1" x14ac:dyDescent="0.25">
      <c r="A1433" s="37" t="s">
        <v>44</v>
      </c>
      <c r="B1433" s="38" t="s">
        <v>184</v>
      </c>
      <c r="C1433" s="42" t="s">
        <v>28</v>
      </c>
      <c r="D1433" s="12"/>
      <c r="E1433" s="38" t="s">
        <v>8236</v>
      </c>
      <c r="F1433" s="38" t="s">
        <v>3626</v>
      </c>
      <c r="G1433" s="38" t="s">
        <v>25</v>
      </c>
      <c r="H1433" s="12"/>
      <c r="I1433" s="12"/>
      <c r="J1433" s="13"/>
      <c r="K1433" s="36" t="s">
        <v>112</v>
      </c>
      <c r="L1433" s="39">
        <v>305393</v>
      </c>
      <c r="M1433" s="40">
        <v>39202</v>
      </c>
      <c r="N1433" s="46" t="s">
        <v>3919</v>
      </c>
      <c r="O1433" s="38" t="s">
        <v>26</v>
      </c>
      <c r="P1433" s="45"/>
      <c r="Q1433" s="6"/>
      <c r="R1433" s="8"/>
      <c r="S1433" s="8"/>
      <c r="T1433" s="41">
        <v>13200</v>
      </c>
      <c r="U1433" s="8"/>
      <c r="V1433" s="34"/>
      <c r="W1433" s="6" t="s">
        <v>27</v>
      </c>
      <c r="X1433" s="2"/>
      <c r="Y1433" s="11" t="s">
        <v>74</v>
      </c>
      <c r="AB1433" s="23"/>
      <c r="AH1433" s="19"/>
      <c r="AI1433" s="19"/>
      <c r="AL1433"/>
      <c r="AM1433" s="19"/>
    </row>
    <row r="1434" spans="1:39" s="9" customFormat="1" ht="15" customHeight="1" x14ac:dyDescent="0.25">
      <c r="A1434" s="37" t="s">
        <v>44</v>
      </c>
      <c r="B1434" s="38" t="s">
        <v>184</v>
      </c>
      <c r="C1434" s="42" t="s">
        <v>28</v>
      </c>
      <c r="D1434" s="12"/>
      <c r="E1434" s="38" t="s">
        <v>8236</v>
      </c>
      <c r="F1434" s="38" t="s">
        <v>3626</v>
      </c>
      <c r="G1434" s="38" t="s">
        <v>25</v>
      </c>
      <c r="H1434" s="12"/>
      <c r="I1434" s="12"/>
      <c r="J1434" s="13"/>
      <c r="K1434" s="36" t="s">
        <v>112</v>
      </c>
      <c r="L1434" s="39">
        <v>305394</v>
      </c>
      <c r="M1434" s="40">
        <v>39202</v>
      </c>
      <c r="N1434" s="46" t="s">
        <v>3919</v>
      </c>
      <c r="O1434" s="38" t="s">
        <v>26</v>
      </c>
      <c r="P1434" s="45"/>
      <c r="Q1434" s="6"/>
      <c r="R1434" s="8"/>
      <c r="S1434" s="8"/>
      <c r="T1434" s="41">
        <v>1000</v>
      </c>
      <c r="U1434" s="8"/>
      <c r="V1434" s="34"/>
      <c r="W1434" s="6" t="s">
        <v>27</v>
      </c>
      <c r="X1434" s="2"/>
      <c r="Y1434" s="11" t="s">
        <v>74</v>
      </c>
      <c r="AB1434" s="23"/>
      <c r="AH1434" s="19"/>
      <c r="AI1434" s="19"/>
      <c r="AL1434"/>
      <c r="AM1434" s="19"/>
    </row>
    <row r="1435" spans="1:39" s="9" customFormat="1" ht="15" customHeight="1" x14ac:dyDescent="0.25">
      <c r="A1435" s="37" t="s">
        <v>44</v>
      </c>
      <c r="B1435" s="38" t="s">
        <v>184</v>
      </c>
      <c r="C1435" s="42" t="s">
        <v>28</v>
      </c>
      <c r="D1435" s="12"/>
      <c r="E1435" s="38" t="s">
        <v>8237</v>
      </c>
      <c r="F1435" s="38" t="s">
        <v>3626</v>
      </c>
      <c r="G1435" s="38" t="s">
        <v>25</v>
      </c>
      <c r="H1435" s="12"/>
      <c r="I1435" s="12"/>
      <c r="J1435" s="13"/>
      <c r="K1435" s="36" t="s">
        <v>112</v>
      </c>
      <c r="L1435" s="39">
        <v>305995</v>
      </c>
      <c r="M1435" s="40">
        <v>39210</v>
      </c>
      <c r="N1435" s="46" t="s">
        <v>3919</v>
      </c>
      <c r="O1435" s="38" t="s">
        <v>26</v>
      </c>
      <c r="P1435" s="45"/>
      <c r="Q1435" s="6"/>
      <c r="R1435" s="8"/>
      <c r="S1435" s="8"/>
      <c r="T1435" s="41">
        <v>92500</v>
      </c>
      <c r="U1435" s="8"/>
      <c r="V1435" s="34"/>
      <c r="W1435" s="6" t="s">
        <v>27</v>
      </c>
      <c r="X1435" s="2"/>
      <c r="Y1435" s="11" t="s">
        <v>74</v>
      </c>
      <c r="AB1435" s="23"/>
      <c r="AH1435" s="19"/>
      <c r="AI1435" s="19"/>
      <c r="AL1435"/>
      <c r="AM1435" s="19"/>
    </row>
    <row r="1436" spans="1:39" s="9" customFormat="1" ht="15" customHeight="1" x14ac:dyDescent="0.25">
      <c r="A1436" s="37" t="s">
        <v>44</v>
      </c>
      <c r="B1436" s="38" t="s">
        <v>184</v>
      </c>
      <c r="C1436" s="42" t="s">
        <v>28</v>
      </c>
      <c r="D1436" s="12"/>
      <c r="E1436" s="38" t="s">
        <v>8238</v>
      </c>
      <c r="F1436" s="38" t="s">
        <v>3626</v>
      </c>
      <c r="G1436" s="38" t="s">
        <v>25</v>
      </c>
      <c r="H1436" s="12"/>
      <c r="I1436" s="12"/>
      <c r="J1436" s="13"/>
      <c r="K1436" s="36" t="s">
        <v>112</v>
      </c>
      <c r="L1436" s="39">
        <v>306030</v>
      </c>
      <c r="M1436" s="40">
        <v>39210</v>
      </c>
      <c r="N1436" s="46" t="s">
        <v>3919</v>
      </c>
      <c r="O1436" s="38" t="s">
        <v>26</v>
      </c>
      <c r="P1436" s="45"/>
      <c r="Q1436" s="6"/>
      <c r="R1436" s="8"/>
      <c r="S1436" s="8"/>
      <c r="T1436" s="41">
        <v>900</v>
      </c>
      <c r="U1436" s="8"/>
      <c r="V1436" s="34"/>
      <c r="W1436" s="6" t="s">
        <v>27</v>
      </c>
      <c r="X1436" s="2"/>
      <c r="Y1436" s="11" t="s">
        <v>74</v>
      </c>
      <c r="AB1436" s="23"/>
      <c r="AH1436" s="19"/>
      <c r="AI1436" s="19"/>
      <c r="AL1436"/>
      <c r="AM1436" s="19"/>
    </row>
    <row r="1437" spans="1:39" s="9" customFormat="1" ht="15" customHeight="1" x14ac:dyDescent="0.25">
      <c r="A1437" s="37" t="s">
        <v>44</v>
      </c>
      <c r="B1437" s="38" t="s">
        <v>184</v>
      </c>
      <c r="C1437" s="42" t="s">
        <v>28</v>
      </c>
      <c r="D1437" s="12"/>
      <c r="E1437" s="38" t="s">
        <v>8239</v>
      </c>
      <c r="F1437" s="38" t="s">
        <v>3626</v>
      </c>
      <c r="G1437" s="38" t="s">
        <v>25</v>
      </c>
      <c r="H1437" s="12"/>
      <c r="I1437" s="12"/>
      <c r="J1437" s="13"/>
      <c r="K1437" s="36" t="s">
        <v>112</v>
      </c>
      <c r="L1437" s="39">
        <v>306031</v>
      </c>
      <c r="M1437" s="40">
        <v>39210</v>
      </c>
      <c r="N1437" s="46" t="s">
        <v>3919</v>
      </c>
      <c r="O1437" s="38" t="s">
        <v>26</v>
      </c>
      <c r="P1437" s="45"/>
      <c r="Q1437" s="6"/>
      <c r="R1437" s="8"/>
      <c r="S1437" s="8"/>
      <c r="T1437" s="41">
        <v>1000</v>
      </c>
      <c r="U1437" s="8"/>
      <c r="V1437" s="34"/>
      <c r="W1437" s="6" t="s">
        <v>27</v>
      </c>
      <c r="X1437" s="2"/>
      <c r="Y1437" s="11" t="s">
        <v>74</v>
      </c>
      <c r="AB1437" s="23"/>
      <c r="AH1437" s="19"/>
      <c r="AI1437" s="19"/>
      <c r="AL1437"/>
      <c r="AM1437" s="19"/>
    </row>
    <row r="1438" spans="1:39" s="9" customFormat="1" ht="15" customHeight="1" x14ac:dyDescent="0.25">
      <c r="A1438" s="37" t="s">
        <v>44</v>
      </c>
      <c r="B1438" s="38" t="s">
        <v>184</v>
      </c>
      <c r="C1438" s="42" t="s">
        <v>28</v>
      </c>
      <c r="D1438" s="12"/>
      <c r="E1438" s="38" t="s">
        <v>8239</v>
      </c>
      <c r="F1438" s="38" t="s">
        <v>3626</v>
      </c>
      <c r="G1438" s="38" t="s">
        <v>25</v>
      </c>
      <c r="H1438" s="12"/>
      <c r="I1438" s="12"/>
      <c r="J1438" s="13"/>
      <c r="K1438" s="36" t="s">
        <v>112</v>
      </c>
      <c r="L1438" s="39">
        <v>306032</v>
      </c>
      <c r="M1438" s="40">
        <v>39210</v>
      </c>
      <c r="N1438" s="46" t="s">
        <v>3919</v>
      </c>
      <c r="O1438" s="38" t="s">
        <v>26</v>
      </c>
      <c r="P1438" s="45"/>
      <c r="Q1438" s="6"/>
      <c r="R1438" s="8"/>
      <c r="S1438" s="8"/>
      <c r="T1438" s="41">
        <v>1000</v>
      </c>
      <c r="U1438" s="8"/>
      <c r="V1438" s="34"/>
      <c r="W1438" s="6" t="s">
        <v>27</v>
      </c>
      <c r="X1438" s="2"/>
      <c r="Y1438" s="11" t="s">
        <v>74</v>
      </c>
      <c r="AB1438" s="23"/>
      <c r="AH1438" s="19"/>
      <c r="AI1438" s="19"/>
      <c r="AL1438"/>
      <c r="AM1438" s="19"/>
    </row>
    <row r="1439" spans="1:39" s="9" customFormat="1" ht="15" customHeight="1" x14ac:dyDescent="0.25">
      <c r="A1439" s="37" t="s">
        <v>44</v>
      </c>
      <c r="B1439" s="38" t="s">
        <v>184</v>
      </c>
      <c r="C1439" s="42" t="s">
        <v>28</v>
      </c>
      <c r="D1439" s="12"/>
      <c r="E1439" s="38" t="s">
        <v>8240</v>
      </c>
      <c r="F1439" s="38" t="s">
        <v>3626</v>
      </c>
      <c r="G1439" s="38" t="s">
        <v>25</v>
      </c>
      <c r="H1439" s="12"/>
      <c r="I1439" s="12"/>
      <c r="J1439" s="13"/>
      <c r="K1439" s="36" t="s">
        <v>112</v>
      </c>
      <c r="L1439" s="39">
        <v>306200</v>
      </c>
      <c r="M1439" s="40">
        <v>39212</v>
      </c>
      <c r="N1439" s="46"/>
      <c r="O1439" s="38" t="s">
        <v>26</v>
      </c>
      <c r="P1439" s="45"/>
      <c r="Q1439" s="6"/>
      <c r="R1439" s="8"/>
      <c r="S1439" s="8"/>
      <c r="T1439" s="41">
        <v>25000</v>
      </c>
      <c r="U1439" s="8"/>
      <c r="V1439" s="34"/>
      <c r="W1439" s="6" t="s">
        <v>27</v>
      </c>
      <c r="X1439" s="2"/>
      <c r="Y1439" s="11" t="s">
        <v>74</v>
      </c>
      <c r="AB1439" s="23"/>
      <c r="AH1439" s="19"/>
      <c r="AI1439" s="19"/>
      <c r="AL1439"/>
      <c r="AM1439" s="19"/>
    </row>
    <row r="1440" spans="1:39" s="9" customFormat="1" ht="15" customHeight="1" x14ac:dyDescent="0.25">
      <c r="A1440" s="37" t="s">
        <v>44</v>
      </c>
      <c r="B1440" s="38" t="s">
        <v>184</v>
      </c>
      <c r="C1440" s="42" t="s">
        <v>28</v>
      </c>
      <c r="D1440" s="12"/>
      <c r="E1440" s="38" t="s">
        <v>8241</v>
      </c>
      <c r="F1440" s="38" t="s">
        <v>3626</v>
      </c>
      <c r="G1440" s="38" t="s">
        <v>25</v>
      </c>
      <c r="H1440" s="12"/>
      <c r="I1440" s="12"/>
      <c r="J1440" s="13"/>
      <c r="K1440" s="36" t="s">
        <v>112</v>
      </c>
      <c r="L1440" s="39">
        <v>306589</v>
      </c>
      <c r="M1440" s="40">
        <v>39219</v>
      </c>
      <c r="N1440" s="46" t="s">
        <v>3917</v>
      </c>
      <c r="O1440" s="38" t="s">
        <v>26</v>
      </c>
      <c r="P1440" s="45"/>
      <c r="Q1440" s="6"/>
      <c r="R1440" s="8"/>
      <c r="S1440" s="8"/>
      <c r="T1440" s="41">
        <v>373</v>
      </c>
      <c r="U1440" s="8"/>
      <c r="V1440" s="34"/>
      <c r="W1440" s="6" t="s">
        <v>27</v>
      </c>
      <c r="X1440" s="2"/>
      <c r="Y1440" s="11" t="s">
        <v>74</v>
      </c>
      <c r="AB1440" s="23"/>
      <c r="AH1440" s="19"/>
      <c r="AI1440" s="19"/>
      <c r="AL1440"/>
      <c r="AM1440" s="19"/>
    </row>
    <row r="1441" spans="1:39" s="9" customFormat="1" ht="15" customHeight="1" x14ac:dyDescent="0.25">
      <c r="A1441" s="37" t="s">
        <v>44</v>
      </c>
      <c r="B1441" s="38" t="s">
        <v>184</v>
      </c>
      <c r="C1441" s="42" t="s">
        <v>28</v>
      </c>
      <c r="D1441" s="12"/>
      <c r="E1441" s="38" t="s">
        <v>8242</v>
      </c>
      <c r="F1441" s="38" t="s">
        <v>3626</v>
      </c>
      <c r="G1441" s="38" t="s">
        <v>25</v>
      </c>
      <c r="H1441" s="12"/>
      <c r="I1441" s="12"/>
      <c r="J1441" s="13"/>
      <c r="K1441" s="36" t="s">
        <v>112</v>
      </c>
      <c r="L1441" s="39">
        <v>306590</v>
      </c>
      <c r="M1441" s="40">
        <v>39219</v>
      </c>
      <c r="N1441" s="46" t="s">
        <v>3917</v>
      </c>
      <c r="O1441" s="38" t="s">
        <v>26</v>
      </c>
      <c r="P1441" s="45"/>
      <c r="Q1441" s="6"/>
      <c r="R1441" s="8"/>
      <c r="S1441" s="8"/>
      <c r="T1441" s="41">
        <v>182</v>
      </c>
      <c r="U1441" s="8"/>
      <c r="V1441" s="34"/>
      <c r="W1441" s="6" t="s">
        <v>27</v>
      </c>
      <c r="X1441" s="2"/>
      <c r="Y1441" s="11" t="s">
        <v>74</v>
      </c>
      <c r="AB1441" s="23"/>
      <c r="AH1441" s="19"/>
      <c r="AI1441" s="19"/>
      <c r="AL1441"/>
      <c r="AM1441" s="19"/>
    </row>
    <row r="1442" spans="1:39" s="9" customFormat="1" ht="15" customHeight="1" x14ac:dyDescent="0.25">
      <c r="A1442" s="37" t="s">
        <v>44</v>
      </c>
      <c r="B1442" s="38" t="s">
        <v>184</v>
      </c>
      <c r="C1442" s="42" t="s">
        <v>28</v>
      </c>
      <c r="D1442" s="12"/>
      <c r="E1442" s="38" t="s">
        <v>8243</v>
      </c>
      <c r="F1442" s="38" t="s">
        <v>3626</v>
      </c>
      <c r="G1442" s="38" t="s">
        <v>25</v>
      </c>
      <c r="H1442" s="12"/>
      <c r="I1442" s="12"/>
      <c r="J1442" s="13"/>
      <c r="K1442" s="36" t="s">
        <v>112</v>
      </c>
      <c r="L1442" s="39">
        <v>497719</v>
      </c>
      <c r="M1442" s="40">
        <v>39224</v>
      </c>
      <c r="N1442" s="46" t="s">
        <v>3919</v>
      </c>
      <c r="O1442" s="38" t="s">
        <v>26</v>
      </c>
      <c r="P1442" s="45"/>
      <c r="Q1442" s="6"/>
      <c r="R1442" s="8"/>
      <c r="S1442" s="8"/>
      <c r="T1442" s="41">
        <v>15000</v>
      </c>
      <c r="U1442" s="8"/>
      <c r="V1442" s="34"/>
      <c r="W1442" s="6" t="s">
        <v>27</v>
      </c>
      <c r="X1442" s="2"/>
      <c r="Y1442" s="11" t="s">
        <v>74</v>
      </c>
      <c r="AB1442" s="23"/>
      <c r="AH1442" s="19"/>
      <c r="AI1442" s="19"/>
      <c r="AL1442"/>
      <c r="AM1442" s="19"/>
    </row>
    <row r="1443" spans="1:39" s="9" customFormat="1" ht="15" customHeight="1" x14ac:dyDescent="0.25">
      <c r="A1443" s="37" t="s">
        <v>44</v>
      </c>
      <c r="B1443" s="38" t="s">
        <v>184</v>
      </c>
      <c r="C1443" s="42" t="s">
        <v>28</v>
      </c>
      <c r="D1443" s="12"/>
      <c r="E1443" s="38" t="s">
        <v>8244</v>
      </c>
      <c r="F1443" s="38" t="s">
        <v>3626</v>
      </c>
      <c r="G1443" s="38" t="s">
        <v>25</v>
      </c>
      <c r="H1443" s="12"/>
      <c r="I1443" s="12"/>
      <c r="J1443" s="13"/>
      <c r="K1443" s="36" t="s">
        <v>112</v>
      </c>
      <c r="L1443" s="39">
        <v>497847</v>
      </c>
      <c r="M1443" s="40">
        <v>39226</v>
      </c>
      <c r="N1443" s="46" t="s">
        <v>3919</v>
      </c>
      <c r="O1443" s="38" t="s">
        <v>26</v>
      </c>
      <c r="P1443" s="45"/>
      <c r="Q1443" s="6"/>
      <c r="R1443" s="8"/>
      <c r="S1443" s="8"/>
      <c r="T1443" s="41">
        <v>1500</v>
      </c>
      <c r="U1443" s="8"/>
      <c r="V1443" s="34"/>
      <c r="W1443" s="6" t="s">
        <v>27</v>
      </c>
      <c r="X1443" s="2"/>
      <c r="Y1443" s="11" t="s">
        <v>74</v>
      </c>
      <c r="AB1443" s="23"/>
      <c r="AH1443" s="19"/>
      <c r="AI1443" s="19"/>
      <c r="AL1443"/>
      <c r="AM1443" s="19"/>
    </row>
    <row r="1444" spans="1:39" s="9" customFormat="1" ht="15" customHeight="1" x14ac:dyDescent="0.25">
      <c r="A1444" s="37" t="s">
        <v>44</v>
      </c>
      <c r="B1444" s="38" t="s">
        <v>184</v>
      </c>
      <c r="C1444" s="42" t="s">
        <v>28</v>
      </c>
      <c r="D1444" s="12"/>
      <c r="E1444" s="38" t="s">
        <v>8245</v>
      </c>
      <c r="F1444" s="38" t="s">
        <v>3626</v>
      </c>
      <c r="G1444" s="38" t="s">
        <v>25</v>
      </c>
      <c r="H1444" s="12"/>
      <c r="I1444" s="12"/>
      <c r="J1444" s="13"/>
      <c r="K1444" s="36" t="s">
        <v>112</v>
      </c>
      <c r="L1444" s="39">
        <v>498325</v>
      </c>
      <c r="M1444" s="40">
        <v>39231</v>
      </c>
      <c r="N1444" s="46" t="s">
        <v>3919</v>
      </c>
      <c r="O1444" s="38" t="s">
        <v>26</v>
      </c>
      <c r="P1444" s="45"/>
      <c r="Q1444" s="6"/>
      <c r="R1444" s="8"/>
      <c r="S1444" s="8"/>
      <c r="T1444" s="41">
        <v>1925</v>
      </c>
      <c r="U1444" s="8"/>
      <c r="V1444" s="34"/>
      <c r="W1444" s="6" t="s">
        <v>27</v>
      </c>
      <c r="X1444" s="2"/>
      <c r="Y1444" s="11" t="s">
        <v>74</v>
      </c>
      <c r="AB1444" s="23"/>
      <c r="AH1444" s="19"/>
      <c r="AI1444" s="19"/>
      <c r="AL1444"/>
      <c r="AM1444" s="19"/>
    </row>
    <row r="1445" spans="1:39" s="9" customFormat="1" ht="15" customHeight="1" x14ac:dyDescent="0.25">
      <c r="A1445" s="37" t="s">
        <v>44</v>
      </c>
      <c r="B1445" s="38" t="s">
        <v>184</v>
      </c>
      <c r="C1445" s="42" t="s">
        <v>28</v>
      </c>
      <c r="D1445" s="12"/>
      <c r="E1445" s="38" t="s">
        <v>8240</v>
      </c>
      <c r="F1445" s="38" t="s">
        <v>3626</v>
      </c>
      <c r="G1445" s="38" t="s">
        <v>25</v>
      </c>
      <c r="H1445" s="12"/>
      <c r="I1445" s="12"/>
      <c r="J1445" s="13"/>
      <c r="K1445" s="36" t="s">
        <v>112</v>
      </c>
      <c r="L1445" s="39">
        <v>498581</v>
      </c>
      <c r="M1445" s="40">
        <v>39233</v>
      </c>
      <c r="N1445" s="46"/>
      <c r="O1445" s="38" t="s">
        <v>26</v>
      </c>
      <c r="P1445" s="45"/>
      <c r="Q1445" s="6"/>
      <c r="R1445" s="8"/>
      <c r="S1445" s="8"/>
      <c r="T1445" s="41">
        <v>8333</v>
      </c>
      <c r="U1445" s="8"/>
      <c r="V1445" s="34"/>
      <c r="W1445" s="6" t="s">
        <v>27</v>
      </c>
      <c r="X1445" s="2"/>
      <c r="Y1445" s="11" t="s">
        <v>74</v>
      </c>
      <c r="AB1445" s="23"/>
      <c r="AH1445" s="19"/>
      <c r="AI1445" s="19"/>
      <c r="AL1445"/>
      <c r="AM1445" s="19"/>
    </row>
    <row r="1446" spans="1:39" s="9" customFormat="1" ht="15" customHeight="1" x14ac:dyDescent="0.25">
      <c r="A1446" s="37" t="s">
        <v>44</v>
      </c>
      <c r="B1446" s="38" t="s">
        <v>184</v>
      </c>
      <c r="C1446" s="42" t="s">
        <v>28</v>
      </c>
      <c r="D1446" s="12"/>
      <c r="E1446" s="38" t="s">
        <v>8246</v>
      </c>
      <c r="F1446" s="38" t="s">
        <v>3626</v>
      </c>
      <c r="G1446" s="38" t="s">
        <v>25</v>
      </c>
      <c r="H1446" s="12"/>
      <c r="I1446" s="12"/>
      <c r="J1446" s="13"/>
      <c r="K1446" s="36" t="s">
        <v>112</v>
      </c>
      <c r="L1446" s="39">
        <v>498606</v>
      </c>
      <c r="M1446" s="40">
        <v>39233</v>
      </c>
      <c r="N1446" s="46" t="s">
        <v>3919</v>
      </c>
      <c r="O1446" s="38" t="s">
        <v>26</v>
      </c>
      <c r="P1446" s="45"/>
      <c r="Q1446" s="6"/>
      <c r="R1446" s="8"/>
      <c r="S1446" s="8"/>
      <c r="T1446" s="41">
        <v>1000</v>
      </c>
      <c r="U1446" s="8"/>
      <c r="V1446" s="34"/>
      <c r="W1446" s="6" t="s">
        <v>27</v>
      </c>
      <c r="X1446" s="2"/>
      <c r="Y1446" s="11" t="s">
        <v>74</v>
      </c>
      <c r="AB1446" s="23"/>
      <c r="AH1446" s="19"/>
      <c r="AI1446" s="19"/>
      <c r="AL1446"/>
      <c r="AM1446" s="19"/>
    </row>
    <row r="1447" spans="1:39" s="9" customFormat="1" ht="15" customHeight="1" x14ac:dyDescent="0.25">
      <c r="A1447" s="37" t="s">
        <v>44</v>
      </c>
      <c r="B1447" s="38" t="s">
        <v>184</v>
      </c>
      <c r="C1447" s="42" t="s">
        <v>28</v>
      </c>
      <c r="D1447" s="12"/>
      <c r="E1447" s="38" t="s">
        <v>8247</v>
      </c>
      <c r="F1447" s="38" t="s">
        <v>3626</v>
      </c>
      <c r="G1447" s="38" t="s">
        <v>25</v>
      </c>
      <c r="H1447" s="12"/>
      <c r="I1447" s="12"/>
      <c r="J1447" s="13"/>
      <c r="K1447" s="36" t="s">
        <v>112</v>
      </c>
      <c r="L1447" s="39">
        <v>499053</v>
      </c>
      <c r="M1447" s="40">
        <v>39239</v>
      </c>
      <c r="N1447" s="46" t="s">
        <v>3919</v>
      </c>
      <c r="O1447" s="38" t="s">
        <v>26</v>
      </c>
      <c r="P1447" s="45"/>
      <c r="Q1447" s="6"/>
      <c r="R1447" s="8"/>
      <c r="S1447" s="8"/>
      <c r="T1447" s="41">
        <v>32100</v>
      </c>
      <c r="U1447" s="8"/>
      <c r="V1447" s="34"/>
      <c r="W1447" s="6" t="s">
        <v>27</v>
      </c>
      <c r="X1447" s="2"/>
      <c r="Y1447" s="11" t="s">
        <v>74</v>
      </c>
      <c r="AB1447" s="23"/>
      <c r="AH1447" s="19"/>
      <c r="AI1447" s="19"/>
      <c r="AL1447"/>
      <c r="AM1447" s="19"/>
    </row>
    <row r="1448" spans="1:39" s="9" customFormat="1" ht="15" customHeight="1" x14ac:dyDescent="0.25">
      <c r="A1448" s="37" t="s">
        <v>44</v>
      </c>
      <c r="B1448" s="38" t="s">
        <v>184</v>
      </c>
      <c r="C1448" s="42" t="s">
        <v>28</v>
      </c>
      <c r="D1448" s="12"/>
      <c r="E1448" s="38" t="s">
        <v>8248</v>
      </c>
      <c r="F1448" s="38" t="s">
        <v>3626</v>
      </c>
      <c r="G1448" s="38" t="s">
        <v>25</v>
      </c>
      <c r="H1448" s="12"/>
      <c r="I1448" s="12"/>
      <c r="J1448" s="13"/>
      <c r="K1448" s="36" t="s">
        <v>112</v>
      </c>
      <c r="L1448" s="39">
        <v>510322</v>
      </c>
      <c r="M1448" s="40">
        <v>39244</v>
      </c>
      <c r="N1448" s="46" t="s">
        <v>3917</v>
      </c>
      <c r="O1448" s="38" t="s">
        <v>26</v>
      </c>
      <c r="P1448" s="45"/>
      <c r="Q1448" s="6"/>
      <c r="R1448" s="8"/>
      <c r="S1448" s="8"/>
      <c r="T1448" s="41">
        <v>500</v>
      </c>
      <c r="U1448" s="8"/>
      <c r="V1448" s="34"/>
      <c r="W1448" s="6" t="s">
        <v>27</v>
      </c>
      <c r="X1448" s="2"/>
      <c r="Y1448" s="11" t="s">
        <v>74</v>
      </c>
      <c r="AB1448" s="23"/>
      <c r="AH1448" s="19"/>
      <c r="AI1448" s="19"/>
      <c r="AL1448"/>
      <c r="AM1448" s="19"/>
    </row>
    <row r="1449" spans="1:39" s="9" customFormat="1" ht="15" customHeight="1" x14ac:dyDescent="0.25">
      <c r="A1449" s="37" t="s">
        <v>44</v>
      </c>
      <c r="B1449" s="38" t="s">
        <v>184</v>
      </c>
      <c r="C1449" s="42" t="s">
        <v>28</v>
      </c>
      <c r="D1449" s="12"/>
      <c r="E1449" s="38" t="s">
        <v>8249</v>
      </c>
      <c r="F1449" s="38" t="s">
        <v>3626</v>
      </c>
      <c r="G1449" s="38" t="s">
        <v>25</v>
      </c>
      <c r="H1449" s="12"/>
      <c r="I1449" s="12"/>
      <c r="J1449" s="13"/>
      <c r="K1449" s="36" t="s">
        <v>112</v>
      </c>
      <c r="L1449" s="39">
        <v>510469</v>
      </c>
      <c r="M1449" s="40">
        <v>39245</v>
      </c>
      <c r="N1449" s="46"/>
      <c r="O1449" s="38" t="s">
        <v>26</v>
      </c>
      <c r="P1449" s="45"/>
      <c r="Q1449" s="6"/>
      <c r="R1449" s="8"/>
      <c r="S1449" s="8"/>
      <c r="T1449" s="41">
        <v>10741</v>
      </c>
      <c r="U1449" s="8"/>
      <c r="V1449" s="34"/>
      <c r="W1449" s="6" t="s">
        <v>27</v>
      </c>
      <c r="X1449" s="2"/>
      <c r="Y1449" s="11" t="s">
        <v>74</v>
      </c>
      <c r="AB1449" s="23"/>
      <c r="AH1449" s="19"/>
      <c r="AI1449" s="19"/>
      <c r="AL1449"/>
      <c r="AM1449" s="19"/>
    </row>
    <row r="1450" spans="1:39" s="9" customFormat="1" ht="15" customHeight="1" x14ac:dyDescent="0.25">
      <c r="A1450" s="37" t="s">
        <v>44</v>
      </c>
      <c r="B1450" s="38" t="s">
        <v>184</v>
      </c>
      <c r="C1450" s="42" t="s">
        <v>28</v>
      </c>
      <c r="D1450" s="12"/>
      <c r="E1450" s="38" t="s">
        <v>8250</v>
      </c>
      <c r="F1450" s="38" t="s">
        <v>3626</v>
      </c>
      <c r="G1450" s="38" t="s">
        <v>25</v>
      </c>
      <c r="H1450" s="12"/>
      <c r="I1450" s="12"/>
      <c r="J1450" s="13"/>
      <c r="K1450" s="36" t="s">
        <v>112</v>
      </c>
      <c r="L1450" s="39">
        <v>511554</v>
      </c>
      <c r="M1450" s="40">
        <v>39253</v>
      </c>
      <c r="N1450" s="46" t="s">
        <v>3919</v>
      </c>
      <c r="O1450" s="38" t="s">
        <v>26</v>
      </c>
      <c r="P1450" s="45"/>
      <c r="Q1450" s="6"/>
      <c r="R1450" s="8"/>
      <c r="S1450" s="8"/>
      <c r="T1450" s="41">
        <v>100</v>
      </c>
      <c r="U1450" s="8"/>
      <c r="V1450" s="34"/>
      <c r="W1450" s="6" t="s">
        <v>27</v>
      </c>
      <c r="X1450" s="2"/>
      <c r="Y1450" s="11" t="s">
        <v>74</v>
      </c>
      <c r="AB1450" s="23"/>
      <c r="AH1450" s="19"/>
      <c r="AI1450" s="19"/>
      <c r="AL1450"/>
      <c r="AM1450" s="19"/>
    </row>
    <row r="1451" spans="1:39" s="9" customFormat="1" ht="15" customHeight="1" x14ac:dyDescent="0.25">
      <c r="A1451" s="37" t="s">
        <v>44</v>
      </c>
      <c r="B1451" s="38" t="s">
        <v>184</v>
      </c>
      <c r="C1451" s="42" t="s">
        <v>28</v>
      </c>
      <c r="D1451" s="12"/>
      <c r="E1451" s="38" t="s">
        <v>8251</v>
      </c>
      <c r="F1451" s="38" t="s">
        <v>3626</v>
      </c>
      <c r="G1451" s="38" t="s">
        <v>25</v>
      </c>
      <c r="H1451" s="12"/>
      <c r="I1451" s="12"/>
      <c r="J1451" s="13"/>
      <c r="K1451" s="36" t="s">
        <v>112</v>
      </c>
      <c r="L1451" s="39">
        <v>511853</v>
      </c>
      <c r="M1451" s="40">
        <v>39255</v>
      </c>
      <c r="N1451" s="46" t="s">
        <v>3919</v>
      </c>
      <c r="O1451" s="38" t="s">
        <v>26</v>
      </c>
      <c r="P1451" s="45"/>
      <c r="Q1451" s="6"/>
      <c r="R1451" s="8"/>
      <c r="S1451" s="8"/>
      <c r="T1451" s="41">
        <v>100</v>
      </c>
      <c r="U1451" s="8"/>
      <c r="V1451" s="34"/>
      <c r="W1451" s="6" t="s">
        <v>27</v>
      </c>
      <c r="X1451" s="2"/>
      <c r="Y1451" s="11" t="s">
        <v>45</v>
      </c>
      <c r="AB1451" s="23"/>
      <c r="AH1451" s="19"/>
      <c r="AI1451" s="19"/>
      <c r="AL1451"/>
      <c r="AM1451" s="19"/>
    </row>
    <row r="1452" spans="1:39" s="9" customFormat="1" ht="15" customHeight="1" x14ac:dyDescent="0.25">
      <c r="A1452" s="37" t="s">
        <v>44</v>
      </c>
      <c r="B1452" s="38" t="s">
        <v>184</v>
      </c>
      <c r="C1452" s="42" t="s">
        <v>28</v>
      </c>
      <c r="D1452" s="12"/>
      <c r="E1452" s="38" t="s">
        <v>8252</v>
      </c>
      <c r="F1452" s="38" t="s">
        <v>3626</v>
      </c>
      <c r="G1452" s="38" t="s">
        <v>25</v>
      </c>
      <c r="H1452" s="12"/>
      <c r="I1452" s="12"/>
      <c r="J1452" s="13"/>
      <c r="K1452" s="36" t="s">
        <v>112</v>
      </c>
      <c r="L1452" s="39">
        <v>512017</v>
      </c>
      <c r="M1452" s="40">
        <v>39258</v>
      </c>
      <c r="N1452" s="46" t="s">
        <v>3919</v>
      </c>
      <c r="O1452" s="38" t="s">
        <v>26</v>
      </c>
      <c r="P1452" s="45"/>
      <c r="Q1452" s="6"/>
      <c r="R1452" s="8"/>
      <c r="S1452" s="8"/>
      <c r="T1452" s="41">
        <v>10132</v>
      </c>
      <c r="U1452" s="8"/>
      <c r="V1452" s="34"/>
      <c r="W1452" s="6" t="s">
        <v>27</v>
      </c>
      <c r="X1452" s="2"/>
      <c r="Y1452" s="11" t="s">
        <v>45</v>
      </c>
      <c r="AB1452" s="23"/>
      <c r="AH1452" s="19"/>
      <c r="AI1452" s="19"/>
      <c r="AL1452"/>
      <c r="AM1452" s="19"/>
    </row>
    <row r="1453" spans="1:39" s="9" customFormat="1" ht="15" customHeight="1" x14ac:dyDescent="0.25">
      <c r="A1453" s="37" t="s">
        <v>44</v>
      </c>
      <c r="B1453" s="38" t="s">
        <v>184</v>
      </c>
      <c r="C1453" s="42" t="s">
        <v>28</v>
      </c>
      <c r="D1453" s="12"/>
      <c r="E1453" s="38" t="s">
        <v>8253</v>
      </c>
      <c r="F1453" s="38" t="s">
        <v>3626</v>
      </c>
      <c r="G1453" s="38" t="s">
        <v>25</v>
      </c>
      <c r="H1453" s="12"/>
      <c r="I1453" s="12"/>
      <c r="J1453" s="13"/>
      <c r="K1453" s="36" t="s">
        <v>112</v>
      </c>
      <c r="L1453" s="39">
        <v>512208</v>
      </c>
      <c r="M1453" s="40">
        <v>39261</v>
      </c>
      <c r="N1453" s="46"/>
      <c r="O1453" s="38" t="s">
        <v>26</v>
      </c>
      <c r="P1453" s="45"/>
      <c r="Q1453" s="6"/>
      <c r="R1453" s="8"/>
      <c r="S1453" s="8"/>
      <c r="T1453" s="41">
        <v>1500</v>
      </c>
      <c r="U1453" s="8"/>
      <c r="V1453" s="34"/>
      <c r="W1453" s="6" t="s">
        <v>27</v>
      </c>
      <c r="X1453" s="2"/>
      <c r="Y1453" s="11" t="s">
        <v>45</v>
      </c>
      <c r="AB1453" s="23"/>
      <c r="AH1453" s="19"/>
      <c r="AI1453" s="19"/>
      <c r="AL1453"/>
      <c r="AM1453" s="19"/>
    </row>
    <row r="1454" spans="1:39" s="9" customFormat="1" ht="15" customHeight="1" x14ac:dyDescent="0.25">
      <c r="A1454" s="37" t="s">
        <v>44</v>
      </c>
      <c r="B1454" s="38" t="s">
        <v>184</v>
      </c>
      <c r="C1454" s="42" t="s">
        <v>28</v>
      </c>
      <c r="D1454" s="12"/>
      <c r="E1454" s="38" t="s">
        <v>8254</v>
      </c>
      <c r="F1454" s="38" t="s">
        <v>3626</v>
      </c>
      <c r="G1454" s="38" t="s">
        <v>25</v>
      </c>
      <c r="H1454" s="12"/>
      <c r="I1454" s="12"/>
      <c r="J1454" s="13"/>
      <c r="K1454" s="36" t="s">
        <v>112</v>
      </c>
      <c r="L1454" s="39">
        <v>512310</v>
      </c>
      <c r="M1454" s="40">
        <v>39262</v>
      </c>
      <c r="N1454" s="46"/>
      <c r="O1454" s="38" t="s">
        <v>26</v>
      </c>
      <c r="P1454" s="45"/>
      <c r="Q1454" s="6"/>
      <c r="R1454" s="8"/>
      <c r="S1454" s="8"/>
      <c r="T1454" s="41">
        <v>5000</v>
      </c>
      <c r="U1454" s="8"/>
      <c r="V1454" s="34"/>
      <c r="W1454" s="6" t="s">
        <v>27</v>
      </c>
      <c r="X1454" s="2"/>
      <c r="Y1454" s="11" t="s">
        <v>45</v>
      </c>
      <c r="AB1454" s="23"/>
      <c r="AH1454" s="19"/>
      <c r="AI1454" s="19"/>
      <c r="AL1454"/>
      <c r="AM1454" s="19"/>
    </row>
    <row r="1455" spans="1:39" s="9" customFormat="1" ht="15" customHeight="1" x14ac:dyDescent="0.25">
      <c r="A1455" s="37" t="s">
        <v>44</v>
      </c>
      <c r="B1455" s="38" t="s">
        <v>184</v>
      </c>
      <c r="C1455" s="42" t="s">
        <v>28</v>
      </c>
      <c r="D1455" s="12"/>
      <c r="E1455" s="38" t="s">
        <v>8255</v>
      </c>
      <c r="F1455" s="38" t="s">
        <v>3626</v>
      </c>
      <c r="G1455" s="38" t="s">
        <v>25</v>
      </c>
      <c r="H1455" s="12"/>
      <c r="I1455" s="12"/>
      <c r="J1455" s="13"/>
      <c r="K1455" s="36" t="s">
        <v>112</v>
      </c>
      <c r="L1455" s="39">
        <v>512457</v>
      </c>
      <c r="M1455" s="40">
        <v>39263</v>
      </c>
      <c r="N1455" s="46" t="s">
        <v>3919</v>
      </c>
      <c r="O1455" s="38" t="s">
        <v>26</v>
      </c>
      <c r="P1455" s="45"/>
      <c r="Q1455" s="6"/>
      <c r="R1455" s="8"/>
      <c r="S1455" s="8"/>
      <c r="T1455" s="41">
        <v>25000</v>
      </c>
      <c r="U1455" s="8"/>
      <c r="V1455" s="34"/>
      <c r="W1455" s="6" t="s">
        <v>27</v>
      </c>
      <c r="X1455" s="2"/>
      <c r="Y1455" s="11" t="s">
        <v>45</v>
      </c>
      <c r="AB1455" s="23"/>
      <c r="AH1455" s="19"/>
      <c r="AI1455" s="19"/>
      <c r="AL1455"/>
      <c r="AM1455" s="19"/>
    </row>
    <row r="1456" spans="1:39" s="9" customFormat="1" ht="15" customHeight="1" x14ac:dyDescent="0.25">
      <c r="A1456" s="37" t="s">
        <v>44</v>
      </c>
      <c r="B1456" s="38" t="s">
        <v>184</v>
      </c>
      <c r="C1456" s="42" t="s">
        <v>28</v>
      </c>
      <c r="D1456" s="12"/>
      <c r="E1456" s="38" t="s">
        <v>8256</v>
      </c>
      <c r="F1456" s="38" t="s">
        <v>3626</v>
      </c>
      <c r="G1456" s="38" t="s">
        <v>25</v>
      </c>
      <c r="H1456" s="12"/>
      <c r="I1456" s="12"/>
      <c r="J1456" s="13"/>
      <c r="K1456" s="36" t="s">
        <v>112</v>
      </c>
      <c r="L1456" s="39">
        <v>512609</v>
      </c>
      <c r="M1456" s="40">
        <v>39266</v>
      </c>
      <c r="N1456" s="46"/>
      <c r="O1456" s="38" t="s">
        <v>26</v>
      </c>
      <c r="P1456" s="45"/>
      <c r="Q1456" s="6"/>
      <c r="R1456" s="8"/>
      <c r="S1456" s="8"/>
      <c r="T1456" s="41">
        <v>2061.25</v>
      </c>
      <c r="U1456" s="8"/>
      <c r="V1456" s="34"/>
      <c r="W1456" s="6" t="s">
        <v>27</v>
      </c>
      <c r="X1456" s="2"/>
      <c r="Y1456" s="11" t="s">
        <v>45</v>
      </c>
      <c r="AB1456" s="23"/>
      <c r="AH1456" s="19"/>
      <c r="AI1456" s="19"/>
      <c r="AL1456"/>
      <c r="AM1456" s="19"/>
    </row>
    <row r="1457" spans="1:39" s="9" customFormat="1" ht="15" customHeight="1" x14ac:dyDescent="0.25">
      <c r="A1457" s="37" t="s">
        <v>44</v>
      </c>
      <c r="B1457" s="38" t="s">
        <v>184</v>
      </c>
      <c r="C1457" s="42" t="s">
        <v>28</v>
      </c>
      <c r="D1457" s="12"/>
      <c r="E1457" s="38" t="s">
        <v>8257</v>
      </c>
      <c r="F1457" s="38" t="s">
        <v>3626</v>
      </c>
      <c r="G1457" s="38" t="s">
        <v>25</v>
      </c>
      <c r="H1457" s="12"/>
      <c r="I1457" s="12"/>
      <c r="J1457" s="13"/>
      <c r="K1457" s="36" t="s">
        <v>112</v>
      </c>
      <c r="L1457" s="39">
        <v>513067</v>
      </c>
      <c r="M1457" s="40">
        <v>39267</v>
      </c>
      <c r="N1457" s="46"/>
      <c r="O1457" s="38" t="s">
        <v>26</v>
      </c>
      <c r="P1457" s="45"/>
      <c r="Q1457" s="6"/>
      <c r="R1457" s="8"/>
      <c r="S1457" s="8"/>
      <c r="T1457" s="41">
        <v>4947.5</v>
      </c>
      <c r="U1457" s="8"/>
      <c r="V1457" s="34"/>
      <c r="W1457" s="6" t="s">
        <v>27</v>
      </c>
      <c r="X1457" s="2"/>
      <c r="Y1457" s="11" t="s">
        <v>45</v>
      </c>
      <c r="AB1457" s="23"/>
      <c r="AH1457" s="19"/>
      <c r="AI1457" s="19"/>
      <c r="AL1457"/>
      <c r="AM1457" s="19"/>
    </row>
    <row r="1458" spans="1:39" s="9" customFormat="1" ht="15" customHeight="1" x14ac:dyDescent="0.25">
      <c r="A1458" s="37" t="s">
        <v>44</v>
      </c>
      <c r="B1458" s="38" t="s">
        <v>184</v>
      </c>
      <c r="C1458" s="42" t="s">
        <v>28</v>
      </c>
      <c r="D1458" s="12"/>
      <c r="E1458" s="38" t="s">
        <v>8258</v>
      </c>
      <c r="F1458" s="38" t="s">
        <v>3626</v>
      </c>
      <c r="G1458" s="38" t="s">
        <v>25</v>
      </c>
      <c r="H1458" s="12"/>
      <c r="I1458" s="12"/>
      <c r="J1458" s="13"/>
      <c r="K1458" s="36" t="s">
        <v>112</v>
      </c>
      <c r="L1458" s="39">
        <v>513172</v>
      </c>
      <c r="M1458" s="40">
        <v>39267</v>
      </c>
      <c r="N1458" s="46"/>
      <c r="O1458" s="38" t="s">
        <v>26</v>
      </c>
      <c r="P1458" s="45"/>
      <c r="Q1458" s="6"/>
      <c r="R1458" s="8"/>
      <c r="S1458" s="8"/>
      <c r="T1458" s="41">
        <v>4947.5</v>
      </c>
      <c r="U1458" s="8"/>
      <c r="V1458" s="34"/>
      <c r="W1458" s="6" t="s">
        <v>27</v>
      </c>
      <c r="X1458" s="2"/>
      <c r="Y1458" s="11" t="s">
        <v>56</v>
      </c>
      <c r="AB1458" s="23"/>
      <c r="AH1458" s="19"/>
      <c r="AI1458" s="19"/>
      <c r="AL1458"/>
      <c r="AM1458" s="19"/>
    </row>
    <row r="1459" spans="1:39" s="9" customFormat="1" ht="15" customHeight="1" x14ac:dyDescent="0.25">
      <c r="A1459" s="37" t="s">
        <v>44</v>
      </c>
      <c r="B1459" s="38" t="s">
        <v>184</v>
      </c>
      <c r="C1459" s="42" t="s">
        <v>28</v>
      </c>
      <c r="D1459" s="12"/>
      <c r="E1459" s="38" t="s">
        <v>8259</v>
      </c>
      <c r="F1459" s="38" t="s">
        <v>3626</v>
      </c>
      <c r="G1459" s="38" t="s">
        <v>25</v>
      </c>
      <c r="H1459" s="12"/>
      <c r="I1459" s="12"/>
      <c r="J1459" s="13"/>
      <c r="K1459" s="36" t="s">
        <v>112</v>
      </c>
      <c r="L1459" s="39">
        <v>513219</v>
      </c>
      <c r="M1459" s="40">
        <v>39267</v>
      </c>
      <c r="N1459" s="46"/>
      <c r="O1459" s="38" t="s">
        <v>26</v>
      </c>
      <c r="P1459" s="45"/>
      <c r="Q1459" s="6"/>
      <c r="R1459" s="8"/>
      <c r="S1459" s="8"/>
      <c r="T1459" s="41">
        <v>4947.5</v>
      </c>
      <c r="U1459" s="8"/>
      <c r="V1459" s="34"/>
      <c r="W1459" s="6" t="s">
        <v>27</v>
      </c>
      <c r="X1459" s="2"/>
      <c r="Y1459" s="11" t="s">
        <v>56</v>
      </c>
      <c r="AB1459" s="23"/>
      <c r="AH1459" s="19"/>
      <c r="AI1459" s="19"/>
      <c r="AL1459"/>
      <c r="AM1459" s="19"/>
    </row>
    <row r="1460" spans="1:39" s="9" customFormat="1" ht="15" customHeight="1" x14ac:dyDescent="0.25">
      <c r="A1460" s="37" t="s">
        <v>44</v>
      </c>
      <c r="B1460" s="38" t="s">
        <v>184</v>
      </c>
      <c r="C1460" s="42" t="s">
        <v>28</v>
      </c>
      <c r="D1460" s="12"/>
      <c r="E1460" s="38" t="s">
        <v>8260</v>
      </c>
      <c r="F1460" s="38" t="s">
        <v>3626</v>
      </c>
      <c r="G1460" s="38" t="s">
        <v>25</v>
      </c>
      <c r="H1460" s="12"/>
      <c r="I1460" s="12"/>
      <c r="J1460" s="13"/>
      <c r="K1460" s="36" t="s">
        <v>112</v>
      </c>
      <c r="L1460" s="39">
        <v>513224</v>
      </c>
      <c r="M1460" s="40">
        <v>39267</v>
      </c>
      <c r="N1460" s="46"/>
      <c r="O1460" s="38" t="s">
        <v>26</v>
      </c>
      <c r="P1460" s="45"/>
      <c r="Q1460" s="6"/>
      <c r="R1460" s="8"/>
      <c r="S1460" s="8"/>
      <c r="T1460" s="41">
        <v>4947.5</v>
      </c>
      <c r="U1460" s="8"/>
      <c r="V1460" s="34"/>
      <c r="W1460" s="6" t="s">
        <v>27</v>
      </c>
      <c r="X1460" s="2"/>
      <c r="Y1460" s="11" t="s">
        <v>56</v>
      </c>
      <c r="AB1460" s="23"/>
      <c r="AH1460" s="19"/>
      <c r="AI1460" s="19"/>
      <c r="AL1460"/>
      <c r="AM1460" s="19"/>
    </row>
    <row r="1461" spans="1:39" s="9" customFormat="1" ht="15" customHeight="1" x14ac:dyDescent="0.25">
      <c r="A1461" s="37" t="s">
        <v>44</v>
      </c>
      <c r="B1461" s="38" t="s">
        <v>184</v>
      </c>
      <c r="C1461" s="42" t="s">
        <v>28</v>
      </c>
      <c r="D1461" s="12"/>
      <c r="E1461" s="38" t="s">
        <v>8261</v>
      </c>
      <c r="F1461" s="38" t="s">
        <v>3626</v>
      </c>
      <c r="G1461" s="38" t="s">
        <v>25</v>
      </c>
      <c r="H1461" s="12"/>
      <c r="I1461" s="12"/>
      <c r="J1461" s="13"/>
      <c r="K1461" s="36" t="s">
        <v>112</v>
      </c>
      <c r="L1461" s="39">
        <v>513780</v>
      </c>
      <c r="M1461" s="40">
        <v>39267</v>
      </c>
      <c r="N1461" s="46"/>
      <c r="O1461" s="38" t="s">
        <v>26</v>
      </c>
      <c r="P1461" s="45"/>
      <c r="Q1461" s="6"/>
      <c r="R1461" s="8"/>
      <c r="S1461" s="8"/>
      <c r="T1461" s="41">
        <v>4947.5</v>
      </c>
      <c r="U1461" s="8"/>
      <c r="V1461" s="34"/>
      <c r="W1461" s="6" t="s">
        <v>27</v>
      </c>
      <c r="X1461" s="2"/>
      <c r="Y1461" s="11" t="s">
        <v>56</v>
      </c>
      <c r="AB1461" s="23"/>
      <c r="AH1461" s="19"/>
      <c r="AI1461" s="19"/>
      <c r="AL1461"/>
      <c r="AM1461" s="19"/>
    </row>
    <row r="1462" spans="1:39" s="9" customFormat="1" ht="15" customHeight="1" x14ac:dyDescent="0.25">
      <c r="A1462" s="37" t="s">
        <v>44</v>
      </c>
      <c r="B1462" s="38" t="s">
        <v>184</v>
      </c>
      <c r="C1462" s="42" t="s">
        <v>28</v>
      </c>
      <c r="D1462" s="12"/>
      <c r="E1462" s="38" t="s">
        <v>8262</v>
      </c>
      <c r="F1462" s="38" t="s">
        <v>3626</v>
      </c>
      <c r="G1462" s="38" t="s">
        <v>25</v>
      </c>
      <c r="H1462" s="12"/>
      <c r="I1462" s="12"/>
      <c r="J1462" s="13"/>
      <c r="K1462" s="36" t="s">
        <v>112</v>
      </c>
      <c r="L1462" s="39">
        <v>514393</v>
      </c>
      <c r="M1462" s="40">
        <v>39268</v>
      </c>
      <c r="N1462" s="46"/>
      <c r="O1462" s="38" t="s">
        <v>26</v>
      </c>
      <c r="P1462" s="45"/>
      <c r="Q1462" s="6"/>
      <c r="R1462" s="8"/>
      <c r="S1462" s="8"/>
      <c r="T1462" s="41">
        <v>4947.5</v>
      </c>
      <c r="U1462" s="8"/>
      <c r="V1462" s="34"/>
      <c r="W1462" s="6" t="s">
        <v>27</v>
      </c>
      <c r="X1462" s="2"/>
      <c r="Y1462" s="11" t="s">
        <v>56</v>
      </c>
      <c r="AB1462" s="23"/>
      <c r="AH1462" s="19"/>
      <c r="AI1462" s="19"/>
      <c r="AL1462"/>
      <c r="AM1462" s="19"/>
    </row>
    <row r="1463" spans="1:39" s="9" customFormat="1" ht="15" customHeight="1" x14ac:dyDescent="0.25">
      <c r="A1463" s="37" t="s">
        <v>44</v>
      </c>
      <c r="B1463" s="38" t="s">
        <v>184</v>
      </c>
      <c r="C1463" s="42" t="s">
        <v>28</v>
      </c>
      <c r="D1463" s="12"/>
      <c r="E1463" s="38" t="s">
        <v>8263</v>
      </c>
      <c r="F1463" s="38" t="s">
        <v>3626</v>
      </c>
      <c r="G1463" s="38" t="s">
        <v>25</v>
      </c>
      <c r="H1463" s="12"/>
      <c r="I1463" s="12"/>
      <c r="J1463" s="13"/>
      <c r="K1463" s="36" t="s">
        <v>112</v>
      </c>
      <c r="L1463" s="39">
        <v>514531</v>
      </c>
      <c r="M1463" s="40">
        <v>39269</v>
      </c>
      <c r="N1463" s="46" t="s">
        <v>3919</v>
      </c>
      <c r="O1463" s="38" t="s">
        <v>26</v>
      </c>
      <c r="P1463" s="45"/>
      <c r="Q1463" s="6"/>
      <c r="R1463" s="8"/>
      <c r="S1463" s="8"/>
      <c r="T1463" s="41">
        <v>1000</v>
      </c>
      <c r="U1463" s="8"/>
      <c r="V1463" s="34"/>
      <c r="W1463" s="6" t="s">
        <v>27</v>
      </c>
      <c r="X1463" s="2"/>
      <c r="Y1463" s="11" t="s">
        <v>56</v>
      </c>
      <c r="AB1463" s="23"/>
      <c r="AH1463" s="19"/>
      <c r="AI1463" s="19"/>
      <c r="AL1463"/>
      <c r="AM1463" s="19"/>
    </row>
    <row r="1464" spans="1:39" s="9" customFormat="1" ht="15" customHeight="1" x14ac:dyDescent="0.25">
      <c r="A1464" s="37" t="s">
        <v>44</v>
      </c>
      <c r="B1464" s="38" t="s">
        <v>184</v>
      </c>
      <c r="C1464" s="42" t="s">
        <v>28</v>
      </c>
      <c r="D1464" s="12"/>
      <c r="E1464" s="38" t="s">
        <v>8263</v>
      </c>
      <c r="F1464" s="38" t="s">
        <v>3626</v>
      </c>
      <c r="G1464" s="38" t="s">
        <v>25</v>
      </c>
      <c r="H1464" s="12"/>
      <c r="I1464" s="12"/>
      <c r="J1464" s="13"/>
      <c r="K1464" s="36" t="s">
        <v>112</v>
      </c>
      <c r="L1464" s="39">
        <v>514532</v>
      </c>
      <c r="M1464" s="40">
        <v>39269</v>
      </c>
      <c r="N1464" s="46" t="s">
        <v>3919</v>
      </c>
      <c r="O1464" s="38" t="s">
        <v>26</v>
      </c>
      <c r="P1464" s="45"/>
      <c r="Q1464" s="6"/>
      <c r="R1464" s="8"/>
      <c r="S1464" s="8"/>
      <c r="T1464" s="41">
        <v>1000</v>
      </c>
      <c r="U1464" s="8"/>
      <c r="V1464" s="34"/>
      <c r="W1464" s="6" t="s">
        <v>27</v>
      </c>
      <c r="X1464" s="2"/>
      <c r="Y1464" s="11" t="s">
        <v>56</v>
      </c>
      <c r="AB1464" s="23"/>
      <c r="AH1464" s="19"/>
      <c r="AI1464" s="19"/>
      <c r="AL1464"/>
      <c r="AM1464" s="19"/>
    </row>
    <row r="1465" spans="1:39" s="9" customFormat="1" ht="15" customHeight="1" x14ac:dyDescent="0.25">
      <c r="A1465" s="37" t="s">
        <v>44</v>
      </c>
      <c r="B1465" s="38" t="s">
        <v>184</v>
      </c>
      <c r="C1465" s="42" t="s">
        <v>28</v>
      </c>
      <c r="D1465" s="12"/>
      <c r="E1465" s="38" t="s">
        <v>8263</v>
      </c>
      <c r="F1465" s="38" t="s">
        <v>3626</v>
      </c>
      <c r="G1465" s="38" t="s">
        <v>25</v>
      </c>
      <c r="H1465" s="12"/>
      <c r="I1465" s="12"/>
      <c r="J1465" s="13"/>
      <c r="K1465" s="36" t="s">
        <v>112</v>
      </c>
      <c r="L1465" s="39">
        <v>514533</v>
      </c>
      <c r="M1465" s="40">
        <v>39269</v>
      </c>
      <c r="N1465" s="46" t="s">
        <v>3919</v>
      </c>
      <c r="O1465" s="38" t="s">
        <v>26</v>
      </c>
      <c r="P1465" s="45"/>
      <c r="Q1465" s="6"/>
      <c r="R1465" s="8"/>
      <c r="S1465" s="8"/>
      <c r="T1465" s="41">
        <v>1000</v>
      </c>
      <c r="U1465" s="8"/>
      <c r="V1465" s="34"/>
      <c r="W1465" s="6" t="s">
        <v>27</v>
      </c>
      <c r="X1465" s="2"/>
      <c r="Y1465" s="11" t="s">
        <v>56</v>
      </c>
      <c r="AB1465" s="23"/>
      <c r="AH1465" s="19"/>
      <c r="AI1465" s="19"/>
      <c r="AL1465"/>
      <c r="AM1465" s="19"/>
    </row>
    <row r="1466" spans="1:39" s="9" customFormat="1" ht="15" customHeight="1" x14ac:dyDescent="0.25">
      <c r="A1466" s="37" t="s">
        <v>44</v>
      </c>
      <c r="B1466" s="38" t="s">
        <v>184</v>
      </c>
      <c r="C1466" s="42" t="s">
        <v>28</v>
      </c>
      <c r="D1466" s="12"/>
      <c r="E1466" s="38" t="s">
        <v>8263</v>
      </c>
      <c r="F1466" s="38" t="s">
        <v>3626</v>
      </c>
      <c r="G1466" s="38" t="s">
        <v>25</v>
      </c>
      <c r="H1466" s="12"/>
      <c r="I1466" s="12"/>
      <c r="J1466" s="13"/>
      <c r="K1466" s="36" t="s">
        <v>112</v>
      </c>
      <c r="L1466" s="39">
        <v>514534</v>
      </c>
      <c r="M1466" s="40">
        <v>39269</v>
      </c>
      <c r="N1466" s="46" t="s">
        <v>3919</v>
      </c>
      <c r="O1466" s="38" t="s">
        <v>26</v>
      </c>
      <c r="P1466" s="45"/>
      <c r="Q1466" s="6"/>
      <c r="R1466" s="8"/>
      <c r="S1466" s="8"/>
      <c r="T1466" s="41">
        <v>1000</v>
      </c>
      <c r="U1466" s="8"/>
      <c r="V1466" s="34"/>
      <c r="W1466" s="6" t="s">
        <v>27</v>
      </c>
      <c r="X1466" s="2"/>
      <c r="Y1466" s="11" t="s">
        <v>56</v>
      </c>
      <c r="AB1466" s="23"/>
      <c r="AH1466" s="19"/>
      <c r="AI1466" s="19"/>
      <c r="AL1466"/>
      <c r="AM1466" s="19"/>
    </row>
    <row r="1467" spans="1:39" s="9" customFormat="1" ht="15" customHeight="1" x14ac:dyDescent="0.25">
      <c r="A1467" s="37" t="s">
        <v>44</v>
      </c>
      <c r="B1467" s="38" t="s">
        <v>184</v>
      </c>
      <c r="C1467" s="42" t="s">
        <v>28</v>
      </c>
      <c r="D1467" s="12"/>
      <c r="E1467" s="38" t="s">
        <v>8264</v>
      </c>
      <c r="F1467" s="38" t="s">
        <v>3626</v>
      </c>
      <c r="G1467" s="38" t="s">
        <v>25</v>
      </c>
      <c r="H1467" s="12"/>
      <c r="I1467" s="12"/>
      <c r="J1467" s="13"/>
      <c r="K1467" s="36" t="s">
        <v>112</v>
      </c>
      <c r="L1467" s="39">
        <v>515204</v>
      </c>
      <c r="M1467" s="40">
        <v>39270</v>
      </c>
      <c r="N1467" s="46"/>
      <c r="O1467" s="38" t="s">
        <v>26</v>
      </c>
      <c r="P1467" s="45"/>
      <c r="Q1467" s="6"/>
      <c r="R1467" s="8"/>
      <c r="S1467" s="8"/>
      <c r="T1467" s="41">
        <v>4947.5</v>
      </c>
      <c r="U1467" s="8"/>
      <c r="V1467" s="34"/>
      <c r="W1467" s="6" t="s">
        <v>27</v>
      </c>
      <c r="X1467" s="2"/>
      <c r="Y1467" s="11" t="s">
        <v>56</v>
      </c>
      <c r="AB1467" s="23"/>
      <c r="AH1467" s="19"/>
      <c r="AI1467" s="19"/>
      <c r="AL1467"/>
      <c r="AM1467" s="19"/>
    </row>
    <row r="1468" spans="1:39" s="9" customFormat="1" ht="15" customHeight="1" x14ac:dyDescent="0.25">
      <c r="A1468" s="37" t="s">
        <v>44</v>
      </c>
      <c r="B1468" s="38" t="s">
        <v>184</v>
      </c>
      <c r="C1468" s="42" t="s">
        <v>28</v>
      </c>
      <c r="D1468" s="12"/>
      <c r="E1468" s="38" t="s">
        <v>8265</v>
      </c>
      <c r="F1468" s="38" t="s">
        <v>3626</v>
      </c>
      <c r="G1468" s="38" t="s">
        <v>25</v>
      </c>
      <c r="H1468" s="12"/>
      <c r="I1468" s="12"/>
      <c r="J1468" s="13"/>
      <c r="K1468" s="36" t="s">
        <v>112</v>
      </c>
      <c r="L1468" s="39">
        <v>515403</v>
      </c>
      <c r="M1468" s="40">
        <v>39270</v>
      </c>
      <c r="N1468" s="46"/>
      <c r="O1468" s="38" t="s">
        <v>26</v>
      </c>
      <c r="P1468" s="45"/>
      <c r="Q1468" s="6"/>
      <c r="R1468" s="8"/>
      <c r="S1468" s="8"/>
      <c r="T1468" s="41">
        <v>4947.5</v>
      </c>
      <c r="U1468" s="8"/>
      <c r="V1468" s="34"/>
      <c r="W1468" s="6" t="s">
        <v>27</v>
      </c>
      <c r="X1468" s="2"/>
      <c r="Y1468" s="11" t="s">
        <v>56</v>
      </c>
      <c r="AB1468" s="23"/>
      <c r="AH1468" s="19"/>
      <c r="AI1468" s="19"/>
      <c r="AL1468"/>
      <c r="AM1468" s="19"/>
    </row>
    <row r="1469" spans="1:39" s="9" customFormat="1" ht="15" customHeight="1" x14ac:dyDescent="0.25">
      <c r="A1469" s="37" t="s">
        <v>44</v>
      </c>
      <c r="B1469" s="38" t="s">
        <v>184</v>
      </c>
      <c r="C1469" s="42" t="s">
        <v>28</v>
      </c>
      <c r="D1469" s="12"/>
      <c r="E1469" s="38" t="s">
        <v>8266</v>
      </c>
      <c r="F1469" s="38" t="s">
        <v>3626</v>
      </c>
      <c r="G1469" s="38" t="s">
        <v>25</v>
      </c>
      <c r="H1469" s="12"/>
      <c r="I1469" s="12"/>
      <c r="J1469" s="13"/>
      <c r="K1469" s="36" t="s">
        <v>112</v>
      </c>
      <c r="L1469" s="39">
        <v>515598</v>
      </c>
      <c r="M1469" s="40">
        <v>39270</v>
      </c>
      <c r="N1469" s="46"/>
      <c r="O1469" s="38" t="s">
        <v>26</v>
      </c>
      <c r="P1469" s="45"/>
      <c r="Q1469" s="6"/>
      <c r="R1469" s="8"/>
      <c r="S1469" s="8"/>
      <c r="T1469" s="41">
        <v>4947.5</v>
      </c>
      <c r="U1469" s="8"/>
      <c r="V1469" s="34"/>
      <c r="W1469" s="6" t="s">
        <v>27</v>
      </c>
      <c r="X1469" s="2"/>
      <c r="Y1469" s="11" t="s">
        <v>56</v>
      </c>
      <c r="AB1469" s="23"/>
      <c r="AH1469" s="19"/>
      <c r="AI1469" s="19"/>
      <c r="AL1469"/>
      <c r="AM1469" s="19"/>
    </row>
    <row r="1470" spans="1:39" s="9" customFormat="1" ht="15" customHeight="1" x14ac:dyDescent="0.25">
      <c r="A1470" s="37" t="s">
        <v>44</v>
      </c>
      <c r="B1470" s="38" t="s">
        <v>184</v>
      </c>
      <c r="C1470" s="42" t="s">
        <v>28</v>
      </c>
      <c r="D1470" s="12"/>
      <c r="E1470" s="38" t="s">
        <v>8267</v>
      </c>
      <c r="F1470" s="38" t="s">
        <v>3626</v>
      </c>
      <c r="G1470" s="38" t="s">
        <v>25</v>
      </c>
      <c r="H1470" s="12"/>
      <c r="I1470" s="12"/>
      <c r="J1470" s="13"/>
      <c r="K1470" s="36" t="s">
        <v>112</v>
      </c>
      <c r="L1470" s="39">
        <v>515599</v>
      </c>
      <c r="M1470" s="40">
        <v>39270</v>
      </c>
      <c r="N1470" s="46"/>
      <c r="O1470" s="38" t="s">
        <v>26</v>
      </c>
      <c r="P1470" s="45"/>
      <c r="Q1470" s="6"/>
      <c r="R1470" s="8"/>
      <c r="S1470" s="8"/>
      <c r="T1470" s="41">
        <v>4947.5</v>
      </c>
      <c r="U1470" s="8"/>
      <c r="V1470" s="34"/>
      <c r="W1470" s="6" t="s">
        <v>27</v>
      </c>
      <c r="X1470" s="2"/>
      <c r="Y1470" s="11" t="s">
        <v>56</v>
      </c>
      <c r="AB1470" s="23"/>
      <c r="AH1470" s="19"/>
      <c r="AI1470" s="19"/>
      <c r="AL1470"/>
      <c r="AM1470" s="19"/>
    </row>
    <row r="1471" spans="1:39" s="9" customFormat="1" ht="15" customHeight="1" x14ac:dyDescent="0.25">
      <c r="A1471" s="37" t="s">
        <v>44</v>
      </c>
      <c r="B1471" s="38" t="s">
        <v>184</v>
      </c>
      <c r="C1471" s="42" t="s">
        <v>28</v>
      </c>
      <c r="D1471" s="12"/>
      <c r="E1471" s="38" t="s">
        <v>8268</v>
      </c>
      <c r="F1471" s="38" t="s">
        <v>3626</v>
      </c>
      <c r="G1471" s="38" t="s">
        <v>25</v>
      </c>
      <c r="H1471" s="12"/>
      <c r="I1471" s="12"/>
      <c r="J1471" s="13"/>
      <c r="K1471" s="36" t="s">
        <v>112</v>
      </c>
      <c r="L1471" s="39">
        <v>515600</v>
      </c>
      <c r="M1471" s="40">
        <v>39270</v>
      </c>
      <c r="N1471" s="46"/>
      <c r="O1471" s="38" t="s">
        <v>26</v>
      </c>
      <c r="P1471" s="45"/>
      <c r="Q1471" s="6"/>
      <c r="R1471" s="8"/>
      <c r="S1471" s="8"/>
      <c r="T1471" s="41">
        <v>4947.5</v>
      </c>
      <c r="U1471" s="8"/>
      <c r="V1471" s="34"/>
      <c r="W1471" s="6" t="s">
        <v>27</v>
      </c>
      <c r="X1471" s="2"/>
      <c r="Y1471" s="11" t="s">
        <v>56</v>
      </c>
      <c r="AB1471" s="23"/>
      <c r="AH1471" s="19"/>
      <c r="AI1471" s="19"/>
      <c r="AL1471"/>
      <c r="AM1471" s="19"/>
    </row>
    <row r="1472" spans="1:39" s="9" customFormat="1" ht="15" customHeight="1" x14ac:dyDescent="0.25">
      <c r="A1472" s="37" t="s">
        <v>44</v>
      </c>
      <c r="B1472" s="38" t="s">
        <v>184</v>
      </c>
      <c r="C1472" s="42" t="s">
        <v>28</v>
      </c>
      <c r="D1472" s="12"/>
      <c r="E1472" s="38" t="s">
        <v>8269</v>
      </c>
      <c r="F1472" s="38" t="s">
        <v>3626</v>
      </c>
      <c r="G1472" s="38" t="s">
        <v>25</v>
      </c>
      <c r="H1472" s="12"/>
      <c r="I1472" s="12"/>
      <c r="J1472" s="13"/>
      <c r="K1472" s="36" t="s">
        <v>112</v>
      </c>
      <c r="L1472" s="39">
        <v>517063</v>
      </c>
      <c r="M1472" s="40">
        <v>39270</v>
      </c>
      <c r="N1472" s="46"/>
      <c r="O1472" s="38" t="s">
        <v>26</v>
      </c>
      <c r="P1472" s="45"/>
      <c r="Q1472" s="6"/>
      <c r="R1472" s="8"/>
      <c r="S1472" s="8"/>
      <c r="T1472" s="41">
        <v>4947.5</v>
      </c>
      <c r="U1472" s="8"/>
      <c r="V1472" s="34"/>
      <c r="W1472" s="6" t="s">
        <v>27</v>
      </c>
      <c r="X1472" s="2"/>
      <c r="Y1472" s="11" t="s">
        <v>56</v>
      </c>
      <c r="AB1472" s="23"/>
      <c r="AH1472" s="19"/>
      <c r="AI1472" s="19"/>
      <c r="AL1472"/>
      <c r="AM1472" s="19"/>
    </row>
    <row r="1473" spans="1:39" s="9" customFormat="1" ht="15" customHeight="1" x14ac:dyDescent="0.25">
      <c r="A1473" s="37" t="s">
        <v>44</v>
      </c>
      <c r="B1473" s="38" t="s">
        <v>184</v>
      </c>
      <c r="C1473" s="42" t="s">
        <v>28</v>
      </c>
      <c r="D1473" s="12"/>
      <c r="E1473" s="38" t="s">
        <v>8270</v>
      </c>
      <c r="F1473" s="38" t="s">
        <v>3626</v>
      </c>
      <c r="G1473" s="38" t="s">
        <v>25</v>
      </c>
      <c r="H1473" s="12"/>
      <c r="I1473" s="12"/>
      <c r="J1473" s="13"/>
      <c r="K1473" s="36" t="s">
        <v>112</v>
      </c>
      <c r="L1473" s="39">
        <v>517772</v>
      </c>
      <c r="M1473" s="40">
        <v>39270</v>
      </c>
      <c r="N1473" s="46"/>
      <c r="O1473" s="38" t="s">
        <v>26</v>
      </c>
      <c r="P1473" s="45"/>
      <c r="Q1473" s="6"/>
      <c r="R1473" s="8"/>
      <c r="S1473" s="8"/>
      <c r="T1473" s="41">
        <v>4947.5</v>
      </c>
      <c r="U1473" s="8"/>
      <c r="V1473" s="34"/>
      <c r="W1473" s="6" t="s">
        <v>27</v>
      </c>
      <c r="X1473" s="2"/>
      <c r="Y1473" s="11" t="s">
        <v>56</v>
      </c>
      <c r="AB1473" s="23"/>
      <c r="AH1473" s="19"/>
      <c r="AI1473" s="19"/>
      <c r="AL1473"/>
      <c r="AM1473" s="19"/>
    </row>
    <row r="1474" spans="1:39" s="9" customFormat="1" ht="15" customHeight="1" x14ac:dyDescent="0.25">
      <c r="A1474" s="37" t="s">
        <v>44</v>
      </c>
      <c r="B1474" s="38" t="s">
        <v>184</v>
      </c>
      <c r="C1474" s="42" t="s">
        <v>28</v>
      </c>
      <c r="D1474" s="12"/>
      <c r="E1474" s="38" t="s">
        <v>8271</v>
      </c>
      <c r="F1474" s="38" t="s">
        <v>3626</v>
      </c>
      <c r="G1474" s="38" t="s">
        <v>25</v>
      </c>
      <c r="H1474" s="12"/>
      <c r="I1474" s="12"/>
      <c r="J1474" s="13"/>
      <c r="K1474" s="36" t="s">
        <v>112</v>
      </c>
      <c r="L1474" s="39">
        <v>517785</v>
      </c>
      <c r="M1474" s="40">
        <v>39270</v>
      </c>
      <c r="N1474" s="46"/>
      <c r="O1474" s="38" t="s">
        <v>26</v>
      </c>
      <c r="P1474" s="45"/>
      <c r="Q1474" s="6"/>
      <c r="R1474" s="8"/>
      <c r="S1474" s="8"/>
      <c r="T1474" s="41">
        <v>4947.5</v>
      </c>
      <c r="U1474" s="8"/>
      <c r="V1474" s="34"/>
      <c r="W1474" s="6" t="s">
        <v>27</v>
      </c>
      <c r="X1474" s="2"/>
      <c r="Y1474" s="11" t="s">
        <v>56</v>
      </c>
      <c r="AB1474" s="23"/>
      <c r="AH1474" s="19"/>
      <c r="AI1474" s="19"/>
      <c r="AL1474"/>
      <c r="AM1474" s="19"/>
    </row>
    <row r="1475" spans="1:39" s="9" customFormat="1" ht="15" customHeight="1" x14ac:dyDescent="0.25">
      <c r="A1475" s="37" t="s">
        <v>44</v>
      </c>
      <c r="B1475" s="38" t="s">
        <v>184</v>
      </c>
      <c r="C1475" s="42" t="s">
        <v>28</v>
      </c>
      <c r="D1475" s="12"/>
      <c r="E1475" s="38" t="s">
        <v>8272</v>
      </c>
      <c r="F1475" s="38" t="s">
        <v>3626</v>
      </c>
      <c r="G1475" s="38" t="s">
        <v>25</v>
      </c>
      <c r="H1475" s="12"/>
      <c r="I1475" s="12"/>
      <c r="J1475" s="13"/>
      <c r="K1475" s="36" t="s">
        <v>112</v>
      </c>
      <c r="L1475" s="39">
        <v>517798</v>
      </c>
      <c r="M1475" s="40">
        <v>39270</v>
      </c>
      <c r="N1475" s="46"/>
      <c r="O1475" s="38" t="s">
        <v>26</v>
      </c>
      <c r="P1475" s="45"/>
      <c r="Q1475" s="6"/>
      <c r="R1475" s="8"/>
      <c r="S1475" s="8"/>
      <c r="T1475" s="41">
        <v>4947.5</v>
      </c>
      <c r="U1475" s="8"/>
      <c r="V1475" s="34"/>
      <c r="W1475" s="6" t="s">
        <v>27</v>
      </c>
      <c r="X1475" s="2"/>
      <c r="Y1475" s="11" t="s">
        <v>56</v>
      </c>
      <c r="AB1475" s="23"/>
      <c r="AH1475" s="19"/>
      <c r="AI1475" s="19"/>
      <c r="AL1475"/>
      <c r="AM1475" s="19"/>
    </row>
    <row r="1476" spans="1:39" s="9" customFormat="1" ht="15" customHeight="1" x14ac:dyDescent="0.25">
      <c r="A1476" s="37" t="s">
        <v>44</v>
      </c>
      <c r="B1476" s="38" t="s">
        <v>184</v>
      </c>
      <c r="C1476" s="42" t="s">
        <v>28</v>
      </c>
      <c r="D1476" s="12"/>
      <c r="E1476" s="38" t="s">
        <v>8273</v>
      </c>
      <c r="F1476" s="38" t="s">
        <v>3626</v>
      </c>
      <c r="G1476" s="38" t="s">
        <v>25</v>
      </c>
      <c r="H1476" s="12"/>
      <c r="I1476" s="12"/>
      <c r="J1476" s="13"/>
      <c r="K1476" s="36" t="s">
        <v>112</v>
      </c>
      <c r="L1476" s="39">
        <v>518183</v>
      </c>
      <c r="M1476" s="40">
        <v>39270</v>
      </c>
      <c r="N1476" s="46"/>
      <c r="O1476" s="38" t="s">
        <v>26</v>
      </c>
      <c r="P1476" s="45"/>
      <c r="Q1476" s="6"/>
      <c r="R1476" s="8"/>
      <c r="S1476" s="8"/>
      <c r="T1476" s="41">
        <v>4947.5</v>
      </c>
      <c r="U1476" s="8"/>
      <c r="V1476" s="34"/>
      <c r="W1476" s="6" t="s">
        <v>27</v>
      </c>
      <c r="X1476" s="2"/>
      <c r="Y1476" s="11" t="s">
        <v>56</v>
      </c>
      <c r="AB1476" s="23"/>
      <c r="AH1476" s="19"/>
      <c r="AI1476" s="19"/>
      <c r="AL1476"/>
      <c r="AM1476" s="19"/>
    </row>
    <row r="1477" spans="1:39" s="9" customFormat="1" ht="15" customHeight="1" x14ac:dyDescent="0.25">
      <c r="A1477" s="37" t="s">
        <v>44</v>
      </c>
      <c r="B1477" s="38" t="s">
        <v>184</v>
      </c>
      <c r="C1477" s="42" t="s">
        <v>28</v>
      </c>
      <c r="D1477" s="12"/>
      <c r="E1477" s="38" t="s">
        <v>8274</v>
      </c>
      <c r="F1477" s="38" t="s">
        <v>3626</v>
      </c>
      <c r="G1477" s="38" t="s">
        <v>25</v>
      </c>
      <c r="H1477" s="12"/>
      <c r="I1477" s="12"/>
      <c r="J1477" s="13"/>
      <c r="K1477" s="36" t="s">
        <v>112</v>
      </c>
      <c r="L1477" s="39">
        <v>518265</v>
      </c>
      <c r="M1477" s="40">
        <v>39270</v>
      </c>
      <c r="N1477" s="46"/>
      <c r="O1477" s="38" t="s">
        <v>26</v>
      </c>
      <c r="P1477" s="45"/>
      <c r="Q1477" s="6"/>
      <c r="R1477" s="8"/>
      <c r="S1477" s="8"/>
      <c r="T1477" s="41">
        <v>4947.5</v>
      </c>
      <c r="U1477" s="8"/>
      <c r="V1477" s="34"/>
      <c r="W1477" s="6" t="s">
        <v>27</v>
      </c>
      <c r="X1477" s="2"/>
      <c r="Y1477" s="11" t="s">
        <v>56</v>
      </c>
      <c r="AB1477" s="23"/>
      <c r="AH1477" s="19"/>
      <c r="AI1477" s="19"/>
      <c r="AL1477"/>
      <c r="AM1477" s="19"/>
    </row>
    <row r="1478" spans="1:39" s="9" customFormat="1" ht="15" customHeight="1" x14ac:dyDescent="0.25">
      <c r="A1478" s="37" t="s">
        <v>44</v>
      </c>
      <c r="B1478" s="38" t="s">
        <v>184</v>
      </c>
      <c r="C1478" s="42" t="s">
        <v>28</v>
      </c>
      <c r="D1478" s="12"/>
      <c r="E1478" s="38" t="s">
        <v>8275</v>
      </c>
      <c r="F1478" s="38" t="s">
        <v>3626</v>
      </c>
      <c r="G1478" s="38" t="s">
        <v>25</v>
      </c>
      <c r="H1478" s="12"/>
      <c r="I1478" s="12"/>
      <c r="J1478" s="13"/>
      <c r="K1478" s="36" t="s">
        <v>112</v>
      </c>
      <c r="L1478" s="39">
        <v>518742</v>
      </c>
      <c r="M1478" s="40">
        <v>39272</v>
      </c>
      <c r="N1478" s="46" t="s">
        <v>3919</v>
      </c>
      <c r="O1478" s="38" t="s">
        <v>26</v>
      </c>
      <c r="P1478" s="45"/>
      <c r="Q1478" s="6"/>
      <c r="R1478" s="8"/>
      <c r="S1478" s="8"/>
      <c r="T1478" s="41">
        <v>59120</v>
      </c>
      <c r="U1478" s="8"/>
      <c r="V1478" s="34"/>
      <c r="W1478" s="6" t="s">
        <v>27</v>
      </c>
      <c r="X1478" s="2"/>
      <c r="Y1478" s="11" t="s">
        <v>56</v>
      </c>
      <c r="AB1478" s="23"/>
      <c r="AH1478" s="19"/>
      <c r="AI1478" s="19"/>
      <c r="AL1478"/>
      <c r="AM1478" s="19"/>
    </row>
    <row r="1479" spans="1:39" s="9" customFormat="1" ht="15" customHeight="1" x14ac:dyDescent="0.25">
      <c r="A1479" s="37" t="s">
        <v>44</v>
      </c>
      <c r="B1479" s="38" t="s">
        <v>184</v>
      </c>
      <c r="C1479" s="42" t="s">
        <v>28</v>
      </c>
      <c r="D1479" s="12"/>
      <c r="E1479" s="38" t="s">
        <v>8276</v>
      </c>
      <c r="F1479" s="38" t="s">
        <v>3626</v>
      </c>
      <c r="G1479" s="38" t="s">
        <v>25</v>
      </c>
      <c r="H1479" s="12"/>
      <c r="I1479" s="12"/>
      <c r="J1479" s="13"/>
      <c r="K1479" s="36" t="s">
        <v>112</v>
      </c>
      <c r="L1479" s="39">
        <v>519324</v>
      </c>
      <c r="M1479" s="40">
        <v>39279</v>
      </c>
      <c r="N1479" s="46" t="s">
        <v>3919</v>
      </c>
      <c r="O1479" s="38" t="s">
        <v>26</v>
      </c>
      <c r="P1479" s="45"/>
      <c r="Q1479" s="6"/>
      <c r="R1479" s="8"/>
      <c r="S1479" s="8"/>
      <c r="T1479" s="41">
        <v>85820</v>
      </c>
      <c r="U1479" s="8"/>
      <c r="V1479" s="34"/>
      <c r="W1479" s="6" t="s">
        <v>27</v>
      </c>
      <c r="X1479" s="2"/>
      <c r="Y1479" s="11" t="s">
        <v>56</v>
      </c>
      <c r="AB1479" s="23"/>
      <c r="AH1479" s="19"/>
      <c r="AI1479" s="19"/>
      <c r="AL1479"/>
      <c r="AM1479" s="19"/>
    </row>
    <row r="1480" spans="1:39" s="9" customFormat="1" ht="15" customHeight="1" x14ac:dyDescent="0.25">
      <c r="A1480" s="37" t="s">
        <v>44</v>
      </c>
      <c r="B1480" s="38" t="s">
        <v>184</v>
      </c>
      <c r="C1480" s="42" t="s">
        <v>28</v>
      </c>
      <c r="D1480" s="12"/>
      <c r="E1480" s="38" t="s">
        <v>8277</v>
      </c>
      <c r="F1480" s="38" t="s">
        <v>3626</v>
      </c>
      <c r="G1480" s="38" t="s">
        <v>25</v>
      </c>
      <c r="H1480" s="12"/>
      <c r="I1480" s="12"/>
      <c r="J1480" s="13"/>
      <c r="K1480" s="36" t="s">
        <v>112</v>
      </c>
      <c r="L1480" s="39">
        <v>519345</v>
      </c>
      <c r="M1480" s="40">
        <v>39279</v>
      </c>
      <c r="N1480" s="46"/>
      <c r="O1480" s="38" t="s">
        <v>26</v>
      </c>
      <c r="P1480" s="45"/>
      <c r="Q1480" s="6"/>
      <c r="R1480" s="8"/>
      <c r="S1480" s="8"/>
      <c r="T1480" s="41">
        <v>10400</v>
      </c>
      <c r="U1480" s="8"/>
      <c r="V1480" s="34"/>
      <c r="W1480" s="6" t="s">
        <v>27</v>
      </c>
      <c r="X1480" s="2"/>
      <c r="Y1480" s="11" t="s">
        <v>56</v>
      </c>
      <c r="AB1480" s="23"/>
      <c r="AH1480" s="19"/>
      <c r="AI1480" s="19"/>
      <c r="AL1480"/>
      <c r="AM1480" s="19"/>
    </row>
    <row r="1481" spans="1:39" s="9" customFormat="1" ht="15" customHeight="1" x14ac:dyDescent="0.25">
      <c r="A1481" s="37" t="s">
        <v>44</v>
      </c>
      <c r="B1481" s="38" t="s">
        <v>184</v>
      </c>
      <c r="C1481" s="42" t="s">
        <v>28</v>
      </c>
      <c r="D1481" s="12"/>
      <c r="E1481" s="38" t="s">
        <v>8278</v>
      </c>
      <c r="F1481" s="38" t="s">
        <v>3626</v>
      </c>
      <c r="G1481" s="38" t="s">
        <v>25</v>
      </c>
      <c r="H1481" s="12"/>
      <c r="I1481" s="12"/>
      <c r="J1481" s="13"/>
      <c r="K1481" s="36" t="s">
        <v>112</v>
      </c>
      <c r="L1481" s="39">
        <v>519554</v>
      </c>
      <c r="M1481" s="40">
        <v>39282</v>
      </c>
      <c r="N1481" s="46"/>
      <c r="O1481" s="38" t="s">
        <v>26</v>
      </c>
      <c r="P1481" s="45"/>
      <c r="Q1481" s="6"/>
      <c r="R1481" s="8"/>
      <c r="S1481" s="8"/>
      <c r="T1481" s="41">
        <v>212.5</v>
      </c>
      <c r="U1481" s="8"/>
      <c r="V1481" s="34"/>
      <c r="W1481" s="6" t="s">
        <v>27</v>
      </c>
      <c r="X1481" s="2"/>
      <c r="Y1481" s="11" t="s">
        <v>56</v>
      </c>
      <c r="AB1481" s="23"/>
      <c r="AH1481" s="19"/>
      <c r="AI1481" s="19"/>
      <c r="AL1481"/>
      <c r="AM1481" s="19"/>
    </row>
    <row r="1482" spans="1:39" s="9" customFormat="1" ht="15" customHeight="1" x14ac:dyDescent="0.25">
      <c r="A1482" s="37" t="s">
        <v>44</v>
      </c>
      <c r="B1482" s="38" t="s">
        <v>184</v>
      </c>
      <c r="C1482" s="42" t="s">
        <v>28</v>
      </c>
      <c r="D1482" s="12"/>
      <c r="E1482" s="38" t="s">
        <v>8279</v>
      </c>
      <c r="F1482" s="38" t="s">
        <v>3626</v>
      </c>
      <c r="G1482" s="38" t="s">
        <v>25</v>
      </c>
      <c r="H1482" s="12"/>
      <c r="I1482" s="12"/>
      <c r="J1482" s="13"/>
      <c r="K1482" s="36" t="s">
        <v>112</v>
      </c>
      <c r="L1482" s="39">
        <v>519555</v>
      </c>
      <c r="M1482" s="40">
        <v>39282</v>
      </c>
      <c r="N1482" s="46"/>
      <c r="O1482" s="38" t="s">
        <v>26</v>
      </c>
      <c r="P1482" s="45"/>
      <c r="Q1482" s="6"/>
      <c r="R1482" s="8"/>
      <c r="S1482" s="8"/>
      <c r="T1482" s="41">
        <v>187</v>
      </c>
      <c r="U1482" s="8"/>
      <c r="V1482" s="34"/>
      <c r="W1482" s="6" t="s">
        <v>27</v>
      </c>
      <c r="X1482" s="2"/>
      <c r="Y1482" s="11" t="s">
        <v>56</v>
      </c>
      <c r="AB1482" s="23"/>
      <c r="AH1482" s="19"/>
      <c r="AI1482" s="19"/>
      <c r="AL1482"/>
      <c r="AM1482" s="19"/>
    </row>
    <row r="1483" spans="1:39" s="9" customFormat="1" ht="15" customHeight="1" x14ac:dyDescent="0.25">
      <c r="A1483" s="37" t="s">
        <v>44</v>
      </c>
      <c r="B1483" s="38" t="s">
        <v>184</v>
      </c>
      <c r="C1483" s="42" t="s">
        <v>28</v>
      </c>
      <c r="D1483" s="12"/>
      <c r="E1483" s="38" t="s">
        <v>8276</v>
      </c>
      <c r="F1483" s="38" t="s">
        <v>3626</v>
      </c>
      <c r="G1483" s="38" t="s">
        <v>25</v>
      </c>
      <c r="H1483" s="12"/>
      <c r="I1483" s="12"/>
      <c r="J1483" s="13"/>
      <c r="K1483" s="36" t="s">
        <v>112</v>
      </c>
      <c r="L1483" s="39">
        <v>519593</v>
      </c>
      <c r="M1483" s="40">
        <v>39282</v>
      </c>
      <c r="N1483" s="46" t="s">
        <v>3917</v>
      </c>
      <c r="O1483" s="38" t="s">
        <v>26</v>
      </c>
      <c r="P1483" s="45"/>
      <c r="Q1483" s="6"/>
      <c r="R1483" s="8"/>
      <c r="S1483" s="8"/>
      <c r="T1483" s="41">
        <v>55039</v>
      </c>
      <c r="U1483" s="8"/>
      <c r="V1483" s="34"/>
      <c r="W1483" s="6" t="s">
        <v>27</v>
      </c>
      <c r="X1483" s="2"/>
      <c r="Y1483" s="11" t="s">
        <v>56</v>
      </c>
      <c r="AB1483" s="23"/>
      <c r="AH1483" s="19"/>
      <c r="AI1483" s="19"/>
      <c r="AL1483"/>
      <c r="AM1483" s="19"/>
    </row>
    <row r="1484" spans="1:39" s="9" customFormat="1" ht="15" customHeight="1" x14ac:dyDescent="0.25">
      <c r="A1484" s="37" t="s">
        <v>44</v>
      </c>
      <c r="B1484" s="38" t="s">
        <v>184</v>
      </c>
      <c r="C1484" s="42" t="s">
        <v>28</v>
      </c>
      <c r="D1484" s="12"/>
      <c r="E1484" s="38" t="s">
        <v>8280</v>
      </c>
      <c r="F1484" s="38" t="s">
        <v>3626</v>
      </c>
      <c r="G1484" s="38" t="s">
        <v>25</v>
      </c>
      <c r="H1484" s="12"/>
      <c r="I1484" s="12"/>
      <c r="J1484" s="13"/>
      <c r="K1484" s="36" t="s">
        <v>112</v>
      </c>
      <c r="L1484" s="39">
        <v>530849</v>
      </c>
      <c r="M1484" s="40">
        <v>39293</v>
      </c>
      <c r="N1484" s="46"/>
      <c r="O1484" s="38" t="s">
        <v>26</v>
      </c>
      <c r="P1484" s="45"/>
      <c r="Q1484" s="6"/>
      <c r="R1484" s="8"/>
      <c r="S1484" s="8"/>
      <c r="T1484" s="41">
        <v>20000</v>
      </c>
      <c r="U1484" s="8"/>
      <c r="V1484" s="34"/>
      <c r="W1484" s="6" t="s">
        <v>27</v>
      </c>
      <c r="X1484" s="2"/>
      <c r="Y1484" s="11" t="s">
        <v>56</v>
      </c>
      <c r="AB1484" s="23"/>
      <c r="AH1484" s="19"/>
      <c r="AI1484" s="19"/>
      <c r="AL1484"/>
      <c r="AM1484" s="19"/>
    </row>
    <row r="1485" spans="1:39" s="9" customFormat="1" ht="15" customHeight="1" x14ac:dyDescent="0.25">
      <c r="A1485" s="37" t="s">
        <v>44</v>
      </c>
      <c r="B1485" s="38" t="s">
        <v>184</v>
      </c>
      <c r="C1485" s="42" t="s">
        <v>28</v>
      </c>
      <c r="D1485" s="12"/>
      <c r="E1485" s="38" t="s">
        <v>8281</v>
      </c>
      <c r="F1485" s="38" t="s">
        <v>3626</v>
      </c>
      <c r="G1485" s="38" t="s">
        <v>25</v>
      </c>
      <c r="H1485" s="12"/>
      <c r="I1485" s="12"/>
      <c r="J1485" s="13"/>
      <c r="K1485" s="36" t="s">
        <v>112</v>
      </c>
      <c r="L1485" s="39">
        <v>531029</v>
      </c>
      <c r="M1485" s="40">
        <v>39294</v>
      </c>
      <c r="N1485" s="46" t="s">
        <v>3919</v>
      </c>
      <c r="O1485" s="38" t="s">
        <v>26</v>
      </c>
      <c r="P1485" s="45"/>
      <c r="Q1485" s="6"/>
      <c r="R1485" s="8"/>
      <c r="S1485" s="8"/>
      <c r="T1485" s="41">
        <v>5193</v>
      </c>
      <c r="U1485" s="8"/>
      <c r="V1485" s="34"/>
      <c r="W1485" s="6" t="s">
        <v>27</v>
      </c>
      <c r="X1485" s="2"/>
      <c r="Y1485" s="11" t="s">
        <v>56</v>
      </c>
      <c r="AB1485" s="23"/>
      <c r="AH1485" s="19"/>
      <c r="AI1485" s="19"/>
      <c r="AL1485"/>
      <c r="AM1485" s="19"/>
    </row>
    <row r="1486" spans="1:39" s="9" customFormat="1" ht="15" customHeight="1" x14ac:dyDescent="0.25">
      <c r="A1486" s="37" t="s">
        <v>44</v>
      </c>
      <c r="B1486" s="38" t="s">
        <v>184</v>
      </c>
      <c r="C1486" s="42" t="s">
        <v>28</v>
      </c>
      <c r="D1486" s="12"/>
      <c r="E1486" s="38" t="s">
        <v>8282</v>
      </c>
      <c r="F1486" s="38" t="s">
        <v>3626</v>
      </c>
      <c r="G1486" s="38" t="s">
        <v>25</v>
      </c>
      <c r="H1486" s="12"/>
      <c r="I1486" s="12"/>
      <c r="J1486" s="13"/>
      <c r="K1486" s="36" t="s">
        <v>112</v>
      </c>
      <c r="L1486" s="39">
        <v>531132</v>
      </c>
      <c r="M1486" s="40">
        <v>39295</v>
      </c>
      <c r="N1486" s="46" t="s">
        <v>3917</v>
      </c>
      <c r="O1486" s="38" t="s">
        <v>26</v>
      </c>
      <c r="P1486" s="45"/>
      <c r="Q1486" s="6"/>
      <c r="R1486" s="8"/>
      <c r="S1486" s="8"/>
      <c r="T1486" s="41">
        <v>28285</v>
      </c>
      <c r="U1486" s="8"/>
      <c r="V1486" s="34"/>
      <c r="W1486" s="6" t="s">
        <v>27</v>
      </c>
      <c r="X1486" s="2"/>
      <c r="Y1486" s="11" t="s">
        <v>142</v>
      </c>
      <c r="AB1486" s="23"/>
      <c r="AH1486" s="19"/>
      <c r="AI1486" s="19"/>
      <c r="AL1486"/>
      <c r="AM1486" s="19"/>
    </row>
    <row r="1487" spans="1:39" s="9" customFormat="1" ht="15" customHeight="1" x14ac:dyDescent="0.25">
      <c r="A1487" s="37" t="s">
        <v>44</v>
      </c>
      <c r="B1487" s="38" t="s">
        <v>184</v>
      </c>
      <c r="C1487" s="42" t="s">
        <v>28</v>
      </c>
      <c r="D1487" s="12"/>
      <c r="E1487" s="38" t="s">
        <v>8283</v>
      </c>
      <c r="F1487" s="38" t="s">
        <v>3626</v>
      </c>
      <c r="G1487" s="38" t="s">
        <v>25</v>
      </c>
      <c r="H1487" s="12"/>
      <c r="I1487" s="12"/>
      <c r="J1487" s="13"/>
      <c r="K1487" s="36" t="s">
        <v>112</v>
      </c>
      <c r="L1487" s="39">
        <v>531278</v>
      </c>
      <c r="M1487" s="40">
        <v>39296</v>
      </c>
      <c r="N1487" s="46" t="s">
        <v>3919</v>
      </c>
      <c r="O1487" s="38" t="s">
        <v>26</v>
      </c>
      <c r="P1487" s="45"/>
      <c r="Q1487" s="6"/>
      <c r="R1487" s="8"/>
      <c r="S1487" s="8"/>
      <c r="T1487" s="41">
        <v>150000</v>
      </c>
      <c r="U1487" s="8"/>
      <c r="V1487" s="34"/>
      <c r="W1487" s="6" t="s">
        <v>27</v>
      </c>
      <c r="X1487" s="2"/>
      <c r="Y1487" s="11" t="s">
        <v>142</v>
      </c>
      <c r="AB1487" s="23"/>
      <c r="AH1487" s="19"/>
      <c r="AI1487" s="19"/>
      <c r="AL1487"/>
      <c r="AM1487" s="19"/>
    </row>
    <row r="1488" spans="1:39" s="9" customFormat="1" ht="15" customHeight="1" x14ac:dyDescent="0.25">
      <c r="A1488" s="37" t="s">
        <v>44</v>
      </c>
      <c r="B1488" s="38" t="s">
        <v>184</v>
      </c>
      <c r="C1488" s="42" t="s">
        <v>28</v>
      </c>
      <c r="D1488" s="12"/>
      <c r="E1488" s="38" t="s">
        <v>8284</v>
      </c>
      <c r="F1488" s="38" t="s">
        <v>3626</v>
      </c>
      <c r="G1488" s="38" t="s">
        <v>25</v>
      </c>
      <c r="H1488" s="12"/>
      <c r="I1488" s="12"/>
      <c r="J1488" s="13"/>
      <c r="K1488" s="36" t="s">
        <v>112</v>
      </c>
      <c r="L1488" s="39">
        <v>531352</v>
      </c>
      <c r="M1488" s="40">
        <v>39297</v>
      </c>
      <c r="N1488" s="46" t="s">
        <v>3919</v>
      </c>
      <c r="O1488" s="38" t="s">
        <v>26</v>
      </c>
      <c r="P1488" s="45"/>
      <c r="Q1488" s="6"/>
      <c r="R1488" s="8"/>
      <c r="S1488" s="8"/>
      <c r="T1488" s="41">
        <v>1000</v>
      </c>
      <c r="U1488" s="8"/>
      <c r="V1488" s="34"/>
      <c r="W1488" s="6" t="s">
        <v>27</v>
      </c>
      <c r="X1488" s="2"/>
      <c r="Y1488" s="11" t="s">
        <v>138</v>
      </c>
      <c r="AB1488" s="23"/>
      <c r="AH1488" s="19"/>
      <c r="AI1488" s="19"/>
      <c r="AL1488"/>
      <c r="AM1488" s="19"/>
    </row>
    <row r="1489" spans="1:39" s="9" customFormat="1" ht="15" customHeight="1" x14ac:dyDescent="0.25">
      <c r="A1489" s="37" t="s">
        <v>44</v>
      </c>
      <c r="B1489" s="38" t="s">
        <v>184</v>
      </c>
      <c r="C1489" s="42" t="s">
        <v>28</v>
      </c>
      <c r="D1489" s="12"/>
      <c r="E1489" s="38" t="s">
        <v>8284</v>
      </c>
      <c r="F1489" s="38" t="s">
        <v>3626</v>
      </c>
      <c r="G1489" s="38" t="s">
        <v>25</v>
      </c>
      <c r="H1489" s="12"/>
      <c r="I1489" s="12"/>
      <c r="J1489" s="13"/>
      <c r="K1489" s="36" t="s">
        <v>112</v>
      </c>
      <c r="L1489" s="39">
        <v>531353</v>
      </c>
      <c r="M1489" s="40">
        <v>39297</v>
      </c>
      <c r="N1489" s="46" t="s">
        <v>3919</v>
      </c>
      <c r="O1489" s="38" t="s">
        <v>26</v>
      </c>
      <c r="P1489" s="45"/>
      <c r="Q1489" s="6"/>
      <c r="R1489" s="8"/>
      <c r="S1489" s="8"/>
      <c r="T1489" s="41">
        <v>1000</v>
      </c>
      <c r="U1489" s="8"/>
      <c r="V1489" s="34"/>
      <c r="W1489" s="6" t="s">
        <v>27</v>
      </c>
      <c r="X1489" s="2"/>
      <c r="Y1489" s="11" t="s">
        <v>66</v>
      </c>
      <c r="AB1489" s="23"/>
      <c r="AH1489" s="19"/>
      <c r="AI1489" s="19"/>
      <c r="AL1489"/>
      <c r="AM1489" s="19"/>
    </row>
    <row r="1490" spans="1:39" s="9" customFormat="1" ht="15" customHeight="1" x14ac:dyDescent="0.25">
      <c r="A1490" s="37" t="s">
        <v>44</v>
      </c>
      <c r="B1490" s="38" t="s">
        <v>184</v>
      </c>
      <c r="C1490" s="42" t="s">
        <v>28</v>
      </c>
      <c r="D1490" s="12"/>
      <c r="E1490" s="38" t="s">
        <v>8285</v>
      </c>
      <c r="F1490" s="38" t="s">
        <v>3626</v>
      </c>
      <c r="G1490" s="38" t="s">
        <v>25</v>
      </c>
      <c r="H1490" s="12"/>
      <c r="I1490" s="12"/>
      <c r="J1490" s="13"/>
      <c r="K1490" s="36" t="s">
        <v>112</v>
      </c>
      <c r="L1490" s="39">
        <v>531546</v>
      </c>
      <c r="M1490" s="40">
        <v>39300</v>
      </c>
      <c r="N1490" s="46" t="s">
        <v>3919</v>
      </c>
      <c r="O1490" s="38" t="s">
        <v>26</v>
      </c>
      <c r="P1490" s="45"/>
      <c r="Q1490" s="6"/>
      <c r="R1490" s="8"/>
      <c r="S1490" s="8"/>
      <c r="T1490" s="41">
        <v>40000</v>
      </c>
      <c r="U1490" s="8"/>
      <c r="V1490" s="34"/>
      <c r="W1490" s="6" t="s">
        <v>27</v>
      </c>
      <c r="X1490" s="2"/>
      <c r="Y1490" s="11" t="s">
        <v>66</v>
      </c>
      <c r="AB1490" s="23"/>
      <c r="AH1490" s="19"/>
      <c r="AI1490" s="19"/>
      <c r="AL1490"/>
      <c r="AM1490" s="19"/>
    </row>
    <row r="1491" spans="1:39" s="9" customFormat="1" ht="15" customHeight="1" x14ac:dyDescent="0.25">
      <c r="A1491" s="37" t="s">
        <v>44</v>
      </c>
      <c r="B1491" s="38" t="s">
        <v>184</v>
      </c>
      <c r="C1491" s="42" t="s">
        <v>28</v>
      </c>
      <c r="D1491" s="12"/>
      <c r="E1491" s="38" t="s">
        <v>8286</v>
      </c>
      <c r="F1491" s="38" t="s">
        <v>3626</v>
      </c>
      <c r="G1491" s="38" t="s">
        <v>25</v>
      </c>
      <c r="H1491" s="12"/>
      <c r="I1491" s="12"/>
      <c r="J1491" s="13"/>
      <c r="K1491" s="36" t="s">
        <v>112</v>
      </c>
      <c r="L1491" s="39">
        <v>531780</v>
      </c>
      <c r="M1491" s="40">
        <v>39302</v>
      </c>
      <c r="N1491" s="46" t="s">
        <v>3919</v>
      </c>
      <c r="O1491" s="38" t="s">
        <v>26</v>
      </c>
      <c r="P1491" s="45"/>
      <c r="Q1491" s="6"/>
      <c r="R1491" s="8"/>
      <c r="S1491" s="8"/>
      <c r="T1491" s="41">
        <v>7000</v>
      </c>
      <c r="U1491" s="8"/>
      <c r="V1491" s="34"/>
      <c r="W1491" s="6" t="s">
        <v>27</v>
      </c>
      <c r="X1491" s="2"/>
      <c r="Y1491" s="11" t="s">
        <v>66</v>
      </c>
      <c r="AB1491" s="23"/>
      <c r="AH1491" s="19"/>
      <c r="AI1491" s="19"/>
      <c r="AL1491"/>
      <c r="AM1491" s="19"/>
    </row>
    <row r="1492" spans="1:39" s="9" customFormat="1" ht="15" customHeight="1" x14ac:dyDescent="0.25">
      <c r="A1492" s="37" t="s">
        <v>44</v>
      </c>
      <c r="B1492" s="38" t="s">
        <v>184</v>
      </c>
      <c r="C1492" s="42" t="s">
        <v>28</v>
      </c>
      <c r="D1492" s="12"/>
      <c r="E1492" s="38" t="s">
        <v>3602</v>
      </c>
      <c r="F1492" s="38" t="s">
        <v>3626</v>
      </c>
      <c r="G1492" s="38" t="s">
        <v>25</v>
      </c>
      <c r="H1492" s="12"/>
      <c r="I1492" s="12"/>
      <c r="J1492" s="13"/>
      <c r="K1492" s="36" t="s">
        <v>112</v>
      </c>
      <c r="L1492" s="39">
        <v>532244</v>
      </c>
      <c r="M1492" s="40">
        <v>39310</v>
      </c>
      <c r="N1492" s="46" t="s">
        <v>3917</v>
      </c>
      <c r="O1492" s="38" t="s">
        <v>26</v>
      </c>
      <c r="P1492" s="45"/>
      <c r="Q1492" s="6"/>
      <c r="R1492" s="8"/>
      <c r="S1492" s="8"/>
      <c r="T1492" s="41">
        <v>70</v>
      </c>
      <c r="U1492" s="8"/>
      <c r="V1492" s="34"/>
      <c r="W1492" s="6" t="s">
        <v>27</v>
      </c>
      <c r="X1492" s="2"/>
      <c r="Y1492" s="11" t="s">
        <v>66</v>
      </c>
      <c r="AB1492" s="23"/>
      <c r="AH1492" s="19"/>
      <c r="AI1492" s="19"/>
      <c r="AL1492"/>
      <c r="AM1492" s="19"/>
    </row>
    <row r="1493" spans="1:39" s="9" customFormat="1" ht="15" customHeight="1" x14ac:dyDescent="0.25">
      <c r="A1493" s="37" t="s">
        <v>44</v>
      </c>
      <c r="B1493" s="38" t="s">
        <v>184</v>
      </c>
      <c r="C1493" s="42" t="s">
        <v>28</v>
      </c>
      <c r="D1493" s="12"/>
      <c r="E1493" s="38" t="s">
        <v>8287</v>
      </c>
      <c r="F1493" s="38" t="s">
        <v>3626</v>
      </c>
      <c r="G1493" s="38" t="s">
        <v>25</v>
      </c>
      <c r="H1493" s="12"/>
      <c r="I1493" s="12"/>
      <c r="J1493" s="13"/>
      <c r="K1493" s="36" t="s">
        <v>112</v>
      </c>
      <c r="L1493" s="39">
        <v>532832</v>
      </c>
      <c r="M1493" s="40">
        <v>39317</v>
      </c>
      <c r="N1493" s="46" t="s">
        <v>3919</v>
      </c>
      <c r="O1493" s="38" t="s">
        <v>26</v>
      </c>
      <c r="P1493" s="45"/>
      <c r="Q1493" s="6"/>
      <c r="R1493" s="8"/>
      <c r="S1493" s="8"/>
      <c r="T1493" s="41">
        <v>1000</v>
      </c>
      <c r="U1493" s="8"/>
      <c r="V1493" s="34"/>
      <c r="W1493" s="6" t="s">
        <v>27</v>
      </c>
      <c r="X1493" s="2"/>
      <c r="Y1493" s="11" t="s">
        <v>66</v>
      </c>
      <c r="AB1493" s="23"/>
      <c r="AH1493" s="19"/>
      <c r="AI1493" s="19"/>
      <c r="AL1493"/>
      <c r="AM1493" s="19"/>
    </row>
    <row r="1494" spans="1:39" s="9" customFormat="1" ht="15" customHeight="1" x14ac:dyDescent="0.25">
      <c r="A1494" s="37" t="s">
        <v>44</v>
      </c>
      <c r="B1494" s="38" t="s">
        <v>184</v>
      </c>
      <c r="C1494" s="42" t="s">
        <v>28</v>
      </c>
      <c r="D1494" s="12"/>
      <c r="E1494" s="38" t="s">
        <v>8288</v>
      </c>
      <c r="F1494" s="38" t="s">
        <v>3626</v>
      </c>
      <c r="G1494" s="38" t="s">
        <v>25</v>
      </c>
      <c r="H1494" s="12"/>
      <c r="I1494" s="12"/>
      <c r="J1494" s="13"/>
      <c r="K1494" s="36" t="s">
        <v>112</v>
      </c>
      <c r="L1494" s="39">
        <v>532833</v>
      </c>
      <c r="M1494" s="40">
        <v>39317</v>
      </c>
      <c r="N1494" s="46" t="s">
        <v>3919</v>
      </c>
      <c r="O1494" s="38" t="s">
        <v>26</v>
      </c>
      <c r="P1494" s="45"/>
      <c r="Q1494" s="6"/>
      <c r="R1494" s="8"/>
      <c r="S1494" s="8"/>
      <c r="T1494" s="41">
        <v>1000</v>
      </c>
      <c r="U1494" s="8"/>
      <c r="V1494" s="34"/>
      <c r="W1494" s="6" t="s">
        <v>27</v>
      </c>
      <c r="X1494" s="2"/>
      <c r="Y1494" s="11" t="s">
        <v>66</v>
      </c>
      <c r="AB1494" s="23"/>
      <c r="AH1494" s="19"/>
      <c r="AI1494" s="19"/>
      <c r="AL1494"/>
      <c r="AM1494" s="19"/>
    </row>
    <row r="1495" spans="1:39" s="9" customFormat="1" ht="15" customHeight="1" x14ac:dyDescent="0.25">
      <c r="A1495" s="37" t="s">
        <v>44</v>
      </c>
      <c r="B1495" s="38" t="s">
        <v>184</v>
      </c>
      <c r="C1495" s="42" t="s">
        <v>28</v>
      </c>
      <c r="D1495" s="12"/>
      <c r="E1495" s="38" t="s">
        <v>8289</v>
      </c>
      <c r="F1495" s="38" t="s">
        <v>3626</v>
      </c>
      <c r="G1495" s="38" t="s">
        <v>25</v>
      </c>
      <c r="H1495" s="12"/>
      <c r="I1495" s="12"/>
      <c r="J1495" s="13"/>
      <c r="K1495" s="36" t="s">
        <v>112</v>
      </c>
      <c r="L1495" s="39">
        <v>533155</v>
      </c>
      <c r="M1495" s="40">
        <v>39321</v>
      </c>
      <c r="N1495" s="46" t="s">
        <v>3919</v>
      </c>
      <c r="O1495" s="38" t="s">
        <v>26</v>
      </c>
      <c r="P1495" s="45"/>
      <c r="Q1495" s="6"/>
      <c r="R1495" s="8"/>
      <c r="S1495" s="8"/>
      <c r="T1495" s="41">
        <v>1000</v>
      </c>
      <c r="U1495" s="8"/>
      <c r="V1495" s="34"/>
      <c r="W1495" s="6" t="s">
        <v>27</v>
      </c>
      <c r="X1495" s="2"/>
      <c r="Y1495" s="11" t="s">
        <v>66</v>
      </c>
      <c r="AB1495" s="23"/>
      <c r="AH1495" s="19"/>
      <c r="AI1495" s="19"/>
      <c r="AL1495"/>
      <c r="AM1495" s="19"/>
    </row>
    <row r="1496" spans="1:39" s="9" customFormat="1" ht="15" customHeight="1" x14ac:dyDescent="0.25">
      <c r="A1496" s="37" t="s">
        <v>44</v>
      </c>
      <c r="B1496" s="38" t="s">
        <v>184</v>
      </c>
      <c r="C1496" s="42" t="s">
        <v>28</v>
      </c>
      <c r="D1496" s="12"/>
      <c r="E1496" s="38" t="s">
        <v>8290</v>
      </c>
      <c r="F1496" s="38" t="s">
        <v>3626</v>
      </c>
      <c r="G1496" s="38" t="s">
        <v>25</v>
      </c>
      <c r="H1496" s="12"/>
      <c r="I1496" s="12"/>
      <c r="J1496" s="13"/>
      <c r="K1496" s="36" t="s">
        <v>112</v>
      </c>
      <c r="L1496" s="39">
        <v>533156</v>
      </c>
      <c r="M1496" s="40">
        <v>39321</v>
      </c>
      <c r="N1496" s="46" t="s">
        <v>3919</v>
      </c>
      <c r="O1496" s="38" t="s">
        <v>26</v>
      </c>
      <c r="P1496" s="45"/>
      <c r="Q1496" s="6"/>
      <c r="R1496" s="8"/>
      <c r="S1496" s="8"/>
      <c r="T1496" s="41">
        <v>1000</v>
      </c>
      <c r="U1496" s="8"/>
      <c r="V1496" s="34"/>
      <c r="W1496" s="6" t="s">
        <v>27</v>
      </c>
      <c r="X1496" s="2"/>
      <c r="Y1496" s="11" t="s">
        <v>62</v>
      </c>
      <c r="AB1496" s="23"/>
      <c r="AH1496" s="19"/>
      <c r="AI1496" s="19"/>
      <c r="AL1496"/>
      <c r="AM1496" s="19"/>
    </row>
    <row r="1497" spans="1:39" s="9" customFormat="1" ht="15" customHeight="1" x14ac:dyDescent="0.25">
      <c r="A1497" s="37" t="s">
        <v>44</v>
      </c>
      <c r="B1497" s="38" t="s">
        <v>184</v>
      </c>
      <c r="C1497" s="42" t="s">
        <v>28</v>
      </c>
      <c r="D1497" s="12"/>
      <c r="E1497" s="38" t="s">
        <v>8291</v>
      </c>
      <c r="F1497" s="38" t="s">
        <v>3626</v>
      </c>
      <c r="G1497" s="38" t="s">
        <v>25</v>
      </c>
      <c r="H1497" s="12"/>
      <c r="I1497" s="12"/>
      <c r="J1497" s="13"/>
      <c r="K1497" s="36" t="s">
        <v>112</v>
      </c>
      <c r="L1497" s="39">
        <v>533157</v>
      </c>
      <c r="M1497" s="40">
        <v>39321</v>
      </c>
      <c r="N1497" s="46" t="s">
        <v>3919</v>
      </c>
      <c r="O1497" s="38" t="s">
        <v>26</v>
      </c>
      <c r="P1497" s="45"/>
      <c r="Q1497" s="6"/>
      <c r="R1497" s="8"/>
      <c r="S1497" s="8"/>
      <c r="T1497" s="41">
        <v>1000</v>
      </c>
      <c r="U1497" s="8"/>
      <c r="V1497" s="34"/>
      <c r="W1497" s="6" t="s">
        <v>27</v>
      </c>
      <c r="X1497" s="2"/>
      <c r="Y1497" s="11" t="s">
        <v>62</v>
      </c>
      <c r="AB1497" s="23"/>
      <c r="AH1497" s="19"/>
      <c r="AI1497" s="19"/>
      <c r="AL1497"/>
      <c r="AM1497" s="19"/>
    </row>
    <row r="1498" spans="1:39" s="9" customFormat="1" ht="15" customHeight="1" x14ac:dyDescent="0.25">
      <c r="A1498" s="37" t="s">
        <v>44</v>
      </c>
      <c r="B1498" s="38" t="s">
        <v>184</v>
      </c>
      <c r="C1498" s="42" t="s">
        <v>28</v>
      </c>
      <c r="D1498" s="12"/>
      <c r="E1498" s="38" t="s">
        <v>8291</v>
      </c>
      <c r="F1498" s="38" t="s">
        <v>3626</v>
      </c>
      <c r="G1498" s="38" t="s">
        <v>25</v>
      </c>
      <c r="H1498" s="12"/>
      <c r="I1498" s="12"/>
      <c r="J1498" s="13"/>
      <c r="K1498" s="36" t="s">
        <v>112</v>
      </c>
      <c r="L1498" s="39">
        <v>533158</v>
      </c>
      <c r="M1498" s="40">
        <v>39321</v>
      </c>
      <c r="N1498" s="46" t="s">
        <v>3919</v>
      </c>
      <c r="O1498" s="38" t="s">
        <v>26</v>
      </c>
      <c r="P1498" s="45"/>
      <c r="Q1498" s="6"/>
      <c r="R1498" s="8"/>
      <c r="S1498" s="8"/>
      <c r="T1498" s="41">
        <v>1000</v>
      </c>
      <c r="U1498" s="8"/>
      <c r="V1498" s="34"/>
      <c r="W1498" s="6" t="s">
        <v>27</v>
      </c>
      <c r="X1498" s="2"/>
      <c r="Y1498" s="11" t="s">
        <v>62</v>
      </c>
      <c r="AB1498" s="23"/>
      <c r="AH1498" s="19"/>
      <c r="AI1498" s="19"/>
      <c r="AL1498"/>
      <c r="AM1498" s="19"/>
    </row>
    <row r="1499" spans="1:39" s="9" customFormat="1" ht="15" customHeight="1" x14ac:dyDescent="0.25">
      <c r="A1499" s="37" t="s">
        <v>44</v>
      </c>
      <c r="B1499" s="38" t="s">
        <v>184</v>
      </c>
      <c r="C1499" s="42" t="s">
        <v>28</v>
      </c>
      <c r="D1499" s="12"/>
      <c r="E1499" s="38" t="s">
        <v>8292</v>
      </c>
      <c r="F1499" s="38" t="s">
        <v>3626</v>
      </c>
      <c r="G1499" s="38" t="s">
        <v>25</v>
      </c>
      <c r="H1499" s="12"/>
      <c r="I1499" s="12"/>
      <c r="J1499" s="13"/>
      <c r="K1499" s="36" t="s">
        <v>112</v>
      </c>
      <c r="L1499" s="39">
        <v>533159</v>
      </c>
      <c r="M1499" s="40">
        <v>39321</v>
      </c>
      <c r="N1499" s="46" t="s">
        <v>3919</v>
      </c>
      <c r="O1499" s="38" t="s">
        <v>26</v>
      </c>
      <c r="P1499" s="45"/>
      <c r="Q1499" s="6"/>
      <c r="R1499" s="8"/>
      <c r="S1499" s="8"/>
      <c r="T1499" s="41">
        <v>1000</v>
      </c>
      <c r="U1499" s="8"/>
      <c r="V1499" s="34"/>
      <c r="W1499" s="6" t="s">
        <v>27</v>
      </c>
      <c r="X1499" s="2"/>
      <c r="Y1499" s="11" t="s">
        <v>62</v>
      </c>
      <c r="AB1499" s="23"/>
      <c r="AH1499" s="19"/>
      <c r="AI1499" s="19"/>
      <c r="AL1499"/>
      <c r="AM1499" s="19"/>
    </row>
    <row r="1500" spans="1:39" s="9" customFormat="1" ht="15" customHeight="1" x14ac:dyDescent="0.25">
      <c r="A1500" s="37" t="s">
        <v>44</v>
      </c>
      <c r="B1500" s="38" t="s">
        <v>184</v>
      </c>
      <c r="C1500" s="42" t="s">
        <v>28</v>
      </c>
      <c r="D1500" s="12"/>
      <c r="E1500" s="38" t="s">
        <v>8293</v>
      </c>
      <c r="F1500" s="38" t="s">
        <v>3626</v>
      </c>
      <c r="G1500" s="38" t="s">
        <v>25</v>
      </c>
      <c r="H1500" s="12"/>
      <c r="I1500" s="12"/>
      <c r="J1500" s="13"/>
      <c r="K1500" s="36" t="s">
        <v>112</v>
      </c>
      <c r="L1500" s="39">
        <v>533160</v>
      </c>
      <c r="M1500" s="40">
        <v>39321</v>
      </c>
      <c r="N1500" s="46" t="s">
        <v>3919</v>
      </c>
      <c r="O1500" s="38" t="s">
        <v>26</v>
      </c>
      <c r="P1500" s="45"/>
      <c r="Q1500" s="6"/>
      <c r="R1500" s="8"/>
      <c r="S1500" s="8"/>
      <c r="T1500" s="41">
        <v>1000</v>
      </c>
      <c r="U1500" s="8"/>
      <c r="V1500" s="34"/>
      <c r="W1500" s="6" t="s">
        <v>27</v>
      </c>
      <c r="X1500" s="2"/>
      <c r="Y1500" s="11" t="s">
        <v>62</v>
      </c>
      <c r="AB1500" s="23"/>
      <c r="AH1500" s="19"/>
      <c r="AI1500" s="19"/>
      <c r="AL1500"/>
      <c r="AM1500" s="19"/>
    </row>
    <row r="1501" spans="1:39" s="9" customFormat="1" ht="15" customHeight="1" x14ac:dyDescent="0.25">
      <c r="A1501" s="37" t="s">
        <v>44</v>
      </c>
      <c r="B1501" s="38" t="s">
        <v>184</v>
      </c>
      <c r="C1501" s="42" t="s">
        <v>28</v>
      </c>
      <c r="D1501" s="12"/>
      <c r="E1501" s="38" t="s">
        <v>8294</v>
      </c>
      <c r="F1501" s="38" t="s">
        <v>3626</v>
      </c>
      <c r="G1501" s="38" t="s">
        <v>25</v>
      </c>
      <c r="H1501" s="12"/>
      <c r="I1501" s="12"/>
      <c r="J1501" s="13"/>
      <c r="K1501" s="36" t="s">
        <v>112</v>
      </c>
      <c r="L1501" s="39">
        <v>533161</v>
      </c>
      <c r="M1501" s="40">
        <v>39321</v>
      </c>
      <c r="N1501" s="46" t="s">
        <v>3919</v>
      </c>
      <c r="O1501" s="38" t="s">
        <v>26</v>
      </c>
      <c r="P1501" s="45"/>
      <c r="Q1501" s="6"/>
      <c r="R1501" s="8"/>
      <c r="S1501" s="8"/>
      <c r="T1501" s="41">
        <v>1000</v>
      </c>
      <c r="U1501" s="8"/>
      <c r="V1501" s="34"/>
      <c r="W1501" s="6" t="s">
        <v>27</v>
      </c>
      <c r="X1501" s="2"/>
      <c r="Y1501" s="11" t="s">
        <v>62</v>
      </c>
      <c r="AB1501" s="23"/>
      <c r="AH1501" s="19"/>
      <c r="AI1501" s="19"/>
      <c r="AL1501"/>
      <c r="AM1501" s="19"/>
    </row>
    <row r="1502" spans="1:39" s="9" customFormat="1" ht="15" customHeight="1" x14ac:dyDescent="0.25">
      <c r="A1502" s="37" t="s">
        <v>44</v>
      </c>
      <c r="B1502" s="38" t="s">
        <v>184</v>
      </c>
      <c r="C1502" s="42" t="s">
        <v>28</v>
      </c>
      <c r="D1502" s="12"/>
      <c r="E1502" s="38" t="s">
        <v>8295</v>
      </c>
      <c r="F1502" s="38" t="s">
        <v>3626</v>
      </c>
      <c r="G1502" s="38" t="s">
        <v>25</v>
      </c>
      <c r="H1502" s="12"/>
      <c r="I1502" s="12"/>
      <c r="J1502" s="13"/>
      <c r="K1502" s="36" t="s">
        <v>112</v>
      </c>
      <c r="L1502" s="39">
        <v>533162</v>
      </c>
      <c r="M1502" s="40">
        <v>39321</v>
      </c>
      <c r="N1502" s="46"/>
      <c r="O1502" s="38" t="s">
        <v>26</v>
      </c>
      <c r="P1502" s="45"/>
      <c r="Q1502" s="6"/>
      <c r="R1502" s="8"/>
      <c r="S1502" s="8"/>
      <c r="T1502" s="41">
        <v>1000</v>
      </c>
      <c r="U1502" s="8"/>
      <c r="V1502" s="34"/>
      <c r="W1502" s="6" t="s">
        <v>27</v>
      </c>
      <c r="X1502" s="2"/>
      <c r="Y1502" s="11" t="s">
        <v>62</v>
      </c>
      <c r="AB1502" s="23"/>
      <c r="AH1502" s="19"/>
      <c r="AI1502" s="19"/>
      <c r="AL1502"/>
      <c r="AM1502" s="19"/>
    </row>
    <row r="1503" spans="1:39" s="9" customFormat="1" ht="15" customHeight="1" x14ac:dyDescent="0.25">
      <c r="A1503" s="37" t="s">
        <v>44</v>
      </c>
      <c r="B1503" s="38" t="s">
        <v>184</v>
      </c>
      <c r="C1503" s="42" t="s">
        <v>28</v>
      </c>
      <c r="D1503" s="12"/>
      <c r="E1503" s="38" t="s">
        <v>8296</v>
      </c>
      <c r="F1503" s="38" t="s">
        <v>3626</v>
      </c>
      <c r="G1503" s="38" t="s">
        <v>25</v>
      </c>
      <c r="H1503" s="12"/>
      <c r="I1503" s="12"/>
      <c r="J1503" s="13"/>
      <c r="K1503" s="36" t="s">
        <v>112</v>
      </c>
      <c r="L1503" s="39">
        <v>533163</v>
      </c>
      <c r="M1503" s="40">
        <v>39321</v>
      </c>
      <c r="N1503" s="46"/>
      <c r="O1503" s="38" t="s">
        <v>26</v>
      </c>
      <c r="P1503" s="45"/>
      <c r="Q1503" s="6"/>
      <c r="R1503" s="8"/>
      <c r="S1503" s="8"/>
      <c r="T1503" s="41">
        <v>1000</v>
      </c>
      <c r="U1503" s="8"/>
      <c r="V1503" s="34"/>
      <c r="W1503" s="6" t="s">
        <v>27</v>
      </c>
      <c r="X1503" s="2"/>
      <c r="Y1503" s="11" t="s">
        <v>43</v>
      </c>
      <c r="AB1503" s="23"/>
      <c r="AH1503" s="19"/>
      <c r="AI1503" s="19"/>
      <c r="AL1503"/>
      <c r="AM1503" s="19"/>
    </row>
    <row r="1504" spans="1:39" s="9" customFormat="1" ht="15" customHeight="1" x14ac:dyDescent="0.25">
      <c r="A1504" s="37" t="s">
        <v>44</v>
      </c>
      <c r="B1504" s="38" t="s">
        <v>184</v>
      </c>
      <c r="C1504" s="42" t="s">
        <v>28</v>
      </c>
      <c r="D1504" s="12"/>
      <c r="E1504" s="38" t="s">
        <v>8297</v>
      </c>
      <c r="F1504" s="38" t="s">
        <v>3626</v>
      </c>
      <c r="G1504" s="38" t="s">
        <v>25</v>
      </c>
      <c r="H1504" s="12"/>
      <c r="I1504" s="12"/>
      <c r="J1504" s="13"/>
      <c r="K1504" s="36" t="s">
        <v>112</v>
      </c>
      <c r="L1504" s="39">
        <v>533164</v>
      </c>
      <c r="M1504" s="40">
        <v>39321</v>
      </c>
      <c r="N1504" s="46"/>
      <c r="O1504" s="38" t="s">
        <v>26</v>
      </c>
      <c r="P1504" s="45"/>
      <c r="Q1504" s="6"/>
      <c r="R1504" s="8"/>
      <c r="S1504" s="8"/>
      <c r="T1504" s="41">
        <v>1000</v>
      </c>
      <c r="U1504" s="8"/>
      <c r="V1504" s="34"/>
      <c r="W1504" s="6" t="s">
        <v>27</v>
      </c>
      <c r="X1504" s="2"/>
      <c r="Y1504" s="11" t="s">
        <v>43</v>
      </c>
      <c r="AB1504" s="23"/>
      <c r="AH1504" s="19"/>
      <c r="AI1504" s="19"/>
      <c r="AL1504"/>
      <c r="AM1504" s="19"/>
    </row>
    <row r="1505" spans="1:39" s="9" customFormat="1" ht="15" customHeight="1" x14ac:dyDescent="0.25">
      <c r="A1505" s="37" t="s">
        <v>44</v>
      </c>
      <c r="B1505" s="38" t="s">
        <v>184</v>
      </c>
      <c r="C1505" s="42" t="s">
        <v>28</v>
      </c>
      <c r="D1505" s="12"/>
      <c r="E1505" s="38" t="s">
        <v>8298</v>
      </c>
      <c r="F1505" s="38" t="s">
        <v>3626</v>
      </c>
      <c r="G1505" s="38" t="s">
        <v>25</v>
      </c>
      <c r="H1505" s="12"/>
      <c r="I1505" s="12"/>
      <c r="J1505" s="13"/>
      <c r="K1505" s="36" t="s">
        <v>112</v>
      </c>
      <c r="L1505" s="39">
        <v>533165</v>
      </c>
      <c r="M1505" s="40">
        <v>39321</v>
      </c>
      <c r="N1505" s="46"/>
      <c r="O1505" s="38" t="s">
        <v>26</v>
      </c>
      <c r="P1505" s="45"/>
      <c r="Q1505" s="6"/>
      <c r="R1505" s="8"/>
      <c r="S1505" s="8"/>
      <c r="T1505" s="41">
        <v>1000</v>
      </c>
      <c r="U1505" s="8"/>
      <c r="V1505" s="34"/>
      <c r="W1505" s="6" t="s">
        <v>27</v>
      </c>
      <c r="X1505" s="2"/>
      <c r="Y1505" s="11" t="s">
        <v>43</v>
      </c>
      <c r="AB1505" s="23"/>
      <c r="AH1505" s="19"/>
      <c r="AI1505" s="19"/>
      <c r="AL1505"/>
      <c r="AM1505" s="19"/>
    </row>
    <row r="1506" spans="1:39" s="9" customFormat="1" ht="15" customHeight="1" x14ac:dyDescent="0.25">
      <c r="A1506" s="37" t="s">
        <v>44</v>
      </c>
      <c r="B1506" s="38" t="s">
        <v>184</v>
      </c>
      <c r="C1506" s="42" t="s">
        <v>28</v>
      </c>
      <c r="D1506" s="12"/>
      <c r="E1506" s="38" t="s">
        <v>8276</v>
      </c>
      <c r="F1506" s="38" t="s">
        <v>3626</v>
      </c>
      <c r="G1506" s="38" t="s">
        <v>25</v>
      </c>
      <c r="H1506" s="12"/>
      <c r="I1506" s="12"/>
      <c r="J1506" s="13"/>
      <c r="K1506" s="36" t="s">
        <v>112</v>
      </c>
      <c r="L1506" s="39">
        <v>533169</v>
      </c>
      <c r="M1506" s="40">
        <v>39321</v>
      </c>
      <c r="N1506" s="46"/>
      <c r="O1506" s="38" t="s">
        <v>26</v>
      </c>
      <c r="P1506" s="45"/>
      <c r="Q1506" s="6"/>
      <c r="R1506" s="8"/>
      <c r="S1506" s="8"/>
      <c r="T1506" s="41">
        <v>6000</v>
      </c>
      <c r="U1506" s="8"/>
      <c r="V1506" s="34"/>
      <c r="W1506" s="6" t="s">
        <v>27</v>
      </c>
      <c r="X1506" s="2"/>
      <c r="Y1506" s="11" t="s">
        <v>43</v>
      </c>
      <c r="AB1506" s="23"/>
      <c r="AH1506" s="19"/>
      <c r="AI1506" s="19"/>
      <c r="AL1506"/>
      <c r="AM1506" s="19"/>
    </row>
    <row r="1507" spans="1:39" s="9" customFormat="1" ht="15" customHeight="1" x14ac:dyDescent="0.25">
      <c r="A1507" s="37" t="s">
        <v>44</v>
      </c>
      <c r="B1507" s="38" t="s">
        <v>184</v>
      </c>
      <c r="C1507" s="42" t="s">
        <v>28</v>
      </c>
      <c r="D1507" s="12"/>
      <c r="E1507" s="38" t="s">
        <v>8299</v>
      </c>
      <c r="F1507" s="38" t="s">
        <v>3626</v>
      </c>
      <c r="G1507" s="38" t="s">
        <v>25</v>
      </c>
      <c r="H1507" s="12"/>
      <c r="I1507" s="12"/>
      <c r="J1507" s="13"/>
      <c r="K1507" s="36" t="s">
        <v>112</v>
      </c>
      <c r="L1507" s="39">
        <v>533381</v>
      </c>
      <c r="M1507" s="40">
        <v>39324</v>
      </c>
      <c r="N1507" s="46"/>
      <c r="O1507" s="38" t="s">
        <v>26</v>
      </c>
      <c r="P1507" s="45"/>
      <c r="Q1507" s="6"/>
      <c r="R1507" s="8"/>
      <c r="S1507" s="8"/>
      <c r="T1507" s="41">
        <v>200</v>
      </c>
      <c r="U1507" s="8"/>
      <c r="V1507" s="34"/>
      <c r="W1507" s="6" t="s">
        <v>27</v>
      </c>
      <c r="X1507" s="2"/>
      <c r="Y1507" s="11" t="s">
        <v>43</v>
      </c>
      <c r="AB1507" s="23"/>
      <c r="AH1507" s="19"/>
      <c r="AI1507" s="19"/>
      <c r="AL1507"/>
      <c r="AM1507" s="19"/>
    </row>
    <row r="1508" spans="1:39" s="9" customFormat="1" ht="15" customHeight="1" x14ac:dyDescent="0.25">
      <c r="A1508" s="37" t="s">
        <v>44</v>
      </c>
      <c r="B1508" s="38" t="s">
        <v>184</v>
      </c>
      <c r="C1508" s="42" t="s">
        <v>28</v>
      </c>
      <c r="D1508" s="12"/>
      <c r="E1508" s="38" t="s">
        <v>3602</v>
      </c>
      <c r="F1508" s="38" t="s">
        <v>3626</v>
      </c>
      <c r="G1508" s="38" t="s">
        <v>25</v>
      </c>
      <c r="H1508" s="12"/>
      <c r="I1508" s="12"/>
      <c r="J1508" s="13"/>
      <c r="K1508" s="36" t="s">
        <v>112</v>
      </c>
      <c r="L1508" s="39">
        <v>533491</v>
      </c>
      <c r="M1508" s="40">
        <v>39325</v>
      </c>
      <c r="N1508" s="46"/>
      <c r="O1508" s="38" t="s">
        <v>26</v>
      </c>
      <c r="P1508" s="45"/>
      <c r="Q1508" s="6"/>
      <c r="R1508" s="8"/>
      <c r="S1508" s="8"/>
      <c r="T1508" s="41">
        <v>70</v>
      </c>
      <c r="U1508" s="8"/>
      <c r="V1508" s="34"/>
      <c r="W1508" s="6" t="s">
        <v>27</v>
      </c>
      <c r="X1508" s="2"/>
      <c r="Y1508" s="11" t="s">
        <v>43</v>
      </c>
      <c r="AB1508" s="23"/>
      <c r="AH1508" s="19"/>
      <c r="AI1508" s="19"/>
      <c r="AL1508"/>
      <c r="AM1508" s="19"/>
    </row>
    <row r="1509" spans="1:39" s="9" customFormat="1" ht="15" customHeight="1" x14ac:dyDescent="0.25">
      <c r="A1509" s="37" t="s">
        <v>44</v>
      </c>
      <c r="B1509" s="38" t="s">
        <v>184</v>
      </c>
      <c r="C1509" s="42" t="s">
        <v>28</v>
      </c>
      <c r="D1509" s="12"/>
      <c r="E1509" s="38" t="s">
        <v>3602</v>
      </c>
      <c r="F1509" s="38" t="s">
        <v>3626</v>
      </c>
      <c r="G1509" s="38" t="s">
        <v>25</v>
      </c>
      <c r="H1509" s="12"/>
      <c r="I1509" s="12"/>
      <c r="J1509" s="13"/>
      <c r="K1509" s="36" t="s">
        <v>112</v>
      </c>
      <c r="L1509" s="39">
        <v>201230</v>
      </c>
      <c r="M1509" s="40">
        <v>39325</v>
      </c>
      <c r="N1509" s="46"/>
      <c r="O1509" s="38" t="s">
        <v>26</v>
      </c>
      <c r="P1509" s="45"/>
      <c r="Q1509" s="6"/>
      <c r="R1509" s="8"/>
      <c r="S1509" s="8"/>
      <c r="T1509" s="41">
        <v>1000</v>
      </c>
      <c r="U1509" s="8"/>
      <c r="V1509" s="34"/>
      <c r="W1509" s="6" t="s">
        <v>27</v>
      </c>
      <c r="X1509" s="2"/>
      <c r="Y1509" s="11" t="s">
        <v>43</v>
      </c>
      <c r="AB1509" s="23"/>
      <c r="AH1509" s="19"/>
      <c r="AI1509" s="19"/>
      <c r="AL1509"/>
      <c r="AM1509" s="19"/>
    </row>
    <row r="1510" spans="1:39" s="9" customFormat="1" ht="15" customHeight="1" x14ac:dyDescent="0.25">
      <c r="A1510" s="37" t="s">
        <v>44</v>
      </c>
      <c r="B1510" s="38" t="s">
        <v>184</v>
      </c>
      <c r="C1510" s="42" t="s">
        <v>28</v>
      </c>
      <c r="D1510" s="12"/>
      <c r="E1510" s="38" t="s">
        <v>8300</v>
      </c>
      <c r="F1510" s="38" t="s">
        <v>3626</v>
      </c>
      <c r="G1510" s="38" t="s">
        <v>25</v>
      </c>
      <c r="H1510" s="12"/>
      <c r="I1510" s="12"/>
      <c r="J1510" s="13"/>
      <c r="K1510" s="36" t="s">
        <v>112</v>
      </c>
      <c r="L1510" s="39">
        <v>533735</v>
      </c>
      <c r="M1510" s="40">
        <v>39328</v>
      </c>
      <c r="N1510" s="46"/>
      <c r="O1510" s="38" t="s">
        <v>26</v>
      </c>
      <c r="P1510" s="45"/>
      <c r="Q1510" s="6"/>
      <c r="R1510" s="8"/>
      <c r="S1510" s="8"/>
      <c r="T1510" s="41">
        <v>2500</v>
      </c>
      <c r="U1510" s="8"/>
      <c r="V1510" s="34"/>
      <c r="W1510" s="6" t="s">
        <v>27</v>
      </c>
      <c r="X1510" s="2"/>
      <c r="Y1510" s="11" t="s">
        <v>43</v>
      </c>
      <c r="AB1510" s="23"/>
      <c r="AH1510" s="19"/>
      <c r="AI1510" s="19"/>
      <c r="AL1510"/>
      <c r="AM1510" s="19"/>
    </row>
    <row r="1511" spans="1:39" s="9" customFormat="1" ht="15" customHeight="1" x14ac:dyDescent="0.25">
      <c r="A1511" s="37" t="s">
        <v>44</v>
      </c>
      <c r="B1511" s="38" t="s">
        <v>184</v>
      </c>
      <c r="C1511" s="42" t="s">
        <v>28</v>
      </c>
      <c r="D1511" s="12"/>
      <c r="E1511" s="38" t="s">
        <v>8276</v>
      </c>
      <c r="F1511" s="38" t="s">
        <v>3626</v>
      </c>
      <c r="G1511" s="38" t="s">
        <v>25</v>
      </c>
      <c r="H1511" s="12"/>
      <c r="I1511" s="12"/>
      <c r="J1511" s="13"/>
      <c r="K1511" s="36" t="s">
        <v>112</v>
      </c>
      <c r="L1511" s="39">
        <v>534063</v>
      </c>
      <c r="M1511" s="40">
        <v>39330</v>
      </c>
      <c r="N1511" s="46"/>
      <c r="O1511" s="38" t="s">
        <v>26</v>
      </c>
      <c r="P1511" s="45"/>
      <c r="Q1511" s="6"/>
      <c r="R1511" s="8"/>
      <c r="S1511" s="8"/>
      <c r="T1511" s="41">
        <v>2100</v>
      </c>
      <c r="U1511" s="8"/>
      <c r="V1511" s="34"/>
      <c r="W1511" s="6" t="s">
        <v>27</v>
      </c>
      <c r="X1511" s="2"/>
      <c r="Y1511" s="11" t="s">
        <v>43</v>
      </c>
      <c r="AB1511" s="23"/>
      <c r="AH1511" s="19"/>
      <c r="AI1511" s="19"/>
      <c r="AL1511"/>
      <c r="AM1511" s="19"/>
    </row>
    <row r="1512" spans="1:39" s="9" customFormat="1" ht="15" customHeight="1" x14ac:dyDescent="0.25">
      <c r="A1512" s="37" t="s">
        <v>44</v>
      </c>
      <c r="B1512" s="38" t="s">
        <v>184</v>
      </c>
      <c r="C1512" s="42" t="s">
        <v>28</v>
      </c>
      <c r="D1512" s="12"/>
      <c r="E1512" s="38" t="s">
        <v>8301</v>
      </c>
      <c r="F1512" s="38" t="s">
        <v>3626</v>
      </c>
      <c r="G1512" s="38" t="s">
        <v>25</v>
      </c>
      <c r="H1512" s="12"/>
      <c r="I1512" s="12"/>
      <c r="J1512" s="13"/>
      <c r="K1512" s="36" t="s">
        <v>112</v>
      </c>
      <c r="L1512" s="39">
        <v>535172</v>
      </c>
      <c r="M1512" s="40">
        <v>39340</v>
      </c>
      <c r="N1512" s="46"/>
      <c r="O1512" s="38" t="s">
        <v>26</v>
      </c>
      <c r="P1512" s="45"/>
      <c r="Q1512" s="6"/>
      <c r="R1512" s="8"/>
      <c r="S1512" s="8"/>
      <c r="T1512" s="41">
        <v>15000</v>
      </c>
      <c r="U1512" s="8"/>
      <c r="V1512" s="34"/>
      <c r="W1512" s="6" t="s">
        <v>27</v>
      </c>
      <c r="X1512" s="2"/>
      <c r="Y1512" s="11" t="s">
        <v>43</v>
      </c>
      <c r="AB1512" s="23"/>
      <c r="AH1512" s="19"/>
      <c r="AI1512" s="19"/>
      <c r="AL1512"/>
      <c r="AM1512" s="19"/>
    </row>
    <row r="1513" spans="1:39" s="9" customFormat="1" ht="15" customHeight="1" x14ac:dyDescent="0.25">
      <c r="A1513" s="37" t="s">
        <v>44</v>
      </c>
      <c r="B1513" s="38" t="s">
        <v>184</v>
      </c>
      <c r="C1513" s="42" t="s">
        <v>28</v>
      </c>
      <c r="D1513" s="12"/>
      <c r="E1513" s="38" t="s">
        <v>8302</v>
      </c>
      <c r="F1513" s="38" t="s">
        <v>3626</v>
      </c>
      <c r="G1513" s="38" t="s">
        <v>25</v>
      </c>
      <c r="H1513" s="12"/>
      <c r="I1513" s="12"/>
      <c r="J1513" s="13"/>
      <c r="K1513" s="36" t="s">
        <v>112</v>
      </c>
      <c r="L1513" s="39">
        <v>535244</v>
      </c>
      <c r="M1513" s="40">
        <v>39340</v>
      </c>
      <c r="N1513" s="46"/>
      <c r="O1513" s="38" t="s">
        <v>26</v>
      </c>
      <c r="P1513" s="45"/>
      <c r="Q1513" s="6"/>
      <c r="R1513" s="8"/>
      <c r="S1513" s="8"/>
      <c r="T1513" s="41">
        <v>82200</v>
      </c>
      <c r="U1513" s="8"/>
      <c r="V1513" s="34"/>
      <c r="W1513" s="6" t="s">
        <v>27</v>
      </c>
      <c r="X1513" s="2"/>
      <c r="Y1513" s="11" t="s">
        <v>43</v>
      </c>
      <c r="AB1513" s="23"/>
      <c r="AH1513" s="19"/>
      <c r="AI1513" s="19"/>
      <c r="AL1513"/>
      <c r="AM1513" s="19"/>
    </row>
    <row r="1514" spans="1:39" s="9" customFormat="1" ht="15" customHeight="1" x14ac:dyDescent="0.25">
      <c r="A1514" s="37" t="s">
        <v>44</v>
      </c>
      <c r="B1514" s="38" t="s">
        <v>184</v>
      </c>
      <c r="C1514" s="42" t="s">
        <v>28</v>
      </c>
      <c r="D1514" s="12"/>
      <c r="E1514" s="38" t="s">
        <v>8303</v>
      </c>
      <c r="F1514" s="38" t="s">
        <v>3626</v>
      </c>
      <c r="G1514" s="38" t="s">
        <v>25</v>
      </c>
      <c r="H1514" s="12"/>
      <c r="I1514" s="12"/>
      <c r="J1514" s="13"/>
      <c r="K1514" s="36" t="s">
        <v>112</v>
      </c>
      <c r="L1514" s="39">
        <v>558169</v>
      </c>
      <c r="M1514" s="40">
        <v>39346</v>
      </c>
      <c r="N1514" s="46"/>
      <c r="O1514" s="38" t="s">
        <v>26</v>
      </c>
      <c r="P1514" s="45"/>
      <c r="Q1514" s="6"/>
      <c r="R1514" s="8"/>
      <c r="S1514" s="8"/>
      <c r="T1514" s="41">
        <v>1548.15</v>
      </c>
      <c r="U1514" s="8"/>
      <c r="V1514" s="34"/>
      <c r="W1514" s="6" t="s">
        <v>27</v>
      </c>
      <c r="X1514" s="2"/>
      <c r="Y1514" s="11" t="s">
        <v>43</v>
      </c>
      <c r="AB1514" s="23"/>
      <c r="AH1514" s="19"/>
      <c r="AI1514" s="19"/>
      <c r="AL1514"/>
      <c r="AM1514" s="19"/>
    </row>
    <row r="1515" spans="1:39" s="9" customFormat="1" ht="15" customHeight="1" x14ac:dyDescent="0.25">
      <c r="A1515" s="37" t="s">
        <v>44</v>
      </c>
      <c r="B1515" s="38" t="s">
        <v>184</v>
      </c>
      <c r="C1515" s="42" t="s">
        <v>28</v>
      </c>
      <c r="D1515" s="12"/>
      <c r="E1515" s="38" t="s">
        <v>8304</v>
      </c>
      <c r="F1515" s="38" t="s">
        <v>3626</v>
      </c>
      <c r="G1515" s="38" t="s">
        <v>25</v>
      </c>
      <c r="H1515" s="12"/>
      <c r="I1515" s="12"/>
      <c r="J1515" s="13"/>
      <c r="K1515" s="36" t="s">
        <v>112</v>
      </c>
      <c r="L1515" s="39">
        <v>558223</v>
      </c>
      <c r="M1515" s="40">
        <v>39347</v>
      </c>
      <c r="N1515" s="46"/>
      <c r="O1515" s="38" t="s">
        <v>26</v>
      </c>
      <c r="P1515" s="45"/>
      <c r="Q1515" s="6"/>
      <c r="R1515" s="8"/>
      <c r="S1515" s="8"/>
      <c r="T1515" s="41">
        <v>540</v>
      </c>
      <c r="U1515" s="8"/>
      <c r="V1515" s="34"/>
      <c r="W1515" s="6" t="s">
        <v>27</v>
      </c>
      <c r="X1515" s="2"/>
      <c r="Y1515" s="11" t="s">
        <v>43</v>
      </c>
      <c r="AB1515" s="23"/>
      <c r="AH1515" s="19"/>
      <c r="AI1515" s="19"/>
      <c r="AL1515"/>
      <c r="AM1515" s="19"/>
    </row>
    <row r="1516" spans="1:39" s="9" customFormat="1" ht="15" customHeight="1" x14ac:dyDescent="0.25">
      <c r="A1516" s="37" t="s">
        <v>44</v>
      </c>
      <c r="B1516" s="38" t="s">
        <v>184</v>
      </c>
      <c r="C1516" s="42" t="s">
        <v>28</v>
      </c>
      <c r="D1516" s="12"/>
      <c r="E1516" s="38" t="s">
        <v>8305</v>
      </c>
      <c r="F1516" s="38" t="s">
        <v>3626</v>
      </c>
      <c r="G1516" s="38" t="s">
        <v>25</v>
      </c>
      <c r="H1516" s="12"/>
      <c r="I1516" s="12"/>
      <c r="J1516" s="13"/>
      <c r="K1516" s="36" t="s">
        <v>112</v>
      </c>
      <c r="L1516" s="39">
        <v>558528</v>
      </c>
      <c r="M1516" s="40">
        <v>39350</v>
      </c>
      <c r="N1516" s="46"/>
      <c r="O1516" s="38" t="s">
        <v>26</v>
      </c>
      <c r="P1516" s="45"/>
      <c r="Q1516" s="6"/>
      <c r="R1516" s="8"/>
      <c r="S1516" s="8"/>
      <c r="T1516" s="41">
        <v>1500</v>
      </c>
      <c r="U1516" s="8"/>
      <c r="V1516" s="34"/>
      <c r="W1516" s="6" t="s">
        <v>27</v>
      </c>
      <c r="X1516" s="2"/>
      <c r="Y1516" s="11" t="s">
        <v>43</v>
      </c>
      <c r="AB1516" s="23"/>
      <c r="AH1516" s="19"/>
      <c r="AI1516" s="19"/>
      <c r="AL1516"/>
      <c r="AM1516" s="19"/>
    </row>
    <row r="1517" spans="1:39" s="9" customFormat="1" ht="15" customHeight="1" x14ac:dyDescent="0.25">
      <c r="A1517" s="37" t="s">
        <v>44</v>
      </c>
      <c r="B1517" s="38" t="s">
        <v>184</v>
      </c>
      <c r="C1517" s="42" t="s">
        <v>28</v>
      </c>
      <c r="D1517" s="12"/>
      <c r="E1517" s="38" t="s">
        <v>8306</v>
      </c>
      <c r="F1517" s="38" t="s">
        <v>3626</v>
      </c>
      <c r="G1517" s="38" t="s">
        <v>25</v>
      </c>
      <c r="H1517" s="12"/>
      <c r="I1517" s="12"/>
      <c r="J1517" s="13"/>
      <c r="K1517" s="36" t="s">
        <v>112</v>
      </c>
      <c r="L1517" s="39">
        <v>558543</v>
      </c>
      <c r="M1517" s="40">
        <v>39350</v>
      </c>
      <c r="N1517" s="46" t="s">
        <v>3917</v>
      </c>
      <c r="O1517" s="38" t="s">
        <v>26</v>
      </c>
      <c r="P1517" s="45"/>
      <c r="Q1517" s="6"/>
      <c r="R1517" s="8"/>
      <c r="S1517" s="8"/>
      <c r="T1517" s="41">
        <v>201</v>
      </c>
      <c r="U1517" s="8"/>
      <c r="V1517" s="34"/>
      <c r="W1517" s="6" t="s">
        <v>27</v>
      </c>
      <c r="X1517" s="2"/>
      <c r="Y1517" s="11" t="s">
        <v>43</v>
      </c>
      <c r="AB1517" s="23"/>
      <c r="AH1517" s="19"/>
      <c r="AI1517" s="19"/>
      <c r="AL1517"/>
      <c r="AM1517" s="19"/>
    </row>
    <row r="1518" spans="1:39" s="9" customFormat="1" ht="15" customHeight="1" x14ac:dyDescent="0.25">
      <c r="A1518" s="37" t="s">
        <v>44</v>
      </c>
      <c r="B1518" s="38" t="s">
        <v>184</v>
      </c>
      <c r="C1518" s="42" t="s">
        <v>28</v>
      </c>
      <c r="D1518" s="12"/>
      <c r="E1518" s="38" t="s">
        <v>8307</v>
      </c>
      <c r="F1518" s="38" t="s">
        <v>3626</v>
      </c>
      <c r="G1518" s="38" t="s">
        <v>25</v>
      </c>
      <c r="H1518" s="12"/>
      <c r="I1518" s="12"/>
      <c r="J1518" s="13"/>
      <c r="K1518" s="36" t="s">
        <v>112</v>
      </c>
      <c r="L1518" s="39">
        <v>559447</v>
      </c>
      <c r="M1518" s="40">
        <v>39357</v>
      </c>
      <c r="N1518" s="46"/>
      <c r="O1518" s="38" t="s">
        <v>26</v>
      </c>
      <c r="P1518" s="45"/>
      <c r="Q1518" s="6"/>
      <c r="R1518" s="8"/>
      <c r="S1518" s="8"/>
      <c r="T1518" s="41">
        <v>45000</v>
      </c>
      <c r="U1518" s="8"/>
      <c r="V1518" s="34"/>
      <c r="W1518" s="6" t="s">
        <v>27</v>
      </c>
      <c r="X1518" s="2"/>
      <c r="Y1518" s="11" t="s">
        <v>43</v>
      </c>
      <c r="AB1518" s="23"/>
      <c r="AH1518" s="19"/>
      <c r="AI1518" s="19"/>
      <c r="AL1518"/>
      <c r="AM1518" s="19"/>
    </row>
    <row r="1519" spans="1:39" s="9" customFormat="1" ht="15" customHeight="1" x14ac:dyDescent="0.25">
      <c r="A1519" s="37" t="s">
        <v>44</v>
      </c>
      <c r="B1519" s="38" t="s">
        <v>184</v>
      </c>
      <c r="C1519" s="42" t="s">
        <v>28</v>
      </c>
      <c r="D1519" s="12"/>
      <c r="E1519" s="38" t="s">
        <v>8308</v>
      </c>
      <c r="F1519" s="38" t="s">
        <v>3626</v>
      </c>
      <c r="G1519" s="38" t="s">
        <v>25</v>
      </c>
      <c r="H1519" s="12"/>
      <c r="I1519" s="12"/>
      <c r="J1519" s="13"/>
      <c r="K1519" s="36" t="s">
        <v>112</v>
      </c>
      <c r="L1519" s="39">
        <v>559840</v>
      </c>
      <c r="M1519" s="40">
        <v>39361</v>
      </c>
      <c r="N1519" s="46"/>
      <c r="O1519" s="38" t="s">
        <v>26</v>
      </c>
      <c r="P1519" s="45"/>
      <c r="Q1519" s="6"/>
      <c r="R1519" s="8"/>
      <c r="S1519" s="8"/>
      <c r="T1519" s="41">
        <v>1000</v>
      </c>
      <c r="U1519" s="8"/>
      <c r="V1519" s="34"/>
      <c r="W1519" s="6" t="s">
        <v>27</v>
      </c>
      <c r="X1519" s="2"/>
      <c r="Y1519" s="11" t="s">
        <v>43</v>
      </c>
      <c r="AB1519" s="23"/>
      <c r="AH1519" s="19"/>
      <c r="AI1519" s="19"/>
      <c r="AL1519"/>
      <c r="AM1519" s="19"/>
    </row>
    <row r="1520" spans="1:39" s="9" customFormat="1" ht="15" customHeight="1" x14ac:dyDescent="0.25">
      <c r="A1520" s="37" t="s">
        <v>44</v>
      </c>
      <c r="B1520" s="38" t="s">
        <v>184</v>
      </c>
      <c r="C1520" s="42" t="s">
        <v>28</v>
      </c>
      <c r="D1520" s="12"/>
      <c r="E1520" s="38" t="s">
        <v>8308</v>
      </c>
      <c r="F1520" s="38" t="s">
        <v>3626</v>
      </c>
      <c r="G1520" s="38" t="s">
        <v>25</v>
      </c>
      <c r="H1520" s="12"/>
      <c r="I1520" s="12"/>
      <c r="J1520" s="13"/>
      <c r="K1520" s="36" t="s">
        <v>112</v>
      </c>
      <c r="L1520" s="39">
        <v>559841</v>
      </c>
      <c r="M1520" s="40">
        <v>39361</v>
      </c>
      <c r="N1520" s="46"/>
      <c r="O1520" s="38" t="s">
        <v>26</v>
      </c>
      <c r="P1520" s="45"/>
      <c r="Q1520" s="6"/>
      <c r="R1520" s="8"/>
      <c r="S1520" s="8"/>
      <c r="T1520" s="41">
        <v>1000</v>
      </c>
      <c r="U1520" s="8"/>
      <c r="V1520" s="34"/>
      <c r="W1520" s="6" t="s">
        <v>27</v>
      </c>
      <c r="X1520" s="2"/>
      <c r="Y1520" s="11" t="s">
        <v>43</v>
      </c>
      <c r="AB1520" s="23"/>
      <c r="AH1520" s="19"/>
      <c r="AI1520" s="19"/>
      <c r="AL1520"/>
      <c r="AM1520" s="19"/>
    </row>
    <row r="1521" spans="1:39" s="9" customFormat="1" ht="15" customHeight="1" x14ac:dyDescent="0.25">
      <c r="A1521" s="37" t="s">
        <v>44</v>
      </c>
      <c r="B1521" s="38" t="s">
        <v>184</v>
      </c>
      <c r="C1521" s="42" t="s">
        <v>28</v>
      </c>
      <c r="D1521" s="12"/>
      <c r="E1521" s="38" t="s">
        <v>8309</v>
      </c>
      <c r="F1521" s="38" t="s">
        <v>3626</v>
      </c>
      <c r="G1521" s="38" t="s">
        <v>25</v>
      </c>
      <c r="H1521" s="12"/>
      <c r="I1521" s="12"/>
      <c r="J1521" s="13"/>
      <c r="K1521" s="36" t="s">
        <v>112</v>
      </c>
      <c r="L1521" s="39">
        <v>559842</v>
      </c>
      <c r="M1521" s="40">
        <v>39361</v>
      </c>
      <c r="N1521" s="46"/>
      <c r="O1521" s="38" t="s">
        <v>26</v>
      </c>
      <c r="P1521" s="45"/>
      <c r="Q1521" s="6"/>
      <c r="R1521" s="8"/>
      <c r="S1521" s="8"/>
      <c r="T1521" s="41">
        <v>1000</v>
      </c>
      <c r="U1521" s="8"/>
      <c r="V1521" s="34"/>
      <c r="W1521" s="6" t="s">
        <v>27</v>
      </c>
      <c r="X1521" s="2"/>
      <c r="Y1521" s="11" t="s">
        <v>43</v>
      </c>
      <c r="AB1521" s="23"/>
      <c r="AH1521" s="19"/>
      <c r="AI1521" s="19"/>
      <c r="AL1521"/>
      <c r="AM1521" s="19"/>
    </row>
    <row r="1522" spans="1:39" s="9" customFormat="1" ht="15" customHeight="1" x14ac:dyDescent="0.25">
      <c r="A1522" s="37" t="s">
        <v>44</v>
      </c>
      <c r="B1522" s="38" t="s">
        <v>184</v>
      </c>
      <c r="C1522" s="42" t="s">
        <v>28</v>
      </c>
      <c r="D1522" s="12"/>
      <c r="E1522" s="38" t="s">
        <v>8309</v>
      </c>
      <c r="F1522" s="38" t="s">
        <v>3626</v>
      </c>
      <c r="G1522" s="38" t="s">
        <v>25</v>
      </c>
      <c r="H1522" s="12"/>
      <c r="I1522" s="12"/>
      <c r="J1522" s="13"/>
      <c r="K1522" s="36" t="s">
        <v>112</v>
      </c>
      <c r="L1522" s="39">
        <v>559843</v>
      </c>
      <c r="M1522" s="40">
        <v>39361</v>
      </c>
      <c r="N1522" s="46" t="s">
        <v>3919</v>
      </c>
      <c r="O1522" s="38" t="s">
        <v>26</v>
      </c>
      <c r="P1522" s="45"/>
      <c r="Q1522" s="6"/>
      <c r="R1522" s="8"/>
      <c r="S1522" s="8"/>
      <c r="T1522" s="41">
        <v>1000</v>
      </c>
      <c r="U1522" s="8"/>
      <c r="V1522" s="34"/>
      <c r="W1522" s="6" t="s">
        <v>27</v>
      </c>
      <c r="X1522" s="2"/>
      <c r="Y1522" s="11" t="s">
        <v>43</v>
      </c>
      <c r="AB1522" s="23"/>
      <c r="AH1522" s="19"/>
      <c r="AI1522" s="19"/>
      <c r="AL1522"/>
      <c r="AM1522" s="19"/>
    </row>
    <row r="1523" spans="1:39" s="9" customFormat="1" ht="15" customHeight="1" x14ac:dyDescent="0.25">
      <c r="A1523" s="37" t="s">
        <v>44</v>
      </c>
      <c r="B1523" s="38" t="s">
        <v>184</v>
      </c>
      <c r="C1523" s="42" t="s">
        <v>28</v>
      </c>
      <c r="D1523" s="12"/>
      <c r="E1523" s="38" t="s">
        <v>8310</v>
      </c>
      <c r="F1523" s="38" t="s">
        <v>3626</v>
      </c>
      <c r="G1523" s="38" t="s">
        <v>25</v>
      </c>
      <c r="H1523" s="12"/>
      <c r="I1523" s="12"/>
      <c r="J1523" s="13"/>
      <c r="K1523" s="36" t="s">
        <v>112</v>
      </c>
      <c r="L1523" s="39">
        <v>559844</v>
      </c>
      <c r="M1523" s="40">
        <v>39361</v>
      </c>
      <c r="N1523" s="46" t="s">
        <v>3919</v>
      </c>
      <c r="O1523" s="38" t="s">
        <v>26</v>
      </c>
      <c r="P1523" s="45"/>
      <c r="Q1523" s="6"/>
      <c r="R1523" s="8"/>
      <c r="S1523" s="8"/>
      <c r="T1523" s="41">
        <v>1000</v>
      </c>
      <c r="U1523" s="8"/>
      <c r="V1523" s="34"/>
      <c r="W1523" s="6" t="s">
        <v>27</v>
      </c>
      <c r="X1523" s="2"/>
      <c r="Y1523" s="11" t="s">
        <v>43</v>
      </c>
      <c r="AB1523" s="23"/>
      <c r="AH1523" s="19"/>
      <c r="AI1523" s="19"/>
      <c r="AL1523"/>
      <c r="AM1523" s="19"/>
    </row>
    <row r="1524" spans="1:39" s="9" customFormat="1" ht="15" customHeight="1" x14ac:dyDescent="0.25">
      <c r="A1524" s="37" t="s">
        <v>44</v>
      </c>
      <c r="B1524" s="38" t="s">
        <v>184</v>
      </c>
      <c r="C1524" s="42" t="s">
        <v>28</v>
      </c>
      <c r="D1524" s="12"/>
      <c r="E1524" s="38" t="s">
        <v>8311</v>
      </c>
      <c r="F1524" s="38" t="s">
        <v>3626</v>
      </c>
      <c r="G1524" s="38" t="s">
        <v>25</v>
      </c>
      <c r="H1524" s="12"/>
      <c r="I1524" s="12"/>
      <c r="J1524" s="13"/>
      <c r="K1524" s="36" t="s">
        <v>112</v>
      </c>
      <c r="L1524" s="39">
        <v>559845</v>
      </c>
      <c r="M1524" s="40">
        <v>39361</v>
      </c>
      <c r="N1524" s="46" t="s">
        <v>3919</v>
      </c>
      <c r="O1524" s="38" t="s">
        <v>26</v>
      </c>
      <c r="P1524" s="45"/>
      <c r="Q1524" s="6"/>
      <c r="R1524" s="8"/>
      <c r="S1524" s="8"/>
      <c r="T1524" s="41">
        <v>1000</v>
      </c>
      <c r="U1524" s="8"/>
      <c r="V1524" s="34"/>
      <c r="W1524" s="6" t="s">
        <v>27</v>
      </c>
      <c r="X1524" s="2"/>
      <c r="Y1524" s="11" t="s">
        <v>43</v>
      </c>
      <c r="AB1524" s="23"/>
      <c r="AH1524" s="19"/>
      <c r="AI1524" s="19"/>
      <c r="AL1524"/>
      <c r="AM1524" s="19"/>
    </row>
    <row r="1525" spans="1:39" s="9" customFormat="1" ht="15" customHeight="1" x14ac:dyDescent="0.25">
      <c r="A1525" s="37" t="s">
        <v>44</v>
      </c>
      <c r="B1525" s="38" t="s">
        <v>184</v>
      </c>
      <c r="C1525" s="42" t="s">
        <v>28</v>
      </c>
      <c r="D1525" s="12"/>
      <c r="E1525" s="38" t="s">
        <v>8312</v>
      </c>
      <c r="F1525" s="38" t="s">
        <v>3626</v>
      </c>
      <c r="G1525" s="38" t="s">
        <v>25</v>
      </c>
      <c r="H1525" s="12"/>
      <c r="I1525" s="12"/>
      <c r="J1525" s="13"/>
      <c r="K1525" s="36" t="s">
        <v>112</v>
      </c>
      <c r="L1525" s="39">
        <v>560120</v>
      </c>
      <c r="M1525" s="40">
        <v>39364</v>
      </c>
      <c r="N1525" s="46"/>
      <c r="O1525" s="38" t="s">
        <v>26</v>
      </c>
      <c r="P1525" s="45"/>
      <c r="Q1525" s="6"/>
      <c r="R1525" s="8"/>
      <c r="S1525" s="8"/>
      <c r="T1525" s="41">
        <v>12000</v>
      </c>
      <c r="U1525" s="8"/>
      <c r="V1525" s="34"/>
      <c r="W1525" s="6" t="s">
        <v>27</v>
      </c>
      <c r="X1525" s="2"/>
      <c r="Y1525" s="11" t="s">
        <v>43</v>
      </c>
      <c r="AB1525" s="23"/>
      <c r="AH1525" s="19"/>
      <c r="AI1525" s="19"/>
      <c r="AL1525"/>
      <c r="AM1525" s="19"/>
    </row>
    <row r="1526" spans="1:39" s="9" customFormat="1" ht="15" customHeight="1" x14ac:dyDescent="0.25">
      <c r="A1526" s="37" t="s">
        <v>44</v>
      </c>
      <c r="B1526" s="38" t="s">
        <v>184</v>
      </c>
      <c r="C1526" s="42" t="s">
        <v>28</v>
      </c>
      <c r="D1526" s="12"/>
      <c r="E1526" s="38" t="s">
        <v>8313</v>
      </c>
      <c r="F1526" s="38" t="s">
        <v>3626</v>
      </c>
      <c r="G1526" s="38" t="s">
        <v>25</v>
      </c>
      <c r="H1526" s="12"/>
      <c r="I1526" s="12"/>
      <c r="J1526" s="13"/>
      <c r="K1526" s="36" t="s">
        <v>112</v>
      </c>
      <c r="L1526" s="39">
        <v>560447</v>
      </c>
      <c r="M1526" s="40">
        <v>39366</v>
      </c>
      <c r="N1526" s="46" t="s">
        <v>3919</v>
      </c>
      <c r="O1526" s="38" t="s">
        <v>26</v>
      </c>
      <c r="P1526" s="45"/>
      <c r="Q1526" s="6"/>
      <c r="R1526" s="8"/>
      <c r="S1526" s="8"/>
      <c r="T1526" s="41">
        <v>39000</v>
      </c>
      <c r="U1526" s="8"/>
      <c r="V1526" s="34"/>
      <c r="W1526" s="6" t="s">
        <v>27</v>
      </c>
      <c r="X1526" s="2"/>
      <c r="Y1526" s="11" t="s">
        <v>43</v>
      </c>
      <c r="AB1526" s="23"/>
      <c r="AH1526" s="19"/>
      <c r="AI1526" s="19"/>
      <c r="AL1526"/>
      <c r="AM1526" s="19"/>
    </row>
    <row r="1527" spans="1:39" s="9" customFormat="1" ht="15" customHeight="1" x14ac:dyDescent="0.25">
      <c r="A1527" s="37" t="s">
        <v>44</v>
      </c>
      <c r="B1527" s="38" t="s">
        <v>184</v>
      </c>
      <c r="C1527" s="42" t="s">
        <v>28</v>
      </c>
      <c r="D1527" s="12"/>
      <c r="E1527" s="38" t="s">
        <v>8313</v>
      </c>
      <c r="F1527" s="38" t="s">
        <v>3626</v>
      </c>
      <c r="G1527" s="38" t="s">
        <v>25</v>
      </c>
      <c r="H1527" s="12"/>
      <c r="I1527" s="12"/>
      <c r="J1527" s="13"/>
      <c r="K1527" s="36" t="s">
        <v>112</v>
      </c>
      <c r="L1527" s="39">
        <v>560448</v>
      </c>
      <c r="M1527" s="40">
        <v>39366</v>
      </c>
      <c r="N1527" s="46" t="s">
        <v>3919</v>
      </c>
      <c r="O1527" s="38" t="s">
        <v>26</v>
      </c>
      <c r="P1527" s="45"/>
      <c r="Q1527" s="6"/>
      <c r="R1527" s="8"/>
      <c r="S1527" s="8"/>
      <c r="T1527" s="41">
        <v>55000</v>
      </c>
      <c r="U1527" s="8"/>
      <c r="V1527" s="34"/>
      <c r="W1527" s="6" t="s">
        <v>27</v>
      </c>
      <c r="X1527" s="2"/>
      <c r="Y1527" s="11" t="s">
        <v>37</v>
      </c>
      <c r="AB1527" s="23"/>
      <c r="AH1527" s="19"/>
      <c r="AI1527" s="19"/>
      <c r="AL1527"/>
      <c r="AM1527" s="19"/>
    </row>
    <row r="1528" spans="1:39" s="9" customFormat="1" ht="15" customHeight="1" x14ac:dyDescent="0.25">
      <c r="A1528" s="37" t="s">
        <v>44</v>
      </c>
      <c r="B1528" s="38" t="s">
        <v>184</v>
      </c>
      <c r="C1528" s="42" t="s">
        <v>28</v>
      </c>
      <c r="D1528" s="12"/>
      <c r="E1528" s="38" t="s">
        <v>8314</v>
      </c>
      <c r="F1528" s="38" t="s">
        <v>3626</v>
      </c>
      <c r="G1528" s="38" t="s">
        <v>25</v>
      </c>
      <c r="H1528" s="12"/>
      <c r="I1528" s="12"/>
      <c r="J1528" s="13"/>
      <c r="K1528" s="36" t="s">
        <v>112</v>
      </c>
      <c r="L1528" s="39">
        <v>561538</v>
      </c>
      <c r="M1528" s="40">
        <v>39380</v>
      </c>
      <c r="N1528" s="46" t="s">
        <v>3919</v>
      </c>
      <c r="O1528" s="38" t="s">
        <v>26</v>
      </c>
      <c r="P1528" s="45"/>
      <c r="Q1528" s="6"/>
      <c r="R1528" s="8"/>
      <c r="S1528" s="8"/>
      <c r="T1528" s="41">
        <v>5000</v>
      </c>
      <c r="U1528" s="8"/>
      <c r="V1528" s="34"/>
      <c r="W1528" s="6" t="s">
        <v>27</v>
      </c>
      <c r="X1528" s="2"/>
      <c r="Y1528" s="11" t="s">
        <v>37</v>
      </c>
      <c r="AB1528" s="23"/>
      <c r="AH1528" s="19"/>
      <c r="AI1528" s="19"/>
      <c r="AL1528"/>
      <c r="AM1528" s="19"/>
    </row>
    <row r="1529" spans="1:39" s="9" customFormat="1" ht="15" customHeight="1" x14ac:dyDescent="0.25">
      <c r="A1529" s="37" t="s">
        <v>44</v>
      </c>
      <c r="B1529" s="38" t="s">
        <v>184</v>
      </c>
      <c r="C1529" s="42" t="s">
        <v>28</v>
      </c>
      <c r="D1529" s="12"/>
      <c r="E1529" s="38" t="s">
        <v>8315</v>
      </c>
      <c r="F1529" s="38" t="s">
        <v>3626</v>
      </c>
      <c r="G1529" s="38" t="s">
        <v>25</v>
      </c>
      <c r="H1529" s="12"/>
      <c r="I1529" s="12"/>
      <c r="J1529" s="13"/>
      <c r="K1529" s="36" t="s">
        <v>112</v>
      </c>
      <c r="L1529" s="39">
        <v>561732</v>
      </c>
      <c r="M1529" s="40">
        <v>39381</v>
      </c>
      <c r="N1529" s="46" t="s">
        <v>3919</v>
      </c>
      <c r="O1529" s="38" t="s">
        <v>26</v>
      </c>
      <c r="P1529" s="45"/>
      <c r="Q1529" s="6"/>
      <c r="R1529" s="8"/>
      <c r="S1529" s="8"/>
      <c r="T1529" s="41">
        <v>5000</v>
      </c>
      <c r="U1529" s="8"/>
      <c r="V1529" s="34"/>
      <c r="W1529" s="6" t="s">
        <v>27</v>
      </c>
      <c r="X1529" s="2"/>
      <c r="Y1529" s="11" t="s">
        <v>37</v>
      </c>
      <c r="AB1529" s="23"/>
      <c r="AH1529" s="19"/>
      <c r="AI1529" s="19"/>
      <c r="AL1529"/>
      <c r="AM1529" s="19"/>
    </row>
    <row r="1530" spans="1:39" s="9" customFormat="1" ht="15" customHeight="1" x14ac:dyDescent="0.25">
      <c r="A1530" s="37" t="s">
        <v>44</v>
      </c>
      <c r="B1530" s="38" t="s">
        <v>184</v>
      </c>
      <c r="C1530" s="42" t="s">
        <v>28</v>
      </c>
      <c r="D1530" s="12"/>
      <c r="E1530" s="38" t="s">
        <v>8316</v>
      </c>
      <c r="F1530" s="38" t="s">
        <v>3626</v>
      </c>
      <c r="G1530" s="38" t="s">
        <v>25</v>
      </c>
      <c r="H1530" s="12"/>
      <c r="I1530" s="12"/>
      <c r="J1530" s="13"/>
      <c r="K1530" s="36" t="s">
        <v>112</v>
      </c>
      <c r="L1530" s="39">
        <v>561833</v>
      </c>
      <c r="M1530" s="40">
        <v>39381</v>
      </c>
      <c r="N1530" s="46" t="s">
        <v>3919</v>
      </c>
      <c r="O1530" s="38" t="s">
        <v>26</v>
      </c>
      <c r="P1530" s="45"/>
      <c r="Q1530" s="6"/>
      <c r="R1530" s="8"/>
      <c r="S1530" s="8"/>
      <c r="T1530" s="41">
        <v>1000</v>
      </c>
      <c r="U1530" s="8"/>
      <c r="V1530" s="34"/>
      <c r="W1530" s="6" t="s">
        <v>27</v>
      </c>
      <c r="X1530" s="2"/>
      <c r="Y1530" s="11" t="s">
        <v>37</v>
      </c>
      <c r="AB1530" s="23"/>
      <c r="AH1530" s="19"/>
      <c r="AI1530" s="19"/>
      <c r="AL1530"/>
      <c r="AM1530" s="19"/>
    </row>
    <row r="1531" spans="1:39" s="9" customFormat="1" ht="15" customHeight="1" x14ac:dyDescent="0.25">
      <c r="A1531" s="37" t="s">
        <v>44</v>
      </c>
      <c r="B1531" s="38" t="s">
        <v>184</v>
      </c>
      <c r="C1531" s="42" t="s">
        <v>28</v>
      </c>
      <c r="D1531" s="12"/>
      <c r="E1531" s="38" t="s">
        <v>8316</v>
      </c>
      <c r="F1531" s="38" t="s">
        <v>3626</v>
      </c>
      <c r="G1531" s="38" t="s">
        <v>25</v>
      </c>
      <c r="H1531" s="12"/>
      <c r="I1531" s="12"/>
      <c r="J1531" s="13"/>
      <c r="K1531" s="36" t="s">
        <v>112</v>
      </c>
      <c r="L1531" s="39">
        <v>561834</v>
      </c>
      <c r="M1531" s="40">
        <v>39381</v>
      </c>
      <c r="N1531" s="46" t="s">
        <v>3919</v>
      </c>
      <c r="O1531" s="38" t="s">
        <v>26</v>
      </c>
      <c r="P1531" s="45"/>
      <c r="Q1531" s="6"/>
      <c r="R1531" s="8"/>
      <c r="S1531" s="8"/>
      <c r="T1531" s="41">
        <v>1000</v>
      </c>
      <c r="U1531" s="8"/>
      <c r="V1531" s="34"/>
      <c r="W1531" s="6" t="s">
        <v>27</v>
      </c>
      <c r="X1531" s="2"/>
      <c r="Y1531" s="11" t="s">
        <v>37</v>
      </c>
      <c r="AB1531" s="23"/>
      <c r="AH1531" s="19"/>
      <c r="AI1531" s="19"/>
      <c r="AL1531"/>
      <c r="AM1531" s="19"/>
    </row>
    <row r="1532" spans="1:39" s="9" customFormat="1" ht="15" customHeight="1" x14ac:dyDescent="0.25">
      <c r="A1532" s="37" t="s">
        <v>44</v>
      </c>
      <c r="B1532" s="38" t="s">
        <v>184</v>
      </c>
      <c r="C1532" s="42" t="s">
        <v>28</v>
      </c>
      <c r="D1532" s="12"/>
      <c r="E1532" s="38" t="s">
        <v>8317</v>
      </c>
      <c r="F1532" s="38" t="s">
        <v>3626</v>
      </c>
      <c r="G1532" s="38" t="s">
        <v>25</v>
      </c>
      <c r="H1532" s="12"/>
      <c r="I1532" s="12"/>
      <c r="J1532" s="13"/>
      <c r="K1532" s="36" t="s">
        <v>112</v>
      </c>
      <c r="L1532" s="39">
        <v>562136</v>
      </c>
      <c r="M1532" s="40">
        <v>39384</v>
      </c>
      <c r="N1532" s="46" t="s">
        <v>3919</v>
      </c>
      <c r="O1532" s="38" t="s">
        <v>26</v>
      </c>
      <c r="P1532" s="45"/>
      <c r="Q1532" s="6"/>
      <c r="R1532" s="8"/>
      <c r="S1532" s="8"/>
      <c r="T1532" s="41">
        <v>1000</v>
      </c>
      <c r="U1532" s="8"/>
      <c r="V1532" s="34"/>
      <c r="W1532" s="6" t="s">
        <v>27</v>
      </c>
      <c r="X1532" s="2"/>
      <c r="Y1532" s="11" t="s">
        <v>37</v>
      </c>
      <c r="AB1532" s="23"/>
      <c r="AH1532" s="19"/>
      <c r="AI1532" s="19"/>
      <c r="AL1532"/>
      <c r="AM1532" s="19"/>
    </row>
    <row r="1533" spans="1:39" s="9" customFormat="1" ht="15" customHeight="1" x14ac:dyDescent="0.25">
      <c r="A1533" s="37" t="s">
        <v>44</v>
      </c>
      <c r="B1533" s="38" t="s">
        <v>184</v>
      </c>
      <c r="C1533" s="42" t="s">
        <v>28</v>
      </c>
      <c r="D1533" s="12"/>
      <c r="E1533" s="38" t="s">
        <v>8317</v>
      </c>
      <c r="F1533" s="38" t="s">
        <v>3626</v>
      </c>
      <c r="G1533" s="38" t="s">
        <v>25</v>
      </c>
      <c r="H1533" s="12"/>
      <c r="I1533" s="12"/>
      <c r="J1533" s="13"/>
      <c r="K1533" s="36" t="s">
        <v>112</v>
      </c>
      <c r="L1533" s="39">
        <v>562137</v>
      </c>
      <c r="M1533" s="40">
        <v>39384</v>
      </c>
      <c r="N1533" s="46" t="s">
        <v>3919</v>
      </c>
      <c r="O1533" s="38" t="s">
        <v>26</v>
      </c>
      <c r="P1533" s="45"/>
      <c r="Q1533" s="6"/>
      <c r="R1533" s="8"/>
      <c r="S1533" s="8"/>
      <c r="T1533" s="41">
        <v>1000</v>
      </c>
      <c r="U1533" s="8"/>
      <c r="V1533" s="34"/>
      <c r="W1533" s="6" t="s">
        <v>27</v>
      </c>
      <c r="X1533" s="2"/>
      <c r="Y1533" s="11" t="s">
        <v>37</v>
      </c>
      <c r="AB1533" s="23"/>
      <c r="AH1533" s="19"/>
      <c r="AI1533" s="19"/>
      <c r="AL1533"/>
      <c r="AM1533" s="19"/>
    </row>
    <row r="1534" spans="1:39" s="9" customFormat="1" ht="15" customHeight="1" x14ac:dyDescent="0.25">
      <c r="A1534" s="37" t="s">
        <v>44</v>
      </c>
      <c r="B1534" s="38" t="s">
        <v>184</v>
      </c>
      <c r="C1534" s="42" t="s">
        <v>28</v>
      </c>
      <c r="D1534" s="12"/>
      <c r="E1534" s="38" t="s">
        <v>8318</v>
      </c>
      <c r="F1534" s="38" t="s">
        <v>3626</v>
      </c>
      <c r="G1534" s="38" t="s">
        <v>25</v>
      </c>
      <c r="H1534" s="12"/>
      <c r="I1534" s="12"/>
      <c r="J1534" s="13"/>
      <c r="K1534" s="36" t="s">
        <v>112</v>
      </c>
      <c r="L1534" s="39">
        <v>562138</v>
      </c>
      <c r="M1534" s="40">
        <v>39384</v>
      </c>
      <c r="N1534" s="46" t="s">
        <v>3919</v>
      </c>
      <c r="O1534" s="38" t="s">
        <v>26</v>
      </c>
      <c r="P1534" s="45"/>
      <c r="Q1534" s="6"/>
      <c r="R1534" s="8"/>
      <c r="S1534" s="8"/>
      <c r="T1534" s="41">
        <v>1000</v>
      </c>
      <c r="U1534" s="8"/>
      <c r="V1534" s="34"/>
      <c r="W1534" s="6" t="s">
        <v>27</v>
      </c>
      <c r="X1534" s="2"/>
      <c r="Y1534" s="11" t="s">
        <v>37</v>
      </c>
      <c r="AB1534" s="23"/>
      <c r="AH1534" s="19"/>
      <c r="AI1534" s="19"/>
      <c r="AL1534"/>
      <c r="AM1534" s="19"/>
    </row>
    <row r="1535" spans="1:39" s="9" customFormat="1" ht="15" customHeight="1" x14ac:dyDescent="0.25">
      <c r="A1535" s="37" t="s">
        <v>44</v>
      </c>
      <c r="B1535" s="38" t="s">
        <v>184</v>
      </c>
      <c r="C1535" s="42" t="s">
        <v>28</v>
      </c>
      <c r="D1535" s="12"/>
      <c r="E1535" s="38" t="s">
        <v>8318</v>
      </c>
      <c r="F1535" s="38" t="s">
        <v>3626</v>
      </c>
      <c r="G1535" s="38" t="s">
        <v>25</v>
      </c>
      <c r="H1535" s="12"/>
      <c r="I1535" s="12"/>
      <c r="J1535" s="13"/>
      <c r="K1535" s="36" t="s">
        <v>112</v>
      </c>
      <c r="L1535" s="39">
        <v>562139</v>
      </c>
      <c r="M1535" s="40">
        <v>39384</v>
      </c>
      <c r="N1535" s="46" t="s">
        <v>3919</v>
      </c>
      <c r="O1535" s="38" t="s">
        <v>26</v>
      </c>
      <c r="P1535" s="45"/>
      <c r="Q1535" s="6"/>
      <c r="R1535" s="8"/>
      <c r="S1535" s="8"/>
      <c r="T1535" s="41">
        <v>1000</v>
      </c>
      <c r="U1535" s="8"/>
      <c r="V1535" s="34"/>
      <c r="W1535" s="6" t="s">
        <v>27</v>
      </c>
      <c r="X1535" s="2"/>
      <c r="Y1535" s="11" t="s">
        <v>37</v>
      </c>
      <c r="AB1535" s="23"/>
      <c r="AH1535" s="19"/>
      <c r="AI1535" s="19"/>
      <c r="AL1535"/>
      <c r="AM1535" s="19"/>
    </row>
    <row r="1536" spans="1:39" s="9" customFormat="1" ht="15" customHeight="1" x14ac:dyDescent="0.25">
      <c r="A1536" s="37" t="s">
        <v>44</v>
      </c>
      <c r="B1536" s="38" t="s">
        <v>184</v>
      </c>
      <c r="C1536" s="42" t="s">
        <v>28</v>
      </c>
      <c r="D1536" s="12"/>
      <c r="E1536" s="38" t="s">
        <v>8211</v>
      </c>
      <c r="F1536" s="38" t="s">
        <v>3626</v>
      </c>
      <c r="G1536" s="38" t="s">
        <v>25</v>
      </c>
      <c r="H1536" s="12"/>
      <c r="I1536" s="12"/>
      <c r="J1536" s="13"/>
      <c r="K1536" s="36" t="s">
        <v>112</v>
      </c>
      <c r="L1536" s="39">
        <v>562510</v>
      </c>
      <c r="M1536" s="40">
        <v>39387</v>
      </c>
      <c r="N1536" s="46" t="s">
        <v>3919</v>
      </c>
      <c r="O1536" s="38" t="s">
        <v>26</v>
      </c>
      <c r="P1536" s="45"/>
      <c r="Q1536" s="6"/>
      <c r="R1536" s="8"/>
      <c r="S1536" s="8"/>
      <c r="T1536" s="41">
        <v>1000</v>
      </c>
      <c r="U1536" s="8"/>
      <c r="V1536" s="34"/>
      <c r="W1536" s="6" t="s">
        <v>27</v>
      </c>
      <c r="X1536" s="2"/>
      <c r="Y1536" s="11" t="s">
        <v>37</v>
      </c>
      <c r="AB1536" s="23"/>
      <c r="AH1536" s="19"/>
      <c r="AI1536" s="19"/>
      <c r="AL1536"/>
      <c r="AM1536" s="19"/>
    </row>
    <row r="1537" spans="1:39" s="9" customFormat="1" ht="15" customHeight="1" x14ac:dyDescent="0.25">
      <c r="A1537" s="37" t="s">
        <v>44</v>
      </c>
      <c r="B1537" s="38" t="s">
        <v>184</v>
      </c>
      <c r="C1537" s="42" t="s">
        <v>28</v>
      </c>
      <c r="D1537" s="12"/>
      <c r="E1537" s="38" t="s">
        <v>8319</v>
      </c>
      <c r="F1537" s="38" t="s">
        <v>3626</v>
      </c>
      <c r="G1537" s="38" t="s">
        <v>25</v>
      </c>
      <c r="H1537" s="12"/>
      <c r="I1537" s="12"/>
      <c r="J1537" s="13"/>
      <c r="K1537" s="36" t="s">
        <v>112</v>
      </c>
      <c r="L1537" s="39">
        <v>573519</v>
      </c>
      <c r="M1537" s="40">
        <v>39394</v>
      </c>
      <c r="N1537" s="46"/>
      <c r="O1537" s="38" t="s">
        <v>26</v>
      </c>
      <c r="P1537" s="45"/>
      <c r="Q1537" s="6"/>
      <c r="R1537" s="8"/>
      <c r="S1537" s="8"/>
      <c r="T1537" s="41">
        <v>7174.4</v>
      </c>
      <c r="U1537" s="8"/>
      <c r="V1537" s="34"/>
      <c r="W1537" s="6" t="s">
        <v>27</v>
      </c>
      <c r="X1537" s="2"/>
      <c r="Y1537" s="11" t="s">
        <v>37</v>
      </c>
      <c r="AB1537" s="23"/>
      <c r="AH1537" s="19"/>
      <c r="AI1537" s="19"/>
      <c r="AL1537"/>
      <c r="AM1537" s="19"/>
    </row>
    <row r="1538" spans="1:39" s="9" customFormat="1" ht="15" customHeight="1" x14ac:dyDescent="0.25">
      <c r="A1538" s="37" t="s">
        <v>44</v>
      </c>
      <c r="B1538" s="38" t="s">
        <v>184</v>
      </c>
      <c r="C1538" s="42" t="s">
        <v>28</v>
      </c>
      <c r="D1538" s="12"/>
      <c r="E1538" s="38" t="s">
        <v>8314</v>
      </c>
      <c r="F1538" s="38" t="s">
        <v>3626</v>
      </c>
      <c r="G1538" s="38" t="s">
        <v>25</v>
      </c>
      <c r="H1538" s="12"/>
      <c r="I1538" s="12"/>
      <c r="J1538" s="13"/>
      <c r="K1538" s="36" t="s">
        <v>112</v>
      </c>
      <c r="L1538" s="39">
        <v>574042</v>
      </c>
      <c r="M1538" s="40">
        <v>39400</v>
      </c>
      <c r="N1538" s="46" t="s">
        <v>3917</v>
      </c>
      <c r="O1538" s="38" t="s">
        <v>26</v>
      </c>
      <c r="P1538" s="45"/>
      <c r="Q1538" s="6"/>
      <c r="R1538" s="8"/>
      <c r="S1538" s="8"/>
      <c r="T1538" s="41">
        <v>5000</v>
      </c>
      <c r="U1538" s="8"/>
      <c r="V1538" s="34"/>
      <c r="W1538" s="6" t="s">
        <v>27</v>
      </c>
      <c r="X1538" s="2"/>
      <c r="Y1538" s="11" t="s">
        <v>44</v>
      </c>
      <c r="AB1538" s="23"/>
      <c r="AH1538" s="19"/>
      <c r="AI1538" s="19"/>
      <c r="AL1538"/>
      <c r="AM1538" s="19"/>
    </row>
    <row r="1539" spans="1:39" s="9" customFormat="1" ht="15" customHeight="1" x14ac:dyDescent="0.25">
      <c r="A1539" s="37" t="s">
        <v>44</v>
      </c>
      <c r="B1539" s="38" t="s">
        <v>184</v>
      </c>
      <c r="C1539" s="42" t="s">
        <v>28</v>
      </c>
      <c r="D1539" s="12"/>
      <c r="E1539" s="38" t="s">
        <v>8320</v>
      </c>
      <c r="F1539" s="38" t="s">
        <v>3626</v>
      </c>
      <c r="G1539" s="38" t="s">
        <v>25</v>
      </c>
      <c r="H1539" s="12"/>
      <c r="I1539" s="12"/>
      <c r="J1539" s="13"/>
      <c r="K1539" s="36" t="s">
        <v>112</v>
      </c>
      <c r="L1539" s="39">
        <v>574201</v>
      </c>
      <c r="M1539" s="40">
        <v>39401</v>
      </c>
      <c r="N1539" s="46" t="s">
        <v>3917</v>
      </c>
      <c r="O1539" s="38" t="s">
        <v>26</v>
      </c>
      <c r="P1539" s="45"/>
      <c r="Q1539" s="6"/>
      <c r="R1539" s="8"/>
      <c r="S1539" s="8"/>
      <c r="T1539" s="41">
        <v>1472</v>
      </c>
      <c r="U1539" s="8"/>
      <c r="V1539" s="34"/>
      <c r="W1539" s="6" t="s">
        <v>27</v>
      </c>
      <c r="X1539" s="2"/>
      <c r="Y1539" s="11" t="s">
        <v>44</v>
      </c>
      <c r="AB1539" s="23"/>
      <c r="AH1539" s="19"/>
      <c r="AI1539" s="19"/>
      <c r="AL1539"/>
      <c r="AM1539" s="19"/>
    </row>
    <row r="1540" spans="1:39" s="9" customFormat="1" ht="15" customHeight="1" x14ac:dyDescent="0.25">
      <c r="A1540" s="37" t="s">
        <v>44</v>
      </c>
      <c r="B1540" s="38" t="s">
        <v>184</v>
      </c>
      <c r="C1540" s="42" t="s">
        <v>28</v>
      </c>
      <c r="D1540" s="12"/>
      <c r="E1540" s="38" t="s">
        <v>8320</v>
      </c>
      <c r="F1540" s="38" t="s">
        <v>3626</v>
      </c>
      <c r="G1540" s="38" t="s">
        <v>25</v>
      </c>
      <c r="H1540" s="12"/>
      <c r="I1540" s="12"/>
      <c r="J1540" s="13"/>
      <c r="K1540" s="36" t="s">
        <v>112</v>
      </c>
      <c r="L1540" s="39">
        <v>574202</v>
      </c>
      <c r="M1540" s="40">
        <v>39401</v>
      </c>
      <c r="N1540" s="46" t="s">
        <v>3917</v>
      </c>
      <c r="O1540" s="38" t="s">
        <v>26</v>
      </c>
      <c r="P1540" s="45"/>
      <c r="Q1540" s="6"/>
      <c r="R1540" s="8"/>
      <c r="S1540" s="8"/>
      <c r="T1540" s="41">
        <v>8679</v>
      </c>
      <c r="U1540" s="8"/>
      <c r="V1540" s="34"/>
      <c r="W1540" s="6" t="s">
        <v>27</v>
      </c>
      <c r="X1540" s="2"/>
      <c r="Y1540" s="11" t="s">
        <v>44</v>
      </c>
      <c r="AB1540" s="23"/>
      <c r="AH1540" s="19"/>
      <c r="AI1540" s="19"/>
      <c r="AL1540"/>
      <c r="AM1540" s="19"/>
    </row>
    <row r="1541" spans="1:39" s="9" customFormat="1" ht="15" customHeight="1" x14ac:dyDescent="0.25">
      <c r="A1541" s="37" t="s">
        <v>44</v>
      </c>
      <c r="B1541" s="38" t="s">
        <v>184</v>
      </c>
      <c r="C1541" s="42" t="s">
        <v>28</v>
      </c>
      <c r="D1541" s="12"/>
      <c r="E1541" s="38" t="s">
        <v>8320</v>
      </c>
      <c r="F1541" s="38" t="s">
        <v>3626</v>
      </c>
      <c r="G1541" s="38" t="s">
        <v>25</v>
      </c>
      <c r="H1541" s="12"/>
      <c r="I1541" s="12"/>
      <c r="J1541" s="13"/>
      <c r="K1541" s="36" t="s">
        <v>112</v>
      </c>
      <c r="L1541" s="39">
        <v>574203</v>
      </c>
      <c r="M1541" s="40">
        <v>39401</v>
      </c>
      <c r="N1541" s="46" t="s">
        <v>3917</v>
      </c>
      <c r="O1541" s="38" t="s">
        <v>26</v>
      </c>
      <c r="P1541" s="45"/>
      <c r="Q1541" s="6"/>
      <c r="R1541" s="8"/>
      <c r="S1541" s="8"/>
      <c r="T1541" s="41">
        <v>3900</v>
      </c>
      <c r="U1541" s="8"/>
      <c r="V1541" s="34"/>
      <c r="W1541" s="6" t="s">
        <v>27</v>
      </c>
      <c r="X1541" s="2"/>
      <c r="Y1541" s="11" t="s">
        <v>44</v>
      </c>
      <c r="AB1541" s="23"/>
      <c r="AH1541" s="19"/>
      <c r="AI1541" s="19"/>
      <c r="AL1541"/>
      <c r="AM1541" s="19"/>
    </row>
    <row r="1542" spans="1:39" s="9" customFormat="1" ht="15" customHeight="1" x14ac:dyDescent="0.25">
      <c r="A1542" s="37" t="s">
        <v>44</v>
      </c>
      <c r="B1542" s="38" t="s">
        <v>184</v>
      </c>
      <c r="C1542" s="42" t="s">
        <v>28</v>
      </c>
      <c r="D1542" s="12"/>
      <c r="E1542" s="38" t="s">
        <v>8320</v>
      </c>
      <c r="F1542" s="38" t="s">
        <v>3626</v>
      </c>
      <c r="G1542" s="38" t="s">
        <v>25</v>
      </c>
      <c r="H1542" s="12"/>
      <c r="I1542" s="12"/>
      <c r="J1542" s="13"/>
      <c r="K1542" s="36" t="s">
        <v>112</v>
      </c>
      <c r="L1542" s="39">
        <v>574204</v>
      </c>
      <c r="M1542" s="40">
        <v>39401</v>
      </c>
      <c r="N1542" s="46" t="s">
        <v>3917</v>
      </c>
      <c r="O1542" s="38" t="s">
        <v>26</v>
      </c>
      <c r="P1542" s="45"/>
      <c r="Q1542" s="6"/>
      <c r="R1542" s="8"/>
      <c r="S1542" s="8"/>
      <c r="T1542" s="41">
        <v>570</v>
      </c>
      <c r="U1542" s="8"/>
      <c r="V1542" s="34"/>
      <c r="W1542" s="6" t="s">
        <v>27</v>
      </c>
      <c r="X1542" s="2"/>
      <c r="Y1542" s="11" t="s">
        <v>44</v>
      </c>
      <c r="AB1542" s="23"/>
      <c r="AH1542" s="19"/>
      <c r="AI1542" s="19"/>
      <c r="AL1542"/>
      <c r="AM1542" s="19"/>
    </row>
    <row r="1543" spans="1:39" s="9" customFormat="1" ht="15" customHeight="1" x14ac:dyDescent="0.25">
      <c r="A1543" s="37" t="s">
        <v>44</v>
      </c>
      <c r="B1543" s="38" t="s">
        <v>184</v>
      </c>
      <c r="C1543" s="42" t="s">
        <v>28</v>
      </c>
      <c r="D1543" s="12"/>
      <c r="E1543" s="38" t="s">
        <v>8320</v>
      </c>
      <c r="F1543" s="38" t="s">
        <v>3626</v>
      </c>
      <c r="G1543" s="38" t="s">
        <v>25</v>
      </c>
      <c r="H1543" s="12"/>
      <c r="I1543" s="12"/>
      <c r="J1543" s="13"/>
      <c r="K1543" s="36" t="s">
        <v>112</v>
      </c>
      <c r="L1543" s="39">
        <v>574222</v>
      </c>
      <c r="M1543" s="40">
        <v>39401</v>
      </c>
      <c r="N1543" s="46" t="s">
        <v>3917</v>
      </c>
      <c r="O1543" s="38" t="s">
        <v>26</v>
      </c>
      <c r="P1543" s="45"/>
      <c r="Q1543" s="6"/>
      <c r="R1543" s="8"/>
      <c r="S1543" s="8"/>
      <c r="T1543" s="41">
        <v>71146</v>
      </c>
      <c r="U1543" s="8"/>
      <c r="V1543" s="34"/>
      <c r="W1543" s="6" t="s">
        <v>27</v>
      </c>
      <c r="X1543" s="2"/>
      <c r="Y1543" s="11" t="s">
        <v>44</v>
      </c>
      <c r="AB1543" s="23"/>
      <c r="AH1543" s="19"/>
      <c r="AI1543" s="19"/>
      <c r="AL1543"/>
      <c r="AM1543" s="19"/>
    </row>
    <row r="1544" spans="1:39" s="9" customFormat="1" ht="15" customHeight="1" x14ac:dyDescent="0.25">
      <c r="A1544" s="37" t="s">
        <v>44</v>
      </c>
      <c r="B1544" s="38" t="s">
        <v>184</v>
      </c>
      <c r="C1544" s="42" t="s">
        <v>28</v>
      </c>
      <c r="D1544" s="12"/>
      <c r="E1544" s="38" t="s">
        <v>8320</v>
      </c>
      <c r="F1544" s="38" t="s">
        <v>3626</v>
      </c>
      <c r="G1544" s="38" t="s">
        <v>25</v>
      </c>
      <c r="H1544" s="12"/>
      <c r="I1544" s="12"/>
      <c r="J1544" s="13"/>
      <c r="K1544" s="36" t="s">
        <v>112</v>
      </c>
      <c r="L1544" s="39">
        <v>574223</v>
      </c>
      <c r="M1544" s="40">
        <v>39401</v>
      </c>
      <c r="N1544" s="46" t="s">
        <v>3917</v>
      </c>
      <c r="O1544" s="38" t="s">
        <v>26</v>
      </c>
      <c r="P1544" s="45"/>
      <c r="Q1544" s="6"/>
      <c r="R1544" s="8"/>
      <c r="S1544" s="8"/>
      <c r="T1544" s="41">
        <v>15343</v>
      </c>
      <c r="U1544" s="8"/>
      <c r="V1544" s="34"/>
      <c r="W1544" s="6" t="s">
        <v>27</v>
      </c>
      <c r="X1544" s="2"/>
      <c r="Y1544" s="11" t="s">
        <v>44</v>
      </c>
      <c r="AB1544" s="23"/>
      <c r="AH1544" s="19"/>
      <c r="AI1544" s="19"/>
      <c r="AL1544"/>
      <c r="AM1544" s="19"/>
    </row>
    <row r="1545" spans="1:39" s="9" customFormat="1" ht="15" customHeight="1" x14ac:dyDescent="0.25">
      <c r="A1545" s="37" t="s">
        <v>44</v>
      </c>
      <c r="B1545" s="38" t="s">
        <v>184</v>
      </c>
      <c r="C1545" s="42" t="s">
        <v>28</v>
      </c>
      <c r="D1545" s="12"/>
      <c r="E1545" s="38" t="s">
        <v>8320</v>
      </c>
      <c r="F1545" s="38" t="s">
        <v>3626</v>
      </c>
      <c r="G1545" s="38" t="s">
        <v>25</v>
      </c>
      <c r="H1545" s="12"/>
      <c r="I1545" s="12"/>
      <c r="J1545" s="13"/>
      <c r="K1545" s="36" t="s">
        <v>112</v>
      </c>
      <c r="L1545" s="39">
        <v>574224</v>
      </c>
      <c r="M1545" s="40">
        <v>39401</v>
      </c>
      <c r="N1545" s="46" t="s">
        <v>3917</v>
      </c>
      <c r="O1545" s="38" t="s">
        <v>26</v>
      </c>
      <c r="P1545" s="45"/>
      <c r="Q1545" s="6"/>
      <c r="R1545" s="8"/>
      <c r="S1545" s="8"/>
      <c r="T1545" s="41">
        <v>788</v>
      </c>
      <c r="U1545" s="8"/>
      <c r="V1545" s="34"/>
      <c r="W1545" s="6" t="s">
        <v>27</v>
      </c>
      <c r="X1545" s="2"/>
      <c r="Y1545" s="11" t="s">
        <v>44</v>
      </c>
      <c r="AB1545" s="23"/>
      <c r="AH1545" s="19"/>
      <c r="AI1545" s="19"/>
      <c r="AL1545"/>
      <c r="AM1545" s="19"/>
    </row>
    <row r="1546" spans="1:39" s="9" customFormat="1" ht="15" customHeight="1" x14ac:dyDescent="0.25">
      <c r="A1546" s="37" t="s">
        <v>44</v>
      </c>
      <c r="B1546" s="38" t="s">
        <v>184</v>
      </c>
      <c r="C1546" s="42" t="s">
        <v>28</v>
      </c>
      <c r="D1546" s="12"/>
      <c r="E1546" s="38" t="s">
        <v>8320</v>
      </c>
      <c r="F1546" s="38" t="s">
        <v>3626</v>
      </c>
      <c r="G1546" s="38" t="s">
        <v>25</v>
      </c>
      <c r="H1546" s="12"/>
      <c r="I1546" s="12"/>
      <c r="J1546" s="13"/>
      <c r="K1546" s="36" t="s">
        <v>112</v>
      </c>
      <c r="L1546" s="39">
        <v>574226</v>
      </c>
      <c r="M1546" s="40">
        <v>39401</v>
      </c>
      <c r="N1546" s="46" t="s">
        <v>3917</v>
      </c>
      <c r="O1546" s="38" t="s">
        <v>26</v>
      </c>
      <c r="P1546" s="45"/>
      <c r="Q1546" s="6"/>
      <c r="R1546" s="8"/>
      <c r="S1546" s="8"/>
      <c r="T1546" s="41">
        <v>24583</v>
      </c>
      <c r="U1546" s="8"/>
      <c r="V1546" s="34"/>
      <c r="W1546" s="6" t="s">
        <v>27</v>
      </c>
      <c r="X1546" s="2"/>
      <c r="Y1546" s="11" t="s">
        <v>44</v>
      </c>
      <c r="AB1546" s="23"/>
      <c r="AH1546" s="19"/>
      <c r="AI1546" s="19"/>
      <c r="AL1546"/>
      <c r="AM1546" s="19"/>
    </row>
    <row r="1547" spans="1:39" s="9" customFormat="1" ht="15" customHeight="1" x14ac:dyDescent="0.25">
      <c r="A1547" s="37" t="s">
        <v>44</v>
      </c>
      <c r="B1547" s="38" t="s">
        <v>184</v>
      </c>
      <c r="C1547" s="42" t="s">
        <v>28</v>
      </c>
      <c r="D1547" s="12"/>
      <c r="E1547" s="38" t="s">
        <v>8320</v>
      </c>
      <c r="F1547" s="38" t="s">
        <v>3626</v>
      </c>
      <c r="G1547" s="38" t="s">
        <v>25</v>
      </c>
      <c r="H1547" s="12"/>
      <c r="I1547" s="12"/>
      <c r="J1547" s="13"/>
      <c r="K1547" s="36" t="s">
        <v>112</v>
      </c>
      <c r="L1547" s="39">
        <v>574490</v>
      </c>
      <c r="M1547" s="40">
        <v>39403</v>
      </c>
      <c r="N1547" s="46" t="s">
        <v>3917</v>
      </c>
      <c r="O1547" s="38" t="s">
        <v>26</v>
      </c>
      <c r="P1547" s="45"/>
      <c r="Q1547" s="6"/>
      <c r="R1547" s="8"/>
      <c r="S1547" s="8"/>
      <c r="T1547" s="41">
        <v>16574</v>
      </c>
      <c r="U1547" s="8"/>
      <c r="V1547" s="34"/>
      <c r="W1547" s="6" t="s">
        <v>27</v>
      </c>
      <c r="X1547" s="2"/>
      <c r="Y1547" s="11" t="s">
        <v>44</v>
      </c>
      <c r="AB1547" s="23"/>
      <c r="AH1547" s="19"/>
      <c r="AI1547" s="19"/>
      <c r="AL1547"/>
      <c r="AM1547" s="19"/>
    </row>
    <row r="1548" spans="1:39" s="9" customFormat="1" ht="15" customHeight="1" x14ac:dyDescent="0.25">
      <c r="A1548" s="37" t="s">
        <v>44</v>
      </c>
      <c r="B1548" s="38" t="s">
        <v>184</v>
      </c>
      <c r="C1548" s="42" t="s">
        <v>28</v>
      </c>
      <c r="D1548" s="12"/>
      <c r="E1548" s="38" t="s">
        <v>8320</v>
      </c>
      <c r="F1548" s="38" t="s">
        <v>3626</v>
      </c>
      <c r="G1548" s="38" t="s">
        <v>25</v>
      </c>
      <c r="H1548" s="12"/>
      <c r="I1548" s="12"/>
      <c r="J1548" s="13"/>
      <c r="K1548" s="36" t="s">
        <v>112</v>
      </c>
      <c r="L1548" s="39">
        <v>574491</v>
      </c>
      <c r="M1548" s="40">
        <v>39403</v>
      </c>
      <c r="N1548" s="46" t="s">
        <v>3917</v>
      </c>
      <c r="O1548" s="38" t="s">
        <v>26</v>
      </c>
      <c r="P1548" s="45"/>
      <c r="Q1548" s="6"/>
      <c r="R1548" s="8"/>
      <c r="S1548" s="8"/>
      <c r="T1548" s="41">
        <v>65285</v>
      </c>
      <c r="U1548" s="8"/>
      <c r="V1548" s="34"/>
      <c r="W1548" s="6" t="s">
        <v>27</v>
      </c>
      <c r="X1548" s="2"/>
      <c r="Y1548" s="11" t="s">
        <v>44</v>
      </c>
      <c r="AB1548" s="23"/>
      <c r="AH1548" s="19"/>
      <c r="AI1548" s="19"/>
      <c r="AL1548"/>
      <c r="AM1548" s="19"/>
    </row>
    <row r="1549" spans="1:39" s="9" customFormat="1" ht="15" customHeight="1" x14ac:dyDescent="0.25">
      <c r="A1549" s="37" t="s">
        <v>44</v>
      </c>
      <c r="B1549" s="38" t="s">
        <v>184</v>
      </c>
      <c r="C1549" s="42" t="s">
        <v>28</v>
      </c>
      <c r="D1549" s="12"/>
      <c r="E1549" s="38" t="s">
        <v>8320</v>
      </c>
      <c r="F1549" s="38" t="s">
        <v>3626</v>
      </c>
      <c r="G1549" s="38" t="s">
        <v>25</v>
      </c>
      <c r="H1549" s="12"/>
      <c r="I1549" s="12"/>
      <c r="J1549" s="13"/>
      <c r="K1549" s="36" t="s">
        <v>112</v>
      </c>
      <c r="L1549" s="39">
        <v>574492</v>
      </c>
      <c r="M1549" s="40">
        <v>39403</v>
      </c>
      <c r="N1549" s="46" t="s">
        <v>3917</v>
      </c>
      <c r="O1549" s="38" t="s">
        <v>26</v>
      </c>
      <c r="P1549" s="45"/>
      <c r="Q1549" s="6"/>
      <c r="R1549" s="8"/>
      <c r="S1549" s="8"/>
      <c r="T1549" s="41">
        <v>186911</v>
      </c>
      <c r="U1549" s="8"/>
      <c r="V1549" s="34"/>
      <c r="W1549" s="6" t="s">
        <v>27</v>
      </c>
      <c r="X1549" s="2"/>
      <c r="Y1549" s="11" t="s">
        <v>44</v>
      </c>
      <c r="AB1549" s="23"/>
      <c r="AH1549" s="19"/>
      <c r="AI1549" s="19"/>
      <c r="AL1549"/>
      <c r="AM1549" s="19"/>
    </row>
    <row r="1550" spans="1:39" s="9" customFormat="1" ht="15" customHeight="1" x14ac:dyDescent="0.25">
      <c r="A1550" s="37" t="s">
        <v>44</v>
      </c>
      <c r="B1550" s="38" t="s">
        <v>184</v>
      </c>
      <c r="C1550" s="42" t="s">
        <v>28</v>
      </c>
      <c r="D1550" s="12"/>
      <c r="E1550" s="38" t="s">
        <v>8321</v>
      </c>
      <c r="F1550" s="38" t="s">
        <v>3626</v>
      </c>
      <c r="G1550" s="38" t="s">
        <v>25</v>
      </c>
      <c r="H1550" s="12"/>
      <c r="I1550" s="12"/>
      <c r="J1550" s="13"/>
      <c r="K1550" s="36" t="s">
        <v>112</v>
      </c>
      <c r="L1550" s="39">
        <v>574662</v>
      </c>
      <c r="M1550" s="40">
        <v>39405</v>
      </c>
      <c r="N1550" s="46" t="s">
        <v>3919</v>
      </c>
      <c r="O1550" s="38" t="s">
        <v>26</v>
      </c>
      <c r="P1550" s="45"/>
      <c r="Q1550" s="6"/>
      <c r="R1550" s="8"/>
      <c r="S1550" s="8"/>
      <c r="T1550" s="41">
        <v>1000</v>
      </c>
      <c r="U1550" s="8"/>
      <c r="V1550" s="34"/>
      <c r="W1550" s="6" t="s">
        <v>27</v>
      </c>
      <c r="X1550" s="2"/>
      <c r="Y1550" s="11" t="s">
        <v>44</v>
      </c>
      <c r="AB1550" s="23"/>
      <c r="AH1550" s="19"/>
      <c r="AI1550" s="19"/>
      <c r="AL1550"/>
      <c r="AM1550" s="19"/>
    </row>
    <row r="1551" spans="1:39" s="9" customFormat="1" ht="15" customHeight="1" x14ac:dyDescent="0.25">
      <c r="A1551" s="37" t="s">
        <v>44</v>
      </c>
      <c r="B1551" s="38" t="s">
        <v>184</v>
      </c>
      <c r="C1551" s="42" t="s">
        <v>28</v>
      </c>
      <c r="D1551" s="12"/>
      <c r="E1551" s="38" t="s">
        <v>8321</v>
      </c>
      <c r="F1551" s="38" t="s">
        <v>3626</v>
      </c>
      <c r="G1551" s="38" t="s">
        <v>25</v>
      </c>
      <c r="H1551" s="12"/>
      <c r="I1551" s="12"/>
      <c r="J1551" s="13"/>
      <c r="K1551" s="36" t="s">
        <v>112</v>
      </c>
      <c r="L1551" s="39">
        <v>574663</v>
      </c>
      <c r="M1551" s="40">
        <v>39405</v>
      </c>
      <c r="N1551" s="46" t="s">
        <v>3919</v>
      </c>
      <c r="O1551" s="38" t="s">
        <v>26</v>
      </c>
      <c r="P1551" s="45"/>
      <c r="Q1551" s="6"/>
      <c r="R1551" s="8"/>
      <c r="S1551" s="8"/>
      <c r="T1551" s="41">
        <v>1000</v>
      </c>
      <c r="U1551" s="8"/>
      <c r="V1551" s="34"/>
      <c r="W1551" s="6" t="s">
        <v>27</v>
      </c>
      <c r="X1551" s="2"/>
      <c r="Y1551" s="11" t="s">
        <v>44</v>
      </c>
      <c r="AB1551" s="23"/>
      <c r="AH1551" s="19"/>
      <c r="AI1551" s="19"/>
      <c r="AL1551"/>
      <c r="AM1551" s="19"/>
    </row>
    <row r="1552" spans="1:39" s="9" customFormat="1" ht="15" customHeight="1" x14ac:dyDescent="0.25">
      <c r="A1552" s="37" t="s">
        <v>44</v>
      </c>
      <c r="B1552" s="38" t="s">
        <v>184</v>
      </c>
      <c r="C1552" s="42" t="s">
        <v>28</v>
      </c>
      <c r="D1552" s="12"/>
      <c r="E1552" s="38" t="s">
        <v>8320</v>
      </c>
      <c r="F1552" s="38" t="s">
        <v>3626</v>
      </c>
      <c r="G1552" s="38" t="s">
        <v>25</v>
      </c>
      <c r="H1552" s="12"/>
      <c r="I1552" s="12"/>
      <c r="J1552" s="13"/>
      <c r="K1552" s="36" t="s">
        <v>112</v>
      </c>
      <c r="L1552" s="39">
        <v>575088</v>
      </c>
      <c r="M1552" s="40">
        <v>39409</v>
      </c>
      <c r="N1552" s="46" t="s">
        <v>3917</v>
      </c>
      <c r="O1552" s="38" t="s">
        <v>26</v>
      </c>
      <c r="P1552" s="45"/>
      <c r="Q1552" s="6"/>
      <c r="R1552" s="8"/>
      <c r="S1552" s="8"/>
      <c r="T1552" s="41">
        <v>9441</v>
      </c>
      <c r="U1552" s="8"/>
      <c r="V1552" s="34"/>
      <c r="W1552" s="6" t="s">
        <v>27</v>
      </c>
      <c r="X1552" s="2"/>
      <c r="Y1552" s="11" t="s">
        <v>44</v>
      </c>
      <c r="AB1552" s="23"/>
      <c r="AH1552" s="19"/>
      <c r="AI1552" s="19"/>
      <c r="AL1552"/>
      <c r="AM1552" s="19"/>
    </row>
    <row r="1553" spans="1:39" s="9" customFormat="1" ht="15" customHeight="1" x14ac:dyDescent="0.25">
      <c r="A1553" s="37" t="s">
        <v>44</v>
      </c>
      <c r="B1553" s="38" t="s">
        <v>184</v>
      </c>
      <c r="C1553" s="42" t="s">
        <v>28</v>
      </c>
      <c r="D1553" s="12"/>
      <c r="E1553" s="38" t="s">
        <v>8320</v>
      </c>
      <c r="F1553" s="38" t="s">
        <v>3626</v>
      </c>
      <c r="G1553" s="38" t="s">
        <v>25</v>
      </c>
      <c r="H1553" s="12"/>
      <c r="I1553" s="12"/>
      <c r="J1553" s="13"/>
      <c r="K1553" s="36" t="s">
        <v>112</v>
      </c>
      <c r="L1553" s="39">
        <v>575090</v>
      </c>
      <c r="M1553" s="40">
        <v>39409</v>
      </c>
      <c r="N1553" s="46" t="s">
        <v>3917</v>
      </c>
      <c r="O1553" s="38" t="s">
        <v>26</v>
      </c>
      <c r="P1553" s="45"/>
      <c r="Q1553" s="6"/>
      <c r="R1553" s="8"/>
      <c r="S1553" s="8"/>
      <c r="T1553" s="41">
        <v>147721</v>
      </c>
      <c r="U1553" s="8"/>
      <c r="V1553" s="34"/>
      <c r="W1553" s="6" t="s">
        <v>27</v>
      </c>
      <c r="X1553" s="2"/>
      <c r="Y1553" s="11" t="s">
        <v>44</v>
      </c>
      <c r="AB1553" s="23"/>
      <c r="AH1553" s="19"/>
      <c r="AI1553" s="19"/>
      <c r="AL1553"/>
      <c r="AM1553" s="19"/>
    </row>
    <row r="1554" spans="1:39" s="9" customFormat="1" ht="15" customHeight="1" x14ac:dyDescent="0.25">
      <c r="A1554" s="37" t="s">
        <v>44</v>
      </c>
      <c r="B1554" s="38" t="s">
        <v>184</v>
      </c>
      <c r="C1554" s="42" t="s">
        <v>28</v>
      </c>
      <c r="D1554" s="12"/>
      <c r="E1554" s="38" t="s">
        <v>8322</v>
      </c>
      <c r="F1554" s="38" t="s">
        <v>3626</v>
      </c>
      <c r="G1554" s="38" t="s">
        <v>25</v>
      </c>
      <c r="H1554" s="12"/>
      <c r="I1554" s="12"/>
      <c r="J1554" s="13"/>
      <c r="K1554" s="36" t="s">
        <v>112</v>
      </c>
      <c r="L1554" s="39">
        <v>575145</v>
      </c>
      <c r="M1554" s="40">
        <v>39410</v>
      </c>
      <c r="N1554" s="46" t="s">
        <v>3919</v>
      </c>
      <c r="O1554" s="38" t="s">
        <v>26</v>
      </c>
      <c r="P1554" s="45"/>
      <c r="Q1554" s="6"/>
      <c r="R1554" s="8"/>
      <c r="S1554" s="8"/>
      <c r="T1554" s="41">
        <v>50000</v>
      </c>
      <c r="U1554" s="8"/>
      <c r="V1554" s="34"/>
      <c r="W1554" s="6" t="s">
        <v>27</v>
      </c>
      <c r="X1554" s="2"/>
      <c r="Y1554" s="11" t="s">
        <v>44</v>
      </c>
      <c r="AB1554" s="23"/>
      <c r="AH1554" s="19"/>
      <c r="AI1554" s="19"/>
      <c r="AL1554"/>
      <c r="AM1554" s="19"/>
    </row>
    <row r="1555" spans="1:39" s="9" customFormat="1" ht="15" customHeight="1" x14ac:dyDescent="0.25">
      <c r="A1555" s="37" t="s">
        <v>44</v>
      </c>
      <c r="B1555" s="38" t="s">
        <v>184</v>
      </c>
      <c r="C1555" s="42" t="s">
        <v>28</v>
      </c>
      <c r="D1555" s="12"/>
      <c r="E1555" s="38" t="s">
        <v>8323</v>
      </c>
      <c r="F1555" s="38" t="s">
        <v>3626</v>
      </c>
      <c r="G1555" s="38" t="s">
        <v>25</v>
      </c>
      <c r="H1555" s="12"/>
      <c r="I1555" s="12"/>
      <c r="J1555" s="13"/>
      <c r="K1555" s="36" t="s">
        <v>112</v>
      </c>
      <c r="L1555" s="39">
        <v>575273</v>
      </c>
      <c r="M1555" s="40">
        <v>39410</v>
      </c>
      <c r="N1555" s="46"/>
      <c r="O1555" s="38" t="s">
        <v>26</v>
      </c>
      <c r="P1555" s="45"/>
      <c r="Q1555" s="6"/>
      <c r="R1555" s="8"/>
      <c r="S1555" s="8"/>
      <c r="T1555" s="41">
        <v>1</v>
      </c>
      <c r="U1555" s="8"/>
      <c r="V1555" s="34"/>
      <c r="W1555" s="6" t="s">
        <v>27</v>
      </c>
      <c r="X1555" s="2"/>
      <c r="Y1555" s="11" t="s">
        <v>44</v>
      </c>
      <c r="AB1555" s="23"/>
      <c r="AH1555" s="19"/>
      <c r="AI1555" s="19"/>
      <c r="AL1555"/>
      <c r="AM1555" s="19"/>
    </row>
    <row r="1556" spans="1:39" s="9" customFormat="1" ht="15" customHeight="1" x14ac:dyDescent="0.25">
      <c r="A1556" s="37" t="s">
        <v>44</v>
      </c>
      <c r="B1556" s="38" t="s">
        <v>184</v>
      </c>
      <c r="C1556" s="42" t="s">
        <v>28</v>
      </c>
      <c r="D1556" s="12"/>
      <c r="E1556" s="38" t="s">
        <v>8324</v>
      </c>
      <c r="F1556" s="38" t="s">
        <v>3626</v>
      </c>
      <c r="G1556" s="38" t="s">
        <v>25</v>
      </c>
      <c r="H1556" s="12"/>
      <c r="I1556" s="12"/>
      <c r="J1556" s="13"/>
      <c r="K1556" s="36" t="s">
        <v>112</v>
      </c>
      <c r="L1556" s="39">
        <v>575426</v>
      </c>
      <c r="M1556" s="40">
        <v>39413</v>
      </c>
      <c r="N1556" s="46"/>
      <c r="O1556" s="38" t="s">
        <v>26</v>
      </c>
      <c r="P1556" s="45"/>
      <c r="Q1556" s="6"/>
      <c r="R1556" s="8"/>
      <c r="S1556" s="8"/>
      <c r="T1556" s="41">
        <v>435000</v>
      </c>
      <c r="U1556" s="8"/>
      <c r="V1556" s="34"/>
      <c r="W1556" s="6" t="s">
        <v>27</v>
      </c>
      <c r="X1556" s="2"/>
      <c r="Y1556" s="11" t="s">
        <v>44</v>
      </c>
      <c r="AB1556" s="23"/>
      <c r="AH1556" s="19"/>
      <c r="AI1556" s="19"/>
      <c r="AL1556"/>
      <c r="AM1556" s="19"/>
    </row>
    <row r="1557" spans="1:39" s="9" customFormat="1" ht="15" customHeight="1" x14ac:dyDescent="0.25">
      <c r="A1557" s="37" t="s">
        <v>44</v>
      </c>
      <c r="B1557" s="38" t="s">
        <v>184</v>
      </c>
      <c r="C1557" s="42" t="s">
        <v>28</v>
      </c>
      <c r="D1557" s="12"/>
      <c r="E1557" s="38" t="s">
        <v>8325</v>
      </c>
      <c r="F1557" s="38" t="s">
        <v>3626</v>
      </c>
      <c r="G1557" s="38" t="s">
        <v>25</v>
      </c>
      <c r="H1557" s="12"/>
      <c r="I1557" s="12"/>
      <c r="J1557" s="13"/>
      <c r="K1557" s="36" t="s">
        <v>112</v>
      </c>
      <c r="L1557" s="39">
        <v>575515</v>
      </c>
      <c r="M1557" s="40">
        <v>39413</v>
      </c>
      <c r="N1557" s="46" t="s">
        <v>3919</v>
      </c>
      <c r="O1557" s="38" t="s">
        <v>26</v>
      </c>
      <c r="P1557" s="45"/>
      <c r="Q1557" s="6"/>
      <c r="R1557" s="8"/>
      <c r="S1557" s="8"/>
      <c r="T1557" s="41">
        <v>11954</v>
      </c>
      <c r="U1557" s="8"/>
      <c r="V1557" s="34"/>
      <c r="W1557" s="6" t="s">
        <v>27</v>
      </c>
      <c r="X1557" s="2"/>
      <c r="Y1557" s="11" t="s">
        <v>44</v>
      </c>
      <c r="AB1557" s="23"/>
      <c r="AH1557" s="19"/>
      <c r="AI1557" s="19"/>
      <c r="AL1557"/>
      <c r="AM1557" s="19"/>
    </row>
    <row r="1558" spans="1:39" s="9" customFormat="1" ht="15" customHeight="1" x14ac:dyDescent="0.25">
      <c r="A1558" s="37" t="s">
        <v>44</v>
      </c>
      <c r="B1558" s="38" t="s">
        <v>184</v>
      </c>
      <c r="C1558" s="42" t="s">
        <v>28</v>
      </c>
      <c r="D1558" s="12"/>
      <c r="E1558" s="38" t="s">
        <v>8314</v>
      </c>
      <c r="F1558" s="38" t="s">
        <v>3626</v>
      </c>
      <c r="G1558" s="38" t="s">
        <v>25</v>
      </c>
      <c r="H1558" s="12"/>
      <c r="I1558" s="12"/>
      <c r="J1558" s="13"/>
      <c r="K1558" s="36" t="s">
        <v>112</v>
      </c>
      <c r="L1558" s="39">
        <v>575521</v>
      </c>
      <c r="M1558" s="40">
        <v>39413</v>
      </c>
      <c r="N1558" s="46" t="s">
        <v>3919</v>
      </c>
      <c r="O1558" s="38" t="s">
        <v>26</v>
      </c>
      <c r="P1558" s="45"/>
      <c r="Q1558" s="6"/>
      <c r="R1558" s="8"/>
      <c r="S1558" s="8"/>
      <c r="T1558" s="41">
        <v>10000</v>
      </c>
      <c r="U1558" s="8"/>
      <c r="V1558" s="34"/>
      <c r="W1558" s="6" t="s">
        <v>27</v>
      </c>
      <c r="X1558" s="2"/>
      <c r="Y1558" s="11" t="s">
        <v>44</v>
      </c>
      <c r="AB1558" s="23"/>
      <c r="AH1558" s="19"/>
      <c r="AI1558" s="19"/>
      <c r="AL1558"/>
      <c r="AM1558" s="19"/>
    </row>
    <row r="1559" spans="1:39" s="9" customFormat="1" ht="15" customHeight="1" x14ac:dyDescent="0.25">
      <c r="A1559" s="37" t="s">
        <v>44</v>
      </c>
      <c r="B1559" s="38" t="s">
        <v>184</v>
      </c>
      <c r="C1559" s="42" t="s">
        <v>28</v>
      </c>
      <c r="D1559" s="12"/>
      <c r="E1559" s="38" t="s">
        <v>8314</v>
      </c>
      <c r="F1559" s="38" t="s">
        <v>3626</v>
      </c>
      <c r="G1559" s="38" t="s">
        <v>25</v>
      </c>
      <c r="H1559" s="12"/>
      <c r="I1559" s="12"/>
      <c r="J1559" s="13"/>
      <c r="K1559" s="36" t="s">
        <v>112</v>
      </c>
      <c r="L1559" s="39">
        <v>575522</v>
      </c>
      <c r="M1559" s="40">
        <v>39413</v>
      </c>
      <c r="N1559" s="46" t="s">
        <v>3919</v>
      </c>
      <c r="O1559" s="38" t="s">
        <v>26</v>
      </c>
      <c r="P1559" s="45"/>
      <c r="Q1559" s="6"/>
      <c r="R1559" s="8"/>
      <c r="S1559" s="8"/>
      <c r="T1559" s="41">
        <v>10000</v>
      </c>
      <c r="U1559" s="8"/>
      <c r="V1559" s="34"/>
      <c r="W1559" s="6" t="s">
        <v>27</v>
      </c>
      <c r="X1559" s="2"/>
      <c r="Y1559" s="11" t="s">
        <v>44</v>
      </c>
      <c r="AB1559" s="23"/>
      <c r="AH1559" s="19"/>
      <c r="AI1559" s="19"/>
      <c r="AL1559"/>
      <c r="AM1559" s="19"/>
    </row>
    <row r="1560" spans="1:39" s="9" customFormat="1" ht="15" customHeight="1" x14ac:dyDescent="0.25">
      <c r="A1560" s="37" t="s">
        <v>44</v>
      </c>
      <c r="B1560" s="38" t="s">
        <v>184</v>
      </c>
      <c r="C1560" s="42" t="s">
        <v>28</v>
      </c>
      <c r="D1560" s="12"/>
      <c r="E1560" s="38" t="s">
        <v>8314</v>
      </c>
      <c r="F1560" s="38" t="s">
        <v>3626</v>
      </c>
      <c r="G1560" s="38" t="s">
        <v>25</v>
      </c>
      <c r="H1560" s="12"/>
      <c r="I1560" s="12"/>
      <c r="J1560" s="13"/>
      <c r="K1560" s="36" t="s">
        <v>112</v>
      </c>
      <c r="L1560" s="39">
        <v>575707</v>
      </c>
      <c r="M1560" s="40">
        <v>39415</v>
      </c>
      <c r="N1560" s="46" t="s">
        <v>3919</v>
      </c>
      <c r="O1560" s="38" t="s">
        <v>26</v>
      </c>
      <c r="P1560" s="45"/>
      <c r="Q1560" s="6"/>
      <c r="R1560" s="8"/>
      <c r="S1560" s="8"/>
      <c r="T1560" s="41">
        <v>10000</v>
      </c>
      <c r="U1560" s="8"/>
      <c r="V1560" s="34"/>
      <c r="W1560" s="6" t="s">
        <v>27</v>
      </c>
      <c r="X1560" s="2"/>
      <c r="Y1560" s="11" t="s">
        <v>44</v>
      </c>
      <c r="AB1560" s="23"/>
      <c r="AH1560" s="19"/>
      <c r="AI1560" s="19"/>
      <c r="AL1560"/>
      <c r="AM1560" s="19"/>
    </row>
    <row r="1561" spans="1:39" s="9" customFormat="1" ht="15" customHeight="1" x14ac:dyDescent="0.25">
      <c r="A1561" s="37" t="s">
        <v>44</v>
      </c>
      <c r="B1561" s="38" t="s">
        <v>184</v>
      </c>
      <c r="C1561" s="42" t="s">
        <v>28</v>
      </c>
      <c r="D1561" s="12"/>
      <c r="E1561" s="38" t="s">
        <v>8326</v>
      </c>
      <c r="F1561" s="38" t="s">
        <v>3626</v>
      </c>
      <c r="G1561" s="38" t="s">
        <v>25</v>
      </c>
      <c r="H1561" s="12"/>
      <c r="I1561" s="12"/>
      <c r="J1561" s="13"/>
      <c r="K1561" s="36" t="s">
        <v>112</v>
      </c>
      <c r="L1561" s="39">
        <v>575961</v>
      </c>
      <c r="M1561" s="40">
        <v>39416</v>
      </c>
      <c r="N1561" s="46" t="s">
        <v>3919</v>
      </c>
      <c r="O1561" s="38" t="s">
        <v>26</v>
      </c>
      <c r="P1561" s="45"/>
      <c r="Q1561" s="6"/>
      <c r="R1561" s="8"/>
      <c r="S1561" s="8"/>
      <c r="T1561" s="41">
        <v>1000</v>
      </c>
      <c r="U1561" s="8"/>
      <c r="V1561" s="34"/>
      <c r="W1561" s="6" t="s">
        <v>27</v>
      </c>
      <c r="X1561" s="2"/>
      <c r="Y1561" s="11" t="s">
        <v>44</v>
      </c>
      <c r="AB1561" s="23"/>
      <c r="AH1561" s="19"/>
      <c r="AI1561" s="19"/>
      <c r="AL1561"/>
      <c r="AM1561" s="19"/>
    </row>
    <row r="1562" spans="1:39" s="9" customFormat="1" ht="15" customHeight="1" x14ac:dyDescent="0.25">
      <c r="A1562" s="37" t="s">
        <v>44</v>
      </c>
      <c r="B1562" s="38" t="s">
        <v>184</v>
      </c>
      <c r="C1562" s="42" t="s">
        <v>28</v>
      </c>
      <c r="D1562" s="12"/>
      <c r="E1562" s="38" t="s">
        <v>8327</v>
      </c>
      <c r="F1562" s="38" t="s">
        <v>3626</v>
      </c>
      <c r="G1562" s="38" t="s">
        <v>25</v>
      </c>
      <c r="H1562" s="12"/>
      <c r="I1562" s="12"/>
      <c r="J1562" s="13"/>
      <c r="K1562" s="36" t="s">
        <v>112</v>
      </c>
      <c r="L1562" s="39">
        <v>575962</v>
      </c>
      <c r="M1562" s="40">
        <v>39416</v>
      </c>
      <c r="N1562" s="46" t="s">
        <v>3919</v>
      </c>
      <c r="O1562" s="38" t="s">
        <v>26</v>
      </c>
      <c r="P1562" s="45"/>
      <c r="Q1562" s="6"/>
      <c r="R1562" s="8"/>
      <c r="S1562" s="8"/>
      <c r="T1562" s="41">
        <v>1000</v>
      </c>
      <c r="U1562" s="8"/>
      <c r="V1562" s="34"/>
      <c r="W1562" s="6" t="s">
        <v>27</v>
      </c>
      <c r="X1562" s="2"/>
      <c r="Y1562" s="11" t="s">
        <v>44</v>
      </c>
      <c r="AB1562" s="23"/>
      <c r="AH1562" s="19"/>
      <c r="AI1562" s="19"/>
      <c r="AL1562"/>
      <c r="AM1562" s="19"/>
    </row>
    <row r="1563" spans="1:39" s="9" customFormat="1" ht="15" customHeight="1" x14ac:dyDescent="0.25">
      <c r="A1563" s="37" t="s">
        <v>44</v>
      </c>
      <c r="B1563" s="38" t="s">
        <v>184</v>
      </c>
      <c r="C1563" s="42" t="s">
        <v>28</v>
      </c>
      <c r="D1563" s="12"/>
      <c r="E1563" s="38" t="s">
        <v>8327</v>
      </c>
      <c r="F1563" s="38" t="s">
        <v>3626</v>
      </c>
      <c r="G1563" s="38" t="s">
        <v>25</v>
      </c>
      <c r="H1563" s="12"/>
      <c r="I1563" s="12"/>
      <c r="J1563" s="13"/>
      <c r="K1563" s="36" t="s">
        <v>112</v>
      </c>
      <c r="L1563" s="39">
        <v>575963</v>
      </c>
      <c r="M1563" s="40">
        <v>39416</v>
      </c>
      <c r="N1563" s="46" t="s">
        <v>3919</v>
      </c>
      <c r="O1563" s="38" t="s">
        <v>26</v>
      </c>
      <c r="P1563" s="45"/>
      <c r="Q1563" s="6"/>
      <c r="R1563" s="8"/>
      <c r="S1563" s="8"/>
      <c r="T1563" s="41">
        <v>1000</v>
      </c>
      <c r="U1563" s="8"/>
      <c r="V1563" s="34"/>
      <c r="W1563" s="6" t="s">
        <v>27</v>
      </c>
      <c r="X1563" s="2"/>
      <c r="Y1563" s="11" t="s">
        <v>44</v>
      </c>
      <c r="AB1563" s="23"/>
      <c r="AH1563" s="19"/>
      <c r="AI1563" s="19"/>
      <c r="AL1563"/>
      <c r="AM1563" s="19"/>
    </row>
    <row r="1564" spans="1:39" s="9" customFormat="1" ht="15" customHeight="1" x14ac:dyDescent="0.25">
      <c r="A1564" s="37" t="s">
        <v>44</v>
      </c>
      <c r="B1564" s="38" t="s">
        <v>184</v>
      </c>
      <c r="C1564" s="42" t="s">
        <v>28</v>
      </c>
      <c r="D1564" s="12"/>
      <c r="E1564" s="38" t="s">
        <v>8328</v>
      </c>
      <c r="F1564" s="38" t="s">
        <v>3626</v>
      </c>
      <c r="G1564" s="38" t="s">
        <v>25</v>
      </c>
      <c r="H1564" s="12"/>
      <c r="I1564" s="12"/>
      <c r="J1564" s="13"/>
      <c r="K1564" s="36" t="s">
        <v>112</v>
      </c>
      <c r="L1564" s="39">
        <v>575964</v>
      </c>
      <c r="M1564" s="40">
        <v>39416</v>
      </c>
      <c r="N1564" s="46" t="s">
        <v>3919</v>
      </c>
      <c r="O1564" s="38" t="s">
        <v>26</v>
      </c>
      <c r="P1564" s="45"/>
      <c r="Q1564" s="6"/>
      <c r="R1564" s="8"/>
      <c r="S1564" s="8"/>
      <c r="T1564" s="41">
        <v>1000</v>
      </c>
      <c r="U1564" s="8"/>
      <c r="V1564" s="34"/>
      <c r="W1564" s="6" t="s">
        <v>27</v>
      </c>
      <c r="X1564" s="2"/>
      <c r="Y1564" s="11" t="s">
        <v>44</v>
      </c>
      <c r="AB1564" s="23"/>
      <c r="AH1564" s="19"/>
      <c r="AI1564" s="19"/>
      <c r="AL1564"/>
      <c r="AM1564" s="19"/>
    </row>
    <row r="1565" spans="1:39" s="9" customFormat="1" ht="15" customHeight="1" x14ac:dyDescent="0.25">
      <c r="A1565" s="37" t="s">
        <v>44</v>
      </c>
      <c r="B1565" s="38" t="s">
        <v>184</v>
      </c>
      <c r="C1565" s="42" t="s">
        <v>28</v>
      </c>
      <c r="D1565" s="12"/>
      <c r="E1565" s="38" t="s">
        <v>8328</v>
      </c>
      <c r="F1565" s="38" t="s">
        <v>3626</v>
      </c>
      <c r="G1565" s="38" t="s">
        <v>25</v>
      </c>
      <c r="H1565" s="12"/>
      <c r="I1565" s="12"/>
      <c r="J1565" s="13"/>
      <c r="K1565" s="36" t="s">
        <v>112</v>
      </c>
      <c r="L1565" s="39">
        <v>575965</v>
      </c>
      <c r="M1565" s="40">
        <v>39416</v>
      </c>
      <c r="N1565" s="46" t="s">
        <v>3919</v>
      </c>
      <c r="O1565" s="38" t="s">
        <v>26</v>
      </c>
      <c r="P1565" s="45"/>
      <c r="Q1565" s="6"/>
      <c r="R1565" s="8"/>
      <c r="S1565" s="8"/>
      <c r="T1565" s="41">
        <v>1000</v>
      </c>
      <c r="U1565" s="8"/>
      <c r="V1565" s="34"/>
      <c r="W1565" s="6" t="s">
        <v>27</v>
      </c>
      <c r="X1565" s="2"/>
      <c r="Y1565" s="11" t="s">
        <v>44</v>
      </c>
      <c r="AB1565" s="23"/>
      <c r="AH1565" s="19"/>
      <c r="AI1565" s="19"/>
      <c r="AL1565"/>
      <c r="AM1565" s="19"/>
    </row>
    <row r="1566" spans="1:39" s="9" customFormat="1" ht="15" customHeight="1" x14ac:dyDescent="0.25">
      <c r="A1566" s="37" t="s">
        <v>44</v>
      </c>
      <c r="B1566" s="38" t="s">
        <v>184</v>
      </c>
      <c r="C1566" s="42" t="s">
        <v>28</v>
      </c>
      <c r="D1566" s="12"/>
      <c r="E1566" s="38" t="s">
        <v>8329</v>
      </c>
      <c r="F1566" s="38" t="s">
        <v>3626</v>
      </c>
      <c r="G1566" s="38" t="s">
        <v>25</v>
      </c>
      <c r="H1566" s="12"/>
      <c r="I1566" s="12"/>
      <c r="J1566" s="13"/>
      <c r="K1566" s="36" t="s">
        <v>112</v>
      </c>
      <c r="L1566" s="39">
        <v>575966</v>
      </c>
      <c r="M1566" s="40">
        <v>39416</v>
      </c>
      <c r="N1566" s="46" t="s">
        <v>3919</v>
      </c>
      <c r="O1566" s="38" t="s">
        <v>26</v>
      </c>
      <c r="P1566" s="45"/>
      <c r="Q1566" s="6"/>
      <c r="R1566" s="8"/>
      <c r="S1566" s="8"/>
      <c r="T1566" s="41">
        <v>1000</v>
      </c>
      <c r="U1566" s="8"/>
      <c r="V1566" s="34"/>
      <c r="W1566" s="6" t="s">
        <v>27</v>
      </c>
      <c r="X1566" s="2"/>
      <c r="Y1566" s="11" t="s">
        <v>44</v>
      </c>
      <c r="AB1566" s="23"/>
      <c r="AH1566" s="19"/>
      <c r="AI1566" s="19"/>
      <c r="AL1566"/>
      <c r="AM1566" s="19"/>
    </row>
    <row r="1567" spans="1:39" s="9" customFormat="1" ht="15" customHeight="1" x14ac:dyDescent="0.25">
      <c r="A1567" s="37" t="s">
        <v>44</v>
      </c>
      <c r="B1567" s="38" t="s">
        <v>184</v>
      </c>
      <c r="C1567" s="42" t="s">
        <v>28</v>
      </c>
      <c r="D1567" s="12"/>
      <c r="E1567" s="38" t="s">
        <v>8329</v>
      </c>
      <c r="F1567" s="38" t="s">
        <v>3626</v>
      </c>
      <c r="G1567" s="38" t="s">
        <v>25</v>
      </c>
      <c r="H1567" s="12"/>
      <c r="I1567" s="12"/>
      <c r="J1567" s="13"/>
      <c r="K1567" s="36" t="s">
        <v>112</v>
      </c>
      <c r="L1567" s="39">
        <v>575967</v>
      </c>
      <c r="M1567" s="40">
        <v>39416</v>
      </c>
      <c r="N1567" s="46" t="s">
        <v>3919</v>
      </c>
      <c r="O1567" s="38" t="s">
        <v>26</v>
      </c>
      <c r="P1567" s="45"/>
      <c r="Q1567" s="6"/>
      <c r="R1567" s="8"/>
      <c r="S1567" s="8"/>
      <c r="T1567" s="41">
        <v>1000</v>
      </c>
      <c r="U1567" s="8"/>
      <c r="V1567" s="34"/>
      <c r="W1567" s="6" t="s">
        <v>27</v>
      </c>
      <c r="X1567" s="2"/>
      <c r="Y1567" s="11" t="s">
        <v>44</v>
      </c>
      <c r="AB1567" s="23"/>
      <c r="AH1567" s="19"/>
      <c r="AI1567" s="19"/>
      <c r="AL1567"/>
      <c r="AM1567" s="19"/>
    </row>
    <row r="1568" spans="1:39" s="9" customFormat="1" ht="15" customHeight="1" x14ac:dyDescent="0.25">
      <c r="A1568" s="37" t="s">
        <v>44</v>
      </c>
      <c r="B1568" s="38" t="s">
        <v>184</v>
      </c>
      <c r="C1568" s="42" t="s">
        <v>28</v>
      </c>
      <c r="D1568" s="12"/>
      <c r="E1568" s="38" t="s">
        <v>8330</v>
      </c>
      <c r="F1568" s="38" t="s">
        <v>3626</v>
      </c>
      <c r="G1568" s="38" t="s">
        <v>25</v>
      </c>
      <c r="H1568" s="12"/>
      <c r="I1568" s="12"/>
      <c r="J1568" s="13"/>
      <c r="K1568" s="36" t="s">
        <v>112</v>
      </c>
      <c r="L1568" s="39">
        <v>575968</v>
      </c>
      <c r="M1568" s="40">
        <v>39416</v>
      </c>
      <c r="N1568" s="46" t="s">
        <v>3919</v>
      </c>
      <c r="O1568" s="38" t="s">
        <v>26</v>
      </c>
      <c r="P1568" s="45"/>
      <c r="Q1568" s="6"/>
      <c r="R1568" s="8"/>
      <c r="S1568" s="8"/>
      <c r="T1568" s="41">
        <v>1000</v>
      </c>
      <c r="U1568" s="8"/>
      <c r="V1568" s="34"/>
      <c r="W1568" s="6" t="s">
        <v>27</v>
      </c>
      <c r="X1568" s="2"/>
      <c r="Y1568" s="11" t="s">
        <v>44</v>
      </c>
      <c r="AB1568" s="23"/>
      <c r="AH1568" s="19"/>
      <c r="AI1568" s="19"/>
      <c r="AL1568"/>
      <c r="AM1568" s="19"/>
    </row>
    <row r="1569" spans="1:39" s="9" customFormat="1" ht="15" customHeight="1" x14ac:dyDescent="0.25">
      <c r="A1569" s="37" t="s">
        <v>44</v>
      </c>
      <c r="B1569" s="38" t="s">
        <v>184</v>
      </c>
      <c r="C1569" s="42" t="s">
        <v>28</v>
      </c>
      <c r="D1569" s="12"/>
      <c r="E1569" s="38" t="s">
        <v>8331</v>
      </c>
      <c r="F1569" s="38" t="s">
        <v>3626</v>
      </c>
      <c r="G1569" s="38" t="s">
        <v>25</v>
      </c>
      <c r="H1569" s="12"/>
      <c r="I1569" s="12"/>
      <c r="J1569" s="13"/>
      <c r="K1569" s="36" t="s">
        <v>112</v>
      </c>
      <c r="L1569" s="39">
        <v>575969</v>
      </c>
      <c r="M1569" s="40">
        <v>39416</v>
      </c>
      <c r="N1569" s="46" t="s">
        <v>3919</v>
      </c>
      <c r="O1569" s="38" t="s">
        <v>26</v>
      </c>
      <c r="P1569" s="45"/>
      <c r="Q1569" s="6"/>
      <c r="R1569" s="8"/>
      <c r="S1569" s="8"/>
      <c r="T1569" s="41">
        <v>1000</v>
      </c>
      <c r="U1569" s="8"/>
      <c r="V1569" s="34"/>
      <c r="W1569" s="6" t="s">
        <v>27</v>
      </c>
      <c r="X1569" s="2"/>
      <c r="Y1569" s="11" t="s">
        <v>44</v>
      </c>
      <c r="AB1569" s="23"/>
      <c r="AH1569" s="19"/>
      <c r="AI1569" s="19"/>
      <c r="AL1569"/>
      <c r="AM1569" s="19"/>
    </row>
    <row r="1570" spans="1:39" s="9" customFormat="1" ht="15" customHeight="1" x14ac:dyDescent="0.25">
      <c r="A1570" s="37" t="s">
        <v>44</v>
      </c>
      <c r="B1570" s="38" t="s">
        <v>184</v>
      </c>
      <c r="C1570" s="42" t="s">
        <v>28</v>
      </c>
      <c r="D1570" s="12"/>
      <c r="E1570" s="38" t="s">
        <v>8331</v>
      </c>
      <c r="F1570" s="38" t="s">
        <v>3626</v>
      </c>
      <c r="G1570" s="38" t="s">
        <v>25</v>
      </c>
      <c r="H1570" s="12"/>
      <c r="I1570" s="12"/>
      <c r="J1570" s="13"/>
      <c r="K1570" s="36" t="s">
        <v>112</v>
      </c>
      <c r="L1570" s="39">
        <v>575970</v>
      </c>
      <c r="M1570" s="40">
        <v>39416</v>
      </c>
      <c r="N1570" s="46" t="s">
        <v>3919</v>
      </c>
      <c r="O1570" s="38" t="s">
        <v>26</v>
      </c>
      <c r="P1570" s="45"/>
      <c r="Q1570" s="6"/>
      <c r="R1570" s="8"/>
      <c r="S1570" s="8"/>
      <c r="T1570" s="41">
        <v>1000</v>
      </c>
      <c r="U1570" s="8"/>
      <c r="V1570" s="34"/>
      <c r="W1570" s="6" t="s">
        <v>27</v>
      </c>
      <c r="X1570" s="2"/>
      <c r="Y1570" s="11" t="s">
        <v>44</v>
      </c>
      <c r="AB1570" s="23"/>
      <c r="AH1570" s="19"/>
      <c r="AI1570" s="19"/>
      <c r="AL1570"/>
      <c r="AM1570" s="19"/>
    </row>
    <row r="1571" spans="1:39" s="9" customFormat="1" ht="15" customHeight="1" x14ac:dyDescent="0.25">
      <c r="A1571" s="37" t="s">
        <v>44</v>
      </c>
      <c r="B1571" s="38" t="s">
        <v>184</v>
      </c>
      <c r="C1571" s="42" t="s">
        <v>28</v>
      </c>
      <c r="D1571" s="12"/>
      <c r="E1571" s="38" t="s">
        <v>8332</v>
      </c>
      <c r="F1571" s="38" t="s">
        <v>3626</v>
      </c>
      <c r="G1571" s="38" t="s">
        <v>25</v>
      </c>
      <c r="H1571" s="12"/>
      <c r="I1571" s="12"/>
      <c r="J1571" s="13"/>
      <c r="K1571" s="36" t="s">
        <v>112</v>
      </c>
      <c r="L1571" s="39">
        <v>575971</v>
      </c>
      <c r="M1571" s="40">
        <v>39416</v>
      </c>
      <c r="N1571" s="46" t="s">
        <v>3919</v>
      </c>
      <c r="O1571" s="38" t="s">
        <v>26</v>
      </c>
      <c r="P1571" s="45"/>
      <c r="Q1571" s="6"/>
      <c r="R1571" s="8"/>
      <c r="S1571" s="8"/>
      <c r="T1571" s="41">
        <v>1000</v>
      </c>
      <c r="U1571" s="8"/>
      <c r="V1571" s="34"/>
      <c r="W1571" s="6" t="s">
        <v>27</v>
      </c>
      <c r="X1571" s="2"/>
      <c r="Y1571" s="11" t="s">
        <v>44</v>
      </c>
      <c r="AB1571" s="23"/>
      <c r="AH1571" s="19"/>
      <c r="AI1571" s="19"/>
      <c r="AL1571"/>
      <c r="AM1571" s="19"/>
    </row>
    <row r="1572" spans="1:39" s="9" customFormat="1" ht="15" customHeight="1" x14ac:dyDescent="0.25">
      <c r="A1572" s="37" t="s">
        <v>44</v>
      </c>
      <c r="B1572" s="38" t="s">
        <v>184</v>
      </c>
      <c r="C1572" s="42" t="s">
        <v>28</v>
      </c>
      <c r="D1572" s="12"/>
      <c r="E1572" s="38" t="s">
        <v>8209</v>
      </c>
      <c r="F1572" s="38" t="s">
        <v>3626</v>
      </c>
      <c r="G1572" s="38" t="s">
        <v>25</v>
      </c>
      <c r="H1572" s="12"/>
      <c r="I1572" s="12"/>
      <c r="J1572" s="13"/>
      <c r="K1572" s="36" t="s">
        <v>112</v>
      </c>
      <c r="L1572" s="39">
        <v>576213</v>
      </c>
      <c r="M1572" s="40">
        <v>39419</v>
      </c>
      <c r="N1572" s="46" t="s">
        <v>3919</v>
      </c>
      <c r="O1572" s="38" t="s">
        <v>26</v>
      </c>
      <c r="P1572" s="45"/>
      <c r="Q1572" s="6"/>
      <c r="R1572" s="8"/>
      <c r="S1572" s="8"/>
      <c r="T1572" s="41">
        <v>22943</v>
      </c>
      <c r="U1572" s="8"/>
      <c r="V1572" s="34"/>
      <c r="W1572" s="6" t="s">
        <v>27</v>
      </c>
      <c r="X1572" s="2"/>
      <c r="Y1572" s="11" t="s">
        <v>44</v>
      </c>
      <c r="AB1572" s="23"/>
      <c r="AH1572" s="19"/>
      <c r="AI1572" s="19"/>
      <c r="AL1572"/>
      <c r="AM1572" s="19"/>
    </row>
    <row r="1573" spans="1:39" s="9" customFormat="1" ht="15" customHeight="1" x14ac:dyDescent="0.25">
      <c r="A1573" s="37" t="s">
        <v>44</v>
      </c>
      <c r="B1573" s="38" t="s">
        <v>184</v>
      </c>
      <c r="C1573" s="42" t="s">
        <v>28</v>
      </c>
      <c r="D1573" s="12"/>
      <c r="E1573" s="38" t="s">
        <v>8209</v>
      </c>
      <c r="F1573" s="38" t="s">
        <v>3626</v>
      </c>
      <c r="G1573" s="38" t="s">
        <v>25</v>
      </c>
      <c r="H1573" s="12"/>
      <c r="I1573" s="12"/>
      <c r="J1573" s="13"/>
      <c r="K1573" s="36" t="s">
        <v>112</v>
      </c>
      <c r="L1573" s="39">
        <v>576215</v>
      </c>
      <c r="M1573" s="40">
        <v>39419</v>
      </c>
      <c r="N1573" s="46" t="s">
        <v>3919</v>
      </c>
      <c r="O1573" s="38" t="s">
        <v>26</v>
      </c>
      <c r="P1573" s="45"/>
      <c r="Q1573" s="6"/>
      <c r="R1573" s="8"/>
      <c r="S1573" s="8"/>
      <c r="T1573" s="41">
        <v>34845</v>
      </c>
      <c r="U1573" s="8"/>
      <c r="V1573" s="34"/>
      <c r="W1573" s="6" t="s">
        <v>27</v>
      </c>
      <c r="X1573" s="2"/>
      <c r="Y1573" s="11" t="s">
        <v>44</v>
      </c>
      <c r="AB1573" s="23"/>
      <c r="AH1573" s="19"/>
      <c r="AI1573" s="19"/>
      <c r="AL1573"/>
      <c r="AM1573" s="19"/>
    </row>
    <row r="1574" spans="1:39" s="9" customFormat="1" ht="15" customHeight="1" x14ac:dyDescent="0.25">
      <c r="A1574" s="37" t="s">
        <v>44</v>
      </c>
      <c r="B1574" s="38" t="s">
        <v>184</v>
      </c>
      <c r="C1574" s="42" t="s">
        <v>28</v>
      </c>
      <c r="D1574" s="12"/>
      <c r="E1574" s="38" t="s">
        <v>8209</v>
      </c>
      <c r="F1574" s="38" t="s">
        <v>3626</v>
      </c>
      <c r="G1574" s="38" t="s">
        <v>25</v>
      </c>
      <c r="H1574" s="12"/>
      <c r="I1574" s="12"/>
      <c r="J1574" s="13"/>
      <c r="K1574" s="36" t="s">
        <v>112</v>
      </c>
      <c r="L1574" s="39">
        <v>576237</v>
      </c>
      <c r="M1574" s="40">
        <v>39419</v>
      </c>
      <c r="N1574" s="46" t="s">
        <v>3919</v>
      </c>
      <c r="O1574" s="38" t="s">
        <v>26</v>
      </c>
      <c r="P1574" s="45"/>
      <c r="Q1574" s="6"/>
      <c r="R1574" s="8"/>
      <c r="S1574" s="8"/>
      <c r="T1574" s="41">
        <v>34845</v>
      </c>
      <c r="U1574" s="8"/>
      <c r="V1574" s="34"/>
      <c r="W1574" s="6" t="s">
        <v>27</v>
      </c>
      <c r="X1574" s="2"/>
      <c r="Y1574" s="11" t="s">
        <v>44</v>
      </c>
      <c r="AB1574" s="23"/>
      <c r="AH1574" s="19"/>
      <c r="AI1574" s="19"/>
      <c r="AL1574"/>
      <c r="AM1574" s="19"/>
    </row>
    <row r="1575" spans="1:39" s="9" customFormat="1" ht="15" customHeight="1" x14ac:dyDescent="0.25">
      <c r="A1575" s="37" t="s">
        <v>44</v>
      </c>
      <c r="B1575" s="38" t="s">
        <v>184</v>
      </c>
      <c r="C1575" s="42" t="s">
        <v>28</v>
      </c>
      <c r="D1575" s="12"/>
      <c r="E1575" s="38" t="s">
        <v>8333</v>
      </c>
      <c r="F1575" s="38" t="s">
        <v>3626</v>
      </c>
      <c r="G1575" s="38" t="s">
        <v>25</v>
      </c>
      <c r="H1575" s="12"/>
      <c r="I1575" s="12"/>
      <c r="J1575" s="13"/>
      <c r="K1575" s="36" t="s">
        <v>112</v>
      </c>
      <c r="L1575" s="39">
        <v>576249</v>
      </c>
      <c r="M1575" s="40">
        <v>39419</v>
      </c>
      <c r="N1575" s="46"/>
      <c r="O1575" s="38" t="s">
        <v>26</v>
      </c>
      <c r="P1575" s="45"/>
      <c r="Q1575" s="6"/>
      <c r="R1575" s="8"/>
      <c r="S1575" s="8"/>
      <c r="T1575" s="41">
        <v>2000</v>
      </c>
      <c r="U1575" s="8"/>
      <c r="V1575" s="34"/>
      <c r="W1575" s="6" t="s">
        <v>27</v>
      </c>
      <c r="X1575" s="2"/>
      <c r="Y1575" s="11" t="s">
        <v>44</v>
      </c>
      <c r="AB1575" s="23"/>
      <c r="AH1575" s="19"/>
      <c r="AI1575" s="19"/>
      <c r="AL1575"/>
      <c r="AM1575" s="19"/>
    </row>
    <row r="1576" spans="1:39" s="9" customFormat="1" ht="15" customHeight="1" x14ac:dyDescent="0.25">
      <c r="A1576" s="37" t="s">
        <v>44</v>
      </c>
      <c r="B1576" s="38" t="s">
        <v>184</v>
      </c>
      <c r="C1576" s="42" t="s">
        <v>28</v>
      </c>
      <c r="D1576" s="12"/>
      <c r="E1576" s="38" t="s">
        <v>8333</v>
      </c>
      <c r="F1576" s="38" t="s">
        <v>3626</v>
      </c>
      <c r="G1576" s="38" t="s">
        <v>25</v>
      </c>
      <c r="H1576" s="12"/>
      <c r="I1576" s="12"/>
      <c r="J1576" s="13"/>
      <c r="K1576" s="36" t="s">
        <v>112</v>
      </c>
      <c r="L1576" s="39">
        <v>576250</v>
      </c>
      <c r="M1576" s="40">
        <v>39419</v>
      </c>
      <c r="N1576" s="46"/>
      <c r="O1576" s="38" t="s">
        <v>26</v>
      </c>
      <c r="P1576" s="45"/>
      <c r="Q1576" s="6"/>
      <c r="R1576" s="8"/>
      <c r="S1576" s="8"/>
      <c r="T1576" s="41">
        <v>2000</v>
      </c>
      <c r="U1576" s="8"/>
      <c r="V1576" s="34"/>
      <c r="W1576" s="6" t="s">
        <v>27</v>
      </c>
      <c r="X1576" s="2"/>
      <c r="Y1576" s="11" t="s">
        <v>44</v>
      </c>
      <c r="AB1576" s="23"/>
      <c r="AH1576" s="19"/>
      <c r="AI1576" s="19"/>
      <c r="AL1576"/>
      <c r="AM1576" s="19"/>
    </row>
    <row r="1577" spans="1:39" s="9" customFormat="1" ht="15" customHeight="1" x14ac:dyDescent="0.25">
      <c r="A1577" s="37" t="s">
        <v>44</v>
      </c>
      <c r="B1577" s="38" t="s">
        <v>184</v>
      </c>
      <c r="C1577" s="42" t="s">
        <v>28</v>
      </c>
      <c r="D1577" s="12"/>
      <c r="E1577" s="38" t="s">
        <v>8334</v>
      </c>
      <c r="F1577" s="38" t="s">
        <v>3626</v>
      </c>
      <c r="G1577" s="38" t="s">
        <v>25</v>
      </c>
      <c r="H1577" s="12"/>
      <c r="I1577" s="12"/>
      <c r="J1577" s="13"/>
      <c r="K1577" s="36" t="s">
        <v>112</v>
      </c>
      <c r="L1577" s="39">
        <v>576370</v>
      </c>
      <c r="M1577" s="40">
        <v>39420</v>
      </c>
      <c r="N1577" s="46" t="s">
        <v>3919</v>
      </c>
      <c r="O1577" s="38" t="s">
        <v>26</v>
      </c>
      <c r="P1577" s="45"/>
      <c r="Q1577" s="6"/>
      <c r="R1577" s="8"/>
      <c r="S1577" s="8"/>
      <c r="T1577" s="41">
        <v>1000</v>
      </c>
      <c r="U1577" s="8"/>
      <c r="V1577" s="34"/>
      <c r="W1577" s="6" t="s">
        <v>27</v>
      </c>
      <c r="X1577" s="2"/>
      <c r="Y1577" s="11" t="s">
        <v>44</v>
      </c>
      <c r="AB1577" s="23"/>
      <c r="AH1577" s="19"/>
      <c r="AI1577" s="19"/>
      <c r="AL1577"/>
      <c r="AM1577" s="19"/>
    </row>
    <row r="1578" spans="1:39" s="9" customFormat="1" ht="15" customHeight="1" x14ac:dyDescent="0.25">
      <c r="A1578" s="37" t="s">
        <v>44</v>
      </c>
      <c r="B1578" s="38" t="s">
        <v>184</v>
      </c>
      <c r="C1578" s="42" t="s">
        <v>28</v>
      </c>
      <c r="D1578" s="12"/>
      <c r="E1578" s="38" t="s">
        <v>8334</v>
      </c>
      <c r="F1578" s="38" t="s">
        <v>3626</v>
      </c>
      <c r="G1578" s="38" t="s">
        <v>25</v>
      </c>
      <c r="H1578" s="12"/>
      <c r="I1578" s="12"/>
      <c r="J1578" s="13"/>
      <c r="K1578" s="36" t="s">
        <v>112</v>
      </c>
      <c r="L1578" s="39">
        <v>576371</v>
      </c>
      <c r="M1578" s="40">
        <v>39420</v>
      </c>
      <c r="N1578" s="46" t="s">
        <v>3919</v>
      </c>
      <c r="O1578" s="38" t="s">
        <v>26</v>
      </c>
      <c r="P1578" s="45"/>
      <c r="Q1578" s="6"/>
      <c r="R1578" s="8"/>
      <c r="S1578" s="8"/>
      <c r="T1578" s="41">
        <v>1000</v>
      </c>
      <c r="U1578" s="8"/>
      <c r="V1578" s="34"/>
      <c r="W1578" s="6" t="s">
        <v>27</v>
      </c>
      <c r="X1578" s="2"/>
      <c r="Y1578" s="11" t="s">
        <v>44</v>
      </c>
      <c r="AB1578" s="23"/>
      <c r="AH1578" s="19"/>
      <c r="AI1578" s="19"/>
      <c r="AL1578"/>
      <c r="AM1578" s="19"/>
    </row>
    <row r="1579" spans="1:39" s="9" customFormat="1" ht="15" customHeight="1" x14ac:dyDescent="0.25">
      <c r="A1579" s="37" t="s">
        <v>44</v>
      </c>
      <c r="B1579" s="38" t="s">
        <v>184</v>
      </c>
      <c r="C1579" s="42" t="s">
        <v>28</v>
      </c>
      <c r="D1579" s="12"/>
      <c r="E1579" s="38" t="s">
        <v>8335</v>
      </c>
      <c r="F1579" s="38" t="s">
        <v>3626</v>
      </c>
      <c r="G1579" s="38" t="s">
        <v>25</v>
      </c>
      <c r="H1579" s="12"/>
      <c r="I1579" s="12"/>
      <c r="J1579" s="13"/>
      <c r="K1579" s="36" t="s">
        <v>112</v>
      </c>
      <c r="L1579" s="39">
        <v>577130</v>
      </c>
      <c r="M1579" s="40">
        <v>39427</v>
      </c>
      <c r="N1579" s="46"/>
      <c r="O1579" s="38" t="s">
        <v>26</v>
      </c>
      <c r="P1579" s="45"/>
      <c r="Q1579" s="6"/>
      <c r="R1579" s="8"/>
      <c r="S1579" s="8"/>
      <c r="T1579" s="41">
        <v>9278</v>
      </c>
      <c r="U1579" s="8"/>
      <c r="V1579" s="34"/>
      <c r="W1579" s="6" t="s">
        <v>27</v>
      </c>
      <c r="X1579" s="2"/>
      <c r="Y1579" s="11" t="s">
        <v>44</v>
      </c>
      <c r="AB1579" s="23"/>
      <c r="AH1579" s="19"/>
      <c r="AI1579" s="19"/>
      <c r="AL1579"/>
      <c r="AM1579" s="19"/>
    </row>
    <row r="1580" spans="1:39" s="9" customFormat="1" ht="15" customHeight="1" x14ac:dyDescent="0.25">
      <c r="A1580" s="37" t="s">
        <v>44</v>
      </c>
      <c r="B1580" s="38" t="s">
        <v>184</v>
      </c>
      <c r="C1580" s="42" t="s">
        <v>28</v>
      </c>
      <c r="D1580" s="12"/>
      <c r="E1580" s="38" t="s">
        <v>8336</v>
      </c>
      <c r="F1580" s="38" t="s">
        <v>3626</v>
      </c>
      <c r="G1580" s="38" t="s">
        <v>25</v>
      </c>
      <c r="H1580" s="12"/>
      <c r="I1580" s="12"/>
      <c r="J1580" s="13"/>
      <c r="K1580" s="36" t="s">
        <v>112</v>
      </c>
      <c r="L1580" s="39">
        <v>577133</v>
      </c>
      <c r="M1580" s="40">
        <v>39427</v>
      </c>
      <c r="N1580" s="46"/>
      <c r="O1580" s="38" t="s">
        <v>26</v>
      </c>
      <c r="P1580" s="45"/>
      <c r="Q1580" s="6"/>
      <c r="R1580" s="8"/>
      <c r="S1580" s="8"/>
      <c r="T1580" s="41">
        <v>4700</v>
      </c>
      <c r="U1580" s="8"/>
      <c r="V1580" s="34"/>
      <c r="W1580" s="6" t="s">
        <v>27</v>
      </c>
      <c r="X1580" s="2"/>
      <c r="Y1580" s="11" t="s">
        <v>44</v>
      </c>
      <c r="AB1580" s="23"/>
      <c r="AH1580" s="19"/>
      <c r="AI1580" s="19"/>
      <c r="AL1580"/>
      <c r="AM1580" s="19"/>
    </row>
    <row r="1581" spans="1:39" s="9" customFormat="1" ht="15" customHeight="1" x14ac:dyDescent="0.25">
      <c r="A1581" s="37" t="s">
        <v>44</v>
      </c>
      <c r="B1581" s="38" t="s">
        <v>184</v>
      </c>
      <c r="C1581" s="42" t="s">
        <v>28</v>
      </c>
      <c r="D1581" s="12"/>
      <c r="E1581" s="38" t="s">
        <v>8320</v>
      </c>
      <c r="F1581" s="38" t="s">
        <v>3626</v>
      </c>
      <c r="G1581" s="38" t="s">
        <v>25</v>
      </c>
      <c r="H1581" s="12"/>
      <c r="I1581" s="12"/>
      <c r="J1581" s="13"/>
      <c r="K1581" s="36" t="s">
        <v>112</v>
      </c>
      <c r="L1581" s="39">
        <v>577160</v>
      </c>
      <c r="M1581" s="40">
        <v>39427</v>
      </c>
      <c r="N1581" s="46" t="s">
        <v>3917</v>
      </c>
      <c r="O1581" s="38" t="s">
        <v>26</v>
      </c>
      <c r="P1581" s="45"/>
      <c r="Q1581" s="6"/>
      <c r="R1581" s="8"/>
      <c r="S1581" s="8"/>
      <c r="T1581" s="41">
        <v>594</v>
      </c>
      <c r="U1581" s="8"/>
      <c r="V1581" s="34"/>
      <c r="W1581" s="6" t="s">
        <v>27</v>
      </c>
      <c r="X1581" s="2"/>
      <c r="Y1581" s="11" t="s">
        <v>44</v>
      </c>
      <c r="AB1581" s="23"/>
      <c r="AH1581" s="19"/>
      <c r="AI1581" s="19"/>
      <c r="AL1581"/>
      <c r="AM1581" s="19"/>
    </row>
    <row r="1582" spans="1:39" s="9" customFormat="1" ht="15" customHeight="1" x14ac:dyDescent="0.25">
      <c r="A1582" s="37" t="s">
        <v>44</v>
      </c>
      <c r="B1582" s="38" t="s">
        <v>184</v>
      </c>
      <c r="C1582" s="42" t="s">
        <v>28</v>
      </c>
      <c r="D1582" s="12"/>
      <c r="E1582" s="38" t="s">
        <v>8320</v>
      </c>
      <c r="F1582" s="38" t="s">
        <v>3626</v>
      </c>
      <c r="G1582" s="38" t="s">
        <v>25</v>
      </c>
      <c r="H1582" s="12"/>
      <c r="I1582" s="12"/>
      <c r="J1582" s="13"/>
      <c r="K1582" s="36" t="s">
        <v>112</v>
      </c>
      <c r="L1582" s="39">
        <v>577164</v>
      </c>
      <c r="M1582" s="40">
        <v>39427</v>
      </c>
      <c r="N1582" s="46" t="s">
        <v>3917</v>
      </c>
      <c r="O1582" s="38" t="s">
        <v>26</v>
      </c>
      <c r="P1582" s="45"/>
      <c r="Q1582" s="6"/>
      <c r="R1582" s="8"/>
      <c r="S1582" s="8"/>
      <c r="T1582" s="41">
        <v>7116</v>
      </c>
      <c r="U1582" s="8"/>
      <c r="V1582" s="34"/>
      <c r="W1582" s="6" t="s">
        <v>27</v>
      </c>
      <c r="X1582" s="2"/>
      <c r="Y1582" s="11" t="s">
        <v>44</v>
      </c>
      <c r="AB1582" s="23"/>
      <c r="AH1582" s="19"/>
      <c r="AI1582" s="19"/>
      <c r="AL1582"/>
      <c r="AM1582" s="19"/>
    </row>
    <row r="1583" spans="1:39" s="9" customFormat="1" ht="15" customHeight="1" x14ac:dyDescent="0.25">
      <c r="A1583" s="37" t="s">
        <v>44</v>
      </c>
      <c r="B1583" s="38" t="s">
        <v>184</v>
      </c>
      <c r="C1583" s="42" t="s">
        <v>28</v>
      </c>
      <c r="D1583" s="12"/>
      <c r="E1583" s="38" t="s">
        <v>8320</v>
      </c>
      <c r="F1583" s="38" t="s">
        <v>3626</v>
      </c>
      <c r="G1583" s="38" t="s">
        <v>25</v>
      </c>
      <c r="H1583" s="12"/>
      <c r="I1583" s="12"/>
      <c r="J1583" s="13"/>
      <c r="K1583" s="36" t="s">
        <v>112</v>
      </c>
      <c r="L1583" s="39">
        <v>577165</v>
      </c>
      <c r="M1583" s="40">
        <v>39427</v>
      </c>
      <c r="N1583" s="46" t="s">
        <v>3917</v>
      </c>
      <c r="O1583" s="38" t="s">
        <v>26</v>
      </c>
      <c r="P1583" s="45"/>
      <c r="Q1583" s="6"/>
      <c r="R1583" s="8"/>
      <c r="S1583" s="8"/>
      <c r="T1583" s="41">
        <v>4007</v>
      </c>
      <c r="U1583" s="8"/>
      <c r="V1583" s="34"/>
      <c r="W1583" s="6" t="s">
        <v>27</v>
      </c>
      <c r="X1583" s="2"/>
      <c r="Y1583" s="11" t="s">
        <v>44</v>
      </c>
      <c r="AB1583" s="23"/>
      <c r="AH1583" s="19"/>
      <c r="AI1583" s="19"/>
      <c r="AL1583"/>
      <c r="AM1583" s="19"/>
    </row>
    <row r="1584" spans="1:39" s="9" customFormat="1" ht="15" customHeight="1" x14ac:dyDescent="0.25">
      <c r="A1584" s="37" t="s">
        <v>44</v>
      </c>
      <c r="B1584" s="38" t="s">
        <v>184</v>
      </c>
      <c r="C1584" s="42" t="s">
        <v>28</v>
      </c>
      <c r="D1584" s="12"/>
      <c r="E1584" s="38" t="s">
        <v>8337</v>
      </c>
      <c r="F1584" s="38" t="s">
        <v>3626</v>
      </c>
      <c r="G1584" s="38" t="s">
        <v>25</v>
      </c>
      <c r="H1584" s="12"/>
      <c r="I1584" s="12"/>
      <c r="J1584" s="13"/>
      <c r="K1584" s="36" t="s">
        <v>112</v>
      </c>
      <c r="L1584" s="39">
        <v>577752</v>
      </c>
      <c r="M1584" s="40">
        <v>39434</v>
      </c>
      <c r="N1584" s="46" t="s">
        <v>3919</v>
      </c>
      <c r="O1584" s="38" t="s">
        <v>26</v>
      </c>
      <c r="P1584" s="45"/>
      <c r="Q1584" s="6"/>
      <c r="R1584" s="8"/>
      <c r="S1584" s="8"/>
      <c r="T1584" s="41">
        <v>1000</v>
      </c>
      <c r="U1584" s="8"/>
      <c r="V1584" s="34"/>
      <c r="W1584" s="6" t="s">
        <v>27</v>
      </c>
      <c r="X1584" s="2"/>
      <c r="Y1584" s="11" t="s">
        <v>44</v>
      </c>
      <c r="AB1584" s="23"/>
      <c r="AH1584" s="19"/>
      <c r="AI1584" s="19"/>
      <c r="AL1584"/>
      <c r="AM1584" s="19"/>
    </row>
    <row r="1585" spans="1:39" s="9" customFormat="1" ht="15" customHeight="1" x14ac:dyDescent="0.25">
      <c r="A1585" s="37" t="s">
        <v>44</v>
      </c>
      <c r="B1585" s="38" t="s">
        <v>184</v>
      </c>
      <c r="C1585" s="42" t="s">
        <v>28</v>
      </c>
      <c r="D1585" s="12"/>
      <c r="E1585" s="38" t="s">
        <v>8338</v>
      </c>
      <c r="F1585" s="38" t="s">
        <v>3626</v>
      </c>
      <c r="G1585" s="38" t="s">
        <v>25</v>
      </c>
      <c r="H1585" s="12"/>
      <c r="I1585" s="12"/>
      <c r="J1585" s="13"/>
      <c r="K1585" s="36" t="s">
        <v>112</v>
      </c>
      <c r="L1585" s="39">
        <v>604357</v>
      </c>
      <c r="M1585" s="40">
        <v>39447</v>
      </c>
      <c r="N1585" s="46" t="s">
        <v>3917</v>
      </c>
      <c r="O1585" s="38" t="s">
        <v>26</v>
      </c>
      <c r="P1585" s="45"/>
      <c r="Q1585" s="6"/>
      <c r="R1585" s="8"/>
      <c r="S1585" s="8"/>
      <c r="T1585" s="41">
        <v>6000</v>
      </c>
      <c r="U1585" s="8"/>
      <c r="V1585" s="34"/>
      <c r="W1585" s="6" t="s">
        <v>27</v>
      </c>
      <c r="X1585" s="2"/>
      <c r="Y1585" s="11" t="s">
        <v>44</v>
      </c>
      <c r="AB1585" s="23"/>
      <c r="AH1585" s="19"/>
      <c r="AI1585" s="19"/>
      <c r="AL1585"/>
      <c r="AM1585" s="19"/>
    </row>
    <row r="1586" spans="1:39" s="9" customFormat="1" ht="15" customHeight="1" x14ac:dyDescent="0.25">
      <c r="A1586" s="37" t="s">
        <v>44</v>
      </c>
      <c r="B1586" s="38" t="s">
        <v>184</v>
      </c>
      <c r="C1586" s="42" t="s">
        <v>28</v>
      </c>
      <c r="D1586" s="12"/>
      <c r="E1586" s="38" t="s">
        <v>8339</v>
      </c>
      <c r="F1586" s="38" t="s">
        <v>3626</v>
      </c>
      <c r="G1586" s="38" t="s">
        <v>25</v>
      </c>
      <c r="H1586" s="12"/>
      <c r="I1586" s="12"/>
      <c r="J1586" s="13"/>
      <c r="K1586" s="36" t="s">
        <v>112</v>
      </c>
      <c r="L1586" s="39">
        <v>604386</v>
      </c>
      <c r="M1586" s="40">
        <v>39447</v>
      </c>
      <c r="N1586" s="46" t="s">
        <v>3917</v>
      </c>
      <c r="O1586" s="38" t="s">
        <v>26</v>
      </c>
      <c r="P1586" s="45"/>
      <c r="Q1586" s="6"/>
      <c r="R1586" s="8"/>
      <c r="S1586" s="8"/>
      <c r="T1586" s="41">
        <v>14958.75</v>
      </c>
      <c r="U1586" s="8"/>
      <c r="V1586" s="34"/>
      <c r="W1586" s="6" t="s">
        <v>27</v>
      </c>
      <c r="X1586" s="2"/>
      <c r="Y1586" s="11" t="s">
        <v>44</v>
      </c>
      <c r="AB1586" s="23"/>
      <c r="AH1586" s="19"/>
      <c r="AI1586" s="19"/>
      <c r="AL1586"/>
      <c r="AM1586" s="19"/>
    </row>
    <row r="1587" spans="1:39" s="9" customFormat="1" ht="15" customHeight="1" x14ac:dyDescent="0.25">
      <c r="A1587" s="37" t="s">
        <v>61</v>
      </c>
      <c r="B1587" s="38" t="s">
        <v>160</v>
      </c>
      <c r="C1587" s="42" t="s">
        <v>28</v>
      </c>
      <c r="D1587" s="12"/>
      <c r="E1587" s="38" t="s">
        <v>8340</v>
      </c>
      <c r="F1587" s="38" t="s">
        <v>3626</v>
      </c>
      <c r="G1587" s="38" t="s">
        <v>25</v>
      </c>
      <c r="H1587" s="12"/>
      <c r="I1587" s="12"/>
      <c r="J1587" s="13"/>
      <c r="K1587" s="36" t="s">
        <v>112</v>
      </c>
      <c r="L1587" s="39">
        <v>453909</v>
      </c>
      <c r="M1587" s="40">
        <v>39278</v>
      </c>
      <c r="N1587" s="46" t="s">
        <v>3919</v>
      </c>
      <c r="O1587" s="38" t="s">
        <v>26</v>
      </c>
      <c r="P1587" s="45"/>
      <c r="Q1587" s="6"/>
      <c r="R1587" s="8"/>
      <c r="S1587" s="8"/>
      <c r="T1587" s="41">
        <v>49900</v>
      </c>
      <c r="U1587" s="8"/>
      <c r="V1587" s="34"/>
      <c r="W1587" s="6" t="s">
        <v>27</v>
      </c>
      <c r="X1587" s="2"/>
      <c r="Y1587" s="11" t="s">
        <v>44</v>
      </c>
      <c r="AB1587" s="23"/>
      <c r="AH1587" s="19"/>
      <c r="AI1587" s="19"/>
      <c r="AL1587"/>
      <c r="AM1587" s="19"/>
    </row>
    <row r="1588" spans="1:39" s="9" customFormat="1" ht="15" customHeight="1" x14ac:dyDescent="0.25">
      <c r="A1588" s="37" t="s">
        <v>61</v>
      </c>
      <c r="B1588" s="38" t="s">
        <v>160</v>
      </c>
      <c r="C1588" s="42" t="s">
        <v>28</v>
      </c>
      <c r="D1588" s="12"/>
      <c r="E1588" s="38" t="s">
        <v>8340</v>
      </c>
      <c r="F1588" s="38" t="s">
        <v>3626</v>
      </c>
      <c r="G1588" s="38" t="s">
        <v>25</v>
      </c>
      <c r="H1588" s="12"/>
      <c r="I1588" s="12"/>
      <c r="J1588" s="13"/>
      <c r="K1588" s="36" t="s">
        <v>112</v>
      </c>
      <c r="L1588" s="39">
        <v>453333</v>
      </c>
      <c r="M1588" s="40">
        <v>39278</v>
      </c>
      <c r="N1588" s="46" t="s">
        <v>3919</v>
      </c>
      <c r="O1588" s="38" t="s">
        <v>26</v>
      </c>
      <c r="P1588" s="45"/>
      <c r="Q1588" s="6"/>
      <c r="R1588" s="8"/>
      <c r="S1588" s="8"/>
      <c r="T1588" s="41">
        <v>49900</v>
      </c>
      <c r="U1588" s="8"/>
      <c r="V1588" s="34"/>
      <c r="W1588" s="6" t="s">
        <v>27</v>
      </c>
      <c r="X1588" s="2"/>
      <c r="Y1588" s="11" t="s">
        <v>44</v>
      </c>
      <c r="AB1588" s="23"/>
      <c r="AH1588" s="19"/>
      <c r="AI1588" s="19"/>
      <c r="AL1588"/>
      <c r="AM1588" s="19"/>
    </row>
    <row r="1589" spans="1:39" s="9" customFormat="1" ht="15" customHeight="1" x14ac:dyDescent="0.25">
      <c r="A1589" s="37" t="s">
        <v>61</v>
      </c>
      <c r="B1589" s="38" t="s">
        <v>160</v>
      </c>
      <c r="C1589" s="42" t="s">
        <v>28</v>
      </c>
      <c r="D1589" s="12"/>
      <c r="E1589" s="38" t="s">
        <v>8340</v>
      </c>
      <c r="F1589" s="38" t="s">
        <v>3626</v>
      </c>
      <c r="G1589" s="38" t="s">
        <v>25</v>
      </c>
      <c r="H1589" s="12"/>
      <c r="I1589" s="12"/>
      <c r="J1589" s="13"/>
      <c r="K1589" s="36" t="s">
        <v>112</v>
      </c>
      <c r="L1589" s="39">
        <v>453332</v>
      </c>
      <c r="M1589" s="40">
        <v>39278</v>
      </c>
      <c r="N1589" s="46" t="s">
        <v>3919</v>
      </c>
      <c r="O1589" s="38" t="s">
        <v>26</v>
      </c>
      <c r="P1589" s="45"/>
      <c r="Q1589" s="6"/>
      <c r="R1589" s="8"/>
      <c r="S1589" s="8"/>
      <c r="T1589" s="41">
        <v>49900</v>
      </c>
      <c r="U1589" s="8"/>
      <c r="V1589" s="34"/>
      <c r="W1589" s="6" t="s">
        <v>27</v>
      </c>
      <c r="X1589" s="2"/>
      <c r="Y1589" s="11" t="s">
        <v>44</v>
      </c>
      <c r="AB1589" s="23"/>
      <c r="AH1589" s="19"/>
      <c r="AI1589" s="19"/>
      <c r="AL1589"/>
      <c r="AM1589" s="19"/>
    </row>
    <row r="1590" spans="1:39" s="9" customFormat="1" ht="15" customHeight="1" x14ac:dyDescent="0.25">
      <c r="A1590" s="37" t="s">
        <v>61</v>
      </c>
      <c r="B1590" s="38" t="s">
        <v>160</v>
      </c>
      <c r="C1590" s="42" t="s">
        <v>28</v>
      </c>
      <c r="D1590" s="12"/>
      <c r="E1590" s="38" t="s">
        <v>8340</v>
      </c>
      <c r="F1590" s="38" t="s">
        <v>3626</v>
      </c>
      <c r="G1590" s="38" t="s">
        <v>25</v>
      </c>
      <c r="H1590" s="12"/>
      <c r="I1590" s="12"/>
      <c r="J1590" s="13"/>
      <c r="K1590" s="36" t="s">
        <v>112</v>
      </c>
      <c r="L1590" s="39">
        <v>452728</v>
      </c>
      <c r="M1590" s="40">
        <v>39278</v>
      </c>
      <c r="N1590" s="46" t="s">
        <v>3919</v>
      </c>
      <c r="O1590" s="38" t="s">
        <v>26</v>
      </c>
      <c r="P1590" s="45"/>
      <c r="Q1590" s="6"/>
      <c r="R1590" s="8"/>
      <c r="S1590" s="8"/>
      <c r="T1590" s="41">
        <v>49900</v>
      </c>
      <c r="U1590" s="8"/>
      <c r="V1590" s="34"/>
      <c r="W1590" s="6" t="s">
        <v>27</v>
      </c>
      <c r="X1590" s="2"/>
      <c r="Y1590" s="11" t="s">
        <v>44</v>
      </c>
      <c r="AB1590" s="23"/>
      <c r="AH1590" s="19"/>
      <c r="AI1590" s="19"/>
      <c r="AL1590"/>
      <c r="AM1590" s="19"/>
    </row>
    <row r="1591" spans="1:39" s="9" customFormat="1" ht="15" customHeight="1" x14ac:dyDescent="0.25">
      <c r="A1591" s="37" t="s">
        <v>61</v>
      </c>
      <c r="B1591" s="38" t="s">
        <v>160</v>
      </c>
      <c r="C1591" s="42" t="s">
        <v>28</v>
      </c>
      <c r="D1591" s="12"/>
      <c r="E1591" s="38" t="s">
        <v>8340</v>
      </c>
      <c r="F1591" s="38" t="s">
        <v>3626</v>
      </c>
      <c r="G1591" s="38" t="s">
        <v>25</v>
      </c>
      <c r="H1591" s="12"/>
      <c r="I1591" s="12"/>
      <c r="J1591" s="13"/>
      <c r="K1591" s="36" t="s">
        <v>112</v>
      </c>
      <c r="L1591" s="39">
        <v>365029</v>
      </c>
      <c r="M1591" s="40">
        <v>39278</v>
      </c>
      <c r="N1591" s="46" t="s">
        <v>3919</v>
      </c>
      <c r="O1591" s="38" t="s">
        <v>26</v>
      </c>
      <c r="P1591" s="45"/>
      <c r="Q1591" s="6"/>
      <c r="R1591" s="8"/>
      <c r="S1591" s="8"/>
      <c r="T1591" s="41">
        <v>29900</v>
      </c>
      <c r="U1591" s="8"/>
      <c r="V1591" s="34"/>
      <c r="W1591" s="6" t="s">
        <v>27</v>
      </c>
      <c r="X1591" s="2"/>
      <c r="Y1591" s="11" t="s">
        <v>44</v>
      </c>
      <c r="AB1591" s="23"/>
      <c r="AH1591" s="19"/>
      <c r="AI1591" s="19"/>
      <c r="AL1591"/>
      <c r="AM1591" s="19"/>
    </row>
    <row r="1592" spans="1:39" s="9" customFormat="1" ht="15" customHeight="1" x14ac:dyDescent="0.25">
      <c r="A1592" s="37" t="s">
        <v>61</v>
      </c>
      <c r="B1592" s="38" t="s">
        <v>160</v>
      </c>
      <c r="C1592" s="42" t="s">
        <v>28</v>
      </c>
      <c r="D1592" s="12"/>
      <c r="E1592" s="38" t="s">
        <v>8340</v>
      </c>
      <c r="F1592" s="38" t="s">
        <v>3626</v>
      </c>
      <c r="G1592" s="38" t="s">
        <v>25</v>
      </c>
      <c r="H1592" s="12"/>
      <c r="I1592" s="12"/>
      <c r="J1592" s="13"/>
      <c r="K1592" s="36" t="s">
        <v>112</v>
      </c>
      <c r="L1592" s="39">
        <v>365375</v>
      </c>
      <c r="M1592" s="40">
        <v>39278</v>
      </c>
      <c r="N1592" s="46" t="s">
        <v>3919</v>
      </c>
      <c r="O1592" s="38" t="s">
        <v>26</v>
      </c>
      <c r="P1592" s="45"/>
      <c r="Q1592" s="6"/>
      <c r="R1592" s="8"/>
      <c r="S1592" s="8"/>
      <c r="T1592" s="41">
        <v>29900</v>
      </c>
      <c r="U1592" s="8"/>
      <c r="V1592" s="34"/>
      <c r="W1592" s="6" t="s">
        <v>27</v>
      </c>
      <c r="X1592" s="2"/>
      <c r="Y1592" s="11" t="s">
        <v>44</v>
      </c>
      <c r="AB1592" s="23"/>
      <c r="AH1592" s="19"/>
      <c r="AI1592" s="19"/>
      <c r="AL1592"/>
      <c r="AM1592" s="19"/>
    </row>
    <row r="1593" spans="1:39" s="9" customFormat="1" ht="15" customHeight="1" x14ac:dyDescent="0.25">
      <c r="A1593" s="37" t="s">
        <v>61</v>
      </c>
      <c r="B1593" s="38" t="s">
        <v>160</v>
      </c>
      <c r="C1593" s="42" t="s">
        <v>28</v>
      </c>
      <c r="D1593" s="12"/>
      <c r="E1593" s="38" t="s">
        <v>8340</v>
      </c>
      <c r="F1593" s="38" t="s">
        <v>3626</v>
      </c>
      <c r="G1593" s="38" t="s">
        <v>25</v>
      </c>
      <c r="H1593" s="12"/>
      <c r="I1593" s="12"/>
      <c r="J1593" s="13"/>
      <c r="K1593" s="36" t="s">
        <v>112</v>
      </c>
      <c r="L1593" s="39">
        <v>365376</v>
      </c>
      <c r="M1593" s="40">
        <v>39278</v>
      </c>
      <c r="N1593" s="46" t="s">
        <v>3919</v>
      </c>
      <c r="O1593" s="38" t="s">
        <v>26</v>
      </c>
      <c r="P1593" s="45"/>
      <c r="Q1593" s="6"/>
      <c r="R1593" s="8"/>
      <c r="S1593" s="8"/>
      <c r="T1593" s="41">
        <v>29900</v>
      </c>
      <c r="U1593" s="8"/>
      <c r="V1593" s="34"/>
      <c r="W1593" s="6" t="s">
        <v>27</v>
      </c>
      <c r="X1593" s="2"/>
      <c r="Y1593" s="11" t="s">
        <v>44</v>
      </c>
      <c r="AB1593" s="23"/>
      <c r="AH1593" s="19"/>
      <c r="AI1593" s="19"/>
      <c r="AL1593"/>
      <c r="AM1593" s="19"/>
    </row>
    <row r="1594" spans="1:39" s="9" customFormat="1" ht="15" customHeight="1" x14ac:dyDescent="0.25">
      <c r="A1594" s="37" t="s">
        <v>61</v>
      </c>
      <c r="B1594" s="38" t="s">
        <v>160</v>
      </c>
      <c r="C1594" s="42" t="s">
        <v>28</v>
      </c>
      <c r="D1594" s="12"/>
      <c r="E1594" s="38" t="s">
        <v>8340</v>
      </c>
      <c r="F1594" s="38" t="s">
        <v>3626</v>
      </c>
      <c r="G1594" s="38" t="s">
        <v>25</v>
      </c>
      <c r="H1594" s="12"/>
      <c r="I1594" s="12"/>
      <c r="J1594" s="13"/>
      <c r="K1594" s="36" t="s">
        <v>112</v>
      </c>
      <c r="L1594" s="39">
        <v>365030</v>
      </c>
      <c r="M1594" s="40">
        <v>39278</v>
      </c>
      <c r="N1594" s="46" t="s">
        <v>3919</v>
      </c>
      <c r="O1594" s="38" t="s">
        <v>26</v>
      </c>
      <c r="P1594" s="45"/>
      <c r="Q1594" s="6"/>
      <c r="R1594" s="8"/>
      <c r="S1594" s="8"/>
      <c r="T1594" s="41">
        <v>29900</v>
      </c>
      <c r="U1594" s="8"/>
      <c r="V1594" s="34"/>
      <c r="W1594" s="6" t="s">
        <v>27</v>
      </c>
      <c r="X1594" s="2"/>
      <c r="Y1594" s="11" t="s">
        <v>44</v>
      </c>
      <c r="AB1594" s="23"/>
      <c r="AH1594" s="19"/>
      <c r="AI1594" s="19"/>
      <c r="AL1594"/>
      <c r="AM1594" s="19"/>
    </row>
    <row r="1595" spans="1:39" s="9" customFormat="1" ht="15" customHeight="1" x14ac:dyDescent="0.25">
      <c r="A1595" s="37" t="s">
        <v>61</v>
      </c>
      <c r="B1595" s="38" t="s">
        <v>160</v>
      </c>
      <c r="C1595" s="42" t="s">
        <v>28</v>
      </c>
      <c r="D1595" s="12"/>
      <c r="E1595" s="38" t="s">
        <v>8341</v>
      </c>
      <c r="F1595" s="38" t="s">
        <v>3626</v>
      </c>
      <c r="G1595" s="38" t="s">
        <v>25</v>
      </c>
      <c r="H1595" s="12"/>
      <c r="I1595" s="12"/>
      <c r="J1595" s="13"/>
      <c r="K1595" s="36" t="s">
        <v>112</v>
      </c>
      <c r="L1595" s="39">
        <v>310308</v>
      </c>
      <c r="M1595" s="40">
        <v>39154</v>
      </c>
      <c r="N1595" s="46" t="s">
        <v>3919</v>
      </c>
      <c r="O1595" s="38" t="s">
        <v>26</v>
      </c>
      <c r="P1595" s="45"/>
      <c r="Q1595" s="6"/>
      <c r="R1595" s="8"/>
      <c r="S1595" s="8"/>
      <c r="T1595" s="41">
        <v>200</v>
      </c>
      <c r="U1595" s="8"/>
      <c r="V1595" s="34"/>
      <c r="W1595" s="6" t="s">
        <v>27</v>
      </c>
      <c r="X1595" s="2"/>
      <c r="Y1595" s="11" t="s">
        <v>44</v>
      </c>
      <c r="AB1595" s="23"/>
      <c r="AH1595" s="19"/>
      <c r="AI1595" s="19"/>
      <c r="AL1595"/>
      <c r="AM1595" s="19"/>
    </row>
    <row r="1596" spans="1:39" s="9" customFormat="1" ht="15" customHeight="1" x14ac:dyDescent="0.25">
      <c r="A1596" s="37" t="s">
        <v>61</v>
      </c>
      <c r="B1596" s="38" t="s">
        <v>160</v>
      </c>
      <c r="C1596" s="42" t="s">
        <v>28</v>
      </c>
      <c r="D1596" s="12"/>
      <c r="E1596" s="38" t="s">
        <v>8341</v>
      </c>
      <c r="F1596" s="38" t="s">
        <v>3626</v>
      </c>
      <c r="G1596" s="38" t="s">
        <v>25</v>
      </c>
      <c r="H1596" s="12"/>
      <c r="I1596" s="12"/>
      <c r="J1596" s="13"/>
      <c r="K1596" s="36" t="s">
        <v>112</v>
      </c>
      <c r="L1596" s="39">
        <v>310309</v>
      </c>
      <c r="M1596" s="40">
        <v>39154</v>
      </c>
      <c r="N1596" s="46" t="s">
        <v>3919</v>
      </c>
      <c r="O1596" s="38" t="s">
        <v>26</v>
      </c>
      <c r="P1596" s="45"/>
      <c r="Q1596" s="6"/>
      <c r="R1596" s="8"/>
      <c r="S1596" s="8"/>
      <c r="T1596" s="41">
        <v>200</v>
      </c>
      <c r="U1596" s="8"/>
      <c r="V1596" s="34"/>
      <c r="W1596" s="6" t="s">
        <v>27</v>
      </c>
      <c r="X1596" s="2"/>
      <c r="Y1596" s="11" t="s">
        <v>44</v>
      </c>
      <c r="AB1596" s="23"/>
      <c r="AH1596" s="19"/>
      <c r="AI1596" s="19"/>
      <c r="AL1596"/>
      <c r="AM1596" s="19"/>
    </row>
    <row r="1597" spans="1:39" s="9" customFormat="1" ht="15" customHeight="1" x14ac:dyDescent="0.25">
      <c r="A1597" s="37" t="s">
        <v>61</v>
      </c>
      <c r="B1597" s="38" t="s">
        <v>160</v>
      </c>
      <c r="C1597" s="42" t="s">
        <v>28</v>
      </c>
      <c r="D1597" s="12"/>
      <c r="E1597" s="38" t="s">
        <v>8341</v>
      </c>
      <c r="F1597" s="38" t="s">
        <v>3626</v>
      </c>
      <c r="G1597" s="38" t="s">
        <v>25</v>
      </c>
      <c r="H1597" s="12"/>
      <c r="I1597" s="12"/>
      <c r="J1597" s="13"/>
      <c r="K1597" s="36" t="s">
        <v>112</v>
      </c>
      <c r="L1597" s="39">
        <v>310311</v>
      </c>
      <c r="M1597" s="40">
        <v>39154</v>
      </c>
      <c r="N1597" s="46" t="s">
        <v>3919</v>
      </c>
      <c r="O1597" s="38" t="s">
        <v>26</v>
      </c>
      <c r="P1597" s="45"/>
      <c r="Q1597" s="6"/>
      <c r="R1597" s="8"/>
      <c r="S1597" s="8"/>
      <c r="T1597" s="41">
        <v>500</v>
      </c>
      <c r="U1597" s="8"/>
      <c r="V1597" s="34"/>
      <c r="W1597" s="6" t="s">
        <v>27</v>
      </c>
      <c r="X1597" s="2"/>
      <c r="Y1597" s="11" t="s">
        <v>44</v>
      </c>
      <c r="AB1597" s="23"/>
      <c r="AH1597" s="19"/>
      <c r="AI1597" s="19"/>
      <c r="AL1597"/>
      <c r="AM1597" s="19"/>
    </row>
    <row r="1598" spans="1:39" s="9" customFormat="1" ht="15" customHeight="1" x14ac:dyDescent="0.25">
      <c r="A1598" s="37" t="s">
        <v>61</v>
      </c>
      <c r="B1598" s="38" t="s">
        <v>160</v>
      </c>
      <c r="C1598" s="42" t="s">
        <v>28</v>
      </c>
      <c r="D1598" s="12"/>
      <c r="E1598" s="38" t="s">
        <v>8342</v>
      </c>
      <c r="F1598" s="38" t="s">
        <v>3626</v>
      </c>
      <c r="G1598" s="38" t="s">
        <v>25</v>
      </c>
      <c r="H1598" s="12"/>
      <c r="I1598" s="12"/>
      <c r="J1598" s="13"/>
      <c r="K1598" s="36" t="s">
        <v>112</v>
      </c>
      <c r="L1598" s="39">
        <v>310302</v>
      </c>
      <c r="M1598" s="40">
        <v>39154</v>
      </c>
      <c r="N1598" s="46" t="s">
        <v>3919</v>
      </c>
      <c r="O1598" s="38" t="s">
        <v>26</v>
      </c>
      <c r="P1598" s="45"/>
      <c r="Q1598" s="6"/>
      <c r="R1598" s="8"/>
      <c r="S1598" s="8"/>
      <c r="T1598" s="41">
        <v>5000</v>
      </c>
      <c r="U1598" s="8"/>
      <c r="V1598" s="34"/>
      <c r="W1598" s="6" t="s">
        <v>27</v>
      </c>
      <c r="X1598" s="2"/>
      <c r="Y1598" s="11" t="s">
        <v>44</v>
      </c>
      <c r="AB1598" s="23"/>
      <c r="AH1598" s="19"/>
      <c r="AI1598" s="19"/>
      <c r="AL1598"/>
      <c r="AM1598" s="19"/>
    </row>
    <row r="1599" spans="1:39" s="9" customFormat="1" ht="15" customHeight="1" x14ac:dyDescent="0.25">
      <c r="A1599" s="37" t="s">
        <v>61</v>
      </c>
      <c r="B1599" s="38" t="s">
        <v>160</v>
      </c>
      <c r="C1599" s="42" t="s">
        <v>28</v>
      </c>
      <c r="D1599" s="12"/>
      <c r="E1599" s="38" t="s">
        <v>8341</v>
      </c>
      <c r="F1599" s="38" t="s">
        <v>3626</v>
      </c>
      <c r="G1599" s="38" t="s">
        <v>25</v>
      </c>
      <c r="H1599" s="12"/>
      <c r="I1599" s="12"/>
      <c r="J1599" s="13"/>
      <c r="K1599" s="36" t="s">
        <v>112</v>
      </c>
      <c r="L1599" s="39">
        <v>310304</v>
      </c>
      <c r="M1599" s="40">
        <v>39154</v>
      </c>
      <c r="N1599" s="46" t="s">
        <v>3919</v>
      </c>
      <c r="O1599" s="38" t="s">
        <v>26</v>
      </c>
      <c r="P1599" s="45"/>
      <c r="Q1599" s="6"/>
      <c r="R1599" s="8"/>
      <c r="S1599" s="8"/>
      <c r="T1599" s="41">
        <v>500</v>
      </c>
      <c r="U1599" s="8"/>
      <c r="V1599" s="34"/>
      <c r="W1599" s="6" t="s">
        <v>27</v>
      </c>
      <c r="X1599" s="2"/>
      <c r="Y1599" s="11" t="s">
        <v>44</v>
      </c>
      <c r="AB1599" s="23"/>
      <c r="AH1599" s="19"/>
      <c r="AI1599" s="19"/>
      <c r="AL1599"/>
      <c r="AM1599" s="19"/>
    </row>
    <row r="1600" spans="1:39" s="9" customFormat="1" ht="15" customHeight="1" x14ac:dyDescent="0.25">
      <c r="A1600" s="37" t="s">
        <v>61</v>
      </c>
      <c r="B1600" s="38" t="s">
        <v>160</v>
      </c>
      <c r="C1600" s="42" t="s">
        <v>28</v>
      </c>
      <c r="D1600" s="12"/>
      <c r="E1600" s="38" t="s">
        <v>8341</v>
      </c>
      <c r="F1600" s="38" t="s">
        <v>3626</v>
      </c>
      <c r="G1600" s="38" t="s">
        <v>25</v>
      </c>
      <c r="H1600" s="12"/>
      <c r="I1600" s="12"/>
      <c r="J1600" s="13"/>
      <c r="K1600" s="36" t="s">
        <v>112</v>
      </c>
      <c r="L1600" s="39">
        <v>301306</v>
      </c>
      <c r="M1600" s="40">
        <v>39154</v>
      </c>
      <c r="N1600" s="46" t="s">
        <v>3919</v>
      </c>
      <c r="O1600" s="38" t="s">
        <v>26</v>
      </c>
      <c r="P1600" s="45"/>
      <c r="Q1600" s="6"/>
      <c r="R1600" s="8"/>
      <c r="S1600" s="8"/>
      <c r="T1600" s="41">
        <v>200</v>
      </c>
      <c r="U1600" s="8"/>
      <c r="V1600" s="34"/>
      <c r="W1600" s="6" t="s">
        <v>27</v>
      </c>
      <c r="X1600" s="2"/>
      <c r="Y1600" s="11" t="s">
        <v>44</v>
      </c>
      <c r="AB1600" s="23"/>
      <c r="AH1600" s="19"/>
      <c r="AI1600" s="19"/>
      <c r="AL1600"/>
      <c r="AM1600" s="19"/>
    </row>
    <row r="1601" spans="1:39" s="9" customFormat="1" ht="15" customHeight="1" x14ac:dyDescent="0.25">
      <c r="A1601" s="37" t="s">
        <v>61</v>
      </c>
      <c r="B1601" s="38" t="s">
        <v>160</v>
      </c>
      <c r="C1601" s="42" t="s">
        <v>28</v>
      </c>
      <c r="D1601" s="12"/>
      <c r="E1601" s="38" t="s">
        <v>8341</v>
      </c>
      <c r="F1601" s="38" t="s">
        <v>3626</v>
      </c>
      <c r="G1601" s="38" t="s">
        <v>25</v>
      </c>
      <c r="H1601" s="12"/>
      <c r="I1601" s="12"/>
      <c r="J1601" s="13"/>
      <c r="K1601" s="36" t="s">
        <v>112</v>
      </c>
      <c r="L1601" s="39">
        <v>310307</v>
      </c>
      <c r="M1601" s="40">
        <v>39154</v>
      </c>
      <c r="N1601" s="46" t="s">
        <v>3919</v>
      </c>
      <c r="O1601" s="38" t="s">
        <v>26</v>
      </c>
      <c r="P1601" s="45"/>
      <c r="Q1601" s="6"/>
      <c r="R1601" s="8"/>
      <c r="S1601" s="8"/>
      <c r="T1601" s="41">
        <v>100</v>
      </c>
      <c r="U1601" s="8"/>
      <c r="V1601" s="34"/>
      <c r="W1601" s="6" t="s">
        <v>27</v>
      </c>
      <c r="X1601" s="2"/>
      <c r="Y1601" s="11" t="s">
        <v>44</v>
      </c>
      <c r="AB1601" s="23"/>
      <c r="AH1601" s="19"/>
      <c r="AI1601" s="19"/>
      <c r="AL1601"/>
      <c r="AM1601" s="19"/>
    </row>
    <row r="1602" spans="1:39" s="9" customFormat="1" ht="15" customHeight="1" x14ac:dyDescent="0.25">
      <c r="A1602" s="37" t="s">
        <v>61</v>
      </c>
      <c r="B1602" s="38" t="s">
        <v>160</v>
      </c>
      <c r="C1602" s="42" t="s">
        <v>28</v>
      </c>
      <c r="D1602" s="12"/>
      <c r="E1602" s="38" t="s">
        <v>8341</v>
      </c>
      <c r="F1602" s="38" t="s">
        <v>3626</v>
      </c>
      <c r="G1602" s="38" t="s">
        <v>25</v>
      </c>
      <c r="H1602" s="12"/>
      <c r="I1602" s="12"/>
      <c r="J1602" s="13"/>
      <c r="K1602" s="36" t="s">
        <v>112</v>
      </c>
      <c r="L1602" s="39">
        <v>310314</v>
      </c>
      <c r="M1602" s="40">
        <v>39154</v>
      </c>
      <c r="N1602" s="46" t="s">
        <v>3919</v>
      </c>
      <c r="O1602" s="38" t="s">
        <v>26</v>
      </c>
      <c r="P1602" s="45"/>
      <c r="Q1602" s="6"/>
      <c r="R1602" s="8"/>
      <c r="S1602" s="8"/>
      <c r="T1602" s="41">
        <v>200</v>
      </c>
      <c r="U1602" s="8"/>
      <c r="V1602" s="34"/>
      <c r="W1602" s="6" t="s">
        <v>27</v>
      </c>
      <c r="X1602" s="2"/>
      <c r="Y1602" s="11" t="s">
        <v>44</v>
      </c>
      <c r="AB1602" s="23"/>
      <c r="AH1602" s="19"/>
      <c r="AI1602" s="19"/>
      <c r="AL1602"/>
      <c r="AM1602" s="19"/>
    </row>
    <row r="1603" spans="1:39" s="9" customFormat="1" ht="15" customHeight="1" x14ac:dyDescent="0.25">
      <c r="A1603" s="37" t="s">
        <v>61</v>
      </c>
      <c r="B1603" s="38" t="s">
        <v>160</v>
      </c>
      <c r="C1603" s="42" t="s">
        <v>28</v>
      </c>
      <c r="D1603" s="12"/>
      <c r="E1603" s="38" t="s">
        <v>8341</v>
      </c>
      <c r="F1603" s="38" t="s">
        <v>3626</v>
      </c>
      <c r="G1603" s="38" t="s">
        <v>25</v>
      </c>
      <c r="H1603" s="12"/>
      <c r="I1603" s="12"/>
      <c r="J1603" s="13"/>
      <c r="K1603" s="36" t="s">
        <v>112</v>
      </c>
      <c r="L1603" s="39">
        <v>310315</v>
      </c>
      <c r="M1603" s="40">
        <v>39154</v>
      </c>
      <c r="N1603" s="46" t="s">
        <v>3919</v>
      </c>
      <c r="O1603" s="38" t="s">
        <v>26</v>
      </c>
      <c r="P1603" s="45"/>
      <c r="Q1603" s="6"/>
      <c r="R1603" s="8"/>
      <c r="S1603" s="8"/>
      <c r="T1603" s="41">
        <v>400</v>
      </c>
      <c r="U1603" s="8"/>
      <c r="V1603" s="34"/>
      <c r="W1603" s="6" t="s">
        <v>27</v>
      </c>
      <c r="X1603" s="2"/>
      <c r="Y1603" s="11" t="s">
        <v>44</v>
      </c>
      <c r="AB1603" s="23"/>
      <c r="AH1603" s="19"/>
      <c r="AI1603" s="19"/>
      <c r="AL1603"/>
      <c r="AM1603" s="19"/>
    </row>
    <row r="1604" spans="1:39" s="9" customFormat="1" ht="15" customHeight="1" x14ac:dyDescent="0.25">
      <c r="A1604" s="37" t="s">
        <v>61</v>
      </c>
      <c r="B1604" s="38" t="s">
        <v>160</v>
      </c>
      <c r="C1604" s="42" t="s">
        <v>28</v>
      </c>
      <c r="D1604" s="12"/>
      <c r="E1604" s="38" t="s">
        <v>8341</v>
      </c>
      <c r="F1604" s="38" t="s">
        <v>3626</v>
      </c>
      <c r="G1604" s="38" t="s">
        <v>25</v>
      </c>
      <c r="H1604" s="12"/>
      <c r="I1604" s="12"/>
      <c r="J1604" s="13"/>
      <c r="K1604" s="36" t="s">
        <v>112</v>
      </c>
      <c r="L1604" s="39">
        <v>310310</v>
      </c>
      <c r="M1604" s="40">
        <v>39154</v>
      </c>
      <c r="N1604" s="46" t="s">
        <v>3919</v>
      </c>
      <c r="O1604" s="38" t="s">
        <v>26</v>
      </c>
      <c r="P1604" s="45"/>
      <c r="Q1604" s="6"/>
      <c r="R1604" s="8"/>
      <c r="S1604" s="8"/>
      <c r="T1604" s="41">
        <v>200</v>
      </c>
      <c r="U1604" s="8"/>
      <c r="V1604" s="34"/>
      <c r="W1604" s="6" t="s">
        <v>27</v>
      </c>
      <c r="X1604" s="2"/>
      <c r="Y1604" s="11" t="s">
        <v>44</v>
      </c>
      <c r="AB1604" s="23"/>
      <c r="AH1604" s="19"/>
      <c r="AI1604" s="19"/>
      <c r="AL1604"/>
      <c r="AM1604" s="19"/>
    </row>
    <row r="1605" spans="1:39" s="9" customFormat="1" ht="15" customHeight="1" x14ac:dyDescent="0.25">
      <c r="A1605" s="37" t="s">
        <v>61</v>
      </c>
      <c r="B1605" s="38" t="s">
        <v>160</v>
      </c>
      <c r="C1605" s="42" t="s">
        <v>28</v>
      </c>
      <c r="D1605" s="12"/>
      <c r="E1605" s="38" t="s">
        <v>8341</v>
      </c>
      <c r="F1605" s="38" t="s">
        <v>3626</v>
      </c>
      <c r="G1605" s="38" t="s">
        <v>25</v>
      </c>
      <c r="H1605" s="12"/>
      <c r="I1605" s="12"/>
      <c r="J1605" s="13"/>
      <c r="K1605" s="36" t="s">
        <v>112</v>
      </c>
      <c r="L1605" s="39">
        <v>310313</v>
      </c>
      <c r="M1605" s="40">
        <v>39154</v>
      </c>
      <c r="N1605" s="46" t="s">
        <v>3919</v>
      </c>
      <c r="O1605" s="38" t="s">
        <v>26</v>
      </c>
      <c r="P1605" s="45"/>
      <c r="Q1605" s="6"/>
      <c r="R1605" s="8"/>
      <c r="S1605" s="8"/>
      <c r="T1605" s="41">
        <v>300</v>
      </c>
      <c r="U1605" s="8"/>
      <c r="V1605" s="34"/>
      <c r="W1605" s="6" t="s">
        <v>27</v>
      </c>
      <c r="X1605" s="2"/>
      <c r="Y1605" s="11" t="s">
        <v>44</v>
      </c>
      <c r="AB1605" s="23"/>
      <c r="AH1605" s="19"/>
      <c r="AI1605" s="19"/>
      <c r="AL1605"/>
      <c r="AM1605" s="19"/>
    </row>
    <row r="1606" spans="1:39" s="9" customFormat="1" ht="15" customHeight="1" x14ac:dyDescent="0.25">
      <c r="A1606" s="37" t="s">
        <v>61</v>
      </c>
      <c r="B1606" s="38" t="s">
        <v>160</v>
      </c>
      <c r="C1606" s="42" t="s">
        <v>28</v>
      </c>
      <c r="D1606" s="12"/>
      <c r="E1606" s="38" t="s">
        <v>8341</v>
      </c>
      <c r="F1606" s="38" t="s">
        <v>3626</v>
      </c>
      <c r="G1606" s="38" t="s">
        <v>25</v>
      </c>
      <c r="H1606" s="12"/>
      <c r="I1606" s="12"/>
      <c r="J1606" s="13"/>
      <c r="K1606" s="36" t="s">
        <v>112</v>
      </c>
      <c r="L1606" s="39">
        <v>310316</v>
      </c>
      <c r="M1606" s="40">
        <v>39154</v>
      </c>
      <c r="N1606" s="46" t="s">
        <v>3919</v>
      </c>
      <c r="O1606" s="38" t="s">
        <v>26</v>
      </c>
      <c r="P1606" s="45"/>
      <c r="Q1606" s="6"/>
      <c r="R1606" s="8"/>
      <c r="S1606" s="8"/>
      <c r="T1606" s="41">
        <v>200</v>
      </c>
      <c r="U1606" s="8"/>
      <c r="V1606" s="34"/>
      <c r="W1606" s="6" t="s">
        <v>27</v>
      </c>
      <c r="X1606" s="2"/>
      <c r="Y1606" s="11" t="s">
        <v>44</v>
      </c>
      <c r="AB1606" s="23"/>
      <c r="AH1606" s="19"/>
      <c r="AI1606" s="19"/>
      <c r="AL1606"/>
      <c r="AM1606" s="19"/>
    </row>
    <row r="1607" spans="1:39" s="9" customFormat="1" ht="15" customHeight="1" x14ac:dyDescent="0.25">
      <c r="A1607" s="37" t="s">
        <v>61</v>
      </c>
      <c r="B1607" s="38" t="s">
        <v>160</v>
      </c>
      <c r="C1607" s="42" t="s">
        <v>28</v>
      </c>
      <c r="D1607" s="12"/>
      <c r="E1607" s="38" t="s">
        <v>8341</v>
      </c>
      <c r="F1607" s="38" t="s">
        <v>3626</v>
      </c>
      <c r="G1607" s="38" t="s">
        <v>25</v>
      </c>
      <c r="H1607" s="12"/>
      <c r="I1607" s="12"/>
      <c r="J1607" s="13"/>
      <c r="K1607" s="36" t="s">
        <v>112</v>
      </c>
      <c r="L1607" s="39">
        <v>310317</v>
      </c>
      <c r="M1607" s="40">
        <v>39154</v>
      </c>
      <c r="N1607" s="46" t="s">
        <v>3919</v>
      </c>
      <c r="O1607" s="38" t="s">
        <v>26</v>
      </c>
      <c r="P1607" s="45"/>
      <c r="Q1607" s="6"/>
      <c r="R1607" s="8"/>
      <c r="S1607" s="8"/>
      <c r="T1607" s="41">
        <v>200</v>
      </c>
      <c r="U1607" s="8"/>
      <c r="V1607" s="34"/>
      <c r="W1607" s="6" t="s">
        <v>27</v>
      </c>
      <c r="X1607" s="2"/>
      <c r="Y1607" s="11" t="s">
        <v>52</v>
      </c>
      <c r="AB1607" s="23"/>
      <c r="AH1607" s="19"/>
      <c r="AI1607" s="19"/>
      <c r="AL1607"/>
      <c r="AM1607" s="19"/>
    </row>
    <row r="1608" spans="1:39" s="9" customFormat="1" ht="15" customHeight="1" x14ac:dyDescent="0.25">
      <c r="A1608" s="37" t="s">
        <v>61</v>
      </c>
      <c r="B1608" s="38" t="s">
        <v>160</v>
      </c>
      <c r="C1608" s="42" t="s">
        <v>28</v>
      </c>
      <c r="D1608" s="12"/>
      <c r="E1608" s="38" t="s">
        <v>8341</v>
      </c>
      <c r="F1608" s="38" t="s">
        <v>3626</v>
      </c>
      <c r="G1608" s="38" t="s">
        <v>25</v>
      </c>
      <c r="H1608" s="12"/>
      <c r="I1608" s="12"/>
      <c r="J1608" s="13"/>
      <c r="K1608" s="36" t="s">
        <v>112</v>
      </c>
      <c r="L1608" s="39">
        <v>310320</v>
      </c>
      <c r="M1608" s="40">
        <v>39154</v>
      </c>
      <c r="N1608" s="46" t="s">
        <v>3919</v>
      </c>
      <c r="O1608" s="38" t="s">
        <v>26</v>
      </c>
      <c r="P1608" s="45"/>
      <c r="Q1608" s="6"/>
      <c r="R1608" s="8"/>
      <c r="S1608" s="8"/>
      <c r="T1608" s="41">
        <v>200</v>
      </c>
      <c r="U1608" s="8"/>
      <c r="V1608" s="34"/>
      <c r="W1608" s="6" t="s">
        <v>27</v>
      </c>
      <c r="X1608" s="2"/>
      <c r="Y1608" s="11" t="s">
        <v>52</v>
      </c>
      <c r="AB1608" s="23"/>
      <c r="AH1608" s="19"/>
      <c r="AI1608" s="19"/>
      <c r="AL1608"/>
      <c r="AM1608" s="19"/>
    </row>
    <row r="1609" spans="1:39" s="9" customFormat="1" ht="15" customHeight="1" x14ac:dyDescent="0.25">
      <c r="A1609" s="37" t="s">
        <v>61</v>
      </c>
      <c r="B1609" s="38" t="s">
        <v>160</v>
      </c>
      <c r="C1609" s="42" t="s">
        <v>28</v>
      </c>
      <c r="D1609" s="12"/>
      <c r="E1609" s="38" t="s">
        <v>8341</v>
      </c>
      <c r="F1609" s="38" t="s">
        <v>3626</v>
      </c>
      <c r="G1609" s="38" t="s">
        <v>25</v>
      </c>
      <c r="H1609" s="12"/>
      <c r="I1609" s="12"/>
      <c r="J1609" s="13"/>
      <c r="K1609" s="36" t="s">
        <v>112</v>
      </c>
      <c r="L1609" s="39">
        <v>310323</v>
      </c>
      <c r="M1609" s="40">
        <v>39154</v>
      </c>
      <c r="N1609" s="46" t="s">
        <v>3919</v>
      </c>
      <c r="O1609" s="38" t="s">
        <v>26</v>
      </c>
      <c r="P1609" s="45"/>
      <c r="Q1609" s="6"/>
      <c r="R1609" s="8"/>
      <c r="S1609" s="8"/>
      <c r="T1609" s="41">
        <v>200</v>
      </c>
      <c r="U1609" s="8"/>
      <c r="V1609" s="34"/>
      <c r="W1609" s="6" t="s">
        <v>27</v>
      </c>
      <c r="X1609" s="2"/>
      <c r="Y1609" s="11" t="s">
        <v>52</v>
      </c>
      <c r="AB1609" s="23"/>
      <c r="AH1609" s="19"/>
      <c r="AI1609" s="19"/>
      <c r="AL1609"/>
      <c r="AM1609" s="19"/>
    </row>
    <row r="1610" spans="1:39" s="9" customFormat="1" ht="15" customHeight="1" x14ac:dyDescent="0.25">
      <c r="A1610" s="37" t="s">
        <v>61</v>
      </c>
      <c r="B1610" s="38" t="s">
        <v>160</v>
      </c>
      <c r="C1610" s="42" t="s">
        <v>28</v>
      </c>
      <c r="D1610" s="12"/>
      <c r="E1610" s="38" t="s">
        <v>8341</v>
      </c>
      <c r="F1610" s="38" t="s">
        <v>3626</v>
      </c>
      <c r="G1610" s="38" t="s">
        <v>25</v>
      </c>
      <c r="H1610" s="12"/>
      <c r="I1610" s="12"/>
      <c r="J1610" s="13"/>
      <c r="K1610" s="36" t="s">
        <v>112</v>
      </c>
      <c r="L1610" s="39">
        <v>310324</v>
      </c>
      <c r="M1610" s="40">
        <v>39154</v>
      </c>
      <c r="N1610" s="46" t="s">
        <v>3919</v>
      </c>
      <c r="O1610" s="38" t="s">
        <v>26</v>
      </c>
      <c r="P1610" s="45"/>
      <c r="Q1610" s="6"/>
      <c r="R1610" s="8"/>
      <c r="S1610" s="8"/>
      <c r="T1610" s="41">
        <v>200</v>
      </c>
      <c r="U1610" s="8"/>
      <c r="V1610" s="34"/>
      <c r="W1610" s="6" t="s">
        <v>27</v>
      </c>
      <c r="X1610" s="2"/>
      <c r="Y1610" s="11" t="s">
        <v>52</v>
      </c>
      <c r="AB1610" s="23"/>
      <c r="AH1610" s="19"/>
      <c r="AI1610" s="19"/>
      <c r="AL1610"/>
      <c r="AM1610" s="19"/>
    </row>
    <row r="1611" spans="1:39" s="9" customFormat="1" ht="15" customHeight="1" x14ac:dyDescent="0.25">
      <c r="A1611" s="37" t="s">
        <v>61</v>
      </c>
      <c r="B1611" s="38" t="s">
        <v>160</v>
      </c>
      <c r="C1611" s="42" t="s">
        <v>28</v>
      </c>
      <c r="D1611" s="12"/>
      <c r="E1611" s="38" t="s">
        <v>8341</v>
      </c>
      <c r="F1611" s="38" t="s">
        <v>3626</v>
      </c>
      <c r="G1611" s="38" t="s">
        <v>25</v>
      </c>
      <c r="H1611" s="12"/>
      <c r="I1611" s="12"/>
      <c r="J1611" s="13"/>
      <c r="K1611" s="36" t="s">
        <v>112</v>
      </c>
      <c r="L1611" s="39">
        <v>310325</v>
      </c>
      <c r="M1611" s="40">
        <v>39154</v>
      </c>
      <c r="N1611" s="46" t="s">
        <v>3919</v>
      </c>
      <c r="O1611" s="38" t="s">
        <v>26</v>
      </c>
      <c r="P1611" s="45"/>
      <c r="Q1611" s="6"/>
      <c r="R1611" s="8"/>
      <c r="S1611" s="8"/>
      <c r="T1611" s="41">
        <v>300</v>
      </c>
      <c r="U1611" s="8"/>
      <c r="V1611" s="34"/>
      <c r="W1611" s="6" t="s">
        <v>27</v>
      </c>
      <c r="X1611" s="2"/>
      <c r="Y1611" s="11" t="s">
        <v>52</v>
      </c>
      <c r="AB1611" s="23"/>
      <c r="AH1611" s="19"/>
      <c r="AI1611" s="19"/>
      <c r="AL1611"/>
      <c r="AM1611" s="19"/>
    </row>
    <row r="1612" spans="1:39" s="9" customFormat="1" ht="15" customHeight="1" x14ac:dyDescent="0.25">
      <c r="A1612" s="37" t="s">
        <v>61</v>
      </c>
      <c r="B1612" s="38" t="s">
        <v>160</v>
      </c>
      <c r="C1612" s="42" t="s">
        <v>28</v>
      </c>
      <c r="D1612" s="12"/>
      <c r="E1612" s="38" t="s">
        <v>8341</v>
      </c>
      <c r="F1612" s="38" t="s">
        <v>3626</v>
      </c>
      <c r="G1612" s="38" t="s">
        <v>25</v>
      </c>
      <c r="H1612" s="12"/>
      <c r="I1612" s="12"/>
      <c r="J1612" s="13"/>
      <c r="K1612" s="36" t="s">
        <v>112</v>
      </c>
      <c r="L1612" s="39">
        <v>310327</v>
      </c>
      <c r="M1612" s="40">
        <v>39154</v>
      </c>
      <c r="N1612" s="46" t="s">
        <v>3919</v>
      </c>
      <c r="O1612" s="38" t="s">
        <v>26</v>
      </c>
      <c r="P1612" s="45"/>
      <c r="Q1612" s="6"/>
      <c r="R1612" s="8"/>
      <c r="S1612" s="8"/>
      <c r="T1612" s="41">
        <v>400</v>
      </c>
      <c r="U1612" s="8"/>
      <c r="V1612" s="34"/>
      <c r="W1612" s="6" t="s">
        <v>27</v>
      </c>
      <c r="X1612" s="2"/>
      <c r="Y1612" s="11" t="s">
        <v>52</v>
      </c>
      <c r="AB1612" s="23"/>
      <c r="AH1612" s="19"/>
      <c r="AI1612" s="19"/>
      <c r="AL1612"/>
      <c r="AM1612" s="19"/>
    </row>
    <row r="1613" spans="1:39" s="9" customFormat="1" ht="15" customHeight="1" x14ac:dyDescent="0.25">
      <c r="A1613" s="37" t="s">
        <v>61</v>
      </c>
      <c r="B1613" s="38" t="s">
        <v>160</v>
      </c>
      <c r="C1613" s="42" t="s">
        <v>28</v>
      </c>
      <c r="D1613" s="12"/>
      <c r="E1613" s="38" t="s">
        <v>8341</v>
      </c>
      <c r="F1613" s="38" t="s">
        <v>3626</v>
      </c>
      <c r="G1613" s="38" t="s">
        <v>25</v>
      </c>
      <c r="H1613" s="12"/>
      <c r="I1613" s="12"/>
      <c r="J1613" s="13"/>
      <c r="K1613" s="36" t="s">
        <v>112</v>
      </c>
      <c r="L1613" s="39">
        <v>310328</v>
      </c>
      <c r="M1613" s="40">
        <v>39154</v>
      </c>
      <c r="N1613" s="46" t="s">
        <v>3919</v>
      </c>
      <c r="O1613" s="38" t="s">
        <v>26</v>
      </c>
      <c r="P1613" s="45"/>
      <c r="Q1613" s="6"/>
      <c r="R1613" s="8"/>
      <c r="S1613" s="8"/>
      <c r="T1613" s="41">
        <v>200</v>
      </c>
      <c r="U1613" s="8"/>
      <c r="V1613" s="34"/>
      <c r="W1613" s="6" t="s">
        <v>27</v>
      </c>
      <c r="X1613" s="2"/>
      <c r="Y1613" s="11" t="s">
        <v>52</v>
      </c>
      <c r="AB1613" s="23"/>
      <c r="AH1613" s="19"/>
      <c r="AI1613" s="19"/>
      <c r="AL1613"/>
      <c r="AM1613" s="19"/>
    </row>
    <row r="1614" spans="1:39" s="9" customFormat="1" ht="15" customHeight="1" x14ac:dyDescent="0.25">
      <c r="A1614" s="37" t="s">
        <v>61</v>
      </c>
      <c r="B1614" s="38" t="s">
        <v>160</v>
      </c>
      <c r="C1614" s="42" t="s">
        <v>28</v>
      </c>
      <c r="D1614" s="12"/>
      <c r="E1614" s="38" t="s">
        <v>8341</v>
      </c>
      <c r="F1614" s="38" t="s">
        <v>3626</v>
      </c>
      <c r="G1614" s="38" t="s">
        <v>25</v>
      </c>
      <c r="H1614" s="12"/>
      <c r="I1614" s="12"/>
      <c r="J1614" s="13"/>
      <c r="K1614" s="36" t="s">
        <v>112</v>
      </c>
      <c r="L1614" s="39">
        <v>310329</v>
      </c>
      <c r="M1614" s="40">
        <v>39154</v>
      </c>
      <c r="N1614" s="46" t="s">
        <v>3919</v>
      </c>
      <c r="O1614" s="38" t="s">
        <v>26</v>
      </c>
      <c r="P1614" s="45"/>
      <c r="Q1614" s="6"/>
      <c r="R1614" s="8"/>
      <c r="S1614" s="8"/>
      <c r="T1614" s="41">
        <v>200</v>
      </c>
      <c r="U1614" s="8"/>
      <c r="V1614" s="34"/>
      <c r="W1614" s="6" t="s">
        <v>27</v>
      </c>
      <c r="X1614" s="2"/>
      <c r="Y1614" s="11" t="s">
        <v>52</v>
      </c>
      <c r="AB1614" s="23"/>
      <c r="AH1614" s="19"/>
      <c r="AI1614" s="19"/>
      <c r="AL1614"/>
      <c r="AM1614" s="19"/>
    </row>
    <row r="1615" spans="1:39" s="9" customFormat="1" ht="15" customHeight="1" x14ac:dyDescent="0.25">
      <c r="A1615" s="37" t="s">
        <v>61</v>
      </c>
      <c r="B1615" s="38" t="s">
        <v>160</v>
      </c>
      <c r="C1615" s="42" t="s">
        <v>28</v>
      </c>
      <c r="D1615" s="12"/>
      <c r="E1615" s="38" t="s">
        <v>8341</v>
      </c>
      <c r="F1615" s="38" t="s">
        <v>3626</v>
      </c>
      <c r="G1615" s="38" t="s">
        <v>25</v>
      </c>
      <c r="H1615" s="12"/>
      <c r="I1615" s="12"/>
      <c r="J1615" s="13"/>
      <c r="K1615" s="36" t="s">
        <v>112</v>
      </c>
      <c r="L1615" s="39">
        <v>310330</v>
      </c>
      <c r="M1615" s="40">
        <v>39154</v>
      </c>
      <c r="N1615" s="46" t="s">
        <v>3919</v>
      </c>
      <c r="O1615" s="38" t="s">
        <v>26</v>
      </c>
      <c r="P1615" s="45"/>
      <c r="Q1615" s="6"/>
      <c r="R1615" s="8"/>
      <c r="S1615" s="8"/>
      <c r="T1615" s="41">
        <v>200</v>
      </c>
      <c r="U1615" s="8"/>
      <c r="V1615" s="34"/>
      <c r="W1615" s="6" t="s">
        <v>27</v>
      </c>
      <c r="X1615" s="2"/>
      <c r="Y1615" s="11" t="s">
        <v>52</v>
      </c>
      <c r="AB1615" s="23"/>
      <c r="AH1615" s="19"/>
      <c r="AI1615" s="19"/>
      <c r="AL1615"/>
      <c r="AM1615" s="19"/>
    </row>
    <row r="1616" spans="1:39" s="9" customFormat="1" ht="15" customHeight="1" x14ac:dyDescent="0.25">
      <c r="A1616" s="37" t="s">
        <v>61</v>
      </c>
      <c r="B1616" s="38" t="s">
        <v>160</v>
      </c>
      <c r="C1616" s="42" t="s">
        <v>28</v>
      </c>
      <c r="D1616" s="12"/>
      <c r="E1616" s="38" t="s">
        <v>8341</v>
      </c>
      <c r="F1616" s="38" t="s">
        <v>3626</v>
      </c>
      <c r="G1616" s="38" t="s">
        <v>25</v>
      </c>
      <c r="H1616" s="12"/>
      <c r="I1616" s="12"/>
      <c r="J1616" s="13"/>
      <c r="K1616" s="36" t="s">
        <v>112</v>
      </c>
      <c r="L1616" s="39">
        <v>310331</v>
      </c>
      <c r="M1616" s="40">
        <v>39154</v>
      </c>
      <c r="N1616" s="46" t="s">
        <v>3919</v>
      </c>
      <c r="O1616" s="38" t="s">
        <v>26</v>
      </c>
      <c r="P1616" s="45"/>
      <c r="Q1616" s="6"/>
      <c r="R1616" s="8"/>
      <c r="S1616" s="8"/>
      <c r="T1616" s="41">
        <v>500</v>
      </c>
      <c r="U1616" s="8"/>
      <c r="V1616" s="34"/>
      <c r="W1616" s="6" t="s">
        <v>27</v>
      </c>
      <c r="X1616" s="2"/>
      <c r="Y1616" s="11" t="s">
        <v>52</v>
      </c>
      <c r="AB1616" s="23"/>
      <c r="AH1616" s="19"/>
      <c r="AI1616" s="19"/>
      <c r="AL1616"/>
      <c r="AM1616" s="19"/>
    </row>
    <row r="1617" spans="1:39" s="9" customFormat="1" ht="15" customHeight="1" x14ac:dyDescent="0.25">
      <c r="A1617" s="37" t="s">
        <v>61</v>
      </c>
      <c r="B1617" s="38" t="s">
        <v>160</v>
      </c>
      <c r="C1617" s="42" t="s">
        <v>28</v>
      </c>
      <c r="D1617" s="12"/>
      <c r="E1617" s="38" t="s">
        <v>8341</v>
      </c>
      <c r="F1617" s="38" t="s">
        <v>3626</v>
      </c>
      <c r="G1617" s="38" t="s">
        <v>25</v>
      </c>
      <c r="H1617" s="12"/>
      <c r="I1617" s="12"/>
      <c r="J1617" s="13"/>
      <c r="K1617" s="36" t="s">
        <v>112</v>
      </c>
      <c r="L1617" s="39">
        <v>310332</v>
      </c>
      <c r="M1617" s="40">
        <v>39154</v>
      </c>
      <c r="N1617" s="46" t="s">
        <v>3919</v>
      </c>
      <c r="O1617" s="38" t="s">
        <v>26</v>
      </c>
      <c r="P1617" s="45"/>
      <c r="Q1617" s="6"/>
      <c r="R1617" s="8"/>
      <c r="S1617" s="8"/>
      <c r="T1617" s="41">
        <v>200</v>
      </c>
      <c r="U1617" s="8"/>
      <c r="V1617" s="34"/>
      <c r="W1617" s="6" t="s">
        <v>27</v>
      </c>
      <c r="X1617" s="2"/>
      <c r="Y1617" s="11" t="s">
        <v>52</v>
      </c>
      <c r="AB1617" s="23"/>
      <c r="AH1617" s="19"/>
      <c r="AI1617" s="19"/>
      <c r="AL1617"/>
      <c r="AM1617" s="19"/>
    </row>
    <row r="1618" spans="1:39" s="9" customFormat="1" ht="15" customHeight="1" x14ac:dyDescent="0.25">
      <c r="A1618" s="37" t="s">
        <v>61</v>
      </c>
      <c r="B1618" s="38" t="s">
        <v>160</v>
      </c>
      <c r="C1618" s="42" t="s">
        <v>28</v>
      </c>
      <c r="D1618" s="12"/>
      <c r="E1618" s="38" t="s">
        <v>8341</v>
      </c>
      <c r="F1618" s="38" t="s">
        <v>3626</v>
      </c>
      <c r="G1618" s="38" t="s">
        <v>25</v>
      </c>
      <c r="H1618" s="12"/>
      <c r="I1618" s="12"/>
      <c r="J1618" s="13"/>
      <c r="K1618" s="36" t="s">
        <v>112</v>
      </c>
      <c r="L1618" s="39">
        <v>310335</v>
      </c>
      <c r="M1618" s="40">
        <v>39154</v>
      </c>
      <c r="N1618" s="46" t="s">
        <v>3919</v>
      </c>
      <c r="O1618" s="38" t="s">
        <v>26</v>
      </c>
      <c r="P1618" s="45"/>
      <c r="Q1618" s="6"/>
      <c r="R1618" s="8"/>
      <c r="S1618" s="8"/>
      <c r="T1618" s="41">
        <v>200</v>
      </c>
      <c r="U1618" s="8"/>
      <c r="V1618" s="34"/>
      <c r="W1618" s="6" t="s">
        <v>27</v>
      </c>
      <c r="X1618" s="2"/>
      <c r="Y1618" s="11" t="s">
        <v>52</v>
      </c>
      <c r="AB1618" s="23"/>
      <c r="AH1618" s="19"/>
      <c r="AI1618" s="19"/>
      <c r="AL1618"/>
      <c r="AM1618" s="19"/>
    </row>
    <row r="1619" spans="1:39" s="9" customFormat="1" ht="15" customHeight="1" x14ac:dyDescent="0.25">
      <c r="A1619" s="37" t="s">
        <v>61</v>
      </c>
      <c r="B1619" s="38" t="s">
        <v>160</v>
      </c>
      <c r="C1619" s="42" t="s">
        <v>28</v>
      </c>
      <c r="D1619" s="12"/>
      <c r="E1619" s="38" t="s">
        <v>8341</v>
      </c>
      <c r="F1619" s="38" t="s">
        <v>3626</v>
      </c>
      <c r="G1619" s="38" t="s">
        <v>25</v>
      </c>
      <c r="H1619" s="12"/>
      <c r="I1619" s="12"/>
      <c r="J1619" s="13"/>
      <c r="K1619" s="36" t="s">
        <v>112</v>
      </c>
      <c r="L1619" s="39">
        <v>310338</v>
      </c>
      <c r="M1619" s="40">
        <v>39154</v>
      </c>
      <c r="N1619" s="46" t="s">
        <v>3919</v>
      </c>
      <c r="O1619" s="38" t="s">
        <v>26</v>
      </c>
      <c r="P1619" s="45"/>
      <c r="Q1619" s="6"/>
      <c r="R1619" s="8"/>
      <c r="S1619" s="8"/>
      <c r="T1619" s="41">
        <v>600</v>
      </c>
      <c r="U1619" s="8"/>
      <c r="V1619" s="34"/>
      <c r="W1619" s="6" t="s">
        <v>27</v>
      </c>
      <c r="X1619" s="2"/>
      <c r="Y1619" s="11" t="s">
        <v>52</v>
      </c>
      <c r="AB1619" s="23"/>
      <c r="AH1619" s="19"/>
      <c r="AI1619" s="19"/>
      <c r="AL1619"/>
      <c r="AM1619" s="19"/>
    </row>
    <row r="1620" spans="1:39" s="9" customFormat="1" ht="15" customHeight="1" x14ac:dyDescent="0.25">
      <c r="A1620" s="37" t="s">
        <v>61</v>
      </c>
      <c r="B1620" s="38" t="s">
        <v>160</v>
      </c>
      <c r="C1620" s="42" t="s">
        <v>28</v>
      </c>
      <c r="D1620" s="12"/>
      <c r="E1620" s="38" t="s">
        <v>8341</v>
      </c>
      <c r="F1620" s="38" t="s">
        <v>3626</v>
      </c>
      <c r="G1620" s="38" t="s">
        <v>25</v>
      </c>
      <c r="H1620" s="12"/>
      <c r="I1620" s="12"/>
      <c r="J1620" s="13"/>
      <c r="K1620" s="36" t="s">
        <v>112</v>
      </c>
      <c r="L1620" s="39">
        <v>310339</v>
      </c>
      <c r="M1620" s="40">
        <v>39154</v>
      </c>
      <c r="N1620" s="46" t="s">
        <v>3919</v>
      </c>
      <c r="O1620" s="38" t="s">
        <v>26</v>
      </c>
      <c r="P1620" s="45"/>
      <c r="Q1620" s="6"/>
      <c r="R1620" s="8"/>
      <c r="S1620" s="8"/>
      <c r="T1620" s="41">
        <v>200</v>
      </c>
      <c r="U1620" s="8"/>
      <c r="V1620" s="34"/>
      <c r="W1620" s="6" t="s">
        <v>27</v>
      </c>
      <c r="X1620" s="2"/>
      <c r="Y1620" s="11" t="s">
        <v>52</v>
      </c>
      <c r="AB1620" s="23"/>
      <c r="AH1620" s="19"/>
      <c r="AI1620" s="19"/>
      <c r="AL1620"/>
      <c r="AM1620" s="19"/>
    </row>
    <row r="1621" spans="1:39" s="9" customFormat="1" ht="15" customHeight="1" x14ac:dyDescent="0.25">
      <c r="A1621" s="37" t="s">
        <v>61</v>
      </c>
      <c r="B1621" s="38" t="s">
        <v>160</v>
      </c>
      <c r="C1621" s="42" t="s">
        <v>28</v>
      </c>
      <c r="D1621" s="12"/>
      <c r="E1621" s="38" t="s">
        <v>8341</v>
      </c>
      <c r="F1621" s="38" t="s">
        <v>3626</v>
      </c>
      <c r="G1621" s="38" t="s">
        <v>25</v>
      </c>
      <c r="H1621" s="12"/>
      <c r="I1621" s="12"/>
      <c r="J1621" s="13"/>
      <c r="K1621" s="36" t="s">
        <v>112</v>
      </c>
      <c r="L1621" s="39">
        <v>310312</v>
      </c>
      <c r="M1621" s="40">
        <v>39154</v>
      </c>
      <c r="N1621" s="46" t="s">
        <v>3919</v>
      </c>
      <c r="O1621" s="38" t="s">
        <v>26</v>
      </c>
      <c r="P1621" s="45"/>
      <c r="Q1621" s="6"/>
      <c r="R1621" s="8"/>
      <c r="S1621" s="8"/>
      <c r="T1621" s="41">
        <v>200</v>
      </c>
      <c r="U1621" s="8"/>
      <c r="V1621" s="34"/>
      <c r="W1621" s="6" t="s">
        <v>27</v>
      </c>
      <c r="X1621" s="2"/>
      <c r="Y1621" s="11" t="s">
        <v>52</v>
      </c>
      <c r="AB1621" s="23"/>
      <c r="AH1621" s="19"/>
      <c r="AI1621" s="19"/>
      <c r="AL1621"/>
      <c r="AM1621" s="19"/>
    </row>
    <row r="1622" spans="1:39" s="9" customFormat="1" ht="15" customHeight="1" x14ac:dyDescent="0.25">
      <c r="A1622" s="37" t="s">
        <v>61</v>
      </c>
      <c r="B1622" s="38" t="s">
        <v>160</v>
      </c>
      <c r="C1622" s="42" t="s">
        <v>28</v>
      </c>
      <c r="D1622" s="12"/>
      <c r="E1622" s="38" t="s">
        <v>8341</v>
      </c>
      <c r="F1622" s="38" t="s">
        <v>3626</v>
      </c>
      <c r="G1622" s="38" t="s">
        <v>25</v>
      </c>
      <c r="H1622" s="12"/>
      <c r="I1622" s="12"/>
      <c r="J1622" s="13"/>
      <c r="K1622" s="36" t="s">
        <v>112</v>
      </c>
      <c r="L1622" s="39">
        <v>310318</v>
      </c>
      <c r="M1622" s="40">
        <v>39154</v>
      </c>
      <c r="N1622" s="46" t="s">
        <v>3919</v>
      </c>
      <c r="O1622" s="38" t="s">
        <v>26</v>
      </c>
      <c r="P1622" s="45"/>
      <c r="Q1622" s="6"/>
      <c r="R1622" s="8"/>
      <c r="S1622" s="8"/>
      <c r="T1622" s="41">
        <v>200</v>
      </c>
      <c r="U1622" s="8"/>
      <c r="V1622" s="34"/>
      <c r="W1622" s="6" t="s">
        <v>27</v>
      </c>
      <c r="X1622" s="2"/>
      <c r="Y1622" s="11" t="s">
        <v>52</v>
      </c>
      <c r="AB1622" s="23"/>
      <c r="AH1622" s="19"/>
      <c r="AI1622" s="19"/>
      <c r="AL1622"/>
      <c r="AM1622" s="19"/>
    </row>
    <row r="1623" spans="1:39" s="9" customFormat="1" ht="15" customHeight="1" x14ac:dyDescent="0.25">
      <c r="A1623" s="37" t="s">
        <v>61</v>
      </c>
      <c r="B1623" s="38" t="s">
        <v>160</v>
      </c>
      <c r="C1623" s="42" t="s">
        <v>28</v>
      </c>
      <c r="D1623" s="12"/>
      <c r="E1623" s="38" t="s">
        <v>8341</v>
      </c>
      <c r="F1623" s="38" t="s">
        <v>3626</v>
      </c>
      <c r="G1623" s="38" t="s">
        <v>25</v>
      </c>
      <c r="H1623" s="12"/>
      <c r="I1623" s="12"/>
      <c r="J1623" s="13"/>
      <c r="K1623" s="36" t="s">
        <v>112</v>
      </c>
      <c r="L1623" s="39">
        <v>310319</v>
      </c>
      <c r="M1623" s="40">
        <v>39154</v>
      </c>
      <c r="N1623" s="46" t="s">
        <v>3919</v>
      </c>
      <c r="O1623" s="38" t="s">
        <v>26</v>
      </c>
      <c r="P1623" s="45"/>
      <c r="Q1623" s="6"/>
      <c r="R1623" s="8"/>
      <c r="S1623" s="8"/>
      <c r="T1623" s="41">
        <v>200</v>
      </c>
      <c r="U1623" s="8"/>
      <c r="V1623" s="34"/>
      <c r="W1623" s="6" t="s">
        <v>27</v>
      </c>
      <c r="X1623" s="2"/>
      <c r="Y1623" s="11" t="s">
        <v>52</v>
      </c>
      <c r="AB1623" s="23"/>
      <c r="AH1623" s="19"/>
      <c r="AI1623" s="19"/>
      <c r="AL1623"/>
      <c r="AM1623" s="19"/>
    </row>
    <row r="1624" spans="1:39" s="9" customFormat="1" ht="15" customHeight="1" x14ac:dyDescent="0.25">
      <c r="A1624" s="37" t="s">
        <v>61</v>
      </c>
      <c r="B1624" s="38" t="s">
        <v>160</v>
      </c>
      <c r="C1624" s="42" t="s">
        <v>28</v>
      </c>
      <c r="D1624" s="12"/>
      <c r="E1624" s="38" t="s">
        <v>8341</v>
      </c>
      <c r="F1624" s="38" t="s">
        <v>3626</v>
      </c>
      <c r="G1624" s="38" t="s">
        <v>25</v>
      </c>
      <c r="H1624" s="12"/>
      <c r="I1624" s="12"/>
      <c r="J1624" s="13"/>
      <c r="K1624" s="36" t="s">
        <v>112</v>
      </c>
      <c r="L1624" s="39">
        <v>310321</v>
      </c>
      <c r="M1624" s="40">
        <v>39154</v>
      </c>
      <c r="N1624" s="46" t="s">
        <v>3919</v>
      </c>
      <c r="O1624" s="38" t="s">
        <v>26</v>
      </c>
      <c r="P1624" s="45"/>
      <c r="Q1624" s="6"/>
      <c r="R1624" s="8"/>
      <c r="S1624" s="8"/>
      <c r="T1624" s="41">
        <v>200</v>
      </c>
      <c r="U1624" s="8"/>
      <c r="V1624" s="34"/>
      <c r="W1624" s="6" t="s">
        <v>27</v>
      </c>
      <c r="X1624" s="2"/>
      <c r="Y1624" s="11" t="s">
        <v>52</v>
      </c>
      <c r="AB1624" s="23"/>
      <c r="AH1624" s="19"/>
      <c r="AI1624" s="19"/>
      <c r="AL1624"/>
      <c r="AM1624" s="19"/>
    </row>
    <row r="1625" spans="1:39" s="9" customFormat="1" ht="15" customHeight="1" x14ac:dyDescent="0.25">
      <c r="A1625" s="37" t="s">
        <v>61</v>
      </c>
      <c r="B1625" s="38" t="s">
        <v>160</v>
      </c>
      <c r="C1625" s="42" t="s">
        <v>28</v>
      </c>
      <c r="D1625" s="12"/>
      <c r="E1625" s="38" t="s">
        <v>8341</v>
      </c>
      <c r="F1625" s="38" t="s">
        <v>3626</v>
      </c>
      <c r="G1625" s="38" t="s">
        <v>25</v>
      </c>
      <c r="H1625" s="12"/>
      <c r="I1625" s="12"/>
      <c r="J1625" s="13"/>
      <c r="K1625" s="36" t="s">
        <v>112</v>
      </c>
      <c r="L1625" s="39">
        <v>310322</v>
      </c>
      <c r="M1625" s="40">
        <v>39154</v>
      </c>
      <c r="N1625" s="46" t="s">
        <v>3919</v>
      </c>
      <c r="O1625" s="38" t="s">
        <v>26</v>
      </c>
      <c r="P1625" s="45"/>
      <c r="Q1625" s="6"/>
      <c r="R1625" s="8"/>
      <c r="S1625" s="8"/>
      <c r="T1625" s="41">
        <v>200</v>
      </c>
      <c r="U1625" s="8"/>
      <c r="V1625" s="34"/>
      <c r="W1625" s="6" t="s">
        <v>27</v>
      </c>
      <c r="X1625" s="2"/>
      <c r="Y1625" s="11" t="s">
        <v>52</v>
      </c>
      <c r="AB1625" s="23"/>
      <c r="AH1625" s="19"/>
      <c r="AI1625" s="19"/>
      <c r="AL1625"/>
      <c r="AM1625" s="19"/>
    </row>
    <row r="1626" spans="1:39" s="9" customFormat="1" ht="15" customHeight="1" x14ac:dyDescent="0.25">
      <c r="A1626" s="37" t="s">
        <v>61</v>
      </c>
      <c r="B1626" s="38" t="s">
        <v>160</v>
      </c>
      <c r="C1626" s="42" t="s">
        <v>28</v>
      </c>
      <c r="D1626" s="12"/>
      <c r="E1626" s="38" t="s">
        <v>8341</v>
      </c>
      <c r="F1626" s="38" t="s">
        <v>3626</v>
      </c>
      <c r="G1626" s="38" t="s">
        <v>25</v>
      </c>
      <c r="H1626" s="12"/>
      <c r="I1626" s="12"/>
      <c r="J1626" s="13"/>
      <c r="K1626" s="36" t="s">
        <v>112</v>
      </c>
      <c r="L1626" s="39">
        <v>310333</v>
      </c>
      <c r="M1626" s="40">
        <v>39154</v>
      </c>
      <c r="N1626" s="46" t="s">
        <v>3919</v>
      </c>
      <c r="O1626" s="38" t="s">
        <v>26</v>
      </c>
      <c r="P1626" s="45"/>
      <c r="Q1626" s="6"/>
      <c r="R1626" s="8"/>
      <c r="S1626" s="8"/>
      <c r="T1626" s="41">
        <v>200</v>
      </c>
      <c r="U1626" s="8"/>
      <c r="V1626" s="34"/>
      <c r="W1626" s="6" t="s">
        <v>27</v>
      </c>
      <c r="X1626" s="2"/>
      <c r="Y1626" s="11" t="s">
        <v>52</v>
      </c>
      <c r="AB1626" s="23"/>
      <c r="AH1626" s="19"/>
      <c r="AI1626" s="19"/>
      <c r="AL1626"/>
      <c r="AM1626" s="19"/>
    </row>
    <row r="1627" spans="1:39" s="9" customFormat="1" ht="15" customHeight="1" x14ac:dyDescent="0.25">
      <c r="A1627" s="37" t="s">
        <v>61</v>
      </c>
      <c r="B1627" s="38" t="s">
        <v>160</v>
      </c>
      <c r="C1627" s="42" t="s">
        <v>28</v>
      </c>
      <c r="D1627" s="12"/>
      <c r="E1627" s="38" t="s">
        <v>8341</v>
      </c>
      <c r="F1627" s="38" t="s">
        <v>3626</v>
      </c>
      <c r="G1627" s="38" t="s">
        <v>25</v>
      </c>
      <c r="H1627" s="12"/>
      <c r="I1627" s="12"/>
      <c r="J1627" s="13"/>
      <c r="K1627" s="36" t="s">
        <v>112</v>
      </c>
      <c r="L1627" s="39">
        <v>310334</v>
      </c>
      <c r="M1627" s="40">
        <v>39154</v>
      </c>
      <c r="N1627" s="46" t="s">
        <v>3919</v>
      </c>
      <c r="O1627" s="38" t="s">
        <v>26</v>
      </c>
      <c r="P1627" s="45"/>
      <c r="Q1627" s="6"/>
      <c r="R1627" s="8"/>
      <c r="S1627" s="8"/>
      <c r="T1627" s="41">
        <v>100</v>
      </c>
      <c r="U1627" s="8"/>
      <c r="V1627" s="34"/>
      <c r="W1627" s="6" t="s">
        <v>27</v>
      </c>
      <c r="X1627" s="2"/>
      <c r="Y1627" s="11" t="s">
        <v>52</v>
      </c>
      <c r="AB1627" s="23"/>
      <c r="AH1627" s="19"/>
      <c r="AI1627" s="19"/>
      <c r="AL1627"/>
      <c r="AM1627" s="19"/>
    </row>
    <row r="1628" spans="1:39" s="9" customFormat="1" ht="15" customHeight="1" x14ac:dyDescent="0.25">
      <c r="A1628" s="37" t="s">
        <v>61</v>
      </c>
      <c r="B1628" s="38" t="s">
        <v>160</v>
      </c>
      <c r="C1628" s="42" t="s">
        <v>28</v>
      </c>
      <c r="D1628" s="12"/>
      <c r="E1628" s="38" t="s">
        <v>8341</v>
      </c>
      <c r="F1628" s="38" t="s">
        <v>3626</v>
      </c>
      <c r="G1628" s="38" t="s">
        <v>25</v>
      </c>
      <c r="H1628" s="12"/>
      <c r="I1628" s="12"/>
      <c r="J1628" s="13"/>
      <c r="K1628" s="36" t="s">
        <v>112</v>
      </c>
      <c r="L1628" s="39">
        <v>310336</v>
      </c>
      <c r="M1628" s="40">
        <v>39154</v>
      </c>
      <c r="N1628" s="46" t="s">
        <v>3919</v>
      </c>
      <c r="O1628" s="38" t="s">
        <v>26</v>
      </c>
      <c r="P1628" s="45"/>
      <c r="Q1628" s="6"/>
      <c r="R1628" s="8"/>
      <c r="S1628" s="8"/>
      <c r="T1628" s="41">
        <v>200</v>
      </c>
      <c r="U1628" s="8"/>
      <c r="V1628" s="34"/>
      <c r="W1628" s="6" t="s">
        <v>27</v>
      </c>
      <c r="X1628" s="2"/>
      <c r="Y1628" s="11" t="s">
        <v>52</v>
      </c>
      <c r="AB1628" s="23"/>
      <c r="AH1628" s="19"/>
      <c r="AI1628" s="19"/>
      <c r="AL1628"/>
      <c r="AM1628" s="19"/>
    </row>
    <row r="1629" spans="1:39" s="9" customFormat="1" ht="15" customHeight="1" x14ac:dyDescent="0.25">
      <c r="A1629" s="37" t="s">
        <v>61</v>
      </c>
      <c r="B1629" s="38" t="s">
        <v>160</v>
      </c>
      <c r="C1629" s="42" t="s">
        <v>28</v>
      </c>
      <c r="D1629" s="12"/>
      <c r="E1629" s="38" t="s">
        <v>8341</v>
      </c>
      <c r="F1629" s="38" t="s">
        <v>3626</v>
      </c>
      <c r="G1629" s="38" t="s">
        <v>25</v>
      </c>
      <c r="H1629" s="12"/>
      <c r="I1629" s="12"/>
      <c r="J1629" s="13"/>
      <c r="K1629" s="36" t="s">
        <v>112</v>
      </c>
      <c r="L1629" s="39">
        <v>310340</v>
      </c>
      <c r="M1629" s="40">
        <v>39154</v>
      </c>
      <c r="N1629" s="46" t="s">
        <v>3919</v>
      </c>
      <c r="O1629" s="38" t="s">
        <v>26</v>
      </c>
      <c r="P1629" s="45"/>
      <c r="Q1629" s="6"/>
      <c r="R1629" s="8"/>
      <c r="S1629" s="8"/>
      <c r="T1629" s="41">
        <v>300</v>
      </c>
      <c r="U1629" s="8"/>
      <c r="V1629" s="34"/>
      <c r="W1629" s="6" t="s">
        <v>27</v>
      </c>
      <c r="X1629" s="2"/>
      <c r="Y1629" s="11" t="s">
        <v>52</v>
      </c>
      <c r="AB1629" s="23"/>
      <c r="AH1629" s="19"/>
      <c r="AI1629" s="19"/>
      <c r="AL1629"/>
      <c r="AM1629" s="19"/>
    </row>
    <row r="1630" spans="1:39" s="9" customFormat="1" ht="15" customHeight="1" x14ac:dyDescent="0.25">
      <c r="A1630" s="37" t="s">
        <v>61</v>
      </c>
      <c r="B1630" s="38" t="s">
        <v>160</v>
      </c>
      <c r="C1630" s="42" t="s">
        <v>28</v>
      </c>
      <c r="D1630" s="12"/>
      <c r="E1630" s="38" t="s">
        <v>8341</v>
      </c>
      <c r="F1630" s="38" t="s">
        <v>3626</v>
      </c>
      <c r="G1630" s="38" t="s">
        <v>25</v>
      </c>
      <c r="H1630" s="12"/>
      <c r="I1630" s="12"/>
      <c r="J1630" s="13"/>
      <c r="K1630" s="36" t="s">
        <v>112</v>
      </c>
      <c r="L1630" s="39">
        <v>310344</v>
      </c>
      <c r="M1630" s="40">
        <v>39154</v>
      </c>
      <c r="N1630" s="46" t="s">
        <v>3919</v>
      </c>
      <c r="O1630" s="38" t="s">
        <v>26</v>
      </c>
      <c r="P1630" s="45"/>
      <c r="Q1630" s="6"/>
      <c r="R1630" s="8"/>
      <c r="S1630" s="8"/>
      <c r="T1630" s="41">
        <v>200</v>
      </c>
      <c r="U1630" s="8"/>
      <c r="V1630" s="34"/>
      <c r="W1630" s="6" t="s">
        <v>27</v>
      </c>
      <c r="X1630" s="2"/>
      <c r="Y1630" s="11" t="s">
        <v>52</v>
      </c>
      <c r="AB1630" s="23"/>
      <c r="AH1630" s="19"/>
      <c r="AI1630" s="19"/>
      <c r="AL1630"/>
      <c r="AM1630" s="19"/>
    </row>
    <row r="1631" spans="1:39" s="9" customFormat="1" ht="15" customHeight="1" x14ac:dyDescent="0.25">
      <c r="A1631" s="37" t="s">
        <v>61</v>
      </c>
      <c r="B1631" s="38" t="s">
        <v>160</v>
      </c>
      <c r="C1631" s="42" t="s">
        <v>28</v>
      </c>
      <c r="D1631" s="12"/>
      <c r="E1631" s="38" t="s">
        <v>8341</v>
      </c>
      <c r="F1631" s="38" t="s">
        <v>3626</v>
      </c>
      <c r="G1631" s="38" t="s">
        <v>25</v>
      </c>
      <c r="H1631" s="12"/>
      <c r="I1631" s="12"/>
      <c r="J1631" s="13"/>
      <c r="K1631" s="36" t="s">
        <v>112</v>
      </c>
      <c r="L1631" s="39">
        <v>310341</v>
      </c>
      <c r="M1631" s="40">
        <v>39154</v>
      </c>
      <c r="N1631" s="46" t="s">
        <v>3919</v>
      </c>
      <c r="O1631" s="38" t="s">
        <v>26</v>
      </c>
      <c r="P1631" s="45"/>
      <c r="Q1631" s="6"/>
      <c r="R1631" s="8"/>
      <c r="S1631" s="8"/>
      <c r="T1631" s="41">
        <v>200</v>
      </c>
      <c r="U1631" s="8"/>
      <c r="V1631" s="34"/>
      <c r="W1631" s="6" t="s">
        <v>27</v>
      </c>
      <c r="X1631" s="2"/>
      <c r="Y1631" s="11" t="s">
        <v>52</v>
      </c>
      <c r="AB1631" s="23"/>
      <c r="AH1631" s="19"/>
      <c r="AI1631" s="19"/>
      <c r="AL1631"/>
      <c r="AM1631" s="19"/>
    </row>
    <row r="1632" spans="1:39" s="9" customFormat="1" ht="15" customHeight="1" x14ac:dyDescent="0.25">
      <c r="A1632" s="37" t="s">
        <v>61</v>
      </c>
      <c r="B1632" s="38" t="s">
        <v>160</v>
      </c>
      <c r="C1632" s="42" t="s">
        <v>28</v>
      </c>
      <c r="D1632" s="12"/>
      <c r="E1632" s="38" t="s">
        <v>8341</v>
      </c>
      <c r="F1632" s="38" t="s">
        <v>3626</v>
      </c>
      <c r="G1632" s="38" t="s">
        <v>25</v>
      </c>
      <c r="H1632" s="12"/>
      <c r="I1632" s="12"/>
      <c r="J1632" s="13"/>
      <c r="K1632" s="36" t="s">
        <v>112</v>
      </c>
      <c r="L1632" s="39">
        <v>310342</v>
      </c>
      <c r="M1632" s="40">
        <v>39154</v>
      </c>
      <c r="N1632" s="46" t="s">
        <v>3919</v>
      </c>
      <c r="O1632" s="38" t="s">
        <v>26</v>
      </c>
      <c r="P1632" s="45"/>
      <c r="Q1632" s="6"/>
      <c r="R1632" s="8"/>
      <c r="S1632" s="8"/>
      <c r="T1632" s="41">
        <v>400</v>
      </c>
      <c r="U1632" s="8"/>
      <c r="V1632" s="34"/>
      <c r="W1632" s="6" t="s">
        <v>27</v>
      </c>
      <c r="X1632" s="2"/>
      <c r="Y1632" s="11" t="s">
        <v>52</v>
      </c>
      <c r="AB1632" s="23"/>
      <c r="AH1632" s="19"/>
      <c r="AI1632" s="19"/>
      <c r="AL1632"/>
      <c r="AM1632" s="19"/>
    </row>
    <row r="1633" spans="1:39" s="9" customFormat="1" ht="15" customHeight="1" x14ac:dyDescent="0.25">
      <c r="A1633" s="37" t="s">
        <v>61</v>
      </c>
      <c r="B1633" s="38" t="s">
        <v>160</v>
      </c>
      <c r="C1633" s="42" t="s">
        <v>28</v>
      </c>
      <c r="D1633" s="12"/>
      <c r="E1633" s="38" t="s">
        <v>8341</v>
      </c>
      <c r="F1633" s="38" t="s">
        <v>3626</v>
      </c>
      <c r="G1633" s="38" t="s">
        <v>25</v>
      </c>
      <c r="H1633" s="12"/>
      <c r="I1633" s="12"/>
      <c r="J1633" s="13"/>
      <c r="K1633" s="36" t="s">
        <v>112</v>
      </c>
      <c r="L1633" s="39">
        <v>310345</v>
      </c>
      <c r="M1633" s="40">
        <v>39154</v>
      </c>
      <c r="N1633" s="46" t="s">
        <v>3919</v>
      </c>
      <c r="O1633" s="38" t="s">
        <v>26</v>
      </c>
      <c r="P1633" s="45"/>
      <c r="Q1633" s="6"/>
      <c r="R1633" s="8"/>
      <c r="S1633" s="8"/>
      <c r="T1633" s="41">
        <v>200</v>
      </c>
      <c r="U1633" s="8"/>
      <c r="V1633" s="34"/>
      <c r="W1633" s="6" t="s">
        <v>27</v>
      </c>
      <c r="X1633" s="2"/>
      <c r="Y1633" s="11" t="s">
        <v>52</v>
      </c>
      <c r="AB1633" s="23"/>
      <c r="AH1633" s="19"/>
      <c r="AI1633" s="19"/>
      <c r="AL1633"/>
      <c r="AM1633" s="19"/>
    </row>
    <row r="1634" spans="1:39" s="9" customFormat="1" ht="15" customHeight="1" x14ac:dyDescent="0.25">
      <c r="A1634" s="37" t="s">
        <v>61</v>
      </c>
      <c r="B1634" s="38" t="s">
        <v>160</v>
      </c>
      <c r="C1634" s="42" t="s">
        <v>28</v>
      </c>
      <c r="D1634" s="12"/>
      <c r="E1634" s="38" t="s">
        <v>8341</v>
      </c>
      <c r="F1634" s="38" t="s">
        <v>3626</v>
      </c>
      <c r="G1634" s="38" t="s">
        <v>25</v>
      </c>
      <c r="H1634" s="12"/>
      <c r="I1634" s="12"/>
      <c r="J1634" s="13"/>
      <c r="K1634" s="36" t="s">
        <v>112</v>
      </c>
      <c r="L1634" s="39">
        <v>310346</v>
      </c>
      <c r="M1634" s="40">
        <v>39154</v>
      </c>
      <c r="N1634" s="46" t="s">
        <v>3919</v>
      </c>
      <c r="O1634" s="38" t="s">
        <v>26</v>
      </c>
      <c r="P1634" s="45"/>
      <c r="Q1634" s="6"/>
      <c r="R1634" s="8"/>
      <c r="S1634" s="8"/>
      <c r="T1634" s="41">
        <v>200</v>
      </c>
      <c r="U1634" s="8"/>
      <c r="V1634" s="34"/>
      <c r="W1634" s="6" t="s">
        <v>27</v>
      </c>
      <c r="X1634" s="2"/>
      <c r="Y1634" s="11" t="s">
        <v>52</v>
      </c>
      <c r="AB1634" s="23"/>
      <c r="AH1634" s="19"/>
      <c r="AI1634" s="19"/>
      <c r="AL1634"/>
      <c r="AM1634" s="19"/>
    </row>
    <row r="1635" spans="1:39" s="9" customFormat="1" ht="15" customHeight="1" x14ac:dyDescent="0.25">
      <c r="A1635" s="37" t="s">
        <v>61</v>
      </c>
      <c r="B1635" s="38" t="s">
        <v>160</v>
      </c>
      <c r="C1635" s="42" t="s">
        <v>28</v>
      </c>
      <c r="D1635" s="12"/>
      <c r="E1635" s="38" t="s">
        <v>8341</v>
      </c>
      <c r="F1635" s="38" t="s">
        <v>3626</v>
      </c>
      <c r="G1635" s="38" t="s">
        <v>25</v>
      </c>
      <c r="H1635" s="12"/>
      <c r="I1635" s="12"/>
      <c r="J1635" s="13"/>
      <c r="K1635" s="36" t="s">
        <v>112</v>
      </c>
      <c r="L1635" s="39">
        <v>310347</v>
      </c>
      <c r="M1635" s="40">
        <v>39154</v>
      </c>
      <c r="N1635" s="46" t="s">
        <v>3919</v>
      </c>
      <c r="O1635" s="38" t="s">
        <v>26</v>
      </c>
      <c r="P1635" s="45"/>
      <c r="Q1635" s="6"/>
      <c r="R1635" s="8"/>
      <c r="S1635" s="8"/>
      <c r="T1635" s="41">
        <v>200</v>
      </c>
      <c r="U1635" s="8"/>
      <c r="V1635" s="34"/>
      <c r="W1635" s="6" t="s">
        <v>27</v>
      </c>
      <c r="X1635" s="2"/>
      <c r="Y1635" s="11" t="s">
        <v>52</v>
      </c>
      <c r="AB1635" s="23"/>
      <c r="AH1635" s="19"/>
      <c r="AI1635" s="19"/>
      <c r="AL1635"/>
      <c r="AM1635" s="19"/>
    </row>
    <row r="1636" spans="1:39" s="9" customFormat="1" ht="15" customHeight="1" x14ac:dyDescent="0.25">
      <c r="A1636" s="37" t="s">
        <v>61</v>
      </c>
      <c r="B1636" s="38" t="s">
        <v>160</v>
      </c>
      <c r="C1636" s="42" t="s">
        <v>28</v>
      </c>
      <c r="D1636" s="12"/>
      <c r="E1636" s="38" t="s">
        <v>8341</v>
      </c>
      <c r="F1636" s="38" t="s">
        <v>3626</v>
      </c>
      <c r="G1636" s="38" t="s">
        <v>25</v>
      </c>
      <c r="H1636" s="12"/>
      <c r="I1636" s="12"/>
      <c r="J1636" s="13"/>
      <c r="K1636" s="36" t="s">
        <v>112</v>
      </c>
      <c r="L1636" s="39">
        <v>310350</v>
      </c>
      <c r="M1636" s="40">
        <v>39154</v>
      </c>
      <c r="N1636" s="46" t="s">
        <v>3919</v>
      </c>
      <c r="O1636" s="38" t="s">
        <v>26</v>
      </c>
      <c r="P1636" s="45"/>
      <c r="Q1636" s="6"/>
      <c r="R1636" s="8"/>
      <c r="S1636" s="8"/>
      <c r="T1636" s="41">
        <v>200</v>
      </c>
      <c r="U1636" s="8"/>
      <c r="V1636" s="34"/>
      <c r="W1636" s="6" t="s">
        <v>27</v>
      </c>
      <c r="X1636" s="2"/>
      <c r="Y1636" s="11" t="s">
        <v>52</v>
      </c>
      <c r="AB1636" s="23"/>
      <c r="AH1636" s="19"/>
      <c r="AI1636" s="19"/>
      <c r="AL1636"/>
      <c r="AM1636" s="19"/>
    </row>
    <row r="1637" spans="1:39" s="9" customFormat="1" ht="15" customHeight="1" x14ac:dyDescent="0.25">
      <c r="A1637" s="37" t="s">
        <v>61</v>
      </c>
      <c r="B1637" s="38" t="s">
        <v>160</v>
      </c>
      <c r="C1637" s="42" t="s">
        <v>28</v>
      </c>
      <c r="D1637" s="12"/>
      <c r="E1637" s="38" t="s">
        <v>8341</v>
      </c>
      <c r="F1637" s="38" t="s">
        <v>3626</v>
      </c>
      <c r="G1637" s="38" t="s">
        <v>25</v>
      </c>
      <c r="H1637" s="12"/>
      <c r="I1637" s="12"/>
      <c r="J1637" s="13"/>
      <c r="K1637" s="36" t="s">
        <v>112</v>
      </c>
      <c r="L1637" s="39">
        <v>310351</v>
      </c>
      <c r="M1637" s="40">
        <v>39154</v>
      </c>
      <c r="N1637" s="46" t="s">
        <v>3919</v>
      </c>
      <c r="O1637" s="38" t="s">
        <v>26</v>
      </c>
      <c r="P1637" s="45"/>
      <c r="Q1637" s="6"/>
      <c r="R1637" s="8"/>
      <c r="S1637" s="8"/>
      <c r="T1637" s="41">
        <v>200</v>
      </c>
      <c r="U1637" s="8"/>
      <c r="V1637" s="34"/>
      <c r="W1637" s="6" t="s">
        <v>27</v>
      </c>
      <c r="X1637" s="2"/>
      <c r="Y1637" s="11" t="s">
        <v>52</v>
      </c>
      <c r="AB1637" s="23"/>
      <c r="AH1637" s="19"/>
      <c r="AI1637" s="19"/>
      <c r="AL1637"/>
      <c r="AM1637" s="19"/>
    </row>
    <row r="1638" spans="1:39" s="9" customFormat="1" ht="15" customHeight="1" x14ac:dyDescent="0.25">
      <c r="A1638" s="37" t="s">
        <v>61</v>
      </c>
      <c r="B1638" s="38" t="s">
        <v>160</v>
      </c>
      <c r="C1638" s="42" t="s">
        <v>28</v>
      </c>
      <c r="D1638" s="12"/>
      <c r="E1638" s="38" t="s">
        <v>8341</v>
      </c>
      <c r="F1638" s="38" t="s">
        <v>3626</v>
      </c>
      <c r="G1638" s="38" t="s">
        <v>25</v>
      </c>
      <c r="H1638" s="12"/>
      <c r="I1638" s="12"/>
      <c r="J1638" s="13"/>
      <c r="K1638" s="36" t="s">
        <v>112</v>
      </c>
      <c r="L1638" s="39">
        <v>310352</v>
      </c>
      <c r="M1638" s="40">
        <v>39154</v>
      </c>
      <c r="N1638" s="46" t="s">
        <v>3919</v>
      </c>
      <c r="O1638" s="38" t="s">
        <v>26</v>
      </c>
      <c r="P1638" s="45"/>
      <c r="Q1638" s="6"/>
      <c r="R1638" s="8"/>
      <c r="S1638" s="8"/>
      <c r="T1638" s="41">
        <v>300</v>
      </c>
      <c r="U1638" s="8"/>
      <c r="V1638" s="34"/>
      <c r="W1638" s="6" t="s">
        <v>27</v>
      </c>
      <c r="X1638" s="2"/>
      <c r="Y1638" s="11" t="s">
        <v>52</v>
      </c>
      <c r="AB1638" s="23"/>
      <c r="AH1638" s="19"/>
      <c r="AI1638" s="19"/>
      <c r="AL1638"/>
      <c r="AM1638" s="19"/>
    </row>
    <row r="1639" spans="1:39" s="9" customFormat="1" ht="15" customHeight="1" x14ac:dyDescent="0.25">
      <c r="A1639" s="37" t="s">
        <v>61</v>
      </c>
      <c r="B1639" s="38" t="s">
        <v>160</v>
      </c>
      <c r="C1639" s="42" t="s">
        <v>28</v>
      </c>
      <c r="D1639" s="12"/>
      <c r="E1639" s="38" t="s">
        <v>8341</v>
      </c>
      <c r="F1639" s="38" t="s">
        <v>3626</v>
      </c>
      <c r="G1639" s="38" t="s">
        <v>25</v>
      </c>
      <c r="H1639" s="12"/>
      <c r="I1639" s="12"/>
      <c r="J1639" s="13"/>
      <c r="K1639" s="36" t="s">
        <v>112</v>
      </c>
      <c r="L1639" s="39">
        <v>310358</v>
      </c>
      <c r="M1639" s="40">
        <v>39154</v>
      </c>
      <c r="N1639" s="46" t="s">
        <v>3919</v>
      </c>
      <c r="O1639" s="38" t="s">
        <v>26</v>
      </c>
      <c r="P1639" s="45"/>
      <c r="Q1639" s="6"/>
      <c r="R1639" s="8"/>
      <c r="S1639" s="8"/>
      <c r="T1639" s="41">
        <v>500</v>
      </c>
      <c r="U1639" s="8"/>
      <c r="V1639" s="34"/>
      <c r="W1639" s="6" t="s">
        <v>27</v>
      </c>
      <c r="X1639" s="2"/>
      <c r="Y1639" s="11" t="s">
        <v>52</v>
      </c>
      <c r="AB1639" s="23"/>
      <c r="AH1639" s="19"/>
      <c r="AI1639" s="19"/>
      <c r="AL1639"/>
      <c r="AM1639" s="19"/>
    </row>
    <row r="1640" spans="1:39" s="9" customFormat="1" ht="15" customHeight="1" x14ac:dyDescent="0.25">
      <c r="A1640" s="37" t="s">
        <v>61</v>
      </c>
      <c r="B1640" s="38" t="s">
        <v>160</v>
      </c>
      <c r="C1640" s="42" t="s">
        <v>28</v>
      </c>
      <c r="D1640" s="12"/>
      <c r="E1640" s="38" t="s">
        <v>8341</v>
      </c>
      <c r="F1640" s="38" t="s">
        <v>3626</v>
      </c>
      <c r="G1640" s="38" t="s">
        <v>25</v>
      </c>
      <c r="H1640" s="12"/>
      <c r="I1640" s="12"/>
      <c r="J1640" s="13"/>
      <c r="K1640" s="36" t="s">
        <v>112</v>
      </c>
      <c r="L1640" s="39">
        <v>310360</v>
      </c>
      <c r="M1640" s="40">
        <v>39154</v>
      </c>
      <c r="N1640" s="46" t="s">
        <v>3919</v>
      </c>
      <c r="O1640" s="38" t="s">
        <v>26</v>
      </c>
      <c r="P1640" s="45"/>
      <c r="Q1640" s="6"/>
      <c r="R1640" s="8"/>
      <c r="S1640" s="8"/>
      <c r="T1640" s="41">
        <v>200</v>
      </c>
      <c r="U1640" s="8"/>
      <c r="V1640" s="34"/>
      <c r="W1640" s="6" t="s">
        <v>27</v>
      </c>
      <c r="X1640" s="2"/>
      <c r="Y1640" s="11" t="s">
        <v>52</v>
      </c>
      <c r="AB1640" s="23"/>
      <c r="AH1640" s="19"/>
      <c r="AI1640" s="19"/>
      <c r="AL1640"/>
      <c r="AM1640" s="19"/>
    </row>
    <row r="1641" spans="1:39" s="9" customFormat="1" ht="15" customHeight="1" x14ac:dyDescent="0.25">
      <c r="A1641" s="37" t="s">
        <v>61</v>
      </c>
      <c r="B1641" s="38" t="s">
        <v>160</v>
      </c>
      <c r="C1641" s="42" t="s">
        <v>28</v>
      </c>
      <c r="D1641" s="12"/>
      <c r="E1641" s="38" t="s">
        <v>8341</v>
      </c>
      <c r="F1641" s="38" t="s">
        <v>3626</v>
      </c>
      <c r="G1641" s="38" t="s">
        <v>25</v>
      </c>
      <c r="H1641" s="12"/>
      <c r="I1641" s="12"/>
      <c r="J1641" s="13"/>
      <c r="K1641" s="36" t="s">
        <v>112</v>
      </c>
      <c r="L1641" s="39">
        <v>310361</v>
      </c>
      <c r="M1641" s="40">
        <v>39154</v>
      </c>
      <c r="N1641" s="46" t="s">
        <v>3919</v>
      </c>
      <c r="O1641" s="38" t="s">
        <v>26</v>
      </c>
      <c r="P1641" s="45"/>
      <c r="Q1641" s="6"/>
      <c r="R1641" s="8"/>
      <c r="S1641" s="8"/>
      <c r="T1641" s="41">
        <v>100</v>
      </c>
      <c r="U1641" s="8"/>
      <c r="V1641" s="34"/>
      <c r="W1641" s="6" t="s">
        <v>27</v>
      </c>
      <c r="X1641" s="2"/>
      <c r="Y1641" s="11" t="s">
        <v>52</v>
      </c>
      <c r="AB1641" s="23"/>
      <c r="AH1641" s="19"/>
      <c r="AI1641" s="19"/>
      <c r="AL1641"/>
      <c r="AM1641" s="19"/>
    </row>
    <row r="1642" spans="1:39" s="9" customFormat="1" ht="15" customHeight="1" x14ac:dyDescent="0.25">
      <c r="A1642" s="37" t="s">
        <v>61</v>
      </c>
      <c r="B1642" s="38" t="s">
        <v>160</v>
      </c>
      <c r="C1642" s="42" t="s">
        <v>28</v>
      </c>
      <c r="D1642" s="12"/>
      <c r="E1642" s="38" t="s">
        <v>8341</v>
      </c>
      <c r="F1642" s="38" t="s">
        <v>3626</v>
      </c>
      <c r="G1642" s="38" t="s">
        <v>25</v>
      </c>
      <c r="H1642" s="12"/>
      <c r="I1642" s="12"/>
      <c r="J1642" s="13"/>
      <c r="K1642" s="36" t="s">
        <v>112</v>
      </c>
      <c r="L1642" s="39">
        <v>310362</v>
      </c>
      <c r="M1642" s="40">
        <v>39154</v>
      </c>
      <c r="N1642" s="46" t="s">
        <v>3919</v>
      </c>
      <c r="O1642" s="38" t="s">
        <v>26</v>
      </c>
      <c r="P1642" s="45"/>
      <c r="Q1642" s="6"/>
      <c r="R1642" s="8"/>
      <c r="S1642" s="8"/>
      <c r="T1642" s="41">
        <v>200</v>
      </c>
      <c r="U1642" s="8"/>
      <c r="V1642" s="34"/>
      <c r="W1642" s="6" t="s">
        <v>27</v>
      </c>
      <c r="X1642" s="2"/>
      <c r="Y1642" s="11" t="s">
        <v>54</v>
      </c>
      <c r="AB1642" s="23"/>
      <c r="AH1642" s="19"/>
      <c r="AI1642" s="19"/>
      <c r="AL1642"/>
      <c r="AM1642" s="19"/>
    </row>
    <row r="1643" spans="1:39" s="9" customFormat="1" ht="15" customHeight="1" x14ac:dyDescent="0.25">
      <c r="A1643" s="37" t="s">
        <v>61</v>
      </c>
      <c r="B1643" s="38" t="s">
        <v>160</v>
      </c>
      <c r="C1643" s="42" t="s">
        <v>28</v>
      </c>
      <c r="D1643" s="12"/>
      <c r="E1643" s="38" t="s">
        <v>8341</v>
      </c>
      <c r="F1643" s="38" t="s">
        <v>3626</v>
      </c>
      <c r="G1643" s="38" t="s">
        <v>25</v>
      </c>
      <c r="H1643" s="12"/>
      <c r="I1643" s="12"/>
      <c r="J1643" s="13"/>
      <c r="K1643" s="36" t="s">
        <v>112</v>
      </c>
      <c r="L1643" s="39">
        <v>310364</v>
      </c>
      <c r="M1643" s="40">
        <v>39154</v>
      </c>
      <c r="N1643" s="46" t="s">
        <v>3919</v>
      </c>
      <c r="O1643" s="38" t="s">
        <v>26</v>
      </c>
      <c r="P1643" s="45"/>
      <c r="Q1643" s="6"/>
      <c r="R1643" s="8"/>
      <c r="S1643" s="8"/>
      <c r="T1643" s="41">
        <v>200</v>
      </c>
      <c r="U1643" s="8"/>
      <c r="V1643" s="34"/>
      <c r="W1643" s="6" t="s">
        <v>27</v>
      </c>
      <c r="X1643" s="2"/>
      <c r="Y1643" s="11" t="s">
        <v>54</v>
      </c>
      <c r="AB1643" s="23"/>
      <c r="AH1643" s="19"/>
      <c r="AI1643" s="19"/>
      <c r="AL1643"/>
      <c r="AM1643" s="19"/>
    </row>
    <row r="1644" spans="1:39" s="9" customFormat="1" ht="15" customHeight="1" x14ac:dyDescent="0.25">
      <c r="A1644" s="37" t="s">
        <v>61</v>
      </c>
      <c r="B1644" s="38" t="s">
        <v>160</v>
      </c>
      <c r="C1644" s="42" t="s">
        <v>28</v>
      </c>
      <c r="D1644" s="12"/>
      <c r="E1644" s="38" t="s">
        <v>8341</v>
      </c>
      <c r="F1644" s="38" t="s">
        <v>3626</v>
      </c>
      <c r="G1644" s="38" t="s">
        <v>25</v>
      </c>
      <c r="H1644" s="12"/>
      <c r="I1644" s="12"/>
      <c r="J1644" s="13"/>
      <c r="K1644" s="36" t="s">
        <v>112</v>
      </c>
      <c r="L1644" s="39">
        <v>310365</v>
      </c>
      <c r="M1644" s="40">
        <v>39154</v>
      </c>
      <c r="N1644" s="46" t="s">
        <v>3919</v>
      </c>
      <c r="O1644" s="38" t="s">
        <v>26</v>
      </c>
      <c r="P1644" s="45"/>
      <c r="Q1644" s="6"/>
      <c r="R1644" s="8"/>
      <c r="S1644" s="8"/>
      <c r="T1644" s="41">
        <v>500</v>
      </c>
      <c r="U1644" s="8"/>
      <c r="V1644" s="34"/>
      <c r="W1644" s="6" t="s">
        <v>27</v>
      </c>
      <c r="X1644" s="2"/>
      <c r="Y1644" s="11" t="s">
        <v>54</v>
      </c>
      <c r="AB1644" s="23"/>
      <c r="AH1644" s="19"/>
      <c r="AI1644" s="19"/>
      <c r="AL1644"/>
      <c r="AM1644" s="19"/>
    </row>
    <row r="1645" spans="1:39" s="9" customFormat="1" ht="15" customHeight="1" x14ac:dyDescent="0.25">
      <c r="A1645" s="37" t="s">
        <v>61</v>
      </c>
      <c r="B1645" s="38" t="s">
        <v>160</v>
      </c>
      <c r="C1645" s="42" t="s">
        <v>28</v>
      </c>
      <c r="D1645" s="12"/>
      <c r="E1645" s="38" t="s">
        <v>8341</v>
      </c>
      <c r="F1645" s="38" t="s">
        <v>3626</v>
      </c>
      <c r="G1645" s="38" t="s">
        <v>25</v>
      </c>
      <c r="H1645" s="12"/>
      <c r="I1645" s="12"/>
      <c r="J1645" s="13"/>
      <c r="K1645" s="36" t="s">
        <v>112</v>
      </c>
      <c r="L1645" s="39">
        <v>310366</v>
      </c>
      <c r="M1645" s="40">
        <v>39154</v>
      </c>
      <c r="N1645" s="46" t="s">
        <v>3919</v>
      </c>
      <c r="O1645" s="38" t="s">
        <v>26</v>
      </c>
      <c r="P1645" s="45"/>
      <c r="Q1645" s="6"/>
      <c r="R1645" s="8"/>
      <c r="S1645" s="8"/>
      <c r="T1645" s="41">
        <v>200</v>
      </c>
      <c r="U1645" s="8"/>
      <c r="V1645" s="34"/>
      <c r="W1645" s="6" t="s">
        <v>27</v>
      </c>
      <c r="X1645" s="2"/>
      <c r="Y1645" s="11" t="s">
        <v>54</v>
      </c>
      <c r="AB1645" s="23"/>
      <c r="AH1645" s="19"/>
      <c r="AI1645" s="19"/>
      <c r="AL1645"/>
      <c r="AM1645" s="19"/>
    </row>
    <row r="1646" spans="1:39" s="9" customFormat="1" ht="15" customHeight="1" x14ac:dyDescent="0.25">
      <c r="A1646" s="37" t="s">
        <v>61</v>
      </c>
      <c r="B1646" s="38" t="s">
        <v>160</v>
      </c>
      <c r="C1646" s="42" t="s">
        <v>28</v>
      </c>
      <c r="D1646" s="12"/>
      <c r="E1646" s="38" t="s">
        <v>8341</v>
      </c>
      <c r="F1646" s="38" t="s">
        <v>3626</v>
      </c>
      <c r="G1646" s="38" t="s">
        <v>25</v>
      </c>
      <c r="H1646" s="12"/>
      <c r="I1646" s="12"/>
      <c r="J1646" s="13"/>
      <c r="K1646" s="36" t="s">
        <v>112</v>
      </c>
      <c r="L1646" s="39">
        <v>310367</v>
      </c>
      <c r="M1646" s="40">
        <v>39154</v>
      </c>
      <c r="N1646" s="46" t="s">
        <v>3919</v>
      </c>
      <c r="O1646" s="38" t="s">
        <v>26</v>
      </c>
      <c r="P1646" s="45"/>
      <c r="Q1646" s="6"/>
      <c r="R1646" s="8"/>
      <c r="S1646" s="8"/>
      <c r="T1646" s="41">
        <v>300</v>
      </c>
      <c r="U1646" s="8"/>
      <c r="V1646" s="34"/>
      <c r="W1646" s="6" t="s">
        <v>27</v>
      </c>
      <c r="X1646" s="2"/>
      <c r="Y1646" s="11" t="s">
        <v>54</v>
      </c>
      <c r="AB1646" s="23"/>
      <c r="AH1646" s="19"/>
      <c r="AI1646" s="19"/>
      <c r="AL1646"/>
      <c r="AM1646" s="19"/>
    </row>
    <row r="1647" spans="1:39" s="9" customFormat="1" ht="15" customHeight="1" x14ac:dyDescent="0.25">
      <c r="A1647" s="37" t="s">
        <v>61</v>
      </c>
      <c r="B1647" s="38" t="s">
        <v>160</v>
      </c>
      <c r="C1647" s="42" t="s">
        <v>28</v>
      </c>
      <c r="D1647" s="12"/>
      <c r="E1647" s="38" t="s">
        <v>8341</v>
      </c>
      <c r="F1647" s="38" t="s">
        <v>3626</v>
      </c>
      <c r="G1647" s="38" t="s">
        <v>25</v>
      </c>
      <c r="H1647" s="12"/>
      <c r="I1647" s="12"/>
      <c r="J1647" s="13"/>
      <c r="K1647" s="36" t="s">
        <v>112</v>
      </c>
      <c r="L1647" s="39">
        <v>310369</v>
      </c>
      <c r="M1647" s="40">
        <v>39154</v>
      </c>
      <c r="N1647" s="46" t="s">
        <v>3919</v>
      </c>
      <c r="O1647" s="38" t="s">
        <v>26</v>
      </c>
      <c r="P1647" s="45"/>
      <c r="Q1647" s="6"/>
      <c r="R1647" s="8"/>
      <c r="S1647" s="8"/>
      <c r="T1647" s="41">
        <v>400</v>
      </c>
      <c r="U1647" s="8"/>
      <c r="V1647" s="34"/>
      <c r="W1647" s="6" t="s">
        <v>27</v>
      </c>
      <c r="X1647" s="2"/>
      <c r="Y1647" s="11" t="s">
        <v>54</v>
      </c>
      <c r="AB1647" s="23"/>
      <c r="AH1647" s="19"/>
      <c r="AI1647" s="19"/>
      <c r="AL1647"/>
      <c r="AM1647" s="19"/>
    </row>
    <row r="1648" spans="1:39" s="9" customFormat="1" ht="15" customHeight="1" x14ac:dyDescent="0.25">
      <c r="A1648" s="37" t="s">
        <v>61</v>
      </c>
      <c r="B1648" s="38" t="s">
        <v>160</v>
      </c>
      <c r="C1648" s="42" t="s">
        <v>28</v>
      </c>
      <c r="D1648" s="12"/>
      <c r="E1648" s="38" t="s">
        <v>8341</v>
      </c>
      <c r="F1648" s="38" t="s">
        <v>3626</v>
      </c>
      <c r="G1648" s="38" t="s">
        <v>25</v>
      </c>
      <c r="H1648" s="12"/>
      <c r="I1648" s="12"/>
      <c r="J1648" s="13"/>
      <c r="K1648" s="36" t="s">
        <v>112</v>
      </c>
      <c r="L1648" s="39">
        <v>310376</v>
      </c>
      <c r="M1648" s="40">
        <v>39154</v>
      </c>
      <c r="N1648" s="46" t="s">
        <v>3919</v>
      </c>
      <c r="O1648" s="38" t="s">
        <v>26</v>
      </c>
      <c r="P1648" s="45"/>
      <c r="Q1648" s="6"/>
      <c r="R1648" s="8"/>
      <c r="S1648" s="8"/>
      <c r="T1648" s="41">
        <v>200</v>
      </c>
      <c r="U1648" s="8"/>
      <c r="V1648" s="34"/>
      <c r="W1648" s="6" t="s">
        <v>27</v>
      </c>
      <c r="X1648" s="2"/>
      <c r="Y1648" s="11" t="s">
        <v>54</v>
      </c>
      <c r="AB1648" s="23"/>
      <c r="AH1648" s="19"/>
      <c r="AI1648" s="19"/>
      <c r="AL1648"/>
      <c r="AM1648" s="19"/>
    </row>
    <row r="1649" spans="1:39" s="9" customFormat="1" ht="15" customHeight="1" x14ac:dyDescent="0.25">
      <c r="A1649" s="37" t="s">
        <v>61</v>
      </c>
      <c r="B1649" s="38" t="s">
        <v>160</v>
      </c>
      <c r="C1649" s="42" t="s">
        <v>28</v>
      </c>
      <c r="D1649" s="12"/>
      <c r="E1649" s="38" t="s">
        <v>8341</v>
      </c>
      <c r="F1649" s="38" t="s">
        <v>3626</v>
      </c>
      <c r="G1649" s="38" t="s">
        <v>25</v>
      </c>
      <c r="H1649" s="12"/>
      <c r="I1649" s="12"/>
      <c r="J1649" s="13"/>
      <c r="K1649" s="36" t="s">
        <v>112</v>
      </c>
      <c r="L1649" s="39">
        <v>310348</v>
      </c>
      <c r="M1649" s="40">
        <v>39154</v>
      </c>
      <c r="N1649" s="46" t="s">
        <v>3919</v>
      </c>
      <c r="O1649" s="38" t="s">
        <v>26</v>
      </c>
      <c r="P1649" s="45"/>
      <c r="Q1649" s="6"/>
      <c r="R1649" s="8"/>
      <c r="S1649" s="8"/>
      <c r="T1649" s="41">
        <v>200</v>
      </c>
      <c r="U1649" s="8"/>
      <c r="V1649" s="34"/>
      <c r="W1649" s="6" t="s">
        <v>27</v>
      </c>
      <c r="X1649" s="2"/>
      <c r="Y1649" s="11" t="s">
        <v>54</v>
      </c>
      <c r="AB1649" s="23"/>
      <c r="AH1649" s="19"/>
      <c r="AI1649" s="19"/>
      <c r="AL1649"/>
      <c r="AM1649" s="19"/>
    </row>
    <row r="1650" spans="1:39" s="9" customFormat="1" ht="15" customHeight="1" x14ac:dyDescent="0.25">
      <c r="A1650" s="37" t="s">
        <v>61</v>
      </c>
      <c r="B1650" s="38" t="s">
        <v>160</v>
      </c>
      <c r="C1650" s="42" t="s">
        <v>28</v>
      </c>
      <c r="D1650" s="12"/>
      <c r="E1650" s="38" t="s">
        <v>8341</v>
      </c>
      <c r="F1650" s="38" t="s">
        <v>3626</v>
      </c>
      <c r="G1650" s="38" t="s">
        <v>25</v>
      </c>
      <c r="H1650" s="12"/>
      <c r="I1650" s="12"/>
      <c r="J1650" s="13"/>
      <c r="K1650" s="36" t="s">
        <v>112</v>
      </c>
      <c r="L1650" s="39">
        <v>310354</v>
      </c>
      <c r="M1650" s="40">
        <v>39154</v>
      </c>
      <c r="N1650" s="46" t="s">
        <v>3919</v>
      </c>
      <c r="O1650" s="38" t="s">
        <v>26</v>
      </c>
      <c r="P1650" s="45"/>
      <c r="Q1650" s="6"/>
      <c r="R1650" s="8"/>
      <c r="S1650" s="8"/>
      <c r="T1650" s="41">
        <v>400</v>
      </c>
      <c r="U1650" s="8"/>
      <c r="V1650" s="34"/>
      <c r="W1650" s="6" t="s">
        <v>27</v>
      </c>
      <c r="X1650" s="2"/>
      <c r="Y1650" s="11" t="s">
        <v>54</v>
      </c>
      <c r="AB1650" s="23"/>
      <c r="AH1650" s="19"/>
      <c r="AI1650" s="19"/>
      <c r="AL1650"/>
      <c r="AM1650" s="19"/>
    </row>
    <row r="1651" spans="1:39" s="9" customFormat="1" ht="15" customHeight="1" x14ac:dyDescent="0.25">
      <c r="A1651" s="37" t="s">
        <v>61</v>
      </c>
      <c r="B1651" s="38" t="s">
        <v>160</v>
      </c>
      <c r="C1651" s="42" t="s">
        <v>28</v>
      </c>
      <c r="D1651" s="12"/>
      <c r="E1651" s="38" t="s">
        <v>8341</v>
      </c>
      <c r="F1651" s="38" t="s">
        <v>3626</v>
      </c>
      <c r="G1651" s="38" t="s">
        <v>25</v>
      </c>
      <c r="H1651" s="12"/>
      <c r="I1651" s="12"/>
      <c r="J1651" s="13"/>
      <c r="K1651" s="36" t="s">
        <v>112</v>
      </c>
      <c r="L1651" s="39">
        <v>310382</v>
      </c>
      <c r="M1651" s="40">
        <v>39154</v>
      </c>
      <c r="N1651" s="46" t="s">
        <v>3919</v>
      </c>
      <c r="O1651" s="38" t="s">
        <v>26</v>
      </c>
      <c r="P1651" s="45"/>
      <c r="Q1651" s="6"/>
      <c r="R1651" s="8"/>
      <c r="S1651" s="8"/>
      <c r="T1651" s="41">
        <v>200</v>
      </c>
      <c r="U1651" s="8"/>
      <c r="V1651" s="34"/>
      <c r="W1651" s="6" t="s">
        <v>27</v>
      </c>
      <c r="X1651" s="2"/>
      <c r="Y1651" s="11" t="s">
        <v>54</v>
      </c>
      <c r="AB1651" s="23"/>
      <c r="AH1651" s="19"/>
      <c r="AI1651" s="19"/>
      <c r="AL1651"/>
      <c r="AM1651" s="19"/>
    </row>
    <row r="1652" spans="1:39" s="9" customFormat="1" ht="15" customHeight="1" x14ac:dyDescent="0.25">
      <c r="A1652" s="37" t="s">
        <v>61</v>
      </c>
      <c r="B1652" s="38" t="s">
        <v>160</v>
      </c>
      <c r="C1652" s="42" t="s">
        <v>28</v>
      </c>
      <c r="D1652" s="12"/>
      <c r="E1652" s="38" t="s">
        <v>8343</v>
      </c>
      <c r="F1652" s="38" t="s">
        <v>3626</v>
      </c>
      <c r="G1652" s="38" t="s">
        <v>25</v>
      </c>
      <c r="H1652" s="12"/>
      <c r="I1652" s="12"/>
      <c r="J1652" s="13"/>
      <c r="K1652" s="36" t="s">
        <v>112</v>
      </c>
      <c r="L1652" s="39">
        <v>310395</v>
      </c>
      <c r="M1652" s="40">
        <v>39157</v>
      </c>
      <c r="N1652" s="46" t="s">
        <v>3919</v>
      </c>
      <c r="O1652" s="38" t="s">
        <v>26</v>
      </c>
      <c r="P1652" s="45"/>
      <c r="Q1652" s="6"/>
      <c r="R1652" s="8"/>
      <c r="S1652" s="8"/>
      <c r="T1652" s="41">
        <v>17809</v>
      </c>
      <c r="U1652" s="8"/>
      <c r="V1652" s="34"/>
      <c r="W1652" s="6" t="s">
        <v>27</v>
      </c>
      <c r="X1652" s="2"/>
      <c r="Y1652" s="11" t="s">
        <v>54</v>
      </c>
      <c r="AB1652" s="23"/>
      <c r="AH1652" s="19"/>
      <c r="AI1652" s="19"/>
      <c r="AL1652"/>
      <c r="AM1652" s="19"/>
    </row>
    <row r="1653" spans="1:39" s="9" customFormat="1" ht="15" customHeight="1" x14ac:dyDescent="0.25">
      <c r="A1653" s="37" t="s">
        <v>61</v>
      </c>
      <c r="B1653" s="38" t="s">
        <v>160</v>
      </c>
      <c r="C1653" s="42" t="s">
        <v>28</v>
      </c>
      <c r="D1653" s="12"/>
      <c r="E1653" s="38" t="s">
        <v>8344</v>
      </c>
      <c r="F1653" s="38" t="s">
        <v>3626</v>
      </c>
      <c r="G1653" s="38" t="s">
        <v>25</v>
      </c>
      <c r="H1653" s="12"/>
      <c r="I1653" s="12"/>
      <c r="J1653" s="13"/>
      <c r="K1653" s="36" t="s">
        <v>112</v>
      </c>
      <c r="L1653" s="39">
        <v>310397</v>
      </c>
      <c r="M1653" s="40">
        <v>39158</v>
      </c>
      <c r="N1653" s="46" t="s">
        <v>3917</v>
      </c>
      <c r="O1653" s="38" t="s">
        <v>26</v>
      </c>
      <c r="P1653" s="45"/>
      <c r="Q1653" s="6"/>
      <c r="R1653" s="8"/>
      <c r="S1653" s="8"/>
      <c r="T1653" s="41">
        <v>2000</v>
      </c>
      <c r="U1653" s="8"/>
      <c r="V1653" s="34"/>
      <c r="W1653" s="6" t="s">
        <v>27</v>
      </c>
      <c r="X1653" s="2"/>
      <c r="Y1653" s="11" t="s">
        <v>54</v>
      </c>
      <c r="AB1653" s="23"/>
      <c r="AH1653" s="19"/>
      <c r="AI1653" s="19"/>
      <c r="AL1653"/>
      <c r="AM1653" s="19"/>
    </row>
    <row r="1654" spans="1:39" s="9" customFormat="1" ht="15" customHeight="1" x14ac:dyDescent="0.25">
      <c r="A1654" s="37" t="s">
        <v>61</v>
      </c>
      <c r="B1654" s="38" t="s">
        <v>160</v>
      </c>
      <c r="C1654" s="42" t="s">
        <v>28</v>
      </c>
      <c r="D1654" s="12"/>
      <c r="E1654" s="38" t="s">
        <v>8344</v>
      </c>
      <c r="F1654" s="38" t="s">
        <v>3626</v>
      </c>
      <c r="G1654" s="38" t="s">
        <v>25</v>
      </c>
      <c r="H1654" s="12"/>
      <c r="I1654" s="12"/>
      <c r="J1654" s="13"/>
      <c r="K1654" s="36" t="s">
        <v>112</v>
      </c>
      <c r="L1654" s="39">
        <v>310400</v>
      </c>
      <c r="M1654" s="40">
        <v>39158</v>
      </c>
      <c r="N1654" s="46" t="s">
        <v>3917</v>
      </c>
      <c r="O1654" s="38" t="s">
        <v>26</v>
      </c>
      <c r="P1654" s="45"/>
      <c r="Q1654" s="6"/>
      <c r="R1654" s="8"/>
      <c r="S1654" s="8"/>
      <c r="T1654" s="41">
        <v>2000</v>
      </c>
      <c r="U1654" s="8"/>
      <c r="V1654" s="34"/>
      <c r="W1654" s="6" t="s">
        <v>27</v>
      </c>
      <c r="X1654" s="2"/>
      <c r="Y1654" s="11" t="s">
        <v>54</v>
      </c>
      <c r="AB1654" s="23"/>
      <c r="AH1654" s="19"/>
      <c r="AI1654" s="19"/>
      <c r="AL1654"/>
      <c r="AM1654" s="19"/>
    </row>
    <row r="1655" spans="1:39" s="9" customFormat="1" ht="15" customHeight="1" x14ac:dyDescent="0.25">
      <c r="A1655" s="37" t="s">
        <v>61</v>
      </c>
      <c r="B1655" s="38" t="s">
        <v>160</v>
      </c>
      <c r="C1655" s="42" t="s">
        <v>28</v>
      </c>
      <c r="D1655" s="12"/>
      <c r="E1655" s="38" t="s">
        <v>8344</v>
      </c>
      <c r="F1655" s="38" t="s">
        <v>3626</v>
      </c>
      <c r="G1655" s="38" t="s">
        <v>25</v>
      </c>
      <c r="H1655" s="12"/>
      <c r="I1655" s="12"/>
      <c r="J1655" s="13"/>
      <c r="K1655" s="36" t="s">
        <v>112</v>
      </c>
      <c r="L1655" s="39">
        <v>310416</v>
      </c>
      <c r="M1655" s="40">
        <v>39158</v>
      </c>
      <c r="N1655" s="46" t="s">
        <v>3917</v>
      </c>
      <c r="O1655" s="38" t="s">
        <v>26</v>
      </c>
      <c r="P1655" s="45"/>
      <c r="Q1655" s="6"/>
      <c r="R1655" s="8"/>
      <c r="S1655" s="8"/>
      <c r="T1655" s="41">
        <v>2000</v>
      </c>
      <c r="U1655" s="8"/>
      <c r="V1655" s="34"/>
      <c r="W1655" s="6" t="s">
        <v>27</v>
      </c>
      <c r="X1655" s="2"/>
      <c r="Y1655" s="11" t="s">
        <v>54</v>
      </c>
      <c r="AB1655" s="23"/>
      <c r="AH1655" s="19"/>
      <c r="AI1655" s="19"/>
      <c r="AL1655"/>
      <c r="AM1655" s="19"/>
    </row>
    <row r="1656" spans="1:39" s="9" customFormat="1" ht="15" customHeight="1" x14ac:dyDescent="0.25">
      <c r="A1656" s="37" t="s">
        <v>61</v>
      </c>
      <c r="B1656" s="38" t="s">
        <v>160</v>
      </c>
      <c r="C1656" s="42" t="s">
        <v>28</v>
      </c>
      <c r="D1656" s="12"/>
      <c r="E1656" s="38" t="s">
        <v>8341</v>
      </c>
      <c r="F1656" s="38" t="s">
        <v>3626</v>
      </c>
      <c r="G1656" s="38" t="s">
        <v>25</v>
      </c>
      <c r="H1656" s="12"/>
      <c r="I1656" s="12"/>
      <c r="J1656" s="13"/>
      <c r="K1656" s="36" t="s">
        <v>112</v>
      </c>
      <c r="L1656" s="39">
        <v>310355</v>
      </c>
      <c r="M1656" s="40">
        <v>39154</v>
      </c>
      <c r="N1656" s="46" t="s">
        <v>3919</v>
      </c>
      <c r="O1656" s="38" t="s">
        <v>26</v>
      </c>
      <c r="P1656" s="45"/>
      <c r="Q1656" s="6"/>
      <c r="R1656" s="8"/>
      <c r="S1656" s="8"/>
      <c r="T1656" s="41">
        <v>200</v>
      </c>
      <c r="U1656" s="8"/>
      <c r="V1656" s="34"/>
      <c r="W1656" s="6" t="s">
        <v>27</v>
      </c>
      <c r="X1656" s="2"/>
      <c r="Y1656" s="11" t="s">
        <v>54</v>
      </c>
      <c r="AB1656" s="23"/>
      <c r="AH1656" s="19"/>
      <c r="AI1656" s="19"/>
      <c r="AL1656"/>
      <c r="AM1656" s="19"/>
    </row>
    <row r="1657" spans="1:39" s="9" customFormat="1" ht="15" customHeight="1" x14ac:dyDescent="0.25">
      <c r="A1657" s="37" t="s">
        <v>61</v>
      </c>
      <c r="B1657" s="38" t="s">
        <v>160</v>
      </c>
      <c r="C1657" s="42" t="s">
        <v>28</v>
      </c>
      <c r="D1657" s="12"/>
      <c r="E1657" s="38" t="s">
        <v>8341</v>
      </c>
      <c r="F1657" s="38" t="s">
        <v>3626</v>
      </c>
      <c r="G1657" s="38" t="s">
        <v>25</v>
      </c>
      <c r="H1657" s="12"/>
      <c r="I1657" s="12"/>
      <c r="J1657" s="13"/>
      <c r="K1657" s="36" t="s">
        <v>112</v>
      </c>
      <c r="L1657" s="39">
        <v>310379</v>
      </c>
      <c r="M1657" s="40">
        <v>39154</v>
      </c>
      <c r="N1657" s="46" t="s">
        <v>3919</v>
      </c>
      <c r="O1657" s="38" t="s">
        <v>26</v>
      </c>
      <c r="P1657" s="45"/>
      <c r="Q1657" s="6"/>
      <c r="R1657" s="8"/>
      <c r="S1657" s="8"/>
      <c r="T1657" s="41">
        <v>300</v>
      </c>
      <c r="U1657" s="8"/>
      <c r="V1657" s="34"/>
      <c r="W1657" s="6" t="s">
        <v>27</v>
      </c>
      <c r="X1657" s="2"/>
      <c r="Y1657" s="11" t="s">
        <v>54</v>
      </c>
      <c r="AB1657" s="23"/>
      <c r="AH1657" s="19"/>
      <c r="AI1657" s="19"/>
      <c r="AL1657"/>
      <c r="AM1657" s="19"/>
    </row>
    <row r="1658" spans="1:39" s="9" customFormat="1" ht="15" customHeight="1" x14ac:dyDescent="0.25">
      <c r="A1658" s="37" t="s">
        <v>61</v>
      </c>
      <c r="B1658" s="38" t="s">
        <v>160</v>
      </c>
      <c r="C1658" s="42" t="s">
        <v>28</v>
      </c>
      <c r="D1658" s="12"/>
      <c r="E1658" s="38" t="s">
        <v>8341</v>
      </c>
      <c r="F1658" s="38" t="s">
        <v>3626</v>
      </c>
      <c r="G1658" s="38" t="s">
        <v>25</v>
      </c>
      <c r="H1658" s="12"/>
      <c r="I1658" s="12"/>
      <c r="J1658" s="13"/>
      <c r="K1658" s="36" t="s">
        <v>112</v>
      </c>
      <c r="L1658" s="39">
        <v>310384</v>
      </c>
      <c r="M1658" s="40">
        <v>39154</v>
      </c>
      <c r="N1658" s="46" t="s">
        <v>3919</v>
      </c>
      <c r="O1658" s="38" t="s">
        <v>26</v>
      </c>
      <c r="P1658" s="45"/>
      <c r="Q1658" s="6"/>
      <c r="R1658" s="8"/>
      <c r="S1658" s="8"/>
      <c r="T1658" s="41">
        <v>200</v>
      </c>
      <c r="U1658" s="8"/>
      <c r="V1658" s="34"/>
      <c r="W1658" s="6" t="s">
        <v>27</v>
      </c>
      <c r="X1658" s="2"/>
      <c r="Y1658" s="11" t="s">
        <v>54</v>
      </c>
      <c r="AB1658" s="23"/>
      <c r="AH1658" s="19"/>
      <c r="AI1658" s="19"/>
      <c r="AL1658"/>
      <c r="AM1658" s="19"/>
    </row>
    <row r="1659" spans="1:39" s="9" customFormat="1" ht="15" customHeight="1" x14ac:dyDescent="0.25">
      <c r="A1659" s="37" t="s">
        <v>61</v>
      </c>
      <c r="B1659" s="38" t="s">
        <v>160</v>
      </c>
      <c r="C1659" s="42" t="s">
        <v>28</v>
      </c>
      <c r="D1659" s="12"/>
      <c r="E1659" s="38" t="s">
        <v>8341</v>
      </c>
      <c r="F1659" s="38" t="s">
        <v>3626</v>
      </c>
      <c r="G1659" s="38" t="s">
        <v>25</v>
      </c>
      <c r="H1659" s="12"/>
      <c r="I1659" s="12"/>
      <c r="J1659" s="13"/>
      <c r="K1659" s="36" t="s">
        <v>112</v>
      </c>
      <c r="L1659" s="39">
        <v>310349</v>
      </c>
      <c r="M1659" s="40">
        <v>39154</v>
      </c>
      <c r="N1659" s="46" t="s">
        <v>3919</v>
      </c>
      <c r="O1659" s="38" t="s">
        <v>26</v>
      </c>
      <c r="P1659" s="45"/>
      <c r="Q1659" s="6"/>
      <c r="R1659" s="8"/>
      <c r="S1659" s="8"/>
      <c r="T1659" s="41">
        <v>200</v>
      </c>
      <c r="U1659" s="8"/>
      <c r="V1659" s="34"/>
      <c r="W1659" s="6" t="s">
        <v>27</v>
      </c>
      <c r="X1659" s="2"/>
      <c r="Y1659" s="11" t="s">
        <v>54</v>
      </c>
      <c r="AB1659" s="23"/>
      <c r="AH1659" s="19"/>
      <c r="AI1659" s="19"/>
      <c r="AL1659"/>
      <c r="AM1659" s="19"/>
    </row>
    <row r="1660" spans="1:39" s="9" customFormat="1" ht="15" customHeight="1" x14ac:dyDescent="0.25">
      <c r="A1660" s="37" t="s">
        <v>61</v>
      </c>
      <c r="B1660" s="38" t="s">
        <v>160</v>
      </c>
      <c r="C1660" s="42" t="s">
        <v>28</v>
      </c>
      <c r="D1660" s="12"/>
      <c r="E1660" s="38" t="s">
        <v>8345</v>
      </c>
      <c r="F1660" s="38" t="s">
        <v>3626</v>
      </c>
      <c r="G1660" s="38" t="s">
        <v>25</v>
      </c>
      <c r="H1660" s="12"/>
      <c r="I1660" s="12"/>
      <c r="J1660" s="13"/>
      <c r="K1660" s="36" t="s">
        <v>112</v>
      </c>
      <c r="L1660" s="39">
        <v>310394</v>
      </c>
      <c r="M1660" s="40">
        <v>39154</v>
      </c>
      <c r="N1660" s="46" t="s">
        <v>3919</v>
      </c>
      <c r="O1660" s="38" t="s">
        <v>26</v>
      </c>
      <c r="P1660" s="45"/>
      <c r="Q1660" s="6"/>
      <c r="R1660" s="8"/>
      <c r="S1660" s="8"/>
      <c r="T1660" s="41">
        <v>21440</v>
      </c>
      <c r="U1660" s="8"/>
      <c r="V1660" s="34"/>
      <c r="W1660" s="6" t="s">
        <v>27</v>
      </c>
      <c r="X1660" s="2"/>
      <c r="Y1660" s="11" t="s">
        <v>54</v>
      </c>
      <c r="AB1660" s="23"/>
      <c r="AH1660" s="19"/>
      <c r="AI1660" s="19"/>
      <c r="AL1660"/>
      <c r="AM1660" s="19"/>
    </row>
    <row r="1661" spans="1:39" s="9" customFormat="1" ht="15" customHeight="1" x14ac:dyDescent="0.25">
      <c r="A1661" s="37" t="s">
        <v>61</v>
      </c>
      <c r="B1661" s="38" t="s">
        <v>160</v>
      </c>
      <c r="C1661" s="42" t="s">
        <v>28</v>
      </c>
      <c r="D1661" s="12"/>
      <c r="E1661" s="38" t="s">
        <v>8344</v>
      </c>
      <c r="F1661" s="38" t="s">
        <v>3626</v>
      </c>
      <c r="G1661" s="38" t="s">
        <v>25</v>
      </c>
      <c r="H1661" s="12"/>
      <c r="I1661" s="12"/>
      <c r="J1661" s="13"/>
      <c r="K1661" s="36" t="s">
        <v>112</v>
      </c>
      <c r="L1661" s="39">
        <v>310433</v>
      </c>
      <c r="M1661" s="40">
        <v>39186</v>
      </c>
      <c r="N1661" s="46" t="s">
        <v>3917</v>
      </c>
      <c r="O1661" s="38" t="s">
        <v>26</v>
      </c>
      <c r="P1661" s="45"/>
      <c r="Q1661" s="6"/>
      <c r="R1661" s="8"/>
      <c r="S1661" s="8"/>
      <c r="T1661" s="41">
        <v>2000</v>
      </c>
      <c r="U1661" s="8"/>
      <c r="V1661" s="34"/>
      <c r="W1661" s="6" t="s">
        <v>27</v>
      </c>
      <c r="X1661" s="2"/>
      <c r="Y1661" s="11" t="s">
        <v>54</v>
      </c>
      <c r="AB1661" s="23"/>
      <c r="AH1661" s="19"/>
      <c r="AI1661" s="19"/>
      <c r="AL1661"/>
      <c r="AM1661" s="19"/>
    </row>
    <row r="1662" spans="1:39" s="9" customFormat="1" ht="15" customHeight="1" x14ac:dyDescent="0.25">
      <c r="A1662" s="37" t="s">
        <v>61</v>
      </c>
      <c r="B1662" s="38" t="s">
        <v>160</v>
      </c>
      <c r="C1662" s="42" t="s">
        <v>28</v>
      </c>
      <c r="D1662" s="12"/>
      <c r="E1662" s="38" t="s">
        <v>8341</v>
      </c>
      <c r="F1662" s="38" t="s">
        <v>3626</v>
      </c>
      <c r="G1662" s="38" t="s">
        <v>25</v>
      </c>
      <c r="H1662" s="12"/>
      <c r="I1662" s="12"/>
      <c r="J1662" s="13"/>
      <c r="K1662" s="36" t="s">
        <v>112</v>
      </c>
      <c r="L1662" s="39">
        <v>310370</v>
      </c>
      <c r="M1662" s="40">
        <v>39154</v>
      </c>
      <c r="N1662" s="46" t="s">
        <v>3919</v>
      </c>
      <c r="O1662" s="38" t="s">
        <v>26</v>
      </c>
      <c r="P1662" s="45"/>
      <c r="Q1662" s="6"/>
      <c r="R1662" s="8"/>
      <c r="S1662" s="8"/>
      <c r="T1662" s="41">
        <v>200</v>
      </c>
      <c r="U1662" s="8"/>
      <c r="V1662" s="34"/>
      <c r="W1662" s="6" t="s">
        <v>27</v>
      </c>
      <c r="X1662" s="2"/>
      <c r="Y1662" s="11" t="s">
        <v>54</v>
      </c>
      <c r="AB1662" s="23"/>
      <c r="AH1662" s="19"/>
      <c r="AI1662" s="19"/>
      <c r="AL1662"/>
      <c r="AM1662" s="19"/>
    </row>
    <row r="1663" spans="1:39" s="9" customFormat="1" ht="15" customHeight="1" x14ac:dyDescent="0.25">
      <c r="A1663" s="37" t="s">
        <v>61</v>
      </c>
      <c r="B1663" s="38" t="s">
        <v>160</v>
      </c>
      <c r="C1663" s="42" t="s">
        <v>28</v>
      </c>
      <c r="D1663" s="12"/>
      <c r="E1663" s="38" t="s">
        <v>8341</v>
      </c>
      <c r="F1663" s="38" t="s">
        <v>3626</v>
      </c>
      <c r="G1663" s="38" t="s">
        <v>25</v>
      </c>
      <c r="H1663" s="12"/>
      <c r="I1663" s="12"/>
      <c r="J1663" s="13"/>
      <c r="K1663" s="36" t="s">
        <v>112</v>
      </c>
      <c r="L1663" s="39">
        <v>310371</v>
      </c>
      <c r="M1663" s="40">
        <v>39154</v>
      </c>
      <c r="N1663" s="46" t="s">
        <v>3919</v>
      </c>
      <c r="O1663" s="38" t="s">
        <v>26</v>
      </c>
      <c r="P1663" s="45"/>
      <c r="Q1663" s="6"/>
      <c r="R1663" s="8"/>
      <c r="S1663" s="8"/>
      <c r="T1663" s="41">
        <v>200</v>
      </c>
      <c r="U1663" s="8"/>
      <c r="V1663" s="34"/>
      <c r="W1663" s="6" t="s">
        <v>27</v>
      </c>
      <c r="X1663" s="2"/>
      <c r="Y1663" s="11" t="s">
        <v>54</v>
      </c>
      <c r="AB1663" s="23"/>
      <c r="AH1663" s="19"/>
      <c r="AI1663" s="19"/>
      <c r="AL1663"/>
      <c r="AM1663" s="19"/>
    </row>
    <row r="1664" spans="1:39" s="9" customFormat="1" ht="15" customHeight="1" x14ac:dyDescent="0.25">
      <c r="A1664" s="37" t="s">
        <v>61</v>
      </c>
      <c r="B1664" s="38" t="s">
        <v>160</v>
      </c>
      <c r="C1664" s="42" t="s">
        <v>28</v>
      </c>
      <c r="D1664" s="12"/>
      <c r="E1664" s="38" t="s">
        <v>8341</v>
      </c>
      <c r="F1664" s="38" t="s">
        <v>3626</v>
      </c>
      <c r="G1664" s="38" t="s">
        <v>25</v>
      </c>
      <c r="H1664" s="12"/>
      <c r="I1664" s="12"/>
      <c r="J1664" s="13"/>
      <c r="K1664" s="36" t="s">
        <v>112</v>
      </c>
      <c r="L1664" s="39">
        <v>310372</v>
      </c>
      <c r="M1664" s="40">
        <v>39154</v>
      </c>
      <c r="N1664" s="46" t="s">
        <v>3919</v>
      </c>
      <c r="O1664" s="38" t="s">
        <v>26</v>
      </c>
      <c r="P1664" s="45"/>
      <c r="Q1664" s="6"/>
      <c r="R1664" s="8"/>
      <c r="S1664" s="8"/>
      <c r="T1664" s="41">
        <v>200</v>
      </c>
      <c r="U1664" s="8"/>
      <c r="V1664" s="34"/>
      <c r="W1664" s="6" t="s">
        <v>27</v>
      </c>
      <c r="X1664" s="2"/>
      <c r="Y1664" s="11" t="s">
        <v>54</v>
      </c>
      <c r="AB1664" s="23"/>
      <c r="AH1664" s="19"/>
      <c r="AI1664" s="19"/>
      <c r="AL1664"/>
      <c r="AM1664" s="19"/>
    </row>
    <row r="1665" spans="1:39" s="9" customFormat="1" ht="15" customHeight="1" x14ac:dyDescent="0.25">
      <c r="A1665" s="37" t="s">
        <v>61</v>
      </c>
      <c r="B1665" s="38" t="s">
        <v>160</v>
      </c>
      <c r="C1665" s="42" t="s">
        <v>28</v>
      </c>
      <c r="D1665" s="12"/>
      <c r="E1665" s="38" t="s">
        <v>8341</v>
      </c>
      <c r="F1665" s="38" t="s">
        <v>3626</v>
      </c>
      <c r="G1665" s="38" t="s">
        <v>25</v>
      </c>
      <c r="H1665" s="12"/>
      <c r="I1665" s="12"/>
      <c r="J1665" s="13"/>
      <c r="K1665" s="36" t="s">
        <v>112</v>
      </c>
      <c r="L1665" s="39">
        <v>310375</v>
      </c>
      <c r="M1665" s="40">
        <v>39154</v>
      </c>
      <c r="N1665" s="46" t="s">
        <v>3919</v>
      </c>
      <c r="O1665" s="38" t="s">
        <v>26</v>
      </c>
      <c r="P1665" s="45"/>
      <c r="Q1665" s="6"/>
      <c r="R1665" s="8"/>
      <c r="S1665" s="8"/>
      <c r="T1665" s="41">
        <v>200</v>
      </c>
      <c r="U1665" s="8"/>
      <c r="V1665" s="34"/>
      <c r="W1665" s="6" t="s">
        <v>27</v>
      </c>
      <c r="X1665" s="2"/>
      <c r="Y1665" s="11" t="s">
        <v>54</v>
      </c>
      <c r="AB1665" s="23"/>
      <c r="AH1665" s="19"/>
      <c r="AI1665" s="19"/>
      <c r="AL1665"/>
      <c r="AM1665" s="19"/>
    </row>
    <row r="1666" spans="1:39" s="9" customFormat="1" ht="15" customHeight="1" x14ac:dyDescent="0.25">
      <c r="A1666" s="37" t="s">
        <v>61</v>
      </c>
      <c r="B1666" s="38" t="s">
        <v>160</v>
      </c>
      <c r="C1666" s="42" t="s">
        <v>28</v>
      </c>
      <c r="D1666" s="12"/>
      <c r="E1666" s="38" t="s">
        <v>8341</v>
      </c>
      <c r="F1666" s="38" t="s">
        <v>3626</v>
      </c>
      <c r="G1666" s="38" t="s">
        <v>25</v>
      </c>
      <c r="H1666" s="12"/>
      <c r="I1666" s="12"/>
      <c r="J1666" s="13"/>
      <c r="K1666" s="36" t="s">
        <v>112</v>
      </c>
      <c r="L1666" s="39">
        <v>310377</v>
      </c>
      <c r="M1666" s="40">
        <v>39154</v>
      </c>
      <c r="N1666" s="46" t="s">
        <v>3919</v>
      </c>
      <c r="O1666" s="38" t="s">
        <v>26</v>
      </c>
      <c r="P1666" s="45"/>
      <c r="Q1666" s="6"/>
      <c r="R1666" s="8"/>
      <c r="S1666" s="8"/>
      <c r="T1666" s="41">
        <v>200</v>
      </c>
      <c r="U1666" s="8"/>
      <c r="V1666" s="34"/>
      <c r="W1666" s="6" t="s">
        <v>27</v>
      </c>
      <c r="X1666" s="2"/>
      <c r="Y1666" s="11" t="s">
        <v>54</v>
      </c>
      <c r="AB1666" s="23"/>
      <c r="AH1666" s="19"/>
      <c r="AI1666" s="19"/>
      <c r="AL1666"/>
      <c r="AM1666" s="19"/>
    </row>
    <row r="1667" spans="1:39" s="9" customFormat="1" ht="15" customHeight="1" x14ac:dyDescent="0.25">
      <c r="A1667" s="37" t="s">
        <v>61</v>
      </c>
      <c r="B1667" s="38" t="s">
        <v>160</v>
      </c>
      <c r="C1667" s="42" t="s">
        <v>28</v>
      </c>
      <c r="D1667" s="12"/>
      <c r="E1667" s="38" t="s">
        <v>8341</v>
      </c>
      <c r="F1667" s="38" t="s">
        <v>3626</v>
      </c>
      <c r="G1667" s="38" t="s">
        <v>25</v>
      </c>
      <c r="H1667" s="12"/>
      <c r="I1667" s="12"/>
      <c r="J1667" s="13"/>
      <c r="K1667" s="36" t="s">
        <v>112</v>
      </c>
      <c r="L1667" s="39">
        <v>310383</v>
      </c>
      <c r="M1667" s="40">
        <v>39154</v>
      </c>
      <c r="N1667" s="46" t="s">
        <v>3919</v>
      </c>
      <c r="O1667" s="38" t="s">
        <v>26</v>
      </c>
      <c r="P1667" s="45"/>
      <c r="Q1667" s="6"/>
      <c r="R1667" s="8"/>
      <c r="S1667" s="8"/>
      <c r="T1667" s="41">
        <v>200</v>
      </c>
      <c r="U1667" s="8"/>
      <c r="V1667" s="34"/>
      <c r="W1667" s="6" t="s">
        <v>27</v>
      </c>
      <c r="X1667" s="2"/>
      <c r="Y1667" s="11" t="s">
        <v>54</v>
      </c>
      <c r="AB1667" s="23"/>
      <c r="AH1667" s="19"/>
      <c r="AI1667" s="19"/>
      <c r="AL1667"/>
      <c r="AM1667" s="19"/>
    </row>
    <row r="1668" spans="1:39" s="9" customFormat="1" ht="15" customHeight="1" x14ac:dyDescent="0.25">
      <c r="A1668" s="37" t="s">
        <v>61</v>
      </c>
      <c r="B1668" s="38" t="s">
        <v>160</v>
      </c>
      <c r="C1668" s="42" t="s">
        <v>28</v>
      </c>
      <c r="D1668" s="12"/>
      <c r="E1668" s="38" t="s">
        <v>8341</v>
      </c>
      <c r="F1668" s="38" t="s">
        <v>3626</v>
      </c>
      <c r="G1668" s="38" t="s">
        <v>25</v>
      </c>
      <c r="H1668" s="12"/>
      <c r="I1668" s="12"/>
      <c r="J1668" s="13"/>
      <c r="K1668" s="36" t="s">
        <v>112</v>
      </c>
      <c r="L1668" s="39">
        <v>310378</v>
      </c>
      <c r="M1668" s="40">
        <v>39154</v>
      </c>
      <c r="N1668" s="46" t="s">
        <v>3919</v>
      </c>
      <c r="O1668" s="38" t="s">
        <v>26</v>
      </c>
      <c r="P1668" s="45"/>
      <c r="Q1668" s="6"/>
      <c r="R1668" s="8"/>
      <c r="S1668" s="8"/>
      <c r="T1668" s="41">
        <v>200</v>
      </c>
      <c r="U1668" s="8"/>
      <c r="V1668" s="34"/>
      <c r="W1668" s="6" t="s">
        <v>27</v>
      </c>
      <c r="X1668" s="2"/>
      <c r="Y1668" s="11" t="s">
        <v>54</v>
      </c>
      <c r="AB1668" s="23"/>
      <c r="AH1668" s="19"/>
      <c r="AI1668" s="19"/>
      <c r="AL1668"/>
      <c r="AM1668" s="19"/>
    </row>
    <row r="1669" spans="1:39" s="9" customFormat="1" ht="15" customHeight="1" x14ac:dyDescent="0.25">
      <c r="A1669" s="37" t="s">
        <v>61</v>
      </c>
      <c r="B1669" s="38" t="s">
        <v>160</v>
      </c>
      <c r="C1669" s="42" t="s">
        <v>28</v>
      </c>
      <c r="D1669" s="12"/>
      <c r="E1669" s="38" t="s">
        <v>8341</v>
      </c>
      <c r="F1669" s="38" t="s">
        <v>3626</v>
      </c>
      <c r="G1669" s="38" t="s">
        <v>25</v>
      </c>
      <c r="H1669" s="12"/>
      <c r="I1669" s="12"/>
      <c r="J1669" s="13"/>
      <c r="K1669" s="36" t="s">
        <v>112</v>
      </c>
      <c r="L1669" s="39">
        <v>310381</v>
      </c>
      <c r="M1669" s="40">
        <v>39154</v>
      </c>
      <c r="N1669" s="46" t="s">
        <v>3919</v>
      </c>
      <c r="O1669" s="38" t="s">
        <v>26</v>
      </c>
      <c r="P1669" s="45"/>
      <c r="Q1669" s="6"/>
      <c r="R1669" s="8"/>
      <c r="S1669" s="8"/>
      <c r="T1669" s="41">
        <v>400</v>
      </c>
      <c r="U1669" s="8"/>
      <c r="V1669" s="34"/>
      <c r="W1669" s="6" t="s">
        <v>27</v>
      </c>
      <c r="X1669" s="2"/>
      <c r="Y1669" s="11" t="s">
        <v>54</v>
      </c>
      <c r="AB1669" s="23"/>
      <c r="AH1669" s="19"/>
      <c r="AI1669" s="19"/>
      <c r="AL1669"/>
      <c r="AM1669" s="19"/>
    </row>
    <row r="1670" spans="1:39" s="9" customFormat="1" ht="15" customHeight="1" x14ac:dyDescent="0.25">
      <c r="A1670" s="37" t="s">
        <v>61</v>
      </c>
      <c r="B1670" s="38" t="s">
        <v>160</v>
      </c>
      <c r="C1670" s="42" t="s">
        <v>28</v>
      </c>
      <c r="D1670" s="12"/>
      <c r="E1670" s="38" t="s">
        <v>8344</v>
      </c>
      <c r="F1670" s="38" t="s">
        <v>3626</v>
      </c>
      <c r="G1670" s="38" t="s">
        <v>25</v>
      </c>
      <c r="H1670" s="12"/>
      <c r="I1670" s="12"/>
      <c r="J1670" s="13"/>
      <c r="K1670" s="36" t="s">
        <v>112</v>
      </c>
      <c r="L1670" s="39">
        <v>310402</v>
      </c>
      <c r="M1670" s="40">
        <v>39158</v>
      </c>
      <c r="N1670" s="46" t="s">
        <v>3917</v>
      </c>
      <c r="O1670" s="38" t="s">
        <v>26</v>
      </c>
      <c r="P1670" s="45"/>
      <c r="Q1670" s="6"/>
      <c r="R1670" s="8"/>
      <c r="S1670" s="8"/>
      <c r="T1670" s="41">
        <v>2000</v>
      </c>
      <c r="U1670" s="8"/>
      <c r="V1670" s="34"/>
      <c r="W1670" s="6" t="s">
        <v>27</v>
      </c>
      <c r="X1670" s="2"/>
      <c r="Y1670" s="11" t="s">
        <v>54</v>
      </c>
      <c r="AB1670" s="23"/>
      <c r="AH1670" s="19"/>
      <c r="AI1670" s="19"/>
      <c r="AL1670"/>
      <c r="AM1670" s="19"/>
    </row>
    <row r="1671" spans="1:39" s="9" customFormat="1" ht="15" customHeight="1" x14ac:dyDescent="0.25">
      <c r="A1671" s="37" t="s">
        <v>61</v>
      </c>
      <c r="B1671" s="38" t="s">
        <v>160</v>
      </c>
      <c r="C1671" s="42" t="s">
        <v>28</v>
      </c>
      <c r="D1671" s="12"/>
      <c r="E1671" s="38" t="s">
        <v>8344</v>
      </c>
      <c r="F1671" s="38" t="s">
        <v>3626</v>
      </c>
      <c r="G1671" s="38" t="s">
        <v>25</v>
      </c>
      <c r="H1671" s="12"/>
      <c r="I1671" s="12"/>
      <c r="J1671" s="13"/>
      <c r="K1671" s="36" t="s">
        <v>112</v>
      </c>
      <c r="L1671" s="39">
        <v>310450</v>
      </c>
      <c r="M1671" s="40">
        <v>39158</v>
      </c>
      <c r="N1671" s="46" t="s">
        <v>3917</v>
      </c>
      <c r="O1671" s="38" t="s">
        <v>26</v>
      </c>
      <c r="P1671" s="45"/>
      <c r="Q1671" s="6"/>
      <c r="R1671" s="8"/>
      <c r="S1671" s="8"/>
      <c r="T1671" s="41">
        <v>2000</v>
      </c>
      <c r="U1671" s="8"/>
      <c r="V1671" s="34"/>
      <c r="W1671" s="6" t="s">
        <v>27</v>
      </c>
      <c r="X1671" s="2"/>
      <c r="Y1671" s="11" t="s">
        <v>54</v>
      </c>
      <c r="AB1671" s="23"/>
      <c r="AH1671" s="19"/>
      <c r="AI1671" s="19"/>
      <c r="AL1671"/>
      <c r="AM1671" s="19"/>
    </row>
    <row r="1672" spans="1:39" s="9" customFormat="1" ht="15" customHeight="1" x14ac:dyDescent="0.25">
      <c r="A1672" s="37" t="s">
        <v>61</v>
      </c>
      <c r="B1672" s="38" t="s">
        <v>160</v>
      </c>
      <c r="C1672" s="42" t="s">
        <v>28</v>
      </c>
      <c r="D1672" s="12"/>
      <c r="E1672" s="38" t="s">
        <v>8342</v>
      </c>
      <c r="F1672" s="38" t="s">
        <v>3626</v>
      </c>
      <c r="G1672" s="38" t="s">
        <v>25</v>
      </c>
      <c r="H1672" s="12"/>
      <c r="I1672" s="12"/>
      <c r="J1672" s="13"/>
      <c r="K1672" s="36" t="s">
        <v>112</v>
      </c>
      <c r="L1672" s="39">
        <v>310456</v>
      </c>
      <c r="M1672" s="40">
        <v>39196</v>
      </c>
      <c r="N1672" s="46" t="s">
        <v>3919</v>
      </c>
      <c r="O1672" s="38" t="s">
        <v>26</v>
      </c>
      <c r="P1672" s="45"/>
      <c r="Q1672" s="6"/>
      <c r="R1672" s="8"/>
      <c r="S1672" s="8"/>
      <c r="T1672" s="41">
        <v>100</v>
      </c>
      <c r="U1672" s="8"/>
      <c r="V1672" s="34"/>
      <c r="W1672" s="6" t="s">
        <v>27</v>
      </c>
      <c r="X1672" s="2"/>
      <c r="Y1672" s="11" t="s">
        <v>54</v>
      </c>
      <c r="AB1672" s="23"/>
      <c r="AH1672" s="19"/>
      <c r="AI1672" s="19"/>
      <c r="AL1672"/>
      <c r="AM1672" s="19"/>
    </row>
    <row r="1673" spans="1:39" s="9" customFormat="1" ht="15" customHeight="1" x14ac:dyDescent="0.25">
      <c r="A1673" s="37" t="s">
        <v>61</v>
      </c>
      <c r="B1673" s="38" t="s">
        <v>160</v>
      </c>
      <c r="C1673" s="42" t="s">
        <v>28</v>
      </c>
      <c r="D1673" s="12"/>
      <c r="E1673" s="38" t="s">
        <v>8342</v>
      </c>
      <c r="F1673" s="38" t="s">
        <v>3626</v>
      </c>
      <c r="G1673" s="38" t="s">
        <v>25</v>
      </c>
      <c r="H1673" s="12"/>
      <c r="I1673" s="12"/>
      <c r="J1673" s="13"/>
      <c r="K1673" s="36" t="s">
        <v>112</v>
      </c>
      <c r="L1673" s="39">
        <v>310493</v>
      </c>
      <c r="M1673" s="40">
        <v>39197</v>
      </c>
      <c r="N1673" s="46" t="s">
        <v>3919</v>
      </c>
      <c r="O1673" s="38" t="s">
        <v>26</v>
      </c>
      <c r="P1673" s="45"/>
      <c r="Q1673" s="6"/>
      <c r="R1673" s="8"/>
      <c r="S1673" s="8"/>
      <c r="T1673" s="41">
        <v>100</v>
      </c>
      <c r="U1673" s="8"/>
      <c r="V1673" s="34"/>
      <c r="W1673" s="6" t="s">
        <v>27</v>
      </c>
      <c r="X1673" s="2"/>
      <c r="Y1673" s="11" t="s">
        <v>54</v>
      </c>
      <c r="AB1673" s="23"/>
      <c r="AH1673" s="19"/>
      <c r="AI1673" s="19"/>
      <c r="AL1673"/>
      <c r="AM1673" s="19"/>
    </row>
    <row r="1674" spans="1:39" s="9" customFormat="1" ht="15" customHeight="1" x14ac:dyDescent="0.25">
      <c r="A1674" s="37" t="s">
        <v>61</v>
      </c>
      <c r="B1674" s="38" t="s">
        <v>160</v>
      </c>
      <c r="C1674" s="42" t="s">
        <v>28</v>
      </c>
      <c r="D1674" s="12"/>
      <c r="E1674" s="38" t="s">
        <v>8342</v>
      </c>
      <c r="F1674" s="38" t="s">
        <v>3626</v>
      </c>
      <c r="G1674" s="38" t="s">
        <v>25</v>
      </c>
      <c r="H1674" s="12"/>
      <c r="I1674" s="12"/>
      <c r="J1674" s="13"/>
      <c r="K1674" s="36" t="s">
        <v>112</v>
      </c>
      <c r="L1674" s="39">
        <v>310494</v>
      </c>
      <c r="M1674" s="40">
        <v>39217</v>
      </c>
      <c r="N1674" s="46" t="s">
        <v>3919</v>
      </c>
      <c r="O1674" s="38" t="s">
        <v>26</v>
      </c>
      <c r="P1674" s="45"/>
      <c r="Q1674" s="6"/>
      <c r="R1674" s="8"/>
      <c r="S1674" s="8"/>
      <c r="T1674" s="41">
        <v>100</v>
      </c>
      <c r="U1674" s="8"/>
      <c r="V1674" s="34"/>
      <c r="W1674" s="6" t="s">
        <v>27</v>
      </c>
      <c r="X1674" s="2"/>
      <c r="Y1674" s="11" t="s">
        <v>54</v>
      </c>
      <c r="AB1674" s="23"/>
      <c r="AH1674" s="19"/>
      <c r="AI1674" s="19"/>
      <c r="AL1674"/>
      <c r="AM1674" s="19"/>
    </row>
    <row r="1675" spans="1:39" s="9" customFormat="1" ht="15" customHeight="1" x14ac:dyDescent="0.25">
      <c r="A1675" s="37" t="s">
        <v>61</v>
      </c>
      <c r="B1675" s="38" t="s">
        <v>160</v>
      </c>
      <c r="C1675" s="42" t="s">
        <v>28</v>
      </c>
      <c r="D1675" s="12"/>
      <c r="E1675" s="38" t="s">
        <v>8346</v>
      </c>
      <c r="F1675" s="38" t="s">
        <v>3626</v>
      </c>
      <c r="G1675" s="38" t="s">
        <v>25</v>
      </c>
      <c r="H1675" s="12"/>
      <c r="I1675" s="12"/>
      <c r="J1675" s="13"/>
      <c r="K1675" s="36" t="s">
        <v>112</v>
      </c>
      <c r="L1675" s="39">
        <v>507575</v>
      </c>
      <c r="M1675" s="40">
        <v>39283</v>
      </c>
      <c r="N1675" s="46" t="s">
        <v>3917</v>
      </c>
      <c r="O1675" s="38" t="s">
        <v>26</v>
      </c>
      <c r="P1675" s="45"/>
      <c r="Q1675" s="6"/>
      <c r="R1675" s="8"/>
      <c r="S1675" s="8"/>
      <c r="T1675" s="41">
        <v>181425</v>
      </c>
      <c r="U1675" s="8"/>
      <c r="V1675" s="34"/>
      <c r="W1675" s="6" t="s">
        <v>27</v>
      </c>
      <c r="X1675" s="2"/>
      <c r="Y1675" s="11" t="s">
        <v>54</v>
      </c>
      <c r="AB1675" s="23"/>
      <c r="AH1675" s="19"/>
      <c r="AI1675" s="19"/>
      <c r="AL1675"/>
      <c r="AM1675" s="19"/>
    </row>
    <row r="1676" spans="1:39" s="9" customFormat="1" ht="15" customHeight="1" x14ac:dyDescent="0.25">
      <c r="A1676" s="37" t="s">
        <v>61</v>
      </c>
      <c r="B1676" s="38" t="s">
        <v>160</v>
      </c>
      <c r="C1676" s="42" t="s">
        <v>28</v>
      </c>
      <c r="D1676" s="12"/>
      <c r="E1676" s="38" t="s">
        <v>8347</v>
      </c>
      <c r="F1676" s="38" t="s">
        <v>3626</v>
      </c>
      <c r="G1676" s="38" t="s">
        <v>25</v>
      </c>
      <c r="H1676" s="12"/>
      <c r="I1676" s="12"/>
      <c r="J1676" s="13"/>
      <c r="K1676" s="36" t="s">
        <v>112</v>
      </c>
      <c r="L1676" s="39">
        <v>310459</v>
      </c>
      <c r="M1676" s="40">
        <v>39197</v>
      </c>
      <c r="N1676" s="46"/>
      <c r="O1676" s="38" t="s">
        <v>26</v>
      </c>
      <c r="P1676" s="45"/>
      <c r="Q1676" s="6"/>
      <c r="R1676" s="8"/>
      <c r="S1676" s="8"/>
      <c r="T1676" s="41">
        <v>1500</v>
      </c>
      <c r="U1676" s="8"/>
      <c r="V1676" s="34"/>
      <c r="W1676" s="6" t="s">
        <v>27</v>
      </c>
      <c r="X1676" s="2"/>
      <c r="Y1676" s="11" t="s">
        <v>54</v>
      </c>
      <c r="AB1676" s="23"/>
      <c r="AH1676" s="19"/>
      <c r="AI1676" s="19"/>
      <c r="AL1676"/>
      <c r="AM1676" s="19"/>
    </row>
    <row r="1677" spans="1:39" s="9" customFormat="1" ht="15" customHeight="1" x14ac:dyDescent="0.25">
      <c r="A1677" s="37" t="s">
        <v>61</v>
      </c>
      <c r="B1677" s="38" t="s">
        <v>160</v>
      </c>
      <c r="C1677" s="42" t="s">
        <v>28</v>
      </c>
      <c r="D1677" s="12"/>
      <c r="E1677" s="38" t="s">
        <v>8342</v>
      </c>
      <c r="F1677" s="38" t="s">
        <v>3626</v>
      </c>
      <c r="G1677" s="38" t="s">
        <v>25</v>
      </c>
      <c r="H1677" s="12"/>
      <c r="I1677" s="12"/>
      <c r="J1677" s="13"/>
      <c r="K1677" s="36" t="s">
        <v>112</v>
      </c>
      <c r="L1677" s="39">
        <v>507285</v>
      </c>
      <c r="M1677" s="40">
        <v>39252</v>
      </c>
      <c r="N1677" s="46" t="s">
        <v>3919</v>
      </c>
      <c r="O1677" s="38" t="s">
        <v>26</v>
      </c>
      <c r="P1677" s="45"/>
      <c r="Q1677" s="6"/>
      <c r="R1677" s="8"/>
      <c r="S1677" s="8"/>
      <c r="T1677" s="41">
        <v>100</v>
      </c>
      <c r="U1677" s="8"/>
      <c r="V1677" s="34"/>
      <c r="W1677" s="6" t="s">
        <v>27</v>
      </c>
      <c r="X1677" s="2"/>
      <c r="Y1677" s="11" t="s">
        <v>54</v>
      </c>
      <c r="AB1677" s="23"/>
      <c r="AH1677" s="19"/>
      <c r="AI1677" s="19"/>
      <c r="AL1677"/>
      <c r="AM1677" s="19"/>
    </row>
    <row r="1678" spans="1:39" s="9" customFormat="1" ht="15" customHeight="1" x14ac:dyDescent="0.25">
      <c r="A1678" s="37" t="s">
        <v>61</v>
      </c>
      <c r="B1678" s="38" t="s">
        <v>160</v>
      </c>
      <c r="C1678" s="42" t="s">
        <v>28</v>
      </c>
      <c r="D1678" s="12"/>
      <c r="E1678" s="38" t="s">
        <v>8342</v>
      </c>
      <c r="F1678" s="38" t="s">
        <v>3626</v>
      </c>
      <c r="G1678" s="38" t="s">
        <v>25</v>
      </c>
      <c r="H1678" s="12"/>
      <c r="I1678" s="12"/>
      <c r="J1678" s="13"/>
      <c r="K1678" s="36" t="s">
        <v>112</v>
      </c>
      <c r="L1678" s="39">
        <v>310468</v>
      </c>
      <c r="M1678" s="40">
        <v>39202</v>
      </c>
      <c r="N1678" s="46" t="s">
        <v>3919</v>
      </c>
      <c r="O1678" s="38" t="s">
        <v>26</v>
      </c>
      <c r="P1678" s="45"/>
      <c r="Q1678" s="6"/>
      <c r="R1678" s="8"/>
      <c r="S1678" s="8"/>
      <c r="T1678" s="41">
        <v>100</v>
      </c>
      <c r="U1678" s="8"/>
      <c r="V1678" s="34"/>
      <c r="W1678" s="6" t="s">
        <v>27</v>
      </c>
      <c r="X1678" s="2"/>
      <c r="Y1678" s="11" t="s">
        <v>54</v>
      </c>
      <c r="AB1678" s="23"/>
      <c r="AH1678" s="19"/>
      <c r="AI1678" s="19"/>
      <c r="AL1678"/>
      <c r="AM1678" s="19"/>
    </row>
    <row r="1679" spans="1:39" s="9" customFormat="1" ht="15" customHeight="1" x14ac:dyDescent="0.25">
      <c r="A1679" s="37" t="s">
        <v>61</v>
      </c>
      <c r="B1679" s="38" t="s">
        <v>160</v>
      </c>
      <c r="C1679" s="42" t="s">
        <v>28</v>
      </c>
      <c r="D1679" s="12"/>
      <c r="E1679" s="38" t="s">
        <v>8348</v>
      </c>
      <c r="F1679" s="38" t="s">
        <v>3626</v>
      </c>
      <c r="G1679" s="38" t="s">
        <v>25</v>
      </c>
      <c r="H1679" s="12"/>
      <c r="I1679" s="12"/>
      <c r="J1679" s="13"/>
      <c r="K1679" s="36" t="s">
        <v>112</v>
      </c>
      <c r="L1679" s="39">
        <v>507950</v>
      </c>
      <c r="M1679" s="40">
        <v>39442</v>
      </c>
      <c r="N1679" s="46"/>
      <c r="O1679" s="38" t="s">
        <v>26</v>
      </c>
      <c r="P1679" s="45"/>
      <c r="Q1679" s="6"/>
      <c r="R1679" s="8"/>
      <c r="S1679" s="8"/>
      <c r="T1679" s="41">
        <v>1200</v>
      </c>
      <c r="U1679" s="8"/>
      <c r="V1679" s="34"/>
      <c r="W1679" s="6" t="s">
        <v>27</v>
      </c>
      <c r="X1679" s="2"/>
      <c r="Y1679" s="11" t="s">
        <v>54</v>
      </c>
      <c r="AB1679" s="23"/>
      <c r="AH1679" s="19"/>
      <c r="AI1679" s="19"/>
      <c r="AL1679"/>
      <c r="AM1679" s="19"/>
    </row>
    <row r="1680" spans="1:39" s="9" customFormat="1" ht="15" customHeight="1" x14ac:dyDescent="0.25">
      <c r="A1680" s="37" t="s">
        <v>61</v>
      </c>
      <c r="B1680" s="38" t="s">
        <v>160</v>
      </c>
      <c r="C1680" s="42" t="s">
        <v>28</v>
      </c>
      <c r="D1680" s="12"/>
      <c r="E1680" s="38" t="s">
        <v>8342</v>
      </c>
      <c r="F1680" s="38" t="s">
        <v>3626</v>
      </c>
      <c r="G1680" s="38" t="s">
        <v>25</v>
      </c>
      <c r="H1680" s="12"/>
      <c r="I1680" s="12"/>
      <c r="J1680" s="13"/>
      <c r="K1680" s="36" t="s">
        <v>112</v>
      </c>
      <c r="L1680" s="39">
        <v>310457</v>
      </c>
      <c r="M1680" s="40">
        <v>39197</v>
      </c>
      <c r="N1680" s="46" t="s">
        <v>3919</v>
      </c>
      <c r="O1680" s="38" t="s">
        <v>26</v>
      </c>
      <c r="P1680" s="45"/>
      <c r="Q1680" s="6"/>
      <c r="R1680" s="8"/>
      <c r="S1680" s="8"/>
      <c r="T1680" s="41">
        <v>100</v>
      </c>
      <c r="U1680" s="8"/>
      <c r="V1680" s="34"/>
      <c r="W1680" s="6" t="s">
        <v>27</v>
      </c>
      <c r="X1680" s="2"/>
      <c r="Y1680" s="11" t="s">
        <v>54</v>
      </c>
      <c r="AB1680" s="23"/>
      <c r="AH1680" s="19"/>
      <c r="AI1680" s="19"/>
      <c r="AL1680"/>
      <c r="AM1680" s="19"/>
    </row>
    <row r="1681" spans="1:39" s="9" customFormat="1" ht="15" customHeight="1" x14ac:dyDescent="0.25">
      <c r="A1681" s="37" t="s">
        <v>61</v>
      </c>
      <c r="B1681" s="38" t="s">
        <v>160</v>
      </c>
      <c r="C1681" s="42" t="s">
        <v>28</v>
      </c>
      <c r="D1681" s="12"/>
      <c r="E1681" s="38" t="s">
        <v>8342</v>
      </c>
      <c r="F1681" s="38" t="s">
        <v>3626</v>
      </c>
      <c r="G1681" s="38" t="s">
        <v>25</v>
      </c>
      <c r="H1681" s="12"/>
      <c r="I1681" s="12"/>
      <c r="J1681" s="13"/>
      <c r="K1681" s="36" t="s">
        <v>112</v>
      </c>
      <c r="L1681" s="39">
        <v>310558</v>
      </c>
      <c r="M1681" s="40">
        <v>39197</v>
      </c>
      <c r="N1681" s="46" t="s">
        <v>3919</v>
      </c>
      <c r="O1681" s="38" t="s">
        <v>26</v>
      </c>
      <c r="P1681" s="45"/>
      <c r="Q1681" s="6"/>
      <c r="R1681" s="8"/>
      <c r="S1681" s="8"/>
      <c r="T1681" s="41">
        <v>1000</v>
      </c>
      <c r="U1681" s="8"/>
      <c r="V1681" s="34"/>
      <c r="W1681" s="6" t="s">
        <v>27</v>
      </c>
      <c r="X1681" s="2"/>
      <c r="Y1681" s="11" t="s">
        <v>54</v>
      </c>
      <c r="AB1681" s="23"/>
      <c r="AH1681" s="19"/>
      <c r="AI1681" s="19"/>
      <c r="AL1681"/>
      <c r="AM1681" s="19"/>
    </row>
    <row r="1682" spans="1:39" s="9" customFormat="1" ht="15" customHeight="1" x14ac:dyDescent="0.25">
      <c r="A1682" s="37" t="s">
        <v>61</v>
      </c>
      <c r="B1682" s="38" t="s">
        <v>160</v>
      </c>
      <c r="C1682" s="42" t="s">
        <v>28</v>
      </c>
      <c r="D1682" s="12"/>
      <c r="E1682" s="38" t="s">
        <v>8349</v>
      </c>
      <c r="F1682" s="38" t="s">
        <v>3626</v>
      </c>
      <c r="G1682" s="38" t="s">
        <v>25</v>
      </c>
      <c r="H1682" s="12"/>
      <c r="I1682" s="12"/>
      <c r="J1682" s="13"/>
      <c r="K1682" s="36" t="s">
        <v>112</v>
      </c>
      <c r="L1682" s="39">
        <v>507508</v>
      </c>
      <c r="M1682" s="40">
        <v>39252</v>
      </c>
      <c r="N1682" s="46"/>
      <c r="O1682" s="38" t="s">
        <v>26</v>
      </c>
      <c r="P1682" s="45"/>
      <c r="Q1682" s="6"/>
      <c r="R1682" s="8"/>
      <c r="S1682" s="8"/>
      <c r="T1682" s="41">
        <v>4950</v>
      </c>
      <c r="U1682" s="8"/>
      <c r="V1682" s="34"/>
      <c r="W1682" s="6" t="s">
        <v>27</v>
      </c>
      <c r="X1682" s="2"/>
      <c r="Y1682" s="11" t="s">
        <v>54</v>
      </c>
      <c r="AB1682" s="23"/>
      <c r="AH1682" s="19"/>
      <c r="AI1682" s="19"/>
      <c r="AL1682"/>
      <c r="AM1682" s="19"/>
    </row>
    <row r="1683" spans="1:39" s="9" customFormat="1" ht="15" customHeight="1" x14ac:dyDescent="0.25">
      <c r="A1683" s="37" t="s">
        <v>61</v>
      </c>
      <c r="B1683" s="38" t="s">
        <v>160</v>
      </c>
      <c r="C1683" s="42" t="s">
        <v>28</v>
      </c>
      <c r="D1683" s="12"/>
      <c r="E1683" s="38" t="s">
        <v>8349</v>
      </c>
      <c r="F1683" s="38" t="s">
        <v>3626</v>
      </c>
      <c r="G1683" s="38" t="s">
        <v>25</v>
      </c>
      <c r="H1683" s="12"/>
      <c r="I1683" s="12"/>
      <c r="J1683" s="13"/>
      <c r="K1683" s="36" t="s">
        <v>112</v>
      </c>
      <c r="L1683" s="39">
        <v>507513</v>
      </c>
      <c r="M1683" s="40">
        <v>39252</v>
      </c>
      <c r="N1683" s="46"/>
      <c r="O1683" s="38" t="s">
        <v>26</v>
      </c>
      <c r="P1683" s="45"/>
      <c r="Q1683" s="6"/>
      <c r="R1683" s="8"/>
      <c r="S1683" s="8"/>
      <c r="T1683" s="41">
        <v>4950</v>
      </c>
      <c r="U1683" s="8"/>
      <c r="V1683" s="34"/>
      <c r="W1683" s="6" t="s">
        <v>27</v>
      </c>
      <c r="X1683" s="2"/>
      <c r="Y1683" s="11" t="s">
        <v>54</v>
      </c>
      <c r="AB1683" s="23"/>
      <c r="AH1683" s="19"/>
      <c r="AI1683" s="19"/>
      <c r="AL1683"/>
      <c r="AM1683" s="19"/>
    </row>
    <row r="1684" spans="1:39" s="9" customFormat="1" ht="15" customHeight="1" x14ac:dyDescent="0.25">
      <c r="A1684" s="37" t="s">
        <v>61</v>
      </c>
      <c r="B1684" s="38" t="s">
        <v>160</v>
      </c>
      <c r="C1684" s="42" t="s">
        <v>28</v>
      </c>
      <c r="D1684" s="12"/>
      <c r="E1684" s="38" t="s">
        <v>8349</v>
      </c>
      <c r="F1684" s="38" t="s">
        <v>3626</v>
      </c>
      <c r="G1684" s="38" t="s">
        <v>25</v>
      </c>
      <c r="H1684" s="12"/>
      <c r="I1684" s="12"/>
      <c r="J1684" s="13"/>
      <c r="K1684" s="36" t="s">
        <v>112</v>
      </c>
      <c r="L1684" s="39">
        <v>507514</v>
      </c>
      <c r="M1684" s="40">
        <v>39252</v>
      </c>
      <c r="N1684" s="46"/>
      <c r="O1684" s="38" t="s">
        <v>26</v>
      </c>
      <c r="P1684" s="45"/>
      <c r="Q1684" s="6"/>
      <c r="R1684" s="8"/>
      <c r="S1684" s="8"/>
      <c r="T1684" s="41">
        <v>4950</v>
      </c>
      <c r="U1684" s="8"/>
      <c r="V1684" s="34"/>
      <c r="W1684" s="6" t="s">
        <v>27</v>
      </c>
      <c r="X1684" s="2"/>
      <c r="Y1684" s="11" t="s">
        <v>54</v>
      </c>
      <c r="AB1684" s="23"/>
      <c r="AH1684" s="19"/>
      <c r="AI1684" s="19"/>
      <c r="AL1684"/>
      <c r="AM1684" s="19"/>
    </row>
    <row r="1685" spans="1:39" s="9" customFormat="1" ht="15" customHeight="1" x14ac:dyDescent="0.25">
      <c r="A1685" s="37" t="s">
        <v>58</v>
      </c>
      <c r="B1685" s="38" t="s">
        <v>156</v>
      </c>
      <c r="C1685" s="42" t="s">
        <v>28</v>
      </c>
      <c r="D1685" s="12"/>
      <c r="E1685" s="38" t="s">
        <v>8350</v>
      </c>
      <c r="F1685" s="38" t="s">
        <v>3626</v>
      </c>
      <c r="G1685" s="38" t="s">
        <v>25</v>
      </c>
      <c r="H1685" s="12"/>
      <c r="I1685" s="12"/>
      <c r="J1685" s="13"/>
      <c r="K1685" s="36" t="s">
        <v>112</v>
      </c>
      <c r="L1685" s="39">
        <v>277722</v>
      </c>
      <c r="M1685" s="40">
        <v>39092</v>
      </c>
      <c r="N1685" s="46" t="s">
        <v>3917</v>
      </c>
      <c r="O1685" s="38" t="s">
        <v>26</v>
      </c>
      <c r="P1685" s="45"/>
      <c r="Q1685" s="6"/>
      <c r="R1685" s="8"/>
      <c r="S1685" s="8"/>
      <c r="T1685" s="41">
        <v>300</v>
      </c>
      <c r="U1685" s="8"/>
      <c r="V1685" s="34"/>
      <c r="W1685" s="6" t="s">
        <v>27</v>
      </c>
      <c r="X1685" s="2"/>
      <c r="Y1685" s="11" t="s">
        <v>54</v>
      </c>
      <c r="AB1685" s="23"/>
      <c r="AH1685" s="19"/>
      <c r="AI1685" s="19"/>
      <c r="AL1685"/>
      <c r="AM1685" s="19"/>
    </row>
    <row r="1686" spans="1:39" s="9" customFormat="1" ht="15" customHeight="1" x14ac:dyDescent="0.25">
      <c r="A1686" s="37" t="s">
        <v>58</v>
      </c>
      <c r="B1686" s="38" t="s">
        <v>156</v>
      </c>
      <c r="C1686" s="42" t="s">
        <v>28</v>
      </c>
      <c r="D1686" s="12"/>
      <c r="E1686" s="38" t="s">
        <v>8350</v>
      </c>
      <c r="F1686" s="38" t="s">
        <v>3626</v>
      </c>
      <c r="G1686" s="38" t="s">
        <v>25</v>
      </c>
      <c r="H1686" s="12"/>
      <c r="I1686" s="12"/>
      <c r="J1686" s="13"/>
      <c r="K1686" s="36" t="s">
        <v>112</v>
      </c>
      <c r="L1686" s="39">
        <v>277723</v>
      </c>
      <c r="M1686" s="40">
        <v>39092</v>
      </c>
      <c r="N1686" s="46" t="s">
        <v>3917</v>
      </c>
      <c r="O1686" s="38" t="s">
        <v>26</v>
      </c>
      <c r="P1686" s="45"/>
      <c r="Q1686" s="6"/>
      <c r="R1686" s="8"/>
      <c r="S1686" s="8"/>
      <c r="T1686" s="41">
        <v>300</v>
      </c>
      <c r="U1686" s="8"/>
      <c r="V1686" s="34"/>
      <c r="W1686" s="6" t="s">
        <v>27</v>
      </c>
      <c r="X1686" s="2"/>
      <c r="Y1686" s="11" t="s">
        <v>54</v>
      </c>
      <c r="AB1686" s="23"/>
      <c r="AH1686" s="19"/>
      <c r="AI1686" s="19"/>
      <c r="AL1686"/>
      <c r="AM1686" s="19"/>
    </row>
    <row r="1687" spans="1:39" s="9" customFormat="1" ht="15" customHeight="1" x14ac:dyDescent="0.25">
      <c r="A1687" s="37" t="s">
        <v>58</v>
      </c>
      <c r="B1687" s="38" t="s">
        <v>156</v>
      </c>
      <c r="C1687" s="42" t="s">
        <v>28</v>
      </c>
      <c r="D1687" s="12"/>
      <c r="E1687" s="38" t="s">
        <v>8351</v>
      </c>
      <c r="F1687" s="38" t="s">
        <v>3626</v>
      </c>
      <c r="G1687" s="38" t="s">
        <v>25</v>
      </c>
      <c r="H1687" s="12"/>
      <c r="I1687" s="12"/>
      <c r="J1687" s="13"/>
      <c r="K1687" s="36" t="s">
        <v>112</v>
      </c>
      <c r="L1687" s="39">
        <v>333632</v>
      </c>
      <c r="M1687" s="40">
        <v>39121</v>
      </c>
      <c r="N1687" s="46" t="s">
        <v>3919</v>
      </c>
      <c r="O1687" s="38" t="s">
        <v>26</v>
      </c>
      <c r="P1687" s="45"/>
      <c r="Q1687" s="6"/>
      <c r="R1687" s="8"/>
      <c r="S1687" s="8"/>
      <c r="T1687" s="41">
        <v>30000</v>
      </c>
      <c r="U1687" s="8"/>
      <c r="V1687" s="34"/>
      <c r="W1687" s="6" t="s">
        <v>27</v>
      </c>
      <c r="X1687" s="2"/>
      <c r="Y1687" s="11" t="s">
        <v>54</v>
      </c>
      <c r="AB1687" s="23"/>
      <c r="AH1687" s="19"/>
      <c r="AI1687" s="19"/>
      <c r="AL1687"/>
      <c r="AM1687" s="19"/>
    </row>
    <row r="1688" spans="1:39" s="9" customFormat="1" ht="15" customHeight="1" x14ac:dyDescent="0.25">
      <c r="A1688" s="37" t="s">
        <v>58</v>
      </c>
      <c r="B1688" s="38" t="s">
        <v>156</v>
      </c>
      <c r="C1688" s="42" t="s">
        <v>28</v>
      </c>
      <c r="D1688" s="12"/>
      <c r="E1688" s="38" t="s">
        <v>8352</v>
      </c>
      <c r="F1688" s="38" t="s">
        <v>3626</v>
      </c>
      <c r="G1688" s="38" t="s">
        <v>25</v>
      </c>
      <c r="H1688" s="12"/>
      <c r="I1688" s="12"/>
      <c r="J1688" s="13"/>
      <c r="K1688" s="36" t="s">
        <v>112</v>
      </c>
      <c r="L1688" s="39">
        <v>334029</v>
      </c>
      <c r="M1688" s="40">
        <v>39154</v>
      </c>
      <c r="N1688" s="46" t="s">
        <v>3919</v>
      </c>
      <c r="O1688" s="38" t="s">
        <v>26</v>
      </c>
      <c r="P1688" s="45"/>
      <c r="Q1688" s="6"/>
      <c r="R1688" s="8"/>
      <c r="S1688" s="8"/>
      <c r="T1688" s="41">
        <v>1000</v>
      </c>
      <c r="U1688" s="8"/>
      <c r="V1688" s="34"/>
      <c r="W1688" s="6" t="s">
        <v>27</v>
      </c>
      <c r="X1688" s="2"/>
      <c r="Y1688" s="11" t="s">
        <v>54</v>
      </c>
      <c r="AB1688" s="23"/>
      <c r="AH1688" s="19"/>
      <c r="AI1688" s="19"/>
      <c r="AL1688"/>
      <c r="AM1688" s="19"/>
    </row>
    <row r="1689" spans="1:39" s="9" customFormat="1" ht="15" customHeight="1" x14ac:dyDescent="0.25">
      <c r="A1689" s="37" t="s">
        <v>58</v>
      </c>
      <c r="B1689" s="38" t="s">
        <v>156</v>
      </c>
      <c r="C1689" s="42" t="s">
        <v>28</v>
      </c>
      <c r="D1689" s="12"/>
      <c r="E1689" s="38" t="s">
        <v>8353</v>
      </c>
      <c r="F1689" s="38" t="s">
        <v>3626</v>
      </c>
      <c r="G1689" s="38" t="s">
        <v>25</v>
      </c>
      <c r="H1689" s="12"/>
      <c r="I1689" s="12"/>
      <c r="J1689" s="13"/>
      <c r="K1689" s="36" t="s">
        <v>112</v>
      </c>
      <c r="L1689" s="39">
        <v>334049</v>
      </c>
      <c r="M1689" s="40">
        <v>39155</v>
      </c>
      <c r="N1689" s="46" t="s">
        <v>3919</v>
      </c>
      <c r="O1689" s="38" t="s">
        <v>26</v>
      </c>
      <c r="P1689" s="45"/>
      <c r="Q1689" s="6"/>
      <c r="R1689" s="8"/>
      <c r="S1689" s="8"/>
      <c r="T1689" s="41">
        <v>13500</v>
      </c>
      <c r="U1689" s="8"/>
      <c r="V1689" s="34"/>
      <c r="W1689" s="6" t="s">
        <v>27</v>
      </c>
      <c r="X1689" s="2"/>
      <c r="Y1689" s="11" t="s">
        <v>54</v>
      </c>
      <c r="AB1689" s="23"/>
      <c r="AH1689" s="19"/>
      <c r="AI1689" s="19"/>
      <c r="AL1689"/>
      <c r="AM1689" s="19"/>
    </row>
    <row r="1690" spans="1:39" s="9" customFormat="1" ht="15" customHeight="1" x14ac:dyDescent="0.25">
      <c r="A1690" s="37" t="s">
        <v>58</v>
      </c>
      <c r="B1690" s="38" t="s">
        <v>156</v>
      </c>
      <c r="C1690" s="42" t="s">
        <v>28</v>
      </c>
      <c r="D1690" s="12"/>
      <c r="E1690" s="38" t="s">
        <v>8353</v>
      </c>
      <c r="F1690" s="38" t="s">
        <v>3626</v>
      </c>
      <c r="G1690" s="38" t="s">
        <v>25</v>
      </c>
      <c r="H1690" s="12"/>
      <c r="I1690" s="12"/>
      <c r="J1690" s="13"/>
      <c r="K1690" s="36" t="s">
        <v>112</v>
      </c>
      <c r="L1690" s="39">
        <v>334050</v>
      </c>
      <c r="M1690" s="40">
        <v>39155</v>
      </c>
      <c r="N1690" s="46" t="s">
        <v>3919</v>
      </c>
      <c r="O1690" s="38" t="s">
        <v>26</v>
      </c>
      <c r="P1690" s="45"/>
      <c r="Q1690" s="6"/>
      <c r="R1690" s="8"/>
      <c r="S1690" s="8"/>
      <c r="T1690" s="41">
        <v>29000</v>
      </c>
      <c r="U1690" s="8"/>
      <c r="V1690" s="34"/>
      <c r="W1690" s="6" t="s">
        <v>27</v>
      </c>
      <c r="X1690" s="2"/>
      <c r="Y1690" s="11" t="s">
        <v>54</v>
      </c>
      <c r="AB1690" s="23"/>
      <c r="AH1690" s="19"/>
      <c r="AI1690" s="19"/>
      <c r="AL1690"/>
      <c r="AM1690" s="19"/>
    </row>
    <row r="1691" spans="1:39" s="9" customFormat="1" ht="15" customHeight="1" x14ac:dyDescent="0.25">
      <c r="A1691" s="37" t="s">
        <v>58</v>
      </c>
      <c r="B1691" s="38" t="s">
        <v>156</v>
      </c>
      <c r="C1691" s="42" t="s">
        <v>28</v>
      </c>
      <c r="D1691" s="12"/>
      <c r="E1691" s="38" t="s">
        <v>8354</v>
      </c>
      <c r="F1691" s="38" t="s">
        <v>3626</v>
      </c>
      <c r="G1691" s="38" t="s">
        <v>25</v>
      </c>
      <c r="H1691" s="12"/>
      <c r="I1691" s="12"/>
      <c r="J1691" s="13"/>
      <c r="K1691" s="36" t="s">
        <v>112</v>
      </c>
      <c r="L1691" s="39">
        <v>348105</v>
      </c>
      <c r="M1691" s="40">
        <v>39161</v>
      </c>
      <c r="N1691" s="46"/>
      <c r="O1691" s="38" t="s">
        <v>26</v>
      </c>
      <c r="P1691" s="45"/>
      <c r="Q1691" s="6"/>
      <c r="R1691" s="8"/>
      <c r="S1691" s="8"/>
      <c r="T1691" s="41">
        <v>1500</v>
      </c>
      <c r="U1691" s="8"/>
      <c r="V1691" s="34"/>
      <c r="W1691" s="6" t="s">
        <v>27</v>
      </c>
      <c r="X1691" s="2"/>
      <c r="Y1691" s="11" t="s">
        <v>54</v>
      </c>
      <c r="AB1691" s="23"/>
      <c r="AH1691" s="19"/>
      <c r="AI1691" s="19"/>
      <c r="AL1691"/>
      <c r="AM1691" s="19"/>
    </row>
    <row r="1692" spans="1:39" s="9" customFormat="1" ht="15" customHeight="1" x14ac:dyDescent="0.25">
      <c r="A1692" s="37" t="s">
        <v>58</v>
      </c>
      <c r="B1692" s="38" t="s">
        <v>156</v>
      </c>
      <c r="C1692" s="42" t="s">
        <v>28</v>
      </c>
      <c r="D1692" s="12"/>
      <c r="E1692" s="38" t="s">
        <v>8353</v>
      </c>
      <c r="F1692" s="38" t="s">
        <v>3626</v>
      </c>
      <c r="G1692" s="38" t="s">
        <v>25</v>
      </c>
      <c r="H1692" s="12"/>
      <c r="I1692" s="12"/>
      <c r="J1692" s="13"/>
      <c r="K1692" s="36" t="s">
        <v>112</v>
      </c>
      <c r="L1692" s="39">
        <v>348154</v>
      </c>
      <c r="M1692" s="40">
        <v>39168</v>
      </c>
      <c r="N1692" s="46" t="s">
        <v>3919</v>
      </c>
      <c r="O1692" s="38" t="s">
        <v>26</v>
      </c>
      <c r="P1692" s="45"/>
      <c r="Q1692" s="6"/>
      <c r="R1692" s="8"/>
      <c r="S1692" s="8"/>
      <c r="T1692" s="41">
        <v>13000</v>
      </c>
      <c r="U1692" s="8"/>
      <c r="V1692" s="34"/>
      <c r="W1692" s="6" t="s">
        <v>27</v>
      </c>
      <c r="X1692" s="2"/>
      <c r="Y1692" s="11" t="s">
        <v>54</v>
      </c>
      <c r="AB1692" s="23"/>
      <c r="AH1692" s="19"/>
      <c r="AI1692" s="19"/>
      <c r="AL1692"/>
      <c r="AM1692" s="19"/>
    </row>
    <row r="1693" spans="1:39" s="9" customFormat="1" ht="15" customHeight="1" x14ac:dyDescent="0.25">
      <c r="A1693" s="37" t="s">
        <v>58</v>
      </c>
      <c r="B1693" s="38" t="s">
        <v>156</v>
      </c>
      <c r="C1693" s="42" t="s">
        <v>28</v>
      </c>
      <c r="D1693" s="12"/>
      <c r="E1693" s="38" t="s">
        <v>8353</v>
      </c>
      <c r="F1693" s="38" t="s">
        <v>3626</v>
      </c>
      <c r="G1693" s="38" t="s">
        <v>25</v>
      </c>
      <c r="H1693" s="12"/>
      <c r="I1693" s="12"/>
      <c r="J1693" s="13"/>
      <c r="K1693" s="36" t="s">
        <v>112</v>
      </c>
      <c r="L1693" s="39">
        <v>348155</v>
      </c>
      <c r="M1693" s="40">
        <v>39168</v>
      </c>
      <c r="N1693" s="46" t="s">
        <v>3919</v>
      </c>
      <c r="O1693" s="38" t="s">
        <v>26</v>
      </c>
      <c r="P1693" s="45"/>
      <c r="Q1693" s="6"/>
      <c r="R1693" s="8"/>
      <c r="S1693" s="8"/>
      <c r="T1693" s="41">
        <v>13000</v>
      </c>
      <c r="U1693" s="8"/>
      <c r="V1693" s="34"/>
      <c r="W1693" s="6" t="s">
        <v>27</v>
      </c>
      <c r="X1693" s="2"/>
      <c r="Y1693" s="11" t="s">
        <v>54</v>
      </c>
      <c r="AB1693" s="23"/>
      <c r="AH1693" s="19"/>
      <c r="AI1693" s="19"/>
      <c r="AL1693"/>
      <c r="AM1693" s="19"/>
    </row>
    <row r="1694" spans="1:39" s="9" customFormat="1" ht="15" customHeight="1" x14ac:dyDescent="0.25">
      <c r="A1694" s="37" t="s">
        <v>58</v>
      </c>
      <c r="B1694" s="38" t="s">
        <v>156</v>
      </c>
      <c r="C1694" s="42" t="s">
        <v>28</v>
      </c>
      <c r="D1694" s="12"/>
      <c r="E1694" s="38" t="s">
        <v>8355</v>
      </c>
      <c r="F1694" s="38" t="s">
        <v>3626</v>
      </c>
      <c r="G1694" s="38" t="s">
        <v>25</v>
      </c>
      <c r="H1694" s="12"/>
      <c r="I1694" s="12"/>
      <c r="J1694" s="13"/>
      <c r="K1694" s="36" t="s">
        <v>112</v>
      </c>
      <c r="L1694" s="39">
        <v>348178</v>
      </c>
      <c r="M1694" s="40">
        <v>39170</v>
      </c>
      <c r="N1694" s="46"/>
      <c r="O1694" s="38" t="s">
        <v>26</v>
      </c>
      <c r="P1694" s="45"/>
      <c r="Q1694" s="6"/>
      <c r="R1694" s="8"/>
      <c r="S1694" s="8"/>
      <c r="T1694" s="41">
        <v>915</v>
      </c>
      <c r="U1694" s="8"/>
      <c r="V1694" s="34"/>
      <c r="W1694" s="6" t="s">
        <v>27</v>
      </c>
      <c r="X1694" s="2"/>
      <c r="Y1694" s="11" t="s">
        <v>54</v>
      </c>
      <c r="AB1694" s="23"/>
      <c r="AH1694" s="19"/>
      <c r="AI1694" s="19"/>
      <c r="AL1694"/>
      <c r="AM1694" s="19"/>
    </row>
    <row r="1695" spans="1:39" s="9" customFormat="1" ht="15" customHeight="1" x14ac:dyDescent="0.25">
      <c r="A1695" s="37" t="s">
        <v>58</v>
      </c>
      <c r="B1695" s="38" t="s">
        <v>156</v>
      </c>
      <c r="C1695" s="42" t="s">
        <v>28</v>
      </c>
      <c r="D1695" s="12"/>
      <c r="E1695" s="38" t="s">
        <v>8356</v>
      </c>
      <c r="F1695" s="38" t="s">
        <v>3626</v>
      </c>
      <c r="G1695" s="38" t="s">
        <v>25</v>
      </c>
      <c r="H1695" s="12"/>
      <c r="I1695" s="12"/>
      <c r="J1695" s="13"/>
      <c r="K1695" s="36" t="s">
        <v>112</v>
      </c>
      <c r="L1695" s="39">
        <v>348500</v>
      </c>
      <c r="M1695" s="40">
        <v>39199</v>
      </c>
      <c r="N1695" s="46" t="s">
        <v>3919</v>
      </c>
      <c r="O1695" s="38" t="s">
        <v>26</v>
      </c>
      <c r="P1695" s="45"/>
      <c r="Q1695" s="6"/>
      <c r="R1695" s="8"/>
      <c r="S1695" s="8"/>
      <c r="T1695" s="41">
        <v>1500</v>
      </c>
      <c r="U1695" s="8"/>
      <c r="V1695" s="34"/>
      <c r="W1695" s="6" t="s">
        <v>27</v>
      </c>
      <c r="X1695" s="2"/>
      <c r="Y1695" s="11" t="s">
        <v>54</v>
      </c>
      <c r="AB1695" s="23"/>
      <c r="AH1695" s="19"/>
      <c r="AI1695" s="19"/>
      <c r="AL1695"/>
      <c r="AM1695" s="19"/>
    </row>
    <row r="1696" spans="1:39" s="9" customFormat="1" ht="15" customHeight="1" x14ac:dyDescent="0.25">
      <c r="A1696" s="37" t="s">
        <v>58</v>
      </c>
      <c r="B1696" s="38" t="s">
        <v>156</v>
      </c>
      <c r="C1696" s="42" t="s">
        <v>28</v>
      </c>
      <c r="D1696" s="12"/>
      <c r="E1696" s="38" t="s">
        <v>8357</v>
      </c>
      <c r="F1696" s="38" t="s">
        <v>3626</v>
      </c>
      <c r="G1696" s="38" t="s">
        <v>25</v>
      </c>
      <c r="H1696" s="12"/>
      <c r="I1696" s="12"/>
      <c r="J1696" s="13"/>
      <c r="K1696" s="36" t="s">
        <v>112</v>
      </c>
      <c r="L1696" s="39">
        <v>348501</v>
      </c>
      <c r="M1696" s="40">
        <v>39199</v>
      </c>
      <c r="N1696" s="46" t="s">
        <v>3919</v>
      </c>
      <c r="O1696" s="38" t="s">
        <v>26</v>
      </c>
      <c r="P1696" s="45"/>
      <c r="Q1696" s="6"/>
      <c r="R1696" s="8"/>
      <c r="S1696" s="8"/>
      <c r="T1696" s="41">
        <v>1500</v>
      </c>
      <c r="U1696" s="8"/>
      <c r="V1696" s="34"/>
      <c r="W1696" s="6" t="s">
        <v>27</v>
      </c>
      <c r="X1696" s="2"/>
      <c r="Y1696" s="11" t="s">
        <v>49</v>
      </c>
      <c r="AB1696" s="23"/>
      <c r="AH1696" s="19"/>
      <c r="AI1696" s="19"/>
      <c r="AL1696"/>
      <c r="AM1696" s="19"/>
    </row>
    <row r="1697" spans="1:39" s="9" customFormat="1" ht="15" customHeight="1" x14ac:dyDescent="0.25">
      <c r="A1697" s="37" t="s">
        <v>58</v>
      </c>
      <c r="B1697" s="38" t="s">
        <v>156</v>
      </c>
      <c r="C1697" s="42" t="s">
        <v>28</v>
      </c>
      <c r="D1697" s="12"/>
      <c r="E1697" s="38" t="s">
        <v>8357</v>
      </c>
      <c r="F1697" s="38" t="s">
        <v>3626</v>
      </c>
      <c r="G1697" s="38" t="s">
        <v>25</v>
      </c>
      <c r="H1697" s="12"/>
      <c r="I1697" s="12"/>
      <c r="J1697" s="13"/>
      <c r="K1697" s="36" t="s">
        <v>112</v>
      </c>
      <c r="L1697" s="39">
        <v>348502</v>
      </c>
      <c r="M1697" s="40">
        <v>39199</v>
      </c>
      <c r="N1697" s="46" t="s">
        <v>3919</v>
      </c>
      <c r="O1697" s="38" t="s">
        <v>26</v>
      </c>
      <c r="P1697" s="45"/>
      <c r="Q1697" s="6"/>
      <c r="R1697" s="8"/>
      <c r="S1697" s="8"/>
      <c r="T1697" s="41">
        <v>1500</v>
      </c>
      <c r="U1697" s="8"/>
      <c r="V1697" s="34"/>
      <c r="W1697" s="6" t="s">
        <v>27</v>
      </c>
      <c r="X1697" s="2"/>
      <c r="Y1697" s="11" t="s">
        <v>49</v>
      </c>
      <c r="AB1697" s="23"/>
      <c r="AH1697" s="19"/>
      <c r="AI1697" s="19"/>
      <c r="AL1697"/>
      <c r="AM1697" s="19"/>
    </row>
    <row r="1698" spans="1:39" s="9" customFormat="1" ht="15" customHeight="1" x14ac:dyDescent="0.25">
      <c r="A1698" s="37" t="s">
        <v>58</v>
      </c>
      <c r="B1698" s="38" t="s">
        <v>156</v>
      </c>
      <c r="C1698" s="42" t="s">
        <v>28</v>
      </c>
      <c r="D1698" s="12"/>
      <c r="E1698" s="38" t="s">
        <v>8358</v>
      </c>
      <c r="F1698" s="38" t="s">
        <v>3626</v>
      </c>
      <c r="G1698" s="38" t="s">
        <v>25</v>
      </c>
      <c r="H1698" s="12"/>
      <c r="I1698" s="12"/>
      <c r="J1698" s="13"/>
      <c r="K1698" s="36" t="s">
        <v>112</v>
      </c>
      <c r="L1698" s="39">
        <v>348550</v>
      </c>
      <c r="M1698" s="40">
        <v>39205</v>
      </c>
      <c r="N1698" s="46"/>
      <c r="O1698" s="38" t="s">
        <v>26</v>
      </c>
      <c r="P1698" s="45"/>
      <c r="Q1698" s="6"/>
      <c r="R1698" s="8"/>
      <c r="S1698" s="8"/>
      <c r="T1698" s="41">
        <v>700</v>
      </c>
      <c r="U1698" s="8"/>
      <c r="V1698" s="34"/>
      <c r="W1698" s="6" t="s">
        <v>27</v>
      </c>
      <c r="X1698" s="2"/>
      <c r="Y1698" s="11" t="s">
        <v>63</v>
      </c>
      <c r="AB1698" s="23"/>
      <c r="AH1698" s="19"/>
      <c r="AI1698" s="19"/>
      <c r="AL1698"/>
      <c r="AM1698" s="19"/>
    </row>
    <row r="1699" spans="1:39" s="9" customFormat="1" ht="15" customHeight="1" x14ac:dyDescent="0.25">
      <c r="A1699" s="37" t="s">
        <v>58</v>
      </c>
      <c r="B1699" s="38" t="s">
        <v>156</v>
      </c>
      <c r="C1699" s="42" t="s">
        <v>28</v>
      </c>
      <c r="D1699" s="12"/>
      <c r="E1699" s="38" t="s">
        <v>8350</v>
      </c>
      <c r="F1699" s="38" t="s">
        <v>3626</v>
      </c>
      <c r="G1699" s="38" t="s">
        <v>25</v>
      </c>
      <c r="H1699" s="12"/>
      <c r="I1699" s="12"/>
      <c r="J1699" s="13"/>
      <c r="K1699" s="36" t="s">
        <v>112</v>
      </c>
      <c r="L1699" s="39">
        <v>348762</v>
      </c>
      <c r="M1699" s="40">
        <v>39223</v>
      </c>
      <c r="N1699" s="46" t="s">
        <v>3917</v>
      </c>
      <c r="O1699" s="38" t="s">
        <v>26</v>
      </c>
      <c r="P1699" s="45"/>
      <c r="Q1699" s="6"/>
      <c r="R1699" s="8"/>
      <c r="S1699" s="8"/>
      <c r="T1699" s="41">
        <v>58800</v>
      </c>
      <c r="U1699" s="8"/>
      <c r="V1699" s="34"/>
      <c r="W1699" s="6" t="s">
        <v>27</v>
      </c>
      <c r="X1699" s="2"/>
      <c r="Y1699" s="11" t="s">
        <v>63</v>
      </c>
      <c r="AB1699" s="23"/>
      <c r="AH1699" s="19"/>
      <c r="AI1699" s="19"/>
      <c r="AL1699"/>
      <c r="AM1699" s="19"/>
    </row>
    <row r="1700" spans="1:39" s="9" customFormat="1" ht="15" customHeight="1" x14ac:dyDescent="0.25">
      <c r="A1700" s="37" t="s">
        <v>58</v>
      </c>
      <c r="B1700" s="38" t="s">
        <v>156</v>
      </c>
      <c r="C1700" s="42" t="s">
        <v>28</v>
      </c>
      <c r="D1700" s="12"/>
      <c r="E1700" s="38" t="s">
        <v>8359</v>
      </c>
      <c r="F1700" s="38" t="s">
        <v>3626</v>
      </c>
      <c r="G1700" s="38" t="s">
        <v>25</v>
      </c>
      <c r="H1700" s="12"/>
      <c r="I1700" s="12"/>
      <c r="J1700" s="13"/>
      <c r="K1700" s="36" t="s">
        <v>112</v>
      </c>
      <c r="L1700" s="39">
        <v>348907</v>
      </c>
      <c r="M1700" s="40">
        <v>39230</v>
      </c>
      <c r="N1700" s="46"/>
      <c r="O1700" s="38" t="s">
        <v>26</v>
      </c>
      <c r="P1700" s="45"/>
      <c r="Q1700" s="6"/>
      <c r="R1700" s="8"/>
      <c r="S1700" s="8"/>
      <c r="T1700" s="41">
        <v>650</v>
      </c>
      <c r="U1700" s="8"/>
      <c r="V1700" s="34"/>
      <c r="W1700" s="6" t="s">
        <v>27</v>
      </c>
      <c r="X1700" s="2"/>
      <c r="Y1700" s="11" t="s">
        <v>63</v>
      </c>
      <c r="AB1700" s="23"/>
      <c r="AH1700" s="19"/>
      <c r="AI1700" s="19"/>
      <c r="AL1700"/>
      <c r="AM1700" s="19"/>
    </row>
    <row r="1701" spans="1:39" s="9" customFormat="1" ht="15" customHeight="1" x14ac:dyDescent="0.25">
      <c r="A1701" s="37" t="s">
        <v>58</v>
      </c>
      <c r="B1701" s="38" t="s">
        <v>156</v>
      </c>
      <c r="C1701" s="42" t="s">
        <v>28</v>
      </c>
      <c r="D1701" s="12"/>
      <c r="E1701" s="38" t="s">
        <v>8360</v>
      </c>
      <c r="F1701" s="38" t="s">
        <v>3626</v>
      </c>
      <c r="G1701" s="38" t="s">
        <v>25</v>
      </c>
      <c r="H1701" s="12"/>
      <c r="I1701" s="12"/>
      <c r="J1701" s="13"/>
      <c r="K1701" s="36" t="s">
        <v>112</v>
      </c>
      <c r="L1701" s="39">
        <v>348943</v>
      </c>
      <c r="M1701" s="40">
        <v>39232</v>
      </c>
      <c r="N1701" s="46"/>
      <c r="O1701" s="38" t="s">
        <v>26</v>
      </c>
      <c r="P1701" s="45"/>
      <c r="Q1701" s="6"/>
      <c r="R1701" s="8"/>
      <c r="S1701" s="8"/>
      <c r="T1701" s="41">
        <v>200</v>
      </c>
      <c r="U1701" s="8"/>
      <c r="V1701" s="34"/>
      <c r="W1701" s="6" t="s">
        <v>27</v>
      </c>
      <c r="X1701" s="2"/>
      <c r="Y1701" s="11" t="s">
        <v>61</v>
      </c>
      <c r="AB1701" s="23"/>
      <c r="AH1701" s="19"/>
      <c r="AI1701" s="19"/>
      <c r="AL1701"/>
      <c r="AM1701" s="19"/>
    </row>
    <row r="1702" spans="1:39" s="9" customFormat="1" ht="15" customHeight="1" x14ac:dyDescent="0.25">
      <c r="A1702" s="37" t="s">
        <v>58</v>
      </c>
      <c r="B1702" s="38" t="s">
        <v>156</v>
      </c>
      <c r="C1702" s="42" t="s">
        <v>28</v>
      </c>
      <c r="D1702" s="12"/>
      <c r="E1702" s="38" t="s">
        <v>8361</v>
      </c>
      <c r="F1702" s="38" t="s">
        <v>3626</v>
      </c>
      <c r="G1702" s="38" t="s">
        <v>25</v>
      </c>
      <c r="H1702" s="12"/>
      <c r="I1702" s="12"/>
      <c r="J1702" s="13"/>
      <c r="K1702" s="36" t="s">
        <v>112</v>
      </c>
      <c r="L1702" s="39">
        <v>520223</v>
      </c>
      <c r="M1702" s="40">
        <v>39247</v>
      </c>
      <c r="N1702" s="46" t="s">
        <v>3919</v>
      </c>
      <c r="O1702" s="38" t="s">
        <v>26</v>
      </c>
      <c r="P1702" s="45"/>
      <c r="Q1702" s="6"/>
      <c r="R1702" s="8"/>
      <c r="S1702" s="8"/>
      <c r="T1702" s="41">
        <v>100</v>
      </c>
      <c r="U1702" s="8"/>
      <c r="V1702" s="34"/>
      <c r="W1702" s="6" t="s">
        <v>27</v>
      </c>
      <c r="X1702" s="2"/>
      <c r="Y1702" s="11" t="s">
        <v>61</v>
      </c>
      <c r="AB1702" s="23"/>
      <c r="AH1702" s="19"/>
      <c r="AI1702" s="19"/>
      <c r="AL1702"/>
      <c r="AM1702" s="19"/>
    </row>
    <row r="1703" spans="1:39" s="9" customFormat="1" ht="15" customHeight="1" x14ac:dyDescent="0.25">
      <c r="A1703" s="37" t="s">
        <v>58</v>
      </c>
      <c r="B1703" s="38" t="s">
        <v>156</v>
      </c>
      <c r="C1703" s="42" t="s">
        <v>28</v>
      </c>
      <c r="D1703" s="12"/>
      <c r="E1703" s="38" t="s">
        <v>8362</v>
      </c>
      <c r="F1703" s="38" t="s">
        <v>3626</v>
      </c>
      <c r="G1703" s="38" t="s">
        <v>25</v>
      </c>
      <c r="H1703" s="12"/>
      <c r="I1703" s="12"/>
      <c r="J1703" s="13"/>
      <c r="K1703" s="36" t="s">
        <v>112</v>
      </c>
      <c r="L1703" s="39">
        <v>520318</v>
      </c>
      <c r="M1703" s="40">
        <v>39254</v>
      </c>
      <c r="N1703" s="46" t="s">
        <v>3919</v>
      </c>
      <c r="O1703" s="38" t="s">
        <v>26</v>
      </c>
      <c r="P1703" s="45"/>
      <c r="Q1703" s="6"/>
      <c r="R1703" s="8"/>
      <c r="S1703" s="8"/>
      <c r="T1703" s="41">
        <v>5000</v>
      </c>
      <c r="U1703" s="8"/>
      <c r="V1703" s="34"/>
      <c r="W1703" s="6" t="s">
        <v>27</v>
      </c>
      <c r="X1703" s="2"/>
      <c r="Y1703" s="11" t="s">
        <v>61</v>
      </c>
      <c r="AB1703" s="23"/>
      <c r="AH1703" s="19"/>
      <c r="AI1703" s="19"/>
      <c r="AL1703"/>
      <c r="AM1703" s="19"/>
    </row>
    <row r="1704" spans="1:39" s="9" customFormat="1" ht="15" customHeight="1" x14ac:dyDescent="0.25">
      <c r="A1704" s="37" t="s">
        <v>58</v>
      </c>
      <c r="B1704" s="38" t="s">
        <v>156</v>
      </c>
      <c r="C1704" s="42" t="s">
        <v>28</v>
      </c>
      <c r="D1704" s="12"/>
      <c r="E1704" s="38" t="s">
        <v>8363</v>
      </c>
      <c r="F1704" s="38" t="s">
        <v>3626</v>
      </c>
      <c r="G1704" s="38" t="s">
        <v>25</v>
      </c>
      <c r="H1704" s="12"/>
      <c r="I1704" s="12"/>
      <c r="J1704" s="13"/>
      <c r="K1704" s="36" t="s">
        <v>112</v>
      </c>
      <c r="L1704" s="39">
        <v>520387</v>
      </c>
      <c r="M1704" s="40">
        <v>39260</v>
      </c>
      <c r="N1704" s="46" t="s">
        <v>3917</v>
      </c>
      <c r="O1704" s="38" t="s">
        <v>26</v>
      </c>
      <c r="P1704" s="45"/>
      <c r="Q1704" s="6"/>
      <c r="R1704" s="8"/>
      <c r="S1704" s="8"/>
      <c r="T1704" s="41">
        <v>500</v>
      </c>
      <c r="U1704" s="8"/>
      <c r="V1704" s="34"/>
      <c r="W1704" s="6" t="s">
        <v>27</v>
      </c>
      <c r="X1704" s="2"/>
      <c r="Y1704" s="11" t="s">
        <v>61</v>
      </c>
      <c r="AB1704" s="23"/>
      <c r="AH1704" s="19"/>
      <c r="AI1704" s="19"/>
      <c r="AL1704"/>
      <c r="AM1704" s="19"/>
    </row>
    <row r="1705" spans="1:39" s="9" customFormat="1" ht="15" customHeight="1" x14ac:dyDescent="0.25">
      <c r="A1705" s="37" t="s">
        <v>58</v>
      </c>
      <c r="B1705" s="38" t="s">
        <v>156</v>
      </c>
      <c r="C1705" s="42" t="s">
        <v>28</v>
      </c>
      <c r="D1705" s="12"/>
      <c r="E1705" s="38" t="s">
        <v>8364</v>
      </c>
      <c r="F1705" s="38" t="s">
        <v>3626</v>
      </c>
      <c r="G1705" s="38" t="s">
        <v>25</v>
      </c>
      <c r="H1705" s="12"/>
      <c r="I1705" s="12"/>
      <c r="J1705" s="13"/>
      <c r="K1705" s="36" t="s">
        <v>112</v>
      </c>
      <c r="L1705" s="39">
        <v>525222</v>
      </c>
      <c r="M1705" s="40">
        <v>39279</v>
      </c>
      <c r="N1705" s="46" t="s">
        <v>3917</v>
      </c>
      <c r="O1705" s="38" t="s">
        <v>26</v>
      </c>
      <c r="P1705" s="45"/>
      <c r="Q1705" s="6"/>
      <c r="R1705" s="8"/>
      <c r="S1705" s="8"/>
      <c r="T1705" s="41">
        <v>500</v>
      </c>
      <c r="U1705" s="8"/>
      <c r="V1705" s="34"/>
      <c r="W1705" s="6" t="s">
        <v>27</v>
      </c>
      <c r="X1705" s="2"/>
      <c r="Y1705" s="11" t="s">
        <v>61</v>
      </c>
      <c r="AB1705" s="23"/>
      <c r="AH1705" s="19"/>
      <c r="AI1705" s="19"/>
      <c r="AL1705"/>
      <c r="AM1705" s="19"/>
    </row>
    <row r="1706" spans="1:39" s="9" customFormat="1" ht="15" customHeight="1" x14ac:dyDescent="0.25">
      <c r="A1706" s="37" t="s">
        <v>58</v>
      </c>
      <c r="B1706" s="38" t="s">
        <v>156</v>
      </c>
      <c r="C1706" s="42" t="s">
        <v>28</v>
      </c>
      <c r="D1706" s="12"/>
      <c r="E1706" s="38" t="s">
        <v>8365</v>
      </c>
      <c r="F1706" s="38" t="s">
        <v>3626</v>
      </c>
      <c r="G1706" s="38" t="s">
        <v>25</v>
      </c>
      <c r="H1706" s="12"/>
      <c r="I1706" s="12"/>
      <c r="J1706" s="13"/>
      <c r="K1706" s="36" t="s">
        <v>112</v>
      </c>
      <c r="L1706" s="39">
        <v>525368</v>
      </c>
      <c r="M1706" s="40">
        <v>39287</v>
      </c>
      <c r="N1706" s="46" t="s">
        <v>3919</v>
      </c>
      <c r="O1706" s="38" t="s">
        <v>26</v>
      </c>
      <c r="P1706" s="45"/>
      <c r="Q1706" s="6"/>
      <c r="R1706" s="8"/>
      <c r="S1706" s="8"/>
      <c r="T1706" s="41">
        <v>1400</v>
      </c>
      <c r="U1706" s="8"/>
      <c r="V1706" s="34"/>
      <c r="W1706" s="6" t="s">
        <v>27</v>
      </c>
      <c r="X1706" s="2"/>
      <c r="Y1706" s="11" t="s">
        <v>29</v>
      </c>
      <c r="AB1706" s="23"/>
      <c r="AH1706" s="19"/>
      <c r="AI1706" s="19"/>
      <c r="AL1706"/>
      <c r="AM1706" s="19"/>
    </row>
    <row r="1707" spans="1:39" s="9" customFormat="1" ht="15" customHeight="1" x14ac:dyDescent="0.25">
      <c r="A1707" s="37" t="s">
        <v>58</v>
      </c>
      <c r="B1707" s="38" t="s">
        <v>156</v>
      </c>
      <c r="C1707" s="42" t="s">
        <v>28</v>
      </c>
      <c r="D1707" s="12"/>
      <c r="E1707" s="38" t="s">
        <v>8366</v>
      </c>
      <c r="F1707" s="38" t="s">
        <v>3626</v>
      </c>
      <c r="G1707" s="38" t="s">
        <v>25</v>
      </c>
      <c r="H1707" s="12"/>
      <c r="I1707" s="12"/>
      <c r="J1707" s="13"/>
      <c r="K1707" s="36" t="s">
        <v>112</v>
      </c>
      <c r="L1707" s="39">
        <v>525502</v>
      </c>
      <c r="M1707" s="40">
        <v>39296</v>
      </c>
      <c r="N1707" s="46" t="s">
        <v>3919</v>
      </c>
      <c r="O1707" s="38" t="s">
        <v>26</v>
      </c>
      <c r="P1707" s="45"/>
      <c r="Q1707" s="6"/>
      <c r="R1707" s="8"/>
      <c r="S1707" s="8"/>
      <c r="T1707" s="41">
        <v>100</v>
      </c>
      <c r="U1707" s="8"/>
      <c r="V1707" s="34"/>
      <c r="W1707" s="6" t="s">
        <v>27</v>
      </c>
      <c r="X1707" s="2"/>
      <c r="Y1707" s="11" t="s">
        <v>29</v>
      </c>
      <c r="AB1707" s="23"/>
      <c r="AH1707" s="19"/>
      <c r="AI1707" s="19"/>
      <c r="AL1707"/>
      <c r="AM1707" s="19"/>
    </row>
    <row r="1708" spans="1:39" s="9" customFormat="1" ht="15" customHeight="1" x14ac:dyDescent="0.25">
      <c r="A1708" s="37" t="s">
        <v>58</v>
      </c>
      <c r="B1708" s="38" t="s">
        <v>156</v>
      </c>
      <c r="C1708" s="42" t="s">
        <v>28</v>
      </c>
      <c r="D1708" s="12"/>
      <c r="E1708" s="38" t="s">
        <v>8366</v>
      </c>
      <c r="F1708" s="38" t="s">
        <v>3626</v>
      </c>
      <c r="G1708" s="38" t="s">
        <v>25</v>
      </c>
      <c r="H1708" s="12"/>
      <c r="I1708" s="12"/>
      <c r="J1708" s="13"/>
      <c r="K1708" s="36" t="s">
        <v>112</v>
      </c>
      <c r="L1708" s="39">
        <v>525505</v>
      </c>
      <c r="M1708" s="40">
        <v>39296</v>
      </c>
      <c r="N1708" s="46" t="s">
        <v>3919</v>
      </c>
      <c r="O1708" s="38" t="s">
        <v>26</v>
      </c>
      <c r="P1708" s="45"/>
      <c r="Q1708" s="6"/>
      <c r="R1708" s="8"/>
      <c r="S1708" s="8"/>
      <c r="T1708" s="41">
        <v>100</v>
      </c>
      <c r="U1708" s="8"/>
      <c r="V1708" s="34"/>
      <c r="W1708" s="6" t="s">
        <v>27</v>
      </c>
      <c r="X1708" s="2"/>
      <c r="Y1708" s="11" t="s">
        <v>29</v>
      </c>
      <c r="AB1708" s="23"/>
      <c r="AH1708" s="19"/>
      <c r="AI1708" s="19"/>
      <c r="AL1708"/>
      <c r="AM1708" s="19"/>
    </row>
    <row r="1709" spans="1:39" s="9" customFormat="1" ht="15" customHeight="1" x14ac:dyDescent="0.25">
      <c r="A1709" s="37" t="s">
        <v>58</v>
      </c>
      <c r="B1709" s="38" t="s">
        <v>156</v>
      </c>
      <c r="C1709" s="42" t="s">
        <v>28</v>
      </c>
      <c r="D1709" s="12"/>
      <c r="E1709" s="38" t="s">
        <v>8366</v>
      </c>
      <c r="F1709" s="38" t="s">
        <v>3626</v>
      </c>
      <c r="G1709" s="38" t="s">
        <v>25</v>
      </c>
      <c r="H1709" s="12"/>
      <c r="I1709" s="12"/>
      <c r="J1709" s="13"/>
      <c r="K1709" s="36" t="s">
        <v>112</v>
      </c>
      <c r="L1709" s="39">
        <v>525506</v>
      </c>
      <c r="M1709" s="40">
        <v>39296</v>
      </c>
      <c r="N1709" s="46" t="s">
        <v>3919</v>
      </c>
      <c r="O1709" s="38" t="s">
        <v>26</v>
      </c>
      <c r="P1709" s="45"/>
      <c r="Q1709" s="6"/>
      <c r="R1709" s="8"/>
      <c r="S1709" s="8"/>
      <c r="T1709" s="41">
        <v>100</v>
      </c>
      <c r="U1709" s="8"/>
      <c r="V1709" s="34"/>
      <c r="W1709" s="6" t="s">
        <v>27</v>
      </c>
      <c r="X1709" s="2"/>
      <c r="Y1709" s="11" t="s">
        <v>29</v>
      </c>
      <c r="AB1709" s="23"/>
      <c r="AH1709" s="19"/>
      <c r="AI1709" s="19"/>
      <c r="AL1709"/>
      <c r="AM1709" s="19"/>
    </row>
    <row r="1710" spans="1:39" s="9" customFormat="1" ht="15" customHeight="1" x14ac:dyDescent="0.25">
      <c r="A1710" s="37" t="s">
        <v>58</v>
      </c>
      <c r="B1710" s="38" t="s">
        <v>156</v>
      </c>
      <c r="C1710" s="42" t="s">
        <v>28</v>
      </c>
      <c r="D1710" s="12"/>
      <c r="E1710" s="38" t="s">
        <v>8367</v>
      </c>
      <c r="F1710" s="38" t="s">
        <v>3626</v>
      </c>
      <c r="G1710" s="38" t="s">
        <v>25</v>
      </c>
      <c r="H1710" s="12"/>
      <c r="I1710" s="12"/>
      <c r="J1710" s="13"/>
      <c r="K1710" s="36" t="s">
        <v>112</v>
      </c>
      <c r="L1710" s="39">
        <v>525678</v>
      </c>
      <c r="M1710" s="40">
        <v>39311</v>
      </c>
      <c r="N1710" s="46" t="s">
        <v>3919</v>
      </c>
      <c r="O1710" s="38" t="s">
        <v>26</v>
      </c>
      <c r="P1710" s="45"/>
      <c r="Q1710" s="6"/>
      <c r="R1710" s="8"/>
      <c r="S1710" s="8"/>
      <c r="T1710" s="41">
        <v>200</v>
      </c>
      <c r="U1710" s="8"/>
      <c r="V1710" s="34"/>
      <c r="W1710" s="6" t="s">
        <v>27</v>
      </c>
      <c r="X1710" s="2"/>
      <c r="Y1710" s="11" t="s">
        <v>29</v>
      </c>
      <c r="AB1710" s="23"/>
      <c r="AH1710" s="19"/>
      <c r="AI1710" s="19"/>
      <c r="AL1710"/>
      <c r="AM1710" s="19"/>
    </row>
    <row r="1711" spans="1:39" s="9" customFormat="1" ht="15" customHeight="1" x14ac:dyDescent="0.25">
      <c r="A1711" s="37" t="s">
        <v>58</v>
      </c>
      <c r="B1711" s="38" t="s">
        <v>156</v>
      </c>
      <c r="C1711" s="42" t="s">
        <v>28</v>
      </c>
      <c r="D1711" s="12"/>
      <c r="E1711" s="38" t="s">
        <v>8367</v>
      </c>
      <c r="F1711" s="38" t="s">
        <v>3626</v>
      </c>
      <c r="G1711" s="38" t="s">
        <v>25</v>
      </c>
      <c r="H1711" s="12"/>
      <c r="I1711" s="12"/>
      <c r="J1711" s="13"/>
      <c r="K1711" s="36" t="s">
        <v>112</v>
      </c>
      <c r="L1711" s="39">
        <v>525679</v>
      </c>
      <c r="M1711" s="40">
        <v>39311</v>
      </c>
      <c r="N1711" s="46" t="s">
        <v>3919</v>
      </c>
      <c r="O1711" s="38" t="s">
        <v>26</v>
      </c>
      <c r="P1711" s="45"/>
      <c r="Q1711" s="6"/>
      <c r="R1711" s="8"/>
      <c r="S1711" s="8"/>
      <c r="T1711" s="41">
        <v>200</v>
      </c>
      <c r="U1711" s="8"/>
      <c r="V1711" s="34"/>
      <c r="W1711" s="6" t="s">
        <v>27</v>
      </c>
      <c r="X1711" s="2"/>
      <c r="Y1711" s="11" t="s">
        <v>29</v>
      </c>
      <c r="AB1711" s="23"/>
      <c r="AH1711" s="19"/>
      <c r="AI1711" s="19"/>
      <c r="AL1711"/>
      <c r="AM1711" s="19"/>
    </row>
    <row r="1712" spans="1:39" s="9" customFormat="1" ht="15" customHeight="1" x14ac:dyDescent="0.25">
      <c r="A1712" s="37" t="s">
        <v>58</v>
      </c>
      <c r="B1712" s="38" t="s">
        <v>156</v>
      </c>
      <c r="C1712" s="42" t="s">
        <v>28</v>
      </c>
      <c r="D1712" s="12"/>
      <c r="E1712" s="38" t="s">
        <v>8361</v>
      </c>
      <c r="F1712" s="38" t="s">
        <v>3626</v>
      </c>
      <c r="G1712" s="38" t="s">
        <v>25</v>
      </c>
      <c r="H1712" s="12"/>
      <c r="I1712" s="12"/>
      <c r="J1712" s="13"/>
      <c r="K1712" s="36" t="s">
        <v>112</v>
      </c>
      <c r="L1712" s="39">
        <v>525762</v>
      </c>
      <c r="M1712" s="40">
        <v>39315</v>
      </c>
      <c r="N1712" s="46" t="s">
        <v>3919</v>
      </c>
      <c r="O1712" s="38" t="s">
        <v>26</v>
      </c>
      <c r="P1712" s="45"/>
      <c r="Q1712" s="6"/>
      <c r="R1712" s="8"/>
      <c r="S1712" s="8"/>
      <c r="T1712" s="41">
        <v>100</v>
      </c>
      <c r="U1712" s="8"/>
      <c r="V1712" s="34"/>
      <c r="W1712" s="6" t="s">
        <v>27</v>
      </c>
      <c r="X1712" s="2"/>
      <c r="Y1712" s="11" t="s">
        <v>29</v>
      </c>
      <c r="AB1712" s="23"/>
      <c r="AH1712" s="19"/>
      <c r="AI1712" s="19"/>
      <c r="AL1712"/>
      <c r="AM1712" s="19"/>
    </row>
    <row r="1713" spans="1:39" s="9" customFormat="1" ht="15" customHeight="1" x14ac:dyDescent="0.25">
      <c r="A1713" s="37" t="s">
        <v>58</v>
      </c>
      <c r="B1713" s="38" t="s">
        <v>156</v>
      </c>
      <c r="C1713" s="42" t="s">
        <v>28</v>
      </c>
      <c r="D1713" s="12"/>
      <c r="E1713" s="38" t="s">
        <v>8368</v>
      </c>
      <c r="F1713" s="38" t="s">
        <v>3626</v>
      </c>
      <c r="G1713" s="38" t="s">
        <v>25</v>
      </c>
      <c r="H1713" s="12"/>
      <c r="I1713" s="12"/>
      <c r="J1713" s="13"/>
      <c r="K1713" s="36" t="s">
        <v>112</v>
      </c>
      <c r="L1713" s="39">
        <v>526048</v>
      </c>
      <c r="M1713" s="40">
        <v>39338</v>
      </c>
      <c r="N1713" s="46" t="s">
        <v>3919</v>
      </c>
      <c r="O1713" s="38" t="s">
        <v>26</v>
      </c>
      <c r="P1713" s="45"/>
      <c r="Q1713" s="6"/>
      <c r="R1713" s="8"/>
      <c r="S1713" s="8"/>
      <c r="T1713" s="41">
        <v>1000</v>
      </c>
      <c r="U1713" s="8"/>
      <c r="V1713" s="34"/>
      <c r="W1713" s="6" t="s">
        <v>27</v>
      </c>
      <c r="X1713" s="2"/>
      <c r="Y1713" s="11" t="s">
        <v>29</v>
      </c>
      <c r="AB1713" s="23"/>
      <c r="AH1713" s="19"/>
      <c r="AI1713" s="19"/>
      <c r="AL1713"/>
      <c r="AM1713" s="19"/>
    </row>
    <row r="1714" spans="1:39" s="9" customFormat="1" ht="15" customHeight="1" x14ac:dyDescent="0.25">
      <c r="A1714" s="37" t="s">
        <v>58</v>
      </c>
      <c r="B1714" s="38" t="s">
        <v>156</v>
      </c>
      <c r="C1714" s="42" t="s">
        <v>28</v>
      </c>
      <c r="D1714" s="12"/>
      <c r="E1714" s="38" t="s">
        <v>8369</v>
      </c>
      <c r="F1714" s="38" t="s">
        <v>3626</v>
      </c>
      <c r="G1714" s="38" t="s">
        <v>25</v>
      </c>
      <c r="H1714" s="12"/>
      <c r="I1714" s="12"/>
      <c r="J1714" s="13"/>
      <c r="K1714" s="36" t="s">
        <v>112</v>
      </c>
      <c r="L1714" s="39">
        <v>526089</v>
      </c>
      <c r="M1714" s="40">
        <v>39342</v>
      </c>
      <c r="N1714" s="46" t="s">
        <v>3919</v>
      </c>
      <c r="O1714" s="38" t="s">
        <v>26</v>
      </c>
      <c r="P1714" s="45"/>
      <c r="Q1714" s="6"/>
      <c r="R1714" s="8"/>
      <c r="S1714" s="8"/>
      <c r="T1714" s="41">
        <v>1000</v>
      </c>
      <c r="U1714" s="8"/>
      <c r="V1714" s="34"/>
      <c r="W1714" s="6" t="s">
        <v>27</v>
      </c>
      <c r="X1714" s="2"/>
      <c r="Y1714" s="11" t="s">
        <v>57</v>
      </c>
      <c r="AB1714" s="23"/>
      <c r="AH1714" s="19"/>
      <c r="AI1714" s="19"/>
      <c r="AL1714"/>
      <c r="AM1714" s="19"/>
    </row>
    <row r="1715" spans="1:39" s="9" customFormat="1" ht="15" customHeight="1" x14ac:dyDescent="0.25">
      <c r="A1715" s="37" t="s">
        <v>58</v>
      </c>
      <c r="B1715" s="38" t="s">
        <v>156</v>
      </c>
      <c r="C1715" s="42" t="s">
        <v>28</v>
      </c>
      <c r="D1715" s="12"/>
      <c r="E1715" s="38" t="s">
        <v>8370</v>
      </c>
      <c r="F1715" s="38" t="s">
        <v>3626</v>
      </c>
      <c r="G1715" s="38" t="s">
        <v>25</v>
      </c>
      <c r="H1715" s="12"/>
      <c r="I1715" s="12"/>
      <c r="J1715" s="13"/>
      <c r="K1715" s="36" t="s">
        <v>112</v>
      </c>
      <c r="L1715" s="39">
        <v>526264</v>
      </c>
      <c r="M1715" s="40">
        <v>39360</v>
      </c>
      <c r="N1715" s="46" t="s">
        <v>3919</v>
      </c>
      <c r="O1715" s="38" t="s">
        <v>26</v>
      </c>
      <c r="P1715" s="45"/>
      <c r="Q1715" s="6"/>
      <c r="R1715" s="8"/>
      <c r="S1715" s="8"/>
      <c r="T1715" s="41">
        <v>100</v>
      </c>
      <c r="U1715" s="8"/>
      <c r="V1715" s="34"/>
      <c r="W1715" s="6" t="s">
        <v>27</v>
      </c>
      <c r="X1715" s="2"/>
      <c r="Y1715" s="11" t="s">
        <v>36</v>
      </c>
      <c r="AB1715" s="23"/>
      <c r="AH1715" s="19"/>
      <c r="AI1715" s="19"/>
      <c r="AL1715"/>
      <c r="AM1715" s="19"/>
    </row>
    <row r="1716" spans="1:39" s="9" customFormat="1" ht="15" customHeight="1" x14ac:dyDescent="0.25">
      <c r="A1716" s="37" t="s">
        <v>58</v>
      </c>
      <c r="B1716" s="38" t="s">
        <v>156</v>
      </c>
      <c r="C1716" s="42" t="s">
        <v>28</v>
      </c>
      <c r="D1716" s="12"/>
      <c r="E1716" s="38" t="s">
        <v>8370</v>
      </c>
      <c r="F1716" s="38" t="s">
        <v>3626</v>
      </c>
      <c r="G1716" s="38" t="s">
        <v>25</v>
      </c>
      <c r="H1716" s="12"/>
      <c r="I1716" s="12"/>
      <c r="J1716" s="13"/>
      <c r="K1716" s="36" t="s">
        <v>112</v>
      </c>
      <c r="L1716" s="39">
        <v>526265</v>
      </c>
      <c r="M1716" s="40">
        <v>39360</v>
      </c>
      <c r="N1716" s="46" t="s">
        <v>3919</v>
      </c>
      <c r="O1716" s="38" t="s">
        <v>26</v>
      </c>
      <c r="P1716" s="45"/>
      <c r="Q1716" s="6"/>
      <c r="R1716" s="8"/>
      <c r="S1716" s="8"/>
      <c r="T1716" s="41">
        <v>100</v>
      </c>
      <c r="U1716" s="8"/>
      <c r="V1716" s="34"/>
      <c r="W1716" s="6" t="s">
        <v>27</v>
      </c>
      <c r="X1716" s="2"/>
      <c r="Y1716" s="11" t="s">
        <v>56</v>
      </c>
      <c r="AB1716" s="23"/>
      <c r="AH1716" s="19"/>
      <c r="AI1716" s="19"/>
      <c r="AL1716"/>
      <c r="AM1716" s="19"/>
    </row>
    <row r="1717" spans="1:39" s="9" customFormat="1" ht="15" customHeight="1" x14ac:dyDescent="0.25">
      <c r="A1717" s="37" t="s">
        <v>58</v>
      </c>
      <c r="B1717" s="38" t="s">
        <v>156</v>
      </c>
      <c r="C1717" s="42" t="s">
        <v>28</v>
      </c>
      <c r="D1717" s="12"/>
      <c r="E1717" s="38" t="s">
        <v>8351</v>
      </c>
      <c r="F1717" s="38" t="s">
        <v>3626</v>
      </c>
      <c r="G1717" s="38" t="s">
        <v>25</v>
      </c>
      <c r="H1717" s="12"/>
      <c r="I1717" s="12"/>
      <c r="J1717" s="13"/>
      <c r="K1717" s="36" t="s">
        <v>112</v>
      </c>
      <c r="L1717" s="39">
        <v>526480</v>
      </c>
      <c r="M1717" s="40">
        <v>39382</v>
      </c>
      <c r="N1717" s="46" t="s">
        <v>3919</v>
      </c>
      <c r="O1717" s="38" t="s">
        <v>26</v>
      </c>
      <c r="P1717" s="45"/>
      <c r="Q1717" s="6"/>
      <c r="R1717" s="8"/>
      <c r="S1717" s="8"/>
      <c r="T1717" s="41">
        <v>3500</v>
      </c>
      <c r="U1717" s="8"/>
      <c r="V1717" s="34"/>
      <c r="W1717" s="6" t="s">
        <v>27</v>
      </c>
      <c r="X1717" s="2"/>
      <c r="Y1717" s="11" t="s">
        <v>56</v>
      </c>
      <c r="AB1717" s="23"/>
      <c r="AH1717" s="19"/>
      <c r="AI1717" s="19"/>
      <c r="AL1717"/>
      <c r="AM1717" s="19"/>
    </row>
    <row r="1718" spans="1:39" s="9" customFormat="1" ht="15" customHeight="1" x14ac:dyDescent="0.25">
      <c r="A1718" s="37" t="s">
        <v>58</v>
      </c>
      <c r="B1718" s="38" t="s">
        <v>156</v>
      </c>
      <c r="C1718" s="42" t="s">
        <v>28</v>
      </c>
      <c r="D1718" s="12"/>
      <c r="E1718" s="38" t="s">
        <v>8371</v>
      </c>
      <c r="F1718" s="38" t="s">
        <v>3626</v>
      </c>
      <c r="G1718" s="38" t="s">
        <v>25</v>
      </c>
      <c r="H1718" s="12"/>
      <c r="I1718" s="12"/>
      <c r="J1718" s="13"/>
      <c r="K1718" s="36" t="s">
        <v>112</v>
      </c>
      <c r="L1718" s="39">
        <v>583826</v>
      </c>
      <c r="M1718" s="40">
        <v>39416</v>
      </c>
      <c r="N1718" s="46"/>
      <c r="O1718" s="38" t="s">
        <v>26</v>
      </c>
      <c r="P1718" s="45"/>
      <c r="Q1718" s="6"/>
      <c r="R1718" s="8"/>
      <c r="S1718" s="8"/>
      <c r="T1718" s="41">
        <v>11297</v>
      </c>
      <c r="U1718" s="8"/>
      <c r="V1718" s="34"/>
      <c r="W1718" s="6" t="s">
        <v>27</v>
      </c>
      <c r="X1718" s="2"/>
      <c r="Y1718" s="11" t="s">
        <v>56</v>
      </c>
      <c r="AB1718" s="23"/>
      <c r="AH1718" s="19"/>
      <c r="AI1718" s="19"/>
      <c r="AL1718"/>
      <c r="AM1718" s="19"/>
    </row>
    <row r="1719" spans="1:39" s="9" customFormat="1" ht="15" customHeight="1" x14ac:dyDescent="0.25">
      <c r="A1719" s="37" t="s">
        <v>42</v>
      </c>
      <c r="B1719" s="38" t="s">
        <v>158</v>
      </c>
      <c r="C1719" s="42" t="s">
        <v>28</v>
      </c>
      <c r="D1719" s="12"/>
      <c r="E1719" s="38" t="s">
        <v>8372</v>
      </c>
      <c r="F1719" s="38" t="s">
        <v>3626</v>
      </c>
      <c r="G1719" s="38" t="s">
        <v>25</v>
      </c>
      <c r="H1719" s="12"/>
      <c r="I1719" s="12"/>
      <c r="J1719" s="13"/>
      <c r="K1719" s="36" t="s">
        <v>112</v>
      </c>
      <c r="L1719" s="39">
        <v>284764</v>
      </c>
      <c r="M1719" s="40">
        <v>39084</v>
      </c>
      <c r="N1719" s="46"/>
      <c r="O1719" s="38" t="s">
        <v>26</v>
      </c>
      <c r="P1719" s="45"/>
      <c r="Q1719" s="6"/>
      <c r="R1719" s="8"/>
      <c r="S1719" s="8"/>
      <c r="T1719" s="41">
        <v>20000</v>
      </c>
      <c r="U1719" s="8"/>
      <c r="V1719" s="34"/>
      <c r="W1719" s="6" t="s">
        <v>27</v>
      </c>
      <c r="X1719" s="2"/>
      <c r="Y1719" s="11" t="s">
        <v>56</v>
      </c>
      <c r="AB1719" s="23"/>
      <c r="AH1719" s="19"/>
      <c r="AI1719" s="19"/>
      <c r="AL1719"/>
      <c r="AM1719" s="19"/>
    </row>
    <row r="1720" spans="1:39" s="9" customFormat="1" ht="15" customHeight="1" x14ac:dyDescent="0.25">
      <c r="A1720" s="37" t="s">
        <v>42</v>
      </c>
      <c r="B1720" s="38" t="s">
        <v>158</v>
      </c>
      <c r="C1720" s="42" t="s">
        <v>28</v>
      </c>
      <c r="D1720" s="12"/>
      <c r="E1720" s="38" t="s">
        <v>8373</v>
      </c>
      <c r="F1720" s="38" t="s">
        <v>3626</v>
      </c>
      <c r="G1720" s="38" t="s">
        <v>25</v>
      </c>
      <c r="H1720" s="12"/>
      <c r="I1720" s="12"/>
      <c r="J1720" s="13"/>
      <c r="K1720" s="36" t="s">
        <v>112</v>
      </c>
      <c r="L1720" s="39">
        <v>284296</v>
      </c>
      <c r="M1720" s="40">
        <v>39099</v>
      </c>
      <c r="N1720" s="46" t="s">
        <v>3917</v>
      </c>
      <c r="O1720" s="38" t="s">
        <v>26</v>
      </c>
      <c r="P1720" s="45"/>
      <c r="Q1720" s="6"/>
      <c r="R1720" s="8"/>
      <c r="S1720" s="8"/>
      <c r="T1720" s="41">
        <v>540</v>
      </c>
      <c r="U1720" s="8"/>
      <c r="V1720" s="34"/>
      <c r="W1720" s="6" t="s">
        <v>27</v>
      </c>
      <c r="X1720" s="2"/>
      <c r="Y1720" s="11" t="s">
        <v>56</v>
      </c>
      <c r="AB1720" s="23"/>
      <c r="AH1720" s="19"/>
      <c r="AI1720" s="19"/>
      <c r="AL1720"/>
      <c r="AM1720" s="19"/>
    </row>
    <row r="1721" spans="1:39" s="9" customFormat="1" ht="15" customHeight="1" x14ac:dyDescent="0.25">
      <c r="A1721" s="37" t="s">
        <v>42</v>
      </c>
      <c r="B1721" s="38" t="s">
        <v>158</v>
      </c>
      <c r="C1721" s="42" t="s">
        <v>28</v>
      </c>
      <c r="D1721" s="12"/>
      <c r="E1721" s="38" t="s">
        <v>8373</v>
      </c>
      <c r="F1721" s="38" t="s">
        <v>3626</v>
      </c>
      <c r="G1721" s="38" t="s">
        <v>25</v>
      </c>
      <c r="H1721" s="12"/>
      <c r="I1721" s="12"/>
      <c r="J1721" s="13"/>
      <c r="K1721" s="36" t="s">
        <v>112</v>
      </c>
      <c r="L1721" s="39">
        <v>284296</v>
      </c>
      <c r="M1721" s="40">
        <v>39099</v>
      </c>
      <c r="N1721" s="46" t="s">
        <v>3917</v>
      </c>
      <c r="O1721" s="38" t="s">
        <v>26</v>
      </c>
      <c r="P1721" s="45"/>
      <c r="Q1721" s="6"/>
      <c r="R1721" s="8"/>
      <c r="S1721" s="8"/>
      <c r="T1721" s="41">
        <v>540</v>
      </c>
      <c r="U1721" s="8"/>
      <c r="V1721" s="34"/>
      <c r="W1721" s="6" t="s">
        <v>27</v>
      </c>
      <c r="X1721" s="2"/>
      <c r="Y1721" s="11" t="s">
        <v>56</v>
      </c>
      <c r="AB1721" s="23"/>
      <c r="AH1721" s="19"/>
      <c r="AI1721" s="19"/>
      <c r="AL1721"/>
      <c r="AM1721" s="19"/>
    </row>
    <row r="1722" spans="1:39" s="9" customFormat="1" ht="15" customHeight="1" x14ac:dyDescent="0.25">
      <c r="A1722" s="37" t="s">
        <v>42</v>
      </c>
      <c r="B1722" s="38" t="s">
        <v>158</v>
      </c>
      <c r="C1722" s="42" t="s">
        <v>28</v>
      </c>
      <c r="D1722" s="12"/>
      <c r="E1722" s="38" t="s">
        <v>8373</v>
      </c>
      <c r="F1722" s="38" t="s">
        <v>3626</v>
      </c>
      <c r="G1722" s="38" t="s">
        <v>25</v>
      </c>
      <c r="H1722" s="12"/>
      <c r="I1722" s="12"/>
      <c r="J1722" s="13"/>
      <c r="K1722" s="36" t="s">
        <v>112</v>
      </c>
      <c r="L1722" s="39">
        <v>284298</v>
      </c>
      <c r="M1722" s="40">
        <v>39099</v>
      </c>
      <c r="N1722" s="46" t="s">
        <v>3917</v>
      </c>
      <c r="O1722" s="38" t="s">
        <v>26</v>
      </c>
      <c r="P1722" s="45"/>
      <c r="Q1722" s="6"/>
      <c r="R1722" s="8"/>
      <c r="S1722" s="8"/>
      <c r="T1722" s="41">
        <v>540</v>
      </c>
      <c r="U1722" s="8"/>
      <c r="V1722" s="34"/>
      <c r="W1722" s="6" t="s">
        <v>27</v>
      </c>
      <c r="X1722" s="2"/>
      <c r="Y1722" s="11" t="s">
        <v>59</v>
      </c>
      <c r="AB1722" s="23"/>
      <c r="AH1722" s="19"/>
      <c r="AI1722" s="19"/>
      <c r="AL1722"/>
      <c r="AM1722" s="19"/>
    </row>
    <row r="1723" spans="1:39" s="9" customFormat="1" ht="15" customHeight="1" x14ac:dyDescent="0.25">
      <c r="A1723" s="37" t="s">
        <v>42</v>
      </c>
      <c r="B1723" s="38" t="s">
        <v>158</v>
      </c>
      <c r="C1723" s="42" t="s">
        <v>28</v>
      </c>
      <c r="D1723" s="12"/>
      <c r="E1723" s="38" t="s">
        <v>8374</v>
      </c>
      <c r="F1723" s="38" t="s">
        <v>3626</v>
      </c>
      <c r="G1723" s="38" t="s">
        <v>25</v>
      </c>
      <c r="H1723" s="12"/>
      <c r="I1723" s="12"/>
      <c r="J1723" s="13"/>
      <c r="K1723" s="36" t="s">
        <v>112</v>
      </c>
      <c r="L1723" s="39">
        <v>285256</v>
      </c>
      <c r="M1723" s="40">
        <v>39130</v>
      </c>
      <c r="N1723" s="46" t="s">
        <v>3917</v>
      </c>
      <c r="O1723" s="38" t="s">
        <v>26</v>
      </c>
      <c r="P1723" s="45"/>
      <c r="Q1723" s="6"/>
      <c r="R1723" s="8"/>
      <c r="S1723" s="8"/>
      <c r="T1723" s="41">
        <v>500</v>
      </c>
      <c r="U1723" s="8"/>
      <c r="V1723" s="34"/>
      <c r="W1723" s="6" t="s">
        <v>27</v>
      </c>
      <c r="X1723" s="2"/>
      <c r="Y1723" s="11" t="s">
        <v>59</v>
      </c>
      <c r="AB1723" s="23"/>
      <c r="AH1723" s="19"/>
      <c r="AI1723" s="19"/>
      <c r="AL1723"/>
      <c r="AM1723" s="19"/>
    </row>
    <row r="1724" spans="1:39" s="9" customFormat="1" ht="15" customHeight="1" x14ac:dyDescent="0.25">
      <c r="A1724" s="37" t="s">
        <v>42</v>
      </c>
      <c r="B1724" s="38" t="s">
        <v>158</v>
      </c>
      <c r="C1724" s="42" t="s">
        <v>28</v>
      </c>
      <c r="D1724" s="12"/>
      <c r="E1724" s="38" t="s">
        <v>8375</v>
      </c>
      <c r="F1724" s="38" t="s">
        <v>3626</v>
      </c>
      <c r="G1724" s="38" t="s">
        <v>25</v>
      </c>
      <c r="H1724" s="12"/>
      <c r="I1724" s="12"/>
      <c r="J1724" s="13"/>
      <c r="K1724" s="36" t="s">
        <v>112</v>
      </c>
      <c r="L1724" s="39">
        <v>538158</v>
      </c>
      <c r="M1724" s="40">
        <v>39149</v>
      </c>
      <c r="N1724" s="46"/>
      <c r="O1724" s="38" t="s">
        <v>26</v>
      </c>
      <c r="P1724" s="45"/>
      <c r="Q1724" s="6"/>
      <c r="R1724" s="8"/>
      <c r="S1724" s="8"/>
      <c r="T1724" s="41">
        <v>2536</v>
      </c>
      <c r="U1724" s="8"/>
      <c r="V1724" s="34"/>
      <c r="W1724" s="6" t="s">
        <v>27</v>
      </c>
      <c r="X1724" s="2"/>
      <c r="Y1724" s="11" t="s">
        <v>59</v>
      </c>
      <c r="AB1724" s="23"/>
      <c r="AH1724" s="19"/>
      <c r="AI1724" s="19"/>
      <c r="AL1724"/>
      <c r="AM1724" s="19"/>
    </row>
    <row r="1725" spans="1:39" s="9" customFormat="1" ht="15" customHeight="1" x14ac:dyDescent="0.25">
      <c r="A1725" s="37" t="s">
        <v>42</v>
      </c>
      <c r="B1725" s="38" t="s">
        <v>158</v>
      </c>
      <c r="C1725" s="42" t="s">
        <v>28</v>
      </c>
      <c r="D1725" s="12"/>
      <c r="E1725" s="38" t="s">
        <v>8376</v>
      </c>
      <c r="F1725" s="38" t="s">
        <v>3626</v>
      </c>
      <c r="G1725" s="38" t="s">
        <v>25</v>
      </c>
      <c r="H1725" s="12"/>
      <c r="I1725" s="12"/>
      <c r="J1725" s="13"/>
      <c r="K1725" s="36" t="s">
        <v>112</v>
      </c>
      <c r="L1725" s="39">
        <v>538159</v>
      </c>
      <c r="M1725" s="40">
        <v>39149</v>
      </c>
      <c r="N1725" s="46"/>
      <c r="O1725" s="38" t="s">
        <v>26</v>
      </c>
      <c r="P1725" s="45"/>
      <c r="Q1725" s="6"/>
      <c r="R1725" s="8"/>
      <c r="S1725" s="8"/>
      <c r="T1725" s="41">
        <v>3197</v>
      </c>
      <c r="U1725" s="8"/>
      <c r="V1725" s="34"/>
      <c r="W1725" s="6" t="s">
        <v>27</v>
      </c>
      <c r="X1725" s="2"/>
      <c r="Y1725" s="11" t="s">
        <v>46</v>
      </c>
      <c r="AB1725" s="23"/>
      <c r="AH1725" s="19"/>
      <c r="AI1725" s="19"/>
      <c r="AL1725"/>
      <c r="AM1725" s="19"/>
    </row>
    <row r="1726" spans="1:39" s="9" customFormat="1" ht="15" customHeight="1" x14ac:dyDescent="0.25">
      <c r="A1726" s="37" t="s">
        <v>42</v>
      </c>
      <c r="B1726" s="38" t="s">
        <v>158</v>
      </c>
      <c r="C1726" s="42" t="s">
        <v>28</v>
      </c>
      <c r="D1726" s="12"/>
      <c r="E1726" s="38" t="s">
        <v>3909</v>
      </c>
      <c r="F1726" s="38" t="s">
        <v>3626</v>
      </c>
      <c r="G1726" s="38" t="s">
        <v>25</v>
      </c>
      <c r="H1726" s="12"/>
      <c r="I1726" s="12"/>
      <c r="J1726" s="13"/>
      <c r="K1726" s="36" t="s">
        <v>112</v>
      </c>
      <c r="L1726" s="39">
        <v>338431</v>
      </c>
      <c r="M1726" s="40">
        <v>39168</v>
      </c>
      <c r="N1726" s="46" t="s">
        <v>3917</v>
      </c>
      <c r="O1726" s="38" t="s">
        <v>26</v>
      </c>
      <c r="P1726" s="45"/>
      <c r="Q1726" s="6"/>
      <c r="R1726" s="8"/>
      <c r="S1726" s="8"/>
      <c r="T1726" s="41">
        <v>500</v>
      </c>
      <c r="U1726" s="8"/>
      <c r="V1726" s="34"/>
      <c r="W1726" s="6" t="s">
        <v>27</v>
      </c>
      <c r="X1726" s="2"/>
      <c r="Y1726" s="11" t="s">
        <v>3628</v>
      </c>
      <c r="AB1726" s="23"/>
      <c r="AH1726" s="19"/>
      <c r="AI1726" s="19"/>
      <c r="AL1726"/>
      <c r="AM1726" s="19"/>
    </row>
    <row r="1727" spans="1:39" s="9" customFormat="1" ht="15" customHeight="1" x14ac:dyDescent="0.25">
      <c r="A1727" s="37" t="s">
        <v>42</v>
      </c>
      <c r="B1727" s="38" t="s">
        <v>158</v>
      </c>
      <c r="C1727" s="42" t="s">
        <v>28</v>
      </c>
      <c r="D1727" s="12"/>
      <c r="E1727" s="38" t="s">
        <v>8377</v>
      </c>
      <c r="F1727" s="38" t="s">
        <v>3626</v>
      </c>
      <c r="G1727" s="38" t="s">
        <v>25</v>
      </c>
      <c r="H1727" s="12"/>
      <c r="I1727" s="12"/>
      <c r="J1727" s="13"/>
      <c r="K1727" s="36" t="s">
        <v>112</v>
      </c>
      <c r="L1727" s="39">
        <v>339035</v>
      </c>
      <c r="M1727" s="40">
        <v>39186</v>
      </c>
      <c r="N1727" s="46" t="s">
        <v>3919</v>
      </c>
      <c r="O1727" s="38" t="s">
        <v>26</v>
      </c>
      <c r="P1727" s="45"/>
      <c r="Q1727" s="6"/>
      <c r="R1727" s="8"/>
      <c r="S1727" s="8"/>
      <c r="T1727" s="41">
        <v>5000</v>
      </c>
      <c r="U1727" s="8"/>
      <c r="V1727" s="34"/>
      <c r="W1727" s="6" t="s">
        <v>27</v>
      </c>
      <c r="X1727" s="2"/>
      <c r="Y1727" s="11" t="s">
        <v>44</v>
      </c>
      <c r="AB1727" s="23"/>
      <c r="AH1727" s="19"/>
      <c r="AI1727" s="19"/>
      <c r="AL1727"/>
      <c r="AM1727" s="19"/>
    </row>
    <row r="1728" spans="1:39" s="9" customFormat="1" ht="15" customHeight="1" x14ac:dyDescent="0.25">
      <c r="A1728" s="37" t="s">
        <v>42</v>
      </c>
      <c r="B1728" s="38" t="s">
        <v>158</v>
      </c>
      <c r="C1728" s="42" t="s">
        <v>28</v>
      </c>
      <c r="D1728" s="12"/>
      <c r="E1728" s="38" t="s">
        <v>3902</v>
      </c>
      <c r="F1728" s="38" t="s">
        <v>3626</v>
      </c>
      <c r="G1728" s="38" t="s">
        <v>25</v>
      </c>
      <c r="H1728" s="12"/>
      <c r="I1728" s="12"/>
      <c r="J1728" s="13"/>
      <c r="K1728" s="36" t="s">
        <v>112</v>
      </c>
      <c r="L1728" s="39">
        <v>283836</v>
      </c>
      <c r="M1728" s="40">
        <v>39203</v>
      </c>
      <c r="N1728" s="46" t="s">
        <v>3919</v>
      </c>
      <c r="O1728" s="38" t="s">
        <v>26</v>
      </c>
      <c r="P1728" s="45"/>
      <c r="Q1728" s="6"/>
      <c r="R1728" s="8"/>
      <c r="S1728" s="8"/>
      <c r="T1728" s="41">
        <v>560</v>
      </c>
      <c r="U1728" s="8"/>
      <c r="V1728" s="34"/>
      <c r="W1728" s="6" t="s">
        <v>27</v>
      </c>
      <c r="X1728" s="2"/>
      <c r="Y1728" s="11" t="s">
        <v>44</v>
      </c>
      <c r="AB1728" s="23"/>
      <c r="AH1728" s="19"/>
      <c r="AI1728" s="19"/>
      <c r="AL1728"/>
      <c r="AM1728" s="19"/>
    </row>
    <row r="1729" spans="1:39" s="9" customFormat="1" ht="15" customHeight="1" x14ac:dyDescent="0.25">
      <c r="A1729" s="37" t="s">
        <v>42</v>
      </c>
      <c r="B1729" s="38" t="s">
        <v>158</v>
      </c>
      <c r="C1729" s="42" t="s">
        <v>28</v>
      </c>
      <c r="D1729" s="12"/>
      <c r="E1729" s="38" t="s">
        <v>8378</v>
      </c>
      <c r="F1729" s="38" t="s">
        <v>3626</v>
      </c>
      <c r="G1729" s="38" t="s">
        <v>25</v>
      </c>
      <c r="H1729" s="12"/>
      <c r="I1729" s="12"/>
      <c r="J1729" s="13"/>
      <c r="K1729" s="36" t="s">
        <v>112</v>
      </c>
      <c r="L1729" s="39">
        <v>285760</v>
      </c>
      <c r="M1729" s="40">
        <v>39236</v>
      </c>
      <c r="N1729" s="46"/>
      <c r="O1729" s="38" t="s">
        <v>26</v>
      </c>
      <c r="P1729" s="45"/>
      <c r="Q1729" s="6"/>
      <c r="R1729" s="8"/>
      <c r="S1729" s="8"/>
      <c r="T1729" s="41">
        <v>225000</v>
      </c>
      <c r="U1729" s="8"/>
      <c r="V1729" s="34"/>
      <c r="W1729" s="6" t="s">
        <v>27</v>
      </c>
      <c r="X1729" s="2"/>
      <c r="Y1729" s="11" t="s">
        <v>44</v>
      </c>
      <c r="AB1729" s="23"/>
      <c r="AH1729" s="19"/>
      <c r="AI1729" s="19"/>
      <c r="AL1729"/>
      <c r="AM1729" s="19"/>
    </row>
    <row r="1730" spans="1:39" s="9" customFormat="1" ht="15" customHeight="1" x14ac:dyDescent="0.25">
      <c r="A1730" s="37" t="s">
        <v>42</v>
      </c>
      <c r="B1730" s="38" t="s">
        <v>158</v>
      </c>
      <c r="C1730" s="42" t="s">
        <v>28</v>
      </c>
      <c r="D1730" s="12"/>
      <c r="E1730" s="38" t="s">
        <v>8377</v>
      </c>
      <c r="F1730" s="38" t="s">
        <v>3626</v>
      </c>
      <c r="G1730" s="38" t="s">
        <v>25</v>
      </c>
      <c r="H1730" s="12"/>
      <c r="I1730" s="12"/>
      <c r="J1730" s="13"/>
      <c r="K1730" s="36" t="s">
        <v>112</v>
      </c>
      <c r="L1730" s="39">
        <v>338762</v>
      </c>
      <c r="M1730" s="40">
        <v>39237</v>
      </c>
      <c r="N1730" s="46" t="s">
        <v>3919</v>
      </c>
      <c r="O1730" s="38" t="s">
        <v>26</v>
      </c>
      <c r="P1730" s="45"/>
      <c r="Q1730" s="6"/>
      <c r="R1730" s="8"/>
      <c r="S1730" s="8"/>
      <c r="T1730" s="41">
        <v>2000</v>
      </c>
      <c r="U1730" s="8"/>
      <c r="V1730" s="34"/>
      <c r="W1730" s="6" t="s">
        <v>27</v>
      </c>
      <c r="X1730" s="2"/>
      <c r="Y1730" s="11" t="s">
        <v>44</v>
      </c>
      <c r="AB1730" s="23"/>
      <c r="AH1730" s="19"/>
      <c r="AI1730" s="19"/>
      <c r="AL1730"/>
      <c r="AM1730" s="19"/>
    </row>
    <row r="1731" spans="1:39" s="9" customFormat="1" ht="15" customHeight="1" x14ac:dyDescent="0.25">
      <c r="A1731" s="37" t="s">
        <v>42</v>
      </c>
      <c r="B1731" s="38" t="s">
        <v>158</v>
      </c>
      <c r="C1731" s="42" t="s">
        <v>28</v>
      </c>
      <c r="D1731" s="12"/>
      <c r="E1731" s="38" t="s">
        <v>8379</v>
      </c>
      <c r="F1731" s="38" t="s">
        <v>3626</v>
      </c>
      <c r="G1731" s="38" t="s">
        <v>25</v>
      </c>
      <c r="H1731" s="12"/>
      <c r="I1731" s="12"/>
      <c r="J1731" s="13"/>
      <c r="K1731" s="36" t="s">
        <v>112</v>
      </c>
      <c r="L1731" s="39" t="s">
        <v>8863</v>
      </c>
      <c r="M1731" s="40">
        <v>39241</v>
      </c>
      <c r="N1731" s="46"/>
      <c r="O1731" s="38" t="s">
        <v>26</v>
      </c>
      <c r="P1731" s="45"/>
      <c r="Q1731" s="6"/>
      <c r="R1731" s="8"/>
      <c r="S1731" s="8"/>
      <c r="T1731" s="41">
        <v>25000</v>
      </c>
      <c r="U1731" s="8"/>
      <c r="V1731" s="34"/>
      <c r="W1731" s="6" t="s">
        <v>27</v>
      </c>
      <c r="X1731" s="2"/>
      <c r="Y1731" s="11" t="s">
        <v>44</v>
      </c>
      <c r="AB1731" s="23"/>
      <c r="AH1731" s="19"/>
      <c r="AI1731" s="19"/>
      <c r="AL1731"/>
      <c r="AM1731" s="19"/>
    </row>
    <row r="1732" spans="1:39" s="9" customFormat="1" ht="15" customHeight="1" x14ac:dyDescent="0.25">
      <c r="A1732" s="37" t="s">
        <v>42</v>
      </c>
      <c r="B1732" s="38" t="s">
        <v>158</v>
      </c>
      <c r="C1732" s="42" t="s">
        <v>28</v>
      </c>
      <c r="D1732" s="12"/>
      <c r="E1732" s="38" t="s">
        <v>3901</v>
      </c>
      <c r="F1732" s="38" t="s">
        <v>3626</v>
      </c>
      <c r="G1732" s="38" t="s">
        <v>25</v>
      </c>
      <c r="H1732" s="12"/>
      <c r="I1732" s="12"/>
      <c r="J1732" s="13"/>
      <c r="K1732" s="36" t="s">
        <v>112</v>
      </c>
      <c r="L1732" s="39">
        <v>340825</v>
      </c>
      <c r="M1732" s="40">
        <v>39251</v>
      </c>
      <c r="N1732" s="46" t="s">
        <v>3917</v>
      </c>
      <c r="O1732" s="38" t="s">
        <v>26</v>
      </c>
      <c r="P1732" s="45"/>
      <c r="Q1732" s="6"/>
      <c r="R1732" s="8"/>
      <c r="S1732" s="8"/>
      <c r="T1732" s="41">
        <v>9246</v>
      </c>
      <c r="U1732" s="8"/>
      <c r="V1732" s="34"/>
      <c r="W1732" s="6" t="s">
        <v>27</v>
      </c>
      <c r="X1732" s="2"/>
      <c r="Y1732" s="11" t="s">
        <v>44</v>
      </c>
      <c r="AB1732" s="23"/>
      <c r="AH1732" s="19"/>
      <c r="AI1732" s="19"/>
      <c r="AL1732"/>
      <c r="AM1732" s="19"/>
    </row>
    <row r="1733" spans="1:39" s="9" customFormat="1" ht="15" customHeight="1" x14ac:dyDescent="0.25">
      <c r="A1733" s="37" t="s">
        <v>42</v>
      </c>
      <c r="B1733" s="38" t="s">
        <v>158</v>
      </c>
      <c r="C1733" s="42" t="s">
        <v>28</v>
      </c>
      <c r="D1733" s="12"/>
      <c r="E1733" s="38" t="s">
        <v>8377</v>
      </c>
      <c r="F1733" s="38" t="s">
        <v>3626</v>
      </c>
      <c r="G1733" s="38" t="s">
        <v>25</v>
      </c>
      <c r="H1733" s="12"/>
      <c r="I1733" s="12"/>
      <c r="J1733" s="13"/>
      <c r="K1733" s="36" t="s">
        <v>112</v>
      </c>
      <c r="L1733" s="39">
        <v>338798</v>
      </c>
      <c r="M1733" s="40">
        <v>39267</v>
      </c>
      <c r="N1733" s="46" t="s">
        <v>3919</v>
      </c>
      <c r="O1733" s="38" t="s">
        <v>26</v>
      </c>
      <c r="P1733" s="45"/>
      <c r="Q1733" s="6"/>
      <c r="R1733" s="8"/>
      <c r="S1733" s="8"/>
      <c r="T1733" s="41">
        <v>5000</v>
      </c>
      <c r="U1733" s="8"/>
      <c r="V1733" s="34"/>
      <c r="W1733" s="6" t="s">
        <v>27</v>
      </c>
      <c r="X1733" s="2"/>
      <c r="Y1733" s="11" t="s">
        <v>44</v>
      </c>
      <c r="AB1733" s="23"/>
      <c r="AH1733" s="19"/>
      <c r="AI1733" s="19"/>
      <c r="AL1733"/>
      <c r="AM1733" s="19"/>
    </row>
    <row r="1734" spans="1:39" s="9" customFormat="1" ht="15" customHeight="1" x14ac:dyDescent="0.25">
      <c r="A1734" s="37" t="s">
        <v>42</v>
      </c>
      <c r="B1734" s="38" t="s">
        <v>158</v>
      </c>
      <c r="C1734" s="42" t="s">
        <v>28</v>
      </c>
      <c r="D1734" s="12"/>
      <c r="E1734" s="38" t="s">
        <v>8380</v>
      </c>
      <c r="F1734" s="38" t="s">
        <v>3626</v>
      </c>
      <c r="G1734" s="38" t="s">
        <v>25</v>
      </c>
      <c r="H1734" s="12"/>
      <c r="I1734" s="12"/>
      <c r="J1734" s="13"/>
      <c r="K1734" s="36" t="s">
        <v>112</v>
      </c>
      <c r="L1734" s="39">
        <v>341924</v>
      </c>
      <c r="M1734" s="40">
        <v>39270</v>
      </c>
      <c r="N1734" s="46"/>
      <c r="O1734" s="38" t="s">
        <v>26</v>
      </c>
      <c r="P1734" s="45"/>
      <c r="Q1734" s="6"/>
      <c r="R1734" s="8"/>
      <c r="S1734" s="8"/>
      <c r="T1734" s="41">
        <v>4947.5</v>
      </c>
      <c r="U1734" s="8"/>
      <c r="V1734" s="34"/>
      <c r="W1734" s="6" t="s">
        <v>27</v>
      </c>
      <c r="X1734" s="2"/>
      <c r="Y1734" s="11" t="s">
        <v>44</v>
      </c>
      <c r="AB1734" s="23"/>
      <c r="AH1734" s="19"/>
      <c r="AI1734" s="19"/>
      <c r="AL1734"/>
      <c r="AM1734" s="19"/>
    </row>
    <row r="1735" spans="1:39" s="9" customFormat="1" ht="15" customHeight="1" x14ac:dyDescent="0.25">
      <c r="A1735" s="37" t="s">
        <v>42</v>
      </c>
      <c r="B1735" s="38" t="s">
        <v>158</v>
      </c>
      <c r="C1735" s="42" t="s">
        <v>28</v>
      </c>
      <c r="D1735" s="12"/>
      <c r="E1735" s="38" t="s">
        <v>8381</v>
      </c>
      <c r="F1735" s="38" t="s">
        <v>3626</v>
      </c>
      <c r="G1735" s="38" t="s">
        <v>25</v>
      </c>
      <c r="H1735" s="12"/>
      <c r="I1735" s="12"/>
      <c r="J1735" s="13"/>
      <c r="K1735" s="36" t="s">
        <v>112</v>
      </c>
      <c r="L1735" s="39">
        <v>537709</v>
      </c>
      <c r="M1735" s="40">
        <v>39307</v>
      </c>
      <c r="N1735" s="46" t="s">
        <v>3919</v>
      </c>
      <c r="O1735" s="38" t="s">
        <v>26</v>
      </c>
      <c r="P1735" s="45"/>
      <c r="Q1735" s="6"/>
      <c r="R1735" s="8"/>
      <c r="S1735" s="8"/>
      <c r="T1735" s="41">
        <v>100</v>
      </c>
      <c r="U1735" s="8"/>
      <c r="V1735" s="34"/>
      <c r="W1735" s="6" t="s">
        <v>27</v>
      </c>
      <c r="X1735" s="2"/>
      <c r="Y1735" s="11" t="s">
        <v>44</v>
      </c>
      <c r="AB1735" s="23"/>
      <c r="AH1735" s="19"/>
      <c r="AI1735" s="19"/>
      <c r="AL1735"/>
      <c r="AM1735" s="19"/>
    </row>
    <row r="1736" spans="1:39" s="9" customFormat="1" ht="15" customHeight="1" x14ac:dyDescent="0.25">
      <c r="A1736" s="37" t="s">
        <v>42</v>
      </c>
      <c r="B1736" s="38" t="s">
        <v>158</v>
      </c>
      <c r="C1736" s="42" t="s">
        <v>28</v>
      </c>
      <c r="D1736" s="12"/>
      <c r="E1736" s="38" t="s">
        <v>8377</v>
      </c>
      <c r="F1736" s="38" t="s">
        <v>3626</v>
      </c>
      <c r="G1736" s="38" t="s">
        <v>25</v>
      </c>
      <c r="H1736" s="12"/>
      <c r="I1736" s="12"/>
      <c r="J1736" s="13"/>
      <c r="K1736" s="36" t="s">
        <v>112</v>
      </c>
      <c r="L1736" s="39">
        <v>338829</v>
      </c>
      <c r="M1736" s="40">
        <v>39329</v>
      </c>
      <c r="N1736" s="46" t="s">
        <v>3919</v>
      </c>
      <c r="O1736" s="38" t="s">
        <v>26</v>
      </c>
      <c r="P1736" s="45"/>
      <c r="Q1736" s="6"/>
      <c r="R1736" s="8"/>
      <c r="S1736" s="8"/>
      <c r="T1736" s="41">
        <v>1500</v>
      </c>
      <c r="U1736" s="8"/>
      <c r="V1736" s="34"/>
      <c r="W1736" s="6" t="s">
        <v>27</v>
      </c>
      <c r="X1736" s="2"/>
      <c r="Y1736" s="11" t="s">
        <v>44</v>
      </c>
      <c r="AB1736" s="23"/>
      <c r="AH1736" s="19"/>
      <c r="AI1736" s="19"/>
      <c r="AL1736"/>
      <c r="AM1736" s="19"/>
    </row>
    <row r="1737" spans="1:39" s="9" customFormat="1" ht="15" customHeight="1" x14ac:dyDescent="0.25">
      <c r="A1737" s="37" t="s">
        <v>42</v>
      </c>
      <c r="B1737" s="38" t="s">
        <v>158</v>
      </c>
      <c r="C1737" s="42" t="s">
        <v>28</v>
      </c>
      <c r="D1737" s="12"/>
      <c r="E1737" s="38" t="s">
        <v>8377</v>
      </c>
      <c r="F1737" s="38" t="s">
        <v>3626</v>
      </c>
      <c r="G1737" s="38" t="s">
        <v>25</v>
      </c>
      <c r="H1737" s="12"/>
      <c r="I1737" s="12"/>
      <c r="J1737" s="13"/>
      <c r="K1737" s="36" t="s">
        <v>112</v>
      </c>
      <c r="L1737" s="39">
        <v>338866</v>
      </c>
      <c r="M1737" s="40">
        <v>39329</v>
      </c>
      <c r="N1737" s="46" t="s">
        <v>3919</v>
      </c>
      <c r="O1737" s="38" t="s">
        <v>26</v>
      </c>
      <c r="P1737" s="45"/>
      <c r="Q1737" s="6"/>
      <c r="R1737" s="8"/>
      <c r="S1737" s="8"/>
      <c r="T1737" s="41">
        <v>1500</v>
      </c>
      <c r="U1737" s="8"/>
      <c r="V1737" s="34"/>
      <c r="W1737" s="6" t="s">
        <v>27</v>
      </c>
      <c r="X1737" s="2"/>
      <c r="Y1737" s="11" t="s">
        <v>44</v>
      </c>
      <c r="AB1737" s="23"/>
      <c r="AH1737" s="19"/>
      <c r="AI1737" s="19"/>
      <c r="AL1737"/>
      <c r="AM1737" s="19"/>
    </row>
    <row r="1738" spans="1:39" s="9" customFormat="1" ht="15" customHeight="1" x14ac:dyDescent="0.25">
      <c r="A1738" s="37" t="s">
        <v>42</v>
      </c>
      <c r="B1738" s="38" t="s">
        <v>158</v>
      </c>
      <c r="C1738" s="42" t="s">
        <v>28</v>
      </c>
      <c r="D1738" s="12"/>
      <c r="E1738" s="38" t="s">
        <v>8377</v>
      </c>
      <c r="F1738" s="38" t="s">
        <v>3626</v>
      </c>
      <c r="G1738" s="38" t="s">
        <v>25</v>
      </c>
      <c r="H1738" s="12"/>
      <c r="I1738" s="12"/>
      <c r="J1738" s="13"/>
      <c r="K1738" s="36" t="s">
        <v>112</v>
      </c>
      <c r="L1738" s="39">
        <v>338874</v>
      </c>
      <c r="M1738" s="40">
        <v>39329</v>
      </c>
      <c r="N1738" s="46" t="s">
        <v>3919</v>
      </c>
      <c r="O1738" s="38" t="s">
        <v>26</v>
      </c>
      <c r="P1738" s="45"/>
      <c r="Q1738" s="6"/>
      <c r="R1738" s="8"/>
      <c r="S1738" s="8"/>
      <c r="T1738" s="41">
        <v>1500</v>
      </c>
      <c r="U1738" s="8"/>
      <c r="V1738" s="34"/>
      <c r="W1738" s="6" t="s">
        <v>27</v>
      </c>
      <c r="X1738" s="2"/>
      <c r="Y1738" s="11" t="s">
        <v>44</v>
      </c>
      <c r="AB1738" s="23"/>
      <c r="AH1738" s="19"/>
      <c r="AI1738" s="19"/>
      <c r="AL1738"/>
      <c r="AM1738" s="19"/>
    </row>
    <row r="1739" spans="1:39" s="9" customFormat="1" ht="15" customHeight="1" x14ac:dyDescent="0.25">
      <c r="A1739" s="37" t="s">
        <v>42</v>
      </c>
      <c r="B1739" s="38" t="s">
        <v>158</v>
      </c>
      <c r="C1739" s="42" t="s">
        <v>28</v>
      </c>
      <c r="D1739" s="12"/>
      <c r="E1739" s="38" t="s">
        <v>8377</v>
      </c>
      <c r="F1739" s="38" t="s">
        <v>3626</v>
      </c>
      <c r="G1739" s="38" t="s">
        <v>25</v>
      </c>
      <c r="H1739" s="12"/>
      <c r="I1739" s="12"/>
      <c r="J1739" s="13"/>
      <c r="K1739" s="36" t="s">
        <v>112</v>
      </c>
      <c r="L1739" s="39">
        <v>338779</v>
      </c>
      <c r="M1739" s="40">
        <v>39359</v>
      </c>
      <c r="N1739" s="46" t="s">
        <v>3919</v>
      </c>
      <c r="O1739" s="38" t="s">
        <v>26</v>
      </c>
      <c r="P1739" s="45"/>
      <c r="Q1739" s="6"/>
      <c r="R1739" s="8"/>
      <c r="S1739" s="8"/>
      <c r="T1739" s="41">
        <v>1500</v>
      </c>
      <c r="U1739" s="8"/>
      <c r="V1739" s="34"/>
      <c r="W1739" s="6" t="s">
        <v>27</v>
      </c>
      <c r="X1739" s="2"/>
      <c r="Y1739" s="11" t="s">
        <v>44</v>
      </c>
      <c r="AB1739" s="23"/>
      <c r="AH1739" s="19"/>
      <c r="AI1739" s="19"/>
      <c r="AL1739"/>
      <c r="AM1739" s="19"/>
    </row>
    <row r="1740" spans="1:39" s="9" customFormat="1" ht="15" customHeight="1" x14ac:dyDescent="0.25">
      <c r="A1740" s="37" t="s">
        <v>42</v>
      </c>
      <c r="B1740" s="38" t="s">
        <v>158</v>
      </c>
      <c r="C1740" s="42" t="s">
        <v>28</v>
      </c>
      <c r="D1740" s="12"/>
      <c r="E1740" s="38" t="s">
        <v>8382</v>
      </c>
      <c r="F1740" s="38" t="s">
        <v>3626</v>
      </c>
      <c r="G1740" s="38" t="s">
        <v>25</v>
      </c>
      <c r="H1740" s="12"/>
      <c r="I1740" s="12"/>
      <c r="J1740" s="13"/>
      <c r="K1740" s="36" t="s">
        <v>112</v>
      </c>
      <c r="L1740" s="39" t="s">
        <v>8864</v>
      </c>
      <c r="M1740" s="40">
        <v>39364</v>
      </c>
      <c r="N1740" s="46"/>
      <c r="O1740" s="38" t="s">
        <v>26</v>
      </c>
      <c r="P1740" s="45"/>
      <c r="Q1740" s="6"/>
      <c r="R1740" s="8"/>
      <c r="S1740" s="8"/>
      <c r="T1740" s="41">
        <v>1000</v>
      </c>
      <c r="U1740" s="8"/>
      <c r="V1740" s="34"/>
      <c r="W1740" s="6" t="s">
        <v>27</v>
      </c>
      <c r="X1740" s="2"/>
      <c r="Y1740" s="11" t="s">
        <v>44</v>
      </c>
      <c r="AB1740" s="23"/>
      <c r="AH1740" s="19"/>
      <c r="AI1740" s="19"/>
      <c r="AL1740"/>
      <c r="AM1740" s="19"/>
    </row>
    <row r="1741" spans="1:39" s="9" customFormat="1" ht="15" customHeight="1" x14ac:dyDescent="0.25">
      <c r="A1741" s="37" t="s">
        <v>42</v>
      </c>
      <c r="B1741" s="38" t="s">
        <v>158</v>
      </c>
      <c r="C1741" s="42" t="s">
        <v>28</v>
      </c>
      <c r="D1741" s="12"/>
      <c r="E1741" s="38" t="s">
        <v>8383</v>
      </c>
      <c r="F1741" s="38" t="s">
        <v>3626</v>
      </c>
      <c r="G1741" s="38" t="s">
        <v>25</v>
      </c>
      <c r="H1741" s="12"/>
      <c r="I1741" s="12"/>
      <c r="J1741" s="13"/>
      <c r="K1741" s="36" t="s">
        <v>112</v>
      </c>
      <c r="L1741" s="39">
        <v>539029</v>
      </c>
      <c r="M1741" s="40">
        <v>39372</v>
      </c>
      <c r="N1741" s="46"/>
      <c r="O1741" s="38" t="s">
        <v>26</v>
      </c>
      <c r="P1741" s="45"/>
      <c r="Q1741" s="6"/>
      <c r="R1741" s="8"/>
      <c r="S1741" s="8"/>
      <c r="T1741" s="41">
        <v>500</v>
      </c>
      <c r="U1741" s="8"/>
      <c r="V1741" s="34"/>
      <c r="W1741" s="6" t="s">
        <v>27</v>
      </c>
      <c r="X1741" s="2"/>
      <c r="Y1741" s="11" t="s">
        <v>44</v>
      </c>
      <c r="AB1741" s="23"/>
      <c r="AH1741" s="19"/>
      <c r="AI1741" s="19"/>
      <c r="AL1741"/>
      <c r="AM1741" s="19"/>
    </row>
    <row r="1742" spans="1:39" s="9" customFormat="1" ht="15" customHeight="1" x14ac:dyDescent="0.25">
      <c r="A1742" s="37" t="s">
        <v>42</v>
      </c>
      <c r="B1742" s="38" t="s">
        <v>158</v>
      </c>
      <c r="C1742" s="42" t="s">
        <v>28</v>
      </c>
      <c r="D1742" s="12"/>
      <c r="E1742" s="38" t="s">
        <v>8384</v>
      </c>
      <c r="F1742" s="38" t="s">
        <v>3626</v>
      </c>
      <c r="G1742" s="38" t="s">
        <v>25</v>
      </c>
      <c r="H1742" s="12"/>
      <c r="I1742" s="12"/>
      <c r="J1742" s="13"/>
      <c r="K1742" s="36" t="s">
        <v>112</v>
      </c>
      <c r="L1742" s="39">
        <v>539220</v>
      </c>
      <c r="M1742" s="40">
        <v>39378</v>
      </c>
      <c r="N1742" s="46"/>
      <c r="O1742" s="38" t="s">
        <v>26</v>
      </c>
      <c r="P1742" s="45"/>
      <c r="Q1742" s="6"/>
      <c r="R1742" s="8"/>
      <c r="S1742" s="8"/>
      <c r="T1742" s="41">
        <v>5000</v>
      </c>
      <c r="U1742" s="8"/>
      <c r="V1742" s="34"/>
      <c r="W1742" s="6" t="s">
        <v>27</v>
      </c>
      <c r="X1742" s="2"/>
      <c r="Y1742" s="11" t="s">
        <v>44</v>
      </c>
      <c r="AB1742" s="23"/>
      <c r="AH1742" s="19"/>
      <c r="AI1742" s="19"/>
      <c r="AL1742"/>
      <c r="AM1742" s="19"/>
    </row>
    <row r="1743" spans="1:39" s="9" customFormat="1" ht="15" customHeight="1" x14ac:dyDescent="0.25">
      <c r="A1743" s="37" t="s">
        <v>42</v>
      </c>
      <c r="B1743" s="38" t="s">
        <v>158</v>
      </c>
      <c r="C1743" s="42" t="s">
        <v>28</v>
      </c>
      <c r="D1743" s="12"/>
      <c r="E1743" s="38" t="s">
        <v>3901</v>
      </c>
      <c r="F1743" s="38" t="s">
        <v>3626</v>
      </c>
      <c r="G1743" s="38" t="s">
        <v>25</v>
      </c>
      <c r="H1743" s="12"/>
      <c r="I1743" s="12"/>
      <c r="J1743" s="13"/>
      <c r="K1743" s="36" t="s">
        <v>112</v>
      </c>
      <c r="L1743" s="39">
        <v>539427</v>
      </c>
      <c r="M1743" s="40">
        <v>39385</v>
      </c>
      <c r="N1743" s="46" t="s">
        <v>3917</v>
      </c>
      <c r="O1743" s="38" t="s">
        <v>26</v>
      </c>
      <c r="P1743" s="45"/>
      <c r="Q1743" s="6"/>
      <c r="R1743" s="8"/>
      <c r="S1743" s="8"/>
      <c r="T1743" s="41">
        <v>935</v>
      </c>
      <c r="U1743" s="8"/>
      <c r="V1743" s="34"/>
      <c r="W1743" s="6" t="s">
        <v>27</v>
      </c>
      <c r="X1743" s="2"/>
      <c r="Y1743" s="11" t="s">
        <v>44</v>
      </c>
      <c r="AB1743" s="23"/>
      <c r="AH1743" s="19"/>
      <c r="AI1743" s="19"/>
      <c r="AL1743"/>
      <c r="AM1743" s="19"/>
    </row>
    <row r="1744" spans="1:39" s="9" customFormat="1" ht="15" customHeight="1" x14ac:dyDescent="0.25">
      <c r="A1744" s="37" t="s">
        <v>42</v>
      </c>
      <c r="B1744" s="38" t="s">
        <v>158</v>
      </c>
      <c r="C1744" s="42" t="s">
        <v>28</v>
      </c>
      <c r="D1744" s="12"/>
      <c r="E1744" s="38" t="s">
        <v>8377</v>
      </c>
      <c r="F1744" s="38" t="s">
        <v>3626</v>
      </c>
      <c r="G1744" s="38" t="s">
        <v>25</v>
      </c>
      <c r="H1744" s="12"/>
      <c r="I1744" s="12"/>
      <c r="J1744" s="13"/>
      <c r="K1744" s="36" t="s">
        <v>112</v>
      </c>
      <c r="L1744" s="39">
        <v>338976</v>
      </c>
      <c r="M1744" s="40">
        <v>39420</v>
      </c>
      <c r="N1744" s="46" t="s">
        <v>3919</v>
      </c>
      <c r="O1744" s="38" t="s">
        <v>26</v>
      </c>
      <c r="P1744" s="45"/>
      <c r="Q1744" s="6"/>
      <c r="R1744" s="8"/>
      <c r="S1744" s="8"/>
      <c r="T1744" s="41">
        <v>30000</v>
      </c>
      <c r="U1744" s="8"/>
      <c r="V1744" s="34"/>
      <c r="W1744" s="6" t="s">
        <v>27</v>
      </c>
      <c r="X1744" s="2"/>
      <c r="Y1744" s="11" t="s">
        <v>54</v>
      </c>
      <c r="AB1744" s="23"/>
      <c r="AH1744" s="19"/>
      <c r="AI1744" s="19"/>
      <c r="AL1744"/>
      <c r="AM1744" s="19"/>
    </row>
    <row r="1745" spans="1:39" s="9" customFormat="1" ht="15" customHeight="1" x14ac:dyDescent="0.25">
      <c r="A1745" s="37" t="s">
        <v>42</v>
      </c>
      <c r="B1745" s="38" t="s">
        <v>158</v>
      </c>
      <c r="C1745" s="42" t="s">
        <v>28</v>
      </c>
      <c r="D1745" s="12"/>
      <c r="E1745" s="38" t="s">
        <v>3901</v>
      </c>
      <c r="F1745" s="38" t="s">
        <v>3626</v>
      </c>
      <c r="G1745" s="38" t="s">
        <v>25</v>
      </c>
      <c r="H1745" s="12"/>
      <c r="I1745" s="12"/>
      <c r="J1745" s="13"/>
      <c r="K1745" s="36" t="s">
        <v>112</v>
      </c>
      <c r="L1745" s="39">
        <v>538404</v>
      </c>
      <c r="M1745" s="40">
        <v>39425</v>
      </c>
      <c r="N1745" s="46" t="s">
        <v>3917</v>
      </c>
      <c r="O1745" s="38" t="s">
        <v>26</v>
      </c>
      <c r="P1745" s="45"/>
      <c r="Q1745" s="6"/>
      <c r="R1745" s="8"/>
      <c r="S1745" s="8"/>
      <c r="T1745" s="41">
        <v>4383</v>
      </c>
      <c r="U1745" s="8"/>
      <c r="V1745" s="34"/>
      <c r="W1745" s="6" t="s">
        <v>27</v>
      </c>
      <c r="X1745" s="2"/>
      <c r="Y1745" s="11" t="s">
        <v>54</v>
      </c>
      <c r="AB1745" s="23"/>
      <c r="AH1745" s="19"/>
      <c r="AI1745" s="19"/>
      <c r="AL1745"/>
      <c r="AM1745" s="19"/>
    </row>
    <row r="1746" spans="1:39" s="9" customFormat="1" ht="15" customHeight="1" x14ac:dyDescent="0.25">
      <c r="A1746" s="37" t="s">
        <v>69</v>
      </c>
      <c r="B1746" s="38" t="s">
        <v>157</v>
      </c>
      <c r="C1746" s="42" t="s">
        <v>28</v>
      </c>
      <c r="D1746" s="12"/>
      <c r="E1746" s="38" t="s">
        <v>8385</v>
      </c>
      <c r="F1746" s="38" t="s">
        <v>3626</v>
      </c>
      <c r="G1746" s="38" t="s">
        <v>25</v>
      </c>
      <c r="H1746" s="12"/>
      <c r="I1746" s="12"/>
      <c r="J1746" s="13"/>
      <c r="K1746" s="36" t="s">
        <v>112</v>
      </c>
      <c r="L1746" s="39">
        <v>247306</v>
      </c>
      <c r="M1746" s="40">
        <v>39171</v>
      </c>
      <c r="N1746" s="46"/>
      <c r="O1746" s="38" t="s">
        <v>26</v>
      </c>
      <c r="P1746" s="45"/>
      <c r="Q1746" s="6"/>
      <c r="R1746" s="8"/>
      <c r="S1746" s="8"/>
      <c r="T1746" s="41">
        <v>10000</v>
      </c>
      <c r="U1746" s="8"/>
      <c r="V1746" s="34"/>
      <c r="W1746" s="6" t="s">
        <v>27</v>
      </c>
      <c r="X1746" s="2"/>
      <c r="Y1746" s="11" t="s">
        <v>54</v>
      </c>
      <c r="AB1746" s="23"/>
      <c r="AH1746" s="19"/>
      <c r="AI1746" s="19"/>
      <c r="AL1746"/>
      <c r="AM1746" s="19"/>
    </row>
    <row r="1747" spans="1:39" s="9" customFormat="1" ht="15" customHeight="1" x14ac:dyDescent="0.25">
      <c r="A1747" s="37" t="s">
        <v>69</v>
      </c>
      <c r="B1747" s="38" t="s">
        <v>157</v>
      </c>
      <c r="C1747" s="42" t="s">
        <v>28</v>
      </c>
      <c r="D1747" s="12"/>
      <c r="E1747" s="38" t="s">
        <v>8386</v>
      </c>
      <c r="F1747" s="38" t="s">
        <v>3626</v>
      </c>
      <c r="G1747" s="38" t="s">
        <v>25</v>
      </c>
      <c r="H1747" s="12"/>
      <c r="I1747" s="12"/>
      <c r="J1747" s="13"/>
      <c r="K1747" s="36" t="s">
        <v>112</v>
      </c>
      <c r="L1747" s="39">
        <v>261015</v>
      </c>
      <c r="M1747" s="40">
        <v>39172</v>
      </c>
      <c r="N1747" s="46"/>
      <c r="O1747" s="38" t="s">
        <v>26</v>
      </c>
      <c r="P1747" s="45"/>
      <c r="Q1747" s="6"/>
      <c r="R1747" s="8"/>
      <c r="S1747" s="8"/>
      <c r="T1747" s="41">
        <v>10000</v>
      </c>
      <c r="U1747" s="8"/>
      <c r="V1747" s="34"/>
      <c r="W1747" s="6" t="s">
        <v>27</v>
      </c>
      <c r="X1747" s="2"/>
      <c r="Y1747" s="11" t="s">
        <v>54</v>
      </c>
      <c r="AB1747" s="23"/>
      <c r="AH1747" s="19"/>
      <c r="AI1747" s="19"/>
      <c r="AL1747"/>
      <c r="AM1747" s="19"/>
    </row>
    <row r="1748" spans="1:39" s="9" customFormat="1" ht="15" customHeight="1" x14ac:dyDescent="0.25">
      <c r="A1748" s="37" t="s">
        <v>69</v>
      </c>
      <c r="B1748" s="38" t="s">
        <v>157</v>
      </c>
      <c r="C1748" s="42" t="s">
        <v>28</v>
      </c>
      <c r="D1748" s="12"/>
      <c r="E1748" s="38" t="s">
        <v>8387</v>
      </c>
      <c r="F1748" s="38" t="s">
        <v>3626</v>
      </c>
      <c r="G1748" s="38" t="s">
        <v>25</v>
      </c>
      <c r="H1748" s="12"/>
      <c r="I1748" s="12"/>
      <c r="J1748" s="13"/>
      <c r="K1748" s="36" t="s">
        <v>112</v>
      </c>
      <c r="L1748" s="39">
        <v>261018</v>
      </c>
      <c r="M1748" s="40">
        <v>39171</v>
      </c>
      <c r="N1748" s="46"/>
      <c r="O1748" s="38" t="s">
        <v>26</v>
      </c>
      <c r="P1748" s="45"/>
      <c r="Q1748" s="6"/>
      <c r="R1748" s="8"/>
      <c r="S1748" s="8"/>
      <c r="T1748" s="41">
        <v>10000</v>
      </c>
      <c r="U1748" s="8"/>
      <c r="V1748" s="34"/>
      <c r="W1748" s="6" t="s">
        <v>27</v>
      </c>
      <c r="X1748" s="2"/>
      <c r="Y1748" s="11" t="s">
        <v>54</v>
      </c>
      <c r="AB1748" s="23"/>
      <c r="AH1748" s="19"/>
      <c r="AI1748" s="19"/>
      <c r="AL1748"/>
      <c r="AM1748" s="19"/>
    </row>
    <row r="1749" spans="1:39" s="9" customFormat="1" ht="15" customHeight="1" x14ac:dyDescent="0.25">
      <c r="A1749" s="37" t="s">
        <v>69</v>
      </c>
      <c r="B1749" s="38" t="s">
        <v>157</v>
      </c>
      <c r="C1749" s="42" t="s">
        <v>28</v>
      </c>
      <c r="D1749" s="12"/>
      <c r="E1749" s="38" t="s">
        <v>8388</v>
      </c>
      <c r="F1749" s="38" t="s">
        <v>3626</v>
      </c>
      <c r="G1749" s="38" t="s">
        <v>25</v>
      </c>
      <c r="H1749" s="12"/>
      <c r="I1749" s="12"/>
      <c r="J1749" s="13"/>
      <c r="K1749" s="36" t="s">
        <v>112</v>
      </c>
      <c r="L1749" s="39">
        <v>261035</v>
      </c>
      <c r="M1749" s="40">
        <v>39171</v>
      </c>
      <c r="N1749" s="46"/>
      <c r="O1749" s="38" t="s">
        <v>26</v>
      </c>
      <c r="P1749" s="45"/>
      <c r="Q1749" s="6"/>
      <c r="R1749" s="8"/>
      <c r="S1749" s="8"/>
      <c r="T1749" s="41">
        <v>1585</v>
      </c>
      <c r="U1749" s="8"/>
      <c r="V1749" s="34"/>
      <c r="W1749" s="6" t="s">
        <v>27</v>
      </c>
      <c r="X1749" s="2"/>
      <c r="Y1749" s="11" t="s">
        <v>54</v>
      </c>
      <c r="AB1749" s="23"/>
      <c r="AH1749" s="19"/>
      <c r="AI1749" s="19"/>
      <c r="AL1749"/>
      <c r="AM1749" s="19"/>
    </row>
    <row r="1750" spans="1:39" s="9" customFormat="1" ht="15" customHeight="1" x14ac:dyDescent="0.25">
      <c r="A1750" s="37" t="s">
        <v>69</v>
      </c>
      <c r="B1750" s="38" t="s">
        <v>157</v>
      </c>
      <c r="C1750" s="42" t="s">
        <v>28</v>
      </c>
      <c r="D1750" s="12"/>
      <c r="E1750" s="38" t="s">
        <v>8389</v>
      </c>
      <c r="F1750" s="38" t="s">
        <v>3626</v>
      </c>
      <c r="G1750" s="38" t="s">
        <v>25</v>
      </c>
      <c r="H1750" s="12"/>
      <c r="I1750" s="12"/>
      <c r="J1750" s="13"/>
      <c r="K1750" s="36" t="s">
        <v>112</v>
      </c>
      <c r="L1750" s="39">
        <v>261073</v>
      </c>
      <c r="M1750" s="40">
        <v>39171</v>
      </c>
      <c r="N1750" s="46"/>
      <c r="O1750" s="38" t="s">
        <v>26</v>
      </c>
      <c r="P1750" s="45"/>
      <c r="Q1750" s="6"/>
      <c r="R1750" s="8"/>
      <c r="S1750" s="8"/>
      <c r="T1750" s="41">
        <v>45000</v>
      </c>
      <c r="U1750" s="8"/>
      <c r="V1750" s="34"/>
      <c r="W1750" s="6" t="s">
        <v>27</v>
      </c>
      <c r="X1750" s="2"/>
      <c r="Y1750" s="11" t="s">
        <v>54</v>
      </c>
      <c r="AB1750" s="23"/>
      <c r="AH1750" s="19"/>
      <c r="AI1750" s="19"/>
      <c r="AL1750"/>
      <c r="AM1750" s="19"/>
    </row>
    <row r="1751" spans="1:39" s="9" customFormat="1" ht="15" customHeight="1" x14ac:dyDescent="0.25">
      <c r="A1751" s="37" t="s">
        <v>69</v>
      </c>
      <c r="B1751" s="38" t="s">
        <v>157</v>
      </c>
      <c r="C1751" s="42" t="s">
        <v>28</v>
      </c>
      <c r="D1751" s="12"/>
      <c r="E1751" s="38" t="s">
        <v>8390</v>
      </c>
      <c r="F1751" s="38" t="s">
        <v>3626</v>
      </c>
      <c r="G1751" s="38" t="s">
        <v>25</v>
      </c>
      <c r="H1751" s="12"/>
      <c r="I1751" s="12"/>
      <c r="J1751" s="13"/>
      <c r="K1751" s="36" t="s">
        <v>112</v>
      </c>
      <c r="L1751" s="39">
        <v>261261</v>
      </c>
      <c r="M1751" s="40">
        <v>39171</v>
      </c>
      <c r="N1751" s="46"/>
      <c r="O1751" s="38" t="s">
        <v>26</v>
      </c>
      <c r="P1751" s="45"/>
      <c r="Q1751" s="6"/>
      <c r="R1751" s="8"/>
      <c r="S1751" s="8"/>
      <c r="T1751" s="41">
        <v>100</v>
      </c>
      <c r="U1751" s="8"/>
      <c r="V1751" s="34"/>
      <c r="W1751" s="6" t="s">
        <v>27</v>
      </c>
      <c r="X1751" s="2"/>
      <c r="Y1751" s="11" t="s">
        <v>54</v>
      </c>
      <c r="AB1751" s="23"/>
      <c r="AH1751" s="19"/>
      <c r="AI1751" s="19"/>
      <c r="AL1751"/>
      <c r="AM1751" s="19"/>
    </row>
    <row r="1752" spans="1:39" s="9" customFormat="1" ht="15" customHeight="1" x14ac:dyDescent="0.25">
      <c r="A1752" s="37" t="s">
        <v>69</v>
      </c>
      <c r="B1752" s="38" t="s">
        <v>157</v>
      </c>
      <c r="C1752" s="42" t="s">
        <v>28</v>
      </c>
      <c r="D1752" s="12"/>
      <c r="E1752" s="38" t="s">
        <v>8391</v>
      </c>
      <c r="F1752" s="38" t="s">
        <v>3626</v>
      </c>
      <c r="G1752" s="38" t="s">
        <v>25</v>
      </c>
      <c r="H1752" s="12"/>
      <c r="I1752" s="12"/>
      <c r="J1752" s="13"/>
      <c r="K1752" s="36" t="s">
        <v>112</v>
      </c>
      <c r="L1752" s="39">
        <v>261264</v>
      </c>
      <c r="M1752" s="40">
        <v>39171</v>
      </c>
      <c r="N1752" s="46"/>
      <c r="O1752" s="38" t="s">
        <v>26</v>
      </c>
      <c r="P1752" s="45"/>
      <c r="Q1752" s="6"/>
      <c r="R1752" s="8"/>
      <c r="S1752" s="8"/>
      <c r="T1752" s="41">
        <v>3000</v>
      </c>
      <c r="U1752" s="8"/>
      <c r="V1752" s="34"/>
      <c r="W1752" s="6" t="s">
        <v>27</v>
      </c>
      <c r="X1752" s="2"/>
      <c r="Y1752" s="11" t="s">
        <v>54</v>
      </c>
      <c r="AB1752" s="23"/>
      <c r="AH1752" s="19"/>
      <c r="AI1752" s="19"/>
      <c r="AL1752"/>
      <c r="AM1752" s="19"/>
    </row>
    <row r="1753" spans="1:39" s="9" customFormat="1" ht="15" customHeight="1" x14ac:dyDescent="0.25">
      <c r="A1753" s="37" t="s">
        <v>69</v>
      </c>
      <c r="B1753" s="38" t="s">
        <v>157</v>
      </c>
      <c r="C1753" s="42" t="s">
        <v>28</v>
      </c>
      <c r="D1753" s="12"/>
      <c r="E1753" s="38" t="s">
        <v>8391</v>
      </c>
      <c r="F1753" s="38" t="s">
        <v>3626</v>
      </c>
      <c r="G1753" s="38" t="s">
        <v>25</v>
      </c>
      <c r="H1753" s="12"/>
      <c r="I1753" s="12"/>
      <c r="J1753" s="13"/>
      <c r="K1753" s="36" t="s">
        <v>112</v>
      </c>
      <c r="L1753" s="39">
        <v>261265</v>
      </c>
      <c r="M1753" s="40">
        <v>39171</v>
      </c>
      <c r="N1753" s="46"/>
      <c r="O1753" s="38" t="s">
        <v>26</v>
      </c>
      <c r="P1753" s="45"/>
      <c r="Q1753" s="6"/>
      <c r="R1753" s="8"/>
      <c r="S1753" s="8"/>
      <c r="T1753" s="41">
        <v>2500</v>
      </c>
      <c r="U1753" s="8"/>
      <c r="V1753" s="34"/>
      <c r="W1753" s="6" t="s">
        <v>27</v>
      </c>
      <c r="X1753" s="2"/>
      <c r="Y1753" s="11" t="s">
        <v>54</v>
      </c>
      <c r="AB1753" s="23"/>
      <c r="AH1753" s="19"/>
      <c r="AI1753" s="19"/>
      <c r="AL1753"/>
      <c r="AM1753" s="19"/>
    </row>
    <row r="1754" spans="1:39" s="9" customFormat="1" ht="15" customHeight="1" x14ac:dyDescent="0.25">
      <c r="A1754" s="37" t="s">
        <v>69</v>
      </c>
      <c r="B1754" s="38" t="s">
        <v>157</v>
      </c>
      <c r="C1754" s="42" t="s">
        <v>28</v>
      </c>
      <c r="D1754" s="12"/>
      <c r="E1754" s="38" t="s">
        <v>8392</v>
      </c>
      <c r="F1754" s="38" t="s">
        <v>3626</v>
      </c>
      <c r="G1754" s="38" t="s">
        <v>25</v>
      </c>
      <c r="H1754" s="12"/>
      <c r="I1754" s="12"/>
      <c r="J1754" s="13"/>
      <c r="K1754" s="36" t="s">
        <v>112</v>
      </c>
      <c r="L1754" s="39">
        <v>261992</v>
      </c>
      <c r="M1754" s="40">
        <v>39263</v>
      </c>
      <c r="N1754" s="46"/>
      <c r="O1754" s="38" t="s">
        <v>26</v>
      </c>
      <c r="P1754" s="45"/>
      <c r="Q1754" s="6"/>
      <c r="R1754" s="8"/>
      <c r="S1754" s="8"/>
      <c r="T1754" s="41">
        <v>3500</v>
      </c>
      <c r="U1754" s="8"/>
      <c r="V1754" s="34"/>
      <c r="W1754" s="6" t="s">
        <v>27</v>
      </c>
      <c r="X1754" s="2"/>
      <c r="Y1754" s="11" t="s">
        <v>54</v>
      </c>
      <c r="AB1754" s="23"/>
      <c r="AH1754" s="19"/>
      <c r="AI1754" s="19"/>
      <c r="AL1754"/>
      <c r="AM1754" s="19"/>
    </row>
    <row r="1755" spans="1:39" s="9" customFormat="1" ht="15" customHeight="1" x14ac:dyDescent="0.25">
      <c r="A1755" s="37" t="s">
        <v>69</v>
      </c>
      <c r="B1755" s="38" t="s">
        <v>157</v>
      </c>
      <c r="C1755" s="42" t="s">
        <v>28</v>
      </c>
      <c r="D1755" s="12"/>
      <c r="E1755" s="38" t="s">
        <v>8393</v>
      </c>
      <c r="F1755" s="38" t="s">
        <v>3626</v>
      </c>
      <c r="G1755" s="38" t="s">
        <v>25</v>
      </c>
      <c r="H1755" s="12"/>
      <c r="I1755" s="12"/>
      <c r="J1755" s="13"/>
      <c r="K1755" s="36" t="s">
        <v>112</v>
      </c>
      <c r="L1755" s="39">
        <v>311263</v>
      </c>
      <c r="M1755" s="40">
        <v>39263</v>
      </c>
      <c r="N1755" s="46"/>
      <c r="O1755" s="38" t="s">
        <v>26</v>
      </c>
      <c r="P1755" s="45"/>
      <c r="Q1755" s="6"/>
      <c r="R1755" s="8"/>
      <c r="S1755" s="8"/>
      <c r="T1755" s="41">
        <v>2000</v>
      </c>
      <c r="U1755" s="8"/>
      <c r="V1755" s="34"/>
      <c r="W1755" s="6" t="s">
        <v>27</v>
      </c>
      <c r="X1755" s="2"/>
      <c r="Y1755" s="11" t="s">
        <v>54</v>
      </c>
      <c r="AB1755" s="23"/>
      <c r="AH1755" s="19"/>
      <c r="AI1755" s="19"/>
      <c r="AL1755"/>
      <c r="AM1755" s="19"/>
    </row>
    <row r="1756" spans="1:39" s="9" customFormat="1" ht="15" customHeight="1" x14ac:dyDescent="0.25">
      <c r="A1756" s="37" t="s">
        <v>69</v>
      </c>
      <c r="B1756" s="38" t="s">
        <v>157</v>
      </c>
      <c r="C1756" s="42" t="s">
        <v>28</v>
      </c>
      <c r="D1756" s="12"/>
      <c r="E1756" s="38" t="s">
        <v>8394</v>
      </c>
      <c r="F1756" s="38" t="s">
        <v>3626</v>
      </c>
      <c r="G1756" s="38" t="s">
        <v>25</v>
      </c>
      <c r="H1756" s="12"/>
      <c r="I1756" s="12"/>
      <c r="J1756" s="13"/>
      <c r="K1756" s="36" t="s">
        <v>112</v>
      </c>
      <c r="L1756" s="39">
        <v>311285</v>
      </c>
      <c r="M1756" s="40">
        <v>39263</v>
      </c>
      <c r="N1756" s="46"/>
      <c r="O1756" s="38" t="s">
        <v>26</v>
      </c>
      <c r="P1756" s="45"/>
      <c r="Q1756" s="6"/>
      <c r="R1756" s="8"/>
      <c r="S1756" s="8"/>
      <c r="T1756" s="41">
        <v>18000</v>
      </c>
      <c r="U1756" s="8"/>
      <c r="V1756" s="34"/>
      <c r="W1756" s="6" t="s">
        <v>27</v>
      </c>
      <c r="X1756" s="2"/>
      <c r="Y1756" s="11" t="s">
        <v>54</v>
      </c>
      <c r="AB1756" s="23"/>
      <c r="AH1756" s="19"/>
      <c r="AI1756" s="19"/>
      <c r="AL1756"/>
      <c r="AM1756" s="19"/>
    </row>
    <row r="1757" spans="1:39" s="9" customFormat="1" ht="15" customHeight="1" x14ac:dyDescent="0.25">
      <c r="A1757" s="37" t="s">
        <v>69</v>
      </c>
      <c r="B1757" s="38" t="s">
        <v>157</v>
      </c>
      <c r="C1757" s="42" t="s">
        <v>28</v>
      </c>
      <c r="D1757" s="12"/>
      <c r="E1757" s="38" t="s">
        <v>8395</v>
      </c>
      <c r="F1757" s="38" t="s">
        <v>3626</v>
      </c>
      <c r="G1757" s="38" t="s">
        <v>25</v>
      </c>
      <c r="H1757" s="12"/>
      <c r="I1757" s="12"/>
      <c r="J1757" s="13"/>
      <c r="K1757" s="36" t="s">
        <v>112</v>
      </c>
      <c r="L1757" s="39">
        <v>311330</v>
      </c>
      <c r="M1757" s="40">
        <v>39263</v>
      </c>
      <c r="N1757" s="46"/>
      <c r="O1757" s="38" t="s">
        <v>26</v>
      </c>
      <c r="P1757" s="45"/>
      <c r="Q1757" s="6"/>
      <c r="R1757" s="8"/>
      <c r="S1757" s="8"/>
      <c r="T1757" s="41">
        <v>2400</v>
      </c>
      <c r="U1757" s="8"/>
      <c r="V1757" s="34"/>
      <c r="W1757" s="6" t="s">
        <v>27</v>
      </c>
      <c r="X1757" s="2"/>
      <c r="Y1757" s="11" t="s">
        <v>54</v>
      </c>
      <c r="AB1757" s="23"/>
      <c r="AH1757" s="19"/>
      <c r="AI1757" s="19"/>
      <c r="AL1757"/>
      <c r="AM1757" s="19"/>
    </row>
    <row r="1758" spans="1:39" s="9" customFormat="1" ht="15" customHeight="1" x14ac:dyDescent="0.25">
      <c r="A1758" s="37" t="s">
        <v>69</v>
      </c>
      <c r="B1758" s="38" t="s">
        <v>157</v>
      </c>
      <c r="C1758" s="42" t="s">
        <v>28</v>
      </c>
      <c r="D1758" s="12"/>
      <c r="E1758" s="38" t="s">
        <v>8396</v>
      </c>
      <c r="F1758" s="38" t="s">
        <v>3626</v>
      </c>
      <c r="G1758" s="38" t="s">
        <v>25</v>
      </c>
      <c r="H1758" s="12"/>
      <c r="I1758" s="12"/>
      <c r="J1758" s="13"/>
      <c r="K1758" s="36" t="s">
        <v>112</v>
      </c>
      <c r="L1758" s="39">
        <v>311373</v>
      </c>
      <c r="M1758" s="40">
        <v>39263</v>
      </c>
      <c r="N1758" s="46"/>
      <c r="O1758" s="38" t="s">
        <v>26</v>
      </c>
      <c r="P1758" s="45"/>
      <c r="Q1758" s="6"/>
      <c r="R1758" s="8"/>
      <c r="S1758" s="8"/>
      <c r="T1758" s="41">
        <v>50</v>
      </c>
      <c r="U1758" s="8"/>
      <c r="V1758" s="34"/>
      <c r="W1758" s="6" t="s">
        <v>27</v>
      </c>
      <c r="X1758" s="2"/>
      <c r="Y1758" s="11" t="s">
        <v>54</v>
      </c>
      <c r="AB1758" s="23"/>
      <c r="AH1758" s="19"/>
      <c r="AI1758" s="19"/>
      <c r="AL1758"/>
      <c r="AM1758" s="19"/>
    </row>
    <row r="1759" spans="1:39" s="9" customFormat="1" ht="15" customHeight="1" x14ac:dyDescent="0.25">
      <c r="A1759" s="37" t="s">
        <v>69</v>
      </c>
      <c r="B1759" s="38" t="s">
        <v>157</v>
      </c>
      <c r="C1759" s="42" t="s">
        <v>28</v>
      </c>
      <c r="D1759" s="12"/>
      <c r="E1759" s="38" t="s">
        <v>3441</v>
      </c>
      <c r="F1759" s="38" t="s">
        <v>3626</v>
      </c>
      <c r="G1759" s="38" t="s">
        <v>25</v>
      </c>
      <c r="H1759" s="12"/>
      <c r="I1759" s="12"/>
      <c r="J1759" s="13"/>
      <c r="K1759" s="36" t="s">
        <v>112</v>
      </c>
      <c r="L1759" s="39">
        <v>311374</v>
      </c>
      <c r="M1759" s="40">
        <v>39263</v>
      </c>
      <c r="N1759" s="46"/>
      <c r="O1759" s="38" t="s">
        <v>26</v>
      </c>
      <c r="P1759" s="45"/>
      <c r="Q1759" s="6"/>
      <c r="R1759" s="8"/>
      <c r="S1759" s="8"/>
      <c r="T1759" s="41">
        <v>100</v>
      </c>
      <c r="U1759" s="8"/>
      <c r="V1759" s="34"/>
      <c r="W1759" s="6" t="s">
        <v>27</v>
      </c>
      <c r="X1759" s="2"/>
      <c r="Y1759" s="11" t="s">
        <v>54</v>
      </c>
      <c r="AB1759" s="23"/>
      <c r="AH1759" s="19"/>
      <c r="AI1759" s="19"/>
      <c r="AL1759"/>
      <c r="AM1759" s="19"/>
    </row>
    <row r="1760" spans="1:39" s="9" customFormat="1" ht="15" customHeight="1" x14ac:dyDescent="0.25">
      <c r="A1760" s="37" t="s">
        <v>69</v>
      </c>
      <c r="B1760" s="38" t="s">
        <v>157</v>
      </c>
      <c r="C1760" s="42" t="s">
        <v>28</v>
      </c>
      <c r="D1760" s="12"/>
      <c r="E1760" s="38" t="s">
        <v>8397</v>
      </c>
      <c r="F1760" s="38" t="s">
        <v>3626</v>
      </c>
      <c r="G1760" s="38" t="s">
        <v>25</v>
      </c>
      <c r="H1760" s="12"/>
      <c r="I1760" s="12"/>
      <c r="J1760" s="13"/>
      <c r="K1760" s="36" t="s">
        <v>112</v>
      </c>
      <c r="L1760" s="39">
        <v>312332</v>
      </c>
      <c r="M1760" s="40">
        <v>39419</v>
      </c>
      <c r="N1760" s="46"/>
      <c r="O1760" s="38" t="s">
        <v>26</v>
      </c>
      <c r="P1760" s="45"/>
      <c r="Q1760" s="6"/>
      <c r="R1760" s="8"/>
      <c r="S1760" s="8"/>
      <c r="T1760" s="41">
        <v>25000</v>
      </c>
      <c r="U1760" s="8"/>
      <c r="V1760" s="34"/>
      <c r="W1760" s="6" t="s">
        <v>27</v>
      </c>
      <c r="X1760" s="2"/>
      <c r="Y1760" s="11" t="s">
        <v>54</v>
      </c>
      <c r="AB1760" s="23"/>
      <c r="AH1760" s="19"/>
      <c r="AI1760" s="19"/>
      <c r="AL1760"/>
      <c r="AM1760" s="19"/>
    </row>
    <row r="1761" spans="1:39" s="9" customFormat="1" ht="15" customHeight="1" x14ac:dyDescent="0.25">
      <c r="A1761" s="37" t="s">
        <v>69</v>
      </c>
      <c r="B1761" s="38" t="s">
        <v>157</v>
      </c>
      <c r="C1761" s="42" t="s">
        <v>28</v>
      </c>
      <c r="D1761" s="12"/>
      <c r="E1761" s="38" t="s">
        <v>8398</v>
      </c>
      <c r="F1761" s="38" t="s">
        <v>3626</v>
      </c>
      <c r="G1761" s="38" t="s">
        <v>25</v>
      </c>
      <c r="H1761" s="12"/>
      <c r="I1761" s="12"/>
      <c r="J1761" s="13"/>
      <c r="K1761" s="36" t="s">
        <v>112</v>
      </c>
      <c r="L1761" s="39">
        <v>312333</v>
      </c>
      <c r="M1761" s="40">
        <v>39419</v>
      </c>
      <c r="N1761" s="46"/>
      <c r="O1761" s="38" t="s">
        <v>26</v>
      </c>
      <c r="P1761" s="45"/>
      <c r="Q1761" s="6"/>
      <c r="R1761" s="8"/>
      <c r="S1761" s="8"/>
      <c r="T1761" s="41">
        <v>3000</v>
      </c>
      <c r="U1761" s="8"/>
      <c r="V1761" s="34"/>
      <c r="W1761" s="6" t="s">
        <v>27</v>
      </c>
      <c r="X1761" s="2"/>
      <c r="Y1761" s="11" t="s">
        <v>54</v>
      </c>
      <c r="AB1761" s="23"/>
      <c r="AH1761" s="19"/>
      <c r="AI1761" s="19"/>
      <c r="AL1761"/>
      <c r="AM1761" s="19"/>
    </row>
    <row r="1762" spans="1:39" s="9" customFormat="1" ht="15" customHeight="1" x14ac:dyDescent="0.25">
      <c r="A1762" s="37" t="s">
        <v>69</v>
      </c>
      <c r="B1762" s="38" t="s">
        <v>157</v>
      </c>
      <c r="C1762" s="42" t="s">
        <v>28</v>
      </c>
      <c r="D1762" s="12"/>
      <c r="E1762" s="38" t="s">
        <v>8399</v>
      </c>
      <c r="F1762" s="38" t="s">
        <v>3626</v>
      </c>
      <c r="G1762" s="38" t="s">
        <v>25</v>
      </c>
      <c r="H1762" s="12"/>
      <c r="I1762" s="12"/>
      <c r="J1762" s="13"/>
      <c r="K1762" s="36" t="s">
        <v>112</v>
      </c>
      <c r="L1762" s="39">
        <v>312357</v>
      </c>
      <c r="M1762" s="40">
        <v>39419</v>
      </c>
      <c r="N1762" s="46"/>
      <c r="O1762" s="38" t="s">
        <v>26</v>
      </c>
      <c r="P1762" s="45"/>
      <c r="Q1762" s="6"/>
      <c r="R1762" s="8"/>
      <c r="S1762" s="8"/>
      <c r="T1762" s="41">
        <v>50000</v>
      </c>
      <c r="U1762" s="8"/>
      <c r="V1762" s="34"/>
      <c r="W1762" s="6" t="s">
        <v>27</v>
      </c>
      <c r="X1762" s="2"/>
      <c r="Y1762" s="11" t="s">
        <v>54</v>
      </c>
      <c r="AB1762" s="23"/>
      <c r="AH1762" s="19"/>
      <c r="AI1762" s="19"/>
      <c r="AL1762"/>
      <c r="AM1762" s="19"/>
    </row>
    <row r="1763" spans="1:39" s="9" customFormat="1" ht="15" customHeight="1" x14ac:dyDescent="0.25">
      <c r="A1763" s="37" t="s">
        <v>69</v>
      </c>
      <c r="B1763" s="38" t="s">
        <v>157</v>
      </c>
      <c r="C1763" s="42" t="s">
        <v>28</v>
      </c>
      <c r="D1763" s="12"/>
      <c r="E1763" s="38" t="s">
        <v>3439</v>
      </c>
      <c r="F1763" s="38" t="s">
        <v>3626</v>
      </c>
      <c r="G1763" s="38" t="s">
        <v>25</v>
      </c>
      <c r="H1763" s="12"/>
      <c r="I1763" s="12"/>
      <c r="J1763" s="13"/>
      <c r="K1763" s="36" t="s">
        <v>112</v>
      </c>
      <c r="L1763" s="39">
        <v>312475</v>
      </c>
      <c r="M1763" s="40">
        <v>39419</v>
      </c>
      <c r="N1763" s="46"/>
      <c r="O1763" s="38" t="s">
        <v>26</v>
      </c>
      <c r="P1763" s="45"/>
      <c r="Q1763" s="6"/>
      <c r="R1763" s="8"/>
      <c r="S1763" s="8"/>
      <c r="T1763" s="41">
        <v>1500</v>
      </c>
      <c r="U1763" s="8"/>
      <c r="V1763" s="34"/>
      <c r="W1763" s="6" t="s">
        <v>27</v>
      </c>
      <c r="X1763" s="2"/>
      <c r="Y1763" s="11" t="s">
        <v>54</v>
      </c>
      <c r="AB1763" s="23"/>
      <c r="AH1763" s="19"/>
      <c r="AI1763" s="19"/>
      <c r="AL1763"/>
      <c r="AM1763" s="19"/>
    </row>
    <row r="1764" spans="1:39" s="9" customFormat="1" ht="15" customHeight="1" x14ac:dyDescent="0.25">
      <c r="A1764" s="37" t="s">
        <v>69</v>
      </c>
      <c r="B1764" s="38" t="s">
        <v>157</v>
      </c>
      <c r="C1764" s="42" t="s">
        <v>28</v>
      </c>
      <c r="D1764" s="12"/>
      <c r="E1764" s="38" t="s">
        <v>3439</v>
      </c>
      <c r="F1764" s="38" t="s">
        <v>3626</v>
      </c>
      <c r="G1764" s="38" t="s">
        <v>25</v>
      </c>
      <c r="H1764" s="12"/>
      <c r="I1764" s="12"/>
      <c r="J1764" s="13"/>
      <c r="K1764" s="36" t="s">
        <v>112</v>
      </c>
      <c r="L1764" s="39">
        <v>312760</v>
      </c>
      <c r="M1764" s="40">
        <v>39419</v>
      </c>
      <c r="N1764" s="46"/>
      <c r="O1764" s="38" t="s">
        <v>26</v>
      </c>
      <c r="P1764" s="45"/>
      <c r="Q1764" s="6"/>
      <c r="R1764" s="8"/>
      <c r="S1764" s="8"/>
      <c r="T1764" s="41">
        <v>2000</v>
      </c>
      <c r="U1764" s="8"/>
      <c r="V1764" s="34"/>
      <c r="W1764" s="6" t="s">
        <v>27</v>
      </c>
      <c r="X1764" s="2"/>
      <c r="Y1764" s="11" t="s">
        <v>54</v>
      </c>
      <c r="AB1764" s="23"/>
      <c r="AH1764" s="19"/>
      <c r="AI1764" s="19"/>
      <c r="AL1764"/>
      <c r="AM1764" s="19"/>
    </row>
    <row r="1765" spans="1:39" s="9" customFormat="1" ht="15" customHeight="1" x14ac:dyDescent="0.25">
      <c r="A1765" s="37" t="s">
        <v>69</v>
      </c>
      <c r="B1765" s="38" t="s">
        <v>157</v>
      </c>
      <c r="C1765" s="42" t="s">
        <v>28</v>
      </c>
      <c r="D1765" s="12"/>
      <c r="E1765" s="38" t="s">
        <v>3442</v>
      </c>
      <c r="F1765" s="38" t="s">
        <v>3626</v>
      </c>
      <c r="G1765" s="38" t="s">
        <v>25</v>
      </c>
      <c r="H1765" s="12"/>
      <c r="I1765" s="12"/>
      <c r="J1765" s="13"/>
      <c r="K1765" s="36" t="s">
        <v>112</v>
      </c>
      <c r="L1765" s="39">
        <v>312873</v>
      </c>
      <c r="M1765" s="40">
        <v>39419</v>
      </c>
      <c r="N1765" s="46"/>
      <c r="O1765" s="38" t="s">
        <v>26</v>
      </c>
      <c r="P1765" s="45"/>
      <c r="Q1765" s="6"/>
      <c r="R1765" s="8"/>
      <c r="S1765" s="8"/>
      <c r="T1765" s="41">
        <v>5000</v>
      </c>
      <c r="U1765" s="8"/>
      <c r="V1765" s="34"/>
      <c r="W1765" s="6" t="s">
        <v>27</v>
      </c>
      <c r="X1765" s="2"/>
      <c r="Y1765" s="11" t="s">
        <v>54</v>
      </c>
      <c r="AB1765" s="23"/>
      <c r="AH1765" s="19"/>
      <c r="AI1765" s="19"/>
      <c r="AL1765"/>
      <c r="AM1765" s="19"/>
    </row>
    <row r="1766" spans="1:39" s="9" customFormat="1" ht="15" customHeight="1" x14ac:dyDescent="0.25">
      <c r="A1766" s="37" t="s">
        <v>69</v>
      </c>
      <c r="B1766" s="38" t="s">
        <v>157</v>
      </c>
      <c r="C1766" s="42" t="s">
        <v>28</v>
      </c>
      <c r="D1766" s="12"/>
      <c r="E1766" s="38" t="s">
        <v>3439</v>
      </c>
      <c r="F1766" s="38" t="s">
        <v>3626</v>
      </c>
      <c r="G1766" s="38" t="s">
        <v>25</v>
      </c>
      <c r="H1766" s="12"/>
      <c r="I1766" s="12"/>
      <c r="J1766" s="13"/>
      <c r="K1766" s="36" t="s">
        <v>112</v>
      </c>
      <c r="L1766" s="39">
        <v>480832</v>
      </c>
      <c r="M1766" s="40">
        <v>39419</v>
      </c>
      <c r="N1766" s="46"/>
      <c r="O1766" s="38" t="s">
        <v>26</v>
      </c>
      <c r="P1766" s="45"/>
      <c r="Q1766" s="6"/>
      <c r="R1766" s="8"/>
      <c r="S1766" s="8"/>
      <c r="T1766" s="41">
        <v>5000</v>
      </c>
      <c r="U1766" s="8"/>
      <c r="V1766" s="34"/>
      <c r="W1766" s="6" t="s">
        <v>27</v>
      </c>
      <c r="X1766" s="2"/>
      <c r="Y1766" s="11" t="s">
        <v>54</v>
      </c>
      <c r="AB1766" s="23"/>
      <c r="AH1766" s="19"/>
      <c r="AI1766" s="19"/>
      <c r="AL1766"/>
      <c r="AM1766" s="19"/>
    </row>
    <row r="1767" spans="1:39" s="9" customFormat="1" ht="15" customHeight="1" x14ac:dyDescent="0.25">
      <c r="A1767" s="37" t="s">
        <v>69</v>
      </c>
      <c r="B1767" s="38" t="s">
        <v>157</v>
      </c>
      <c r="C1767" s="42" t="s">
        <v>28</v>
      </c>
      <c r="D1767" s="12"/>
      <c r="E1767" s="38" t="s">
        <v>8400</v>
      </c>
      <c r="F1767" s="38" t="s">
        <v>3626</v>
      </c>
      <c r="G1767" s="38" t="s">
        <v>25</v>
      </c>
      <c r="H1767" s="12"/>
      <c r="I1767" s="12"/>
      <c r="J1767" s="13"/>
      <c r="K1767" s="36" t="s">
        <v>112</v>
      </c>
      <c r="L1767" s="39">
        <v>491419</v>
      </c>
      <c r="M1767" s="40">
        <v>39419</v>
      </c>
      <c r="N1767" s="46"/>
      <c r="O1767" s="38" t="s">
        <v>26</v>
      </c>
      <c r="P1767" s="45"/>
      <c r="Q1767" s="6"/>
      <c r="R1767" s="8"/>
      <c r="S1767" s="8"/>
      <c r="T1767" s="41">
        <v>1200</v>
      </c>
      <c r="U1767" s="8"/>
      <c r="V1767" s="34"/>
      <c r="W1767" s="6" t="s">
        <v>27</v>
      </c>
      <c r="X1767" s="2"/>
      <c r="Y1767" s="11" t="s">
        <v>47</v>
      </c>
      <c r="AB1767" s="23"/>
      <c r="AH1767" s="19"/>
      <c r="AI1767" s="19"/>
      <c r="AL1767"/>
      <c r="AM1767" s="19"/>
    </row>
    <row r="1768" spans="1:39" s="9" customFormat="1" ht="15" customHeight="1" x14ac:dyDescent="0.25">
      <c r="A1768" s="37" t="s">
        <v>69</v>
      </c>
      <c r="B1768" s="38" t="s">
        <v>157</v>
      </c>
      <c r="C1768" s="42" t="s">
        <v>28</v>
      </c>
      <c r="D1768" s="12"/>
      <c r="E1768" s="38" t="s">
        <v>3439</v>
      </c>
      <c r="F1768" s="38" t="s">
        <v>3626</v>
      </c>
      <c r="G1768" s="38" t="s">
        <v>25</v>
      </c>
      <c r="H1768" s="12"/>
      <c r="I1768" s="12"/>
      <c r="J1768" s="13"/>
      <c r="K1768" s="36" t="s">
        <v>112</v>
      </c>
      <c r="L1768" s="39">
        <v>491608</v>
      </c>
      <c r="M1768" s="40">
        <v>39419</v>
      </c>
      <c r="N1768" s="46"/>
      <c r="O1768" s="38" t="s">
        <v>26</v>
      </c>
      <c r="P1768" s="45"/>
      <c r="Q1768" s="6"/>
      <c r="R1768" s="8"/>
      <c r="S1768" s="8"/>
      <c r="T1768" s="41">
        <v>1500</v>
      </c>
      <c r="U1768" s="8"/>
      <c r="V1768" s="34"/>
      <c r="W1768" s="6" t="s">
        <v>27</v>
      </c>
      <c r="X1768" s="2"/>
      <c r="Y1768" s="11" t="s">
        <v>47</v>
      </c>
      <c r="AB1768" s="23"/>
      <c r="AH1768" s="19"/>
      <c r="AI1768" s="19"/>
      <c r="AL1768"/>
      <c r="AM1768" s="19"/>
    </row>
    <row r="1769" spans="1:39" s="9" customFormat="1" ht="15" customHeight="1" x14ac:dyDescent="0.25">
      <c r="A1769" s="37" t="s">
        <v>69</v>
      </c>
      <c r="B1769" s="38" t="s">
        <v>157</v>
      </c>
      <c r="C1769" s="42" t="s">
        <v>28</v>
      </c>
      <c r="D1769" s="12"/>
      <c r="E1769" s="38" t="s">
        <v>3439</v>
      </c>
      <c r="F1769" s="38" t="s">
        <v>3626</v>
      </c>
      <c r="G1769" s="38" t="s">
        <v>25</v>
      </c>
      <c r="H1769" s="12"/>
      <c r="I1769" s="12"/>
      <c r="J1769" s="13"/>
      <c r="K1769" s="36" t="s">
        <v>112</v>
      </c>
      <c r="L1769" s="39">
        <v>491610</v>
      </c>
      <c r="M1769" s="40">
        <v>39419</v>
      </c>
      <c r="N1769" s="46"/>
      <c r="O1769" s="38" t="s">
        <v>26</v>
      </c>
      <c r="P1769" s="45"/>
      <c r="Q1769" s="6"/>
      <c r="R1769" s="8"/>
      <c r="S1769" s="8"/>
      <c r="T1769" s="41">
        <v>26893</v>
      </c>
      <c r="U1769" s="8"/>
      <c r="V1769" s="34"/>
      <c r="W1769" s="6" t="s">
        <v>27</v>
      </c>
      <c r="X1769" s="2"/>
      <c r="Y1769" s="11" t="s">
        <v>47</v>
      </c>
      <c r="AB1769" s="23"/>
      <c r="AH1769" s="19"/>
      <c r="AI1769" s="19"/>
      <c r="AL1769"/>
      <c r="AM1769" s="19"/>
    </row>
    <row r="1770" spans="1:39" s="9" customFormat="1" ht="15" customHeight="1" x14ac:dyDescent="0.25">
      <c r="A1770" s="37" t="s">
        <v>69</v>
      </c>
      <c r="B1770" s="38" t="s">
        <v>157</v>
      </c>
      <c r="C1770" s="42" t="s">
        <v>28</v>
      </c>
      <c r="D1770" s="12"/>
      <c r="E1770" s="38" t="s">
        <v>3439</v>
      </c>
      <c r="F1770" s="38" t="s">
        <v>3626</v>
      </c>
      <c r="G1770" s="38" t="s">
        <v>25</v>
      </c>
      <c r="H1770" s="12"/>
      <c r="I1770" s="12"/>
      <c r="J1770" s="13"/>
      <c r="K1770" s="36" t="s">
        <v>112</v>
      </c>
      <c r="L1770" s="39">
        <v>491636</v>
      </c>
      <c r="M1770" s="40">
        <v>39419</v>
      </c>
      <c r="N1770" s="46"/>
      <c r="O1770" s="38" t="s">
        <v>26</v>
      </c>
      <c r="P1770" s="45"/>
      <c r="Q1770" s="6"/>
      <c r="R1770" s="8"/>
      <c r="S1770" s="8"/>
      <c r="T1770" s="41">
        <v>30000</v>
      </c>
      <c r="U1770" s="8"/>
      <c r="V1770" s="34"/>
      <c r="W1770" s="6" t="s">
        <v>27</v>
      </c>
      <c r="X1770" s="2"/>
      <c r="Y1770" s="11" t="s">
        <v>47</v>
      </c>
      <c r="AB1770" s="23"/>
      <c r="AH1770" s="19"/>
      <c r="AI1770" s="19"/>
      <c r="AL1770"/>
      <c r="AM1770" s="19"/>
    </row>
    <row r="1771" spans="1:39" s="9" customFormat="1" ht="15" customHeight="1" x14ac:dyDescent="0.25">
      <c r="A1771" s="37" t="s">
        <v>69</v>
      </c>
      <c r="B1771" s="38" t="s">
        <v>157</v>
      </c>
      <c r="C1771" s="42" t="s">
        <v>28</v>
      </c>
      <c r="D1771" s="12"/>
      <c r="E1771" s="38" t="s">
        <v>8401</v>
      </c>
      <c r="F1771" s="38" t="s">
        <v>3626</v>
      </c>
      <c r="G1771" s="38" t="s">
        <v>25</v>
      </c>
      <c r="H1771" s="12"/>
      <c r="I1771" s="12"/>
      <c r="J1771" s="13"/>
      <c r="K1771" s="36" t="s">
        <v>112</v>
      </c>
      <c r="L1771" s="39">
        <v>492003</v>
      </c>
      <c r="M1771" s="40">
        <v>39419</v>
      </c>
      <c r="N1771" s="46"/>
      <c r="O1771" s="38" t="s">
        <v>26</v>
      </c>
      <c r="P1771" s="45"/>
      <c r="Q1771" s="6"/>
      <c r="R1771" s="8"/>
      <c r="S1771" s="8"/>
      <c r="T1771" s="41">
        <v>4947</v>
      </c>
      <c r="U1771" s="8"/>
      <c r="V1771" s="34"/>
      <c r="W1771" s="6" t="s">
        <v>27</v>
      </c>
      <c r="X1771" s="2"/>
      <c r="Y1771" s="11" t="s">
        <v>47</v>
      </c>
      <c r="AB1771" s="23"/>
      <c r="AH1771" s="19"/>
      <c r="AI1771" s="19"/>
      <c r="AL1771"/>
      <c r="AM1771" s="19"/>
    </row>
    <row r="1772" spans="1:39" s="9" customFormat="1" ht="15" customHeight="1" x14ac:dyDescent="0.25">
      <c r="A1772" s="37" t="s">
        <v>69</v>
      </c>
      <c r="B1772" s="38" t="s">
        <v>157</v>
      </c>
      <c r="C1772" s="42" t="s">
        <v>28</v>
      </c>
      <c r="D1772" s="12"/>
      <c r="E1772" s="38" t="s">
        <v>3439</v>
      </c>
      <c r="F1772" s="38" t="s">
        <v>3626</v>
      </c>
      <c r="G1772" s="38" t="s">
        <v>25</v>
      </c>
      <c r="H1772" s="12"/>
      <c r="I1772" s="12"/>
      <c r="J1772" s="13"/>
      <c r="K1772" s="36" t="s">
        <v>112</v>
      </c>
      <c r="L1772" s="39">
        <v>493282</v>
      </c>
      <c r="M1772" s="40">
        <v>39338</v>
      </c>
      <c r="N1772" s="46"/>
      <c r="O1772" s="38" t="s">
        <v>26</v>
      </c>
      <c r="P1772" s="45"/>
      <c r="Q1772" s="6"/>
      <c r="R1772" s="8"/>
      <c r="S1772" s="8"/>
      <c r="T1772" s="41">
        <v>5000</v>
      </c>
      <c r="U1772" s="8"/>
      <c r="V1772" s="34"/>
      <c r="W1772" s="6" t="s">
        <v>27</v>
      </c>
      <c r="X1772" s="2"/>
      <c r="Y1772" s="11" t="s">
        <v>47</v>
      </c>
      <c r="AB1772" s="23"/>
      <c r="AH1772" s="19"/>
      <c r="AI1772" s="19"/>
      <c r="AL1772"/>
      <c r="AM1772" s="19"/>
    </row>
    <row r="1773" spans="1:39" s="9" customFormat="1" ht="15" customHeight="1" x14ac:dyDescent="0.25">
      <c r="A1773" s="37" t="s">
        <v>63</v>
      </c>
      <c r="B1773" s="38" t="s">
        <v>166</v>
      </c>
      <c r="C1773" s="42" t="s">
        <v>28</v>
      </c>
      <c r="D1773" s="12"/>
      <c r="E1773" s="38" t="s">
        <v>8402</v>
      </c>
      <c r="F1773" s="38" t="s">
        <v>3626</v>
      </c>
      <c r="G1773" s="38" t="s">
        <v>25</v>
      </c>
      <c r="H1773" s="12"/>
      <c r="I1773" s="12"/>
      <c r="J1773" s="13"/>
      <c r="K1773" s="36" t="s">
        <v>112</v>
      </c>
      <c r="L1773" s="39">
        <v>784524</v>
      </c>
      <c r="M1773" s="40">
        <v>39085</v>
      </c>
      <c r="N1773" s="46"/>
      <c r="O1773" s="38" t="s">
        <v>26</v>
      </c>
      <c r="P1773" s="45"/>
      <c r="Q1773" s="6"/>
      <c r="R1773" s="8"/>
      <c r="S1773" s="8"/>
      <c r="T1773" s="41">
        <v>54.2</v>
      </c>
      <c r="U1773" s="8"/>
      <c r="V1773" s="34"/>
      <c r="W1773" s="6" t="s">
        <v>27</v>
      </c>
      <c r="X1773" s="2"/>
      <c r="Y1773" s="11" t="s">
        <v>47</v>
      </c>
      <c r="AB1773" s="23"/>
      <c r="AH1773" s="19"/>
      <c r="AI1773" s="19"/>
      <c r="AL1773"/>
      <c r="AM1773" s="19"/>
    </row>
    <row r="1774" spans="1:39" s="9" customFormat="1" ht="15" customHeight="1" x14ac:dyDescent="0.25">
      <c r="A1774" s="37" t="s">
        <v>63</v>
      </c>
      <c r="B1774" s="38" t="s">
        <v>166</v>
      </c>
      <c r="C1774" s="42" t="s">
        <v>28</v>
      </c>
      <c r="D1774" s="12"/>
      <c r="E1774" s="38" t="s">
        <v>8403</v>
      </c>
      <c r="F1774" s="38" t="s">
        <v>3626</v>
      </c>
      <c r="G1774" s="38" t="s">
        <v>25</v>
      </c>
      <c r="H1774" s="12"/>
      <c r="I1774" s="12"/>
      <c r="J1774" s="13"/>
      <c r="K1774" s="36" t="s">
        <v>112</v>
      </c>
      <c r="L1774" s="39">
        <v>784513</v>
      </c>
      <c r="M1774" s="40">
        <v>39110</v>
      </c>
      <c r="N1774" s="46"/>
      <c r="O1774" s="38" t="s">
        <v>26</v>
      </c>
      <c r="P1774" s="45"/>
      <c r="Q1774" s="6"/>
      <c r="R1774" s="8"/>
      <c r="S1774" s="8"/>
      <c r="T1774" s="41">
        <v>8.61</v>
      </c>
      <c r="U1774" s="8"/>
      <c r="V1774" s="34"/>
      <c r="W1774" s="6" t="s">
        <v>27</v>
      </c>
      <c r="X1774" s="2"/>
      <c r="Y1774" s="11" t="s">
        <v>49</v>
      </c>
      <c r="AB1774" s="23"/>
      <c r="AH1774" s="19"/>
      <c r="AI1774" s="19"/>
      <c r="AL1774"/>
      <c r="AM1774" s="19"/>
    </row>
    <row r="1775" spans="1:39" s="9" customFormat="1" ht="15" customHeight="1" x14ac:dyDescent="0.25">
      <c r="A1775" s="37" t="s">
        <v>63</v>
      </c>
      <c r="B1775" s="38" t="s">
        <v>166</v>
      </c>
      <c r="C1775" s="42" t="s">
        <v>28</v>
      </c>
      <c r="D1775" s="12"/>
      <c r="E1775" s="38" t="s">
        <v>1812</v>
      </c>
      <c r="F1775" s="38" t="s">
        <v>3626</v>
      </c>
      <c r="G1775" s="38" t="s">
        <v>25</v>
      </c>
      <c r="H1775" s="12"/>
      <c r="I1775" s="12"/>
      <c r="J1775" s="13"/>
      <c r="K1775" s="36" t="s">
        <v>112</v>
      </c>
      <c r="L1775" s="39">
        <v>784510</v>
      </c>
      <c r="M1775" s="40">
        <v>39110</v>
      </c>
      <c r="N1775" s="46"/>
      <c r="O1775" s="38" t="s">
        <v>26</v>
      </c>
      <c r="P1775" s="45"/>
      <c r="Q1775" s="6"/>
      <c r="R1775" s="8"/>
      <c r="S1775" s="8"/>
      <c r="T1775" s="41">
        <v>8.6300000000000008</v>
      </c>
      <c r="U1775" s="8"/>
      <c r="V1775" s="34"/>
      <c r="W1775" s="6" t="s">
        <v>27</v>
      </c>
      <c r="X1775" s="2"/>
      <c r="Y1775" s="11" t="s">
        <v>49</v>
      </c>
      <c r="AB1775" s="23"/>
      <c r="AH1775" s="19"/>
      <c r="AI1775" s="19"/>
      <c r="AL1775"/>
      <c r="AM1775" s="19"/>
    </row>
    <row r="1776" spans="1:39" s="9" customFormat="1" ht="15" customHeight="1" x14ac:dyDescent="0.25">
      <c r="A1776" s="37" t="s">
        <v>63</v>
      </c>
      <c r="B1776" s="38" t="s">
        <v>166</v>
      </c>
      <c r="C1776" s="42" t="s">
        <v>28</v>
      </c>
      <c r="D1776" s="12"/>
      <c r="E1776" s="38" t="s">
        <v>8404</v>
      </c>
      <c r="F1776" s="38" t="s">
        <v>3626</v>
      </c>
      <c r="G1776" s="38" t="s">
        <v>25</v>
      </c>
      <c r="H1776" s="12"/>
      <c r="I1776" s="12"/>
      <c r="J1776" s="13"/>
      <c r="K1776" s="36" t="s">
        <v>112</v>
      </c>
      <c r="L1776" s="39">
        <v>784516</v>
      </c>
      <c r="M1776" s="40">
        <v>39110</v>
      </c>
      <c r="N1776" s="46"/>
      <c r="O1776" s="38" t="s">
        <v>26</v>
      </c>
      <c r="P1776" s="45"/>
      <c r="Q1776" s="6"/>
      <c r="R1776" s="8"/>
      <c r="S1776" s="8"/>
      <c r="T1776" s="41">
        <v>77.489999999999995</v>
      </c>
      <c r="U1776" s="8"/>
      <c r="V1776" s="34"/>
      <c r="W1776" s="6" t="s">
        <v>27</v>
      </c>
      <c r="X1776" s="2"/>
      <c r="Y1776" s="11" t="s">
        <v>49</v>
      </c>
      <c r="AB1776" s="23"/>
      <c r="AH1776" s="19"/>
      <c r="AI1776" s="19"/>
      <c r="AL1776"/>
      <c r="AM1776" s="19"/>
    </row>
    <row r="1777" spans="1:39" s="9" customFormat="1" ht="15" customHeight="1" x14ac:dyDescent="0.25">
      <c r="A1777" s="37" t="s">
        <v>63</v>
      </c>
      <c r="B1777" s="38" t="s">
        <v>166</v>
      </c>
      <c r="C1777" s="42" t="s">
        <v>28</v>
      </c>
      <c r="D1777" s="12"/>
      <c r="E1777" s="38" t="s">
        <v>8405</v>
      </c>
      <c r="F1777" s="38" t="s">
        <v>3626</v>
      </c>
      <c r="G1777" s="38" t="s">
        <v>25</v>
      </c>
      <c r="H1777" s="12"/>
      <c r="I1777" s="12"/>
      <c r="J1777" s="13"/>
      <c r="K1777" s="36" t="s">
        <v>112</v>
      </c>
      <c r="L1777" s="39">
        <v>784509</v>
      </c>
      <c r="M1777" s="40">
        <v>39110</v>
      </c>
      <c r="N1777" s="46"/>
      <c r="O1777" s="38" t="s">
        <v>26</v>
      </c>
      <c r="P1777" s="45"/>
      <c r="Q1777" s="6"/>
      <c r="R1777" s="8"/>
      <c r="S1777" s="8"/>
      <c r="T1777" s="41">
        <v>8.02</v>
      </c>
      <c r="U1777" s="8"/>
      <c r="V1777" s="34"/>
      <c r="W1777" s="6" t="s">
        <v>27</v>
      </c>
      <c r="X1777" s="2"/>
      <c r="Y1777" s="11" t="s">
        <v>49</v>
      </c>
      <c r="AB1777" s="23"/>
      <c r="AH1777" s="19"/>
      <c r="AI1777" s="19"/>
      <c r="AL1777"/>
      <c r="AM1777" s="19"/>
    </row>
    <row r="1778" spans="1:39" s="9" customFormat="1" ht="15" customHeight="1" x14ac:dyDescent="0.25">
      <c r="A1778" s="37" t="s">
        <v>63</v>
      </c>
      <c r="B1778" s="38" t="s">
        <v>166</v>
      </c>
      <c r="C1778" s="42" t="s">
        <v>28</v>
      </c>
      <c r="D1778" s="12"/>
      <c r="E1778" s="38" t="s">
        <v>8406</v>
      </c>
      <c r="F1778" s="38" t="s">
        <v>3626</v>
      </c>
      <c r="G1778" s="38" t="s">
        <v>25</v>
      </c>
      <c r="H1778" s="12"/>
      <c r="I1778" s="12"/>
      <c r="J1778" s="13"/>
      <c r="K1778" s="36" t="s">
        <v>112</v>
      </c>
      <c r="L1778" s="39">
        <v>784779</v>
      </c>
      <c r="M1778" s="40">
        <v>39085</v>
      </c>
      <c r="N1778" s="46" t="s">
        <v>3917</v>
      </c>
      <c r="O1778" s="38" t="s">
        <v>26</v>
      </c>
      <c r="P1778" s="45"/>
      <c r="Q1778" s="6"/>
      <c r="R1778" s="8"/>
      <c r="S1778" s="8"/>
      <c r="T1778" s="41">
        <v>200</v>
      </c>
      <c r="U1778" s="8"/>
      <c r="V1778" s="34"/>
      <c r="W1778" s="6" t="s">
        <v>27</v>
      </c>
      <c r="X1778" s="2"/>
      <c r="Y1778" s="11" t="s">
        <v>70</v>
      </c>
      <c r="AB1778" s="23"/>
      <c r="AH1778" s="19"/>
      <c r="AI1778" s="19"/>
      <c r="AL1778"/>
      <c r="AM1778" s="19"/>
    </row>
    <row r="1779" spans="1:39" s="9" customFormat="1" ht="15" customHeight="1" x14ac:dyDescent="0.25">
      <c r="A1779" s="37" t="s">
        <v>63</v>
      </c>
      <c r="B1779" s="38" t="s">
        <v>166</v>
      </c>
      <c r="C1779" s="42" t="s">
        <v>28</v>
      </c>
      <c r="D1779" s="12"/>
      <c r="E1779" s="38" t="s">
        <v>8407</v>
      </c>
      <c r="F1779" s="38" t="s">
        <v>3626</v>
      </c>
      <c r="G1779" s="38" t="s">
        <v>25</v>
      </c>
      <c r="H1779" s="12"/>
      <c r="I1779" s="12"/>
      <c r="J1779" s="13"/>
      <c r="K1779" s="36" t="s">
        <v>112</v>
      </c>
      <c r="L1779" s="39">
        <v>614137</v>
      </c>
      <c r="M1779" s="40">
        <v>39118</v>
      </c>
      <c r="N1779" s="46" t="s">
        <v>3919</v>
      </c>
      <c r="O1779" s="38" t="s">
        <v>26</v>
      </c>
      <c r="P1779" s="45"/>
      <c r="Q1779" s="6"/>
      <c r="R1779" s="8"/>
      <c r="S1779" s="8"/>
      <c r="T1779" s="41">
        <v>42500</v>
      </c>
      <c r="U1779" s="8"/>
      <c r="V1779" s="34"/>
      <c r="W1779" s="6" t="s">
        <v>27</v>
      </c>
      <c r="X1779" s="2"/>
      <c r="Y1779" s="11" t="s">
        <v>70</v>
      </c>
      <c r="AB1779" s="23"/>
      <c r="AH1779" s="19"/>
      <c r="AI1779" s="19"/>
      <c r="AL1779"/>
      <c r="AM1779" s="19"/>
    </row>
    <row r="1780" spans="1:39" s="9" customFormat="1" ht="15" customHeight="1" x14ac:dyDescent="0.25">
      <c r="A1780" s="37" t="s">
        <v>63</v>
      </c>
      <c r="B1780" s="38" t="s">
        <v>166</v>
      </c>
      <c r="C1780" s="42" t="s">
        <v>28</v>
      </c>
      <c r="D1780" s="12"/>
      <c r="E1780" s="38" t="s">
        <v>3546</v>
      </c>
      <c r="F1780" s="38" t="s">
        <v>3626</v>
      </c>
      <c r="G1780" s="38" t="s">
        <v>25</v>
      </c>
      <c r="H1780" s="12"/>
      <c r="I1780" s="12"/>
      <c r="J1780" s="13"/>
      <c r="K1780" s="36" t="s">
        <v>112</v>
      </c>
      <c r="L1780" s="39">
        <v>697470</v>
      </c>
      <c r="M1780" s="40">
        <v>39120</v>
      </c>
      <c r="N1780" s="46" t="s">
        <v>3917</v>
      </c>
      <c r="O1780" s="38" t="s">
        <v>26</v>
      </c>
      <c r="P1780" s="45"/>
      <c r="Q1780" s="6"/>
      <c r="R1780" s="8"/>
      <c r="S1780" s="8"/>
      <c r="T1780" s="41">
        <v>10000</v>
      </c>
      <c r="U1780" s="8"/>
      <c r="V1780" s="34"/>
      <c r="W1780" s="6" t="s">
        <v>27</v>
      </c>
      <c r="X1780" s="2"/>
      <c r="Y1780" s="11" t="s">
        <v>70</v>
      </c>
      <c r="AB1780" s="23"/>
      <c r="AH1780" s="19"/>
      <c r="AI1780" s="19"/>
      <c r="AL1780"/>
      <c r="AM1780" s="19"/>
    </row>
    <row r="1781" spans="1:39" s="9" customFormat="1" ht="15" customHeight="1" x14ac:dyDescent="0.25">
      <c r="A1781" s="37" t="s">
        <v>63</v>
      </c>
      <c r="B1781" s="38" t="s">
        <v>166</v>
      </c>
      <c r="C1781" s="42" t="s">
        <v>28</v>
      </c>
      <c r="D1781" s="12"/>
      <c r="E1781" s="38" t="s">
        <v>8408</v>
      </c>
      <c r="F1781" s="38" t="s">
        <v>3626</v>
      </c>
      <c r="G1781" s="38" t="s">
        <v>25</v>
      </c>
      <c r="H1781" s="12"/>
      <c r="I1781" s="12"/>
      <c r="J1781" s="13"/>
      <c r="K1781" s="36" t="s">
        <v>112</v>
      </c>
      <c r="L1781" s="39" t="s">
        <v>9080</v>
      </c>
      <c r="M1781" s="40">
        <v>39123</v>
      </c>
      <c r="N1781" s="46" t="s">
        <v>3917</v>
      </c>
      <c r="O1781" s="38" t="s">
        <v>26</v>
      </c>
      <c r="P1781" s="45"/>
      <c r="Q1781" s="6"/>
      <c r="R1781" s="8"/>
      <c r="S1781" s="8"/>
      <c r="T1781" s="41">
        <v>280000</v>
      </c>
      <c r="U1781" s="8"/>
      <c r="V1781" s="34"/>
      <c r="W1781" s="6" t="s">
        <v>27</v>
      </c>
      <c r="X1781" s="2"/>
      <c r="Y1781" s="11" t="s">
        <v>70</v>
      </c>
      <c r="AB1781" s="23"/>
      <c r="AH1781" s="19"/>
      <c r="AI1781" s="19"/>
      <c r="AL1781"/>
      <c r="AM1781" s="19"/>
    </row>
    <row r="1782" spans="1:39" s="9" customFormat="1" ht="15" customHeight="1" x14ac:dyDescent="0.25">
      <c r="A1782" s="37" t="s">
        <v>63</v>
      </c>
      <c r="B1782" s="38" t="s">
        <v>166</v>
      </c>
      <c r="C1782" s="42" t="s">
        <v>28</v>
      </c>
      <c r="D1782" s="12"/>
      <c r="E1782" s="38" t="s">
        <v>8409</v>
      </c>
      <c r="F1782" s="38" t="s">
        <v>3626</v>
      </c>
      <c r="G1782" s="38" t="s">
        <v>25</v>
      </c>
      <c r="H1782" s="12"/>
      <c r="I1782" s="12"/>
      <c r="J1782" s="13"/>
      <c r="K1782" s="36" t="s">
        <v>112</v>
      </c>
      <c r="L1782" s="39">
        <v>784762</v>
      </c>
      <c r="M1782" s="40">
        <v>39139</v>
      </c>
      <c r="N1782" s="46"/>
      <c r="O1782" s="38" t="s">
        <v>26</v>
      </c>
      <c r="P1782" s="45"/>
      <c r="Q1782" s="6"/>
      <c r="R1782" s="8"/>
      <c r="S1782" s="8"/>
      <c r="T1782" s="41">
        <v>17.809999999999999</v>
      </c>
      <c r="U1782" s="8"/>
      <c r="V1782" s="34"/>
      <c r="W1782" s="6" t="s">
        <v>27</v>
      </c>
      <c r="X1782" s="2"/>
      <c r="Y1782" s="11" t="s">
        <v>70</v>
      </c>
      <c r="AB1782" s="23"/>
      <c r="AH1782" s="19"/>
      <c r="AI1782" s="19"/>
      <c r="AL1782"/>
      <c r="AM1782" s="19"/>
    </row>
    <row r="1783" spans="1:39" s="9" customFormat="1" ht="15" customHeight="1" x14ac:dyDescent="0.25">
      <c r="A1783" s="37" t="s">
        <v>63</v>
      </c>
      <c r="B1783" s="38" t="s">
        <v>166</v>
      </c>
      <c r="C1783" s="42" t="s">
        <v>28</v>
      </c>
      <c r="D1783" s="12"/>
      <c r="E1783" s="38" t="s">
        <v>8410</v>
      </c>
      <c r="F1783" s="38" t="s">
        <v>3626</v>
      </c>
      <c r="G1783" s="38" t="s">
        <v>25</v>
      </c>
      <c r="H1783" s="12"/>
      <c r="I1783" s="12"/>
      <c r="J1783" s="13"/>
      <c r="K1783" s="36" t="s">
        <v>112</v>
      </c>
      <c r="L1783" s="39">
        <v>784873</v>
      </c>
      <c r="M1783" s="40">
        <v>39153</v>
      </c>
      <c r="N1783" s="46"/>
      <c r="O1783" s="38" t="s">
        <v>26</v>
      </c>
      <c r="P1783" s="45"/>
      <c r="Q1783" s="6"/>
      <c r="R1783" s="8"/>
      <c r="S1783" s="8"/>
      <c r="T1783" s="41">
        <v>2500</v>
      </c>
      <c r="U1783" s="8"/>
      <c r="V1783" s="34"/>
      <c r="W1783" s="6" t="s">
        <v>27</v>
      </c>
      <c r="X1783" s="2"/>
      <c r="Y1783" s="11" t="s">
        <v>70</v>
      </c>
      <c r="AB1783" s="23"/>
      <c r="AH1783" s="19"/>
      <c r="AI1783" s="19"/>
      <c r="AL1783"/>
      <c r="AM1783" s="19"/>
    </row>
    <row r="1784" spans="1:39" s="9" customFormat="1" ht="15" customHeight="1" x14ac:dyDescent="0.25">
      <c r="A1784" s="37" t="s">
        <v>63</v>
      </c>
      <c r="B1784" s="38" t="s">
        <v>166</v>
      </c>
      <c r="C1784" s="42" t="s">
        <v>28</v>
      </c>
      <c r="D1784" s="12"/>
      <c r="E1784" s="38" t="s">
        <v>8411</v>
      </c>
      <c r="F1784" s="38" t="s">
        <v>3626</v>
      </c>
      <c r="G1784" s="38" t="s">
        <v>25</v>
      </c>
      <c r="H1784" s="12"/>
      <c r="I1784" s="12"/>
      <c r="J1784" s="13"/>
      <c r="K1784" s="36" t="s">
        <v>112</v>
      </c>
      <c r="L1784" s="39">
        <v>225107</v>
      </c>
      <c r="M1784" s="40">
        <v>39161</v>
      </c>
      <c r="N1784" s="46" t="s">
        <v>3919</v>
      </c>
      <c r="O1784" s="38" t="s">
        <v>26</v>
      </c>
      <c r="P1784" s="45"/>
      <c r="Q1784" s="6"/>
      <c r="R1784" s="8"/>
      <c r="S1784" s="8"/>
      <c r="T1784" s="41">
        <v>200</v>
      </c>
      <c r="U1784" s="8"/>
      <c r="V1784" s="34"/>
      <c r="W1784" s="6" t="s">
        <v>27</v>
      </c>
      <c r="X1784" s="2"/>
      <c r="Y1784" s="11" t="s">
        <v>57</v>
      </c>
      <c r="AB1784" s="23"/>
      <c r="AH1784" s="19"/>
      <c r="AI1784" s="19"/>
      <c r="AL1784"/>
      <c r="AM1784" s="19"/>
    </row>
    <row r="1785" spans="1:39" s="9" customFormat="1" ht="15" customHeight="1" x14ac:dyDescent="0.25">
      <c r="A1785" s="37" t="s">
        <v>63</v>
      </c>
      <c r="B1785" s="38" t="s">
        <v>166</v>
      </c>
      <c r="C1785" s="42" t="s">
        <v>28</v>
      </c>
      <c r="D1785" s="12"/>
      <c r="E1785" s="38" t="s">
        <v>8412</v>
      </c>
      <c r="F1785" s="38" t="s">
        <v>3626</v>
      </c>
      <c r="G1785" s="38" t="s">
        <v>25</v>
      </c>
      <c r="H1785" s="12"/>
      <c r="I1785" s="12"/>
      <c r="J1785" s="13"/>
      <c r="K1785" s="36" t="s">
        <v>112</v>
      </c>
      <c r="L1785" s="39">
        <v>225134</v>
      </c>
      <c r="M1785" s="40">
        <v>39161</v>
      </c>
      <c r="N1785" s="46" t="s">
        <v>3919</v>
      </c>
      <c r="O1785" s="38" t="s">
        <v>26</v>
      </c>
      <c r="P1785" s="45"/>
      <c r="Q1785" s="6"/>
      <c r="R1785" s="8"/>
      <c r="S1785" s="8"/>
      <c r="T1785" s="41">
        <v>100</v>
      </c>
      <c r="U1785" s="8"/>
      <c r="V1785" s="34"/>
      <c r="W1785" s="6" t="s">
        <v>27</v>
      </c>
      <c r="X1785" s="2"/>
      <c r="Y1785" s="11" t="s">
        <v>57</v>
      </c>
      <c r="AB1785" s="23"/>
      <c r="AH1785" s="19"/>
      <c r="AI1785" s="19"/>
      <c r="AL1785"/>
      <c r="AM1785" s="19"/>
    </row>
    <row r="1786" spans="1:39" s="9" customFormat="1" ht="15" customHeight="1" x14ac:dyDescent="0.25">
      <c r="A1786" s="37" t="s">
        <v>63</v>
      </c>
      <c r="B1786" s="38" t="s">
        <v>166</v>
      </c>
      <c r="C1786" s="42" t="s">
        <v>28</v>
      </c>
      <c r="D1786" s="12"/>
      <c r="E1786" s="38" t="s">
        <v>8413</v>
      </c>
      <c r="F1786" s="38" t="s">
        <v>3626</v>
      </c>
      <c r="G1786" s="38" t="s">
        <v>25</v>
      </c>
      <c r="H1786" s="12"/>
      <c r="I1786" s="12"/>
      <c r="J1786" s="13"/>
      <c r="K1786" s="36" t="s">
        <v>112</v>
      </c>
      <c r="L1786" s="39">
        <v>225139</v>
      </c>
      <c r="M1786" s="40">
        <v>39161</v>
      </c>
      <c r="N1786" s="46"/>
      <c r="O1786" s="38" t="s">
        <v>26</v>
      </c>
      <c r="P1786" s="45"/>
      <c r="Q1786" s="6"/>
      <c r="R1786" s="8"/>
      <c r="S1786" s="8"/>
      <c r="T1786" s="41">
        <v>21100</v>
      </c>
      <c r="U1786" s="8"/>
      <c r="V1786" s="34"/>
      <c r="W1786" s="6" t="s">
        <v>27</v>
      </c>
      <c r="X1786" s="2"/>
      <c r="Y1786" s="11" t="s">
        <v>57</v>
      </c>
      <c r="AB1786" s="23"/>
      <c r="AH1786" s="19"/>
      <c r="AI1786" s="19"/>
      <c r="AL1786"/>
      <c r="AM1786" s="19"/>
    </row>
    <row r="1787" spans="1:39" s="9" customFormat="1" ht="15" customHeight="1" x14ac:dyDescent="0.25">
      <c r="A1787" s="37" t="s">
        <v>63</v>
      </c>
      <c r="B1787" s="38" t="s">
        <v>166</v>
      </c>
      <c r="C1787" s="42" t="s">
        <v>28</v>
      </c>
      <c r="D1787" s="12"/>
      <c r="E1787" s="38" t="s">
        <v>8414</v>
      </c>
      <c r="F1787" s="38" t="s">
        <v>3626</v>
      </c>
      <c r="G1787" s="38" t="s">
        <v>25</v>
      </c>
      <c r="H1787" s="12"/>
      <c r="I1787" s="12"/>
      <c r="J1787" s="13"/>
      <c r="K1787" s="36" t="s">
        <v>112</v>
      </c>
      <c r="L1787" s="39">
        <v>225171</v>
      </c>
      <c r="M1787" s="40">
        <v>39161</v>
      </c>
      <c r="N1787" s="46" t="s">
        <v>3919</v>
      </c>
      <c r="O1787" s="38" t="s">
        <v>26</v>
      </c>
      <c r="P1787" s="45"/>
      <c r="Q1787" s="6"/>
      <c r="R1787" s="8"/>
      <c r="S1787" s="8"/>
      <c r="T1787" s="41">
        <v>9800</v>
      </c>
      <c r="U1787" s="8"/>
      <c r="V1787" s="34"/>
      <c r="W1787" s="6" t="s">
        <v>27</v>
      </c>
      <c r="X1787" s="2"/>
      <c r="Y1787" s="11" t="s">
        <v>57</v>
      </c>
      <c r="AB1787" s="23"/>
      <c r="AH1787" s="19"/>
      <c r="AI1787" s="19"/>
      <c r="AL1787"/>
      <c r="AM1787" s="19"/>
    </row>
    <row r="1788" spans="1:39" s="9" customFormat="1" ht="15" customHeight="1" x14ac:dyDescent="0.25">
      <c r="A1788" s="37" t="s">
        <v>63</v>
      </c>
      <c r="B1788" s="38" t="s">
        <v>166</v>
      </c>
      <c r="C1788" s="42" t="s">
        <v>28</v>
      </c>
      <c r="D1788" s="12"/>
      <c r="E1788" s="38" t="s">
        <v>8415</v>
      </c>
      <c r="F1788" s="38" t="s">
        <v>3626</v>
      </c>
      <c r="G1788" s="38" t="s">
        <v>25</v>
      </c>
      <c r="H1788" s="12"/>
      <c r="I1788" s="12"/>
      <c r="J1788" s="13"/>
      <c r="K1788" s="36" t="s">
        <v>112</v>
      </c>
      <c r="L1788" s="39">
        <v>268820</v>
      </c>
      <c r="M1788" s="40">
        <v>39176</v>
      </c>
      <c r="N1788" s="46"/>
      <c r="O1788" s="38" t="s">
        <v>26</v>
      </c>
      <c r="P1788" s="45"/>
      <c r="Q1788" s="6"/>
      <c r="R1788" s="8"/>
      <c r="S1788" s="8"/>
      <c r="T1788" s="41">
        <v>11000</v>
      </c>
      <c r="U1788" s="8"/>
      <c r="V1788" s="34"/>
      <c r="W1788" s="6" t="s">
        <v>27</v>
      </c>
      <c r="X1788" s="2"/>
      <c r="Y1788" s="11" t="s">
        <v>57</v>
      </c>
      <c r="AB1788" s="23"/>
      <c r="AH1788" s="19"/>
      <c r="AI1788" s="19"/>
      <c r="AL1788"/>
      <c r="AM1788" s="19"/>
    </row>
    <row r="1789" spans="1:39" s="9" customFormat="1" ht="15" customHeight="1" x14ac:dyDescent="0.25">
      <c r="A1789" s="37" t="s">
        <v>63</v>
      </c>
      <c r="B1789" s="38" t="s">
        <v>166</v>
      </c>
      <c r="C1789" s="42" t="s">
        <v>28</v>
      </c>
      <c r="D1789" s="12"/>
      <c r="E1789" s="38" t="s">
        <v>8416</v>
      </c>
      <c r="F1789" s="38" t="s">
        <v>3626</v>
      </c>
      <c r="G1789" s="38" t="s">
        <v>25</v>
      </c>
      <c r="H1789" s="12"/>
      <c r="I1789" s="12"/>
      <c r="J1789" s="13"/>
      <c r="K1789" s="36" t="s">
        <v>112</v>
      </c>
      <c r="L1789" s="39">
        <v>268876</v>
      </c>
      <c r="M1789" s="40">
        <v>39176</v>
      </c>
      <c r="N1789" s="46"/>
      <c r="O1789" s="38" t="s">
        <v>26</v>
      </c>
      <c r="P1789" s="45"/>
      <c r="Q1789" s="6"/>
      <c r="R1789" s="8"/>
      <c r="S1789" s="8"/>
      <c r="T1789" s="41">
        <v>200</v>
      </c>
      <c r="U1789" s="8"/>
      <c r="V1789" s="34"/>
      <c r="W1789" s="6" t="s">
        <v>27</v>
      </c>
      <c r="X1789" s="2"/>
      <c r="Y1789" s="11" t="s">
        <v>57</v>
      </c>
      <c r="AB1789" s="23"/>
      <c r="AH1789" s="19"/>
      <c r="AI1789" s="19"/>
      <c r="AL1789"/>
      <c r="AM1789" s="19"/>
    </row>
    <row r="1790" spans="1:39" s="9" customFormat="1" ht="15" customHeight="1" x14ac:dyDescent="0.25">
      <c r="A1790" s="37" t="s">
        <v>63</v>
      </c>
      <c r="B1790" s="38" t="s">
        <v>166</v>
      </c>
      <c r="C1790" s="42" t="s">
        <v>28</v>
      </c>
      <c r="D1790" s="12"/>
      <c r="E1790" s="38" t="s">
        <v>8417</v>
      </c>
      <c r="F1790" s="38" t="s">
        <v>3626</v>
      </c>
      <c r="G1790" s="38" t="s">
        <v>25</v>
      </c>
      <c r="H1790" s="12"/>
      <c r="I1790" s="12"/>
      <c r="J1790" s="13"/>
      <c r="K1790" s="36" t="s">
        <v>112</v>
      </c>
      <c r="L1790" s="39">
        <v>269230</v>
      </c>
      <c r="M1790" s="40">
        <v>39176</v>
      </c>
      <c r="N1790" s="46" t="s">
        <v>3919</v>
      </c>
      <c r="O1790" s="38" t="s">
        <v>26</v>
      </c>
      <c r="P1790" s="45"/>
      <c r="Q1790" s="6"/>
      <c r="R1790" s="8"/>
      <c r="S1790" s="8"/>
      <c r="T1790" s="41">
        <v>286000</v>
      </c>
      <c r="U1790" s="8"/>
      <c r="V1790" s="34"/>
      <c r="W1790" s="6" t="s">
        <v>27</v>
      </c>
      <c r="X1790" s="2"/>
      <c r="Y1790" s="11" t="s">
        <v>36</v>
      </c>
      <c r="AB1790" s="23"/>
      <c r="AH1790" s="19"/>
      <c r="AI1790" s="19"/>
      <c r="AL1790"/>
      <c r="AM1790" s="19"/>
    </row>
    <row r="1791" spans="1:39" s="9" customFormat="1" ht="15" customHeight="1" x14ac:dyDescent="0.25">
      <c r="A1791" s="37" t="s">
        <v>63</v>
      </c>
      <c r="B1791" s="38" t="s">
        <v>166</v>
      </c>
      <c r="C1791" s="42" t="s">
        <v>28</v>
      </c>
      <c r="D1791" s="12"/>
      <c r="E1791" s="38" t="s">
        <v>8418</v>
      </c>
      <c r="F1791" s="38" t="s">
        <v>3626</v>
      </c>
      <c r="G1791" s="38" t="s">
        <v>25</v>
      </c>
      <c r="H1791" s="12"/>
      <c r="I1791" s="12"/>
      <c r="J1791" s="13"/>
      <c r="K1791" s="36" t="s">
        <v>112</v>
      </c>
      <c r="L1791" s="39">
        <v>313411</v>
      </c>
      <c r="M1791" s="40">
        <v>39227</v>
      </c>
      <c r="N1791" s="46" t="s">
        <v>3917</v>
      </c>
      <c r="O1791" s="38" t="s">
        <v>26</v>
      </c>
      <c r="P1791" s="45"/>
      <c r="Q1791" s="6"/>
      <c r="R1791" s="8"/>
      <c r="S1791" s="8"/>
      <c r="T1791" s="41">
        <v>500</v>
      </c>
      <c r="U1791" s="8"/>
      <c r="V1791" s="34"/>
      <c r="W1791" s="6" t="s">
        <v>27</v>
      </c>
      <c r="X1791" s="2"/>
      <c r="Y1791" s="11" t="s">
        <v>36</v>
      </c>
      <c r="AB1791" s="23"/>
      <c r="AH1791" s="19"/>
      <c r="AI1791" s="19"/>
      <c r="AL1791"/>
      <c r="AM1791" s="19"/>
    </row>
    <row r="1792" spans="1:39" s="9" customFormat="1" ht="15" customHeight="1" x14ac:dyDescent="0.25">
      <c r="A1792" s="37" t="s">
        <v>63</v>
      </c>
      <c r="B1792" s="38" t="s">
        <v>166</v>
      </c>
      <c r="C1792" s="42" t="s">
        <v>28</v>
      </c>
      <c r="D1792" s="12"/>
      <c r="E1792" s="38" t="s">
        <v>8419</v>
      </c>
      <c r="F1792" s="38" t="s">
        <v>3626</v>
      </c>
      <c r="G1792" s="38" t="s">
        <v>25</v>
      </c>
      <c r="H1792" s="12"/>
      <c r="I1792" s="12"/>
      <c r="J1792" s="13"/>
      <c r="K1792" s="36" t="s">
        <v>112</v>
      </c>
      <c r="L1792" s="39">
        <v>697209</v>
      </c>
      <c r="M1792" s="40">
        <v>39248</v>
      </c>
      <c r="N1792" s="46" t="s">
        <v>3917</v>
      </c>
      <c r="O1792" s="38" t="s">
        <v>26</v>
      </c>
      <c r="P1792" s="45"/>
      <c r="Q1792" s="6"/>
      <c r="R1792" s="8"/>
      <c r="S1792" s="8"/>
      <c r="T1792" s="41">
        <v>44900</v>
      </c>
      <c r="U1792" s="8"/>
      <c r="V1792" s="34"/>
      <c r="W1792" s="6" t="s">
        <v>27</v>
      </c>
      <c r="X1792" s="2"/>
      <c r="Y1792" s="11" t="s">
        <v>36</v>
      </c>
      <c r="AB1792" s="23"/>
      <c r="AH1792" s="19"/>
      <c r="AI1792" s="19"/>
      <c r="AL1792"/>
      <c r="AM1792" s="19"/>
    </row>
    <row r="1793" spans="1:39" s="9" customFormat="1" ht="15" customHeight="1" x14ac:dyDescent="0.25">
      <c r="A1793" s="37" t="s">
        <v>63</v>
      </c>
      <c r="B1793" s="38" t="s">
        <v>166</v>
      </c>
      <c r="C1793" s="42" t="s">
        <v>28</v>
      </c>
      <c r="D1793" s="12"/>
      <c r="E1793" s="38" t="s">
        <v>8419</v>
      </c>
      <c r="F1793" s="38" t="s">
        <v>3626</v>
      </c>
      <c r="G1793" s="38" t="s">
        <v>25</v>
      </c>
      <c r="H1793" s="12"/>
      <c r="I1793" s="12"/>
      <c r="J1793" s="13"/>
      <c r="K1793" s="36" t="s">
        <v>112</v>
      </c>
      <c r="L1793" s="39">
        <v>697210</v>
      </c>
      <c r="M1793" s="40">
        <v>39248</v>
      </c>
      <c r="N1793" s="46" t="s">
        <v>3917</v>
      </c>
      <c r="O1793" s="38" t="s">
        <v>26</v>
      </c>
      <c r="P1793" s="45"/>
      <c r="Q1793" s="6"/>
      <c r="R1793" s="8"/>
      <c r="S1793" s="8"/>
      <c r="T1793" s="41">
        <v>28375</v>
      </c>
      <c r="U1793" s="8"/>
      <c r="V1793" s="34"/>
      <c r="W1793" s="6" t="s">
        <v>27</v>
      </c>
      <c r="X1793" s="2"/>
      <c r="Y1793" s="11" t="s">
        <v>36</v>
      </c>
      <c r="AB1793" s="23"/>
      <c r="AH1793" s="19"/>
      <c r="AI1793" s="19"/>
      <c r="AL1793"/>
      <c r="AM1793" s="19"/>
    </row>
    <row r="1794" spans="1:39" s="9" customFormat="1" ht="15" customHeight="1" x14ac:dyDescent="0.25">
      <c r="A1794" s="37" t="s">
        <v>63</v>
      </c>
      <c r="B1794" s="38" t="s">
        <v>166</v>
      </c>
      <c r="C1794" s="42" t="s">
        <v>28</v>
      </c>
      <c r="D1794" s="12"/>
      <c r="E1794" s="38" t="s">
        <v>8419</v>
      </c>
      <c r="F1794" s="38" t="s">
        <v>3626</v>
      </c>
      <c r="G1794" s="38" t="s">
        <v>25</v>
      </c>
      <c r="H1794" s="12"/>
      <c r="I1794" s="12"/>
      <c r="J1794" s="13"/>
      <c r="K1794" s="36" t="s">
        <v>112</v>
      </c>
      <c r="L1794" s="39">
        <v>697211</v>
      </c>
      <c r="M1794" s="40">
        <v>39248</v>
      </c>
      <c r="N1794" s="46" t="s">
        <v>3917</v>
      </c>
      <c r="O1794" s="38" t="s">
        <v>26</v>
      </c>
      <c r="P1794" s="45"/>
      <c r="Q1794" s="6"/>
      <c r="R1794" s="8"/>
      <c r="S1794" s="8"/>
      <c r="T1794" s="41">
        <v>49184</v>
      </c>
      <c r="U1794" s="8"/>
      <c r="V1794" s="34"/>
      <c r="W1794" s="6" t="s">
        <v>27</v>
      </c>
      <c r="X1794" s="2"/>
      <c r="Y1794" s="11" t="s">
        <v>36</v>
      </c>
      <c r="AB1794" s="23"/>
      <c r="AH1794" s="19"/>
      <c r="AI1794" s="19"/>
      <c r="AL1794"/>
      <c r="AM1794" s="19"/>
    </row>
    <row r="1795" spans="1:39" s="9" customFormat="1" ht="15" customHeight="1" x14ac:dyDescent="0.25">
      <c r="A1795" s="37" t="s">
        <v>63</v>
      </c>
      <c r="B1795" s="38" t="s">
        <v>166</v>
      </c>
      <c r="C1795" s="42" t="s">
        <v>28</v>
      </c>
      <c r="D1795" s="12"/>
      <c r="E1795" s="38" t="s">
        <v>8420</v>
      </c>
      <c r="F1795" s="38" t="s">
        <v>3626</v>
      </c>
      <c r="G1795" s="38" t="s">
        <v>25</v>
      </c>
      <c r="H1795" s="12"/>
      <c r="I1795" s="12"/>
      <c r="J1795" s="13"/>
      <c r="K1795" s="36" t="s">
        <v>112</v>
      </c>
      <c r="L1795" s="39">
        <v>313882</v>
      </c>
      <c r="M1795" s="40">
        <v>39263</v>
      </c>
      <c r="N1795" s="46" t="s">
        <v>3917</v>
      </c>
      <c r="O1795" s="38" t="s">
        <v>26</v>
      </c>
      <c r="P1795" s="45"/>
      <c r="Q1795" s="6"/>
      <c r="R1795" s="8"/>
      <c r="S1795" s="8"/>
      <c r="T1795" s="41">
        <v>29000</v>
      </c>
      <c r="U1795" s="8"/>
      <c r="V1795" s="34"/>
      <c r="W1795" s="6" t="s">
        <v>27</v>
      </c>
      <c r="X1795" s="2"/>
      <c r="Y1795" s="11" t="s">
        <v>36</v>
      </c>
      <c r="AB1795" s="23"/>
      <c r="AH1795" s="19"/>
      <c r="AI1795" s="19"/>
      <c r="AL1795"/>
      <c r="AM1795" s="19"/>
    </row>
    <row r="1796" spans="1:39" s="9" customFormat="1" ht="15" customHeight="1" x14ac:dyDescent="0.25">
      <c r="A1796" s="37" t="s">
        <v>63</v>
      </c>
      <c r="B1796" s="38" t="s">
        <v>166</v>
      </c>
      <c r="C1796" s="42" t="s">
        <v>28</v>
      </c>
      <c r="D1796" s="12"/>
      <c r="E1796" s="38" t="s">
        <v>8421</v>
      </c>
      <c r="F1796" s="38" t="s">
        <v>3626</v>
      </c>
      <c r="G1796" s="38" t="s">
        <v>25</v>
      </c>
      <c r="H1796" s="12"/>
      <c r="I1796" s="12"/>
      <c r="J1796" s="13"/>
      <c r="K1796" s="36" t="s">
        <v>112</v>
      </c>
      <c r="L1796" s="39">
        <v>323836</v>
      </c>
      <c r="M1796" s="40">
        <v>39263</v>
      </c>
      <c r="N1796" s="46"/>
      <c r="O1796" s="38" t="s">
        <v>26</v>
      </c>
      <c r="P1796" s="45"/>
      <c r="Q1796" s="6"/>
      <c r="R1796" s="8"/>
      <c r="S1796" s="8"/>
      <c r="T1796" s="41">
        <v>2107.3000000000002</v>
      </c>
      <c r="U1796" s="8"/>
      <c r="V1796" s="34"/>
      <c r="W1796" s="6" t="s">
        <v>27</v>
      </c>
      <c r="X1796" s="2"/>
      <c r="Y1796" s="11" t="s">
        <v>36</v>
      </c>
      <c r="AB1796" s="23"/>
      <c r="AH1796" s="19"/>
      <c r="AI1796" s="19"/>
      <c r="AL1796"/>
      <c r="AM1796" s="19"/>
    </row>
    <row r="1797" spans="1:39" s="9" customFormat="1" ht="15" customHeight="1" x14ac:dyDescent="0.25">
      <c r="A1797" s="37" t="s">
        <v>63</v>
      </c>
      <c r="B1797" s="38" t="s">
        <v>166</v>
      </c>
      <c r="C1797" s="42" t="s">
        <v>28</v>
      </c>
      <c r="D1797" s="12"/>
      <c r="E1797" s="38" t="s">
        <v>8422</v>
      </c>
      <c r="F1797" s="38" t="s">
        <v>3626</v>
      </c>
      <c r="G1797" s="38" t="s">
        <v>25</v>
      </c>
      <c r="H1797" s="12"/>
      <c r="I1797" s="12"/>
      <c r="J1797" s="13"/>
      <c r="K1797" s="36" t="s">
        <v>112</v>
      </c>
      <c r="L1797" s="39">
        <v>703562</v>
      </c>
      <c r="M1797" s="40">
        <v>39273</v>
      </c>
      <c r="N1797" s="46" t="s">
        <v>3917</v>
      </c>
      <c r="O1797" s="38" t="s">
        <v>26</v>
      </c>
      <c r="P1797" s="45"/>
      <c r="Q1797" s="6"/>
      <c r="R1797" s="8"/>
      <c r="S1797" s="8"/>
      <c r="T1797" s="41">
        <v>188000</v>
      </c>
      <c r="U1797" s="8"/>
      <c r="V1797" s="34"/>
      <c r="W1797" s="6" t="s">
        <v>27</v>
      </c>
      <c r="X1797" s="2"/>
      <c r="Y1797" s="11" t="s">
        <v>36</v>
      </c>
      <c r="AB1797" s="23"/>
      <c r="AH1797" s="19"/>
      <c r="AI1797" s="19"/>
      <c r="AL1797"/>
      <c r="AM1797" s="19"/>
    </row>
    <row r="1798" spans="1:39" s="9" customFormat="1" ht="15" customHeight="1" x14ac:dyDescent="0.25">
      <c r="A1798" s="37" t="s">
        <v>63</v>
      </c>
      <c r="B1798" s="38" t="s">
        <v>166</v>
      </c>
      <c r="C1798" s="42" t="s">
        <v>28</v>
      </c>
      <c r="D1798" s="12"/>
      <c r="E1798" s="38" t="s">
        <v>8353</v>
      </c>
      <c r="F1798" s="38" t="s">
        <v>3626</v>
      </c>
      <c r="G1798" s="38" t="s">
        <v>25</v>
      </c>
      <c r="H1798" s="12"/>
      <c r="I1798" s="12"/>
      <c r="J1798" s="13"/>
      <c r="K1798" s="36" t="s">
        <v>112</v>
      </c>
      <c r="L1798" s="39">
        <v>697900</v>
      </c>
      <c r="M1798" s="40">
        <v>39311</v>
      </c>
      <c r="N1798" s="46" t="s">
        <v>3919</v>
      </c>
      <c r="O1798" s="38" t="s">
        <v>26</v>
      </c>
      <c r="P1798" s="45"/>
      <c r="Q1798" s="6"/>
      <c r="R1798" s="8"/>
      <c r="S1798" s="8"/>
      <c r="T1798" s="41">
        <v>40500</v>
      </c>
      <c r="U1798" s="8"/>
      <c r="V1798" s="34"/>
      <c r="W1798" s="6" t="s">
        <v>27</v>
      </c>
      <c r="X1798" s="2"/>
      <c r="Y1798" s="11" t="s">
        <v>36</v>
      </c>
      <c r="AB1798" s="23"/>
      <c r="AH1798" s="19"/>
      <c r="AI1798" s="19"/>
      <c r="AL1798"/>
      <c r="AM1798" s="19"/>
    </row>
    <row r="1799" spans="1:39" s="9" customFormat="1" ht="15" customHeight="1" x14ac:dyDescent="0.25">
      <c r="A1799" s="37" t="s">
        <v>63</v>
      </c>
      <c r="B1799" s="38" t="s">
        <v>166</v>
      </c>
      <c r="C1799" s="42" t="s">
        <v>28</v>
      </c>
      <c r="D1799" s="12"/>
      <c r="E1799" s="38" t="s">
        <v>8423</v>
      </c>
      <c r="F1799" s="38" t="s">
        <v>3626</v>
      </c>
      <c r="G1799" s="38" t="s">
        <v>25</v>
      </c>
      <c r="H1799" s="12"/>
      <c r="I1799" s="12"/>
      <c r="J1799" s="13"/>
      <c r="K1799" s="36" t="s">
        <v>112</v>
      </c>
      <c r="L1799" s="39">
        <v>315759</v>
      </c>
      <c r="M1799" s="40">
        <v>39322</v>
      </c>
      <c r="N1799" s="46" t="s">
        <v>3917</v>
      </c>
      <c r="O1799" s="38" t="s">
        <v>26</v>
      </c>
      <c r="P1799" s="45"/>
      <c r="Q1799" s="6"/>
      <c r="R1799" s="8"/>
      <c r="S1799" s="8"/>
      <c r="T1799" s="41">
        <v>102000</v>
      </c>
      <c r="U1799" s="8"/>
      <c r="V1799" s="34"/>
      <c r="W1799" s="6" t="s">
        <v>27</v>
      </c>
      <c r="X1799" s="2"/>
      <c r="Y1799" s="11" t="s">
        <v>36</v>
      </c>
      <c r="AB1799" s="23"/>
      <c r="AH1799" s="19"/>
      <c r="AI1799" s="19"/>
      <c r="AL1799"/>
      <c r="AM1799" s="19"/>
    </row>
    <row r="1800" spans="1:39" s="9" customFormat="1" ht="15" customHeight="1" x14ac:dyDescent="0.25">
      <c r="A1800" s="37" t="s">
        <v>63</v>
      </c>
      <c r="B1800" s="38" t="s">
        <v>166</v>
      </c>
      <c r="C1800" s="42" t="s">
        <v>28</v>
      </c>
      <c r="D1800" s="12"/>
      <c r="E1800" s="38" t="s">
        <v>8406</v>
      </c>
      <c r="F1800" s="38" t="s">
        <v>3626</v>
      </c>
      <c r="G1800" s="38" t="s">
        <v>25</v>
      </c>
      <c r="H1800" s="12"/>
      <c r="I1800" s="12"/>
      <c r="J1800" s="13"/>
      <c r="K1800" s="36" t="s">
        <v>112</v>
      </c>
      <c r="L1800" s="39">
        <v>784843</v>
      </c>
      <c r="M1800" s="40">
        <v>39328</v>
      </c>
      <c r="N1800" s="46" t="s">
        <v>3917</v>
      </c>
      <c r="O1800" s="38" t="s">
        <v>26</v>
      </c>
      <c r="P1800" s="45"/>
      <c r="Q1800" s="6"/>
      <c r="R1800" s="8"/>
      <c r="S1800" s="8"/>
      <c r="T1800" s="41">
        <v>3016</v>
      </c>
      <c r="U1800" s="8"/>
      <c r="V1800" s="34"/>
      <c r="W1800" s="6" t="s">
        <v>27</v>
      </c>
      <c r="X1800" s="2"/>
      <c r="Y1800" s="11" t="s">
        <v>36</v>
      </c>
      <c r="AB1800" s="23"/>
      <c r="AH1800" s="19"/>
      <c r="AI1800" s="19"/>
      <c r="AL1800"/>
      <c r="AM1800" s="19"/>
    </row>
    <row r="1801" spans="1:39" s="9" customFormat="1" ht="15" customHeight="1" x14ac:dyDescent="0.25">
      <c r="A1801" s="37" t="s">
        <v>63</v>
      </c>
      <c r="B1801" s="38" t="s">
        <v>166</v>
      </c>
      <c r="C1801" s="42" t="s">
        <v>28</v>
      </c>
      <c r="D1801" s="12"/>
      <c r="E1801" s="38" t="s">
        <v>8417</v>
      </c>
      <c r="F1801" s="38" t="s">
        <v>3626</v>
      </c>
      <c r="G1801" s="38" t="s">
        <v>25</v>
      </c>
      <c r="H1801" s="12"/>
      <c r="I1801" s="12"/>
      <c r="J1801" s="13"/>
      <c r="K1801" s="36" t="s">
        <v>112</v>
      </c>
      <c r="L1801" s="39">
        <v>76949</v>
      </c>
      <c r="M1801" s="40">
        <v>39365</v>
      </c>
      <c r="N1801" s="46" t="s">
        <v>3919</v>
      </c>
      <c r="O1801" s="38" t="s">
        <v>26</v>
      </c>
      <c r="P1801" s="45"/>
      <c r="Q1801" s="6"/>
      <c r="R1801" s="8"/>
      <c r="S1801" s="8"/>
      <c r="T1801" s="41">
        <v>200</v>
      </c>
      <c r="U1801" s="8"/>
      <c r="V1801" s="34"/>
      <c r="W1801" s="6" t="s">
        <v>27</v>
      </c>
      <c r="X1801" s="2"/>
      <c r="Y1801" s="11" t="s">
        <v>36</v>
      </c>
      <c r="AB1801" s="23"/>
      <c r="AH1801" s="19"/>
      <c r="AI1801" s="19"/>
      <c r="AL1801"/>
      <c r="AM1801" s="19"/>
    </row>
    <row r="1802" spans="1:39" s="9" customFormat="1" ht="15" customHeight="1" x14ac:dyDescent="0.25">
      <c r="A1802" s="37" t="s">
        <v>63</v>
      </c>
      <c r="B1802" s="38" t="s">
        <v>166</v>
      </c>
      <c r="C1802" s="42" t="s">
        <v>28</v>
      </c>
      <c r="D1802" s="12"/>
      <c r="E1802" s="38" t="s">
        <v>8424</v>
      </c>
      <c r="F1802" s="38" t="s">
        <v>3626</v>
      </c>
      <c r="G1802" s="38" t="s">
        <v>25</v>
      </c>
      <c r="H1802" s="12"/>
      <c r="I1802" s="12"/>
      <c r="J1802" s="13"/>
      <c r="K1802" s="36" t="s">
        <v>112</v>
      </c>
      <c r="L1802" s="39">
        <v>697175</v>
      </c>
      <c r="M1802" s="40">
        <v>39392</v>
      </c>
      <c r="N1802" s="46"/>
      <c r="O1802" s="38" t="s">
        <v>26</v>
      </c>
      <c r="P1802" s="45"/>
      <c r="Q1802" s="6"/>
      <c r="R1802" s="8"/>
      <c r="S1802" s="8"/>
      <c r="T1802" s="41">
        <v>2000</v>
      </c>
      <c r="U1802" s="8"/>
      <c r="V1802" s="34"/>
      <c r="W1802" s="6" t="s">
        <v>27</v>
      </c>
      <c r="X1802" s="2"/>
      <c r="Y1802" s="11" t="s">
        <v>36</v>
      </c>
      <c r="AB1802" s="23"/>
      <c r="AH1802" s="19"/>
      <c r="AI1802" s="19"/>
      <c r="AL1802"/>
      <c r="AM1802" s="19"/>
    </row>
    <row r="1803" spans="1:39" s="9" customFormat="1" ht="15" customHeight="1" x14ac:dyDescent="0.25">
      <c r="A1803" s="37" t="s">
        <v>63</v>
      </c>
      <c r="B1803" s="38" t="s">
        <v>166</v>
      </c>
      <c r="C1803" s="42" t="s">
        <v>28</v>
      </c>
      <c r="D1803" s="12"/>
      <c r="E1803" s="38" t="s">
        <v>8425</v>
      </c>
      <c r="F1803" s="38" t="s">
        <v>3626</v>
      </c>
      <c r="G1803" s="38" t="s">
        <v>25</v>
      </c>
      <c r="H1803" s="12"/>
      <c r="I1803" s="12"/>
      <c r="J1803" s="13"/>
      <c r="K1803" s="36" t="s">
        <v>112</v>
      </c>
      <c r="L1803" s="39">
        <v>224782</v>
      </c>
      <c r="M1803" s="40">
        <v>39398</v>
      </c>
      <c r="N1803" s="46" t="s">
        <v>3917</v>
      </c>
      <c r="O1803" s="38" t="s">
        <v>26</v>
      </c>
      <c r="P1803" s="45"/>
      <c r="Q1803" s="6"/>
      <c r="R1803" s="8"/>
      <c r="S1803" s="8"/>
      <c r="T1803" s="41">
        <v>7712</v>
      </c>
      <c r="U1803" s="8"/>
      <c r="V1803" s="34"/>
      <c r="W1803" s="6" t="s">
        <v>27</v>
      </c>
      <c r="X1803" s="2"/>
      <c r="Y1803" s="11" t="s">
        <v>36</v>
      </c>
      <c r="AB1803" s="23"/>
      <c r="AH1803" s="19"/>
      <c r="AI1803" s="19"/>
      <c r="AL1803"/>
      <c r="AM1803" s="19"/>
    </row>
    <row r="1804" spans="1:39" s="9" customFormat="1" ht="15" customHeight="1" x14ac:dyDescent="0.25">
      <c r="A1804" s="37" t="s">
        <v>63</v>
      </c>
      <c r="B1804" s="38" t="s">
        <v>166</v>
      </c>
      <c r="C1804" s="42" t="s">
        <v>28</v>
      </c>
      <c r="D1804" s="12"/>
      <c r="E1804" s="38" t="s">
        <v>8426</v>
      </c>
      <c r="F1804" s="38" t="s">
        <v>3626</v>
      </c>
      <c r="G1804" s="38" t="s">
        <v>25</v>
      </c>
      <c r="H1804" s="12"/>
      <c r="I1804" s="12"/>
      <c r="J1804" s="13"/>
      <c r="K1804" s="36" t="s">
        <v>112</v>
      </c>
      <c r="L1804" s="39">
        <v>224789</v>
      </c>
      <c r="M1804" s="40">
        <v>39398</v>
      </c>
      <c r="N1804" s="46"/>
      <c r="O1804" s="38" t="s">
        <v>26</v>
      </c>
      <c r="P1804" s="45"/>
      <c r="Q1804" s="6"/>
      <c r="R1804" s="8"/>
      <c r="S1804" s="8"/>
      <c r="T1804" s="41">
        <v>840</v>
      </c>
      <c r="U1804" s="8"/>
      <c r="V1804" s="34"/>
      <c r="W1804" s="6" t="s">
        <v>27</v>
      </c>
      <c r="X1804" s="2"/>
      <c r="Y1804" s="11" t="s">
        <v>36</v>
      </c>
      <c r="AB1804" s="23"/>
      <c r="AH1804" s="19"/>
      <c r="AI1804" s="19"/>
      <c r="AL1804"/>
      <c r="AM1804" s="19"/>
    </row>
    <row r="1805" spans="1:39" s="9" customFormat="1" ht="15" customHeight="1" x14ac:dyDescent="0.25">
      <c r="A1805" s="37" t="s">
        <v>63</v>
      </c>
      <c r="B1805" s="38" t="s">
        <v>166</v>
      </c>
      <c r="C1805" s="42" t="s">
        <v>28</v>
      </c>
      <c r="D1805" s="12"/>
      <c r="E1805" s="38" t="s">
        <v>8427</v>
      </c>
      <c r="F1805" s="38" t="s">
        <v>3626</v>
      </c>
      <c r="G1805" s="38" t="s">
        <v>25</v>
      </c>
      <c r="H1805" s="12"/>
      <c r="I1805" s="12"/>
      <c r="J1805" s="13"/>
      <c r="K1805" s="36" t="s">
        <v>112</v>
      </c>
      <c r="L1805" s="39">
        <v>580183</v>
      </c>
      <c r="M1805" s="40">
        <v>39405</v>
      </c>
      <c r="N1805" s="46" t="s">
        <v>3917</v>
      </c>
      <c r="O1805" s="38" t="s">
        <v>26</v>
      </c>
      <c r="P1805" s="45"/>
      <c r="Q1805" s="6"/>
      <c r="R1805" s="8"/>
      <c r="S1805" s="8"/>
      <c r="T1805" s="41">
        <v>65000</v>
      </c>
      <c r="U1805" s="8"/>
      <c r="V1805" s="34"/>
      <c r="W1805" s="6" t="s">
        <v>27</v>
      </c>
      <c r="X1805" s="2"/>
      <c r="Y1805" s="11" t="s">
        <v>36</v>
      </c>
      <c r="AB1805" s="23"/>
      <c r="AH1805" s="19"/>
      <c r="AI1805" s="19"/>
      <c r="AL1805"/>
      <c r="AM1805" s="19"/>
    </row>
    <row r="1806" spans="1:39" s="9" customFormat="1" ht="15" customHeight="1" x14ac:dyDescent="0.25">
      <c r="A1806" s="37" t="s">
        <v>63</v>
      </c>
      <c r="B1806" s="38" t="s">
        <v>166</v>
      </c>
      <c r="C1806" s="42" t="s">
        <v>28</v>
      </c>
      <c r="D1806" s="12"/>
      <c r="E1806" s="38" t="s">
        <v>8427</v>
      </c>
      <c r="F1806" s="38" t="s">
        <v>3626</v>
      </c>
      <c r="G1806" s="38" t="s">
        <v>25</v>
      </c>
      <c r="H1806" s="12"/>
      <c r="I1806" s="12"/>
      <c r="J1806" s="13"/>
      <c r="K1806" s="36" t="s">
        <v>112</v>
      </c>
      <c r="L1806" s="39">
        <v>580184</v>
      </c>
      <c r="M1806" s="40">
        <v>39405</v>
      </c>
      <c r="N1806" s="46" t="s">
        <v>3917</v>
      </c>
      <c r="O1806" s="38" t="s">
        <v>26</v>
      </c>
      <c r="P1806" s="45"/>
      <c r="Q1806" s="6"/>
      <c r="R1806" s="8"/>
      <c r="S1806" s="8"/>
      <c r="T1806" s="41">
        <v>220000</v>
      </c>
      <c r="U1806" s="8"/>
      <c r="V1806" s="34"/>
      <c r="W1806" s="6" t="s">
        <v>27</v>
      </c>
      <c r="X1806" s="2"/>
      <c r="Y1806" s="11" t="s">
        <v>36</v>
      </c>
      <c r="AB1806" s="23"/>
      <c r="AH1806" s="19"/>
      <c r="AI1806" s="19"/>
      <c r="AL1806"/>
      <c r="AM1806" s="19"/>
    </row>
    <row r="1807" spans="1:39" s="9" customFormat="1" ht="15" customHeight="1" x14ac:dyDescent="0.25">
      <c r="A1807" s="37" t="s">
        <v>63</v>
      </c>
      <c r="B1807" s="38" t="s">
        <v>166</v>
      </c>
      <c r="C1807" s="42" t="s">
        <v>28</v>
      </c>
      <c r="D1807" s="12"/>
      <c r="E1807" s="38" t="s">
        <v>8428</v>
      </c>
      <c r="F1807" s="38" t="s">
        <v>3626</v>
      </c>
      <c r="G1807" s="38" t="s">
        <v>25</v>
      </c>
      <c r="H1807" s="12"/>
      <c r="I1807" s="12"/>
      <c r="J1807" s="13"/>
      <c r="K1807" s="36" t="s">
        <v>112</v>
      </c>
      <c r="L1807" s="39">
        <v>784520</v>
      </c>
      <c r="M1807" s="40">
        <v>39110</v>
      </c>
      <c r="N1807" s="46"/>
      <c r="O1807" s="38" t="s">
        <v>26</v>
      </c>
      <c r="P1807" s="45"/>
      <c r="Q1807" s="6"/>
      <c r="R1807" s="8"/>
      <c r="S1807" s="8"/>
      <c r="T1807" s="41">
        <v>2.8</v>
      </c>
      <c r="U1807" s="8"/>
      <c r="V1807" s="34"/>
      <c r="W1807" s="6" t="s">
        <v>27</v>
      </c>
      <c r="X1807" s="2"/>
      <c r="Y1807" s="11" t="s">
        <v>36</v>
      </c>
      <c r="AB1807" s="23"/>
      <c r="AH1807" s="19"/>
      <c r="AI1807" s="19"/>
      <c r="AL1807"/>
      <c r="AM1807" s="19"/>
    </row>
    <row r="1808" spans="1:39" s="9" customFormat="1" ht="15" customHeight="1" x14ac:dyDescent="0.25">
      <c r="A1808" s="37" t="s">
        <v>63</v>
      </c>
      <c r="B1808" s="38" t="s">
        <v>166</v>
      </c>
      <c r="C1808" s="42" t="s">
        <v>28</v>
      </c>
      <c r="D1808" s="12"/>
      <c r="E1808" s="38" t="s">
        <v>8429</v>
      </c>
      <c r="F1808" s="38" t="s">
        <v>3626</v>
      </c>
      <c r="G1808" s="38" t="s">
        <v>25</v>
      </c>
      <c r="H1808" s="12"/>
      <c r="I1808" s="12"/>
      <c r="J1808" s="13"/>
      <c r="K1808" s="36" t="s">
        <v>112</v>
      </c>
      <c r="L1808" s="39">
        <v>784522</v>
      </c>
      <c r="M1808" s="40">
        <v>39110</v>
      </c>
      <c r="N1808" s="46"/>
      <c r="O1808" s="38" t="s">
        <v>26</v>
      </c>
      <c r="P1808" s="45"/>
      <c r="Q1808" s="6"/>
      <c r="R1808" s="8"/>
      <c r="S1808" s="8"/>
      <c r="T1808" s="41">
        <v>5.7</v>
      </c>
      <c r="U1808" s="8"/>
      <c r="V1808" s="34"/>
      <c r="W1808" s="6" t="s">
        <v>27</v>
      </c>
      <c r="X1808" s="2"/>
      <c r="Y1808" s="11" t="s">
        <v>36</v>
      </c>
      <c r="AB1808" s="23"/>
      <c r="AH1808" s="19"/>
      <c r="AI1808" s="19"/>
      <c r="AL1808"/>
      <c r="AM1808" s="19"/>
    </row>
    <row r="1809" spans="1:39" s="9" customFormat="1" ht="15" customHeight="1" x14ac:dyDescent="0.25">
      <c r="A1809" s="37" t="s">
        <v>63</v>
      </c>
      <c r="B1809" s="38" t="s">
        <v>166</v>
      </c>
      <c r="C1809" s="42" t="s">
        <v>28</v>
      </c>
      <c r="D1809" s="12"/>
      <c r="E1809" s="38" t="s">
        <v>8430</v>
      </c>
      <c r="F1809" s="38" t="s">
        <v>3626</v>
      </c>
      <c r="G1809" s="38" t="s">
        <v>25</v>
      </c>
      <c r="H1809" s="12"/>
      <c r="I1809" s="12"/>
      <c r="J1809" s="13"/>
      <c r="K1809" s="36" t="s">
        <v>112</v>
      </c>
      <c r="L1809" s="39">
        <v>784511</v>
      </c>
      <c r="M1809" s="40">
        <v>39110</v>
      </c>
      <c r="N1809" s="46"/>
      <c r="O1809" s="38" t="s">
        <v>26</v>
      </c>
      <c r="P1809" s="45"/>
      <c r="Q1809" s="6"/>
      <c r="R1809" s="8"/>
      <c r="S1809" s="8"/>
      <c r="T1809" s="41">
        <v>13.96</v>
      </c>
      <c r="U1809" s="8"/>
      <c r="V1809" s="34"/>
      <c r="W1809" s="6" t="s">
        <v>27</v>
      </c>
      <c r="X1809" s="2"/>
      <c r="Y1809" s="11" t="s">
        <v>36</v>
      </c>
      <c r="AB1809" s="23"/>
      <c r="AH1809" s="19"/>
      <c r="AI1809" s="19"/>
      <c r="AL1809"/>
      <c r="AM1809" s="19"/>
    </row>
    <row r="1810" spans="1:39" s="9" customFormat="1" ht="15" customHeight="1" x14ac:dyDescent="0.25">
      <c r="A1810" s="37" t="s">
        <v>63</v>
      </c>
      <c r="B1810" s="38" t="s">
        <v>166</v>
      </c>
      <c r="C1810" s="42" t="s">
        <v>28</v>
      </c>
      <c r="D1810" s="12"/>
      <c r="E1810" s="38" t="s">
        <v>8431</v>
      </c>
      <c r="F1810" s="38" t="s">
        <v>3626</v>
      </c>
      <c r="G1810" s="38" t="s">
        <v>25</v>
      </c>
      <c r="H1810" s="12"/>
      <c r="I1810" s="12"/>
      <c r="J1810" s="13"/>
      <c r="K1810" s="36" t="s">
        <v>112</v>
      </c>
      <c r="L1810" s="39">
        <v>784518</v>
      </c>
      <c r="M1810" s="40">
        <v>39110</v>
      </c>
      <c r="N1810" s="46"/>
      <c r="O1810" s="38" t="s">
        <v>26</v>
      </c>
      <c r="P1810" s="45"/>
      <c r="Q1810" s="6"/>
      <c r="R1810" s="8"/>
      <c r="S1810" s="8"/>
      <c r="T1810" s="41">
        <v>119.12</v>
      </c>
      <c r="U1810" s="8"/>
      <c r="V1810" s="34"/>
      <c r="W1810" s="6" t="s">
        <v>27</v>
      </c>
      <c r="X1810" s="2"/>
      <c r="Y1810" s="11" t="s">
        <v>36</v>
      </c>
      <c r="AB1810" s="23"/>
      <c r="AH1810" s="19"/>
      <c r="AI1810" s="19"/>
      <c r="AL1810"/>
      <c r="AM1810" s="19"/>
    </row>
    <row r="1811" spans="1:39" s="9" customFormat="1" ht="15" customHeight="1" x14ac:dyDescent="0.25">
      <c r="A1811" s="37" t="s">
        <v>63</v>
      </c>
      <c r="B1811" s="38" t="s">
        <v>166</v>
      </c>
      <c r="C1811" s="42" t="s">
        <v>28</v>
      </c>
      <c r="D1811" s="12"/>
      <c r="E1811" s="38" t="s">
        <v>8432</v>
      </c>
      <c r="F1811" s="38" t="s">
        <v>3626</v>
      </c>
      <c r="G1811" s="38" t="s">
        <v>25</v>
      </c>
      <c r="H1811" s="12"/>
      <c r="I1811" s="12"/>
      <c r="J1811" s="13"/>
      <c r="K1811" s="36" t="s">
        <v>112</v>
      </c>
      <c r="L1811" s="39">
        <v>784517</v>
      </c>
      <c r="M1811" s="40">
        <v>39110</v>
      </c>
      <c r="N1811" s="46"/>
      <c r="O1811" s="38" t="s">
        <v>26</v>
      </c>
      <c r="P1811" s="45"/>
      <c r="Q1811" s="6"/>
      <c r="R1811" s="8"/>
      <c r="S1811" s="8"/>
      <c r="T1811" s="41">
        <v>384.93</v>
      </c>
      <c r="U1811" s="8"/>
      <c r="V1811" s="34"/>
      <c r="W1811" s="6" t="s">
        <v>27</v>
      </c>
      <c r="X1811" s="2"/>
      <c r="Y1811" s="11" t="s">
        <v>36</v>
      </c>
      <c r="AB1811" s="23"/>
      <c r="AH1811" s="19"/>
      <c r="AI1811" s="19"/>
      <c r="AL1811"/>
      <c r="AM1811" s="19"/>
    </row>
    <row r="1812" spans="1:39" s="9" customFormat="1" ht="15" customHeight="1" x14ac:dyDescent="0.25">
      <c r="A1812" s="37" t="s">
        <v>63</v>
      </c>
      <c r="B1812" s="38" t="s">
        <v>166</v>
      </c>
      <c r="C1812" s="42" t="s">
        <v>28</v>
      </c>
      <c r="D1812" s="12"/>
      <c r="E1812" s="38" t="s">
        <v>8433</v>
      </c>
      <c r="F1812" s="38" t="s">
        <v>3626</v>
      </c>
      <c r="G1812" s="38" t="s">
        <v>25</v>
      </c>
      <c r="H1812" s="12"/>
      <c r="I1812" s="12"/>
      <c r="J1812" s="13"/>
      <c r="K1812" s="36" t="s">
        <v>112</v>
      </c>
      <c r="L1812" s="39">
        <v>784514</v>
      </c>
      <c r="M1812" s="40">
        <v>39110</v>
      </c>
      <c r="N1812" s="46"/>
      <c r="O1812" s="38" t="s">
        <v>26</v>
      </c>
      <c r="P1812" s="45"/>
      <c r="Q1812" s="6"/>
      <c r="R1812" s="8"/>
      <c r="S1812" s="8"/>
      <c r="T1812" s="41">
        <v>1816.24</v>
      </c>
      <c r="U1812" s="8"/>
      <c r="V1812" s="34"/>
      <c r="W1812" s="6" t="s">
        <v>27</v>
      </c>
      <c r="X1812" s="2"/>
      <c r="Y1812" s="11" t="s">
        <v>36</v>
      </c>
      <c r="AB1812" s="23"/>
      <c r="AH1812" s="19"/>
      <c r="AI1812" s="19"/>
      <c r="AL1812"/>
      <c r="AM1812" s="19"/>
    </row>
    <row r="1813" spans="1:39" s="9" customFormat="1" ht="15" customHeight="1" x14ac:dyDescent="0.25">
      <c r="A1813" s="37" t="s">
        <v>63</v>
      </c>
      <c r="B1813" s="38" t="s">
        <v>166</v>
      </c>
      <c r="C1813" s="42" t="s">
        <v>28</v>
      </c>
      <c r="D1813" s="12"/>
      <c r="E1813" s="38" t="s">
        <v>8434</v>
      </c>
      <c r="F1813" s="38" t="s">
        <v>3626</v>
      </c>
      <c r="G1813" s="38" t="s">
        <v>25</v>
      </c>
      <c r="H1813" s="12"/>
      <c r="I1813" s="12"/>
      <c r="J1813" s="13"/>
      <c r="K1813" s="36" t="s">
        <v>112</v>
      </c>
      <c r="L1813" s="39">
        <v>784519</v>
      </c>
      <c r="M1813" s="40">
        <v>39110</v>
      </c>
      <c r="N1813" s="46"/>
      <c r="O1813" s="38" t="s">
        <v>26</v>
      </c>
      <c r="P1813" s="45"/>
      <c r="Q1813" s="6"/>
      <c r="R1813" s="8"/>
      <c r="S1813" s="8"/>
      <c r="T1813" s="41">
        <v>3855.36</v>
      </c>
      <c r="U1813" s="8"/>
      <c r="V1813" s="34"/>
      <c r="W1813" s="6" t="s">
        <v>27</v>
      </c>
      <c r="X1813" s="2"/>
      <c r="Y1813" s="11" t="s">
        <v>36</v>
      </c>
      <c r="AB1813" s="23"/>
      <c r="AH1813" s="19"/>
      <c r="AI1813" s="19"/>
      <c r="AL1813"/>
      <c r="AM1813" s="19"/>
    </row>
    <row r="1814" spans="1:39" s="9" customFormat="1" ht="15" customHeight="1" x14ac:dyDescent="0.25">
      <c r="A1814" s="37" t="s">
        <v>63</v>
      </c>
      <c r="B1814" s="38" t="s">
        <v>166</v>
      </c>
      <c r="C1814" s="42" t="s">
        <v>28</v>
      </c>
      <c r="D1814" s="12"/>
      <c r="E1814" s="38" t="s">
        <v>8435</v>
      </c>
      <c r="F1814" s="38" t="s">
        <v>3626</v>
      </c>
      <c r="G1814" s="38" t="s">
        <v>25</v>
      </c>
      <c r="H1814" s="12"/>
      <c r="I1814" s="12"/>
      <c r="J1814" s="13"/>
      <c r="K1814" s="36" t="s">
        <v>112</v>
      </c>
      <c r="L1814" s="39">
        <v>784588</v>
      </c>
      <c r="M1814" s="40">
        <v>39119</v>
      </c>
      <c r="N1814" s="46"/>
      <c r="O1814" s="38" t="s">
        <v>26</v>
      </c>
      <c r="P1814" s="45"/>
      <c r="Q1814" s="6"/>
      <c r="R1814" s="8"/>
      <c r="S1814" s="8"/>
      <c r="T1814" s="41">
        <v>59.72</v>
      </c>
      <c r="U1814" s="8"/>
      <c r="V1814" s="34"/>
      <c r="W1814" s="6" t="s">
        <v>27</v>
      </c>
      <c r="X1814" s="2"/>
      <c r="Y1814" s="11" t="s">
        <v>36</v>
      </c>
      <c r="AB1814" s="23"/>
      <c r="AH1814" s="19"/>
      <c r="AI1814" s="19"/>
      <c r="AL1814"/>
      <c r="AM1814" s="19"/>
    </row>
    <row r="1815" spans="1:39" s="9" customFormat="1" ht="15" customHeight="1" x14ac:dyDescent="0.25">
      <c r="A1815" s="37" t="s">
        <v>63</v>
      </c>
      <c r="B1815" s="38" t="s">
        <v>166</v>
      </c>
      <c r="C1815" s="42" t="s">
        <v>28</v>
      </c>
      <c r="D1815" s="12"/>
      <c r="E1815" s="38" t="s">
        <v>8436</v>
      </c>
      <c r="F1815" s="38" t="s">
        <v>3626</v>
      </c>
      <c r="G1815" s="38" t="s">
        <v>25</v>
      </c>
      <c r="H1815" s="12"/>
      <c r="I1815" s="12"/>
      <c r="J1815" s="13"/>
      <c r="K1815" s="36" t="s">
        <v>112</v>
      </c>
      <c r="L1815" s="39">
        <v>785246</v>
      </c>
      <c r="M1815" s="40">
        <v>39193</v>
      </c>
      <c r="N1815" s="46"/>
      <c r="O1815" s="38" t="s">
        <v>26</v>
      </c>
      <c r="P1815" s="45"/>
      <c r="Q1815" s="6"/>
      <c r="R1815" s="8"/>
      <c r="S1815" s="8"/>
      <c r="T1815" s="41">
        <v>500</v>
      </c>
      <c r="U1815" s="8"/>
      <c r="V1815" s="34"/>
      <c r="W1815" s="6" t="s">
        <v>27</v>
      </c>
      <c r="X1815" s="2"/>
      <c r="Y1815" s="11" t="s">
        <v>36</v>
      </c>
      <c r="AB1815" s="23"/>
      <c r="AH1815" s="19"/>
      <c r="AI1815" s="19"/>
      <c r="AL1815"/>
      <c r="AM1815" s="19"/>
    </row>
    <row r="1816" spans="1:39" s="9" customFormat="1" ht="15" customHeight="1" x14ac:dyDescent="0.25">
      <c r="A1816" s="37" t="s">
        <v>63</v>
      </c>
      <c r="B1816" s="38" t="s">
        <v>166</v>
      </c>
      <c r="C1816" s="42" t="s">
        <v>28</v>
      </c>
      <c r="D1816" s="12"/>
      <c r="E1816" s="38" t="s">
        <v>8437</v>
      </c>
      <c r="F1816" s="38" t="s">
        <v>3626</v>
      </c>
      <c r="G1816" s="38" t="s">
        <v>25</v>
      </c>
      <c r="H1816" s="12"/>
      <c r="I1816" s="12"/>
      <c r="J1816" s="13"/>
      <c r="K1816" s="36" t="s">
        <v>112</v>
      </c>
      <c r="L1816" s="39">
        <v>812953</v>
      </c>
      <c r="M1816" s="40">
        <v>39219</v>
      </c>
      <c r="N1816" s="46"/>
      <c r="O1816" s="38" t="s">
        <v>26</v>
      </c>
      <c r="P1816" s="45"/>
      <c r="Q1816" s="6"/>
      <c r="R1816" s="8"/>
      <c r="S1816" s="8"/>
      <c r="T1816" s="41">
        <v>4.62</v>
      </c>
      <c r="U1816" s="8"/>
      <c r="V1816" s="34"/>
      <c r="W1816" s="6" t="s">
        <v>27</v>
      </c>
      <c r="X1816" s="2"/>
      <c r="Y1816" s="11" t="s">
        <v>36</v>
      </c>
      <c r="AB1816" s="23"/>
      <c r="AH1816" s="19"/>
      <c r="AI1816" s="19"/>
      <c r="AL1816"/>
      <c r="AM1816" s="19"/>
    </row>
    <row r="1817" spans="1:39" s="9" customFormat="1" ht="15" customHeight="1" x14ac:dyDescent="0.25">
      <c r="A1817" s="37" t="s">
        <v>63</v>
      </c>
      <c r="B1817" s="38" t="s">
        <v>166</v>
      </c>
      <c r="C1817" s="42" t="s">
        <v>28</v>
      </c>
      <c r="D1817" s="12"/>
      <c r="E1817" s="38" t="s">
        <v>8438</v>
      </c>
      <c r="F1817" s="38" t="s">
        <v>3626</v>
      </c>
      <c r="G1817" s="38" t="s">
        <v>25</v>
      </c>
      <c r="H1817" s="12"/>
      <c r="I1817" s="12"/>
      <c r="J1817" s="13"/>
      <c r="K1817" s="36" t="s">
        <v>112</v>
      </c>
      <c r="L1817" s="39">
        <v>812943</v>
      </c>
      <c r="M1817" s="40">
        <v>39219</v>
      </c>
      <c r="N1817" s="46" t="s">
        <v>3919</v>
      </c>
      <c r="O1817" s="38" t="s">
        <v>26</v>
      </c>
      <c r="P1817" s="45"/>
      <c r="Q1817" s="6"/>
      <c r="R1817" s="8"/>
      <c r="S1817" s="8"/>
      <c r="T1817" s="41">
        <v>10000</v>
      </c>
      <c r="U1817" s="8"/>
      <c r="V1817" s="34"/>
      <c r="W1817" s="6" t="s">
        <v>27</v>
      </c>
      <c r="X1817" s="2"/>
      <c r="Y1817" s="11" t="s">
        <v>58</v>
      </c>
      <c r="AB1817" s="23"/>
      <c r="AH1817" s="19"/>
      <c r="AI1817" s="19"/>
      <c r="AL1817"/>
      <c r="AM1817" s="19"/>
    </row>
    <row r="1818" spans="1:39" s="9" customFormat="1" ht="15" customHeight="1" x14ac:dyDescent="0.25">
      <c r="A1818" s="37" t="s">
        <v>63</v>
      </c>
      <c r="B1818" s="38" t="s">
        <v>166</v>
      </c>
      <c r="C1818" s="42" t="s">
        <v>28</v>
      </c>
      <c r="D1818" s="12"/>
      <c r="E1818" s="38" t="s">
        <v>8320</v>
      </c>
      <c r="F1818" s="38" t="s">
        <v>3626</v>
      </c>
      <c r="G1818" s="38" t="s">
        <v>25</v>
      </c>
      <c r="H1818" s="12"/>
      <c r="I1818" s="12"/>
      <c r="J1818" s="13"/>
      <c r="K1818" s="36" t="s">
        <v>112</v>
      </c>
      <c r="L1818" s="39">
        <v>697331</v>
      </c>
      <c r="M1818" s="40">
        <v>39255</v>
      </c>
      <c r="N1818" s="46" t="s">
        <v>3917</v>
      </c>
      <c r="O1818" s="38" t="s">
        <v>26</v>
      </c>
      <c r="P1818" s="45"/>
      <c r="Q1818" s="6"/>
      <c r="R1818" s="8"/>
      <c r="S1818" s="8"/>
      <c r="T1818" s="41">
        <v>500</v>
      </c>
      <c r="U1818" s="8"/>
      <c r="V1818" s="34"/>
      <c r="W1818" s="6" t="s">
        <v>27</v>
      </c>
      <c r="X1818" s="2"/>
      <c r="Y1818" s="11" t="s">
        <v>58</v>
      </c>
      <c r="AB1818" s="23"/>
      <c r="AH1818" s="19"/>
      <c r="AI1818" s="19"/>
      <c r="AL1818"/>
      <c r="AM1818" s="19"/>
    </row>
    <row r="1819" spans="1:39" s="9" customFormat="1" ht="15" customHeight="1" x14ac:dyDescent="0.25">
      <c r="A1819" s="37" t="s">
        <v>63</v>
      </c>
      <c r="B1819" s="38" t="s">
        <v>166</v>
      </c>
      <c r="C1819" s="42" t="s">
        <v>28</v>
      </c>
      <c r="D1819" s="12"/>
      <c r="E1819" s="38" t="s">
        <v>8422</v>
      </c>
      <c r="F1819" s="38" t="s">
        <v>3626</v>
      </c>
      <c r="G1819" s="38" t="s">
        <v>25</v>
      </c>
      <c r="H1819" s="12"/>
      <c r="I1819" s="12"/>
      <c r="J1819" s="13"/>
      <c r="K1819" s="36" t="s">
        <v>112</v>
      </c>
      <c r="L1819" s="39">
        <v>697483</v>
      </c>
      <c r="M1819" s="40">
        <v>39266</v>
      </c>
      <c r="N1819" s="46" t="s">
        <v>3917</v>
      </c>
      <c r="O1819" s="38" t="s">
        <v>26</v>
      </c>
      <c r="P1819" s="45"/>
      <c r="Q1819" s="6"/>
      <c r="R1819" s="8"/>
      <c r="S1819" s="8"/>
      <c r="T1819" s="41">
        <v>1000</v>
      </c>
      <c r="U1819" s="8"/>
      <c r="V1819" s="34"/>
      <c r="W1819" s="6" t="s">
        <v>27</v>
      </c>
      <c r="X1819" s="2"/>
      <c r="Y1819" s="11" t="s">
        <v>58</v>
      </c>
      <c r="AB1819" s="23"/>
      <c r="AH1819" s="19"/>
      <c r="AI1819" s="19"/>
      <c r="AL1819"/>
      <c r="AM1819" s="19"/>
    </row>
    <row r="1820" spans="1:39" s="9" customFormat="1" ht="15" customHeight="1" x14ac:dyDescent="0.25">
      <c r="A1820" s="37" t="s">
        <v>63</v>
      </c>
      <c r="B1820" s="38" t="s">
        <v>166</v>
      </c>
      <c r="C1820" s="42" t="s">
        <v>28</v>
      </c>
      <c r="D1820" s="12"/>
      <c r="E1820" s="38" t="s">
        <v>8422</v>
      </c>
      <c r="F1820" s="38" t="s">
        <v>3626</v>
      </c>
      <c r="G1820" s="38" t="s">
        <v>25</v>
      </c>
      <c r="H1820" s="12"/>
      <c r="I1820" s="12"/>
      <c r="J1820" s="13"/>
      <c r="K1820" s="36" t="s">
        <v>112</v>
      </c>
      <c r="L1820" s="39">
        <v>697565</v>
      </c>
      <c r="M1820" s="40">
        <v>39277</v>
      </c>
      <c r="N1820" s="46" t="s">
        <v>3917</v>
      </c>
      <c r="O1820" s="38" t="s">
        <v>26</v>
      </c>
      <c r="P1820" s="45"/>
      <c r="Q1820" s="6"/>
      <c r="R1820" s="8"/>
      <c r="S1820" s="8"/>
      <c r="T1820" s="41">
        <v>1000</v>
      </c>
      <c r="U1820" s="8"/>
      <c r="V1820" s="34"/>
      <c r="W1820" s="6" t="s">
        <v>27</v>
      </c>
      <c r="X1820" s="2"/>
      <c r="Y1820" s="11" t="s">
        <v>61</v>
      </c>
      <c r="AB1820" s="23"/>
      <c r="AH1820" s="19"/>
      <c r="AI1820" s="19"/>
      <c r="AL1820"/>
      <c r="AM1820" s="19"/>
    </row>
    <row r="1821" spans="1:39" s="9" customFormat="1" ht="15" customHeight="1" x14ac:dyDescent="0.25">
      <c r="A1821" s="37" t="s">
        <v>63</v>
      </c>
      <c r="B1821" s="38" t="s">
        <v>166</v>
      </c>
      <c r="C1821" s="42" t="s">
        <v>28</v>
      </c>
      <c r="D1821" s="12"/>
      <c r="E1821" s="38" t="s">
        <v>8422</v>
      </c>
      <c r="F1821" s="38" t="s">
        <v>3626</v>
      </c>
      <c r="G1821" s="38" t="s">
        <v>25</v>
      </c>
      <c r="H1821" s="12"/>
      <c r="I1821" s="12"/>
      <c r="J1821" s="13"/>
      <c r="K1821" s="36" t="s">
        <v>112</v>
      </c>
      <c r="L1821" s="39">
        <v>697566</v>
      </c>
      <c r="M1821" s="40">
        <v>39277</v>
      </c>
      <c r="N1821" s="46" t="s">
        <v>3917</v>
      </c>
      <c r="O1821" s="38" t="s">
        <v>26</v>
      </c>
      <c r="P1821" s="45"/>
      <c r="Q1821" s="6"/>
      <c r="R1821" s="8"/>
      <c r="S1821" s="8"/>
      <c r="T1821" s="41">
        <v>1000</v>
      </c>
      <c r="U1821" s="8"/>
      <c r="V1821" s="34"/>
      <c r="W1821" s="6" t="s">
        <v>27</v>
      </c>
      <c r="X1821" s="2"/>
      <c r="Y1821" s="11" t="s">
        <v>61</v>
      </c>
      <c r="AB1821" s="23"/>
      <c r="AH1821" s="19"/>
      <c r="AI1821" s="19"/>
      <c r="AL1821"/>
      <c r="AM1821" s="19"/>
    </row>
    <row r="1822" spans="1:39" s="9" customFormat="1" ht="15" customHeight="1" x14ac:dyDescent="0.25">
      <c r="A1822" s="37" t="s">
        <v>63</v>
      </c>
      <c r="B1822" s="38" t="s">
        <v>166</v>
      </c>
      <c r="C1822" s="42" t="s">
        <v>28</v>
      </c>
      <c r="D1822" s="12"/>
      <c r="E1822" s="38" t="s">
        <v>8422</v>
      </c>
      <c r="F1822" s="38" t="s">
        <v>3626</v>
      </c>
      <c r="G1822" s="38" t="s">
        <v>25</v>
      </c>
      <c r="H1822" s="12"/>
      <c r="I1822" s="12"/>
      <c r="J1822" s="13"/>
      <c r="K1822" s="36" t="s">
        <v>112</v>
      </c>
      <c r="L1822" s="39">
        <v>697567</v>
      </c>
      <c r="M1822" s="40">
        <v>39277</v>
      </c>
      <c r="N1822" s="46" t="s">
        <v>3917</v>
      </c>
      <c r="O1822" s="38" t="s">
        <v>26</v>
      </c>
      <c r="P1822" s="45"/>
      <c r="Q1822" s="6"/>
      <c r="R1822" s="8"/>
      <c r="S1822" s="8"/>
      <c r="T1822" s="41">
        <v>1000</v>
      </c>
      <c r="U1822" s="8"/>
      <c r="V1822" s="34"/>
      <c r="W1822" s="6" t="s">
        <v>27</v>
      </c>
      <c r="X1822" s="2"/>
      <c r="Y1822" s="11" t="s">
        <v>61</v>
      </c>
      <c r="AB1822" s="23"/>
      <c r="AH1822" s="19"/>
      <c r="AI1822" s="19"/>
      <c r="AL1822"/>
      <c r="AM1822" s="19"/>
    </row>
    <row r="1823" spans="1:39" s="9" customFormat="1" ht="15" customHeight="1" x14ac:dyDescent="0.25">
      <c r="A1823" s="37" t="s">
        <v>63</v>
      </c>
      <c r="B1823" s="38" t="s">
        <v>166</v>
      </c>
      <c r="C1823" s="42" t="s">
        <v>28</v>
      </c>
      <c r="D1823" s="12"/>
      <c r="E1823" s="38" t="s">
        <v>8422</v>
      </c>
      <c r="F1823" s="38" t="s">
        <v>3626</v>
      </c>
      <c r="G1823" s="38" t="s">
        <v>25</v>
      </c>
      <c r="H1823" s="12"/>
      <c r="I1823" s="12"/>
      <c r="J1823" s="13"/>
      <c r="K1823" s="36" t="s">
        <v>112</v>
      </c>
      <c r="L1823" s="39">
        <v>697866</v>
      </c>
      <c r="M1823" s="40">
        <v>39305</v>
      </c>
      <c r="N1823" s="46" t="s">
        <v>3917</v>
      </c>
      <c r="O1823" s="38" t="s">
        <v>26</v>
      </c>
      <c r="P1823" s="45"/>
      <c r="Q1823" s="6"/>
      <c r="R1823" s="8"/>
      <c r="S1823" s="8"/>
      <c r="T1823" s="41">
        <v>1000</v>
      </c>
      <c r="U1823" s="8"/>
      <c r="V1823" s="34"/>
      <c r="W1823" s="6" t="s">
        <v>27</v>
      </c>
      <c r="X1823" s="2"/>
      <c r="Y1823" s="11" t="s">
        <v>61</v>
      </c>
      <c r="AB1823" s="23"/>
      <c r="AH1823" s="19"/>
      <c r="AI1823" s="19"/>
      <c r="AL1823"/>
      <c r="AM1823" s="19"/>
    </row>
    <row r="1824" spans="1:39" s="9" customFormat="1" ht="15" customHeight="1" x14ac:dyDescent="0.25">
      <c r="A1824" s="37" t="s">
        <v>63</v>
      </c>
      <c r="B1824" s="38" t="s">
        <v>166</v>
      </c>
      <c r="C1824" s="42" t="s">
        <v>28</v>
      </c>
      <c r="D1824" s="12"/>
      <c r="E1824" s="38" t="s">
        <v>8353</v>
      </c>
      <c r="F1824" s="38" t="s">
        <v>3626</v>
      </c>
      <c r="G1824" s="38" t="s">
        <v>25</v>
      </c>
      <c r="H1824" s="12"/>
      <c r="I1824" s="12"/>
      <c r="J1824" s="13"/>
      <c r="K1824" s="36" t="s">
        <v>112</v>
      </c>
      <c r="L1824" s="39">
        <v>697892</v>
      </c>
      <c r="M1824" s="40">
        <v>39309</v>
      </c>
      <c r="N1824" s="46" t="s">
        <v>3919</v>
      </c>
      <c r="O1824" s="38" t="s">
        <v>26</v>
      </c>
      <c r="P1824" s="45"/>
      <c r="Q1824" s="6"/>
      <c r="R1824" s="8"/>
      <c r="S1824" s="8"/>
      <c r="T1824" s="41">
        <v>166500</v>
      </c>
      <c r="U1824" s="8"/>
      <c r="V1824" s="34"/>
      <c r="W1824" s="6" t="s">
        <v>27</v>
      </c>
      <c r="X1824" s="2"/>
      <c r="Y1824" s="11" t="s">
        <v>61</v>
      </c>
      <c r="AB1824" s="23"/>
      <c r="AH1824" s="19"/>
      <c r="AI1824" s="19"/>
      <c r="AL1824"/>
      <c r="AM1824" s="19"/>
    </row>
    <row r="1825" spans="1:39" s="9" customFormat="1" ht="15" customHeight="1" x14ac:dyDescent="0.25">
      <c r="A1825" s="37" t="s">
        <v>63</v>
      </c>
      <c r="B1825" s="38" t="s">
        <v>166</v>
      </c>
      <c r="C1825" s="42" t="s">
        <v>28</v>
      </c>
      <c r="D1825" s="12"/>
      <c r="E1825" s="38" t="s">
        <v>8439</v>
      </c>
      <c r="F1825" s="38" t="s">
        <v>3626</v>
      </c>
      <c r="G1825" s="38" t="s">
        <v>25</v>
      </c>
      <c r="H1825" s="12"/>
      <c r="I1825" s="12"/>
      <c r="J1825" s="13"/>
      <c r="K1825" s="36" t="s">
        <v>112</v>
      </c>
      <c r="L1825" s="39">
        <v>697997</v>
      </c>
      <c r="M1825" s="40">
        <v>39322</v>
      </c>
      <c r="N1825" s="46"/>
      <c r="O1825" s="38" t="s">
        <v>26</v>
      </c>
      <c r="P1825" s="45"/>
      <c r="Q1825" s="6"/>
      <c r="R1825" s="8"/>
      <c r="S1825" s="8"/>
      <c r="T1825" s="41">
        <v>50000</v>
      </c>
      <c r="U1825" s="8"/>
      <c r="V1825" s="34"/>
      <c r="W1825" s="6" t="s">
        <v>27</v>
      </c>
      <c r="X1825" s="2"/>
      <c r="Y1825" s="11" t="s">
        <v>61</v>
      </c>
      <c r="AB1825" s="23"/>
      <c r="AH1825" s="19"/>
      <c r="AI1825" s="19"/>
      <c r="AL1825"/>
      <c r="AM1825" s="19"/>
    </row>
    <row r="1826" spans="1:39" s="9" customFormat="1" ht="15" customHeight="1" x14ac:dyDescent="0.25">
      <c r="A1826" s="37" t="s">
        <v>63</v>
      </c>
      <c r="B1826" s="38" t="s">
        <v>166</v>
      </c>
      <c r="C1826" s="42" t="s">
        <v>28</v>
      </c>
      <c r="D1826" s="12"/>
      <c r="E1826" s="38" t="s">
        <v>8440</v>
      </c>
      <c r="F1826" s="38" t="s">
        <v>3626</v>
      </c>
      <c r="G1826" s="38" t="s">
        <v>25</v>
      </c>
      <c r="H1826" s="12"/>
      <c r="I1826" s="12"/>
      <c r="J1826" s="13"/>
      <c r="K1826" s="36" t="s">
        <v>112</v>
      </c>
      <c r="L1826" s="39">
        <v>698074</v>
      </c>
      <c r="M1826" s="40">
        <v>39328</v>
      </c>
      <c r="N1826" s="46" t="s">
        <v>3917</v>
      </c>
      <c r="O1826" s="38" t="s">
        <v>26</v>
      </c>
      <c r="P1826" s="45"/>
      <c r="Q1826" s="6"/>
      <c r="R1826" s="8"/>
      <c r="S1826" s="8"/>
      <c r="T1826" s="41">
        <v>100</v>
      </c>
      <c r="U1826" s="8"/>
      <c r="V1826" s="34"/>
      <c r="W1826" s="6" t="s">
        <v>27</v>
      </c>
      <c r="X1826" s="2"/>
      <c r="Y1826" s="11" t="s">
        <v>61</v>
      </c>
      <c r="AB1826" s="23"/>
      <c r="AH1826" s="19"/>
      <c r="AI1826" s="19"/>
      <c r="AL1826"/>
      <c r="AM1826" s="19"/>
    </row>
    <row r="1827" spans="1:39" s="9" customFormat="1" ht="15" customHeight="1" x14ac:dyDescent="0.25">
      <c r="A1827" s="37" t="s">
        <v>63</v>
      </c>
      <c r="B1827" s="38" t="s">
        <v>166</v>
      </c>
      <c r="C1827" s="42" t="s">
        <v>28</v>
      </c>
      <c r="D1827" s="12"/>
      <c r="E1827" s="38" t="s">
        <v>8441</v>
      </c>
      <c r="F1827" s="38" t="s">
        <v>3626</v>
      </c>
      <c r="G1827" s="38" t="s">
        <v>25</v>
      </c>
      <c r="H1827" s="12"/>
      <c r="I1827" s="12"/>
      <c r="J1827" s="13"/>
      <c r="K1827" s="36" t="s">
        <v>112</v>
      </c>
      <c r="L1827" s="39">
        <v>703617</v>
      </c>
      <c r="M1827" s="40">
        <v>39365</v>
      </c>
      <c r="N1827" s="46" t="s">
        <v>3919</v>
      </c>
      <c r="O1827" s="38" t="s">
        <v>26</v>
      </c>
      <c r="P1827" s="45"/>
      <c r="Q1827" s="6"/>
      <c r="R1827" s="8"/>
      <c r="S1827" s="8"/>
      <c r="T1827" s="41">
        <v>200</v>
      </c>
      <c r="U1827" s="8"/>
      <c r="V1827" s="34"/>
      <c r="W1827" s="6" t="s">
        <v>27</v>
      </c>
      <c r="X1827" s="2"/>
      <c r="Y1827" s="11" t="s">
        <v>61</v>
      </c>
      <c r="AB1827" s="23"/>
      <c r="AH1827" s="19"/>
      <c r="AI1827" s="19"/>
      <c r="AL1827"/>
      <c r="AM1827" s="19"/>
    </row>
    <row r="1828" spans="1:39" s="9" customFormat="1" ht="15" customHeight="1" x14ac:dyDescent="0.25">
      <c r="A1828" s="37" t="s">
        <v>63</v>
      </c>
      <c r="B1828" s="38" t="s">
        <v>166</v>
      </c>
      <c r="C1828" s="42" t="s">
        <v>28</v>
      </c>
      <c r="D1828" s="12"/>
      <c r="E1828" s="38" t="s">
        <v>8442</v>
      </c>
      <c r="F1828" s="38" t="s">
        <v>3626</v>
      </c>
      <c r="G1828" s="38" t="s">
        <v>25</v>
      </c>
      <c r="H1828" s="12"/>
      <c r="I1828" s="12"/>
      <c r="J1828" s="13"/>
      <c r="K1828" s="36" t="s">
        <v>112</v>
      </c>
      <c r="L1828" s="39">
        <v>583020</v>
      </c>
      <c r="M1828" s="40">
        <v>39377</v>
      </c>
      <c r="N1828" s="46"/>
      <c r="O1828" s="38" t="s">
        <v>26</v>
      </c>
      <c r="P1828" s="45"/>
      <c r="Q1828" s="6"/>
      <c r="R1828" s="8"/>
      <c r="S1828" s="8"/>
      <c r="T1828" s="41">
        <v>3739</v>
      </c>
      <c r="U1828" s="8"/>
      <c r="V1828" s="34"/>
      <c r="W1828" s="6" t="s">
        <v>27</v>
      </c>
      <c r="X1828" s="2"/>
      <c r="Y1828" s="11" t="s">
        <v>61</v>
      </c>
      <c r="AB1828" s="23"/>
      <c r="AH1828" s="19"/>
      <c r="AI1828" s="19"/>
      <c r="AL1828"/>
      <c r="AM1828" s="19"/>
    </row>
    <row r="1829" spans="1:39" s="9" customFormat="1" ht="15" customHeight="1" x14ac:dyDescent="0.25">
      <c r="A1829" s="37" t="s">
        <v>63</v>
      </c>
      <c r="B1829" s="38" t="s">
        <v>166</v>
      </c>
      <c r="C1829" s="42" t="s">
        <v>28</v>
      </c>
      <c r="D1829" s="12"/>
      <c r="E1829" s="38" t="s">
        <v>8414</v>
      </c>
      <c r="F1829" s="38" t="s">
        <v>3626</v>
      </c>
      <c r="G1829" s="38" t="s">
        <v>25</v>
      </c>
      <c r="H1829" s="12"/>
      <c r="I1829" s="12"/>
      <c r="J1829" s="13"/>
      <c r="K1829" s="36" t="s">
        <v>112</v>
      </c>
      <c r="L1829" s="39">
        <v>224639</v>
      </c>
      <c r="M1829" s="40">
        <v>39392</v>
      </c>
      <c r="N1829" s="46" t="s">
        <v>3919</v>
      </c>
      <c r="O1829" s="38" t="s">
        <v>26</v>
      </c>
      <c r="P1829" s="45"/>
      <c r="Q1829" s="6"/>
      <c r="R1829" s="8"/>
      <c r="S1829" s="8"/>
      <c r="T1829" s="41">
        <v>16240</v>
      </c>
      <c r="U1829" s="8"/>
      <c r="V1829" s="34"/>
      <c r="W1829" s="6" t="s">
        <v>27</v>
      </c>
      <c r="X1829" s="2"/>
      <c r="Y1829" s="11" t="s">
        <v>61</v>
      </c>
      <c r="AB1829" s="23"/>
      <c r="AH1829" s="19"/>
      <c r="AI1829" s="19"/>
      <c r="AL1829"/>
      <c r="AM1829" s="19"/>
    </row>
    <row r="1830" spans="1:39" s="9" customFormat="1" ht="15" customHeight="1" x14ac:dyDescent="0.25">
      <c r="A1830" s="37" t="s">
        <v>63</v>
      </c>
      <c r="B1830" s="38" t="s">
        <v>166</v>
      </c>
      <c r="C1830" s="42" t="s">
        <v>28</v>
      </c>
      <c r="D1830" s="12"/>
      <c r="E1830" s="38" t="s">
        <v>8443</v>
      </c>
      <c r="F1830" s="38" t="s">
        <v>3626</v>
      </c>
      <c r="G1830" s="38" t="s">
        <v>25</v>
      </c>
      <c r="H1830" s="12"/>
      <c r="I1830" s="12"/>
      <c r="J1830" s="13"/>
      <c r="K1830" s="36" t="s">
        <v>112</v>
      </c>
      <c r="L1830" s="39">
        <v>703879</v>
      </c>
      <c r="M1830" s="40">
        <v>39417</v>
      </c>
      <c r="N1830" s="46"/>
      <c r="O1830" s="38" t="s">
        <v>26</v>
      </c>
      <c r="P1830" s="45"/>
      <c r="Q1830" s="6"/>
      <c r="R1830" s="8"/>
      <c r="S1830" s="8"/>
      <c r="T1830" s="41">
        <v>8842</v>
      </c>
      <c r="U1830" s="8"/>
      <c r="V1830" s="34"/>
      <c r="W1830" s="6" t="s">
        <v>27</v>
      </c>
      <c r="X1830" s="2"/>
      <c r="Y1830" s="11" t="s">
        <v>61</v>
      </c>
      <c r="AB1830" s="23"/>
      <c r="AH1830" s="19"/>
      <c r="AI1830" s="19"/>
      <c r="AL1830"/>
      <c r="AM1830" s="19"/>
    </row>
    <row r="1831" spans="1:39" s="9" customFormat="1" ht="15" customHeight="1" x14ac:dyDescent="0.25">
      <c r="A1831" s="37" t="s">
        <v>63</v>
      </c>
      <c r="B1831" s="38" t="s">
        <v>166</v>
      </c>
      <c r="C1831" s="42" t="s">
        <v>28</v>
      </c>
      <c r="D1831" s="12"/>
      <c r="E1831" s="38" t="s">
        <v>8444</v>
      </c>
      <c r="F1831" s="38" t="s">
        <v>3626</v>
      </c>
      <c r="G1831" s="38" t="s">
        <v>25</v>
      </c>
      <c r="H1831" s="12"/>
      <c r="I1831" s="12"/>
      <c r="J1831" s="13"/>
      <c r="K1831" s="36" t="s">
        <v>112</v>
      </c>
      <c r="L1831" s="39">
        <v>749569</v>
      </c>
      <c r="M1831" s="40">
        <v>39431</v>
      </c>
      <c r="N1831" s="46"/>
      <c r="O1831" s="38" t="s">
        <v>26</v>
      </c>
      <c r="P1831" s="45"/>
      <c r="Q1831" s="6"/>
      <c r="R1831" s="8"/>
      <c r="S1831" s="8"/>
      <c r="T1831" s="41">
        <v>1000</v>
      </c>
      <c r="U1831" s="8"/>
      <c r="V1831" s="34"/>
      <c r="W1831" s="6" t="s">
        <v>27</v>
      </c>
      <c r="X1831" s="2"/>
      <c r="Y1831" s="11" t="s">
        <v>61</v>
      </c>
      <c r="AB1831" s="23"/>
      <c r="AH1831" s="19"/>
      <c r="AI1831" s="19"/>
      <c r="AL1831"/>
      <c r="AM1831" s="19"/>
    </row>
    <row r="1832" spans="1:39" s="9" customFormat="1" ht="15" customHeight="1" x14ac:dyDescent="0.25">
      <c r="A1832" s="37" t="s">
        <v>63</v>
      </c>
      <c r="B1832" s="38" t="s">
        <v>166</v>
      </c>
      <c r="C1832" s="42" t="s">
        <v>28</v>
      </c>
      <c r="D1832" s="12"/>
      <c r="E1832" s="38" t="s">
        <v>8417</v>
      </c>
      <c r="F1832" s="38" t="s">
        <v>3626</v>
      </c>
      <c r="G1832" s="38" t="s">
        <v>25</v>
      </c>
      <c r="H1832" s="12"/>
      <c r="I1832" s="12"/>
      <c r="J1832" s="13"/>
      <c r="K1832" s="36" t="s">
        <v>112</v>
      </c>
      <c r="L1832" s="39">
        <v>749596</v>
      </c>
      <c r="M1832" s="40">
        <v>39434</v>
      </c>
      <c r="N1832" s="46"/>
      <c r="O1832" s="38" t="s">
        <v>26</v>
      </c>
      <c r="P1832" s="45"/>
      <c r="Q1832" s="6"/>
      <c r="R1832" s="8"/>
      <c r="S1832" s="8"/>
      <c r="T1832" s="41">
        <v>13645</v>
      </c>
      <c r="U1832" s="8"/>
      <c r="V1832" s="34"/>
      <c r="W1832" s="6" t="s">
        <v>27</v>
      </c>
      <c r="X1832" s="2"/>
      <c r="Y1832" s="11" t="s">
        <v>61</v>
      </c>
      <c r="AB1832" s="23"/>
      <c r="AH1832" s="19"/>
      <c r="AI1832" s="19"/>
      <c r="AL1832"/>
      <c r="AM1832" s="19"/>
    </row>
    <row r="1833" spans="1:39" s="9" customFormat="1" ht="15" customHeight="1" x14ac:dyDescent="0.25">
      <c r="A1833" s="37" t="s">
        <v>63</v>
      </c>
      <c r="B1833" s="38" t="s">
        <v>166</v>
      </c>
      <c r="C1833" s="42" t="s">
        <v>28</v>
      </c>
      <c r="D1833" s="12"/>
      <c r="E1833" s="38" t="s">
        <v>8445</v>
      </c>
      <c r="F1833" s="38" t="s">
        <v>3626</v>
      </c>
      <c r="G1833" s="38" t="s">
        <v>25</v>
      </c>
      <c r="H1833" s="12"/>
      <c r="I1833" s="12"/>
      <c r="J1833" s="13"/>
      <c r="K1833" s="36" t="s">
        <v>112</v>
      </c>
      <c r="L1833" s="39">
        <v>749626</v>
      </c>
      <c r="M1833" s="40">
        <v>39437</v>
      </c>
      <c r="N1833" s="46" t="s">
        <v>3917</v>
      </c>
      <c r="O1833" s="38" t="s">
        <v>26</v>
      </c>
      <c r="P1833" s="45"/>
      <c r="Q1833" s="6"/>
      <c r="R1833" s="8"/>
      <c r="S1833" s="8"/>
      <c r="T1833" s="41">
        <v>3990</v>
      </c>
      <c r="U1833" s="8"/>
      <c r="V1833" s="34"/>
      <c r="W1833" s="6" t="s">
        <v>27</v>
      </c>
      <c r="X1833" s="2"/>
      <c r="Y1833" s="11" t="s">
        <v>61</v>
      </c>
      <c r="AB1833" s="23"/>
      <c r="AH1833" s="19"/>
      <c r="AI1833" s="19"/>
      <c r="AL1833"/>
      <c r="AM1833" s="19"/>
    </row>
    <row r="1834" spans="1:39" s="9" customFormat="1" ht="15" customHeight="1" x14ac:dyDescent="0.25">
      <c r="A1834" s="37" t="s">
        <v>63</v>
      </c>
      <c r="B1834" s="38" t="s">
        <v>166</v>
      </c>
      <c r="C1834" s="42" t="s">
        <v>28</v>
      </c>
      <c r="D1834" s="12"/>
      <c r="E1834" s="38" t="s">
        <v>8446</v>
      </c>
      <c r="F1834" s="38" t="s">
        <v>3626</v>
      </c>
      <c r="G1834" s="38" t="s">
        <v>25</v>
      </c>
      <c r="H1834" s="12"/>
      <c r="I1834" s="12"/>
      <c r="J1834" s="13"/>
      <c r="K1834" s="36" t="s">
        <v>112</v>
      </c>
      <c r="L1834" s="39">
        <v>813021</v>
      </c>
      <c r="M1834" s="40">
        <v>39108</v>
      </c>
      <c r="N1834" s="46"/>
      <c r="O1834" s="38" t="s">
        <v>26</v>
      </c>
      <c r="P1834" s="45"/>
      <c r="Q1834" s="6"/>
      <c r="R1834" s="8"/>
      <c r="S1834" s="8"/>
      <c r="T1834" s="41">
        <v>1000</v>
      </c>
      <c r="U1834" s="8"/>
      <c r="V1834" s="34"/>
      <c r="W1834" s="6" t="s">
        <v>27</v>
      </c>
      <c r="X1834" s="2"/>
      <c r="Y1834" s="11" t="s">
        <v>61</v>
      </c>
      <c r="AB1834" s="23"/>
      <c r="AH1834" s="19"/>
      <c r="AI1834" s="19"/>
      <c r="AL1834"/>
      <c r="AM1834" s="19"/>
    </row>
    <row r="1835" spans="1:39" s="9" customFormat="1" ht="15" customHeight="1" x14ac:dyDescent="0.25">
      <c r="A1835" s="37" t="s">
        <v>63</v>
      </c>
      <c r="B1835" s="38" t="s">
        <v>166</v>
      </c>
      <c r="C1835" s="42" t="s">
        <v>28</v>
      </c>
      <c r="D1835" s="12"/>
      <c r="E1835" s="38" t="s">
        <v>8447</v>
      </c>
      <c r="F1835" s="38" t="s">
        <v>3626</v>
      </c>
      <c r="G1835" s="38" t="s">
        <v>25</v>
      </c>
      <c r="H1835" s="12"/>
      <c r="I1835" s="12"/>
      <c r="J1835" s="13"/>
      <c r="K1835" s="36" t="s">
        <v>112</v>
      </c>
      <c r="L1835" s="39">
        <v>784521</v>
      </c>
      <c r="M1835" s="40">
        <v>39110</v>
      </c>
      <c r="N1835" s="46"/>
      <c r="O1835" s="38" t="s">
        <v>26</v>
      </c>
      <c r="P1835" s="45"/>
      <c r="Q1835" s="6"/>
      <c r="R1835" s="8"/>
      <c r="S1835" s="8"/>
      <c r="T1835" s="41">
        <v>41.06</v>
      </c>
      <c r="U1835" s="8"/>
      <c r="V1835" s="34"/>
      <c r="W1835" s="6" t="s">
        <v>27</v>
      </c>
      <c r="X1835" s="2"/>
      <c r="Y1835" s="11" t="s">
        <v>61</v>
      </c>
      <c r="AB1835" s="23"/>
      <c r="AH1835" s="19"/>
      <c r="AI1835" s="19"/>
      <c r="AL1835"/>
      <c r="AM1835" s="19"/>
    </row>
    <row r="1836" spans="1:39" s="9" customFormat="1" ht="15" customHeight="1" x14ac:dyDescent="0.25">
      <c r="A1836" s="37" t="s">
        <v>63</v>
      </c>
      <c r="B1836" s="38" t="s">
        <v>166</v>
      </c>
      <c r="C1836" s="42" t="s">
        <v>28</v>
      </c>
      <c r="D1836" s="12"/>
      <c r="E1836" s="38" t="s">
        <v>8402</v>
      </c>
      <c r="F1836" s="38" t="s">
        <v>3626</v>
      </c>
      <c r="G1836" s="38" t="s">
        <v>25</v>
      </c>
      <c r="H1836" s="12"/>
      <c r="I1836" s="12"/>
      <c r="J1836" s="13"/>
      <c r="K1836" s="36" t="s">
        <v>112</v>
      </c>
      <c r="L1836" s="39">
        <v>784524</v>
      </c>
      <c r="M1836" s="40">
        <v>39110</v>
      </c>
      <c r="N1836" s="46"/>
      <c r="O1836" s="38" t="s">
        <v>26</v>
      </c>
      <c r="P1836" s="45"/>
      <c r="Q1836" s="6"/>
      <c r="R1836" s="8"/>
      <c r="S1836" s="8"/>
      <c r="T1836" s="41">
        <v>54.62</v>
      </c>
      <c r="U1836" s="8"/>
      <c r="V1836" s="34"/>
      <c r="W1836" s="6" t="s">
        <v>27</v>
      </c>
      <c r="X1836" s="2"/>
      <c r="Y1836" s="11" t="s">
        <v>61</v>
      </c>
      <c r="AB1836" s="23"/>
      <c r="AH1836" s="19"/>
      <c r="AI1836" s="19"/>
      <c r="AL1836"/>
      <c r="AM1836" s="19"/>
    </row>
    <row r="1837" spans="1:39" s="9" customFormat="1" ht="15" customHeight="1" x14ac:dyDescent="0.25">
      <c r="A1837" s="37" t="s">
        <v>63</v>
      </c>
      <c r="B1837" s="38" t="s">
        <v>166</v>
      </c>
      <c r="C1837" s="42" t="s">
        <v>28</v>
      </c>
      <c r="D1837" s="12"/>
      <c r="E1837" s="38" t="s">
        <v>8448</v>
      </c>
      <c r="F1837" s="38" t="s">
        <v>3626</v>
      </c>
      <c r="G1837" s="38" t="s">
        <v>25</v>
      </c>
      <c r="H1837" s="12"/>
      <c r="I1837" s="12"/>
      <c r="J1837" s="13"/>
      <c r="K1837" s="36" t="s">
        <v>112</v>
      </c>
      <c r="L1837" s="39">
        <v>785360</v>
      </c>
      <c r="M1837" s="40">
        <v>39206</v>
      </c>
      <c r="N1837" s="46" t="s">
        <v>3917</v>
      </c>
      <c r="O1837" s="38" t="s">
        <v>26</v>
      </c>
      <c r="P1837" s="45"/>
      <c r="Q1837" s="6"/>
      <c r="R1837" s="8"/>
      <c r="S1837" s="8"/>
      <c r="T1837" s="41">
        <v>1000</v>
      </c>
      <c r="U1837" s="8"/>
      <c r="V1837" s="34"/>
      <c r="W1837" s="6" t="s">
        <v>27</v>
      </c>
      <c r="X1837" s="2"/>
      <c r="Y1837" s="11" t="s">
        <v>38</v>
      </c>
      <c r="AB1837" s="23"/>
      <c r="AH1837" s="19"/>
      <c r="AI1837" s="19"/>
      <c r="AL1837"/>
      <c r="AM1837" s="19"/>
    </row>
    <row r="1838" spans="1:39" s="9" customFormat="1" ht="15" customHeight="1" x14ac:dyDescent="0.25">
      <c r="A1838" s="37" t="s">
        <v>63</v>
      </c>
      <c r="B1838" s="38" t="s">
        <v>166</v>
      </c>
      <c r="C1838" s="42" t="s">
        <v>28</v>
      </c>
      <c r="D1838" s="12"/>
      <c r="E1838" s="38" t="s">
        <v>8449</v>
      </c>
      <c r="F1838" s="38" t="s">
        <v>3626</v>
      </c>
      <c r="G1838" s="38" t="s">
        <v>25</v>
      </c>
      <c r="H1838" s="12"/>
      <c r="I1838" s="12"/>
      <c r="J1838" s="13"/>
      <c r="K1838" s="36" t="s">
        <v>112</v>
      </c>
      <c r="L1838" s="39">
        <v>813002</v>
      </c>
      <c r="M1838" s="40">
        <v>39227</v>
      </c>
      <c r="N1838" s="46"/>
      <c r="O1838" s="38" t="s">
        <v>26</v>
      </c>
      <c r="P1838" s="45"/>
      <c r="Q1838" s="6"/>
      <c r="R1838" s="8"/>
      <c r="S1838" s="8"/>
      <c r="T1838" s="41">
        <v>200</v>
      </c>
      <c r="U1838" s="8"/>
      <c r="V1838" s="34"/>
      <c r="W1838" s="6" t="s">
        <v>27</v>
      </c>
      <c r="X1838" s="2"/>
      <c r="Y1838" s="11" t="s">
        <v>56</v>
      </c>
      <c r="AB1838" s="23"/>
      <c r="AH1838" s="19"/>
      <c r="AI1838" s="19"/>
      <c r="AL1838"/>
      <c r="AM1838" s="19"/>
    </row>
    <row r="1839" spans="1:39" s="9" customFormat="1" ht="15" customHeight="1" x14ac:dyDescent="0.25">
      <c r="A1839" s="37" t="s">
        <v>63</v>
      </c>
      <c r="B1839" s="38" t="s">
        <v>166</v>
      </c>
      <c r="C1839" s="42" t="s">
        <v>28</v>
      </c>
      <c r="D1839" s="12"/>
      <c r="E1839" s="38" t="s">
        <v>8450</v>
      </c>
      <c r="F1839" s="38" t="s">
        <v>3626</v>
      </c>
      <c r="G1839" s="38" t="s">
        <v>25</v>
      </c>
      <c r="H1839" s="12"/>
      <c r="I1839" s="12"/>
      <c r="J1839" s="13"/>
      <c r="K1839" s="36" t="s">
        <v>112</v>
      </c>
      <c r="L1839" s="39">
        <v>813006</v>
      </c>
      <c r="M1839" s="40">
        <v>39227</v>
      </c>
      <c r="N1839" s="46"/>
      <c r="O1839" s="38" t="s">
        <v>26</v>
      </c>
      <c r="P1839" s="45"/>
      <c r="Q1839" s="6"/>
      <c r="R1839" s="8"/>
      <c r="S1839" s="8"/>
      <c r="T1839" s="41">
        <v>2000</v>
      </c>
      <c r="U1839" s="8"/>
      <c r="V1839" s="34"/>
      <c r="W1839" s="6" t="s">
        <v>27</v>
      </c>
      <c r="X1839" s="2"/>
      <c r="Y1839" s="11" t="s">
        <v>56</v>
      </c>
      <c r="AB1839" s="23"/>
      <c r="AH1839" s="19"/>
      <c r="AI1839" s="19"/>
      <c r="AL1839"/>
      <c r="AM1839" s="19"/>
    </row>
    <row r="1840" spans="1:39" s="9" customFormat="1" ht="15" customHeight="1" x14ac:dyDescent="0.25">
      <c r="A1840" s="37" t="s">
        <v>63</v>
      </c>
      <c r="B1840" s="38" t="s">
        <v>166</v>
      </c>
      <c r="C1840" s="42" t="s">
        <v>28</v>
      </c>
      <c r="D1840" s="12"/>
      <c r="E1840" s="38" t="s">
        <v>8451</v>
      </c>
      <c r="F1840" s="38" t="s">
        <v>3626</v>
      </c>
      <c r="G1840" s="38" t="s">
        <v>25</v>
      </c>
      <c r="H1840" s="12"/>
      <c r="I1840" s="12"/>
      <c r="J1840" s="13"/>
      <c r="K1840" s="36" t="s">
        <v>112</v>
      </c>
      <c r="L1840" s="39">
        <v>752752</v>
      </c>
      <c r="M1840" s="40">
        <v>39228</v>
      </c>
      <c r="N1840" s="46"/>
      <c r="O1840" s="38" t="s">
        <v>26</v>
      </c>
      <c r="P1840" s="45"/>
      <c r="Q1840" s="6"/>
      <c r="R1840" s="8"/>
      <c r="S1840" s="8"/>
      <c r="T1840" s="41">
        <v>0.21</v>
      </c>
      <c r="U1840" s="8"/>
      <c r="V1840" s="34"/>
      <c r="W1840" s="6" t="s">
        <v>27</v>
      </c>
      <c r="X1840" s="2"/>
      <c r="Y1840" s="11" t="s">
        <v>56</v>
      </c>
      <c r="AB1840" s="23"/>
      <c r="AH1840" s="19"/>
      <c r="AI1840" s="19"/>
      <c r="AL1840"/>
      <c r="AM1840" s="19"/>
    </row>
    <row r="1841" spans="1:39" s="9" customFormat="1" ht="15" customHeight="1" x14ac:dyDescent="0.25">
      <c r="A1841" s="37" t="s">
        <v>63</v>
      </c>
      <c r="B1841" s="38" t="s">
        <v>166</v>
      </c>
      <c r="C1841" s="42" t="s">
        <v>28</v>
      </c>
      <c r="D1841" s="12"/>
      <c r="E1841" s="38" t="s">
        <v>8452</v>
      </c>
      <c r="F1841" s="38" t="s">
        <v>3626</v>
      </c>
      <c r="G1841" s="38" t="s">
        <v>25</v>
      </c>
      <c r="H1841" s="12"/>
      <c r="I1841" s="12"/>
      <c r="J1841" s="13"/>
      <c r="K1841" s="36" t="s">
        <v>112</v>
      </c>
      <c r="L1841" s="39">
        <v>752757</v>
      </c>
      <c r="M1841" s="40">
        <v>39231</v>
      </c>
      <c r="N1841" s="46"/>
      <c r="O1841" s="38" t="s">
        <v>26</v>
      </c>
      <c r="P1841" s="45"/>
      <c r="Q1841" s="6"/>
      <c r="R1841" s="8"/>
      <c r="S1841" s="8"/>
      <c r="T1841" s="41">
        <v>0.31</v>
      </c>
      <c r="U1841" s="8"/>
      <c r="V1841" s="34"/>
      <c r="W1841" s="6" t="s">
        <v>27</v>
      </c>
      <c r="X1841" s="2"/>
      <c r="Y1841" s="11" t="s">
        <v>56</v>
      </c>
      <c r="AB1841" s="23"/>
      <c r="AH1841" s="19"/>
      <c r="AI1841" s="19"/>
      <c r="AL1841"/>
      <c r="AM1841" s="19"/>
    </row>
    <row r="1842" spans="1:39" s="9" customFormat="1" ht="15" customHeight="1" x14ac:dyDescent="0.25">
      <c r="A1842" s="37" t="s">
        <v>63</v>
      </c>
      <c r="B1842" s="38" t="s">
        <v>166</v>
      </c>
      <c r="C1842" s="42" t="s">
        <v>28</v>
      </c>
      <c r="D1842" s="12"/>
      <c r="E1842" s="38" t="s">
        <v>8453</v>
      </c>
      <c r="F1842" s="38" t="s">
        <v>3626</v>
      </c>
      <c r="G1842" s="38" t="s">
        <v>25</v>
      </c>
      <c r="H1842" s="12"/>
      <c r="I1842" s="12"/>
      <c r="J1842" s="13"/>
      <c r="K1842" s="36" t="s">
        <v>112</v>
      </c>
      <c r="L1842" s="39">
        <v>752749</v>
      </c>
      <c r="M1842" s="40">
        <v>39235</v>
      </c>
      <c r="N1842" s="46"/>
      <c r="O1842" s="38" t="s">
        <v>26</v>
      </c>
      <c r="P1842" s="45"/>
      <c r="Q1842" s="6"/>
      <c r="R1842" s="8"/>
      <c r="S1842" s="8"/>
      <c r="T1842" s="41">
        <v>0.47</v>
      </c>
      <c r="U1842" s="8"/>
      <c r="V1842" s="34"/>
      <c r="W1842" s="6" t="s">
        <v>27</v>
      </c>
      <c r="X1842" s="2"/>
      <c r="Y1842" s="11" t="s">
        <v>56</v>
      </c>
      <c r="AB1842" s="23"/>
      <c r="AH1842" s="19"/>
      <c r="AI1842" s="19"/>
      <c r="AL1842"/>
      <c r="AM1842" s="19"/>
    </row>
    <row r="1843" spans="1:39" s="9" customFormat="1" ht="15" customHeight="1" x14ac:dyDescent="0.25">
      <c r="A1843" s="37" t="s">
        <v>63</v>
      </c>
      <c r="B1843" s="38" t="s">
        <v>166</v>
      </c>
      <c r="C1843" s="42" t="s">
        <v>28</v>
      </c>
      <c r="D1843" s="12"/>
      <c r="E1843" s="38" t="s">
        <v>8454</v>
      </c>
      <c r="F1843" s="38" t="s">
        <v>3626</v>
      </c>
      <c r="G1843" s="38" t="s">
        <v>25</v>
      </c>
      <c r="H1843" s="12"/>
      <c r="I1843" s="12"/>
      <c r="J1843" s="13"/>
      <c r="K1843" s="36" t="s">
        <v>112</v>
      </c>
      <c r="L1843" s="39">
        <v>752632</v>
      </c>
      <c r="M1843" s="40">
        <v>39237</v>
      </c>
      <c r="N1843" s="46"/>
      <c r="O1843" s="38" t="s">
        <v>26</v>
      </c>
      <c r="P1843" s="45"/>
      <c r="Q1843" s="6"/>
      <c r="R1843" s="8"/>
      <c r="S1843" s="8"/>
      <c r="T1843" s="41">
        <v>1.03</v>
      </c>
      <c r="U1843" s="8"/>
      <c r="V1843" s="34"/>
      <c r="W1843" s="6" t="s">
        <v>27</v>
      </c>
      <c r="X1843" s="2"/>
      <c r="Y1843" s="11" t="s">
        <v>56</v>
      </c>
      <c r="AB1843" s="23"/>
      <c r="AH1843" s="19"/>
      <c r="AI1843" s="19"/>
      <c r="AL1843"/>
      <c r="AM1843" s="19"/>
    </row>
    <row r="1844" spans="1:39" s="9" customFormat="1" ht="15" customHeight="1" x14ac:dyDescent="0.25">
      <c r="A1844" s="37" t="s">
        <v>63</v>
      </c>
      <c r="B1844" s="38" t="s">
        <v>166</v>
      </c>
      <c r="C1844" s="42" t="s">
        <v>28</v>
      </c>
      <c r="D1844" s="12"/>
      <c r="E1844" s="38" t="s">
        <v>8455</v>
      </c>
      <c r="F1844" s="38" t="s">
        <v>3626</v>
      </c>
      <c r="G1844" s="38" t="s">
        <v>25</v>
      </c>
      <c r="H1844" s="12"/>
      <c r="I1844" s="12"/>
      <c r="J1844" s="13"/>
      <c r="K1844" s="36" t="s">
        <v>112</v>
      </c>
      <c r="L1844" s="39">
        <v>752755</v>
      </c>
      <c r="M1844" s="40">
        <v>39241</v>
      </c>
      <c r="N1844" s="46"/>
      <c r="O1844" s="38" t="s">
        <v>26</v>
      </c>
      <c r="P1844" s="45"/>
      <c r="Q1844" s="6"/>
      <c r="R1844" s="8"/>
      <c r="S1844" s="8"/>
      <c r="T1844" s="41">
        <v>3.68</v>
      </c>
      <c r="U1844" s="8"/>
      <c r="V1844" s="34"/>
      <c r="W1844" s="6" t="s">
        <v>27</v>
      </c>
      <c r="X1844" s="2"/>
      <c r="Y1844" s="11" t="s">
        <v>56</v>
      </c>
      <c r="AB1844" s="23"/>
      <c r="AH1844" s="19"/>
      <c r="AI1844" s="19"/>
      <c r="AL1844"/>
      <c r="AM1844" s="19"/>
    </row>
    <row r="1845" spans="1:39" s="9" customFormat="1" ht="15" customHeight="1" x14ac:dyDescent="0.25">
      <c r="A1845" s="37" t="s">
        <v>63</v>
      </c>
      <c r="B1845" s="38" t="s">
        <v>166</v>
      </c>
      <c r="C1845" s="42" t="s">
        <v>28</v>
      </c>
      <c r="D1845" s="12"/>
      <c r="E1845" s="38" t="s">
        <v>8456</v>
      </c>
      <c r="F1845" s="38" t="s">
        <v>3626</v>
      </c>
      <c r="G1845" s="38" t="s">
        <v>25</v>
      </c>
      <c r="H1845" s="12"/>
      <c r="I1845" s="12"/>
      <c r="J1845" s="13"/>
      <c r="K1845" s="36" t="s">
        <v>112</v>
      </c>
      <c r="L1845" s="39">
        <v>752633</v>
      </c>
      <c r="M1845" s="40">
        <v>39244</v>
      </c>
      <c r="N1845" s="46"/>
      <c r="O1845" s="38" t="s">
        <v>26</v>
      </c>
      <c r="P1845" s="45"/>
      <c r="Q1845" s="6"/>
      <c r="R1845" s="8"/>
      <c r="S1845" s="8"/>
      <c r="T1845" s="41">
        <v>10.38</v>
      </c>
      <c r="U1845" s="8"/>
      <c r="V1845" s="34"/>
      <c r="W1845" s="6" t="s">
        <v>27</v>
      </c>
      <c r="X1845" s="2"/>
      <c r="Y1845" s="11" t="s">
        <v>56</v>
      </c>
      <c r="AB1845" s="23"/>
      <c r="AH1845" s="19"/>
      <c r="AI1845" s="19"/>
      <c r="AL1845"/>
      <c r="AM1845" s="19"/>
    </row>
    <row r="1846" spans="1:39" s="9" customFormat="1" ht="15" customHeight="1" x14ac:dyDescent="0.25">
      <c r="A1846" s="37" t="s">
        <v>63</v>
      </c>
      <c r="B1846" s="38" t="s">
        <v>166</v>
      </c>
      <c r="C1846" s="42" t="s">
        <v>28</v>
      </c>
      <c r="D1846" s="12"/>
      <c r="E1846" s="38" t="s">
        <v>8457</v>
      </c>
      <c r="F1846" s="38" t="s">
        <v>3626</v>
      </c>
      <c r="G1846" s="38" t="s">
        <v>25</v>
      </c>
      <c r="H1846" s="12"/>
      <c r="I1846" s="12"/>
      <c r="J1846" s="13"/>
      <c r="K1846" s="36" t="s">
        <v>112</v>
      </c>
      <c r="L1846" s="39">
        <v>582933</v>
      </c>
      <c r="M1846" s="40">
        <v>39248</v>
      </c>
      <c r="N1846" s="46"/>
      <c r="O1846" s="38" t="s">
        <v>26</v>
      </c>
      <c r="P1846" s="45"/>
      <c r="Q1846" s="6"/>
      <c r="R1846" s="8"/>
      <c r="S1846" s="8"/>
      <c r="T1846" s="41">
        <v>26.3</v>
      </c>
      <c r="U1846" s="8"/>
      <c r="V1846" s="34"/>
      <c r="W1846" s="6" t="s">
        <v>27</v>
      </c>
      <c r="X1846" s="2"/>
      <c r="Y1846" s="11" t="s">
        <v>56</v>
      </c>
      <c r="AB1846" s="23"/>
      <c r="AH1846" s="19"/>
      <c r="AI1846" s="19"/>
      <c r="AL1846"/>
      <c r="AM1846" s="19"/>
    </row>
    <row r="1847" spans="1:39" s="9" customFormat="1" ht="15" customHeight="1" x14ac:dyDescent="0.25">
      <c r="A1847" s="37" t="s">
        <v>63</v>
      </c>
      <c r="B1847" s="38" t="s">
        <v>166</v>
      </c>
      <c r="C1847" s="42" t="s">
        <v>28</v>
      </c>
      <c r="D1847" s="12"/>
      <c r="E1847" s="38" t="s">
        <v>8458</v>
      </c>
      <c r="F1847" s="38" t="s">
        <v>3626</v>
      </c>
      <c r="G1847" s="38" t="s">
        <v>25</v>
      </c>
      <c r="H1847" s="12"/>
      <c r="I1847" s="12"/>
      <c r="J1847" s="13"/>
      <c r="K1847" s="36" t="s">
        <v>112</v>
      </c>
      <c r="L1847" s="39">
        <v>752754</v>
      </c>
      <c r="M1847" s="40">
        <v>39250</v>
      </c>
      <c r="N1847" s="46"/>
      <c r="O1847" s="38" t="s">
        <v>26</v>
      </c>
      <c r="P1847" s="45"/>
      <c r="Q1847" s="6"/>
      <c r="R1847" s="8"/>
      <c r="S1847" s="8"/>
      <c r="T1847" s="41">
        <v>30.54</v>
      </c>
      <c r="U1847" s="8"/>
      <c r="V1847" s="34"/>
      <c r="W1847" s="6" t="s">
        <v>27</v>
      </c>
      <c r="X1847" s="2"/>
      <c r="Y1847" s="11" t="s">
        <v>56</v>
      </c>
      <c r="AB1847" s="23"/>
      <c r="AH1847" s="19"/>
      <c r="AI1847" s="19"/>
      <c r="AL1847"/>
      <c r="AM1847" s="19"/>
    </row>
    <row r="1848" spans="1:39" s="9" customFormat="1" ht="15" customHeight="1" x14ac:dyDescent="0.25">
      <c r="A1848" s="37" t="s">
        <v>63</v>
      </c>
      <c r="B1848" s="38" t="s">
        <v>166</v>
      </c>
      <c r="C1848" s="42" t="s">
        <v>28</v>
      </c>
      <c r="D1848" s="12"/>
      <c r="E1848" s="38" t="s">
        <v>8459</v>
      </c>
      <c r="F1848" s="38" t="s">
        <v>3626</v>
      </c>
      <c r="G1848" s="38" t="s">
        <v>25</v>
      </c>
      <c r="H1848" s="12"/>
      <c r="I1848" s="12"/>
      <c r="J1848" s="13"/>
      <c r="K1848" s="36" t="s">
        <v>112</v>
      </c>
      <c r="L1848" s="39">
        <v>752636</v>
      </c>
      <c r="M1848" s="40">
        <v>39252</v>
      </c>
      <c r="N1848" s="46"/>
      <c r="O1848" s="38" t="s">
        <v>26</v>
      </c>
      <c r="P1848" s="45"/>
      <c r="Q1848" s="6"/>
      <c r="R1848" s="8"/>
      <c r="S1848" s="8"/>
      <c r="T1848" s="41">
        <v>30.74</v>
      </c>
      <c r="U1848" s="8"/>
      <c r="V1848" s="34"/>
      <c r="W1848" s="6" t="s">
        <v>27</v>
      </c>
      <c r="X1848" s="2"/>
      <c r="Y1848" s="11" t="s">
        <v>56</v>
      </c>
      <c r="AB1848" s="23"/>
      <c r="AH1848" s="19"/>
      <c r="AI1848" s="19"/>
      <c r="AL1848"/>
      <c r="AM1848" s="19"/>
    </row>
    <row r="1849" spans="1:39" s="9" customFormat="1" ht="15" customHeight="1" x14ac:dyDescent="0.25">
      <c r="A1849" s="37" t="s">
        <v>63</v>
      </c>
      <c r="B1849" s="38" t="s">
        <v>166</v>
      </c>
      <c r="C1849" s="42" t="s">
        <v>28</v>
      </c>
      <c r="D1849" s="12"/>
      <c r="E1849" s="38" t="s">
        <v>8460</v>
      </c>
      <c r="F1849" s="38" t="s">
        <v>3626</v>
      </c>
      <c r="G1849" s="38" t="s">
        <v>25</v>
      </c>
      <c r="H1849" s="12"/>
      <c r="I1849" s="12"/>
      <c r="J1849" s="13"/>
      <c r="K1849" s="36" t="s">
        <v>112</v>
      </c>
      <c r="L1849" s="39">
        <v>752629</v>
      </c>
      <c r="M1849" s="40">
        <v>39255</v>
      </c>
      <c r="N1849" s="46"/>
      <c r="O1849" s="38" t="s">
        <v>26</v>
      </c>
      <c r="P1849" s="45"/>
      <c r="Q1849" s="6"/>
      <c r="R1849" s="8"/>
      <c r="S1849" s="8"/>
      <c r="T1849" s="41">
        <v>54.81</v>
      </c>
      <c r="U1849" s="8"/>
      <c r="V1849" s="34"/>
      <c r="W1849" s="6" t="s">
        <v>27</v>
      </c>
      <c r="X1849" s="2"/>
      <c r="Y1849" s="11" t="s">
        <v>56</v>
      </c>
      <c r="AB1849" s="23"/>
      <c r="AH1849" s="19"/>
      <c r="AI1849" s="19"/>
      <c r="AL1849"/>
      <c r="AM1849" s="19"/>
    </row>
    <row r="1850" spans="1:39" s="9" customFormat="1" ht="15" customHeight="1" x14ac:dyDescent="0.25">
      <c r="A1850" s="37" t="s">
        <v>63</v>
      </c>
      <c r="B1850" s="38" t="s">
        <v>166</v>
      </c>
      <c r="C1850" s="42" t="s">
        <v>28</v>
      </c>
      <c r="D1850" s="12"/>
      <c r="E1850" s="38" t="s">
        <v>8461</v>
      </c>
      <c r="F1850" s="38" t="s">
        <v>3626</v>
      </c>
      <c r="G1850" s="38" t="s">
        <v>25</v>
      </c>
      <c r="H1850" s="12"/>
      <c r="I1850" s="12"/>
      <c r="J1850" s="13"/>
      <c r="K1850" s="36" t="s">
        <v>112</v>
      </c>
      <c r="L1850" s="39">
        <v>752756</v>
      </c>
      <c r="M1850" s="40">
        <v>39257</v>
      </c>
      <c r="N1850" s="46"/>
      <c r="O1850" s="38" t="s">
        <v>26</v>
      </c>
      <c r="P1850" s="45"/>
      <c r="Q1850" s="6"/>
      <c r="R1850" s="8"/>
      <c r="S1850" s="8"/>
      <c r="T1850" s="41">
        <v>59.88</v>
      </c>
      <c r="U1850" s="8"/>
      <c r="V1850" s="34"/>
      <c r="W1850" s="6" t="s">
        <v>27</v>
      </c>
      <c r="X1850" s="2"/>
      <c r="Y1850" s="11" t="s">
        <v>138</v>
      </c>
      <c r="AB1850" s="23"/>
      <c r="AH1850" s="19"/>
      <c r="AI1850" s="19"/>
      <c r="AL1850"/>
      <c r="AM1850" s="19"/>
    </row>
    <row r="1851" spans="1:39" s="9" customFormat="1" ht="15" customHeight="1" x14ac:dyDescent="0.25">
      <c r="A1851" s="37" t="s">
        <v>63</v>
      </c>
      <c r="B1851" s="38" t="s">
        <v>166</v>
      </c>
      <c r="C1851" s="42" t="s">
        <v>28</v>
      </c>
      <c r="D1851" s="12"/>
      <c r="E1851" s="38" t="s">
        <v>8462</v>
      </c>
      <c r="F1851" s="38" t="s">
        <v>3626</v>
      </c>
      <c r="G1851" s="38" t="s">
        <v>25</v>
      </c>
      <c r="H1851" s="12"/>
      <c r="I1851" s="12"/>
      <c r="J1851" s="13"/>
      <c r="K1851" s="36" t="s">
        <v>112</v>
      </c>
      <c r="L1851" s="39">
        <v>752631</v>
      </c>
      <c r="M1851" s="40">
        <v>39259</v>
      </c>
      <c r="N1851" s="46"/>
      <c r="O1851" s="38" t="s">
        <v>26</v>
      </c>
      <c r="P1851" s="45"/>
      <c r="Q1851" s="6"/>
      <c r="R1851" s="8"/>
      <c r="S1851" s="8"/>
      <c r="T1851" s="41">
        <v>122.17</v>
      </c>
      <c r="U1851" s="8"/>
      <c r="V1851" s="34"/>
      <c r="W1851" s="6" t="s">
        <v>27</v>
      </c>
      <c r="X1851" s="2"/>
      <c r="Y1851" s="11" t="s">
        <v>62</v>
      </c>
      <c r="AB1851" s="23"/>
      <c r="AH1851" s="19"/>
      <c r="AI1851" s="19"/>
      <c r="AL1851"/>
      <c r="AM1851" s="19"/>
    </row>
    <row r="1852" spans="1:39" s="9" customFormat="1" ht="15" customHeight="1" x14ac:dyDescent="0.25">
      <c r="A1852" s="37" t="s">
        <v>63</v>
      </c>
      <c r="B1852" s="38" t="s">
        <v>166</v>
      </c>
      <c r="C1852" s="42" t="s">
        <v>28</v>
      </c>
      <c r="D1852" s="12"/>
      <c r="E1852" s="38" t="s">
        <v>8463</v>
      </c>
      <c r="F1852" s="38" t="s">
        <v>3626</v>
      </c>
      <c r="G1852" s="38" t="s">
        <v>25</v>
      </c>
      <c r="H1852" s="12"/>
      <c r="I1852" s="12"/>
      <c r="J1852" s="13"/>
      <c r="K1852" s="36" t="s">
        <v>112</v>
      </c>
      <c r="L1852" s="39">
        <v>752753</v>
      </c>
      <c r="M1852" s="40">
        <v>39269</v>
      </c>
      <c r="N1852" s="46"/>
      <c r="O1852" s="38" t="s">
        <v>26</v>
      </c>
      <c r="P1852" s="45"/>
      <c r="Q1852" s="6"/>
      <c r="R1852" s="8"/>
      <c r="S1852" s="8"/>
      <c r="T1852" s="41">
        <v>167.59</v>
      </c>
      <c r="U1852" s="8"/>
      <c r="V1852" s="34"/>
      <c r="W1852" s="6" t="s">
        <v>27</v>
      </c>
      <c r="X1852" s="2"/>
      <c r="Y1852" s="11" t="s">
        <v>62</v>
      </c>
      <c r="AB1852" s="23"/>
      <c r="AH1852" s="19"/>
      <c r="AI1852" s="19"/>
      <c r="AL1852"/>
      <c r="AM1852" s="19"/>
    </row>
    <row r="1853" spans="1:39" s="9" customFormat="1" ht="15" customHeight="1" x14ac:dyDescent="0.25">
      <c r="A1853" s="37" t="s">
        <v>63</v>
      </c>
      <c r="B1853" s="38" t="s">
        <v>166</v>
      </c>
      <c r="C1853" s="42" t="s">
        <v>28</v>
      </c>
      <c r="D1853" s="12"/>
      <c r="E1853" s="38" t="s">
        <v>8464</v>
      </c>
      <c r="F1853" s="38" t="s">
        <v>3626</v>
      </c>
      <c r="G1853" s="38" t="s">
        <v>25</v>
      </c>
      <c r="H1853" s="12"/>
      <c r="I1853" s="12"/>
      <c r="J1853" s="13"/>
      <c r="K1853" s="36" t="s">
        <v>112</v>
      </c>
      <c r="L1853" s="39">
        <v>582935</v>
      </c>
      <c r="M1853" s="40">
        <v>39272</v>
      </c>
      <c r="N1853" s="46"/>
      <c r="O1853" s="38" t="s">
        <v>26</v>
      </c>
      <c r="P1853" s="45"/>
      <c r="Q1853" s="6"/>
      <c r="R1853" s="8"/>
      <c r="S1853" s="8"/>
      <c r="T1853" s="41">
        <v>190.93</v>
      </c>
      <c r="U1853" s="8"/>
      <c r="V1853" s="34"/>
      <c r="W1853" s="6" t="s">
        <v>27</v>
      </c>
      <c r="X1853" s="2"/>
      <c r="Y1853" s="11" t="s">
        <v>62</v>
      </c>
      <c r="AB1853" s="23"/>
      <c r="AH1853" s="19"/>
      <c r="AI1853" s="19"/>
      <c r="AL1853"/>
      <c r="AM1853" s="19"/>
    </row>
    <row r="1854" spans="1:39" s="9" customFormat="1" ht="15" customHeight="1" x14ac:dyDescent="0.25">
      <c r="A1854" s="37" t="s">
        <v>63</v>
      </c>
      <c r="B1854" s="38" t="s">
        <v>166</v>
      </c>
      <c r="C1854" s="42" t="s">
        <v>28</v>
      </c>
      <c r="D1854" s="12"/>
      <c r="E1854" s="38" t="s">
        <v>8465</v>
      </c>
      <c r="F1854" s="38" t="s">
        <v>3626</v>
      </c>
      <c r="G1854" s="38" t="s">
        <v>25</v>
      </c>
      <c r="H1854" s="12"/>
      <c r="I1854" s="12"/>
      <c r="J1854" s="13"/>
      <c r="K1854" s="36" t="s">
        <v>112</v>
      </c>
      <c r="L1854" s="39">
        <v>510184</v>
      </c>
      <c r="M1854" s="40">
        <v>39279</v>
      </c>
      <c r="N1854" s="46"/>
      <c r="O1854" s="38" t="s">
        <v>26</v>
      </c>
      <c r="P1854" s="45"/>
      <c r="Q1854" s="6"/>
      <c r="R1854" s="8"/>
      <c r="S1854" s="8"/>
      <c r="T1854" s="41">
        <v>257.5</v>
      </c>
      <c r="U1854" s="8"/>
      <c r="V1854" s="34"/>
      <c r="W1854" s="6" t="s">
        <v>27</v>
      </c>
      <c r="X1854" s="2"/>
      <c r="Y1854" s="11" t="s">
        <v>62</v>
      </c>
      <c r="AB1854" s="23"/>
      <c r="AH1854" s="19"/>
      <c r="AI1854" s="19"/>
      <c r="AL1854"/>
      <c r="AM1854" s="19"/>
    </row>
    <row r="1855" spans="1:39" s="9" customFormat="1" ht="15" customHeight="1" x14ac:dyDescent="0.25">
      <c r="A1855" s="37" t="s">
        <v>63</v>
      </c>
      <c r="B1855" s="38" t="s">
        <v>166</v>
      </c>
      <c r="C1855" s="42" t="s">
        <v>28</v>
      </c>
      <c r="D1855" s="12"/>
      <c r="E1855" s="38" t="s">
        <v>8466</v>
      </c>
      <c r="F1855" s="38" t="s">
        <v>3626</v>
      </c>
      <c r="G1855" s="38" t="s">
        <v>25</v>
      </c>
      <c r="H1855" s="12"/>
      <c r="I1855" s="12"/>
      <c r="J1855" s="13"/>
      <c r="K1855" s="36" t="s">
        <v>112</v>
      </c>
      <c r="L1855" s="39">
        <v>582931</v>
      </c>
      <c r="M1855" s="40">
        <v>39283</v>
      </c>
      <c r="N1855" s="46"/>
      <c r="O1855" s="38" t="s">
        <v>26</v>
      </c>
      <c r="P1855" s="45"/>
      <c r="Q1855" s="6"/>
      <c r="R1855" s="8"/>
      <c r="S1855" s="8"/>
      <c r="T1855" s="41">
        <v>300</v>
      </c>
      <c r="U1855" s="8"/>
      <c r="V1855" s="34"/>
      <c r="W1855" s="6" t="s">
        <v>27</v>
      </c>
      <c r="X1855" s="2"/>
      <c r="Y1855" s="11" t="s">
        <v>62</v>
      </c>
      <c r="AB1855" s="23"/>
      <c r="AH1855" s="19"/>
      <c r="AI1855" s="19"/>
      <c r="AL1855"/>
      <c r="AM1855" s="19"/>
    </row>
    <row r="1856" spans="1:39" s="9" customFormat="1" ht="15" customHeight="1" x14ac:dyDescent="0.25">
      <c r="A1856" s="37" t="s">
        <v>63</v>
      </c>
      <c r="B1856" s="38" t="s">
        <v>166</v>
      </c>
      <c r="C1856" s="42" t="s">
        <v>28</v>
      </c>
      <c r="D1856" s="12"/>
      <c r="E1856" s="38" t="s">
        <v>8467</v>
      </c>
      <c r="F1856" s="38" t="s">
        <v>3626</v>
      </c>
      <c r="G1856" s="38" t="s">
        <v>25</v>
      </c>
      <c r="H1856" s="12"/>
      <c r="I1856" s="12"/>
      <c r="J1856" s="13"/>
      <c r="K1856" s="36" t="s">
        <v>112</v>
      </c>
      <c r="L1856" s="39">
        <v>783288</v>
      </c>
      <c r="M1856" s="40">
        <v>39290</v>
      </c>
      <c r="N1856" s="46"/>
      <c r="O1856" s="38" t="s">
        <v>26</v>
      </c>
      <c r="P1856" s="45"/>
      <c r="Q1856" s="6"/>
      <c r="R1856" s="8"/>
      <c r="S1856" s="8"/>
      <c r="T1856" s="41">
        <v>330.3</v>
      </c>
      <c r="U1856" s="8"/>
      <c r="V1856" s="34"/>
      <c r="W1856" s="6" t="s">
        <v>27</v>
      </c>
      <c r="X1856" s="2"/>
      <c r="Y1856" s="11" t="s">
        <v>62</v>
      </c>
      <c r="AB1856" s="23"/>
      <c r="AH1856" s="19"/>
      <c r="AI1856" s="19"/>
      <c r="AL1856"/>
      <c r="AM1856" s="19"/>
    </row>
    <row r="1857" spans="1:39" s="9" customFormat="1" ht="15" customHeight="1" x14ac:dyDescent="0.25">
      <c r="A1857" s="37" t="s">
        <v>63</v>
      </c>
      <c r="B1857" s="38" t="s">
        <v>166</v>
      </c>
      <c r="C1857" s="42" t="s">
        <v>28</v>
      </c>
      <c r="D1857" s="12"/>
      <c r="E1857" s="38" t="s">
        <v>8468</v>
      </c>
      <c r="F1857" s="38" t="s">
        <v>3626</v>
      </c>
      <c r="G1857" s="38" t="s">
        <v>25</v>
      </c>
      <c r="H1857" s="12"/>
      <c r="I1857" s="12"/>
      <c r="J1857" s="13"/>
      <c r="K1857" s="36" t="s">
        <v>112</v>
      </c>
      <c r="L1857" s="39">
        <v>702332</v>
      </c>
      <c r="M1857" s="40">
        <v>39292</v>
      </c>
      <c r="N1857" s="46"/>
      <c r="O1857" s="38" t="s">
        <v>26</v>
      </c>
      <c r="P1857" s="45"/>
      <c r="Q1857" s="6"/>
      <c r="R1857" s="8"/>
      <c r="S1857" s="8"/>
      <c r="T1857" s="41">
        <v>400</v>
      </c>
      <c r="U1857" s="8"/>
      <c r="V1857" s="34"/>
      <c r="W1857" s="6" t="s">
        <v>27</v>
      </c>
      <c r="X1857" s="2"/>
      <c r="Y1857" s="11" t="s">
        <v>62</v>
      </c>
      <c r="AB1857" s="23"/>
      <c r="AH1857" s="19"/>
      <c r="AI1857" s="19"/>
      <c r="AL1857"/>
      <c r="AM1857" s="19"/>
    </row>
    <row r="1858" spans="1:39" s="9" customFormat="1" ht="15" customHeight="1" x14ac:dyDescent="0.25">
      <c r="A1858" s="37" t="s">
        <v>63</v>
      </c>
      <c r="B1858" s="38" t="s">
        <v>166</v>
      </c>
      <c r="C1858" s="42" t="s">
        <v>28</v>
      </c>
      <c r="D1858" s="12"/>
      <c r="E1858" s="38" t="s">
        <v>8469</v>
      </c>
      <c r="F1858" s="38" t="s">
        <v>3626</v>
      </c>
      <c r="G1858" s="38" t="s">
        <v>25</v>
      </c>
      <c r="H1858" s="12"/>
      <c r="I1858" s="12"/>
      <c r="J1858" s="13"/>
      <c r="K1858" s="36" t="s">
        <v>112</v>
      </c>
      <c r="L1858" s="39">
        <v>582934</v>
      </c>
      <c r="M1858" s="40">
        <v>39304</v>
      </c>
      <c r="N1858" s="46"/>
      <c r="O1858" s="38" t="s">
        <v>26</v>
      </c>
      <c r="P1858" s="45"/>
      <c r="Q1858" s="6"/>
      <c r="R1858" s="8"/>
      <c r="S1858" s="8"/>
      <c r="T1858" s="41">
        <v>450</v>
      </c>
      <c r="U1858" s="8"/>
      <c r="V1858" s="34"/>
      <c r="W1858" s="6" t="s">
        <v>27</v>
      </c>
      <c r="X1858" s="2"/>
      <c r="Y1858" s="11" t="s">
        <v>62</v>
      </c>
      <c r="AB1858" s="23"/>
      <c r="AH1858" s="19"/>
      <c r="AI1858" s="19"/>
      <c r="AL1858"/>
      <c r="AM1858" s="19"/>
    </row>
    <row r="1859" spans="1:39" s="9" customFormat="1" ht="15" customHeight="1" x14ac:dyDescent="0.25">
      <c r="A1859" s="37" t="s">
        <v>63</v>
      </c>
      <c r="B1859" s="38" t="s">
        <v>166</v>
      </c>
      <c r="C1859" s="42" t="s">
        <v>28</v>
      </c>
      <c r="D1859" s="12"/>
      <c r="E1859" s="38" t="s">
        <v>8470</v>
      </c>
      <c r="F1859" s="38" t="s">
        <v>3626</v>
      </c>
      <c r="G1859" s="38" t="s">
        <v>25</v>
      </c>
      <c r="H1859" s="12"/>
      <c r="I1859" s="12"/>
      <c r="J1859" s="13"/>
      <c r="K1859" s="36" t="s">
        <v>112</v>
      </c>
      <c r="L1859" s="39">
        <v>582936</v>
      </c>
      <c r="M1859" s="40">
        <v>39308</v>
      </c>
      <c r="N1859" s="46"/>
      <c r="O1859" s="38" t="s">
        <v>26</v>
      </c>
      <c r="P1859" s="45"/>
      <c r="Q1859" s="6"/>
      <c r="R1859" s="8"/>
      <c r="S1859" s="8"/>
      <c r="T1859" s="41">
        <v>457.66</v>
      </c>
      <c r="U1859" s="8"/>
      <c r="V1859" s="34"/>
      <c r="W1859" s="6" t="s">
        <v>27</v>
      </c>
      <c r="X1859" s="2"/>
      <c r="Y1859" s="11" t="s">
        <v>62</v>
      </c>
      <c r="AB1859" s="23"/>
      <c r="AH1859" s="19"/>
      <c r="AI1859" s="19"/>
      <c r="AL1859"/>
      <c r="AM1859" s="19"/>
    </row>
    <row r="1860" spans="1:39" s="9" customFormat="1" ht="15" customHeight="1" x14ac:dyDescent="0.25">
      <c r="A1860" s="37" t="s">
        <v>63</v>
      </c>
      <c r="B1860" s="38" t="s">
        <v>166</v>
      </c>
      <c r="C1860" s="42" t="s">
        <v>28</v>
      </c>
      <c r="D1860" s="12"/>
      <c r="E1860" s="38" t="s">
        <v>8471</v>
      </c>
      <c r="F1860" s="38" t="s">
        <v>3626</v>
      </c>
      <c r="G1860" s="38" t="s">
        <v>25</v>
      </c>
      <c r="H1860" s="12"/>
      <c r="I1860" s="12"/>
      <c r="J1860" s="13"/>
      <c r="K1860" s="36" t="s">
        <v>112</v>
      </c>
      <c r="L1860" s="39">
        <v>316831</v>
      </c>
      <c r="M1860" s="40">
        <v>39318</v>
      </c>
      <c r="N1860" s="46"/>
      <c r="O1860" s="38" t="s">
        <v>26</v>
      </c>
      <c r="P1860" s="45"/>
      <c r="Q1860" s="6"/>
      <c r="R1860" s="8"/>
      <c r="S1860" s="8"/>
      <c r="T1860" s="41">
        <v>504</v>
      </c>
      <c r="U1860" s="8"/>
      <c r="V1860" s="34"/>
      <c r="W1860" s="6" t="s">
        <v>27</v>
      </c>
      <c r="X1860" s="2"/>
      <c r="Y1860" s="11" t="s">
        <v>62</v>
      </c>
      <c r="AB1860" s="23"/>
      <c r="AH1860" s="19"/>
      <c r="AI1860" s="19"/>
      <c r="AL1860"/>
      <c r="AM1860" s="19"/>
    </row>
    <row r="1861" spans="1:39" s="9" customFormat="1" ht="15" customHeight="1" x14ac:dyDescent="0.25">
      <c r="A1861" s="37" t="s">
        <v>63</v>
      </c>
      <c r="B1861" s="38" t="s">
        <v>166</v>
      </c>
      <c r="C1861" s="42" t="s">
        <v>28</v>
      </c>
      <c r="D1861" s="12"/>
      <c r="E1861" s="38" t="s">
        <v>8472</v>
      </c>
      <c r="F1861" s="38" t="s">
        <v>3626</v>
      </c>
      <c r="G1861" s="38" t="s">
        <v>25</v>
      </c>
      <c r="H1861" s="12"/>
      <c r="I1861" s="12"/>
      <c r="J1861" s="13"/>
      <c r="K1861" s="36" t="s">
        <v>112</v>
      </c>
      <c r="L1861" s="39">
        <v>583023</v>
      </c>
      <c r="M1861" s="40">
        <v>39322</v>
      </c>
      <c r="N1861" s="46"/>
      <c r="O1861" s="38" t="s">
        <v>26</v>
      </c>
      <c r="P1861" s="45"/>
      <c r="Q1861" s="6"/>
      <c r="R1861" s="8"/>
      <c r="S1861" s="8"/>
      <c r="T1861" s="41">
        <v>844</v>
      </c>
      <c r="U1861" s="8"/>
      <c r="V1861" s="34"/>
      <c r="W1861" s="6" t="s">
        <v>27</v>
      </c>
      <c r="X1861" s="2"/>
      <c r="Y1861" s="11" t="s">
        <v>139</v>
      </c>
      <c r="AB1861" s="23"/>
      <c r="AH1861" s="19"/>
      <c r="AI1861" s="19"/>
      <c r="AL1861"/>
      <c r="AM1861" s="19"/>
    </row>
    <row r="1862" spans="1:39" s="9" customFormat="1" ht="15" customHeight="1" x14ac:dyDescent="0.25">
      <c r="A1862" s="37" t="s">
        <v>63</v>
      </c>
      <c r="B1862" s="38" t="s">
        <v>166</v>
      </c>
      <c r="C1862" s="42" t="s">
        <v>28</v>
      </c>
      <c r="D1862" s="12"/>
      <c r="E1862" s="38" t="s">
        <v>8473</v>
      </c>
      <c r="F1862" s="38" t="s">
        <v>3626</v>
      </c>
      <c r="G1862" s="38" t="s">
        <v>25</v>
      </c>
      <c r="H1862" s="12"/>
      <c r="I1862" s="12"/>
      <c r="J1862" s="13"/>
      <c r="K1862" s="36" t="s">
        <v>112</v>
      </c>
      <c r="L1862" s="39">
        <v>632262</v>
      </c>
      <c r="M1862" s="40">
        <v>39327</v>
      </c>
      <c r="N1862" s="46"/>
      <c r="O1862" s="38" t="s">
        <v>26</v>
      </c>
      <c r="P1862" s="45"/>
      <c r="Q1862" s="6"/>
      <c r="R1862" s="8"/>
      <c r="S1862" s="8"/>
      <c r="T1862" s="41">
        <v>900</v>
      </c>
      <c r="U1862" s="8"/>
      <c r="V1862" s="34"/>
      <c r="W1862" s="6" t="s">
        <v>27</v>
      </c>
      <c r="X1862" s="2"/>
      <c r="Y1862" s="11" t="s">
        <v>139</v>
      </c>
      <c r="AB1862" s="23"/>
      <c r="AH1862" s="19"/>
      <c r="AI1862" s="19"/>
      <c r="AL1862"/>
      <c r="AM1862" s="19"/>
    </row>
    <row r="1863" spans="1:39" s="9" customFormat="1" ht="15" customHeight="1" x14ac:dyDescent="0.25">
      <c r="A1863" s="37" t="s">
        <v>63</v>
      </c>
      <c r="B1863" s="38" t="s">
        <v>166</v>
      </c>
      <c r="C1863" s="42" t="s">
        <v>28</v>
      </c>
      <c r="D1863" s="12"/>
      <c r="E1863" s="38" t="s">
        <v>8474</v>
      </c>
      <c r="F1863" s="38" t="s">
        <v>3626</v>
      </c>
      <c r="G1863" s="38" t="s">
        <v>25</v>
      </c>
      <c r="H1863" s="12"/>
      <c r="I1863" s="12"/>
      <c r="J1863" s="13"/>
      <c r="K1863" s="36" t="s">
        <v>112</v>
      </c>
      <c r="L1863" s="39">
        <v>582937</v>
      </c>
      <c r="M1863" s="40">
        <v>39333</v>
      </c>
      <c r="N1863" s="46"/>
      <c r="O1863" s="38" t="s">
        <v>26</v>
      </c>
      <c r="P1863" s="45"/>
      <c r="Q1863" s="6"/>
      <c r="R1863" s="8"/>
      <c r="S1863" s="8"/>
      <c r="T1863" s="41">
        <v>937</v>
      </c>
      <c r="U1863" s="8"/>
      <c r="V1863" s="34"/>
      <c r="W1863" s="6" t="s">
        <v>27</v>
      </c>
      <c r="X1863" s="2"/>
      <c r="Y1863" s="11" t="s">
        <v>43</v>
      </c>
      <c r="AB1863" s="23"/>
      <c r="AH1863" s="19"/>
      <c r="AI1863" s="19"/>
      <c r="AL1863"/>
      <c r="AM1863" s="19"/>
    </row>
    <row r="1864" spans="1:39" s="9" customFormat="1" ht="15" customHeight="1" x14ac:dyDescent="0.25">
      <c r="A1864" s="37" t="s">
        <v>63</v>
      </c>
      <c r="B1864" s="38" t="s">
        <v>166</v>
      </c>
      <c r="C1864" s="42" t="s">
        <v>28</v>
      </c>
      <c r="D1864" s="12"/>
      <c r="E1864" s="38" t="s">
        <v>8475</v>
      </c>
      <c r="F1864" s="38" t="s">
        <v>3626</v>
      </c>
      <c r="G1864" s="38" t="s">
        <v>25</v>
      </c>
      <c r="H1864" s="12"/>
      <c r="I1864" s="12"/>
      <c r="J1864" s="13"/>
      <c r="K1864" s="36" t="s">
        <v>112</v>
      </c>
      <c r="L1864" s="39">
        <v>752750</v>
      </c>
      <c r="M1864" s="40">
        <v>39340</v>
      </c>
      <c r="N1864" s="46"/>
      <c r="O1864" s="38" t="s">
        <v>26</v>
      </c>
      <c r="P1864" s="45"/>
      <c r="Q1864" s="6"/>
      <c r="R1864" s="8"/>
      <c r="S1864" s="8"/>
      <c r="T1864" s="41">
        <v>1257.75</v>
      </c>
      <c r="U1864" s="8"/>
      <c r="V1864" s="34"/>
      <c r="W1864" s="6" t="s">
        <v>27</v>
      </c>
      <c r="X1864" s="2"/>
      <c r="Y1864" s="11" t="s">
        <v>43</v>
      </c>
      <c r="AB1864" s="23"/>
      <c r="AH1864" s="19"/>
      <c r="AI1864" s="19"/>
      <c r="AL1864"/>
      <c r="AM1864" s="19"/>
    </row>
    <row r="1865" spans="1:39" s="9" customFormat="1" ht="15" customHeight="1" x14ac:dyDescent="0.25">
      <c r="A1865" s="37" t="s">
        <v>63</v>
      </c>
      <c r="B1865" s="38" t="s">
        <v>166</v>
      </c>
      <c r="C1865" s="42" t="s">
        <v>28</v>
      </c>
      <c r="D1865" s="12"/>
      <c r="E1865" s="38" t="s">
        <v>5670</v>
      </c>
      <c r="F1865" s="38" t="s">
        <v>3626</v>
      </c>
      <c r="G1865" s="38" t="s">
        <v>25</v>
      </c>
      <c r="H1865" s="12"/>
      <c r="I1865" s="12"/>
      <c r="J1865" s="13"/>
      <c r="K1865" s="36" t="s">
        <v>112</v>
      </c>
      <c r="L1865" s="39">
        <v>582310</v>
      </c>
      <c r="M1865" s="40">
        <v>39348</v>
      </c>
      <c r="N1865" s="46"/>
      <c r="O1865" s="38" t="s">
        <v>26</v>
      </c>
      <c r="P1865" s="45"/>
      <c r="Q1865" s="6"/>
      <c r="R1865" s="8"/>
      <c r="S1865" s="8"/>
      <c r="T1865" s="41">
        <v>1300</v>
      </c>
      <c r="U1865" s="8"/>
      <c r="V1865" s="34"/>
      <c r="W1865" s="6" t="s">
        <v>27</v>
      </c>
      <c r="X1865" s="2"/>
      <c r="Y1865" s="11" t="s">
        <v>43</v>
      </c>
      <c r="AB1865" s="23"/>
      <c r="AH1865" s="19"/>
      <c r="AI1865" s="19"/>
      <c r="AL1865"/>
      <c r="AM1865" s="19"/>
    </row>
    <row r="1866" spans="1:39" s="9" customFormat="1" ht="15" customHeight="1" x14ac:dyDescent="0.25">
      <c r="A1866" s="37" t="s">
        <v>63</v>
      </c>
      <c r="B1866" s="38" t="s">
        <v>166</v>
      </c>
      <c r="C1866" s="42" t="s">
        <v>28</v>
      </c>
      <c r="D1866" s="12"/>
      <c r="E1866" s="38" t="s">
        <v>8476</v>
      </c>
      <c r="F1866" s="38" t="s">
        <v>3626</v>
      </c>
      <c r="G1866" s="38" t="s">
        <v>25</v>
      </c>
      <c r="H1866" s="12"/>
      <c r="I1866" s="12"/>
      <c r="J1866" s="13"/>
      <c r="K1866" s="36" t="s">
        <v>112</v>
      </c>
      <c r="L1866" s="39">
        <v>582311</v>
      </c>
      <c r="M1866" s="40">
        <v>39356</v>
      </c>
      <c r="N1866" s="46"/>
      <c r="O1866" s="38" t="s">
        <v>26</v>
      </c>
      <c r="P1866" s="45"/>
      <c r="Q1866" s="6"/>
      <c r="R1866" s="8"/>
      <c r="S1866" s="8"/>
      <c r="T1866" s="41">
        <v>1850</v>
      </c>
      <c r="U1866" s="8"/>
      <c r="V1866" s="34"/>
      <c r="W1866" s="6" t="s">
        <v>27</v>
      </c>
      <c r="X1866" s="2"/>
      <c r="Y1866" s="11" t="s">
        <v>43</v>
      </c>
      <c r="AB1866" s="23"/>
      <c r="AH1866" s="19"/>
      <c r="AI1866" s="19"/>
      <c r="AL1866"/>
      <c r="AM1866" s="19"/>
    </row>
    <row r="1867" spans="1:39" s="9" customFormat="1" ht="15" customHeight="1" x14ac:dyDescent="0.25">
      <c r="A1867" s="37" t="s">
        <v>63</v>
      </c>
      <c r="B1867" s="38" t="s">
        <v>166</v>
      </c>
      <c r="C1867" s="42" t="s">
        <v>28</v>
      </c>
      <c r="D1867" s="12"/>
      <c r="E1867" s="38" t="s">
        <v>8477</v>
      </c>
      <c r="F1867" s="38" t="s">
        <v>3626</v>
      </c>
      <c r="G1867" s="38" t="s">
        <v>25</v>
      </c>
      <c r="H1867" s="12"/>
      <c r="I1867" s="12"/>
      <c r="J1867" s="13"/>
      <c r="K1867" s="36" t="s">
        <v>112</v>
      </c>
      <c r="L1867" s="39">
        <v>509547</v>
      </c>
      <c r="M1867" s="40">
        <v>39363</v>
      </c>
      <c r="N1867" s="46"/>
      <c r="O1867" s="38" t="s">
        <v>26</v>
      </c>
      <c r="P1867" s="45"/>
      <c r="Q1867" s="6"/>
      <c r="R1867" s="8"/>
      <c r="S1867" s="8"/>
      <c r="T1867" s="41">
        <v>2500</v>
      </c>
      <c r="U1867" s="8"/>
      <c r="V1867" s="34"/>
      <c r="W1867" s="6" t="s">
        <v>27</v>
      </c>
      <c r="X1867" s="2"/>
      <c r="Y1867" s="11" t="s">
        <v>43</v>
      </c>
      <c r="AB1867" s="23"/>
      <c r="AH1867" s="19"/>
      <c r="AI1867" s="19"/>
      <c r="AL1867"/>
      <c r="AM1867" s="19"/>
    </row>
    <row r="1868" spans="1:39" s="9" customFormat="1" ht="15" customHeight="1" x14ac:dyDescent="0.25">
      <c r="A1868" s="37" t="s">
        <v>63</v>
      </c>
      <c r="B1868" s="38" t="s">
        <v>166</v>
      </c>
      <c r="C1868" s="42" t="s">
        <v>28</v>
      </c>
      <c r="D1868" s="12"/>
      <c r="E1868" s="38" t="s">
        <v>8478</v>
      </c>
      <c r="F1868" s="38" t="s">
        <v>3626</v>
      </c>
      <c r="G1868" s="38" t="s">
        <v>25</v>
      </c>
      <c r="H1868" s="12"/>
      <c r="I1868" s="12"/>
      <c r="J1868" s="13"/>
      <c r="K1868" s="36" t="s">
        <v>112</v>
      </c>
      <c r="L1868" s="39">
        <v>315645</v>
      </c>
      <c r="M1868" s="40">
        <v>39364</v>
      </c>
      <c r="N1868" s="46" t="s">
        <v>3917</v>
      </c>
      <c r="O1868" s="38" t="s">
        <v>26</v>
      </c>
      <c r="P1868" s="45"/>
      <c r="Q1868" s="6"/>
      <c r="R1868" s="8"/>
      <c r="S1868" s="8"/>
      <c r="T1868" s="41">
        <v>2700</v>
      </c>
      <c r="U1868" s="8"/>
      <c r="V1868" s="34"/>
      <c r="W1868" s="6" t="s">
        <v>27</v>
      </c>
      <c r="X1868" s="2"/>
      <c r="Y1868" s="11" t="s">
        <v>43</v>
      </c>
      <c r="AB1868" s="23"/>
      <c r="AH1868" s="19"/>
      <c r="AI1868" s="19"/>
      <c r="AL1868"/>
      <c r="AM1868" s="19"/>
    </row>
    <row r="1869" spans="1:39" s="9" customFormat="1" ht="15" customHeight="1" x14ac:dyDescent="0.25">
      <c r="A1869" s="37" t="s">
        <v>63</v>
      </c>
      <c r="B1869" s="38" t="s">
        <v>166</v>
      </c>
      <c r="C1869" s="42" t="s">
        <v>28</v>
      </c>
      <c r="D1869" s="12"/>
      <c r="E1869" s="38" t="s">
        <v>8479</v>
      </c>
      <c r="F1869" s="38" t="s">
        <v>3626</v>
      </c>
      <c r="G1869" s="38" t="s">
        <v>25</v>
      </c>
      <c r="H1869" s="12"/>
      <c r="I1869" s="12"/>
      <c r="J1869" s="13"/>
      <c r="K1869" s="36" t="s">
        <v>112</v>
      </c>
      <c r="L1869" s="39">
        <v>582932</v>
      </c>
      <c r="M1869" s="40">
        <v>39369</v>
      </c>
      <c r="N1869" s="46"/>
      <c r="O1869" s="38" t="s">
        <v>26</v>
      </c>
      <c r="P1869" s="45"/>
      <c r="Q1869" s="6"/>
      <c r="R1869" s="8"/>
      <c r="S1869" s="8"/>
      <c r="T1869" s="41">
        <v>2950</v>
      </c>
      <c r="U1869" s="8"/>
      <c r="V1869" s="34"/>
      <c r="W1869" s="6" t="s">
        <v>27</v>
      </c>
      <c r="X1869" s="2"/>
      <c r="Y1869" s="11" t="s">
        <v>43</v>
      </c>
      <c r="AB1869" s="23"/>
      <c r="AH1869" s="19"/>
      <c r="AI1869" s="19"/>
      <c r="AL1869"/>
      <c r="AM1869" s="19"/>
    </row>
    <row r="1870" spans="1:39" s="9" customFormat="1" ht="15" customHeight="1" x14ac:dyDescent="0.25">
      <c r="A1870" s="37" t="s">
        <v>63</v>
      </c>
      <c r="B1870" s="38" t="s">
        <v>166</v>
      </c>
      <c r="C1870" s="42" t="s">
        <v>28</v>
      </c>
      <c r="D1870" s="12"/>
      <c r="E1870" s="38" t="s">
        <v>8480</v>
      </c>
      <c r="F1870" s="38" t="s">
        <v>3626</v>
      </c>
      <c r="G1870" s="38" t="s">
        <v>25</v>
      </c>
      <c r="H1870" s="12"/>
      <c r="I1870" s="12"/>
      <c r="J1870" s="13"/>
      <c r="K1870" s="36" t="s">
        <v>112</v>
      </c>
      <c r="L1870" s="39">
        <v>508434</v>
      </c>
      <c r="M1870" s="40">
        <v>39374</v>
      </c>
      <c r="N1870" s="46"/>
      <c r="O1870" s="38" t="s">
        <v>26</v>
      </c>
      <c r="P1870" s="45"/>
      <c r="Q1870" s="6"/>
      <c r="R1870" s="8"/>
      <c r="S1870" s="8"/>
      <c r="T1870" s="41">
        <v>3009</v>
      </c>
      <c r="U1870" s="8"/>
      <c r="V1870" s="34"/>
      <c r="W1870" s="6" t="s">
        <v>27</v>
      </c>
      <c r="X1870" s="2"/>
      <c r="Y1870" s="11" t="s">
        <v>43</v>
      </c>
      <c r="AB1870" s="23"/>
      <c r="AH1870" s="19"/>
      <c r="AI1870" s="19"/>
      <c r="AL1870"/>
      <c r="AM1870" s="19"/>
    </row>
    <row r="1871" spans="1:39" s="9" customFormat="1" ht="15" customHeight="1" x14ac:dyDescent="0.25">
      <c r="A1871" s="37" t="s">
        <v>63</v>
      </c>
      <c r="B1871" s="38" t="s">
        <v>166</v>
      </c>
      <c r="C1871" s="42" t="s">
        <v>28</v>
      </c>
      <c r="D1871" s="12"/>
      <c r="E1871" s="38" t="s">
        <v>8481</v>
      </c>
      <c r="F1871" s="38" t="s">
        <v>3626</v>
      </c>
      <c r="G1871" s="38" t="s">
        <v>25</v>
      </c>
      <c r="H1871" s="12"/>
      <c r="I1871" s="12"/>
      <c r="J1871" s="13"/>
      <c r="K1871" s="36" t="s">
        <v>112</v>
      </c>
      <c r="L1871" s="39">
        <v>275430</v>
      </c>
      <c r="M1871" s="40">
        <v>39377</v>
      </c>
      <c r="N1871" s="46"/>
      <c r="O1871" s="38" t="s">
        <v>26</v>
      </c>
      <c r="P1871" s="45"/>
      <c r="Q1871" s="6"/>
      <c r="R1871" s="8"/>
      <c r="S1871" s="8"/>
      <c r="T1871" s="41">
        <v>3600</v>
      </c>
      <c r="U1871" s="8"/>
      <c r="V1871" s="34"/>
      <c r="W1871" s="6" t="s">
        <v>27</v>
      </c>
      <c r="X1871" s="2"/>
      <c r="Y1871" s="11" t="s">
        <v>43</v>
      </c>
      <c r="AB1871" s="23"/>
      <c r="AH1871" s="19"/>
      <c r="AI1871" s="19"/>
      <c r="AL1871"/>
      <c r="AM1871" s="19"/>
    </row>
    <row r="1872" spans="1:39" s="9" customFormat="1" ht="15" customHeight="1" x14ac:dyDescent="0.25">
      <c r="A1872" s="37" t="s">
        <v>63</v>
      </c>
      <c r="B1872" s="38" t="s">
        <v>166</v>
      </c>
      <c r="C1872" s="42" t="s">
        <v>28</v>
      </c>
      <c r="D1872" s="12"/>
      <c r="E1872" s="38" t="s">
        <v>8482</v>
      </c>
      <c r="F1872" s="38" t="s">
        <v>3626</v>
      </c>
      <c r="G1872" s="38" t="s">
        <v>25</v>
      </c>
      <c r="H1872" s="12"/>
      <c r="I1872" s="12"/>
      <c r="J1872" s="13"/>
      <c r="K1872" s="36" t="s">
        <v>112</v>
      </c>
      <c r="L1872" s="39">
        <v>67879</v>
      </c>
      <c r="M1872" s="40">
        <v>39378</v>
      </c>
      <c r="N1872" s="46"/>
      <c r="O1872" s="38" t="s">
        <v>26</v>
      </c>
      <c r="P1872" s="45"/>
      <c r="Q1872" s="6"/>
      <c r="R1872" s="8"/>
      <c r="S1872" s="8"/>
      <c r="T1872" s="41">
        <v>4915</v>
      </c>
      <c r="U1872" s="8"/>
      <c r="V1872" s="34"/>
      <c r="W1872" s="6" t="s">
        <v>27</v>
      </c>
      <c r="X1872" s="2"/>
      <c r="Y1872" s="11" t="s">
        <v>43</v>
      </c>
      <c r="AB1872" s="23"/>
      <c r="AH1872" s="19"/>
      <c r="AI1872" s="19"/>
      <c r="AL1872"/>
      <c r="AM1872" s="19"/>
    </row>
    <row r="1873" spans="1:39" s="9" customFormat="1" ht="15" customHeight="1" x14ac:dyDescent="0.25">
      <c r="A1873" s="37" t="s">
        <v>63</v>
      </c>
      <c r="B1873" s="38" t="s">
        <v>166</v>
      </c>
      <c r="C1873" s="42" t="s">
        <v>28</v>
      </c>
      <c r="D1873" s="12"/>
      <c r="E1873" s="38" t="s">
        <v>8483</v>
      </c>
      <c r="F1873" s="38" t="s">
        <v>3626</v>
      </c>
      <c r="G1873" s="38" t="s">
        <v>25</v>
      </c>
      <c r="H1873" s="12"/>
      <c r="I1873" s="12"/>
      <c r="J1873" s="13"/>
      <c r="K1873" s="36" t="s">
        <v>112</v>
      </c>
      <c r="L1873" s="39">
        <v>508384</v>
      </c>
      <c r="M1873" s="40">
        <v>39381</v>
      </c>
      <c r="N1873" s="46"/>
      <c r="O1873" s="38" t="s">
        <v>26</v>
      </c>
      <c r="P1873" s="45"/>
      <c r="Q1873" s="6"/>
      <c r="R1873" s="8"/>
      <c r="S1873" s="8"/>
      <c r="T1873" s="41">
        <v>4947.5</v>
      </c>
      <c r="U1873" s="8"/>
      <c r="V1873" s="34"/>
      <c r="W1873" s="6" t="s">
        <v>27</v>
      </c>
      <c r="X1873" s="2"/>
      <c r="Y1873" s="11" t="s">
        <v>43</v>
      </c>
      <c r="AB1873" s="23"/>
      <c r="AH1873" s="19"/>
      <c r="AI1873" s="19"/>
      <c r="AL1873"/>
      <c r="AM1873" s="19"/>
    </row>
    <row r="1874" spans="1:39" s="9" customFormat="1" ht="15" customHeight="1" x14ac:dyDescent="0.25">
      <c r="A1874" s="37" t="s">
        <v>63</v>
      </c>
      <c r="B1874" s="38" t="s">
        <v>166</v>
      </c>
      <c r="C1874" s="42" t="s">
        <v>28</v>
      </c>
      <c r="D1874" s="12"/>
      <c r="E1874" s="38" t="s">
        <v>8484</v>
      </c>
      <c r="F1874" s="38" t="s">
        <v>3626</v>
      </c>
      <c r="G1874" s="38" t="s">
        <v>25</v>
      </c>
      <c r="H1874" s="12"/>
      <c r="I1874" s="12"/>
      <c r="J1874" s="13"/>
      <c r="K1874" s="36" t="s">
        <v>112</v>
      </c>
      <c r="L1874" s="39">
        <v>275397</v>
      </c>
      <c r="M1874" s="40">
        <v>39383</v>
      </c>
      <c r="N1874" s="46" t="s">
        <v>3917</v>
      </c>
      <c r="O1874" s="38" t="s">
        <v>26</v>
      </c>
      <c r="P1874" s="45"/>
      <c r="Q1874" s="6"/>
      <c r="R1874" s="8"/>
      <c r="S1874" s="8"/>
      <c r="T1874" s="41">
        <v>5142</v>
      </c>
      <c r="U1874" s="8"/>
      <c r="V1874" s="34"/>
      <c r="W1874" s="6" t="s">
        <v>27</v>
      </c>
      <c r="X1874" s="2"/>
      <c r="Y1874" s="11" t="s">
        <v>43</v>
      </c>
      <c r="AB1874" s="23"/>
      <c r="AH1874" s="19"/>
      <c r="AI1874" s="19"/>
      <c r="AL1874"/>
      <c r="AM1874" s="19"/>
    </row>
    <row r="1875" spans="1:39" s="9" customFormat="1" ht="15" customHeight="1" x14ac:dyDescent="0.25">
      <c r="A1875" s="37" t="s">
        <v>63</v>
      </c>
      <c r="B1875" s="38" t="s">
        <v>166</v>
      </c>
      <c r="C1875" s="42" t="s">
        <v>28</v>
      </c>
      <c r="D1875" s="12"/>
      <c r="E1875" s="38" t="s">
        <v>8485</v>
      </c>
      <c r="F1875" s="38" t="s">
        <v>3626</v>
      </c>
      <c r="G1875" s="38" t="s">
        <v>25</v>
      </c>
      <c r="H1875" s="12"/>
      <c r="I1875" s="12"/>
      <c r="J1875" s="13"/>
      <c r="K1875" s="36" t="s">
        <v>112</v>
      </c>
      <c r="L1875" s="39">
        <v>510144</v>
      </c>
      <c r="M1875" s="40">
        <v>39385</v>
      </c>
      <c r="N1875" s="46"/>
      <c r="O1875" s="38" t="s">
        <v>26</v>
      </c>
      <c r="P1875" s="45"/>
      <c r="Q1875" s="6"/>
      <c r="R1875" s="8"/>
      <c r="S1875" s="8"/>
      <c r="T1875" s="41">
        <v>6000</v>
      </c>
      <c r="U1875" s="8"/>
      <c r="V1875" s="34"/>
      <c r="W1875" s="6" t="s">
        <v>27</v>
      </c>
      <c r="X1875" s="2"/>
      <c r="Y1875" s="11" t="s">
        <v>43</v>
      </c>
      <c r="AB1875" s="23"/>
      <c r="AH1875" s="19"/>
      <c r="AI1875" s="19"/>
      <c r="AL1875"/>
      <c r="AM1875" s="19"/>
    </row>
    <row r="1876" spans="1:39" s="9" customFormat="1" ht="15" customHeight="1" x14ac:dyDescent="0.25">
      <c r="A1876" s="37" t="s">
        <v>63</v>
      </c>
      <c r="B1876" s="38" t="s">
        <v>166</v>
      </c>
      <c r="C1876" s="42" t="s">
        <v>28</v>
      </c>
      <c r="D1876" s="12"/>
      <c r="E1876" s="38" t="s">
        <v>8486</v>
      </c>
      <c r="F1876" s="38" t="s">
        <v>3626</v>
      </c>
      <c r="G1876" s="38" t="s">
        <v>25</v>
      </c>
      <c r="H1876" s="12"/>
      <c r="I1876" s="12"/>
      <c r="J1876" s="13"/>
      <c r="K1876" s="36" t="s">
        <v>112</v>
      </c>
      <c r="L1876" s="39">
        <v>654083</v>
      </c>
      <c r="M1876" s="40">
        <v>39389</v>
      </c>
      <c r="N1876" s="46"/>
      <c r="O1876" s="38" t="s">
        <v>26</v>
      </c>
      <c r="P1876" s="45"/>
      <c r="Q1876" s="6"/>
      <c r="R1876" s="8"/>
      <c r="S1876" s="8"/>
      <c r="T1876" s="41">
        <v>7000</v>
      </c>
      <c r="U1876" s="8"/>
      <c r="V1876" s="34"/>
      <c r="W1876" s="6" t="s">
        <v>27</v>
      </c>
      <c r="X1876" s="2"/>
      <c r="Y1876" s="11" t="s">
        <v>43</v>
      </c>
      <c r="AB1876" s="23"/>
      <c r="AH1876" s="19"/>
      <c r="AI1876" s="19"/>
      <c r="AL1876"/>
      <c r="AM1876" s="19"/>
    </row>
    <row r="1877" spans="1:39" s="9" customFormat="1" ht="15" customHeight="1" x14ac:dyDescent="0.25">
      <c r="A1877" s="37" t="s">
        <v>63</v>
      </c>
      <c r="B1877" s="38" t="s">
        <v>166</v>
      </c>
      <c r="C1877" s="42" t="s">
        <v>28</v>
      </c>
      <c r="D1877" s="12"/>
      <c r="E1877" s="38" t="s">
        <v>8487</v>
      </c>
      <c r="F1877" s="38" t="s">
        <v>3626</v>
      </c>
      <c r="G1877" s="38" t="s">
        <v>25</v>
      </c>
      <c r="H1877" s="12"/>
      <c r="I1877" s="12"/>
      <c r="J1877" s="13"/>
      <c r="K1877" s="36" t="s">
        <v>112</v>
      </c>
      <c r="L1877" s="39">
        <v>654002</v>
      </c>
      <c r="M1877" s="40">
        <v>39392</v>
      </c>
      <c r="N1877" s="46"/>
      <c r="O1877" s="38" t="s">
        <v>26</v>
      </c>
      <c r="P1877" s="45"/>
      <c r="Q1877" s="6"/>
      <c r="R1877" s="8"/>
      <c r="S1877" s="8"/>
      <c r="T1877" s="41">
        <v>8950</v>
      </c>
      <c r="U1877" s="8"/>
      <c r="V1877" s="34"/>
      <c r="W1877" s="6" t="s">
        <v>27</v>
      </c>
      <c r="X1877" s="2"/>
      <c r="Y1877" s="11" t="s">
        <v>37</v>
      </c>
      <c r="AB1877" s="23"/>
      <c r="AH1877" s="19"/>
      <c r="AI1877" s="19"/>
      <c r="AL1877"/>
      <c r="AM1877" s="19"/>
    </row>
    <row r="1878" spans="1:39" s="9" customFormat="1" ht="15" customHeight="1" x14ac:dyDescent="0.25">
      <c r="A1878" s="37" t="s">
        <v>63</v>
      </c>
      <c r="B1878" s="38" t="s">
        <v>166</v>
      </c>
      <c r="C1878" s="42" t="s">
        <v>28</v>
      </c>
      <c r="D1878" s="12"/>
      <c r="E1878" s="38" t="s">
        <v>8488</v>
      </c>
      <c r="F1878" s="38" t="s">
        <v>3626</v>
      </c>
      <c r="G1878" s="38" t="s">
        <v>25</v>
      </c>
      <c r="H1878" s="12"/>
      <c r="I1878" s="12"/>
      <c r="J1878" s="13"/>
      <c r="K1878" s="36" t="s">
        <v>112</v>
      </c>
      <c r="L1878" s="39">
        <v>654015</v>
      </c>
      <c r="M1878" s="40">
        <v>39398</v>
      </c>
      <c r="N1878" s="46"/>
      <c r="O1878" s="38" t="s">
        <v>26</v>
      </c>
      <c r="P1878" s="45"/>
      <c r="Q1878" s="6"/>
      <c r="R1878" s="8"/>
      <c r="S1878" s="8"/>
      <c r="T1878" s="41">
        <v>9020</v>
      </c>
      <c r="U1878" s="8"/>
      <c r="V1878" s="34"/>
      <c r="W1878" s="6" t="s">
        <v>27</v>
      </c>
      <c r="X1878" s="2"/>
      <c r="Y1878" s="11" t="s">
        <v>37</v>
      </c>
      <c r="AB1878" s="23"/>
      <c r="AH1878" s="19"/>
      <c r="AI1878" s="19"/>
      <c r="AL1878"/>
      <c r="AM1878" s="19"/>
    </row>
    <row r="1879" spans="1:39" s="9" customFormat="1" ht="15" customHeight="1" x14ac:dyDescent="0.25">
      <c r="A1879" s="37" t="s">
        <v>63</v>
      </c>
      <c r="B1879" s="38" t="s">
        <v>166</v>
      </c>
      <c r="C1879" s="42" t="s">
        <v>28</v>
      </c>
      <c r="D1879" s="12"/>
      <c r="E1879" s="38" t="s">
        <v>8489</v>
      </c>
      <c r="F1879" s="38" t="s">
        <v>3626</v>
      </c>
      <c r="G1879" s="38" t="s">
        <v>25</v>
      </c>
      <c r="H1879" s="12"/>
      <c r="I1879" s="12"/>
      <c r="J1879" s="13"/>
      <c r="K1879" s="36" t="s">
        <v>112</v>
      </c>
      <c r="L1879" s="39">
        <v>582878</v>
      </c>
      <c r="M1879" s="40">
        <v>39402</v>
      </c>
      <c r="N1879" s="46"/>
      <c r="O1879" s="38" t="s">
        <v>26</v>
      </c>
      <c r="P1879" s="45"/>
      <c r="Q1879" s="6"/>
      <c r="R1879" s="8"/>
      <c r="S1879" s="8"/>
      <c r="T1879" s="41">
        <v>11699</v>
      </c>
      <c r="U1879" s="8"/>
      <c r="V1879" s="34"/>
      <c r="W1879" s="6" t="s">
        <v>27</v>
      </c>
      <c r="X1879" s="2"/>
      <c r="Y1879" s="11" t="s">
        <v>37</v>
      </c>
      <c r="AB1879" s="23"/>
      <c r="AH1879" s="19"/>
      <c r="AI1879" s="19"/>
      <c r="AL1879"/>
      <c r="AM1879" s="19"/>
    </row>
    <row r="1880" spans="1:39" s="9" customFormat="1" ht="15" customHeight="1" x14ac:dyDescent="0.25">
      <c r="A1880" s="37" t="s">
        <v>63</v>
      </c>
      <c r="B1880" s="38" t="s">
        <v>166</v>
      </c>
      <c r="C1880" s="42" t="s">
        <v>28</v>
      </c>
      <c r="D1880" s="12"/>
      <c r="E1880" s="38" t="s">
        <v>8490</v>
      </c>
      <c r="F1880" s="38" t="s">
        <v>3626</v>
      </c>
      <c r="G1880" s="38" t="s">
        <v>25</v>
      </c>
      <c r="H1880" s="12"/>
      <c r="I1880" s="12"/>
      <c r="J1880" s="13"/>
      <c r="K1880" s="36" t="s">
        <v>112</v>
      </c>
      <c r="L1880" s="39">
        <v>509437</v>
      </c>
      <c r="M1880" s="40">
        <v>39402</v>
      </c>
      <c r="N1880" s="46"/>
      <c r="O1880" s="38" t="s">
        <v>26</v>
      </c>
      <c r="P1880" s="45"/>
      <c r="Q1880" s="6"/>
      <c r="R1880" s="8"/>
      <c r="S1880" s="8"/>
      <c r="T1880" s="41">
        <v>15889</v>
      </c>
      <c r="U1880" s="8"/>
      <c r="V1880" s="34"/>
      <c r="W1880" s="6" t="s">
        <v>27</v>
      </c>
      <c r="X1880" s="2"/>
      <c r="Y1880" s="11" t="s">
        <v>37</v>
      </c>
      <c r="AB1880" s="23"/>
      <c r="AH1880" s="19"/>
      <c r="AI1880" s="19"/>
      <c r="AL1880"/>
      <c r="AM1880" s="19"/>
    </row>
    <row r="1881" spans="1:39" s="9" customFormat="1" ht="15" customHeight="1" x14ac:dyDescent="0.25">
      <c r="A1881" s="37" t="s">
        <v>63</v>
      </c>
      <c r="B1881" s="38" t="s">
        <v>166</v>
      </c>
      <c r="C1881" s="42" t="s">
        <v>28</v>
      </c>
      <c r="D1881" s="12"/>
      <c r="E1881" s="38" t="s">
        <v>8491</v>
      </c>
      <c r="F1881" s="38" t="s">
        <v>3626</v>
      </c>
      <c r="G1881" s="38" t="s">
        <v>25</v>
      </c>
      <c r="H1881" s="12"/>
      <c r="I1881" s="12"/>
      <c r="J1881" s="13"/>
      <c r="K1881" s="36" t="s">
        <v>112</v>
      </c>
      <c r="L1881" s="39">
        <v>252927</v>
      </c>
      <c r="M1881" s="40">
        <v>39404</v>
      </c>
      <c r="N1881" s="46"/>
      <c r="O1881" s="38" t="s">
        <v>26</v>
      </c>
      <c r="P1881" s="45"/>
      <c r="Q1881" s="6"/>
      <c r="R1881" s="8"/>
      <c r="S1881" s="8"/>
      <c r="T1881" s="41">
        <v>29459</v>
      </c>
      <c r="U1881" s="8"/>
      <c r="V1881" s="34"/>
      <c r="W1881" s="6" t="s">
        <v>27</v>
      </c>
      <c r="X1881" s="2"/>
      <c r="Y1881" s="11" t="s">
        <v>37</v>
      </c>
      <c r="AB1881" s="23"/>
      <c r="AH1881" s="19"/>
      <c r="AI1881" s="19"/>
      <c r="AL1881"/>
      <c r="AM1881" s="19"/>
    </row>
    <row r="1882" spans="1:39" s="9" customFormat="1" ht="15" customHeight="1" x14ac:dyDescent="0.25">
      <c r="A1882" s="37" t="s">
        <v>63</v>
      </c>
      <c r="B1882" s="38" t="s">
        <v>166</v>
      </c>
      <c r="C1882" s="42" t="s">
        <v>28</v>
      </c>
      <c r="D1882" s="12"/>
      <c r="E1882" s="38" t="s">
        <v>8492</v>
      </c>
      <c r="F1882" s="38" t="s">
        <v>3626</v>
      </c>
      <c r="G1882" s="38" t="s">
        <v>25</v>
      </c>
      <c r="H1882" s="12"/>
      <c r="I1882" s="12"/>
      <c r="J1882" s="13"/>
      <c r="K1882" s="36" t="s">
        <v>112</v>
      </c>
      <c r="L1882" s="39">
        <v>344424</v>
      </c>
      <c r="M1882" s="40">
        <v>39406</v>
      </c>
      <c r="N1882" s="46"/>
      <c r="O1882" s="38" t="s">
        <v>26</v>
      </c>
      <c r="P1882" s="45"/>
      <c r="Q1882" s="6"/>
      <c r="R1882" s="8"/>
      <c r="S1882" s="8"/>
      <c r="T1882" s="41">
        <v>30030</v>
      </c>
      <c r="U1882" s="8"/>
      <c r="V1882" s="34"/>
      <c r="W1882" s="6" t="s">
        <v>27</v>
      </c>
      <c r="X1882" s="2"/>
      <c r="Y1882" s="11" t="s">
        <v>37</v>
      </c>
      <c r="AB1882" s="23"/>
      <c r="AH1882" s="19"/>
      <c r="AI1882" s="19"/>
      <c r="AL1882"/>
      <c r="AM1882" s="19"/>
    </row>
    <row r="1883" spans="1:39" s="9" customFormat="1" ht="15" customHeight="1" x14ac:dyDescent="0.25">
      <c r="A1883" s="37" t="s">
        <v>63</v>
      </c>
      <c r="B1883" s="38" t="s">
        <v>166</v>
      </c>
      <c r="C1883" s="42" t="s">
        <v>28</v>
      </c>
      <c r="D1883" s="12"/>
      <c r="E1883" s="38" t="s">
        <v>8493</v>
      </c>
      <c r="F1883" s="38" t="s">
        <v>3626</v>
      </c>
      <c r="G1883" s="38" t="s">
        <v>25</v>
      </c>
      <c r="H1883" s="12"/>
      <c r="I1883" s="12"/>
      <c r="J1883" s="13"/>
      <c r="K1883" s="36" t="s">
        <v>112</v>
      </c>
      <c r="L1883" s="39">
        <v>702693</v>
      </c>
      <c r="M1883" s="40">
        <v>39426</v>
      </c>
      <c r="N1883" s="46" t="s">
        <v>3917</v>
      </c>
      <c r="O1883" s="38" t="s">
        <v>26</v>
      </c>
      <c r="P1883" s="45"/>
      <c r="Q1883" s="6"/>
      <c r="R1883" s="8"/>
      <c r="S1883" s="8"/>
      <c r="T1883" s="41">
        <v>80500</v>
      </c>
      <c r="U1883" s="8"/>
      <c r="V1883" s="34"/>
      <c r="W1883" s="6" t="s">
        <v>27</v>
      </c>
      <c r="X1883" s="2"/>
      <c r="Y1883" s="11" t="s">
        <v>37</v>
      </c>
      <c r="AB1883" s="23"/>
      <c r="AH1883" s="19"/>
      <c r="AI1883" s="19"/>
      <c r="AL1883"/>
      <c r="AM1883" s="19"/>
    </row>
    <row r="1884" spans="1:39" s="9" customFormat="1" ht="15" customHeight="1" x14ac:dyDescent="0.25">
      <c r="A1884" s="37" t="s">
        <v>63</v>
      </c>
      <c r="B1884" s="38" t="s">
        <v>166</v>
      </c>
      <c r="C1884" s="42" t="s">
        <v>28</v>
      </c>
      <c r="D1884" s="12"/>
      <c r="E1884" s="38" t="s">
        <v>8438</v>
      </c>
      <c r="F1884" s="38" t="s">
        <v>3626</v>
      </c>
      <c r="G1884" s="38" t="s">
        <v>25</v>
      </c>
      <c r="H1884" s="12"/>
      <c r="I1884" s="12"/>
      <c r="J1884" s="13"/>
      <c r="K1884" s="36" t="s">
        <v>112</v>
      </c>
      <c r="L1884" s="39">
        <v>784683</v>
      </c>
      <c r="M1884" s="40">
        <v>39433</v>
      </c>
      <c r="N1884" s="46" t="s">
        <v>3919</v>
      </c>
      <c r="O1884" s="38" t="s">
        <v>26</v>
      </c>
      <c r="P1884" s="45"/>
      <c r="Q1884" s="6"/>
      <c r="R1884" s="8"/>
      <c r="S1884" s="8"/>
      <c r="T1884" s="41">
        <v>22000</v>
      </c>
      <c r="U1884" s="8"/>
      <c r="V1884" s="34"/>
      <c r="W1884" s="6" t="s">
        <v>27</v>
      </c>
      <c r="X1884" s="2"/>
      <c r="Y1884" s="11" t="s">
        <v>37</v>
      </c>
      <c r="AB1884" s="23"/>
      <c r="AH1884" s="19"/>
      <c r="AI1884" s="19"/>
      <c r="AL1884"/>
      <c r="AM1884" s="19"/>
    </row>
    <row r="1885" spans="1:39" s="9" customFormat="1" ht="15" customHeight="1" x14ac:dyDescent="0.25">
      <c r="A1885" s="37" t="s">
        <v>74</v>
      </c>
      <c r="B1885" s="38" t="s">
        <v>167</v>
      </c>
      <c r="C1885" s="42" t="s">
        <v>28</v>
      </c>
      <c r="D1885" s="12"/>
      <c r="E1885" s="38" t="s">
        <v>8494</v>
      </c>
      <c r="F1885" s="38" t="s">
        <v>3626</v>
      </c>
      <c r="G1885" s="38" t="s">
        <v>25</v>
      </c>
      <c r="H1885" s="12"/>
      <c r="I1885" s="12"/>
      <c r="J1885" s="13"/>
      <c r="K1885" s="36" t="s">
        <v>112</v>
      </c>
      <c r="L1885" s="39">
        <v>334876</v>
      </c>
      <c r="M1885" s="40">
        <v>39185</v>
      </c>
      <c r="N1885" s="46" t="s">
        <v>3919</v>
      </c>
      <c r="O1885" s="38" t="s">
        <v>26</v>
      </c>
      <c r="P1885" s="45"/>
      <c r="Q1885" s="6"/>
      <c r="R1885" s="8"/>
      <c r="S1885" s="8"/>
      <c r="T1885" s="41">
        <v>1925</v>
      </c>
      <c r="U1885" s="8"/>
      <c r="V1885" s="34"/>
      <c r="W1885" s="6" t="s">
        <v>27</v>
      </c>
      <c r="X1885" s="2"/>
      <c r="Y1885" s="11" t="s">
        <v>37</v>
      </c>
      <c r="AB1885" s="23"/>
      <c r="AH1885" s="19"/>
      <c r="AI1885" s="19"/>
      <c r="AL1885"/>
      <c r="AM1885" s="19"/>
    </row>
    <row r="1886" spans="1:39" s="9" customFormat="1" ht="15" customHeight="1" x14ac:dyDescent="0.25">
      <c r="A1886" s="37" t="s">
        <v>74</v>
      </c>
      <c r="B1886" s="38" t="s">
        <v>167</v>
      </c>
      <c r="C1886" s="42" t="s">
        <v>28</v>
      </c>
      <c r="D1886" s="12"/>
      <c r="E1886" s="38" t="s">
        <v>8495</v>
      </c>
      <c r="F1886" s="38" t="s">
        <v>3626</v>
      </c>
      <c r="G1886" s="38" t="s">
        <v>25</v>
      </c>
      <c r="H1886" s="12"/>
      <c r="I1886" s="12"/>
      <c r="J1886" s="13"/>
      <c r="K1886" s="36" t="s">
        <v>112</v>
      </c>
      <c r="L1886" s="39">
        <v>334671</v>
      </c>
      <c r="M1886" s="40">
        <v>39126</v>
      </c>
      <c r="N1886" s="46" t="s">
        <v>3917</v>
      </c>
      <c r="O1886" s="38" t="s">
        <v>26</v>
      </c>
      <c r="P1886" s="45"/>
      <c r="Q1886" s="6"/>
      <c r="R1886" s="8"/>
      <c r="S1886" s="8"/>
      <c r="T1886" s="41">
        <v>1000</v>
      </c>
      <c r="U1886" s="8"/>
      <c r="V1886" s="34"/>
      <c r="W1886" s="6" t="s">
        <v>27</v>
      </c>
      <c r="X1886" s="2"/>
      <c r="Y1886" s="11" t="s">
        <v>37</v>
      </c>
      <c r="AB1886" s="23"/>
      <c r="AH1886" s="19"/>
      <c r="AI1886" s="19"/>
      <c r="AL1886"/>
      <c r="AM1886" s="19"/>
    </row>
    <row r="1887" spans="1:39" s="9" customFormat="1" ht="15" customHeight="1" x14ac:dyDescent="0.25">
      <c r="A1887" s="37" t="s">
        <v>74</v>
      </c>
      <c r="B1887" s="38" t="s">
        <v>167</v>
      </c>
      <c r="C1887" s="42" t="s">
        <v>28</v>
      </c>
      <c r="D1887" s="12"/>
      <c r="E1887" s="38" t="s">
        <v>8496</v>
      </c>
      <c r="F1887" s="38" t="s">
        <v>3626</v>
      </c>
      <c r="G1887" s="38" t="s">
        <v>25</v>
      </c>
      <c r="H1887" s="12"/>
      <c r="I1887" s="12"/>
      <c r="J1887" s="13"/>
      <c r="K1887" s="36" t="s">
        <v>112</v>
      </c>
      <c r="L1887" s="39">
        <v>544215</v>
      </c>
      <c r="M1887" s="40">
        <v>39293</v>
      </c>
      <c r="N1887" s="46" t="s">
        <v>3919</v>
      </c>
      <c r="O1887" s="38" t="s">
        <v>26</v>
      </c>
      <c r="P1887" s="45"/>
      <c r="Q1887" s="6"/>
      <c r="R1887" s="8"/>
      <c r="S1887" s="8"/>
      <c r="T1887" s="41">
        <v>30</v>
      </c>
      <c r="U1887" s="8"/>
      <c r="V1887" s="34"/>
      <c r="W1887" s="6" t="s">
        <v>27</v>
      </c>
      <c r="X1887" s="2"/>
      <c r="Y1887" s="11" t="s">
        <v>37</v>
      </c>
      <c r="AB1887" s="23"/>
      <c r="AH1887" s="19"/>
      <c r="AI1887" s="19"/>
      <c r="AL1887"/>
      <c r="AM1887" s="19"/>
    </row>
    <row r="1888" spans="1:39" s="9" customFormat="1" ht="15" customHeight="1" x14ac:dyDescent="0.25">
      <c r="A1888" s="37" t="s">
        <v>74</v>
      </c>
      <c r="B1888" s="38" t="s">
        <v>167</v>
      </c>
      <c r="C1888" s="42" t="s">
        <v>28</v>
      </c>
      <c r="D1888" s="12"/>
      <c r="E1888" s="38" t="s">
        <v>8497</v>
      </c>
      <c r="F1888" s="38" t="s">
        <v>3626</v>
      </c>
      <c r="G1888" s="38" t="s">
        <v>25</v>
      </c>
      <c r="H1888" s="12"/>
      <c r="I1888" s="12"/>
      <c r="J1888" s="13"/>
      <c r="K1888" s="36" t="s">
        <v>112</v>
      </c>
      <c r="L1888" s="39">
        <v>544511</v>
      </c>
      <c r="M1888" s="40">
        <v>39363</v>
      </c>
      <c r="N1888" s="46" t="s">
        <v>3917</v>
      </c>
      <c r="O1888" s="38" t="s">
        <v>26</v>
      </c>
      <c r="P1888" s="45"/>
      <c r="Q1888" s="6"/>
      <c r="R1888" s="8"/>
      <c r="S1888" s="8"/>
      <c r="T1888" s="41">
        <v>500</v>
      </c>
      <c r="U1888" s="8"/>
      <c r="V1888" s="34"/>
      <c r="W1888" s="6" t="s">
        <v>27</v>
      </c>
      <c r="X1888" s="2"/>
      <c r="Y1888" s="11" t="s">
        <v>37</v>
      </c>
      <c r="AB1888" s="23"/>
      <c r="AH1888" s="19"/>
      <c r="AI1888" s="19"/>
      <c r="AL1888"/>
      <c r="AM1888" s="19"/>
    </row>
    <row r="1889" spans="1:39" s="9" customFormat="1" ht="15" customHeight="1" x14ac:dyDescent="0.25">
      <c r="A1889" s="37" t="s">
        <v>74</v>
      </c>
      <c r="B1889" s="38" t="s">
        <v>167</v>
      </c>
      <c r="C1889" s="42" t="s">
        <v>28</v>
      </c>
      <c r="D1889" s="12"/>
      <c r="E1889" s="38" t="s">
        <v>8498</v>
      </c>
      <c r="F1889" s="38" t="s">
        <v>3626</v>
      </c>
      <c r="G1889" s="38" t="s">
        <v>25</v>
      </c>
      <c r="H1889" s="12"/>
      <c r="I1889" s="12"/>
      <c r="J1889" s="13"/>
      <c r="K1889" s="36" t="s">
        <v>112</v>
      </c>
      <c r="L1889" s="39">
        <v>544795</v>
      </c>
      <c r="M1889" s="40">
        <v>39406</v>
      </c>
      <c r="N1889" s="46" t="s">
        <v>3917</v>
      </c>
      <c r="O1889" s="38" t="s">
        <v>26</v>
      </c>
      <c r="P1889" s="45"/>
      <c r="Q1889" s="6"/>
      <c r="R1889" s="8"/>
      <c r="S1889" s="8"/>
      <c r="T1889" s="41">
        <v>1512</v>
      </c>
      <c r="U1889" s="8"/>
      <c r="V1889" s="34"/>
      <c r="W1889" s="6" t="s">
        <v>27</v>
      </c>
      <c r="X1889" s="2"/>
      <c r="Y1889" s="11" t="s">
        <v>37</v>
      </c>
      <c r="AB1889" s="23"/>
      <c r="AH1889" s="19"/>
      <c r="AI1889" s="19"/>
      <c r="AL1889"/>
      <c r="AM1889" s="19"/>
    </row>
    <row r="1890" spans="1:39" s="9" customFormat="1" ht="15" customHeight="1" x14ac:dyDescent="0.25">
      <c r="A1890" s="37" t="s">
        <v>74</v>
      </c>
      <c r="B1890" s="38" t="s">
        <v>167</v>
      </c>
      <c r="C1890" s="42" t="s">
        <v>28</v>
      </c>
      <c r="D1890" s="12"/>
      <c r="E1890" s="38" t="s">
        <v>8499</v>
      </c>
      <c r="F1890" s="38" t="s">
        <v>3626</v>
      </c>
      <c r="G1890" s="38" t="s">
        <v>25</v>
      </c>
      <c r="H1890" s="12"/>
      <c r="I1890" s="12"/>
      <c r="J1890" s="13"/>
      <c r="K1890" s="36" t="s">
        <v>112</v>
      </c>
      <c r="L1890" s="39">
        <v>544892</v>
      </c>
      <c r="M1890" s="40">
        <v>39427</v>
      </c>
      <c r="N1890" s="46" t="s">
        <v>3917</v>
      </c>
      <c r="O1890" s="38" t="s">
        <v>26</v>
      </c>
      <c r="P1890" s="45"/>
      <c r="Q1890" s="6"/>
      <c r="R1890" s="8"/>
      <c r="S1890" s="8"/>
      <c r="T1890" s="41">
        <v>500</v>
      </c>
      <c r="U1890" s="8"/>
      <c r="V1890" s="34"/>
      <c r="W1890" s="6" t="s">
        <v>27</v>
      </c>
      <c r="X1890" s="2"/>
      <c r="Y1890" s="11" t="s">
        <v>37</v>
      </c>
      <c r="AB1890" s="23"/>
      <c r="AH1890" s="19"/>
      <c r="AI1890" s="19"/>
      <c r="AL1890"/>
      <c r="AM1890" s="19"/>
    </row>
    <row r="1891" spans="1:39" s="9" customFormat="1" ht="15" customHeight="1" x14ac:dyDescent="0.25">
      <c r="A1891" s="37" t="s">
        <v>74</v>
      </c>
      <c r="B1891" s="38" t="s">
        <v>167</v>
      </c>
      <c r="C1891" s="42" t="s">
        <v>28</v>
      </c>
      <c r="D1891" s="12"/>
      <c r="E1891" s="38" t="s">
        <v>8500</v>
      </c>
      <c r="F1891" s="38" t="s">
        <v>3626</v>
      </c>
      <c r="G1891" s="38" t="s">
        <v>25</v>
      </c>
      <c r="H1891" s="12"/>
      <c r="I1891" s="12"/>
      <c r="J1891" s="13"/>
      <c r="K1891" s="36" t="s">
        <v>112</v>
      </c>
      <c r="L1891" s="39">
        <v>544901</v>
      </c>
      <c r="M1891" s="40">
        <v>39427</v>
      </c>
      <c r="N1891" s="46"/>
      <c r="O1891" s="38" t="s">
        <v>26</v>
      </c>
      <c r="P1891" s="45"/>
      <c r="Q1891" s="6"/>
      <c r="R1891" s="8"/>
      <c r="S1891" s="8"/>
      <c r="T1891" s="41">
        <v>414</v>
      </c>
      <c r="U1891" s="8"/>
      <c r="V1891" s="34"/>
      <c r="W1891" s="6" t="s">
        <v>27</v>
      </c>
      <c r="X1891" s="2"/>
      <c r="Y1891" s="11" t="s">
        <v>37</v>
      </c>
      <c r="AB1891" s="23"/>
      <c r="AH1891" s="19"/>
      <c r="AI1891" s="19"/>
      <c r="AL1891"/>
      <c r="AM1891" s="19"/>
    </row>
    <row r="1892" spans="1:39" s="9" customFormat="1" ht="15" customHeight="1" x14ac:dyDescent="0.25">
      <c r="A1892" s="37" t="s">
        <v>74</v>
      </c>
      <c r="B1892" s="38" t="s">
        <v>167</v>
      </c>
      <c r="C1892" s="42" t="s">
        <v>28</v>
      </c>
      <c r="D1892" s="12"/>
      <c r="E1892" s="38" t="s">
        <v>8498</v>
      </c>
      <c r="F1892" s="38" t="s">
        <v>3626</v>
      </c>
      <c r="G1892" s="38" t="s">
        <v>25</v>
      </c>
      <c r="H1892" s="12"/>
      <c r="I1892" s="12"/>
      <c r="J1892" s="13"/>
      <c r="K1892" s="36" t="s">
        <v>112</v>
      </c>
      <c r="L1892" s="39">
        <v>544876</v>
      </c>
      <c r="M1892" s="40">
        <v>39423</v>
      </c>
      <c r="N1892" s="46" t="s">
        <v>3917</v>
      </c>
      <c r="O1892" s="38" t="s">
        <v>26</v>
      </c>
      <c r="P1892" s="45"/>
      <c r="Q1892" s="6"/>
      <c r="R1892" s="8"/>
      <c r="S1892" s="8"/>
      <c r="T1892" s="41">
        <v>1570</v>
      </c>
      <c r="U1892" s="8"/>
      <c r="V1892" s="34"/>
      <c r="W1892" s="6" t="s">
        <v>27</v>
      </c>
      <c r="X1892" s="2"/>
      <c r="Y1892" s="11" t="s">
        <v>37</v>
      </c>
      <c r="AB1892" s="23"/>
      <c r="AH1892" s="19"/>
      <c r="AI1892" s="19"/>
      <c r="AL1892"/>
      <c r="AM1892" s="19"/>
    </row>
    <row r="1893" spans="1:39" s="9" customFormat="1" ht="15" customHeight="1" x14ac:dyDescent="0.25">
      <c r="A1893" s="37" t="s">
        <v>74</v>
      </c>
      <c r="B1893" s="38" t="s">
        <v>167</v>
      </c>
      <c r="C1893" s="42" t="s">
        <v>28</v>
      </c>
      <c r="D1893" s="12"/>
      <c r="E1893" s="38" t="s">
        <v>8501</v>
      </c>
      <c r="F1893" s="38" t="s">
        <v>3626</v>
      </c>
      <c r="G1893" s="38" t="s">
        <v>25</v>
      </c>
      <c r="H1893" s="12"/>
      <c r="I1893" s="12"/>
      <c r="J1893" s="13"/>
      <c r="K1893" s="36" t="s">
        <v>112</v>
      </c>
      <c r="L1893" s="39">
        <v>544903</v>
      </c>
      <c r="M1893" s="40">
        <v>39427</v>
      </c>
      <c r="N1893" s="46" t="s">
        <v>3919</v>
      </c>
      <c r="O1893" s="38" t="s">
        <v>26</v>
      </c>
      <c r="P1893" s="45"/>
      <c r="Q1893" s="6"/>
      <c r="R1893" s="8"/>
      <c r="S1893" s="8"/>
      <c r="T1893" s="41">
        <v>221</v>
      </c>
      <c r="U1893" s="8"/>
      <c r="V1893" s="34"/>
      <c r="W1893" s="6" t="s">
        <v>27</v>
      </c>
      <c r="X1893" s="2"/>
      <c r="Y1893" s="11" t="s">
        <v>37</v>
      </c>
      <c r="AB1893" s="23"/>
      <c r="AH1893" s="19"/>
      <c r="AI1893" s="19"/>
      <c r="AL1893"/>
      <c r="AM1893" s="19"/>
    </row>
    <row r="1894" spans="1:39" s="9" customFormat="1" ht="15" customHeight="1" x14ac:dyDescent="0.25">
      <c r="A1894" s="37" t="s">
        <v>45</v>
      </c>
      <c r="B1894" s="38" t="s">
        <v>168</v>
      </c>
      <c r="C1894" s="42" t="s">
        <v>28</v>
      </c>
      <c r="D1894" s="12"/>
      <c r="E1894" s="38" t="s">
        <v>8502</v>
      </c>
      <c r="F1894" s="38" t="s">
        <v>3626</v>
      </c>
      <c r="G1894" s="38" t="s">
        <v>25</v>
      </c>
      <c r="H1894" s="12"/>
      <c r="I1894" s="12"/>
      <c r="J1894" s="13"/>
      <c r="K1894" s="36" t="s">
        <v>112</v>
      </c>
      <c r="L1894" s="39" t="s">
        <v>8865</v>
      </c>
      <c r="M1894" s="40">
        <v>39263</v>
      </c>
      <c r="N1894" s="46"/>
      <c r="O1894" s="38" t="s">
        <v>26</v>
      </c>
      <c r="P1894" s="45"/>
      <c r="Q1894" s="6"/>
      <c r="R1894" s="8"/>
      <c r="S1894" s="8"/>
      <c r="T1894" s="41">
        <v>2186</v>
      </c>
      <c r="U1894" s="8"/>
      <c r="V1894" s="34"/>
      <c r="W1894" s="6" t="s">
        <v>27</v>
      </c>
      <c r="X1894" s="2"/>
      <c r="Y1894" s="11" t="s">
        <v>37</v>
      </c>
      <c r="AB1894" s="23"/>
      <c r="AH1894" s="19"/>
      <c r="AI1894" s="19"/>
      <c r="AL1894"/>
      <c r="AM1894" s="19"/>
    </row>
    <row r="1895" spans="1:39" s="9" customFormat="1" ht="15" customHeight="1" x14ac:dyDescent="0.25">
      <c r="A1895" s="37" t="s">
        <v>45</v>
      </c>
      <c r="B1895" s="38" t="s">
        <v>168</v>
      </c>
      <c r="C1895" s="42" t="s">
        <v>28</v>
      </c>
      <c r="D1895" s="12"/>
      <c r="E1895" s="38" t="s">
        <v>3492</v>
      </c>
      <c r="F1895" s="38" t="s">
        <v>3626</v>
      </c>
      <c r="G1895" s="38" t="s">
        <v>25</v>
      </c>
      <c r="H1895" s="12"/>
      <c r="I1895" s="12"/>
      <c r="J1895" s="13"/>
      <c r="K1895" s="36" t="s">
        <v>112</v>
      </c>
      <c r="L1895" s="39" t="s">
        <v>8866</v>
      </c>
      <c r="M1895" s="40">
        <v>39263</v>
      </c>
      <c r="N1895" s="46" t="s">
        <v>3919</v>
      </c>
      <c r="O1895" s="38" t="s">
        <v>26</v>
      </c>
      <c r="P1895" s="45"/>
      <c r="Q1895" s="6"/>
      <c r="R1895" s="8"/>
      <c r="S1895" s="8"/>
      <c r="T1895" s="41">
        <v>30000</v>
      </c>
      <c r="U1895" s="8"/>
      <c r="V1895" s="34"/>
      <c r="W1895" s="6" t="s">
        <v>27</v>
      </c>
      <c r="X1895" s="2"/>
      <c r="Y1895" s="11" t="s">
        <v>37</v>
      </c>
      <c r="AB1895" s="23"/>
      <c r="AH1895" s="19"/>
      <c r="AI1895" s="19"/>
      <c r="AL1895"/>
      <c r="AM1895" s="19"/>
    </row>
    <row r="1896" spans="1:39" s="9" customFormat="1" ht="15" customHeight="1" x14ac:dyDescent="0.25">
      <c r="A1896" s="37" t="s">
        <v>91</v>
      </c>
      <c r="B1896" s="38" t="s">
        <v>165</v>
      </c>
      <c r="C1896" s="42" t="s">
        <v>28</v>
      </c>
      <c r="D1896" s="12"/>
      <c r="E1896" s="38" t="s">
        <v>8503</v>
      </c>
      <c r="F1896" s="38" t="s">
        <v>3626</v>
      </c>
      <c r="G1896" s="38" t="s">
        <v>25</v>
      </c>
      <c r="H1896" s="12"/>
      <c r="I1896" s="12"/>
      <c r="J1896" s="13"/>
      <c r="K1896" s="36" t="s">
        <v>112</v>
      </c>
      <c r="L1896" s="39">
        <v>317688</v>
      </c>
      <c r="M1896" s="40">
        <v>39144</v>
      </c>
      <c r="N1896" s="46"/>
      <c r="O1896" s="38" t="s">
        <v>26</v>
      </c>
      <c r="P1896" s="45"/>
      <c r="Q1896" s="6"/>
      <c r="R1896" s="8"/>
      <c r="S1896" s="8"/>
      <c r="T1896" s="41">
        <v>750</v>
      </c>
      <c r="U1896" s="8"/>
      <c r="V1896" s="34"/>
      <c r="W1896" s="6" t="s">
        <v>27</v>
      </c>
      <c r="X1896" s="2"/>
      <c r="Y1896" s="11" t="s">
        <v>37</v>
      </c>
      <c r="AB1896" s="23"/>
      <c r="AH1896" s="19"/>
      <c r="AI1896" s="19"/>
      <c r="AL1896"/>
      <c r="AM1896" s="19"/>
    </row>
    <row r="1897" spans="1:39" s="9" customFormat="1" ht="15" customHeight="1" x14ac:dyDescent="0.25">
      <c r="A1897" s="37" t="s">
        <v>91</v>
      </c>
      <c r="B1897" s="38" t="s">
        <v>165</v>
      </c>
      <c r="C1897" s="42" t="s">
        <v>28</v>
      </c>
      <c r="D1897" s="12"/>
      <c r="E1897" s="38" t="s">
        <v>8438</v>
      </c>
      <c r="F1897" s="38" t="s">
        <v>3626</v>
      </c>
      <c r="G1897" s="38" t="s">
        <v>25</v>
      </c>
      <c r="H1897" s="12"/>
      <c r="I1897" s="12"/>
      <c r="J1897" s="13"/>
      <c r="K1897" s="36" t="s">
        <v>112</v>
      </c>
      <c r="L1897" s="39">
        <v>317716</v>
      </c>
      <c r="M1897" s="40">
        <v>39151</v>
      </c>
      <c r="N1897" s="46" t="s">
        <v>3919</v>
      </c>
      <c r="O1897" s="38" t="s">
        <v>26</v>
      </c>
      <c r="P1897" s="45"/>
      <c r="Q1897" s="6"/>
      <c r="R1897" s="8"/>
      <c r="S1897" s="8"/>
      <c r="T1897" s="41">
        <v>30000</v>
      </c>
      <c r="U1897" s="8"/>
      <c r="V1897" s="34"/>
      <c r="W1897" s="6" t="s">
        <v>27</v>
      </c>
      <c r="X1897" s="2"/>
      <c r="Y1897" s="11" t="s">
        <v>37</v>
      </c>
      <c r="AB1897" s="23"/>
      <c r="AH1897" s="19"/>
      <c r="AI1897" s="19"/>
      <c r="AL1897"/>
      <c r="AM1897" s="19"/>
    </row>
    <row r="1898" spans="1:39" s="9" customFormat="1" ht="15" customHeight="1" x14ac:dyDescent="0.25">
      <c r="A1898" s="37" t="s">
        <v>91</v>
      </c>
      <c r="B1898" s="38" t="s">
        <v>165</v>
      </c>
      <c r="C1898" s="42" t="s">
        <v>28</v>
      </c>
      <c r="D1898" s="12"/>
      <c r="E1898" s="38" t="s">
        <v>8504</v>
      </c>
      <c r="F1898" s="38" t="s">
        <v>3626</v>
      </c>
      <c r="G1898" s="38" t="s">
        <v>25</v>
      </c>
      <c r="H1898" s="12"/>
      <c r="I1898" s="12"/>
      <c r="J1898" s="13"/>
      <c r="K1898" s="36" t="s">
        <v>112</v>
      </c>
      <c r="L1898" s="39">
        <v>317999</v>
      </c>
      <c r="M1898" s="40">
        <v>39207</v>
      </c>
      <c r="N1898" s="46"/>
      <c r="O1898" s="38" t="s">
        <v>26</v>
      </c>
      <c r="P1898" s="45"/>
      <c r="Q1898" s="6"/>
      <c r="R1898" s="8"/>
      <c r="S1898" s="8"/>
      <c r="T1898" s="41">
        <v>500</v>
      </c>
      <c r="U1898" s="8"/>
      <c r="V1898" s="34"/>
      <c r="W1898" s="6" t="s">
        <v>27</v>
      </c>
      <c r="X1898" s="2"/>
      <c r="Y1898" s="11" t="s">
        <v>37</v>
      </c>
      <c r="AB1898" s="23"/>
      <c r="AH1898" s="19"/>
      <c r="AI1898" s="19"/>
      <c r="AL1898"/>
      <c r="AM1898" s="19"/>
    </row>
    <row r="1899" spans="1:39" s="9" customFormat="1" ht="15" customHeight="1" x14ac:dyDescent="0.25">
      <c r="A1899" s="37" t="s">
        <v>91</v>
      </c>
      <c r="B1899" s="38" t="s">
        <v>165</v>
      </c>
      <c r="C1899" s="42" t="s">
        <v>28</v>
      </c>
      <c r="D1899" s="12"/>
      <c r="E1899" s="38" t="s">
        <v>8505</v>
      </c>
      <c r="F1899" s="38" t="s">
        <v>3626</v>
      </c>
      <c r="G1899" s="38" t="s">
        <v>25</v>
      </c>
      <c r="H1899" s="12"/>
      <c r="I1899" s="12"/>
      <c r="J1899" s="13"/>
      <c r="K1899" s="36" t="s">
        <v>112</v>
      </c>
      <c r="L1899" s="39">
        <v>501806</v>
      </c>
      <c r="M1899" s="40">
        <v>39268</v>
      </c>
      <c r="N1899" s="46"/>
      <c r="O1899" s="38" t="s">
        <v>26</v>
      </c>
      <c r="P1899" s="45"/>
      <c r="Q1899" s="6"/>
      <c r="R1899" s="8"/>
      <c r="S1899" s="8"/>
      <c r="T1899" s="41">
        <v>4947.5</v>
      </c>
      <c r="U1899" s="8"/>
      <c r="V1899" s="34"/>
      <c r="W1899" s="6" t="s">
        <v>27</v>
      </c>
      <c r="X1899" s="2"/>
      <c r="Y1899" s="11" t="s">
        <v>37</v>
      </c>
      <c r="AB1899" s="23"/>
      <c r="AH1899" s="19"/>
      <c r="AI1899" s="19"/>
      <c r="AL1899"/>
      <c r="AM1899" s="19"/>
    </row>
    <row r="1900" spans="1:39" s="9" customFormat="1" ht="15" customHeight="1" x14ac:dyDescent="0.25">
      <c r="A1900" s="37" t="s">
        <v>91</v>
      </c>
      <c r="B1900" s="38" t="s">
        <v>165</v>
      </c>
      <c r="C1900" s="42" t="s">
        <v>28</v>
      </c>
      <c r="D1900" s="12"/>
      <c r="E1900" s="38" t="s">
        <v>8506</v>
      </c>
      <c r="F1900" s="38" t="s">
        <v>3626</v>
      </c>
      <c r="G1900" s="38" t="s">
        <v>25</v>
      </c>
      <c r="H1900" s="12"/>
      <c r="I1900" s="12"/>
      <c r="J1900" s="13"/>
      <c r="K1900" s="36" t="s">
        <v>112</v>
      </c>
      <c r="L1900" s="39">
        <v>502159</v>
      </c>
      <c r="M1900" s="40">
        <v>39301</v>
      </c>
      <c r="N1900" s="46" t="s">
        <v>3919</v>
      </c>
      <c r="O1900" s="38" t="s">
        <v>26</v>
      </c>
      <c r="P1900" s="45"/>
      <c r="Q1900" s="6"/>
      <c r="R1900" s="8"/>
      <c r="S1900" s="8"/>
      <c r="T1900" s="41">
        <v>25000</v>
      </c>
      <c r="U1900" s="8"/>
      <c r="V1900" s="34"/>
      <c r="W1900" s="6" t="s">
        <v>27</v>
      </c>
      <c r="X1900" s="2"/>
      <c r="Y1900" s="11" t="s">
        <v>37</v>
      </c>
      <c r="AB1900" s="23"/>
      <c r="AH1900" s="19"/>
      <c r="AI1900" s="19"/>
      <c r="AL1900"/>
      <c r="AM1900" s="19"/>
    </row>
    <row r="1901" spans="1:39" s="9" customFormat="1" ht="15" customHeight="1" x14ac:dyDescent="0.25">
      <c r="A1901" s="37" t="s">
        <v>142</v>
      </c>
      <c r="B1901" s="38" t="s">
        <v>185</v>
      </c>
      <c r="C1901" s="42" t="s">
        <v>28</v>
      </c>
      <c r="D1901" s="12"/>
      <c r="E1901" s="38" t="s">
        <v>8507</v>
      </c>
      <c r="F1901" s="38" t="s">
        <v>3626</v>
      </c>
      <c r="G1901" s="38" t="s">
        <v>25</v>
      </c>
      <c r="H1901" s="12"/>
      <c r="I1901" s="12"/>
      <c r="J1901" s="13"/>
      <c r="K1901" s="36" t="s">
        <v>112</v>
      </c>
      <c r="L1901" s="39">
        <v>237282</v>
      </c>
      <c r="M1901" s="40">
        <v>39172</v>
      </c>
      <c r="N1901" s="46"/>
      <c r="O1901" s="38" t="s">
        <v>26</v>
      </c>
      <c r="P1901" s="45"/>
      <c r="Q1901" s="6"/>
      <c r="R1901" s="8"/>
      <c r="S1901" s="8"/>
      <c r="T1901" s="41">
        <v>2500</v>
      </c>
      <c r="U1901" s="8"/>
      <c r="V1901" s="34"/>
      <c r="W1901" s="6" t="s">
        <v>27</v>
      </c>
      <c r="X1901" s="2"/>
      <c r="Y1901" s="11"/>
      <c r="AB1901" s="23"/>
      <c r="AH1901" s="19"/>
      <c r="AI1901" s="19"/>
      <c r="AL1901"/>
      <c r="AM1901" s="19"/>
    </row>
    <row r="1902" spans="1:39" s="9" customFormat="1" ht="15" customHeight="1" x14ac:dyDescent="0.25">
      <c r="A1902" s="37" t="s">
        <v>142</v>
      </c>
      <c r="B1902" s="38" t="s">
        <v>185</v>
      </c>
      <c r="C1902" s="42" t="s">
        <v>28</v>
      </c>
      <c r="D1902" s="12"/>
      <c r="E1902" s="38" t="s">
        <v>8508</v>
      </c>
      <c r="F1902" s="38" t="s">
        <v>3626</v>
      </c>
      <c r="G1902" s="38" t="s">
        <v>25</v>
      </c>
      <c r="H1902" s="12"/>
      <c r="I1902" s="12"/>
      <c r="J1902" s="13"/>
      <c r="K1902" s="36" t="s">
        <v>112</v>
      </c>
      <c r="L1902" s="39">
        <v>237283</v>
      </c>
      <c r="M1902" s="40">
        <v>39172</v>
      </c>
      <c r="N1902" s="46"/>
      <c r="O1902" s="38" t="s">
        <v>26</v>
      </c>
      <c r="P1902" s="45"/>
      <c r="Q1902" s="6"/>
      <c r="R1902" s="8"/>
      <c r="S1902" s="8"/>
      <c r="T1902" s="41">
        <v>2500</v>
      </c>
      <c r="U1902" s="8"/>
      <c r="V1902" s="34"/>
      <c r="W1902" s="6" t="s">
        <v>27</v>
      </c>
      <c r="X1902" s="2"/>
      <c r="Y1902" s="11"/>
      <c r="AB1902" s="23"/>
      <c r="AH1902" s="19"/>
      <c r="AI1902" s="19"/>
      <c r="AL1902"/>
      <c r="AM1902" s="19"/>
    </row>
    <row r="1903" spans="1:39" s="9" customFormat="1" ht="15" customHeight="1" x14ac:dyDescent="0.25">
      <c r="A1903" s="37" t="s">
        <v>142</v>
      </c>
      <c r="B1903" s="38" t="s">
        <v>185</v>
      </c>
      <c r="C1903" s="42" t="s">
        <v>28</v>
      </c>
      <c r="D1903" s="12"/>
      <c r="E1903" s="38" t="s">
        <v>8509</v>
      </c>
      <c r="F1903" s="38" t="s">
        <v>3626</v>
      </c>
      <c r="G1903" s="38" t="s">
        <v>25</v>
      </c>
      <c r="H1903" s="12"/>
      <c r="I1903" s="12"/>
      <c r="J1903" s="13"/>
      <c r="K1903" s="36" t="s">
        <v>112</v>
      </c>
      <c r="L1903" s="39">
        <v>237292</v>
      </c>
      <c r="M1903" s="40">
        <v>39172</v>
      </c>
      <c r="N1903" s="46"/>
      <c r="O1903" s="38" t="s">
        <v>26</v>
      </c>
      <c r="P1903" s="45"/>
      <c r="Q1903" s="6"/>
      <c r="R1903" s="8"/>
      <c r="S1903" s="8"/>
      <c r="T1903" s="41">
        <v>2500</v>
      </c>
      <c r="U1903" s="8"/>
      <c r="V1903" s="34"/>
      <c r="W1903" s="6" t="s">
        <v>27</v>
      </c>
      <c r="X1903" s="2"/>
      <c r="Y1903" s="11"/>
      <c r="AB1903" s="23"/>
      <c r="AH1903" s="19"/>
      <c r="AI1903" s="19"/>
      <c r="AL1903"/>
      <c r="AM1903" s="19"/>
    </row>
    <row r="1904" spans="1:39" s="9" customFormat="1" ht="15" customHeight="1" x14ac:dyDescent="0.25">
      <c r="A1904" s="37" t="s">
        <v>109</v>
      </c>
      <c r="B1904" s="38" t="s">
        <v>159</v>
      </c>
      <c r="C1904" s="42" t="s">
        <v>28</v>
      </c>
      <c r="D1904" s="12"/>
      <c r="E1904" s="38" t="s">
        <v>8510</v>
      </c>
      <c r="F1904" s="38" t="s">
        <v>3626</v>
      </c>
      <c r="G1904" s="38" t="s">
        <v>25</v>
      </c>
      <c r="H1904" s="12"/>
      <c r="I1904" s="12"/>
      <c r="J1904" s="13"/>
      <c r="K1904" s="36" t="s">
        <v>112</v>
      </c>
      <c r="L1904" s="39">
        <v>265552</v>
      </c>
      <c r="M1904" s="40">
        <v>39288</v>
      </c>
      <c r="N1904" s="46" t="s">
        <v>3919</v>
      </c>
      <c r="O1904" s="38" t="s">
        <v>26</v>
      </c>
      <c r="P1904" s="45"/>
      <c r="Q1904" s="6"/>
      <c r="R1904" s="8"/>
      <c r="S1904" s="8"/>
      <c r="T1904" s="41">
        <v>100</v>
      </c>
      <c r="U1904" s="8"/>
      <c r="V1904" s="34"/>
      <c r="W1904" s="6" t="s">
        <v>27</v>
      </c>
      <c r="X1904" s="2"/>
      <c r="Y1904" s="11"/>
      <c r="AB1904" s="23"/>
      <c r="AH1904" s="19"/>
      <c r="AI1904" s="19"/>
      <c r="AL1904"/>
      <c r="AM1904" s="19"/>
    </row>
    <row r="1905" spans="1:39" s="9" customFormat="1" ht="15" customHeight="1" x14ac:dyDescent="0.25">
      <c r="A1905" s="37" t="s">
        <v>109</v>
      </c>
      <c r="B1905" s="38" t="s">
        <v>159</v>
      </c>
      <c r="C1905" s="42" t="s">
        <v>28</v>
      </c>
      <c r="D1905" s="12"/>
      <c r="E1905" s="38" t="s">
        <v>8511</v>
      </c>
      <c r="F1905" s="38" t="s">
        <v>3626</v>
      </c>
      <c r="G1905" s="38" t="s">
        <v>25</v>
      </c>
      <c r="H1905" s="12"/>
      <c r="I1905" s="12"/>
      <c r="J1905" s="13"/>
      <c r="K1905" s="36" t="s">
        <v>112</v>
      </c>
      <c r="L1905" s="39">
        <v>309153</v>
      </c>
      <c r="M1905" s="40">
        <v>39384</v>
      </c>
      <c r="N1905" s="46" t="s">
        <v>3919</v>
      </c>
      <c r="O1905" s="38" t="s">
        <v>26</v>
      </c>
      <c r="P1905" s="45"/>
      <c r="Q1905" s="6"/>
      <c r="R1905" s="8"/>
      <c r="S1905" s="8"/>
      <c r="T1905" s="41">
        <v>1500</v>
      </c>
      <c r="U1905" s="8"/>
      <c r="V1905" s="34"/>
      <c r="W1905" s="6" t="s">
        <v>27</v>
      </c>
      <c r="X1905" s="2"/>
      <c r="Y1905" s="11"/>
      <c r="AB1905" s="23"/>
      <c r="AH1905" s="19"/>
      <c r="AI1905" s="19"/>
      <c r="AL1905"/>
      <c r="AM1905" s="19"/>
    </row>
    <row r="1906" spans="1:39" s="9" customFormat="1" ht="15" customHeight="1" x14ac:dyDescent="0.25">
      <c r="A1906" s="37" t="s">
        <v>109</v>
      </c>
      <c r="B1906" s="38" t="s">
        <v>159</v>
      </c>
      <c r="C1906" s="42" t="s">
        <v>28</v>
      </c>
      <c r="D1906" s="12"/>
      <c r="E1906" s="38" t="s">
        <v>8512</v>
      </c>
      <c r="F1906" s="38" t="s">
        <v>3626</v>
      </c>
      <c r="G1906" s="38" t="s">
        <v>25</v>
      </c>
      <c r="H1906" s="12"/>
      <c r="I1906" s="12"/>
      <c r="J1906" s="13"/>
      <c r="K1906" s="36" t="s">
        <v>112</v>
      </c>
      <c r="L1906" s="39">
        <v>309028</v>
      </c>
      <c r="M1906" s="40">
        <v>39384</v>
      </c>
      <c r="N1906" s="46" t="s">
        <v>3919</v>
      </c>
      <c r="O1906" s="38" t="s">
        <v>26</v>
      </c>
      <c r="P1906" s="45"/>
      <c r="Q1906" s="6"/>
      <c r="R1906" s="8"/>
      <c r="S1906" s="8"/>
      <c r="T1906" s="41">
        <v>5000</v>
      </c>
      <c r="U1906" s="8"/>
      <c r="V1906" s="34"/>
      <c r="W1906" s="6" t="s">
        <v>27</v>
      </c>
      <c r="X1906" s="2"/>
      <c r="Y1906" s="11"/>
      <c r="AB1906" s="23"/>
      <c r="AH1906" s="19"/>
      <c r="AI1906" s="19"/>
      <c r="AL1906"/>
      <c r="AM1906" s="19"/>
    </row>
    <row r="1907" spans="1:39" s="9" customFormat="1" ht="15" customHeight="1" x14ac:dyDescent="0.25">
      <c r="A1907" s="37" t="s">
        <v>109</v>
      </c>
      <c r="B1907" s="38" t="s">
        <v>159</v>
      </c>
      <c r="C1907" s="42" t="s">
        <v>28</v>
      </c>
      <c r="D1907" s="12"/>
      <c r="E1907" s="38" t="s">
        <v>8510</v>
      </c>
      <c r="F1907" s="38" t="s">
        <v>3626</v>
      </c>
      <c r="G1907" s="38" t="s">
        <v>25</v>
      </c>
      <c r="H1907" s="12"/>
      <c r="I1907" s="12"/>
      <c r="J1907" s="13"/>
      <c r="K1907" s="36" t="s">
        <v>112</v>
      </c>
      <c r="L1907" s="39">
        <v>265552</v>
      </c>
      <c r="M1907" s="40">
        <v>39288</v>
      </c>
      <c r="N1907" s="46" t="s">
        <v>3919</v>
      </c>
      <c r="O1907" s="38" t="s">
        <v>26</v>
      </c>
      <c r="P1907" s="45"/>
      <c r="Q1907" s="6"/>
      <c r="R1907" s="8"/>
      <c r="S1907" s="8"/>
      <c r="T1907" s="41">
        <v>100</v>
      </c>
      <c r="U1907" s="8"/>
      <c r="V1907" s="34"/>
      <c r="W1907" s="6" t="s">
        <v>27</v>
      </c>
      <c r="X1907" s="2"/>
      <c r="Y1907" s="11"/>
      <c r="AB1907" s="23"/>
      <c r="AH1907" s="19"/>
      <c r="AI1907" s="19"/>
      <c r="AL1907"/>
      <c r="AM1907" s="19"/>
    </row>
    <row r="1908" spans="1:39" s="9" customFormat="1" ht="15" customHeight="1" x14ac:dyDescent="0.25">
      <c r="A1908" s="37" t="s">
        <v>109</v>
      </c>
      <c r="B1908" s="38" t="s">
        <v>159</v>
      </c>
      <c r="C1908" s="42" t="s">
        <v>28</v>
      </c>
      <c r="D1908" s="12"/>
      <c r="E1908" s="38" t="s">
        <v>8511</v>
      </c>
      <c r="F1908" s="38" t="s">
        <v>3626</v>
      </c>
      <c r="G1908" s="38" t="s">
        <v>25</v>
      </c>
      <c r="H1908" s="12"/>
      <c r="I1908" s="12"/>
      <c r="J1908" s="13"/>
      <c r="K1908" s="36" t="s">
        <v>112</v>
      </c>
      <c r="L1908" s="39">
        <v>309153</v>
      </c>
      <c r="M1908" s="40">
        <v>39384</v>
      </c>
      <c r="N1908" s="46" t="s">
        <v>3919</v>
      </c>
      <c r="O1908" s="38" t="s">
        <v>26</v>
      </c>
      <c r="P1908" s="45"/>
      <c r="Q1908" s="6"/>
      <c r="R1908" s="8"/>
      <c r="S1908" s="8"/>
      <c r="T1908" s="41">
        <v>1500</v>
      </c>
      <c r="U1908" s="8"/>
      <c r="V1908" s="34"/>
      <c r="W1908" s="6" t="s">
        <v>27</v>
      </c>
      <c r="X1908" s="2"/>
      <c r="Y1908" s="11"/>
      <c r="AB1908" s="23"/>
      <c r="AH1908" s="19"/>
      <c r="AI1908" s="19"/>
      <c r="AL1908"/>
      <c r="AM1908" s="19"/>
    </row>
    <row r="1909" spans="1:39" s="9" customFormat="1" ht="15" customHeight="1" x14ac:dyDescent="0.25">
      <c r="A1909" s="37" t="s">
        <v>109</v>
      </c>
      <c r="B1909" s="38" t="s">
        <v>159</v>
      </c>
      <c r="C1909" s="42" t="s">
        <v>28</v>
      </c>
      <c r="D1909" s="12"/>
      <c r="E1909" s="38" t="s">
        <v>8512</v>
      </c>
      <c r="F1909" s="38" t="s">
        <v>3626</v>
      </c>
      <c r="G1909" s="38" t="s">
        <v>25</v>
      </c>
      <c r="H1909" s="12"/>
      <c r="I1909" s="12"/>
      <c r="J1909" s="13"/>
      <c r="K1909" s="36" t="s">
        <v>112</v>
      </c>
      <c r="L1909" s="39">
        <v>309028</v>
      </c>
      <c r="M1909" s="40">
        <v>39384</v>
      </c>
      <c r="N1909" s="46" t="s">
        <v>3919</v>
      </c>
      <c r="O1909" s="38" t="s">
        <v>26</v>
      </c>
      <c r="P1909" s="45"/>
      <c r="Q1909" s="6"/>
      <c r="R1909" s="8"/>
      <c r="S1909" s="8"/>
      <c r="T1909" s="41">
        <v>5000</v>
      </c>
      <c r="U1909" s="8"/>
      <c r="V1909" s="34"/>
      <c r="W1909" s="6" t="s">
        <v>27</v>
      </c>
      <c r="X1909" s="2"/>
      <c r="Y1909" s="11"/>
      <c r="AB1909" s="23"/>
      <c r="AH1909" s="19"/>
      <c r="AI1909" s="19"/>
      <c r="AL1909"/>
      <c r="AM1909" s="19"/>
    </row>
    <row r="1910" spans="1:39" s="9" customFormat="1" ht="15" customHeight="1" x14ac:dyDescent="0.25">
      <c r="A1910" s="37" t="s">
        <v>108</v>
      </c>
      <c r="B1910" s="38" t="s">
        <v>163</v>
      </c>
      <c r="C1910" s="42" t="s">
        <v>28</v>
      </c>
      <c r="D1910" s="12"/>
      <c r="E1910" s="38" t="s">
        <v>8513</v>
      </c>
      <c r="F1910" s="38" t="s">
        <v>3626</v>
      </c>
      <c r="G1910" s="38" t="s">
        <v>25</v>
      </c>
      <c r="H1910" s="12"/>
      <c r="I1910" s="12"/>
      <c r="J1910" s="13"/>
      <c r="K1910" s="36" t="s">
        <v>112</v>
      </c>
      <c r="L1910" s="39">
        <v>209604</v>
      </c>
      <c r="M1910" s="40">
        <v>39443</v>
      </c>
      <c r="N1910" s="46"/>
      <c r="O1910" s="38" t="s">
        <v>26</v>
      </c>
      <c r="P1910" s="45"/>
      <c r="Q1910" s="6"/>
      <c r="R1910" s="8"/>
      <c r="S1910" s="8"/>
      <c r="T1910" s="41">
        <v>500</v>
      </c>
      <c r="U1910" s="8"/>
      <c r="V1910" s="34"/>
      <c r="W1910" s="6" t="s">
        <v>27</v>
      </c>
      <c r="X1910" s="2"/>
      <c r="Y1910" s="11"/>
      <c r="AB1910" s="23"/>
      <c r="AH1910" s="19"/>
      <c r="AI1910" s="19"/>
      <c r="AL1910"/>
      <c r="AM1910" s="19"/>
    </row>
    <row r="1911" spans="1:39" s="9" customFormat="1" ht="15" customHeight="1" x14ac:dyDescent="0.25">
      <c r="A1911" s="37" t="s">
        <v>108</v>
      </c>
      <c r="B1911" s="38" t="s">
        <v>163</v>
      </c>
      <c r="C1911" s="42" t="s">
        <v>28</v>
      </c>
      <c r="D1911" s="12"/>
      <c r="E1911" s="38" t="s">
        <v>8514</v>
      </c>
      <c r="F1911" s="38" t="s">
        <v>3626</v>
      </c>
      <c r="G1911" s="38" t="s">
        <v>25</v>
      </c>
      <c r="H1911" s="12"/>
      <c r="I1911" s="12"/>
      <c r="J1911" s="13"/>
      <c r="K1911" s="36" t="s">
        <v>112</v>
      </c>
      <c r="L1911" s="39">
        <v>209611</v>
      </c>
      <c r="M1911" s="40">
        <v>39443</v>
      </c>
      <c r="N1911" s="46" t="s">
        <v>3917</v>
      </c>
      <c r="O1911" s="38" t="s">
        <v>26</v>
      </c>
      <c r="P1911" s="45"/>
      <c r="Q1911" s="6"/>
      <c r="R1911" s="8"/>
      <c r="S1911" s="8"/>
      <c r="T1911" s="41">
        <v>1673</v>
      </c>
      <c r="U1911" s="8"/>
      <c r="V1911" s="34"/>
      <c r="W1911" s="6" t="s">
        <v>27</v>
      </c>
      <c r="X1911" s="2"/>
      <c r="Y1911" s="11"/>
      <c r="AB1911" s="23"/>
      <c r="AH1911" s="19"/>
      <c r="AI1911" s="19"/>
      <c r="AL1911"/>
      <c r="AM1911" s="19"/>
    </row>
    <row r="1912" spans="1:39" s="9" customFormat="1" ht="15" customHeight="1" x14ac:dyDescent="0.25">
      <c r="A1912" s="37" t="s">
        <v>108</v>
      </c>
      <c r="B1912" s="38" t="s">
        <v>163</v>
      </c>
      <c r="C1912" s="42" t="s">
        <v>28</v>
      </c>
      <c r="D1912" s="12"/>
      <c r="E1912" s="38" t="s">
        <v>8515</v>
      </c>
      <c r="F1912" s="38" t="s">
        <v>3626</v>
      </c>
      <c r="G1912" s="38" t="s">
        <v>25</v>
      </c>
      <c r="H1912" s="12"/>
      <c r="I1912" s="12"/>
      <c r="J1912" s="13"/>
      <c r="K1912" s="36" t="s">
        <v>112</v>
      </c>
      <c r="L1912" s="39">
        <v>260136</v>
      </c>
      <c r="M1912" s="40">
        <v>39443</v>
      </c>
      <c r="N1912" s="46"/>
      <c r="O1912" s="38" t="s">
        <v>26</v>
      </c>
      <c r="P1912" s="45"/>
      <c r="Q1912" s="6"/>
      <c r="R1912" s="8"/>
      <c r="S1912" s="8"/>
      <c r="T1912" s="41">
        <v>20000</v>
      </c>
      <c r="U1912" s="8"/>
      <c r="V1912" s="34"/>
      <c r="W1912" s="6" t="s">
        <v>27</v>
      </c>
      <c r="X1912" s="2"/>
      <c r="Y1912" s="11"/>
      <c r="AB1912" s="23"/>
      <c r="AH1912" s="19"/>
      <c r="AI1912" s="19"/>
      <c r="AL1912"/>
      <c r="AM1912" s="19"/>
    </row>
    <row r="1913" spans="1:39" s="9" customFormat="1" ht="15" customHeight="1" x14ac:dyDescent="0.25">
      <c r="A1913" s="37" t="s">
        <v>108</v>
      </c>
      <c r="B1913" s="38" t="s">
        <v>163</v>
      </c>
      <c r="C1913" s="42" t="s">
        <v>28</v>
      </c>
      <c r="D1913" s="12"/>
      <c r="E1913" s="38" t="s">
        <v>8515</v>
      </c>
      <c r="F1913" s="38" t="s">
        <v>3626</v>
      </c>
      <c r="G1913" s="38" t="s">
        <v>25</v>
      </c>
      <c r="H1913" s="12"/>
      <c r="I1913" s="12"/>
      <c r="J1913" s="13"/>
      <c r="K1913" s="36" t="s">
        <v>112</v>
      </c>
      <c r="L1913" s="39">
        <v>260135</v>
      </c>
      <c r="M1913" s="40">
        <v>39443</v>
      </c>
      <c r="N1913" s="46"/>
      <c r="O1913" s="38" t="s">
        <v>26</v>
      </c>
      <c r="P1913" s="45"/>
      <c r="Q1913" s="6"/>
      <c r="R1913" s="8"/>
      <c r="S1913" s="8"/>
      <c r="T1913" s="41">
        <v>20000</v>
      </c>
      <c r="U1913" s="8"/>
      <c r="V1913" s="34"/>
      <c r="W1913" s="6" t="s">
        <v>27</v>
      </c>
      <c r="X1913" s="2"/>
      <c r="Y1913" s="11"/>
      <c r="AB1913" s="23"/>
      <c r="AH1913" s="19"/>
      <c r="AI1913" s="19"/>
      <c r="AL1913"/>
      <c r="AM1913" s="19"/>
    </row>
    <row r="1914" spans="1:39" s="9" customFormat="1" ht="15" customHeight="1" x14ac:dyDescent="0.25">
      <c r="A1914" s="37" t="s">
        <v>108</v>
      </c>
      <c r="B1914" s="38" t="s">
        <v>163</v>
      </c>
      <c r="C1914" s="42" t="s">
        <v>28</v>
      </c>
      <c r="D1914" s="12"/>
      <c r="E1914" s="38" t="s">
        <v>8515</v>
      </c>
      <c r="F1914" s="38" t="s">
        <v>3626</v>
      </c>
      <c r="G1914" s="38" t="s">
        <v>25</v>
      </c>
      <c r="H1914" s="12"/>
      <c r="I1914" s="12"/>
      <c r="J1914" s="13"/>
      <c r="K1914" s="36" t="s">
        <v>112</v>
      </c>
      <c r="L1914" s="39">
        <v>260134</v>
      </c>
      <c r="M1914" s="40">
        <v>39443</v>
      </c>
      <c r="N1914" s="46"/>
      <c r="O1914" s="38" t="s">
        <v>26</v>
      </c>
      <c r="P1914" s="45"/>
      <c r="Q1914" s="6"/>
      <c r="R1914" s="8"/>
      <c r="S1914" s="8"/>
      <c r="T1914" s="41">
        <v>30000</v>
      </c>
      <c r="U1914" s="8"/>
      <c r="V1914" s="34"/>
      <c r="W1914" s="6" t="s">
        <v>27</v>
      </c>
      <c r="X1914" s="2"/>
      <c r="Y1914" s="11"/>
      <c r="AB1914" s="23"/>
      <c r="AH1914" s="19"/>
      <c r="AI1914" s="19"/>
      <c r="AL1914"/>
      <c r="AM1914" s="19"/>
    </row>
    <row r="1915" spans="1:39" s="9" customFormat="1" ht="15" customHeight="1" x14ac:dyDescent="0.25">
      <c r="A1915" s="37" t="s">
        <v>108</v>
      </c>
      <c r="B1915" s="38" t="s">
        <v>163</v>
      </c>
      <c r="C1915" s="42" t="s">
        <v>28</v>
      </c>
      <c r="D1915" s="12"/>
      <c r="E1915" s="38" t="s">
        <v>8515</v>
      </c>
      <c r="F1915" s="38" t="s">
        <v>3626</v>
      </c>
      <c r="G1915" s="38" t="s">
        <v>25</v>
      </c>
      <c r="H1915" s="12"/>
      <c r="I1915" s="12"/>
      <c r="J1915" s="13"/>
      <c r="K1915" s="36" t="s">
        <v>112</v>
      </c>
      <c r="L1915" s="39">
        <v>260133</v>
      </c>
      <c r="M1915" s="40">
        <v>39443</v>
      </c>
      <c r="N1915" s="46"/>
      <c r="O1915" s="38" t="s">
        <v>26</v>
      </c>
      <c r="P1915" s="45"/>
      <c r="Q1915" s="6"/>
      <c r="R1915" s="8"/>
      <c r="S1915" s="8"/>
      <c r="T1915" s="41">
        <v>10000</v>
      </c>
      <c r="U1915" s="8"/>
      <c r="V1915" s="34"/>
      <c r="W1915" s="6" t="s">
        <v>27</v>
      </c>
      <c r="X1915" s="2"/>
      <c r="Y1915" s="11"/>
      <c r="AB1915" s="23"/>
      <c r="AH1915" s="19"/>
      <c r="AI1915" s="19"/>
      <c r="AL1915"/>
      <c r="AM1915" s="19"/>
    </row>
    <row r="1916" spans="1:39" s="9" customFormat="1" ht="15" customHeight="1" x14ac:dyDescent="0.25">
      <c r="A1916" s="37" t="s">
        <v>108</v>
      </c>
      <c r="B1916" s="38" t="s">
        <v>163</v>
      </c>
      <c r="C1916" s="42" t="s">
        <v>28</v>
      </c>
      <c r="D1916" s="12"/>
      <c r="E1916" s="38" t="s">
        <v>8515</v>
      </c>
      <c r="F1916" s="38" t="s">
        <v>3626</v>
      </c>
      <c r="G1916" s="38" t="s">
        <v>25</v>
      </c>
      <c r="H1916" s="12"/>
      <c r="I1916" s="12"/>
      <c r="J1916" s="13"/>
      <c r="K1916" s="36" t="s">
        <v>112</v>
      </c>
      <c r="L1916" s="39">
        <v>260132</v>
      </c>
      <c r="M1916" s="40">
        <v>39443</v>
      </c>
      <c r="N1916" s="46"/>
      <c r="O1916" s="38" t="s">
        <v>26</v>
      </c>
      <c r="P1916" s="45"/>
      <c r="Q1916" s="6"/>
      <c r="R1916" s="8"/>
      <c r="S1916" s="8"/>
      <c r="T1916" s="41">
        <v>10000</v>
      </c>
      <c r="U1916" s="8"/>
      <c r="V1916" s="34"/>
      <c r="W1916" s="6" t="s">
        <v>27</v>
      </c>
      <c r="X1916" s="2"/>
      <c r="Y1916" s="11"/>
      <c r="AB1916" s="23"/>
      <c r="AH1916" s="19"/>
      <c r="AI1916" s="19"/>
      <c r="AL1916"/>
      <c r="AM1916" s="19"/>
    </row>
    <row r="1917" spans="1:39" s="9" customFormat="1" ht="15" customHeight="1" x14ac:dyDescent="0.25">
      <c r="A1917" s="37" t="s">
        <v>108</v>
      </c>
      <c r="B1917" s="38" t="s">
        <v>163</v>
      </c>
      <c r="C1917" s="42" t="s">
        <v>28</v>
      </c>
      <c r="D1917" s="12"/>
      <c r="E1917" s="38" t="s">
        <v>8515</v>
      </c>
      <c r="F1917" s="38" t="s">
        <v>3626</v>
      </c>
      <c r="G1917" s="38" t="s">
        <v>25</v>
      </c>
      <c r="H1917" s="12"/>
      <c r="I1917" s="12"/>
      <c r="J1917" s="13"/>
      <c r="K1917" s="36" t="s">
        <v>112</v>
      </c>
      <c r="L1917" s="39">
        <v>260131</v>
      </c>
      <c r="M1917" s="40">
        <v>39443</v>
      </c>
      <c r="N1917" s="46"/>
      <c r="O1917" s="38" t="s">
        <v>26</v>
      </c>
      <c r="P1917" s="45"/>
      <c r="Q1917" s="6"/>
      <c r="R1917" s="8"/>
      <c r="S1917" s="8"/>
      <c r="T1917" s="41">
        <v>10000</v>
      </c>
      <c r="U1917" s="8"/>
      <c r="V1917" s="34"/>
      <c r="W1917" s="6" t="s">
        <v>27</v>
      </c>
      <c r="X1917" s="2"/>
      <c r="Y1917" s="11"/>
      <c r="AB1917" s="23"/>
      <c r="AH1917" s="19"/>
      <c r="AI1917" s="19"/>
      <c r="AL1917"/>
      <c r="AM1917" s="19"/>
    </row>
    <row r="1918" spans="1:39" s="9" customFormat="1" ht="15" customHeight="1" x14ac:dyDescent="0.25">
      <c r="A1918" s="37" t="s">
        <v>108</v>
      </c>
      <c r="B1918" s="38" t="s">
        <v>163</v>
      </c>
      <c r="C1918" s="42" t="s">
        <v>28</v>
      </c>
      <c r="D1918" s="12"/>
      <c r="E1918" s="38" t="s">
        <v>8515</v>
      </c>
      <c r="F1918" s="38" t="s">
        <v>3626</v>
      </c>
      <c r="G1918" s="38" t="s">
        <v>25</v>
      </c>
      <c r="H1918" s="12"/>
      <c r="I1918" s="12"/>
      <c r="J1918" s="13"/>
      <c r="K1918" s="36" t="s">
        <v>112</v>
      </c>
      <c r="L1918" s="39">
        <v>260130</v>
      </c>
      <c r="M1918" s="40">
        <v>39443</v>
      </c>
      <c r="N1918" s="46"/>
      <c r="O1918" s="38" t="s">
        <v>26</v>
      </c>
      <c r="P1918" s="45"/>
      <c r="Q1918" s="6"/>
      <c r="R1918" s="8"/>
      <c r="S1918" s="8"/>
      <c r="T1918" s="41">
        <v>10000</v>
      </c>
      <c r="U1918" s="8"/>
      <c r="V1918" s="34"/>
      <c r="W1918" s="6" t="s">
        <v>27</v>
      </c>
      <c r="X1918" s="2"/>
      <c r="Y1918" s="11"/>
      <c r="AB1918" s="23"/>
      <c r="AH1918" s="19"/>
      <c r="AI1918" s="19"/>
      <c r="AL1918"/>
      <c r="AM1918" s="19"/>
    </row>
    <row r="1919" spans="1:39" s="9" customFormat="1" ht="15" customHeight="1" x14ac:dyDescent="0.25">
      <c r="A1919" s="37" t="s">
        <v>108</v>
      </c>
      <c r="B1919" s="38" t="s">
        <v>163</v>
      </c>
      <c r="C1919" s="42" t="s">
        <v>28</v>
      </c>
      <c r="D1919" s="12"/>
      <c r="E1919" s="38" t="s">
        <v>8515</v>
      </c>
      <c r="F1919" s="38" t="s">
        <v>3626</v>
      </c>
      <c r="G1919" s="38" t="s">
        <v>25</v>
      </c>
      <c r="H1919" s="12"/>
      <c r="I1919" s="12"/>
      <c r="J1919" s="13"/>
      <c r="K1919" s="36" t="s">
        <v>112</v>
      </c>
      <c r="L1919" s="39">
        <v>260129</v>
      </c>
      <c r="M1919" s="40">
        <v>39443</v>
      </c>
      <c r="N1919" s="46"/>
      <c r="O1919" s="38" t="s">
        <v>26</v>
      </c>
      <c r="P1919" s="45"/>
      <c r="Q1919" s="6"/>
      <c r="R1919" s="8"/>
      <c r="S1919" s="8"/>
      <c r="T1919" s="41">
        <v>10000</v>
      </c>
      <c r="U1919" s="8"/>
      <c r="V1919" s="34"/>
      <c r="W1919" s="6" t="s">
        <v>27</v>
      </c>
      <c r="X1919" s="2"/>
      <c r="Y1919" s="11"/>
      <c r="AB1919" s="23"/>
      <c r="AH1919" s="19"/>
      <c r="AI1919" s="19"/>
      <c r="AL1919"/>
      <c r="AM1919" s="19"/>
    </row>
    <row r="1920" spans="1:39" s="9" customFormat="1" ht="15" customHeight="1" x14ac:dyDescent="0.25">
      <c r="A1920" s="37" t="s">
        <v>108</v>
      </c>
      <c r="B1920" s="38" t="s">
        <v>163</v>
      </c>
      <c r="C1920" s="42" t="s">
        <v>28</v>
      </c>
      <c r="D1920" s="12"/>
      <c r="E1920" s="38" t="s">
        <v>8515</v>
      </c>
      <c r="F1920" s="38" t="s">
        <v>3626</v>
      </c>
      <c r="G1920" s="38" t="s">
        <v>25</v>
      </c>
      <c r="H1920" s="12"/>
      <c r="I1920" s="12"/>
      <c r="J1920" s="13"/>
      <c r="K1920" s="36" t="s">
        <v>112</v>
      </c>
      <c r="L1920" s="39">
        <v>260128</v>
      </c>
      <c r="M1920" s="40">
        <v>39443</v>
      </c>
      <c r="N1920" s="46"/>
      <c r="O1920" s="38" t="s">
        <v>26</v>
      </c>
      <c r="P1920" s="45"/>
      <c r="Q1920" s="6"/>
      <c r="R1920" s="8"/>
      <c r="S1920" s="8"/>
      <c r="T1920" s="41">
        <v>10000</v>
      </c>
      <c r="U1920" s="8"/>
      <c r="V1920" s="34"/>
      <c r="W1920" s="6" t="s">
        <v>27</v>
      </c>
      <c r="X1920" s="2"/>
      <c r="Y1920" s="11"/>
      <c r="AB1920" s="23"/>
      <c r="AH1920" s="19"/>
      <c r="AI1920" s="19"/>
      <c r="AL1920"/>
      <c r="AM1920" s="19"/>
    </row>
    <row r="1921" spans="1:39" s="9" customFormat="1" ht="15" customHeight="1" x14ac:dyDescent="0.25">
      <c r="A1921" s="37" t="s">
        <v>108</v>
      </c>
      <c r="B1921" s="38" t="s">
        <v>163</v>
      </c>
      <c r="C1921" s="42" t="s">
        <v>28</v>
      </c>
      <c r="D1921" s="12"/>
      <c r="E1921" s="38" t="s">
        <v>8515</v>
      </c>
      <c r="F1921" s="38" t="s">
        <v>3626</v>
      </c>
      <c r="G1921" s="38" t="s">
        <v>25</v>
      </c>
      <c r="H1921" s="12"/>
      <c r="I1921" s="12"/>
      <c r="J1921" s="13"/>
      <c r="K1921" s="36" t="s">
        <v>112</v>
      </c>
      <c r="L1921" s="39">
        <v>260127</v>
      </c>
      <c r="M1921" s="40">
        <v>39443</v>
      </c>
      <c r="N1921" s="46"/>
      <c r="O1921" s="38" t="s">
        <v>26</v>
      </c>
      <c r="P1921" s="45"/>
      <c r="Q1921" s="6"/>
      <c r="R1921" s="8"/>
      <c r="S1921" s="8"/>
      <c r="T1921" s="41">
        <v>10000</v>
      </c>
      <c r="U1921" s="8"/>
      <c r="V1921" s="34"/>
      <c r="W1921" s="6" t="s">
        <v>27</v>
      </c>
      <c r="X1921" s="2"/>
      <c r="Y1921" s="11"/>
      <c r="AB1921" s="23"/>
      <c r="AH1921" s="19"/>
      <c r="AI1921" s="19"/>
      <c r="AL1921"/>
      <c r="AM1921" s="19"/>
    </row>
    <row r="1922" spans="1:39" s="9" customFormat="1" ht="15" customHeight="1" x14ac:dyDescent="0.25">
      <c r="A1922" s="37" t="s">
        <v>108</v>
      </c>
      <c r="B1922" s="38" t="s">
        <v>163</v>
      </c>
      <c r="C1922" s="42" t="s">
        <v>28</v>
      </c>
      <c r="D1922" s="12"/>
      <c r="E1922" s="38" t="s">
        <v>8516</v>
      </c>
      <c r="F1922" s="38" t="s">
        <v>3626</v>
      </c>
      <c r="G1922" s="38" t="s">
        <v>25</v>
      </c>
      <c r="H1922" s="12"/>
      <c r="I1922" s="12"/>
      <c r="J1922" s="13"/>
      <c r="K1922" s="36" t="s">
        <v>112</v>
      </c>
      <c r="L1922" s="39">
        <v>260286</v>
      </c>
      <c r="M1922" s="40">
        <v>39443</v>
      </c>
      <c r="N1922" s="46"/>
      <c r="O1922" s="38" t="s">
        <v>26</v>
      </c>
      <c r="P1922" s="45"/>
      <c r="Q1922" s="6"/>
      <c r="R1922" s="8"/>
      <c r="S1922" s="8"/>
      <c r="T1922" s="41">
        <v>500</v>
      </c>
      <c r="U1922" s="8"/>
      <c r="V1922" s="34"/>
      <c r="W1922" s="6" t="s">
        <v>27</v>
      </c>
      <c r="X1922" s="2"/>
      <c r="Y1922" s="11"/>
      <c r="AB1922" s="23"/>
      <c r="AH1922" s="19"/>
      <c r="AI1922" s="19"/>
      <c r="AL1922"/>
      <c r="AM1922" s="19"/>
    </row>
    <row r="1923" spans="1:39" s="9" customFormat="1" ht="15" customHeight="1" x14ac:dyDescent="0.25">
      <c r="A1923" s="37" t="s">
        <v>108</v>
      </c>
      <c r="B1923" s="38" t="s">
        <v>163</v>
      </c>
      <c r="C1923" s="42" t="s">
        <v>28</v>
      </c>
      <c r="D1923" s="12"/>
      <c r="E1923" s="38" t="s">
        <v>8517</v>
      </c>
      <c r="F1923" s="38" t="s">
        <v>3626</v>
      </c>
      <c r="G1923" s="38" t="s">
        <v>25</v>
      </c>
      <c r="H1923" s="12"/>
      <c r="I1923" s="12"/>
      <c r="J1923" s="13"/>
      <c r="K1923" s="36" t="s">
        <v>112</v>
      </c>
      <c r="L1923" s="39">
        <v>296449</v>
      </c>
      <c r="M1923" s="40">
        <v>39443</v>
      </c>
      <c r="N1923" s="46" t="s">
        <v>3919</v>
      </c>
      <c r="O1923" s="38" t="s">
        <v>26</v>
      </c>
      <c r="P1923" s="45"/>
      <c r="Q1923" s="6"/>
      <c r="R1923" s="8"/>
      <c r="S1923" s="8"/>
      <c r="T1923" s="41">
        <v>500</v>
      </c>
      <c r="U1923" s="8"/>
      <c r="V1923" s="34"/>
      <c r="W1923" s="6" t="s">
        <v>27</v>
      </c>
      <c r="X1923" s="2"/>
      <c r="Y1923" s="11"/>
      <c r="AB1923" s="23"/>
      <c r="AH1923" s="19"/>
      <c r="AI1923" s="19"/>
      <c r="AL1923"/>
      <c r="AM1923" s="19"/>
    </row>
    <row r="1924" spans="1:39" s="9" customFormat="1" ht="15" customHeight="1" x14ac:dyDescent="0.25">
      <c r="A1924" s="37" t="s">
        <v>108</v>
      </c>
      <c r="B1924" s="38" t="s">
        <v>163</v>
      </c>
      <c r="C1924" s="42" t="s">
        <v>28</v>
      </c>
      <c r="D1924" s="12"/>
      <c r="E1924" s="38" t="s">
        <v>8518</v>
      </c>
      <c r="F1924" s="38" t="s">
        <v>3626</v>
      </c>
      <c r="G1924" s="38" t="s">
        <v>25</v>
      </c>
      <c r="H1924" s="12"/>
      <c r="I1924" s="12"/>
      <c r="J1924" s="13"/>
      <c r="K1924" s="36" t="s">
        <v>112</v>
      </c>
      <c r="L1924" s="39">
        <v>324930</v>
      </c>
      <c r="M1924" s="40">
        <v>39443</v>
      </c>
      <c r="N1924" s="46"/>
      <c r="O1924" s="38" t="s">
        <v>26</v>
      </c>
      <c r="P1924" s="45"/>
      <c r="Q1924" s="6"/>
      <c r="R1924" s="8"/>
      <c r="S1924" s="8"/>
      <c r="T1924" s="41">
        <v>3000</v>
      </c>
      <c r="U1924" s="8"/>
      <c r="V1924" s="34"/>
      <c r="W1924" s="6" t="s">
        <v>27</v>
      </c>
      <c r="X1924" s="2"/>
      <c r="Y1924" s="11"/>
      <c r="AB1924" s="23"/>
      <c r="AH1924" s="19"/>
      <c r="AI1924" s="19"/>
      <c r="AL1924"/>
      <c r="AM1924" s="19"/>
    </row>
    <row r="1925" spans="1:39" s="9" customFormat="1" ht="15" customHeight="1" x14ac:dyDescent="0.25">
      <c r="A1925" s="37" t="s">
        <v>108</v>
      </c>
      <c r="B1925" s="38" t="s">
        <v>163</v>
      </c>
      <c r="C1925" s="42" t="s">
        <v>28</v>
      </c>
      <c r="D1925" s="12"/>
      <c r="E1925" s="38" t="s">
        <v>8518</v>
      </c>
      <c r="F1925" s="38" t="s">
        <v>3626</v>
      </c>
      <c r="G1925" s="38" t="s">
        <v>25</v>
      </c>
      <c r="H1925" s="12"/>
      <c r="I1925" s="12"/>
      <c r="J1925" s="13"/>
      <c r="K1925" s="36" t="s">
        <v>112</v>
      </c>
      <c r="L1925" s="39">
        <v>324929</v>
      </c>
      <c r="M1925" s="40">
        <v>39443</v>
      </c>
      <c r="N1925" s="46"/>
      <c r="O1925" s="38" t="s">
        <v>26</v>
      </c>
      <c r="P1925" s="45"/>
      <c r="Q1925" s="6"/>
      <c r="R1925" s="8"/>
      <c r="S1925" s="8"/>
      <c r="T1925" s="41">
        <v>3000</v>
      </c>
      <c r="U1925" s="8"/>
      <c r="V1925" s="34"/>
      <c r="W1925" s="6" t="s">
        <v>27</v>
      </c>
      <c r="X1925" s="2"/>
      <c r="Y1925" s="11"/>
      <c r="AB1925" s="23"/>
      <c r="AH1925" s="19"/>
      <c r="AI1925" s="19"/>
      <c r="AL1925"/>
      <c r="AM1925" s="19"/>
    </row>
    <row r="1926" spans="1:39" s="9" customFormat="1" ht="15" customHeight="1" x14ac:dyDescent="0.25">
      <c r="A1926" s="37" t="s">
        <v>108</v>
      </c>
      <c r="B1926" s="38" t="s">
        <v>163</v>
      </c>
      <c r="C1926" s="42" t="s">
        <v>28</v>
      </c>
      <c r="D1926" s="12"/>
      <c r="E1926" s="38" t="s">
        <v>8518</v>
      </c>
      <c r="F1926" s="38" t="s">
        <v>3626</v>
      </c>
      <c r="G1926" s="38" t="s">
        <v>25</v>
      </c>
      <c r="H1926" s="12"/>
      <c r="I1926" s="12"/>
      <c r="J1926" s="13"/>
      <c r="K1926" s="36" t="s">
        <v>112</v>
      </c>
      <c r="L1926" s="39">
        <v>324928</v>
      </c>
      <c r="M1926" s="40">
        <v>39443</v>
      </c>
      <c r="N1926" s="46"/>
      <c r="O1926" s="38" t="s">
        <v>26</v>
      </c>
      <c r="P1926" s="45"/>
      <c r="Q1926" s="6"/>
      <c r="R1926" s="8"/>
      <c r="S1926" s="8"/>
      <c r="T1926" s="41">
        <v>3000</v>
      </c>
      <c r="U1926" s="8"/>
      <c r="V1926" s="34"/>
      <c r="W1926" s="6" t="s">
        <v>27</v>
      </c>
      <c r="X1926" s="2"/>
      <c r="Y1926" s="11"/>
      <c r="AB1926" s="23"/>
      <c r="AH1926" s="19"/>
      <c r="AI1926" s="19"/>
      <c r="AL1926"/>
      <c r="AM1926" s="19"/>
    </row>
    <row r="1927" spans="1:39" s="9" customFormat="1" ht="15" customHeight="1" x14ac:dyDescent="0.25">
      <c r="A1927" s="37" t="s">
        <v>108</v>
      </c>
      <c r="B1927" s="38" t="s">
        <v>163</v>
      </c>
      <c r="C1927" s="42" t="s">
        <v>28</v>
      </c>
      <c r="D1927" s="12"/>
      <c r="E1927" s="38" t="s">
        <v>8518</v>
      </c>
      <c r="F1927" s="38" t="s">
        <v>3626</v>
      </c>
      <c r="G1927" s="38" t="s">
        <v>25</v>
      </c>
      <c r="H1927" s="12"/>
      <c r="I1927" s="12"/>
      <c r="J1927" s="13"/>
      <c r="K1927" s="36" t="s">
        <v>112</v>
      </c>
      <c r="L1927" s="39">
        <v>324927</v>
      </c>
      <c r="M1927" s="40">
        <v>39443</v>
      </c>
      <c r="N1927" s="46"/>
      <c r="O1927" s="38" t="s">
        <v>26</v>
      </c>
      <c r="P1927" s="45"/>
      <c r="Q1927" s="6"/>
      <c r="R1927" s="8"/>
      <c r="S1927" s="8"/>
      <c r="T1927" s="41">
        <v>2000</v>
      </c>
      <c r="U1927" s="8"/>
      <c r="V1927" s="34"/>
      <c r="W1927" s="6" t="s">
        <v>27</v>
      </c>
      <c r="X1927" s="2"/>
      <c r="Y1927" s="11"/>
      <c r="AB1927" s="23"/>
      <c r="AH1927" s="19"/>
      <c r="AI1927" s="19"/>
      <c r="AL1927"/>
      <c r="AM1927" s="19"/>
    </row>
    <row r="1928" spans="1:39" s="9" customFormat="1" ht="15" customHeight="1" x14ac:dyDescent="0.25">
      <c r="A1928" s="37" t="s">
        <v>108</v>
      </c>
      <c r="B1928" s="38" t="s">
        <v>163</v>
      </c>
      <c r="C1928" s="42" t="s">
        <v>28</v>
      </c>
      <c r="D1928" s="12"/>
      <c r="E1928" s="38" t="s">
        <v>8518</v>
      </c>
      <c r="F1928" s="38" t="s">
        <v>3626</v>
      </c>
      <c r="G1928" s="38" t="s">
        <v>25</v>
      </c>
      <c r="H1928" s="12"/>
      <c r="I1928" s="12"/>
      <c r="J1928" s="13"/>
      <c r="K1928" s="36" t="s">
        <v>112</v>
      </c>
      <c r="L1928" s="39">
        <v>324926</v>
      </c>
      <c r="M1928" s="40">
        <v>39443</v>
      </c>
      <c r="N1928" s="46"/>
      <c r="O1928" s="38" t="s">
        <v>26</v>
      </c>
      <c r="P1928" s="45"/>
      <c r="Q1928" s="6"/>
      <c r="R1928" s="8"/>
      <c r="S1928" s="8"/>
      <c r="T1928" s="41">
        <v>1000</v>
      </c>
      <c r="U1928" s="8"/>
      <c r="V1928" s="34"/>
      <c r="W1928" s="6" t="s">
        <v>27</v>
      </c>
      <c r="X1928" s="2"/>
      <c r="Y1928" s="11"/>
      <c r="AB1928" s="23"/>
      <c r="AH1928" s="19"/>
      <c r="AI1928" s="19"/>
      <c r="AL1928"/>
      <c r="AM1928" s="19"/>
    </row>
    <row r="1929" spans="1:39" s="9" customFormat="1" ht="15" customHeight="1" x14ac:dyDescent="0.25">
      <c r="A1929" s="37" t="s">
        <v>108</v>
      </c>
      <c r="B1929" s="38" t="s">
        <v>163</v>
      </c>
      <c r="C1929" s="42" t="s">
        <v>28</v>
      </c>
      <c r="D1929" s="12"/>
      <c r="E1929" s="38" t="s">
        <v>8518</v>
      </c>
      <c r="F1929" s="38" t="s">
        <v>3626</v>
      </c>
      <c r="G1929" s="38" t="s">
        <v>25</v>
      </c>
      <c r="H1929" s="12"/>
      <c r="I1929" s="12"/>
      <c r="J1929" s="13"/>
      <c r="K1929" s="36" t="s">
        <v>112</v>
      </c>
      <c r="L1929" s="39">
        <v>325624</v>
      </c>
      <c r="M1929" s="40">
        <v>39443</v>
      </c>
      <c r="N1929" s="46"/>
      <c r="O1929" s="38" t="s">
        <v>26</v>
      </c>
      <c r="P1929" s="45"/>
      <c r="Q1929" s="6"/>
      <c r="R1929" s="8"/>
      <c r="S1929" s="8"/>
      <c r="T1929" s="41">
        <v>2000</v>
      </c>
      <c r="U1929" s="8"/>
      <c r="V1929" s="34"/>
      <c r="W1929" s="6" t="s">
        <v>27</v>
      </c>
      <c r="X1929" s="2"/>
      <c r="Y1929" s="11"/>
      <c r="AB1929" s="23"/>
      <c r="AH1929" s="19"/>
      <c r="AI1929" s="19"/>
      <c r="AL1929"/>
      <c r="AM1929" s="19"/>
    </row>
    <row r="1930" spans="1:39" s="9" customFormat="1" ht="15" customHeight="1" x14ac:dyDescent="0.25">
      <c r="A1930" s="37" t="s">
        <v>108</v>
      </c>
      <c r="B1930" s="38" t="s">
        <v>163</v>
      </c>
      <c r="C1930" s="42" t="s">
        <v>28</v>
      </c>
      <c r="D1930" s="12"/>
      <c r="E1930" s="38" t="s">
        <v>8518</v>
      </c>
      <c r="F1930" s="38" t="s">
        <v>3626</v>
      </c>
      <c r="G1930" s="38" t="s">
        <v>25</v>
      </c>
      <c r="H1930" s="12"/>
      <c r="I1930" s="12"/>
      <c r="J1930" s="13"/>
      <c r="K1930" s="36" t="s">
        <v>112</v>
      </c>
      <c r="L1930" s="39">
        <v>325623</v>
      </c>
      <c r="M1930" s="40">
        <v>39443</v>
      </c>
      <c r="N1930" s="46"/>
      <c r="O1930" s="38" t="s">
        <v>26</v>
      </c>
      <c r="P1930" s="45"/>
      <c r="Q1930" s="6"/>
      <c r="R1930" s="8"/>
      <c r="S1930" s="8"/>
      <c r="T1930" s="41">
        <v>2000</v>
      </c>
      <c r="U1930" s="8"/>
      <c r="V1930" s="34"/>
      <c r="W1930" s="6" t="s">
        <v>27</v>
      </c>
      <c r="X1930" s="2"/>
      <c r="Y1930" s="11"/>
      <c r="AB1930" s="23"/>
      <c r="AH1930" s="19"/>
      <c r="AI1930" s="19"/>
      <c r="AL1930"/>
      <c r="AM1930" s="19"/>
    </row>
    <row r="1931" spans="1:39" s="9" customFormat="1" ht="15" customHeight="1" x14ac:dyDescent="0.25">
      <c r="A1931" s="37" t="s">
        <v>108</v>
      </c>
      <c r="B1931" s="38" t="s">
        <v>163</v>
      </c>
      <c r="C1931" s="42" t="s">
        <v>28</v>
      </c>
      <c r="D1931" s="12"/>
      <c r="E1931" s="38" t="s">
        <v>8518</v>
      </c>
      <c r="F1931" s="38" t="s">
        <v>3626</v>
      </c>
      <c r="G1931" s="38" t="s">
        <v>25</v>
      </c>
      <c r="H1931" s="12"/>
      <c r="I1931" s="12"/>
      <c r="J1931" s="13"/>
      <c r="K1931" s="36" t="s">
        <v>112</v>
      </c>
      <c r="L1931" s="39">
        <v>325622</v>
      </c>
      <c r="M1931" s="40">
        <v>39443</v>
      </c>
      <c r="N1931" s="46"/>
      <c r="O1931" s="38" t="s">
        <v>26</v>
      </c>
      <c r="P1931" s="45"/>
      <c r="Q1931" s="6"/>
      <c r="R1931" s="8"/>
      <c r="S1931" s="8"/>
      <c r="T1931" s="41">
        <v>2000</v>
      </c>
      <c r="U1931" s="8"/>
      <c r="V1931" s="34"/>
      <c r="W1931" s="6" t="s">
        <v>27</v>
      </c>
      <c r="X1931" s="2"/>
      <c r="Y1931" s="11"/>
      <c r="AB1931" s="23"/>
      <c r="AH1931" s="19"/>
      <c r="AI1931" s="19"/>
      <c r="AL1931"/>
      <c r="AM1931" s="19"/>
    </row>
    <row r="1932" spans="1:39" s="9" customFormat="1" ht="15" customHeight="1" x14ac:dyDescent="0.25">
      <c r="A1932" s="37" t="s">
        <v>108</v>
      </c>
      <c r="B1932" s="38" t="s">
        <v>163</v>
      </c>
      <c r="C1932" s="42" t="s">
        <v>28</v>
      </c>
      <c r="D1932" s="12"/>
      <c r="E1932" s="38" t="s">
        <v>8519</v>
      </c>
      <c r="F1932" s="38" t="s">
        <v>3626</v>
      </c>
      <c r="G1932" s="38" t="s">
        <v>25</v>
      </c>
      <c r="H1932" s="12"/>
      <c r="I1932" s="12"/>
      <c r="J1932" s="13"/>
      <c r="K1932" s="36" t="s">
        <v>112</v>
      </c>
      <c r="L1932" s="39">
        <v>325516</v>
      </c>
      <c r="M1932" s="40">
        <v>39443</v>
      </c>
      <c r="N1932" s="46" t="s">
        <v>3917</v>
      </c>
      <c r="O1932" s="38" t="s">
        <v>26</v>
      </c>
      <c r="P1932" s="45"/>
      <c r="Q1932" s="6"/>
      <c r="R1932" s="8"/>
      <c r="S1932" s="8"/>
      <c r="T1932" s="41">
        <v>1000</v>
      </c>
      <c r="U1932" s="8"/>
      <c r="V1932" s="34"/>
      <c r="W1932" s="6" t="s">
        <v>27</v>
      </c>
      <c r="X1932" s="2"/>
      <c r="Y1932" s="11"/>
      <c r="AB1932" s="23"/>
      <c r="AH1932" s="19"/>
      <c r="AI1932" s="19"/>
      <c r="AL1932"/>
      <c r="AM1932" s="19"/>
    </row>
    <row r="1933" spans="1:39" s="9" customFormat="1" ht="15" customHeight="1" x14ac:dyDescent="0.25">
      <c r="A1933" s="37" t="s">
        <v>4430</v>
      </c>
      <c r="B1933" s="38" t="e">
        <v>#N/A</v>
      </c>
      <c r="C1933" s="42" t="s">
        <v>28</v>
      </c>
      <c r="D1933" s="12"/>
      <c r="E1933" s="38" t="s">
        <v>8520</v>
      </c>
      <c r="F1933" s="38" t="s">
        <v>3626</v>
      </c>
      <c r="G1933" s="38" t="s">
        <v>25</v>
      </c>
      <c r="H1933" s="12"/>
      <c r="I1933" s="12"/>
      <c r="J1933" s="13"/>
      <c r="K1933" s="36" t="s">
        <v>112</v>
      </c>
      <c r="L1933" s="39">
        <v>522524</v>
      </c>
      <c r="M1933" s="40">
        <v>39290</v>
      </c>
      <c r="N1933" s="46"/>
      <c r="O1933" s="38" t="s">
        <v>26</v>
      </c>
      <c r="P1933" s="45"/>
      <c r="Q1933" s="6"/>
      <c r="R1933" s="8"/>
      <c r="S1933" s="8"/>
      <c r="T1933" s="41">
        <v>4947</v>
      </c>
      <c r="U1933" s="8"/>
      <c r="V1933" s="34"/>
      <c r="W1933" s="6" t="s">
        <v>27</v>
      </c>
      <c r="X1933" s="2"/>
      <c r="Y1933" s="11"/>
      <c r="AB1933" s="23"/>
      <c r="AH1933" s="19"/>
      <c r="AI1933" s="19"/>
      <c r="AL1933"/>
      <c r="AM1933" s="19"/>
    </row>
    <row r="1934" spans="1:39" s="9" customFormat="1" ht="15" customHeight="1" x14ac:dyDescent="0.25">
      <c r="A1934" s="37" t="s">
        <v>4430</v>
      </c>
      <c r="B1934" s="38" t="e">
        <v>#N/A</v>
      </c>
      <c r="C1934" s="42" t="s">
        <v>28</v>
      </c>
      <c r="D1934" s="12"/>
      <c r="E1934" s="38" t="s">
        <v>8521</v>
      </c>
      <c r="F1934" s="38" t="s">
        <v>3626</v>
      </c>
      <c r="G1934" s="38" t="s">
        <v>25</v>
      </c>
      <c r="H1934" s="12"/>
      <c r="I1934" s="12"/>
      <c r="J1934" s="13"/>
      <c r="K1934" s="36" t="s">
        <v>112</v>
      </c>
      <c r="L1934" s="39">
        <v>522590</v>
      </c>
      <c r="M1934" s="40">
        <v>39149</v>
      </c>
      <c r="N1934" s="46"/>
      <c r="O1934" s="38" t="s">
        <v>26</v>
      </c>
      <c r="P1934" s="45"/>
      <c r="Q1934" s="6"/>
      <c r="R1934" s="8"/>
      <c r="S1934" s="8"/>
      <c r="T1934" s="41">
        <v>8344</v>
      </c>
      <c r="U1934" s="8"/>
      <c r="V1934" s="34"/>
      <c r="W1934" s="6" t="s">
        <v>27</v>
      </c>
      <c r="X1934" s="2"/>
      <c r="Y1934" s="11"/>
      <c r="AB1934" s="23"/>
      <c r="AH1934" s="19"/>
      <c r="AI1934" s="19"/>
      <c r="AL1934"/>
      <c r="AM1934" s="19"/>
    </row>
    <row r="1935" spans="1:39" s="9" customFormat="1" ht="15" customHeight="1" x14ac:dyDescent="0.25">
      <c r="A1935" s="37" t="s">
        <v>4430</v>
      </c>
      <c r="B1935" s="38" t="e">
        <v>#N/A</v>
      </c>
      <c r="C1935" s="42" t="s">
        <v>28</v>
      </c>
      <c r="D1935" s="12"/>
      <c r="E1935" s="38" t="s">
        <v>8522</v>
      </c>
      <c r="F1935" s="38" t="s">
        <v>3626</v>
      </c>
      <c r="G1935" s="38" t="s">
        <v>25</v>
      </c>
      <c r="H1935" s="12"/>
      <c r="I1935" s="12"/>
      <c r="J1935" s="13"/>
      <c r="K1935" s="36" t="s">
        <v>112</v>
      </c>
      <c r="L1935" s="39">
        <v>546769</v>
      </c>
      <c r="M1935" s="40">
        <v>39181</v>
      </c>
      <c r="N1935" s="46"/>
      <c r="O1935" s="38" t="s">
        <v>26</v>
      </c>
      <c r="P1935" s="45"/>
      <c r="Q1935" s="6"/>
      <c r="R1935" s="8"/>
      <c r="S1935" s="8"/>
      <c r="T1935" s="41">
        <v>4947</v>
      </c>
      <c r="U1935" s="8"/>
      <c r="V1935" s="34"/>
      <c r="W1935" s="6" t="s">
        <v>27</v>
      </c>
      <c r="X1935" s="2"/>
      <c r="Y1935" s="11"/>
      <c r="AB1935" s="23"/>
      <c r="AH1935" s="19"/>
      <c r="AI1935" s="19"/>
      <c r="AL1935"/>
      <c r="AM1935" s="19"/>
    </row>
    <row r="1936" spans="1:39" s="9" customFormat="1" ht="15" customHeight="1" x14ac:dyDescent="0.25">
      <c r="A1936" s="37" t="s">
        <v>4430</v>
      </c>
      <c r="B1936" s="38" t="e">
        <v>#N/A</v>
      </c>
      <c r="C1936" s="42" t="s">
        <v>28</v>
      </c>
      <c r="D1936" s="12"/>
      <c r="E1936" s="38" t="s">
        <v>8523</v>
      </c>
      <c r="F1936" s="38" t="s">
        <v>3626</v>
      </c>
      <c r="G1936" s="38" t="s">
        <v>25</v>
      </c>
      <c r="H1936" s="12"/>
      <c r="I1936" s="12"/>
      <c r="J1936" s="13"/>
      <c r="K1936" s="36" t="s">
        <v>112</v>
      </c>
      <c r="L1936" s="39">
        <v>546773</v>
      </c>
      <c r="M1936" s="40">
        <v>39181</v>
      </c>
      <c r="N1936" s="46"/>
      <c r="O1936" s="38" t="s">
        <v>26</v>
      </c>
      <c r="P1936" s="45"/>
      <c r="Q1936" s="6"/>
      <c r="R1936" s="8"/>
      <c r="S1936" s="8"/>
      <c r="T1936" s="41">
        <v>4947</v>
      </c>
      <c r="U1936" s="8"/>
      <c r="V1936" s="34"/>
      <c r="W1936" s="6" t="s">
        <v>27</v>
      </c>
      <c r="X1936" s="2"/>
      <c r="Y1936" s="11"/>
      <c r="AB1936" s="23"/>
      <c r="AH1936" s="19"/>
      <c r="AI1936" s="19"/>
      <c r="AL1936"/>
      <c r="AM1936" s="19"/>
    </row>
    <row r="1937" spans="1:39" s="9" customFormat="1" ht="15" customHeight="1" x14ac:dyDescent="0.25">
      <c r="A1937" s="37" t="s">
        <v>4430</v>
      </c>
      <c r="B1937" s="38" t="e">
        <v>#N/A</v>
      </c>
      <c r="C1937" s="42" t="s">
        <v>28</v>
      </c>
      <c r="D1937" s="12"/>
      <c r="E1937" s="38" t="s">
        <v>5926</v>
      </c>
      <c r="F1937" s="38" t="s">
        <v>3626</v>
      </c>
      <c r="G1937" s="38" t="s">
        <v>25</v>
      </c>
      <c r="H1937" s="12"/>
      <c r="I1937" s="12"/>
      <c r="J1937" s="13"/>
      <c r="K1937" s="36" t="s">
        <v>112</v>
      </c>
      <c r="L1937" s="39">
        <v>546765</v>
      </c>
      <c r="M1937" s="40">
        <v>39181</v>
      </c>
      <c r="N1937" s="46"/>
      <c r="O1937" s="38" t="s">
        <v>26</v>
      </c>
      <c r="P1937" s="45"/>
      <c r="Q1937" s="6"/>
      <c r="R1937" s="8"/>
      <c r="S1937" s="8"/>
      <c r="T1937" s="41">
        <v>4947</v>
      </c>
      <c r="U1937" s="8"/>
      <c r="V1937" s="34"/>
      <c r="W1937" s="6" t="s">
        <v>27</v>
      </c>
      <c r="X1937" s="2"/>
      <c r="Y1937" s="11"/>
      <c r="AB1937" s="23"/>
      <c r="AH1937" s="19"/>
      <c r="AI1937" s="19"/>
      <c r="AL1937"/>
      <c r="AM1937" s="19"/>
    </row>
    <row r="1938" spans="1:39" s="9" customFormat="1" ht="15" customHeight="1" x14ac:dyDescent="0.25">
      <c r="A1938" s="37" t="s">
        <v>4430</v>
      </c>
      <c r="B1938" s="38" t="e">
        <v>#N/A</v>
      </c>
      <c r="C1938" s="42" t="s">
        <v>28</v>
      </c>
      <c r="D1938" s="12"/>
      <c r="E1938" s="38" t="s">
        <v>6600</v>
      </c>
      <c r="F1938" s="38" t="s">
        <v>3626</v>
      </c>
      <c r="G1938" s="38" t="s">
        <v>25</v>
      </c>
      <c r="H1938" s="12"/>
      <c r="I1938" s="12"/>
      <c r="J1938" s="13"/>
      <c r="K1938" s="36" t="s">
        <v>112</v>
      </c>
      <c r="L1938" s="39">
        <v>546766</v>
      </c>
      <c r="M1938" s="40">
        <v>39181</v>
      </c>
      <c r="N1938" s="46"/>
      <c r="O1938" s="38" t="s">
        <v>26</v>
      </c>
      <c r="P1938" s="45"/>
      <c r="Q1938" s="6"/>
      <c r="R1938" s="8"/>
      <c r="S1938" s="8"/>
      <c r="T1938" s="41">
        <v>4947</v>
      </c>
      <c r="U1938" s="8"/>
      <c r="V1938" s="34"/>
      <c r="W1938" s="6" t="s">
        <v>27</v>
      </c>
      <c r="X1938" s="2"/>
      <c r="Y1938" s="11"/>
      <c r="AB1938" s="23"/>
      <c r="AH1938" s="19"/>
      <c r="AI1938" s="19"/>
      <c r="AL1938"/>
      <c r="AM1938" s="19"/>
    </row>
    <row r="1939" spans="1:39" s="9" customFormat="1" ht="15" customHeight="1" x14ac:dyDescent="0.25">
      <c r="A1939" s="37" t="s">
        <v>4430</v>
      </c>
      <c r="B1939" s="38" t="e">
        <v>#N/A</v>
      </c>
      <c r="C1939" s="42" t="s">
        <v>28</v>
      </c>
      <c r="D1939" s="12"/>
      <c r="E1939" s="38" t="s">
        <v>8524</v>
      </c>
      <c r="F1939" s="38" t="s">
        <v>3626</v>
      </c>
      <c r="G1939" s="38" t="s">
        <v>25</v>
      </c>
      <c r="H1939" s="12"/>
      <c r="I1939" s="12"/>
      <c r="J1939" s="13"/>
      <c r="K1939" s="36" t="s">
        <v>112</v>
      </c>
      <c r="L1939" s="39">
        <v>546764</v>
      </c>
      <c r="M1939" s="40">
        <v>39181</v>
      </c>
      <c r="N1939" s="46"/>
      <c r="O1939" s="38" t="s">
        <v>26</v>
      </c>
      <c r="P1939" s="45"/>
      <c r="Q1939" s="6"/>
      <c r="R1939" s="8"/>
      <c r="S1939" s="8"/>
      <c r="T1939" s="41">
        <v>4947</v>
      </c>
      <c r="U1939" s="8"/>
      <c r="V1939" s="34"/>
      <c r="W1939" s="6" t="s">
        <v>27</v>
      </c>
      <c r="X1939" s="2"/>
      <c r="Y1939" s="11"/>
      <c r="AB1939" s="23"/>
      <c r="AH1939" s="19"/>
      <c r="AI1939" s="19"/>
      <c r="AL1939"/>
      <c r="AM1939" s="19"/>
    </row>
    <row r="1940" spans="1:39" s="9" customFormat="1" ht="15" customHeight="1" x14ac:dyDescent="0.25">
      <c r="A1940" s="37" t="s">
        <v>4430</v>
      </c>
      <c r="B1940" s="38" t="e">
        <v>#N/A</v>
      </c>
      <c r="C1940" s="42" t="s">
        <v>28</v>
      </c>
      <c r="D1940" s="12"/>
      <c r="E1940" s="38" t="s">
        <v>8525</v>
      </c>
      <c r="F1940" s="38" t="s">
        <v>3626</v>
      </c>
      <c r="G1940" s="38" t="s">
        <v>25</v>
      </c>
      <c r="H1940" s="12"/>
      <c r="I1940" s="12"/>
      <c r="J1940" s="13"/>
      <c r="K1940" s="36" t="s">
        <v>112</v>
      </c>
      <c r="L1940" s="39">
        <v>546774</v>
      </c>
      <c r="M1940" s="40">
        <v>39181</v>
      </c>
      <c r="N1940" s="46"/>
      <c r="O1940" s="38" t="s">
        <v>26</v>
      </c>
      <c r="P1940" s="45"/>
      <c r="Q1940" s="6"/>
      <c r="R1940" s="8"/>
      <c r="S1940" s="8"/>
      <c r="T1940" s="41">
        <v>4947</v>
      </c>
      <c r="U1940" s="8"/>
      <c r="V1940" s="34"/>
      <c r="W1940" s="6" t="s">
        <v>27</v>
      </c>
      <c r="X1940" s="2"/>
      <c r="Y1940" s="11"/>
      <c r="AB1940" s="23"/>
      <c r="AH1940" s="19"/>
      <c r="AI1940" s="19"/>
      <c r="AL1940"/>
      <c r="AM1940" s="19"/>
    </row>
    <row r="1941" spans="1:39" s="9" customFormat="1" ht="15" customHeight="1" x14ac:dyDescent="0.25">
      <c r="A1941" s="37" t="s">
        <v>4430</v>
      </c>
      <c r="B1941" s="38" t="e">
        <v>#N/A</v>
      </c>
      <c r="C1941" s="42" t="s">
        <v>28</v>
      </c>
      <c r="D1941" s="12"/>
      <c r="E1941" s="38" t="s">
        <v>8526</v>
      </c>
      <c r="F1941" s="38" t="s">
        <v>3626</v>
      </c>
      <c r="G1941" s="38" t="s">
        <v>25</v>
      </c>
      <c r="H1941" s="12"/>
      <c r="I1941" s="12"/>
      <c r="J1941" s="13"/>
      <c r="K1941" s="36" t="s">
        <v>112</v>
      </c>
      <c r="L1941" s="39">
        <v>209731</v>
      </c>
      <c r="M1941" s="40">
        <v>39115</v>
      </c>
      <c r="N1941" s="46"/>
      <c r="O1941" s="38" t="s">
        <v>26</v>
      </c>
      <c r="P1941" s="45"/>
      <c r="Q1941" s="6"/>
      <c r="R1941" s="8"/>
      <c r="S1941" s="8"/>
      <c r="T1941" s="41">
        <v>1000</v>
      </c>
      <c r="U1941" s="8"/>
      <c r="V1941" s="34"/>
      <c r="W1941" s="6" t="s">
        <v>27</v>
      </c>
      <c r="X1941" s="2"/>
      <c r="Y1941" s="11"/>
      <c r="AB1941" s="23"/>
      <c r="AH1941" s="19"/>
      <c r="AI1941" s="19"/>
      <c r="AL1941"/>
      <c r="AM1941" s="19"/>
    </row>
    <row r="1942" spans="1:39" s="9" customFormat="1" ht="15" customHeight="1" x14ac:dyDescent="0.25">
      <c r="A1942" s="37" t="s">
        <v>4430</v>
      </c>
      <c r="B1942" s="38" t="e">
        <v>#N/A</v>
      </c>
      <c r="C1942" s="42" t="s">
        <v>28</v>
      </c>
      <c r="D1942" s="12"/>
      <c r="E1942" s="38" t="s">
        <v>8527</v>
      </c>
      <c r="F1942" s="38" t="s">
        <v>3626</v>
      </c>
      <c r="G1942" s="38" t="s">
        <v>25</v>
      </c>
      <c r="H1942" s="12"/>
      <c r="I1942" s="12"/>
      <c r="J1942" s="13"/>
      <c r="K1942" s="36" t="s">
        <v>112</v>
      </c>
      <c r="L1942" s="39">
        <v>209884</v>
      </c>
      <c r="M1942" s="40">
        <v>39220</v>
      </c>
      <c r="N1942" s="46" t="s">
        <v>3917</v>
      </c>
      <c r="O1942" s="38" t="s">
        <v>26</v>
      </c>
      <c r="P1942" s="45"/>
      <c r="Q1942" s="6"/>
      <c r="R1942" s="8"/>
      <c r="S1942" s="8"/>
      <c r="T1942" s="41">
        <v>1000</v>
      </c>
      <c r="U1942" s="8"/>
      <c r="V1942" s="34"/>
      <c r="W1942" s="6" t="s">
        <v>27</v>
      </c>
      <c r="X1942" s="2"/>
      <c r="Y1942" s="11"/>
      <c r="AB1942" s="23"/>
      <c r="AH1942" s="19"/>
      <c r="AI1942" s="19"/>
      <c r="AL1942"/>
      <c r="AM1942" s="19"/>
    </row>
    <row r="1943" spans="1:39" s="9" customFormat="1" ht="15" customHeight="1" x14ac:dyDescent="0.25">
      <c r="A1943" s="37" t="s">
        <v>4430</v>
      </c>
      <c r="B1943" s="38" t="e">
        <v>#N/A</v>
      </c>
      <c r="C1943" s="42" t="s">
        <v>28</v>
      </c>
      <c r="D1943" s="12"/>
      <c r="E1943" s="38" t="s">
        <v>8365</v>
      </c>
      <c r="F1943" s="38" t="s">
        <v>3626</v>
      </c>
      <c r="G1943" s="38" t="s">
        <v>25</v>
      </c>
      <c r="H1943" s="12"/>
      <c r="I1943" s="12"/>
      <c r="J1943" s="13"/>
      <c r="K1943" s="36" t="s">
        <v>112</v>
      </c>
      <c r="L1943" s="39">
        <v>209958</v>
      </c>
      <c r="M1943" s="40">
        <v>39287</v>
      </c>
      <c r="N1943" s="46" t="s">
        <v>3919</v>
      </c>
      <c r="O1943" s="38" t="s">
        <v>26</v>
      </c>
      <c r="P1943" s="45"/>
      <c r="Q1943" s="6"/>
      <c r="R1943" s="8"/>
      <c r="S1943" s="8"/>
      <c r="T1943" s="41">
        <v>1925</v>
      </c>
      <c r="U1943" s="8"/>
      <c r="V1943" s="34"/>
      <c r="W1943" s="6" t="s">
        <v>27</v>
      </c>
      <c r="X1943" s="2"/>
      <c r="Y1943" s="11"/>
      <c r="AB1943" s="23"/>
      <c r="AH1943" s="19"/>
      <c r="AI1943" s="19"/>
      <c r="AL1943"/>
      <c r="AM1943" s="19"/>
    </row>
    <row r="1944" spans="1:39" s="9" customFormat="1" ht="15" customHeight="1" x14ac:dyDescent="0.25">
      <c r="A1944" s="37" t="s">
        <v>4430</v>
      </c>
      <c r="B1944" s="38" t="e">
        <v>#N/A</v>
      </c>
      <c r="C1944" s="42" t="s">
        <v>28</v>
      </c>
      <c r="D1944" s="12"/>
      <c r="E1944" s="38" t="s">
        <v>8528</v>
      </c>
      <c r="F1944" s="38" t="s">
        <v>3626</v>
      </c>
      <c r="G1944" s="38" t="s">
        <v>25</v>
      </c>
      <c r="H1944" s="12"/>
      <c r="I1944" s="12"/>
      <c r="J1944" s="13"/>
      <c r="K1944" s="36" t="s">
        <v>112</v>
      </c>
      <c r="L1944" s="39">
        <v>310889</v>
      </c>
      <c r="M1944" s="40">
        <v>39414</v>
      </c>
      <c r="N1944" s="46" t="s">
        <v>3917</v>
      </c>
      <c r="O1944" s="38" t="s">
        <v>26</v>
      </c>
      <c r="P1944" s="45"/>
      <c r="Q1944" s="6"/>
      <c r="R1944" s="8"/>
      <c r="S1944" s="8"/>
      <c r="T1944" s="41">
        <v>1500</v>
      </c>
      <c r="U1944" s="8"/>
      <c r="V1944" s="34"/>
      <c r="W1944" s="6" t="s">
        <v>27</v>
      </c>
      <c r="X1944" s="2"/>
      <c r="Y1944" s="11"/>
      <c r="AB1944" s="23"/>
      <c r="AH1944" s="19"/>
      <c r="AI1944" s="19"/>
      <c r="AL1944"/>
      <c r="AM1944" s="19"/>
    </row>
    <row r="1945" spans="1:39" s="9" customFormat="1" ht="15" customHeight="1" x14ac:dyDescent="0.25">
      <c r="A1945" s="37" t="s">
        <v>4430</v>
      </c>
      <c r="B1945" s="38" t="e">
        <v>#N/A</v>
      </c>
      <c r="C1945" s="42" t="s">
        <v>28</v>
      </c>
      <c r="D1945" s="12"/>
      <c r="E1945" s="38" t="s">
        <v>8529</v>
      </c>
      <c r="F1945" s="38" t="s">
        <v>3626</v>
      </c>
      <c r="G1945" s="38" t="s">
        <v>25</v>
      </c>
      <c r="H1945" s="12"/>
      <c r="I1945" s="12"/>
      <c r="J1945" s="13"/>
      <c r="K1945" s="36" t="s">
        <v>112</v>
      </c>
      <c r="L1945" s="39">
        <v>311004</v>
      </c>
      <c r="M1945" s="40">
        <v>39416</v>
      </c>
      <c r="N1945" s="46" t="s">
        <v>3917</v>
      </c>
      <c r="O1945" s="38" t="s">
        <v>26</v>
      </c>
      <c r="P1945" s="45"/>
      <c r="Q1945" s="6"/>
      <c r="R1945" s="8"/>
      <c r="S1945" s="8"/>
      <c r="T1945" s="41">
        <v>1500</v>
      </c>
      <c r="U1945" s="8"/>
      <c r="V1945" s="34"/>
      <c r="W1945" s="6" t="s">
        <v>27</v>
      </c>
      <c r="X1945" s="2"/>
      <c r="Y1945" s="11"/>
      <c r="AB1945" s="23"/>
      <c r="AH1945" s="19"/>
      <c r="AI1945" s="19"/>
      <c r="AL1945"/>
      <c r="AM1945" s="19"/>
    </row>
    <row r="1946" spans="1:39" s="9" customFormat="1" ht="15" customHeight="1" x14ac:dyDescent="0.25">
      <c r="A1946" s="37" t="s">
        <v>4430</v>
      </c>
      <c r="B1946" s="38" t="e">
        <v>#N/A</v>
      </c>
      <c r="C1946" s="42" t="s">
        <v>28</v>
      </c>
      <c r="D1946" s="12"/>
      <c r="E1946" s="38" t="s">
        <v>8529</v>
      </c>
      <c r="F1946" s="38" t="s">
        <v>3626</v>
      </c>
      <c r="G1946" s="38" t="s">
        <v>25</v>
      </c>
      <c r="H1946" s="12"/>
      <c r="I1946" s="12"/>
      <c r="J1946" s="13"/>
      <c r="K1946" s="36" t="s">
        <v>112</v>
      </c>
      <c r="L1946" s="39">
        <v>311005</v>
      </c>
      <c r="M1946" s="40">
        <v>39416</v>
      </c>
      <c r="N1946" s="46" t="s">
        <v>3917</v>
      </c>
      <c r="O1946" s="38" t="s">
        <v>26</v>
      </c>
      <c r="P1946" s="45"/>
      <c r="Q1946" s="6"/>
      <c r="R1946" s="8"/>
      <c r="S1946" s="8"/>
      <c r="T1946" s="41">
        <v>1500</v>
      </c>
      <c r="U1946" s="8"/>
      <c r="V1946" s="34"/>
      <c r="W1946" s="6" t="s">
        <v>27</v>
      </c>
      <c r="X1946" s="2"/>
      <c r="Y1946" s="11"/>
      <c r="AB1946" s="23"/>
      <c r="AH1946" s="19"/>
      <c r="AI1946" s="19"/>
      <c r="AL1946"/>
      <c r="AM1946" s="19"/>
    </row>
    <row r="1947" spans="1:39" s="9" customFormat="1" ht="15" customHeight="1" x14ac:dyDescent="0.25">
      <c r="A1947" s="37" t="s">
        <v>4430</v>
      </c>
      <c r="B1947" s="38" t="e">
        <v>#N/A</v>
      </c>
      <c r="C1947" s="42" t="s">
        <v>28</v>
      </c>
      <c r="D1947" s="12"/>
      <c r="E1947" s="38" t="s">
        <v>8530</v>
      </c>
      <c r="F1947" s="38" t="s">
        <v>3626</v>
      </c>
      <c r="G1947" s="38" t="s">
        <v>25</v>
      </c>
      <c r="H1947" s="12"/>
      <c r="I1947" s="12"/>
      <c r="J1947" s="13"/>
      <c r="K1947" s="36" t="s">
        <v>112</v>
      </c>
      <c r="L1947" s="39">
        <v>336166</v>
      </c>
      <c r="M1947" s="40">
        <v>39418</v>
      </c>
      <c r="N1947" s="46" t="s">
        <v>3919</v>
      </c>
      <c r="O1947" s="38" t="s">
        <v>26</v>
      </c>
      <c r="P1947" s="45"/>
      <c r="Q1947" s="6"/>
      <c r="R1947" s="8"/>
      <c r="S1947" s="8"/>
      <c r="T1947" s="41">
        <v>19453</v>
      </c>
      <c r="U1947" s="8"/>
      <c r="V1947" s="34"/>
      <c r="W1947" s="6" t="s">
        <v>27</v>
      </c>
      <c r="X1947" s="2"/>
      <c r="Y1947" s="11"/>
      <c r="AB1947" s="23"/>
      <c r="AH1947" s="19"/>
      <c r="AI1947" s="19"/>
      <c r="AL1947"/>
      <c r="AM1947" s="19"/>
    </row>
    <row r="1948" spans="1:39" s="9" customFormat="1" ht="15" customHeight="1" x14ac:dyDescent="0.25">
      <c r="A1948" s="37" t="s">
        <v>4430</v>
      </c>
      <c r="B1948" s="38" t="e">
        <v>#N/A</v>
      </c>
      <c r="C1948" s="42" t="s">
        <v>28</v>
      </c>
      <c r="D1948" s="12"/>
      <c r="E1948" s="38" t="s">
        <v>8531</v>
      </c>
      <c r="F1948" s="38" t="s">
        <v>3626</v>
      </c>
      <c r="G1948" s="38" t="s">
        <v>25</v>
      </c>
      <c r="H1948" s="12"/>
      <c r="I1948" s="12"/>
      <c r="J1948" s="13"/>
      <c r="K1948" s="36" t="s">
        <v>112</v>
      </c>
      <c r="L1948" s="39">
        <v>336572</v>
      </c>
      <c r="M1948" s="40">
        <v>39217</v>
      </c>
      <c r="N1948" s="46" t="s">
        <v>3919</v>
      </c>
      <c r="O1948" s="38" t="s">
        <v>26</v>
      </c>
      <c r="P1948" s="45"/>
      <c r="Q1948" s="6"/>
      <c r="R1948" s="8"/>
      <c r="S1948" s="8"/>
      <c r="T1948" s="41">
        <v>300</v>
      </c>
      <c r="U1948" s="8"/>
      <c r="V1948" s="34"/>
      <c r="W1948" s="6" t="s">
        <v>27</v>
      </c>
      <c r="X1948" s="2"/>
      <c r="Y1948" s="11"/>
      <c r="AB1948" s="23"/>
      <c r="AH1948" s="19"/>
      <c r="AI1948" s="19"/>
      <c r="AL1948"/>
      <c r="AM1948" s="19"/>
    </row>
    <row r="1949" spans="1:39" s="9" customFormat="1" ht="15" customHeight="1" x14ac:dyDescent="0.25">
      <c r="A1949" s="37" t="s">
        <v>4430</v>
      </c>
      <c r="B1949" s="38" t="e">
        <v>#N/A</v>
      </c>
      <c r="C1949" s="42" t="s">
        <v>28</v>
      </c>
      <c r="D1949" s="12"/>
      <c r="E1949" s="38" t="s">
        <v>8532</v>
      </c>
      <c r="F1949" s="38" t="s">
        <v>3626</v>
      </c>
      <c r="G1949" s="38" t="s">
        <v>25</v>
      </c>
      <c r="H1949" s="12"/>
      <c r="I1949" s="12"/>
      <c r="J1949" s="13"/>
      <c r="K1949" s="36" t="s">
        <v>112</v>
      </c>
      <c r="L1949" s="39">
        <v>495901</v>
      </c>
      <c r="M1949" s="40">
        <v>39269</v>
      </c>
      <c r="N1949" s="46"/>
      <c r="O1949" s="38" t="s">
        <v>26</v>
      </c>
      <c r="P1949" s="45"/>
      <c r="Q1949" s="6"/>
      <c r="R1949" s="8"/>
      <c r="S1949" s="8"/>
      <c r="T1949" s="41">
        <v>1000</v>
      </c>
      <c r="U1949" s="8"/>
      <c r="V1949" s="34"/>
      <c r="W1949" s="6" t="s">
        <v>27</v>
      </c>
      <c r="X1949" s="2"/>
      <c r="Y1949" s="11"/>
      <c r="AB1949" s="23"/>
      <c r="AH1949" s="19"/>
      <c r="AI1949" s="19"/>
      <c r="AL1949"/>
      <c r="AM1949" s="19"/>
    </row>
    <row r="1950" spans="1:39" s="9" customFormat="1" ht="15" customHeight="1" x14ac:dyDescent="0.25">
      <c r="A1950" s="37" t="s">
        <v>4430</v>
      </c>
      <c r="B1950" s="38" t="e">
        <v>#N/A</v>
      </c>
      <c r="C1950" s="42" t="s">
        <v>28</v>
      </c>
      <c r="D1950" s="12"/>
      <c r="E1950" s="38" t="s">
        <v>8533</v>
      </c>
      <c r="F1950" s="38" t="s">
        <v>3626</v>
      </c>
      <c r="G1950" s="38" t="s">
        <v>25</v>
      </c>
      <c r="H1950" s="12"/>
      <c r="I1950" s="12"/>
      <c r="J1950" s="13"/>
      <c r="K1950" s="36" t="s">
        <v>112</v>
      </c>
      <c r="L1950" s="39">
        <v>522502</v>
      </c>
      <c r="M1950" s="40">
        <v>39288</v>
      </c>
      <c r="N1950" s="46"/>
      <c r="O1950" s="38" t="s">
        <v>26</v>
      </c>
      <c r="P1950" s="45"/>
      <c r="Q1950" s="6"/>
      <c r="R1950" s="8"/>
      <c r="S1950" s="8"/>
      <c r="T1950" s="41">
        <v>4947</v>
      </c>
      <c r="U1950" s="8"/>
      <c r="V1950" s="34"/>
      <c r="W1950" s="6" t="s">
        <v>27</v>
      </c>
      <c r="X1950" s="2"/>
      <c r="Y1950" s="11"/>
      <c r="AB1950" s="23"/>
      <c r="AH1950" s="19"/>
      <c r="AI1950" s="19"/>
      <c r="AL1950"/>
      <c r="AM1950" s="19"/>
    </row>
    <row r="1951" spans="1:39" s="9" customFormat="1" ht="15" customHeight="1" x14ac:dyDescent="0.25">
      <c r="A1951" s="37" t="s">
        <v>137</v>
      </c>
      <c r="B1951" s="38" t="s">
        <v>161</v>
      </c>
      <c r="C1951" s="42" t="s">
        <v>28</v>
      </c>
      <c r="D1951" s="12"/>
      <c r="E1951" s="38" t="s">
        <v>8534</v>
      </c>
      <c r="F1951" s="38" t="s">
        <v>3626</v>
      </c>
      <c r="G1951" s="38" t="s">
        <v>25</v>
      </c>
      <c r="H1951" s="12"/>
      <c r="I1951" s="12"/>
      <c r="J1951" s="13"/>
      <c r="K1951" s="36" t="s">
        <v>112</v>
      </c>
      <c r="L1951" s="39">
        <v>295036</v>
      </c>
      <c r="M1951" s="40">
        <v>39263</v>
      </c>
      <c r="N1951" s="46" t="s">
        <v>3919</v>
      </c>
      <c r="O1951" s="38" t="s">
        <v>26</v>
      </c>
      <c r="P1951" s="45"/>
      <c r="Q1951" s="6"/>
      <c r="R1951" s="8"/>
      <c r="S1951" s="8"/>
      <c r="T1951" s="41">
        <v>200</v>
      </c>
      <c r="U1951" s="8"/>
      <c r="V1951" s="34"/>
      <c r="W1951" s="6" t="s">
        <v>27</v>
      </c>
      <c r="X1951" s="2"/>
      <c r="Y1951" s="11"/>
      <c r="AB1951" s="23"/>
      <c r="AH1951" s="19"/>
      <c r="AI1951" s="19"/>
      <c r="AL1951"/>
      <c r="AM1951" s="19"/>
    </row>
    <row r="1952" spans="1:39" s="9" customFormat="1" ht="15" customHeight="1" x14ac:dyDescent="0.25">
      <c r="A1952" s="37" t="s">
        <v>137</v>
      </c>
      <c r="B1952" s="38" t="s">
        <v>161</v>
      </c>
      <c r="C1952" s="42" t="s">
        <v>28</v>
      </c>
      <c r="D1952" s="12"/>
      <c r="E1952" s="38" t="s">
        <v>8315</v>
      </c>
      <c r="F1952" s="38" t="s">
        <v>3626</v>
      </c>
      <c r="G1952" s="38" t="s">
        <v>25</v>
      </c>
      <c r="H1952" s="12"/>
      <c r="I1952" s="12"/>
      <c r="J1952" s="13"/>
      <c r="K1952" s="36" t="s">
        <v>112</v>
      </c>
      <c r="L1952" s="39">
        <v>266408</v>
      </c>
      <c r="M1952" s="40">
        <v>39263</v>
      </c>
      <c r="N1952" s="46" t="s">
        <v>3919</v>
      </c>
      <c r="O1952" s="38" t="s">
        <v>26</v>
      </c>
      <c r="P1952" s="45"/>
      <c r="Q1952" s="6"/>
      <c r="R1952" s="8"/>
      <c r="S1952" s="8"/>
      <c r="T1952" s="41">
        <v>50</v>
      </c>
      <c r="U1952" s="8"/>
      <c r="V1952" s="34"/>
      <c r="W1952" s="6" t="s">
        <v>27</v>
      </c>
      <c r="X1952" s="2"/>
      <c r="Y1952" s="11"/>
      <c r="AB1952" s="23"/>
      <c r="AH1952" s="19"/>
      <c r="AI1952" s="19"/>
      <c r="AL1952"/>
      <c r="AM1952" s="19"/>
    </row>
    <row r="1953" spans="1:39" s="9" customFormat="1" ht="15" customHeight="1" x14ac:dyDescent="0.25">
      <c r="A1953" s="37" t="s">
        <v>137</v>
      </c>
      <c r="B1953" s="38" t="s">
        <v>161</v>
      </c>
      <c r="C1953" s="42" t="s">
        <v>28</v>
      </c>
      <c r="D1953" s="12"/>
      <c r="E1953" s="38" t="s">
        <v>8535</v>
      </c>
      <c r="F1953" s="38" t="s">
        <v>3626</v>
      </c>
      <c r="G1953" s="38" t="s">
        <v>25</v>
      </c>
      <c r="H1953" s="12"/>
      <c r="I1953" s="12"/>
      <c r="J1953" s="13"/>
      <c r="K1953" s="36" t="s">
        <v>112</v>
      </c>
      <c r="L1953" s="39">
        <v>487818</v>
      </c>
      <c r="M1953" s="40">
        <v>39447</v>
      </c>
      <c r="N1953" s="46"/>
      <c r="O1953" s="38" t="s">
        <v>26</v>
      </c>
      <c r="P1953" s="45"/>
      <c r="Q1953" s="6"/>
      <c r="R1953" s="8"/>
      <c r="S1953" s="8"/>
      <c r="T1953" s="41">
        <v>29900</v>
      </c>
      <c r="U1953" s="8"/>
      <c r="V1953" s="34"/>
      <c r="W1953" s="6" t="s">
        <v>27</v>
      </c>
      <c r="X1953" s="2"/>
      <c r="Y1953" s="11"/>
      <c r="AB1953" s="23"/>
      <c r="AH1953" s="19"/>
      <c r="AI1953" s="19"/>
      <c r="AL1953"/>
      <c r="AM1953" s="19"/>
    </row>
    <row r="1954" spans="1:39" s="9" customFormat="1" ht="15" customHeight="1" x14ac:dyDescent="0.25">
      <c r="A1954" s="37" t="s">
        <v>137</v>
      </c>
      <c r="B1954" s="38" t="s">
        <v>161</v>
      </c>
      <c r="C1954" s="42" t="s">
        <v>28</v>
      </c>
      <c r="D1954" s="12"/>
      <c r="E1954" s="38" t="s">
        <v>8536</v>
      </c>
      <c r="F1954" s="38" t="s">
        <v>3626</v>
      </c>
      <c r="G1954" s="38" t="s">
        <v>25</v>
      </c>
      <c r="H1954" s="12"/>
      <c r="I1954" s="12"/>
      <c r="J1954" s="13"/>
      <c r="K1954" s="36" t="s">
        <v>112</v>
      </c>
      <c r="L1954" s="39">
        <v>488251</v>
      </c>
      <c r="M1954" s="40">
        <v>39447</v>
      </c>
      <c r="N1954" s="46" t="s">
        <v>3919</v>
      </c>
      <c r="O1954" s="38" t="s">
        <v>26</v>
      </c>
      <c r="P1954" s="45"/>
      <c r="Q1954" s="6"/>
      <c r="R1954" s="8"/>
      <c r="S1954" s="8"/>
      <c r="T1954" s="41">
        <v>1500</v>
      </c>
      <c r="U1954" s="8"/>
      <c r="V1954" s="34"/>
      <c r="W1954" s="6" t="s">
        <v>27</v>
      </c>
      <c r="X1954" s="2"/>
      <c r="Y1954" s="11"/>
      <c r="AB1954" s="23"/>
      <c r="AH1954" s="19"/>
      <c r="AI1954" s="19"/>
      <c r="AL1954"/>
      <c r="AM1954" s="19"/>
    </row>
    <row r="1955" spans="1:39" s="9" customFormat="1" ht="15" customHeight="1" x14ac:dyDescent="0.25">
      <c r="A1955" s="37" t="s">
        <v>137</v>
      </c>
      <c r="B1955" s="38" t="s">
        <v>161</v>
      </c>
      <c r="C1955" s="42" t="s">
        <v>28</v>
      </c>
      <c r="D1955" s="12"/>
      <c r="E1955" s="38" t="s">
        <v>8537</v>
      </c>
      <c r="F1955" s="38" t="s">
        <v>3626</v>
      </c>
      <c r="G1955" s="38" t="s">
        <v>25</v>
      </c>
      <c r="H1955" s="12"/>
      <c r="I1955" s="12"/>
      <c r="J1955" s="13"/>
      <c r="K1955" s="36" t="s">
        <v>112</v>
      </c>
      <c r="L1955" s="39">
        <v>488326</v>
      </c>
      <c r="M1955" s="40">
        <v>39447</v>
      </c>
      <c r="N1955" s="46"/>
      <c r="O1955" s="38" t="s">
        <v>26</v>
      </c>
      <c r="P1955" s="45"/>
      <c r="Q1955" s="6"/>
      <c r="R1955" s="8"/>
      <c r="S1955" s="8"/>
      <c r="T1955" s="41">
        <v>29900</v>
      </c>
      <c r="U1955" s="8"/>
      <c r="V1955" s="34"/>
      <c r="W1955" s="6" t="s">
        <v>27</v>
      </c>
      <c r="X1955" s="2"/>
      <c r="Y1955" s="11"/>
      <c r="AB1955" s="23"/>
      <c r="AH1955" s="19"/>
      <c r="AI1955" s="19"/>
      <c r="AL1955"/>
      <c r="AM1955" s="19"/>
    </row>
    <row r="1956" spans="1:39" s="9" customFormat="1" ht="15" customHeight="1" x14ac:dyDescent="0.25">
      <c r="A1956" s="37" t="s">
        <v>137</v>
      </c>
      <c r="B1956" s="38" t="s">
        <v>161</v>
      </c>
      <c r="C1956" s="42" t="s">
        <v>28</v>
      </c>
      <c r="D1956" s="12"/>
      <c r="E1956" s="38" t="s">
        <v>8538</v>
      </c>
      <c r="F1956" s="38" t="s">
        <v>3626</v>
      </c>
      <c r="G1956" s="38" t="s">
        <v>25</v>
      </c>
      <c r="H1956" s="12"/>
      <c r="I1956" s="12"/>
      <c r="J1956" s="13"/>
      <c r="K1956" s="36" t="s">
        <v>112</v>
      </c>
      <c r="L1956" s="39">
        <v>488433</v>
      </c>
      <c r="M1956" s="40">
        <v>39447</v>
      </c>
      <c r="N1956" s="46" t="s">
        <v>3919</v>
      </c>
      <c r="O1956" s="38" t="s">
        <v>26</v>
      </c>
      <c r="P1956" s="45"/>
      <c r="Q1956" s="6"/>
      <c r="R1956" s="8"/>
      <c r="S1956" s="8"/>
      <c r="T1956" s="41">
        <v>20000</v>
      </c>
      <c r="U1956" s="8"/>
      <c r="V1956" s="34"/>
      <c r="W1956" s="6" t="s">
        <v>27</v>
      </c>
      <c r="X1956" s="2"/>
      <c r="Y1956" s="11"/>
      <c r="AB1956" s="23"/>
      <c r="AH1956" s="19"/>
      <c r="AI1956" s="19"/>
      <c r="AL1956"/>
      <c r="AM1956" s="19"/>
    </row>
    <row r="1957" spans="1:39" s="9" customFormat="1" ht="15" customHeight="1" x14ac:dyDescent="0.25">
      <c r="A1957" s="37" t="s">
        <v>137</v>
      </c>
      <c r="B1957" s="38" t="s">
        <v>161</v>
      </c>
      <c r="C1957" s="42" t="s">
        <v>28</v>
      </c>
      <c r="D1957" s="12"/>
      <c r="E1957" s="38" t="s">
        <v>8536</v>
      </c>
      <c r="F1957" s="38" t="s">
        <v>3626</v>
      </c>
      <c r="G1957" s="38" t="s">
        <v>25</v>
      </c>
      <c r="H1957" s="12"/>
      <c r="I1957" s="12"/>
      <c r="J1957" s="13"/>
      <c r="K1957" s="36" t="s">
        <v>112</v>
      </c>
      <c r="L1957" s="39">
        <v>488586</v>
      </c>
      <c r="M1957" s="40">
        <v>39447</v>
      </c>
      <c r="N1957" s="46" t="s">
        <v>3919</v>
      </c>
      <c r="O1957" s="38" t="s">
        <v>26</v>
      </c>
      <c r="P1957" s="45"/>
      <c r="Q1957" s="6"/>
      <c r="R1957" s="8"/>
      <c r="S1957" s="8"/>
      <c r="T1957" s="41">
        <v>1500</v>
      </c>
      <c r="U1957" s="8"/>
      <c r="V1957" s="34"/>
      <c r="W1957" s="6" t="s">
        <v>27</v>
      </c>
      <c r="X1957" s="2"/>
      <c r="Y1957" s="11"/>
      <c r="AB1957" s="23"/>
      <c r="AH1957" s="19"/>
      <c r="AI1957" s="19"/>
      <c r="AL1957"/>
      <c r="AM1957" s="19"/>
    </row>
    <row r="1958" spans="1:39" s="9" customFormat="1" ht="15" customHeight="1" x14ac:dyDescent="0.25">
      <c r="A1958" s="37" t="s">
        <v>137</v>
      </c>
      <c r="B1958" s="38" t="s">
        <v>161</v>
      </c>
      <c r="C1958" s="42" t="s">
        <v>28</v>
      </c>
      <c r="D1958" s="12"/>
      <c r="E1958" s="38" t="s">
        <v>8539</v>
      </c>
      <c r="F1958" s="38" t="s">
        <v>3626</v>
      </c>
      <c r="G1958" s="38" t="s">
        <v>25</v>
      </c>
      <c r="H1958" s="12"/>
      <c r="I1958" s="12"/>
      <c r="J1958" s="13"/>
      <c r="K1958" s="36" t="s">
        <v>112</v>
      </c>
      <c r="L1958" s="39">
        <v>488919</v>
      </c>
      <c r="M1958" s="40">
        <v>39447</v>
      </c>
      <c r="N1958" s="46"/>
      <c r="O1958" s="38" t="s">
        <v>26</v>
      </c>
      <c r="P1958" s="45"/>
      <c r="Q1958" s="6"/>
      <c r="R1958" s="8"/>
      <c r="S1958" s="8"/>
      <c r="T1958" s="41">
        <v>550</v>
      </c>
      <c r="U1958" s="8"/>
      <c r="V1958" s="34"/>
      <c r="W1958" s="6" t="s">
        <v>27</v>
      </c>
      <c r="X1958" s="2"/>
      <c r="Y1958" s="11"/>
      <c r="AB1958" s="23"/>
      <c r="AH1958" s="19"/>
      <c r="AI1958" s="19"/>
      <c r="AL1958"/>
      <c r="AM1958" s="19"/>
    </row>
    <row r="1959" spans="1:39" s="9" customFormat="1" ht="15" customHeight="1" x14ac:dyDescent="0.25">
      <c r="A1959" s="37" t="s">
        <v>137</v>
      </c>
      <c r="B1959" s="38" t="s">
        <v>161</v>
      </c>
      <c r="C1959" s="42" t="s">
        <v>28</v>
      </c>
      <c r="D1959" s="12"/>
      <c r="E1959" s="38" t="s">
        <v>8540</v>
      </c>
      <c r="F1959" s="38" t="s">
        <v>3626</v>
      </c>
      <c r="G1959" s="38" t="s">
        <v>25</v>
      </c>
      <c r="H1959" s="12"/>
      <c r="I1959" s="12"/>
      <c r="J1959" s="13"/>
      <c r="K1959" s="36" t="s">
        <v>112</v>
      </c>
      <c r="L1959" s="39">
        <v>489027</v>
      </c>
      <c r="M1959" s="40">
        <v>39447</v>
      </c>
      <c r="N1959" s="46"/>
      <c r="O1959" s="38" t="s">
        <v>26</v>
      </c>
      <c r="P1959" s="45"/>
      <c r="Q1959" s="6"/>
      <c r="R1959" s="8"/>
      <c r="S1959" s="8"/>
      <c r="T1959" s="41">
        <v>29900</v>
      </c>
      <c r="U1959" s="8"/>
      <c r="V1959" s="34"/>
      <c r="W1959" s="6" t="s">
        <v>27</v>
      </c>
      <c r="X1959" s="2"/>
      <c r="Y1959" s="11"/>
      <c r="AB1959" s="23"/>
      <c r="AH1959" s="19"/>
      <c r="AI1959" s="19"/>
      <c r="AL1959"/>
      <c r="AM1959" s="19"/>
    </row>
    <row r="1960" spans="1:39" s="9" customFormat="1" ht="15" customHeight="1" x14ac:dyDescent="0.25">
      <c r="A1960" s="37" t="s">
        <v>137</v>
      </c>
      <c r="B1960" s="38" t="s">
        <v>161</v>
      </c>
      <c r="C1960" s="42" t="s">
        <v>28</v>
      </c>
      <c r="D1960" s="12"/>
      <c r="E1960" s="38" t="s">
        <v>8541</v>
      </c>
      <c r="F1960" s="38" t="s">
        <v>3626</v>
      </c>
      <c r="G1960" s="38" t="s">
        <v>25</v>
      </c>
      <c r="H1960" s="12"/>
      <c r="I1960" s="12"/>
      <c r="J1960" s="13"/>
      <c r="K1960" s="36" t="s">
        <v>112</v>
      </c>
      <c r="L1960" s="39">
        <v>489384</v>
      </c>
      <c r="M1960" s="40">
        <v>39447</v>
      </c>
      <c r="N1960" s="46" t="s">
        <v>3919</v>
      </c>
      <c r="O1960" s="38" t="s">
        <v>26</v>
      </c>
      <c r="P1960" s="45"/>
      <c r="Q1960" s="6"/>
      <c r="R1960" s="8"/>
      <c r="S1960" s="8"/>
      <c r="T1960" s="41">
        <v>4400</v>
      </c>
      <c r="U1960" s="8"/>
      <c r="V1960" s="34"/>
      <c r="W1960" s="6" t="s">
        <v>27</v>
      </c>
      <c r="X1960" s="2"/>
      <c r="Y1960" s="11"/>
      <c r="AB1960" s="23"/>
      <c r="AH1960" s="19"/>
      <c r="AI1960" s="19"/>
      <c r="AL1960"/>
      <c r="AM1960" s="19"/>
    </row>
    <row r="1961" spans="1:39" s="9" customFormat="1" ht="15" customHeight="1" x14ac:dyDescent="0.25">
      <c r="A1961" s="37" t="s">
        <v>137</v>
      </c>
      <c r="B1961" s="38" t="s">
        <v>161</v>
      </c>
      <c r="C1961" s="42" t="s">
        <v>28</v>
      </c>
      <c r="D1961" s="12"/>
      <c r="E1961" s="38" t="s">
        <v>8536</v>
      </c>
      <c r="F1961" s="38" t="s">
        <v>3626</v>
      </c>
      <c r="G1961" s="38" t="s">
        <v>25</v>
      </c>
      <c r="H1961" s="12"/>
      <c r="I1961" s="12"/>
      <c r="J1961" s="13"/>
      <c r="K1961" s="36" t="s">
        <v>112</v>
      </c>
      <c r="L1961" s="39">
        <v>489506</v>
      </c>
      <c r="M1961" s="40">
        <v>39447</v>
      </c>
      <c r="N1961" s="46" t="s">
        <v>3919</v>
      </c>
      <c r="O1961" s="38" t="s">
        <v>26</v>
      </c>
      <c r="P1961" s="45"/>
      <c r="Q1961" s="6"/>
      <c r="R1961" s="8"/>
      <c r="S1961" s="8"/>
      <c r="T1961" s="41">
        <v>1500</v>
      </c>
      <c r="U1961" s="8"/>
      <c r="V1961" s="34"/>
      <c r="W1961" s="6" t="s">
        <v>27</v>
      </c>
      <c r="X1961" s="2"/>
      <c r="Y1961" s="11"/>
      <c r="AB1961" s="23"/>
      <c r="AH1961" s="19"/>
      <c r="AI1961" s="19"/>
      <c r="AL1961"/>
      <c r="AM1961" s="19"/>
    </row>
    <row r="1962" spans="1:39" s="9" customFormat="1" ht="15" customHeight="1" x14ac:dyDescent="0.25">
      <c r="A1962" s="37" t="s">
        <v>137</v>
      </c>
      <c r="B1962" s="38" t="s">
        <v>161</v>
      </c>
      <c r="C1962" s="42" t="s">
        <v>28</v>
      </c>
      <c r="D1962" s="12"/>
      <c r="E1962" s="38" t="s">
        <v>8542</v>
      </c>
      <c r="F1962" s="38" t="s">
        <v>3626</v>
      </c>
      <c r="G1962" s="38" t="s">
        <v>25</v>
      </c>
      <c r="H1962" s="12"/>
      <c r="I1962" s="12"/>
      <c r="J1962" s="13"/>
      <c r="K1962" s="36" t="s">
        <v>112</v>
      </c>
      <c r="L1962" s="39">
        <v>489988</v>
      </c>
      <c r="M1962" s="40">
        <v>39447</v>
      </c>
      <c r="N1962" s="46"/>
      <c r="O1962" s="38" t="s">
        <v>26</v>
      </c>
      <c r="P1962" s="45"/>
      <c r="Q1962" s="6"/>
      <c r="R1962" s="8"/>
      <c r="S1962" s="8"/>
      <c r="T1962" s="41">
        <v>49900</v>
      </c>
      <c r="U1962" s="8"/>
      <c r="V1962" s="34"/>
      <c r="W1962" s="6" t="s">
        <v>27</v>
      </c>
      <c r="X1962" s="2"/>
      <c r="Y1962" s="11"/>
      <c r="AB1962" s="23"/>
      <c r="AH1962" s="19"/>
      <c r="AI1962" s="19"/>
      <c r="AL1962"/>
      <c r="AM1962" s="19"/>
    </row>
    <row r="1963" spans="1:39" s="9" customFormat="1" ht="15" customHeight="1" x14ac:dyDescent="0.25">
      <c r="A1963" s="37" t="s">
        <v>137</v>
      </c>
      <c r="B1963" s="38" t="s">
        <v>161</v>
      </c>
      <c r="C1963" s="42" t="s">
        <v>28</v>
      </c>
      <c r="D1963" s="12"/>
      <c r="E1963" s="38" t="s">
        <v>8536</v>
      </c>
      <c r="F1963" s="38" t="s">
        <v>3626</v>
      </c>
      <c r="G1963" s="38" t="s">
        <v>25</v>
      </c>
      <c r="H1963" s="12"/>
      <c r="I1963" s="12"/>
      <c r="J1963" s="13"/>
      <c r="K1963" s="36" t="s">
        <v>112</v>
      </c>
      <c r="L1963" s="39">
        <v>490073</v>
      </c>
      <c r="M1963" s="40">
        <v>39447</v>
      </c>
      <c r="N1963" s="46" t="s">
        <v>3919</v>
      </c>
      <c r="O1963" s="38" t="s">
        <v>26</v>
      </c>
      <c r="P1963" s="45"/>
      <c r="Q1963" s="6"/>
      <c r="R1963" s="8"/>
      <c r="S1963" s="8"/>
      <c r="T1963" s="41">
        <v>1500</v>
      </c>
      <c r="U1963" s="8"/>
      <c r="V1963" s="34"/>
      <c r="W1963" s="6" t="s">
        <v>27</v>
      </c>
      <c r="X1963" s="2"/>
      <c r="Y1963" s="11"/>
      <c r="AB1963" s="23"/>
      <c r="AH1963" s="19"/>
      <c r="AI1963" s="19"/>
      <c r="AL1963"/>
      <c r="AM1963" s="19"/>
    </row>
    <row r="1964" spans="1:39" s="9" customFormat="1" ht="15" customHeight="1" x14ac:dyDescent="0.25">
      <c r="A1964" s="37" t="s">
        <v>137</v>
      </c>
      <c r="B1964" s="38" t="s">
        <v>161</v>
      </c>
      <c r="C1964" s="42" t="s">
        <v>28</v>
      </c>
      <c r="D1964" s="12"/>
      <c r="E1964" s="38" t="s">
        <v>8543</v>
      </c>
      <c r="F1964" s="38" t="s">
        <v>3626</v>
      </c>
      <c r="G1964" s="38" t="s">
        <v>25</v>
      </c>
      <c r="H1964" s="12"/>
      <c r="I1964" s="12"/>
      <c r="J1964" s="13"/>
      <c r="K1964" s="36" t="s">
        <v>112</v>
      </c>
      <c r="L1964" s="39">
        <v>490067</v>
      </c>
      <c r="M1964" s="40">
        <v>39447</v>
      </c>
      <c r="N1964" s="46" t="s">
        <v>3917</v>
      </c>
      <c r="O1964" s="38" t="s">
        <v>26</v>
      </c>
      <c r="P1964" s="45"/>
      <c r="Q1964" s="6"/>
      <c r="R1964" s="8"/>
      <c r="S1964" s="8"/>
      <c r="T1964" s="41">
        <v>200</v>
      </c>
      <c r="U1964" s="8"/>
      <c r="V1964" s="34"/>
      <c r="W1964" s="6" t="s">
        <v>27</v>
      </c>
      <c r="X1964" s="2"/>
      <c r="Y1964" s="11"/>
      <c r="AB1964" s="23"/>
      <c r="AH1964" s="19"/>
      <c r="AI1964" s="19"/>
      <c r="AL1964"/>
      <c r="AM1964" s="19"/>
    </row>
    <row r="1965" spans="1:39" s="9" customFormat="1" ht="15" customHeight="1" x14ac:dyDescent="0.25">
      <c r="A1965" s="37" t="s">
        <v>137</v>
      </c>
      <c r="B1965" s="38" t="s">
        <v>161</v>
      </c>
      <c r="C1965" s="42" t="s">
        <v>28</v>
      </c>
      <c r="D1965" s="12"/>
      <c r="E1965" s="38" t="s">
        <v>8536</v>
      </c>
      <c r="F1965" s="38" t="s">
        <v>3626</v>
      </c>
      <c r="G1965" s="38" t="s">
        <v>25</v>
      </c>
      <c r="H1965" s="12"/>
      <c r="I1965" s="12"/>
      <c r="J1965" s="13"/>
      <c r="K1965" s="36" t="s">
        <v>112</v>
      </c>
      <c r="L1965" s="39">
        <v>502796</v>
      </c>
      <c r="M1965" s="40">
        <v>39447</v>
      </c>
      <c r="N1965" s="46" t="s">
        <v>3919</v>
      </c>
      <c r="O1965" s="38" t="s">
        <v>26</v>
      </c>
      <c r="P1965" s="45"/>
      <c r="Q1965" s="6"/>
      <c r="R1965" s="8"/>
      <c r="S1965" s="8"/>
      <c r="T1965" s="41">
        <v>1500</v>
      </c>
      <c r="U1965" s="8"/>
      <c r="V1965" s="34"/>
      <c r="W1965" s="6" t="s">
        <v>27</v>
      </c>
      <c r="X1965" s="2"/>
      <c r="Y1965" s="11"/>
      <c r="AB1965" s="23"/>
      <c r="AH1965" s="19"/>
      <c r="AI1965" s="19"/>
      <c r="AL1965"/>
      <c r="AM1965" s="19"/>
    </row>
    <row r="1966" spans="1:39" s="9" customFormat="1" ht="15" customHeight="1" x14ac:dyDescent="0.25">
      <c r="A1966" s="37" t="s">
        <v>137</v>
      </c>
      <c r="B1966" s="38" t="s">
        <v>161</v>
      </c>
      <c r="C1966" s="42" t="s">
        <v>28</v>
      </c>
      <c r="D1966" s="12"/>
      <c r="E1966" s="38" t="s">
        <v>8538</v>
      </c>
      <c r="F1966" s="38" t="s">
        <v>3626</v>
      </c>
      <c r="G1966" s="38" t="s">
        <v>25</v>
      </c>
      <c r="H1966" s="12"/>
      <c r="I1966" s="12"/>
      <c r="J1966" s="13"/>
      <c r="K1966" s="36" t="s">
        <v>112</v>
      </c>
      <c r="L1966" s="39">
        <v>502925</v>
      </c>
      <c r="M1966" s="40">
        <v>39447</v>
      </c>
      <c r="N1966" s="46" t="s">
        <v>3919</v>
      </c>
      <c r="O1966" s="38" t="s">
        <v>26</v>
      </c>
      <c r="P1966" s="45"/>
      <c r="Q1966" s="6"/>
      <c r="R1966" s="8"/>
      <c r="S1966" s="8"/>
      <c r="T1966" s="41">
        <v>40000</v>
      </c>
      <c r="U1966" s="8"/>
      <c r="V1966" s="34"/>
      <c r="W1966" s="6" t="s">
        <v>27</v>
      </c>
      <c r="X1966" s="2"/>
      <c r="Y1966" s="11"/>
      <c r="AB1966" s="23"/>
      <c r="AH1966" s="19"/>
      <c r="AI1966" s="19"/>
      <c r="AL1966"/>
      <c r="AM1966" s="19"/>
    </row>
    <row r="1967" spans="1:39" s="9" customFormat="1" ht="15" customHeight="1" x14ac:dyDescent="0.25">
      <c r="A1967" s="37" t="s">
        <v>137</v>
      </c>
      <c r="B1967" s="38" t="s">
        <v>161</v>
      </c>
      <c r="C1967" s="42" t="s">
        <v>28</v>
      </c>
      <c r="D1967" s="12"/>
      <c r="E1967" s="38" t="s">
        <v>8544</v>
      </c>
      <c r="F1967" s="38" t="s">
        <v>3626</v>
      </c>
      <c r="G1967" s="38" t="s">
        <v>25</v>
      </c>
      <c r="H1967" s="12"/>
      <c r="I1967" s="12"/>
      <c r="J1967" s="13"/>
      <c r="K1967" s="36" t="s">
        <v>112</v>
      </c>
      <c r="L1967" s="39">
        <v>503110</v>
      </c>
      <c r="M1967" s="40">
        <v>39447</v>
      </c>
      <c r="N1967" s="46"/>
      <c r="O1967" s="38" t="s">
        <v>26</v>
      </c>
      <c r="P1967" s="45"/>
      <c r="Q1967" s="6"/>
      <c r="R1967" s="8"/>
      <c r="S1967" s="8"/>
      <c r="T1967" s="41">
        <v>29900</v>
      </c>
      <c r="U1967" s="8"/>
      <c r="V1967" s="34"/>
      <c r="W1967" s="6" t="s">
        <v>27</v>
      </c>
      <c r="X1967" s="2"/>
      <c r="Y1967" s="11"/>
      <c r="AB1967" s="23"/>
      <c r="AH1967" s="19"/>
      <c r="AI1967" s="19"/>
      <c r="AL1967"/>
      <c r="AM1967" s="19"/>
    </row>
    <row r="1968" spans="1:39" s="9" customFormat="1" ht="15" customHeight="1" x14ac:dyDescent="0.25">
      <c r="A1968" s="37" t="s">
        <v>137</v>
      </c>
      <c r="B1968" s="38" t="s">
        <v>161</v>
      </c>
      <c r="C1968" s="42" t="s">
        <v>28</v>
      </c>
      <c r="D1968" s="12"/>
      <c r="E1968" s="38" t="s">
        <v>8545</v>
      </c>
      <c r="F1968" s="38" t="s">
        <v>3626</v>
      </c>
      <c r="G1968" s="38" t="s">
        <v>25</v>
      </c>
      <c r="H1968" s="12"/>
      <c r="I1968" s="12"/>
      <c r="J1968" s="13"/>
      <c r="K1968" s="36" t="s">
        <v>112</v>
      </c>
      <c r="L1968" s="39">
        <v>503115</v>
      </c>
      <c r="M1968" s="40">
        <v>39447</v>
      </c>
      <c r="N1968" s="46"/>
      <c r="O1968" s="38" t="s">
        <v>26</v>
      </c>
      <c r="P1968" s="45"/>
      <c r="Q1968" s="6"/>
      <c r="R1968" s="8"/>
      <c r="S1968" s="8"/>
      <c r="T1968" s="41">
        <v>29900</v>
      </c>
      <c r="U1968" s="8"/>
      <c r="V1968" s="34"/>
      <c r="W1968" s="6" t="s">
        <v>27</v>
      </c>
      <c r="X1968" s="2"/>
      <c r="Y1968" s="11"/>
      <c r="AB1968" s="23"/>
      <c r="AH1968" s="19"/>
      <c r="AI1968" s="19"/>
      <c r="AL1968"/>
      <c r="AM1968" s="19"/>
    </row>
    <row r="1969" spans="1:39" s="9" customFormat="1" ht="15" customHeight="1" x14ac:dyDescent="0.25">
      <c r="A1969" s="37" t="s">
        <v>137</v>
      </c>
      <c r="B1969" s="38" t="s">
        <v>161</v>
      </c>
      <c r="C1969" s="42" t="s">
        <v>28</v>
      </c>
      <c r="D1969" s="12"/>
      <c r="E1969" s="38" t="s">
        <v>8546</v>
      </c>
      <c r="F1969" s="38" t="s">
        <v>3626</v>
      </c>
      <c r="G1969" s="38" t="s">
        <v>25</v>
      </c>
      <c r="H1969" s="12"/>
      <c r="I1969" s="12"/>
      <c r="J1969" s="13"/>
      <c r="K1969" s="36" t="s">
        <v>112</v>
      </c>
      <c r="L1969" s="39">
        <v>503119</v>
      </c>
      <c r="M1969" s="40">
        <v>39447</v>
      </c>
      <c r="N1969" s="46"/>
      <c r="O1969" s="38" t="s">
        <v>26</v>
      </c>
      <c r="P1969" s="45"/>
      <c r="Q1969" s="6"/>
      <c r="R1969" s="8"/>
      <c r="S1969" s="8"/>
      <c r="T1969" s="41">
        <v>29900</v>
      </c>
      <c r="U1969" s="8"/>
      <c r="V1969" s="34"/>
      <c r="W1969" s="6" t="s">
        <v>27</v>
      </c>
      <c r="X1969" s="2"/>
      <c r="Y1969" s="11"/>
      <c r="AB1969" s="23"/>
      <c r="AH1969" s="19"/>
      <c r="AI1969" s="19"/>
      <c r="AL1969"/>
      <c r="AM1969" s="19"/>
    </row>
    <row r="1970" spans="1:39" s="9" customFormat="1" ht="15" customHeight="1" x14ac:dyDescent="0.25">
      <c r="A1970" s="37" t="s">
        <v>137</v>
      </c>
      <c r="B1970" s="38" t="s">
        <v>161</v>
      </c>
      <c r="C1970" s="42" t="s">
        <v>28</v>
      </c>
      <c r="D1970" s="12"/>
      <c r="E1970" s="38" t="s">
        <v>8547</v>
      </c>
      <c r="F1970" s="38" t="s">
        <v>3626</v>
      </c>
      <c r="G1970" s="38" t="s">
        <v>25</v>
      </c>
      <c r="H1970" s="12"/>
      <c r="I1970" s="12"/>
      <c r="J1970" s="13"/>
      <c r="K1970" s="36" t="s">
        <v>112</v>
      </c>
      <c r="L1970" s="39">
        <v>503123</v>
      </c>
      <c r="M1970" s="40">
        <v>39447</v>
      </c>
      <c r="N1970" s="46"/>
      <c r="O1970" s="38" t="s">
        <v>26</v>
      </c>
      <c r="P1970" s="45"/>
      <c r="Q1970" s="6"/>
      <c r="R1970" s="8"/>
      <c r="S1970" s="8"/>
      <c r="T1970" s="41">
        <v>29900</v>
      </c>
      <c r="U1970" s="8"/>
      <c r="V1970" s="34"/>
      <c r="W1970" s="6" t="s">
        <v>27</v>
      </c>
      <c r="X1970" s="2"/>
      <c r="Y1970" s="11"/>
      <c r="AB1970" s="23"/>
      <c r="AH1970" s="19"/>
      <c r="AI1970" s="19"/>
      <c r="AL1970"/>
      <c r="AM1970" s="19"/>
    </row>
    <row r="1971" spans="1:39" s="9" customFormat="1" ht="15" customHeight="1" x14ac:dyDescent="0.25">
      <c r="A1971" s="37" t="s">
        <v>137</v>
      </c>
      <c r="B1971" s="38" t="s">
        <v>161</v>
      </c>
      <c r="C1971" s="42" t="s">
        <v>28</v>
      </c>
      <c r="D1971" s="12"/>
      <c r="E1971" s="38" t="s">
        <v>8548</v>
      </c>
      <c r="F1971" s="38" t="s">
        <v>3626</v>
      </c>
      <c r="G1971" s="38" t="s">
        <v>25</v>
      </c>
      <c r="H1971" s="12"/>
      <c r="I1971" s="12"/>
      <c r="J1971" s="13"/>
      <c r="K1971" s="36" t="s">
        <v>112</v>
      </c>
      <c r="L1971" s="39">
        <v>503191</v>
      </c>
      <c r="M1971" s="40">
        <v>39447</v>
      </c>
      <c r="N1971" s="46"/>
      <c r="O1971" s="38" t="s">
        <v>26</v>
      </c>
      <c r="P1971" s="45"/>
      <c r="Q1971" s="6"/>
      <c r="R1971" s="8"/>
      <c r="S1971" s="8"/>
      <c r="T1971" s="41">
        <v>29900</v>
      </c>
      <c r="U1971" s="8"/>
      <c r="V1971" s="34"/>
      <c r="W1971" s="6" t="s">
        <v>27</v>
      </c>
      <c r="X1971" s="2"/>
      <c r="Y1971" s="11"/>
      <c r="AB1971" s="23"/>
      <c r="AH1971" s="19"/>
      <c r="AI1971" s="19"/>
      <c r="AL1971"/>
      <c r="AM1971" s="19"/>
    </row>
    <row r="1972" spans="1:39" s="9" customFormat="1" ht="15" customHeight="1" x14ac:dyDescent="0.25">
      <c r="A1972" s="37" t="s">
        <v>137</v>
      </c>
      <c r="B1972" s="38" t="s">
        <v>161</v>
      </c>
      <c r="C1972" s="42" t="s">
        <v>28</v>
      </c>
      <c r="D1972" s="12"/>
      <c r="E1972" s="38" t="s">
        <v>8549</v>
      </c>
      <c r="F1972" s="38" t="s">
        <v>3626</v>
      </c>
      <c r="G1972" s="38" t="s">
        <v>25</v>
      </c>
      <c r="H1972" s="12"/>
      <c r="I1972" s="12"/>
      <c r="J1972" s="13"/>
      <c r="K1972" s="36" t="s">
        <v>112</v>
      </c>
      <c r="L1972" s="39">
        <v>503192</v>
      </c>
      <c r="M1972" s="40">
        <v>39447</v>
      </c>
      <c r="N1972" s="46"/>
      <c r="O1972" s="38" t="s">
        <v>26</v>
      </c>
      <c r="P1972" s="45"/>
      <c r="Q1972" s="6"/>
      <c r="R1972" s="8"/>
      <c r="S1972" s="8"/>
      <c r="T1972" s="41">
        <v>29900</v>
      </c>
      <c r="U1972" s="8"/>
      <c r="V1972" s="34"/>
      <c r="W1972" s="6" t="s">
        <v>27</v>
      </c>
      <c r="X1972" s="2"/>
      <c r="Y1972" s="11"/>
      <c r="AB1972" s="23"/>
      <c r="AH1972" s="19"/>
      <c r="AI1972" s="19"/>
      <c r="AL1972"/>
      <c r="AM1972" s="19"/>
    </row>
    <row r="1973" spans="1:39" s="9" customFormat="1" ht="15" customHeight="1" x14ac:dyDescent="0.25">
      <c r="A1973" s="37" t="s">
        <v>137</v>
      </c>
      <c r="B1973" s="38" t="s">
        <v>161</v>
      </c>
      <c r="C1973" s="42" t="s">
        <v>28</v>
      </c>
      <c r="D1973" s="12"/>
      <c r="E1973" s="38" t="s">
        <v>8550</v>
      </c>
      <c r="F1973" s="38" t="s">
        <v>3626</v>
      </c>
      <c r="G1973" s="38" t="s">
        <v>25</v>
      </c>
      <c r="H1973" s="12"/>
      <c r="I1973" s="12"/>
      <c r="J1973" s="13"/>
      <c r="K1973" s="36" t="s">
        <v>112</v>
      </c>
      <c r="L1973" s="39">
        <v>503034</v>
      </c>
      <c r="M1973" s="40">
        <v>39447</v>
      </c>
      <c r="N1973" s="46" t="s">
        <v>3917</v>
      </c>
      <c r="O1973" s="38" t="s">
        <v>26</v>
      </c>
      <c r="P1973" s="45"/>
      <c r="Q1973" s="6"/>
      <c r="R1973" s="8"/>
      <c r="S1973" s="8"/>
      <c r="T1973" s="41">
        <v>1000</v>
      </c>
      <c r="U1973" s="8"/>
      <c r="V1973" s="34"/>
      <c r="W1973" s="6" t="s">
        <v>27</v>
      </c>
      <c r="X1973" s="2"/>
      <c r="Y1973" s="11"/>
      <c r="AB1973" s="23"/>
      <c r="AH1973" s="19"/>
      <c r="AI1973" s="19"/>
      <c r="AL1973"/>
      <c r="AM1973" s="19"/>
    </row>
    <row r="1974" spans="1:39" s="9" customFormat="1" ht="15" customHeight="1" x14ac:dyDescent="0.25">
      <c r="A1974" s="37" t="s">
        <v>137</v>
      </c>
      <c r="B1974" s="38" t="s">
        <v>161</v>
      </c>
      <c r="C1974" s="42" t="s">
        <v>28</v>
      </c>
      <c r="D1974" s="12"/>
      <c r="E1974" s="38" t="s">
        <v>8551</v>
      </c>
      <c r="F1974" s="38" t="s">
        <v>3626</v>
      </c>
      <c r="G1974" s="38" t="s">
        <v>25</v>
      </c>
      <c r="H1974" s="12"/>
      <c r="I1974" s="12"/>
      <c r="J1974" s="13"/>
      <c r="K1974" s="36" t="s">
        <v>112</v>
      </c>
      <c r="L1974" s="39">
        <v>503194</v>
      </c>
      <c r="M1974" s="40">
        <v>39447</v>
      </c>
      <c r="N1974" s="46"/>
      <c r="O1974" s="38" t="s">
        <v>26</v>
      </c>
      <c r="P1974" s="45"/>
      <c r="Q1974" s="6"/>
      <c r="R1974" s="8"/>
      <c r="S1974" s="8"/>
      <c r="T1974" s="41">
        <v>29900</v>
      </c>
      <c r="U1974" s="8"/>
      <c r="V1974" s="34"/>
      <c r="W1974" s="6" t="s">
        <v>27</v>
      </c>
      <c r="X1974" s="2"/>
      <c r="Y1974" s="11"/>
      <c r="AB1974" s="23"/>
      <c r="AH1974" s="19"/>
      <c r="AI1974" s="19"/>
      <c r="AL1974"/>
      <c r="AM1974" s="19"/>
    </row>
    <row r="1975" spans="1:39" s="9" customFormat="1" ht="15" customHeight="1" x14ac:dyDescent="0.25">
      <c r="A1975" s="37" t="s">
        <v>137</v>
      </c>
      <c r="B1975" s="38" t="s">
        <v>161</v>
      </c>
      <c r="C1975" s="42" t="s">
        <v>28</v>
      </c>
      <c r="D1975" s="12"/>
      <c r="E1975" s="38" t="s">
        <v>8536</v>
      </c>
      <c r="F1975" s="38" t="s">
        <v>3626</v>
      </c>
      <c r="G1975" s="38" t="s">
        <v>25</v>
      </c>
      <c r="H1975" s="12"/>
      <c r="I1975" s="12"/>
      <c r="J1975" s="13"/>
      <c r="K1975" s="36" t="s">
        <v>112</v>
      </c>
      <c r="L1975" s="39">
        <v>503847</v>
      </c>
      <c r="M1975" s="40">
        <v>39447</v>
      </c>
      <c r="N1975" s="46" t="s">
        <v>3919</v>
      </c>
      <c r="O1975" s="38" t="s">
        <v>26</v>
      </c>
      <c r="P1975" s="45"/>
      <c r="Q1975" s="6"/>
      <c r="R1975" s="8"/>
      <c r="S1975" s="8"/>
      <c r="T1975" s="41">
        <v>30000</v>
      </c>
      <c r="U1975" s="8"/>
      <c r="V1975" s="34"/>
      <c r="W1975" s="6" t="s">
        <v>27</v>
      </c>
      <c r="X1975" s="2"/>
      <c r="Y1975" s="11"/>
      <c r="AB1975" s="23"/>
      <c r="AH1975" s="19"/>
      <c r="AI1975" s="19"/>
      <c r="AL1975"/>
      <c r="AM1975" s="19"/>
    </row>
    <row r="1976" spans="1:39" s="9" customFormat="1" ht="15" customHeight="1" x14ac:dyDescent="0.25">
      <c r="A1976" s="37" t="s">
        <v>137</v>
      </c>
      <c r="B1976" s="38" t="s">
        <v>161</v>
      </c>
      <c r="C1976" s="42" t="s">
        <v>28</v>
      </c>
      <c r="D1976" s="12"/>
      <c r="E1976" s="38" t="s">
        <v>8536</v>
      </c>
      <c r="F1976" s="38" t="s">
        <v>3626</v>
      </c>
      <c r="G1976" s="38" t="s">
        <v>25</v>
      </c>
      <c r="H1976" s="12"/>
      <c r="I1976" s="12"/>
      <c r="J1976" s="13"/>
      <c r="K1976" s="36" t="s">
        <v>112</v>
      </c>
      <c r="L1976" s="39">
        <v>503963</v>
      </c>
      <c r="M1976" s="40">
        <v>39447</v>
      </c>
      <c r="N1976" s="46" t="s">
        <v>3919</v>
      </c>
      <c r="O1976" s="38" t="s">
        <v>26</v>
      </c>
      <c r="P1976" s="45"/>
      <c r="Q1976" s="6"/>
      <c r="R1976" s="8"/>
      <c r="S1976" s="8"/>
      <c r="T1976" s="41">
        <v>29900</v>
      </c>
      <c r="U1976" s="8"/>
      <c r="V1976" s="34"/>
      <c r="W1976" s="6" t="s">
        <v>27</v>
      </c>
      <c r="X1976" s="2"/>
      <c r="Y1976" s="11"/>
      <c r="AB1976" s="23"/>
      <c r="AH1976" s="19"/>
      <c r="AI1976" s="19"/>
      <c r="AL1976"/>
      <c r="AM1976" s="19"/>
    </row>
    <row r="1977" spans="1:39" s="9" customFormat="1" ht="15" customHeight="1" x14ac:dyDescent="0.25">
      <c r="A1977" s="37" t="s">
        <v>137</v>
      </c>
      <c r="B1977" s="38" t="s">
        <v>161</v>
      </c>
      <c r="C1977" s="42" t="s">
        <v>28</v>
      </c>
      <c r="D1977" s="12"/>
      <c r="E1977" s="38" t="s">
        <v>8552</v>
      </c>
      <c r="F1977" s="38" t="s">
        <v>3626</v>
      </c>
      <c r="G1977" s="38" t="s">
        <v>25</v>
      </c>
      <c r="H1977" s="12"/>
      <c r="I1977" s="12"/>
      <c r="J1977" s="13"/>
      <c r="K1977" s="36" t="s">
        <v>112</v>
      </c>
      <c r="L1977" s="39">
        <v>503964</v>
      </c>
      <c r="M1977" s="40">
        <v>39447</v>
      </c>
      <c r="N1977" s="46"/>
      <c r="O1977" s="38" t="s">
        <v>26</v>
      </c>
      <c r="P1977" s="45"/>
      <c r="Q1977" s="6"/>
      <c r="R1977" s="8"/>
      <c r="S1977" s="8"/>
      <c r="T1977" s="41">
        <v>29900</v>
      </c>
      <c r="U1977" s="8"/>
      <c r="V1977" s="34"/>
      <c r="W1977" s="6" t="s">
        <v>27</v>
      </c>
      <c r="X1977" s="2"/>
      <c r="Y1977" s="11"/>
      <c r="AB1977" s="23"/>
      <c r="AH1977" s="19"/>
      <c r="AI1977" s="19"/>
      <c r="AL1977"/>
      <c r="AM1977" s="19"/>
    </row>
    <row r="1978" spans="1:39" s="9" customFormat="1" ht="15" customHeight="1" x14ac:dyDescent="0.25">
      <c r="A1978" s="37" t="s">
        <v>137</v>
      </c>
      <c r="B1978" s="38" t="s">
        <v>161</v>
      </c>
      <c r="C1978" s="42" t="s">
        <v>28</v>
      </c>
      <c r="D1978" s="12"/>
      <c r="E1978" s="38" t="s">
        <v>8553</v>
      </c>
      <c r="F1978" s="38" t="s">
        <v>3626</v>
      </c>
      <c r="G1978" s="38" t="s">
        <v>25</v>
      </c>
      <c r="H1978" s="12"/>
      <c r="I1978" s="12"/>
      <c r="J1978" s="13"/>
      <c r="K1978" s="36" t="s">
        <v>112</v>
      </c>
      <c r="L1978" s="39">
        <v>488479</v>
      </c>
      <c r="M1978" s="40">
        <v>39447</v>
      </c>
      <c r="N1978" s="46"/>
      <c r="O1978" s="38" t="s">
        <v>26</v>
      </c>
      <c r="P1978" s="45"/>
      <c r="Q1978" s="6"/>
      <c r="R1978" s="8"/>
      <c r="S1978" s="8"/>
      <c r="T1978" s="41">
        <v>29900</v>
      </c>
      <c r="U1978" s="8"/>
      <c r="V1978" s="34"/>
      <c r="W1978" s="6" t="s">
        <v>27</v>
      </c>
      <c r="X1978" s="2"/>
      <c r="Y1978" s="11"/>
      <c r="AB1978" s="23"/>
      <c r="AH1978" s="19"/>
      <c r="AI1978" s="19"/>
      <c r="AL1978"/>
      <c r="AM1978" s="19"/>
    </row>
    <row r="1979" spans="1:39" s="9" customFormat="1" ht="15" customHeight="1" x14ac:dyDescent="0.25">
      <c r="A1979" s="37" t="s">
        <v>60</v>
      </c>
      <c r="B1979" s="38" t="s">
        <v>171</v>
      </c>
      <c r="C1979" s="42" t="s">
        <v>24</v>
      </c>
      <c r="D1979" s="12"/>
      <c r="E1979" s="38" t="s">
        <v>8554</v>
      </c>
      <c r="F1979" s="38" t="s">
        <v>9013</v>
      </c>
      <c r="G1979" s="38" t="s">
        <v>25</v>
      </c>
      <c r="H1979" s="12"/>
      <c r="I1979" s="12"/>
      <c r="J1979" s="13"/>
      <c r="K1979" s="36" t="s">
        <v>112</v>
      </c>
      <c r="L1979" s="39">
        <v>168828</v>
      </c>
      <c r="M1979" s="40">
        <v>39127</v>
      </c>
      <c r="N1979" s="46"/>
      <c r="O1979" s="38" t="s">
        <v>26</v>
      </c>
      <c r="P1979" s="45"/>
      <c r="Q1979" s="6"/>
      <c r="R1979" s="8"/>
      <c r="S1979" s="8"/>
      <c r="T1979" s="41">
        <v>50832</v>
      </c>
      <c r="U1979" s="8"/>
      <c r="V1979" s="34"/>
      <c r="W1979" s="6" t="s">
        <v>27</v>
      </c>
      <c r="X1979" s="2"/>
      <c r="Y1979" s="11"/>
      <c r="AB1979" s="23"/>
      <c r="AH1979" s="19"/>
      <c r="AI1979" s="19"/>
      <c r="AL1979"/>
      <c r="AM1979" s="19"/>
    </row>
    <row r="1980" spans="1:39" s="9" customFormat="1" ht="15" customHeight="1" x14ac:dyDescent="0.25">
      <c r="A1980" s="37" t="s">
        <v>60</v>
      </c>
      <c r="B1980" s="38" t="s">
        <v>171</v>
      </c>
      <c r="C1980" s="42" t="s">
        <v>24</v>
      </c>
      <c r="D1980" s="12"/>
      <c r="E1980" s="38" t="s">
        <v>8555</v>
      </c>
      <c r="F1980" s="38" t="s">
        <v>9013</v>
      </c>
      <c r="G1980" s="38" t="s">
        <v>25</v>
      </c>
      <c r="H1980" s="12"/>
      <c r="I1980" s="12"/>
      <c r="J1980" s="13"/>
      <c r="K1980" s="36" t="s">
        <v>112</v>
      </c>
      <c r="L1980" s="39">
        <v>168905</v>
      </c>
      <c r="M1980" s="40">
        <v>39127</v>
      </c>
      <c r="N1980" s="46"/>
      <c r="O1980" s="38" t="s">
        <v>26</v>
      </c>
      <c r="P1980" s="45"/>
      <c r="Q1980" s="6"/>
      <c r="R1980" s="8"/>
      <c r="S1980" s="8"/>
      <c r="T1980" s="41">
        <v>6175</v>
      </c>
      <c r="U1980" s="8"/>
      <c r="V1980" s="34"/>
      <c r="W1980" s="6" t="s">
        <v>27</v>
      </c>
      <c r="X1980" s="2"/>
      <c r="Y1980" s="11"/>
      <c r="AB1980" s="23"/>
      <c r="AH1980" s="19"/>
      <c r="AI1980" s="19"/>
      <c r="AL1980"/>
      <c r="AM1980" s="19"/>
    </row>
    <row r="1981" spans="1:39" s="9" customFormat="1" ht="15" customHeight="1" x14ac:dyDescent="0.25">
      <c r="A1981" s="37" t="s">
        <v>60</v>
      </c>
      <c r="B1981" s="38" t="s">
        <v>171</v>
      </c>
      <c r="C1981" s="42" t="s">
        <v>24</v>
      </c>
      <c r="D1981" s="12"/>
      <c r="E1981" s="38" t="s">
        <v>8556</v>
      </c>
      <c r="F1981" s="38" t="s">
        <v>9013</v>
      </c>
      <c r="G1981" s="38" t="s">
        <v>25</v>
      </c>
      <c r="H1981" s="12"/>
      <c r="I1981" s="12"/>
      <c r="J1981" s="13"/>
      <c r="K1981" s="36" t="s">
        <v>112</v>
      </c>
      <c r="L1981" s="39">
        <v>168907</v>
      </c>
      <c r="M1981" s="40">
        <v>39127</v>
      </c>
      <c r="N1981" s="46"/>
      <c r="O1981" s="38" t="s">
        <v>26</v>
      </c>
      <c r="P1981" s="45"/>
      <c r="Q1981" s="6"/>
      <c r="R1981" s="8"/>
      <c r="S1981" s="8"/>
      <c r="T1981" s="41">
        <v>5225</v>
      </c>
      <c r="U1981" s="8"/>
      <c r="V1981" s="34"/>
      <c r="W1981" s="6" t="s">
        <v>27</v>
      </c>
      <c r="X1981" s="2"/>
      <c r="Y1981" s="11"/>
      <c r="AB1981" s="23"/>
      <c r="AH1981" s="19"/>
      <c r="AI1981" s="19"/>
      <c r="AL1981"/>
      <c r="AM1981" s="19"/>
    </row>
    <row r="1982" spans="1:39" s="9" customFormat="1" ht="15" customHeight="1" x14ac:dyDescent="0.25">
      <c r="A1982" s="37" t="s">
        <v>60</v>
      </c>
      <c r="B1982" s="38" t="s">
        <v>171</v>
      </c>
      <c r="C1982" s="42" t="s">
        <v>24</v>
      </c>
      <c r="D1982" s="12"/>
      <c r="E1982" s="38" t="s">
        <v>8557</v>
      </c>
      <c r="F1982" s="38" t="s">
        <v>9013</v>
      </c>
      <c r="G1982" s="38" t="s">
        <v>25</v>
      </c>
      <c r="H1982" s="12"/>
      <c r="I1982" s="12"/>
      <c r="J1982" s="13"/>
      <c r="K1982" s="36" t="s">
        <v>112</v>
      </c>
      <c r="L1982" s="39">
        <v>168908</v>
      </c>
      <c r="M1982" s="40">
        <v>39127</v>
      </c>
      <c r="N1982" s="46"/>
      <c r="O1982" s="38" t="s">
        <v>26</v>
      </c>
      <c r="P1982" s="45"/>
      <c r="Q1982" s="6"/>
      <c r="R1982" s="8"/>
      <c r="S1982" s="8"/>
      <c r="T1982" s="41">
        <v>6175</v>
      </c>
      <c r="U1982" s="8"/>
      <c r="V1982" s="34"/>
      <c r="W1982" s="6" t="s">
        <v>27</v>
      </c>
      <c r="X1982" s="2"/>
      <c r="Y1982" s="11"/>
      <c r="AB1982" s="23"/>
      <c r="AH1982" s="19"/>
      <c r="AI1982" s="19"/>
      <c r="AL1982"/>
      <c r="AM1982" s="19"/>
    </row>
    <row r="1983" spans="1:39" s="9" customFormat="1" ht="15" customHeight="1" x14ac:dyDescent="0.25">
      <c r="A1983" s="37" t="s">
        <v>60</v>
      </c>
      <c r="B1983" s="38" t="s">
        <v>171</v>
      </c>
      <c r="C1983" s="42" t="s">
        <v>24</v>
      </c>
      <c r="D1983" s="12"/>
      <c r="E1983" s="38" t="s">
        <v>8558</v>
      </c>
      <c r="F1983" s="38" t="s">
        <v>9013</v>
      </c>
      <c r="G1983" s="38" t="s">
        <v>25</v>
      </c>
      <c r="H1983" s="12"/>
      <c r="I1983" s="12"/>
      <c r="J1983" s="13"/>
      <c r="K1983" s="36" t="s">
        <v>112</v>
      </c>
      <c r="L1983" s="39">
        <v>168912</v>
      </c>
      <c r="M1983" s="40">
        <v>39127</v>
      </c>
      <c r="N1983" s="46"/>
      <c r="O1983" s="38" t="s">
        <v>26</v>
      </c>
      <c r="P1983" s="45"/>
      <c r="Q1983" s="6"/>
      <c r="R1983" s="8"/>
      <c r="S1983" s="8"/>
      <c r="T1983" s="41">
        <v>11400</v>
      </c>
      <c r="U1983" s="8"/>
      <c r="V1983" s="34"/>
      <c r="W1983" s="6" t="s">
        <v>27</v>
      </c>
      <c r="X1983" s="2"/>
      <c r="Y1983" s="11"/>
      <c r="AB1983" s="23"/>
      <c r="AH1983" s="19"/>
      <c r="AI1983" s="19"/>
      <c r="AL1983"/>
      <c r="AM1983" s="19"/>
    </row>
    <row r="1984" spans="1:39" s="9" customFormat="1" ht="15" customHeight="1" x14ac:dyDescent="0.25">
      <c r="A1984" s="37" t="s">
        <v>60</v>
      </c>
      <c r="B1984" s="38" t="s">
        <v>171</v>
      </c>
      <c r="C1984" s="42" t="s">
        <v>24</v>
      </c>
      <c r="D1984" s="12"/>
      <c r="E1984" s="38" t="s">
        <v>8559</v>
      </c>
      <c r="F1984" s="38" t="s">
        <v>9013</v>
      </c>
      <c r="G1984" s="38" t="s">
        <v>25</v>
      </c>
      <c r="H1984" s="12"/>
      <c r="I1984" s="12"/>
      <c r="J1984" s="13"/>
      <c r="K1984" s="36" t="s">
        <v>112</v>
      </c>
      <c r="L1984" s="39">
        <v>169026</v>
      </c>
      <c r="M1984" s="40">
        <v>39127</v>
      </c>
      <c r="N1984" s="46"/>
      <c r="O1984" s="38" t="s">
        <v>26</v>
      </c>
      <c r="P1984" s="45"/>
      <c r="Q1984" s="6"/>
      <c r="R1984" s="8"/>
      <c r="S1984" s="8"/>
      <c r="T1984" s="41">
        <v>500000</v>
      </c>
      <c r="U1984" s="8"/>
      <c r="V1984" s="34"/>
      <c r="W1984" s="6" t="s">
        <v>27</v>
      </c>
      <c r="X1984" s="2"/>
      <c r="Y1984" s="11"/>
      <c r="AB1984" s="23"/>
      <c r="AH1984" s="19"/>
      <c r="AI1984" s="19"/>
      <c r="AL1984"/>
      <c r="AM1984" s="19"/>
    </row>
    <row r="1985" spans="1:39" s="9" customFormat="1" ht="15" customHeight="1" x14ac:dyDescent="0.25">
      <c r="A1985" s="37" t="s">
        <v>60</v>
      </c>
      <c r="B1985" s="38" t="s">
        <v>171</v>
      </c>
      <c r="C1985" s="42" t="s">
        <v>24</v>
      </c>
      <c r="D1985" s="12"/>
      <c r="E1985" s="38" t="s">
        <v>8560</v>
      </c>
      <c r="F1985" s="38" t="s">
        <v>9013</v>
      </c>
      <c r="G1985" s="38" t="s">
        <v>25</v>
      </c>
      <c r="H1985" s="12"/>
      <c r="I1985" s="12"/>
      <c r="J1985" s="13"/>
      <c r="K1985" s="36" t="s">
        <v>112</v>
      </c>
      <c r="L1985" s="39">
        <v>169232</v>
      </c>
      <c r="M1985" s="40">
        <v>39127</v>
      </c>
      <c r="N1985" s="46"/>
      <c r="O1985" s="38" t="s">
        <v>26</v>
      </c>
      <c r="P1985" s="45"/>
      <c r="Q1985" s="6"/>
      <c r="R1985" s="8"/>
      <c r="S1985" s="8"/>
      <c r="T1985" s="41">
        <v>300</v>
      </c>
      <c r="U1985" s="8"/>
      <c r="V1985" s="34"/>
      <c r="W1985" s="6" t="s">
        <v>27</v>
      </c>
      <c r="X1985" s="2"/>
      <c r="Y1985" s="11"/>
      <c r="AB1985" s="23"/>
      <c r="AH1985" s="19"/>
      <c r="AI1985" s="19"/>
      <c r="AL1985"/>
      <c r="AM1985" s="19"/>
    </row>
    <row r="1986" spans="1:39" s="9" customFormat="1" ht="15" customHeight="1" x14ac:dyDescent="0.25">
      <c r="A1986" s="37" t="s">
        <v>60</v>
      </c>
      <c r="B1986" s="38" t="s">
        <v>171</v>
      </c>
      <c r="C1986" s="42" t="s">
        <v>24</v>
      </c>
      <c r="D1986" s="12"/>
      <c r="E1986" s="38" t="s">
        <v>8561</v>
      </c>
      <c r="F1986" s="38" t="s">
        <v>9013</v>
      </c>
      <c r="G1986" s="38" t="s">
        <v>25</v>
      </c>
      <c r="H1986" s="12"/>
      <c r="I1986" s="12"/>
      <c r="J1986" s="13"/>
      <c r="K1986" s="36" t="s">
        <v>112</v>
      </c>
      <c r="L1986" s="39">
        <v>169763</v>
      </c>
      <c r="M1986" s="40">
        <v>39127</v>
      </c>
      <c r="N1986" s="46"/>
      <c r="O1986" s="38" t="s">
        <v>26</v>
      </c>
      <c r="P1986" s="45"/>
      <c r="Q1986" s="6"/>
      <c r="R1986" s="8"/>
      <c r="S1986" s="8"/>
      <c r="T1986" s="41">
        <v>5225</v>
      </c>
      <c r="U1986" s="8"/>
      <c r="V1986" s="34"/>
      <c r="W1986" s="6" t="s">
        <v>27</v>
      </c>
      <c r="X1986" s="2"/>
      <c r="Y1986" s="11"/>
      <c r="AB1986" s="23"/>
      <c r="AH1986" s="19"/>
      <c r="AI1986" s="19"/>
      <c r="AL1986"/>
      <c r="AM1986" s="19"/>
    </row>
    <row r="1987" spans="1:39" s="9" customFormat="1" ht="15" customHeight="1" x14ac:dyDescent="0.25">
      <c r="A1987" s="37" t="s">
        <v>60</v>
      </c>
      <c r="B1987" s="38" t="s">
        <v>171</v>
      </c>
      <c r="C1987" s="42" t="s">
        <v>24</v>
      </c>
      <c r="D1987" s="12"/>
      <c r="E1987" s="38" t="s">
        <v>8562</v>
      </c>
      <c r="F1987" s="38" t="s">
        <v>9013</v>
      </c>
      <c r="G1987" s="38" t="s">
        <v>25</v>
      </c>
      <c r="H1987" s="12"/>
      <c r="I1987" s="12"/>
      <c r="J1987" s="13"/>
      <c r="K1987" s="36" t="s">
        <v>112</v>
      </c>
      <c r="L1987" s="39">
        <v>189693</v>
      </c>
      <c r="M1987" s="40">
        <v>39127</v>
      </c>
      <c r="N1987" s="46"/>
      <c r="O1987" s="38" t="s">
        <v>26</v>
      </c>
      <c r="P1987" s="45"/>
      <c r="Q1987" s="6"/>
      <c r="R1987" s="8"/>
      <c r="S1987" s="8"/>
      <c r="T1987" s="41">
        <v>6175</v>
      </c>
      <c r="U1987" s="8"/>
      <c r="V1987" s="34"/>
      <c r="W1987" s="6" t="s">
        <v>27</v>
      </c>
      <c r="X1987" s="2"/>
      <c r="Y1987" s="11"/>
      <c r="AB1987" s="23"/>
      <c r="AH1987" s="19"/>
      <c r="AI1987" s="19"/>
      <c r="AL1987"/>
      <c r="AM1987" s="19"/>
    </row>
    <row r="1988" spans="1:39" s="9" customFormat="1" ht="15" customHeight="1" x14ac:dyDescent="0.25">
      <c r="A1988" s="37" t="s">
        <v>60</v>
      </c>
      <c r="B1988" s="38" t="s">
        <v>171</v>
      </c>
      <c r="C1988" s="42" t="s">
        <v>24</v>
      </c>
      <c r="D1988" s="12"/>
      <c r="E1988" s="38" t="s">
        <v>8563</v>
      </c>
      <c r="F1988" s="38" t="s">
        <v>9013</v>
      </c>
      <c r="G1988" s="38" t="s">
        <v>25</v>
      </c>
      <c r="H1988" s="12"/>
      <c r="I1988" s="12"/>
      <c r="J1988" s="13"/>
      <c r="K1988" s="36" t="s">
        <v>112</v>
      </c>
      <c r="L1988" s="39">
        <v>190289</v>
      </c>
      <c r="M1988" s="40">
        <v>39127</v>
      </c>
      <c r="N1988" s="46"/>
      <c r="O1988" s="38" t="s">
        <v>26</v>
      </c>
      <c r="P1988" s="45"/>
      <c r="Q1988" s="6"/>
      <c r="R1988" s="8"/>
      <c r="S1988" s="8"/>
      <c r="T1988" s="41">
        <v>6197</v>
      </c>
      <c r="U1988" s="8"/>
      <c r="V1988" s="34"/>
      <c r="W1988" s="6" t="s">
        <v>27</v>
      </c>
      <c r="X1988" s="2"/>
      <c r="Y1988" s="11"/>
      <c r="AB1988" s="23"/>
      <c r="AH1988" s="19"/>
      <c r="AI1988" s="19"/>
      <c r="AL1988"/>
      <c r="AM1988" s="19"/>
    </row>
    <row r="1989" spans="1:39" s="9" customFormat="1" ht="15" customHeight="1" x14ac:dyDescent="0.25">
      <c r="A1989" s="37" t="s">
        <v>60</v>
      </c>
      <c r="B1989" s="38" t="s">
        <v>171</v>
      </c>
      <c r="C1989" s="42" t="s">
        <v>24</v>
      </c>
      <c r="D1989" s="12"/>
      <c r="E1989" s="38" t="s">
        <v>8564</v>
      </c>
      <c r="F1989" s="38" t="s">
        <v>9013</v>
      </c>
      <c r="G1989" s="38" t="s">
        <v>25</v>
      </c>
      <c r="H1989" s="12"/>
      <c r="I1989" s="12"/>
      <c r="J1989" s="13"/>
      <c r="K1989" s="36" t="s">
        <v>112</v>
      </c>
      <c r="L1989" s="39">
        <v>190501</v>
      </c>
      <c r="M1989" s="40">
        <v>39128</v>
      </c>
      <c r="N1989" s="46"/>
      <c r="O1989" s="38" t="s">
        <v>26</v>
      </c>
      <c r="P1989" s="45"/>
      <c r="Q1989" s="6"/>
      <c r="R1989" s="8"/>
      <c r="S1989" s="8"/>
      <c r="T1989" s="41">
        <v>17028</v>
      </c>
      <c r="U1989" s="8"/>
      <c r="V1989" s="34"/>
      <c r="W1989" s="6" t="s">
        <v>27</v>
      </c>
      <c r="X1989" s="2"/>
      <c r="Y1989" s="11"/>
      <c r="AB1989" s="23"/>
      <c r="AH1989" s="19"/>
      <c r="AI1989" s="19"/>
      <c r="AL1989"/>
      <c r="AM1989" s="19"/>
    </row>
    <row r="1990" spans="1:39" s="9" customFormat="1" ht="15" customHeight="1" x14ac:dyDescent="0.25">
      <c r="A1990" s="37" t="s">
        <v>60</v>
      </c>
      <c r="B1990" s="38" t="s">
        <v>171</v>
      </c>
      <c r="C1990" s="42" t="s">
        <v>24</v>
      </c>
      <c r="D1990" s="12"/>
      <c r="E1990" s="38" t="s">
        <v>8565</v>
      </c>
      <c r="F1990" s="38" t="s">
        <v>9013</v>
      </c>
      <c r="G1990" s="38" t="s">
        <v>25</v>
      </c>
      <c r="H1990" s="12"/>
      <c r="I1990" s="12"/>
      <c r="J1990" s="13"/>
      <c r="K1990" s="36" t="s">
        <v>112</v>
      </c>
      <c r="L1990" s="39">
        <v>190738</v>
      </c>
      <c r="M1990" s="40">
        <v>39128</v>
      </c>
      <c r="N1990" s="46"/>
      <c r="O1990" s="38" t="s">
        <v>26</v>
      </c>
      <c r="P1990" s="45"/>
      <c r="Q1990" s="6"/>
      <c r="R1990" s="8"/>
      <c r="S1990" s="8"/>
      <c r="T1990" s="41">
        <v>2600</v>
      </c>
      <c r="U1990" s="8"/>
      <c r="V1990" s="34"/>
      <c r="W1990" s="6" t="s">
        <v>27</v>
      </c>
      <c r="X1990" s="2"/>
      <c r="Y1990" s="11"/>
      <c r="AB1990" s="23"/>
      <c r="AH1990" s="19"/>
      <c r="AI1990" s="19"/>
      <c r="AL1990"/>
      <c r="AM1990" s="19"/>
    </row>
    <row r="1991" spans="1:39" s="9" customFormat="1" ht="15" customHeight="1" x14ac:dyDescent="0.25">
      <c r="A1991" s="37" t="s">
        <v>60</v>
      </c>
      <c r="B1991" s="38" t="s">
        <v>171</v>
      </c>
      <c r="C1991" s="42" t="s">
        <v>24</v>
      </c>
      <c r="D1991" s="12"/>
      <c r="E1991" s="38" t="s">
        <v>8566</v>
      </c>
      <c r="F1991" s="38" t="s">
        <v>9013</v>
      </c>
      <c r="G1991" s="38" t="s">
        <v>25</v>
      </c>
      <c r="H1991" s="12"/>
      <c r="I1991" s="12"/>
      <c r="J1991" s="13"/>
      <c r="K1991" s="36" t="s">
        <v>112</v>
      </c>
      <c r="L1991" s="39">
        <v>190739</v>
      </c>
      <c r="M1991" s="40">
        <v>39128</v>
      </c>
      <c r="N1991" s="46"/>
      <c r="O1991" s="38" t="s">
        <v>26</v>
      </c>
      <c r="P1991" s="45"/>
      <c r="Q1991" s="6"/>
      <c r="R1991" s="8"/>
      <c r="S1991" s="8"/>
      <c r="T1991" s="41">
        <v>1300</v>
      </c>
      <c r="U1991" s="8"/>
      <c r="V1991" s="34"/>
      <c r="W1991" s="6" t="s">
        <v>27</v>
      </c>
      <c r="X1991" s="2"/>
      <c r="Y1991" s="11"/>
      <c r="AB1991" s="23"/>
      <c r="AH1991" s="19"/>
      <c r="AI1991" s="19"/>
      <c r="AL1991"/>
      <c r="AM1991" s="19"/>
    </row>
    <row r="1992" spans="1:39" s="9" customFormat="1" ht="15" customHeight="1" x14ac:dyDescent="0.25">
      <c r="A1992" s="37" t="s">
        <v>60</v>
      </c>
      <c r="B1992" s="38" t="s">
        <v>171</v>
      </c>
      <c r="C1992" s="42" t="s">
        <v>24</v>
      </c>
      <c r="D1992" s="12"/>
      <c r="E1992" s="38" t="s">
        <v>8567</v>
      </c>
      <c r="F1992" s="38" t="s">
        <v>9013</v>
      </c>
      <c r="G1992" s="38" t="s">
        <v>25</v>
      </c>
      <c r="H1992" s="12"/>
      <c r="I1992" s="12"/>
      <c r="J1992" s="13"/>
      <c r="K1992" s="36" t="s">
        <v>112</v>
      </c>
      <c r="L1992" s="39">
        <v>191268</v>
      </c>
      <c r="M1992" s="40">
        <v>39128</v>
      </c>
      <c r="N1992" s="46"/>
      <c r="O1992" s="38" t="s">
        <v>26</v>
      </c>
      <c r="P1992" s="45"/>
      <c r="Q1992" s="6"/>
      <c r="R1992" s="8"/>
      <c r="S1992" s="8"/>
      <c r="T1992" s="41">
        <v>950</v>
      </c>
      <c r="U1992" s="8"/>
      <c r="V1992" s="34"/>
      <c r="W1992" s="6" t="s">
        <v>27</v>
      </c>
      <c r="X1992" s="2"/>
      <c r="Y1992" s="11"/>
      <c r="AB1992" s="23"/>
      <c r="AH1992" s="19"/>
      <c r="AI1992" s="19"/>
      <c r="AL1992"/>
      <c r="AM1992" s="19"/>
    </row>
    <row r="1993" spans="1:39" s="9" customFormat="1" ht="15" customHeight="1" x14ac:dyDescent="0.25">
      <c r="A1993" s="37" t="s">
        <v>60</v>
      </c>
      <c r="B1993" s="38" t="s">
        <v>171</v>
      </c>
      <c r="C1993" s="42" t="s">
        <v>24</v>
      </c>
      <c r="D1993" s="12"/>
      <c r="E1993" s="38" t="s">
        <v>8568</v>
      </c>
      <c r="F1993" s="38" t="s">
        <v>9013</v>
      </c>
      <c r="G1993" s="38" t="s">
        <v>25</v>
      </c>
      <c r="H1993" s="12"/>
      <c r="I1993" s="12"/>
      <c r="J1993" s="13"/>
      <c r="K1993" s="36" t="s">
        <v>112</v>
      </c>
      <c r="L1993" s="39">
        <v>191426</v>
      </c>
      <c r="M1993" s="40">
        <v>39128</v>
      </c>
      <c r="N1993" s="46" t="s">
        <v>3919</v>
      </c>
      <c r="O1993" s="38" t="s">
        <v>26</v>
      </c>
      <c r="P1993" s="45"/>
      <c r="Q1993" s="6"/>
      <c r="R1993" s="8"/>
      <c r="S1993" s="8"/>
      <c r="T1993" s="41">
        <v>110000</v>
      </c>
      <c r="U1993" s="8"/>
      <c r="V1993" s="34"/>
      <c r="W1993" s="6" t="s">
        <v>27</v>
      </c>
      <c r="X1993" s="2"/>
      <c r="Y1993" s="11"/>
      <c r="AB1993" s="23"/>
      <c r="AH1993" s="19"/>
      <c r="AI1993" s="19"/>
      <c r="AL1993"/>
      <c r="AM1993" s="19"/>
    </row>
    <row r="1994" spans="1:39" s="9" customFormat="1" ht="15" customHeight="1" x14ac:dyDescent="0.25">
      <c r="A1994" s="37" t="s">
        <v>60</v>
      </c>
      <c r="B1994" s="38" t="s">
        <v>171</v>
      </c>
      <c r="C1994" s="42" t="s">
        <v>24</v>
      </c>
      <c r="D1994" s="12"/>
      <c r="E1994" s="38" t="s">
        <v>8569</v>
      </c>
      <c r="F1994" s="38" t="s">
        <v>9013</v>
      </c>
      <c r="G1994" s="38" t="s">
        <v>25</v>
      </c>
      <c r="H1994" s="12"/>
      <c r="I1994" s="12"/>
      <c r="J1994" s="13"/>
      <c r="K1994" s="36" t="s">
        <v>112</v>
      </c>
      <c r="L1994" s="39">
        <v>237966</v>
      </c>
      <c r="M1994" s="40">
        <v>39297</v>
      </c>
      <c r="N1994" s="46"/>
      <c r="O1994" s="38" t="s">
        <v>26</v>
      </c>
      <c r="P1994" s="45"/>
      <c r="Q1994" s="6"/>
      <c r="R1994" s="8"/>
      <c r="S1994" s="8"/>
      <c r="T1994" s="41">
        <v>300</v>
      </c>
      <c r="U1994" s="8"/>
      <c r="V1994" s="34"/>
      <c r="W1994" s="6" t="s">
        <v>27</v>
      </c>
      <c r="X1994" s="2"/>
      <c r="Y1994" s="11"/>
      <c r="AB1994" s="23"/>
      <c r="AH1994" s="19"/>
      <c r="AI1994" s="19"/>
      <c r="AL1994"/>
      <c r="AM1994" s="19"/>
    </row>
    <row r="1995" spans="1:39" s="9" customFormat="1" ht="15" customHeight="1" x14ac:dyDescent="0.25">
      <c r="A1995" s="37" t="s">
        <v>60</v>
      </c>
      <c r="B1995" s="38" t="s">
        <v>171</v>
      </c>
      <c r="C1995" s="42" t="s">
        <v>24</v>
      </c>
      <c r="D1995" s="12"/>
      <c r="E1995" s="38" t="s">
        <v>8570</v>
      </c>
      <c r="F1995" s="38" t="s">
        <v>9013</v>
      </c>
      <c r="G1995" s="38" t="s">
        <v>25</v>
      </c>
      <c r="H1995" s="12"/>
      <c r="I1995" s="12"/>
      <c r="J1995" s="13"/>
      <c r="K1995" s="36" t="s">
        <v>112</v>
      </c>
      <c r="L1995" s="39">
        <v>238150</v>
      </c>
      <c r="M1995" s="40">
        <v>39149</v>
      </c>
      <c r="N1995" s="46"/>
      <c r="O1995" s="38" t="s">
        <v>26</v>
      </c>
      <c r="P1995" s="45"/>
      <c r="Q1995" s="6"/>
      <c r="R1995" s="8"/>
      <c r="S1995" s="8"/>
      <c r="T1995" s="41">
        <v>119</v>
      </c>
      <c r="U1995" s="8"/>
      <c r="V1995" s="34"/>
      <c r="W1995" s="6" t="s">
        <v>27</v>
      </c>
      <c r="X1995" s="2"/>
      <c r="Y1995" s="11"/>
      <c r="AB1995" s="23"/>
      <c r="AH1995" s="19"/>
      <c r="AI1995" s="19"/>
      <c r="AL1995"/>
      <c r="AM1995" s="19"/>
    </row>
    <row r="1996" spans="1:39" s="9" customFormat="1" ht="15" customHeight="1" x14ac:dyDescent="0.25">
      <c r="A1996" s="37" t="s">
        <v>60</v>
      </c>
      <c r="B1996" s="38" t="s">
        <v>171</v>
      </c>
      <c r="C1996" s="42" t="s">
        <v>24</v>
      </c>
      <c r="D1996" s="12"/>
      <c r="E1996" s="38" t="s">
        <v>8571</v>
      </c>
      <c r="F1996" s="38" t="s">
        <v>9013</v>
      </c>
      <c r="G1996" s="38" t="s">
        <v>25</v>
      </c>
      <c r="H1996" s="12"/>
      <c r="I1996" s="12"/>
      <c r="J1996" s="13"/>
      <c r="K1996" s="36" t="s">
        <v>112</v>
      </c>
      <c r="L1996" s="39">
        <v>238264</v>
      </c>
      <c r="M1996" s="40">
        <v>39149</v>
      </c>
      <c r="N1996" s="46"/>
      <c r="O1996" s="38" t="s">
        <v>26</v>
      </c>
      <c r="P1996" s="45"/>
      <c r="Q1996" s="6"/>
      <c r="R1996" s="8"/>
      <c r="S1996" s="8"/>
      <c r="T1996" s="41">
        <v>2000</v>
      </c>
      <c r="U1996" s="8"/>
      <c r="V1996" s="34"/>
      <c r="W1996" s="6" t="s">
        <v>27</v>
      </c>
      <c r="X1996" s="2"/>
      <c r="Y1996" s="11"/>
      <c r="AB1996" s="23"/>
      <c r="AH1996" s="19"/>
      <c r="AI1996" s="19"/>
      <c r="AL1996"/>
      <c r="AM1996" s="19"/>
    </row>
    <row r="1997" spans="1:39" s="9" customFormat="1" ht="15" customHeight="1" x14ac:dyDescent="0.25">
      <c r="A1997" s="37" t="s">
        <v>60</v>
      </c>
      <c r="B1997" s="38" t="s">
        <v>171</v>
      </c>
      <c r="C1997" s="42" t="s">
        <v>24</v>
      </c>
      <c r="D1997" s="12"/>
      <c r="E1997" s="38" t="s">
        <v>8572</v>
      </c>
      <c r="F1997" s="38" t="s">
        <v>9013</v>
      </c>
      <c r="G1997" s="38" t="s">
        <v>25</v>
      </c>
      <c r="H1997" s="12"/>
      <c r="I1997" s="12"/>
      <c r="J1997" s="13"/>
      <c r="K1997" s="36" t="s">
        <v>112</v>
      </c>
      <c r="L1997" s="39">
        <v>238286</v>
      </c>
      <c r="M1997" s="40">
        <v>39149</v>
      </c>
      <c r="N1997" s="46"/>
      <c r="O1997" s="38" t="s">
        <v>26</v>
      </c>
      <c r="P1997" s="45"/>
      <c r="Q1997" s="6"/>
      <c r="R1997" s="8"/>
      <c r="S1997" s="8"/>
      <c r="T1997" s="41">
        <v>26304</v>
      </c>
      <c r="U1997" s="8"/>
      <c r="V1997" s="34"/>
      <c r="W1997" s="6" t="s">
        <v>27</v>
      </c>
      <c r="X1997" s="2"/>
      <c r="Y1997" s="11"/>
      <c r="AB1997" s="23"/>
      <c r="AH1997" s="19"/>
      <c r="AI1997" s="19"/>
      <c r="AL1997"/>
      <c r="AM1997" s="19"/>
    </row>
    <row r="1998" spans="1:39" s="9" customFormat="1" ht="15" customHeight="1" x14ac:dyDescent="0.25">
      <c r="A1998" s="37" t="s">
        <v>60</v>
      </c>
      <c r="B1998" s="38" t="s">
        <v>171</v>
      </c>
      <c r="C1998" s="42" t="s">
        <v>24</v>
      </c>
      <c r="D1998" s="12"/>
      <c r="E1998" s="38" t="s">
        <v>8573</v>
      </c>
      <c r="F1998" s="38" t="s">
        <v>9013</v>
      </c>
      <c r="G1998" s="38" t="s">
        <v>25</v>
      </c>
      <c r="H1998" s="12"/>
      <c r="I1998" s="12"/>
      <c r="J1998" s="13"/>
      <c r="K1998" s="36" t="s">
        <v>112</v>
      </c>
      <c r="L1998" s="39">
        <v>238347</v>
      </c>
      <c r="M1998" s="40">
        <v>39149</v>
      </c>
      <c r="N1998" s="46"/>
      <c r="O1998" s="38" t="s">
        <v>26</v>
      </c>
      <c r="P1998" s="45"/>
      <c r="Q1998" s="6"/>
      <c r="R1998" s="8"/>
      <c r="S1998" s="8"/>
      <c r="T1998" s="41">
        <v>5000</v>
      </c>
      <c r="U1998" s="8"/>
      <c r="V1998" s="34"/>
      <c r="W1998" s="6" t="s">
        <v>27</v>
      </c>
      <c r="X1998" s="2"/>
      <c r="Y1998" s="11"/>
      <c r="AB1998" s="23"/>
      <c r="AH1998" s="19"/>
      <c r="AI1998" s="19"/>
      <c r="AL1998"/>
      <c r="AM1998" s="19"/>
    </row>
    <row r="1999" spans="1:39" s="9" customFormat="1" ht="15" customHeight="1" x14ac:dyDescent="0.25">
      <c r="A1999" s="37" t="s">
        <v>60</v>
      </c>
      <c r="B1999" s="38" t="s">
        <v>171</v>
      </c>
      <c r="C1999" s="42" t="s">
        <v>24</v>
      </c>
      <c r="D1999" s="12"/>
      <c r="E1999" s="38" t="s">
        <v>8574</v>
      </c>
      <c r="F1999" s="38" t="s">
        <v>9013</v>
      </c>
      <c r="G1999" s="38" t="s">
        <v>25</v>
      </c>
      <c r="H1999" s="12"/>
      <c r="I1999" s="12"/>
      <c r="J1999" s="13"/>
      <c r="K1999" s="36" t="s">
        <v>112</v>
      </c>
      <c r="L1999" s="39">
        <v>238096</v>
      </c>
      <c r="M1999" s="40">
        <v>39195</v>
      </c>
      <c r="N1999" s="46"/>
      <c r="O1999" s="38" t="s">
        <v>26</v>
      </c>
      <c r="P1999" s="45"/>
      <c r="Q1999" s="6"/>
      <c r="R1999" s="8"/>
      <c r="S1999" s="8"/>
      <c r="T1999" s="41">
        <v>198</v>
      </c>
      <c r="U1999" s="8"/>
      <c r="V1999" s="34"/>
      <c r="W1999" s="6" t="s">
        <v>27</v>
      </c>
      <c r="X1999" s="2"/>
      <c r="Y1999" s="11"/>
      <c r="AB1999" s="23"/>
      <c r="AH1999" s="19"/>
      <c r="AI1999" s="19"/>
      <c r="AL1999"/>
      <c r="AM1999" s="19"/>
    </row>
    <row r="2000" spans="1:39" s="9" customFormat="1" ht="15" customHeight="1" x14ac:dyDescent="0.25">
      <c r="A2000" s="37" t="s">
        <v>60</v>
      </c>
      <c r="B2000" s="38" t="s">
        <v>171</v>
      </c>
      <c r="C2000" s="42" t="s">
        <v>24</v>
      </c>
      <c r="D2000" s="12"/>
      <c r="E2000" s="38" t="s">
        <v>8575</v>
      </c>
      <c r="F2000" s="38" t="s">
        <v>9013</v>
      </c>
      <c r="G2000" s="38" t="s">
        <v>25</v>
      </c>
      <c r="H2000" s="12"/>
      <c r="I2000" s="12"/>
      <c r="J2000" s="13"/>
      <c r="K2000" s="36" t="s">
        <v>112</v>
      </c>
      <c r="L2000" s="39">
        <v>238569</v>
      </c>
      <c r="M2000" s="40">
        <v>39195</v>
      </c>
      <c r="N2000" s="46"/>
      <c r="O2000" s="38" t="s">
        <v>26</v>
      </c>
      <c r="P2000" s="45"/>
      <c r="Q2000" s="6"/>
      <c r="R2000" s="8"/>
      <c r="S2000" s="8"/>
      <c r="T2000" s="41">
        <v>652</v>
      </c>
      <c r="U2000" s="8"/>
      <c r="V2000" s="34"/>
      <c r="W2000" s="6" t="s">
        <v>27</v>
      </c>
      <c r="X2000" s="2"/>
      <c r="Y2000" s="11"/>
      <c r="AB2000" s="23"/>
      <c r="AH2000" s="19"/>
      <c r="AI2000" s="19"/>
      <c r="AL2000"/>
      <c r="AM2000" s="19"/>
    </row>
    <row r="2001" spans="1:39" s="9" customFormat="1" ht="15" customHeight="1" x14ac:dyDescent="0.25">
      <c r="A2001" s="37" t="s">
        <v>60</v>
      </c>
      <c r="B2001" s="38" t="s">
        <v>171</v>
      </c>
      <c r="C2001" s="42" t="s">
        <v>24</v>
      </c>
      <c r="D2001" s="12"/>
      <c r="E2001" s="38" t="s">
        <v>8576</v>
      </c>
      <c r="F2001" s="38" t="s">
        <v>9013</v>
      </c>
      <c r="G2001" s="38" t="s">
        <v>25</v>
      </c>
      <c r="H2001" s="12"/>
      <c r="I2001" s="12"/>
      <c r="J2001" s="13"/>
      <c r="K2001" s="36" t="s">
        <v>112</v>
      </c>
      <c r="L2001" s="39">
        <v>329593</v>
      </c>
      <c r="M2001" s="40">
        <v>39447</v>
      </c>
      <c r="N2001" s="46"/>
      <c r="O2001" s="38" t="s">
        <v>26</v>
      </c>
      <c r="P2001" s="45"/>
      <c r="Q2001" s="6"/>
      <c r="R2001" s="8"/>
      <c r="S2001" s="8"/>
      <c r="T2001" s="41">
        <v>200</v>
      </c>
      <c r="U2001" s="8"/>
      <c r="V2001" s="34"/>
      <c r="W2001" s="6" t="s">
        <v>27</v>
      </c>
      <c r="X2001" s="2"/>
      <c r="Y2001" s="11"/>
      <c r="AB2001" s="23"/>
      <c r="AH2001" s="19"/>
      <c r="AI2001" s="19"/>
      <c r="AL2001"/>
      <c r="AM2001" s="19"/>
    </row>
    <row r="2002" spans="1:39" s="9" customFormat="1" ht="15" customHeight="1" x14ac:dyDescent="0.25">
      <c r="A2002" s="37" t="s">
        <v>60</v>
      </c>
      <c r="B2002" s="38" t="s">
        <v>171</v>
      </c>
      <c r="C2002" s="42" t="s">
        <v>24</v>
      </c>
      <c r="D2002" s="12"/>
      <c r="E2002" s="38" t="s">
        <v>8576</v>
      </c>
      <c r="F2002" s="38" t="s">
        <v>9013</v>
      </c>
      <c r="G2002" s="38" t="s">
        <v>25</v>
      </c>
      <c r="H2002" s="12"/>
      <c r="I2002" s="12"/>
      <c r="J2002" s="13"/>
      <c r="K2002" s="36" t="s">
        <v>112</v>
      </c>
      <c r="L2002" s="39">
        <v>329594</v>
      </c>
      <c r="M2002" s="40">
        <v>39447</v>
      </c>
      <c r="N2002" s="46"/>
      <c r="O2002" s="38" t="s">
        <v>26</v>
      </c>
      <c r="P2002" s="45"/>
      <c r="Q2002" s="6"/>
      <c r="R2002" s="8"/>
      <c r="S2002" s="8"/>
      <c r="T2002" s="41">
        <v>200</v>
      </c>
      <c r="U2002" s="8"/>
      <c r="V2002" s="34"/>
      <c r="W2002" s="6" t="s">
        <v>27</v>
      </c>
      <c r="X2002" s="2"/>
      <c r="Y2002" s="11"/>
      <c r="AB2002" s="23"/>
      <c r="AH2002" s="19"/>
      <c r="AI2002" s="19"/>
      <c r="AL2002"/>
      <c r="AM2002" s="19"/>
    </row>
    <row r="2003" spans="1:39" s="9" customFormat="1" ht="15" customHeight="1" x14ac:dyDescent="0.25">
      <c r="A2003" s="37" t="s">
        <v>60</v>
      </c>
      <c r="B2003" s="38" t="s">
        <v>171</v>
      </c>
      <c r="C2003" s="42" t="s">
        <v>24</v>
      </c>
      <c r="D2003" s="12"/>
      <c r="E2003" s="38" t="s">
        <v>8577</v>
      </c>
      <c r="F2003" s="38" t="s">
        <v>9013</v>
      </c>
      <c r="G2003" s="38" t="s">
        <v>25</v>
      </c>
      <c r="H2003" s="12"/>
      <c r="I2003" s="12"/>
      <c r="J2003" s="13"/>
      <c r="K2003" s="36" t="s">
        <v>112</v>
      </c>
      <c r="L2003" s="39">
        <v>329635</v>
      </c>
      <c r="M2003" s="40">
        <v>39447</v>
      </c>
      <c r="N2003" s="46"/>
      <c r="O2003" s="38" t="s">
        <v>26</v>
      </c>
      <c r="P2003" s="45"/>
      <c r="Q2003" s="6"/>
      <c r="R2003" s="8"/>
      <c r="S2003" s="8"/>
      <c r="T2003" s="41">
        <v>112295</v>
      </c>
      <c r="U2003" s="8"/>
      <c r="V2003" s="34"/>
      <c r="W2003" s="6" t="s">
        <v>27</v>
      </c>
      <c r="X2003" s="2"/>
      <c r="Y2003" s="11"/>
      <c r="AB2003" s="23"/>
      <c r="AH2003" s="19"/>
      <c r="AI2003" s="19"/>
      <c r="AL2003"/>
      <c r="AM2003" s="19"/>
    </row>
    <row r="2004" spans="1:39" s="9" customFormat="1" ht="15" customHeight="1" x14ac:dyDescent="0.25">
      <c r="A2004" s="37" t="s">
        <v>23</v>
      </c>
      <c r="B2004" s="38" t="s">
        <v>172</v>
      </c>
      <c r="C2004" s="42" t="s">
        <v>24</v>
      </c>
      <c r="D2004" s="12"/>
      <c r="E2004" s="38" t="s">
        <v>8578</v>
      </c>
      <c r="F2004" s="38" t="s">
        <v>9013</v>
      </c>
      <c r="G2004" s="38" t="s">
        <v>25</v>
      </c>
      <c r="H2004" s="12"/>
      <c r="I2004" s="12"/>
      <c r="J2004" s="13"/>
      <c r="K2004" s="36" t="s">
        <v>112</v>
      </c>
      <c r="L2004" s="39">
        <v>208577</v>
      </c>
      <c r="M2004" s="40">
        <v>39127</v>
      </c>
      <c r="N2004" s="46"/>
      <c r="O2004" s="38" t="s">
        <v>26</v>
      </c>
      <c r="P2004" s="45"/>
      <c r="Q2004" s="6"/>
      <c r="R2004" s="8"/>
      <c r="S2004" s="8"/>
      <c r="T2004" s="41">
        <v>26000</v>
      </c>
      <c r="U2004" s="8"/>
      <c r="V2004" s="34"/>
      <c r="W2004" s="6" t="s">
        <v>27</v>
      </c>
      <c r="X2004" s="2"/>
      <c r="Y2004" s="11"/>
      <c r="AB2004" s="23"/>
      <c r="AH2004" s="19"/>
      <c r="AI2004" s="19"/>
      <c r="AL2004"/>
      <c r="AM2004" s="19"/>
    </row>
    <row r="2005" spans="1:39" s="9" customFormat="1" ht="15" customHeight="1" x14ac:dyDescent="0.25">
      <c r="A2005" s="37" t="s">
        <v>23</v>
      </c>
      <c r="B2005" s="38" t="s">
        <v>172</v>
      </c>
      <c r="C2005" s="42" t="s">
        <v>24</v>
      </c>
      <c r="D2005" s="12"/>
      <c r="E2005" s="38" t="s">
        <v>8579</v>
      </c>
      <c r="F2005" s="38" t="s">
        <v>9013</v>
      </c>
      <c r="G2005" s="38" t="s">
        <v>25</v>
      </c>
      <c r="H2005" s="12"/>
      <c r="I2005" s="12"/>
      <c r="J2005" s="13"/>
      <c r="K2005" s="36" t="s">
        <v>112</v>
      </c>
      <c r="L2005" s="39">
        <v>244689</v>
      </c>
      <c r="M2005" s="40">
        <v>39196</v>
      </c>
      <c r="N2005" s="46"/>
      <c r="O2005" s="38" t="s">
        <v>26</v>
      </c>
      <c r="P2005" s="45"/>
      <c r="Q2005" s="6"/>
      <c r="R2005" s="8"/>
      <c r="S2005" s="8"/>
      <c r="T2005" s="41">
        <v>520</v>
      </c>
      <c r="U2005" s="8"/>
      <c r="V2005" s="34"/>
      <c r="W2005" s="6" t="s">
        <v>27</v>
      </c>
      <c r="X2005" s="2"/>
      <c r="Y2005" s="11"/>
      <c r="AB2005" s="23"/>
      <c r="AH2005" s="19"/>
      <c r="AI2005" s="19"/>
      <c r="AL2005"/>
      <c r="AM2005" s="19"/>
    </row>
    <row r="2006" spans="1:39" s="9" customFormat="1" ht="15" customHeight="1" x14ac:dyDescent="0.25">
      <c r="A2006" s="37" t="s">
        <v>23</v>
      </c>
      <c r="B2006" s="38" t="s">
        <v>172</v>
      </c>
      <c r="C2006" s="42" t="s">
        <v>24</v>
      </c>
      <c r="D2006" s="12"/>
      <c r="E2006" s="38" t="s">
        <v>8580</v>
      </c>
      <c r="F2006" s="38" t="s">
        <v>9013</v>
      </c>
      <c r="G2006" s="38" t="s">
        <v>25</v>
      </c>
      <c r="H2006" s="12"/>
      <c r="I2006" s="12"/>
      <c r="J2006" s="13"/>
      <c r="K2006" s="36" t="s">
        <v>112</v>
      </c>
      <c r="L2006" s="39">
        <v>267854</v>
      </c>
      <c r="M2006" s="40">
        <v>39196</v>
      </c>
      <c r="N2006" s="46"/>
      <c r="O2006" s="38" t="s">
        <v>26</v>
      </c>
      <c r="P2006" s="45"/>
      <c r="Q2006" s="6"/>
      <c r="R2006" s="8"/>
      <c r="S2006" s="8"/>
      <c r="T2006" s="41">
        <v>3776</v>
      </c>
      <c r="U2006" s="8"/>
      <c r="V2006" s="34"/>
      <c r="W2006" s="6" t="s">
        <v>27</v>
      </c>
      <c r="X2006" s="2"/>
      <c r="Y2006" s="11"/>
      <c r="AB2006" s="23"/>
      <c r="AH2006" s="19"/>
      <c r="AI2006" s="19"/>
      <c r="AL2006"/>
      <c r="AM2006" s="19"/>
    </row>
    <row r="2007" spans="1:39" s="9" customFormat="1" ht="15" customHeight="1" x14ac:dyDescent="0.25">
      <c r="A2007" s="37" t="s">
        <v>23</v>
      </c>
      <c r="B2007" s="38" t="s">
        <v>172</v>
      </c>
      <c r="C2007" s="42" t="s">
        <v>24</v>
      </c>
      <c r="D2007" s="12"/>
      <c r="E2007" s="38" t="s">
        <v>8581</v>
      </c>
      <c r="F2007" s="38" t="s">
        <v>9013</v>
      </c>
      <c r="G2007" s="38" t="s">
        <v>25</v>
      </c>
      <c r="H2007" s="12"/>
      <c r="I2007" s="12"/>
      <c r="J2007" s="13"/>
      <c r="K2007" s="36" t="s">
        <v>112</v>
      </c>
      <c r="L2007" s="39">
        <v>94042</v>
      </c>
      <c r="M2007" s="40">
        <v>39127</v>
      </c>
      <c r="N2007" s="46"/>
      <c r="O2007" s="38" t="s">
        <v>26</v>
      </c>
      <c r="P2007" s="45"/>
      <c r="Q2007" s="6"/>
      <c r="R2007" s="8"/>
      <c r="S2007" s="8"/>
      <c r="T2007" s="41">
        <v>900</v>
      </c>
      <c r="U2007" s="8"/>
      <c r="V2007" s="34"/>
      <c r="W2007" s="6" t="s">
        <v>27</v>
      </c>
      <c r="X2007" s="2"/>
      <c r="Y2007" s="11"/>
      <c r="AB2007" s="23"/>
      <c r="AH2007" s="19"/>
      <c r="AI2007" s="19"/>
      <c r="AL2007"/>
      <c r="AM2007" s="19"/>
    </row>
    <row r="2008" spans="1:39" s="9" customFormat="1" ht="15" customHeight="1" x14ac:dyDescent="0.25">
      <c r="A2008" s="37" t="s">
        <v>23</v>
      </c>
      <c r="B2008" s="38" t="s">
        <v>172</v>
      </c>
      <c r="C2008" s="42" t="s">
        <v>24</v>
      </c>
      <c r="D2008" s="12"/>
      <c r="E2008" s="38" t="s">
        <v>8582</v>
      </c>
      <c r="F2008" s="38" t="s">
        <v>9013</v>
      </c>
      <c r="G2008" s="38" t="s">
        <v>25</v>
      </c>
      <c r="H2008" s="12"/>
      <c r="I2008" s="12"/>
      <c r="J2008" s="13"/>
      <c r="K2008" s="36" t="s">
        <v>112</v>
      </c>
      <c r="L2008" s="39">
        <v>268087</v>
      </c>
      <c r="M2008" s="40">
        <v>39336</v>
      </c>
      <c r="N2008" s="46"/>
      <c r="O2008" s="38" t="s">
        <v>26</v>
      </c>
      <c r="P2008" s="45"/>
      <c r="Q2008" s="6"/>
      <c r="R2008" s="8"/>
      <c r="S2008" s="8"/>
      <c r="T2008" s="41">
        <v>80</v>
      </c>
      <c r="U2008" s="8"/>
      <c r="V2008" s="34"/>
      <c r="W2008" s="6" t="s">
        <v>27</v>
      </c>
      <c r="X2008" s="2"/>
      <c r="Y2008" s="11"/>
      <c r="AB2008" s="23"/>
      <c r="AH2008" s="19"/>
      <c r="AI2008" s="19"/>
      <c r="AL2008"/>
      <c r="AM2008" s="19"/>
    </row>
    <row r="2009" spans="1:39" s="9" customFormat="1" ht="15" customHeight="1" x14ac:dyDescent="0.25">
      <c r="A2009" s="37" t="s">
        <v>23</v>
      </c>
      <c r="B2009" s="38" t="s">
        <v>172</v>
      </c>
      <c r="C2009" s="42" t="s">
        <v>24</v>
      </c>
      <c r="D2009" s="12"/>
      <c r="E2009" s="38" t="s">
        <v>8583</v>
      </c>
      <c r="F2009" s="38" t="s">
        <v>9013</v>
      </c>
      <c r="G2009" s="38" t="s">
        <v>25</v>
      </c>
      <c r="H2009" s="12"/>
      <c r="I2009" s="12"/>
      <c r="J2009" s="13"/>
      <c r="K2009" s="36" t="s">
        <v>112</v>
      </c>
      <c r="L2009" s="39">
        <v>268197</v>
      </c>
      <c r="M2009" s="40">
        <v>39336</v>
      </c>
      <c r="N2009" s="46"/>
      <c r="O2009" s="38" t="s">
        <v>26</v>
      </c>
      <c r="P2009" s="45"/>
      <c r="Q2009" s="6"/>
      <c r="R2009" s="8"/>
      <c r="S2009" s="8"/>
      <c r="T2009" s="41">
        <v>70000</v>
      </c>
      <c r="U2009" s="8"/>
      <c r="V2009" s="34"/>
      <c r="W2009" s="6" t="s">
        <v>27</v>
      </c>
      <c r="X2009" s="2"/>
      <c r="Y2009" s="11"/>
      <c r="AB2009" s="23"/>
      <c r="AH2009" s="19"/>
      <c r="AI2009" s="19"/>
      <c r="AL2009"/>
      <c r="AM2009" s="19"/>
    </row>
    <row r="2010" spans="1:39" s="9" customFormat="1" ht="15" customHeight="1" x14ac:dyDescent="0.25">
      <c r="A2010" s="37" t="s">
        <v>23</v>
      </c>
      <c r="B2010" s="38" t="s">
        <v>172</v>
      </c>
      <c r="C2010" s="42" t="s">
        <v>24</v>
      </c>
      <c r="D2010" s="12"/>
      <c r="E2010" s="38" t="s">
        <v>8584</v>
      </c>
      <c r="F2010" s="38" t="s">
        <v>9013</v>
      </c>
      <c r="G2010" s="38" t="s">
        <v>25</v>
      </c>
      <c r="H2010" s="12"/>
      <c r="I2010" s="12"/>
      <c r="J2010" s="13"/>
      <c r="K2010" s="36" t="s">
        <v>112</v>
      </c>
      <c r="L2010" s="39">
        <v>268293</v>
      </c>
      <c r="M2010" s="40">
        <v>39429</v>
      </c>
      <c r="N2010" s="46"/>
      <c r="O2010" s="38" t="s">
        <v>26</v>
      </c>
      <c r="P2010" s="45"/>
      <c r="Q2010" s="6"/>
      <c r="R2010" s="8"/>
      <c r="S2010" s="8"/>
      <c r="T2010" s="41">
        <v>500</v>
      </c>
      <c r="U2010" s="8"/>
      <c r="V2010" s="34"/>
      <c r="W2010" s="6" t="s">
        <v>27</v>
      </c>
      <c r="X2010" s="2"/>
      <c r="Y2010" s="11"/>
      <c r="AB2010" s="23"/>
      <c r="AH2010" s="19"/>
      <c r="AI2010" s="19"/>
      <c r="AL2010"/>
      <c r="AM2010" s="19"/>
    </row>
    <row r="2011" spans="1:39" s="9" customFormat="1" ht="15" customHeight="1" x14ac:dyDescent="0.25">
      <c r="A2011" s="37" t="s">
        <v>66</v>
      </c>
      <c r="B2011" s="38" t="s">
        <v>173</v>
      </c>
      <c r="C2011" s="42" t="s">
        <v>24</v>
      </c>
      <c r="D2011" s="12"/>
      <c r="E2011" s="38" t="s">
        <v>8585</v>
      </c>
      <c r="F2011" s="38" t="s">
        <v>9013</v>
      </c>
      <c r="G2011" s="38" t="s">
        <v>25</v>
      </c>
      <c r="H2011" s="12"/>
      <c r="I2011" s="12"/>
      <c r="J2011" s="13"/>
      <c r="K2011" s="36" t="s">
        <v>112</v>
      </c>
      <c r="L2011" s="39" t="s">
        <v>8867</v>
      </c>
      <c r="M2011" s="40">
        <v>39212</v>
      </c>
      <c r="N2011" s="46" t="s">
        <v>3919</v>
      </c>
      <c r="O2011" s="38" t="s">
        <v>26</v>
      </c>
      <c r="P2011" s="45"/>
      <c r="Q2011" s="6"/>
      <c r="R2011" s="8"/>
      <c r="S2011" s="8"/>
      <c r="T2011" s="41">
        <v>300</v>
      </c>
      <c r="U2011" s="8"/>
      <c r="V2011" s="34"/>
      <c r="W2011" s="6" t="s">
        <v>27</v>
      </c>
      <c r="X2011" s="2"/>
      <c r="Y2011" s="11"/>
      <c r="AB2011" s="23"/>
      <c r="AH2011" s="19"/>
      <c r="AI2011" s="19"/>
      <c r="AL2011"/>
      <c r="AM2011" s="19"/>
    </row>
    <row r="2012" spans="1:39" s="9" customFormat="1" ht="15" customHeight="1" x14ac:dyDescent="0.25">
      <c r="A2012" s="37" t="s">
        <v>66</v>
      </c>
      <c r="B2012" s="38" t="s">
        <v>173</v>
      </c>
      <c r="C2012" s="42" t="s">
        <v>24</v>
      </c>
      <c r="D2012" s="12"/>
      <c r="E2012" s="38" t="s">
        <v>8585</v>
      </c>
      <c r="F2012" s="38" t="s">
        <v>9013</v>
      </c>
      <c r="G2012" s="38" t="s">
        <v>25</v>
      </c>
      <c r="H2012" s="12"/>
      <c r="I2012" s="12"/>
      <c r="J2012" s="13"/>
      <c r="K2012" s="36" t="s">
        <v>112</v>
      </c>
      <c r="L2012" s="39" t="s">
        <v>8868</v>
      </c>
      <c r="M2012" s="40">
        <v>39212</v>
      </c>
      <c r="N2012" s="46" t="s">
        <v>3919</v>
      </c>
      <c r="O2012" s="38" t="s">
        <v>26</v>
      </c>
      <c r="P2012" s="45"/>
      <c r="Q2012" s="6"/>
      <c r="R2012" s="8"/>
      <c r="S2012" s="8"/>
      <c r="T2012" s="41">
        <v>300</v>
      </c>
      <c r="U2012" s="8"/>
      <c r="V2012" s="34"/>
      <c r="W2012" s="6" t="s">
        <v>27</v>
      </c>
      <c r="X2012" s="2"/>
      <c r="Y2012" s="11"/>
      <c r="AB2012" s="23"/>
      <c r="AH2012" s="19"/>
      <c r="AI2012" s="19"/>
      <c r="AL2012"/>
      <c r="AM2012" s="19"/>
    </row>
    <row r="2013" spans="1:39" s="9" customFormat="1" ht="15" customHeight="1" x14ac:dyDescent="0.25">
      <c r="A2013" s="37" t="s">
        <v>66</v>
      </c>
      <c r="B2013" s="38" t="s">
        <v>173</v>
      </c>
      <c r="C2013" s="42" t="s">
        <v>24</v>
      </c>
      <c r="D2013" s="12"/>
      <c r="E2013" s="38" t="s">
        <v>8586</v>
      </c>
      <c r="F2013" s="38" t="s">
        <v>9013</v>
      </c>
      <c r="G2013" s="38" t="s">
        <v>25</v>
      </c>
      <c r="H2013" s="12"/>
      <c r="I2013" s="12"/>
      <c r="J2013" s="13"/>
      <c r="K2013" s="36" t="s">
        <v>112</v>
      </c>
      <c r="L2013" s="39" t="s">
        <v>8869</v>
      </c>
      <c r="M2013" s="40">
        <v>39212</v>
      </c>
      <c r="N2013" s="46" t="s">
        <v>3919</v>
      </c>
      <c r="O2013" s="38" t="s">
        <v>26</v>
      </c>
      <c r="P2013" s="45"/>
      <c r="Q2013" s="6"/>
      <c r="R2013" s="8"/>
      <c r="S2013" s="8"/>
      <c r="T2013" s="41">
        <v>2000</v>
      </c>
      <c r="U2013" s="8"/>
      <c r="V2013" s="34"/>
      <c r="W2013" s="6" t="s">
        <v>27</v>
      </c>
      <c r="X2013" s="2"/>
      <c r="Y2013" s="11"/>
      <c r="AB2013" s="23"/>
      <c r="AH2013" s="19"/>
      <c r="AI2013" s="19"/>
      <c r="AL2013"/>
      <c r="AM2013" s="19"/>
    </row>
    <row r="2014" spans="1:39" s="9" customFormat="1" ht="15" customHeight="1" x14ac:dyDescent="0.25">
      <c r="A2014" s="37" t="s">
        <v>66</v>
      </c>
      <c r="B2014" s="38" t="s">
        <v>173</v>
      </c>
      <c r="C2014" s="42" t="s">
        <v>24</v>
      </c>
      <c r="D2014" s="12"/>
      <c r="E2014" s="38" t="s">
        <v>8585</v>
      </c>
      <c r="F2014" s="38" t="s">
        <v>9013</v>
      </c>
      <c r="G2014" s="38" t="s">
        <v>25</v>
      </c>
      <c r="H2014" s="12"/>
      <c r="I2014" s="12"/>
      <c r="J2014" s="13"/>
      <c r="K2014" s="36" t="s">
        <v>112</v>
      </c>
      <c r="L2014" s="39" t="s">
        <v>8870</v>
      </c>
      <c r="M2014" s="40">
        <v>39212</v>
      </c>
      <c r="N2014" s="46" t="s">
        <v>3919</v>
      </c>
      <c r="O2014" s="38" t="s">
        <v>26</v>
      </c>
      <c r="P2014" s="45"/>
      <c r="Q2014" s="6"/>
      <c r="R2014" s="8"/>
      <c r="S2014" s="8"/>
      <c r="T2014" s="41">
        <v>300</v>
      </c>
      <c r="U2014" s="8"/>
      <c r="V2014" s="34"/>
      <c r="W2014" s="6" t="s">
        <v>27</v>
      </c>
      <c r="X2014" s="2"/>
      <c r="Y2014" s="11"/>
      <c r="AB2014" s="23"/>
      <c r="AH2014" s="19"/>
      <c r="AI2014" s="19"/>
      <c r="AL2014"/>
      <c r="AM2014" s="19"/>
    </row>
    <row r="2015" spans="1:39" s="9" customFormat="1" ht="15" customHeight="1" x14ac:dyDescent="0.25">
      <c r="A2015" s="37" t="s">
        <v>66</v>
      </c>
      <c r="B2015" s="38" t="s">
        <v>173</v>
      </c>
      <c r="C2015" s="42" t="s">
        <v>24</v>
      </c>
      <c r="D2015" s="12"/>
      <c r="E2015" s="38" t="s">
        <v>8587</v>
      </c>
      <c r="F2015" s="38" t="s">
        <v>9013</v>
      </c>
      <c r="G2015" s="38" t="s">
        <v>25</v>
      </c>
      <c r="H2015" s="12"/>
      <c r="I2015" s="12"/>
      <c r="J2015" s="13"/>
      <c r="K2015" s="36" t="s">
        <v>112</v>
      </c>
      <c r="L2015" s="39" t="s">
        <v>8867</v>
      </c>
      <c r="M2015" s="40">
        <v>39212</v>
      </c>
      <c r="N2015" s="46" t="s">
        <v>3919</v>
      </c>
      <c r="O2015" s="38" t="s">
        <v>26</v>
      </c>
      <c r="P2015" s="45"/>
      <c r="Q2015" s="6"/>
      <c r="R2015" s="8"/>
      <c r="S2015" s="8"/>
      <c r="T2015" s="41">
        <v>300</v>
      </c>
      <c r="U2015" s="8"/>
      <c r="V2015" s="34"/>
      <c r="W2015" s="6" t="s">
        <v>27</v>
      </c>
      <c r="X2015" s="2"/>
      <c r="Y2015" s="11"/>
      <c r="AB2015" s="23"/>
      <c r="AH2015" s="19"/>
      <c r="AI2015" s="19"/>
      <c r="AL2015"/>
      <c r="AM2015" s="19"/>
    </row>
    <row r="2016" spans="1:39" s="9" customFormat="1" ht="15" customHeight="1" x14ac:dyDescent="0.25">
      <c r="A2016" s="37" t="s">
        <v>66</v>
      </c>
      <c r="B2016" s="38" t="s">
        <v>173</v>
      </c>
      <c r="C2016" s="42" t="s">
        <v>24</v>
      </c>
      <c r="D2016" s="12"/>
      <c r="E2016" s="38" t="s">
        <v>8585</v>
      </c>
      <c r="F2016" s="38" t="s">
        <v>9013</v>
      </c>
      <c r="G2016" s="38" t="s">
        <v>25</v>
      </c>
      <c r="H2016" s="12"/>
      <c r="I2016" s="12"/>
      <c r="J2016" s="13"/>
      <c r="K2016" s="36" t="s">
        <v>112</v>
      </c>
      <c r="L2016" s="39" t="s">
        <v>8871</v>
      </c>
      <c r="M2016" s="40">
        <v>39212</v>
      </c>
      <c r="N2016" s="46" t="s">
        <v>3919</v>
      </c>
      <c r="O2016" s="38" t="s">
        <v>26</v>
      </c>
      <c r="P2016" s="45"/>
      <c r="Q2016" s="6"/>
      <c r="R2016" s="8"/>
      <c r="S2016" s="8"/>
      <c r="T2016" s="41">
        <v>300</v>
      </c>
      <c r="U2016" s="8"/>
      <c r="V2016" s="34"/>
      <c r="W2016" s="6" t="s">
        <v>27</v>
      </c>
      <c r="X2016" s="2"/>
      <c r="Y2016" s="11"/>
      <c r="AB2016" s="23"/>
      <c r="AH2016" s="19"/>
      <c r="AI2016" s="19"/>
      <c r="AL2016"/>
      <c r="AM2016" s="19"/>
    </row>
    <row r="2017" spans="1:39" s="9" customFormat="1" ht="15" customHeight="1" x14ac:dyDescent="0.25">
      <c r="A2017" s="37" t="s">
        <v>66</v>
      </c>
      <c r="B2017" s="38" t="s">
        <v>173</v>
      </c>
      <c r="C2017" s="42" t="s">
        <v>24</v>
      </c>
      <c r="D2017" s="12"/>
      <c r="E2017" s="38" t="s">
        <v>8585</v>
      </c>
      <c r="F2017" s="38" t="s">
        <v>9013</v>
      </c>
      <c r="G2017" s="38" t="s">
        <v>25</v>
      </c>
      <c r="H2017" s="12"/>
      <c r="I2017" s="12"/>
      <c r="J2017" s="13"/>
      <c r="K2017" s="36" t="s">
        <v>112</v>
      </c>
      <c r="L2017" s="39" t="s">
        <v>8872</v>
      </c>
      <c r="M2017" s="40">
        <v>39212</v>
      </c>
      <c r="N2017" s="46" t="s">
        <v>3919</v>
      </c>
      <c r="O2017" s="38" t="s">
        <v>26</v>
      </c>
      <c r="P2017" s="45"/>
      <c r="Q2017" s="6"/>
      <c r="R2017" s="8"/>
      <c r="S2017" s="8"/>
      <c r="T2017" s="41">
        <v>300</v>
      </c>
      <c r="U2017" s="8"/>
      <c r="V2017" s="34"/>
      <c r="W2017" s="6" t="s">
        <v>27</v>
      </c>
      <c r="X2017" s="2"/>
      <c r="Y2017" s="11"/>
      <c r="AB2017" s="23"/>
      <c r="AH2017" s="19"/>
      <c r="AI2017" s="19"/>
      <c r="AL2017"/>
      <c r="AM2017" s="19"/>
    </row>
    <row r="2018" spans="1:39" s="9" customFormat="1" ht="15" customHeight="1" x14ac:dyDescent="0.25">
      <c r="A2018" s="37" t="s">
        <v>66</v>
      </c>
      <c r="B2018" s="38" t="s">
        <v>173</v>
      </c>
      <c r="C2018" s="42" t="s">
        <v>24</v>
      </c>
      <c r="D2018" s="12"/>
      <c r="E2018" s="38" t="s">
        <v>8588</v>
      </c>
      <c r="F2018" s="38" t="s">
        <v>9013</v>
      </c>
      <c r="G2018" s="38" t="s">
        <v>25</v>
      </c>
      <c r="H2018" s="12"/>
      <c r="I2018" s="12"/>
      <c r="J2018" s="13"/>
      <c r="K2018" s="36" t="s">
        <v>112</v>
      </c>
      <c r="L2018" s="39" t="s">
        <v>8873</v>
      </c>
      <c r="M2018" s="40">
        <v>39446</v>
      </c>
      <c r="N2018" s="46" t="s">
        <v>3919</v>
      </c>
      <c r="O2018" s="38" t="s">
        <v>26</v>
      </c>
      <c r="P2018" s="45"/>
      <c r="Q2018" s="6"/>
      <c r="R2018" s="8"/>
      <c r="S2018" s="8"/>
      <c r="T2018" s="41">
        <v>1200</v>
      </c>
      <c r="U2018" s="8"/>
      <c r="V2018" s="34"/>
      <c r="W2018" s="6" t="s">
        <v>27</v>
      </c>
      <c r="X2018" s="2"/>
      <c r="Y2018" s="11"/>
      <c r="AB2018" s="23"/>
      <c r="AH2018" s="19"/>
      <c r="AI2018" s="19"/>
      <c r="AL2018"/>
      <c r="AM2018" s="19"/>
    </row>
    <row r="2019" spans="1:39" s="9" customFormat="1" ht="15" customHeight="1" x14ac:dyDescent="0.25">
      <c r="A2019" s="37" t="s">
        <v>66</v>
      </c>
      <c r="B2019" s="38" t="s">
        <v>173</v>
      </c>
      <c r="C2019" s="42" t="s">
        <v>24</v>
      </c>
      <c r="D2019" s="12"/>
      <c r="E2019" s="38" t="s">
        <v>8588</v>
      </c>
      <c r="F2019" s="38" t="s">
        <v>9013</v>
      </c>
      <c r="G2019" s="38" t="s">
        <v>25</v>
      </c>
      <c r="H2019" s="12"/>
      <c r="I2019" s="12"/>
      <c r="J2019" s="13"/>
      <c r="K2019" s="36" t="s">
        <v>112</v>
      </c>
      <c r="L2019" s="39" t="s">
        <v>8874</v>
      </c>
      <c r="M2019" s="40">
        <v>39446</v>
      </c>
      <c r="N2019" s="46" t="s">
        <v>3919</v>
      </c>
      <c r="O2019" s="38" t="s">
        <v>26</v>
      </c>
      <c r="P2019" s="45"/>
      <c r="Q2019" s="6"/>
      <c r="R2019" s="8"/>
      <c r="S2019" s="8"/>
      <c r="T2019" s="41">
        <v>1200</v>
      </c>
      <c r="U2019" s="8"/>
      <c r="V2019" s="34"/>
      <c r="W2019" s="6" t="s">
        <v>27</v>
      </c>
      <c r="X2019" s="2"/>
      <c r="Y2019" s="11"/>
      <c r="AB2019" s="23"/>
      <c r="AH2019" s="19"/>
      <c r="AI2019" s="19"/>
      <c r="AL2019"/>
      <c r="AM2019" s="19"/>
    </row>
    <row r="2020" spans="1:39" s="9" customFormat="1" ht="15" customHeight="1" x14ac:dyDescent="0.25">
      <c r="A2020" s="37" t="s">
        <v>66</v>
      </c>
      <c r="B2020" s="38" t="s">
        <v>173</v>
      </c>
      <c r="C2020" s="42" t="s">
        <v>24</v>
      </c>
      <c r="D2020" s="12"/>
      <c r="E2020" s="38" t="s">
        <v>8588</v>
      </c>
      <c r="F2020" s="38" t="s">
        <v>9013</v>
      </c>
      <c r="G2020" s="38" t="s">
        <v>25</v>
      </c>
      <c r="H2020" s="12"/>
      <c r="I2020" s="12"/>
      <c r="J2020" s="13"/>
      <c r="K2020" s="36" t="s">
        <v>112</v>
      </c>
      <c r="L2020" s="39" t="s">
        <v>8875</v>
      </c>
      <c r="M2020" s="40">
        <v>39446</v>
      </c>
      <c r="N2020" s="46" t="s">
        <v>3919</v>
      </c>
      <c r="O2020" s="38" t="s">
        <v>26</v>
      </c>
      <c r="P2020" s="45"/>
      <c r="Q2020" s="6"/>
      <c r="R2020" s="8"/>
      <c r="S2020" s="8"/>
      <c r="T2020" s="41">
        <v>1200</v>
      </c>
      <c r="U2020" s="8"/>
      <c r="V2020" s="34"/>
      <c r="W2020" s="6" t="s">
        <v>27</v>
      </c>
      <c r="X2020" s="2"/>
      <c r="Y2020" s="11"/>
      <c r="AB2020" s="23"/>
      <c r="AH2020" s="19"/>
      <c r="AI2020" s="19"/>
      <c r="AL2020"/>
      <c r="AM2020" s="19"/>
    </row>
    <row r="2021" spans="1:39" s="9" customFormat="1" ht="15" customHeight="1" x14ac:dyDescent="0.25">
      <c r="A2021" s="37" t="s">
        <v>66</v>
      </c>
      <c r="B2021" s="38" t="s">
        <v>173</v>
      </c>
      <c r="C2021" s="42" t="s">
        <v>24</v>
      </c>
      <c r="D2021" s="12"/>
      <c r="E2021" s="38" t="s">
        <v>8588</v>
      </c>
      <c r="F2021" s="38" t="s">
        <v>9013</v>
      </c>
      <c r="G2021" s="38" t="s">
        <v>25</v>
      </c>
      <c r="H2021" s="12"/>
      <c r="I2021" s="12"/>
      <c r="J2021" s="13"/>
      <c r="K2021" s="36" t="s">
        <v>112</v>
      </c>
      <c r="L2021" s="39" t="s">
        <v>8876</v>
      </c>
      <c r="M2021" s="40">
        <v>39446</v>
      </c>
      <c r="N2021" s="46" t="s">
        <v>3919</v>
      </c>
      <c r="O2021" s="38" t="s">
        <v>26</v>
      </c>
      <c r="P2021" s="45"/>
      <c r="Q2021" s="6"/>
      <c r="R2021" s="8"/>
      <c r="S2021" s="8"/>
      <c r="T2021" s="41">
        <v>1200</v>
      </c>
      <c r="U2021" s="8"/>
      <c r="V2021" s="34"/>
      <c r="W2021" s="6" t="s">
        <v>27</v>
      </c>
      <c r="X2021" s="2"/>
      <c r="Y2021" s="11"/>
      <c r="AB2021" s="23"/>
      <c r="AH2021" s="19"/>
      <c r="AI2021" s="19"/>
      <c r="AL2021"/>
      <c r="AM2021" s="19"/>
    </row>
    <row r="2022" spans="1:39" s="9" customFormat="1" ht="15" customHeight="1" x14ac:dyDescent="0.25">
      <c r="A2022" s="37" t="s">
        <v>66</v>
      </c>
      <c r="B2022" s="38" t="s">
        <v>173</v>
      </c>
      <c r="C2022" s="42" t="s">
        <v>24</v>
      </c>
      <c r="D2022" s="12"/>
      <c r="E2022" s="38" t="s">
        <v>8588</v>
      </c>
      <c r="F2022" s="38" t="s">
        <v>9013</v>
      </c>
      <c r="G2022" s="38" t="s">
        <v>25</v>
      </c>
      <c r="H2022" s="12"/>
      <c r="I2022" s="12"/>
      <c r="J2022" s="13"/>
      <c r="K2022" s="36" t="s">
        <v>112</v>
      </c>
      <c r="L2022" s="39" t="s">
        <v>8877</v>
      </c>
      <c r="M2022" s="40">
        <v>39446</v>
      </c>
      <c r="N2022" s="46" t="s">
        <v>3919</v>
      </c>
      <c r="O2022" s="38" t="s">
        <v>26</v>
      </c>
      <c r="P2022" s="45"/>
      <c r="Q2022" s="6"/>
      <c r="R2022" s="8"/>
      <c r="S2022" s="8"/>
      <c r="T2022" s="41">
        <v>1200</v>
      </c>
      <c r="U2022" s="8"/>
      <c r="V2022" s="34"/>
      <c r="W2022" s="6" t="s">
        <v>27</v>
      </c>
      <c r="X2022" s="2"/>
      <c r="Y2022" s="11"/>
      <c r="AB2022" s="23"/>
      <c r="AH2022" s="19"/>
      <c r="AI2022" s="19"/>
      <c r="AL2022"/>
      <c r="AM2022" s="19"/>
    </row>
    <row r="2023" spans="1:39" s="9" customFormat="1" ht="15" customHeight="1" x14ac:dyDescent="0.25">
      <c r="A2023" s="37" t="s">
        <v>43</v>
      </c>
      <c r="B2023" s="38" t="s">
        <v>174</v>
      </c>
      <c r="C2023" s="42" t="s">
        <v>24</v>
      </c>
      <c r="D2023" s="12"/>
      <c r="E2023" s="38" t="s">
        <v>8589</v>
      </c>
      <c r="F2023" s="38" t="s">
        <v>9013</v>
      </c>
      <c r="G2023" s="38" t="s">
        <v>25</v>
      </c>
      <c r="H2023" s="12"/>
      <c r="I2023" s="12"/>
      <c r="J2023" s="13"/>
      <c r="K2023" s="36" t="s">
        <v>112</v>
      </c>
      <c r="L2023" s="39">
        <v>279824</v>
      </c>
      <c r="M2023" s="40">
        <v>39139</v>
      </c>
      <c r="N2023" s="46" t="s">
        <v>3919</v>
      </c>
      <c r="O2023" s="38" t="s">
        <v>26</v>
      </c>
      <c r="P2023" s="45"/>
      <c r="Q2023" s="6"/>
      <c r="R2023" s="8"/>
      <c r="S2023" s="8"/>
      <c r="T2023" s="41">
        <v>2000</v>
      </c>
      <c r="U2023" s="8"/>
      <c r="V2023" s="34"/>
      <c r="W2023" s="6" t="s">
        <v>27</v>
      </c>
      <c r="X2023" s="2"/>
      <c r="Y2023" s="11"/>
      <c r="AB2023" s="23"/>
      <c r="AH2023" s="19"/>
      <c r="AI2023" s="19"/>
      <c r="AL2023"/>
      <c r="AM2023" s="19"/>
    </row>
    <row r="2024" spans="1:39" s="9" customFormat="1" ht="15" customHeight="1" x14ac:dyDescent="0.25">
      <c r="A2024" s="37" t="s">
        <v>43</v>
      </c>
      <c r="B2024" s="38" t="s">
        <v>174</v>
      </c>
      <c r="C2024" s="42" t="s">
        <v>24</v>
      </c>
      <c r="D2024" s="12"/>
      <c r="E2024" s="38" t="s">
        <v>8589</v>
      </c>
      <c r="F2024" s="38" t="s">
        <v>9013</v>
      </c>
      <c r="G2024" s="38" t="s">
        <v>25</v>
      </c>
      <c r="H2024" s="12"/>
      <c r="I2024" s="12"/>
      <c r="J2024" s="13"/>
      <c r="K2024" s="36" t="s">
        <v>112</v>
      </c>
      <c r="L2024" s="39">
        <v>279813</v>
      </c>
      <c r="M2024" s="40">
        <v>39139</v>
      </c>
      <c r="N2024" s="46" t="s">
        <v>3919</v>
      </c>
      <c r="O2024" s="38" t="s">
        <v>26</v>
      </c>
      <c r="P2024" s="45"/>
      <c r="Q2024" s="6"/>
      <c r="R2024" s="8"/>
      <c r="S2024" s="8"/>
      <c r="T2024" s="41">
        <v>2000</v>
      </c>
      <c r="U2024" s="8"/>
      <c r="V2024" s="34"/>
      <c r="W2024" s="6" t="s">
        <v>27</v>
      </c>
      <c r="X2024" s="2"/>
      <c r="Y2024" s="11"/>
      <c r="AB2024" s="23"/>
      <c r="AH2024" s="19"/>
      <c r="AI2024" s="19"/>
      <c r="AL2024"/>
      <c r="AM2024" s="19"/>
    </row>
    <row r="2025" spans="1:39" s="9" customFormat="1" ht="15" customHeight="1" x14ac:dyDescent="0.25">
      <c r="A2025" s="37" t="s">
        <v>43</v>
      </c>
      <c r="B2025" s="38" t="s">
        <v>174</v>
      </c>
      <c r="C2025" s="42" t="s">
        <v>24</v>
      </c>
      <c r="D2025" s="12"/>
      <c r="E2025" s="38" t="s">
        <v>8589</v>
      </c>
      <c r="F2025" s="38" t="s">
        <v>9013</v>
      </c>
      <c r="G2025" s="38" t="s">
        <v>25</v>
      </c>
      <c r="H2025" s="12"/>
      <c r="I2025" s="12"/>
      <c r="J2025" s="13"/>
      <c r="K2025" s="36" t="s">
        <v>112</v>
      </c>
      <c r="L2025" s="39">
        <v>279812</v>
      </c>
      <c r="M2025" s="40">
        <v>39139</v>
      </c>
      <c r="N2025" s="46" t="s">
        <v>3919</v>
      </c>
      <c r="O2025" s="38" t="s">
        <v>26</v>
      </c>
      <c r="P2025" s="45"/>
      <c r="Q2025" s="6"/>
      <c r="R2025" s="8"/>
      <c r="S2025" s="8"/>
      <c r="T2025" s="41">
        <v>2000</v>
      </c>
      <c r="U2025" s="8"/>
      <c r="V2025" s="34"/>
      <c r="W2025" s="6" t="s">
        <v>27</v>
      </c>
      <c r="X2025" s="2"/>
      <c r="Y2025" s="11"/>
      <c r="AB2025" s="23"/>
      <c r="AH2025" s="19"/>
      <c r="AI2025" s="19"/>
      <c r="AL2025"/>
      <c r="AM2025" s="19"/>
    </row>
    <row r="2026" spans="1:39" s="9" customFormat="1" ht="15" customHeight="1" x14ac:dyDescent="0.25">
      <c r="A2026" s="37" t="s">
        <v>43</v>
      </c>
      <c r="B2026" s="38" t="s">
        <v>174</v>
      </c>
      <c r="C2026" s="42" t="s">
        <v>24</v>
      </c>
      <c r="D2026" s="12"/>
      <c r="E2026" s="38" t="s">
        <v>8589</v>
      </c>
      <c r="F2026" s="38" t="s">
        <v>9013</v>
      </c>
      <c r="G2026" s="38" t="s">
        <v>25</v>
      </c>
      <c r="H2026" s="12"/>
      <c r="I2026" s="12"/>
      <c r="J2026" s="13"/>
      <c r="K2026" s="36" t="s">
        <v>112</v>
      </c>
      <c r="L2026" s="39">
        <v>279815</v>
      </c>
      <c r="M2026" s="40">
        <v>39139</v>
      </c>
      <c r="N2026" s="46" t="s">
        <v>3919</v>
      </c>
      <c r="O2026" s="38" t="s">
        <v>26</v>
      </c>
      <c r="P2026" s="45"/>
      <c r="Q2026" s="6"/>
      <c r="R2026" s="8"/>
      <c r="S2026" s="8"/>
      <c r="T2026" s="41">
        <v>2000</v>
      </c>
      <c r="U2026" s="8"/>
      <c r="V2026" s="34"/>
      <c r="W2026" s="6" t="s">
        <v>27</v>
      </c>
      <c r="X2026" s="2"/>
      <c r="Y2026" s="11"/>
      <c r="AB2026" s="23"/>
      <c r="AH2026" s="19"/>
      <c r="AI2026" s="19"/>
      <c r="AL2026"/>
      <c r="AM2026" s="19"/>
    </row>
    <row r="2027" spans="1:39" s="9" customFormat="1" ht="15" customHeight="1" x14ac:dyDescent="0.25">
      <c r="A2027" s="37" t="s">
        <v>43</v>
      </c>
      <c r="B2027" s="38" t="s">
        <v>174</v>
      </c>
      <c r="C2027" s="42" t="s">
        <v>24</v>
      </c>
      <c r="D2027" s="12"/>
      <c r="E2027" s="38" t="s">
        <v>3552</v>
      </c>
      <c r="F2027" s="38" t="s">
        <v>9013</v>
      </c>
      <c r="G2027" s="38" t="s">
        <v>25</v>
      </c>
      <c r="H2027" s="12"/>
      <c r="I2027" s="12"/>
      <c r="J2027" s="13"/>
      <c r="K2027" s="36" t="s">
        <v>112</v>
      </c>
      <c r="L2027" s="39">
        <v>279945</v>
      </c>
      <c r="M2027" s="40">
        <v>39328</v>
      </c>
      <c r="N2027" s="46" t="s">
        <v>3919</v>
      </c>
      <c r="O2027" s="38" t="s">
        <v>26</v>
      </c>
      <c r="P2027" s="45"/>
      <c r="Q2027" s="6"/>
      <c r="R2027" s="8"/>
      <c r="S2027" s="8"/>
      <c r="T2027" s="41">
        <v>2000</v>
      </c>
      <c r="U2027" s="8"/>
      <c r="V2027" s="34"/>
      <c r="W2027" s="6" t="s">
        <v>27</v>
      </c>
      <c r="X2027" s="2"/>
      <c r="Y2027" s="11"/>
      <c r="AB2027" s="23"/>
      <c r="AH2027" s="19"/>
      <c r="AI2027" s="19"/>
      <c r="AL2027"/>
      <c r="AM2027" s="19"/>
    </row>
    <row r="2028" spans="1:39" s="9" customFormat="1" ht="15" customHeight="1" x14ac:dyDescent="0.25">
      <c r="A2028" s="37" t="s">
        <v>43</v>
      </c>
      <c r="B2028" s="38" t="s">
        <v>174</v>
      </c>
      <c r="C2028" s="42" t="s">
        <v>24</v>
      </c>
      <c r="D2028" s="12"/>
      <c r="E2028" s="38" t="s">
        <v>8590</v>
      </c>
      <c r="F2028" s="38" t="s">
        <v>9013</v>
      </c>
      <c r="G2028" s="38" t="s">
        <v>25</v>
      </c>
      <c r="H2028" s="12"/>
      <c r="I2028" s="12"/>
      <c r="J2028" s="13"/>
      <c r="K2028" s="36" t="s">
        <v>112</v>
      </c>
      <c r="L2028" s="39">
        <v>279950</v>
      </c>
      <c r="M2028" s="40">
        <v>39328</v>
      </c>
      <c r="N2028" s="46" t="s">
        <v>3919</v>
      </c>
      <c r="O2028" s="38" t="s">
        <v>26</v>
      </c>
      <c r="P2028" s="45"/>
      <c r="Q2028" s="6"/>
      <c r="R2028" s="8"/>
      <c r="S2028" s="8"/>
      <c r="T2028" s="41">
        <v>5464</v>
      </c>
      <c r="U2028" s="8"/>
      <c r="V2028" s="34"/>
      <c r="W2028" s="6" t="s">
        <v>27</v>
      </c>
      <c r="X2028" s="2"/>
      <c r="Y2028" s="11"/>
      <c r="AB2028" s="23"/>
      <c r="AH2028" s="19"/>
      <c r="AI2028" s="19"/>
      <c r="AL2028"/>
      <c r="AM2028" s="19"/>
    </row>
    <row r="2029" spans="1:39" s="9" customFormat="1" ht="15" customHeight="1" x14ac:dyDescent="0.25">
      <c r="A2029" s="37" t="s">
        <v>43</v>
      </c>
      <c r="B2029" s="38" t="s">
        <v>174</v>
      </c>
      <c r="C2029" s="42" t="s">
        <v>24</v>
      </c>
      <c r="D2029" s="12"/>
      <c r="E2029" s="38" t="s">
        <v>8591</v>
      </c>
      <c r="F2029" s="38" t="s">
        <v>9013</v>
      </c>
      <c r="G2029" s="38" t="s">
        <v>25</v>
      </c>
      <c r="H2029" s="12"/>
      <c r="I2029" s="12"/>
      <c r="J2029" s="13"/>
      <c r="K2029" s="36" t="s">
        <v>112</v>
      </c>
      <c r="L2029" s="39">
        <v>347303</v>
      </c>
      <c r="M2029" s="40">
        <v>39207</v>
      </c>
      <c r="N2029" s="46" t="s">
        <v>3917</v>
      </c>
      <c r="O2029" s="38" t="s">
        <v>26</v>
      </c>
      <c r="P2029" s="45"/>
      <c r="Q2029" s="6"/>
      <c r="R2029" s="8"/>
      <c r="S2029" s="8"/>
      <c r="T2029" s="41">
        <v>5134</v>
      </c>
      <c r="U2029" s="8"/>
      <c r="V2029" s="34"/>
      <c r="W2029" s="6" t="s">
        <v>27</v>
      </c>
      <c r="X2029" s="2"/>
      <c r="Y2029" s="11"/>
      <c r="AB2029" s="23"/>
      <c r="AH2029" s="19"/>
      <c r="AI2029" s="19"/>
      <c r="AL2029"/>
      <c r="AM2029" s="19"/>
    </row>
    <row r="2030" spans="1:39" s="9" customFormat="1" ht="15" customHeight="1" x14ac:dyDescent="0.25">
      <c r="A2030" s="37" t="s">
        <v>43</v>
      </c>
      <c r="B2030" s="38" t="s">
        <v>174</v>
      </c>
      <c r="C2030" s="42" t="s">
        <v>24</v>
      </c>
      <c r="D2030" s="12"/>
      <c r="E2030" s="38" t="s">
        <v>8590</v>
      </c>
      <c r="F2030" s="38" t="s">
        <v>9013</v>
      </c>
      <c r="G2030" s="38" t="s">
        <v>25</v>
      </c>
      <c r="H2030" s="12"/>
      <c r="I2030" s="12"/>
      <c r="J2030" s="13"/>
      <c r="K2030" s="36" t="s">
        <v>112</v>
      </c>
      <c r="L2030" s="39">
        <v>347787</v>
      </c>
      <c r="M2030" s="40">
        <v>39282</v>
      </c>
      <c r="N2030" s="46" t="s">
        <v>3919</v>
      </c>
      <c r="O2030" s="38" t="s">
        <v>26</v>
      </c>
      <c r="P2030" s="45"/>
      <c r="Q2030" s="6"/>
      <c r="R2030" s="8"/>
      <c r="S2030" s="8"/>
      <c r="T2030" s="41">
        <v>7104</v>
      </c>
      <c r="U2030" s="8"/>
      <c r="V2030" s="34"/>
      <c r="W2030" s="6" t="s">
        <v>27</v>
      </c>
      <c r="X2030" s="2"/>
      <c r="Y2030" s="11"/>
      <c r="AB2030" s="23"/>
      <c r="AH2030" s="19"/>
      <c r="AI2030" s="19"/>
      <c r="AL2030"/>
      <c r="AM2030" s="19"/>
    </row>
    <row r="2031" spans="1:39" s="9" customFormat="1" ht="15" customHeight="1" x14ac:dyDescent="0.25">
      <c r="A2031" s="37" t="s">
        <v>43</v>
      </c>
      <c r="B2031" s="38" t="s">
        <v>174</v>
      </c>
      <c r="C2031" s="42" t="s">
        <v>24</v>
      </c>
      <c r="D2031" s="12"/>
      <c r="E2031" s="38" t="s">
        <v>8592</v>
      </c>
      <c r="F2031" s="38" t="s">
        <v>9013</v>
      </c>
      <c r="G2031" s="38" t="s">
        <v>25</v>
      </c>
      <c r="H2031" s="12"/>
      <c r="I2031" s="12"/>
      <c r="J2031" s="13"/>
      <c r="K2031" s="36" t="s">
        <v>112</v>
      </c>
      <c r="L2031" s="39">
        <v>347985</v>
      </c>
      <c r="M2031" s="40">
        <v>39310</v>
      </c>
      <c r="N2031" s="46" t="s">
        <v>3919</v>
      </c>
      <c r="O2031" s="38" t="s">
        <v>26</v>
      </c>
      <c r="P2031" s="45"/>
      <c r="Q2031" s="6"/>
      <c r="R2031" s="8"/>
      <c r="S2031" s="8"/>
      <c r="T2031" s="41">
        <v>300</v>
      </c>
      <c r="U2031" s="8"/>
      <c r="V2031" s="34"/>
      <c r="W2031" s="6" t="s">
        <v>27</v>
      </c>
      <c r="X2031" s="2"/>
      <c r="Y2031" s="11"/>
      <c r="AB2031" s="23"/>
      <c r="AH2031" s="19"/>
      <c r="AI2031" s="19"/>
      <c r="AL2031"/>
      <c r="AM2031" s="19"/>
    </row>
    <row r="2032" spans="1:39" s="9" customFormat="1" ht="15" customHeight="1" x14ac:dyDescent="0.25">
      <c r="A2032" s="37" t="s">
        <v>43</v>
      </c>
      <c r="B2032" s="38" t="s">
        <v>174</v>
      </c>
      <c r="C2032" s="42" t="s">
        <v>24</v>
      </c>
      <c r="D2032" s="12"/>
      <c r="E2032" s="38" t="s">
        <v>8592</v>
      </c>
      <c r="F2032" s="38" t="s">
        <v>9013</v>
      </c>
      <c r="G2032" s="38" t="s">
        <v>25</v>
      </c>
      <c r="H2032" s="12"/>
      <c r="I2032" s="12"/>
      <c r="J2032" s="13"/>
      <c r="K2032" s="36" t="s">
        <v>112</v>
      </c>
      <c r="L2032" s="39">
        <v>347997</v>
      </c>
      <c r="M2032" s="40">
        <v>39314</v>
      </c>
      <c r="N2032" s="46" t="s">
        <v>3919</v>
      </c>
      <c r="O2032" s="38" t="s">
        <v>26</v>
      </c>
      <c r="P2032" s="45"/>
      <c r="Q2032" s="6"/>
      <c r="R2032" s="8"/>
      <c r="S2032" s="8"/>
      <c r="T2032" s="41">
        <v>150</v>
      </c>
      <c r="U2032" s="8"/>
      <c r="V2032" s="34"/>
      <c r="W2032" s="6" t="s">
        <v>27</v>
      </c>
      <c r="X2032" s="2"/>
      <c r="Y2032" s="11"/>
      <c r="AB2032" s="23"/>
      <c r="AH2032" s="19"/>
      <c r="AI2032" s="19"/>
      <c r="AL2032"/>
      <c r="AM2032" s="19"/>
    </row>
    <row r="2033" spans="1:39" s="9" customFormat="1" ht="15" customHeight="1" x14ac:dyDescent="0.25">
      <c r="A2033" s="37" t="s">
        <v>43</v>
      </c>
      <c r="B2033" s="38" t="s">
        <v>174</v>
      </c>
      <c r="C2033" s="42" t="s">
        <v>24</v>
      </c>
      <c r="D2033" s="12"/>
      <c r="E2033" s="38" t="s">
        <v>8593</v>
      </c>
      <c r="F2033" s="38" t="s">
        <v>9013</v>
      </c>
      <c r="G2033" s="38" t="s">
        <v>25</v>
      </c>
      <c r="H2033" s="12"/>
      <c r="I2033" s="12"/>
      <c r="J2033" s="13"/>
      <c r="K2033" s="36" t="s">
        <v>112</v>
      </c>
      <c r="L2033" s="39">
        <v>550493</v>
      </c>
      <c r="M2033" s="40">
        <v>39347</v>
      </c>
      <c r="N2033" s="46"/>
      <c r="O2033" s="38" t="s">
        <v>26</v>
      </c>
      <c r="P2033" s="45"/>
      <c r="Q2033" s="6"/>
      <c r="R2033" s="8"/>
      <c r="S2033" s="8"/>
      <c r="T2033" s="41">
        <v>2000</v>
      </c>
      <c r="U2033" s="8"/>
      <c r="V2033" s="34"/>
      <c r="W2033" s="6" t="s">
        <v>27</v>
      </c>
      <c r="X2033" s="2"/>
      <c r="Y2033" s="11"/>
      <c r="AB2033" s="23"/>
      <c r="AH2033" s="19"/>
      <c r="AI2033" s="19"/>
      <c r="AL2033"/>
      <c r="AM2033" s="19"/>
    </row>
    <row r="2034" spans="1:39" s="9" customFormat="1" ht="15" customHeight="1" x14ac:dyDescent="0.25">
      <c r="A2034" s="37" t="s">
        <v>100</v>
      </c>
      <c r="B2034" s="38" t="s">
        <v>176</v>
      </c>
      <c r="C2034" s="42" t="s">
        <v>24</v>
      </c>
      <c r="D2034" s="12"/>
      <c r="E2034" s="38" t="s">
        <v>8594</v>
      </c>
      <c r="F2034" s="38" t="s">
        <v>9013</v>
      </c>
      <c r="G2034" s="38" t="s">
        <v>25</v>
      </c>
      <c r="H2034" s="12"/>
      <c r="I2034" s="12"/>
      <c r="J2034" s="13"/>
      <c r="K2034" s="36" t="s">
        <v>112</v>
      </c>
      <c r="L2034" s="39" t="s">
        <v>8878</v>
      </c>
      <c r="M2034" s="40">
        <v>39254</v>
      </c>
      <c r="N2034" s="46" t="s">
        <v>3917</v>
      </c>
      <c r="O2034" s="38" t="s">
        <v>26</v>
      </c>
      <c r="P2034" s="45"/>
      <c r="Q2034" s="6"/>
      <c r="R2034" s="8"/>
      <c r="S2034" s="8"/>
      <c r="T2034" s="41">
        <v>10000</v>
      </c>
      <c r="U2034" s="8"/>
      <c r="V2034" s="34"/>
      <c r="W2034" s="6" t="s">
        <v>27</v>
      </c>
      <c r="X2034" s="2"/>
      <c r="Y2034" s="11"/>
      <c r="AB2034" s="23"/>
      <c r="AH2034" s="19"/>
      <c r="AI2034" s="19"/>
      <c r="AL2034"/>
      <c r="AM2034" s="19"/>
    </row>
    <row r="2035" spans="1:39" s="9" customFormat="1" ht="15" customHeight="1" x14ac:dyDescent="0.25">
      <c r="A2035" s="37" t="s">
        <v>100</v>
      </c>
      <c r="B2035" s="38" t="s">
        <v>176</v>
      </c>
      <c r="C2035" s="42" t="s">
        <v>24</v>
      </c>
      <c r="D2035" s="12"/>
      <c r="E2035" s="38" t="s">
        <v>8595</v>
      </c>
      <c r="F2035" s="38" t="s">
        <v>9013</v>
      </c>
      <c r="G2035" s="38" t="s">
        <v>25</v>
      </c>
      <c r="H2035" s="12"/>
      <c r="I2035" s="12"/>
      <c r="J2035" s="13"/>
      <c r="K2035" s="36" t="s">
        <v>112</v>
      </c>
      <c r="L2035" s="39" t="s">
        <v>8879</v>
      </c>
      <c r="M2035" s="40">
        <v>39237</v>
      </c>
      <c r="N2035" s="46"/>
      <c r="O2035" s="38" t="s">
        <v>26</v>
      </c>
      <c r="P2035" s="45"/>
      <c r="Q2035" s="6"/>
      <c r="R2035" s="8"/>
      <c r="S2035" s="8"/>
      <c r="T2035" s="41">
        <v>200</v>
      </c>
      <c r="U2035" s="8"/>
      <c r="V2035" s="34"/>
      <c r="W2035" s="6" t="s">
        <v>27</v>
      </c>
      <c r="X2035" s="2"/>
      <c r="Y2035" s="11"/>
      <c r="AB2035" s="23"/>
      <c r="AH2035" s="19"/>
      <c r="AI2035" s="19"/>
      <c r="AL2035"/>
      <c r="AM2035" s="19"/>
    </row>
    <row r="2036" spans="1:39" s="9" customFormat="1" ht="15" customHeight="1" x14ac:dyDescent="0.25">
      <c r="A2036" s="37" t="s">
        <v>100</v>
      </c>
      <c r="B2036" s="38" t="s">
        <v>176</v>
      </c>
      <c r="C2036" s="42" t="s">
        <v>24</v>
      </c>
      <c r="D2036" s="12"/>
      <c r="E2036" s="38" t="s">
        <v>8596</v>
      </c>
      <c r="F2036" s="38" t="s">
        <v>9013</v>
      </c>
      <c r="G2036" s="38" t="s">
        <v>25</v>
      </c>
      <c r="H2036" s="12"/>
      <c r="I2036" s="12"/>
      <c r="J2036" s="13"/>
      <c r="K2036" s="36" t="s">
        <v>112</v>
      </c>
      <c r="L2036" s="39" t="s">
        <v>8880</v>
      </c>
      <c r="M2036" s="40">
        <v>39237</v>
      </c>
      <c r="N2036" s="46"/>
      <c r="O2036" s="38" t="s">
        <v>26</v>
      </c>
      <c r="P2036" s="45"/>
      <c r="Q2036" s="6"/>
      <c r="R2036" s="8"/>
      <c r="S2036" s="8"/>
      <c r="T2036" s="41">
        <v>650</v>
      </c>
      <c r="U2036" s="8"/>
      <c r="V2036" s="34"/>
      <c r="W2036" s="6" t="s">
        <v>27</v>
      </c>
      <c r="X2036" s="2"/>
      <c r="Y2036" s="11"/>
      <c r="AB2036" s="23"/>
      <c r="AH2036" s="19"/>
      <c r="AI2036" s="19"/>
      <c r="AL2036"/>
      <c r="AM2036" s="19"/>
    </row>
    <row r="2037" spans="1:39" s="9" customFormat="1" ht="15" customHeight="1" x14ac:dyDescent="0.25">
      <c r="A2037" s="37" t="s">
        <v>100</v>
      </c>
      <c r="B2037" s="38" t="s">
        <v>176</v>
      </c>
      <c r="C2037" s="42" t="s">
        <v>24</v>
      </c>
      <c r="D2037" s="12"/>
      <c r="E2037" s="38" t="s">
        <v>8597</v>
      </c>
      <c r="F2037" s="38" t="s">
        <v>9013</v>
      </c>
      <c r="G2037" s="38" t="s">
        <v>25</v>
      </c>
      <c r="H2037" s="12"/>
      <c r="I2037" s="12"/>
      <c r="J2037" s="13"/>
      <c r="K2037" s="36" t="s">
        <v>112</v>
      </c>
      <c r="L2037" s="39" t="s">
        <v>8881</v>
      </c>
      <c r="M2037" s="40">
        <v>39247</v>
      </c>
      <c r="N2037" s="46"/>
      <c r="O2037" s="38" t="s">
        <v>26</v>
      </c>
      <c r="P2037" s="45"/>
      <c r="Q2037" s="6"/>
      <c r="R2037" s="8"/>
      <c r="S2037" s="8"/>
      <c r="T2037" s="41">
        <v>489</v>
      </c>
      <c r="U2037" s="8"/>
      <c r="V2037" s="34"/>
      <c r="W2037" s="6" t="s">
        <v>27</v>
      </c>
      <c r="X2037" s="2"/>
      <c r="Y2037" s="11"/>
      <c r="AB2037" s="23"/>
      <c r="AH2037" s="19"/>
      <c r="AI2037" s="19"/>
      <c r="AL2037"/>
      <c r="AM2037" s="19"/>
    </row>
    <row r="2038" spans="1:39" s="9" customFormat="1" ht="15" customHeight="1" x14ac:dyDescent="0.25">
      <c r="A2038" s="37" t="s">
        <v>100</v>
      </c>
      <c r="B2038" s="38" t="s">
        <v>176</v>
      </c>
      <c r="C2038" s="42" t="s">
        <v>24</v>
      </c>
      <c r="D2038" s="12"/>
      <c r="E2038" s="38" t="s">
        <v>8598</v>
      </c>
      <c r="F2038" s="38" t="s">
        <v>9013</v>
      </c>
      <c r="G2038" s="38" t="s">
        <v>25</v>
      </c>
      <c r="H2038" s="12"/>
      <c r="I2038" s="12"/>
      <c r="J2038" s="13"/>
      <c r="K2038" s="36" t="s">
        <v>112</v>
      </c>
      <c r="L2038" s="39" t="s">
        <v>8882</v>
      </c>
      <c r="M2038" s="40">
        <v>39294</v>
      </c>
      <c r="N2038" s="46"/>
      <c r="O2038" s="38" t="s">
        <v>26</v>
      </c>
      <c r="P2038" s="45"/>
      <c r="Q2038" s="6"/>
      <c r="R2038" s="8"/>
      <c r="S2038" s="8"/>
      <c r="T2038" s="41">
        <v>100</v>
      </c>
      <c r="U2038" s="8"/>
      <c r="V2038" s="34"/>
      <c r="W2038" s="6" t="s">
        <v>27</v>
      </c>
      <c r="X2038" s="2"/>
      <c r="Y2038" s="11"/>
      <c r="AB2038" s="23"/>
      <c r="AH2038" s="19"/>
      <c r="AI2038" s="19"/>
      <c r="AL2038"/>
      <c r="AM2038" s="19"/>
    </row>
    <row r="2039" spans="1:39" s="9" customFormat="1" ht="15" customHeight="1" x14ac:dyDescent="0.25">
      <c r="A2039" s="37" t="s">
        <v>4426</v>
      </c>
      <c r="B2039" s="38" t="e">
        <v>#N/A</v>
      </c>
      <c r="C2039" s="42" t="s">
        <v>24</v>
      </c>
      <c r="D2039" s="12"/>
      <c r="E2039" s="38" t="s">
        <v>8599</v>
      </c>
      <c r="F2039" s="38" t="s">
        <v>9013</v>
      </c>
      <c r="G2039" s="38" t="s">
        <v>25</v>
      </c>
      <c r="H2039" s="12"/>
      <c r="I2039" s="12"/>
      <c r="J2039" s="13"/>
      <c r="K2039" s="36" t="s">
        <v>112</v>
      </c>
      <c r="L2039" s="39">
        <v>185984</v>
      </c>
      <c r="M2039" s="40">
        <v>39445</v>
      </c>
      <c r="N2039" s="46"/>
      <c r="O2039" s="38" t="s">
        <v>26</v>
      </c>
      <c r="P2039" s="45"/>
      <c r="Q2039" s="6"/>
      <c r="R2039" s="8"/>
      <c r="S2039" s="8"/>
      <c r="T2039" s="41">
        <v>1863</v>
      </c>
      <c r="U2039" s="8"/>
      <c r="V2039" s="34"/>
      <c r="W2039" s="6" t="s">
        <v>27</v>
      </c>
      <c r="X2039" s="2"/>
      <c r="Y2039" s="11"/>
      <c r="AB2039" s="23"/>
      <c r="AH2039" s="19"/>
      <c r="AI2039" s="19"/>
      <c r="AL2039"/>
      <c r="AM2039" s="19"/>
    </row>
    <row r="2040" spans="1:39" s="9" customFormat="1" ht="15" customHeight="1" x14ac:dyDescent="0.25">
      <c r="A2040" s="37" t="s">
        <v>138</v>
      </c>
      <c r="B2040" s="38" t="s">
        <v>177</v>
      </c>
      <c r="C2040" s="42" t="s">
        <v>24</v>
      </c>
      <c r="D2040" s="12"/>
      <c r="E2040" s="38" t="s">
        <v>8600</v>
      </c>
      <c r="F2040" s="38" t="s">
        <v>9013</v>
      </c>
      <c r="G2040" s="38" t="s">
        <v>25</v>
      </c>
      <c r="H2040" s="12"/>
      <c r="I2040" s="12"/>
      <c r="J2040" s="13"/>
      <c r="K2040" s="36" t="s">
        <v>112</v>
      </c>
      <c r="L2040" s="39">
        <v>214587</v>
      </c>
      <c r="M2040" s="40">
        <v>39254</v>
      </c>
      <c r="N2040" s="46"/>
      <c r="O2040" s="38" t="s">
        <v>26</v>
      </c>
      <c r="P2040" s="45"/>
      <c r="Q2040" s="6"/>
      <c r="R2040" s="8"/>
      <c r="S2040" s="8"/>
      <c r="T2040" s="41">
        <v>1500</v>
      </c>
      <c r="U2040" s="8"/>
      <c r="V2040" s="34"/>
      <c r="W2040" s="6" t="s">
        <v>27</v>
      </c>
      <c r="X2040" s="2"/>
      <c r="Y2040" s="11"/>
      <c r="AB2040" s="23"/>
      <c r="AH2040" s="19"/>
      <c r="AI2040" s="19"/>
      <c r="AL2040"/>
      <c r="AM2040" s="19"/>
    </row>
    <row r="2041" spans="1:39" s="9" customFormat="1" ht="15" customHeight="1" x14ac:dyDescent="0.25">
      <c r="A2041" s="37" t="s">
        <v>138</v>
      </c>
      <c r="B2041" s="38" t="s">
        <v>177</v>
      </c>
      <c r="C2041" s="42" t="s">
        <v>24</v>
      </c>
      <c r="D2041" s="12"/>
      <c r="E2041" s="38" t="s">
        <v>8601</v>
      </c>
      <c r="F2041" s="38" t="s">
        <v>9013</v>
      </c>
      <c r="G2041" s="38" t="s">
        <v>25</v>
      </c>
      <c r="H2041" s="12"/>
      <c r="I2041" s="12"/>
      <c r="J2041" s="13"/>
      <c r="K2041" s="36" t="s">
        <v>112</v>
      </c>
      <c r="L2041" s="39">
        <v>214684</v>
      </c>
      <c r="M2041" s="40">
        <v>39447</v>
      </c>
      <c r="N2041" s="46"/>
      <c r="O2041" s="38" t="s">
        <v>26</v>
      </c>
      <c r="P2041" s="45"/>
      <c r="Q2041" s="6"/>
      <c r="R2041" s="8"/>
      <c r="S2041" s="8"/>
      <c r="T2041" s="41">
        <v>877.65</v>
      </c>
      <c r="U2041" s="8"/>
      <c r="V2041" s="34"/>
      <c r="W2041" s="6" t="s">
        <v>27</v>
      </c>
      <c r="X2041" s="2"/>
      <c r="Y2041" s="11"/>
      <c r="AB2041" s="23"/>
      <c r="AH2041" s="19"/>
      <c r="AI2041" s="19"/>
      <c r="AL2041"/>
      <c r="AM2041" s="19"/>
    </row>
    <row r="2042" spans="1:39" s="9" customFormat="1" ht="15" customHeight="1" x14ac:dyDescent="0.25">
      <c r="A2042" s="37" t="s">
        <v>138</v>
      </c>
      <c r="B2042" s="38" t="s">
        <v>177</v>
      </c>
      <c r="C2042" s="42" t="s">
        <v>24</v>
      </c>
      <c r="D2042" s="12"/>
      <c r="E2042" s="38" t="s">
        <v>8602</v>
      </c>
      <c r="F2042" s="38" t="s">
        <v>9013</v>
      </c>
      <c r="G2042" s="38" t="s">
        <v>25</v>
      </c>
      <c r="H2042" s="12"/>
      <c r="I2042" s="12"/>
      <c r="J2042" s="13"/>
      <c r="K2042" s="36" t="s">
        <v>112</v>
      </c>
      <c r="L2042" s="39">
        <v>308194</v>
      </c>
      <c r="M2042" s="40">
        <v>39447</v>
      </c>
      <c r="N2042" s="46"/>
      <c r="O2042" s="38" t="s">
        <v>26</v>
      </c>
      <c r="P2042" s="45"/>
      <c r="Q2042" s="6"/>
      <c r="R2042" s="8"/>
      <c r="S2042" s="8"/>
      <c r="T2042" s="41">
        <v>1459</v>
      </c>
      <c r="U2042" s="8"/>
      <c r="V2042" s="34"/>
      <c r="W2042" s="6" t="s">
        <v>27</v>
      </c>
      <c r="X2042" s="2"/>
      <c r="Y2042" s="11"/>
      <c r="AB2042" s="23"/>
      <c r="AH2042" s="19"/>
      <c r="AI2042" s="19"/>
      <c r="AL2042"/>
      <c r="AM2042" s="19"/>
    </row>
    <row r="2043" spans="1:39" s="9" customFormat="1" ht="15" customHeight="1" x14ac:dyDescent="0.25">
      <c r="A2043" s="37" t="s">
        <v>138</v>
      </c>
      <c r="B2043" s="38" t="s">
        <v>177</v>
      </c>
      <c r="C2043" s="42" t="s">
        <v>24</v>
      </c>
      <c r="D2043" s="12"/>
      <c r="E2043" s="38" t="s">
        <v>8603</v>
      </c>
      <c r="F2043" s="38" t="s">
        <v>9013</v>
      </c>
      <c r="G2043" s="38" t="s">
        <v>25</v>
      </c>
      <c r="H2043" s="12"/>
      <c r="I2043" s="12"/>
      <c r="J2043" s="13"/>
      <c r="K2043" s="36" t="s">
        <v>112</v>
      </c>
      <c r="L2043" s="39">
        <v>308249</v>
      </c>
      <c r="M2043" s="40">
        <v>39447</v>
      </c>
      <c r="N2043" s="46"/>
      <c r="O2043" s="38" t="s">
        <v>26</v>
      </c>
      <c r="P2043" s="45"/>
      <c r="Q2043" s="6"/>
      <c r="R2043" s="8"/>
      <c r="S2043" s="8"/>
      <c r="T2043" s="41">
        <v>575</v>
      </c>
      <c r="U2043" s="8"/>
      <c r="V2043" s="34"/>
      <c r="W2043" s="6" t="s">
        <v>27</v>
      </c>
      <c r="X2043" s="2"/>
      <c r="Y2043" s="11"/>
      <c r="AB2043" s="23"/>
      <c r="AH2043" s="19"/>
      <c r="AI2043" s="19"/>
      <c r="AL2043"/>
      <c r="AM2043" s="19"/>
    </row>
    <row r="2044" spans="1:39" s="9" customFormat="1" ht="15" customHeight="1" x14ac:dyDescent="0.25">
      <c r="A2044" s="37" t="s">
        <v>138</v>
      </c>
      <c r="B2044" s="38" t="s">
        <v>177</v>
      </c>
      <c r="C2044" s="42" t="s">
        <v>24</v>
      </c>
      <c r="D2044" s="12"/>
      <c r="E2044" s="38" t="s">
        <v>8604</v>
      </c>
      <c r="F2044" s="38" t="s">
        <v>9013</v>
      </c>
      <c r="G2044" s="38" t="s">
        <v>25</v>
      </c>
      <c r="H2044" s="12"/>
      <c r="I2044" s="12"/>
      <c r="J2044" s="13"/>
      <c r="K2044" s="36" t="s">
        <v>112</v>
      </c>
      <c r="L2044" s="39">
        <v>308264</v>
      </c>
      <c r="M2044" s="40">
        <v>39447</v>
      </c>
      <c r="N2044" s="46"/>
      <c r="O2044" s="38" t="s">
        <v>26</v>
      </c>
      <c r="P2044" s="45"/>
      <c r="Q2044" s="6"/>
      <c r="R2044" s="8"/>
      <c r="S2044" s="8"/>
      <c r="T2044" s="41">
        <v>2640</v>
      </c>
      <c r="U2044" s="8"/>
      <c r="V2044" s="34"/>
      <c r="W2044" s="6" t="s">
        <v>27</v>
      </c>
      <c r="X2044" s="2"/>
      <c r="Y2044" s="11"/>
      <c r="AB2044" s="23"/>
      <c r="AH2044" s="19"/>
      <c r="AI2044" s="19"/>
      <c r="AL2044"/>
      <c r="AM2044" s="19"/>
    </row>
    <row r="2045" spans="1:39" s="9" customFormat="1" ht="15" customHeight="1" x14ac:dyDescent="0.25">
      <c r="A2045" s="37" t="s">
        <v>138</v>
      </c>
      <c r="B2045" s="38" t="s">
        <v>177</v>
      </c>
      <c r="C2045" s="42" t="s">
        <v>24</v>
      </c>
      <c r="D2045" s="12"/>
      <c r="E2045" s="38" t="s">
        <v>8605</v>
      </c>
      <c r="F2045" s="38" t="s">
        <v>9013</v>
      </c>
      <c r="G2045" s="38" t="s">
        <v>25</v>
      </c>
      <c r="H2045" s="12"/>
      <c r="I2045" s="12"/>
      <c r="J2045" s="13"/>
      <c r="K2045" s="36" t="s">
        <v>112</v>
      </c>
      <c r="L2045" s="39">
        <v>308301</v>
      </c>
      <c r="M2045" s="40">
        <v>39447</v>
      </c>
      <c r="N2045" s="46"/>
      <c r="O2045" s="38" t="s">
        <v>26</v>
      </c>
      <c r="P2045" s="45"/>
      <c r="Q2045" s="6"/>
      <c r="R2045" s="8"/>
      <c r="S2045" s="8"/>
      <c r="T2045" s="41">
        <v>10338.5</v>
      </c>
      <c r="U2045" s="8"/>
      <c r="V2045" s="34"/>
      <c r="W2045" s="6" t="s">
        <v>27</v>
      </c>
      <c r="X2045" s="2"/>
      <c r="Y2045" s="11"/>
      <c r="AB2045" s="23"/>
      <c r="AH2045" s="19"/>
      <c r="AI2045" s="19"/>
      <c r="AL2045"/>
      <c r="AM2045" s="19"/>
    </row>
    <row r="2046" spans="1:39" s="9" customFormat="1" ht="15" customHeight="1" x14ac:dyDescent="0.25">
      <c r="A2046" s="37" t="s">
        <v>140</v>
      </c>
      <c r="B2046" s="38" t="s">
        <v>179</v>
      </c>
      <c r="C2046" s="42" t="s">
        <v>24</v>
      </c>
      <c r="D2046" s="12"/>
      <c r="E2046" s="38" t="s">
        <v>8606</v>
      </c>
      <c r="F2046" s="38" t="s">
        <v>9013</v>
      </c>
      <c r="G2046" s="38" t="s">
        <v>25</v>
      </c>
      <c r="H2046" s="12"/>
      <c r="I2046" s="12"/>
      <c r="J2046" s="13"/>
      <c r="K2046" s="36" t="s">
        <v>112</v>
      </c>
      <c r="L2046" s="39">
        <v>216381</v>
      </c>
      <c r="M2046" s="40">
        <v>39382</v>
      </c>
      <c r="N2046" s="46"/>
      <c r="O2046" s="38" t="s">
        <v>26</v>
      </c>
      <c r="P2046" s="45"/>
      <c r="Q2046" s="6"/>
      <c r="R2046" s="8"/>
      <c r="S2046" s="8"/>
      <c r="T2046" s="41">
        <v>10000</v>
      </c>
      <c r="U2046" s="8"/>
      <c r="V2046" s="34"/>
      <c r="W2046" s="6" t="s">
        <v>27</v>
      </c>
      <c r="X2046" s="2"/>
      <c r="Y2046" s="11"/>
      <c r="AB2046" s="23"/>
      <c r="AH2046" s="19"/>
      <c r="AI2046" s="19"/>
      <c r="AL2046"/>
      <c r="AM2046" s="19"/>
    </row>
    <row r="2047" spans="1:39" s="9" customFormat="1" ht="15" customHeight="1" x14ac:dyDescent="0.25">
      <c r="A2047" s="37" t="s">
        <v>62</v>
      </c>
      <c r="B2047" s="38" t="s">
        <v>175</v>
      </c>
      <c r="C2047" s="42" t="s">
        <v>24</v>
      </c>
      <c r="D2047" s="12"/>
      <c r="E2047" s="38" t="s">
        <v>8607</v>
      </c>
      <c r="F2047" s="38" t="s">
        <v>9013</v>
      </c>
      <c r="G2047" s="38" t="s">
        <v>25</v>
      </c>
      <c r="H2047" s="12"/>
      <c r="I2047" s="12"/>
      <c r="J2047" s="13"/>
      <c r="K2047" s="36" t="s">
        <v>112</v>
      </c>
      <c r="L2047" s="39">
        <v>334272</v>
      </c>
      <c r="M2047" s="40">
        <v>39108</v>
      </c>
      <c r="N2047" s="46" t="s">
        <v>3917</v>
      </c>
      <c r="O2047" s="38" t="s">
        <v>26</v>
      </c>
      <c r="P2047" s="45"/>
      <c r="Q2047" s="6"/>
      <c r="R2047" s="8"/>
      <c r="S2047" s="8"/>
      <c r="T2047" s="41">
        <v>8000</v>
      </c>
      <c r="U2047" s="8"/>
      <c r="V2047" s="34"/>
      <c r="W2047" s="6" t="s">
        <v>27</v>
      </c>
      <c r="X2047" s="2"/>
      <c r="Y2047" s="11"/>
      <c r="AB2047" s="23"/>
      <c r="AH2047" s="19"/>
      <c r="AI2047" s="19"/>
      <c r="AL2047"/>
      <c r="AM2047" s="19"/>
    </row>
    <row r="2048" spans="1:39" s="9" customFormat="1" ht="15" customHeight="1" x14ac:dyDescent="0.25">
      <c r="A2048" s="37" t="s">
        <v>62</v>
      </c>
      <c r="B2048" s="38" t="s">
        <v>175</v>
      </c>
      <c r="C2048" s="42" t="s">
        <v>24</v>
      </c>
      <c r="D2048" s="12"/>
      <c r="E2048" s="38" t="s">
        <v>8608</v>
      </c>
      <c r="F2048" s="38" t="s">
        <v>9013</v>
      </c>
      <c r="G2048" s="38" t="s">
        <v>25</v>
      </c>
      <c r="H2048" s="12"/>
      <c r="I2048" s="12"/>
      <c r="J2048" s="13"/>
      <c r="K2048" s="36" t="s">
        <v>112</v>
      </c>
      <c r="L2048" s="39">
        <v>334358</v>
      </c>
      <c r="M2048" s="40">
        <v>39170</v>
      </c>
      <c r="N2048" s="46"/>
      <c r="O2048" s="38" t="s">
        <v>26</v>
      </c>
      <c r="P2048" s="45"/>
      <c r="Q2048" s="6"/>
      <c r="R2048" s="8"/>
      <c r="S2048" s="8"/>
      <c r="T2048" s="41">
        <v>424</v>
      </c>
      <c r="U2048" s="8"/>
      <c r="V2048" s="34"/>
      <c r="W2048" s="6" t="s">
        <v>27</v>
      </c>
      <c r="X2048" s="2"/>
      <c r="Y2048" s="11"/>
      <c r="AB2048" s="23"/>
      <c r="AH2048" s="19"/>
      <c r="AI2048" s="19"/>
      <c r="AL2048"/>
      <c r="AM2048" s="19"/>
    </row>
    <row r="2049" spans="1:39" s="9" customFormat="1" ht="15" customHeight="1" x14ac:dyDescent="0.25">
      <c r="A2049" s="37" t="s">
        <v>62</v>
      </c>
      <c r="B2049" s="38" t="s">
        <v>175</v>
      </c>
      <c r="C2049" s="42" t="s">
        <v>24</v>
      </c>
      <c r="D2049" s="12"/>
      <c r="E2049" s="38" t="s">
        <v>8609</v>
      </c>
      <c r="F2049" s="38" t="s">
        <v>9013</v>
      </c>
      <c r="G2049" s="38" t="s">
        <v>25</v>
      </c>
      <c r="H2049" s="12"/>
      <c r="I2049" s="12"/>
      <c r="J2049" s="13"/>
      <c r="K2049" s="36" t="s">
        <v>112</v>
      </c>
      <c r="L2049" s="39">
        <v>334453</v>
      </c>
      <c r="M2049" s="40">
        <v>39213</v>
      </c>
      <c r="N2049" s="46" t="s">
        <v>3917</v>
      </c>
      <c r="O2049" s="38" t="s">
        <v>26</v>
      </c>
      <c r="P2049" s="45"/>
      <c r="Q2049" s="6"/>
      <c r="R2049" s="8"/>
      <c r="S2049" s="8"/>
      <c r="T2049" s="41">
        <v>3000</v>
      </c>
      <c r="U2049" s="8"/>
      <c r="V2049" s="34"/>
      <c r="W2049" s="6" t="s">
        <v>27</v>
      </c>
      <c r="X2049" s="2"/>
      <c r="Y2049" s="11"/>
      <c r="AB2049" s="23"/>
      <c r="AH2049" s="19"/>
      <c r="AI2049" s="19"/>
      <c r="AL2049"/>
      <c r="AM2049" s="19"/>
    </row>
    <row r="2050" spans="1:39" s="9" customFormat="1" ht="15" customHeight="1" x14ac:dyDescent="0.25">
      <c r="A2050" s="37" t="s">
        <v>62</v>
      </c>
      <c r="B2050" s="38" t="s">
        <v>175</v>
      </c>
      <c r="C2050" s="42" t="s">
        <v>24</v>
      </c>
      <c r="D2050" s="12"/>
      <c r="E2050" s="38" t="s">
        <v>8610</v>
      </c>
      <c r="F2050" s="38" t="s">
        <v>9013</v>
      </c>
      <c r="G2050" s="38" t="s">
        <v>25</v>
      </c>
      <c r="H2050" s="12"/>
      <c r="I2050" s="12"/>
      <c r="J2050" s="13"/>
      <c r="K2050" s="36" t="s">
        <v>112</v>
      </c>
      <c r="L2050" s="39">
        <v>334455</v>
      </c>
      <c r="M2050" s="40">
        <v>39214</v>
      </c>
      <c r="N2050" s="46" t="s">
        <v>3917</v>
      </c>
      <c r="O2050" s="38" t="s">
        <v>26</v>
      </c>
      <c r="P2050" s="45"/>
      <c r="Q2050" s="6"/>
      <c r="R2050" s="8"/>
      <c r="S2050" s="8"/>
      <c r="T2050" s="41">
        <v>982</v>
      </c>
      <c r="U2050" s="8"/>
      <c r="V2050" s="34"/>
      <c r="W2050" s="6" t="s">
        <v>27</v>
      </c>
      <c r="X2050" s="2"/>
      <c r="Y2050" s="11"/>
      <c r="AB2050" s="23"/>
      <c r="AH2050" s="19"/>
      <c r="AI2050" s="19"/>
      <c r="AL2050"/>
      <c r="AM2050" s="19"/>
    </row>
    <row r="2051" spans="1:39" s="9" customFormat="1" ht="15" customHeight="1" x14ac:dyDescent="0.25">
      <c r="A2051" s="37" t="s">
        <v>62</v>
      </c>
      <c r="B2051" s="38" t="s">
        <v>175</v>
      </c>
      <c r="C2051" s="42" t="s">
        <v>24</v>
      </c>
      <c r="D2051" s="12"/>
      <c r="E2051" s="38" t="s">
        <v>8611</v>
      </c>
      <c r="F2051" s="38" t="s">
        <v>9013</v>
      </c>
      <c r="G2051" s="38" t="s">
        <v>25</v>
      </c>
      <c r="H2051" s="12"/>
      <c r="I2051" s="12"/>
      <c r="J2051" s="13"/>
      <c r="K2051" s="36" t="s">
        <v>112</v>
      </c>
      <c r="L2051" s="39">
        <v>547766</v>
      </c>
      <c r="M2051" s="40">
        <v>39333</v>
      </c>
      <c r="N2051" s="46" t="s">
        <v>3917</v>
      </c>
      <c r="O2051" s="38" t="s">
        <v>26</v>
      </c>
      <c r="P2051" s="45"/>
      <c r="Q2051" s="6"/>
      <c r="R2051" s="8"/>
      <c r="S2051" s="8"/>
      <c r="T2051" s="41">
        <v>1000</v>
      </c>
      <c r="U2051" s="8"/>
      <c r="V2051" s="34"/>
      <c r="W2051" s="6" t="s">
        <v>27</v>
      </c>
      <c r="X2051" s="2"/>
      <c r="Y2051" s="11"/>
      <c r="AB2051" s="23"/>
      <c r="AH2051" s="19"/>
      <c r="AI2051" s="19"/>
      <c r="AL2051"/>
      <c r="AM2051" s="19"/>
    </row>
    <row r="2052" spans="1:39" s="9" customFormat="1" ht="15" customHeight="1" x14ac:dyDescent="0.25">
      <c r="A2052" s="37" t="s">
        <v>62</v>
      </c>
      <c r="B2052" s="38" t="s">
        <v>175</v>
      </c>
      <c r="C2052" s="42" t="s">
        <v>24</v>
      </c>
      <c r="D2052" s="12"/>
      <c r="E2052" s="38" t="s">
        <v>8612</v>
      </c>
      <c r="F2052" s="38" t="s">
        <v>9013</v>
      </c>
      <c r="G2052" s="38" t="s">
        <v>25</v>
      </c>
      <c r="H2052" s="12"/>
      <c r="I2052" s="12"/>
      <c r="J2052" s="13"/>
      <c r="K2052" s="36" t="s">
        <v>112</v>
      </c>
      <c r="L2052" s="39">
        <v>547900</v>
      </c>
      <c r="M2052" s="40">
        <v>39365</v>
      </c>
      <c r="N2052" s="46" t="s">
        <v>3917</v>
      </c>
      <c r="O2052" s="38" t="s">
        <v>26</v>
      </c>
      <c r="P2052" s="45"/>
      <c r="Q2052" s="6"/>
      <c r="R2052" s="8"/>
      <c r="S2052" s="8"/>
      <c r="T2052" s="41">
        <v>1000</v>
      </c>
      <c r="U2052" s="8"/>
      <c r="V2052" s="34"/>
      <c r="W2052" s="6" t="s">
        <v>27</v>
      </c>
      <c r="X2052" s="2"/>
      <c r="Y2052" s="11"/>
      <c r="AB2052" s="23"/>
      <c r="AH2052" s="19"/>
      <c r="AI2052" s="19"/>
      <c r="AL2052"/>
      <c r="AM2052" s="19"/>
    </row>
    <row r="2053" spans="1:39" s="9" customFormat="1" ht="15" customHeight="1" x14ac:dyDescent="0.25">
      <c r="A2053" s="37" t="s">
        <v>62</v>
      </c>
      <c r="B2053" s="38" t="s">
        <v>175</v>
      </c>
      <c r="C2053" s="42" t="s">
        <v>24</v>
      </c>
      <c r="D2053" s="12"/>
      <c r="E2053" s="38" t="s">
        <v>8613</v>
      </c>
      <c r="F2053" s="38" t="s">
        <v>9013</v>
      </c>
      <c r="G2053" s="38" t="s">
        <v>25</v>
      </c>
      <c r="H2053" s="12"/>
      <c r="I2053" s="12"/>
      <c r="J2053" s="13"/>
      <c r="K2053" s="36" t="s">
        <v>112</v>
      </c>
      <c r="L2053" s="39">
        <v>548086</v>
      </c>
      <c r="M2053" s="40">
        <v>39419</v>
      </c>
      <c r="N2053" s="46" t="s">
        <v>3917</v>
      </c>
      <c r="O2053" s="38" t="s">
        <v>26</v>
      </c>
      <c r="P2053" s="45"/>
      <c r="Q2053" s="6"/>
      <c r="R2053" s="8"/>
      <c r="S2053" s="8"/>
      <c r="T2053" s="41">
        <v>90000</v>
      </c>
      <c r="U2053" s="8"/>
      <c r="V2053" s="34"/>
      <c r="W2053" s="6" t="s">
        <v>27</v>
      </c>
      <c r="X2053" s="2"/>
      <c r="Y2053" s="11"/>
      <c r="AB2053" s="23"/>
      <c r="AH2053" s="19"/>
      <c r="AI2053" s="19"/>
      <c r="AL2053"/>
      <c r="AM2053" s="19"/>
    </row>
    <row r="2054" spans="1:39" s="9" customFormat="1" ht="15" customHeight="1" x14ac:dyDescent="0.25">
      <c r="A2054" s="37" t="s">
        <v>37</v>
      </c>
      <c r="B2054" s="38" t="s">
        <v>181</v>
      </c>
      <c r="C2054" s="42" t="s">
        <v>24</v>
      </c>
      <c r="D2054" s="12"/>
      <c r="E2054" s="38" t="s">
        <v>8614</v>
      </c>
      <c r="F2054" s="38" t="s">
        <v>9014</v>
      </c>
      <c r="G2054" s="38" t="s">
        <v>25</v>
      </c>
      <c r="H2054" s="12"/>
      <c r="I2054" s="12"/>
      <c r="J2054" s="13"/>
      <c r="K2054" s="36" t="s">
        <v>112</v>
      </c>
      <c r="L2054" s="39">
        <v>254679</v>
      </c>
      <c r="M2054" s="40">
        <v>39090</v>
      </c>
      <c r="N2054" s="46"/>
      <c r="O2054" s="38" t="s">
        <v>26</v>
      </c>
      <c r="P2054" s="45"/>
      <c r="Q2054" s="6"/>
      <c r="R2054" s="8"/>
      <c r="S2054" s="8"/>
      <c r="T2054" s="41">
        <v>1900</v>
      </c>
      <c r="U2054" s="8"/>
      <c r="V2054" s="34"/>
      <c r="W2054" s="6" t="s">
        <v>27</v>
      </c>
      <c r="X2054" s="2"/>
      <c r="Y2054" s="11"/>
      <c r="AB2054" s="23"/>
      <c r="AH2054" s="19"/>
      <c r="AI2054" s="19"/>
      <c r="AL2054"/>
      <c r="AM2054" s="19"/>
    </row>
    <row r="2055" spans="1:39" s="9" customFormat="1" ht="15" customHeight="1" x14ac:dyDescent="0.25">
      <c r="A2055" s="37" t="s">
        <v>37</v>
      </c>
      <c r="B2055" s="38" t="s">
        <v>181</v>
      </c>
      <c r="C2055" s="42" t="s">
        <v>24</v>
      </c>
      <c r="D2055" s="12"/>
      <c r="E2055" s="38" t="s">
        <v>8614</v>
      </c>
      <c r="F2055" s="38" t="s">
        <v>9014</v>
      </c>
      <c r="G2055" s="38" t="s">
        <v>25</v>
      </c>
      <c r="H2055" s="12"/>
      <c r="I2055" s="12"/>
      <c r="J2055" s="13"/>
      <c r="K2055" s="36" t="s">
        <v>112</v>
      </c>
      <c r="L2055" s="39">
        <v>254680</v>
      </c>
      <c r="M2055" s="40">
        <v>39090</v>
      </c>
      <c r="N2055" s="46"/>
      <c r="O2055" s="38" t="s">
        <v>26</v>
      </c>
      <c r="P2055" s="45"/>
      <c r="Q2055" s="6"/>
      <c r="R2055" s="8"/>
      <c r="S2055" s="8"/>
      <c r="T2055" s="41">
        <v>1400</v>
      </c>
      <c r="U2055" s="8"/>
      <c r="V2055" s="34"/>
      <c r="W2055" s="6" t="s">
        <v>27</v>
      </c>
      <c r="X2055" s="2"/>
      <c r="Y2055" s="11"/>
      <c r="AB2055" s="23"/>
      <c r="AH2055" s="19"/>
      <c r="AI2055" s="19"/>
      <c r="AL2055"/>
      <c r="AM2055" s="19"/>
    </row>
    <row r="2056" spans="1:39" s="9" customFormat="1" ht="15" customHeight="1" x14ac:dyDescent="0.25">
      <c r="A2056" s="37" t="s">
        <v>37</v>
      </c>
      <c r="B2056" s="38" t="s">
        <v>181</v>
      </c>
      <c r="C2056" s="42" t="s">
        <v>24</v>
      </c>
      <c r="D2056" s="12"/>
      <c r="E2056" s="38" t="s">
        <v>8615</v>
      </c>
      <c r="F2056" s="38" t="s">
        <v>9014</v>
      </c>
      <c r="G2056" s="38" t="s">
        <v>25</v>
      </c>
      <c r="H2056" s="12"/>
      <c r="I2056" s="12"/>
      <c r="J2056" s="13"/>
      <c r="K2056" s="36" t="s">
        <v>112</v>
      </c>
      <c r="L2056" s="39">
        <v>254816</v>
      </c>
      <c r="M2056" s="40">
        <v>39104</v>
      </c>
      <c r="N2056" s="46"/>
      <c r="O2056" s="38" t="s">
        <v>26</v>
      </c>
      <c r="P2056" s="45"/>
      <c r="Q2056" s="6"/>
      <c r="R2056" s="8"/>
      <c r="S2056" s="8"/>
      <c r="T2056" s="41">
        <v>2000</v>
      </c>
      <c r="U2056" s="8"/>
      <c r="V2056" s="34"/>
      <c r="W2056" s="6" t="s">
        <v>27</v>
      </c>
      <c r="X2056" s="2"/>
      <c r="Y2056" s="11"/>
      <c r="AB2056" s="23"/>
      <c r="AH2056" s="19"/>
      <c r="AI2056" s="19"/>
      <c r="AL2056"/>
      <c r="AM2056" s="19"/>
    </row>
    <row r="2057" spans="1:39" s="9" customFormat="1" ht="15" customHeight="1" x14ac:dyDescent="0.25">
      <c r="A2057" s="37" t="s">
        <v>37</v>
      </c>
      <c r="B2057" s="38" t="s">
        <v>181</v>
      </c>
      <c r="C2057" s="42" t="s">
        <v>24</v>
      </c>
      <c r="D2057" s="12"/>
      <c r="E2057" s="38" t="s">
        <v>8616</v>
      </c>
      <c r="F2057" s="38" t="s">
        <v>9014</v>
      </c>
      <c r="G2057" s="38" t="s">
        <v>25</v>
      </c>
      <c r="H2057" s="12"/>
      <c r="I2057" s="12"/>
      <c r="J2057" s="13"/>
      <c r="K2057" s="36" t="s">
        <v>112</v>
      </c>
      <c r="L2057" s="39">
        <v>320932</v>
      </c>
      <c r="M2057" s="40">
        <v>39142</v>
      </c>
      <c r="N2057" s="46"/>
      <c r="O2057" s="38" t="s">
        <v>26</v>
      </c>
      <c r="P2057" s="45"/>
      <c r="Q2057" s="6"/>
      <c r="R2057" s="8"/>
      <c r="S2057" s="8"/>
      <c r="T2057" s="41">
        <v>2200</v>
      </c>
      <c r="U2057" s="8"/>
      <c r="V2057" s="34"/>
      <c r="W2057" s="6" t="s">
        <v>27</v>
      </c>
      <c r="X2057" s="2"/>
      <c r="Y2057" s="11"/>
      <c r="AB2057" s="23"/>
      <c r="AH2057" s="19"/>
      <c r="AI2057" s="19"/>
      <c r="AL2057"/>
      <c r="AM2057" s="19"/>
    </row>
    <row r="2058" spans="1:39" s="9" customFormat="1" ht="15" customHeight="1" x14ac:dyDescent="0.25">
      <c r="A2058" s="37" t="s">
        <v>37</v>
      </c>
      <c r="B2058" s="38" t="s">
        <v>181</v>
      </c>
      <c r="C2058" s="42" t="s">
        <v>24</v>
      </c>
      <c r="D2058" s="12"/>
      <c r="E2058" s="38" t="s">
        <v>8617</v>
      </c>
      <c r="F2058" s="38" t="s">
        <v>9014</v>
      </c>
      <c r="G2058" s="38" t="s">
        <v>25</v>
      </c>
      <c r="H2058" s="12"/>
      <c r="I2058" s="12"/>
      <c r="J2058" s="13"/>
      <c r="K2058" s="36" t="s">
        <v>112</v>
      </c>
      <c r="L2058" s="39">
        <v>321061</v>
      </c>
      <c r="M2058" s="40">
        <v>39127</v>
      </c>
      <c r="N2058" s="46"/>
      <c r="O2058" s="38" t="s">
        <v>26</v>
      </c>
      <c r="P2058" s="45"/>
      <c r="Q2058" s="6"/>
      <c r="R2058" s="8"/>
      <c r="S2058" s="8"/>
      <c r="T2058" s="41">
        <v>18000</v>
      </c>
      <c r="U2058" s="8"/>
      <c r="V2058" s="34"/>
      <c r="W2058" s="6" t="s">
        <v>27</v>
      </c>
      <c r="X2058" s="2"/>
      <c r="Y2058" s="11"/>
      <c r="AB2058" s="23"/>
      <c r="AH2058" s="19"/>
      <c r="AI2058" s="19"/>
      <c r="AL2058"/>
      <c r="AM2058" s="19"/>
    </row>
    <row r="2059" spans="1:39" s="9" customFormat="1" ht="15" customHeight="1" x14ac:dyDescent="0.25">
      <c r="A2059" s="37" t="s">
        <v>37</v>
      </c>
      <c r="B2059" s="38" t="s">
        <v>181</v>
      </c>
      <c r="C2059" s="42" t="s">
        <v>24</v>
      </c>
      <c r="D2059" s="12"/>
      <c r="E2059" s="38" t="s">
        <v>8618</v>
      </c>
      <c r="F2059" s="38" t="s">
        <v>9014</v>
      </c>
      <c r="G2059" s="38" t="s">
        <v>25</v>
      </c>
      <c r="H2059" s="12"/>
      <c r="I2059" s="12"/>
      <c r="J2059" s="13"/>
      <c r="K2059" s="36" t="s">
        <v>112</v>
      </c>
      <c r="L2059" s="39">
        <v>321456</v>
      </c>
      <c r="M2059" s="40">
        <v>39205</v>
      </c>
      <c r="N2059" s="46"/>
      <c r="O2059" s="38" t="s">
        <v>26</v>
      </c>
      <c r="P2059" s="45"/>
      <c r="Q2059" s="6"/>
      <c r="R2059" s="8"/>
      <c r="S2059" s="8"/>
      <c r="T2059" s="41">
        <v>6000</v>
      </c>
      <c r="U2059" s="8"/>
      <c r="V2059" s="34"/>
      <c r="W2059" s="6" t="s">
        <v>27</v>
      </c>
      <c r="X2059" s="2"/>
      <c r="Y2059" s="11"/>
      <c r="AB2059" s="23"/>
      <c r="AH2059" s="19"/>
      <c r="AI2059" s="19"/>
      <c r="AL2059"/>
      <c r="AM2059" s="19"/>
    </row>
    <row r="2060" spans="1:39" s="9" customFormat="1" ht="15" customHeight="1" x14ac:dyDescent="0.25">
      <c r="A2060" s="37" t="s">
        <v>37</v>
      </c>
      <c r="B2060" s="38" t="s">
        <v>181</v>
      </c>
      <c r="C2060" s="42" t="s">
        <v>24</v>
      </c>
      <c r="D2060" s="12"/>
      <c r="E2060" s="38" t="s">
        <v>8619</v>
      </c>
      <c r="F2060" s="38" t="s">
        <v>9014</v>
      </c>
      <c r="G2060" s="38" t="s">
        <v>25</v>
      </c>
      <c r="H2060" s="12"/>
      <c r="I2060" s="12"/>
      <c r="J2060" s="13"/>
      <c r="K2060" s="36" t="s">
        <v>112</v>
      </c>
      <c r="L2060" s="39">
        <v>321646</v>
      </c>
      <c r="M2060" s="40">
        <v>39228</v>
      </c>
      <c r="N2060" s="46"/>
      <c r="O2060" s="38" t="s">
        <v>26</v>
      </c>
      <c r="P2060" s="45"/>
      <c r="Q2060" s="6"/>
      <c r="R2060" s="8"/>
      <c r="S2060" s="8"/>
      <c r="T2060" s="41">
        <v>10000</v>
      </c>
      <c r="U2060" s="8"/>
      <c r="V2060" s="34"/>
      <c r="W2060" s="6" t="s">
        <v>27</v>
      </c>
      <c r="X2060" s="2"/>
      <c r="Y2060" s="11"/>
      <c r="AB2060" s="23"/>
      <c r="AH2060" s="19"/>
      <c r="AI2060" s="19"/>
      <c r="AL2060"/>
      <c r="AM2060" s="19"/>
    </row>
    <row r="2061" spans="1:39" s="9" customFormat="1" ht="15" customHeight="1" x14ac:dyDescent="0.25">
      <c r="A2061" s="37" t="s">
        <v>37</v>
      </c>
      <c r="B2061" s="38" t="s">
        <v>181</v>
      </c>
      <c r="C2061" s="42" t="s">
        <v>24</v>
      </c>
      <c r="D2061" s="12"/>
      <c r="E2061" s="38" t="s">
        <v>8620</v>
      </c>
      <c r="F2061" s="38" t="s">
        <v>9014</v>
      </c>
      <c r="G2061" s="38" t="s">
        <v>25</v>
      </c>
      <c r="H2061" s="12"/>
      <c r="I2061" s="12"/>
      <c r="J2061" s="13"/>
      <c r="K2061" s="36" t="s">
        <v>112</v>
      </c>
      <c r="L2061" s="39">
        <v>321924</v>
      </c>
      <c r="M2061" s="40">
        <v>39274</v>
      </c>
      <c r="N2061" s="46"/>
      <c r="O2061" s="38" t="s">
        <v>26</v>
      </c>
      <c r="P2061" s="45"/>
      <c r="Q2061" s="6"/>
      <c r="R2061" s="8"/>
      <c r="S2061" s="8"/>
      <c r="T2061" s="41">
        <v>3973.75</v>
      </c>
      <c r="U2061" s="8"/>
      <c r="V2061" s="34"/>
      <c r="W2061" s="6" t="s">
        <v>27</v>
      </c>
      <c r="X2061" s="2"/>
      <c r="Y2061" s="11"/>
      <c r="AB2061" s="23"/>
      <c r="AH2061" s="19"/>
      <c r="AI2061" s="19"/>
      <c r="AL2061"/>
      <c r="AM2061" s="19"/>
    </row>
    <row r="2062" spans="1:39" s="9" customFormat="1" ht="15" customHeight="1" x14ac:dyDescent="0.25">
      <c r="A2062" s="37" t="s">
        <v>37</v>
      </c>
      <c r="B2062" s="38" t="s">
        <v>181</v>
      </c>
      <c r="C2062" s="42" t="s">
        <v>24</v>
      </c>
      <c r="D2062" s="12"/>
      <c r="E2062" s="38" t="s">
        <v>8621</v>
      </c>
      <c r="F2062" s="38" t="s">
        <v>9014</v>
      </c>
      <c r="G2062" s="38" t="s">
        <v>25</v>
      </c>
      <c r="H2062" s="12"/>
      <c r="I2062" s="12"/>
      <c r="J2062" s="13"/>
      <c r="K2062" s="36" t="s">
        <v>112</v>
      </c>
      <c r="L2062" s="39">
        <v>322289</v>
      </c>
      <c r="M2062" s="40">
        <v>39331</v>
      </c>
      <c r="N2062" s="46"/>
      <c r="O2062" s="38" t="s">
        <v>26</v>
      </c>
      <c r="P2062" s="45"/>
      <c r="Q2062" s="6"/>
      <c r="R2062" s="8"/>
      <c r="S2062" s="8"/>
      <c r="T2062" s="41">
        <v>5000</v>
      </c>
      <c r="U2062" s="8"/>
      <c r="V2062" s="34"/>
      <c r="W2062" s="6" t="s">
        <v>27</v>
      </c>
      <c r="X2062" s="2"/>
      <c r="Y2062" s="11"/>
      <c r="AB2062" s="23"/>
      <c r="AH2062" s="19"/>
      <c r="AI2062" s="19"/>
      <c r="AL2062"/>
      <c r="AM2062" s="19"/>
    </row>
    <row r="2063" spans="1:39" s="9" customFormat="1" ht="15" customHeight="1" x14ac:dyDescent="0.25">
      <c r="A2063" s="37" t="s">
        <v>46</v>
      </c>
      <c r="B2063" s="38" t="s">
        <v>182</v>
      </c>
      <c r="C2063" s="42" t="s">
        <v>24</v>
      </c>
      <c r="D2063" s="12"/>
      <c r="E2063" s="38" t="s">
        <v>8622</v>
      </c>
      <c r="F2063" s="38" t="s">
        <v>9014</v>
      </c>
      <c r="G2063" s="38" t="s">
        <v>25</v>
      </c>
      <c r="H2063" s="12"/>
      <c r="I2063" s="12"/>
      <c r="J2063" s="13"/>
      <c r="K2063" s="36" t="s">
        <v>112</v>
      </c>
      <c r="L2063" s="39" t="s">
        <v>8883</v>
      </c>
      <c r="M2063" s="40">
        <v>39447</v>
      </c>
      <c r="N2063" s="46"/>
      <c r="O2063" s="38" t="s">
        <v>26</v>
      </c>
      <c r="P2063" s="45"/>
      <c r="Q2063" s="6"/>
      <c r="R2063" s="8"/>
      <c r="S2063" s="8"/>
      <c r="T2063" s="41">
        <v>30000</v>
      </c>
      <c r="U2063" s="8"/>
      <c r="V2063" s="34"/>
      <c r="W2063" s="6" t="s">
        <v>27</v>
      </c>
      <c r="X2063" s="2"/>
      <c r="Y2063" s="11"/>
      <c r="AB2063" s="23"/>
      <c r="AH2063" s="19"/>
      <c r="AI2063" s="19"/>
      <c r="AL2063"/>
      <c r="AM2063" s="19"/>
    </row>
    <row r="2064" spans="1:39" s="9" customFormat="1" ht="15" customHeight="1" x14ac:dyDescent="0.25">
      <c r="A2064" s="37" t="s">
        <v>3628</v>
      </c>
      <c r="B2064" s="38" t="s">
        <v>3629</v>
      </c>
      <c r="C2064" s="42" t="s">
        <v>24</v>
      </c>
      <c r="D2064" s="12"/>
      <c r="E2064" s="38" t="s">
        <v>8623</v>
      </c>
      <c r="F2064" s="38" t="s">
        <v>9014</v>
      </c>
      <c r="G2064" s="38" t="s">
        <v>25</v>
      </c>
      <c r="H2064" s="12"/>
      <c r="I2064" s="12"/>
      <c r="J2064" s="13"/>
      <c r="K2064" s="36" t="s">
        <v>112</v>
      </c>
      <c r="L2064" s="39">
        <v>185235</v>
      </c>
      <c r="M2064" s="40">
        <v>39170</v>
      </c>
      <c r="N2064" s="46"/>
      <c r="O2064" s="38" t="s">
        <v>26</v>
      </c>
      <c r="P2064" s="45"/>
      <c r="Q2064" s="6"/>
      <c r="R2064" s="8"/>
      <c r="S2064" s="8"/>
      <c r="T2064" s="41">
        <v>4416</v>
      </c>
      <c r="U2064" s="8"/>
      <c r="V2064" s="34"/>
      <c r="W2064" s="6" t="s">
        <v>27</v>
      </c>
      <c r="X2064" s="2"/>
      <c r="Y2064" s="11"/>
      <c r="AB2064" s="23"/>
      <c r="AH2064" s="19"/>
      <c r="AI2064" s="19"/>
      <c r="AL2064"/>
      <c r="AM2064" s="19"/>
    </row>
    <row r="2065" spans="1:39" s="9" customFormat="1" ht="15" customHeight="1" x14ac:dyDescent="0.25">
      <c r="A2065" s="37" t="s">
        <v>3628</v>
      </c>
      <c r="B2065" s="38" t="s">
        <v>3629</v>
      </c>
      <c r="C2065" s="42" t="s">
        <v>24</v>
      </c>
      <c r="D2065" s="12"/>
      <c r="E2065" s="38" t="s">
        <v>8623</v>
      </c>
      <c r="F2065" s="38" t="s">
        <v>9014</v>
      </c>
      <c r="G2065" s="38" t="s">
        <v>25</v>
      </c>
      <c r="H2065" s="12"/>
      <c r="I2065" s="12"/>
      <c r="J2065" s="13"/>
      <c r="K2065" s="36" t="s">
        <v>112</v>
      </c>
      <c r="L2065" s="39">
        <v>185239</v>
      </c>
      <c r="M2065" s="40">
        <v>39171</v>
      </c>
      <c r="N2065" s="46"/>
      <c r="O2065" s="38" t="s">
        <v>26</v>
      </c>
      <c r="P2065" s="45"/>
      <c r="Q2065" s="6"/>
      <c r="R2065" s="8"/>
      <c r="S2065" s="8"/>
      <c r="T2065" s="41">
        <v>100</v>
      </c>
      <c r="U2065" s="8"/>
      <c r="V2065" s="34"/>
      <c r="W2065" s="6" t="s">
        <v>27</v>
      </c>
      <c r="X2065" s="2"/>
      <c r="Y2065" s="11"/>
      <c r="AB2065" s="23"/>
      <c r="AH2065" s="19"/>
      <c r="AI2065" s="19"/>
      <c r="AL2065"/>
      <c r="AM2065" s="19"/>
    </row>
    <row r="2066" spans="1:39" s="9" customFormat="1" ht="15" customHeight="1" x14ac:dyDescent="0.25">
      <c r="A2066" s="37" t="s">
        <v>3628</v>
      </c>
      <c r="B2066" s="38" t="s">
        <v>3629</v>
      </c>
      <c r="C2066" s="42" t="s">
        <v>24</v>
      </c>
      <c r="D2066" s="12"/>
      <c r="E2066" s="38" t="s">
        <v>8624</v>
      </c>
      <c r="F2066" s="38" t="s">
        <v>9014</v>
      </c>
      <c r="G2066" s="38" t="s">
        <v>25</v>
      </c>
      <c r="H2066" s="12"/>
      <c r="I2066" s="12"/>
      <c r="J2066" s="13"/>
      <c r="K2066" s="36" t="s">
        <v>112</v>
      </c>
      <c r="L2066" s="39">
        <v>185286</v>
      </c>
      <c r="M2066" s="40">
        <v>39287</v>
      </c>
      <c r="N2066" s="46" t="s">
        <v>3919</v>
      </c>
      <c r="O2066" s="38" t="s">
        <v>26</v>
      </c>
      <c r="P2066" s="45"/>
      <c r="Q2066" s="6"/>
      <c r="R2066" s="8"/>
      <c r="S2066" s="8"/>
      <c r="T2066" s="41">
        <v>500</v>
      </c>
      <c r="U2066" s="8"/>
      <c r="V2066" s="34"/>
      <c r="W2066" s="6" t="s">
        <v>27</v>
      </c>
      <c r="X2066" s="2"/>
      <c r="Y2066" s="11"/>
      <c r="AB2066" s="23"/>
      <c r="AH2066" s="19"/>
      <c r="AI2066" s="19"/>
      <c r="AL2066"/>
      <c r="AM2066" s="19"/>
    </row>
    <row r="2067" spans="1:39" s="9" customFormat="1" ht="15" customHeight="1" x14ac:dyDescent="0.25">
      <c r="A2067" s="37" t="s">
        <v>3628</v>
      </c>
      <c r="B2067" s="38" t="s">
        <v>3629</v>
      </c>
      <c r="C2067" s="42" t="s">
        <v>24</v>
      </c>
      <c r="D2067" s="12"/>
      <c r="E2067" s="38" t="s">
        <v>8625</v>
      </c>
      <c r="F2067" s="38" t="s">
        <v>9014</v>
      </c>
      <c r="G2067" s="38" t="s">
        <v>25</v>
      </c>
      <c r="H2067" s="12"/>
      <c r="I2067" s="12"/>
      <c r="J2067" s="13"/>
      <c r="K2067" s="36" t="s">
        <v>112</v>
      </c>
      <c r="L2067" s="39">
        <v>185330</v>
      </c>
      <c r="M2067" s="40">
        <v>39415</v>
      </c>
      <c r="N2067" s="46"/>
      <c r="O2067" s="38" t="s">
        <v>26</v>
      </c>
      <c r="P2067" s="45"/>
      <c r="Q2067" s="6"/>
      <c r="R2067" s="8"/>
      <c r="S2067" s="8"/>
      <c r="T2067" s="41">
        <v>4500</v>
      </c>
      <c r="U2067" s="8"/>
      <c r="V2067" s="34"/>
      <c r="W2067" s="6" t="s">
        <v>27</v>
      </c>
      <c r="X2067" s="2"/>
      <c r="Y2067" s="11"/>
      <c r="AB2067" s="23"/>
      <c r="AH2067" s="19"/>
      <c r="AI2067" s="19"/>
      <c r="AL2067"/>
      <c r="AM2067" s="19"/>
    </row>
    <row r="2068" spans="1:39" s="9" customFormat="1" ht="15" customHeight="1" x14ac:dyDescent="0.25">
      <c r="A2068" s="37" t="s">
        <v>141</v>
      </c>
      <c r="B2068" s="38" t="s">
        <v>183</v>
      </c>
      <c r="C2068" s="42" t="s">
        <v>24</v>
      </c>
      <c r="D2068" s="12"/>
      <c r="E2068" s="38" t="s">
        <v>6348</v>
      </c>
      <c r="F2068" s="38" t="s">
        <v>9014</v>
      </c>
      <c r="G2068" s="38" t="s">
        <v>25</v>
      </c>
      <c r="H2068" s="12"/>
      <c r="I2068" s="12"/>
      <c r="J2068" s="13"/>
      <c r="K2068" s="36" t="s">
        <v>112</v>
      </c>
      <c r="L2068" s="39">
        <v>522786</v>
      </c>
      <c r="M2068" s="40">
        <v>39275</v>
      </c>
      <c r="N2068" s="46"/>
      <c r="O2068" s="38" t="s">
        <v>26</v>
      </c>
      <c r="P2068" s="45"/>
      <c r="Q2068" s="6"/>
      <c r="R2068" s="8"/>
      <c r="S2068" s="8"/>
      <c r="T2068" s="41">
        <v>1787</v>
      </c>
      <c r="U2068" s="8"/>
      <c r="V2068" s="34"/>
      <c r="W2068" s="6" t="s">
        <v>27</v>
      </c>
      <c r="X2068" s="2"/>
      <c r="Y2068" s="11"/>
      <c r="AB2068" s="23"/>
      <c r="AH2068" s="19"/>
      <c r="AI2068" s="19"/>
      <c r="AL2068"/>
      <c r="AM2068" s="19"/>
    </row>
    <row r="2069" spans="1:39" s="9" customFormat="1" ht="15" customHeight="1" x14ac:dyDescent="0.25">
      <c r="A2069" s="37" t="s">
        <v>141</v>
      </c>
      <c r="B2069" s="38" t="s">
        <v>183</v>
      </c>
      <c r="C2069" s="42" t="s">
        <v>24</v>
      </c>
      <c r="D2069" s="12"/>
      <c r="E2069" s="38" t="s">
        <v>8626</v>
      </c>
      <c r="F2069" s="38" t="s">
        <v>9014</v>
      </c>
      <c r="G2069" s="38" t="s">
        <v>25</v>
      </c>
      <c r="H2069" s="12"/>
      <c r="I2069" s="12"/>
      <c r="J2069" s="13"/>
      <c r="K2069" s="36" t="s">
        <v>112</v>
      </c>
      <c r="L2069" s="39">
        <v>522806</v>
      </c>
      <c r="M2069" s="40">
        <v>39279</v>
      </c>
      <c r="N2069" s="46"/>
      <c r="O2069" s="38" t="s">
        <v>26</v>
      </c>
      <c r="P2069" s="45"/>
      <c r="Q2069" s="6"/>
      <c r="R2069" s="8"/>
      <c r="S2069" s="8"/>
      <c r="T2069" s="41">
        <v>275</v>
      </c>
      <c r="U2069" s="8"/>
      <c r="V2069" s="34"/>
      <c r="W2069" s="6" t="s">
        <v>27</v>
      </c>
      <c r="X2069" s="2"/>
      <c r="Y2069" s="11"/>
      <c r="AB2069" s="23"/>
      <c r="AH2069" s="19"/>
      <c r="AI2069" s="19"/>
      <c r="AL2069"/>
      <c r="AM2069" s="19"/>
    </row>
    <row r="2070" spans="1:39" s="9" customFormat="1" ht="15" customHeight="1" x14ac:dyDescent="0.25">
      <c r="A2070" s="37" t="s">
        <v>141</v>
      </c>
      <c r="B2070" s="38" t="s">
        <v>183</v>
      </c>
      <c r="C2070" s="42" t="s">
        <v>24</v>
      </c>
      <c r="D2070" s="12"/>
      <c r="E2070" s="38" t="s">
        <v>8627</v>
      </c>
      <c r="F2070" s="38" t="s">
        <v>9014</v>
      </c>
      <c r="G2070" s="38" t="s">
        <v>25</v>
      </c>
      <c r="H2070" s="12"/>
      <c r="I2070" s="12"/>
      <c r="J2070" s="13"/>
      <c r="K2070" s="36" t="s">
        <v>112</v>
      </c>
      <c r="L2070" s="39">
        <v>522895</v>
      </c>
      <c r="M2070" s="40">
        <v>39300</v>
      </c>
      <c r="N2070" s="46"/>
      <c r="O2070" s="38" t="s">
        <v>26</v>
      </c>
      <c r="P2070" s="45"/>
      <c r="Q2070" s="6"/>
      <c r="R2070" s="8"/>
      <c r="S2070" s="8"/>
      <c r="T2070" s="41">
        <v>7350</v>
      </c>
      <c r="U2070" s="8"/>
      <c r="V2070" s="34"/>
      <c r="W2070" s="6" t="s">
        <v>27</v>
      </c>
      <c r="X2070" s="2"/>
      <c r="Y2070" s="11"/>
      <c r="AB2070" s="23"/>
      <c r="AH2070" s="19"/>
      <c r="AI2070" s="19"/>
      <c r="AL2070"/>
      <c r="AM2070" s="19"/>
    </row>
    <row r="2071" spans="1:39" s="9" customFormat="1" ht="15" customHeight="1" x14ac:dyDescent="0.25">
      <c r="A2071" s="37" t="s">
        <v>141</v>
      </c>
      <c r="B2071" s="38" t="s">
        <v>183</v>
      </c>
      <c r="C2071" s="42" t="s">
        <v>24</v>
      </c>
      <c r="D2071" s="12"/>
      <c r="E2071" s="38" t="s">
        <v>8628</v>
      </c>
      <c r="F2071" s="38" t="s">
        <v>9014</v>
      </c>
      <c r="G2071" s="38" t="s">
        <v>25</v>
      </c>
      <c r="H2071" s="12"/>
      <c r="I2071" s="12"/>
      <c r="J2071" s="13"/>
      <c r="K2071" s="36" t="s">
        <v>112</v>
      </c>
      <c r="L2071" s="39">
        <v>523088</v>
      </c>
      <c r="M2071" s="40">
        <v>39343</v>
      </c>
      <c r="N2071" s="46"/>
      <c r="O2071" s="38" t="s">
        <v>26</v>
      </c>
      <c r="P2071" s="45"/>
      <c r="Q2071" s="6"/>
      <c r="R2071" s="8"/>
      <c r="S2071" s="8"/>
      <c r="T2071" s="41">
        <v>9672</v>
      </c>
      <c r="U2071" s="8"/>
      <c r="V2071" s="34"/>
      <c r="W2071" s="6" t="s">
        <v>27</v>
      </c>
      <c r="X2071" s="2"/>
      <c r="Y2071" s="11"/>
      <c r="AB2071" s="23"/>
      <c r="AH2071" s="19"/>
      <c r="AI2071" s="19"/>
      <c r="AL2071"/>
      <c r="AM2071" s="19"/>
    </row>
    <row r="2072" spans="1:39" s="9" customFormat="1" ht="15" customHeight="1" x14ac:dyDescent="0.25">
      <c r="A2072" s="37" t="s">
        <v>141</v>
      </c>
      <c r="B2072" s="38" t="s">
        <v>183</v>
      </c>
      <c r="C2072" s="42" t="s">
        <v>24</v>
      </c>
      <c r="D2072" s="12"/>
      <c r="E2072" s="38" t="s">
        <v>8629</v>
      </c>
      <c r="F2072" s="38" t="s">
        <v>9014</v>
      </c>
      <c r="G2072" s="38" t="s">
        <v>25</v>
      </c>
      <c r="H2072" s="12"/>
      <c r="I2072" s="12"/>
      <c r="J2072" s="13"/>
      <c r="K2072" s="36" t="s">
        <v>112</v>
      </c>
      <c r="L2072" s="39">
        <v>523206</v>
      </c>
      <c r="M2072" s="40">
        <v>39374</v>
      </c>
      <c r="N2072" s="46"/>
      <c r="O2072" s="38" t="s">
        <v>26</v>
      </c>
      <c r="P2072" s="45"/>
      <c r="Q2072" s="6"/>
      <c r="R2072" s="8"/>
      <c r="S2072" s="8"/>
      <c r="T2072" s="41">
        <v>1200</v>
      </c>
      <c r="U2072" s="8"/>
      <c r="V2072" s="34"/>
      <c r="W2072" s="6" t="s">
        <v>27</v>
      </c>
      <c r="X2072" s="2"/>
      <c r="Y2072" s="11"/>
      <c r="AB2072" s="23"/>
      <c r="AH2072" s="19"/>
      <c r="AI2072" s="19"/>
      <c r="AL2072"/>
      <c r="AM2072" s="19"/>
    </row>
    <row r="2073" spans="1:39" s="9" customFormat="1" ht="15" customHeight="1" x14ac:dyDescent="0.25">
      <c r="A2073" s="37" t="s">
        <v>141</v>
      </c>
      <c r="B2073" s="38" t="s">
        <v>183</v>
      </c>
      <c r="C2073" s="42" t="s">
        <v>24</v>
      </c>
      <c r="D2073" s="12"/>
      <c r="E2073" s="38" t="s">
        <v>8630</v>
      </c>
      <c r="F2073" s="38" t="s">
        <v>9014</v>
      </c>
      <c r="G2073" s="38" t="s">
        <v>25</v>
      </c>
      <c r="H2073" s="12"/>
      <c r="I2073" s="12"/>
      <c r="J2073" s="13"/>
      <c r="K2073" s="36" t="s">
        <v>112</v>
      </c>
      <c r="L2073" s="39">
        <v>523366</v>
      </c>
      <c r="M2073" s="40">
        <v>39412</v>
      </c>
      <c r="N2073" s="46"/>
      <c r="O2073" s="38" t="s">
        <v>26</v>
      </c>
      <c r="P2073" s="45"/>
      <c r="Q2073" s="6"/>
      <c r="R2073" s="8"/>
      <c r="S2073" s="8"/>
      <c r="T2073" s="41">
        <v>5122</v>
      </c>
      <c r="U2073" s="8"/>
      <c r="V2073" s="34"/>
      <c r="W2073" s="6" t="s">
        <v>27</v>
      </c>
      <c r="X2073" s="2"/>
      <c r="Y2073" s="11"/>
      <c r="AB2073" s="23"/>
      <c r="AH2073" s="19"/>
      <c r="AI2073" s="19"/>
      <c r="AL2073"/>
      <c r="AM2073" s="19"/>
    </row>
    <row r="2074" spans="1:39" s="9" customFormat="1" ht="15" customHeight="1" x14ac:dyDescent="0.25">
      <c r="A2074" s="37" t="s">
        <v>4432</v>
      </c>
      <c r="B2074" s="38" t="e">
        <v>#N/A</v>
      </c>
      <c r="C2074" s="42" t="s">
        <v>24</v>
      </c>
      <c r="D2074" s="12"/>
      <c r="E2074" s="38" t="s">
        <v>8631</v>
      </c>
      <c r="F2074" s="38" t="s">
        <v>9014</v>
      </c>
      <c r="G2074" s="38" t="s">
        <v>25</v>
      </c>
      <c r="H2074" s="12"/>
      <c r="I2074" s="12"/>
      <c r="J2074" s="13"/>
      <c r="K2074" s="36" t="s">
        <v>112</v>
      </c>
      <c r="L2074" s="39">
        <v>215116</v>
      </c>
      <c r="M2074" s="40">
        <v>39282</v>
      </c>
      <c r="N2074" s="46"/>
      <c r="O2074" s="38" t="s">
        <v>26</v>
      </c>
      <c r="P2074" s="45"/>
      <c r="Q2074" s="6"/>
      <c r="R2074" s="8"/>
      <c r="S2074" s="8"/>
      <c r="T2074" s="41">
        <v>10000</v>
      </c>
      <c r="U2074" s="8"/>
      <c r="V2074" s="34"/>
      <c r="W2074" s="6" t="s">
        <v>27</v>
      </c>
      <c r="X2074" s="2"/>
      <c r="Y2074" s="11"/>
      <c r="AB2074" s="23"/>
      <c r="AH2074" s="19"/>
      <c r="AI2074" s="19"/>
      <c r="AL2074"/>
      <c r="AM2074" s="19"/>
    </row>
    <row r="2075" spans="1:39" s="9" customFormat="1" ht="15" customHeight="1" x14ac:dyDescent="0.25">
      <c r="A2075" s="37" t="s">
        <v>57</v>
      </c>
      <c r="B2075" s="38" t="s">
        <v>110</v>
      </c>
      <c r="C2075" s="42" t="s">
        <v>28</v>
      </c>
      <c r="D2075" s="12"/>
      <c r="E2075" s="38" t="s">
        <v>8632</v>
      </c>
      <c r="F2075" s="38" t="s">
        <v>3878</v>
      </c>
      <c r="G2075" s="38" t="s">
        <v>25</v>
      </c>
      <c r="H2075" s="12"/>
      <c r="I2075" s="12"/>
      <c r="J2075" s="13"/>
      <c r="K2075" s="36" t="s">
        <v>112</v>
      </c>
      <c r="L2075" s="39">
        <v>319787</v>
      </c>
      <c r="M2075" s="40">
        <v>39265</v>
      </c>
      <c r="N2075" s="46"/>
      <c r="O2075" s="38" t="s">
        <v>26</v>
      </c>
      <c r="P2075" s="45"/>
      <c r="Q2075" s="6"/>
      <c r="R2075" s="8"/>
      <c r="S2075" s="8"/>
      <c r="T2075" s="41">
        <v>10000</v>
      </c>
      <c r="U2075" s="8"/>
      <c r="V2075" s="34"/>
      <c r="W2075" s="6" t="s">
        <v>27</v>
      </c>
      <c r="X2075" s="2"/>
      <c r="Y2075" s="11"/>
      <c r="AB2075" s="23"/>
      <c r="AH2075" s="19"/>
      <c r="AI2075" s="19"/>
      <c r="AL2075"/>
      <c r="AM2075" s="19"/>
    </row>
    <row r="2076" spans="1:39" s="9" customFormat="1" ht="15" customHeight="1" x14ac:dyDescent="0.25">
      <c r="A2076" s="37" t="s">
        <v>57</v>
      </c>
      <c r="B2076" s="38" t="s">
        <v>110</v>
      </c>
      <c r="C2076" s="42" t="s">
        <v>28</v>
      </c>
      <c r="D2076" s="12"/>
      <c r="E2076" s="38" t="s">
        <v>8633</v>
      </c>
      <c r="F2076" s="38" t="s">
        <v>3878</v>
      </c>
      <c r="G2076" s="38" t="s">
        <v>25</v>
      </c>
      <c r="H2076" s="12"/>
      <c r="I2076" s="12"/>
      <c r="J2076" s="13"/>
      <c r="K2076" s="36" t="s">
        <v>112</v>
      </c>
      <c r="L2076" s="39">
        <v>319854</v>
      </c>
      <c r="M2076" s="40">
        <v>39358</v>
      </c>
      <c r="N2076" s="46"/>
      <c r="O2076" s="38" t="s">
        <v>26</v>
      </c>
      <c r="P2076" s="45"/>
      <c r="Q2076" s="6"/>
      <c r="R2076" s="8"/>
      <c r="S2076" s="8"/>
      <c r="T2076" s="41">
        <v>2000</v>
      </c>
      <c r="U2076" s="8"/>
      <c r="V2076" s="34"/>
      <c r="W2076" s="6" t="s">
        <v>27</v>
      </c>
      <c r="X2076" s="2"/>
      <c r="Y2076" s="11"/>
      <c r="AB2076" s="23"/>
      <c r="AH2076" s="19"/>
      <c r="AI2076" s="19"/>
      <c r="AL2076"/>
      <c r="AM2076" s="19"/>
    </row>
    <row r="2077" spans="1:39" s="9" customFormat="1" ht="15" customHeight="1" x14ac:dyDescent="0.25">
      <c r="A2077" s="37" t="s">
        <v>57</v>
      </c>
      <c r="B2077" s="38" t="s">
        <v>110</v>
      </c>
      <c r="C2077" s="42" t="s">
        <v>28</v>
      </c>
      <c r="D2077" s="12"/>
      <c r="E2077" s="38" t="s">
        <v>8634</v>
      </c>
      <c r="F2077" s="38" t="s">
        <v>3878</v>
      </c>
      <c r="G2077" s="38" t="s">
        <v>25</v>
      </c>
      <c r="H2077" s="12"/>
      <c r="I2077" s="12"/>
      <c r="J2077" s="13"/>
      <c r="K2077" s="36" t="s">
        <v>112</v>
      </c>
      <c r="L2077" s="39">
        <v>319937</v>
      </c>
      <c r="M2077" s="40">
        <v>39185</v>
      </c>
      <c r="N2077" s="46"/>
      <c r="O2077" s="38" t="s">
        <v>26</v>
      </c>
      <c r="P2077" s="45"/>
      <c r="Q2077" s="6"/>
      <c r="R2077" s="8"/>
      <c r="S2077" s="8"/>
      <c r="T2077" s="41">
        <v>100</v>
      </c>
      <c r="U2077" s="8"/>
      <c r="V2077" s="34"/>
      <c r="W2077" s="6" t="s">
        <v>27</v>
      </c>
      <c r="X2077" s="2"/>
      <c r="Y2077" s="11"/>
      <c r="AB2077" s="23"/>
      <c r="AH2077" s="19"/>
      <c r="AI2077" s="19"/>
      <c r="AL2077"/>
      <c r="AM2077" s="19"/>
    </row>
    <row r="2078" spans="1:39" s="9" customFormat="1" ht="15" customHeight="1" x14ac:dyDescent="0.25">
      <c r="A2078" s="37" t="s">
        <v>57</v>
      </c>
      <c r="B2078" s="38" t="s">
        <v>110</v>
      </c>
      <c r="C2078" s="42" t="s">
        <v>28</v>
      </c>
      <c r="D2078" s="12"/>
      <c r="E2078" s="38" t="s">
        <v>8634</v>
      </c>
      <c r="F2078" s="38" t="s">
        <v>3878</v>
      </c>
      <c r="G2078" s="38" t="s">
        <v>25</v>
      </c>
      <c r="H2078" s="12"/>
      <c r="I2078" s="12"/>
      <c r="J2078" s="13"/>
      <c r="K2078" s="36" t="s">
        <v>112</v>
      </c>
      <c r="L2078" s="39">
        <v>319938</v>
      </c>
      <c r="M2078" s="40">
        <v>39185</v>
      </c>
      <c r="N2078" s="46"/>
      <c r="O2078" s="38" t="s">
        <v>26</v>
      </c>
      <c r="P2078" s="45"/>
      <c r="Q2078" s="6"/>
      <c r="R2078" s="8"/>
      <c r="S2078" s="8"/>
      <c r="T2078" s="41">
        <v>100</v>
      </c>
      <c r="U2078" s="8"/>
      <c r="V2078" s="34"/>
      <c r="W2078" s="6" t="s">
        <v>27</v>
      </c>
      <c r="X2078" s="2"/>
      <c r="Y2078" s="11"/>
      <c r="AB2078" s="23"/>
      <c r="AH2078" s="19"/>
      <c r="AI2078" s="19"/>
      <c r="AL2078"/>
      <c r="AM2078" s="19"/>
    </row>
    <row r="2079" spans="1:39" s="9" customFormat="1" ht="15" customHeight="1" x14ac:dyDescent="0.25">
      <c r="A2079" s="37" t="s">
        <v>57</v>
      </c>
      <c r="B2079" s="38" t="s">
        <v>110</v>
      </c>
      <c r="C2079" s="42" t="s">
        <v>28</v>
      </c>
      <c r="D2079" s="12"/>
      <c r="E2079" s="38" t="s">
        <v>8634</v>
      </c>
      <c r="F2079" s="38" t="s">
        <v>3878</v>
      </c>
      <c r="G2079" s="38" t="s">
        <v>25</v>
      </c>
      <c r="H2079" s="12"/>
      <c r="I2079" s="12"/>
      <c r="J2079" s="13"/>
      <c r="K2079" s="36" t="s">
        <v>112</v>
      </c>
      <c r="L2079" s="39">
        <v>320067</v>
      </c>
      <c r="M2079" s="40">
        <v>39207</v>
      </c>
      <c r="N2079" s="46"/>
      <c r="O2079" s="38" t="s">
        <v>26</v>
      </c>
      <c r="P2079" s="45"/>
      <c r="Q2079" s="6"/>
      <c r="R2079" s="8"/>
      <c r="S2079" s="8"/>
      <c r="T2079" s="41">
        <v>100</v>
      </c>
      <c r="U2079" s="8"/>
      <c r="V2079" s="34"/>
      <c r="W2079" s="6" t="s">
        <v>27</v>
      </c>
      <c r="X2079" s="2"/>
      <c r="Y2079" s="11"/>
      <c r="AB2079" s="23"/>
      <c r="AH2079" s="19"/>
      <c r="AI2079" s="19"/>
      <c r="AL2079"/>
      <c r="AM2079" s="19"/>
    </row>
    <row r="2080" spans="1:39" s="9" customFormat="1" ht="15" customHeight="1" x14ac:dyDescent="0.25">
      <c r="A2080" s="37" t="s">
        <v>57</v>
      </c>
      <c r="B2080" s="38" t="s">
        <v>110</v>
      </c>
      <c r="C2080" s="42" t="s">
        <v>28</v>
      </c>
      <c r="D2080" s="12"/>
      <c r="E2080" s="38" t="s">
        <v>8635</v>
      </c>
      <c r="F2080" s="38" t="s">
        <v>3878</v>
      </c>
      <c r="G2080" s="38" t="s">
        <v>25</v>
      </c>
      <c r="H2080" s="12"/>
      <c r="I2080" s="12"/>
      <c r="J2080" s="13"/>
      <c r="K2080" s="36" t="s">
        <v>112</v>
      </c>
      <c r="L2080" s="39">
        <v>326795</v>
      </c>
      <c r="M2080" s="40">
        <v>39121</v>
      </c>
      <c r="N2080" s="46"/>
      <c r="O2080" s="38" t="s">
        <v>26</v>
      </c>
      <c r="P2080" s="45"/>
      <c r="Q2080" s="6"/>
      <c r="R2080" s="8"/>
      <c r="S2080" s="8"/>
      <c r="T2080" s="41">
        <v>0.5</v>
      </c>
      <c r="U2080" s="8"/>
      <c r="V2080" s="34"/>
      <c r="W2080" s="6" t="s">
        <v>27</v>
      </c>
      <c r="X2080" s="2"/>
      <c r="Y2080" s="11"/>
      <c r="AB2080" s="23"/>
      <c r="AH2080" s="19"/>
      <c r="AI2080" s="19"/>
      <c r="AL2080"/>
      <c r="AM2080" s="19"/>
    </row>
    <row r="2081" spans="1:39" s="9" customFormat="1" ht="15" customHeight="1" x14ac:dyDescent="0.25">
      <c r="A2081" s="37" t="s">
        <v>57</v>
      </c>
      <c r="B2081" s="38" t="s">
        <v>110</v>
      </c>
      <c r="C2081" s="42" t="s">
        <v>28</v>
      </c>
      <c r="D2081" s="12"/>
      <c r="E2081" s="38" t="s">
        <v>8636</v>
      </c>
      <c r="F2081" s="38" t="s">
        <v>3878</v>
      </c>
      <c r="G2081" s="38" t="s">
        <v>25</v>
      </c>
      <c r="H2081" s="12"/>
      <c r="I2081" s="12"/>
      <c r="J2081" s="13"/>
      <c r="K2081" s="36" t="s">
        <v>112</v>
      </c>
      <c r="L2081" s="39">
        <v>326829</v>
      </c>
      <c r="M2081" s="40">
        <v>39302</v>
      </c>
      <c r="N2081" s="46"/>
      <c r="O2081" s="38" t="s">
        <v>26</v>
      </c>
      <c r="P2081" s="45"/>
      <c r="Q2081" s="6"/>
      <c r="R2081" s="8"/>
      <c r="S2081" s="8"/>
      <c r="T2081" s="41">
        <v>100</v>
      </c>
      <c r="U2081" s="8"/>
      <c r="V2081" s="34"/>
      <c r="W2081" s="6" t="s">
        <v>27</v>
      </c>
      <c r="X2081" s="2"/>
      <c r="Y2081" s="11"/>
      <c r="AB2081" s="23"/>
      <c r="AH2081" s="19"/>
      <c r="AI2081" s="19"/>
      <c r="AL2081"/>
      <c r="AM2081" s="19"/>
    </row>
    <row r="2082" spans="1:39" s="9" customFormat="1" ht="15" customHeight="1" x14ac:dyDescent="0.25">
      <c r="A2082" s="37" t="s">
        <v>57</v>
      </c>
      <c r="B2082" s="38" t="s">
        <v>110</v>
      </c>
      <c r="C2082" s="42" t="s">
        <v>28</v>
      </c>
      <c r="D2082" s="12"/>
      <c r="E2082" s="38" t="s">
        <v>8637</v>
      </c>
      <c r="F2082" s="38" t="s">
        <v>3878</v>
      </c>
      <c r="G2082" s="38" t="s">
        <v>25</v>
      </c>
      <c r="H2082" s="12"/>
      <c r="I2082" s="12"/>
      <c r="J2082" s="13"/>
      <c r="K2082" s="36" t="s">
        <v>112</v>
      </c>
      <c r="L2082" s="39">
        <v>326830</v>
      </c>
      <c r="M2082" s="40">
        <v>39302</v>
      </c>
      <c r="N2082" s="46"/>
      <c r="O2082" s="38" t="s">
        <v>26</v>
      </c>
      <c r="P2082" s="45"/>
      <c r="Q2082" s="6"/>
      <c r="R2082" s="8"/>
      <c r="S2082" s="8"/>
      <c r="T2082" s="41">
        <v>430</v>
      </c>
      <c r="U2082" s="8"/>
      <c r="V2082" s="34"/>
      <c r="W2082" s="6" t="s">
        <v>27</v>
      </c>
      <c r="X2082" s="2"/>
      <c r="Y2082" s="11"/>
      <c r="AB2082" s="23"/>
      <c r="AH2082" s="19"/>
      <c r="AI2082" s="19"/>
      <c r="AL2082"/>
      <c r="AM2082" s="19"/>
    </row>
    <row r="2083" spans="1:39" s="9" customFormat="1" ht="15" customHeight="1" x14ac:dyDescent="0.25">
      <c r="A2083" s="37" t="s">
        <v>57</v>
      </c>
      <c r="B2083" s="38" t="s">
        <v>110</v>
      </c>
      <c r="C2083" s="42" t="s">
        <v>28</v>
      </c>
      <c r="D2083" s="12"/>
      <c r="E2083" s="38" t="s">
        <v>8638</v>
      </c>
      <c r="F2083" s="38" t="s">
        <v>3878</v>
      </c>
      <c r="G2083" s="38" t="s">
        <v>25</v>
      </c>
      <c r="H2083" s="12"/>
      <c r="I2083" s="12"/>
      <c r="J2083" s="13"/>
      <c r="K2083" s="36" t="s">
        <v>112</v>
      </c>
      <c r="L2083" s="39">
        <v>326687</v>
      </c>
      <c r="M2083" s="40">
        <v>39209</v>
      </c>
      <c r="N2083" s="46"/>
      <c r="O2083" s="38" t="s">
        <v>26</v>
      </c>
      <c r="P2083" s="45"/>
      <c r="Q2083" s="6"/>
      <c r="R2083" s="8"/>
      <c r="S2083" s="8"/>
      <c r="T2083" s="41">
        <v>29900</v>
      </c>
      <c r="U2083" s="8"/>
      <c r="V2083" s="34"/>
      <c r="W2083" s="6" t="s">
        <v>27</v>
      </c>
      <c r="X2083" s="2"/>
      <c r="Y2083" s="11"/>
      <c r="AB2083" s="23"/>
      <c r="AH2083" s="19"/>
      <c r="AI2083" s="19"/>
      <c r="AL2083"/>
      <c r="AM2083" s="19"/>
    </row>
    <row r="2084" spans="1:39" s="9" customFormat="1" ht="15" customHeight="1" x14ac:dyDescent="0.25">
      <c r="A2084" s="37" t="s">
        <v>29</v>
      </c>
      <c r="B2084" s="38" t="s">
        <v>152</v>
      </c>
      <c r="C2084" s="42" t="s">
        <v>24</v>
      </c>
      <c r="D2084" s="12"/>
      <c r="E2084" s="38" t="s">
        <v>8639</v>
      </c>
      <c r="F2084" s="38" t="s">
        <v>3878</v>
      </c>
      <c r="G2084" s="38" t="s">
        <v>25</v>
      </c>
      <c r="H2084" s="12"/>
      <c r="I2084" s="12"/>
      <c r="J2084" s="13"/>
      <c r="K2084" s="36" t="s">
        <v>112</v>
      </c>
      <c r="L2084" s="39">
        <v>336078</v>
      </c>
      <c r="M2084" s="40">
        <v>39210</v>
      </c>
      <c r="N2084" s="46" t="s">
        <v>3919</v>
      </c>
      <c r="O2084" s="38" t="s">
        <v>26</v>
      </c>
      <c r="P2084" s="45"/>
      <c r="Q2084" s="6"/>
      <c r="R2084" s="8"/>
      <c r="S2084" s="8"/>
      <c r="T2084" s="41">
        <v>200</v>
      </c>
      <c r="U2084" s="8"/>
      <c r="V2084" s="34"/>
      <c r="W2084" s="6" t="s">
        <v>27</v>
      </c>
      <c r="X2084" s="2"/>
      <c r="Y2084" s="11"/>
      <c r="AB2084" s="23"/>
      <c r="AH2084" s="19"/>
      <c r="AI2084" s="19"/>
      <c r="AL2084"/>
      <c r="AM2084" s="19"/>
    </row>
    <row r="2085" spans="1:39" s="9" customFormat="1" ht="15" customHeight="1" x14ac:dyDescent="0.25">
      <c r="A2085" s="37" t="s">
        <v>29</v>
      </c>
      <c r="B2085" s="38" t="s">
        <v>152</v>
      </c>
      <c r="C2085" s="42" t="s">
        <v>24</v>
      </c>
      <c r="D2085" s="12"/>
      <c r="E2085" s="38" t="s">
        <v>8639</v>
      </c>
      <c r="F2085" s="38" t="s">
        <v>3878</v>
      </c>
      <c r="G2085" s="38" t="s">
        <v>25</v>
      </c>
      <c r="H2085" s="12"/>
      <c r="I2085" s="12"/>
      <c r="J2085" s="13"/>
      <c r="K2085" s="36" t="s">
        <v>112</v>
      </c>
      <c r="L2085" s="39">
        <v>336079</v>
      </c>
      <c r="M2085" s="40">
        <v>39210</v>
      </c>
      <c r="N2085" s="46" t="s">
        <v>3919</v>
      </c>
      <c r="O2085" s="38" t="s">
        <v>26</v>
      </c>
      <c r="P2085" s="45"/>
      <c r="Q2085" s="6"/>
      <c r="R2085" s="8"/>
      <c r="S2085" s="8"/>
      <c r="T2085" s="41">
        <v>200</v>
      </c>
      <c r="U2085" s="8"/>
      <c r="V2085" s="34"/>
      <c r="W2085" s="6" t="s">
        <v>27</v>
      </c>
      <c r="X2085" s="2"/>
      <c r="Y2085" s="11"/>
      <c r="AB2085" s="23"/>
      <c r="AH2085" s="19"/>
      <c r="AI2085" s="19"/>
      <c r="AL2085"/>
      <c r="AM2085" s="19"/>
    </row>
    <row r="2086" spans="1:39" s="9" customFormat="1" ht="15" customHeight="1" x14ac:dyDescent="0.25">
      <c r="A2086" s="37" t="s">
        <v>29</v>
      </c>
      <c r="B2086" s="38" t="s">
        <v>152</v>
      </c>
      <c r="C2086" s="42" t="s">
        <v>24</v>
      </c>
      <c r="D2086" s="12"/>
      <c r="E2086" s="38" t="s">
        <v>8639</v>
      </c>
      <c r="F2086" s="38" t="s">
        <v>3878</v>
      </c>
      <c r="G2086" s="38" t="s">
        <v>25</v>
      </c>
      <c r="H2086" s="12"/>
      <c r="I2086" s="12"/>
      <c r="J2086" s="13"/>
      <c r="K2086" s="36" t="s">
        <v>112</v>
      </c>
      <c r="L2086" s="39">
        <v>336080</v>
      </c>
      <c r="M2086" s="40">
        <v>39210</v>
      </c>
      <c r="N2086" s="46" t="s">
        <v>3919</v>
      </c>
      <c r="O2086" s="38" t="s">
        <v>26</v>
      </c>
      <c r="P2086" s="45"/>
      <c r="Q2086" s="6"/>
      <c r="R2086" s="8"/>
      <c r="S2086" s="8"/>
      <c r="T2086" s="41">
        <v>200</v>
      </c>
      <c r="U2086" s="8"/>
      <c r="V2086" s="34"/>
      <c r="W2086" s="6" t="s">
        <v>27</v>
      </c>
      <c r="X2086" s="2"/>
      <c r="Y2086" s="11"/>
      <c r="AB2086" s="23"/>
      <c r="AH2086" s="19"/>
      <c r="AI2086" s="19"/>
      <c r="AL2086"/>
      <c r="AM2086" s="19"/>
    </row>
    <row r="2087" spans="1:39" s="9" customFormat="1" ht="15" customHeight="1" x14ac:dyDescent="0.25">
      <c r="A2087" s="37" t="s">
        <v>29</v>
      </c>
      <c r="B2087" s="38" t="s">
        <v>152</v>
      </c>
      <c r="C2087" s="42" t="s">
        <v>24</v>
      </c>
      <c r="D2087" s="12"/>
      <c r="E2087" s="38" t="s">
        <v>8639</v>
      </c>
      <c r="F2087" s="38" t="s">
        <v>3878</v>
      </c>
      <c r="G2087" s="38" t="s">
        <v>25</v>
      </c>
      <c r="H2087" s="12"/>
      <c r="I2087" s="12"/>
      <c r="J2087" s="13"/>
      <c r="K2087" s="36" t="s">
        <v>112</v>
      </c>
      <c r="L2087" s="39">
        <v>336081</v>
      </c>
      <c r="M2087" s="40">
        <v>39223</v>
      </c>
      <c r="N2087" s="46" t="s">
        <v>3919</v>
      </c>
      <c r="O2087" s="38" t="s">
        <v>26</v>
      </c>
      <c r="P2087" s="45"/>
      <c r="Q2087" s="6"/>
      <c r="R2087" s="8"/>
      <c r="S2087" s="8"/>
      <c r="T2087" s="41">
        <v>350</v>
      </c>
      <c r="U2087" s="8"/>
      <c r="V2087" s="34"/>
      <c r="W2087" s="6" t="s">
        <v>27</v>
      </c>
      <c r="X2087" s="2"/>
      <c r="Y2087" s="11"/>
      <c r="AB2087" s="23"/>
      <c r="AH2087" s="19"/>
      <c r="AI2087" s="19"/>
      <c r="AL2087"/>
      <c r="AM2087" s="19"/>
    </row>
    <row r="2088" spans="1:39" s="9" customFormat="1" ht="15" customHeight="1" x14ac:dyDescent="0.25">
      <c r="A2088" s="37" t="s">
        <v>29</v>
      </c>
      <c r="B2088" s="38" t="s">
        <v>152</v>
      </c>
      <c r="C2088" s="42" t="s">
        <v>24</v>
      </c>
      <c r="D2088" s="12"/>
      <c r="E2088" s="38" t="s">
        <v>8639</v>
      </c>
      <c r="F2088" s="38" t="s">
        <v>3878</v>
      </c>
      <c r="G2088" s="38" t="s">
        <v>25</v>
      </c>
      <c r="H2088" s="12"/>
      <c r="I2088" s="12"/>
      <c r="J2088" s="13"/>
      <c r="K2088" s="36" t="s">
        <v>112</v>
      </c>
      <c r="L2088" s="39">
        <v>335672</v>
      </c>
      <c r="M2088" s="40">
        <v>39223</v>
      </c>
      <c r="N2088" s="46" t="s">
        <v>3919</v>
      </c>
      <c r="O2088" s="38" t="s">
        <v>26</v>
      </c>
      <c r="P2088" s="45"/>
      <c r="Q2088" s="6"/>
      <c r="R2088" s="8"/>
      <c r="S2088" s="8"/>
      <c r="T2088" s="41">
        <v>100</v>
      </c>
      <c r="U2088" s="8"/>
      <c r="V2088" s="34"/>
      <c r="W2088" s="6" t="s">
        <v>27</v>
      </c>
      <c r="X2088" s="2"/>
      <c r="Y2088" s="11"/>
      <c r="AB2088" s="23"/>
      <c r="AH2088" s="19"/>
      <c r="AI2088" s="19"/>
      <c r="AL2088"/>
      <c r="AM2088" s="19"/>
    </row>
    <row r="2089" spans="1:39" s="9" customFormat="1" ht="15" customHeight="1" x14ac:dyDescent="0.25">
      <c r="A2089" s="37" t="s">
        <v>29</v>
      </c>
      <c r="B2089" s="38" t="s">
        <v>152</v>
      </c>
      <c r="C2089" s="42" t="s">
        <v>24</v>
      </c>
      <c r="D2089" s="12"/>
      <c r="E2089" s="38" t="s">
        <v>8640</v>
      </c>
      <c r="F2089" s="38" t="s">
        <v>3878</v>
      </c>
      <c r="G2089" s="38" t="s">
        <v>25</v>
      </c>
      <c r="H2089" s="12"/>
      <c r="I2089" s="12"/>
      <c r="J2089" s="13"/>
      <c r="K2089" s="36" t="s">
        <v>112</v>
      </c>
      <c r="L2089" s="39">
        <v>335673</v>
      </c>
      <c r="M2089" s="40">
        <v>39223</v>
      </c>
      <c r="N2089" s="46"/>
      <c r="O2089" s="38" t="s">
        <v>26</v>
      </c>
      <c r="P2089" s="45"/>
      <c r="Q2089" s="6"/>
      <c r="R2089" s="8"/>
      <c r="S2089" s="8"/>
      <c r="T2089" s="41">
        <v>1235.6300000000001</v>
      </c>
      <c r="U2089" s="8"/>
      <c r="V2089" s="34"/>
      <c r="W2089" s="6" t="s">
        <v>27</v>
      </c>
      <c r="X2089" s="2"/>
      <c r="Y2089" s="11"/>
      <c r="AB2089" s="23"/>
      <c r="AH2089" s="19"/>
      <c r="AI2089" s="19"/>
      <c r="AL2089"/>
      <c r="AM2089" s="19"/>
    </row>
    <row r="2090" spans="1:39" s="9" customFormat="1" ht="15" customHeight="1" x14ac:dyDescent="0.25">
      <c r="A2090" s="37" t="s">
        <v>29</v>
      </c>
      <c r="B2090" s="38" t="s">
        <v>152</v>
      </c>
      <c r="C2090" s="42" t="s">
        <v>24</v>
      </c>
      <c r="D2090" s="12"/>
      <c r="E2090" s="38" t="s">
        <v>8639</v>
      </c>
      <c r="F2090" s="38" t="s">
        <v>3878</v>
      </c>
      <c r="G2090" s="38" t="s">
        <v>25</v>
      </c>
      <c r="H2090" s="12"/>
      <c r="I2090" s="12"/>
      <c r="J2090" s="13"/>
      <c r="K2090" s="36" t="s">
        <v>112</v>
      </c>
      <c r="L2090" s="39">
        <v>335674</v>
      </c>
      <c r="M2090" s="40">
        <v>39223</v>
      </c>
      <c r="N2090" s="46" t="s">
        <v>3919</v>
      </c>
      <c r="O2090" s="38" t="s">
        <v>26</v>
      </c>
      <c r="P2090" s="45"/>
      <c r="Q2090" s="6"/>
      <c r="R2090" s="8"/>
      <c r="S2090" s="8"/>
      <c r="T2090" s="41">
        <v>900</v>
      </c>
      <c r="U2090" s="8"/>
      <c r="V2090" s="34"/>
      <c r="W2090" s="6" t="s">
        <v>27</v>
      </c>
      <c r="X2090" s="2"/>
      <c r="Y2090" s="11"/>
      <c r="AB2090" s="23"/>
      <c r="AH2090" s="19"/>
      <c r="AI2090" s="19"/>
      <c r="AL2090"/>
      <c r="AM2090" s="19"/>
    </row>
    <row r="2091" spans="1:39" s="9" customFormat="1" ht="15" customHeight="1" x14ac:dyDescent="0.25">
      <c r="A2091" s="37" t="s">
        <v>93</v>
      </c>
      <c r="B2091" s="38" t="s">
        <v>154</v>
      </c>
      <c r="C2091" s="42" t="s">
        <v>24</v>
      </c>
      <c r="D2091" s="12"/>
      <c r="E2091" s="38" t="s">
        <v>8641</v>
      </c>
      <c r="F2091" s="38" t="s">
        <v>3878</v>
      </c>
      <c r="G2091" s="38" t="s">
        <v>25</v>
      </c>
      <c r="H2091" s="12"/>
      <c r="I2091" s="12"/>
      <c r="J2091" s="13"/>
      <c r="K2091" s="36" t="s">
        <v>112</v>
      </c>
      <c r="L2091" s="39">
        <v>184784</v>
      </c>
      <c r="M2091" s="40">
        <v>39232</v>
      </c>
      <c r="N2091" s="46"/>
      <c r="O2091" s="38" t="s">
        <v>26</v>
      </c>
      <c r="P2091" s="45"/>
      <c r="Q2091" s="6"/>
      <c r="R2091" s="8"/>
      <c r="S2091" s="8"/>
      <c r="T2091" s="41">
        <v>1316</v>
      </c>
      <c r="U2091" s="8"/>
      <c r="V2091" s="34"/>
      <c r="W2091" s="6" t="s">
        <v>27</v>
      </c>
      <c r="X2091" s="2"/>
      <c r="Y2091" s="11"/>
      <c r="AB2091" s="23"/>
      <c r="AH2091" s="19"/>
      <c r="AI2091" s="19"/>
      <c r="AL2091"/>
      <c r="AM2091" s="19"/>
    </row>
    <row r="2092" spans="1:39" s="9" customFormat="1" ht="15" customHeight="1" x14ac:dyDescent="0.25">
      <c r="A2092" s="37" t="s">
        <v>93</v>
      </c>
      <c r="B2092" s="38" t="s">
        <v>154</v>
      </c>
      <c r="C2092" s="42" t="s">
        <v>24</v>
      </c>
      <c r="D2092" s="12"/>
      <c r="E2092" s="38" t="s">
        <v>8642</v>
      </c>
      <c r="F2092" s="38" t="s">
        <v>3878</v>
      </c>
      <c r="G2092" s="38" t="s">
        <v>25</v>
      </c>
      <c r="H2092" s="12"/>
      <c r="I2092" s="12"/>
      <c r="J2092" s="13"/>
      <c r="K2092" s="36" t="s">
        <v>112</v>
      </c>
      <c r="L2092" s="39">
        <v>184909</v>
      </c>
      <c r="M2092" s="40">
        <v>39447</v>
      </c>
      <c r="N2092" s="46"/>
      <c r="O2092" s="38" t="s">
        <v>26</v>
      </c>
      <c r="P2092" s="45"/>
      <c r="Q2092" s="6"/>
      <c r="R2092" s="8"/>
      <c r="S2092" s="8"/>
      <c r="T2092" s="41">
        <v>1000</v>
      </c>
      <c r="U2092" s="8"/>
      <c r="V2092" s="34"/>
      <c r="W2092" s="6" t="s">
        <v>27</v>
      </c>
      <c r="X2092" s="2"/>
      <c r="Y2092" s="11"/>
      <c r="AB2092" s="23"/>
      <c r="AH2092" s="19"/>
      <c r="AI2092" s="19"/>
      <c r="AL2092"/>
      <c r="AM2092" s="19"/>
    </row>
    <row r="2093" spans="1:39" s="9" customFormat="1" ht="15" customHeight="1" x14ac:dyDescent="0.25">
      <c r="A2093" s="37" t="s">
        <v>56</v>
      </c>
      <c r="B2093" s="38" t="s">
        <v>170</v>
      </c>
      <c r="C2093" s="42" t="s">
        <v>24</v>
      </c>
      <c r="D2093" s="12"/>
      <c r="E2093" s="38" t="s">
        <v>3497</v>
      </c>
      <c r="F2093" s="38" t="s">
        <v>3627</v>
      </c>
      <c r="G2093" s="38" t="s">
        <v>25</v>
      </c>
      <c r="H2093" s="12"/>
      <c r="I2093" s="12"/>
      <c r="J2093" s="13"/>
      <c r="K2093" s="36" t="s">
        <v>112</v>
      </c>
      <c r="L2093" s="39">
        <v>92303</v>
      </c>
      <c r="M2093" s="40">
        <v>39247</v>
      </c>
      <c r="N2093" s="46" t="s">
        <v>3917</v>
      </c>
      <c r="O2093" s="38" t="s">
        <v>26</v>
      </c>
      <c r="P2093" s="45"/>
      <c r="Q2093" s="6"/>
      <c r="R2093" s="8"/>
      <c r="S2093" s="8"/>
      <c r="T2093" s="41">
        <v>3000</v>
      </c>
      <c r="U2093" s="8"/>
      <c r="V2093" s="34"/>
      <c r="W2093" s="6" t="s">
        <v>27</v>
      </c>
      <c r="X2093" s="2"/>
      <c r="Y2093" s="11"/>
      <c r="AB2093" s="23"/>
      <c r="AH2093" s="19"/>
      <c r="AI2093" s="19"/>
      <c r="AL2093"/>
      <c r="AM2093" s="19"/>
    </row>
    <row r="2094" spans="1:39" s="9" customFormat="1" ht="15" customHeight="1" x14ac:dyDescent="0.25">
      <c r="A2094" s="37" t="s">
        <v>56</v>
      </c>
      <c r="B2094" s="38" t="s">
        <v>170</v>
      </c>
      <c r="C2094" s="42" t="s">
        <v>24</v>
      </c>
      <c r="D2094" s="12"/>
      <c r="E2094" s="38" t="s">
        <v>3498</v>
      </c>
      <c r="F2094" s="38" t="s">
        <v>3627</v>
      </c>
      <c r="G2094" s="38" t="s">
        <v>25</v>
      </c>
      <c r="H2094" s="12"/>
      <c r="I2094" s="12"/>
      <c r="J2094" s="13"/>
      <c r="K2094" s="36" t="s">
        <v>112</v>
      </c>
      <c r="L2094" s="39">
        <v>92535</v>
      </c>
      <c r="M2094" s="40">
        <v>39247</v>
      </c>
      <c r="N2094" s="46"/>
      <c r="O2094" s="38" t="s">
        <v>26</v>
      </c>
      <c r="P2094" s="45"/>
      <c r="Q2094" s="6"/>
      <c r="R2094" s="8"/>
      <c r="S2094" s="8"/>
      <c r="T2094" s="41">
        <v>200</v>
      </c>
      <c r="U2094" s="8"/>
      <c r="V2094" s="34"/>
      <c r="W2094" s="6" t="s">
        <v>27</v>
      </c>
      <c r="X2094" s="2"/>
      <c r="Y2094" s="11"/>
      <c r="AB2094" s="23"/>
      <c r="AH2094" s="19"/>
      <c r="AI2094" s="19"/>
      <c r="AL2094"/>
      <c r="AM2094" s="19"/>
    </row>
    <row r="2095" spans="1:39" s="9" customFormat="1" ht="15" customHeight="1" x14ac:dyDescent="0.25">
      <c r="A2095" s="37" t="s">
        <v>56</v>
      </c>
      <c r="B2095" s="38" t="s">
        <v>170</v>
      </c>
      <c r="C2095" s="42" t="s">
        <v>24</v>
      </c>
      <c r="D2095" s="12"/>
      <c r="E2095" s="38" t="s">
        <v>3499</v>
      </c>
      <c r="F2095" s="38" t="s">
        <v>3627</v>
      </c>
      <c r="G2095" s="38" t="s">
        <v>25</v>
      </c>
      <c r="H2095" s="12"/>
      <c r="I2095" s="12"/>
      <c r="J2095" s="13"/>
      <c r="K2095" s="36" t="s">
        <v>112</v>
      </c>
      <c r="L2095" s="39">
        <v>92686</v>
      </c>
      <c r="M2095" s="40">
        <v>39247</v>
      </c>
      <c r="N2095" s="46" t="s">
        <v>3917</v>
      </c>
      <c r="O2095" s="38" t="s">
        <v>26</v>
      </c>
      <c r="P2095" s="45"/>
      <c r="Q2095" s="6"/>
      <c r="R2095" s="8"/>
      <c r="S2095" s="8"/>
      <c r="T2095" s="41">
        <v>100</v>
      </c>
      <c r="U2095" s="8"/>
      <c r="V2095" s="34"/>
      <c r="W2095" s="6" t="s">
        <v>27</v>
      </c>
      <c r="X2095" s="2"/>
      <c r="Y2095" s="11"/>
      <c r="AB2095" s="23"/>
      <c r="AH2095" s="19"/>
      <c r="AI2095" s="19"/>
      <c r="AL2095"/>
      <c r="AM2095" s="19"/>
    </row>
    <row r="2096" spans="1:39" s="9" customFormat="1" ht="15" customHeight="1" x14ac:dyDescent="0.25">
      <c r="A2096" s="37" t="s">
        <v>56</v>
      </c>
      <c r="B2096" s="38" t="s">
        <v>170</v>
      </c>
      <c r="C2096" s="42" t="s">
        <v>24</v>
      </c>
      <c r="D2096" s="12"/>
      <c r="E2096" s="38" t="s">
        <v>3500</v>
      </c>
      <c r="F2096" s="38" t="s">
        <v>3627</v>
      </c>
      <c r="G2096" s="38" t="s">
        <v>25</v>
      </c>
      <c r="H2096" s="12"/>
      <c r="I2096" s="12"/>
      <c r="J2096" s="13"/>
      <c r="K2096" s="36" t="s">
        <v>112</v>
      </c>
      <c r="L2096" s="39">
        <v>218227</v>
      </c>
      <c r="M2096" s="40">
        <v>39135</v>
      </c>
      <c r="N2096" s="46" t="s">
        <v>3917</v>
      </c>
      <c r="O2096" s="38" t="s">
        <v>26</v>
      </c>
      <c r="P2096" s="45"/>
      <c r="Q2096" s="6"/>
      <c r="R2096" s="8"/>
      <c r="S2096" s="8"/>
      <c r="T2096" s="41">
        <v>1000</v>
      </c>
      <c r="U2096" s="8"/>
      <c r="V2096" s="34"/>
      <c r="W2096" s="6" t="s">
        <v>27</v>
      </c>
      <c r="X2096" s="2"/>
      <c r="Y2096" s="11"/>
      <c r="AB2096" s="23"/>
      <c r="AH2096" s="19"/>
      <c r="AI2096" s="19"/>
      <c r="AL2096"/>
      <c r="AM2096" s="19"/>
    </row>
    <row r="2097" spans="1:39" s="9" customFormat="1" ht="15" customHeight="1" x14ac:dyDescent="0.25">
      <c r="A2097" s="37" t="s">
        <v>56</v>
      </c>
      <c r="B2097" s="38" t="s">
        <v>170</v>
      </c>
      <c r="C2097" s="42" t="s">
        <v>24</v>
      </c>
      <c r="D2097" s="12"/>
      <c r="E2097" s="38" t="s">
        <v>3501</v>
      </c>
      <c r="F2097" s="38" t="s">
        <v>3627</v>
      </c>
      <c r="G2097" s="38" t="s">
        <v>25</v>
      </c>
      <c r="H2097" s="12"/>
      <c r="I2097" s="12"/>
      <c r="J2097" s="13"/>
      <c r="K2097" s="36" t="s">
        <v>112</v>
      </c>
      <c r="L2097" s="39">
        <v>218308</v>
      </c>
      <c r="M2097" s="40">
        <v>39170</v>
      </c>
      <c r="N2097" s="46"/>
      <c r="O2097" s="38" t="s">
        <v>26</v>
      </c>
      <c r="P2097" s="45"/>
      <c r="Q2097" s="6"/>
      <c r="R2097" s="8"/>
      <c r="S2097" s="8"/>
      <c r="T2097" s="41">
        <v>500</v>
      </c>
      <c r="U2097" s="8"/>
      <c r="V2097" s="34"/>
      <c r="W2097" s="6" t="s">
        <v>27</v>
      </c>
      <c r="X2097" s="2"/>
      <c r="Y2097" s="11"/>
      <c r="AB2097" s="23"/>
      <c r="AH2097" s="19"/>
      <c r="AI2097" s="19"/>
      <c r="AL2097"/>
      <c r="AM2097" s="19"/>
    </row>
    <row r="2098" spans="1:39" s="9" customFormat="1" ht="15" customHeight="1" x14ac:dyDescent="0.25">
      <c r="A2098" s="37" t="s">
        <v>56</v>
      </c>
      <c r="B2098" s="38" t="s">
        <v>170</v>
      </c>
      <c r="C2098" s="42" t="s">
        <v>24</v>
      </c>
      <c r="D2098" s="12"/>
      <c r="E2098" s="38" t="s">
        <v>3501</v>
      </c>
      <c r="F2098" s="38" t="s">
        <v>3627</v>
      </c>
      <c r="G2098" s="38" t="s">
        <v>25</v>
      </c>
      <c r="H2098" s="12"/>
      <c r="I2098" s="12"/>
      <c r="J2098" s="13"/>
      <c r="K2098" s="36" t="s">
        <v>112</v>
      </c>
      <c r="L2098" s="39">
        <v>218309</v>
      </c>
      <c r="M2098" s="40">
        <v>39170</v>
      </c>
      <c r="N2098" s="46"/>
      <c r="O2098" s="38" t="s">
        <v>26</v>
      </c>
      <c r="P2098" s="45"/>
      <c r="Q2098" s="6"/>
      <c r="R2098" s="8"/>
      <c r="S2098" s="8"/>
      <c r="T2098" s="41">
        <v>500</v>
      </c>
      <c r="U2098" s="8"/>
      <c r="V2098" s="34"/>
      <c r="W2098" s="6" t="s">
        <v>27</v>
      </c>
      <c r="X2098" s="2"/>
      <c r="Y2098" s="11"/>
      <c r="AB2098" s="23"/>
      <c r="AH2098" s="19"/>
      <c r="AI2098" s="19"/>
      <c r="AL2098"/>
      <c r="AM2098" s="19"/>
    </row>
    <row r="2099" spans="1:39" s="9" customFormat="1" ht="15" customHeight="1" x14ac:dyDescent="0.25">
      <c r="A2099" s="37" t="s">
        <v>56</v>
      </c>
      <c r="B2099" s="38" t="s">
        <v>170</v>
      </c>
      <c r="C2099" s="42" t="s">
        <v>24</v>
      </c>
      <c r="D2099" s="12"/>
      <c r="E2099" s="38" t="s">
        <v>8643</v>
      </c>
      <c r="F2099" s="38" t="s">
        <v>3627</v>
      </c>
      <c r="G2099" s="38" t="s">
        <v>25</v>
      </c>
      <c r="H2099" s="12"/>
      <c r="I2099" s="12"/>
      <c r="J2099" s="13"/>
      <c r="K2099" s="36" t="s">
        <v>112</v>
      </c>
      <c r="L2099" s="39">
        <v>320366</v>
      </c>
      <c r="M2099" s="40">
        <v>39103</v>
      </c>
      <c r="N2099" s="46" t="s">
        <v>3917</v>
      </c>
      <c r="O2099" s="38" t="s">
        <v>26</v>
      </c>
      <c r="P2099" s="45"/>
      <c r="Q2099" s="6"/>
      <c r="R2099" s="8"/>
      <c r="S2099" s="8"/>
      <c r="T2099" s="41">
        <v>200</v>
      </c>
      <c r="U2099" s="8"/>
      <c r="V2099" s="34"/>
      <c r="W2099" s="6" t="s">
        <v>27</v>
      </c>
      <c r="X2099" s="2"/>
      <c r="Y2099" s="11"/>
      <c r="AB2099" s="23"/>
      <c r="AH2099" s="19"/>
      <c r="AI2099" s="19"/>
      <c r="AL2099"/>
      <c r="AM2099" s="19"/>
    </row>
    <row r="2100" spans="1:39" s="9" customFormat="1" ht="15" customHeight="1" x14ac:dyDescent="0.25">
      <c r="A2100" s="37" t="s">
        <v>56</v>
      </c>
      <c r="B2100" s="38" t="s">
        <v>170</v>
      </c>
      <c r="C2100" s="42" t="s">
        <v>24</v>
      </c>
      <c r="D2100" s="12"/>
      <c r="E2100" s="38" t="s">
        <v>8644</v>
      </c>
      <c r="F2100" s="38" t="s">
        <v>3627</v>
      </c>
      <c r="G2100" s="38" t="s">
        <v>25</v>
      </c>
      <c r="H2100" s="12"/>
      <c r="I2100" s="12"/>
      <c r="J2100" s="13"/>
      <c r="K2100" s="36" t="s">
        <v>112</v>
      </c>
      <c r="L2100" s="39">
        <v>320457</v>
      </c>
      <c r="M2100" s="40">
        <v>39132</v>
      </c>
      <c r="N2100" s="46" t="s">
        <v>3917</v>
      </c>
      <c r="O2100" s="38" t="s">
        <v>26</v>
      </c>
      <c r="P2100" s="45"/>
      <c r="Q2100" s="6"/>
      <c r="R2100" s="8"/>
      <c r="S2100" s="8"/>
      <c r="T2100" s="41">
        <v>500</v>
      </c>
      <c r="U2100" s="8"/>
      <c r="V2100" s="34"/>
      <c r="W2100" s="6" t="s">
        <v>27</v>
      </c>
      <c r="X2100" s="2"/>
      <c r="Y2100" s="11"/>
      <c r="AB2100" s="23"/>
      <c r="AH2100" s="19"/>
      <c r="AI2100" s="19"/>
      <c r="AL2100"/>
      <c r="AM2100" s="19"/>
    </row>
    <row r="2101" spans="1:39" s="9" customFormat="1" ht="15" customHeight="1" x14ac:dyDescent="0.25">
      <c r="A2101" s="37" t="s">
        <v>56</v>
      </c>
      <c r="B2101" s="38" t="s">
        <v>170</v>
      </c>
      <c r="C2101" s="42" t="s">
        <v>24</v>
      </c>
      <c r="D2101" s="12"/>
      <c r="E2101" s="38" t="s">
        <v>8645</v>
      </c>
      <c r="F2101" s="38" t="s">
        <v>3627</v>
      </c>
      <c r="G2101" s="38" t="s">
        <v>25</v>
      </c>
      <c r="H2101" s="12"/>
      <c r="I2101" s="12"/>
      <c r="J2101" s="13"/>
      <c r="K2101" s="36" t="s">
        <v>112</v>
      </c>
      <c r="L2101" s="39">
        <v>320422</v>
      </c>
      <c r="M2101" s="40">
        <v>39122</v>
      </c>
      <c r="N2101" s="46" t="s">
        <v>3917</v>
      </c>
      <c r="O2101" s="38" t="s">
        <v>26</v>
      </c>
      <c r="P2101" s="45"/>
      <c r="Q2101" s="6"/>
      <c r="R2101" s="8"/>
      <c r="S2101" s="8"/>
      <c r="T2101" s="41">
        <v>100</v>
      </c>
      <c r="U2101" s="8"/>
      <c r="V2101" s="34"/>
      <c r="W2101" s="6" t="s">
        <v>27</v>
      </c>
      <c r="X2101" s="2"/>
      <c r="Y2101" s="11"/>
      <c r="AB2101" s="23"/>
      <c r="AH2101" s="19"/>
      <c r="AI2101" s="19"/>
      <c r="AL2101"/>
      <c r="AM2101" s="19"/>
    </row>
    <row r="2102" spans="1:39" s="9" customFormat="1" ht="15" customHeight="1" x14ac:dyDescent="0.25">
      <c r="A2102" s="37" t="s">
        <v>56</v>
      </c>
      <c r="B2102" s="38" t="s">
        <v>170</v>
      </c>
      <c r="C2102" s="42" t="s">
        <v>24</v>
      </c>
      <c r="D2102" s="12"/>
      <c r="E2102" s="38" t="s">
        <v>8643</v>
      </c>
      <c r="F2102" s="38" t="s">
        <v>3627</v>
      </c>
      <c r="G2102" s="38" t="s">
        <v>25</v>
      </c>
      <c r="H2102" s="12"/>
      <c r="I2102" s="12"/>
      <c r="J2102" s="13"/>
      <c r="K2102" s="36" t="s">
        <v>112</v>
      </c>
      <c r="L2102" s="39">
        <v>320451</v>
      </c>
      <c r="M2102" s="40">
        <v>39132</v>
      </c>
      <c r="N2102" s="46" t="s">
        <v>3917</v>
      </c>
      <c r="O2102" s="38" t="s">
        <v>26</v>
      </c>
      <c r="P2102" s="45"/>
      <c r="Q2102" s="6"/>
      <c r="R2102" s="8"/>
      <c r="S2102" s="8"/>
      <c r="T2102" s="41">
        <v>500</v>
      </c>
      <c r="U2102" s="8"/>
      <c r="V2102" s="34"/>
      <c r="W2102" s="6" t="s">
        <v>27</v>
      </c>
      <c r="X2102" s="2"/>
      <c r="Y2102" s="11"/>
      <c r="AB2102" s="23"/>
      <c r="AH2102" s="19"/>
      <c r="AI2102" s="19"/>
      <c r="AL2102"/>
      <c r="AM2102" s="19"/>
    </row>
    <row r="2103" spans="1:39" s="9" customFormat="1" ht="15" customHeight="1" x14ac:dyDescent="0.25">
      <c r="A2103" s="37" t="s">
        <v>56</v>
      </c>
      <c r="B2103" s="38" t="s">
        <v>170</v>
      </c>
      <c r="C2103" s="42" t="s">
        <v>24</v>
      </c>
      <c r="D2103" s="12"/>
      <c r="E2103" s="38" t="s">
        <v>8646</v>
      </c>
      <c r="F2103" s="38" t="s">
        <v>3627</v>
      </c>
      <c r="G2103" s="38" t="s">
        <v>25</v>
      </c>
      <c r="H2103" s="12"/>
      <c r="I2103" s="12"/>
      <c r="J2103" s="13"/>
      <c r="K2103" s="36" t="s">
        <v>112</v>
      </c>
      <c r="L2103" s="39">
        <v>320508</v>
      </c>
      <c r="M2103" s="40">
        <v>39144</v>
      </c>
      <c r="N2103" s="46" t="s">
        <v>3919</v>
      </c>
      <c r="O2103" s="38" t="s">
        <v>26</v>
      </c>
      <c r="P2103" s="45"/>
      <c r="Q2103" s="6"/>
      <c r="R2103" s="8"/>
      <c r="S2103" s="8"/>
      <c r="T2103" s="41">
        <v>800</v>
      </c>
      <c r="U2103" s="8"/>
      <c r="V2103" s="34"/>
      <c r="W2103" s="6" t="s">
        <v>27</v>
      </c>
      <c r="X2103" s="2"/>
      <c r="Y2103" s="11"/>
      <c r="AB2103" s="23"/>
      <c r="AH2103" s="19"/>
      <c r="AI2103" s="19"/>
      <c r="AL2103"/>
      <c r="AM2103" s="19"/>
    </row>
    <row r="2104" spans="1:39" s="9" customFormat="1" ht="15" customHeight="1" x14ac:dyDescent="0.25">
      <c r="A2104" s="37" t="s">
        <v>56</v>
      </c>
      <c r="B2104" s="38" t="s">
        <v>170</v>
      </c>
      <c r="C2104" s="42" t="s">
        <v>24</v>
      </c>
      <c r="D2104" s="12"/>
      <c r="E2104" s="38" t="s">
        <v>8646</v>
      </c>
      <c r="F2104" s="38" t="s">
        <v>3627</v>
      </c>
      <c r="G2104" s="38" t="s">
        <v>25</v>
      </c>
      <c r="H2104" s="12"/>
      <c r="I2104" s="12"/>
      <c r="J2104" s="13"/>
      <c r="K2104" s="36" t="s">
        <v>112</v>
      </c>
      <c r="L2104" s="39">
        <v>320509</v>
      </c>
      <c r="M2104" s="40">
        <v>39144</v>
      </c>
      <c r="N2104" s="46" t="s">
        <v>3919</v>
      </c>
      <c r="O2104" s="38" t="s">
        <v>26</v>
      </c>
      <c r="P2104" s="45"/>
      <c r="Q2104" s="6"/>
      <c r="R2104" s="8"/>
      <c r="S2104" s="8"/>
      <c r="T2104" s="41">
        <v>1600</v>
      </c>
      <c r="U2104" s="8"/>
      <c r="V2104" s="34"/>
      <c r="W2104" s="6" t="s">
        <v>27</v>
      </c>
      <c r="X2104" s="2"/>
      <c r="Y2104" s="11"/>
      <c r="AB2104" s="23"/>
      <c r="AH2104" s="19"/>
      <c r="AI2104" s="19"/>
      <c r="AL2104"/>
      <c r="AM2104" s="19"/>
    </row>
    <row r="2105" spans="1:39" s="9" customFormat="1" ht="15" customHeight="1" x14ac:dyDescent="0.25">
      <c r="A2105" s="37" t="s">
        <v>56</v>
      </c>
      <c r="B2105" s="38" t="s">
        <v>170</v>
      </c>
      <c r="C2105" s="42" t="s">
        <v>24</v>
      </c>
      <c r="D2105" s="12"/>
      <c r="E2105" s="38" t="s">
        <v>8647</v>
      </c>
      <c r="F2105" s="38" t="s">
        <v>3627</v>
      </c>
      <c r="G2105" s="38" t="s">
        <v>25</v>
      </c>
      <c r="H2105" s="12"/>
      <c r="I2105" s="12"/>
      <c r="J2105" s="13"/>
      <c r="K2105" s="36" t="s">
        <v>112</v>
      </c>
      <c r="L2105" s="39">
        <v>320666</v>
      </c>
      <c r="M2105" s="40">
        <v>39188</v>
      </c>
      <c r="N2105" s="46"/>
      <c r="O2105" s="38" t="s">
        <v>26</v>
      </c>
      <c r="P2105" s="45"/>
      <c r="Q2105" s="6"/>
      <c r="R2105" s="8"/>
      <c r="S2105" s="8"/>
      <c r="T2105" s="41">
        <v>24850</v>
      </c>
      <c r="U2105" s="8"/>
      <c r="V2105" s="34"/>
      <c r="W2105" s="6" t="s">
        <v>27</v>
      </c>
      <c r="X2105" s="2"/>
      <c r="Y2105" s="11"/>
      <c r="AB2105" s="23"/>
      <c r="AH2105" s="19"/>
      <c r="AI2105" s="19"/>
      <c r="AL2105"/>
      <c r="AM2105" s="19"/>
    </row>
    <row r="2106" spans="1:39" s="9" customFormat="1" ht="15" customHeight="1" x14ac:dyDescent="0.25">
      <c r="A2106" s="37" t="s">
        <v>56</v>
      </c>
      <c r="B2106" s="38" t="s">
        <v>170</v>
      </c>
      <c r="C2106" s="42" t="s">
        <v>24</v>
      </c>
      <c r="D2106" s="12"/>
      <c r="E2106" s="38" t="s">
        <v>8648</v>
      </c>
      <c r="F2106" s="38" t="s">
        <v>3627</v>
      </c>
      <c r="G2106" s="38" t="s">
        <v>25</v>
      </c>
      <c r="H2106" s="12"/>
      <c r="I2106" s="12"/>
      <c r="J2106" s="13"/>
      <c r="K2106" s="36" t="s">
        <v>112</v>
      </c>
      <c r="L2106" s="39">
        <v>320685</v>
      </c>
      <c r="M2106" s="40">
        <v>39196</v>
      </c>
      <c r="N2106" s="46" t="s">
        <v>3917</v>
      </c>
      <c r="O2106" s="38" t="s">
        <v>26</v>
      </c>
      <c r="P2106" s="45"/>
      <c r="Q2106" s="6"/>
      <c r="R2106" s="8"/>
      <c r="S2106" s="8"/>
      <c r="T2106" s="41">
        <v>200</v>
      </c>
      <c r="U2106" s="8"/>
      <c r="V2106" s="34"/>
      <c r="W2106" s="6" t="s">
        <v>27</v>
      </c>
      <c r="X2106" s="2"/>
      <c r="Y2106" s="11"/>
      <c r="AB2106" s="23"/>
      <c r="AH2106" s="19"/>
      <c r="AI2106" s="19"/>
      <c r="AL2106"/>
      <c r="AM2106" s="19"/>
    </row>
    <row r="2107" spans="1:39" s="9" customFormat="1" ht="15" customHeight="1" x14ac:dyDescent="0.25">
      <c r="A2107" s="37" t="s">
        <v>56</v>
      </c>
      <c r="B2107" s="38" t="s">
        <v>170</v>
      </c>
      <c r="C2107" s="42" t="s">
        <v>24</v>
      </c>
      <c r="D2107" s="12"/>
      <c r="E2107" s="38" t="s">
        <v>8649</v>
      </c>
      <c r="F2107" s="38" t="s">
        <v>3627</v>
      </c>
      <c r="G2107" s="38" t="s">
        <v>25</v>
      </c>
      <c r="H2107" s="12"/>
      <c r="I2107" s="12"/>
      <c r="J2107" s="13"/>
      <c r="K2107" s="36" t="s">
        <v>112</v>
      </c>
      <c r="L2107" s="39">
        <v>320749</v>
      </c>
      <c r="M2107" s="40">
        <v>39219</v>
      </c>
      <c r="N2107" s="46" t="s">
        <v>3917</v>
      </c>
      <c r="O2107" s="38" t="s">
        <v>26</v>
      </c>
      <c r="P2107" s="45"/>
      <c r="Q2107" s="6"/>
      <c r="R2107" s="8"/>
      <c r="S2107" s="8"/>
      <c r="T2107" s="41">
        <v>100</v>
      </c>
      <c r="U2107" s="8"/>
      <c r="V2107" s="34"/>
      <c r="W2107" s="6" t="s">
        <v>27</v>
      </c>
      <c r="X2107" s="2"/>
      <c r="Y2107" s="11"/>
      <c r="AB2107" s="23"/>
      <c r="AH2107" s="19"/>
      <c r="AI2107" s="19"/>
      <c r="AL2107"/>
      <c r="AM2107" s="19"/>
    </row>
    <row r="2108" spans="1:39" s="9" customFormat="1" ht="15" customHeight="1" x14ac:dyDescent="0.25">
      <c r="A2108" s="37" t="s">
        <v>56</v>
      </c>
      <c r="B2108" s="38" t="s">
        <v>170</v>
      </c>
      <c r="C2108" s="42" t="s">
        <v>24</v>
      </c>
      <c r="D2108" s="12"/>
      <c r="E2108" s="38" t="s">
        <v>8650</v>
      </c>
      <c r="F2108" s="38" t="s">
        <v>3627</v>
      </c>
      <c r="G2108" s="38" t="s">
        <v>25</v>
      </c>
      <c r="H2108" s="12"/>
      <c r="I2108" s="12"/>
      <c r="J2108" s="13"/>
      <c r="K2108" s="36" t="s">
        <v>112</v>
      </c>
      <c r="L2108" s="39">
        <v>484929</v>
      </c>
      <c r="M2108" s="40">
        <v>39269</v>
      </c>
      <c r="N2108" s="46"/>
      <c r="O2108" s="38" t="s">
        <v>26</v>
      </c>
      <c r="P2108" s="45"/>
      <c r="Q2108" s="6"/>
      <c r="R2108" s="8"/>
      <c r="S2108" s="8"/>
      <c r="T2108" s="41">
        <v>4947.5</v>
      </c>
      <c r="U2108" s="8"/>
      <c r="V2108" s="34"/>
      <c r="W2108" s="6" t="s">
        <v>27</v>
      </c>
      <c r="X2108" s="2"/>
      <c r="Y2108" s="11"/>
      <c r="AB2108" s="23"/>
      <c r="AH2108" s="19"/>
      <c r="AI2108" s="19"/>
      <c r="AL2108"/>
      <c r="AM2108" s="19"/>
    </row>
    <row r="2109" spans="1:39" s="9" customFormat="1" ht="15" customHeight="1" x14ac:dyDescent="0.25">
      <c r="A2109" s="37" t="s">
        <v>56</v>
      </c>
      <c r="B2109" s="38" t="s">
        <v>170</v>
      </c>
      <c r="C2109" s="42" t="s">
        <v>24</v>
      </c>
      <c r="D2109" s="12"/>
      <c r="E2109" s="38" t="s">
        <v>8651</v>
      </c>
      <c r="F2109" s="38" t="s">
        <v>3627</v>
      </c>
      <c r="G2109" s="38" t="s">
        <v>25</v>
      </c>
      <c r="H2109" s="12"/>
      <c r="I2109" s="12"/>
      <c r="J2109" s="13"/>
      <c r="K2109" s="36" t="s">
        <v>112</v>
      </c>
      <c r="L2109" s="39">
        <v>485028</v>
      </c>
      <c r="M2109" s="40">
        <v>39303</v>
      </c>
      <c r="N2109" s="46" t="s">
        <v>3917</v>
      </c>
      <c r="O2109" s="38" t="s">
        <v>26</v>
      </c>
      <c r="P2109" s="45"/>
      <c r="Q2109" s="6"/>
      <c r="R2109" s="8"/>
      <c r="S2109" s="8"/>
      <c r="T2109" s="41">
        <v>200</v>
      </c>
      <c r="U2109" s="8"/>
      <c r="V2109" s="34"/>
      <c r="W2109" s="6" t="s">
        <v>27</v>
      </c>
      <c r="X2109" s="2"/>
      <c r="Y2109" s="11"/>
      <c r="AB2109" s="23"/>
      <c r="AH2109" s="19"/>
      <c r="AI2109" s="19"/>
      <c r="AL2109"/>
      <c r="AM2109" s="19"/>
    </row>
    <row r="2110" spans="1:39" s="9" customFormat="1" ht="15" customHeight="1" x14ac:dyDescent="0.25">
      <c r="A2110" s="37" t="s">
        <v>56</v>
      </c>
      <c r="B2110" s="38" t="s">
        <v>170</v>
      </c>
      <c r="C2110" s="42" t="s">
        <v>24</v>
      </c>
      <c r="D2110" s="12"/>
      <c r="E2110" s="38" t="s">
        <v>5617</v>
      </c>
      <c r="F2110" s="38" t="s">
        <v>3627</v>
      </c>
      <c r="G2110" s="38" t="s">
        <v>25</v>
      </c>
      <c r="H2110" s="12"/>
      <c r="I2110" s="12"/>
      <c r="J2110" s="13"/>
      <c r="K2110" s="36" t="s">
        <v>112</v>
      </c>
      <c r="L2110" s="39">
        <v>485348</v>
      </c>
      <c r="M2110" s="40">
        <v>39304</v>
      </c>
      <c r="N2110" s="46"/>
      <c r="O2110" s="38" t="s">
        <v>26</v>
      </c>
      <c r="P2110" s="45"/>
      <c r="Q2110" s="6"/>
      <c r="R2110" s="8"/>
      <c r="S2110" s="8"/>
      <c r="T2110" s="41">
        <v>1917</v>
      </c>
      <c r="U2110" s="8"/>
      <c r="V2110" s="34"/>
      <c r="W2110" s="6" t="s">
        <v>27</v>
      </c>
      <c r="X2110" s="2"/>
      <c r="Y2110" s="11"/>
      <c r="AB2110" s="23"/>
      <c r="AH2110" s="19"/>
      <c r="AI2110" s="19"/>
      <c r="AL2110"/>
      <c r="AM2110" s="19"/>
    </row>
    <row r="2111" spans="1:39" s="9" customFormat="1" ht="15" customHeight="1" x14ac:dyDescent="0.25">
      <c r="A2111" s="37" t="s">
        <v>56</v>
      </c>
      <c r="B2111" s="38" t="s">
        <v>170</v>
      </c>
      <c r="C2111" s="42" t="s">
        <v>24</v>
      </c>
      <c r="D2111" s="12"/>
      <c r="E2111" s="38" t="s">
        <v>8652</v>
      </c>
      <c r="F2111" s="38" t="s">
        <v>3627</v>
      </c>
      <c r="G2111" s="38" t="s">
        <v>25</v>
      </c>
      <c r="H2111" s="12"/>
      <c r="I2111" s="12"/>
      <c r="J2111" s="13"/>
      <c r="K2111" s="36" t="s">
        <v>112</v>
      </c>
      <c r="L2111" s="39">
        <v>485364</v>
      </c>
      <c r="M2111" s="40">
        <v>39214</v>
      </c>
      <c r="N2111" s="46" t="s">
        <v>3917</v>
      </c>
      <c r="O2111" s="38" t="s">
        <v>26</v>
      </c>
      <c r="P2111" s="45"/>
      <c r="Q2111" s="6"/>
      <c r="R2111" s="8"/>
      <c r="S2111" s="8"/>
      <c r="T2111" s="41">
        <v>500</v>
      </c>
      <c r="U2111" s="8"/>
      <c r="V2111" s="34"/>
      <c r="W2111" s="6" t="s">
        <v>27</v>
      </c>
      <c r="X2111" s="2"/>
      <c r="Y2111" s="11"/>
      <c r="AB2111" s="23"/>
      <c r="AH2111" s="19"/>
      <c r="AI2111" s="19"/>
      <c r="AL2111"/>
      <c r="AM2111" s="19"/>
    </row>
    <row r="2112" spans="1:39" s="9" customFormat="1" ht="15" customHeight="1" x14ac:dyDescent="0.25">
      <c r="A2112" s="37" t="s">
        <v>56</v>
      </c>
      <c r="B2112" s="38" t="s">
        <v>170</v>
      </c>
      <c r="C2112" s="42" t="s">
        <v>24</v>
      </c>
      <c r="D2112" s="12"/>
      <c r="E2112" s="38" t="s">
        <v>8653</v>
      </c>
      <c r="F2112" s="38" t="s">
        <v>3627</v>
      </c>
      <c r="G2112" s="38" t="s">
        <v>25</v>
      </c>
      <c r="H2112" s="12"/>
      <c r="I2112" s="12"/>
      <c r="J2112" s="13"/>
      <c r="K2112" s="36" t="s">
        <v>112</v>
      </c>
      <c r="L2112" s="39">
        <v>485401</v>
      </c>
      <c r="M2112" s="40">
        <v>39431</v>
      </c>
      <c r="N2112" s="46" t="s">
        <v>3917</v>
      </c>
      <c r="O2112" s="38" t="s">
        <v>26</v>
      </c>
      <c r="P2112" s="45"/>
      <c r="Q2112" s="6"/>
      <c r="R2112" s="8"/>
      <c r="S2112" s="8"/>
      <c r="T2112" s="41">
        <v>400</v>
      </c>
      <c r="U2112" s="8"/>
      <c r="V2112" s="34"/>
      <c r="W2112" s="6" t="s">
        <v>27</v>
      </c>
      <c r="X2112" s="2"/>
      <c r="Y2112" s="11"/>
      <c r="AB2112" s="23"/>
      <c r="AH2112" s="19"/>
      <c r="AI2112" s="19"/>
      <c r="AL2112"/>
      <c r="AM2112" s="19"/>
    </row>
    <row r="2113" spans="1:39" s="9" customFormat="1" ht="15" customHeight="1" x14ac:dyDescent="0.25">
      <c r="A2113" s="37" t="s">
        <v>56</v>
      </c>
      <c r="B2113" s="38" t="s">
        <v>170</v>
      </c>
      <c r="C2113" s="42" t="s">
        <v>24</v>
      </c>
      <c r="D2113" s="12"/>
      <c r="E2113" s="38" t="s">
        <v>8654</v>
      </c>
      <c r="F2113" s="38" t="s">
        <v>3627</v>
      </c>
      <c r="G2113" s="38" t="s">
        <v>25</v>
      </c>
      <c r="H2113" s="12"/>
      <c r="I2113" s="12"/>
      <c r="J2113" s="13"/>
      <c r="K2113" s="36" t="s">
        <v>112</v>
      </c>
      <c r="L2113" s="39">
        <v>485406</v>
      </c>
      <c r="M2113" s="40">
        <v>39434</v>
      </c>
      <c r="N2113" s="46" t="s">
        <v>3917</v>
      </c>
      <c r="O2113" s="38" t="s">
        <v>26</v>
      </c>
      <c r="P2113" s="45"/>
      <c r="Q2113" s="6"/>
      <c r="R2113" s="8"/>
      <c r="S2113" s="8"/>
      <c r="T2113" s="41">
        <v>985</v>
      </c>
      <c r="U2113" s="8"/>
      <c r="V2113" s="34"/>
      <c r="W2113" s="6" t="s">
        <v>27</v>
      </c>
      <c r="X2113" s="2"/>
      <c r="Y2113" s="11"/>
      <c r="AB2113" s="23"/>
      <c r="AH2113" s="19"/>
      <c r="AI2113" s="19"/>
      <c r="AL2113"/>
      <c r="AM2113" s="19"/>
    </row>
    <row r="2114" spans="1:39" s="9" customFormat="1" ht="15" customHeight="1" x14ac:dyDescent="0.25">
      <c r="A2114" s="37" t="s">
        <v>56</v>
      </c>
      <c r="B2114" s="38" t="s">
        <v>170</v>
      </c>
      <c r="C2114" s="42" t="s">
        <v>24</v>
      </c>
      <c r="D2114" s="12"/>
      <c r="E2114" s="38" t="s">
        <v>8655</v>
      </c>
      <c r="F2114" s="38" t="s">
        <v>3627</v>
      </c>
      <c r="G2114" s="38" t="s">
        <v>25</v>
      </c>
      <c r="H2114" s="12"/>
      <c r="I2114" s="12"/>
      <c r="J2114" s="13"/>
      <c r="K2114" s="36" t="s">
        <v>112</v>
      </c>
      <c r="L2114" s="39">
        <v>1844</v>
      </c>
      <c r="M2114" s="40">
        <v>39217</v>
      </c>
      <c r="N2114" s="46"/>
      <c r="O2114" s="38" t="s">
        <v>26</v>
      </c>
      <c r="P2114" s="45"/>
      <c r="Q2114" s="6"/>
      <c r="R2114" s="8"/>
      <c r="S2114" s="8"/>
      <c r="T2114" s="41">
        <v>950</v>
      </c>
      <c r="U2114" s="8"/>
      <c r="V2114" s="34"/>
      <c r="W2114" s="6" t="s">
        <v>27</v>
      </c>
      <c r="X2114" s="2"/>
      <c r="Y2114" s="11"/>
      <c r="AB2114" s="23"/>
      <c r="AH2114" s="19"/>
      <c r="AI2114" s="19"/>
      <c r="AL2114"/>
      <c r="AM2114" s="19"/>
    </row>
    <row r="2115" spans="1:39" s="9" customFormat="1" ht="15" customHeight="1" x14ac:dyDescent="0.25">
      <c r="A2115" s="37" t="s">
        <v>56</v>
      </c>
      <c r="B2115" s="38" t="s">
        <v>170</v>
      </c>
      <c r="C2115" s="42" t="s">
        <v>24</v>
      </c>
      <c r="D2115" s="12"/>
      <c r="E2115" s="38" t="s">
        <v>8656</v>
      </c>
      <c r="F2115" s="38" t="s">
        <v>3627</v>
      </c>
      <c r="G2115" s="38" t="s">
        <v>25</v>
      </c>
      <c r="H2115" s="12"/>
      <c r="I2115" s="12"/>
      <c r="J2115" s="13"/>
      <c r="K2115" s="36" t="s">
        <v>112</v>
      </c>
      <c r="L2115" s="39">
        <v>1893</v>
      </c>
      <c r="M2115" s="40">
        <v>39217</v>
      </c>
      <c r="N2115" s="46"/>
      <c r="O2115" s="38" t="s">
        <v>26</v>
      </c>
      <c r="P2115" s="45"/>
      <c r="Q2115" s="6"/>
      <c r="R2115" s="8"/>
      <c r="S2115" s="8"/>
      <c r="T2115" s="41">
        <v>2000</v>
      </c>
      <c r="U2115" s="8"/>
      <c r="V2115" s="34"/>
      <c r="W2115" s="6" t="s">
        <v>27</v>
      </c>
      <c r="X2115" s="2"/>
      <c r="Y2115" s="11"/>
      <c r="AB2115" s="23"/>
      <c r="AH2115" s="19"/>
      <c r="AI2115" s="19"/>
      <c r="AL2115"/>
      <c r="AM2115" s="19"/>
    </row>
    <row r="2116" spans="1:39" s="9" customFormat="1" ht="15" customHeight="1" x14ac:dyDescent="0.25">
      <c r="A2116" s="37" t="s">
        <v>56</v>
      </c>
      <c r="B2116" s="38" t="s">
        <v>170</v>
      </c>
      <c r="C2116" s="42" t="s">
        <v>24</v>
      </c>
      <c r="D2116" s="12"/>
      <c r="E2116" s="38" t="s">
        <v>8657</v>
      </c>
      <c r="F2116" s="38" t="s">
        <v>3627</v>
      </c>
      <c r="G2116" s="38" t="s">
        <v>25</v>
      </c>
      <c r="H2116" s="12"/>
      <c r="I2116" s="12"/>
      <c r="J2116" s="13"/>
      <c r="K2116" s="36" t="s">
        <v>112</v>
      </c>
      <c r="L2116" s="39">
        <v>8968</v>
      </c>
      <c r="M2116" s="40">
        <v>39217</v>
      </c>
      <c r="N2116" s="46"/>
      <c r="O2116" s="38" t="s">
        <v>26</v>
      </c>
      <c r="P2116" s="45"/>
      <c r="Q2116" s="6"/>
      <c r="R2116" s="8"/>
      <c r="S2116" s="8"/>
      <c r="T2116" s="41">
        <v>1000</v>
      </c>
      <c r="U2116" s="8"/>
      <c r="V2116" s="34"/>
      <c r="W2116" s="6" t="s">
        <v>27</v>
      </c>
      <c r="X2116" s="2"/>
      <c r="Y2116" s="11"/>
      <c r="AB2116" s="23"/>
      <c r="AH2116" s="19"/>
      <c r="AI2116" s="19"/>
      <c r="AL2116"/>
      <c r="AM2116" s="19"/>
    </row>
    <row r="2117" spans="1:39" s="9" customFormat="1" ht="15" customHeight="1" x14ac:dyDescent="0.25">
      <c r="A2117" s="37" t="s">
        <v>56</v>
      </c>
      <c r="B2117" s="38" t="s">
        <v>170</v>
      </c>
      <c r="C2117" s="42" t="s">
        <v>24</v>
      </c>
      <c r="D2117" s="12"/>
      <c r="E2117" s="38" t="s">
        <v>8658</v>
      </c>
      <c r="F2117" s="38" t="s">
        <v>3627</v>
      </c>
      <c r="G2117" s="38" t="s">
        <v>25</v>
      </c>
      <c r="H2117" s="12"/>
      <c r="I2117" s="12"/>
      <c r="J2117" s="13"/>
      <c r="K2117" s="36" t="s">
        <v>112</v>
      </c>
      <c r="L2117" s="39">
        <v>9153</v>
      </c>
      <c r="M2117" s="40">
        <v>39217</v>
      </c>
      <c r="N2117" s="46"/>
      <c r="O2117" s="38" t="s">
        <v>26</v>
      </c>
      <c r="P2117" s="45"/>
      <c r="Q2117" s="6"/>
      <c r="R2117" s="8"/>
      <c r="S2117" s="8"/>
      <c r="T2117" s="41">
        <v>300</v>
      </c>
      <c r="U2117" s="8"/>
      <c r="V2117" s="34"/>
      <c r="W2117" s="6" t="s">
        <v>27</v>
      </c>
      <c r="X2117" s="2"/>
      <c r="Y2117" s="11"/>
      <c r="AB2117" s="23"/>
      <c r="AH2117" s="19"/>
      <c r="AI2117" s="19"/>
      <c r="AL2117"/>
      <c r="AM2117" s="19"/>
    </row>
    <row r="2118" spans="1:39" s="9" customFormat="1" ht="15" customHeight="1" x14ac:dyDescent="0.25">
      <c r="A2118" s="37" t="s">
        <v>56</v>
      </c>
      <c r="B2118" s="38" t="s">
        <v>170</v>
      </c>
      <c r="C2118" s="42" t="s">
        <v>24</v>
      </c>
      <c r="D2118" s="12"/>
      <c r="E2118" s="38" t="s">
        <v>8659</v>
      </c>
      <c r="F2118" s="38" t="s">
        <v>3627</v>
      </c>
      <c r="G2118" s="38" t="s">
        <v>25</v>
      </c>
      <c r="H2118" s="12"/>
      <c r="I2118" s="12"/>
      <c r="J2118" s="13"/>
      <c r="K2118" s="36" t="s">
        <v>112</v>
      </c>
      <c r="L2118" s="39">
        <v>9187</v>
      </c>
      <c r="M2118" s="40">
        <v>39217</v>
      </c>
      <c r="N2118" s="46"/>
      <c r="O2118" s="38" t="s">
        <v>26</v>
      </c>
      <c r="P2118" s="45"/>
      <c r="Q2118" s="6"/>
      <c r="R2118" s="8"/>
      <c r="S2118" s="8"/>
      <c r="T2118" s="41">
        <v>3290</v>
      </c>
      <c r="U2118" s="8"/>
      <c r="V2118" s="34"/>
      <c r="W2118" s="6" t="s">
        <v>27</v>
      </c>
      <c r="X2118" s="2"/>
      <c r="Y2118" s="11"/>
      <c r="AB2118" s="23"/>
      <c r="AH2118" s="19"/>
      <c r="AI2118" s="19"/>
      <c r="AL2118"/>
      <c r="AM2118" s="19"/>
    </row>
    <row r="2119" spans="1:39" s="9" customFormat="1" ht="15" customHeight="1" x14ac:dyDescent="0.25">
      <c r="A2119" s="37" t="s">
        <v>134</v>
      </c>
      <c r="B2119" s="38" t="s">
        <v>3378</v>
      </c>
      <c r="C2119" s="42" t="s">
        <v>24</v>
      </c>
      <c r="D2119" s="12"/>
      <c r="E2119" s="38" t="s">
        <v>8660</v>
      </c>
      <c r="F2119" s="38" t="s">
        <v>3627</v>
      </c>
      <c r="G2119" s="38" t="s">
        <v>25</v>
      </c>
      <c r="H2119" s="12"/>
      <c r="I2119" s="12"/>
      <c r="J2119" s="13"/>
      <c r="K2119" s="36" t="s">
        <v>112</v>
      </c>
      <c r="L2119" s="39">
        <v>632</v>
      </c>
      <c r="M2119" s="40">
        <v>39357</v>
      </c>
      <c r="N2119" s="46" t="s">
        <v>3917</v>
      </c>
      <c r="O2119" s="38" t="s">
        <v>26</v>
      </c>
      <c r="P2119" s="45"/>
      <c r="Q2119" s="6"/>
      <c r="R2119" s="8"/>
      <c r="S2119" s="8"/>
      <c r="T2119" s="41">
        <v>500</v>
      </c>
      <c r="U2119" s="8"/>
      <c r="V2119" s="34"/>
      <c r="W2119" s="6" t="s">
        <v>27</v>
      </c>
      <c r="X2119" s="2"/>
      <c r="Y2119" s="11"/>
      <c r="AB2119" s="23"/>
      <c r="AH2119" s="19"/>
      <c r="AI2119" s="19"/>
      <c r="AL2119"/>
      <c r="AM2119" s="19"/>
    </row>
    <row r="2120" spans="1:39" s="9" customFormat="1" ht="15" customHeight="1" x14ac:dyDescent="0.25">
      <c r="A2120" s="37" t="s">
        <v>134</v>
      </c>
      <c r="B2120" s="38" t="s">
        <v>3378</v>
      </c>
      <c r="C2120" s="42" t="s">
        <v>24</v>
      </c>
      <c r="D2120" s="12"/>
      <c r="E2120" s="38" t="s">
        <v>8661</v>
      </c>
      <c r="F2120" s="38" t="s">
        <v>3627</v>
      </c>
      <c r="G2120" s="38" t="s">
        <v>25</v>
      </c>
      <c r="H2120" s="12"/>
      <c r="I2120" s="12"/>
      <c r="J2120" s="13"/>
      <c r="K2120" s="36" t="s">
        <v>112</v>
      </c>
      <c r="L2120" s="39">
        <v>738</v>
      </c>
      <c r="M2120" s="40">
        <v>39190</v>
      </c>
      <c r="N2120" s="46" t="s">
        <v>3917</v>
      </c>
      <c r="O2120" s="38" t="s">
        <v>26</v>
      </c>
      <c r="P2120" s="45"/>
      <c r="Q2120" s="6"/>
      <c r="R2120" s="8"/>
      <c r="S2120" s="8"/>
      <c r="T2120" s="41">
        <v>1100</v>
      </c>
      <c r="U2120" s="8"/>
      <c r="V2120" s="34"/>
      <c r="W2120" s="6" t="s">
        <v>27</v>
      </c>
      <c r="X2120" s="2"/>
      <c r="Y2120" s="11"/>
      <c r="AB2120" s="23"/>
      <c r="AH2120" s="19"/>
      <c r="AI2120" s="19"/>
      <c r="AL2120"/>
      <c r="AM2120" s="19"/>
    </row>
    <row r="2121" spans="1:39" s="9" customFormat="1" ht="15" customHeight="1" x14ac:dyDescent="0.25">
      <c r="A2121" s="37" t="s">
        <v>134</v>
      </c>
      <c r="B2121" s="38" t="s">
        <v>3378</v>
      </c>
      <c r="C2121" s="42" t="s">
        <v>24</v>
      </c>
      <c r="D2121" s="12"/>
      <c r="E2121" s="38" t="s">
        <v>8662</v>
      </c>
      <c r="F2121" s="38" t="s">
        <v>3627</v>
      </c>
      <c r="G2121" s="38" t="s">
        <v>25</v>
      </c>
      <c r="H2121" s="12"/>
      <c r="I2121" s="12"/>
      <c r="J2121" s="13"/>
      <c r="K2121" s="36" t="s">
        <v>112</v>
      </c>
      <c r="L2121" s="39">
        <v>860</v>
      </c>
      <c r="M2121" s="40">
        <v>39255</v>
      </c>
      <c r="N2121" s="46" t="s">
        <v>3919</v>
      </c>
      <c r="O2121" s="38" t="s">
        <v>26</v>
      </c>
      <c r="P2121" s="45"/>
      <c r="Q2121" s="6"/>
      <c r="R2121" s="8"/>
      <c r="S2121" s="8"/>
      <c r="T2121" s="41">
        <v>38500</v>
      </c>
      <c r="U2121" s="8"/>
      <c r="V2121" s="34"/>
      <c r="W2121" s="6" t="s">
        <v>27</v>
      </c>
      <c r="X2121" s="2"/>
      <c r="Y2121" s="11"/>
      <c r="AB2121" s="23"/>
      <c r="AH2121" s="19"/>
      <c r="AI2121" s="19"/>
      <c r="AL2121"/>
      <c r="AM2121" s="19"/>
    </row>
    <row r="2122" spans="1:39" s="9" customFormat="1" ht="15" customHeight="1" x14ac:dyDescent="0.25">
      <c r="A2122" s="37" t="s">
        <v>134</v>
      </c>
      <c r="B2122" s="38" t="s">
        <v>3378</v>
      </c>
      <c r="C2122" s="42" t="s">
        <v>24</v>
      </c>
      <c r="D2122" s="12"/>
      <c r="E2122" s="38" t="s">
        <v>8663</v>
      </c>
      <c r="F2122" s="38" t="s">
        <v>3627</v>
      </c>
      <c r="G2122" s="38" t="s">
        <v>25</v>
      </c>
      <c r="H2122" s="12"/>
      <c r="I2122" s="12"/>
      <c r="J2122" s="13"/>
      <c r="K2122" s="36" t="s">
        <v>112</v>
      </c>
      <c r="L2122" s="39">
        <v>1063</v>
      </c>
      <c r="M2122" s="40">
        <v>39405</v>
      </c>
      <c r="N2122" s="46" t="s">
        <v>3919</v>
      </c>
      <c r="O2122" s="38" t="s">
        <v>26</v>
      </c>
      <c r="P2122" s="45"/>
      <c r="Q2122" s="6"/>
      <c r="R2122" s="8"/>
      <c r="S2122" s="8"/>
      <c r="T2122" s="41">
        <v>200</v>
      </c>
      <c r="U2122" s="8"/>
      <c r="V2122" s="34"/>
      <c r="W2122" s="6" t="s">
        <v>27</v>
      </c>
      <c r="X2122" s="2"/>
      <c r="Y2122" s="11"/>
      <c r="AB2122" s="23"/>
      <c r="AH2122" s="19"/>
      <c r="AI2122" s="19"/>
      <c r="AL2122"/>
      <c r="AM2122" s="19"/>
    </row>
    <row r="2123" spans="1:39" s="9" customFormat="1" ht="15" customHeight="1" x14ac:dyDescent="0.25">
      <c r="A2123" s="37" t="s">
        <v>134</v>
      </c>
      <c r="B2123" s="38" t="s">
        <v>3378</v>
      </c>
      <c r="C2123" s="42" t="s">
        <v>24</v>
      </c>
      <c r="D2123" s="12"/>
      <c r="E2123" s="38" t="s">
        <v>8664</v>
      </c>
      <c r="F2123" s="38" t="s">
        <v>3627</v>
      </c>
      <c r="G2123" s="38" t="s">
        <v>25</v>
      </c>
      <c r="H2123" s="12"/>
      <c r="I2123" s="12"/>
      <c r="J2123" s="13"/>
      <c r="K2123" s="36" t="s">
        <v>112</v>
      </c>
      <c r="L2123" s="39">
        <v>1151</v>
      </c>
      <c r="M2123" s="40">
        <v>39400</v>
      </c>
      <c r="N2123" s="46"/>
      <c r="O2123" s="38" t="s">
        <v>26</v>
      </c>
      <c r="P2123" s="45"/>
      <c r="Q2123" s="6"/>
      <c r="R2123" s="8"/>
      <c r="S2123" s="8"/>
      <c r="T2123" s="41">
        <v>100</v>
      </c>
      <c r="U2123" s="8"/>
      <c r="V2123" s="34"/>
      <c r="W2123" s="6" t="s">
        <v>27</v>
      </c>
      <c r="X2123" s="2"/>
      <c r="Y2123" s="11"/>
      <c r="AB2123" s="23"/>
      <c r="AH2123" s="19"/>
      <c r="AI2123" s="19"/>
      <c r="AL2123"/>
      <c r="AM2123" s="19"/>
    </row>
    <row r="2124" spans="1:39" s="9" customFormat="1" ht="15" customHeight="1" x14ac:dyDescent="0.25">
      <c r="A2124" s="37" t="s">
        <v>134</v>
      </c>
      <c r="B2124" s="38" t="s">
        <v>3378</v>
      </c>
      <c r="C2124" s="42" t="s">
        <v>24</v>
      </c>
      <c r="D2124" s="12"/>
      <c r="E2124" s="38" t="s">
        <v>8665</v>
      </c>
      <c r="F2124" s="38" t="s">
        <v>3627</v>
      </c>
      <c r="G2124" s="38" t="s">
        <v>25</v>
      </c>
      <c r="H2124" s="12"/>
      <c r="I2124" s="12"/>
      <c r="J2124" s="13"/>
      <c r="K2124" s="36" t="s">
        <v>112</v>
      </c>
      <c r="L2124" s="39">
        <v>1170</v>
      </c>
      <c r="M2124" s="40">
        <v>39409</v>
      </c>
      <c r="N2124" s="46"/>
      <c r="O2124" s="38" t="s">
        <v>26</v>
      </c>
      <c r="P2124" s="45"/>
      <c r="Q2124" s="6"/>
      <c r="R2124" s="8"/>
      <c r="S2124" s="8"/>
      <c r="T2124" s="41">
        <v>500</v>
      </c>
      <c r="U2124" s="8"/>
      <c r="V2124" s="34"/>
      <c r="W2124" s="6" t="s">
        <v>27</v>
      </c>
      <c r="X2124" s="2"/>
      <c r="Y2124" s="11"/>
      <c r="AB2124" s="23"/>
      <c r="AH2124" s="19"/>
      <c r="AI2124" s="19"/>
      <c r="AL2124"/>
      <c r="AM2124" s="19"/>
    </row>
    <row r="2125" spans="1:39" s="9" customFormat="1" ht="15" customHeight="1" x14ac:dyDescent="0.25">
      <c r="A2125" s="37" t="s">
        <v>134</v>
      </c>
      <c r="B2125" s="38" t="s">
        <v>3378</v>
      </c>
      <c r="C2125" s="42" t="s">
        <v>24</v>
      </c>
      <c r="D2125" s="12"/>
      <c r="E2125" s="38" t="s">
        <v>3662</v>
      </c>
      <c r="F2125" s="38" t="s">
        <v>3627</v>
      </c>
      <c r="G2125" s="38" t="s">
        <v>25</v>
      </c>
      <c r="H2125" s="12"/>
      <c r="I2125" s="12"/>
      <c r="J2125" s="13"/>
      <c r="K2125" s="36" t="s">
        <v>112</v>
      </c>
      <c r="L2125" s="39">
        <v>1227</v>
      </c>
      <c r="M2125" s="40">
        <v>39431</v>
      </c>
      <c r="N2125" s="46"/>
      <c r="O2125" s="38" t="s">
        <v>26</v>
      </c>
      <c r="P2125" s="45"/>
      <c r="Q2125" s="6"/>
      <c r="R2125" s="8"/>
      <c r="S2125" s="8"/>
      <c r="T2125" s="41">
        <v>1000</v>
      </c>
      <c r="U2125" s="8"/>
      <c r="V2125" s="34"/>
      <c r="W2125" s="6" t="s">
        <v>27</v>
      </c>
      <c r="X2125" s="2"/>
      <c r="Y2125" s="11"/>
      <c r="AB2125" s="23"/>
      <c r="AH2125" s="19"/>
      <c r="AI2125" s="19"/>
      <c r="AL2125"/>
      <c r="AM2125" s="19"/>
    </row>
    <row r="2126" spans="1:39" s="9" customFormat="1" ht="15" customHeight="1" x14ac:dyDescent="0.25">
      <c r="A2126" s="37" t="s">
        <v>54</v>
      </c>
      <c r="B2126" s="38" t="s">
        <v>143</v>
      </c>
      <c r="C2126" s="42" t="s">
        <v>24</v>
      </c>
      <c r="D2126" s="12"/>
      <c r="E2126" s="38" t="s">
        <v>3387</v>
      </c>
      <c r="F2126" s="38" t="s">
        <v>3624</v>
      </c>
      <c r="G2126" s="38" t="s">
        <v>25</v>
      </c>
      <c r="H2126" s="12"/>
      <c r="I2126" s="12"/>
      <c r="J2126" s="13"/>
      <c r="K2126" s="36" t="s">
        <v>117</v>
      </c>
      <c r="L2126" s="39">
        <v>89964</v>
      </c>
      <c r="M2126" s="40">
        <v>39171</v>
      </c>
      <c r="N2126" s="46"/>
      <c r="O2126" s="38" t="s">
        <v>26</v>
      </c>
      <c r="P2126" s="45"/>
      <c r="Q2126" s="6"/>
      <c r="R2126" s="8"/>
      <c r="S2126" s="8"/>
      <c r="T2126" s="41">
        <v>1260</v>
      </c>
      <c r="U2126" s="8"/>
      <c r="V2126" s="34"/>
      <c r="W2126" s="6" t="s">
        <v>27</v>
      </c>
      <c r="X2126" s="2"/>
      <c r="Y2126" s="11"/>
      <c r="AB2126" s="23"/>
      <c r="AH2126" s="19"/>
      <c r="AI2126" s="19"/>
      <c r="AL2126"/>
      <c r="AM2126" s="19"/>
    </row>
    <row r="2127" spans="1:39" s="9" customFormat="1" ht="15" customHeight="1" x14ac:dyDescent="0.25">
      <c r="A2127" s="37" t="s">
        <v>54</v>
      </c>
      <c r="B2127" s="38" t="s">
        <v>143</v>
      </c>
      <c r="C2127" s="42" t="s">
        <v>24</v>
      </c>
      <c r="D2127" s="12"/>
      <c r="E2127" s="38" t="s">
        <v>8666</v>
      </c>
      <c r="F2127" s="38" t="s">
        <v>3624</v>
      </c>
      <c r="G2127" s="38" t="s">
        <v>25</v>
      </c>
      <c r="H2127" s="12"/>
      <c r="I2127" s="12"/>
      <c r="J2127" s="13"/>
      <c r="K2127" s="36" t="s">
        <v>117</v>
      </c>
      <c r="L2127" s="39">
        <v>89969</v>
      </c>
      <c r="M2127" s="40">
        <v>39181</v>
      </c>
      <c r="N2127" s="46"/>
      <c r="O2127" s="38" t="s">
        <v>26</v>
      </c>
      <c r="P2127" s="45"/>
      <c r="Q2127" s="6"/>
      <c r="R2127" s="8"/>
      <c r="S2127" s="8"/>
      <c r="T2127" s="41">
        <v>4000</v>
      </c>
      <c r="U2127" s="8"/>
      <c r="V2127" s="34"/>
      <c r="W2127" s="6" t="s">
        <v>27</v>
      </c>
      <c r="X2127" s="2"/>
      <c r="Y2127" s="11"/>
      <c r="AB2127" s="23"/>
      <c r="AH2127" s="19"/>
      <c r="AI2127" s="19"/>
      <c r="AL2127"/>
      <c r="AM2127" s="19"/>
    </row>
    <row r="2128" spans="1:39" s="9" customFormat="1" ht="15" customHeight="1" x14ac:dyDescent="0.25">
      <c r="A2128" s="37" t="s">
        <v>54</v>
      </c>
      <c r="B2128" s="38" t="s">
        <v>143</v>
      </c>
      <c r="C2128" s="42" t="s">
        <v>24</v>
      </c>
      <c r="D2128" s="12"/>
      <c r="E2128" s="38" t="s">
        <v>8666</v>
      </c>
      <c r="F2128" s="38" t="s">
        <v>3624</v>
      </c>
      <c r="G2128" s="38" t="s">
        <v>25</v>
      </c>
      <c r="H2128" s="12"/>
      <c r="I2128" s="12"/>
      <c r="J2128" s="13"/>
      <c r="K2128" s="36" t="s">
        <v>117</v>
      </c>
      <c r="L2128" s="39">
        <v>89977</v>
      </c>
      <c r="M2128" s="40">
        <v>39210</v>
      </c>
      <c r="N2128" s="46"/>
      <c r="O2128" s="38" t="s">
        <v>26</v>
      </c>
      <c r="P2128" s="45"/>
      <c r="Q2128" s="6"/>
      <c r="R2128" s="8"/>
      <c r="S2128" s="8"/>
      <c r="T2128" s="41">
        <v>5000</v>
      </c>
      <c r="U2128" s="8"/>
      <c r="V2128" s="34"/>
      <c r="W2128" s="6" t="s">
        <v>27</v>
      </c>
      <c r="X2128" s="2"/>
      <c r="Y2128" s="11"/>
      <c r="AB2128" s="23"/>
      <c r="AH2128" s="19"/>
      <c r="AI2128" s="19"/>
      <c r="AL2128"/>
      <c r="AM2128" s="19"/>
    </row>
    <row r="2129" spans="1:39" s="9" customFormat="1" ht="15" customHeight="1" x14ac:dyDescent="0.25">
      <c r="A2129" s="37" t="s">
        <v>54</v>
      </c>
      <c r="B2129" s="38" t="s">
        <v>143</v>
      </c>
      <c r="C2129" s="42" t="s">
        <v>24</v>
      </c>
      <c r="D2129" s="12"/>
      <c r="E2129" s="38" t="s">
        <v>8667</v>
      </c>
      <c r="F2129" s="38" t="s">
        <v>3624</v>
      </c>
      <c r="G2129" s="38" t="s">
        <v>25</v>
      </c>
      <c r="H2129" s="12"/>
      <c r="I2129" s="12"/>
      <c r="J2129" s="13"/>
      <c r="K2129" s="36" t="s">
        <v>117</v>
      </c>
      <c r="L2129" s="39">
        <v>89978</v>
      </c>
      <c r="M2129" s="40">
        <v>39217</v>
      </c>
      <c r="N2129" s="46" t="s">
        <v>3917</v>
      </c>
      <c r="O2129" s="38" t="s">
        <v>26</v>
      </c>
      <c r="P2129" s="45"/>
      <c r="Q2129" s="6"/>
      <c r="R2129" s="8"/>
      <c r="S2129" s="8"/>
      <c r="T2129" s="41">
        <v>375</v>
      </c>
      <c r="U2129" s="8"/>
      <c r="V2129" s="34"/>
      <c r="W2129" s="6" t="s">
        <v>27</v>
      </c>
      <c r="X2129" s="2"/>
      <c r="Y2129" s="11"/>
      <c r="AB2129" s="23"/>
      <c r="AH2129" s="19"/>
      <c r="AI2129" s="19"/>
      <c r="AL2129"/>
      <c r="AM2129" s="19"/>
    </row>
    <row r="2130" spans="1:39" s="9" customFormat="1" ht="15" customHeight="1" x14ac:dyDescent="0.25">
      <c r="A2130" s="37" t="s">
        <v>54</v>
      </c>
      <c r="B2130" s="38" t="s">
        <v>143</v>
      </c>
      <c r="C2130" s="42" t="s">
        <v>24</v>
      </c>
      <c r="D2130" s="12"/>
      <c r="E2130" s="38" t="s">
        <v>8668</v>
      </c>
      <c r="F2130" s="38" t="s">
        <v>3624</v>
      </c>
      <c r="G2130" s="38" t="s">
        <v>25</v>
      </c>
      <c r="H2130" s="12"/>
      <c r="I2130" s="12"/>
      <c r="J2130" s="13"/>
      <c r="K2130" s="36" t="s">
        <v>117</v>
      </c>
      <c r="L2130" s="39">
        <v>89992</v>
      </c>
      <c r="M2130" s="40">
        <v>39254</v>
      </c>
      <c r="N2130" s="46"/>
      <c r="O2130" s="38" t="s">
        <v>26</v>
      </c>
      <c r="P2130" s="45"/>
      <c r="Q2130" s="6"/>
      <c r="R2130" s="8"/>
      <c r="S2130" s="8"/>
      <c r="T2130" s="41">
        <v>11000</v>
      </c>
      <c r="U2130" s="8"/>
      <c r="V2130" s="34"/>
      <c r="W2130" s="6" t="s">
        <v>27</v>
      </c>
      <c r="X2130" s="2"/>
      <c r="Y2130" s="11"/>
      <c r="AB2130" s="23"/>
      <c r="AH2130" s="19"/>
      <c r="AI2130" s="19"/>
      <c r="AL2130"/>
      <c r="AM2130" s="19"/>
    </row>
    <row r="2131" spans="1:39" s="9" customFormat="1" ht="15" customHeight="1" x14ac:dyDescent="0.25">
      <c r="A2131" s="37" t="s">
        <v>54</v>
      </c>
      <c r="B2131" s="38" t="s">
        <v>143</v>
      </c>
      <c r="C2131" s="42" t="s">
        <v>24</v>
      </c>
      <c r="D2131" s="12"/>
      <c r="E2131" s="38" t="s">
        <v>8669</v>
      </c>
      <c r="F2131" s="38" t="s">
        <v>3624</v>
      </c>
      <c r="G2131" s="38" t="s">
        <v>25</v>
      </c>
      <c r="H2131" s="12"/>
      <c r="I2131" s="12"/>
      <c r="J2131" s="13"/>
      <c r="K2131" s="36" t="s">
        <v>117</v>
      </c>
      <c r="L2131" s="39">
        <v>90000</v>
      </c>
      <c r="M2131" s="40">
        <v>39304</v>
      </c>
      <c r="N2131" s="46"/>
      <c r="O2131" s="38" t="s">
        <v>26</v>
      </c>
      <c r="P2131" s="45"/>
      <c r="Q2131" s="6"/>
      <c r="R2131" s="8"/>
      <c r="S2131" s="8"/>
      <c r="T2131" s="41">
        <v>8500</v>
      </c>
      <c r="U2131" s="8"/>
      <c r="V2131" s="34"/>
      <c r="W2131" s="6" t="s">
        <v>27</v>
      </c>
      <c r="X2131" s="2"/>
      <c r="Y2131" s="11"/>
      <c r="AB2131" s="23"/>
      <c r="AH2131" s="19"/>
      <c r="AI2131" s="19"/>
      <c r="AL2131"/>
      <c r="AM2131" s="19"/>
    </row>
    <row r="2132" spans="1:39" s="9" customFormat="1" ht="15" customHeight="1" x14ac:dyDescent="0.25">
      <c r="A2132" s="37" t="s">
        <v>54</v>
      </c>
      <c r="B2132" s="38" t="s">
        <v>143</v>
      </c>
      <c r="C2132" s="42" t="s">
        <v>24</v>
      </c>
      <c r="D2132" s="12"/>
      <c r="E2132" s="38" t="s">
        <v>8670</v>
      </c>
      <c r="F2132" s="38" t="s">
        <v>3624</v>
      </c>
      <c r="G2132" s="38" t="s">
        <v>25</v>
      </c>
      <c r="H2132" s="12"/>
      <c r="I2132" s="12"/>
      <c r="J2132" s="13"/>
      <c r="K2132" s="36" t="s">
        <v>117</v>
      </c>
      <c r="L2132" s="39">
        <v>90029</v>
      </c>
      <c r="M2132" s="40">
        <v>39332</v>
      </c>
      <c r="N2132" s="46"/>
      <c r="O2132" s="38" t="s">
        <v>26</v>
      </c>
      <c r="P2132" s="45"/>
      <c r="Q2132" s="6"/>
      <c r="R2132" s="8"/>
      <c r="S2132" s="8"/>
      <c r="T2132" s="41">
        <v>16000</v>
      </c>
      <c r="U2132" s="8"/>
      <c r="V2132" s="34"/>
      <c r="W2132" s="6" t="s">
        <v>27</v>
      </c>
      <c r="X2132" s="2"/>
      <c r="Y2132" s="11"/>
      <c r="AB2132" s="23"/>
      <c r="AH2132" s="19"/>
      <c r="AI2132" s="19"/>
      <c r="AL2132"/>
      <c r="AM2132" s="19"/>
    </row>
    <row r="2133" spans="1:39" s="9" customFormat="1" ht="15" customHeight="1" x14ac:dyDescent="0.25">
      <c r="A2133" s="37" t="s">
        <v>54</v>
      </c>
      <c r="B2133" s="38" t="s">
        <v>143</v>
      </c>
      <c r="C2133" s="42" t="s">
        <v>24</v>
      </c>
      <c r="D2133" s="12"/>
      <c r="E2133" s="38" t="s">
        <v>8671</v>
      </c>
      <c r="F2133" s="38" t="s">
        <v>3624</v>
      </c>
      <c r="G2133" s="38" t="s">
        <v>25</v>
      </c>
      <c r="H2133" s="12"/>
      <c r="I2133" s="12"/>
      <c r="J2133" s="13"/>
      <c r="K2133" s="36" t="s">
        <v>117</v>
      </c>
      <c r="L2133" s="39">
        <v>90030</v>
      </c>
      <c r="M2133" s="40">
        <v>39373</v>
      </c>
      <c r="N2133" s="46" t="s">
        <v>3917</v>
      </c>
      <c r="O2133" s="38" t="s">
        <v>26</v>
      </c>
      <c r="P2133" s="45"/>
      <c r="Q2133" s="6"/>
      <c r="R2133" s="8"/>
      <c r="S2133" s="8"/>
      <c r="T2133" s="41">
        <v>1600</v>
      </c>
      <c r="U2133" s="8"/>
      <c r="V2133" s="34"/>
      <c r="W2133" s="6" t="s">
        <v>27</v>
      </c>
      <c r="X2133" s="2"/>
      <c r="Y2133" s="11"/>
      <c r="AB2133" s="23"/>
      <c r="AH2133" s="19"/>
      <c r="AI2133" s="19"/>
      <c r="AL2133"/>
      <c r="AM2133" s="19"/>
    </row>
    <row r="2134" spans="1:39" s="9" customFormat="1" ht="15" customHeight="1" x14ac:dyDescent="0.25">
      <c r="A2134" s="37" t="s">
        <v>54</v>
      </c>
      <c r="B2134" s="38" t="s">
        <v>143</v>
      </c>
      <c r="C2134" s="42" t="s">
        <v>24</v>
      </c>
      <c r="D2134" s="12"/>
      <c r="E2134" s="38" t="s">
        <v>8672</v>
      </c>
      <c r="F2134" s="38" t="s">
        <v>3624</v>
      </c>
      <c r="G2134" s="38" t="s">
        <v>25</v>
      </c>
      <c r="H2134" s="12"/>
      <c r="I2134" s="12"/>
      <c r="J2134" s="13"/>
      <c r="K2134" s="36" t="s">
        <v>117</v>
      </c>
      <c r="L2134" s="39">
        <v>90032</v>
      </c>
      <c r="M2134" s="40">
        <v>39380</v>
      </c>
      <c r="N2134" s="46" t="s">
        <v>3919</v>
      </c>
      <c r="O2134" s="38" t="s">
        <v>26</v>
      </c>
      <c r="P2134" s="45"/>
      <c r="Q2134" s="6"/>
      <c r="R2134" s="8"/>
      <c r="S2134" s="8"/>
      <c r="T2134" s="41">
        <v>8000</v>
      </c>
      <c r="U2134" s="8"/>
      <c r="V2134" s="34"/>
      <c r="W2134" s="6" t="s">
        <v>27</v>
      </c>
      <c r="X2134" s="2"/>
      <c r="Y2134" s="11"/>
      <c r="AB2134" s="23"/>
      <c r="AH2134" s="19"/>
      <c r="AI2134" s="19"/>
      <c r="AL2134"/>
      <c r="AM2134" s="19"/>
    </row>
    <row r="2135" spans="1:39" s="9" customFormat="1" ht="15" customHeight="1" x14ac:dyDescent="0.25">
      <c r="A2135" s="37" t="s">
        <v>54</v>
      </c>
      <c r="B2135" s="38" t="s">
        <v>143</v>
      </c>
      <c r="C2135" s="42" t="s">
        <v>24</v>
      </c>
      <c r="D2135" s="12"/>
      <c r="E2135" s="38" t="s">
        <v>8673</v>
      </c>
      <c r="F2135" s="38" t="s">
        <v>3624</v>
      </c>
      <c r="G2135" s="38" t="s">
        <v>25</v>
      </c>
      <c r="H2135" s="12"/>
      <c r="I2135" s="12"/>
      <c r="J2135" s="13"/>
      <c r="K2135" s="36" t="s">
        <v>117</v>
      </c>
      <c r="L2135" s="39">
        <v>90035</v>
      </c>
      <c r="M2135" s="40">
        <v>39389</v>
      </c>
      <c r="N2135" s="46"/>
      <c r="O2135" s="38" t="s">
        <v>26</v>
      </c>
      <c r="P2135" s="45"/>
      <c r="Q2135" s="6"/>
      <c r="R2135" s="8"/>
      <c r="S2135" s="8"/>
      <c r="T2135" s="41">
        <v>20000</v>
      </c>
      <c r="U2135" s="8"/>
      <c r="V2135" s="34"/>
      <c r="W2135" s="6" t="s">
        <v>27</v>
      </c>
      <c r="X2135" s="2"/>
      <c r="Y2135" s="11"/>
      <c r="AB2135" s="23"/>
      <c r="AH2135" s="19"/>
      <c r="AI2135" s="19"/>
      <c r="AL2135"/>
      <c r="AM2135" s="19"/>
    </row>
    <row r="2136" spans="1:39" s="9" customFormat="1" ht="15" customHeight="1" x14ac:dyDescent="0.25">
      <c r="A2136" s="37" t="s">
        <v>54</v>
      </c>
      <c r="B2136" s="38" t="s">
        <v>143</v>
      </c>
      <c r="C2136" s="42" t="s">
        <v>24</v>
      </c>
      <c r="D2136" s="12"/>
      <c r="E2136" s="38" t="s">
        <v>8674</v>
      </c>
      <c r="F2136" s="38" t="s">
        <v>3624</v>
      </c>
      <c r="G2136" s="38" t="s">
        <v>25</v>
      </c>
      <c r="H2136" s="12"/>
      <c r="I2136" s="12"/>
      <c r="J2136" s="13"/>
      <c r="K2136" s="36" t="s">
        <v>117</v>
      </c>
      <c r="L2136" s="39">
        <v>90038</v>
      </c>
      <c r="M2136" s="40">
        <v>39408</v>
      </c>
      <c r="N2136" s="46"/>
      <c r="O2136" s="38" t="s">
        <v>26</v>
      </c>
      <c r="P2136" s="45"/>
      <c r="Q2136" s="6"/>
      <c r="R2136" s="8"/>
      <c r="S2136" s="8"/>
      <c r="T2136" s="41">
        <v>569</v>
      </c>
      <c r="U2136" s="8"/>
      <c r="V2136" s="34"/>
      <c r="W2136" s="6" t="s">
        <v>27</v>
      </c>
      <c r="X2136" s="2"/>
      <c r="Y2136" s="11"/>
      <c r="AB2136" s="23"/>
      <c r="AH2136" s="19"/>
      <c r="AI2136" s="19"/>
      <c r="AL2136"/>
      <c r="AM2136" s="19"/>
    </row>
    <row r="2137" spans="1:39" s="9" customFormat="1" ht="15" customHeight="1" x14ac:dyDescent="0.25">
      <c r="A2137" s="37" t="s">
        <v>54</v>
      </c>
      <c r="B2137" s="38" t="s">
        <v>143</v>
      </c>
      <c r="C2137" s="42" t="s">
        <v>24</v>
      </c>
      <c r="D2137" s="12"/>
      <c r="E2137" s="38" t="s">
        <v>8675</v>
      </c>
      <c r="F2137" s="38" t="s">
        <v>3624</v>
      </c>
      <c r="G2137" s="38" t="s">
        <v>25</v>
      </c>
      <c r="H2137" s="12"/>
      <c r="I2137" s="12"/>
      <c r="J2137" s="13"/>
      <c r="K2137" s="36" t="s">
        <v>117</v>
      </c>
      <c r="L2137" s="39">
        <v>90040</v>
      </c>
      <c r="M2137" s="40">
        <v>39415</v>
      </c>
      <c r="N2137" s="46"/>
      <c r="O2137" s="38" t="s">
        <v>26</v>
      </c>
      <c r="P2137" s="45"/>
      <c r="Q2137" s="6"/>
      <c r="R2137" s="8"/>
      <c r="S2137" s="8"/>
      <c r="T2137" s="41">
        <v>6000</v>
      </c>
      <c r="U2137" s="8"/>
      <c r="V2137" s="34"/>
      <c r="W2137" s="6" t="s">
        <v>27</v>
      </c>
      <c r="X2137" s="2"/>
      <c r="Y2137" s="11"/>
      <c r="AB2137" s="23"/>
      <c r="AH2137" s="19"/>
      <c r="AI2137" s="19"/>
      <c r="AL2137"/>
      <c r="AM2137" s="19"/>
    </row>
    <row r="2138" spans="1:39" s="9" customFormat="1" ht="15" customHeight="1" x14ac:dyDescent="0.25">
      <c r="A2138" s="37" t="s">
        <v>47</v>
      </c>
      <c r="B2138" s="38" t="s">
        <v>147</v>
      </c>
      <c r="C2138" s="42" t="s">
        <v>48</v>
      </c>
      <c r="D2138" s="12"/>
      <c r="E2138" s="38" t="s">
        <v>8676</v>
      </c>
      <c r="F2138" s="38" t="s">
        <v>3624</v>
      </c>
      <c r="G2138" s="38" t="s">
        <v>25</v>
      </c>
      <c r="H2138" s="12"/>
      <c r="I2138" s="12"/>
      <c r="J2138" s="13"/>
      <c r="K2138" s="36" t="s">
        <v>117</v>
      </c>
      <c r="L2138" s="39">
        <v>110772</v>
      </c>
      <c r="M2138" s="40">
        <v>39228</v>
      </c>
      <c r="N2138" s="46" t="s">
        <v>3917</v>
      </c>
      <c r="O2138" s="38" t="s">
        <v>26</v>
      </c>
      <c r="P2138" s="45"/>
      <c r="Q2138" s="6"/>
      <c r="R2138" s="8"/>
      <c r="S2138" s="8"/>
      <c r="T2138" s="41">
        <v>1000</v>
      </c>
      <c r="U2138" s="8"/>
      <c r="V2138" s="34"/>
      <c r="W2138" s="6" t="s">
        <v>27</v>
      </c>
      <c r="X2138" s="2"/>
      <c r="Y2138" s="11"/>
      <c r="AB2138" s="23"/>
      <c r="AH2138" s="19"/>
      <c r="AI2138" s="19"/>
      <c r="AL2138"/>
      <c r="AM2138" s="19"/>
    </row>
    <row r="2139" spans="1:39" s="9" customFormat="1" ht="15" customHeight="1" x14ac:dyDescent="0.25">
      <c r="A2139" s="37" t="s">
        <v>47</v>
      </c>
      <c r="B2139" s="38" t="s">
        <v>147</v>
      </c>
      <c r="C2139" s="42" t="s">
        <v>48</v>
      </c>
      <c r="D2139" s="12"/>
      <c r="E2139" s="38" t="s">
        <v>8177</v>
      </c>
      <c r="F2139" s="38" t="s">
        <v>3624</v>
      </c>
      <c r="G2139" s="38" t="s">
        <v>25</v>
      </c>
      <c r="H2139" s="12"/>
      <c r="I2139" s="12"/>
      <c r="J2139" s="13"/>
      <c r="K2139" s="36" t="s">
        <v>117</v>
      </c>
      <c r="L2139" s="39">
        <v>110878</v>
      </c>
      <c r="M2139" s="40">
        <v>39173</v>
      </c>
      <c r="N2139" s="46"/>
      <c r="O2139" s="38" t="s">
        <v>26</v>
      </c>
      <c r="P2139" s="45"/>
      <c r="Q2139" s="6"/>
      <c r="R2139" s="8"/>
      <c r="S2139" s="8"/>
      <c r="T2139" s="41">
        <v>1000</v>
      </c>
      <c r="U2139" s="8"/>
      <c r="V2139" s="34"/>
      <c r="W2139" s="6" t="s">
        <v>27</v>
      </c>
      <c r="X2139" s="2"/>
      <c r="Y2139" s="11"/>
      <c r="AB2139" s="23"/>
      <c r="AH2139" s="19"/>
      <c r="AI2139" s="19"/>
      <c r="AL2139"/>
      <c r="AM2139" s="19"/>
    </row>
    <row r="2140" spans="1:39" s="9" customFormat="1" ht="15" customHeight="1" x14ac:dyDescent="0.25">
      <c r="A2140" s="37" t="s">
        <v>47</v>
      </c>
      <c r="B2140" s="38" t="s">
        <v>147</v>
      </c>
      <c r="C2140" s="42" t="s">
        <v>48</v>
      </c>
      <c r="D2140" s="12"/>
      <c r="E2140" s="38" t="s">
        <v>8677</v>
      </c>
      <c r="F2140" s="38" t="s">
        <v>3624</v>
      </c>
      <c r="G2140" s="38" t="s">
        <v>25</v>
      </c>
      <c r="H2140" s="12"/>
      <c r="I2140" s="12"/>
      <c r="J2140" s="13"/>
      <c r="K2140" s="36" t="s">
        <v>117</v>
      </c>
      <c r="L2140" s="39">
        <v>124466</v>
      </c>
      <c r="M2140" s="40">
        <v>39344</v>
      </c>
      <c r="N2140" s="46" t="s">
        <v>3919</v>
      </c>
      <c r="O2140" s="38" t="s">
        <v>26</v>
      </c>
      <c r="P2140" s="45"/>
      <c r="Q2140" s="6"/>
      <c r="R2140" s="8"/>
      <c r="S2140" s="8"/>
      <c r="T2140" s="41">
        <v>1000</v>
      </c>
      <c r="U2140" s="8"/>
      <c r="V2140" s="34"/>
      <c r="W2140" s="6" t="s">
        <v>27</v>
      </c>
      <c r="X2140" s="2"/>
      <c r="Y2140" s="11"/>
      <c r="AB2140" s="23"/>
      <c r="AH2140" s="19"/>
      <c r="AI2140" s="19"/>
      <c r="AL2140"/>
      <c r="AM2140" s="19"/>
    </row>
    <row r="2141" spans="1:39" s="9" customFormat="1" ht="15" customHeight="1" x14ac:dyDescent="0.25">
      <c r="A2141" s="37" t="s">
        <v>47</v>
      </c>
      <c r="B2141" s="38" t="s">
        <v>147</v>
      </c>
      <c r="C2141" s="42" t="s">
        <v>48</v>
      </c>
      <c r="D2141" s="12"/>
      <c r="E2141" s="38" t="s">
        <v>8678</v>
      </c>
      <c r="F2141" s="38" t="s">
        <v>3624</v>
      </c>
      <c r="G2141" s="38" t="s">
        <v>25</v>
      </c>
      <c r="H2141" s="12"/>
      <c r="I2141" s="12"/>
      <c r="J2141" s="13"/>
      <c r="K2141" s="36" t="s">
        <v>117</v>
      </c>
      <c r="L2141" s="39">
        <v>124470</v>
      </c>
      <c r="M2141" s="40">
        <v>39212</v>
      </c>
      <c r="N2141" s="46"/>
      <c r="O2141" s="38" t="s">
        <v>26</v>
      </c>
      <c r="P2141" s="45"/>
      <c r="Q2141" s="6"/>
      <c r="R2141" s="8"/>
      <c r="S2141" s="8"/>
      <c r="T2141" s="41">
        <v>1680</v>
      </c>
      <c r="U2141" s="8"/>
      <c r="V2141" s="34"/>
      <c r="W2141" s="6" t="s">
        <v>27</v>
      </c>
      <c r="X2141" s="2"/>
      <c r="Y2141" s="11"/>
      <c r="AB2141" s="23"/>
      <c r="AH2141" s="19"/>
      <c r="AI2141" s="19"/>
      <c r="AL2141"/>
      <c r="AM2141" s="19"/>
    </row>
    <row r="2142" spans="1:39" s="9" customFormat="1" ht="15" customHeight="1" x14ac:dyDescent="0.25">
      <c r="A2142" s="37" t="s">
        <v>47</v>
      </c>
      <c r="B2142" s="38" t="s">
        <v>147</v>
      </c>
      <c r="C2142" s="42" t="s">
        <v>48</v>
      </c>
      <c r="D2142" s="12"/>
      <c r="E2142" s="38" t="s">
        <v>3783</v>
      </c>
      <c r="F2142" s="38" t="s">
        <v>3624</v>
      </c>
      <c r="G2142" s="38" t="s">
        <v>25</v>
      </c>
      <c r="H2142" s="12"/>
      <c r="I2142" s="12"/>
      <c r="J2142" s="13"/>
      <c r="K2142" s="36" t="s">
        <v>117</v>
      </c>
      <c r="L2142" s="39">
        <v>124472</v>
      </c>
      <c r="M2142" s="40">
        <v>39243</v>
      </c>
      <c r="N2142" s="46" t="s">
        <v>3917</v>
      </c>
      <c r="O2142" s="38" t="s">
        <v>26</v>
      </c>
      <c r="P2142" s="45"/>
      <c r="Q2142" s="6"/>
      <c r="R2142" s="8"/>
      <c r="S2142" s="8"/>
      <c r="T2142" s="41">
        <v>10000</v>
      </c>
      <c r="U2142" s="8"/>
      <c r="V2142" s="34"/>
      <c r="W2142" s="6" t="s">
        <v>27</v>
      </c>
      <c r="X2142" s="2"/>
      <c r="Y2142" s="11"/>
      <c r="AB2142" s="23"/>
      <c r="AH2142" s="19"/>
      <c r="AI2142" s="19"/>
      <c r="AL2142"/>
      <c r="AM2142" s="19"/>
    </row>
    <row r="2143" spans="1:39" s="9" customFormat="1" ht="15" customHeight="1" x14ac:dyDescent="0.25">
      <c r="A2143" s="37" t="s">
        <v>61</v>
      </c>
      <c r="B2143" s="38" t="s">
        <v>160</v>
      </c>
      <c r="C2143" s="42" t="s">
        <v>28</v>
      </c>
      <c r="D2143" s="12"/>
      <c r="E2143" s="38" t="s">
        <v>8679</v>
      </c>
      <c r="F2143" s="38" t="s">
        <v>3626</v>
      </c>
      <c r="G2143" s="38" t="s">
        <v>25</v>
      </c>
      <c r="H2143" s="12"/>
      <c r="I2143" s="12"/>
      <c r="J2143" s="13"/>
      <c r="K2143" s="36" t="s">
        <v>117</v>
      </c>
      <c r="L2143" s="39">
        <v>106204</v>
      </c>
      <c r="M2143" s="40">
        <v>39135</v>
      </c>
      <c r="N2143" s="46" t="s">
        <v>3919</v>
      </c>
      <c r="O2143" s="38" t="s">
        <v>26</v>
      </c>
      <c r="P2143" s="45"/>
      <c r="Q2143" s="6"/>
      <c r="R2143" s="8"/>
      <c r="S2143" s="8"/>
      <c r="T2143" s="41">
        <v>4000</v>
      </c>
      <c r="U2143" s="8"/>
      <c r="V2143" s="34"/>
      <c r="W2143" s="6" t="s">
        <v>27</v>
      </c>
      <c r="X2143" s="2"/>
      <c r="Y2143" s="11"/>
      <c r="AB2143" s="23"/>
      <c r="AH2143" s="19"/>
      <c r="AI2143" s="19"/>
      <c r="AL2143"/>
      <c r="AM2143" s="19"/>
    </row>
    <row r="2144" spans="1:39" s="9" customFormat="1" ht="15" customHeight="1" x14ac:dyDescent="0.25">
      <c r="A2144" s="37" t="s">
        <v>61</v>
      </c>
      <c r="B2144" s="38" t="s">
        <v>160</v>
      </c>
      <c r="C2144" s="42" t="s">
        <v>28</v>
      </c>
      <c r="D2144" s="12"/>
      <c r="E2144" s="38" t="s">
        <v>8680</v>
      </c>
      <c r="F2144" s="38" t="s">
        <v>3626</v>
      </c>
      <c r="G2144" s="38" t="s">
        <v>25</v>
      </c>
      <c r="H2144" s="12"/>
      <c r="I2144" s="12"/>
      <c r="J2144" s="13"/>
      <c r="K2144" s="36" t="s">
        <v>117</v>
      </c>
      <c r="L2144" s="39">
        <v>106222</v>
      </c>
      <c r="M2144" s="40">
        <v>39146</v>
      </c>
      <c r="N2144" s="46" t="s">
        <v>3919</v>
      </c>
      <c r="O2144" s="38" t="s">
        <v>26</v>
      </c>
      <c r="P2144" s="45"/>
      <c r="Q2144" s="6"/>
      <c r="R2144" s="8"/>
      <c r="S2144" s="8"/>
      <c r="T2144" s="41">
        <v>4000</v>
      </c>
      <c r="U2144" s="8"/>
      <c r="V2144" s="34"/>
      <c r="W2144" s="6" t="s">
        <v>27</v>
      </c>
      <c r="X2144" s="2"/>
      <c r="Y2144" s="11"/>
      <c r="AB2144" s="23"/>
      <c r="AH2144" s="19"/>
      <c r="AI2144" s="19"/>
      <c r="AL2144"/>
      <c r="AM2144" s="19"/>
    </row>
    <row r="2145" spans="1:39" s="9" customFormat="1" ht="15" customHeight="1" x14ac:dyDescent="0.25">
      <c r="A2145" s="37" t="s">
        <v>61</v>
      </c>
      <c r="B2145" s="38" t="s">
        <v>160</v>
      </c>
      <c r="C2145" s="42" t="s">
        <v>28</v>
      </c>
      <c r="D2145" s="12"/>
      <c r="E2145" s="38" t="s">
        <v>8680</v>
      </c>
      <c r="F2145" s="38" t="s">
        <v>3626</v>
      </c>
      <c r="G2145" s="38" t="s">
        <v>25</v>
      </c>
      <c r="H2145" s="12"/>
      <c r="I2145" s="12"/>
      <c r="J2145" s="13"/>
      <c r="K2145" s="36" t="s">
        <v>117</v>
      </c>
      <c r="L2145" s="39">
        <v>106330</v>
      </c>
      <c r="M2145" s="40">
        <v>39142</v>
      </c>
      <c r="N2145" s="46" t="s">
        <v>3919</v>
      </c>
      <c r="O2145" s="38" t="s">
        <v>26</v>
      </c>
      <c r="P2145" s="45"/>
      <c r="Q2145" s="6"/>
      <c r="R2145" s="8"/>
      <c r="S2145" s="8"/>
      <c r="T2145" s="41">
        <v>1000</v>
      </c>
      <c r="U2145" s="8"/>
      <c r="V2145" s="34"/>
      <c r="W2145" s="6" t="s">
        <v>27</v>
      </c>
      <c r="X2145" s="2"/>
      <c r="Y2145" s="11"/>
      <c r="AB2145" s="23"/>
      <c r="AH2145" s="19"/>
      <c r="AI2145" s="19"/>
      <c r="AL2145"/>
      <c r="AM2145" s="19"/>
    </row>
    <row r="2146" spans="1:39" s="9" customFormat="1" ht="15" customHeight="1" x14ac:dyDescent="0.25">
      <c r="A2146" s="37" t="s">
        <v>61</v>
      </c>
      <c r="B2146" s="38" t="s">
        <v>160</v>
      </c>
      <c r="C2146" s="42" t="s">
        <v>28</v>
      </c>
      <c r="D2146" s="12"/>
      <c r="E2146" s="38" t="s">
        <v>8681</v>
      </c>
      <c r="F2146" s="38" t="s">
        <v>3626</v>
      </c>
      <c r="G2146" s="38" t="s">
        <v>25</v>
      </c>
      <c r="H2146" s="12"/>
      <c r="I2146" s="12"/>
      <c r="J2146" s="13"/>
      <c r="K2146" s="36" t="s">
        <v>117</v>
      </c>
      <c r="L2146" s="39">
        <v>106331</v>
      </c>
      <c r="M2146" s="40">
        <v>39142</v>
      </c>
      <c r="N2146" s="46"/>
      <c r="O2146" s="38" t="s">
        <v>26</v>
      </c>
      <c r="P2146" s="45"/>
      <c r="Q2146" s="6"/>
      <c r="R2146" s="8"/>
      <c r="S2146" s="8"/>
      <c r="T2146" s="41">
        <v>1000</v>
      </c>
      <c r="U2146" s="8"/>
      <c r="V2146" s="34"/>
      <c r="W2146" s="6" t="s">
        <v>27</v>
      </c>
      <c r="X2146" s="2"/>
      <c r="Y2146" s="11"/>
      <c r="AB2146" s="23"/>
      <c r="AH2146" s="19"/>
      <c r="AI2146" s="19"/>
      <c r="AL2146"/>
      <c r="AM2146" s="19"/>
    </row>
    <row r="2147" spans="1:39" s="9" customFormat="1" ht="15" customHeight="1" x14ac:dyDescent="0.25">
      <c r="A2147" s="37" t="s">
        <v>61</v>
      </c>
      <c r="B2147" s="38" t="s">
        <v>160</v>
      </c>
      <c r="C2147" s="42" t="s">
        <v>28</v>
      </c>
      <c r="D2147" s="12"/>
      <c r="E2147" s="38" t="s">
        <v>8681</v>
      </c>
      <c r="F2147" s="38" t="s">
        <v>3626</v>
      </c>
      <c r="G2147" s="38" t="s">
        <v>25</v>
      </c>
      <c r="H2147" s="12"/>
      <c r="I2147" s="12"/>
      <c r="J2147" s="13"/>
      <c r="K2147" s="36" t="s">
        <v>117</v>
      </c>
      <c r="L2147" s="39">
        <v>117895</v>
      </c>
      <c r="M2147" s="40">
        <v>39183</v>
      </c>
      <c r="N2147" s="46"/>
      <c r="O2147" s="38" t="s">
        <v>26</v>
      </c>
      <c r="P2147" s="45"/>
      <c r="Q2147" s="6"/>
      <c r="R2147" s="8"/>
      <c r="S2147" s="8"/>
      <c r="T2147" s="41">
        <v>4000</v>
      </c>
      <c r="U2147" s="8"/>
      <c r="V2147" s="34"/>
      <c r="W2147" s="6" t="s">
        <v>27</v>
      </c>
      <c r="X2147" s="2"/>
      <c r="Y2147" s="11"/>
      <c r="AB2147" s="23"/>
      <c r="AH2147" s="19"/>
      <c r="AI2147" s="19"/>
      <c r="AL2147"/>
      <c r="AM2147" s="19"/>
    </row>
    <row r="2148" spans="1:39" s="9" customFormat="1" ht="15" customHeight="1" x14ac:dyDescent="0.25">
      <c r="A2148" s="37" t="s">
        <v>61</v>
      </c>
      <c r="B2148" s="38" t="s">
        <v>160</v>
      </c>
      <c r="C2148" s="42" t="s">
        <v>28</v>
      </c>
      <c r="D2148" s="12"/>
      <c r="E2148" s="38" t="s">
        <v>8681</v>
      </c>
      <c r="F2148" s="38" t="s">
        <v>3626</v>
      </c>
      <c r="G2148" s="38" t="s">
        <v>25</v>
      </c>
      <c r="H2148" s="12"/>
      <c r="I2148" s="12"/>
      <c r="J2148" s="13"/>
      <c r="K2148" s="36" t="s">
        <v>117</v>
      </c>
      <c r="L2148" s="39">
        <v>118004</v>
      </c>
      <c r="M2148" s="40">
        <v>39255</v>
      </c>
      <c r="N2148" s="46"/>
      <c r="O2148" s="38" t="s">
        <v>26</v>
      </c>
      <c r="P2148" s="45"/>
      <c r="Q2148" s="6"/>
      <c r="R2148" s="8"/>
      <c r="S2148" s="8"/>
      <c r="T2148" s="41">
        <v>1000</v>
      </c>
      <c r="U2148" s="8"/>
      <c r="V2148" s="34"/>
      <c r="W2148" s="6" t="s">
        <v>27</v>
      </c>
      <c r="X2148" s="2"/>
      <c r="Y2148" s="11"/>
      <c r="AB2148" s="23"/>
      <c r="AH2148" s="19"/>
      <c r="AI2148" s="19"/>
      <c r="AL2148"/>
      <c r="AM2148" s="19"/>
    </row>
    <row r="2149" spans="1:39" s="9" customFormat="1" ht="15" customHeight="1" x14ac:dyDescent="0.25">
      <c r="A2149" s="37" t="s">
        <v>61</v>
      </c>
      <c r="B2149" s="38" t="s">
        <v>160</v>
      </c>
      <c r="C2149" s="42" t="s">
        <v>28</v>
      </c>
      <c r="D2149" s="12"/>
      <c r="E2149" s="38" t="s">
        <v>8681</v>
      </c>
      <c r="F2149" s="38" t="s">
        <v>3626</v>
      </c>
      <c r="G2149" s="38" t="s">
        <v>25</v>
      </c>
      <c r="H2149" s="12"/>
      <c r="I2149" s="12"/>
      <c r="J2149" s="13"/>
      <c r="K2149" s="36" t="s">
        <v>117</v>
      </c>
      <c r="L2149" s="39">
        <v>118066</v>
      </c>
      <c r="M2149" s="40">
        <v>39309</v>
      </c>
      <c r="N2149" s="46"/>
      <c r="O2149" s="38" t="s">
        <v>26</v>
      </c>
      <c r="P2149" s="45"/>
      <c r="Q2149" s="6"/>
      <c r="R2149" s="8"/>
      <c r="S2149" s="8"/>
      <c r="T2149" s="41">
        <v>3400</v>
      </c>
      <c r="U2149" s="8"/>
      <c r="V2149" s="34"/>
      <c r="W2149" s="6" t="s">
        <v>27</v>
      </c>
      <c r="X2149" s="2"/>
      <c r="Y2149" s="11"/>
      <c r="AB2149" s="23"/>
      <c r="AH2149" s="19"/>
      <c r="AI2149" s="19"/>
      <c r="AL2149"/>
      <c r="AM2149" s="19"/>
    </row>
    <row r="2150" spans="1:39" s="9" customFormat="1" ht="15" customHeight="1" x14ac:dyDescent="0.25">
      <c r="A2150" s="37" t="s">
        <v>61</v>
      </c>
      <c r="B2150" s="38" t="s">
        <v>160</v>
      </c>
      <c r="C2150" s="42" t="s">
        <v>28</v>
      </c>
      <c r="D2150" s="12"/>
      <c r="E2150" s="38" t="s">
        <v>8682</v>
      </c>
      <c r="F2150" s="38" t="s">
        <v>3626</v>
      </c>
      <c r="G2150" s="38" t="s">
        <v>25</v>
      </c>
      <c r="H2150" s="12"/>
      <c r="I2150" s="12"/>
      <c r="J2150" s="13"/>
      <c r="K2150" s="36" t="s">
        <v>117</v>
      </c>
      <c r="L2150" s="39">
        <v>118067</v>
      </c>
      <c r="M2150" s="40">
        <v>39309</v>
      </c>
      <c r="N2150" s="46" t="s">
        <v>3919</v>
      </c>
      <c r="O2150" s="38" t="s">
        <v>26</v>
      </c>
      <c r="P2150" s="45"/>
      <c r="Q2150" s="6"/>
      <c r="R2150" s="8"/>
      <c r="S2150" s="8"/>
      <c r="T2150" s="41">
        <v>3400</v>
      </c>
      <c r="U2150" s="8"/>
      <c r="V2150" s="34"/>
      <c r="W2150" s="6" t="s">
        <v>27</v>
      </c>
      <c r="X2150" s="2"/>
      <c r="Y2150" s="11"/>
      <c r="AB2150" s="23"/>
      <c r="AH2150" s="19"/>
      <c r="AI2150" s="19"/>
      <c r="AL2150"/>
      <c r="AM2150" s="19"/>
    </row>
    <row r="2151" spans="1:39" s="9" customFormat="1" ht="15" customHeight="1" x14ac:dyDescent="0.25">
      <c r="A2151" s="37" t="s">
        <v>61</v>
      </c>
      <c r="B2151" s="38" t="s">
        <v>160</v>
      </c>
      <c r="C2151" s="42" t="s">
        <v>28</v>
      </c>
      <c r="D2151" s="12"/>
      <c r="E2151" s="38" t="s">
        <v>8682</v>
      </c>
      <c r="F2151" s="38" t="s">
        <v>3626</v>
      </c>
      <c r="G2151" s="38" t="s">
        <v>25</v>
      </c>
      <c r="H2151" s="12"/>
      <c r="I2151" s="12"/>
      <c r="J2151" s="13"/>
      <c r="K2151" s="36" t="s">
        <v>117</v>
      </c>
      <c r="L2151" s="39">
        <v>118068</v>
      </c>
      <c r="M2151" s="40">
        <v>39309</v>
      </c>
      <c r="N2151" s="46" t="s">
        <v>3919</v>
      </c>
      <c r="O2151" s="38" t="s">
        <v>26</v>
      </c>
      <c r="P2151" s="45"/>
      <c r="Q2151" s="6"/>
      <c r="R2151" s="8"/>
      <c r="S2151" s="8"/>
      <c r="T2151" s="41">
        <v>3400</v>
      </c>
      <c r="U2151" s="8"/>
      <c r="V2151" s="34"/>
      <c r="W2151" s="6" t="s">
        <v>27</v>
      </c>
      <c r="X2151" s="2"/>
      <c r="Y2151" s="11"/>
      <c r="AB2151" s="23"/>
      <c r="AH2151" s="19"/>
      <c r="AI2151" s="19"/>
      <c r="AL2151"/>
      <c r="AM2151" s="19"/>
    </row>
    <row r="2152" spans="1:39" s="9" customFormat="1" ht="15" customHeight="1" x14ac:dyDescent="0.25">
      <c r="A2152" s="37" t="s">
        <v>61</v>
      </c>
      <c r="B2152" s="38" t="s">
        <v>160</v>
      </c>
      <c r="C2152" s="42" t="s">
        <v>28</v>
      </c>
      <c r="D2152" s="12"/>
      <c r="E2152" s="38" t="s">
        <v>8683</v>
      </c>
      <c r="F2152" s="38" t="s">
        <v>3626</v>
      </c>
      <c r="G2152" s="38" t="s">
        <v>25</v>
      </c>
      <c r="H2152" s="12"/>
      <c r="I2152" s="12"/>
      <c r="J2152" s="13"/>
      <c r="K2152" s="36" t="s">
        <v>117</v>
      </c>
      <c r="L2152" s="39">
        <v>118232</v>
      </c>
      <c r="M2152" s="40">
        <v>39366</v>
      </c>
      <c r="N2152" s="46" t="s">
        <v>3919</v>
      </c>
      <c r="O2152" s="38" t="s">
        <v>26</v>
      </c>
      <c r="P2152" s="45"/>
      <c r="Q2152" s="6"/>
      <c r="R2152" s="8"/>
      <c r="S2152" s="8"/>
      <c r="T2152" s="41">
        <v>200</v>
      </c>
      <c r="U2152" s="8"/>
      <c r="V2152" s="34"/>
      <c r="W2152" s="6" t="s">
        <v>27</v>
      </c>
      <c r="X2152" s="2"/>
      <c r="Y2152" s="11"/>
      <c r="AB2152" s="23"/>
      <c r="AH2152" s="19"/>
      <c r="AI2152" s="19"/>
      <c r="AL2152"/>
      <c r="AM2152" s="19"/>
    </row>
    <row r="2153" spans="1:39" s="9" customFormat="1" ht="15" customHeight="1" x14ac:dyDescent="0.25">
      <c r="A2153" s="37" t="s">
        <v>61</v>
      </c>
      <c r="B2153" s="38" t="s">
        <v>160</v>
      </c>
      <c r="C2153" s="42" t="s">
        <v>28</v>
      </c>
      <c r="D2153" s="12"/>
      <c r="E2153" s="38" t="s">
        <v>8683</v>
      </c>
      <c r="F2153" s="38" t="s">
        <v>3626</v>
      </c>
      <c r="G2153" s="38" t="s">
        <v>25</v>
      </c>
      <c r="H2153" s="12"/>
      <c r="I2153" s="12"/>
      <c r="J2153" s="13"/>
      <c r="K2153" s="36" t="s">
        <v>117</v>
      </c>
      <c r="L2153" s="39">
        <v>118261</v>
      </c>
      <c r="M2153" s="40">
        <v>39413</v>
      </c>
      <c r="N2153" s="46" t="s">
        <v>3919</v>
      </c>
      <c r="O2153" s="38" t="s">
        <v>26</v>
      </c>
      <c r="P2153" s="45"/>
      <c r="Q2153" s="6"/>
      <c r="R2153" s="8"/>
      <c r="S2153" s="8"/>
      <c r="T2153" s="41">
        <v>1000</v>
      </c>
      <c r="U2153" s="8"/>
      <c r="V2153" s="34"/>
      <c r="W2153" s="6" t="s">
        <v>27</v>
      </c>
      <c r="X2153" s="2"/>
      <c r="Y2153" s="11"/>
      <c r="AB2153" s="23"/>
      <c r="AH2153" s="19"/>
      <c r="AI2153" s="19"/>
      <c r="AL2153"/>
      <c r="AM2153" s="19"/>
    </row>
    <row r="2154" spans="1:39" s="9" customFormat="1" ht="15" customHeight="1" x14ac:dyDescent="0.25">
      <c r="A2154" s="37" t="s">
        <v>43</v>
      </c>
      <c r="B2154" s="38" t="s">
        <v>174</v>
      </c>
      <c r="C2154" s="42" t="s">
        <v>24</v>
      </c>
      <c r="D2154" s="12"/>
      <c r="E2154" s="38" t="s">
        <v>8684</v>
      </c>
      <c r="F2154" s="38" t="s">
        <v>9013</v>
      </c>
      <c r="G2154" s="38" t="s">
        <v>25</v>
      </c>
      <c r="H2154" s="12"/>
      <c r="I2154" s="12"/>
      <c r="J2154" s="13"/>
      <c r="K2154" s="36" t="s">
        <v>117</v>
      </c>
      <c r="L2154" s="39">
        <v>92972</v>
      </c>
      <c r="M2154" s="40">
        <v>39345</v>
      </c>
      <c r="N2154" s="46" t="s">
        <v>3919</v>
      </c>
      <c r="O2154" s="38" t="s">
        <v>26</v>
      </c>
      <c r="P2154" s="45"/>
      <c r="Q2154" s="6"/>
      <c r="R2154" s="8"/>
      <c r="S2154" s="8"/>
      <c r="T2154" s="41">
        <v>8000</v>
      </c>
      <c r="U2154" s="8"/>
      <c r="V2154" s="34"/>
      <c r="W2154" s="6" t="s">
        <v>27</v>
      </c>
      <c r="X2154" s="2"/>
      <c r="Y2154" s="11"/>
      <c r="AB2154" s="23"/>
      <c r="AH2154" s="19"/>
      <c r="AI2154" s="19"/>
      <c r="AL2154"/>
      <c r="AM2154" s="19"/>
    </row>
    <row r="2155" spans="1:39" s="9" customFormat="1" ht="15" customHeight="1" x14ac:dyDescent="0.25">
      <c r="A2155" s="37" t="s">
        <v>43</v>
      </c>
      <c r="B2155" s="38" t="s">
        <v>174</v>
      </c>
      <c r="C2155" s="42" t="s">
        <v>24</v>
      </c>
      <c r="D2155" s="12"/>
      <c r="E2155" s="38" t="s">
        <v>8684</v>
      </c>
      <c r="F2155" s="38" t="s">
        <v>9013</v>
      </c>
      <c r="G2155" s="38" t="s">
        <v>25</v>
      </c>
      <c r="H2155" s="12"/>
      <c r="I2155" s="12"/>
      <c r="J2155" s="13"/>
      <c r="K2155" s="36" t="s">
        <v>117</v>
      </c>
      <c r="L2155" s="39">
        <v>92973</v>
      </c>
      <c r="M2155" s="40">
        <v>39345</v>
      </c>
      <c r="N2155" s="46" t="s">
        <v>3919</v>
      </c>
      <c r="O2155" s="38" t="s">
        <v>26</v>
      </c>
      <c r="P2155" s="45"/>
      <c r="Q2155" s="6"/>
      <c r="R2155" s="8"/>
      <c r="S2155" s="8"/>
      <c r="T2155" s="41">
        <v>3000</v>
      </c>
      <c r="U2155" s="8"/>
      <c r="V2155" s="34"/>
      <c r="W2155" s="6" t="s">
        <v>27</v>
      </c>
      <c r="X2155" s="2"/>
      <c r="Y2155" s="11"/>
      <c r="AB2155" s="23"/>
      <c r="AH2155" s="19"/>
      <c r="AI2155" s="19"/>
      <c r="AL2155"/>
      <c r="AM2155" s="19"/>
    </row>
    <row r="2156" spans="1:39" s="9" customFormat="1" ht="15" customHeight="1" x14ac:dyDescent="0.25">
      <c r="A2156" s="37" t="s">
        <v>43</v>
      </c>
      <c r="B2156" s="38" t="s">
        <v>174</v>
      </c>
      <c r="C2156" s="42" t="s">
        <v>24</v>
      </c>
      <c r="D2156" s="12"/>
      <c r="E2156" s="38" t="s">
        <v>8684</v>
      </c>
      <c r="F2156" s="38" t="s">
        <v>9013</v>
      </c>
      <c r="G2156" s="38" t="s">
        <v>25</v>
      </c>
      <c r="H2156" s="12"/>
      <c r="I2156" s="12"/>
      <c r="J2156" s="13"/>
      <c r="K2156" s="36" t="s">
        <v>117</v>
      </c>
      <c r="L2156" s="39">
        <v>92975</v>
      </c>
      <c r="M2156" s="40">
        <v>39345</v>
      </c>
      <c r="N2156" s="46" t="s">
        <v>3917</v>
      </c>
      <c r="O2156" s="38" t="s">
        <v>26</v>
      </c>
      <c r="P2156" s="45"/>
      <c r="Q2156" s="6"/>
      <c r="R2156" s="8"/>
      <c r="S2156" s="8"/>
      <c r="T2156" s="41">
        <v>7500</v>
      </c>
      <c r="U2156" s="8"/>
      <c r="V2156" s="34"/>
      <c r="W2156" s="6" t="s">
        <v>27</v>
      </c>
      <c r="X2156" s="2"/>
      <c r="Y2156" s="11"/>
      <c r="AB2156" s="23"/>
      <c r="AH2156" s="19"/>
      <c r="AI2156" s="19"/>
      <c r="AL2156"/>
      <c r="AM2156" s="19"/>
    </row>
    <row r="2157" spans="1:39" s="9" customFormat="1" ht="15" customHeight="1" x14ac:dyDescent="0.25">
      <c r="A2157" s="37" t="s">
        <v>43</v>
      </c>
      <c r="B2157" s="38" t="s">
        <v>174</v>
      </c>
      <c r="C2157" s="42" t="s">
        <v>24</v>
      </c>
      <c r="D2157" s="12"/>
      <c r="E2157" s="38" t="s">
        <v>8684</v>
      </c>
      <c r="F2157" s="38" t="s">
        <v>9013</v>
      </c>
      <c r="G2157" s="38" t="s">
        <v>25</v>
      </c>
      <c r="H2157" s="12"/>
      <c r="I2157" s="12"/>
      <c r="J2157" s="13"/>
      <c r="K2157" s="36" t="s">
        <v>117</v>
      </c>
      <c r="L2157" s="39">
        <v>92976</v>
      </c>
      <c r="M2157" s="40">
        <v>39345</v>
      </c>
      <c r="N2157" s="46" t="s">
        <v>3917</v>
      </c>
      <c r="O2157" s="38" t="s">
        <v>26</v>
      </c>
      <c r="P2157" s="45"/>
      <c r="Q2157" s="6"/>
      <c r="R2157" s="8"/>
      <c r="S2157" s="8"/>
      <c r="T2157" s="41">
        <v>10000</v>
      </c>
      <c r="U2157" s="8"/>
      <c r="V2157" s="34"/>
      <c r="W2157" s="6" t="s">
        <v>27</v>
      </c>
      <c r="X2157" s="2"/>
      <c r="Y2157" s="11"/>
      <c r="AB2157" s="23"/>
      <c r="AH2157" s="19"/>
      <c r="AI2157" s="19"/>
      <c r="AL2157"/>
      <c r="AM2157" s="19"/>
    </row>
    <row r="2158" spans="1:39" s="9" customFormat="1" ht="15" customHeight="1" x14ac:dyDescent="0.25">
      <c r="A2158" s="37" t="s">
        <v>43</v>
      </c>
      <c r="B2158" s="38" t="s">
        <v>174</v>
      </c>
      <c r="C2158" s="42" t="s">
        <v>24</v>
      </c>
      <c r="D2158" s="12"/>
      <c r="E2158" s="38" t="s">
        <v>8684</v>
      </c>
      <c r="F2158" s="38" t="s">
        <v>9013</v>
      </c>
      <c r="G2158" s="38" t="s">
        <v>25</v>
      </c>
      <c r="H2158" s="12"/>
      <c r="I2158" s="12"/>
      <c r="J2158" s="13"/>
      <c r="K2158" s="36" t="s">
        <v>117</v>
      </c>
      <c r="L2158" s="39">
        <v>92970</v>
      </c>
      <c r="M2158" s="40">
        <v>39345</v>
      </c>
      <c r="N2158" s="46" t="s">
        <v>3917</v>
      </c>
      <c r="O2158" s="38" t="s">
        <v>26</v>
      </c>
      <c r="P2158" s="45"/>
      <c r="Q2158" s="6"/>
      <c r="R2158" s="8"/>
      <c r="S2158" s="8"/>
      <c r="T2158" s="41">
        <v>3500</v>
      </c>
      <c r="U2158" s="8"/>
      <c r="V2158" s="34"/>
      <c r="W2158" s="6" t="s">
        <v>27</v>
      </c>
      <c r="X2158" s="2"/>
      <c r="Y2158" s="11"/>
      <c r="AB2158" s="23"/>
      <c r="AH2158" s="19"/>
      <c r="AI2158" s="19"/>
      <c r="AL2158"/>
      <c r="AM2158" s="19"/>
    </row>
    <row r="2159" spans="1:39" s="9" customFormat="1" ht="15" customHeight="1" x14ac:dyDescent="0.25">
      <c r="A2159" s="37" t="s">
        <v>43</v>
      </c>
      <c r="B2159" s="38" t="s">
        <v>174</v>
      </c>
      <c r="C2159" s="42" t="s">
        <v>24</v>
      </c>
      <c r="D2159" s="12"/>
      <c r="E2159" s="38" t="s">
        <v>8685</v>
      </c>
      <c r="F2159" s="38" t="s">
        <v>9013</v>
      </c>
      <c r="G2159" s="38" t="s">
        <v>25</v>
      </c>
      <c r="H2159" s="12"/>
      <c r="I2159" s="12"/>
      <c r="J2159" s="13"/>
      <c r="K2159" s="36" t="s">
        <v>117</v>
      </c>
      <c r="L2159" s="39">
        <v>92884</v>
      </c>
      <c r="M2159" s="40">
        <v>39331</v>
      </c>
      <c r="N2159" s="46" t="s">
        <v>3917</v>
      </c>
      <c r="O2159" s="38" t="s">
        <v>26</v>
      </c>
      <c r="P2159" s="45"/>
      <c r="Q2159" s="6"/>
      <c r="R2159" s="8"/>
      <c r="S2159" s="8"/>
      <c r="T2159" s="41">
        <v>27930</v>
      </c>
      <c r="U2159" s="8"/>
      <c r="V2159" s="34"/>
      <c r="W2159" s="6" t="s">
        <v>27</v>
      </c>
      <c r="X2159" s="2"/>
      <c r="Y2159" s="11"/>
      <c r="AB2159" s="23"/>
      <c r="AH2159" s="19"/>
      <c r="AI2159" s="19"/>
      <c r="AL2159"/>
      <c r="AM2159" s="19"/>
    </row>
    <row r="2160" spans="1:39" s="9" customFormat="1" ht="15" customHeight="1" x14ac:dyDescent="0.25">
      <c r="A2160" s="37" t="s">
        <v>43</v>
      </c>
      <c r="B2160" s="38" t="s">
        <v>174</v>
      </c>
      <c r="C2160" s="42" t="s">
        <v>24</v>
      </c>
      <c r="D2160" s="12"/>
      <c r="E2160" s="38" t="s">
        <v>3828</v>
      </c>
      <c r="F2160" s="38" t="s">
        <v>9013</v>
      </c>
      <c r="G2160" s="38" t="s">
        <v>25</v>
      </c>
      <c r="H2160" s="12"/>
      <c r="I2160" s="12"/>
      <c r="J2160" s="13"/>
      <c r="K2160" s="36" t="s">
        <v>117</v>
      </c>
      <c r="L2160" s="39">
        <v>92837</v>
      </c>
      <c r="M2160" s="40">
        <v>39117</v>
      </c>
      <c r="N2160" s="46" t="s">
        <v>3919</v>
      </c>
      <c r="O2160" s="38" t="s">
        <v>26</v>
      </c>
      <c r="P2160" s="45"/>
      <c r="Q2160" s="6"/>
      <c r="R2160" s="8"/>
      <c r="S2160" s="8"/>
      <c r="T2160" s="41">
        <v>5400</v>
      </c>
      <c r="U2160" s="8"/>
      <c r="V2160" s="34"/>
      <c r="W2160" s="6" t="s">
        <v>27</v>
      </c>
      <c r="X2160" s="2"/>
      <c r="Y2160" s="11"/>
      <c r="AB2160" s="23"/>
      <c r="AH2160" s="19"/>
      <c r="AI2160" s="19"/>
      <c r="AL2160"/>
      <c r="AM2160" s="19"/>
    </row>
    <row r="2161" spans="1:39" s="9" customFormat="1" ht="15" customHeight="1" x14ac:dyDescent="0.25">
      <c r="A2161" s="37" t="s">
        <v>43</v>
      </c>
      <c r="B2161" s="38" t="s">
        <v>174</v>
      </c>
      <c r="C2161" s="42" t="s">
        <v>24</v>
      </c>
      <c r="D2161" s="12"/>
      <c r="E2161" s="38" t="s">
        <v>8686</v>
      </c>
      <c r="F2161" s="38" t="s">
        <v>9013</v>
      </c>
      <c r="G2161" s="38" t="s">
        <v>25</v>
      </c>
      <c r="H2161" s="12"/>
      <c r="I2161" s="12"/>
      <c r="J2161" s="13"/>
      <c r="K2161" s="36" t="s">
        <v>117</v>
      </c>
      <c r="L2161" s="39">
        <v>92807</v>
      </c>
      <c r="M2161" s="40">
        <v>39140</v>
      </c>
      <c r="N2161" s="46" t="s">
        <v>3917</v>
      </c>
      <c r="O2161" s="38" t="s">
        <v>26</v>
      </c>
      <c r="P2161" s="45"/>
      <c r="Q2161" s="6"/>
      <c r="R2161" s="8"/>
      <c r="S2161" s="8"/>
      <c r="T2161" s="41">
        <v>55840</v>
      </c>
      <c r="U2161" s="8"/>
      <c r="V2161" s="34"/>
      <c r="W2161" s="6" t="s">
        <v>27</v>
      </c>
      <c r="X2161" s="2"/>
      <c r="Y2161" s="11"/>
      <c r="AB2161" s="23"/>
      <c r="AH2161" s="19"/>
      <c r="AI2161" s="19"/>
      <c r="AL2161"/>
      <c r="AM2161" s="19"/>
    </row>
    <row r="2162" spans="1:39" s="9" customFormat="1" ht="15" customHeight="1" x14ac:dyDescent="0.25">
      <c r="A2162" s="37" t="s">
        <v>43</v>
      </c>
      <c r="B2162" s="38" t="s">
        <v>174</v>
      </c>
      <c r="C2162" s="42" t="s">
        <v>24</v>
      </c>
      <c r="D2162" s="12"/>
      <c r="E2162" s="38" t="s">
        <v>8687</v>
      </c>
      <c r="F2162" s="38" t="s">
        <v>9013</v>
      </c>
      <c r="G2162" s="38" t="s">
        <v>25</v>
      </c>
      <c r="H2162" s="12"/>
      <c r="I2162" s="12"/>
      <c r="J2162" s="13"/>
      <c r="K2162" s="36" t="s">
        <v>117</v>
      </c>
      <c r="L2162" s="39">
        <v>92822</v>
      </c>
      <c r="M2162" s="40">
        <v>39140</v>
      </c>
      <c r="N2162" s="46" t="s">
        <v>3919</v>
      </c>
      <c r="O2162" s="38" t="s">
        <v>26</v>
      </c>
      <c r="P2162" s="45"/>
      <c r="Q2162" s="6"/>
      <c r="R2162" s="8"/>
      <c r="S2162" s="8"/>
      <c r="T2162" s="41">
        <v>10000</v>
      </c>
      <c r="U2162" s="8"/>
      <c r="V2162" s="34"/>
      <c r="W2162" s="6" t="s">
        <v>27</v>
      </c>
      <c r="X2162" s="2"/>
      <c r="Y2162" s="11"/>
      <c r="AB2162" s="23"/>
      <c r="AH2162" s="19"/>
      <c r="AI2162" s="19"/>
      <c r="AL2162"/>
      <c r="AM2162" s="19"/>
    </row>
    <row r="2163" spans="1:39" s="9" customFormat="1" ht="15" customHeight="1" x14ac:dyDescent="0.25">
      <c r="A2163" s="37" t="s">
        <v>43</v>
      </c>
      <c r="B2163" s="38" t="s">
        <v>174</v>
      </c>
      <c r="C2163" s="42" t="s">
        <v>24</v>
      </c>
      <c r="D2163" s="12"/>
      <c r="E2163" s="38" t="s">
        <v>8687</v>
      </c>
      <c r="F2163" s="38" t="s">
        <v>9013</v>
      </c>
      <c r="G2163" s="38" t="s">
        <v>25</v>
      </c>
      <c r="H2163" s="12"/>
      <c r="I2163" s="12"/>
      <c r="J2163" s="13"/>
      <c r="K2163" s="36" t="s">
        <v>117</v>
      </c>
      <c r="L2163" s="39">
        <v>92823</v>
      </c>
      <c r="M2163" s="40">
        <v>39140</v>
      </c>
      <c r="N2163" s="46" t="s">
        <v>3919</v>
      </c>
      <c r="O2163" s="38" t="s">
        <v>26</v>
      </c>
      <c r="P2163" s="45"/>
      <c r="Q2163" s="6"/>
      <c r="R2163" s="8"/>
      <c r="S2163" s="8"/>
      <c r="T2163" s="41">
        <v>1200</v>
      </c>
      <c r="U2163" s="8"/>
      <c r="V2163" s="34"/>
      <c r="W2163" s="6" t="s">
        <v>27</v>
      </c>
      <c r="X2163" s="2"/>
      <c r="Y2163" s="11"/>
      <c r="AB2163" s="23"/>
      <c r="AH2163" s="19"/>
      <c r="AI2163" s="19"/>
      <c r="AL2163"/>
      <c r="AM2163" s="19"/>
    </row>
    <row r="2164" spans="1:39" s="9" customFormat="1" ht="15" customHeight="1" x14ac:dyDescent="0.25">
      <c r="A2164" s="37" t="s">
        <v>62</v>
      </c>
      <c r="B2164" s="38" t="s">
        <v>175</v>
      </c>
      <c r="C2164" s="42" t="s">
        <v>24</v>
      </c>
      <c r="D2164" s="12"/>
      <c r="E2164" s="38" t="s">
        <v>8688</v>
      </c>
      <c r="F2164" s="38" t="s">
        <v>9013</v>
      </c>
      <c r="G2164" s="38" t="s">
        <v>25</v>
      </c>
      <c r="H2164" s="12"/>
      <c r="I2164" s="12"/>
      <c r="J2164" s="13"/>
      <c r="K2164" s="36" t="s">
        <v>117</v>
      </c>
      <c r="L2164" s="39">
        <v>80777</v>
      </c>
      <c r="M2164" s="40">
        <v>39093</v>
      </c>
      <c r="N2164" s="46" t="s">
        <v>3919</v>
      </c>
      <c r="O2164" s="38" t="s">
        <v>26</v>
      </c>
      <c r="P2164" s="45"/>
      <c r="Q2164" s="6"/>
      <c r="R2164" s="8"/>
      <c r="S2164" s="8"/>
      <c r="T2164" s="41">
        <v>1000</v>
      </c>
      <c r="U2164" s="8"/>
      <c r="V2164" s="34"/>
      <c r="W2164" s="6" t="s">
        <v>27</v>
      </c>
      <c r="X2164" s="2"/>
      <c r="Y2164" s="11"/>
      <c r="AB2164" s="23"/>
      <c r="AH2164" s="19"/>
      <c r="AI2164" s="19"/>
      <c r="AL2164"/>
      <c r="AM2164" s="19"/>
    </row>
    <row r="2165" spans="1:39" s="9" customFormat="1" ht="15" customHeight="1" x14ac:dyDescent="0.25">
      <c r="A2165" s="37" t="s">
        <v>62</v>
      </c>
      <c r="B2165" s="38" t="s">
        <v>175</v>
      </c>
      <c r="C2165" s="42" t="s">
        <v>24</v>
      </c>
      <c r="D2165" s="12"/>
      <c r="E2165" s="38" t="s">
        <v>8689</v>
      </c>
      <c r="F2165" s="38" t="s">
        <v>9013</v>
      </c>
      <c r="G2165" s="38" t="s">
        <v>25</v>
      </c>
      <c r="H2165" s="12"/>
      <c r="I2165" s="12"/>
      <c r="J2165" s="13"/>
      <c r="K2165" s="36" t="s">
        <v>117</v>
      </c>
      <c r="L2165" s="39">
        <v>80894</v>
      </c>
      <c r="M2165" s="40">
        <v>39266</v>
      </c>
      <c r="N2165" s="46" t="s">
        <v>3919</v>
      </c>
      <c r="O2165" s="38" t="s">
        <v>26</v>
      </c>
      <c r="P2165" s="45"/>
      <c r="Q2165" s="6"/>
      <c r="R2165" s="8"/>
      <c r="S2165" s="8"/>
      <c r="T2165" s="41">
        <v>5636</v>
      </c>
      <c r="U2165" s="8"/>
      <c r="V2165" s="34"/>
      <c r="W2165" s="6" t="s">
        <v>27</v>
      </c>
      <c r="X2165" s="2"/>
      <c r="Y2165" s="11"/>
      <c r="AB2165" s="23"/>
      <c r="AH2165" s="19"/>
      <c r="AI2165" s="19"/>
      <c r="AL2165"/>
      <c r="AM2165" s="19"/>
    </row>
    <row r="2166" spans="1:39" s="9" customFormat="1" ht="15" customHeight="1" x14ac:dyDescent="0.25">
      <c r="A2166" s="37" t="s">
        <v>62</v>
      </c>
      <c r="B2166" s="38" t="s">
        <v>175</v>
      </c>
      <c r="C2166" s="42" t="s">
        <v>24</v>
      </c>
      <c r="D2166" s="12"/>
      <c r="E2166" s="38" t="s">
        <v>8690</v>
      </c>
      <c r="F2166" s="38" t="s">
        <v>9013</v>
      </c>
      <c r="G2166" s="38" t="s">
        <v>25</v>
      </c>
      <c r="H2166" s="12"/>
      <c r="I2166" s="12"/>
      <c r="J2166" s="13"/>
      <c r="K2166" s="36" t="s">
        <v>117</v>
      </c>
      <c r="L2166" s="39">
        <v>80905</v>
      </c>
      <c r="M2166" s="40">
        <v>39281</v>
      </c>
      <c r="N2166" s="46" t="s">
        <v>3919</v>
      </c>
      <c r="O2166" s="38" t="s">
        <v>26</v>
      </c>
      <c r="P2166" s="45"/>
      <c r="Q2166" s="6"/>
      <c r="R2166" s="8"/>
      <c r="S2166" s="8"/>
      <c r="T2166" s="41">
        <v>50000</v>
      </c>
      <c r="U2166" s="8"/>
      <c r="V2166" s="34"/>
      <c r="W2166" s="6" t="s">
        <v>27</v>
      </c>
      <c r="X2166" s="2"/>
      <c r="Y2166" s="11"/>
      <c r="AB2166" s="23"/>
      <c r="AH2166" s="19"/>
      <c r="AI2166" s="19"/>
      <c r="AL2166"/>
      <c r="AM2166" s="19"/>
    </row>
    <row r="2167" spans="1:39" s="9" customFormat="1" ht="15" customHeight="1" x14ac:dyDescent="0.25">
      <c r="A2167" s="37" t="s">
        <v>62</v>
      </c>
      <c r="B2167" s="38" t="s">
        <v>175</v>
      </c>
      <c r="C2167" s="42" t="s">
        <v>24</v>
      </c>
      <c r="D2167" s="12"/>
      <c r="E2167" s="38" t="s">
        <v>8691</v>
      </c>
      <c r="F2167" s="38" t="s">
        <v>9013</v>
      </c>
      <c r="G2167" s="38" t="s">
        <v>25</v>
      </c>
      <c r="H2167" s="12"/>
      <c r="I2167" s="12"/>
      <c r="J2167" s="13"/>
      <c r="K2167" s="36" t="s">
        <v>117</v>
      </c>
      <c r="L2167" s="39">
        <v>80944</v>
      </c>
      <c r="M2167" s="40">
        <v>39333</v>
      </c>
      <c r="N2167" s="46" t="s">
        <v>3917</v>
      </c>
      <c r="O2167" s="38" t="s">
        <v>26</v>
      </c>
      <c r="P2167" s="45"/>
      <c r="Q2167" s="6"/>
      <c r="R2167" s="8"/>
      <c r="S2167" s="8"/>
      <c r="T2167" s="41">
        <v>5400</v>
      </c>
      <c r="U2167" s="8"/>
      <c r="V2167" s="34"/>
      <c r="W2167" s="6" t="s">
        <v>27</v>
      </c>
      <c r="X2167" s="2"/>
      <c r="Y2167" s="11"/>
      <c r="AB2167" s="23"/>
      <c r="AH2167" s="19"/>
      <c r="AI2167" s="19"/>
      <c r="AL2167"/>
      <c r="AM2167" s="19"/>
    </row>
    <row r="2168" spans="1:39" s="9" customFormat="1" ht="15" customHeight="1" x14ac:dyDescent="0.25">
      <c r="A2168" s="37" t="s">
        <v>62</v>
      </c>
      <c r="B2168" s="38" t="s">
        <v>175</v>
      </c>
      <c r="C2168" s="42" t="s">
        <v>24</v>
      </c>
      <c r="D2168" s="12"/>
      <c r="E2168" s="38" t="s">
        <v>8692</v>
      </c>
      <c r="F2168" s="38" t="s">
        <v>9013</v>
      </c>
      <c r="G2168" s="38" t="s">
        <v>25</v>
      </c>
      <c r="H2168" s="12"/>
      <c r="I2168" s="12"/>
      <c r="J2168" s="13"/>
      <c r="K2168" s="36" t="s">
        <v>117</v>
      </c>
      <c r="L2168" s="39">
        <v>82223</v>
      </c>
      <c r="M2168" s="40">
        <v>39377</v>
      </c>
      <c r="N2168" s="46" t="s">
        <v>3917</v>
      </c>
      <c r="O2168" s="38" t="s">
        <v>26</v>
      </c>
      <c r="P2168" s="45"/>
      <c r="Q2168" s="6"/>
      <c r="R2168" s="8"/>
      <c r="S2168" s="8"/>
      <c r="T2168" s="41">
        <v>2000</v>
      </c>
      <c r="U2168" s="8"/>
      <c r="V2168" s="34"/>
      <c r="W2168" s="6" t="s">
        <v>27</v>
      </c>
      <c r="X2168" s="2"/>
      <c r="Y2168" s="11"/>
      <c r="AB2168" s="23"/>
      <c r="AH2168" s="19"/>
      <c r="AI2168" s="19"/>
      <c r="AL2168"/>
      <c r="AM2168" s="19"/>
    </row>
    <row r="2169" spans="1:39" s="9" customFormat="1" ht="15" customHeight="1" x14ac:dyDescent="0.25">
      <c r="A2169" s="37" t="s">
        <v>62</v>
      </c>
      <c r="B2169" s="38" t="s">
        <v>175</v>
      </c>
      <c r="C2169" s="42" t="s">
        <v>24</v>
      </c>
      <c r="D2169" s="12"/>
      <c r="E2169" s="38" t="s">
        <v>8693</v>
      </c>
      <c r="F2169" s="38" t="s">
        <v>9013</v>
      </c>
      <c r="G2169" s="38" t="s">
        <v>25</v>
      </c>
      <c r="H2169" s="12"/>
      <c r="I2169" s="12"/>
      <c r="J2169" s="13"/>
      <c r="K2169" s="36" t="s">
        <v>117</v>
      </c>
      <c r="L2169" s="39">
        <v>82225</v>
      </c>
      <c r="M2169" s="40">
        <v>39378</v>
      </c>
      <c r="N2169" s="46" t="s">
        <v>3919</v>
      </c>
      <c r="O2169" s="38" t="s">
        <v>26</v>
      </c>
      <c r="P2169" s="45"/>
      <c r="Q2169" s="6"/>
      <c r="R2169" s="8"/>
      <c r="S2169" s="8"/>
      <c r="T2169" s="41">
        <v>9000</v>
      </c>
      <c r="U2169" s="8"/>
      <c r="V2169" s="34"/>
      <c r="W2169" s="6" t="s">
        <v>27</v>
      </c>
      <c r="X2169" s="2"/>
      <c r="Y2169" s="11"/>
      <c r="AB2169" s="23"/>
      <c r="AH2169" s="19"/>
      <c r="AI2169" s="19"/>
      <c r="AL2169"/>
      <c r="AM2169" s="19"/>
    </row>
    <row r="2170" spans="1:39" s="9" customFormat="1" ht="15" customHeight="1" x14ac:dyDescent="0.25">
      <c r="A2170" s="37" t="s">
        <v>62</v>
      </c>
      <c r="B2170" s="38" t="s">
        <v>175</v>
      </c>
      <c r="C2170" s="42" t="s">
        <v>24</v>
      </c>
      <c r="D2170" s="12"/>
      <c r="E2170" s="38" t="s">
        <v>8694</v>
      </c>
      <c r="F2170" s="38" t="s">
        <v>9013</v>
      </c>
      <c r="G2170" s="38" t="s">
        <v>25</v>
      </c>
      <c r="H2170" s="12"/>
      <c r="I2170" s="12"/>
      <c r="J2170" s="13"/>
      <c r="K2170" s="36" t="s">
        <v>117</v>
      </c>
      <c r="L2170" s="39">
        <v>82266</v>
      </c>
      <c r="M2170" s="40">
        <v>39409</v>
      </c>
      <c r="N2170" s="46" t="s">
        <v>3917</v>
      </c>
      <c r="O2170" s="38" t="s">
        <v>26</v>
      </c>
      <c r="P2170" s="45"/>
      <c r="Q2170" s="6"/>
      <c r="R2170" s="8"/>
      <c r="S2170" s="8"/>
      <c r="T2170" s="41">
        <v>200</v>
      </c>
      <c r="U2170" s="8"/>
      <c r="V2170" s="34"/>
      <c r="W2170" s="6" t="s">
        <v>27</v>
      </c>
      <c r="X2170" s="2"/>
      <c r="Y2170" s="11"/>
      <c r="AB2170" s="23"/>
      <c r="AH2170" s="19"/>
      <c r="AI2170" s="19"/>
      <c r="AL2170"/>
      <c r="AM2170" s="19"/>
    </row>
    <row r="2171" spans="1:39" s="9" customFormat="1" ht="15" customHeight="1" x14ac:dyDescent="0.25">
      <c r="A2171" s="37" t="s">
        <v>100</v>
      </c>
      <c r="B2171" s="38" t="s">
        <v>176</v>
      </c>
      <c r="C2171" s="42" t="s">
        <v>24</v>
      </c>
      <c r="D2171" s="12"/>
      <c r="E2171" s="38" t="s">
        <v>8695</v>
      </c>
      <c r="F2171" s="38" t="s">
        <v>9013</v>
      </c>
      <c r="G2171" s="38" t="s">
        <v>25</v>
      </c>
      <c r="H2171" s="12"/>
      <c r="I2171" s="12"/>
      <c r="J2171" s="13"/>
      <c r="K2171" s="36" t="s">
        <v>117</v>
      </c>
      <c r="L2171" s="39" t="s">
        <v>8884</v>
      </c>
      <c r="M2171" s="40">
        <v>39333</v>
      </c>
      <c r="N2171" s="46" t="s">
        <v>3919</v>
      </c>
      <c r="O2171" s="38" t="s">
        <v>26</v>
      </c>
      <c r="P2171" s="45"/>
      <c r="Q2171" s="6"/>
      <c r="R2171" s="8"/>
      <c r="S2171" s="8"/>
      <c r="T2171" s="41">
        <v>11000</v>
      </c>
      <c r="U2171" s="8"/>
      <c r="V2171" s="34"/>
      <c r="W2171" s="6" t="s">
        <v>27</v>
      </c>
      <c r="X2171" s="2"/>
      <c r="Y2171" s="11"/>
      <c r="AB2171" s="23"/>
      <c r="AH2171" s="19"/>
      <c r="AI2171" s="19"/>
      <c r="AL2171"/>
      <c r="AM2171" s="19"/>
    </row>
    <row r="2172" spans="1:39" s="9" customFormat="1" ht="15" customHeight="1" x14ac:dyDescent="0.25">
      <c r="A2172" s="37" t="s">
        <v>100</v>
      </c>
      <c r="B2172" s="38" t="s">
        <v>176</v>
      </c>
      <c r="C2172" s="42" t="s">
        <v>24</v>
      </c>
      <c r="D2172" s="12"/>
      <c r="E2172" s="38" t="s">
        <v>8202</v>
      </c>
      <c r="F2172" s="38" t="s">
        <v>9013</v>
      </c>
      <c r="G2172" s="38" t="s">
        <v>25</v>
      </c>
      <c r="H2172" s="12"/>
      <c r="I2172" s="12"/>
      <c r="J2172" s="13"/>
      <c r="K2172" s="36" t="s">
        <v>117</v>
      </c>
      <c r="L2172" s="39" t="s">
        <v>8885</v>
      </c>
      <c r="M2172" s="40">
        <v>39345</v>
      </c>
      <c r="N2172" s="46" t="s">
        <v>3917</v>
      </c>
      <c r="O2172" s="38" t="s">
        <v>26</v>
      </c>
      <c r="P2172" s="45"/>
      <c r="Q2172" s="6"/>
      <c r="R2172" s="8"/>
      <c r="S2172" s="8"/>
      <c r="T2172" s="41">
        <v>200</v>
      </c>
      <c r="U2172" s="8"/>
      <c r="V2172" s="34"/>
      <c r="W2172" s="6" t="s">
        <v>27</v>
      </c>
      <c r="X2172" s="2"/>
      <c r="Y2172" s="11"/>
      <c r="AB2172" s="23"/>
      <c r="AH2172" s="19"/>
      <c r="AI2172" s="19"/>
      <c r="AL2172"/>
      <c r="AM2172" s="19"/>
    </row>
    <row r="2173" spans="1:39" s="9" customFormat="1" ht="15" customHeight="1" x14ac:dyDescent="0.25">
      <c r="A2173" s="37" t="s">
        <v>100</v>
      </c>
      <c r="B2173" s="38" t="s">
        <v>176</v>
      </c>
      <c r="C2173" s="42" t="s">
        <v>24</v>
      </c>
      <c r="D2173" s="12"/>
      <c r="E2173" s="38" t="s">
        <v>8202</v>
      </c>
      <c r="F2173" s="38" t="s">
        <v>9013</v>
      </c>
      <c r="G2173" s="38" t="s">
        <v>25</v>
      </c>
      <c r="H2173" s="12"/>
      <c r="I2173" s="12"/>
      <c r="J2173" s="13"/>
      <c r="K2173" s="36" t="s">
        <v>117</v>
      </c>
      <c r="L2173" s="39" t="s">
        <v>8886</v>
      </c>
      <c r="M2173" s="40">
        <v>39345</v>
      </c>
      <c r="N2173" s="46" t="s">
        <v>3917</v>
      </c>
      <c r="O2173" s="38" t="s">
        <v>26</v>
      </c>
      <c r="P2173" s="45"/>
      <c r="Q2173" s="6"/>
      <c r="R2173" s="8"/>
      <c r="S2173" s="8"/>
      <c r="T2173" s="41">
        <v>200</v>
      </c>
      <c r="U2173" s="8"/>
      <c r="V2173" s="34"/>
      <c r="W2173" s="6" t="s">
        <v>27</v>
      </c>
      <c r="X2173" s="2"/>
      <c r="Y2173" s="11"/>
      <c r="AB2173" s="23"/>
      <c r="AH2173" s="19"/>
      <c r="AI2173" s="19"/>
      <c r="AL2173"/>
      <c r="AM2173" s="19"/>
    </row>
    <row r="2174" spans="1:39" s="9" customFormat="1" ht="15" customHeight="1" x14ac:dyDescent="0.25">
      <c r="A2174" s="37" t="s">
        <v>100</v>
      </c>
      <c r="B2174" s="38" t="s">
        <v>176</v>
      </c>
      <c r="C2174" s="42" t="s">
        <v>24</v>
      </c>
      <c r="D2174" s="12"/>
      <c r="E2174" s="38" t="s">
        <v>8202</v>
      </c>
      <c r="F2174" s="38" t="s">
        <v>9013</v>
      </c>
      <c r="G2174" s="38" t="s">
        <v>25</v>
      </c>
      <c r="H2174" s="12"/>
      <c r="I2174" s="12"/>
      <c r="J2174" s="13"/>
      <c r="K2174" s="36" t="s">
        <v>117</v>
      </c>
      <c r="L2174" s="39" t="s">
        <v>8887</v>
      </c>
      <c r="M2174" s="40">
        <v>39345</v>
      </c>
      <c r="N2174" s="46" t="s">
        <v>3917</v>
      </c>
      <c r="O2174" s="38" t="s">
        <v>26</v>
      </c>
      <c r="P2174" s="45"/>
      <c r="Q2174" s="6"/>
      <c r="R2174" s="8"/>
      <c r="S2174" s="8"/>
      <c r="T2174" s="41">
        <v>200</v>
      </c>
      <c r="U2174" s="8"/>
      <c r="V2174" s="34"/>
      <c r="W2174" s="6" t="s">
        <v>27</v>
      </c>
      <c r="X2174" s="2"/>
      <c r="Y2174" s="11"/>
      <c r="AB2174" s="23"/>
      <c r="AH2174" s="19"/>
      <c r="AI2174" s="19"/>
      <c r="AL2174"/>
      <c r="AM2174" s="19"/>
    </row>
    <row r="2175" spans="1:39" s="9" customFormat="1" ht="15" customHeight="1" x14ac:dyDescent="0.25">
      <c r="A2175" s="37" t="s">
        <v>4426</v>
      </c>
      <c r="B2175" s="38" t="e">
        <v>#N/A</v>
      </c>
      <c r="C2175" s="42" t="s">
        <v>24</v>
      </c>
      <c r="D2175" s="12"/>
      <c r="E2175" s="38" t="s">
        <v>8696</v>
      </c>
      <c r="F2175" s="38" t="s">
        <v>9013</v>
      </c>
      <c r="G2175" s="38" t="s">
        <v>25</v>
      </c>
      <c r="H2175" s="12"/>
      <c r="I2175" s="12"/>
      <c r="J2175" s="13"/>
      <c r="K2175" s="36" t="s">
        <v>117</v>
      </c>
      <c r="L2175" s="39">
        <v>97134</v>
      </c>
      <c r="M2175" s="40">
        <v>39116</v>
      </c>
      <c r="N2175" s="46"/>
      <c r="O2175" s="38" t="s">
        <v>26</v>
      </c>
      <c r="P2175" s="45"/>
      <c r="Q2175" s="6"/>
      <c r="R2175" s="8"/>
      <c r="S2175" s="8"/>
      <c r="T2175" s="41">
        <v>3500</v>
      </c>
      <c r="U2175" s="8"/>
      <c r="V2175" s="34"/>
      <c r="W2175" s="6" t="s">
        <v>27</v>
      </c>
      <c r="X2175" s="2"/>
      <c r="Y2175" s="11"/>
      <c r="AB2175" s="23"/>
      <c r="AH2175" s="19"/>
      <c r="AI2175" s="19"/>
      <c r="AL2175"/>
      <c r="AM2175" s="19"/>
    </row>
    <row r="2176" spans="1:39" s="9" customFormat="1" ht="15" customHeight="1" x14ac:dyDescent="0.25">
      <c r="A2176" s="37" t="s">
        <v>4426</v>
      </c>
      <c r="B2176" s="38" t="e">
        <v>#N/A</v>
      </c>
      <c r="C2176" s="42" t="s">
        <v>24</v>
      </c>
      <c r="D2176" s="12"/>
      <c r="E2176" s="38" t="s">
        <v>8697</v>
      </c>
      <c r="F2176" s="38" t="s">
        <v>9013</v>
      </c>
      <c r="G2176" s="38" t="s">
        <v>25</v>
      </c>
      <c r="H2176" s="12"/>
      <c r="I2176" s="12"/>
      <c r="J2176" s="13"/>
      <c r="K2176" s="36" t="s">
        <v>117</v>
      </c>
      <c r="L2176" s="39">
        <v>166406</v>
      </c>
      <c r="M2176" s="40">
        <v>39283</v>
      </c>
      <c r="N2176" s="46" t="s">
        <v>3919</v>
      </c>
      <c r="O2176" s="38" t="s">
        <v>26</v>
      </c>
      <c r="P2176" s="45"/>
      <c r="Q2176" s="6"/>
      <c r="R2176" s="8"/>
      <c r="S2176" s="8"/>
      <c r="T2176" s="41">
        <v>5000</v>
      </c>
      <c r="U2176" s="8"/>
      <c r="V2176" s="34"/>
      <c r="W2176" s="6" t="s">
        <v>27</v>
      </c>
      <c r="X2176" s="2"/>
      <c r="Y2176" s="11"/>
      <c r="AB2176" s="23"/>
      <c r="AH2176" s="19"/>
      <c r="AI2176" s="19"/>
      <c r="AL2176"/>
      <c r="AM2176" s="19"/>
    </row>
    <row r="2177" spans="1:39" s="9" customFormat="1" ht="15" customHeight="1" x14ac:dyDescent="0.25">
      <c r="A2177" s="37" t="s">
        <v>139</v>
      </c>
      <c r="B2177" s="38" t="s">
        <v>178</v>
      </c>
      <c r="C2177" s="42" t="s">
        <v>24</v>
      </c>
      <c r="D2177" s="12"/>
      <c r="E2177" s="38" t="s">
        <v>8698</v>
      </c>
      <c r="F2177" s="38" t="s">
        <v>9013</v>
      </c>
      <c r="G2177" s="38" t="s">
        <v>25</v>
      </c>
      <c r="H2177" s="12"/>
      <c r="I2177" s="12"/>
      <c r="J2177" s="13"/>
      <c r="K2177" s="36" t="s">
        <v>117</v>
      </c>
      <c r="L2177" s="39">
        <v>115102</v>
      </c>
      <c r="M2177" s="40">
        <v>39197</v>
      </c>
      <c r="N2177" s="46" t="s">
        <v>3919</v>
      </c>
      <c r="O2177" s="38" t="s">
        <v>26</v>
      </c>
      <c r="P2177" s="45"/>
      <c r="Q2177" s="6"/>
      <c r="R2177" s="8"/>
      <c r="S2177" s="8"/>
      <c r="T2177" s="41">
        <v>1000</v>
      </c>
      <c r="U2177" s="8"/>
      <c r="V2177" s="34"/>
      <c r="W2177" s="6" t="s">
        <v>27</v>
      </c>
      <c r="X2177" s="2"/>
      <c r="Y2177" s="11"/>
      <c r="AB2177" s="23"/>
      <c r="AH2177" s="19"/>
      <c r="AI2177" s="19"/>
      <c r="AL2177"/>
      <c r="AM2177" s="19"/>
    </row>
    <row r="2178" spans="1:39" s="9" customFormat="1" ht="15" customHeight="1" x14ac:dyDescent="0.25">
      <c r="A2178" s="37" t="s">
        <v>139</v>
      </c>
      <c r="B2178" s="38" t="s">
        <v>178</v>
      </c>
      <c r="C2178" s="42" t="s">
        <v>24</v>
      </c>
      <c r="D2178" s="12"/>
      <c r="E2178" s="38" t="s">
        <v>8698</v>
      </c>
      <c r="F2178" s="38" t="s">
        <v>9013</v>
      </c>
      <c r="G2178" s="38" t="s">
        <v>25</v>
      </c>
      <c r="H2178" s="12"/>
      <c r="I2178" s="12"/>
      <c r="J2178" s="13"/>
      <c r="K2178" s="36" t="s">
        <v>117</v>
      </c>
      <c r="L2178" s="39">
        <v>115103</v>
      </c>
      <c r="M2178" s="40">
        <v>39197</v>
      </c>
      <c r="N2178" s="46" t="s">
        <v>3919</v>
      </c>
      <c r="O2178" s="38" t="s">
        <v>26</v>
      </c>
      <c r="P2178" s="45"/>
      <c r="Q2178" s="6"/>
      <c r="R2178" s="8"/>
      <c r="S2178" s="8"/>
      <c r="T2178" s="41">
        <v>1000</v>
      </c>
      <c r="U2178" s="8"/>
      <c r="V2178" s="34"/>
      <c r="W2178" s="6" t="s">
        <v>27</v>
      </c>
      <c r="X2178" s="2"/>
      <c r="Y2178" s="11"/>
      <c r="AB2178" s="23"/>
      <c r="AH2178" s="19"/>
      <c r="AI2178" s="19"/>
      <c r="AL2178"/>
      <c r="AM2178" s="19"/>
    </row>
    <row r="2179" spans="1:39" s="9" customFormat="1" ht="15" customHeight="1" x14ac:dyDescent="0.25">
      <c r="A2179" s="37" t="s">
        <v>139</v>
      </c>
      <c r="B2179" s="38" t="s">
        <v>178</v>
      </c>
      <c r="C2179" s="42" t="s">
        <v>24</v>
      </c>
      <c r="D2179" s="12"/>
      <c r="E2179" s="38" t="s">
        <v>8698</v>
      </c>
      <c r="F2179" s="38" t="s">
        <v>9013</v>
      </c>
      <c r="G2179" s="38" t="s">
        <v>25</v>
      </c>
      <c r="H2179" s="12"/>
      <c r="I2179" s="12"/>
      <c r="J2179" s="13"/>
      <c r="K2179" s="36" t="s">
        <v>117</v>
      </c>
      <c r="L2179" s="39">
        <v>115104</v>
      </c>
      <c r="M2179" s="40">
        <v>39197</v>
      </c>
      <c r="N2179" s="46" t="s">
        <v>3919</v>
      </c>
      <c r="O2179" s="38" t="s">
        <v>26</v>
      </c>
      <c r="P2179" s="45"/>
      <c r="Q2179" s="6"/>
      <c r="R2179" s="8"/>
      <c r="S2179" s="8"/>
      <c r="T2179" s="41">
        <v>1000</v>
      </c>
      <c r="U2179" s="8"/>
      <c r="V2179" s="34"/>
      <c r="W2179" s="6" t="s">
        <v>27</v>
      </c>
      <c r="X2179" s="2"/>
      <c r="Y2179" s="11"/>
      <c r="AB2179" s="23"/>
      <c r="AH2179" s="19"/>
      <c r="AI2179" s="19"/>
      <c r="AL2179"/>
      <c r="AM2179" s="19"/>
    </row>
    <row r="2180" spans="1:39" s="9" customFormat="1" ht="15" customHeight="1" x14ac:dyDescent="0.25">
      <c r="A2180" s="37" t="s">
        <v>139</v>
      </c>
      <c r="B2180" s="38" t="s">
        <v>178</v>
      </c>
      <c r="C2180" s="42" t="s">
        <v>24</v>
      </c>
      <c r="D2180" s="12"/>
      <c r="E2180" s="38" t="s">
        <v>8698</v>
      </c>
      <c r="F2180" s="38" t="s">
        <v>9013</v>
      </c>
      <c r="G2180" s="38" t="s">
        <v>25</v>
      </c>
      <c r="H2180" s="12"/>
      <c r="I2180" s="12"/>
      <c r="J2180" s="13"/>
      <c r="K2180" s="36" t="s">
        <v>117</v>
      </c>
      <c r="L2180" s="39">
        <v>115108</v>
      </c>
      <c r="M2180" s="40">
        <v>39198</v>
      </c>
      <c r="N2180" s="46" t="s">
        <v>3919</v>
      </c>
      <c r="O2180" s="38" t="s">
        <v>26</v>
      </c>
      <c r="P2180" s="45"/>
      <c r="Q2180" s="6"/>
      <c r="R2180" s="8"/>
      <c r="S2180" s="8"/>
      <c r="T2180" s="41">
        <v>1000</v>
      </c>
      <c r="U2180" s="8"/>
      <c r="V2180" s="34"/>
      <c r="W2180" s="6" t="s">
        <v>27</v>
      </c>
      <c r="X2180" s="2"/>
      <c r="Y2180" s="11"/>
      <c r="AB2180" s="23"/>
      <c r="AH2180" s="19"/>
      <c r="AI2180" s="19"/>
      <c r="AL2180"/>
      <c r="AM2180" s="19"/>
    </row>
    <row r="2181" spans="1:39" s="9" customFormat="1" ht="15" customHeight="1" x14ac:dyDescent="0.25">
      <c r="A2181" s="37" t="s">
        <v>139</v>
      </c>
      <c r="B2181" s="38" t="s">
        <v>178</v>
      </c>
      <c r="C2181" s="42" t="s">
        <v>24</v>
      </c>
      <c r="D2181" s="12"/>
      <c r="E2181" s="38" t="s">
        <v>8698</v>
      </c>
      <c r="F2181" s="38" t="s">
        <v>9013</v>
      </c>
      <c r="G2181" s="38" t="s">
        <v>25</v>
      </c>
      <c r="H2181" s="12"/>
      <c r="I2181" s="12"/>
      <c r="J2181" s="13"/>
      <c r="K2181" s="36" t="s">
        <v>117</v>
      </c>
      <c r="L2181" s="39">
        <v>115109</v>
      </c>
      <c r="M2181" s="40">
        <v>39198</v>
      </c>
      <c r="N2181" s="46" t="s">
        <v>3919</v>
      </c>
      <c r="O2181" s="38" t="s">
        <v>26</v>
      </c>
      <c r="P2181" s="45"/>
      <c r="Q2181" s="6"/>
      <c r="R2181" s="8"/>
      <c r="S2181" s="8"/>
      <c r="T2181" s="41">
        <v>1000</v>
      </c>
      <c r="U2181" s="8"/>
      <c r="V2181" s="34"/>
      <c r="W2181" s="6" t="s">
        <v>27</v>
      </c>
      <c r="X2181" s="2"/>
      <c r="Y2181" s="11"/>
      <c r="AB2181" s="23"/>
      <c r="AH2181" s="19"/>
      <c r="AI2181" s="19"/>
      <c r="AL2181"/>
      <c r="AM2181" s="19"/>
    </row>
    <row r="2182" spans="1:39" s="9" customFormat="1" ht="15" customHeight="1" x14ac:dyDescent="0.25">
      <c r="A2182" s="37" t="s">
        <v>139</v>
      </c>
      <c r="B2182" s="38" t="s">
        <v>178</v>
      </c>
      <c r="C2182" s="42" t="s">
        <v>24</v>
      </c>
      <c r="D2182" s="12"/>
      <c r="E2182" s="38" t="s">
        <v>8699</v>
      </c>
      <c r="F2182" s="38" t="s">
        <v>9013</v>
      </c>
      <c r="G2182" s="38" t="s">
        <v>25</v>
      </c>
      <c r="H2182" s="12"/>
      <c r="I2182" s="12"/>
      <c r="J2182" s="13"/>
      <c r="K2182" s="36" t="s">
        <v>117</v>
      </c>
      <c r="L2182" s="39">
        <v>115113</v>
      </c>
      <c r="M2182" s="40">
        <v>39199</v>
      </c>
      <c r="N2182" s="46" t="s">
        <v>3919</v>
      </c>
      <c r="O2182" s="38" t="s">
        <v>26</v>
      </c>
      <c r="P2182" s="45"/>
      <c r="Q2182" s="6"/>
      <c r="R2182" s="8"/>
      <c r="S2182" s="8"/>
      <c r="T2182" s="41">
        <v>1000</v>
      </c>
      <c r="U2182" s="8"/>
      <c r="V2182" s="34"/>
      <c r="W2182" s="6" t="s">
        <v>27</v>
      </c>
      <c r="X2182" s="2"/>
      <c r="Y2182" s="11"/>
      <c r="AB2182" s="23"/>
      <c r="AH2182" s="19"/>
      <c r="AI2182" s="19"/>
      <c r="AL2182"/>
      <c r="AM2182" s="19"/>
    </row>
    <row r="2183" spans="1:39" s="9" customFormat="1" ht="15" customHeight="1" x14ac:dyDescent="0.25">
      <c r="A2183" s="37" t="s">
        <v>139</v>
      </c>
      <c r="B2183" s="38" t="s">
        <v>178</v>
      </c>
      <c r="C2183" s="42" t="s">
        <v>24</v>
      </c>
      <c r="D2183" s="12"/>
      <c r="E2183" s="38" t="s">
        <v>8698</v>
      </c>
      <c r="F2183" s="38" t="s">
        <v>9013</v>
      </c>
      <c r="G2183" s="38" t="s">
        <v>25</v>
      </c>
      <c r="H2183" s="12"/>
      <c r="I2183" s="12"/>
      <c r="J2183" s="13"/>
      <c r="K2183" s="36" t="s">
        <v>117</v>
      </c>
      <c r="L2183" s="39">
        <v>115114</v>
      </c>
      <c r="M2183" s="40">
        <v>39199</v>
      </c>
      <c r="N2183" s="46" t="s">
        <v>3919</v>
      </c>
      <c r="O2183" s="38" t="s">
        <v>26</v>
      </c>
      <c r="P2183" s="45"/>
      <c r="Q2183" s="6"/>
      <c r="R2183" s="8"/>
      <c r="S2183" s="8"/>
      <c r="T2183" s="41">
        <v>1000</v>
      </c>
      <c r="U2183" s="8"/>
      <c r="V2183" s="34"/>
      <c r="W2183" s="6" t="s">
        <v>27</v>
      </c>
      <c r="X2183" s="2"/>
      <c r="Y2183" s="11"/>
      <c r="AB2183" s="23"/>
      <c r="AH2183" s="19"/>
      <c r="AI2183" s="19"/>
      <c r="AL2183"/>
      <c r="AM2183" s="19"/>
    </row>
    <row r="2184" spans="1:39" s="9" customFormat="1" ht="15" customHeight="1" x14ac:dyDescent="0.25">
      <c r="A2184" s="37" t="s">
        <v>139</v>
      </c>
      <c r="B2184" s="38" t="s">
        <v>178</v>
      </c>
      <c r="C2184" s="42" t="s">
        <v>24</v>
      </c>
      <c r="D2184" s="12"/>
      <c r="E2184" s="38" t="s">
        <v>8698</v>
      </c>
      <c r="F2184" s="38" t="s">
        <v>9013</v>
      </c>
      <c r="G2184" s="38" t="s">
        <v>25</v>
      </c>
      <c r="H2184" s="12"/>
      <c r="I2184" s="12"/>
      <c r="J2184" s="13"/>
      <c r="K2184" s="36" t="s">
        <v>117</v>
      </c>
      <c r="L2184" s="39">
        <v>115118</v>
      </c>
      <c r="M2184" s="40">
        <v>39199</v>
      </c>
      <c r="N2184" s="46" t="s">
        <v>3919</v>
      </c>
      <c r="O2184" s="38" t="s">
        <v>26</v>
      </c>
      <c r="P2184" s="45"/>
      <c r="Q2184" s="6"/>
      <c r="R2184" s="8"/>
      <c r="S2184" s="8"/>
      <c r="T2184" s="41">
        <v>1000</v>
      </c>
      <c r="U2184" s="8"/>
      <c r="V2184" s="34"/>
      <c r="W2184" s="6" t="s">
        <v>27</v>
      </c>
      <c r="X2184" s="2"/>
      <c r="Y2184" s="11"/>
      <c r="AB2184" s="23"/>
      <c r="AH2184" s="19"/>
      <c r="AI2184" s="19"/>
      <c r="AL2184"/>
      <c r="AM2184" s="19"/>
    </row>
    <row r="2185" spans="1:39" s="9" customFormat="1" ht="15" customHeight="1" x14ac:dyDescent="0.25">
      <c r="A2185" s="37" t="s">
        <v>139</v>
      </c>
      <c r="B2185" s="38" t="s">
        <v>178</v>
      </c>
      <c r="C2185" s="42" t="s">
        <v>24</v>
      </c>
      <c r="D2185" s="12"/>
      <c r="E2185" s="38" t="s">
        <v>8698</v>
      </c>
      <c r="F2185" s="38" t="s">
        <v>9013</v>
      </c>
      <c r="G2185" s="38" t="s">
        <v>25</v>
      </c>
      <c r="H2185" s="12"/>
      <c r="I2185" s="12"/>
      <c r="J2185" s="13"/>
      <c r="K2185" s="36" t="s">
        <v>117</v>
      </c>
      <c r="L2185" s="39">
        <v>115120</v>
      </c>
      <c r="M2185" s="40">
        <v>39199</v>
      </c>
      <c r="N2185" s="46" t="s">
        <v>3919</v>
      </c>
      <c r="O2185" s="38" t="s">
        <v>26</v>
      </c>
      <c r="P2185" s="45"/>
      <c r="Q2185" s="6"/>
      <c r="R2185" s="8"/>
      <c r="S2185" s="8"/>
      <c r="T2185" s="41">
        <v>1000</v>
      </c>
      <c r="U2185" s="8"/>
      <c r="V2185" s="34"/>
      <c r="W2185" s="6" t="s">
        <v>27</v>
      </c>
      <c r="X2185" s="2"/>
      <c r="Y2185" s="11"/>
      <c r="AB2185" s="23"/>
      <c r="AH2185" s="19"/>
      <c r="AI2185" s="19"/>
      <c r="AL2185"/>
      <c r="AM2185" s="19"/>
    </row>
    <row r="2186" spans="1:39" s="9" customFormat="1" ht="15" customHeight="1" x14ac:dyDescent="0.25">
      <c r="A2186" s="37" t="s">
        <v>139</v>
      </c>
      <c r="B2186" s="38" t="s">
        <v>178</v>
      </c>
      <c r="C2186" s="42" t="s">
        <v>24</v>
      </c>
      <c r="D2186" s="12"/>
      <c r="E2186" s="38" t="s">
        <v>8698</v>
      </c>
      <c r="F2186" s="38" t="s">
        <v>9013</v>
      </c>
      <c r="G2186" s="38" t="s">
        <v>25</v>
      </c>
      <c r="H2186" s="12"/>
      <c r="I2186" s="12"/>
      <c r="J2186" s="13"/>
      <c r="K2186" s="36" t="s">
        <v>117</v>
      </c>
      <c r="L2186" s="39">
        <v>115121</v>
      </c>
      <c r="M2186" s="40">
        <v>39199</v>
      </c>
      <c r="N2186" s="46" t="s">
        <v>3919</v>
      </c>
      <c r="O2186" s="38" t="s">
        <v>26</v>
      </c>
      <c r="P2186" s="45"/>
      <c r="Q2186" s="6"/>
      <c r="R2186" s="8"/>
      <c r="S2186" s="8"/>
      <c r="T2186" s="41">
        <v>1000</v>
      </c>
      <c r="U2186" s="8"/>
      <c r="V2186" s="34"/>
      <c r="W2186" s="6" t="s">
        <v>27</v>
      </c>
      <c r="X2186" s="2"/>
      <c r="Y2186" s="11"/>
      <c r="AB2186" s="23"/>
      <c r="AH2186" s="19"/>
      <c r="AI2186" s="19"/>
      <c r="AL2186"/>
      <c r="AM2186" s="19"/>
    </row>
    <row r="2187" spans="1:39" s="9" customFormat="1" ht="15" customHeight="1" x14ac:dyDescent="0.25">
      <c r="A2187" s="37" t="s">
        <v>139</v>
      </c>
      <c r="B2187" s="38" t="s">
        <v>178</v>
      </c>
      <c r="C2187" s="42" t="s">
        <v>24</v>
      </c>
      <c r="D2187" s="12"/>
      <c r="E2187" s="38" t="s">
        <v>8698</v>
      </c>
      <c r="F2187" s="38" t="s">
        <v>9013</v>
      </c>
      <c r="G2187" s="38" t="s">
        <v>25</v>
      </c>
      <c r="H2187" s="12"/>
      <c r="I2187" s="12"/>
      <c r="J2187" s="13"/>
      <c r="K2187" s="36" t="s">
        <v>117</v>
      </c>
      <c r="L2187" s="39">
        <v>115122</v>
      </c>
      <c r="M2187" s="40">
        <v>39199</v>
      </c>
      <c r="N2187" s="46" t="s">
        <v>3919</v>
      </c>
      <c r="O2187" s="38" t="s">
        <v>26</v>
      </c>
      <c r="P2187" s="45"/>
      <c r="Q2187" s="6"/>
      <c r="R2187" s="8"/>
      <c r="S2187" s="8"/>
      <c r="T2187" s="41">
        <v>1000</v>
      </c>
      <c r="U2187" s="8"/>
      <c r="V2187" s="34"/>
      <c r="W2187" s="6" t="s">
        <v>27</v>
      </c>
      <c r="X2187" s="2"/>
      <c r="Y2187" s="11"/>
      <c r="AB2187" s="23"/>
      <c r="AH2187" s="19"/>
      <c r="AI2187" s="19"/>
      <c r="AL2187"/>
      <c r="AM2187" s="19"/>
    </row>
    <row r="2188" spans="1:39" s="9" customFormat="1" ht="15" customHeight="1" x14ac:dyDescent="0.25">
      <c r="A2188" s="37" t="s">
        <v>139</v>
      </c>
      <c r="B2188" s="38" t="s">
        <v>178</v>
      </c>
      <c r="C2188" s="42" t="s">
        <v>24</v>
      </c>
      <c r="D2188" s="12"/>
      <c r="E2188" s="38" t="s">
        <v>8698</v>
      </c>
      <c r="F2188" s="38" t="s">
        <v>9013</v>
      </c>
      <c r="G2188" s="38" t="s">
        <v>25</v>
      </c>
      <c r="H2188" s="12"/>
      <c r="I2188" s="12"/>
      <c r="J2188" s="13"/>
      <c r="K2188" s="36" t="s">
        <v>117</v>
      </c>
      <c r="L2188" s="39">
        <v>115123</v>
      </c>
      <c r="M2188" s="40">
        <v>39199</v>
      </c>
      <c r="N2188" s="46" t="s">
        <v>3919</v>
      </c>
      <c r="O2188" s="38" t="s">
        <v>26</v>
      </c>
      <c r="P2188" s="45"/>
      <c r="Q2188" s="6"/>
      <c r="R2188" s="8"/>
      <c r="S2188" s="8"/>
      <c r="T2188" s="41">
        <v>1000</v>
      </c>
      <c r="U2188" s="8"/>
      <c r="V2188" s="34"/>
      <c r="W2188" s="6" t="s">
        <v>27</v>
      </c>
      <c r="X2188" s="2"/>
      <c r="Y2188" s="11"/>
      <c r="AB2188" s="23"/>
      <c r="AH2188" s="19"/>
      <c r="AI2188" s="19"/>
      <c r="AL2188"/>
      <c r="AM2188" s="19"/>
    </row>
    <row r="2189" spans="1:39" s="9" customFormat="1" ht="15" customHeight="1" x14ac:dyDescent="0.25">
      <c r="A2189" s="37" t="s">
        <v>139</v>
      </c>
      <c r="B2189" s="38" t="s">
        <v>178</v>
      </c>
      <c r="C2189" s="42" t="s">
        <v>24</v>
      </c>
      <c r="D2189" s="12"/>
      <c r="E2189" s="38" t="s">
        <v>8698</v>
      </c>
      <c r="F2189" s="38" t="s">
        <v>9013</v>
      </c>
      <c r="G2189" s="38" t="s">
        <v>25</v>
      </c>
      <c r="H2189" s="12"/>
      <c r="I2189" s="12"/>
      <c r="J2189" s="13"/>
      <c r="K2189" s="36" t="s">
        <v>117</v>
      </c>
      <c r="L2189" s="39">
        <v>115124</v>
      </c>
      <c r="M2189" s="40">
        <v>39199</v>
      </c>
      <c r="N2189" s="46" t="s">
        <v>3919</v>
      </c>
      <c r="O2189" s="38" t="s">
        <v>26</v>
      </c>
      <c r="P2189" s="45"/>
      <c r="Q2189" s="6"/>
      <c r="R2189" s="8"/>
      <c r="S2189" s="8"/>
      <c r="T2189" s="41">
        <v>1000</v>
      </c>
      <c r="U2189" s="8"/>
      <c r="V2189" s="34"/>
      <c r="W2189" s="6" t="s">
        <v>27</v>
      </c>
      <c r="X2189" s="2"/>
      <c r="Y2189" s="11"/>
      <c r="AB2189" s="23"/>
      <c r="AH2189" s="19"/>
      <c r="AI2189" s="19"/>
      <c r="AL2189"/>
      <c r="AM2189" s="19"/>
    </row>
    <row r="2190" spans="1:39" s="9" customFormat="1" ht="15" customHeight="1" x14ac:dyDescent="0.25">
      <c r="A2190" s="37" t="s">
        <v>139</v>
      </c>
      <c r="B2190" s="38" t="s">
        <v>178</v>
      </c>
      <c r="C2190" s="42" t="s">
        <v>24</v>
      </c>
      <c r="D2190" s="12"/>
      <c r="E2190" s="38" t="s">
        <v>8698</v>
      </c>
      <c r="F2190" s="38" t="s">
        <v>9013</v>
      </c>
      <c r="G2190" s="38" t="s">
        <v>25</v>
      </c>
      <c r="H2190" s="12"/>
      <c r="I2190" s="12"/>
      <c r="J2190" s="13"/>
      <c r="K2190" s="36" t="s">
        <v>117</v>
      </c>
      <c r="L2190" s="39">
        <v>115125</v>
      </c>
      <c r="M2190" s="40">
        <v>39199</v>
      </c>
      <c r="N2190" s="46" t="s">
        <v>3919</v>
      </c>
      <c r="O2190" s="38" t="s">
        <v>26</v>
      </c>
      <c r="P2190" s="45"/>
      <c r="Q2190" s="6"/>
      <c r="R2190" s="8"/>
      <c r="S2190" s="8"/>
      <c r="T2190" s="41">
        <v>1000</v>
      </c>
      <c r="U2190" s="8"/>
      <c r="V2190" s="34"/>
      <c r="W2190" s="6" t="s">
        <v>27</v>
      </c>
      <c r="X2190" s="2"/>
      <c r="Y2190" s="11"/>
      <c r="AB2190" s="23"/>
      <c r="AH2190" s="19"/>
      <c r="AI2190" s="19"/>
      <c r="AL2190"/>
      <c r="AM2190" s="19"/>
    </row>
    <row r="2191" spans="1:39" s="9" customFormat="1" ht="15" customHeight="1" x14ac:dyDescent="0.25">
      <c r="A2191" s="37" t="s">
        <v>139</v>
      </c>
      <c r="B2191" s="38" t="s">
        <v>178</v>
      </c>
      <c r="C2191" s="42" t="s">
        <v>24</v>
      </c>
      <c r="D2191" s="12"/>
      <c r="E2191" s="38" t="s">
        <v>8698</v>
      </c>
      <c r="F2191" s="38" t="s">
        <v>9013</v>
      </c>
      <c r="G2191" s="38" t="s">
        <v>25</v>
      </c>
      <c r="H2191" s="12"/>
      <c r="I2191" s="12"/>
      <c r="J2191" s="13"/>
      <c r="K2191" s="36" t="s">
        <v>117</v>
      </c>
      <c r="L2191" s="39">
        <v>115126</v>
      </c>
      <c r="M2191" s="40">
        <v>39199</v>
      </c>
      <c r="N2191" s="46" t="s">
        <v>3919</v>
      </c>
      <c r="O2191" s="38" t="s">
        <v>26</v>
      </c>
      <c r="P2191" s="45"/>
      <c r="Q2191" s="6"/>
      <c r="R2191" s="8"/>
      <c r="S2191" s="8"/>
      <c r="T2191" s="41">
        <v>1000</v>
      </c>
      <c r="U2191" s="8"/>
      <c r="V2191" s="34"/>
      <c r="W2191" s="6" t="s">
        <v>27</v>
      </c>
      <c r="X2191" s="2"/>
      <c r="Y2191" s="11"/>
      <c r="AB2191" s="23"/>
      <c r="AH2191" s="19"/>
      <c r="AI2191" s="19"/>
      <c r="AL2191"/>
      <c r="AM2191" s="19"/>
    </row>
    <row r="2192" spans="1:39" s="9" customFormat="1" ht="15" customHeight="1" x14ac:dyDescent="0.25">
      <c r="A2192" s="37" t="s">
        <v>139</v>
      </c>
      <c r="B2192" s="38" t="s">
        <v>178</v>
      </c>
      <c r="C2192" s="42" t="s">
        <v>24</v>
      </c>
      <c r="D2192" s="12"/>
      <c r="E2192" s="38" t="s">
        <v>8698</v>
      </c>
      <c r="F2192" s="38" t="s">
        <v>9013</v>
      </c>
      <c r="G2192" s="38" t="s">
        <v>25</v>
      </c>
      <c r="H2192" s="12"/>
      <c r="I2192" s="12"/>
      <c r="J2192" s="13"/>
      <c r="K2192" s="36" t="s">
        <v>117</v>
      </c>
      <c r="L2192" s="39">
        <v>115127</v>
      </c>
      <c r="M2192" s="40">
        <v>39199</v>
      </c>
      <c r="N2192" s="46" t="s">
        <v>3919</v>
      </c>
      <c r="O2192" s="38" t="s">
        <v>26</v>
      </c>
      <c r="P2192" s="45"/>
      <c r="Q2192" s="6"/>
      <c r="R2192" s="8"/>
      <c r="S2192" s="8"/>
      <c r="T2192" s="41">
        <v>1000</v>
      </c>
      <c r="U2192" s="8"/>
      <c r="V2192" s="34"/>
      <c r="W2192" s="6" t="s">
        <v>27</v>
      </c>
      <c r="X2192" s="2"/>
      <c r="Y2192" s="11"/>
      <c r="AB2192" s="23"/>
      <c r="AH2192" s="19"/>
      <c r="AI2192" s="19"/>
      <c r="AL2192"/>
      <c r="AM2192" s="19"/>
    </row>
    <row r="2193" spans="1:39" s="9" customFormat="1" ht="15" customHeight="1" x14ac:dyDescent="0.25">
      <c r="A2193" s="37" t="s">
        <v>139</v>
      </c>
      <c r="B2193" s="38" t="s">
        <v>178</v>
      </c>
      <c r="C2193" s="42" t="s">
        <v>24</v>
      </c>
      <c r="D2193" s="12"/>
      <c r="E2193" s="38" t="s">
        <v>8698</v>
      </c>
      <c r="F2193" s="38" t="s">
        <v>9013</v>
      </c>
      <c r="G2193" s="38" t="s">
        <v>25</v>
      </c>
      <c r="H2193" s="12"/>
      <c r="I2193" s="12"/>
      <c r="J2193" s="13"/>
      <c r="K2193" s="36" t="s">
        <v>117</v>
      </c>
      <c r="L2193" s="39">
        <v>115128</v>
      </c>
      <c r="M2193" s="40">
        <v>39199</v>
      </c>
      <c r="N2193" s="46" t="s">
        <v>3919</v>
      </c>
      <c r="O2193" s="38" t="s">
        <v>26</v>
      </c>
      <c r="P2193" s="45"/>
      <c r="Q2193" s="6"/>
      <c r="R2193" s="8"/>
      <c r="S2193" s="8"/>
      <c r="T2193" s="41">
        <v>1000</v>
      </c>
      <c r="U2193" s="8"/>
      <c r="V2193" s="34"/>
      <c r="W2193" s="6" t="s">
        <v>27</v>
      </c>
      <c r="X2193" s="2"/>
      <c r="Y2193" s="11"/>
      <c r="AB2193" s="23"/>
      <c r="AH2193" s="19"/>
      <c r="AI2193" s="19"/>
      <c r="AL2193"/>
      <c r="AM2193" s="19"/>
    </row>
    <row r="2194" spans="1:39" s="9" customFormat="1" ht="15" customHeight="1" x14ac:dyDescent="0.25">
      <c r="A2194" s="37" t="s">
        <v>139</v>
      </c>
      <c r="B2194" s="38" t="s">
        <v>178</v>
      </c>
      <c r="C2194" s="42" t="s">
        <v>24</v>
      </c>
      <c r="D2194" s="12"/>
      <c r="E2194" s="38" t="s">
        <v>8698</v>
      </c>
      <c r="F2194" s="38" t="s">
        <v>9013</v>
      </c>
      <c r="G2194" s="38" t="s">
        <v>25</v>
      </c>
      <c r="H2194" s="12"/>
      <c r="I2194" s="12"/>
      <c r="J2194" s="13"/>
      <c r="K2194" s="36" t="s">
        <v>117</v>
      </c>
      <c r="L2194" s="39">
        <v>115129</v>
      </c>
      <c r="M2194" s="40">
        <v>39199</v>
      </c>
      <c r="N2194" s="46" t="s">
        <v>3919</v>
      </c>
      <c r="O2194" s="38" t="s">
        <v>26</v>
      </c>
      <c r="P2194" s="45"/>
      <c r="Q2194" s="6"/>
      <c r="R2194" s="8"/>
      <c r="S2194" s="8"/>
      <c r="T2194" s="41">
        <v>1000</v>
      </c>
      <c r="U2194" s="8"/>
      <c r="V2194" s="34"/>
      <c r="W2194" s="6" t="s">
        <v>27</v>
      </c>
      <c r="X2194" s="2"/>
      <c r="Y2194" s="11"/>
      <c r="AB2194" s="23"/>
      <c r="AH2194" s="19"/>
      <c r="AI2194" s="19"/>
      <c r="AL2194"/>
      <c r="AM2194" s="19"/>
    </row>
    <row r="2195" spans="1:39" s="9" customFormat="1" ht="15" customHeight="1" x14ac:dyDescent="0.25">
      <c r="A2195" s="37" t="s">
        <v>139</v>
      </c>
      <c r="B2195" s="38" t="s">
        <v>178</v>
      </c>
      <c r="C2195" s="42" t="s">
        <v>24</v>
      </c>
      <c r="D2195" s="12"/>
      <c r="E2195" s="38" t="s">
        <v>8698</v>
      </c>
      <c r="F2195" s="38" t="s">
        <v>9013</v>
      </c>
      <c r="G2195" s="38" t="s">
        <v>25</v>
      </c>
      <c r="H2195" s="12"/>
      <c r="I2195" s="12"/>
      <c r="J2195" s="13"/>
      <c r="K2195" s="36" t="s">
        <v>117</v>
      </c>
      <c r="L2195" s="39">
        <v>115130</v>
      </c>
      <c r="M2195" s="40">
        <v>39199</v>
      </c>
      <c r="N2195" s="46" t="s">
        <v>3919</v>
      </c>
      <c r="O2195" s="38" t="s">
        <v>26</v>
      </c>
      <c r="P2195" s="45"/>
      <c r="Q2195" s="6"/>
      <c r="R2195" s="8"/>
      <c r="S2195" s="8"/>
      <c r="T2195" s="41">
        <v>1000</v>
      </c>
      <c r="U2195" s="8"/>
      <c r="V2195" s="34"/>
      <c r="W2195" s="6" t="s">
        <v>27</v>
      </c>
      <c r="X2195" s="2"/>
      <c r="Y2195" s="11"/>
      <c r="AB2195" s="23"/>
      <c r="AH2195" s="19"/>
      <c r="AI2195" s="19"/>
      <c r="AL2195"/>
      <c r="AM2195" s="19"/>
    </row>
    <row r="2196" spans="1:39" s="9" customFormat="1" ht="15" customHeight="1" x14ac:dyDescent="0.25">
      <c r="A2196" s="37" t="s">
        <v>139</v>
      </c>
      <c r="B2196" s="38" t="s">
        <v>178</v>
      </c>
      <c r="C2196" s="42" t="s">
        <v>24</v>
      </c>
      <c r="D2196" s="12"/>
      <c r="E2196" s="38" t="s">
        <v>8698</v>
      </c>
      <c r="F2196" s="38" t="s">
        <v>9013</v>
      </c>
      <c r="G2196" s="38" t="s">
        <v>25</v>
      </c>
      <c r="H2196" s="12"/>
      <c r="I2196" s="12"/>
      <c r="J2196" s="13"/>
      <c r="K2196" s="36" t="s">
        <v>117</v>
      </c>
      <c r="L2196" s="39">
        <v>115131</v>
      </c>
      <c r="M2196" s="40">
        <v>39199</v>
      </c>
      <c r="N2196" s="46" t="s">
        <v>3919</v>
      </c>
      <c r="O2196" s="38" t="s">
        <v>26</v>
      </c>
      <c r="P2196" s="45"/>
      <c r="Q2196" s="6"/>
      <c r="R2196" s="8"/>
      <c r="S2196" s="8"/>
      <c r="T2196" s="41">
        <v>1000</v>
      </c>
      <c r="U2196" s="8"/>
      <c r="V2196" s="34"/>
      <c r="W2196" s="6" t="s">
        <v>27</v>
      </c>
      <c r="X2196" s="2"/>
      <c r="Y2196" s="11"/>
      <c r="AB2196" s="23"/>
      <c r="AH2196" s="19"/>
      <c r="AI2196" s="19"/>
      <c r="AL2196"/>
      <c r="AM2196" s="19"/>
    </row>
    <row r="2197" spans="1:39" s="9" customFormat="1" ht="15" customHeight="1" x14ac:dyDescent="0.25">
      <c r="A2197" s="37" t="s">
        <v>139</v>
      </c>
      <c r="B2197" s="38" t="s">
        <v>178</v>
      </c>
      <c r="C2197" s="42" t="s">
        <v>24</v>
      </c>
      <c r="D2197" s="12"/>
      <c r="E2197" s="38" t="s">
        <v>8698</v>
      </c>
      <c r="F2197" s="38" t="s">
        <v>9013</v>
      </c>
      <c r="G2197" s="38" t="s">
        <v>25</v>
      </c>
      <c r="H2197" s="12"/>
      <c r="I2197" s="12"/>
      <c r="J2197" s="13"/>
      <c r="K2197" s="36" t="s">
        <v>117</v>
      </c>
      <c r="L2197" s="39">
        <v>115132</v>
      </c>
      <c r="M2197" s="40">
        <v>39199</v>
      </c>
      <c r="N2197" s="46" t="s">
        <v>3919</v>
      </c>
      <c r="O2197" s="38" t="s">
        <v>26</v>
      </c>
      <c r="P2197" s="45"/>
      <c r="Q2197" s="6"/>
      <c r="R2197" s="8"/>
      <c r="S2197" s="8"/>
      <c r="T2197" s="41">
        <v>1000</v>
      </c>
      <c r="U2197" s="8"/>
      <c r="V2197" s="34"/>
      <c r="W2197" s="6" t="s">
        <v>27</v>
      </c>
      <c r="X2197" s="2"/>
      <c r="Y2197" s="11"/>
      <c r="AB2197" s="23"/>
      <c r="AH2197" s="19"/>
      <c r="AI2197" s="19"/>
      <c r="AL2197"/>
      <c r="AM2197" s="19"/>
    </row>
    <row r="2198" spans="1:39" s="9" customFormat="1" ht="15" customHeight="1" x14ac:dyDescent="0.25">
      <c r="A2198" s="37" t="s">
        <v>139</v>
      </c>
      <c r="B2198" s="38" t="s">
        <v>178</v>
      </c>
      <c r="C2198" s="42" t="s">
        <v>24</v>
      </c>
      <c r="D2198" s="12"/>
      <c r="E2198" s="38" t="s">
        <v>8698</v>
      </c>
      <c r="F2198" s="38" t="s">
        <v>9013</v>
      </c>
      <c r="G2198" s="38" t="s">
        <v>25</v>
      </c>
      <c r="H2198" s="12"/>
      <c r="I2198" s="12"/>
      <c r="J2198" s="13"/>
      <c r="K2198" s="36" t="s">
        <v>117</v>
      </c>
      <c r="L2198" s="39">
        <v>115133</v>
      </c>
      <c r="M2198" s="40">
        <v>39199</v>
      </c>
      <c r="N2198" s="46" t="s">
        <v>3919</v>
      </c>
      <c r="O2198" s="38" t="s">
        <v>26</v>
      </c>
      <c r="P2198" s="45"/>
      <c r="Q2198" s="6"/>
      <c r="R2198" s="8"/>
      <c r="S2198" s="8"/>
      <c r="T2198" s="41">
        <v>1000</v>
      </c>
      <c r="U2198" s="8"/>
      <c r="V2198" s="34"/>
      <c r="W2198" s="6" t="s">
        <v>27</v>
      </c>
      <c r="X2198" s="2"/>
      <c r="Y2198" s="11"/>
      <c r="AB2198" s="23"/>
      <c r="AH2198" s="19"/>
      <c r="AI2198" s="19"/>
      <c r="AL2198"/>
      <c r="AM2198" s="19"/>
    </row>
    <row r="2199" spans="1:39" s="9" customFormat="1" ht="15" customHeight="1" x14ac:dyDescent="0.25">
      <c r="A2199" s="37" t="s">
        <v>139</v>
      </c>
      <c r="B2199" s="38" t="s">
        <v>178</v>
      </c>
      <c r="C2199" s="42" t="s">
        <v>24</v>
      </c>
      <c r="D2199" s="12"/>
      <c r="E2199" s="38" t="s">
        <v>8698</v>
      </c>
      <c r="F2199" s="38" t="s">
        <v>9013</v>
      </c>
      <c r="G2199" s="38" t="s">
        <v>25</v>
      </c>
      <c r="H2199" s="12"/>
      <c r="I2199" s="12"/>
      <c r="J2199" s="13"/>
      <c r="K2199" s="36" t="s">
        <v>117</v>
      </c>
      <c r="L2199" s="39">
        <v>115134</v>
      </c>
      <c r="M2199" s="40">
        <v>39199</v>
      </c>
      <c r="N2199" s="46" t="s">
        <v>3919</v>
      </c>
      <c r="O2199" s="38" t="s">
        <v>26</v>
      </c>
      <c r="P2199" s="45"/>
      <c r="Q2199" s="6"/>
      <c r="R2199" s="8"/>
      <c r="S2199" s="8"/>
      <c r="T2199" s="41">
        <v>1000</v>
      </c>
      <c r="U2199" s="8"/>
      <c r="V2199" s="34"/>
      <c r="W2199" s="6" t="s">
        <v>27</v>
      </c>
      <c r="X2199" s="2"/>
      <c r="Y2199" s="11"/>
      <c r="AB2199" s="23"/>
      <c r="AH2199" s="19"/>
      <c r="AI2199" s="19"/>
      <c r="AL2199"/>
      <c r="AM2199" s="19"/>
    </row>
    <row r="2200" spans="1:39" s="9" customFormat="1" ht="15" customHeight="1" x14ac:dyDescent="0.25">
      <c r="A2200" s="37" t="s">
        <v>139</v>
      </c>
      <c r="B2200" s="38" t="s">
        <v>178</v>
      </c>
      <c r="C2200" s="42" t="s">
        <v>24</v>
      </c>
      <c r="D2200" s="12"/>
      <c r="E2200" s="38" t="s">
        <v>8698</v>
      </c>
      <c r="F2200" s="38" t="s">
        <v>9013</v>
      </c>
      <c r="G2200" s="38" t="s">
        <v>25</v>
      </c>
      <c r="H2200" s="12"/>
      <c r="I2200" s="12"/>
      <c r="J2200" s="13"/>
      <c r="K2200" s="36" t="s">
        <v>117</v>
      </c>
      <c r="L2200" s="39">
        <v>115135</v>
      </c>
      <c r="M2200" s="40">
        <v>39199</v>
      </c>
      <c r="N2200" s="46" t="s">
        <v>3919</v>
      </c>
      <c r="O2200" s="38" t="s">
        <v>26</v>
      </c>
      <c r="P2200" s="45"/>
      <c r="Q2200" s="6"/>
      <c r="R2200" s="8"/>
      <c r="S2200" s="8"/>
      <c r="T2200" s="41">
        <v>1000</v>
      </c>
      <c r="U2200" s="8"/>
      <c r="V2200" s="34"/>
      <c r="W2200" s="6" t="s">
        <v>27</v>
      </c>
      <c r="X2200" s="2"/>
      <c r="Y2200" s="11"/>
      <c r="AB2200" s="23"/>
      <c r="AH2200" s="19"/>
      <c r="AI2200" s="19"/>
      <c r="AL2200"/>
      <c r="AM2200" s="19"/>
    </row>
    <row r="2201" spans="1:39" s="9" customFormat="1" ht="15" customHeight="1" x14ac:dyDescent="0.25">
      <c r="A2201" s="37" t="s">
        <v>139</v>
      </c>
      <c r="B2201" s="38" t="s">
        <v>178</v>
      </c>
      <c r="C2201" s="42" t="s">
        <v>24</v>
      </c>
      <c r="D2201" s="12"/>
      <c r="E2201" s="38" t="s">
        <v>8698</v>
      </c>
      <c r="F2201" s="38" t="s">
        <v>9013</v>
      </c>
      <c r="G2201" s="38" t="s">
        <v>25</v>
      </c>
      <c r="H2201" s="12"/>
      <c r="I2201" s="12"/>
      <c r="J2201" s="13"/>
      <c r="K2201" s="36" t="s">
        <v>117</v>
      </c>
      <c r="L2201" s="39">
        <v>115136</v>
      </c>
      <c r="M2201" s="40">
        <v>39199</v>
      </c>
      <c r="N2201" s="46" t="s">
        <v>3919</v>
      </c>
      <c r="O2201" s="38" t="s">
        <v>26</v>
      </c>
      <c r="P2201" s="45"/>
      <c r="Q2201" s="6"/>
      <c r="R2201" s="8"/>
      <c r="S2201" s="8"/>
      <c r="T2201" s="41">
        <v>1000</v>
      </c>
      <c r="U2201" s="8"/>
      <c r="V2201" s="34"/>
      <c r="W2201" s="6" t="s">
        <v>27</v>
      </c>
      <c r="X2201" s="2"/>
      <c r="Y2201" s="11"/>
      <c r="AB2201" s="23"/>
      <c r="AH2201" s="19"/>
      <c r="AI2201" s="19"/>
      <c r="AL2201"/>
      <c r="AM2201" s="19"/>
    </row>
    <row r="2202" spans="1:39" s="9" customFormat="1" ht="15" customHeight="1" x14ac:dyDescent="0.25">
      <c r="A2202" s="37" t="s">
        <v>139</v>
      </c>
      <c r="B2202" s="38" t="s">
        <v>178</v>
      </c>
      <c r="C2202" s="42" t="s">
        <v>24</v>
      </c>
      <c r="D2202" s="12"/>
      <c r="E2202" s="38" t="s">
        <v>8698</v>
      </c>
      <c r="F2202" s="38" t="s">
        <v>9013</v>
      </c>
      <c r="G2202" s="38" t="s">
        <v>25</v>
      </c>
      <c r="H2202" s="12"/>
      <c r="I2202" s="12"/>
      <c r="J2202" s="13"/>
      <c r="K2202" s="36" t="s">
        <v>117</v>
      </c>
      <c r="L2202" s="39">
        <v>115137</v>
      </c>
      <c r="M2202" s="40">
        <v>39199</v>
      </c>
      <c r="N2202" s="46" t="s">
        <v>3919</v>
      </c>
      <c r="O2202" s="38" t="s">
        <v>26</v>
      </c>
      <c r="P2202" s="45"/>
      <c r="Q2202" s="6"/>
      <c r="R2202" s="8"/>
      <c r="S2202" s="8"/>
      <c r="T2202" s="41">
        <v>1000</v>
      </c>
      <c r="U2202" s="8"/>
      <c r="V2202" s="34"/>
      <c r="W2202" s="6" t="s">
        <v>27</v>
      </c>
      <c r="X2202" s="2"/>
      <c r="Y2202" s="11"/>
      <c r="AB2202" s="23"/>
      <c r="AH2202" s="19"/>
      <c r="AI2202" s="19"/>
      <c r="AL2202"/>
      <c r="AM2202" s="19"/>
    </row>
    <row r="2203" spans="1:39" s="9" customFormat="1" ht="15" customHeight="1" x14ac:dyDescent="0.25">
      <c r="A2203" s="37" t="s">
        <v>139</v>
      </c>
      <c r="B2203" s="38" t="s">
        <v>178</v>
      </c>
      <c r="C2203" s="42" t="s">
        <v>24</v>
      </c>
      <c r="D2203" s="12"/>
      <c r="E2203" s="38" t="s">
        <v>8698</v>
      </c>
      <c r="F2203" s="38" t="s">
        <v>9013</v>
      </c>
      <c r="G2203" s="38" t="s">
        <v>25</v>
      </c>
      <c r="H2203" s="12"/>
      <c r="I2203" s="12"/>
      <c r="J2203" s="13"/>
      <c r="K2203" s="36" t="s">
        <v>117</v>
      </c>
      <c r="L2203" s="39">
        <v>115138</v>
      </c>
      <c r="M2203" s="40">
        <v>39199</v>
      </c>
      <c r="N2203" s="46" t="s">
        <v>3919</v>
      </c>
      <c r="O2203" s="38" t="s">
        <v>26</v>
      </c>
      <c r="P2203" s="45"/>
      <c r="Q2203" s="6"/>
      <c r="R2203" s="8"/>
      <c r="S2203" s="8"/>
      <c r="T2203" s="41">
        <v>1000</v>
      </c>
      <c r="U2203" s="8"/>
      <c r="V2203" s="34"/>
      <c r="W2203" s="6" t="s">
        <v>27</v>
      </c>
      <c r="X2203" s="2"/>
      <c r="Y2203" s="11"/>
      <c r="AB2203" s="23"/>
      <c r="AH2203" s="19"/>
      <c r="AI2203" s="19"/>
      <c r="AL2203"/>
      <c r="AM2203" s="19"/>
    </row>
    <row r="2204" spans="1:39" s="9" customFormat="1" ht="15" customHeight="1" x14ac:dyDescent="0.25">
      <c r="A2204" s="37" t="s">
        <v>139</v>
      </c>
      <c r="B2204" s="38" t="s">
        <v>178</v>
      </c>
      <c r="C2204" s="42" t="s">
        <v>24</v>
      </c>
      <c r="D2204" s="12"/>
      <c r="E2204" s="38" t="s">
        <v>8698</v>
      </c>
      <c r="F2204" s="38" t="s">
        <v>9013</v>
      </c>
      <c r="G2204" s="38" t="s">
        <v>25</v>
      </c>
      <c r="H2204" s="12"/>
      <c r="I2204" s="12"/>
      <c r="J2204" s="13"/>
      <c r="K2204" s="36" t="s">
        <v>117</v>
      </c>
      <c r="L2204" s="39">
        <v>115139</v>
      </c>
      <c r="M2204" s="40">
        <v>39199</v>
      </c>
      <c r="N2204" s="46" t="s">
        <v>3919</v>
      </c>
      <c r="O2204" s="38" t="s">
        <v>26</v>
      </c>
      <c r="P2204" s="45"/>
      <c r="Q2204" s="6"/>
      <c r="R2204" s="8"/>
      <c r="S2204" s="8"/>
      <c r="T2204" s="41">
        <v>1000</v>
      </c>
      <c r="U2204" s="8"/>
      <c r="V2204" s="34"/>
      <c r="W2204" s="6" t="s">
        <v>27</v>
      </c>
      <c r="X2204" s="2"/>
      <c r="Y2204" s="11"/>
      <c r="AB2204" s="23"/>
      <c r="AH2204" s="19"/>
      <c r="AI2204" s="19"/>
      <c r="AL2204"/>
      <c r="AM2204" s="19"/>
    </row>
    <row r="2205" spans="1:39" s="9" customFormat="1" ht="15" customHeight="1" x14ac:dyDescent="0.25">
      <c r="A2205" s="37" t="s">
        <v>139</v>
      </c>
      <c r="B2205" s="38" t="s">
        <v>178</v>
      </c>
      <c r="C2205" s="42" t="s">
        <v>24</v>
      </c>
      <c r="D2205" s="12"/>
      <c r="E2205" s="38" t="s">
        <v>8698</v>
      </c>
      <c r="F2205" s="38" t="s">
        <v>9013</v>
      </c>
      <c r="G2205" s="38" t="s">
        <v>25</v>
      </c>
      <c r="H2205" s="12"/>
      <c r="I2205" s="12"/>
      <c r="J2205" s="13"/>
      <c r="K2205" s="36" t="s">
        <v>117</v>
      </c>
      <c r="L2205" s="39">
        <v>115141</v>
      </c>
      <c r="M2205" s="40">
        <v>39200</v>
      </c>
      <c r="N2205" s="46" t="s">
        <v>3919</v>
      </c>
      <c r="O2205" s="38" t="s">
        <v>26</v>
      </c>
      <c r="P2205" s="45"/>
      <c r="Q2205" s="6"/>
      <c r="R2205" s="8"/>
      <c r="S2205" s="8"/>
      <c r="T2205" s="41">
        <v>1000</v>
      </c>
      <c r="U2205" s="8"/>
      <c r="V2205" s="34"/>
      <c r="W2205" s="6" t="s">
        <v>27</v>
      </c>
      <c r="X2205" s="2"/>
      <c r="Y2205" s="11"/>
      <c r="AB2205" s="23"/>
      <c r="AH2205" s="19"/>
      <c r="AI2205" s="19"/>
      <c r="AL2205"/>
      <c r="AM2205" s="19"/>
    </row>
    <row r="2206" spans="1:39" s="9" customFormat="1" ht="15" customHeight="1" x14ac:dyDescent="0.25">
      <c r="A2206" s="37" t="s">
        <v>139</v>
      </c>
      <c r="B2206" s="38" t="s">
        <v>178</v>
      </c>
      <c r="C2206" s="42" t="s">
        <v>24</v>
      </c>
      <c r="D2206" s="12"/>
      <c r="E2206" s="38" t="s">
        <v>8698</v>
      </c>
      <c r="F2206" s="38" t="s">
        <v>9013</v>
      </c>
      <c r="G2206" s="38" t="s">
        <v>25</v>
      </c>
      <c r="H2206" s="12"/>
      <c r="I2206" s="12"/>
      <c r="J2206" s="13"/>
      <c r="K2206" s="36" t="s">
        <v>117</v>
      </c>
      <c r="L2206" s="39">
        <v>115142</v>
      </c>
      <c r="M2206" s="40">
        <v>39200</v>
      </c>
      <c r="N2206" s="46" t="s">
        <v>3919</v>
      </c>
      <c r="O2206" s="38" t="s">
        <v>26</v>
      </c>
      <c r="P2206" s="45"/>
      <c r="Q2206" s="6"/>
      <c r="R2206" s="8"/>
      <c r="S2206" s="8"/>
      <c r="T2206" s="41">
        <v>1000</v>
      </c>
      <c r="U2206" s="8"/>
      <c r="V2206" s="34"/>
      <c r="W2206" s="6" t="s">
        <v>27</v>
      </c>
      <c r="X2206" s="2"/>
      <c r="Y2206" s="11"/>
      <c r="AB2206" s="23"/>
      <c r="AH2206" s="19"/>
      <c r="AI2206" s="19"/>
      <c r="AL2206"/>
      <c r="AM2206" s="19"/>
    </row>
    <row r="2207" spans="1:39" s="9" customFormat="1" ht="15" customHeight="1" x14ac:dyDescent="0.25">
      <c r="A2207" s="37" t="s">
        <v>139</v>
      </c>
      <c r="B2207" s="38" t="s">
        <v>178</v>
      </c>
      <c r="C2207" s="42" t="s">
        <v>24</v>
      </c>
      <c r="D2207" s="12"/>
      <c r="E2207" s="38" t="s">
        <v>8698</v>
      </c>
      <c r="F2207" s="38" t="s">
        <v>9013</v>
      </c>
      <c r="G2207" s="38" t="s">
        <v>25</v>
      </c>
      <c r="H2207" s="12"/>
      <c r="I2207" s="12"/>
      <c r="J2207" s="13"/>
      <c r="K2207" s="36" t="s">
        <v>117</v>
      </c>
      <c r="L2207" s="39">
        <v>115143</v>
      </c>
      <c r="M2207" s="40">
        <v>39200</v>
      </c>
      <c r="N2207" s="46" t="s">
        <v>3919</v>
      </c>
      <c r="O2207" s="38" t="s">
        <v>26</v>
      </c>
      <c r="P2207" s="45"/>
      <c r="Q2207" s="6"/>
      <c r="R2207" s="8"/>
      <c r="S2207" s="8"/>
      <c r="T2207" s="41">
        <v>1000</v>
      </c>
      <c r="U2207" s="8"/>
      <c r="V2207" s="34"/>
      <c r="W2207" s="6" t="s">
        <v>27</v>
      </c>
      <c r="X2207" s="2"/>
      <c r="Y2207" s="11"/>
      <c r="AB2207" s="23"/>
      <c r="AH2207" s="19"/>
      <c r="AI2207" s="19"/>
      <c r="AL2207"/>
      <c r="AM2207" s="19"/>
    </row>
    <row r="2208" spans="1:39" s="9" customFormat="1" ht="15" customHeight="1" x14ac:dyDescent="0.25">
      <c r="A2208" s="37" t="s">
        <v>139</v>
      </c>
      <c r="B2208" s="38" t="s">
        <v>178</v>
      </c>
      <c r="C2208" s="42" t="s">
        <v>24</v>
      </c>
      <c r="D2208" s="12"/>
      <c r="E2208" s="38" t="s">
        <v>8698</v>
      </c>
      <c r="F2208" s="38" t="s">
        <v>9013</v>
      </c>
      <c r="G2208" s="38" t="s">
        <v>25</v>
      </c>
      <c r="H2208" s="12"/>
      <c r="I2208" s="12"/>
      <c r="J2208" s="13"/>
      <c r="K2208" s="36" t="s">
        <v>117</v>
      </c>
      <c r="L2208" s="39">
        <v>115145</v>
      </c>
      <c r="M2208" s="40">
        <v>39200</v>
      </c>
      <c r="N2208" s="46" t="s">
        <v>3919</v>
      </c>
      <c r="O2208" s="38" t="s">
        <v>26</v>
      </c>
      <c r="P2208" s="45"/>
      <c r="Q2208" s="6"/>
      <c r="R2208" s="8"/>
      <c r="S2208" s="8"/>
      <c r="T2208" s="41">
        <v>1000</v>
      </c>
      <c r="U2208" s="8"/>
      <c r="V2208" s="34"/>
      <c r="W2208" s="6" t="s">
        <v>27</v>
      </c>
      <c r="X2208" s="2"/>
      <c r="Y2208" s="11"/>
      <c r="AB2208" s="23"/>
      <c r="AH2208" s="19"/>
      <c r="AI2208" s="19"/>
      <c r="AL2208"/>
      <c r="AM2208" s="19"/>
    </row>
    <row r="2209" spans="1:39" s="9" customFormat="1" ht="15" customHeight="1" x14ac:dyDescent="0.25">
      <c r="A2209" s="37" t="s">
        <v>139</v>
      </c>
      <c r="B2209" s="38" t="s">
        <v>178</v>
      </c>
      <c r="C2209" s="42" t="s">
        <v>24</v>
      </c>
      <c r="D2209" s="12"/>
      <c r="E2209" s="38" t="s">
        <v>8698</v>
      </c>
      <c r="F2209" s="38" t="s">
        <v>9013</v>
      </c>
      <c r="G2209" s="38" t="s">
        <v>25</v>
      </c>
      <c r="H2209" s="12"/>
      <c r="I2209" s="12"/>
      <c r="J2209" s="13"/>
      <c r="K2209" s="36" t="s">
        <v>117</v>
      </c>
      <c r="L2209" s="39">
        <v>115148</v>
      </c>
      <c r="M2209" s="40">
        <v>39200</v>
      </c>
      <c r="N2209" s="46" t="s">
        <v>3919</v>
      </c>
      <c r="O2209" s="38" t="s">
        <v>26</v>
      </c>
      <c r="P2209" s="45"/>
      <c r="Q2209" s="6"/>
      <c r="R2209" s="8"/>
      <c r="S2209" s="8"/>
      <c r="T2209" s="41">
        <v>1000</v>
      </c>
      <c r="U2209" s="8"/>
      <c r="V2209" s="34"/>
      <c r="W2209" s="6" t="s">
        <v>27</v>
      </c>
      <c r="X2209" s="2"/>
      <c r="Y2209" s="11"/>
      <c r="AB2209" s="23"/>
      <c r="AH2209" s="19"/>
      <c r="AI2209" s="19"/>
      <c r="AL2209"/>
      <c r="AM2209" s="19"/>
    </row>
    <row r="2210" spans="1:39" s="9" customFormat="1" ht="15" customHeight="1" x14ac:dyDescent="0.25">
      <c r="A2210" s="37" t="s">
        <v>139</v>
      </c>
      <c r="B2210" s="38" t="s">
        <v>178</v>
      </c>
      <c r="C2210" s="42" t="s">
        <v>24</v>
      </c>
      <c r="D2210" s="12"/>
      <c r="E2210" s="38" t="s">
        <v>8698</v>
      </c>
      <c r="F2210" s="38" t="s">
        <v>9013</v>
      </c>
      <c r="G2210" s="38" t="s">
        <v>25</v>
      </c>
      <c r="H2210" s="12"/>
      <c r="I2210" s="12"/>
      <c r="J2210" s="13"/>
      <c r="K2210" s="36" t="s">
        <v>117</v>
      </c>
      <c r="L2210" s="39">
        <v>115151</v>
      </c>
      <c r="M2210" s="40">
        <v>39200</v>
      </c>
      <c r="N2210" s="46" t="s">
        <v>3919</v>
      </c>
      <c r="O2210" s="38" t="s">
        <v>26</v>
      </c>
      <c r="P2210" s="45"/>
      <c r="Q2210" s="6"/>
      <c r="R2210" s="8"/>
      <c r="S2210" s="8"/>
      <c r="T2210" s="41">
        <v>1000</v>
      </c>
      <c r="U2210" s="8"/>
      <c r="V2210" s="34"/>
      <c r="W2210" s="6" t="s">
        <v>27</v>
      </c>
      <c r="X2210" s="2"/>
      <c r="Y2210" s="11"/>
      <c r="AB2210" s="23"/>
      <c r="AH2210" s="19"/>
      <c r="AI2210" s="19"/>
      <c r="AL2210"/>
      <c r="AM2210" s="19"/>
    </row>
    <row r="2211" spans="1:39" s="9" customFormat="1" ht="15" customHeight="1" x14ac:dyDescent="0.25">
      <c r="A2211" s="37" t="s">
        <v>139</v>
      </c>
      <c r="B2211" s="38" t="s">
        <v>178</v>
      </c>
      <c r="C2211" s="42" t="s">
        <v>24</v>
      </c>
      <c r="D2211" s="12"/>
      <c r="E2211" s="38" t="s">
        <v>8698</v>
      </c>
      <c r="F2211" s="38" t="s">
        <v>9013</v>
      </c>
      <c r="G2211" s="38" t="s">
        <v>25</v>
      </c>
      <c r="H2211" s="12"/>
      <c r="I2211" s="12"/>
      <c r="J2211" s="13"/>
      <c r="K2211" s="36" t="s">
        <v>117</v>
      </c>
      <c r="L2211" s="39">
        <v>115153</v>
      </c>
      <c r="M2211" s="40">
        <v>39200</v>
      </c>
      <c r="N2211" s="46" t="s">
        <v>3919</v>
      </c>
      <c r="O2211" s="38" t="s">
        <v>26</v>
      </c>
      <c r="P2211" s="45"/>
      <c r="Q2211" s="6"/>
      <c r="R2211" s="8"/>
      <c r="S2211" s="8"/>
      <c r="T2211" s="41">
        <v>1000</v>
      </c>
      <c r="U2211" s="8"/>
      <c r="V2211" s="34"/>
      <c r="W2211" s="6" t="s">
        <v>27</v>
      </c>
      <c r="X2211" s="2"/>
      <c r="Y2211" s="11"/>
      <c r="AB2211" s="23"/>
      <c r="AH2211" s="19"/>
      <c r="AI2211" s="19"/>
      <c r="AL2211"/>
      <c r="AM2211" s="19"/>
    </row>
    <row r="2212" spans="1:39" s="9" customFormat="1" ht="15" customHeight="1" x14ac:dyDescent="0.25">
      <c r="A2212" s="37" t="s">
        <v>139</v>
      </c>
      <c r="B2212" s="38" t="s">
        <v>178</v>
      </c>
      <c r="C2212" s="42" t="s">
        <v>24</v>
      </c>
      <c r="D2212" s="12"/>
      <c r="E2212" s="38" t="s">
        <v>8698</v>
      </c>
      <c r="F2212" s="38" t="s">
        <v>9013</v>
      </c>
      <c r="G2212" s="38" t="s">
        <v>25</v>
      </c>
      <c r="H2212" s="12"/>
      <c r="I2212" s="12"/>
      <c r="J2212" s="13"/>
      <c r="K2212" s="36" t="s">
        <v>117</v>
      </c>
      <c r="L2212" s="39">
        <v>115154</v>
      </c>
      <c r="M2212" s="40">
        <v>39200</v>
      </c>
      <c r="N2212" s="46" t="s">
        <v>3919</v>
      </c>
      <c r="O2212" s="38" t="s">
        <v>26</v>
      </c>
      <c r="P2212" s="45"/>
      <c r="Q2212" s="6"/>
      <c r="R2212" s="8"/>
      <c r="S2212" s="8"/>
      <c r="T2212" s="41">
        <v>1000</v>
      </c>
      <c r="U2212" s="8"/>
      <c r="V2212" s="34"/>
      <c r="W2212" s="6" t="s">
        <v>27</v>
      </c>
      <c r="X2212" s="2"/>
      <c r="Y2212" s="11"/>
      <c r="AB2212" s="23"/>
      <c r="AH2212" s="19"/>
      <c r="AI2212" s="19"/>
      <c r="AL2212"/>
      <c r="AM2212" s="19"/>
    </row>
    <row r="2213" spans="1:39" s="9" customFormat="1" ht="15" customHeight="1" x14ac:dyDescent="0.25">
      <c r="A2213" s="37" t="s">
        <v>139</v>
      </c>
      <c r="B2213" s="38" t="s">
        <v>178</v>
      </c>
      <c r="C2213" s="42" t="s">
        <v>24</v>
      </c>
      <c r="D2213" s="12"/>
      <c r="E2213" s="38" t="s">
        <v>8698</v>
      </c>
      <c r="F2213" s="38" t="s">
        <v>9013</v>
      </c>
      <c r="G2213" s="38" t="s">
        <v>25</v>
      </c>
      <c r="H2213" s="12"/>
      <c r="I2213" s="12"/>
      <c r="J2213" s="13"/>
      <c r="K2213" s="36" t="s">
        <v>117</v>
      </c>
      <c r="L2213" s="39">
        <v>115155</v>
      </c>
      <c r="M2213" s="40">
        <v>39200</v>
      </c>
      <c r="N2213" s="46" t="s">
        <v>3919</v>
      </c>
      <c r="O2213" s="38" t="s">
        <v>26</v>
      </c>
      <c r="P2213" s="45"/>
      <c r="Q2213" s="6"/>
      <c r="R2213" s="8"/>
      <c r="S2213" s="8"/>
      <c r="T2213" s="41">
        <v>1000</v>
      </c>
      <c r="U2213" s="8"/>
      <c r="V2213" s="34"/>
      <c r="W2213" s="6" t="s">
        <v>27</v>
      </c>
      <c r="X2213" s="2"/>
      <c r="Y2213" s="11"/>
      <c r="AB2213" s="23"/>
      <c r="AH2213" s="19"/>
      <c r="AI2213" s="19"/>
      <c r="AL2213"/>
      <c r="AM2213" s="19"/>
    </row>
    <row r="2214" spans="1:39" s="9" customFormat="1" ht="15" customHeight="1" x14ac:dyDescent="0.25">
      <c r="A2214" s="37" t="s">
        <v>139</v>
      </c>
      <c r="B2214" s="38" t="s">
        <v>178</v>
      </c>
      <c r="C2214" s="42" t="s">
        <v>24</v>
      </c>
      <c r="D2214" s="12"/>
      <c r="E2214" s="38" t="s">
        <v>8698</v>
      </c>
      <c r="F2214" s="38" t="s">
        <v>9013</v>
      </c>
      <c r="G2214" s="38" t="s">
        <v>25</v>
      </c>
      <c r="H2214" s="12"/>
      <c r="I2214" s="12"/>
      <c r="J2214" s="13"/>
      <c r="K2214" s="36" t="s">
        <v>117</v>
      </c>
      <c r="L2214" s="39">
        <v>115156</v>
      </c>
      <c r="M2214" s="40">
        <v>39200</v>
      </c>
      <c r="N2214" s="46" t="s">
        <v>3919</v>
      </c>
      <c r="O2214" s="38" t="s">
        <v>26</v>
      </c>
      <c r="P2214" s="45"/>
      <c r="Q2214" s="6"/>
      <c r="R2214" s="8"/>
      <c r="S2214" s="8"/>
      <c r="T2214" s="41">
        <v>1000</v>
      </c>
      <c r="U2214" s="8"/>
      <c r="V2214" s="34"/>
      <c r="W2214" s="6" t="s">
        <v>27</v>
      </c>
      <c r="X2214" s="2"/>
      <c r="Y2214" s="11"/>
      <c r="AB2214" s="23"/>
      <c r="AH2214" s="19"/>
      <c r="AI2214" s="19"/>
      <c r="AL2214"/>
      <c r="AM2214" s="19"/>
    </row>
    <row r="2215" spans="1:39" s="9" customFormat="1" ht="15" customHeight="1" x14ac:dyDescent="0.25">
      <c r="A2215" s="37" t="s">
        <v>139</v>
      </c>
      <c r="B2215" s="38" t="s">
        <v>178</v>
      </c>
      <c r="C2215" s="42" t="s">
        <v>24</v>
      </c>
      <c r="D2215" s="12"/>
      <c r="E2215" s="38" t="s">
        <v>8698</v>
      </c>
      <c r="F2215" s="38" t="s">
        <v>9013</v>
      </c>
      <c r="G2215" s="38" t="s">
        <v>25</v>
      </c>
      <c r="H2215" s="12"/>
      <c r="I2215" s="12"/>
      <c r="J2215" s="13"/>
      <c r="K2215" s="36" t="s">
        <v>117</v>
      </c>
      <c r="L2215" s="39">
        <v>115157</v>
      </c>
      <c r="M2215" s="40">
        <v>39200</v>
      </c>
      <c r="N2215" s="46" t="s">
        <v>3919</v>
      </c>
      <c r="O2215" s="38" t="s">
        <v>26</v>
      </c>
      <c r="P2215" s="45"/>
      <c r="Q2215" s="6"/>
      <c r="R2215" s="8"/>
      <c r="S2215" s="8"/>
      <c r="T2215" s="41">
        <v>1000</v>
      </c>
      <c r="U2215" s="8"/>
      <c r="V2215" s="34"/>
      <c r="W2215" s="6" t="s">
        <v>27</v>
      </c>
      <c r="X2215" s="2"/>
      <c r="Y2215" s="11"/>
      <c r="AB2215" s="23"/>
      <c r="AH2215" s="19"/>
      <c r="AI2215" s="19"/>
      <c r="AL2215"/>
      <c r="AM2215" s="19"/>
    </row>
    <row r="2216" spans="1:39" s="9" customFormat="1" ht="15" customHeight="1" x14ac:dyDescent="0.25">
      <c r="A2216" s="37" t="s">
        <v>139</v>
      </c>
      <c r="B2216" s="38" t="s">
        <v>178</v>
      </c>
      <c r="C2216" s="42" t="s">
        <v>24</v>
      </c>
      <c r="D2216" s="12"/>
      <c r="E2216" s="38" t="s">
        <v>8698</v>
      </c>
      <c r="F2216" s="38" t="s">
        <v>9013</v>
      </c>
      <c r="G2216" s="38" t="s">
        <v>25</v>
      </c>
      <c r="H2216" s="12"/>
      <c r="I2216" s="12"/>
      <c r="J2216" s="13"/>
      <c r="K2216" s="36" t="s">
        <v>117</v>
      </c>
      <c r="L2216" s="39">
        <v>115158</v>
      </c>
      <c r="M2216" s="40">
        <v>39200</v>
      </c>
      <c r="N2216" s="46" t="s">
        <v>3919</v>
      </c>
      <c r="O2216" s="38" t="s">
        <v>26</v>
      </c>
      <c r="P2216" s="45"/>
      <c r="Q2216" s="6"/>
      <c r="R2216" s="8"/>
      <c r="S2216" s="8"/>
      <c r="T2216" s="41">
        <v>1000</v>
      </c>
      <c r="U2216" s="8"/>
      <c r="V2216" s="34"/>
      <c r="W2216" s="6" t="s">
        <v>27</v>
      </c>
      <c r="X2216" s="2"/>
      <c r="Y2216" s="11"/>
      <c r="AB2216" s="23"/>
      <c r="AH2216" s="19"/>
      <c r="AI2216" s="19"/>
      <c r="AL2216"/>
      <c r="AM2216" s="19"/>
    </row>
    <row r="2217" spans="1:39" s="9" customFormat="1" ht="15" customHeight="1" x14ac:dyDescent="0.25">
      <c r="A2217" s="37" t="s">
        <v>139</v>
      </c>
      <c r="B2217" s="38" t="s">
        <v>178</v>
      </c>
      <c r="C2217" s="42" t="s">
        <v>24</v>
      </c>
      <c r="D2217" s="12"/>
      <c r="E2217" s="38" t="s">
        <v>8698</v>
      </c>
      <c r="F2217" s="38" t="s">
        <v>9013</v>
      </c>
      <c r="G2217" s="38" t="s">
        <v>25</v>
      </c>
      <c r="H2217" s="12"/>
      <c r="I2217" s="12"/>
      <c r="J2217" s="13"/>
      <c r="K2217" s="36" t="s">
        <v>117</v>
      </c>
      <c r="L2217" s="39">
        <v>115159</v>
      </c>
      <c r="M2217" s="40">
        <v>39200</v>
      </c>
      <c r="N2217" s="46" t="s">
        <v>3919</v>
      </c>
      <c r="O2217" s="38" t="s">
        <v>26</v>
      </c>
      <c r="P2217" s="45"/>
      <c r="Q2217" s="6"/>
      <c r="R2217" s="8"/>
      <c r="S2217" s="8"/>
      <c r="T2217" s="41">
        <v>1000</v>
      </c>
      <c r="U2217" s="8"/>
      <c r="V2217" s="34"/>
      <c r="W2217" s="6" t="s">
        <v>27</v>
      </c>
      <c r="X2217" s="2"/>
      <c r="Y2217" s="11"/>
      <c r="AB2217" s="23"/>
      <c r="AH2217" s="19"/>
      <c r="AI2217" s="19"/>
      <c r="AL2217"/>
      <c r="AM2217" s="19"/>
    </row>
    <row r="2218" spans="1:39" s="9" customFormat="1" ht="15" customHeight="1" x14ac:dyDescent="0.25">
      <c r="A2218" s="37" t="s">
        <v>139</v>
      </c>
      <c r="B2218" s="38" t="s">
        <v>178</v>
      </c>
      <c r="C2218" s="42" t="s">
        <v>24</v>
      </c>
      <c r="D2218" s="12"/>
      <c r="E2218" s="38" t="s">
        <v>8700</v>
      </c>
      <c r="F2218" s="38" t="s">
        <v>9013</v>
      </c>
      <c r="G2218" s="38" t="s">
        <v>25</v>
      </c>
      <c r="H2218" s="12"/>
      <c r="I2218" s="12"/>
      <c r="J2218" s="13"/>
      <c r="K2218" s="36" t="s">
        <v>117</v>
      </c>
      <c r="L2218" s="39">
        <v>115160</v>
      </c>
      <c r="M2218" s="40">
        <v>39200</v>
      </c>
      <c r="N2218" s="46" t="s">
        <v>3919</v>
      </c>
      <c r="O2218" s="38" t="s">
        <v>26</v>
      </c>
      <c r="P2218" s="45"/>
      <c r="Q2218" s="6"/>
      <c r="R2218" s="8"/>
      <c r="S2218" s="8"/>
      <c r="T2218" s="41">
        <v>1000</v>
      </c>
      <c r="U2218" s="8"/>
      <c r="V2218" s="34"/>
      <c r="W2218" s="6" t="s">
        <v>27</v>
      </c>
      <c r="X2218" s="2"/>
      <c r="Y2218" s="11"/>
      <c r="AB2218" s="23"/>
      <c r="AH2218" s="19"/>
      <c r="AI2218" s="19"/>
      <c r="AL2218"/>
      <c r="AM2218" s="19"/>
    </row>
    <row r="2219" spans="1:39" s="9" customFormat="1" ht="15" customHeight="1" x14ac:dyDescent="0.25">
      <c r="A2219" s="37" t="s">
        <v>139</v>
      </c>
      <c r="B2219" s="38" t="s">
        <v>178</v>
      </c>
      <c r="C2219" s="42" t="s">
        <v>24</v>
      </c>
      <c r="D2219" s="12"/>
      <c r="E2219" s="38" t="s">
        <v>8700</v>
      </c>
      <c r="F2219" s="38" t="s">
        <v>9013</v>
      </c>
      <c r="G2219" s="38" t="s">
        <v>25</v>
      </c>
      <c r="H2219" s="12"/>
      <c r="I2219" s="12"/>
      <c r="J2219" s="13"/>
      <c r="K2219" s="36" t="s">
        <v>117</v>
      </c>
      <c r="L2219" s="39">
        <v>115161</v>
      </c>
      <c r="M2219" s="40">
        <v>39200</v>
      </c>
      <c r="N2219" s="46" t="s">
        <v>3919</v>
      </c>
      <c r="O2219" s="38" t="s">
        <v>26</v>
      </c>
      <c r="P2219" s="45"/>
      <c r="Q2219" s="6"/>
      <c r="R2219" s="8"/>
      <c r="S2219" s="8"/>
      <c r="T2219" s="41">
        <v>1000</v>
      </c>
      <c r="U2219" s="8"/>
      <c r="V2219" s="34"/>
      <c r="W2219" s="6" t="s">
        <v>27</v>
      </c>
      <c r="X2219" s="2"/>
      <c r="Y2219" s="11"/>
      <c r="AB2219" s="23"/>
      <c r="AH2219" s="19"/>
      <c r="AI2219" s="19"/>
      <c r="AL2219"/>
      <c r="AM2219" s="19"/>
    </row>
    <row r="2220" spans="1:39" s="9" customFormat="1" ht="15" customHeight="1" x14ac:dyDescent="0.25">
      <c r="A2220" s="37" t="s">
        <v>139</v>
      </c>
      <c r="B2220" s="38" t="s">
        <v>178</v>
      </c>
      <c r="C2220" s="42" t="s">
        <v>24</v>
      </c>
      <c r="D2220" s="12"/>
      <c r="E2220" s="38" t="s">
        <v>8698</v>
      </c>
      <c r="F2220" s="38" t="s">
        <v>9013</v>
      </c>
      <c r="G2220" s="38" t="s">
        <v>25</v>
      </c>
      <c r="H2220" s="12"/>
      <c r="I2220" s="12"/>
      <c r="J2220" s="13"/>
      <c r="K2220" s="36" t="s">
        <v>117</v>
      </c>
      <c r="L2220" s="39">
        <v>115164</v>
      </c>
      <c r="M2220" s="40">
        <v>39200</v>
      </c>
      <c r="N2220" s="46" t="s">
        <v>3919</v>
      </c>
      <c r="O2220" s="38" t="s">
        <v>26</v>
      </c>
      <c r="P2220" s="45"/>
      <c r="Q2220" s="6"/>
      <c r="R2220" s="8"/>
      <c r="S2220" s="8"/>
      <c r="T2220" s="41">
        <v>1000</v>
      </c>
      <c r="U2220" s="8"/>
      <c r="V2220" s="34"/>
      <c r="W2220" s="6" t="s">
        <v>27</v>
      </c>
      <c r="X2220" s="2"/>
      <c r="Y2220" s="11"/>
      <c r="AB2220" s="23"/>
      <c r="AH2220" s="19"/>
      <c r="AI2220" s="19"/>
      <c r="AL2220"/>
      <c r="AM2220" s="19"/>
    </row>
    <row r="2221" spans="1:39" s="9" customFormat="1" ht="15" customHeight="1" x14ac:dyDescent="0.25">
      <c r="A2221" s="37" t="s">
        <v>139</v>
      </c>
      <c r="B2221" s="38" t="s">
        <v>178</v>
      </c>
      <c r="C2221" s="42" t="s">
        <v>24</v>
      </c>
      <c r="D2221" s="12"/>
      <c r="E2221" s="38" t="s">
        <v>8698</v>
      </c>
      <c r="F2221" s="38" t="s">
        <v>9013</v>
      </c>
      <c r="G2221" s="38" t="s">
        <v>25</v>
      </c>
      <c r="H2221" s="12"/>
      <c r="I2221" s="12"/>
      <c r="J2221" s="13"/>
      <c r="K2221" s="36" t="s">
        <v>117</v>
      </c>
      <c r="L2221" s="39">
        <v>115166</v>
      </c>
      <c r="M2221" s="40">
        <v>39200</v>
      </c>
      <c r="N2221" s="46" t="s">
        <v>3919</v>
      </c>
      <c r="O2221" s="38" t="s">
        <v>26</v>
      </c>
      <c r="P2221" s="45"/>
      <c r="Q2221" s="6"/>
      <c r="R2221" s="8"/>
      <c r="S2221" s="8"/>
      <c r="T2221" s="41">
        <v>1000</v>
      </c>
      <c r="U2221" s="8"/>
      <c r="V2221" s="34"/>
      <c r="W2221" s="6" t="s">
        <v>27</v>
      </c>
      <c r="X2221" s="2"/>
      <c r="Y2221" s="11"/>
      <c r="AB2221" s="23"/>
      <c r="AH2221" s="19"/>
      <c r="AI2221" s="19"/>
      <c r="AL2221"/>
      <c r="AM2221" s="19"/>
    </row>
    <row r="2222" spans="1:39" s="9" customFormat="1" ht="15" customHeight="1" x14ac:dyDescent="0.25">
      <c r="A2222" s="37" t="s">
        <v>139</v>
      </c>
      <c r="B2222" s="38" t="s">
        <v>178</v>
      </c>
      <c r="C2222" s="42" t="s">
        <v>24</v>
      </c>
      <c r="D2222" s="12"/>
      <c r="E2222" s="38" t="s">
        <v>8698</v>
      </c>
      <c r="F2222" s="38" t="s">
        <v>9013</v>
      </c>
      <c r="G2222" s="38" t="s">
        <v>25</v>
      </c>
      <c r="H2222" s="12"/>
      <c r="I2222" s="12"/>
      <c r="J2222" s="13"/>
      <c r="K2222" s="36" t="s">
        <v>117</v>
      </c>
      <c r="L2222" s="39">
        <v>115168</v>
      </c>
      <c r="M2222" s="40">
        <v>39200</v>
      </c>
      <c r="N2222" s="46" t="s">
        <v>3919</v>
      </c>
      <c r="O2222" s="38" t="s">
        <v>26</v>
      </c>
      <c r="P2222" s="45"/>
      <c r="Q2222" s="6"/>
      <c r="R2222" s="8"/>
      <c r="S2222" s="8"/>
      <c r="T2222" s="41">
        <v>1000</v>
      </c>
      <c r="U2222" s="8"/>
      <c r="V2222" s="34"/>
      <c r="W2222" s="6" t="s">
        <v>27</v>
      </c>
      <c r="X2222" s="2"/>
      <c r="Y2222" s="11"/>
      <c r="AB2222" s="23"/>
      <c r="AH2222" s="19"/>
      <c r="AI2222" s="19"/>
      <c r="AL2222"/>
      <c r="AM2222" s="19"/>
    </row>
    <row r="2223" spans="1:39" s="9" customFormat="1" ht="15" customHeight="1" x14ac:dyDescent="0.25">
      <c r="A2223" s="37" t="s">
        <v>139</v>
      </c>
      <c r="B2223" s="38" t="s">
        <v>178</v>
      </c>
      <c r="C2223" s="42" t="s">
        <v>24</v>
      </c>
      <c r="D2223" s="12"/>
      <c r="E2223" s="38" t="s">
        <v>8698</v>
      </c>
      <c r="F2223" s="38" t="s">
        <v>9013</v>
      </c>
      <c r="G2223" s="38" t="s">
        <v>25</v>
      </c>
      <c r="H2223" s="12"/>
      <c r="I2223" s="12"/>
      <c r="J2223" s="13"/>
      <c r="K2223" s="36" t="s">
        <v>117</v>
      </c>
      <c r="L2223" s="39">
        <v>115169</v>
      </c>
      <c r="M2223" s="40">
        <v>39200</v>
      </c>
      <c r="N2223" s="46" t="s">
        <v>3919</v>
      </c>
      <c r="O2223" s="38" t="s">
        <v>26</v>
      </c>
      <c r="P2223" s="45"/>
      <c r="Q2223" s="6"/>
      <c r="R2223" s="8"/>
      <c r="S2223" s="8"/>
      <c r="T2223" s="41">
        <v>1000</v>
      </c>
      <c r="U2223" s="8"/>
      <c r="V2223" s="34"/>
      <c r="W2223" s="6" t="s">
        <v>27</v>
      </c>
      <c r="X2223" s="2"/>
      <c r="Y2223" s="11"/>
      <c r="AB2223" s="23"/>
      <c r="AH2223" s="19"/>
      <c r="AI2223" s="19"/>
      <c r="AL2223"/>
      <c r="AM2223" s="19"/>
    </row>
    <row r="2224" spans="1:39" s="9" customFormat="1" ht="15" customHeight="1" x14ac:dyDescent="0.25">
      <c r="A2224" s="37" t="s">
        <v>139</v>
      </c>
      <c r="B2224" s="38" t="s">
        <v>178</v>
      </c>
      <c r="C2224" s="42" t="s">
        <v>24</v>
      </c>
      <c r="D2224" s="12"/>
      <c r="E2224" s="38" t="s">
        <v>8701</v>
      </c>
      <c r="F2224" s="38" t="s">
        <v>9013</v>
      </c>
      <c r="G2224" s="38" t="s">
        <v>25</v>
      </c>
      <c r="H2224" s="12"/>
      <c r="I2224" s="12"/>
      <c r="J2224" s="13"/>
      <c r="K2224" s="36" t="s">
        <v>117</v>
      </c>
      <c r="L2224" s="39">
        <v>112941</v>
      </c>
      <c r="M2224" s="40">
        <v>39097</v>
      </c>
      <c r="N2224" s="46" t="s">
        <v>3919</v>
      </c>
      <c r="O2224" s="38" t="s">
        <v>26</v>
      </c>
      <c r="P2224" s="45"/>
      <c r="Q2224" s="6"/>
      <c r="R2224" s="8"/>
      <c r="S2224" s="8"/>
      <c r="T2224" s="41">
        <v>250</v>
      </c>
      <c r="U2224" s="8"/>
      <c r="V2224" s="34"/>
      <c r="W2224" s="6" t="s">
        <v>27</v>
      </c>
      <c r="X2224" s="2"/>
      <c r="Y2224" s="11"/>
      <c r="AB2224" s="23"/>
      <c r="AH2224" s="19"/>
      <c r="AI2224" s="19"/>
      <c r="AL2224"/>
      <c r="AM2224" s="19"/>
    </row>
    <row r="2225" spans="1:39" s="9" customFormat="1" ht="15" customHeight="1" x14ac:dyDescent="0.25">
      <c r="A2225" s="37" t="s">
        <v>139</v>
      </c>
      <c r="B2225" s="38" t="s">
        <v>178</v>
      </c>
      <c r="C2225" s="42" t="s">
        <v>24</v>
      </c>
      <c r="D2225" s="12"/>
      <c r="E2225" s="38" t="s">
        <v>8701</v>
      </c>
      <c r="F2225" s="38" t="s">
        <v>9013</v>
      </c>
      <c r="G2225" s="38" t="s">
        <v>25</v>
      </c>
      <c r="H2225" s="12"/>
      <c r="I2225" s="12"/>
      <c r="J2225" s="13"/>
      <c r="K2225" s="36" t="s">
        <v>117</v>
      </c>
      <c r="L2225" s="39">
        <v>112942</v>
      </c>
      <c r="M2225" s="40">
        <v>39097</v>
      </c>
      <c r="N2225" s="46" t="s">
        <v>3919</v>
      </c>
      <c r="O2225" s="38" t="s">
        <v>26</v>
      </c>
      <c r="P2225" s="45"/>
      <c r="Q2225" s="6"/>
      <c r="R2225" s="8"/>
      <c r="S2225" s="8"/>
      <c r="T2225" s="41">
        <v>250</v>
      </c>
      <c r="U2225" s="8"/>
      <c r="V2225" s="34"/>
      <c r="W2225" s="6" t="s">
        <v>27</v>
      </c>
      <c r="X2225" s="2"/>
      <c r="Y2225" s="11"/>
      <c r="AB2225" s="23"/>
      <c r="AH2225" s="19"/>
      <c r="AI2225" s="19"/>
      <c r="AL2225"/>
      <c r="AM2225" s="19"/>
    </row>
    <row r="2226" spans="1:39" s="9" customFormat="1" ht="15" customHeight="1" x14ac:dyDescent="0.25">
      <c r="A2226" s="37" t="s">
        <v>139</v>
      </c>
      <c r="B2226" s="38" t="s">
        <v>178</v>
      </c>
      <c r="C2226" s="42" t="s">
        <v>24</v>
      </c>
      <c r="D2226" s="12"/>
      <c r="E2226" s="38" t="s">
        <v>8701</v>
      </c>
      <c r="F2226" s="38" t="s">
        <v>9013</v>
      </c>
      <c r="G2226" s="38" t="s">
        <v>25</v>
      </c>
      <c r="H2226" s="12"/>
      <c r="I2226" s="12"/>
      <c r="J2226" s="13"/>
      <c r="K2226" s="36" t="s">
        <v>117</v>
      </c>
      <c r="L2226" s="39">
        <v>112943</v>
      </c>
      <c r="M2226" s="40">
        <v>39097</v>
      </c>
      <c r="N2226" s="46" t="s">
        <v>3919</v>
      </c>
      <c r="O2226" s="38" t="s">
        <v>26</v>
      </c>
      <c r="P2226" s="45"/>
      <c r="Q2226" s="6"/>
      <c r="R2226" s="8"/>
      <c r="S2226" s="8"/>
      <c r="T2226" s="41">
        <v>250</v>
      </c>
      <c r="U2226" s="8"/>
      <c r="V2226" s="34"/>
      <c r="W2226" s="6" t="s">
        <v>27</v>
      </c>
      <c r="X2226" s="2"/>
      <c r="Y2226" s="11"/>
      <c r="AB2226" s="23"/>
      <c r="AH2226" s="19"/>
      <c r="AI2226" s="19"/>
      <c r="AL2226"/>
      <c r="AM2226" s="19"/>
    </row>
    <row r="2227" spans="1:39" s="9" customFormat="1" ht="15" customHeight="1" x14ac:dyDescent="0.25">
      <c r="A2227" s="37" t="s">
        <v>139</v>
      </c>
      <c r="B2227" s="38" t="s">
        <v>178</v>
      </c>
      <c r="C2227" s="42" t="s">
        <v>24</v>
      </c>
      <c r="D2227" s="12"/>
      <c r="E2227" s="38" t="s">
        <v>8702</v>
      </c>
      <c r="F2227" s="38" t="s">
        <v>9013</v>
      </c>
      <c r="G2227" s="38" t="s">
        <v>25</v>
      </c>
      <c r="H2227" s="12"/>
      <c r="I2227" s="12"/>
      <c r="J2227" s="13"/>
      <c r="K2227" s="36" t="s">
        <v>117</v>
      </c>
      <c r="L2227" s="39">
        <v>112956</v>
      </c>
      <c r="M2227" s="40">
        <v>39107</v>
      </c>
      <c r="N2227" s="46" t="s">
        <v>3919</v>
      </c>
      <c r="O2227" s="38" t="s">
        <v>26</v>
      </c>
      <c r="P2227" s="45"/>
      <c r="Q2227" s="6"/>
      <c r="R2227" s="8"/>
      <c r="S2227" s="8"/>
      <c r="T2227" s="41">
        <v>4000</v>
      </c>
      <c r="U2227" s="8"/>
      <c r="V2227" s="34"/>
      <c r="W2227" s="6" t="s">
        <v>27</v>
      </c>
      <c r="X2227" s="2"/>
      <c r="Y2227" s="11"/>
      <c r="AB2227" s="23"/>
      <c r="AH2227" s="19"/>
      <c r="AI2227" s="19"/>
      <c r="AL2227"/>
      <c r="AM2227" s="19"/>
    </row>
    <row r="2228" spans="1:39" s="9" customFormat="1" ht="15" customHeight="1" x14ac:dyDescent="0.25">
      <c r="A2228" s="37" t="s">
        <v>139</v>
      </c>
      <c r="B2228" s="38" t="s">
        <v>178</v>
      </c>
      <c r="C2228" s="42" t="s">
        <v>24</v>
      </c>
      <c r="D2228" s="12"/>
      <c r="E2228" s="38" t="s">
        <v>8703</v>
      </c>
      <c r="F2228" s="38" t="s">
        <v>9013</v>
      </c>
      <c r="G2228" s="38" t="s">
        <v>25</v>
      </c>
      <c r="H2228" s="12"/>
      <c r="I2228" s="12"/>
      <c r="J2228" s="13"/>
      <c r="K2228" s="36" t="s">
        <v>117</v>
      </c>
      <c r="L2228" s="39">
        <v>115214</v>
      </c>
      <c r="M2228" s="40">
        <v>39220</v>
      </c>
      <c r="N2228" s="46" t="s">
        <v>3919</v>
      </c>
      <c r="O2228" s="38" t="s">
        <v>26</v>
      </c>
      <c r="P2228" s="45"/>
      <c r="Q2228" s="6"/>
      <c r="R2228" s="8"/>
      <c r="S2228" s="8"/>
      <c r="T2228" s="41">
        <v>2300</v>
      </c>
      <c r="U2228" s="8"/>
      <c r="V2228" s="34"/>
      <c r="W2228" s="6" t="s">
        <v>27</v>
      </c>
      <c r="X2228" s="2"/>
      <c r="Y2228" s="11"/>
      <c r="AB2228" s="23"/>
      <c r="AH2228" s="19"/>
      <c r="AI2228" s="19"/>
      <c r="AL2228"/>
      <c r="AM2228" s="19"/>
    </row>
    <row r="2229" spans="1:39" s="9" customFormat="1" ht="15" customHeight="1" x14ac:dyDescent="0.25">
      <c r="A2229" s="37" t="s">
        <v>139</v>
      </c>
      <c r="B2229" s="38" t="s">
        <v>178</v>
      </c>
      <c r="C2229" s="42" t="s">
        <v>24</v>
      </c>
      <c r="D2229" s="12"/>
      <c r="E2229" s="38" t="s">
        <v>8702</v>
      </c>
      <c r="F2229" s="38" t="s">
        <v>9013</v>
      </c>
      <c r="G2229" s="38" t="s">
        <v>25</v>
      </c>
      <c r="H2229" s="12"/>
      <c r="I2229" s="12"/>
      <c r="J2229" s="13"/>
      <c r="K2229" s="36" t="s">
        <v>117</v>
      </c>
      <c r="L2229" s="39">
        <v>122432</v>
      </c>
      <c r="M2229" s="40">
        <v>39321</v>
      </c>
      <c r="N2229" s="46" t="s">
        <v>3919</v>
      </c>
      <c r="O2229" s="38" t="s">
        <v>26</v>
      </c>
      <c r="P2229" s="45"/>
      <c r="Q2229" s="6"/>
      <c r="R2229" s="8"/>
      <c r="S2229" s="8"/>
      <c r="T2229" s="41">
        <v>4000</v>
      </c>
      <c r="U2229" s="8"/>
      <c r="V2229" s="34"/>
      <c r="W2229" s="6" t="s">
        <v>27</v>
      </c>
      <c r="X2229" s="2"/>
      <c r="Y2229" s="11"/>
      <c r="AB2229" s="23"/>
      <c r="AH2229" s="19"/>
      <c r="AI2229" s="19"/>
      <c r="AL2229"/>
      <c r="AM2229" s="19"/>
    </row>
    <row r="2230" spans="1:39" s="9" customFormat="1" ht="15" customHeight="1" x14ac:dyDescent="0.25">
      <c r="A2230" s="37" t="s">
        <v>140</v>
      </c>
      <c r="B2230" s="38" t="s">
        <v>179</v>
      </c>
      <c r="C2230" s="42" t="s">
        <v>24</v>
      </c>
      <c r="D2230" s="12"/>
      <c r="E2230" s="38" t="s">
        <v>8704</v>
      </c>
      <c r="F2230" s="38" t="s">
        <v>9013</v>
      </c>
      <c r="G2230" s="38" t="s">
        <v>25</v>
      </c>
      <c r="H2230" s="12"/>
      <c r="I2230" s="12"/>
      <c r="J2230" s="13"/>
      <c r="K2230" s="36" t="s">
        <v>117</v>
      </c>
      <c r="L2230" s="39">
        <v>112780</v>
      </c>
      <c r="M2230" s="40">
        <v>39220</v>
      </c>
      <c r="N2230" s="46" t="s">
        <v>3919</v>
      </c>
      <c r="O2230" s="38" t="s">
        <v>26</v>
      </c>
      <c r="P2230" s="45"/>
      <c r="Q2230" s="6"/>
      <c r="R2230" s="8"/>
      <c r="S2230" s="8"/>
      <c r="T2230" s="41">
        <v>20000</v>
      </c>
      <c r="U2230" s="8"/>
      <c r="V2230" s="34"/>
      <c r="W2230" s="6" t="s">
        <v>27</v>
      </c>
      <c r="X2230" s="2"/>
      <c r="Y2230" s="11"/>
      <c r="AB2230" s="23"/>
      <c r="AH2230" s="19"/>
      <c r="AI2230" s="19"/>
      <c r="AL2230"/>
      <c r="AM2230" s="19"/>
    </row>
    <row r="2231" spans="1:39" s="9" customFormat="1" ht="15" customHeight="1" x14ac:dyDescent="0.25">
      <c r="A2231" s="37" t="s">
        <v>140</v>
      </c>
      <c r="B2231" s="38" t="s">
        <v>179</v>
      </c>
      <c r="C2231" s="42" t="s">
        <v>24</v>
      </c>
      <c r="D2231" s="12"/>
      <c r="E2231" s="38" t="s">
        <v>8705</v>
      </c>
      <c r="F2231" s="38" t="s">
        <v>9013</v>
      </c>
      <c r="G2231" s="38" t="s">
        <v>25</v>
      </c>
      <c r="H2231" s="12"/>
      <c r="I2231" s="12"/>
      <c r="J2231" s="13"/>
      <c r="K2231" s="36" t="s">
        <v>117</v>
      </c>
      <c r="L2231" s="39">
        <v>112795</v>
      </c>
      <c r="M2231" s="40">
        <v>39230</v>
      </c>
      <c r="N2231" s="46" t="s">
        <v>3919</v>
      </c>
      <c r="O2231" s="38" t="s">
        <v>26</v>
      </c>
      <c r="P2231" s="45"/>
      <c r="Q2231" s="6"/>
      <c r="R2231" s="8"/>
      <c r="S2231" s="8"/>
      <c r="T2231" s="41">
        <v>2000</v>
      </c>
      <c r="U2231" s="8"/>
      <c r="V2231" s="34"/>
      <c r="W2231" s="6" t="s">
        <v>27</v>
      </c>
      <c r="X2231" s="2"/>
      <c r="Y2231" s="11"/>
      <c r="AB2231" s="23"/>
      <c r="AH2231" s="19"/>
      <c r="AI2231" s="19"/>
      <c r="AL2231"/>
      <c r="AM2231" s="19"/>
    </row>
    <row r="2232" spans="1:39" s="9" customFormat="1" ht="15" customHeight="1" x14ac:dyDescent="0.25">
      <c r="A2232" s="37" t="s">
        <v>140</v>
      </c>
      <c r="B2232" s="38" t="s">
        <v>179</v>
      </c>
      <c r="C2232" s="42" t="s">
        <v>24</v>
      </c>
      <c r="D2232" s="12"/>
      <c r="E2232" s="38" t="s">
        <v>8705</v>
      </c>
      <c r="F2232" s="38" t="s">
        <v>9013</v>
      </c>
      <c r="G2232" s="38" t="s">
        <v>25</v>
      </c>
      <c r="H2232" s="12"/>
      <c r="I2232" s="12"/>
      <c r="J2232" s="13"/>
      <c r="K2232" s="36" t="s">
        <v>117</v>
      </c>
      <c r="L2232" s="39">
        <v>112800</v>
      </c>
      <c r="M2232" s="40">
        <v>39230</v>
      </c>
      <c r="N2232" s="46" t="s">
        <v>3919</v>
      </c>
      <c r="O2232" s="38" t="s">
        <v>26</v>
      </c>
      <c r="P2232" s="45"/>
      <c r="Q2232" s="6"/>
      <c r="R2232" s="8"/>
      <c r="S2232" s="8"/>
      <c r="T2232" s="41">
        <v>3000</v>
      </c>
      <c r="U2232" s="8"/>
      <c r="V2232" s="34"/>
      <c r="W2232" s="6" t="s">
        <v>27</v>
      </c>
      <c r="X2232" s="2"/>
      <c r="Y2232" s="11"/>
      <c r="AB2232" s="23"/>
      <c r="AH2232" s="19"/>
      <c r="AI2232" s="19"/>
      <c r="AL2232"/>
      <c r="AM2232" s="19"/>
    </row>
    <row r="2233" spans="1:39" s="9" customFormat="1" ht="15" customHeight="1" x14ac:dyDescent="0.25">
      <c r="A2233" s="37" t="s">
        <v>140</v>
      </c>
      <c r="B2233" s="38" t="s">
        <v>179</v>
      </c>
      <c r="C2233" s="42" t="s">
        <v>24</v>
      </c>
      <c r="D2233" s="12"/>
      <c r="E2233" s="38" t="s">
        <v>8705</v>
      </c>
      <c r="F2233" s="38" t="s">
        <v>9013</v>
      </c>
      <c r="G2233" s="38" t="s">
        <v>25</v>
      </c>
      <c r="H2233" s="12"/>
      <c r="I2233" s="12"/>
      <c r="J2233" s="13"/>
      <c r="K2233" s="36" t="s">
        <v>117</v>
      </c>
      <c r="L2233" s="39">
        <v>119304</v>
      </c>
      <c r="M2233" s="40">
        <v>39230</v>
      </c>
      <c r="N2233" s="46" t="s">
        <v>3919</v>
      </c>
      <c r="O2233" s="38" t="s">
        <v>26</v>
      </c>
      <c r="P2233" s="45"/>
      <c r="Q2233" s="6"/>
      <c r="R2233" s="8"/>
      <c r="S2233" s="8"/>
      <c r="T2233" s="41">
        <v>4000</v>
      </c>
      <c r="U2233" s="8"/>
      <c r="V2233" s="34"/>
      <c r="W2233" s="6" t="s">
        <v>27</v>
      </c>
      <c r="X2233" s="2"/>
      <c r="Y2233" s="11"/>
      <c r="AB2233" s="23"/>
      <c r="AH2233" s="19"/>
      <c r="AI2233" s="19"/>
      <c r="AL2233"/>
      <c r="AM2233" s="19"/>
    </row>
    <row r="2234" spans="1:39" s="9" customFormat="1" ht="15" customHeight="1" x14ac:dyDescent="0.25">
      <c r="A2234" s="37" t="s">
        <v>140</v>
      </c>
      <c r="B2234" s="38" t="s">
        <v>179</v>
      </c>
      <c r="C2234" s="42" t="s">
        <v>24</v>
      </c>
      <c r="D2234" s="12"/>
      <c r="E2234" s="38" t="s">
        <v>8705</v>
      </c>
      <c r="F2234" s="38" t="s">
        <v>9013</v>
      </c>
      <c r="G2234" s="38" t="s">
        <v>25</v>
      </c>
      <c r="H2234" s="12"/>
      <c r="I2234" s="12"/>
      <c r="J2234" s="13"/>
      <c r="K2234" s="36" t="s">
        <v>117</v>
      </c>
      <c r="L2234" s="39">
        <v>119305</v>
      </c>
      <c r="M2234" s="40">
        <v>39230</v>
      </c>
      <c r="N2234" s="46" t="s">
        <v>3919</v>
      </c>
      <c r="O2234" s="38" t="s">
        <v>26</v>
      </c>
      <c r="P2234" s="45"/>
      <c r="Q2234" s="6"/>
      <c r="R2234" s="8"/>
      <c r="S2234" s="8"/>
      <c r="T2234" s="41">
        <v>4000</v>
      </c>
      <c r="U2234" s="8"/>
      <c r="V2234" s="34"/>
      <c r="W2234" s="6" t="s">
        <v>27</v>
      </c>
      <c r="X2234" s="2"/>
      <c r="Y2234" s="11"/>
      <c r="AB2234" s="23"/>
      <c r="AH2234" s="19"/>
      <c r="AI2234" s="19"/>
      <c r="AL2234"/>
      <c r="AM2234" s="19"/>
    </row>
    <row r="2235" spans="1:39" s="9" customFormat="1" ht="15" customHeight="1" x14ac:dyDescent="0.25">
      <c r="A2235" s="37" t="s">
        <v>140</v>
      </c>
      <c r="B2235" s="38" t="s">
        <v>179</v>
      </c>
      <c r="C2235" s="42" t="s">
        <v>24</v>
      </c>
      <c r="D2235" s="12"/>
      <c r="E2235" s="38" t="s">
        <v>8705</v>
      </c>
      <c r="F2235" s="38" t="s">
        <v>9013</v>
      </c>
      <c r="G2235" s="38" t="s">
        <v>25</v>
      </c>
      <c r="H2235" s="12"/>
      <c r="I2235" s="12"/>
      <c r="J2235" s="13"/>
      <c r="K2235" s="36" t="s">
        <v>117</v>
      </c>
      <c r="L2235" s="39">
        <v>119307</v>
      </c>
      <c r="M2235" s="40">
        <v>39230</v>
      </c>
      <c r="N2235" s="46" t="s">
        <v>3919</v>
      </c>
      <c r="O2235" s="38" t="s">
        <v>26</v>
      </c>
      <c r="P2235" s="45"/>
      <c r="Q2235" s="6"/>
      <c r="R2235" s="8"/>
      <c r="S2235" s="8"/>
      <c r="T2235" s="41">
        <v>8000</v>
      </c>
      <c r="U2235" s="8"/>
      <c r="V2235" s="34"/>
      <c r="W2235" s="6" t="s">
        <v>27</v>
      </c>
      <c r="X2235" s="2"/>
      <c r="Y2235" s="11"/>
      <c r="AB2235" s="23"/>
      <c r="AH2235" s="19"/>
      <c r="AI2235" s="19"/>
      <c r="AL2235"/>
      <c r="AM2235" s="19"/>
    </row>
    <row r="2236" spans="1:39" s="9" customFormat="1" ht="15" customHeight="1" x14ac:dyDescent="0.25">
      <c r="A2236" s="37" t="s">
        <v>140</v>
      </c>
      <c r="B2236" s="38" t="s">
        <v>179</v>
      </c>
      <c r="C2236" s="42" t="s">
        <v>24</v>
      </c>
      <c r="D2236" s="12"/>
      <c r="E2236" s="38" t="s">
        <v>8706</v>
      </c>
      <c r="F2236" s="38" t="s">
        <v>9013</v>
      </c>
      <c r="G2236" s="38" t="s">
        <v>25</v>
      </c>
      <c r="H2236" s="12"/>
      <c r="I2236" s="12"/>
      <c r="J2236" s="13"/>
      <c r="K2236" s="36" t="s">
        <v>117</v>
      </c>
      <c r="L2236" s="39">
        <v>119485</v>
      </c>
      <c r="M2236" s="40">
        <v>39378</v>
      </c>
      <c r="N2236" s="46" t="s">
        <v>3919</v>
      </c>
      <c r="O2236" s="38" t="s">
        <v>26</v>
      </c>
      <c r="P2236" s="45"/>
      <c r="Q2236" s="6"/>
      <c r="R2236" s="8"/>
      <c r="S2236" s="8"/>
      <c r="T2236" s="41">
        <v>10000</v>
      </c>
      <c r="U2236" s="8"/>
      <c r="V2236" s="34"/>
      <c r="W2236" s="6" t="s">
        <v>27</v>
      </c>
      <c r="X2236" s="2"/>
      <c r="Y2236" s="11"/>
      <c r="AB2236" s="23"/>
      <c r="AH2236" s="19"/>
      <c r="AI2236" s="19"/>
      <c r="AL2236"/>
      <c r="AM2236" s="19"/>
    </row>
    <row r="2237" spans="1:39" s="9" customFormat="1" ht="15" customHeight="1" x14ac:dyDescent="0.25">
      <c r="A2237" s="37" t="s">
        <v>140</v>
      </c>
      <c r="B2237" s="38" t="s">
        <v>179</v>
      </c>
      <c r="C2237" s="42" t="s">
        <v>24</v>
      </c>
      <c r="D2237" s="12"/>
      <c r="E2237" s="38" t="s">
        <v>8706</v>
      </c>
      <c r="F2237" s="38" t="s">
        <v>9013</v>
      </c>
      <c r="G2237" s="38" t="s">
        <v>25</v>
      </c>
      <c r="H2237" s="12"/>
      <c r="I2237" s="12"/>
      <c r="J2237" s="13"/>
      <c r="K2237" s="36" t="s">
        <v>117</v>
      </c>
      <c r="L2237" s="39">
        <v>126628</v>
      </c>
      <c r="M2237" s="40">
        <v>39379</v>
      </c>
      <c r="N2237" s="46" t="s">
        <v>3919</v>
      </c>
      <c r="O2237" s="38" t="s">
        <v>26</v>
      </c>
      <c r="P2237" s="45"/>
      <c r="Q2237" s="6"/>
      <c r="R2237" s="8"/>
      <c r="S2237" s="8"/>
      <c r="T2237" s="41">
        <v>5000</v>
      </c>
      <c r="U2237" s="8"/>
      <c r="V2237" s="34"/>
      <c r="W2237" s="6" t="s">
        <v>27</v>
      </c>
      <c r="X2237" s="2"/>
      <c r="Y2237" s="11"/>
      <c r="AB2237" s="23"/>
      <c r="AH2237" s="19"/>
      <c r="AI2237" s="19"/>
      <c r="AL2237"/>
      <c r="AM2237" s="19"/>
    </row>
    <row r="2238" spans="1:39" s="9" customFormat="1" ht="15" customHeight="1" x14ac:dyDescent="0.25">
      <c r="A2238" s="37" t="s">
        <v>140</v>
      </c>
      <c r="B2238" s="38" t="s">
        <v>179</v>
      </c>
      <c r="C2238" s="42" t="s">
        <v>24</v>
      </c>
      <c r="D2238" s="12"/>
      <c r="E2238" s="38" t="s">
        <v>8706</v>
      </c>
      <c r="F2238" s="38" t="s">
        <v>9013</v>
      </c>
      <c r="G2238" s="38" t="s">
        <v>25</v>
      </c>
      <c r="H2238" s="12"/>
      <c r="I2238" s="12"/>
      <c r="J2238" s="13"/>
      <c r="K2238" s="36" t="s">
        <v>117</v>
      </c>
      <c r="L2238" s="39">
        <v>126653</v>
      </c>
      <c r="M2238" s="40">
        <v>39379</v>
      </c>
      <c r="N2238" s="46" t="s">
        <v>3919</v>
      </c>
      <c r="O2238" s="38" t="s">
        <v>26</v>
      </c>
      <c r="P2238" s="45"/>
      <c r="Q2238" s="6"/>
      <c r="R2238" s="8"/>
      <c r="S2238" s="8"/>
      <c r="T2238" s="41">
        <v>14000</v>
      </c>
      <c r="U2238" s="8"/>
      <c r="V2238" s="34"/>
      <c r="W2238" s="6" t="s">
        <v>27</v>
      </c>
      <c r="X2238" s="2"/>
      <c r="Y2238" s="11"/>
      <c r="AB2238" s="23"/>
      <c r="AH2238" s="19"/>
      <c r="AI2238" s="19"/>
      <c r="AL2238"/>
      <c r="AM2238" s="19"/>
    </row>
    <row r="2239" spans="1:39" s="9" customFormat="1" ht="15" customHeight="1" x14ac:dyDescent="0.25">
      <c r="A2239" s="37" t="s">
        <v>37</v>
      </c>
      <c r="B2239" s="38" t="s">
        <v>181</v>
      </c>
      <c r="C2239" s="42" t="s">
        <v>24</v>
      </c>
      <c r="D2239" s="12"/>
      <c r="E2239" s="38" t="s">
        <v>8707</v>
      </c>
      <c r="F2239" s="38" t="s">
        <v>9014</v>
      </c>
      <c r="G2239" s="38" t="s">
        <v>25</v>
      </c>
      <c r="H2239" s="12"/>
      <c r="I2239" s="12"/>
      <c r="J2239" s="13"/>
      <c r="K2239" s="36" t="s">
        <v>117</v>
      </c>
      <c r="L2239" s="39">
        <v>95547</v>
      </c>
      <c r="M2239" s="40">
        <v>39141</v>
      </c>
      <c r="N2239" s="46"/>
      <c r="O2239" s="38" t="s">
        <v>26</v>
      </c>
      <c r="P2239" s="45"/>
      <c r="Q2239" s="6"/>
      <c r="R2239" s="8"/>
      <c r="S2239" s="8"/>
      <c r="T2239" s="41">
        <v>4000</v>
      </c>
      <c r="U2239" s="8"/>
      <c r="V2239" s="34"/>
      <c r="W2239" s="6" t="s">
        <v>27</v>
      </c>
      <c r="X2239" s="2"/>
      <c r="Y2239" s="11"/>
      <c r="AB2239" s="23"/>
      <c r="AH2239" s="19"/>
      <c r="AI2239" s="19"/>
      <c r="AL2239"/>
      <c r="AM2239" s="19"/>
    </row>
    <row r="2240" spans="1:39" s="9" customFormat="1" ht="15" customHeight="1" x14ac:dyDescent="0.25">
      <c r="A2240" s="37" t="s">
        <v>37</v>
      </c>
      <c r="B2240" s="38" t="s">
        <v>181</v>
      </c>
      <c r="C2240" s="42" t="s">
        <v>24</v>
      </c>
      <c r="D2240" s="12"/>
      <c r="E2240" s="38" t="s">
        <v>123</v>
      </c>
      <c r="F2240" s="38" t="s">
        <v>9014</v>
      </c>
      <c r="G2240" s="38" t="s">
        <v>25</v>
      </c>
      <c r="H2240" s="12"/>
      <c r="I2240" s="12"/>
      <c r="J2240" s="13"/>
      <c r="K2240" s="36" t="s">
        <v>117</v>
      </c>
      <c r="L2240" s="39">
        <v>95550</v>
      </c>
      <c r="M2240" s="40">
        <v>39150</v>
      </c>
      <c r="N2240" s="46"/>
      <c r="O2240" s="38" t="s">
        <v>26</v>
      </c>
      <c r="P2240" s="45"/>
      <c r="Q2240" s="6"/>
      <c r="R2240" s="8"/>
      <c r="S2240" s="8"/>
      <c r="T2240" s="41">
        <v>24300</v>
      </c>
      <c r="U2240" s="8"/>
      <c r="V2240" s="34"/>
      <c r="W2240" s="6" t="s">
        <v>27</v>
      </c>
      <c r="X2240" s="2"/>
      <c r="Y2240" s="11"/>
      <c r="AB2240" s="23"/>
      <c r="AH2240" s="19"/>
      <c r="AI2240" s="19"/>
      <c r="AL2240"/>
      <c r="AM2240" s="19"/>
    </row>
    <row r="2241" spans="1:39" s="9" customFormat="1" ht="15" customHeight="1" x14ac:dyDescent="0.25">
      <c r="A2241" s="37" t="s">
        <v>37</v>
      </c>
      <c r="B2241" s="38" t="s">
        <v>181</v>
      </c>
      <c r="C2241" s="42" t="s">
        <v>24</v>
      </c>
      <c r="D2241" s="12"/>
      <c r="E2241" s="38" t="s">
        <v>123</v>
      </c>
      <c r="F2241" s="38" t="s">
        <v>9014</v>
      </c>
      <c r="G2241" s="38" t="s">
        <v>25</v>
      </c>
      <c r="H2241" s="12"/>
      <c r="I2241" s="12"/>
      <c r="J2241" s="13"/>
      <c r="K2241" s="36" t="s">
        <v>117</v>
      </c>
      <c r="L2241" s="39">
        <v>95551</v>
      </c>
      <c r="M2241" s="40">
        <v>39150</v>
      </c>
      <c r="N2241" s="46"/>
      <c r="O2241" s="38" t="s">
        <v>26</v>
      </c>
      <c r="P2241" s="45"/>
      <c r="Q2241" s="6"/>
      <c r="R2241" s="8"/>
      <c r="S2241" s="8"/>
      <c r="T2241" s="41">
        <v>73200</v>
      </c>
      <c r="U2241" s="8"/>
      <c r="V2241" s="34"/>
      <c r="W2241" s="6" t="s">
        <v>27</v>
      </c>
      <c r="X2241" s="2"/>
      <c r="Y2241" s="11"/>
      <c r="AB2241" s="23"/>
      <c r="AH2241" s="19"/>
      <c r="AI2241" s="19"/>
      <c r="AL2241"/>
      <c r="AM2241" s="19"/>
    </row>
    <row r="2242" spans="1:39" s="9" customFormat="1" ht="15" customHeight="1" x14ac:dyDescent="0.25">
      <c r="A2242" s="37" t="s">
        <v>37</v>
      </c>
      <c r="B2242" s="38" t="s">
        <v>181</v>
      </c>
      <c r="C2242" s="42" t="s">
        <v>24</v>
      </c>
      <c r="D2242" s="12"/>
      <c r="E2242" s="38" t="s">
        <v>123</v>
      </c>
      <c r="F2242" s="38" t="s">
        <v>9014</v>
      </c>
      <c r="G2242" s="38" t="s">
        <v>25</v>
      </c>
      <c r="H2242" s="12"/>
      <c r="I2242" s="12"/>
      <c r="J2242" s="13"/>
      <c r="K2242" s="36" t="s">
        <v>117</v>
      </c>
      <c r="L2242" s="39">
        <v>95552</v>
      </c>
      <c r="M2242" s="40">
        <v>39150</v>
      </c>
      <c r="N2242" s="46"/>
      <c r="O2242" s="38" t="s">
        <v>26</v>
      </c>
      <c r="P2242" s="45"/>
      <c r="Q2242" s="6"/>
      <c r="R2242" s="8"/>
      <c r="S2242" s="8"/>
      <c r="T2242" s="41">
        <v>236800</v>
      </c>
      <c r="U2242" s="8"/>
      <c r="V2242" s="34"/>
      <c r="W2242" s="6" t="s">
        <v>27</v>
      </c>
      <c r="X2242" s="2"/>
      <c r="Y2242" s="11"/>
      <c r="AB2242" s="23"/>
      <c r="AH2242" s="19"/>
      <c r="AI2242" s="19"/>
      <c r="AL2242"/>
      <c r="AM2242" s="19"/>
    </row>
    <row r="2243" spans="1:39" s="9" customFormat="1" ht="15" customHeight="1" x14ac:dyDescent="0.25">
      <c r="A2243" s="37" t="s">
        <v>37</v>
      </c>
      <c r="B2243" s="38" t="s">
        <v>181</v>
      </c>
      <c r="C2243" s="42" t="s">
        <v>24</v>
      </c>
      <c r="D2243" s="12"/>
      <c r="E2243" s="38" t="s">
        <v>123</v>
      </c>
      <c r="F2243" s="38" t="s">
        <v>9014</v>
      </c>
      <c r="G2243" s="38" t="s">
        <v>25</v>
      </c>
      <c r="H2243" s="12"/>
      <c r="I2243" s="12"/>
      <c r="J2243" s="13"/>
      <c r="K2243" s="36" t="s">
        <v>117</v>
      </c>
      <c r="L2243" s="39">
        <v>95553</v>
      </c>
      <c r="M2243" s="40">
        <v>39150</v>
      </c>
      <c r="N2243" s="46"/>
      <c r="O2243" s="38" t="s">
        <v>26</v>
      </c>
      <c r="P2243" s="45"/>
      <c r="Q2243" s="6"/>
      <c r="R2243" s="8"/>
      <c r="S2243" s="8"/>
      <c r="T2243" s="41">
        <v>29200</v>
      </c>
      <c r="U2243" s="8"/>
      <c r="V2243" s="34"/>
      <c r="W2243" s="6" t="s">
        <v>27</v>
      </c>
      <c r="X2243" s="2"/>
      <c r="Y2243" s="11"/>
      <c r="AB2243" s="23"/>
      <c r="AH2243" s="19"/>
      <c r="AI2243" s="19"/>
      <c r="AL2243"/>
      <c r="AM2243" s="19"/>
    </row>
    <row r="2244" spans="1:39" s="9" customFormat="1" ht="15" customHeight="1" x14ac:dyDescent="0.25">
      <c r="A2244" s="37" t="s">
        <v>37</v>
      </c>
      <c r="B2244" s="38" t="s">
        <v>181</v>
      </c>
      <c r="C2244" s="42" t="s">
        <v>24</v>
      </c>
      <c r="D2244" s="12"/>
      <c r="E2244" s="38" t="s">
        <v>123</v>
      </c>
      <c r="F2244" s="38" t="s">
        <v>9014</v>
      </c>
      <c r="G2244" s="38" t="s">
        <v>25</v>
      </c>
      <c r="H2244" s="12"/>
      <c r="I2244" s="12"/>
      <c r="J2244" s="13"/>
      <c r="K2244" s="36" t="s">
        <v>117</v>
      </c>
      <c r="L2244" s="39">
        <v>95554</v>
      </c>
      <c r="M2244" s="40">
        <v>39150</v>
      </c>
      <c r="N2244" s="46"/>
      <c r="O2244" s="38" t="s">
        <v>26</v>
      </c>
      <c r="P2244" s="45"/>
      <c r="Q2244" s="6"/>
      <c r="R2244" s="8"/>
      <c r="S2244" s="8"/>
      <c r="T2244" s="41">
        <v>51200</v>
      </c>
      <c r="U2244" s="8"/>
      <c r="V2244" s="34"/>
      <c r="W2244" s="6" t="s">
        <v>27</v>
      </c>
      <c r="X2244" s="2"/>
      <c r="Y2244" s="11"/>
      <c r="AB2244" s="23"/>
      <c r="AH2244" s="19"/>
      <c r="AI2244" s="19"/>
      <c r="AL2244"/>
      <c r="AM2244" s="19"/>
    </row>
    <row r="2245" spans="1:39" s="9" customFormat="1" ht="15" customHeight="1" x14ac:dyDescent="0.25">
      <c r="A2245" s="37" t="s">
        <v>37</v>
      </c>
      <c r="B2245" s="38" t="s">
        <v>181</v>
      </c>
      <c r="C2245" s="42" t="s">
        <v>24</v>
      </c>
      <c r="D2245" s="12"/>
      <c r="E2245" s="38" t="s">
        <v>124</v>
      </c>
      <c r="F2245" s="38" t="s">
        <v>9014</v>
      </c>
      <c r="G2245" s="38" t="s">
        <v>25</v>
      </c>
      <c r="H2245" s="12"/>
      <c r="I2245" s="12"/>
      <c r="J2245" s="13"/>
      <c r="K2245" s="36" t="s">
        <v>117</v>
      </c>
      <c r="L2245" s="39">
        <v>95572</v>
      </c>
      <c r="M2245" s="40">
        <v>39202</v>
      </c>
      <c r="N2245" s="46"/>
      <c r="O2245" s="38" t="s">
        <v>26</v>
      </c>
      <c r="P2245" s="45"/>
      <c r="Q2245" s="6"/>
      <c r="R2245" s="8"/>
      <c r="S2245" s="8"/>
      <c r="T2245" s="41">
        <v>25000</v>
      </c>
      <c r="U2245" s="8"/>
      <c r="V2245" s="34"/>
      <c r="W2245" s="6" t="s">
        <v>27</v>
      </c>
      <c r="X2245" s="2"/>
      <c r="Y2245" s="11"/>
      <c r="AB2245" s="23"/>
      <c r="AH2245" s="19"/>
      <c r="AI2245" s="19"/>
      <c r="AL2245"/>
      <c r="AM2245" s="19"/>
    </row>
    <row r="2246" spans="1:39" s="9" customFormat="1" ht="15" customHeight="1" x14ac:dyDescent="0.25">
      <c r="A2246" s="37" t="s">
        <v>37</v>
      </c>
      <c r="B2246" s="38" t="s">
        <v>181</v>
      </c>
      <c r="C2246" s="42" t="s">
        <v>24</v>
      </c>
      <c r="D2246" s="12"/>
      <c r="E2246" s="38" t="s">
        <v>3845</v>
      </c>
      <c r="F2246" s="38" t="s">
        <v>9014</v>
      </c>
      <c r="G2246" s="38" t="s">
        <v>25</v>
      </c>
      <c r="H2246" s="12"/>
      <c r="I2246" s="12"/>
      <c r="J2246" s="13"/>
      <c r="K2246" s="36" t="s">
        <v>117</v>
      </c>
      <c r="L2246" s="39">
        <v>95587</v>
      </c>
      <c r="M2246" s="40">
        <v>39230</v>
      </c>
      <c r="N2246" s="46"/>
      <c r="O2246" s="38" t="s">
        <v>26</v>
      </c>
      <c r="P2246" s="45"/>
      <c r="Q2246" s="6"/>
      <c r="R2246" s="8"/>
      <c r="S2246" s="8"/>
      <c r="T2246" s="41">
        <v>19000</v>
      </c>
      <c r="U2246" s="8"/>
      <c r="V2246" s="34"/>
      <c r="W2246" s="6" t="s">
        <v>27</v>
      </c>
      <c r="X2246" s="2"/>
      <c r="Y2246" s="11"/>
      <c r="AB2246" s="23"/>
      <c r="AH2246" s="19"/>
      <c r="AI2246" s="19"/>
      <c r="AL2246"/>
      <c r="AM2246" s="19"/>
    </row>
    <row r="2247" spans="1:39" s="9" customFormat="1" ht="15" customHeight="1" x14ac:dyDescent="0.25">
      <c r="A2247" s="37" t="s">
        <v>37</v>
      </c>
      <c r="B2247" s="38" t="s">
        <v>181</v>
      </c>
      <c r="C2247" s="42" t="s">
        <v>24</v>
      </c>
      <c r="D2247" s="12"/>
      <c r="E2247" s="38" t="s">
        <v>8708</v>
      </c>
      <c r="F2247" s="38" t="s">
        <v>9014</v>
      </c>
      <c r="G2247" s="38" t="s">
        <v>25</v>
      </c>
      <c r="H2247" s="12"/>
      <c r="I2247" s="12"/>
      <c r="J2247" s="13"/>
      <c r="K2247" s="36" t="s">
        <v>117</v>
      </c>
      <c r="L2247" s="39">
        <v>95593</v>
      </c>
      <c r="M2247" s="40">
        <v>39237</v>
      </c>
      <c r="N2247" s="46"/>
      <c r="O2247" s="38" t="s">
        <v>26</v>
      </c>
      <c r="P2247" s="45"/>
      <c r="Q2247" s="6"/>
      <c r="R2247" s="8"/>
      <c r="S2247" s="8"/>
      <c r="T2247" s="41">
        <v>8850</v>
      </c>
      <c r="U2247" s="8"/>
      <c r="V2247" s="34"/>
      <c r="W2247" s="6" t="s">
        <v>27</v>
      </c>
      <c r="X2247" s="2"/>
      <c r="Y2247" s="11"/>
      <c r="AB2247" s="23"/>
      <c r="AH2247" s="19"/>
      <c r="AI2247" s="19"/>
      <c r="AL2247"/>
      <c r="AM2247" s="19"/>
    </row>
    <row r="2248" spans="1:39" s="9" customFormat="1" ht="15" customHeight="1" x14ac:dyDescent="0.25">
      <c r="A2248" s="37" t="s">
        <v>37</v>
      </c>
      <c r="B2248" s="38" t="s">
        <v>181</v>
      </c>
      <c r="C2248" s="42" t="s">
        <v>24</v>
      </c>
      <c r="D2248" s="12"/>
      <c r="E2248" s="38" t="s">
        <v>8709</v>
      </c>
      <c r="F2248" s="38" t="s">
        <v>9014</v>
      </c>
      <c r="G2248" s="38" t="s">
        <v>25</v>
      </c>
      <c r="H2248" s="12"/>
      <c r="I2248" s="12"/>
      <c r="J2248" s="13"/>
      <c r="K2248" s="36" t="s">
        <v>117</v>
      </c>
      <c r="L2248" s="39">
        <v>95598</v>
      </c>
      <c r="M2248" s="40">
        <v>39247</v>
      </c>
      <c r="N2248" s="46"/>
      <c r="O2248" s="38" t="s">
        <v>26</v>
      </c>
      <c r="P2248" s="45"/>
      <c r="Q2248" s="6"/>
      <c r="R2248" s="8"/>
      <c r="S2248" s="8"/>
      <c r="T2248" s="41">
        <v>27500</v>
      </c>
      <c r="U2248" s="8"/>
      <c r="V2248" s="34"/>
      <c r="W2248" s="6" t="s">
        <v>27</v>
      </c>
      <c r="X2248" s="2"/>
      <c r="Y2248" s="11"/>
      <c r="AB2248" s="23"/>
      <c r="AH2248" s="19"/>
      <c r="AI2248" s="19"/>
      <c r="AL2248"/>
      <c r="AM2248" s="19"/>
    </row>
    <row r="2249" spans="1:39" s="9" customFormat="1" ht="15" customHeight="1" x14ac:dyDescent="0.25">
      <c r="A2249" s="37" t="s">
        <v>37</v>
      </c>
      <c r="B2249" s="38" t="s">
        <v>181</v>
      </c>
      <c r="C2249" s="42" t="s">
        <v>24</v>
      </c>
      <c r="D2249" s="12"/>
      <c r="E2249" s="38" t="s">
        <v>8710</v>
      </c>
      <c r="F2249" s="38" t="s">
        <v>9014</v>
      </c>
      <c r="G2249" s="38" t="s">
        <v>25</v>
      </c>
      <c r="H2249" s="12"/>
      <c r="I2249" s="12"/>
      <c r="J2249" s="13"/>
      <c r="K2249" s="36" t="s">
        <v>117</v>
      </c>
      <c r="L2249" s="39">
        <v>95615</v>
      </c>
      <c r="M2249" s="40">
        <v>39290</v>
      </c>
      <c r="N2249" s="46"/>
      <c r="O2249" s="38" t="s">
        <v>26</v>
      </c>
      <c r="P2249" s="45"/>
      <c r="Q2249" s="6"/>
      <c r="R2249" s="8"/>
      <c r="S2249" s="8"/>
      <c r="T2249" s="41">
        <v>6000</v>
      </c>
      <c r="U2249" s="8"/>
      <c r="V2249" s="34"/>
      <c r="W2249" s="6" t="s">
        <v>27</v>
      </c>
      <c r="X2249" s="2"/>
      <c r="Y2249" s="11"/>
      <c r="AB2249" s="23"/>
      <c r="AH2249" s="19"/>
      <c r="AI2249" s="19"/>
      <c r="AL2249"/>
      <c r="AM2249" s="19"/>
    </row>
    <row r="2250" spans="1:39" s="9" customFormat="1" ht="15" customHeight="1" x14ac:dyDescent="0.25">
      <c r="A2250" s="37" t="s">
        <v>37</v>
      </c>
      <c r="B2250" s="38" t="s">
        <v>181</v>
      </c>
      <c r="C2250" s="42" t="s">
        <v>24</v>
      </c>
      <c r="D2250" s="12"/>
      <c r="E2250" s="38" t="s">
        <v>8711</v>
      </c>
      <c r="F2250" s="38" t="s">
        <v>9014</v>
      </c>
      <c r="G2250" s="38" t="s">
        <v>25</v>
      </c>
      <c r="H2250" s="12"/>
      <c r="I2250" s="12"/>
      <c r="J2250" s="13"/>
      <c r="K2250" s="36" t="s">
        <v>117</v>
      </c>
      <c r="L2250" s="39">
        <v>95675</v>
      </c>
      <c r="M2250" s="40">
        <v>39344</v>
      </c>
      <c r="N2250" s="46"/>
      <c r="O2250" s="38" t="s">
        <v>26</v>
      </c>
      <c r="P2250" s="45"/>
      <c r="Q2250" s="6"/>
      <c r="R2250" s="8"/>
      <c r="S2250" s="8"/>
      <c r="T2250" s="41">
        <v>25000</v>
      </c>
      <c r="U2250" s="8"/>
      <c r="V2250" s="34"/>
      <c r="W2250" s="6" t="s">
        <v>27</v>
      </c>
      <c r="X2250" s="2"/>
      <c r="Y2250" s="11"/>
      <c r="AB2250" s="23"/>
      <c r="AH2250" s="19"/>
      <c r="AI2250" s="19"/>
      <c r="AL2250"/>
      <c r="AM2250" s="19"/>
    </row>
    <row r="2251" spans="1:39" s="9" customFormat="1" ht="15" customHeight="1" x14ac:dyDescent="0.25">
      <c r="A2251" s="37" t="s">
        <v>37</v>
      </c>
      <c r="B2251" s="38" t="s">
        <v>181</v>
      </c>
      <c r="C2251" s="42" t="s">
        <v>24</v>
      </c>
      <c r="D2251" s="12"/>
      <c r="E2251" s="38" t="s">
        <v>8712</v>
      </c>
      <c r="F2251" s="38" t="s">
        <v>9014</v>
      </c>
      <c r="G2251" s="38" t="s">
        <v>25</v>
      </c>
      <c r="H2251" s="12"/>
      <c r="I2251" s="12"/>
      <c r="J2251" s="13"/>
      <c r="K2251" s="36" t="s">
        <v>117</v>
      </c>
      <c r="L2251" s="39">
        <v>95678</v>
      </c>
      <c r="M2251" s="40">
        <v>39356</v>
      </c>
      <c r="N2251" s="46" t="s">
        <v>3919</v>
      </c>
      <c r="O2251" s="38" t="s">
        <v>26</v>
      </c>
      <c r="P2251" s="45"/>
      <c r="Q2251" s="6"/>
      <c r="R2251" s="8"/>
      <c r="S2251" s="8"/>
      <c r="T2251" s="41">
        <v>31610</v>
      </c>
      <c r="U2251" s="8"/>
      <c r="V2251" s="34"/>
      <c r="W2251" s="6" t="s">
        <v>27</v>
      </c>
      <c r="X2251" s="2"/>
      <c r="Y2251" s="11"/>
      <c r="AB2251" s="23"/>
      <c r="AH2251" s="19"/>
      <c r="AI2251" s="19"/>
      <c r="AL2251"/>
      <c r="AM2251" s="19"/>
    </row>
    <row r="2252" spans="1:39" s="9" customFormat="1" ht="15" customHeight="1" x14ac:dyDescent="0.25">
      <c r="A2252" s="37" t="s">
        <v>37</v>
      </c>
      <c r="B2252" s="38" t="s">
        <v>181</v>
      </c>
      <c r="C2252" s="42" t="s">
        <v>24</v>
      </c>
      <c r="D2252" s="12"/>
      <c r="E2252" s="38" t="s">
        <v>8713</v>
      </c>
      <c r="F2252" s="38" t="s">
        <v>9014</v>
      </c>
      <c r="G2252" s="38" t="s">
        <v>25</v>
      </c>
      <c r="H2252" s="12"/>
      <c r="I2252" s="12"/>
      <c r="J2252" s="13"/>
      <c r="K2252" s="36" t="s">
        <v>117</v>
      </c>
      <c r="L2252" s="39">
        <v>95679</v>
      </c>
      <c r="M2252" s="40">
        <v>39356</v>
      </c>
      <c r="N2252" s="46"/>
      <c r="O2252" s="38" t="s">
        <v>26</v>
      </c>
      <c r="P2252" s="45"/>
      <c r="Q2252" s="6"/>
      <c r="R2252" s="8"/>
      <c r="S2252" s="8"/>
      <c r="T2252" s="41">
        <v>2000</v>
      </c>
      <c r="U2252" s="8"/>
      <c r="V2252" s="34"/>
      <c r="W2252" s="6" t="s">
        <v>27</v>
      </c>
      <c r="X2252" s="2"/>
      <c r="Y2252" s="11"/>
      <c r="AB2252" s="23"/>
      <c r="AH2252" s="19"/>
      <c r="AI2252" s="19"/>
      <c r="AL2252"/>
      <c r="AM2252" s="19"/>
    </row>
    <row r="2253" spans="1:39" s="9" customFormat="1" ht="15" customHeight="1" x14ac:dyDescent="0.25">
      <c r="A2253" s="37" t="s">
        <v>37</v>
      </c>
      <c r="B2253" s="38" t="s">
        <v>181</v>
      </c>
      <c r="C2253" s="42" t="s">
        <v>24</v>
      </c>
      <c r="D2253" s="12"/>
      <c r="E2253" s="38" t="s">
        <v>8714</v>
      </c>
      <c r="F2253" s="38" t="s">
        <v>9014</v>
      </c>
      <c r="G2253" s="38" t="s">
        <v>25</v>
      </c>
      <c r="H2253" s="12"/>
      <c r="I2253" s="12"/>
      <c r="J2253" s="13"/>
      <c r="K2253" s="36" t="s">
        <v>117</v>
      </c>
      <c r="L2253" s="39">
        <v>95680</v>
      </c>
      <c r="M2253" s="40">
        <v>39356</v>
      </c>
      <c r="N2253" s="46" t="s">
        <v>3919</v>
      </c>
      <c r="O2253" s="38" t="s">
        <v>26</v>
      </c>
      <c r="P2253" s="45"/>
      <c r="Q2253" s="6"/>
      <c r="R2253" s="8"/>
      <c r="S2253" s="8"/>
      <c r="T2253" s="41">
        <v>13450</v>
      </c>
      <c r="U2253" s="8"/>
      <c r="V2253" s="34"/>
      <c r="W2253" s="6" t="s">
        <v>27</v>
      </c>
      <c r="X2253" s="2"/>
      <c r="Y2253" s="11"/>
      <c r="AB2253" s="23"/>
      <c r="AH2253" s="19"/>
      <c r="AI2253" s="19"/>
      <c r="AL2253"/>
      <c r="AM2253" s="19"/>
    </row>
    <row r="2254" spans="1:39" s="9" customFormat="1" ht="15" customHeight="1" x14ac:dyDescent="0.25">
      <c r="A2254" s="37" t="s">
        <v>37</v>
      </c>
      <c r="B2254" s="38" t="s">
        <v>181</v>
      </c>
      <c r="C2254" s="42" t="s">
        <v>24</v>
      </c>
      <c r="D2254" s="12"/>
      <c r="E2254" s="38" t="s">
        <v>3845</v>
      </c>
      <c r="F2254" s="38" t="s">
        <v>9014</v>
      </c>
      <c r="G2254" s="38" t="s">
        <v>25</v>
      </c>
      <c r="H2254" s="12"/>
      <c r="I2254" s="12"/>
      <c r="J2254" s="13"/>
      <c r="K2254" s="36" t="s">
        <v>117</v>
      </c>
      <c r="L2254" s="39">
        <v>95688</v>
      </c>
      <c r="M2254" s="40">
        <v>39386</v>
      </c>
      <c r="N2254" s="46"/>
      <c r="O2254" s="38" t="s">
        <v>26</v>
      </c>
      <c r="P2254" s="45"/>
      <c r="Q2254" s="6"/>
      <c r="R2254" s="8"/>
      <c r="S2254" s="8"/>
      <c r="T2254" s="41">
        <v>9400</v>
      </c>
      <c r="U2254" s="8"/>
      <c r="V2254" s="34"/>
      <c r="W2254" s="6" t="s">
        <v>27</v>
      </c>
      <c r="X2254" s="2"/>
      <c r="Y2254" s="11"/>
      <c r="AB2254" s="23"/>
      <c r="AH2254" s="19"/>
      <c r="AI2254" s="19"/>
      <c r="AL2254"/>
      <c r="AM2254" s="19"/>
    </row>
    <row r="2255" spans="1:39" s="9" customFormat="1" ht="15" customHeight="1" x14ac:dyDescent="0.25">
      <c r="A2255" s="37" t="s">
        <v>37</v>
      </c>
      <c r="B2255" s="38" t="s">
        <v>181</v>
      </c>
      <c r="C2255" s="42" t="s">
        <v>24</v>
      </c>
      <c r="D2255" s="12"/>
      <c r="E2255" s="38" t="s">
        <v>3842</v>
      </c>
      <c r="F2255" s="38" t="s">
        <v>9014</v>
      </c>
      <c r="G2255" s="38" t="s">
        <v>25</v>
      </c>
      <c r="H2255" s="12"/>
      <c r="I2255" s="12"/>
      <c r="J2255" s="13"/>
      <c r="K2255" s="36" t="s">
        <v>117</v>
      </c>
      <c r="L2255" s="39">
        <v>95694</v>
      </c>
      <c r="M2255" s="40">
        <v>39420</v>
      </c>
      <c r="N2255" s="46"/>
      <c r="O2255" s="38" t="s">
        <v>26</v>
      </c>
      <c r="P2255" s="45"/>
      <c r="Q2255" s="6"/>
      <c r="R2255" s="8"/>
      <c r="S2255" s="8"/>
      <c r="T2255" s="41">
        <v>15200</v>
      </c>
      <c r="U2255" s="8"/>
      <c r="V2255" s="34"/>
      <c r="W2255" s="6" t="s">
        <v>27</v>
      </c>
      <c r="X2255" s="2"/>
      <c r="Y2255" s="11"/>
      <c r="AB2255" s="23"/>
      <c r="AH2255" s="19"/>
      <c r="AI2255" s="19"/>
      <c r="AL2255"/>
      <c r="AM2255" s="19"/>
    </row>
    <row r="2256" spans="1:39" s="9" customFormat="1" ht="15" customHeight="1" x14ac:dyDescent="0.25">
      <c r="A2256" s="37" t="s">
        <v>37</v>
      </c>
      <c r="B2256" s="38" t="s">
        <v>181</v>
      </c>
      <c r="C2256" s="42" t="s">
        <v>24</v>
      </c>
      <c r="D2256" s="12"/>
      <c r="E2256" s="38" t="s">
        <v>8715</v>
      </c>
      <c r="F2256" s="38" t="s">
        <v>9014</v>
      </c>
      <c r="G2256" s="38" t="s">
        <v>25</v>
      </c>
      <c r="H2256" s="12"/>
      <c r="I2256" s="12"/>
      <c r="J2256" s="13"/>
      <c r="K2256" s="36" t="s">
        <v>117</v>
      </c>
      <c r="L2256" s="39">
        <v>95697</v>
      </c>
      <c r="M2256" s="40">
        <v>39424</v>
      </c>
      <c r="N2256" s="46"/>
      <c r="O2256" s="38" t="s">
        <v>26</v>
      </c>
      <c r="P2256" s="45"/>
      <c r="Q2256" s="6"/>
      <c r="R2256" s="8"/>
      <c r="S2256" s="8"/>
      <c r="T2256" s="41">
        <v>3500</v>
      </c>
      <c r="U2256" s="8"/>
      <c r="V2256" s="34"/>
      <c r="W2256" s="6" t="s">
        <v>27</v>
      </c>
      <c r="X2256" s="2"/>
      <c r="Y2256" s="11"/>
      <c r="AB2256" s="23"/>
      <c r="AH2256" s="19"/>
      <c r="AI2256" s="19"/>
      <c r="AL2256"/>
      <c r="AM2256" s="19"/>
    </row>
    <row r="2257" spans="1:39" s="9" customFormat="1" ht="15" customHeight="1" x14ac:dyDescent="0.25">
      <c r="A2257" s="37" t="s">
        <v>37</v>
      </c>
      <c r="B2257" s="38" t="s">
        <v>181</v>
      </c>
      <c r="C2257" s="42" t="s">
        <v>24</v>
      </c>
      <c r="D2257" s="12"/>
      <c r="E2257" s="38" t="s">
        <v>123</v>
      </c>
      <c r="F2257" s="38" t="s">
        <v>9014</v>
      </c>
      <c r="G2257" s="38" t="s">
        <v>25</v>
      </c>
      <c r="H2257" s="12"/>
      <c r="I2257" s="12"/>
      <c r="J2257" s="13"/>
      <c r="K2257" s="36" t="s">
        <v>117</v>
      </c>
      <c r="L2257" s="39">
        <v>95700</v>
      </c>
      <c r="M2257" s="40">
        <v>39433</v>
      </c>
      <c r="N2257" s="46"/>
      <c r="O2257" s="38" t="s">
        <v>26</v>
      </c>
      <c r="P2257" s="45"/>
      <c r="Q2257" s="6"/>
      <c r="R2257" s="8"/>
      <c r="S2257" s="8"/>
      <c r="T2257" s="41">
        <v>10500</v>
      </c>
      <c r="U2257" s="8"/>
      <c r="V2257" s="34"/>
      <c r="W2257" s="6" t="s">
        <v>27</v>
      </c>
      <c r="X2257" s="2"/>
      <c r="Y2257" s="11"/>
      <c r="AB2257" s="23"/>
      <c r="AH2257" s="19"/>
      <c r="AI2257" s="19"/>
      <c r="AL2257"/>
      <c r="AM2257" s="19"/>
    </row>
    <row r="2258" spans="1:39" s="9" customFormat="1" ht="15" customHeight="1" x14ac:dyDescent="0.25">
      <c r="A2258" s="37" t="s">
        <v>38</v>
      </c>
      <c r="B2258" s="38" t="s">
        <v>169</v>
      </c>
      <c r="C2258" s="42" t="s">
        <v>24</v>
      </c>
      <c r="D2258" s="12"/>
      <c r="E2258" s="38" t="s">
        <v>8716</v>
      </c>
      <c r="F2258" s="38" t="s">
        <v>9014</v>
      </c>
      <c r="G2258" s="38" t="s">
        <v>25</v>
      </c>
      <c r="H2258" s="12"/>
      <c r="I2258" s="12"/>
      <c r="J2258" s="13"/>
      <c r="K2258" s="36" t="s">
        <v>117</v>
      </c>
      <c r="L2258" s="39">
        <v>63596</v>
      </c>
      <c r="M2258" s="40">
        <v>39296</v>
      </c>
      <c r="N2258" s="46" t="s">
        <v>3919</v>
      </c>
      <c r="O2258" s="38" t="s">
        <v>26</v>
      </c>
      <c r="P2258" s="45"/>
      <c r="Q2258" s="6"/>
      <c r="R2258" s="8"/>
      <c r="S2258" s="8"/>
      <c r="T2258" s="41">
        <v>50000</v>
      </c>
      <c r="U2258" s="8"/>
      <c r="V2258" s="34"/>
      <c r="W2258" s="6" t="s">
        <v>27</v>
      </c>
      <c r="X2258" s="2"/>
      <c r="Y2258" s="11"/>
      <c r="AB2258" s="23"/>
      <c r="AH2258" s="19"/>
      <c r="AI2258" s="19"/>
      <c r="AL2258"/>
      <c r="AM2258" s="19"/>
    </row>
    <row r="2259" spans="1:39" s="9" customFormat="1" ht="15" customHeight="1" x14ac:dyDescent="0.25">
      <c r="A2259" s="37" t="s">
        <v>38</v>
      </c>
      <c r="B2259" s="38" t="s">
        <v>169</v>
      </c>
      <c r="C2259" s="42" t="s">
        <v>24</v>
      </c>
      <c r="D2259" s="12"/>
      <c r="E2259" s="38" t="s">
        <v>8716</v>
      </c>
      <c r="F2259" s="38" t="s">
        <v>9014</v>
      </c>
      <c r="G2259" s="38" t="s">
        <v>25</v>
      </c>
      <c r="H2259" s="12"/>
      <c r="I2259" s="12"/>
      <c r="J2259" s="13"/>
      <c r="K2259" s="36" t="s">
        <v>117</v>
      </c>
      <c r="L2259" s="39">
        <v>63597</v>
      </c>
      <c r="M2259" s="40">
        <v>39133</v>
      </c>
      <c r="N2259" s="46" t="s">
        <v>3919</v>
      </c>
      <c r="O2259" s="38" t="s">
        <v>26</v>
      </c>
      <c r="P2259" s="45"/>
      <c r="Q2259" s="6"/>
      <c r="R2259" s="8"/>
      <c r="S2259" s="8"/>
      <c r="T2259" s="41">
        <v>25000</v>
      </c>
      <c r="U2259" s="8"/>
      <c r="V2259" s="34"/>
      <c r="W2259" s="6" t="s">
        <v>27</v>
      </c>
      <c r="X2259" s="2"/>
      <c r="Y2259" s="11"/>
      <c r="AB2259" s="23"/>
      <c r="AH2259" s="19"/>
      <c r="AI2259" s="19"/>
      <c r="AL2259"/>
      <c r="AM2259" s="19"/>
    </row>
    <row r="2260" spans="1:39" s="9" customFormat="1" ht="15" customHeight="1" x14ac:dyDescent="0.25">
      <c r="A2260" s="37" t="s">
        <v>3628</v>
      </c>
      <c r="B2260" s="38" t="s">
        <v>3629</v>
      </c>
      <c r="C2260" s="42" t="s">
        <v>24</v>
      </c>
      <c r="D2260" s="12"/>
      <c r="E2260" s="38" t="s">
        <v>8717</v>
      </c>
      <c r="F2260" s="38" t="s">
        <v>9014</v>
      </c>
      <c r="G2260" s="38" t="s">
        <v>25</v>
      </c>
      <c r="H2260" s="12"/>
      <c r="I2260" s="12"/>
      <c r="J2260" s="13"/>
      <c r="K2260" s="36" t="s">
        <v>117</v>
      </c>
      <c r="L2260" s="39">
        <v>121947</v>
      </c>
      <c r="M2260" s="40">
        <v>39220</v>
      </c>
      <c r="N2260" s="46" t="s">
        <v>3919</v>
      </c>
      <c r="O2260" s="38" t="s">
        <v>26</v>
      </c>
      <c r="P2260" s="45"/>
      <c r="Q2260" s="6"/>
      <c r="R2260" s="8"/>
      <c r="S2260" s="8"/>
      <c r="T2260" s="41">
        <v>2000</v>
      </c>
      <c r="U2260" s="8"/>
      <c r="V2260" s="34"/>
      <c r="W2260" s="6" t="s">
        <v>27</v>
      </c>
      <c r="X2260" s="2"/>
      <c r="Y2260" s="11"/>
      <c r="AB2260" s="23"/>
      <c r="AH2260" s="19"/>
      <c r="AI2260" s="19"/>
      <c r="AL2260"/>
      <c r="AM2260" s="19"/>
    </row>
    <row r="2261" spans="1:39" s="9" customFormat="1" ht="15" customHeight="1" x14ac:dyDescent="0.25">
      <c r="A2261" s="37" t="s">
        <v>3628</v>
      </c>
      <c r="B2261" s="38" t="s">
        <v>3629</v>
      </c>
      <c r="C2261" s="42" t="s">
        <v>24</v>
      </c>
      <c r="D2261" s="12"/>
      <c r="E2261" s="38" t="s">
        <v>8718</v>
      </c>
      <c r="F2261" s="38" t="s">
        <v>9014</v>
      </c>
      <c r="G2261" s="38" t="s">
        <v>25</v>
      </c>
      <c r="H2261" s="12"/>
      <c r="I2261" s="12"/>
      <c r="J2261" s="13"/>
      <c r="K2261" s="36" t="s">
        <v>117</v>
      </c>
      <c r="L2261" s="39">
        <v>122006</v>
      </c>
      <c r="M2261" s="40">
        <v>39256</v>
      </c>
      <c r="N2261" s="46" t="s">
        <v>3919</v>
      </c>
      <c r="O2261" s="38" t="s">
        <v>26</v>
      </c>
      <c r="P2261" s="45"/>
      <c r="Q2261" s="6"/>
      <c r="R2261" s="8"/>
      <c r="S2261" s="8"/>
      <c r="T2261" s="41">
        <v>2000</v>
      </c>
      <c r="U2261" s="8"/>
      <c r="V2261" s="34"/>
      <c r="W2261" s="6" t="s">
        <v>27</v>
      </c>
      <c r="X2261" s="2"/>
      <c r="Y2261" s="11"/>
      <c r="AB2261" s="23"/>
      <c r="AH2261" s="19"/>
      <c r="AI2261" s="19"/>
      <c r="AL2261"/>
      <c r="AM2261" s="19"/>
    </row>
    <row r="2262" spans="1:39" s="9" customFormat="1" ht="15" customHeight="1" x14ac:dyDescent="0.25">
      <c r="A2262" s="37" t="s">
        <v>3628</v>
      </c>
      <c r="B2262" s="38" t="s">
        <v>3629</v>
      </c>
      <c r="C2262" s="42" t="s">
        <v>24</v>
      </c>
      <c r="D2262" s="12"/>
      <c r="E2262" s="38" t="s">
        <v>8719</v>
      </c>
      <c r="F2262" s="38" t="s">
        <v>9014</v>
      </c>
      <c r="G2262" s="38" t="s">
        <v>25</v>
      </c>
      <c r="H2262" s="12"/>
      <c r="I2262" s="12"/>
      <c r="J2262" s="13"/>
      <c r="K2262" s="36" t="s">
        <v>117</v>
      </c>
      <c r="L2262" s="39">
        <v>124841</v>
      </c>
      <c r="M2262" s="40">
        <v>39377</v>
      </c>
      <c r="N2262" s="46" t="s">
        <v>3919</v>
      </c>
      <c r="O2262" s="38" t="s">
        <v>26</v>
      </c>
      <c r="P2262" s="45"/>
      <c r="Q2262" s="6"/>
      <c r="R2262" s="8"/>
      <c r="S2262" s="8"/>
      <c r="T2262" s="41">
        <v>1400</v>
      </c>
      <c r="U2262" s="8"/>
      <c r="V2262" s="34"/>
      <c r="W2262" s="6" t="s">
        <v>27</v>
      </c>
      <c r="X2262" s="2"/>
      <c r="Y2262" s="11"/>
      <c r="AB2262" s="23"/>
      <c r="AH2262" s="19"/>
      <c r="AI2262" s="19"/>
      <c r="AL2262"/>
      <c r="AM2262" s="19"/>
    </row>
    <row r="2263" spans="1:39" s="9" customFormat="1" ht="15" customHeight="1" x14ac:dyDescent="0.25">
      <c r="A2263" s="37" t="s">
        <v>3628</v>
      </c>
      <c r="B2263" s="38" t="s">
        <v>3629</v>
      </c>
      <c r="C2263" s="42" t="s">
        <v>24</v>
      </c>
      <c r="D2263" s="12"/>
      <c r="E2263" s="38" t="s">
        <v>8719</v>
      </c>
      <c r="F2263" s="38" t="s">
        <v>9014</v>
      </c>
      <c r="G2263" s="38" t="s">
        <v>25</v>
      </c>
      <c r="H2263" s="12"/>
      <c r="I2263" s="12"/>
      <c r="J2263" s="13"/>
      <c r="K2263" s="36" t="s">
        <v>117</v>
      </c>
      <c r="L2263" s="39">
        <v>124842</v>
      </c>
      <c r="M2263" s="40">
        <v>39377</v>
      </c>
      <c r="N2263" s="46" t="s">
        <v>3919</v>
      </c>
      <c r="O2263" s="38" t="s">
        <v>26</v>
      </c>
      <c r="P2263" s="45"/>
      <c r="Q2263" s="6"/>
      <c r="R2263" s="8"/>
      <c r="S2263" s="8"/>
      <c r="T2263" s="41">
        <v>3000</v>
      </c>
      <c r="U2263" s="8"/>
      <c r="V2263" s="34"/>
      <c r="W2263" s="6" t="s">
        <v>27</v>
      </c>
      <c r="X2263" s="2"/>
      <c r="Y2263" s="11"/>
      <c r="AB2263" s="23"/>
      <c r="AH2263" s="19"/>
      <c r="AI2263" s="19"/>
      <c r="AL2263"/>
      <c r="AM2263" s="19"/>
    </row>
    <row r="2264" spans="1:39" s="9" customFormat="1" ht="15" customHeight="1" x14ac:dyDescent="0.25">
      <c r="A2264" s="37" t="s">
        <v>3628</v>
      </c>
      <c r="B2264" s="38" t="s">
        <v>3629</v>
      </c>
      <c r="C2264" s="42" t="s">
        <v>24</v>
      </c>
      <c r="D2264" s="12"/>
      <c r="E2264" s="38" t="s">
        <v>8719</v>
      </c>
      <c r="F2264" s="38" t="s">
        <v>9014</v>
      </c>
      <c r="G2264" s="38" t="s">
        <v>25</v>
      </c>
      <c r="H2264" s="12"/>
      <c r="I2264" s="12"/>
      <c r="J2264" s="13"/>
      <c r="K2264" s="36" t="s">
        <v>117</v>
      </c>
      <c r="L2264" s="39">
        <v>124843</v>
      </c>
      <c r="M2264" s="40">
        <v>39377</v>
      </c>
      <c r="N2264" s="46" t="s">
        <v>3919</v>
      </c>
      <c r="O2264" s="38" t="s">
        <v>26</v>
      </c>
      <c r="P2264" s="45"/>
      <c r="Q2264" s="6"/>
      <c r="R2264" s="8"/>
      <c r="S2264" s="8"/>
      <c r="T2264" s="41">
        <v>1200</v>
      </c>
      <c r="U2264" s="8"/>
      <c r="V2264" s="34"/>
      <c r="W2264" s="6" t="s">
        <v>27</v>
      </c>
      <c r="X2264" s="2"/>
      <c r="Y2264" s="11"/>
      <c r="AB2264" s="23"/>
      <c r="AH2264" s="19"/>
      <c r="AI2264" s="19"/>
      <c r="AL2264"/>
      <c r="AM2264" s="19"/>
    </row>
    <row r="2265" spans="1:39" s="9" customFormat="1" ht="15" customHeight="1" x14ac:dyDescent="0.25">
      <c r="A2265" s="37" t="s">
        <v>36</v>
      </c>
      <c r="B2265" s="38" t="s">
        <v>155</v>
      </c>
      <c r="C2265" s="42" t="s">
        <v>24</v>
      </c>
      <c r="D2265" s="12"/>
      <c r="E2265" s="38" t="s">
        <v>3795</v>
      </c>
      <c r="F2265" s="38" t="s">
        <v>3878</v>
      </c>
      <c r="G2265" s="38" t="s">
        <v>25</v>
      </c>
      <c r="H2265" s="12"/>
      <c r="I2265" s="12"/>
      <c r="J2265" s="13"/>
      <c r="K2265" s="36" t="s">
        <v>117</v>
      </c>
      <c r="L2265" s="39">
        <v>112385</v>
      </c>
      <c r="M2265" s="40">
        <v>39147</v>
      </c>
      <c r="N2265" s="46" t="s">
        <v>3919</v>
      </c>
      <c r="O2265" s="38" t="s">
        <v>26</v>
      </c>
      <c r="P2265" s="45"/>
      <c r="Q2265" s="6"/>
      <c r="R2265" s="8"/>
      <c r="S2265" s="8"/>
      <c r="T2265" s="41">
        <v>3780</v>
      </c>
      <c r="U2265" s="8"/>
      <c r="V2265" s="34"/>
      <c r="W2265" s="6" t="s">
        <v>27</v>
      </c>
      <c r="X2265" s="2"/>
      <c r="Y2265" s="11"/>
      <c r="AB2265" s="23"/>
      <c r="AH2265" s="19"/>
      <c r="AI2265" s="19"/>
      <c r="AL2265"/>
      <c r="AM2265" s="19"/>
    </row>
    <row r="2266" spans="1:39" s="9" customFormat="1" ht="15" customHeight="1" x14ac:dyDescent="0.25">
      <c r="A2266" s="37" t="s">
        <v>36</v>
      </c>
      <c r="B2266" s="38" t="s">
        <v>155</v>
      </c>
      <c r="C2266" s="42" t="s">
        <v>24</v>
      </c>
      <c r="D2266" s="12"/>
      <c r="E2266" s="38" t="s">
        <v>3795</v>
      </c>
      <c r="F2266" s="38" t="s">
        <v>3878</v>
      </c>
      <c r="G2266" s="38" t="s">
        <v>25</v>
      </c>
      <c r="H2266" s="12"/>
      <c r="I2266" s="12"/>
      <c r="J2266" s="13"/>
      <c r="K2266" s="36" t="s">
        <v>117</v>
      </c>
      <c r="L2266" s="39">
        <v>112386</v>
      </c>
      <c r="M2266" s="40">
        <v>39147</v>
      </c>
      <c r="N2266" s="46" t="s">
        <v>3919</v>
      </c>
      <c r="O2266" s="38" t="s">
        <v>26</v>
      </c>
      <c r="P2266" s="45"/>
      <c r="Q2266" s="6"/>
      <c r="R2266" s="8"/>
      <c r="S2266" s="8"/>
      <c r="T2266" s="41">
        <v>3780</v>
      </c>
      <c r="U2266" s="8"/>
      <c r="V2266" s="34"/>
      <c r="W2266" s="6" t="s">
        <v>27</v>
      </c>
      <c r="X2266" s="2"/>
      <c r="Y2266" s="11"/>
      <c r="AB2266" s="23"/>
      <c r="AH2266" s="19"/>
      <c r="AI2266" s="19"/>
      <c r="AL2266"/>
      <c r="AM2266" s="19"/>
    </row>
    <row r="2267" spans="1:39" s="9" customFormat="1" ht="15" customHeight="1" x14ac:dyDescent="0.25">
      <c r="A2267" s="37" t="s">
        <v>36</v>
      </c>
      <c r="B2267" s="38" t="s">
        <v>155</v>
      </c>
      <c r="C2267" s="42" t="s">
        <v>24</v>
      </c>
      <c r="D2267" s="12"/>
      <c r="E2267" s="38" t="s">
        <v>8720</v>
      </c>
      <c r="F2267" s="38" t="s">
        <v>3878</v>
      </c>
      <c r="G2267" s="38" t="s">
        <v>25</v>
      </c>
      <c r="H2267" s="12"/>
      <c r="I2267" s="12"/>
      <c r="J2267" s="13"/>
      <c r="K2267" s="36" t="s">
        <v>117</v>
      </c>
      <c r="L2267" s="39">
        <v>115865</v>
      </c>
      <c r="M2267" s="40">
        <v>39156</v>
      </c>
      <c r="N2267" s="46" t="s">
        <v>3919</v>
      </c>
      <c r="O2267" s="38" t="s">
        <v>26</v>
      </c>
      <c r="P2267" s="45"/>
      <c r="Q2267" s="6"/>
      <c r="R2267" s="8"/>
      <c r="S2267" s="8"/>
      <c r="T2267" s="41">
        <v>50</v>
      </c>
      <c r="U2267" s="8"/>
      <c r="V2267" s="34"/>
      <c r="W2267" s="6" t="s">
        <v>27</v>
      </c>
      <c r="X2267" s="2"/>
      <c r="Y2267" s="11"/>
      <c r="AB2267" s="23"/>
      <c r="AH2267" s="19"/>
      <c r="AI2267" s="19"/>
      <c r="AL2267"/>
      <c r="AM2267" s="19"/>
    </row>
    <row r="2268" spans="1:39" s="9" customFormat="1" ht="15" customHeight="1" x14ac:dyDescent="0.25">
      <c r="A2268" s="37" t="s">
        <v>36</v>
      </c>
      <c r="B2268" s="38" t="s">
        <v>155</v>
      </c>
      <c r="C2268" s="42" t="s">
        <v>24</v>
      </c>
      <c r="D2268" s="12"/>
      <c r="E2268" s="38" t="s">
        <v>3795</v>
      </c>
      <c r="F2268" s="38" t="s">
        <v>3878</v>
      </c>
      <c r="G2268" s="38" t="s">
        <v>25</v>
      </c>
      <c r="H2268" s="12"/>
      <c r="I2268" s="12"/>
      <c r="J2268" s="13"/>
      <c r="K2268" s="36" t="s">
        <v>117</v>
      </c>
      <c r="L2268" s="39">
        <v>116196</v>
      </c>
      <c r="M2268" s="40">
        <v>39179</v>
      </c>
      <c r="N2268" s="46" t="s">
        <v>3919</v>
      </c>
      <c r="O2268" s="38" t="s">
        <v>26</v>
      </c>
      <c r="P2268" s="45"/>
      <c r="Q2268" s="6"/>
      <c r="R2268" s="8"/>
      <c r="S2268" s="8"/>
      <c r="T2268" s="41">
        <v>1600</v>
      </c>
      <c r="U2268" s="8"/>
      <c r="V2268" s="34"/>
      <c r="W2268" s="6" t="s">
        <v>27</v>
      </c>
      <c r="X2268" s="2"/>
      <c r="Y2268" s="11"/>
      <c r="AB2268" s="23"/>
      <c r="AH2268" s="19"/>
      <c r="AI2268" s="19"/>
      <c r="AL2268"/>
      <c r="AM2268" s="19"/>
    </row>
    <row r="2269" spans="1:39" s="9" customFormat="1" ht="15" customHeight="1" x14ac:dyDescent="0.25">
      <c r="A2269" s="37" t="s">
        <v>36</v>
      </c>
      <c r="B2269" s="38" t="s">
        <v>155</v>
      </c>
      <c r="C2269" s="42" t="s">
        <v>24</v>
      </c>
      <c r="D2269" s="12"/>
      <c r="E2269" s="38" t="s">
        <v>8721</v>
      </c>
      <c r="F2269" s="38" t="s">
        <v>3878</v>
      </c>
      <c r="G2269" s="38" t="s">
        <v>25</v>
      </c>
      <c r="H2269" s="12"/>
      <c r="I2269" s="12"/>
      <c r="J2269" s="13"/>
      <c r="K2269" s="36" t="s">
        <v>117</v>
      </c>
      <c r="L2269" s="39">
        <v>123271</v>
      </c>
      <c r="M2269" s="40">
        <v>39230</v>
      </c>
      <c r="N2269" s="46" t="s">
        <v>3919</v>
      </c>
      <c r="O2269" s="38" t="s">
        <v>26</v>
      </c>
      <c r="P2269" s="45"/>
      <c r="Q2269" s="6"/>
      <c r="R2269" s="8"/>
      <c r="S2269" s="8"/>
      <c r="T2269" s="41">
        <v>15000</v>
      </c>
      <c r="U2269" s="8"/>
      <c r="V2269" s="34"/>
      <c r="W2269" s="6" t="s">
        <v>27</v>
      </c>
      <c r="X2269" s="2"/>
      <c r="Y2269" s="11"/>
      <c r="AB2269" s="23"/>
      <c r="AH2269" s="19"/>
      <c r="AI2269" s="19"/>
      <c r="AL2269"/>
      <c r="AM2269" s="19"/>
    </row>
    <row r="2270" spans="1:39" s="9" customFormat="1" ht="15" customHeight="1" x14ac:dyDescent="0.25">
      <c r="A2270" s="37" t="s">
        <v>36</v>
      </c>
      <c r="B2270" s="38" t="s">
        <v>155</v>
      </c>
      <c r="C2270" s="42" t="s">
        <v>24</v>
      </c>
      <c r="D2270" s="12"/>
      <c r="E2270" s="38" t="s">
        <v>8721</v>
      </c>
      <c r="F2270" s="38" t="s">
        <v>3878</v>
      </c>
      <c r="G2270" s="38" t="s">
        <v>25</v>
      </c>
      <c r="H2270" s="12"/>
      <c r="I2270" s="12"/>
      <c r="J2270" s="13"/>
      <c r="K2270" s="36" t="s">
        <v>117</v>
      </c>
      <c r="L2270" s="39">
        <v>123272</v>
      </c>
      <c r="M2270" s="40">
        <v>39230</v>
      </c>
      <c r="N2270" s="46" t="s">
        <v>3919</v>
      </c>
      <c r="O2270" s="38" t="s">
        <v>26</v>
      </c>
      <c r="P2270" s="45"/>
      <c r="Q2270" s="6"/>
      <c r="R2270" s="8"/>
      <c r="S2270" s="8"/>
      <c r="T2270" s="41">
        <v>15000</v>
      </c>
      <c r="U2270" s="8"/>
      <c r="V2270" s="34"/>
      <c r="W2270" s="6" t="s">
        <v>27</v>
      </c>
      <c r="X2270" s="2"/>
      <c r="Y2270" s="11"/>
      <c r="AB2270" s="23"/>
      <c r="AH2270" s="19"/>
      <c r="AI2270" s="19"/>
      <c r="AL2270"/>
      <c r="AM2270" s="19"/>
    </row>
    <row r="2271" spans="1:39" s="9" customFormat="1" ht="15" customHeight="1" x14ac:dyDescent="0.25">
      <c r="A2271" s="37" t="s">
        <v>36</v>
      </c>
      <c r="B2271" s="38" t="s">
        <v>155</v>
      </c>
      <c r="C2271" s="42" t="s">
        <v>24</v>
      </c>
      <c r="D2271" s="12"/>
      <c r="E2271" s="38" t="s">
        <v>8721</v>
      </c>
      <c r="F2271" s="38" t="s">
        <v>3878</v>
      </c>
      <c r="G2271" s="38" t="s">
        <v>25</v>
      </c>
      <c r="H2271" s="12"/>
      <c r="I2271" s="12"/>
      <c r="J2271" s="13"/>
      <c r="K2271" s="36" t="s">
        <v>117</v>
      </c>
      <c r="L2271" s="39">
        <v>123273</v>
      </c>
      <c r="M2271" s="40">
        <v>39230</v>
      </c>
      <c r="N2271" s="46" t="s">
        <v>3919</v>
      </c>
      <c r="O2271" s="38" t="s">
        <v>26</v>
      </c>
      <c r="P2271" s="45"/>
      <c r="Q2271" s="6"/>
      <c r="R2271" s="8"/>
      <c r="S2271" s="8"/>
      <c r="T2271" s="41">
        <v>15000</v>
      </c>
      <c r="U2271" s="8"/>
      <c r="V2271" s="34"/>
      <c r="W2271" s="6" t="s">
        <v>27</v>
      </c>
      <c r="X2271" s="2"/>
      <c r="Y2271" s="11"/>
      <c r="AB2271" s="23"/>
      <c r="AH2271" s="19"/>
      <c r="AI2271" s="19"/>
      <c r="AL2271"/>
      <c r="AM2271" s="19"/>
    </row>
    <row r="2272" spans="1:39" s="9" customFormat="1" ht="15" customHeight="1" x14ac:dyDescent="0.25">
      <c r="A2272" s="37" t="s">
        <v>36</v>
      </c>
      <c r="B2272" s="38" t="s">
        <v>155</v>
      </c>
      <c r="C2272" s="42" t="s">
        <v>24</v>
      </c>
      <c r="D2272" s="12"/>
      <c r="E2272" s="38" t="s">
        <v>8721</v>
      </c>
      <c r="F2272" s="38" t="s">
        <v>3878</v>
      </c>
      <c r="G2272" s="38" t="s">
        <v>25</v>
      </c>
      <c r="H2272" s="12"/>
      <c r="I2272" s="12"/>
      <c r="J2272" s="13"/>
      <c r="K2272" s="36" t="s">
        <v>117</v>
      </c>
      <c r="L2272" s="39">
        <v>123274</v>
      </c>
      <c r="M2272" s="40">
        <v>39230</v>
      </c>
      <c r="N2272" s="46" t="s">
        <v>3919</v>
      </c>
      <c r="O2272" s="38" t="s">
        <v>26</v>
      </c>
      <c r="P2272" s="45"/>
      <c r="Q2272" s="6"/>
      <c r="R2272" s="8"/>
      <c r="S2272" s="8"/>
      <c r="T2272" s="41">
        <v>15000</v>
      </c>
      <c r="U2272" s="8"/>
      <c r="V2272" s="34"/>
      <c r="W2272" s="6" t="s">
        <v>27</v>
      </c>
      <c r="X2272" s="2"/>
      <c r="Y2272" s="11"/>
      <c r="AB2272" s="23"/>
      <c r="AH2272" s="19"/>
      <c r="AI2272" s="19"/>
      <c r="AL2272"/>
      <c r="AM2272" s="19"/>
    </row>
    <row r="2273" spans="1:39" s="9" customFormat="1" ht="15" customHeight="1" x14ac:dyDescent="0.25">
      <c r="A2273" s="37" t="s">
        <v>36</v>
      </c>
      <c r="B2273" s="38" t="s">
        <v>155</v>
      </c>
      <c r="C2273" s="42" t="s">
        <v>24</v>
      </c>
      <c r="D2273" s="12"/>
      <c r="E2273" s="38" t="s">
        <v>8721</v>
      </c>
      <c r="F2273" s="38" t="s">
        <v>3878</v>
      </c>
      <c r="G2273" s="38" t="s">
        <v>25</v>
      </c>
      <c r="H2273" s="12"/>
      <c r="I2273" s="12"/>
      <c r="J2273" s="13"/>
      <c r="K2273" s="36" t="s">
        <v>117</v>
      </c>
      <c r="L2273" s="39">
        <v>123275</v>
      </c>
      <c r="M2273" s="40">
        <v>39230</v>
      </c>
      <c r="N2273" s="46" t="s">
        <v>3919</v>
      </c>
      <c r="O2273" s="38" t="s">
        <v>26</v>
      </c>
      <c r="P2273" s="45"/>
      <c r="Q2273" s="6"/>
      <c r="R2273" s="8"/>
      <c r="S2273" s="8"/>
      <c r="T2273" s="41">
        <v>15000</v>
      </c>
      <c r="U2273" s="8"/>
      <c r="V2273" s="34"/>
      <c r="W2273" s="6" t="s">
        <v>27</v>
      </c>
      <c r="X2273" s="2"/>
      <c r="Y2273" s="11"/>
      <c r="AB2273" s="23"/>
      <c r="AH2273" s="19"/>
      <c r="AI2273" s="19"/>
      <c r="AL2273"/>
      <c r="AM2273" s="19"/>
    </row>
    <row r="2274" spans="1:39" s="9" customFormat="1" ht="15" customHeight="1" x14ac:dyDescent="0.25">
      <c r="A2274" s="37" t="s">
        <v>36</v>
      </c>
      <c r="B2274" s="38" t="s">
        <v>155</v>
      </c>
      <c r="C2274" s="42" t="s">
        <v>24</v>
      </c>
      <c r="D2274" s="12"/>
      <c r="E2274" s="38" t="s">
        <v>3793</v>
      </c>
      <c r="F2274" s="38" t="s">
        <v>3878</v>
      </c>
      <c r="G2274" s="38" t="s">
        <v>25</v>
      </c>
      <c r="H2274" s="12"/>
      <c r="I2274" s="12"/>
      <c r="J2274" s="13"/>
      <c r="K2274" s="36" t="s">
        <v>117</v>
      </c>
      <c r="L2274" s="39">
        <v>123762</v>
      </c>
      <c r="M2274" s="40">
        <v>39260</v>
      </c>
      <c r="N2274" s="46" t="s">
        <v>3919</v>
      </c>
      <c r="O2274" s="38" t="s">
        <v>26</v>
      </c>
      <c r="P2274" s="45"/>
      <c r="Q2274" s="6"/>
      <c r="R2274" s="8"/>
      <c r="S2274" s="8"/>
      <c r="T2274" s="41">
        <v>400</v>
      </c>
      <c r="U2274" s="8"/>
      <c r="V2274" s="34"/>
      <c r="W2274" s="6" t="s">
        <v>27</v>
      </c>
      <c r="X2274" s="2"/>
      <c r="Y2274" s="11"/>
      <c r="AB2274" s="23"/>
      <c r="AH2274" s="19"/>
      <c r="AI2274" s="19"/>
      <c r="AL2274"/>
      <c r="AM2274" s="19"/>
    </row>
    <row r="2275" spans="1:39" s="9" customFormat="1" ht="15" customHeight="1" x14ac:dyDescent="0.25">
      <c r="A2275" s="37" t="s">
        <v>36</v>
      </c>
      <c r="B2275" s="38" t="s">
        <v>155</v>
      </c>
      <c r="C2275" s="42" t="s">
        <v>24</v>
      </c>
      <c r="D2275" s="12"/>
      <c r="E2275" s="38" t="s">
        <v>3793</v>
      </c>
      <c r="F2275" s="38" t="s">
        <v>3878</v>
      </c>
      <c r="G2275" s="38" t="s">
        <v>25</v>
      </c>
      <c r="H2275" s="12"/>
      <c r="I2275" s="12"/>
      <c r="J2275" s="13"/>
      <c r="K2275" s="36" t="s">
        <v>117</v>
      </c>
      <c r="L2275" s="39">
        <v>123766</v>
      </c>
      <c r="M2275" s="40">
        <v>39260</v>
      </c>
      <c r="N2275" s="46" t="s">
        <v>3919</v>
      </c>
      <c r="O2275" s="38" t="s">
        <v>26</v>
      </c>
      <c r="P2275" s="45"/>
      <c r="Q2275" s="6"/>
      <c r="R2275" s="8"/>
      <c r="S2275" s="8"/>
      <c r="T2275" s="41">
        <v>6000</v>
      </c>
      <c r="U2275" s="8"/>
      <c r="V2275" s="34"/>
      <c r="W2275" s="6" t="s">
        <v>27</v>
      </c>
      <c r="X2275" s="2"/>
      <c r="Y2275" s="11"/>
      <c r="AB2275" s="23"/>
      <c r="AH2275" s="19"/>
      <c r="AI2275" s="19"/>
      <c r="AL2275"/>
      <c r="AM2275" s="19"/>
    </row>
    <row r="2276" spans="1:39" s="9" customFormat="1" ht="15" customHeight="1" x14ac:dyDescent="0.25">
      <c r="A2276" s="37" t="s">
        <v>36</v>
      </c>
      <c r="B2276" s="38" t="s">
        <v>155</v>
      </c>
      <c r="C2276" s="42" t="s">
        <v>24</v>
      </c>
      <c r="D2276" s="12"/>
      <c r="E2276" s="38" t="s">
        <v>8722</v>
      </c>
      <c r="F2276" s="38" t="s">
        <v>3878</v>
      </c>
      <c r="G2276" s="38" t="s">
        <v>25</v>
      </c>
      <c r="H2276" s="12"/>
      <c r="I2276" s="12"/>
      <c r="J2276" s="13"/>
      <c r="K2276" s="36" t="s">
        <v>117</v>
      </c>
      <c r="L2276" s="39">
        <v>123898</v>
      </c>
      <c r="M2276" s="40">
        <v>39317</v>
      </c>
      <c r="N2276" s="46" t="s">
        <v>3919</v>
      </c>
      <c r="O2276" s="38" t="s">
        <v>26</v>
      </c>
      <c r="P2276" s="45"/>
      <c r="Q2276" s="6"/>
      <c r="R2276" s="8"/>
      <c r="S2276" s="8"/>
      <c r="T2276" s="41">
        <v>2000</v>
      </c>
      <c r="U2276" s="8"/>
      <c r="V2276" s="34"/>
      <c r="W2276" s="6" t="s">
        <v>27</v>
      </c>
      <c r="X2276" s="2"/>
      <c r="Y2276" s="11"/>
      <c r="AB2276" s="23"/>
      <c r="AH2276" s="19"/>
      <c r="AI2276" s="19"/>
      <c r="AL2276"/>
      <c r="AM2276" s="19"/>
    </row>
    <row r="2277" spans="1:39" s="9" customFormat="1" ht="15" customHeight="1" x14ac:dyDescent="0.25">
      <c r="A2277" s="37" t="s">
        <v>36</v>
      </c>
      <c r="B2277" s="38" t="s">
        <v>155</v>
      </c>
      <c r="C2277" s="42" t="s">
        <v>24</v>
      </c>
      <c r="D2277" s="12"/>
      <c r="E2277" s="38" t="s">
        <v>8722</v>
      </c>
      <c r="F2277" s="38" t="s">
        <v>3878</v>
      </c>
      <c r="G2277" s="38" t="s">
        <v>25</v>
      </c>
      <c r="H2277" s="12"/>
      <c r="I2277" s="12"/>
      <c r="J2277" s="13"/>
      <c r="K2277" s="36" t="s">
        <v>117</v>
      </c>
      <c r="L2277" s="39">
        <v>123911</v>
      </c>
      <c r="M2277" s="40">
        <v>39317</v>
      </c>
      <c r="N2277" s="46" t="s">
        <v>3919</v>
      </c>
      <c r="O2277" s="38" t="s">
        <v>26</v>
      </c>
      <c r="P2277" s="45"/>
      <c r="Q2277" s="6"/>
      <c r="R2277" s="8"/>
      <c r="S2277" s="8"/>
      <c r="T2277" s="41">
        <v>2000</v>
      </c>
      <c r="U2277" s="8"/>
      <c r="V2277" s="34"/>
      <c r="W2277" s="6" t="s">
        <v>27</v>
      </c>
      <c r="X2277" s="2"/>
      <c r="Y2277" s="11"/>
      <c r="AB2277" s="23"/>
      <c r="AH2277" s="19"/>
      <c r="AI2277" s="19"/>
      <c r="AL2277"/>
      <c r="AM2277" s="19"/>
    </row>
    <row r="2278" spans="1:39" s="9" customFormat="1" ht="15" customHeight="1" x14ac:dyDescent="0.25">
      <c r="A2278" s="37" t="s">
        <v>36</v>
      </c>
      <c r="B2278" s="38" t="s">
        <v>155</v>
      </c>
      <c r="C2278" s="42" t="s">
        <v>24</v>
      </c>
      <c r="D2278" s="12"/>
      <c r="E2278" s="38" t="s">
        <v>8722</v>
      </c>
      <c r="F2278" s="38" t="s">
        <v>3878</v>
      </c>
      <c r="G2278" s="38" t="s">
        <v>25</v>
      </c>
      <c r="H2278" s="12"/>
      <c r="I2278" s="12"/>
      <c r="J2278" s="13"/>
      <c r="K2278" s="36" t="s">
        <v>117</v>
      </c>
      <c r="L2278" s="39">
        <v>123912</v>
      </c>
      <c r="M2278" s="40">
        <v>39317</v>
      </c>
      <c r="N2278" s="46" t="s">
        <v>3919</v>
      </c>
      <c r="O2278" s="38" t="s">
        <v>26</v>
      </c>
      <c r="P2278" s="45"/>
      <c r="Q2278" s="6"/>
      <c r="R2278" s="8"/>
      <c r="S2278" s="8"/>
      <c r="T2278" s="41">
        <v>2000</v>
      </c>
      <c r="U2278" s="8"/>
      <c r="V2278" s="34"/>
      <c r="W2278" s="6" t="s">
        <v>27</v>
      </c>
      <c r="X2278" s="2"/>
      <c r="Y2278" s="11"/>
      <c r="AB2278" s="23"/>
      <c r="AH2278" s="19"/>
      <c r="AI2278" s="19"/>
      <c r="AL2278"/>
      <c r="AM2278" s="19"/>
    </row>
    <row r="2279" spans="1:39" s="9" customFormat="1" ht="15" customHeight="1" x14ac:dyDescent="0.25">
      <c r="A2279" s="37" t="s">
        <v>36</v>
      </c>
      <c r="B2279" s="38" t="s">
        <v>155</v>
      </c>
      <c r="C2279" s="42" t="s">
        <v>24</v>
      </c>
      <c r="D2279" s="12"/>
      <c r="E2279" s="38" t="s">
        <v>8723</v>
      </c>
      <c r="F2279" s="38" t="s">
        <v>3878</v>
      </c>
      <c r="G2279" s="38" t="s">
        <v>25</v>
      </c>
      <c r="H2279" s="12"/>
      <c r="I2279" s="12"/>
      <c r="J2279" s="13"/>
      <c r="K2279" s="36" t="s">
        <v>117</v>
      </c>
      <c r="L2279" s="39">
        <v>123937</v>
      </c>
      <c r="M2279" s="40">
        <v>39324</v>
      </c>
      <c r="N2279" s="46" t="s">
        <v>3919</v>
      </c>
      <c r="O2279" s="38" t="s">
        <v>26</v>
      </c>
      <c r="P2279" s="45"/>
      <c r="Q2279" s="6"/>
      <c r="R2279" s="8"/>
      <c r="S2279" s="8"/>
      <c r="T2279" s="41">
        <v>800</v>
      </c>
      <c r="U2279" s="8"/>
      <c r="V2279" s="34"/>
      <c r="W2279" s="6" t="s">
        <v>27</v>
      </c>
      <c r="X2279" s="2"/>
      <c r="Y2279" s="11"/>
      <c r="AB2279" s="23"/>
      <c r="AH2279" s="19"/>
      <c r="AI2279" s="19"/>
      <c r="AL2279"/>
      <c r="AM2279" s="19"/>
    </row>
    <row r="2280" spans="1:39" s="9" customFormat="1" ht="15" customHeight="1" x14ac:dyDescent="0.25">
      <c r="A2280" s="37" t="s">
        <v>36</v>
      </c>
      <c r="B2280" s="38" t="s">
        <v>155</v>
      </c>
      <c r="C2280" s="42" t="s">
        <v>24</v>
      </c>
      <c r="D2280" s="12"/>
      <c r="E2280" s="38" t="s">
        <v>3792</v>
      </c>
      <c r="F2280" s="38" t="s">
        <v>3878</v>
      </c>
      <c r="G2280" s="38" t="s">
        <v>25</v>
      </c>
      <c r="H2280" s="12"/>
      <c r="I2280" s="12"/>
      <c r="J2280" s="13"/>
      <c r="K2280" s="36" t="s">
        <v>117</v>
      </c>
      <c r="L2280" s="39">
        <v>84437</v>
      </c>
      <c r="M2280" s="40">
        <v>39440</v>
      </c>
      <c r="N2280" s="46" t="s">
        <v>3919</v>
      </c>
      <c r="O2280" s="38" t="s">
        <v>26</v>
      </c>
      <c r="P2280" s="45"/>
      <c r="Q2280" s="6"/>
      <c r="R2280" s="8"/>
      <c r="S2280" s="8"/>
      <c r="T2280" s="41">
        <v>400</v>
      </c>
      <c r="U2280" s="8"/>
      <c r="V2280" s="34"/>
      <c r="W2280" s="6" t="s">
        <v>27</v>
      </c>
      <c r="X2280" s="2"/>
      <c r="Y2280" s="11"/>
      <c r="AB2280" s="23"/>
      <c r="AH2280" s="19"/>
      <c r="AI2280" s="19"/>
      <c r="AL2280"/>
      <c r="AM2280" s="19"/>
    </row>
    <row r="2281" spans="1:39" s="9" customFormat="1" ht="15" customHeight="1" x14ac:dyDescent="0.25">
      <c r="A2281" s="37" t="s">
        <v>36</v>
      </c>
      <c r="B2281" s="38" t="s">
        <v>155</v>
      </c>
      <c r="C2281" s="42" t="s">
        <v>24</v>
      </c>
      <c r="D2281" s="12"/>
      <c r="E2281" s="38" t="s">
        <v>3792</v>
      </c>
      <c r="F2281" s="38" t="s">
        <v>3878</v>
      </c>
      <c r="G2281" s="38" t="s">
        <v>25</v>
      </c>
      <c r="H2281" s="12"/>
      <c r="I2281" s="12"/>
      <c r="J2281" s="13"/>
      <c r="K2281" s="36" t="s">
        <v>117</v>
      </c>
      <c r="L2281" s="39">
        <v>84470</v>
      </c>
      <c r="M2281" s="40">
        <v>39440</v>
      </c>
      <c r="N2281" s="46" t="s">
        <v>3919</v>
      </c>
      <c r="O2281" s="38" t="s">
        <v>26</v>
      </c>
      <c r="P2281" s="45"/>
      <c r="Q2281" s="6"/>
      <c r="R2281" s="8"/>
      <c r="S2281" s="8"/>
      <c r="T2281" s="41">
        <v>1300</v>
      </c>
      <c r="U2281" s="8"/>
      <c r="V2281" s="34"/>
      <c r="W2281" s="6" t="s">
        <v>27</v>
      </c>
      <c r="X2281" s="2"/>
      <c r="Y2281" s="11"/>
      <c r="AB2281" s="23"/>
      <c r="AH2281" s="19"/>
      <c r="AI2281" s="19"/>
      <c r="AL2281"/>
      <c r="AM2281" s="19"/>
    </row>
    <row r="2282" spans="1:39" s="9" customFormat="1" ht="15" customHeight="1" x14ac:dyDescent="0.25">
      <c r="A2282" s="37" t="s">
        <v>36</v>
      </c>
      <c r="B2282" s="38" t="s">
        <v>155</v>
      </c>
      <c r="C2282" s="42" t="s">
        <v>24</v>
      </c>
      <c r="D2282" s="12"/>
      <c r="E2282" s="38" t="s">
        <v>3792</v>
      </c>
      <c r="F2282" s="38" t="s">
        <v>3878</v>
      </c>
      <c r="G2282" s="38" t="s">
        <v>25</v>
      </c>
      <c r="H2282" s="12"/>
      <c r="I2282" s="12"/>
      <c r="J2282" s="13"/>
      <c r="K2282" s="36" t="s">
        <v>117</v>
      </c>
      <c r="L2282" s="39">
        <v>108262</v>
      </c>
      <c r="M2282" s="40">
        <v>39440</v>
      </c>
      <c r="N2282" s="46" t="s">
        <v>3919</v>
      </c>
      <c r="O2282" s="38" t="s">
        <v>26</v>
      </c>
      <c r="P2282" s="45"/>
      <c r="Q2282" s="6"/>
      <c r="R2282" s="8"/>
      <c r="S2282" s="8"/>
      <c r="T2282" s="41">
        <v>2200</v>
      </c>
      <c r="U2282" s="8"/>
      <c r="V2282" s="34"/>
      <c r="W2282" s="6" t="s">
        <v>27</v>
      </c>
      <c r="X2282" s="2"/>
      <c r="Y2282" s="11"/>
      <c r="AB2282" s="23"/>
      <c r="AH2282" s="19"/>
      <c r="AI2282" s="19"/>
      <c r="AL2282"/>
      <c r="AM2282" s="19"/>
    </row>
    <row r="2283" spans="1:39" s="9" customFormat="1" ht="15" customHeight="1" x14ac:dyDescent="0.25">
      <c r="A2283" s="37" t="s">
        <v>36</v>
      </c>
      <c r="B2283" s="38" t="s">
        <v>155</v>
      </c>
      <c r="C2283" s="42" t="s">
        <v>24</v>
      </c>
      <c r="D2283" s="12"/>
      <c r="E2283" s="38" t="s">
        <v>8720</v>
      </c>
      <c r="F2283" s="38" t="s">
        <v>3878</v>
      </c>
      <c r="G2283" s="38" t="s">
        <v>25</v>
      </c>
      <c r="H2283" s="12"/>
      <c r="I2283" s="12"/>
      <c r="J2283" s="13"/>
      <c r="K2283" s="36" t="s">
        <v>117</v>
      </c>
      <c r="L2283" s="39">
        <v>112008</v>
      </c>
      <c r="M2283" s="40">
        <v>39090</v>
      </c>
      <c r="N2283" s="46" t="s">
        <v>3919</v>
      </c>
      <c r="O2283" s="38" t="s">
        <v>26</v>
      </c>
      <c r="P2283" s="45"/>
      <c r="Q2283" s="6"/>
      <c r="R2283" s="8"/>
      <c r="S2283" s="8"/>
      <c r="T2283" s="41">
        <v>1000</v>
      </c>
      <c r="U2283" s="8"/>
      <c r="V2283" s="34"/>
      <c r="W2283" s="6" t="s">
        <v>27</v>
      </c>
      <c r="X2283" s="2"/>
      <c r="Y2283" s="11"/>
      <c r="AB2283" s="23"/>
      <c r="AH2283" s="19"/>
      <c r="AI2283" s="19"/>
      <c r="AL2283"/>
      <c r="AM2283" s="19"/>
    </row>
    <row r="2284" spans="1:39" s="9" customFormat="1" ht="15" customHeight="1" x14ac:dyDescent="0.25">
      <c r="A2284" s="37" t="s">
        <v>36</v>
      </c>
      <c r="B2284" s="38" t="s">
        <v>155</v>
      </c>
      <c r="C2284" s="42" t="s">
        <v>24</v>
      </c>
      <c r="D2284" s="12"/>
      <c r="E2284" s="38" t="s">
        <v>8720</v>
      </c>
      <c r="F2284" s="38" t="s">
        <v>3878</v>
      </c>
      <c r="G2284" s="38" t="s">
        <v>25</v>
      </c>
      <c r="H2284" s="12"/>
      <c r="I2284" s="12"/>
      <c r="J2284" s="13"/>
      <c r="K2284" s="36" t="s">
        <v>117</v>
      </c>
      <c r="L2284" s="39">
        <v>112016</v>
      </c>
      <c r="M2284" s="40">
        <v>39090</v>
      </c>
      <c r="N2284" s="46" t="s">
        <v>3919</v>
      </c>
      <c r="O2284" s="38" t="s">
        <v>26</v>
      </c>
      <c r="P2284" s="45"/>
      <c r="Q2284" s="6"/>
      <c r="R2284" s="8"/>
      <c r="S2284" s="8"/>
      <c r="T2284" s="41">
        <v>3120</v>
      </c>
      <c r="U2284" s="8"/>
      <c r="V2284" s="34"/>
      <c r="W2284" s="6" t="s">
        <v>27</v>
      </c>
      <c r="X2284" s="2"/>
      <c r="Y2284" s="11"/>
      <c r="AB2284" s="23"/>
      <c r="AH2284" s="19"/>
      <c r="AI2284" s="19"/>
      <c r="AL2284"/>
      <c r="AM2284" s="19"/>
    </row>
    <row r="2285" spans="1:39" s="9" customFormat="1" ht="15" customHeight="1" x14ac:dyDescent="0.25">
      <c r="A2285" s="37" t="s">
        <v>36</v>
      </c>
      <c r="B2285" s="38" t="s">
        <v>155</v>
      </c>
      <c r="C2285" s="42" t="s">
        <v>24</v>
      </c>
      <c r="D2285" s="12"/>
      <c r="E2285" s="38" t="s">
        <v>3793</v>
      </c>
      <c r="F2285" s="38" t="s">
        <v>3878</v>
      </c>
      <c r="G2285" s="38" t="s">
        <v>25</v>
      </c>
      <c r="H2285" s="12"/>
      <c r="I2285" s="12"/>
      <c r="J2285" s="13"/>
      <c r="K2285" s="36" t="s">
        <v>117</v>
      </c>
      <c r="L2285" s="39">
        <v>112291</v>
      </c>
      <c r="M2285" s="40">
        <v>39134</v>
      </c>
      <c r="N2285" s="46" t="s">
        <v>3919</v>
      </c>
      <c r="O2285" s="38" t="s">
        <v>26</v>
      </c>
      <c r="P2285" s="45"/>
      <c r="Q2285" s="6"/>
      <c r="R2285" s="8"/>
      <c r="S2285" s="8"/>
      <c r="T2285" s="41">
        <v>1000</v>
      </c>
      <c r="U2285" s="8"/>
      <c r="V2285" s="34"/>
      <c r="W2285" s="6" t="s">
        <v>27</v>
      </c>
      <c r="X2285" s="2"/>
      <c r="Y2285" s="11"/>
      <c r="AB2285" s="23"/>
      <c r="AH2285" s="19"/>
      <c r="AI2285" s="19"/>
      <c r="AL2285"/>
      <c r="AM2285" s="19"/>
    </row>
    <row r="2286" spans="1:39" s="9" customFormat="1" ht="15" customHeight="1" x14ac:dyDescent="0.25">
      <c r="A2286" s="37" t="s">
        <v>36</v>
      </c>
      <c r="B2286" s="38" t="s">
        <v>155</v>
      </c>
      <c r="C2286" s="42" t="s">
        <v>24</v>
      </c>
      <c r="D2286" s="12"/>
      <c r="E2286" s="38" t="s">
        <v>3793</v>
      </c>
      <c r="F2286" s="38" t="s">
        <v>3878</v>
      </c>
      <c r="G2286" s="38" t="s">
        <v>25</v>
      </c>
      <c r="H2286" s="12"/>
      <c r="I2286" s="12"/>
      <c r="J2286" s="13"/>
      <c r="K2286" s="36" t="s">
        <v>117</v>
      </c>
      <c r="L2286" s="39">
        <v>112292</v>
      </c>
      <c r="M2286" s="40">
        <v>39134</v>
      </c>
      <c r="N2286" s="46" t="s">
        <v>3919</v>
      </c>
      <c r="O2286" s="38" t="s">
        <v>26</v>
      </c>
      <c r="P2286" s="45"/>
      <c r="Q2286" s="6"/>
      <c r="R2286" s="8"/>
      <c r="S2286" s="8"/>
      <c r="T2286" s="41">
        <v>1000</v>
      </c>
      <c r="U2286" s="8"/>
      <c r="V2286" s="34"/>
      <c r="W2286" s="6" t="s">
        <v>27</v>
      </c>
      <c r="X2286" s="2"/>
      <c r="Y2286" s="11"/>
      <c r="AB2286" s="23"/>
      <c r="AH2286" s="19"/>
      <c r="AI2286" s="19"/>
      <c r="AL2286"/>
      <c r="AM2286" s="19"/>
    </row>
    <row r="2287" spans="1:39" s="9" customFormat="1" ht="15" customHeight="1" x14ac:dyDescent="0.25">
      <c r="A2287" s="37" t="s">
        <v>36</v>
      </c>
      <c r="B2287" s="38" t="s">
        <v>155</v>
      </c>
      <c r="C2287" s="42" t="s">
        <v>24</v>
      </c>
      <c r="D2287" s="12"/>
      <c r="E2287" s="38" t="s">
        <v>8720</v>
      </c>
      <c r="F2287" s="38" t="s">
        <v>3878</v>
      </c>
      <c r="G2287" s="38" t="s">
        <v>25</v>
      </c>
      <c r="H2287" s="12"/>
      <c r="I2287" s="12"/>
      <c r="J2287" s="13"/>
      <c r="K2287" s="36" t="s">
        <v>117</v>
      </c>
      <c r="L2287" s="39">
        <v>112315</v>
      </c>
      <c r="M2287" s="40">
        <v>39142</v>
      </c>
      <c r="N2287" s="46" t="s">
        <v>3919</v>
      </c>
      <c r="O2287" s="38" t="s">
        <v>26</v>
      </c>
      <c r="P2287" s="45"/>
      <c r="Q2287" s="6"/>
      <c r="R2287" s="8"/>
      <c r="S2287" s="8"/>
      <c r="T2287" s="41">
        <v>9300</v>
      </c>
      <c r="U2287" s="8"/>
      <c r="V2287" s="34"/>
      <c r="W2287" s="6" t="s">
        <v>27</v>
      </c>
      <c r="X2287" s="2"/>
      <c r="Y2287" s="11"/>
      <c r="AB2287" s="23"/>
      <c r="AH2287" s="19"/>
      <c r="AI2287" s="19"/>
      <c r="AL2287"/>
      <c r="AM2287" s="19"/>
    </row>
    <row r="2288" spans="1:39" s="9" customFormat="1" ht="15" customHeight="1" x14ac:dyDescent="0.25">
      <c r="A2288" s="37" t="s">
        <v>36</v>
      </c>
      <c r="B2288" s="38" t="s">
        <v>155</v>
      </c>
      <c r="C2288" s="42" t="s">
        <v>24</v>
      </c>
      <c r="D2288" s="12"/>
      <c r="E2288" s="38" t="s">
        <v>8723</v>
      </c>
      <c r="F2288" s="38" t="s">
        <v>3878</v>
      </c>
      <c r="G2288" s="38" t="s">
        <v>25</v>
      </c>
      <c r="H2288" s="12"/>
      <c r="I2288" s="12"/>
      <c r="J2288" s="13"/>
      <c r="K2288" s="36" t="s">
        <v>117</v>
      </c>
      <c r="L2288" s="39">
        <v>123938</v>
      </c>
      <c r="M2288" s="40">
        <v>39324</v>
      </c>
      <c r="N2288" s="46" t="s">
        <v>3919</v>
      </c>
      <c r="O2288" s="38" t="s">
        <v>26</v>
      </c>
      <c r="P2288" s="45"/>
      <c r="Q2288" s="6"/>
      <c r="R2288" s="8"/>
      <c r="S2288" s="8"/>
      <c r="T2288" s="41">
        <v>800</v>
      </c>
      <c r="U2288" s="8"/>
      <c r="V2288" s="34"/>
      <c r="W2288" s="6" t="s">
        <v>27</v>
      </c>
      <c r="X2288" s="2"/>
      <c r="Y2288" s="11"/>
      <c r="AB2288" s="23"/>
      <c r="AH2288" s="19"/>
      <c r="AI2288" s="19"/>
      <c r="AL2288"/>
      <c r="AM2288" s="19"/>
    </row>
    <row r="2289" spans="1:39" s="9" customFormat="1" ht="15" customHeight="1" x14ac:dyDescent="0.25">
      <c r="A2289" s="37" t="s">
        <v>36</v>
      </c>
      <c r="B2289" s="38" t="s">
        <v>155</v>
      </c>
      <c r="C2289" s="42" t="s">
        <v>24</v>
      </c>
      <c r="D2289" s="12"/>
      <c r="E2289" s="38" t="s">
        <v>8724</v>
      </c>
      <c r="F2289" s="38" t="s">
        <v>3878</v>
      </c>
      <c r="G2289" s="38" t="s">
        <v>25</v>
      </c>
      <c r="H2289" s="12"/>
      <c r="I2289" s="12"/>
      <c r="J2289" s="13"/>
      <c r="K2289" s="36" t="s">
        <v>117</v>
      </c>
      <c r="L2289" s="39">
        <v>126027</v>
      </c>
      <c r="M2289" s="40">
        <v>39311</v>
      </c>
      <c r="N2289" s="46" t="s">
        <v>3919</v>
      </c>
      <c r="O2289" s="38" t="s">
        <v>26</v>
      </c>
      <c r="P2289" s="45"/>
      <c r="Q2289" s="6"/>
      <c r="R2289" s="8"/>
      <c r="S2289" s="8"/>
      <c r="T2289" s="41">
        <v>500</v>
      </c>
      <c r="U2289" s="8"/>
      <c r="V2289" s="34"/>
      <c r="W2289" s="6" t="s">
        <v>27</v>
      </c>
      <c r="X2289" s="2"/>
      <c r="Y2289" s="11"/>
      <c r="AB2289" s="23"/>
      <c r="AH2289" s="19"/>
      <c r="AI2289" s="19"/>
      <c r="AL2289"/>
      <c r="AM2289" s="19"/>
    </row>
    <row r="2290" spans="1:39" s="9" customFormat="1" ht="15" customHeight="1" x14ac:dyDescent="0.25">
      <c r="A2290" s="37" t="s">
        <v>36</v>
      </c>
      <c r="B2290" s="38" t="s">
        <v>155</v>
      </c>
      <c r="C2290" s="42" t="s">
        <v>24</v>
      </c>
      <c r="D2290" s="12"/>
      <c r="E2290" s="38" t="s">
        <v>8720</v>
      </c>
      <c r="F2290" s="38" t="s">
        <v>3878</v>
      </c>
      <c r="G2290" s="38" t="s">
        <v>25</v>
      </c>
      <c r="H2290" s="12"/>
      <c r="I2290" s="12"/>
      <c r="J2290" s="13"/>
      <c r="K2290" s="36" t="s">
        <v>117</v>
      </c>
      <c r="L2290" s="39">
        <v>126339</v>
      </c>
      <c r="M2290" s="40">
        <v>39401</v>
      </c>
      <c r="N2290" s="46" t="s">
        <v>3919</v>
      </c>
      <c r="O2290" s="38" t="s">
        <v>26</v>
      </c>
      <c r="P2290" s="45"/>
      <c r="Q2290" s="6"/>
      <c r="R2290" s="8"/>
      <c r="S2290" s="8"/>
      <c r="T2290" s="41">
        <v>1000</v>
      </c>
      <c r="U2290" s="8"/>
      <c r="V2290" s="34"/>
      <c r="W2290" s="6" t="s">
        <v>27</v>
      </c>
      <c r="X2290" s="2"/>
      <c r="Y2290" s="11"/>
      <c r="AB2290" s="23"/>
      <c r="AH2290" s="19"/>
      <c r="AI2290" s="19"/>
      <c r="AL2290"/>
      <c r="AM2290" s="19"/>
    </row>
    <row r="2291" spans="1:39" s="9" customFormat="1" ht="15" customHeight="1" x14ac:dyDescent="0.25">
      <c r="A2291" s="37" t="s">
        <v>36</v>
      </c>
      <c r="B2291" s="38" t="s">
        <v>155</v>
      </c>
      <c r="C2291" s="42" t="s">
        <v>24</v>
      </c>
      <c r="D2291" s="12"/>
      <c r="E2291" s="38" t="s">
        <v>8725</v>
      </c>
      <c r="F2291" s="38" t="s">
        <v>3878</v>
      </c>
      <c r="G2291" s="38" t="s">
        <v>25</v>
      </c>
      <c r="H2291" s="12"/>
      <c r="I2291" s="12"/>
      <c r="J2291" s="13"/>
      <c r="K2291" s="36" t="s">
        <v>117</v>
      </c>
      <c r="L2291" s="39">
        <v>128721</v>
      </c>
      <c r="M2291" s="40">
        <v>39440</v>
      </c>
      <c r="N2291" s="46" t="s">
        <v>3919</v>
      </c>
      <c r="O2291" s="38" t="s">
        <v>26</v>
      </c>
      <c r="P2291" s="45"/>
      <c r="Q2291" s="6"/>
      <c r="R2291" s="8"/>
      <c r="S2291" s="8"/>
      <c r="T2291" s="41">
        <v>1100</v>
      </c>
      <c r="U2291" s="8"/>
      <c r="V2291" s="34"/>
      <c r="W2291" s="6" t="s">
        <v>27</v>
      </c>
      <c r="X2291" s="2"/>
      <c r="Y2291" s="11"/>
      <c r="AB2291" s="23"/>
      <c r="AH2291" s="19"/>
      <c r="AI2291" s="19"/>
      <c r="AL2291"/>
      <c r="AM2291" s="19"/>
    </row>
    <row r="2292" spans="1:39" s="9" customFormat="1" ht="15" customHeight="1" x14ac:dyDescent="0.25">
      <c r="A2292" s="37" t="s">
        <v>36</v>
      </c>
      <c r="B2292" s="38" t="s">
        <v>155</v>
      </c>
      <c r="C2292" s="42" t="s">
        <v>24</v>
      </c>
      <c r="D2292" s="12"/>
      <c r="E2292" s="38" t="s">
        <v>3792</v>
      </c>
      <c r="F2292" s="38" t="s">
        <v>3878</v>
      </c>
      <c r="G2292" s="38" t="s">
        <v>25</v>
      </c>
      <c r="H2292" s="12"/>
      <c r="I2292" s="12"/>
      <c r="J2292" s="13"/>
      <c r="K2292" s="36" t="s">
        <v>117</v>
      </c>
      <c r="L2292" s="39">
        <v>84200</v>
      </c>
      <c r="M2292" s="40">
        <v>39440</v>
      </c>
      <c r="N2292" s="46" t="s">
        <v>3919</v>
      </c>
      <c r="O2292" s="38" t="s">
        <v>26</v>
      </c>
      <c r="P2292" s="45"/>
      <c r="Q2292" s="6"/>
      <c r="R2292" s="8"/>
      <c r="S2292" s="8"/>
      <c r="T2292" s="41">
        <v>1000</v>
      </c>
      <c r="U2292" s="8"/>
      <c r="V2292" s="34"/>
      <c r="W2292" s="6" t="s">
        <v>27</v>
      </c>
      <c r="X2292" s="2"/>
      <c r="Y2292" s="11"/>
      <c r="AB2292" s="23"/>
      <c r="AH2292" s="19"/>
      <c r="AI2292" s="19"/>
      <c r="AL2292"/>
      <c r="AM2292" s="19"/>
    </row>
    <row r="2293" spans="1:39" s="9" customFormat="1" ht="15" customHeight="1" x14ac:dyDescent="0.25">
      <c r="A2293" s="37" t="s">
        <v>36</v>
      </c>
      <c r="B2293" s="38" t="s">
        <v>155</v>
      </c>
      <c r="C2293" s="42" t="s">
        <v>24</v>
      </c>
      <c r="D2293" s="12"/>
      <c r="E2293" s="38" t="s">
        <v>8720</v>
      </c>
      <c r="F2293" s="38" t="s">
        <v>3878</v>
      </c>
      <c r="G2293" s="38" t="s">
        <v>25</v>
      </c>
      <c r="H2293" s="12"/>
      <c r="I2293" s="12"/>
      <c r="J2293" s="13"/>
      <c r="K2293" s="36" t="s">
        <v>117</v>
      </c>
      <c r="L2293" s="39">
        <v>123936</v>
      </c>
      <c r="M2293" s="40">
        <v>39324</v>
      </c>
      <c r="N2293" s="46" t="s">
        <v>3919</v>
      </c>
      <c r="O2293" s="38" t="s">
        <v>26</v>
      </c>
      <c r="P2293" s="45"/>
      <c r="Q2293" s="6"/>
      <c r="R2293" s="8"/>
      <c r="S2293" s="8"/>
      <c r="T2293" s="41">
        <v>800</v>
      </c>
      <c r="U2293" s="8"/>
      <c r="V2293" s="34"/>
      <c r="W2293" s="6" t="s">
        <v>27</v>
      </c>
      <c r="X2293" s="2"/>
      <c r="Y2293" s="11"/>
      <c r="AB2293" s="23"/>
      <c r="AH2293" s="19"/>
      <c r="AI2293" s="19"/>
      <c r="AL2293"/>
      <c r="AM2293" s="19"/>
    </row>
    <row r="2294" spans="1:39" s="9" customFormat="1" ht="15" customHeight="1" x14ac:dyDescent="0.25">
      <c r="A2294" s="37" t="s">
        <v>36</v>
      </c>
      <c r="B2294" s="38" t="s">
        <v>155</v>
      </c>
      <c r="C2294" s="42" t="s">
        <v>24</v>
      </c>
      <c r="D2294" s="12"/>
      <c r="E2294" s="38" t="s">
        <v>8720</v>
      </c>
      <c r="F2294" s="38" t="s">
        <v>3878</v>
      </c>
      <c r="G2294" s="38" t="s">
        <v>25</v>
      </c>
      <c r="H2294" s="12"/>
      <c r="I2294" s="12"/>
      <c r="J2294" s="13"/>
      <c r="K2294" s="36" t="s">
        <v>117</v>
      </c>
      <c r="L2294" s="39">
        <v>2679</v>
      </c>
      <c r="M2294" s="40">
        <v>39220</v>
      </c>
      <c r="N2294" s="46" t="s">
        <v>3919</v>
      </c>
      <c r="O2294" s="38" t="s">
        <v>26</v>
      </c>
      <c r="P2294" s="45"/>
      <c r="Q2294" s="6"/>
      <c r="R2294" s="8"/>
      <c r="S2294" s="8"/>
      <c r="T2294" s="41">
        <v>10000</v>
      </c>
      <c r="U2294" s="8"/>
      <c r="V2294" s="34"/>
      <c r="W2294" s="6" t="s">
        <v>27</v>
      </c>
      <c r="X2294" s="2"/>
      <c r="Y2294" s="11"/>
      <c r="AB2294" s="23"/>
      <c r="AH2294" s="19"/>
      <c r="AI2294" s="19"/>
      <c r="AL2294"/>
      <c r="AM2294" s="19"/>
    </row>
    <row r="2295" spans="1:39" s="9" customFormat="1" ht="15" customHeight="1" x14ac:dyDescent="0.25">
      <c r="A2295" s="37" t="s">
        <v>36</v>
      </c>
      <c r="B2295" s="38" t="s">
        <v>155</v>
      </c>
      <c r="C2295" s="42" t="s">
        <v>24</v>
      </c>
      <c r="D2295" s="12"/>
      <c r="E2295" s="38" t="s">
        <v>8720</v>
      </c>
      <c r="F2295" s="38" t="s">
        <v>3878</v>
      </c>
      <c r="G2295" s="38" t="s">
        <v>25</v>
      </c>
      <c r="H2295" s="12"/>
      <c r="I2295" s="12"/>
      <c r="J2295" s="13"/>
      <c r="K2295" s="36" t="s">
        <v>117</v>
      </c>
      <c r="L2295" s="39">
        <v>66102</v>
      </c>
      <c r="M2295" s="40">
        <v>39220</v>
      </c>
      <c r="N2295" s="46" t="s">
        <v>3919</v>
      </c>
      <c r="O2295" s="38" t="s">
        <v>26</v>
      </c>
      <c r="P2295" s="45"/>
      <c r="Q2295" s="6"/>
      <c r="R2295" s="8"/>
      <c r="S2295" s="8"/>
      <c r="T2295" s="41">
        <v>40000</v>
      </c>
      <c r="U2295" s="8"/>
      <c r="V2295" s="34"/>
      <c r="W2295" s="6" t="s">
        <v>27</v>
      </c>
      <c r="X2295" s="2"/>
      <c r="Y2295" s="11"/>
      <c r="AB2295" s="23"/>
      <c r="AH2295" s="19"/>
      <c r="AI2295" s="19"/>
      <c r="AL2295"/>
      <c r="AM2295" s="19"/>
    </row>
    <row r="2296" spans="1:39" s="9" customFormat="1" ht="15" customHeight="1" x14ac:dyDescent="0.25">
      <c r="A2296" s="37" t="s">
        <v>36</v>
      </c>
      <c r="B2296" s="38" t="s">
        <v>155</v>
      </c>
      <c r="C2296" s="42" t="s">
        <v>24</v>
      </c>
      <c r="D2296" s="12"/>
      <c r="E2296" s="38" t="s">
        <v>8720</v>
      </c>
      <c r="F2296" s="38" t="s">
        <v>3878</v>
      </c>
      <c r="G2296" s="38" t="s">
        <v>25</v>
      </c>
      <c r="H2296" s="12"/>
      <c r="I2296" s="12"/>
      <c r="J2296" s="13"/>
      <c r="K2296" s="36" t="s">
        <v>117</v>
      </c>
      <c r="L2296" s="39">
        <v>66309</v>
      </c>
      <c r="M2296" s="40">
        <v>39220</v>
      </c>
      <c r="N2296" s="46" t="s">
        <v>3919</v>
      </c>
      <c r="O2296" s="38" t="s">
        <v>26</v>
      </c>
      <c r="P2296" s="45"/>
      <c r="Q2296" s="6"/>
      <c r="R2296" s="8"/>
      <c r="S2296" s="8"/>
      <c r="T2296" s="41">
        <v>5680</v>
      </c>
      <c r="U2296" s="8"/>
      <c r="V2296" s="34"/>
      <c r="W2296" s="6" t="s">
        <v>27</v>
      </c>
      <c r="X2296" s="2"/>
      <c r="Y2296" s="11"/>
      <c r="AB2296" s="23"/>
      <c r="AH2296" s="19"/>
      <c r="AI2296" s="19"/>
      <c r="AL2296"/>
      <c r="AM2296" s="19"/>
    </row>
    <row r="2297" spans="1:39" s="9" customFormat="1" ht="15" customHeight="1" x14ac:dyDescent="0.25">
      <c r="A2297" s="37" t="s">
        <v>57</v>
      </c>
      <c r="B2297" s="38" t="s">
        <v>110</v>
      </c>
      <c r="C2297" s="42" t="s">
        <v>28</v>
      </c>
      <c r="D2297" s="12"/>
      <c r="E2297" s="38" t="s">
        <v>8726</v>
      </c>
      <c r="F2297" s="38" t="s">
        <v>3878</v>
      </c>
      <c r="G2297" s="38" t="s">
        <v>25</v>
      </c>
      <c r="H2297" s="12"/>
      <c r="I2297" s="12"/>
      <c r="J2297" s="13"/>
      <c r="K2297" s="36" t="s">
        <v>117</v>
      </c>
      <c r="L2297" s="39">
        <v>113120</v>
      </c>
      <c r="M2297" s="40">
        <v>39097</v>
      </c>
      <c r="N2297" s="46" t="s">
        <v>3919</v>
      </c>
      <c r="O2297" s="38" t="s">
        <v>26</v>
      </c>
      <c r="P2297" s="45"/>
      <c r="Q2297" s="6"/>
      <c r="R2297" s="8"/>
      <c r="S2297" s="8"/>
      <c r="T2297" s="41">
        <v>500</v>
      </c>
      <c r="U2297" s="8"/>
      <c r="V2297" s="34"/>
      <c r="W2297" s="6" t="s">
        <v>27</v>
      </c>
      <c r="X2297" s="2"/>
      <c r="Y2297" s="11"/>
      <c r="AB2297" s="23"/>
      <c r="AH2297" s="19"/>
      <c r="AI2297" s="19"/>
      <c r="AL2297"/>
      <c r="AM2297" s="19"/>
    </row>
    <row r="2298" spans="1:39" s="9" customFormat="1" ht="15" customHeight="1" x14ac:dyDescent="0.25">
      <c r="A2298" s="37" t="s">
        <v>57</v>
      </c>
      <c r="B2298" s="38" t="s">
        <v>110</v>
      </c>
      <c r="C2298" s="42" t="s">
        <v>28</v>
      </c>
      <c r="D2298" s="12"/>
      <c r="E2298" s="38" t="s">
        <v>3790</v>
      </c>
      <c r="F2298" s="38" t="s">
        <v>3878</v>
      </c>
      <c r="G2298" s="38" t="s">
        <v>25</v>
      </c>
      <c r="H2298" s="12"/>
      <c r="I2298" s="12"/>
      <c r="J2298" s="13"/>
      <c r="K2298" s="36" t="s">
        <v>117</v>
      </c>
      <c r="L2298" s="39">
        <v>113145</v>
      </c>
      <c r="M2298" s="40">
        <v>39127</v>
      </c>
      <c r="N2298" s="46" t="s">
        <v>3917</v>
      </c>
      <c r="O2298" s="38" t="s">
        <v>26</v>
      </c>
      <c r="P2298" s="45"/>
      <c r="Q2298" s="6"/>
      <c r="R2298" s="8"/>
      <c r="S2298" s="8"/>
      <c r="T2298" s="41">
        <v>3800</v>
      </c>
      <c r="U2298" s="8"/>
      <c r="V2298" s="34"/>
      <c r="W2298" s="6" t="s">
        <v>27</v>
      </c>
      <c r="X2298" s="2"/>
      <c r="Y2298" s="11"/>
      <c r="AB2298" s="23"/>
      <c r="AH2298" s="19"/>
      <c r="AI2298" s="19"/>
      <c r="AL2298"/>
      <c r="AM2298" s="19"/>
    </row>
    <row r="2299" spans="1:39" s="9" customFormat="1" ht="15" customHeight="1" x14ac:dyDescent="0.25">
      <c r="A2299" s="37" t="s">
        <v>57</v>
      </c>
      <c r="B2299" s="38" t="s">
        <v>110</v>
      </c>
      <c r="C2299" s="42" t="s">
        <v>28</v>
      </c>
      <c r="D2299" s="12"/>
      <c r="E2299" s="38" t="s">
        <v>3790</v>
      </c>
      <c r="F2299" s="38" t="s">
        <v>3878</v>
      </c>
      <c r="G2299" s="38" t="s">
        <v>25</v>
      </c>
      <c r="H2299" s="12"/>
      <c r="I2299" s="12"/>
      <c r="J2299" s="13"/>
      <c r="K2299" s="36" t="s">
        <v>117</v>
      </c>
      <c r="L2299" s="39">
        <v>113149</v>
      </c>
      <c r="M2299" s="40">
        <v>39127</v>
      </c>
      <c r="N2299" s="46" t="s">
        <v>3917</v>
      </c>
      <c r="O2299" s="38" t="s">
        <v>26</v>
      </c>
      <c r="P2299" s="45"/>
      <c r="Q2299" s="6"/>
      <c r="R2299" s="8"/>
      <c r="S2299" s="8"/>
      <c r="T2299" s="41">
        <v>3800</v>
      </c>
      <c r="U2299" s="8"/>
      <c r="V2299" s="34"/>
      <c r="W2299" s="6" t="s">
        <v>27</v>
      </c>
      <c r="X2299" s="2"/>
      <c r="Y2299" s="11"/>
      <c r="AB2299" s="23"/>
      <c r="AH2299" s="19"/>
      <c r="AI2299" s="19"/>
      <c r="AL2299"/>
      <c r="AM2299" s="19"/>
    </row>
    <row r="2300" spans="1:39" s="9" customFormat="1" ht="15" customHeight="1" x14ac:dyDescent="0.25">
      <c r="A2300" s="37" t="s">
        <v>57</v>
      </c>
      <c r="B2300" s="38" t="s">
        <v>110</v>
      </c>
      <c r="C2300" s="42" t="s">
        <v>28</v>
      </c>
      <c r="D2300" s="12"/>
      <c r="E2300" s="38" t="s">
        <v>3790</v>
      </c>
      <c r="F2300" s="38" t="s">
        <v>3878</v>
      </c>
      <c r="G2300" s="38" t="s">
        <v>25</v>
      </c>
      <c r="H2300" s="12"/>
      <c r="I2300" s="12"/>
      <c r="J2300" s="13"/>
      <c r="K2300" s="36" t="s">
        <v>117</v>
      </c>
      <c r="L2300" s="39">
        <v>113198</v>
      </c>
      <c r="M2300" s="40">
        <v>39139</v>
      </c>
      <c r="N2300" s="46" t="s">
        <v>3917</v>
      </c>
      <c r="O2300" s="38" t="s">
        <v>26</v>
      </c>
      <c r="P2300" s="45"/>
      <c r="Q2300" s="6"/>
      <c r="R2300" s="8"/>
      <c r="S2300" s="8"/>
      <c r="T2300" s="41">
        <v>3800</v>
      </c>
      <c r="U2300" s="8"/>
      <c r="V2300" s="34"/>
      <c r="W2300" s="6" t="s">
        <v>27</v>
      </c>
      <c r="X2300" s="2"/>
      <c r="Y2300" s="11"/>
      <c r="AB2300" s="23"/>
      <c r="AH2300" s="19"/>
      <c r="AI2300" s="19"/>
      <c r="AL2300"/>
      <c r="AM2300" s="19"/>
    </row>
    <row r="2301" spans="1:39" s="9" customFormat="1" ht="15" customHeight="1" x14ac:dyDescent="0.25">
      <c r="A2301" s="37" t="s">
        <v>57</v>
      </c>
      <c r="B2301" s="38" t="s">
        <v>110</v>
      </c>
      <c r="C2301" s="42" t="s">
        <v>28</v>
      </c>
      <c r="D2301" s="12"/>
      <c r="E2301" s="38" t="s">
        <v>3805</v>
      </c>
      <c r="F2301" s="38" t="s">
        <v>3878</v>
      </c>
      <c r="G2301" s="38" t="s">
        <v>25</v>
      </c>
      <c r="H2301" s="12"/>
      <c r="I2301" s="12"/>
      <c r="J2301" s="13"/>
      <c r="K2301" s="36" t="s">
        <v>117</v>
      </c>
      <c r="L2301" s="39">
        <v>113453</v>
      </c>
      <c r="M2301" s="40">
        <v>39238</v>
      </c>
      <c r="N2301" s="46" t="s">
        <v>3919</v>
      </c>
      <c r="O2301" s="38" t="s">
        <v>26</v>
      </c>
      <c r="P2301" s="45"/>
      <c r="Q2301" s="6"/>
      <c r="R2301" s="8"/>
      <c r="S2301" s="8"/>
      <c r="T2301" s="41">
        <v>17000</v>
      </c>
      <c r="U2301" s="8"/>
      <c r="V2301" s="34"/>
      <c r="W2301" s="6" t="s">
        <v>27</v>
      </c>
      <c r="X2301" s="2"/>
      <c r="Y2301" s="11"/>
      <c r="AB2301" s="23"/>
      <c r="AH2301" s="19"/>
      <c r="AI2301" s="19"/>
      <c r="AL2301"/>
      <c r="AM2301" s="19"/>
    </row>
    <row r="2302" spans="1:39" s="9" customFormat="1" ht="15" customHeight="1" x14ac:dyDescent="0.25">
      <c r="A2302" s="37" t="s">
        <v>57</v>
      </c>
      <c r="B2302" s="38" t="s">
        <v>110</v>
      </c>
      <c r="C2302" s="42" t="s">
        <v>28</v>
      </c>
      <c r="D2302" s="12"/>
      <c r="E2302" s="38" t="s">
        <v>3805</v>
      </c>
      <c r="F2302" s="38" t="s">
        <v>3878</v>
      </c>
      <c r="G2302" s="38" t="s">
        <v>25</v>
      </c>
      <c r="H2302" s="12"/>
      <c r="I2302" s="12"/>
      <c r="J2302" s="13"/>
      <c r="K2302" s="36" t="s">
        <v>117</v>
      </c>
      <c r="L2302" s="39">
        <v>113454</v>
      </c>
      <c r="M2302" s="40">
        <v>39238</v>
      </c>
      <c r="N2302" s="46" t="s">
        <v>3919</v>
      </c>
      <c r="O2302" s="38" t="s">
        <v>26</v>
      </c>
      <c r="P2302" s="45"/>
      <c r="Q2302" s="6"/>
      <c r="R2302" s="8"/>
      <c r="S2302" s="8"/>
      <c r="T2302" s="41">
        <v>2000</v>
      </c>
      <c r="U2302" s="8"/>
      <c r="V2302" s="34"/>
      <c r="W2302" s="6" t="s">
        <v>27</v>
      </c>
      <c r="X2302" s="2"/>
      <c r="Y2302" s="11"/>
      <c r="AB2302" s="23"/>
      <c r="AH2302" s="19"/>
      <c r="AI2302" s="19"/>
      <c r="AL2302"/>
      <c r="AM2302" s="19"/>
    </row>
    <row r="2303" spans="1:39" s="9" customFormat="1" ht="15" customHeight="1" x14ac:dyDescent="0.25">
      <c r="A2303" s="37" t="s">
        <v>57</v>
      </c>
      <c r="B2303" s="38" t="s">
        <v>110</v>
      </c>
      <c r="C2303" s="42" t="s">
        <v>28</v>
      </c>
      <c r="D2303" s="12"/>
      <c r="E2303" s="38" t="s">
        <v>8727</v>
      </c>
      <c r="F2303" s="38" t="s">
        <v>3878</v>
      </c>
      <c r="G2303" s="38" t="s">
        <v>25</v>
      </c>
      <c r="H2303" s="12"/>
      <c r="I2303" s="12"/>
      <c r="J2303" s="13"/>
      <c r="K2303" s="36" t="s">
        <v>117</v>
      </c>
      <c r="L2303" s="39">
        <v>113668</v>
      </c>
      <c r="M2303" s="40">
        <v>39238</v>
      </c>
      <c r="N2303" s="46" t="s">
        <v>3919</v>
      </c>
      <c r="O2303" s="38" t="s">
        <v>26</v>
      </c>
      <c r="P2303" s="45"/>
      <c r="Q2303" s="6"/>
      <c r="R2303" s="8"/>
      <c r="S2303" s="8"/>
      <c r="T2303" s="41">
        <v>3600</v>
      </c>
      <c r="U2303" s="8"/>
      <c r="V2303" s="34"/>
      <c r="W2303" s="6" t="s">
        <v>27</v>
      </c>
      <c r="X2303" s="2"/>
      <c r="Y2303" s="11"/>
      <c r="AB2303" s="23"/>
      <c r="AH2303" s="19"/>
      <c r="AI2303" s="19"/>
      <c r="AL2303"/>
      <c r="AM2303" s="19"/>
    </row>
    <row r="2304" spans="1:39" s="9" customFormat="1" ht="15" customHeight="1" x14ac:dyDescent="0.25">
      <c r="A2304" s="37" t="s">
        <v>70</v>
      </c>
      <c r="B2304" s="38" t="s">
        <v>151</v>
      </c>
      <c r="C2304" s="42" t="s">
        <v>24</v>
      </c>
      <c r="D2304" s="12"/>
      <c r="E2304" s="38" t="s">
        <v>3788</v>
      </c>
      <c r="F2304" s="38" t="s">
        <v>3878</v>
      </c>
      <c r="G2304" s="38" t="s">
        <v>25</v>
      </c>
      <c r="H2304" s="12"/>
      <c r="I2304" s="12"/>
      <c r="J2304" s="13"/>
      <c r="K2304" s="36" t="s">
        <v>117</v>
      </c>
      <c r="L2304" s="39">
        <v>114282</v>
      </c>
      <c r="M2304" s="40">
        <v>39098</v>
      </c>
      <c r="N2304" s="46" t="s">
        <v>3919</v>
      </c>
      <c r="O2304" s="38" t="s">
        <v>26</v>
      </c>
      <c r="P2304" s="45"/>
      <c r="Q2304" s="6"/>
      <c r="R2304" s="8"/>
      <c r="S2304" s="8"/>
      <c r="T2304" s="41">
        <v>5000</v>
      </c>
      <c r="U2304" s="8"/>
      <c r="V2304" s="34"/>
      <c r="W2304" s="6" t="s">
        <v>27</v>
      </c>
      <c r="X2304" s="2"/>
      <c r="Y2304" s="11"/>
      <c r="AB2304" s="23"/>
      <c r="AH2304" s="19"/>
      <c r="AI2304" s="19"/>
      <c r="AL2304"/>
      <c r="AM2304" s="19"/>
    </row>
    <row r="2305" spans="1:39" s="9" customFormat="1" ht="15" customHeight="1" x14ac:dyDescent="0.25">
      <c r="A2305" s="37" t="s">
        <v>70</v>
      </c>
      <c r="B2305" s="38" t="s">
        <v>151</v>
      </c>
      <c r="C2305" s="42" t="s">
        <v>24</v>
      </c>
      <c r="D2305" s="12"/>
      <c r="E2305" s="38" t="s">
        <v>121</v>
      </c>
      <c r="F2305" s="38" t="s">
        <v>3878</v>
      </c>
      <c r="G2305" s="38" t="s">
        <v>25</v>
      </c>
      <c r="H2305" s="12"/>
      <c r="I2305" s="12"/>
      <c r="J2305" s="13"/>
      <c r="K2305" s="36" t="s">
        <v>117</v>
      </c>
      <c r="L2305" s="39">
        <v>114528</v>
      </c>
      <c r="M2305" s="40">
        <v>39123</v>
      </c>
      <c r="N2305" s="46" t="s">
        <v>3919</v>
      </c>
      <c r="O2305" s="38" t="s">
        <v>26</v>
      </c>
      <c r="P2305" s="45"/>
      <c r="Q2305" s="6"/>
      <c r="R2305" s="8"/>
      <c r="S2305" s="8"/>
      <c r="T2305" s="41">
        <v>710</v>
      </c>
      <c r="U2305" s="8"/>
      <c r="V2305" s="34"/>
      <c r="W2305" s="6" t="s">
        <v>27</v>
      </c>
      <c r="X2305" s="2"/>
      <c r="Y2305" s="11"/>
      <c r="AB2305" s="23"/>
      <c r="AH2305" s="19"/>
      <c r="AI2305" s="19"/>
      <c r="AL2305"/>
      <c r="AM2305" s="19"/>
    </row>
    <row r="2306" spans="1:39" s="9" customFormat="1" ht="15" customHeight="1" x14ac:dyDescent="0.25">
      <c r="A2306" s="37" t="s">
        <v>70</v>
      </c>
      <c r="B2306" s="38" t="s">
        <v>151</v>
      </c>
      <c r="C2306" s="42" t="s">
        <v>24</v>
      </c>
      <c r="D2306" s="12"/>
      <c r="E2306" s="38" t="s">
        <v>3788</v>
      </c>
      <c r="F2306" s="38" t="s">
        <v>3878</v>
      </c>
      <c r="G2306" s="38" t="s">
        <v>25</v>
      </c>
      <c r="H2306" s="12"/>
      <c r="I2306" s="12"/>
      <c r="J2306" s="13"/>
      <c r="K2306" s="36" t="s">
        <v>117</v>
      </c>
      <c r="L2306" s="39">
        <v>120232</v>
      </c>
      <c r="M2306" s="40">
        <v>39254</v>
      </c>
      <c r="N2306" s="46" t="s">
        <v>3919</v>
      </c>
      <c r="O2306" s="38" t="s">
        <v>26</v>
      </c>
      <c r="P2306" s="45"/>
      <c r="Q2306" s="6"/>
      <c r="R2306" s="8"/>
      <c r="S2306" s="8"/>
      <c r="T2306" s="41">
        <v>4000</v>
      </c>
      <c r="U2306" s="8"/>
      <c r="V2306" s="34"/>
      <c r="W2306" s="6" t="s">
        <v>27</v>
      </c>
      <c r="X2306" s="2"/>
      <c r="Y2306" s="11"/>
      <c r="AB2306" s="23"/>
      <c r="AH2306" s="19"/>
      <c r="AI2306" s="19"/>
      <c r="AL2306"/>
      <c r="AM2306" s="19"/>
    </row>
    <row r="2307" spans="1:39" s="9" customFormat="1" ht="15" customHeight="1" x14ac:dyDescent="0.25">
      <c r="A2307" s="37" t="s">
        <v>70</v>
      </c>
      <c r="B2307" s="38" t="s">
        <v>151</v>
      </c>
      <c r="C2307" s="42" t="s">
        <v>24</v>
      </c>
      <c r="D2307" s="12"/>
      <c r="E2307" s="38" t="s">
        <v>8728</v>
      </c>
      <c r="F2307" s="38" t="s">
        <v>3878</v>
      </c>
      <c r="G2307" s="38" t="s">
        <v>25</v>
      </c>
      <c r="H2307" s="12"/>
      <c r="I2307" s="12"/>
      <c r="J2307" s="13"/>
      <c r="K2307" s="36" t="s">
        <v>117</v>
      </c>
      <c r="L2307" s="39">
        <v>120364</v>
      </c>
      <c r="M2307" s="40">
        <v>39317</v>
      </c>
      <c r="N2307" s="46" t="s">
        <v>3917</v>
      </c>
      <c r="O2307" s="38" t="s">
        <v>26</v>
      </c>
      <c r="P2307" s="45"/>
      <c r="Q2307" s="6"/>
      <c r="R2307" s="8"/>
      <c r="S2307" s="8"/>
      <c r="T2307" s="41">
        <v>2000</v>
      </c>
      <c r="U2307" s="8"/>
      <c r="V2307" s="34"/>
      <c r="W2307" s="6" t="s">
        <v>27</v>
      </c>
      <c r="X2307" s="2"/>
      <c r="Y2307" s="11"/>
      <c r="AB2307" s="23"/>
      <c r="AH2307" s="19"/>
      <c r="AI2307" s="19"/>
      <c r="AL2307"/>
      <c r="AM2307" s="19"/>
    </row>
    <row r="2308" spans="1:39" s="9" customFormat="1" ht="15" customHeight="1" x14ac:dyDescent="0.25">
      <c r="A2308" s="37" t="s">
        <v>136</v>
      </c>
      <c r="B2308" s="38" t="s">
        <v>153</v>
      </c>
      <c r="C2308" s="42" t="s">
        <v>24</v>
      </c>
      <c r="D2308" s="12"/>
      <c r="E2308" s="38" t="s">
        <v>8729</v>
      </c>
      <c r="F2308" s="38" t="s">
        <v>3878</v>
      </c>
      <c r="G2308" s="38" t="s">
        <v>25</v>
      </c>
      <c r="H2308" s="12"/>
      <c r="I2308" s="12"/>
      <c r="J2308" s="13"/>
      <c r="K2308" s="36" t="s">
        <v>117</v>
      </c>
      <c r="L2308" s="39">
        <v>119572</v>
      </c>
      <c r="M2308" s="40">
        <v>39219</v>
      </c>
      <c r="N2308" s="46" t="s">
        <v>3919</v>
      </c>
      <c r="O2308" s="38" t="s">
        <v>26</v>
      </c>
      <c r="P2308" s="45"/>
      <c r="Q2308" s="6"/>
      <c r="R2308" s="8"/>
      <c r="S2308" s="8"/>
      <c r="T2308" s="41">
        <v>1000</v>
      </c>
      <c r="U2308" s="8"/>
      <c r="V2308" s="34"/>
      <c r="W2308" s="6" t="s">
        <v>27</v>
      </c>
      <c r="X2308" s="2"/>
      <c r="Y2308" s="11"/>
      <c r="AB2308" s="23"/>
      <c r="AH2308" s="19"/>
      <c r="AI2308" s="19"/>
      <c r="AL2308"/>
      <c r="AM2308" s="19"/>
    </row>
    <row r="2309" spans="1:39" s="9" customFormat="1" ht="15" customHeight="1" x14ac:dyDescent="0.25">
      <c r="A2309" s="37" t="s">
        <v>136</v>
      </c>
      <c r="B2309" s="38" t="s">
        <v>153</v>
      </c>
      <c r="C2309" s="42" t="s">
        <v>24</v>
      </c>
      <c r="D2309" s="12"/>
      <c r="E2309" s="38" t="s">
        <v>8729</v>
      </c>
      <c r="F2309" s="38" t="s">
        <v>3878</v>
      </c>
      <c r="G2309" s="38" t="s">
        <v>25</v>
      </c>
      <c r="H2309" s="12"/>
      <c r="I2309" s="12"/>
      <c r="J2309" s="13"/>
      <c r="K2309" s="36" t="s">
        <v>117</v>
      </c>
      <c r="L2309" s="39">
        <v>119573</v>
      </c>
      <c r="M2309" s="40">
        <v>39219</v>
      </c>
      <c r="N2309" s="46" t="s">
        <v>3919</v>
      </c>
      <c r="O2309" s="38" t="s">
        <v>26</v>
      </c>
      <c r="P2309" s="45"/>
      <c r="Q2309" s="6"/>
      <c r="R2309" s="8"/>
      <c r="S2309" s="8"/>
      <c r="T2309" s="41">
        <v>1000</v>
      </c>
      <c r="U2309" s="8"/>
      <c r="V2309" s="34"/>
      <c r="W2309" s="6" t="s">
        <v>27</v>
      </c>
      <c r="X2309" s="2"/>
      <c r="Y2309" s="11"/>
      <c r="AB2309" s="23"/>
      <c r="AH2309" s="19"/>
      <c r="AI2309" s="19"/>
      <c r="AL2309"/>
      <c r="AM2309" s="19"/>
    </row>
    <row r="2310" spans="1:39" s="9" customFormat="1" ht="15" customHeight="1" x14ac:dyDescent="0.25">
      <c r="A2310" s="37" t="s">
        <v>49</v>
      </c>
      <c r="B2310" s="38" t="s">
        <v>150</v>
      </c>
      <c r="C2310" s="42" t="s">
        <v>50</v>
      </c>
      <c r="D2310" s="12"/>
      <c r="E2310" s="38" t="s">
        <v>8730</v>
      </c>
      <c r="F2310" s="38" t="s">
        <v>3627</v>
      </c>
      <c r="G2310" s="38" t="s">
        <v>25</v>
      </c>
      <c r="H2310" s="12"/>
      <c r="I2310" s="12"/>
      <c r="J2310" s="13"/>
      <c r="K2310" s="36" t="s">
        <v>117</v>
      </c>
      <c r="L2310" s="39" t="s">
        <v>8888</v>
      </c>
      <c r="M2310" s="40">
        <v>39151</v>
      </c>
      <c r="N2310" s="46" t="s">
        <v>3919</v>
      </c>
      <c r="O2310" s="38" t="s">
        <v>26</v>
      </c>
      <c r="P2310" s="45"/>
      <c r="Q2310" s="6"/>
      <c r="R2310" s="8"/>
      <c r="S2310" s="8"/>
      <c r="T2310" s="41">
        <v>20400</v>
      </c>
      <c r="U2310" s="8"/>
      <c r="V2310" s="34"/>
      <c r="W2310" s="6" t="s">
        <v>27</v>
      </c>
      <c r="X2310" s="2"/>
      <c r="Y2310" s="11"/>
      <c r="AB2310" s="23"/>
      <c r="AH2310" s="19"/>
      <c r="AI2310" s="19"/>
      <c r="AL2310"/>
      <c r="AM2310" s="19"/>
    </row>
    <row r="2311" spans="1:39" s="9" customFormat="1" ht="15" customHeight="1" x14ac:dyDescent="0.25">
      <c r="A2311" s="37" t="s">
        <v>49</v>
      </c>
      <c r="B2311" s="38" t="s">
        <v>150</v>
      </c>
      <c r="C2311" s="42" t="s">
        <v>50</v>
      </c>
      <c r="D2311" s="12"/>
      <c r="E2311" s="38" t="s">
        <v>8731</v>
      </c>
      <c r="F2311" s="38" t="s">
        <v>3627</v>
      </c>
      <c r="G2311" s="38" t="s">
        <v>25</v>
      </c>
      <c r="H2311" s="12"/>
      <c r="I2311" s="12"/>
      <c r="J2311" s="13"/>
      <c r="K2311" s="36" t="s">
        <v>117</v>
      </c>
      <c r="L2311" s="39" t="s">
        <v>8889</v>
      </c>
      <c r="M2311" s="40">
        <v>39213</v>
      </c>
      <c r="N2311" s="46" t="s">
        <v>3919</v>
      </c>
      <c r="O2311" s="38" t="s">
        <v>26</v>
      </c>
      <c r="P2311" s="45"/>
      <c r="Q2311" s="6"/>
      <c r="R2311" s="8"/>
      <c r="S2311" s="8"/>
      <c r="T2311" s="41">
        <v>2000</v>
      </c>
      <c r="U2311" s="8"/>
      <c r="V2311" s="34"/>
      <c r="W2311" s="6" t="s">
        <v>27</v>
      </c>
      <c r="X2311" s="2"/>
      <c r="Y2311" s="11"/>
      <c r="AB2311" s="23"/>
      <c r="AH2311" s="19"/>
      <c r="AI2311" s="19"/>
      <c r="AL2311"/>
      <c r="AM2311" s="19"/>
    </row>
    <row r="2312" spans="1:39" s="9" customFormat="1" ht="15" customHeight="1" x14ac:dyDescent="0.25">
      <c r="A2312" s="37" t="s">
        <v>56</v>
      </c>
      <c r="B2312" s="38" t="s">
        <v>170</v>
      </c>
      <c r="C2312" s="42" t="s">
        <v>24</v>
      </c>
      <c r="D2312" s="12"/>
      <c r="E2312" s="38" t="s">
        <v>8732</v>
      </c>
      <c r="F2312" s="38" t="s">
        <v>3627</v>
      </c>
      <c r="G2312" s="38" t="s">
        <v>25</v>
      </c>
      <c r="H2312" s="12"/>
      <c r="I2312" s="12"/>
      <c r="J2312" s="13"/>
      <c r="K2312" s="36" t="s">
        <v>117</v>
      </c>
      <c r="L2312" s="39">
        <v>106738</v>
      </c>
      <c r="M2312" s="40">
        <v>39092</v>
      </c>
      <c r="N2312" s="46" t="s">
        <v>3919</v>
      </c>
      <c r="O2312" s="38" t="s">
        <v>26</v>
      </c>
      <c r="P2312" s="45"/>
      <c r="Q2312" s="6"/>
      <c r="R2312" s="8"/>
      <c r="S2312" s="8"/>
      <c r="T2312" s="41">
        <v>6000</v>
      </c>
      <c r="U2312" s="8"/>
      <c r="V2312" s="34"/>
      <c r="W2312" s="6" t="s">
        <v>27</v>
      </c>
      <c r="X2312" s="2"/>
      <c r="Y2312" s="11"/>
      <c r="AB2312" s="23"/>
      <c r="AH2312" s="19"/>
      <c r="AI2312" s="19"/>
      <c r="AL2312"/>
      <c r="AM2312" s="19"/>
    </row>
    <row r="2313" spans="1:39" s="9" customFormat="1" ht="15" customHeight="1" x14ac:dyDescent="0.25">
      <c r="A2313" s="37" t="s">
        <v>56</v>
      </c>
      <c r="B2313" s="38" t="s">
        <v>170</v>
      </c>
      <c r="C2313" s="42" t="s">
        <v>24</v>
      </c>
      <c r="D2313" s="12"/>
      <c r="E2313" s="38" t="s">
        <v>8732</v>
      </c>
      <c r="F2313" s="38" t="s">
        <v>3627</v>
      </c>
      <c r="G2313" s="38" t="s">
        <v>25</v>
      </c>
      <c r="H2313" s="12"/>
      <c r="I2313" s="12"/>
      <c r="J2313" s="13"/>
      <c r="K2313" s="36" t="s">
        <v>117</v>
      </c>
      <c r="L2313" s="39">
        <v>106739</v>
      </c>
      <c r="M2313" s="40">
        <v>39092</v>
      </c>
      <c r="N2313" s="46" t="s">
        <v>3919</v>
      </c>
      <c r="O2313" s="38" t="s">
        <v>26</v>
      </c>
      <c r="P2313" s="45"/>
      <c r="Q2313" s="6"/>
      <c r="R2313" s="8"/>
      <c r="S2313" s="8"/>
      <c r="T2313" s="41">
        <v>6000</v>
      </c>
      <c r="U2313" s="8"/>
      <c r="V2313" s="34"/>
      <c r="W2313" s="6" t="s">
        <v>27</v>
      </c>
      <c r="X2313" s="2"/>
      <c r="Y2313" s="11"/>
      <c r="AB2313" s="23"/>
      <c r="AH2313" s="19"/>
      <c r="AI2313" s="19"/>
      <c r="AL2313"/>
      <c r="AM2313" s="19"/>
    </row>
    <row r="2314" spans="1:39" s="9" customFormat="1" ht="15" customHeight="1" x14ac:dyDescent="0.25">
      <c r="A2314" s="37" t="s">
        <v>56</v>
      </c>
      <c r="B2314" s="38" t="s">
        <v>170</v>
      </c>
      <c r="C2314" s="42" t="s">
        <v>24</v>
      </c>
      <c r="D2314" s="12"/>
      <c r="E2314" s="38" t="s">
        <v>8732</v>
      </c>
      <c r="F2314" s="38" t="s">
        <v>3627</v>
      </c>
      <c r="G2314" s="38" t="s">
        <v>25</v>
      </c>
      <c r="H2314" s="12"/>
      <c r="I2314" s="12"/>
      <c r="J2314" s="13"/>
      <c r="K2314" s="36" t="s">
        <v>117</v>
      </c>
      <c r="L2314" s="39">
        <v>106743</v>
      </c>
      <c r="M2314" s="40">
        <v>39092</v>
      </c>
      <c r="N2314" s="46" t="s">
        <v>3919</v>
      </c>
      <c r="O2314" s="38" t="s">
        <v>26</v>
      </c>
      <c r="P2314" s="45"/>
      <c r="Q2314" s="6"/>
      <c r="R2314" s="8"/>
      <c r="S2314" s="8"/>
      <c r="T2314" s="41">
        <v>6000</v>
      </c>
      <c r="U2314" s="8"/>
      <c r="V2314" s="34"/>
      <c r="W2314" s="6" t="s">
        <v>27</v>
      </c>
      <c r="X2314" s="2"/>
      <c r="Y2314" s="11"/>
      <c r="AB2314" s="23"/>
      <c r="AH2314" s="19"/>
      <c r="AI2314" s="19"/>
      <c r="AL2314"/>
      <c r="AM2314" s="19"/>
    </row>
    <row r="2315" spans="1:39" s="9" customFormat="1" ht="15" customHeight="1" x14ac:dyDescent="0.25">
      <c r="A2315" s="37" t="s">
        <v>56</v>
      </c>
      <c r="B2315" s="38" t="s">
        <v>170</v>
      </c>
      <c r="C2315" s="42" t="s">
        <v>24</v>
      </c>
      <c r="D2315" s="12"/>
      <c r="E2315" s="38" t="s">
        <v>8733</v>
      </c>
      <c r="F2315" s="38" t="s">
        <v>3627</v>
      </c>
      <c r="G2315" s="38" t="s">
        <v>25</v>
      </c>
      <c r="H2315" s="12"/>
      <c r="I2315" s="12"/>
      <c r="J2315" s="13"/>
      <c r="K2315" s="36" t="s">
        <v>117</v>
      </c>
      <c r="L2315" s="39">
        <v>106750</v>
      </c>
      <c r="M2315" s="40">
        <v>39104</v>
      </c>
      <c r="N2315" s="46" t="s">
        <v>3917</v>
      </c>
      <c r="O2315" s="38" t="s">
        <v>26</v>
      </c>
      <c r="P2315" s="45"/>
      <c r="Q2315" s="6"/>
      <c r="R2315" s="8"/>
      <c r="S2315" s="8"/>
      <c r="T2315" s="41">
        <v>1750</v>
      </c>
      <c r="U2315" s="8"/>
      <c r="V2315" s="34"/>
      <c r="W2315" s="6" t="s">
        <v>27</v>
      </c>
      <c r="X2315" s="2"/>
      <c r="Y2315" s="11"/>
      <c r="AB2315" s="23"/>
      <c r="AH2315" s="19"/>
      <c r="AI2315" s="19"/>
      <c r="AL2315"/>
      <c r="AM2315" s="19"/>
    </row>
    <row r="2316" spans="1:39" s="9" customFormat="1" ht="15" customHeight="1" x14ac:dyDescent="0.25">
      <c r="A2316" s="37" t="s">
        <v>56</v>
      </c>
      <c r="B2316" s="38" t="s">
        <v>170</v>
      </c>
      <c r="C2316" s="42" t="s">
        <v>24</v>
      </c>
      <c r="D2316" s="12"/>
      <c r="E2316" s="38" t="s">
        <v>8734</v>
      </c>
      <c r="F2316" s="38" t="s">
        <v>3627</v>
      </c>
      <c r="G2316" s="38" t="s">
        <v>25</v>
      </c>
      <c r="H2316" s="12"/>
      <c r="I2316" s="12"/>
      <c r="J2316" s="13"/>
      <c r="K2316" s="36" t="s">
        <v>117</v>
      </c>
      <c r="L2316" s="39">
        <v>106799</v>
      </c>
      <c r="M2316" s="40">
        <v>39244</v>
      </c>
      <c r="N2316" s="46" t="s">
        <v>3917</v>
      </c>
      <c r="O2316" s="38" t="s">
        <v>26</v>
      </c>
      <c r="P2316" s="45"/>
      <c r="Q2316" s="6"/>
      <c r="R2316" s="8"/>
      <c r="S2316" s="8"/>
      <c r="T2316" s="41">
        <v>11290</v>
      </c>
      <c r="U2316" s="8"/>
      <c r="V2316" s="34"/>
      <c r="W2316" s="6" t="s">
        <v>27</v>
      </c>
      <c r="X2316" s="2"/>
      <c r="Y2316" s="11"/>
      <c r="AB2316" s="23"/>
      <c r="AH2316" s="19"/>
      <c r="AI2316" s="19"/>
      <c r="AL2316"/>
      <c r="AM2316" s="19"/>
    </row>
    <row r="2317" spans="1:39" s="9" customFormat="1" ht="15" customHeight="1" x14ac:dyDescent="0.25">
      <c r="A2317" s="37" t="s">
        <v>56</v>
      </c>
      <c r="B2317" s="38" t="s">
        <v>170</v>
      </c>
      <c r="C2317" s="42" t="s">
        <v>24</v>
      </c>
      <c r="D2317" s="12"/>
      <c r="E2317" s="38" t="s">
        <v>8735</v>
      </c>
      <c r="F2317" s="38" t="s">
        <v>3627</v>
      </c>
      <c r="G2317" s="38" t="s">
        <v>25</v>
      </c>
      <c r="H2317" s="12"/>
      <c r="I2317" s="12"/>
      <c r="J2317" s="13"/>
      <c r="K2317" s="36" t="s">
        <v>117</v>
      </c>
      <c r="L2317" s="39">
        <v>106810</v>
      </c>
      <c r="M2317" s="40">
        <v>39295</v>
      </c>
      <c r="N2317" s="46" t="s">
        <v>3917</v>
      </c>
      <c r="O2317" s="38" t="s">
        <v>26</v>
      </c>
      <c r="P2317" s="45"/>
      <c r="Q2317" s="6"/>
      <c r="R2317" s="8"/>
      <c r="S2317" s="8"/>
      <c r="T2317" s="41">
        <v>2457</v>
      </c>
      <c r="U2317" s="8"/>
      <c r="V2317" s="34"/>
      <c r="W2317" s="6" t="s">
        <v>27</v>
      </c>
      <c r="X2317" s="2"/>
      <c r="Y2317" s="11"/>
      <c r="AB2317" s="23"/>
      <c r="AH2317" s="19"/>
      <c r="AI2317" s="19"/>
      <c r="AL2317"/>
      <c r="AM2317" s="19"/>
    </row>
    <row r="2318" spans="1:39" s="9" customFormat="1" ht="15" customHeight="1" x14ac:dyDescent="0.25">
      <c r="A2318" s="37" t="s">
        <v>56</v>
      </c>
      <c r="B2318" s="38" t="s">
        <v>170</v>
      </c>
      <c r="C2318" s="42" t="s">
        <v>24</v>
      </c>
      <c r="D2318" s="12"/>
      <c r="E2318" s="38" t="s">
        <v>8736</v>
      </c>
      <c r="F2318" s="38" t="s">
        <v>3627</v>
      </c>
      <c r="G2318" s="38" t="s">
        <v>25</v>
      </c>
      <c r="H2318" s="12"/>
      <c r="I2318" s="12"/>
      <c r="J2318" s="13"/>
      <c r="K2318" s="36" t="s">
        <v>117</v>
      </c>
      <c r="L2318" s="39">
        <v>106819</v>
      </c>
      <c r="M2318" s="40">
        <v>39314</v>
      </c>
      <c r="N2318" s="46" t="s">
        <v>3917</v>
      </c>
      <c r="O2318" s="38" t="s">
        <v>26</v>
      </c>
      <c r="P2318" s="45"/>
      <c r="Q2318" s="6"/>
      <c r="R2318" s="8"/>
      <c r="S2318" s="8"/>
      <c r="T2318" s="41">
        <v>800</v>
      </c>
      <c r="U2318" s="8"/>
      <c r="V2318" s="34"/>
      <c r="W2318" s="6" t="s">
        <v>27</v>
      </c>
      <c r="X2318" s="2"/>
      <c r="Y2318" s="11"/>
      <c r="AB2318" s="23"/>
      <c r="AH2318" s="19"/>
      <c r="AI2318" s="19"/>
      <c r="AL2318"/>
      <c r="AM2318" s="19"/>
    </row>
    <row r="2319" spans="1:39" s="9" customFormat="1" ht="15" customHeight="1" x14ac:dyDescent="0.25">
      <c r="A2319" s="37" t="s">
        <v>54</v>
      </c>
      <c r="B2319" s="38" t="s">
        <v>143</v>
      </c>
      <c r="C2319" s="42" t="s">
        <v>24</v>
      </c>
      <c r="D2319" s="12"/>
      <c r="E2319" s="38" t="s">
        <v>8737</v>
      </c>
      <c r="F2319" s="38" t="s">
        <v>3624</v>
      </c>
      <c r="G2319" s="38" t="s">
        <v>25</v>
      </c>
      <c r="H2319" s="12"/>
      <c r="I2319" s="12"/>
      <c r="J2319" s="13"/>
      <c r="K2319" s="36" t="s">
        <v>126</v>
      </c>
      <c r="L2319" s="39" t="s">
        <v>8890</v>
      </c>
      <c r="M2319" s="40">
        <v>39088</v>
      </c>
      <c r="N2319" s="46"/>
      <c r="O2319" s="38" t="s">
        <v>26</v>
      </c>
      <c r="P2319" s="45"/>
      <c r="Q2319" s="6"/>
      <c r="R2319" s="8"/>
      <c r="S2319" s="8"/>
      <c r="T2319" s="41">
        <v>100</v>
      </c>
      <c r="U2319" s="8"/>
      <c r="V2319" s="34"/>
      <c r="W2319" s="6" t="s">
        <v>27</v>
      </c>
      <c r="X2319" s="2"/>
      <c r="Y2319" s="11"/>
      <c r="AB2319" s="23"/>
      <c r="AH2319" s="19"/>
      <c r="AI2319" s="19"/>
      <c r="AL2319"/>
      <c r="AM2319" s="19"/>
    </row>
    <row r="2320" spans="1:39" s="9" customFormat="1" ht="15" customHeight="1" x14ac:dyDescent="0.25">
      <c r="A2320" s="37" t="s">
        <v>54</v>
      </c>
      <c r="B2320" s="38" t="s">
        <v>143</v>
      </c>
      <c r="C2320" s="42" t="s">
        <v>24</v>
      </c>
      <c r="D2320" s="12"/>
      <c r="E2320" s="38" t="s">
        <v>8738</v>
      </c>
      <c r="F2320" s="38" t="s">
        <v>3624</v>
      </c>
      <c r="G2320" s="38" t="s">
        <v>25</v>
      </c>
      <c r="H2320" s="12"/>
      <c r="I2320" s="12"/>
      <c r="J2320" s="13"/>
      <c r="K2320" s="36" t="s">
        <v>126</v>
      </c>
      <c r="L2320" s="39" t="s">
        <v>8891</v>
      </c>
      <c r="M2320" s="40">
        <v>39091</v>
      </c>
      <c r="N2320" s="46"/>
      <c r="O2320" s="38" t="s">
        <v>26</v>
      </c>
      <c r="P2320" s="45"/>
      <c r="Q2320" s="6"/>
      <c r="R2320" s="8"/>
      <c r="S2320" s="8"/>
      <c r="T2320" s="41">
        <v>200</v>
      </c>
      <c r="U2320" s="8"/>
      <c r="V2320" s="34"/>
      <c r="W2320" s="6" t="s">
        <v>27</v>
      </c>
      <c r="X2320" s="2"/>
      <c r="Y2320" s="11"/>
      <c r="AB2320" s="23"/>
      <c r="AH2320" s="19"/>
      <c r="AI2320" s="19"/>
      <c r="AL2320"/>
      <c r="AM2320" s="19"/>
    </row>
    <row r="2321" spans="1:39" s="9" customFormat="1" ht="15" customHeight="1" x14ac:dyDescent="0.25">
      <c r="A2321" s="37" t="s">
        <v>54</v>
      </c>
      <c r="B2321" s="38" t="s">
        <v>143</v>
      </c>
      <c r="C2321" s="42" t="s">
        <v>24</v>
      </c>
      <c r="D2321" s="12"/>
      <c r="E2321" s="38" t="s">
        <v>8739</v>
      </c>
      <c r="F2321" s="38" t="s">
        <v>3624</v>
      </c>
      <c r="G2321" s="38" t="s">
        <v>25</v>
      </c>
      <c r="H2321" s="12"/>
      <c r="I2321" s="12"/>
      <c r="J2321" s="13"/>
      <c r="K2321" s="36" t="s">
        <v>126</v>
      </c>
      <c r="L2321" s="39" t="s">
        <v>8892</v>
      </c>
      <c r="M2321" s="40">
        <v>39104</v>
      </c>
      <c r="N2321" s="46"/>
      <c r="O2321" s="38" t="s">
        <v>26</v>
      </c>
      <c r="P2321" s="45"/>
      <c r="Q2321" s="6"/>
      <c r="R2321" s="8"/>
      <c r="S2321" s="8"/>
      <c r="T2321" s="41">
        <v>2500</v>
      </c>
      <c r="U2321" s="8"/>
      <c r="V2321" s="34"/>
      <c r="W2321" s="6" t="s">
        <v>27</v>
      </c>
      <c r="X2321" s="2"/>
      <c r="Y2321" s="11"/>
      <c r="AB2321" s="23"/>
      <c r="AH2321" s="19"/>
      <c r="AI2321" s="19"/>
      <c r="AL2321"/>
      <c r="AM2321" s="19"/>
    </row>
    <row r="2322" spans="1:39" s="9" customFormat="1" ht="15" customHeight="1" x14ac:dyDescent="0.25">
      <c r="A2322" s="37" t="s">
        <v>54</v>
      </c>
      <c r="B2322" s="38" t="s">
        <v>143</v>
      </c>
      <c r="C2322" s="42" t="s">
        <v>24</v>
      </c>
      <c r="D2322" s="12"/>
      <c r="E2322" s="38" t="s">
        <v>8740</v>
      </c>
      <c r="F2322" s="38" t="s">
        <v>3624</v>
      </c>
      <c r="G2322" s="38" t="s">
        <v>25</v>
      </c>
      <c r="H2322" s="12"/>
      <c r="I2322" s="12"/>
      <c r="J2322" s="13"/>
      <c r="K2322" s="36" t="s">
        <v>126</v>
      </c>
      <c r="L2322" s="39" t="s">
        <v>8893</v>
      </c>
      <c r="M2322" s="40">
        <v>39108</v>
      </c>
      <c r="N2322" s="46"/>
      <c r="O2322" s="38" t="s">
        <v>26</v>
      </c>
      <c r="P2322" s="45"/>
      <c r="Q2322" s="6"/>
      <c r="R2322" s="8"/>
      <c r="S2322" s="8"/>
      <c r="T2322" s="41">
        <v>300</v>
      </c>
      <c r="U2322" s="8"/>
      <c r="V2322" s="34"/>
      <c r="W2322" s="6" t="s">
        <v>27</v>
      </c>
      <c r="X2322" s="2"/>
      <c r="Y2322" s="11"/>
      <c r="AB2322" s="23"/>
      <c r="AH2322" s="19"/>
      <c r="AI2322" s="19"/>
      <c r="AL2322"/>
      <c r="AM2322" s="19"/>
    </row>
    <row r="2323" spans="1:39" s="9" customFormat="1" ht="15" customHeight="1" x14ac:dyDescent="0.25">
      <c r="A2323" s="37" t="s">
        <v>54</v>
      </c>
      <c r="B2323" s="38" t="s">
        <v>143</v>
      </c>
      <c r="C2323" s="42" t="s">
        <v>24</v>
      </c>
      <c r="D2323" s="12"/>
      <c r="E2323" s="38" t="s">
        <v>8741</v>
      </c>
      <c r="F2323" s="38" t="s">
        <v>3624</v>
      </c>
      <c r="G2323" s="38" t="s">
        <v>25</v>
      </c>
      <c r="H2323" s="12"/>
      <c r="I2323" s="12"/>
      <c r="J2323" s="13"/>
      <c r="K2323" s="36" t="s">
        <v>126</v>
      </c>
      <c r="L2323" s="39" t="s">
        <v>8894</v>
      </c>
      <c r="M2323" s="40">
        <v>39109</v>
      </c>
      <c r="N2323" s="46"/>
      <c r="O2323" s="38" t="s">
        <v>26</v>
      </c>
      <c r="P2323" s="45"/>
      <c r="Q2323" s="6"/>
      <c r="R2323" s="8"/>
      <c r="S2323" s="8"/>
      <c r="T2323" s="41">
        <v>400</v>
      </c>
      <c r="U2323" s="8"/>
      <c r="V2323" s="34"/>
      <c r="W2323" s="6" t="s">
        <v>27</v>
      </c>
      <c r="X2323" s="2"/>
      <c r="Y2323" s="11"/>
      <c r="AB2323" s="23"/>
      <c r="AH2323" s="19"/>
      <c r="AI2323" s="19"/>
      <c r="AL2323"/>
      <c r="AM2323" s="19"/>
    </row>
    <row r="2324" spans="1:39" s="9" customFormat="1" ht="15" customHeight="1" x14ac:dyDescent="0.25">
      <c r="A2324" s="37" t="s">
        <v>54</v>
      </c>
      <c r="B2324" s="38" t="s">
        <v>143</v>
      </c>
      <c r="C2324" s="42" t="s">
        <v>24</v>
      </c>
      <c r="D2324" s="12"/>
      <c r="E2324" s="38" t="s">
        <v>8742</v>
      </c>
      <c r="F2324" s="38" t="s">
        <v>3624</v>
      </c>
      <c r="G2324" s="38" t="s">
        <v>25</v>
      </c>
      <c r="H2324" s="12"/>
      <c r="I2324" s="12"/>
      <c r="J2324" s="13"/>
      <c r="K2324" s="36" t="s">
        <v>126</v>
      </c>
      <c r="L2324" s="39" t="s">
        <v>8895</v>
      </c>
      <c r="M2324" s="40">
        <v>39115</v>
      </c>
      <c r="N2324" s="46"/>
      <c r="O2324" s="38" t="s">
        <v>26</v>
      </c>
      <c r="P2324" s="45"/>
      <c r="Q2324" s="6"/>
      <c r="R2324" s="8"/>
      <c r="S2324" s="8"/>
      <c r="T2324" s="41">
        <v>1000</v>
      </c>
      <c r="U2324" s="8"/>
      <c r="V2324" s="34"/>
      <c r="W2324" s="6" t="s">
        <v>27</v>
      </c>
      <c r="X2324" s="2"/>
      <c r="Y2324" s="11"/>
      <c r="AB2324" s="23"/>
      <c r="AH2324" s="19"/>
      <c r="AI2324" s="19"/>
      <c r="AL2324"/>
      <c r="AM2324" s="19"/>
    </row>
    <row r="2325" spans="1:39" s="9" customFormat="1" ht="15" customHeight="1" x14ac:dyDescent="0.25">
      <c r="A2325" s="37" t="s">
        <v>54</v>
      </c>
      <c r="B2325" s="38" t="s">
        <v>143</v>
      </c>
      <c r="C2325" s="42" t="s">
        <v>24</v>
      </c>
      <c r="D2325" s="12"/>
      <c r="E2325" s="38" t="s">
        <v>8743</v>
      </c>
      <c r="F2325" s="38" t="s">
        <v>3624</v>
      </c>
      <c r="G2325" s="38" t="s">
        <v>25</v>
      </c>
      <c r="H2325" s="12"/>
      <c r="I2325" s="12"/>
      <c r="J2325" s="13"/>
      <c r="K2325" s="36" t="s">
        <v>126</v>
      </c>
      <c r="L2325" s="39" t="s">
        <v>8896</v>
      </c>
      <c r="M2325" s="40">
        <v>39129</v>
      </c>
      <c r="N2325" s="46"/>
      <c r="O2325" s="38" t="s">
        <v>26</v>
      </c>
      <c r="P2325" s="45"/>
      <c r="Q2325" s="6"/>
      <c r="R2325" s="8"/>
      <c r="S2325" s="8"/>
      <c r="T2325" s="41">
        <v>100</v>
      </c>
      <c r="U2325" s="8"/>
      <c r="V2325" s="34"/>
      <c r="W2325" s="6" t="s">
        <v>27</v>
      </c>
      <c r="X2325" s="2"/>
      <c r="Y2325" s="11"/>
      <c r="AB2325" s="23"/>
      <c r="AH2325" s="19"/>
      <c r="AI2325" s="19"/>
      <c r="AL2325"/>
      <c r="AM2325" s="19"/>
    </row>
    <row r="2326" spans="1:39" s="9" customFormat="1" ht="15" customHeight="1" x14ac:dyDescent="0.25">
      <c r="A2326" s="37" t="s">
        <v>54</v>
      </c>
      <c r="B2326" s="38" t="s">
        <v>143</v>
      </c>
      <c r="C2326" s="42" t="s">
        <v>24</v>
      </c>
      <c r="D2326" s="12"/>
      <c r="E2326" s="38" t="s">
        <v>8743</v>
      </c>
      <c r="F2326" s="38" t="s">
        <v>3624</v>
      </c>
      <c r="G2326" s="38" t="s">
        <v>25</v>
      </c>
      <c r="H2326" s="12"/>
      <c r="I2326" s="12"/>
      <c r="J2326" s="13"/>
      <c r="K2326" s="36" t="s">
        <v>126</v>
      </c>
      <c r="L2326" s="39" t="s">
        <v>8897</v>
      </c>
      <c r="M2326" s="40">
        <v>39137</v>
      </c>
      <c r="N2326" s="46"/>
      <c r="O2326" s="38" t="s">
        <v>26</v>
      </c>
      <c r="P2326" s="45"/>
      <c r="Q2326" s="6"/>
      <c r="R2326" s="8"/>
      <c r="S2326" s="8"/>
      <c r="T2326" s="41">
        <v>1000</v>
      </c>
      <c r="U2326" s="8"/>
      <c r="V2326" s="34"/>
      <c r="W2326" s="6" t="s">
        <v>27</v>
      </c>
      <c r="X2326" s="2"/>
      <c r="Y2326" s="11"/>
      <c r="AB2326" s="23"/>
      <c r="AH2326" s="19"/>
      <c r="AI2326" s="19"/>
      <c r="AL2326"/>
      <c r="AM2326" s="19"/>
    </row>
    <row r="2327" spans="1:39" s="9" customFormat="1" ht="15" customHeight="1" x14ac:dyDescent="0.25">
      <c r="A2327" s="37" t="s">
        <v>54</v>
      </c>
      <c r="B2327" s="38" t="s">
        <v>143</v>
      </c>
      <c r="C2327" s="42" t="s">
        <v>24</v>
      </c>
      <c r="D2327" s="12"/>
      <c r="E2327" s="38" t="s">
        <v>8744</v>
      </c>
      <c r="F2327" s="38" t="s">
        <v>3624</v>
      </c>
      <c r="G2327" s="38" t="s">
        <v>25</v>
      </c>
      <c r="H2327" s="12"/>
      <c r="I2327" s="12"/>
      <c r="J2327" s="13"/>
      <c r="K2327" s="36" t="s">
        <v>126</v>
      </c>
      <c r="L2327" s="39" t="s">
        <v>8898</v>
      </c>
      <c r="M2327" s="40">
        <v>39139</v>
      </c>
      <c r="N2327" s="46"/>
      <c r="O2327" s="38" t="s">
        <v>26</v>
      </c>
      <c r="P2327" s="45"/>
      <c r="Q2327" s="6"/>
      <c r="R2327" s="8"/>
      <c r="S2327" s="8"/>
      <c r="T2327" s="41">
        <v>500</v>
      </c>
      <c r="U2327" s="8"/>
      <c r="V2327" s="34"/>
      <c r="W2327" s="6" t="s">
        <v>27</v>
      </c>
      <c r="X2327" s="2"/>
      <c r="Y2327" s="11"/>
      <c r="AB2327" s="23"/>
      <c r="AH2327" s="19"/>
      <c r="AI2327" s="19"/>
      <c r="AL2327"/>
      <c r="AM2327" s="19"/>
    </row>
    <row r="2328" spans="1:39" s="9" customFormat="1" ht="15" customHeight="1" x14ac:dyDescent="0.25">
      <c r="A2328" s="37" t="s">
        <v>54</v>
      </c>
      <c r="B2328" s="38" t="s">
        <v>143</v>
      </c>
      <c r="C2328" s="42" t="s">
        <v>24</v>
      </c>
      <c r="D2328" s="12"/>
      <c r="E2328" s="38" t="s">
        <v>8744</v>
      </c>
      <c r="F2328" s="38" t="s">
        <v>3624</v>
      </c>
      <c r="G2328" s="38" t="s">
        <v>25</v>
      </c>
      <c r="H2328" s="12"/>
      <c r="I2328" s="12"/>
      <c r="J2328" s="13"/>
      <c r="K2328" s="36" t="s">
        <v>126</v>
      </c>
      <c r="L2328" s="39" t="s">
        <v>8899</v>
      </c>
      <c r="M2328" s="40">
        <v>39139</v>
      </c>
      <c r="N2328" s="46"/>
      <c r="O2328" s="38" t="s">
        <v>26</v>
      </c>
      <c r="P2328" s="45"/>
      <c r="Q2328" s="6"/>
      <c r="R2328" s="8"/>
      <c r="S2328" s="8"/>
      <c r="T2328" s="41">
        <v>500</v>
      </c>
      <c r="U2328" s="8"/>
      <c r="V2328" s="34"/>
      <c r="W2328" s="6" t="s">
        <v>27</v>
      </c>
      <c r="X2328" s="2"/>
      <c r="Y2328" s="11"/>
      <c r="AB2328" s="23"/>
      <c r="AH2328" s="19"/>
      <c r="AI2328" s="19"/>
      <c r="AL2328"/>
      <c r="AM2328" s="19"/>
    </row>
    <row r="2329" spans="1:39" s="9" customFormat="1" ht="15" customHeight="1" x14ac:dyDescent="0.25">
      <c r="A2329" s="37" t="s">
        <v>54</v>
      </c>
      <c r="B2329" s="38" t="s">
        <v>143</v>
      </c>
      <c r="C2329" s="42" t="s">
        <v>24</v>
      </c>
      <c r="D2329" s="12"/>
      <c r="E2329" s="38" t="s">
        <v>8744</v>
      </c>
      <c r="F2329" s="38" t="s">
        <v>3624</v>
      </c>
      <c r="G2329" s="38" t="s">
        <v>25</v>
      </c>
      <c r="H2329" s="12"/>
      <c r="I2329" s="12"/>
      <c r="J2329" s="13"/>
      <c r="K2329" s="36" t="s">
        <v>126</v>
      </c>
      <c r="L2329" s="39" t="s">
        <v>8900</v>
      </c>
      <c r="M2329" s="40">
        <v>39139</v>
      </c>
      <c r="N2329" s="46"/>
      <c r="O2329" s="38" t="s">
        <v>26</v>
      </c>
      <c r="P2329" s="45"/>
      <c r="Q2329" s="6"/>
      <c r="R2329" s="8"/>
      <c r="S2329" s="8"/>
      <c r="T2329" s="41">
        <v>500</v>
      </c>
      <c r="U2329" s="8"/>
      <c r="V2329" s="34"/>
      <c r="W2329" s="6" t="s">
        <v>27</v>
      </c>
      <c r="X2329" s="2"/>
      <c r="Y2329" s="11"/>
      <c r="AB2329" s="23"/>
      <c r="AH2329" s="19"/>
      <c r="AI2329" s="19"/>
      <c r="AL2329"/>
      <c r="AM2329" s="19"/>
    </row>
    <row r="2330" spans="1:39" s="9" customFormat="1" ht="15" customHeight="1" x14ac:dyDescent="0.25">
      <c r="A2330" s="37" t="s">
        <v>54</v>
      </c>
      <c r="B2330" s="38" t="s">
        <v>143</v>
      </c>
      <c r="C2330" s="42" t="s">
        <v>24</v>
      </c>
      <c r="D2330" s="12"/>
      <c r="E2330" s="38" t="s">
        <v>8744</v>
      </c>
      <c r="F2330" s="38" t="s">
        <v>3624</v>
      </c>
      <c r="G2330" s="38" t="s">
        <v>25</v>
      </c>
      <c r="H2330" s="12"/>
      <c r="I2330" s="12"/>
      <c r="J2330" s="13"/>
      <c r="K2330" s="36" t="s">
        <v>126</v>
      </c>
      <c r="L2330" s="39" t="s">
        <v>8901</v>
      </c>
      <c r="M2330" s="40">
        <v>39139</v>
      </c>
      <c r="N2330" s="46"/>
      <c r="O2330" s="38" t="s">
        <v>26</v>
      </c>
      <c r="P2330" s="45"/>
      <c r="Q2330" s="6"/>
      <c r="R2330" s="8"/>
      <c r="S2330" s="8"/>
      <c r="T2330" s="41">
        <v>500</v>
      </c>
      <c r="U2330" s="8"/>
      <c r="V2330" s="34"/>
      <c r="W2330" s="6" t="s">
        <v>27</v>
      </c>
      <c r="X2330" s="2"/>
      <c r="Y2330" s="11"/>
      <c r="AB2330" s="23"/>
      <c r="AH2330" s="19"/>
      <c r="AI2330" s="19"/>
      <c r="AL2330"/>
      <c r="AM2330" s="19"/>
    </row>
    <row r="2331" spans="1:39" s="9" customFormat="1" ht="15" customHeight="1" x14ac:dyDescent="0.25">
      <c r="A2331" s="37" t="s">
        <v>54</v>
      </c>
      <c r="B2331" s="38" t="s">
        <v>143</v>
      </c>
      <c r="C2331" s="42" t="s">
        <v>24</v>
      </c>
      <c r="D2331" s="12"/>
      <c r="E2331" s="38" t="s">
        <v>8744</v>
      </c>
      <c r="F2331" s="38" t="s">
        <v>3624</v>
      </c>
      <c r="G2331" s="38" t="s">
        <v>25</v>
      </c>
      <c r="H2331" s="12"/>
      <c r="I2331" s="12"/>
      <c r="J2331" s="13"/>
      <c r="K2331" s="36" t="s">
        <v>126</v>
      </c>
      <c r="L2331" s="39" t="s">
        <v>8902</v>
      </c>
      <c r="M2331" s="40">
        <v>39139</v>
      </c>
      <c r="N2331" s="46"/>
      <c r="O2331" s="38" t="s">
        <v>26</v>
      </c>
      <c r="P2331" s="45"/>
      <c r="Q2331" s="6"/>
      <c r="R2331" s="8"/>
      <c r="S2331" s="8"/>
      <c r="T2331" s="41">
        <v>500</v>
      </c>
      <c r="U2331" s="8"/>
      <c r="V2331" s="34"/>
      <c r="W2331" s="6" t="s">
        <v>27</v>
      </c>
      <c r="X2331" s="2"/>
      <c r="Y2331" s="11"/>
      <c r="AB2331" s="23"/>
      <c r="AH2331" s="19"/>
      <c r="AI2331" s="19"/>
      <c r="AL2331"/>
      <c r="AM2331" s="19"/>
    </row>
    <row r="2332" spans="1:39" s="9" customFormat="1" ht="15" customHeight="1" x14ac:dyDescent="0.25">
      <c r="A2332" s="37" t="s">
        <v>54</v>
      </c>
      <c r="B2332" s="38" t="s">
        <v>143</v>
      </c>
      <c r="C2332" s="42" t="s">
        <v>24</v>
      </c>
      <c r="D2332" s="12"/>
      <c r="E2332" s="38" t="s">
        <v>8744</v>
      </c>
      <c r="F2332" s="38" t="s">
        <v>3624</v>
      </c>
      <c r="G2332" s="38" t="s">
        <v>25</v>
      </c>
      <c r="H2332" s="12"/>
      <c r="I2332" s="12"/>
      <c r="J2332" s="13"/>
      <c r="K2332" s="36" t="s">
        <v>126</v>
      </c>
      <c r="L2332" s="39" t="s">
        <v>8903</v>
      </c>
      <c r="M2332" s="40">
        <v>39139</v>
      </c>
      <c r="N2332" s="46"/>
      <c r="O2332" s="38" t="s">
        <v>26</v>
      </c>
      <c r="P2332" s="45"/>
      <c r="Q2332" s="6"/>
      <c r="R2332" s="8"/>
      <c r="S2332" s="8"/>
      <c r="T2332" s="41">
        <v>500</v>
      </c>
      <c r="U2332" s="8"/>
      <c r="V2332" s="34"/>
      <c r="W2332" s="6" t="s">
        <v>27</v>
      </c>
      <c r="X2332" s="2"/>
      <c r="Y2332" s="11"/>
      <c r="AB2332" s="23"/>
      <c r="AH2332" s="19"/>
      <c r="AI2332" s="19"/>
      <c r="AL2332"/>
      <c r="AM2332" s="19"/>
    </row>
    <row r="2333" spans="1:39" s="9" customFormat="1" ht="15" customHeight="1" x14ac:dyDescent="0.25">
      <c r="A2333" s="37" t="s">
        <v>54</v>
      </c>
      <c r="B2333" s="38" t="s">
        <v>143</v>
      </c>
      <c r="C2333" s="42" t="s">
        <v>24</v>
      </c>
      <c r="D2333" s="12"/>
      <c r="E2333" s="38" t="s">
        <v>8745</v>
      </c>
      <c r="F2333" s="38" t="s">
        <v>3624</v>
      </c>
      <c r="G2333" s="38" t="s">
        <v>25</v>
      </c>
      <c r="H2333" s="12"/>
      <c r="I2333" s="12"/>
      <c r="J2333" s="13"/>
      <c r="K2333" s="36" t="s">
        <v>126</v>
      </c>
      <c r="L2333" s="39" t="s">
        <v>8904</v>
      </c>
      <c r="M2333" s="40">
        <v>39139</v>
      </c>
      <c r="N2333" s="46"/>
      <c r="O2333" s="38" t="s">
        <v>26</v>
      </c>
      <c r="P2333" s="45"/>
      <c r="Q2333" s="6"/>
      <c r="R2333" s="8"/>
      <c r="S2333" s="8"/>
      <c r="T2333" s="41">
        <v>500</v>
      </c>
      <c r="U2333" s="8"/>
      <c r="V2333" s="34"/>
      <c r="W2333" s="6" t="s">
        <v>27</v>
      </c>
      <c r="X2333" s="2"/>
      <c r="Y2333" s="11"/>
      <c r="AB2333" s="23"/>
      <c r="AH2333" s="19"/>
      <c r="AI2333" s="19"/>
      <c r="AL2333"/>
      <c r="AM2333" s="19"/>
    </row>
    <row r="2334" spans="1:39" s="9" customFormat="1" ht="15" customHeight="1" x14ac:dyDescent="0.25">
      <c r="A2334" s="37" t="s">
        <v>54</v>
      </c>
      <c r="B2334" s="38" t="s">
        <v>143</v>
      </c>
      <c r="C2334" s="42" t="s">
        <v>24</v>
      </c>
      <c r="D2334" s="12"/>
      <c r="E2334" s="38" t="s">
        <v>8745</v>
      </c>
      <c r="F2334" s="38" t="s">
        <v>3624</v>
      </c>
      <c r="G2334" s="38" t="s">
        <v>25</v>
      </c>
      <c r="H2334" s="12"/>
      <c r="I2334" s="12"/>
      <c r="J2334" s="13"/>
      <c r="K2334" s="36" t="s">
        <v>126</v>
      </c>
      <c r="L2334" s="39" t="s">
        <v>8905</v>
      </c>
      <c r="M2334" s="40">
        <v>39139</v>
      </c>
      <c r="N2334" s="46"/>
      <c r="O2334" s="38" t="s">
        <v>26</v>
      </c>
      <c r="P2334" s="45"/>
      <c r="Q2334" s="6"/>
      <c r="R2334" s="8"/>
      <c r="S2334" s="8"/>
      <c r="T2334" s="41">
        <v>500</v>
      </c>
      <c r="U2334" s="8"/>
      <c r="V2334" s="34"/>
      <c r="W2334" s="6" t="s">
        <v>27</v>
      </c>
      <c r="X2334" s="2"/>
      <c r="Y2334" s="11"/>
      <c r="AB2334" s="23"/>
      <c r="AH2334" s="19"/>
      <c r="AI2334" s="19"/>
      <c r="AL2334"/>
      <c r="AM2334" s="19"/>
    </row>
    <row r="2335" spans="1:39" s="9" customFormat="1" ht="15" customHeight="1" x14ac:dyDescent="0.25">
      <c r="A2335" s="37" t="s">
        <v>54</v>
      </c>
      <c r="B2335" s="38" t="s">
        <v>143</v>
      </c>
      <c r="C2335" s="42" t="s">
        <v>24</v>
      </c>
      <c r="D2335" s="12"/>
      <c r="E2335" s="38" t="s">
        <v>8745</v>
      </c>
      <c r="F2335" s="38" t="s">
        <v>3624</v>
      </c>
      <c r="G2335" s="38" t="s">
        <v>25</v>
      </c>
      <c r="H2335" s="12"/>
      <c r="I2335" s="12"/>
      <c r="J2335" s="13"/>
      <c r="K2335" s="36" t="s">
        <v>126</v>
      </c>
      <c r="L2335" s="39" t="s">
        <v>8906</v>
      </c>
      <c r="M2335" s="40">
        <v>39139</v>
      </c>
      <c r="N2335" s="46"/>
      <c r="O2335" s="38" t="s">
        <v>26</v>
      </c>
      <c r="P2335" s="45"/>
      <c r="Q2335" s="6"/>
      <c r="R2335" s="8"/>
      <c r="S2335" s="8"/>
      <c r="T2335" s="41">
        <v>100</v>
      </c>
      <c r="U2335" s="8"/>
      <c r="V2335" s="34"/>
      <c r="W2335" s="6" t="s">
        <v>27</v>
      </c>
      <c r="X2335" s="2"/>
      <c r="Y2335" s="11"/>
      <c r="AB2335" s="23"/>
      <c r="AH2335" s="19"/>
      <c r="AI2335" s="19"/>
      <c r="AL2335"/>
      <c r="AM2335" s="19"/>
    </row>
    <row r="2336" spans="1:39" s="9" customFormat="1" ht="15" customHeight="1" x14ac:dyDescent="0.25">
      <c r="A2336" s="37" t="s">
        <v>54</v>
      </c>
      <c r="B2336" s="38" t="s">
        <v>143</v>
      </c>
      <c r="C2336" s="42" t="s">
        <v>24</v>
      </c>
      <c r="D2336" s="12"/>
      <c r="E2336" s="38" t="s">
        <v>8746</v>
      </c>
      <c r="F2336" s="38" t="s">
        <v>3624</v>
      </c>
      <c r="G2336" s="38" t="s">
        <v>25</v>
      </c>
      <c r="H2336" s="12"/>
      <c r="I2336" s="12"/>
      <c r="J2336" s="13"/>
      <c r="K2336" s="36" t="s">
        <v>126</v>
      </c>
      <c r="L2336" s="39" t="s">
        <v>8907</v>
      </c>
      <c r="M2336" s="40">
        <v>39141</v>
      </c>
      <c r="N2336" s="46"/>
      <c r="O2336" s="38" t="s">
        <v>26</v>
      </c>
      <c r="P2336" s="45"/>
      <c r="Q2336" s="6"/>
      <c r="R2336" s="8"/>
      <c r="S2336" s="8"/>
      <c r="T2336" s="41">
        <v>8270</v>
      </c>
      <c r="U2336" s="8"/>
      <c r="V2336" s="34"/>
      <c r="W2336" s="6" t="s">
        <v>27</v>
      </c>
      <c r="X2336" s="2"/>
      <c r="Y2336" s="11"/>
      <c r="AB2336" s="23"/>
      <c r="AH2336" s="19"/>
      <c r="AI2336" s="19"/>
      <c r="AL2336"/>
      <c r="AM2336" s="19"/>
    </row>
    <row r="2337" spans="1:39" s="9" customFormat="1" ht="15" customHeight="1" x14ac:dyDescent="0.25">
      <c r="A2337" s="37" t="s">
        <v>54</v>
      </c>
      <c r="B2337" s="38" t="s">
        <v>143</v>
      </c>
      <c r="C2337" s="42" t="s">
        <v>24</v>
      </c>
      <c r="D2337" s="12"/>
      <c r="E2337" s="38" t="s">
        <v>8747</v>
      </c>
      <c r="F2337" s="38" t="s">
        <v>3624</v>
      </c>
      <c r="G2337" s="38" t="s">
        <v>25</v>
      </c>
      <c r="H2337" s="12"/>
      <c r="I2337" s="12"/>
      <c r="J2337" s="13"/>
      <c r="K2337" s="36" t="s">
        <v>126</v>
      </c>
      <c r="L2337" s="39" t="s">
        <v>8908</v>
      </c>
      <c r="M2337" s="40">
        <v>39142</v>
      </c>
      <c r="N2337" s="46"/>
      <c r="O2337" s="38" t="s">
        <v>26</v>
      </c>
      <c r="P2337" s="45"/>
      <c r="Q2337" s="6"/>
      <c r="R2337" s="8"/>
      <c r="S2337" s="8"/>
      <c r="T2337" s="41">
        <v>200</v>
      </c>
      <c r="U2337" s="8"/>
      <c r="V2337" s="34"/>
      <c r="W2337" s="6" t="s">
        <v>27</v>
      </c>
      <c r="X2337" s="2"/>
      <c r="Y2337" s="11"/>
      <c r="AB2337" s="23"/>
      <c r="AH2337" s="19"/>
      <c r="AI2337" s="19"/>
      <c r="AL2337"/>
      <c r="AM2337" s="19"/>
    </row>
    <row r="2338" spans="1:39" s="9" customFormat="1" ht="15" customHeight="1" x14ac:dyDescent="0.25">
      <c r="A2338" s="37" t="s">
        <v>54</v>
      </c>
      <c r="B2338" s="38" t="s">
        <v>143</v>
      </c>
      <c r="C2338" s="42" t="s">
        <v>24</v>
      </c>
      <c r="D2338" s="12"/>
      <c r="E2338" s="38" t="s">
        <v>8748</v>
      </c>
      <c r="F2338" s="38" t="s">
        <v>3624</v>
      </c>
      <c r="G2338" s="38" t="s">
        <v>25</v>
      </c>
      <c r="H2338" s="12"/>
      <c r="I2338" s="12"/>
      <c r="J2338" s="13"/>
      <c r="K2338" s="36" t="s">
        <v>126</v>
      </c>
      <c r="L2338" s="39" t="s">
        <v>8909</v>
      </c>
      <c r="M2338" s="40">
        <v>39144</v>
      </c>
      <c r="N2338" s="46"/>
      <c r="O2338" s="38" t="s">
        <v>26</v>
      </c>
      <c r="P2338" s="45"/>
      <c r="Q2338" s="6"/>
      <c r="R2338" s="8"/>
      <c r="S2338" s="8"/>
      <c r="T2338" s="41">
        <v>600</v>
      </c>
      <c r="U2338" s="8"/>
      <c r="V2338" s="34"/>
      <c r="W2338" s="6" t="s">
        <v>27</v>
      </c>
      <c r="X2338" s="2"/>
      <c r="Y2338" s="11"/>
      <c r="AB2338" s="23"/>
      <c r="AH2338" s="19"/>
      <c r="AI2338" s="19"/>
      <c r="AL2338"/>
      <c r="AM2338" s="19"/>
    </row>
    <row r="2339" spans="1:39" s="9" customFormat="1" ht="15" customHeight="1" x14ac:dyDescent="0.25">
      <c r="A2339" s="37" t="s">
        <v>54</v>
      </c>
      <c r="B2339" s="38" t="s">
        <v>143</v>
      </c>
      <c r="C2339" s="42" t="s">
        <v>24</v>
      </c>
      <c r="D2339" s="12"/>
      <c r="E2339" s="38" t="s">
        <v>8749</v>
      </c>
      <c r="F2339" s="38" t="s">
        <v>3624</v>
      </c>
      <c r="G2339" s="38" t="s">
        <v>25</v>
      </c>
      <c r="H2339" s="12"/>
      <c r="I2339" s="12"/>
      <c r="J2339" s="13"/>
      <c r="K2339" s="36" t="s">
        <v>126</v>
      </c>
      <c r="L2339" s="39" t="s">
        <v>8910</v>
      </c>
      <c r="M2339" s="40">
        <v>39151</v>
      </c>
      <c r="N2339" s="46"/>
      <c r="O2339" s="38" t="s">
        <v>26</v>
      </c>
      <c r="P2339" s="45"/>
      <c r="Q2339" s="6"/>
      <c r="R2339" s="8"/>
      <c r="S2339" s="8"/>
      <c r="T2339" s="41">
        <v>300</v>
      </c>
      <c r="U2339" s="8"/>
      <c r="V2339" s="34"/>
      <c r="W2339" s="6" t="s">
        <v>27</v>
      </c>
      <c r="X2339" s="2"/>
      <c r="Y2339" s="11"/>
      <c r="AB2339" s="23"/>
      <c r="AH2339" s="19"/>
      <c r="AI2339" s="19"/>
      <c r="AL2339"/>
      <c r="AM2339" s="19"/>
    </row>
    <row r="2340" spans="1:39" s="9" customFormat="1" ht="15" customHeight="1" x14ac:dyDescent="0.25">
      <c r="A2340" s="37" t="s">
        <v>54</v>
      </c>
      <c r="B2340" s="38" t="s">
        <v>143</v>
      </c>
      <c r="C2340" s="42" t="s">
        <v>24</v>
      </c>
      <c r="D2340" s="12"/>
      <c r="E2340" s="38" t="s">
        <v>3644</v>
      </c>
      <c r="F2340" s="38" t="s">
        <v>3624</v>
      </c>
      <c r="G2340" s="38" t="s">
        <v>25</v>
      </c>
      <c r="H2340" s="12"/>
      <c r="I2340" s="12"/>
      <c r="J2340" s="13"/>
      <c r="K2340" s="36" t="s">
        <v>126</v>
      </c>
      <c r="L2340" s="39" t="s">
        <v>8911</v>
      </c>
      <c r="M2340" s="40">
        <v>39156</v>
      </c>
      <c r="N2340" s="46"/>
      <c r="O2340" s="38" t="s">
        <v>26</v>
      </c>
      <c r="P2340" s="45"/>
      <c r="Q2340" s="6"/>
      <c r="R2340" s="8"/>
      <c r="S2340" s="8"/>
      <c r="T2340" s="41">
        <v>1200</v>
      </c>
      <c r="U2340" s="8"/>
      <c r="V2340" s="34"/>
      <c r="W2340" s="6" t="s">
        <v>27</v>
      </c>
      <c r="X2340" s="2"/>
      <c r="Y2340" s="11"/>
      <c r="AB2340" s="23"/>
      <c r="AH2340" s="19"/>
      <c r="AI2340" s="19"/>
      <c r="AL2340"/>
      <c r="AM2340" s="19"/>
    </row>
    <row r="2341" spans="1:39" s="9" customFormat="1" ht="15" customHeight="1" x14ac:dyDescent="0.25">
      <c r="A2341" s="37" t="s">
        <v>54</v>
      </c>
      <c r="B2341" s="38" t="s">
        <v>143</v>
      </c>
      <c r="C2341" s="42" t="s">
        <v>24</v>
      </c>
      <c r="D2341" s="12"/>
      <c r="E2341" s="38" t="s">
        <v>132</v>
      </c>
      <c r="F2341" s="38" t="s">
        <v>3624</v>
      </c>
      <c r="G2341" s="38" t="s">
        <v>25</v>
      </c>
      <c r="H2341" s="12"/>
      <c r="I2341" s="12"/>
      <c r="J2341" s="13"/>
      <c r="K2341" s="36" t="s">
        <v>126</v>
      </c>
      <c r="L2341" s="39" t="s">
        <v>8912</v>
      </c>
      <c r="M2341" s="40">
        <v>39163</v>
      </c>
      <c r="N2341" s="46"/>
      <c r="O2341" s="38" t="s">
        <v>26</v>
      </c>
      <c r="P2341" s="45"/>
      <c r="Q2341" s="6"/>
      <c r="R2341" s="8"/>
      <c r="S2341" s="8"/>
      <c r="T2341" s="41">
        <v>60</v>
      </c>
      <c r="U2341" s="8"/>
      <c r="V2341" s="34"/>
      <c r="W2341" s="6" t="s">
        <v>27</v>
      </c>
      <c r="X2341" s="2"/>
      <c r="Y2341" s="11"/>
      <c r="AB2341" s="23"/>
      <c r="AH2341" s="19"/>
      <c r="AI2341" s="19"/>
      <c r="AL2341"/>
      <c r="AM2341" s="19"/>
    </row>
    <row r="2342" spans="1:39" s="9" customFormat="1" ht="15" customHeight="1" x14ac:dyDescent="0.25">
      <c r="A2342" s="37" t="s">
        <v>54</v>
      </c>
      <c r="B2342" s="38" t="s">
        <v>143</v>
      </c>
      <c r="C2342" s="42" t="s">
        <v>24</v>
      </c>
      <c r="D2342" s="12"/>
      <c r="E2342" s="38" t="s">
        <v>132</v>
      </c>
      <c r="F2342" s="38" t="s">
        <v>3624</v>
      </c>
      <c r="G2342" s="38" t="s">
        <v>25</v>
      </c>
      <c r="H2342" s="12"/>
      <c r="I2342" s="12"/>
      <c r="J2342" s="13"/>
      <c r="K2342" s="36" t="s">
        <v>126</v>
      </c>
      <c r="L2342" s="39" t="s">
        <v>8913</v>
      </c>
      <c r="M2342" s="40">
        <v>39165</v>
      </c>
      <c r="N2342" s="46"/>
      <c r="O2342" s="38" t="s">
        <v>26</v>
      </c>
      <c r="P2342" s="45"/>
      <c r="Q2342" s="6"/>
      <c r="R2342" s="8"/>
      <c r="S2342" s="8"/>
      <c r="T2342" s="41">
        <v>150</v>
      </c>
      <c r="U2342" s="8"/>
      <c r="V2342" s="34"/>
      <c r="W2342" s="6" t="s">
        <v>27</v>
      </c>
      <c r="X2342" s="2"/>
      <c r="Y2342" s="11"/>
      <c r="AB2342" s="23"/>
      <c r="AH2342" s="19"/>
      <c r="AI2342" s="19"/>
      <c r="AL2342"/>
      <c r="AM2342" s="19"/>
    </row>
    <row r="2343" spans="1:39" s="9" customFormat="1" ht="15" customHeight="1" x14ac:dyDescent="0.25">
      <c r="A2343" s="37" t="s">
        <v>54</v>
      </c>
      <c r="B2343" s="38" t="s">
        <v>143</v>
      </c>
      <c r="C2343" s="42" t="s">
        <v>24</v>
      </c>
      <c r="D2343" s="12"/>
      <c r="E2343" s="38" t="s">
        <v>8750</v>
      </c>
      <c r="F2343" s="38" t="s">
        <v>3624</v>
      </c>
      <c r="G2343" s="38" t="s">
        <v>25</v>
      </c>
      <c r="H2343" s="12"/>
      <c r="I2343" s="12"/>
      <c r="J2343" s="13"/>
      <c r="K2343" s="36" t="s">
        <v>126</v>
      </c>
      <c r="L2343" s="39" t="s">
        <v>8914</v>
      </c>
      <c r="M2343" s="40">
        <v>39168</v>
      </c>
      <c r="N2343" s="46"/>
      <c r="O2343" s="38" t="s">
        <v>26</v>
      </c>
      <c r="P2343" s="45"/>
      <c r="Q2343" s="6"/>
      <c r="R2343" s="8"/>
      <c r="S2343" s="8"/>
      <c r="T2343" s="41">
        <v>50</v>
      </c>
      <c r="U2343" s="8"/>
      <c r="V2343" s="34"/>
      <c r="W2343" s="6" t="s">
        <v>27</v>
      </c>
      <c r="X2343" s="2"/>
      <c r="Y2343" s="11"/>
      <c r="AB2343" s="23"/>
      <c r="AH2343" s="19"/>
      <c r="AI2343" s="19"/>
      <c r="AL2343"/>
      <c r="AM2343" s="19"/>
    </row>
    <row r="2344" spans="1:39" s="9" customFormat="1" ht="15" customHeight="1" x14ac:dyDescent="0.25">
      <c r="A2344" s="37" t="s">
        <v>54</v>
      </c>
      <c r="B2344" s="38" t="s">
        <v>143</v>
      </c>
      <c r="C2344" s="42" t="s">
        <v>24</v>
      </c>
      <c r="D2344" s="12"/>
      <c r="E2344" s="38" t="s">
        <v>8751</v>
      </c>
      <c r="F2344" s="38" t="s">
        <v>3624</v>
      </c>
      <c r="G2344" s="38" t="s">
        <v>25</v>
      </c>
      <c r="H2344" s="12"/>
      <c r="I2344" s="12"/>
      <c r="J2344" s="13"/>
      <c r="K2344" s="36" t="s">
        <v>126</v>
      </c>
      <c r="L2344" s="39" t="s">
        <v>8915</v>
      </c>
      <c r="M2344" s="40">
        <v>39169</v>
      </c>
      <c r="N2344" s="46"/>
      <c r="O2344" s="38" t="s">
        <v>26</v>
      </c>
      <c r="P2344" s="45"/>
      <c r="Q2344" s="6"/>
      <c r="R2344" s="8"/>
      <c r="S2344" s="8"/>
      <c r="T2344" s="41">
        <v>100</v>
      </c>
      <c r="U2344" s="8"/>
      <c r="V2344" s="34"/>
      <c r="W2344" s="6" t="s">
        <v>27</v>
      </c>
      <c r="X2344" s="2"/>
      <c r="Y2344" s="11"/>
      <c r="AB2344" s="23"/>
      <c r="AH2344" s="19"/>
      <c r="AI2344" s="19"/>
      <c r="AL2344"/>
      <c r="AM2344" s="19"/>
    </row>
    <row r="2345" spans="1:39" s="9" customFormat="1" ht="15" customHeight="1" x14ac:dyDescent="0.25">
      <c r="A2345" s="37" t="s">
        <v>54</v>
      </c>
      <c r="B2345" s="38" t="s">
        <v>143</v>
      </c>
      <c r="C2345" s="42" t="s">
        <v>24</v>
      </c>
      <c r="D2345" s="12"/>
      <c r="E2345" s="38" t="s">
        <v>8752</v>
      </c>
      <c r="F2345" s="38" t="s">
        <v>3624</v>
      </c>
      <c r="G2345" s="38" t="s">
        <v>25</v>
      </c>
      <c r="H2345" s="12"/>
      <c r="I2345" s="12"/>
      <c r="J2345" s="13"/>
      <c r="K2345" s="36" t="s">
        <v>126</v>
      </c>
      <c r="L2345" s="39" t="s">
        <v>8916</v>
      </c>
      <c r="M2345" s="40">
        <v>39182</v>
      </c>
      <c r="N2345" s="46"/>
      <c r="O2345" s="38" t="s">
        <v>26</v>
      </c>
      <c r="P2345" s="45"/>
      <c r="Q2345" s="6"/>
      <c r="R2345" s="8"/>
      <c r="S2345" s="8"/>
      <c r="T2345" s="41">
        <v>200</v>
      </c>
      <c r="U2345" s="8"/>
      <c r="V2345" s="34"/>
      <c r="W2345" s="6" t="s">
        <v>27</v>
      </c>
      <c r="X2345" s="2"/>
      <c r="Y2345" s="11"/>
      <c r="AB2345" s="23"/>
      <c r="AH2345" s="19"/>
      <c r="AI2345" s="19"/>
      <c r="AL2345"/>
      <c r="AM2345" s="19"/>
    </row>
    <row r="2346" spans="1:39" s="9" customFormat="1" ht="15" customHeight="1" x14ac:dyDescent="0.25">
      <c r="A2346" s="37" t="s">
        <v>54</v>
      </c>
      <c r="B2346" s="38" t="s">
        <v>143</v>
      </c>
      <c r="C2346" s="42" t="s">
        <v>24</v>
      </c>
      <c r="D2346" s="12"/>
      <c r="E2346" s="38" t="s">
        <v>8753</v>
      </c>
      <c r="F2346" s="38" t="s">
        <v>3624</v>
      </c>
      <c r="G2346" s="38" t="s">
        <v>25</v>
      </c>
      <c r="H2346" s="12"/>
      <c r="I2346" s="12"/>
      <c r="J2346" s="13"/>
      <c r="K2346" s="36" t="s">
        <v>126</v>
      </c>
      <c r="L2346" s="39" t="s">
        <v>8917</v>
      </c>
      <c r="M2346" s="40">
        <v>39188</v>
      </c>
      <c r="N2346" s="46"/>
      <c r="O2346" s="38" t="s">
        <v>26</v>
      </c>
      <c r="P2346" s="45"/>
      <c r="Q2346" s="6"/>
      <c r="R2346" s="8"/>
      <c r="S2346" s="8"/>
      <c r="T2346" s="41">
        <v>300</v>
      </c>
      <c r="U2346" s="8"/>
      <c r="V2346" s="34"/>
      <c r="W2346" s="6" t="s">
        <v>27</v>
      </c>
      <c r="X2346" s="2"/>
      <c r="Y2346" s="11"/>
      <c r="AB2346" s="23"/>
      <c r="AH2346" s="19"/>
      <c r="AI2346" s="19"/>
      <c r="AL2346"/>
      <c r="AM2346" s="19"/>
    </row>
    <row r="2347" spans="1:39" s="9" customFormat="1" ht="15" customHeight="1" x14ac:dyDescent="0.25">
      <c r="A2347" s="37" t="s">
        <v>54</v>
      </c>
      <c r="B2347" s="38" t="s">
        <v>143</v>
      </c>
      <c r="C2347" s="42" t="s">
        <v>24</v>
      </c>
      <c r="D2347" s="12"/>
      <c r="E2347" s="38" t="s">
        <v>8754</v>
      </c>
      <c r="F2347" s="38" t="s">
        <v>3624</v>
      </c>
      <c r="G2347" s="38" t="s">
        <v>25</v>
      </c>
      <c r="H2347" s="12"/>
      <c r="I2347" s="12"/>
      <c r="J2347" s="13"/>
      <c r="K2347" s="36" t="s">
        <v>126</v>
      </c>
      <c r="L2347" s="39" t="s">
        <v>8918</v>
      </c>
      <c r="M2347" s="40">
        <v>39188</v>
      </c>
      <c r="N2347" s="46" t="s">
        <v>3917</v>
      </c>
      <c r="O2347" s="38" t="s">
        <v>26</v>
      </c>
      <c r="P2347" s="45"/>
      <c r="Q2347" s="6"/>
      <c r="R2347" s="8"/>
      <c r="S2347" s="8"/>
      <c r="T2347" s="41">
        <v>200</v>
      </c>
      <c r="U2347" s="8"/>
      <c r="V2347" s="34"/>
      <c r="W2347" s="6" t="s">
        <v>27</v>
      </c>
      <c r="X2347" s="2"/>
      <c r="Y2347" s="11"/>
      <c r="AB2347" s="23"/>
      <c r="AH2347" s="19"/>
      <c r="AI2347" s="19"/>
      <c r="AL2347"/>
      <c r="AM2347" s="19"/>
    </row>
    <row r="2348" spans="1:39" s="9" customFormat="1" ht="15" customHeight="1" x14ac:dyDescent="0.25">
      <c r="A2348" s="37" t="s">
        <v>54</v>
      </c>
      <c r="B2348" s="38" t="s">
        <v>143</v>
      </c>
      <c r="C2348" s="42" t="s">
        <v>24</v>
      </c>
      <c r="D2348" s="12"/>
      <c r="E2348" s="38" t="s">
        <v>3639</v>
      </c>
      <c r="F2348" s="38" t="s">
        <v>3624</v>
      </c>
      <c r="G2348" s="38" t="s">
        <v>25</v>
      </c>
      <c r="H2348" s="12"/>
      <c r="I2348" s="12"/>
      <c r="J2348" s="13"/>
      <c r="K2348" s="36" t="s">
        <v>126</v>
      </c>
      <c r="L2348" s="39" t="s">
        <v>8919</v>
      </c>
      <c r="M2348" s="40">
        <v>39189</v>
      </c>
      <c r="N2348" s="46"/>
      <c r="O2348" s="38" t="s">
        <v>26</v>
      </c>
      <c r="P2348" s="45"/>
      <c r="Q2348" s="6"/>
      <c r="R2348" s="8"/>
      <c r="S2348" s="8"/>
      <c r="T2348" s="41">
        <v>5000</v>
      </c>
      <c r="U2348" s="8"/>
      <c r="V2348" s="34"/>
      <c r="W2348" s="6" t="s">
        <v>27</v>
      </c>
      <c r="X2348" s="2"/>
      <c r="Y2348" s="11"/>
      <c r="AB2348" s="23"/>
      <c r="AH2348" s="19"/>
      <c r="AI2348" s="19"/>
      <c r="AL2348"/>
      <c r="AM2348" s="19"/>
    </row>
    <row r="2349" spans="1:39" s="9" customFormat="1" ht="15" customHeight="1" x14ac:dyDescent="0.25">
      <c r="A2349" s="37" t="s">
        <v>54</v>
      </c>
      <c r="B2349" s="38" t="s">
        <v>143</v>
      </c>
      <c r="C2349" s="42" t="s">
        <v>24</v>
      </c>
      <c r="D2349" s="12"/>
      <c r="E2349" s="38" t="s">
        <v>3639</v>
      </c>
      <c r="F2349" s="38" t="s">
        <v>3624</v>
      </c>
      <c r="G2349" s="38" t="s">
        <v>25</v>
      </c>
      <c r="H2349" s="12"/>
      <c r="I2349" s="12"/>
      <c r="J2349" s="13"/>
      <c r="K2349" s="36" t="s">
        <v>126</v>
      </c>
      <c r="L2349" s="39" t="s">
        <v>8920</v>
      </c>
      <c r="M2349" s="40">
        <v>39189</v>
      </c>
      <c r="N2349" s="46"/>
      <c r="O2349" s="38" t="s">
        <v>26</v>
      </c>
      <c r="P2349" s="45"/>
      <c r="Q2349" s="6"/>
      <c r="R2349" s="8"/>
      <c r="S2349" s="8"/>
      <c r="T2349" s="41">
        <v>1000</v>
      </c>
      <c r="U2349" s="8"/>
      <c r="V2349" s="34"/>
      <c r="W2349" s="6" t="s">
        <v>27</v>
      </c>
      <c r="X2349" s="2"/>
      <c r="Y2349" s="11"/>
      <c r="AB2349" s="23"/>
      <c r="AH2349" s="19"/>
      <c r="AI2349" s="19"/>
      <c r="AL2349"/>
      <c r="AM2349" s="19"/>
    </row>
    <row r="2350" spans="1:39" s="9" customFormat="1" ht="15" customHeight="1" x14ac:dyDescent="0.25">
      <c r="A2350" s="37" t="s">
        <v>54</v>
      </c>
      <c r="B2350" s="38" t="s">
        <v>143</v>
      </c>
      <c r="C2350" s="42" t="s">
        <v>24</v>
      </c>
      <c r="D2350" s="12"/>
      <c r="E2350" s="38" t="s">
        <v>3639</v>
      </c>
      <c r="F2350" s="38" t="s">
        <v>3624</v>
      </c>
      <c r="G2350" s="38" t="s">
        <v>25</v>
      </c>
      <c r="H2350" s="12"/>
      <c r="I2350" s="12"/>
      <c r="J2350" s="13"/>
      <c r="K2350" s="36" t="s">
        <v>126</v>
      </c>
      <c r="L2350" s="39" t="s">
        <v>8921</v>
      </c>
      <c r="M2350" s="40">
        <v>39199</v>
      </c>
      <c r="N2350" s="46"/>
      <c r="O2350" s="38" t="s">
        <v>26</v>
      </c>
      <c r="P2350" s="45"/>
      <c r="Q2350" s="6"/>
      <c r="R2350" s="8"/>
      <c r="S2350" s="8"/>
      <c r="T2350" s="41">
        <v>1000</v>
      </c>
      <c r="U2350" s="8"/>
      <c r="V2350" s="34"/>
      <c r="W2350" s="6" t="s">
        <v>27</v>
      </c>
      <c r="X2350" s="2"/>
      <c r="Y2350" s="11"/>
      <c r="AB2350" s="23"/>
      <c r="AH2350" s="19"/>
      <c r="AI2350" s="19"/>
      <c r="AL2350"/>
      <c r="AM2350" s="19"/>
    </row>
    <row r="2351" spans="1:39" s="9" customFormat="1" ht="15" customHeight="1" x14ac:dyDescent="0.25">
      <c r="A2351" s="37" t="s">
        <v>54</v>
      </c>
      <c r="B2351" s="38" t="s">
        <v>143</v>
      </c>
      <c r="C2351" s="42" t="s">
        <v>24</v>
      </c>
      <c r="D2351" s="12"/>
      <c r="E2351" s="38" t="s">
        <v>8755</v>
      </c>
      <c r="F2351" s="38" t="s">
        <v>3624</v>
      </c>
      <c r="G2351" s="38" t="s">
        <v>25</v>
      </c>
      <c r="H2351" s="12"/>
      <c r="I2351" s="12"/>
      <c r="J2351" s="13"/>
      <c r="K2351" s="36" t="s">
        <v>126</v>
      </c>
      <c r="L2351" s="39" t="s">
        <v>8922</v>
      </c>
      <c r="M2351" s="40">
        <v>39230</v>
      </c>
      <c r="N2351" s="46"/>
      <c r="O2351" s="38" t="s">
        <v>26</v>
      </c>
      <c r="P2351" s="45"/>
      <c r="Q2351" s="6"/>
      <c r="R2351" s="8"/>
      <c r="S2351" s="8"/>
      <c r="T2351" s="41">
        <v>1000</v>
      </c>
      <c r="U2351" s="8"/>
      <c r="V2351" s="34"/>
      <c r="W2351" s="6" t="s">
        <v>27</v>
      </c>
      <c r="X2351" s="2"/>
      <c r="Y2351" s="11"/>
      <c r="AB2351" s="23"/>
      <c r="AH2351" s="19"/>
      <c r="AI2351" s="19"/>
      <c r="AL2351"/>
      <c r="AM2351" s="19"/>
    </row>
    <row r="2352" spans="1:39" s="9" customFormat="1" ht="15" customHeight="1" x14ac:dyDescent="0.25">
      <c r="A2352" s="37" t="s">
        <v>54</v>
      </c>
      <c r="B2352" s="38" t="s">
        <v>143</v>
      </c>
      <c r="C2352" s="42" t="s">
        <v>24</v>
      </c>
      <c r="D2352" s="12"/>
      <c r="E2352" s="38" t="s">
        <v>8756</v>
      </c>
      <c r="F2352" s="38" t="s">
        <v>3624</v>
      </c>
      <c r="G2352" s="38" t="s">
        <v>25</v>
      </c>
      <c r="H2352" s="12"/>
      <c r="I2352" s="12"/>
      <c r="J2352" s="13"/>
      <c r="K2352" s="36" t="s">
        <v>126</v>
      </c>
      <c r="L2352" s="39" t="s">
        <v>8923</v>
      </c>
      <c r="M2352" s="40">
        <v>39232</v>
      </c>
      <c r="N2352" s="46"/>
      <c r="O2352" s="38" t="s">
        <v>26</v>
      </c>
      <c r="P2352" s="45"/>
      <c r="Q2352" s="6"/>
      <c r="R2352" s="8"/>
      <c r="S2352" s="8"/>
      <c r="T2352" s="41">
        <v>4800</v>
      </c>
      <c r="U2352" s="8"/>
      <c r="V2352" s="34"/>
      <c r="W2352" s="6" t="s">
        <v>27</v>
      </c>
      <c r="X2352" s="2"/>
      <c r="Y2352" s="11"/>
      <c r="AB2352" s="23"/>
      <c r="AH2352" s="19"/>
      <c r="AI2352" s="19"/>
      <c r="AL2352"/>
      <c r="AM2352" s="19"/>
    </row>
    <row r="2353" spans="1:39" s="9" customFormat="1" ht="15" customHeight="1" x14ac:dyDescent="0.25">
      <c r="A2353" s="37" t="s">
        <v>54</v>
      </c>
      <c r="B2353" s="38" t="s">
        <v>143</v>
      </c>
      <c r="C2353" s="42" t="s">
        <v>24</v>
      </c>
      <c r="D2353" s="12"/>
      <c r="E2353" s="38" t="s">
        <v>8412</v>
      </c>
      <c r="F2353" s="38" t="s">
        <v>3624</v>
      </c>
      <c r="G2353" s="38" t="s">
        <v>25</v>
      </c>
      <c r="H2353" s="12"/>
      <c r="I2353" s="12"/>
      <c r="J2353" s="13"/>
      <c r="K2353" s="36" t="s">
        <v>126</v>
      </c>
      <c r="L2353" s="39" t="s">
        <v>8924</v>
      </c>
      <c r="M2353" s="40">
        <v>39234</v>
      </c>
      <c r="N2353" s="46" t="s">
        <v>3917</v>
      </c>
      <c r="O2353" s="38" t="s">
        <v>26</v>
      </c>
      <c r="P2353" s="45"/>
      <c r="Q2353" s="6"/>
      <c r="R2353" s="8"/>
      <c r="S2353" s="8"/>
      <c r="T2353" s="41">
        <v>200</v>
      </c>
      <c r="U2353" s="8"/>
      <c r="V2353" s="34"/>
      <c r="W2353" s="6" t="s">
        <v>27</v>
      </c>
      <c r="X2353" s="2"/>
      <c r="Y2353" s="11"/>
      <c r="AB2353" s="23"/>
      <c r="AH2353" s="19"/>
      <c r="AI2353" s="19"/>
      <c r="AL2353"/>
      <c r="AM2353" s="19"/>
    </row>
    <row r="2354" spans="1:39" s="9" customFormat="1" ht="15" customHeight="1" x14ac:dyDescent="0.25">
      <c r="A2354" s="37" t="s">
        <v>54</v>
      </c>
      <c r="B2354" s="38" t="s">
        <v>143</v>
      </c>
      <c r="C2354" s="42" t="s">
        <v>24</v>
      </c>
      <c r="D2354" s="12"/>
      <c r="E2354" s="38" t="s">
        <v>8756</v>
      </c>
      <c r="F2354" s="38" t="s">
        <v>3624</v>
      </c>
      <c r="G2354" s="38" t="s">
        <v>25</v>
      </c>
      <c r="H2354" s="12"/>
      <c r="I2354" s="12"/>
      <c r="J2354" s="13"/>
      <c r="K2354" s="36" t="s">
        <v>126</v>
      </c>
      <c r="L2354" s="39" t="s">
        <v>8925</v>
      </c>
      <c r="M2354" s="40">
        <v>39247</v>
      </c>
      <c r="N2354" s="46"/>
      <c r="O2354" s="38" t="s">
        <v>26</v>
      </c>
      <c r="P2354" s="45"/>
      <c r="Q2354" s="6"/>
      <c r="R2354" s="8"/>
      <c r="S2354" s="8"/>
      <c r="T2354" s="41">
        <v>100</v>
      </c>
      <c r="U2354" s="8"/>
      <c r="V2354" s="34"/>
      <c r="W2354" s="6" t="s">
        <v>27</v>
      </c>
      <c r="X2354" s="2"/>
      <c r="Y2354" s="11"/>
      <c r="AB2354" s="23"/>
      <c r="AH2354" s="19"/>
      <c r="AI2354" s="19"/>
      <c r="AL2354"/>
      <c r="AM2354" s="19"/>
    </row>
    <row r="2355" spans="1:39" s="9" customFormat="1" ht="15" customHeight="1" x14ac:dyDescent="0.25">
      <c r="A2355" s="37" t="s">
        <v>54</v>
      </c>
      <c r="B2355" s="38" t="s">
        <v>143</v>
      </c>
      <c r="C2355" s="42" t="s">
        <v>24</v>
      </c>
      <c r="D2355" s="12"/>
      <c r="E2355" s="38" t="s">
        <v>8739</v>
      </c>
      <c r="F2355" s="38" t="s">
        <v>3624</v>
      </c>
      <c r="G2355" s="38" t="s">
        <v>25</v>
      </c>
      <c r="H2355" s="12"/>
      <c r="I2355" s="12"/>
      <c r="J2355" s="13"/>
      <c r="K2355" s="36" t="s">
        <v>126</v>
      </c>
      <c r="L2355" s="39" t="s">
        <v>8926</v>
      </c>
      <c r="M2355" s="40">
        <v>39269</v>
      </c>
      <c r="N2355" s="46"/>
      <c r="O2355" s="38" t="s">
        <v>26</v>
      </c>
      <c r="P2355" s="45"/>
      <c r="Q2355" s="6"/>
      <c r="R2355" s="8"/>
      <c r="S2355" s="8"/>
      <c r="T2355" s="41">
        <v>700</v>
      </c>
      <c r="U2355" s="8"/>
      <c r="V2355" s="34"/>
      <c r="W2355" s="6" t="s">
        <v>27</v>
      </c>
      <c r="X2355" s="2"/>
      <c r="Y2355" s="11"/>
      <c r="AB2355" s="23"/>
      <c r="AH2355" s="19"/>
      <c r="AI2355" s="19"/>
      <c r="AL2355"/>
      <c r="AM2355" s="19"/>
    </row>
    <row r="2356" spans="1:39" s="9" customFormat="1" ht="15" customHeight="1" x14ac:dyDescent="0.25">
      <c r="A2356" s="37" t="s">
        <v>54</v>
      </c>
      <c r="B2356" s="38" t="s">
        <v>143</v>
      </c>
      <c r="C2356" s="42" t="s">
        <v>24</v>
      </c>
      <c r="D2356" s="12"/>
      <c r="E2356" s="38" t="s">
        <v>8193</v>
      </c>
      <c r="F2356" s="38" t="s">
        <v>3624</v>
      </c>
      <c r="G2356" s="38" t="s">
        <v>25</v>
      </c>
      <c r="H2356" s="12"/>
      <c r="I2356" s="12"/>
      <c r="J2356" s="13"/>
      <c r="K2356" s="36" t="s">
        <v>126</v>
      </c>
      <c r="L2356" s="39" t="s">
        <v>8927</v>
      </c>
      <c r="M2356" s="40">
        <v>39282</v>
      </c>
      <c r="N2356" s="46" t="s">
        <v>3917</v>
      </c>
      <c r="O2356" s="38" t="s">
        <v>26</v>
      </c>
      <c r="P2356" s="45"/>
      <c r="Q2356" s="6"/>
      <c r="R2356" s="8"/>
      <c r="S2356" s="8"/>
      <c r="T2356" s="41">
        <v>200</v>
      </c>
      <c r="U2356" s="8"/>
      <c r="V2356" s="34"/>
      <c r="W2356" s="6" t="s">
        <v>27</v>
      </c>
      <c r="X2356" s="2"/>
      <c r="Y2356" s="11"/>
      <c r="AB2356" s="23"/>
      <c r="AH2356" s="19"/>
      <c r="AI2356" s="19"/>
      <c r="AL2356"/>
      <c r="AM2356" s="19"/>
    </row>
    <row r="2357" spans="1:39" s="9" customFormat="1" ht="15" customHeight="1" x14ac:dyDescent="0.25">
      <c r="A2357" s="37" t="s">
        <v>54</v>
      </c>
      <c r="B2357" s="38" t="s">
        <v>143</v>
      </c>
      <c r="C2357" s="42" t="s">
        <v>24</v>
      </c>
      <c r="D2357" s="12"/>
      <c r="E2357" s="38" t="s">
        <v>8193</v>
      </c>
      <c r="F2357" s="38" t="s">
        <v>3624</v>
      </c>
      <c r="G2357" s="38" t="s">
        <v>25</v>
      </c>
      <c r="H2357" s="12"/>
      <c r="I2357" s="12"/>
      <c r="J2357" s="13"/>
      <c r="K2357" s="36" t="s">
        <v>126</v>
      </c>
      <c r="L2357" s="39" t="s">
        <v>8928</v>
      </c>
      <c r="M2357" s="40">
        <v>39282</v>
      </c>
      <c r="N2357" s="46" t="s">
        <v>3917</v>
      </c>
      <c r="O2357" s="38" t="s">
        <v>26</v>
      </c>
      <c r="P2357" s="45"/>
      <c r="Q2357" s="6"/>
      <c r="R2357" s="8"/>
      <c r="S2357" s="8"/>
      <c r="T2357" s="41">
        <v>200</v>
      </c>
      <c r="U2357" s="8"/>
      <c r="V2357" s="34"/>
      <c r="W2357" s="6" t="s">
        <v>27</v>
      </c>
      <c r="X2357" s="2"/>
      <c r="Y2357" s="11"/>
      <c r="AB2357" s="23"/>
      <c r="AH2357" s="19"/>
      <c r="AI2357" s="19"/>
      <c r="AL2357"/>
      <c r="AM2357" s="19"/>
    </row>
    <row r="2358" spans="1:39" s="9" customFormat="1" ht="15" customHeight="1" x14ac:dyDescent="0.25">
      <c r="A2358" s="37" t="s">
        <v>54</v>
      </c>
      <c r="B2358" s="38" t="s">
        <v>143</v>
      </c>
      <c r="C2358" s="42" t="s">
        <v>24</v>
      </c>
      <c r="D2358" s="12"/>
      <c r="E2358" s="38" t="s">
        <v>8757</v>
      </c>
      <c r="F2358" s="38" t="s">
        <v>3624</v>
      </c>
      <c r="G2358" s="38" t="s">
        <v>25</v>
      </c>
      <c r="H2358" s="12"/>
      <c r="I2358" s="12"/>
      <c r="J2358" s="13"/>
      <c r="K2358" s="36" t="s">
        <v>126</v>
      </c>
      <c r="L2358" s="39" t="s">
        <v>8929</v>
      </c>
      <c r="M2358" s="40">
        <v>39284</v>
      </c>
      <c r="N2358" s="46"/>
      <c r="O2358" s="38" t="s">
        <v>26</v>
      </c>
      <c r="P2358" s="45"/>
      <c r="Q2358" s="6"/>
      <c r="R2358" s="8"/>
      <c r="S2358" s="8"/>
      <c r="T2358" s="41">
        <v>750</v>
      </c>
      <c r="U2358" s="8"/>
      <c r="V2358" s="34"/>
      <c r="W2358" s="6" t="s">
        <v>27</v>
      </c>
      <c r="X2358" s="2"/>
      <c r="Y2358" s="11"/>
      <c r="AB2358" s="23"/>
      <c r="AH2358" s="19"/>
      <c r="AI2358" s="19"/>
      <c r="AL2358"/>
      <c r="AM2358" s="19"/>
    </row>
    <row r="2359" spans="1:39" s="9" customFormat="1" ht="15" customHeight="1" x14ac:dyDescent="0.25">
      <c r="A2359" s="37" t="s">
        <v>54</v>
      </c>
      <c r="B2359" s="38" t="s">
        <v>143</v>
      </c>
      <c r="C2359" s="42" t="s">
        <v>24</v>
      </c>
      <c r="D2359" s="12"/>
      <c r="E2359" s="38" t="s">
        <v>8758</v>
      </c>
      <c r="F2359" s="38" t="s">
        <v>3624</v>
      </c>
      <c r="G2359" s="38" t="s">
        <v>25</v>
      </c>
      <c r="H2359" s="12"/>
      <c r="I2359" s="12"/>
      <c r="J2359" s="13"/>
      <c r="K2359" s="36" t="s">
        <v>126</v>
      </c>
      <c r="L2359" s="39" t="s">
        <v>8930</v>
      </c>
      <c r="M2359" s="40">
        <v>39286</v>
      </c>
      <c r="N2359" s="46" t="s">
        <v>3917</v>
      </c>
      <c r="O2359" s="38" t="s">
        <v>26</v>
      </c>
      <c r="P2359" s="45"/>
      <c r="Q2359" s="6"/>
      <c r="R2359" s="8"/>
      <c r="S2359" s="8"/>
      <c r="T2359" s="41">
        <v>200</v>
      </c>
      <c r="U2359" s="8"/>
      <c r="V2359" s="34"/>
      <c r="W2359" s="6" t="s">
        <v>27</v>
      </c>
      <c r="X2359" s="2"/>
      <c r="Y2359" s="11"/>
      <c r="AB2359" s="23"/>
      <c r="AH2359" s="19"/>
      <c r="AI2359" s="19"/>
      <c r="AL2359"/>
      <c r="AM2359" s="19"/>
    </row>
    <row r="2360" spans="1:39" s="9" customFormat="1" ht="15" customHeight="1" x14ac:dyDescent="0.25">
      <c r="A2360" s="37" t="s">
        <v>54</v>
      </c>
      <c r="B2360" s="38" t="s">
        <v>143</v>
      </c>
      <c r="C2360" s="42" t="s">
        <v>24</v>
      </c>
      <c r="D2360" s="12"/>
      <c r="E2360" s="38" t="s">
        <v>8759</v>
      </c>
      <c r="F2360" s="38" t="s">
        <v>3624</v>
      </c>
      <c r="G2360" s="38" t="s">
        <v>25</v>
      </c>
      <c r="H2360" s="12"/>
      <c r="I2360" s="12"/>
      <c r="J2360" s="13"/>
      <c r="K2360" s="36" t="s">
        <v>126</v>
      </c>
      <c r="L2360" s="39" t="s">
        <v>8931</v>
      </c>
      <c r="M2360" s="40">
        <v>39293</v>
      </c>
      <c r="N2360" s="46" t="s">
        <v>3917</v>
      </c>
      <c r="O2360" s="38" t="s">
        <v>26</v>
      </c>
      <c r="P2360" s="45"/>
      <c r="Q2360" s="6"/>
      <c r="R2360" s="8"/>
      <c r="S2360" s="8"/>
      <c r="T2360" s="41">
        <v>200</v>
      </c>
      <c r="U2360" s="8"/>
      <c r="V2360" s="34"/>
      <c r="W2360" s="6" t="s">
        <v>27</v>
      </c>
      <c r="X2360" s="2"/>
      <c r="Y2360" s="11"/>
      <c r="AB2360" s="23"/>
      <c r="AH2360" s="19"/>
      <c r="AI2360" s="19"/>
      <c r="AL2360"/>
      <c r="AM2360" s="19"/>
    </row>
    <row r="2361" spans="1:39" s="9" customFormat="1" ht="15" customHeight="1" x14ac:dyDescent="0.25">
      <c r="A2361" s="37" t="s">
        <v>54</v>
      </c>
      <c r="B2361" s="38" t="s">
        <v>143</v>
      </c>
      <c r="C2361" s="42" t="s">
        <v>24</v>
      </c>
      <c r="D2361" s="12"/>
      <c r="E2361" s="38" t="s">
        <v>8760</v>
      </c>
      <c r="F2361" s="38" t="s">
        <v>3624</v>
      </c>
      <c r="G2361" s="38" t="s">
        <v>25</v>
      </c>
      <c r="H2361" s="12"/>
      <c r="I2361" s="12"/>
      <c r="J2361" s="13"/>
      <c r="K2361" s="36" t="s">
        <v>126</v>
      </c>
      <c r="L2361" s="39" t="s">
        <v>8932</v>
      </c>
      <c r="M2361" s="40">
        <v>39316</v>
      </c>
      <c r="N2361" s="46" t="s">
        <v>3917</v>
      </c>
      <c r="O2361" s="38" t="s">
        <v>26</v>
      </c>
      <c r="P2361" s="45"/>
      <c r="Q2361" s="6"/>
      <c r="R2361" s="8"/>
      <c r="S2361" s="8"/>
      <c r="T2361" s="41">
        <v>200</v>
      </c>
      <c r="U2361" s="8"/>
      <c r="V2361" s="34"/>
      <c r="W2361" s="6" t="s">
        <v>27</v>
      </c>
      <c r="X2361" s="2"/>
      <c r="Y2361" s="11"/>
      <c r="AB2361" s="23"/>
      <c r="AH2361" s="19"/>
      <c r="AI2361" s="19"/>
      <c r="AL2361"/>
      <c r="AM2361" s="19"/>
    </row>
    <row r="2362" spans="1:39" s="9" customFormat="1" ht="15" customHeight="1" x14ac:dyDescent="0.25">
      <c r="A2362" s="37" t="s">
        <v>54</v>
      </c>
      <c r="B2362" s="38" t="s">
        <v>143</v>
      </c>
      <c r="C2362" s="42" t="s">
        <v>24</v>
      </c>
      <c r="D2362" s="12"/>
      <c r="E2362" s="38" t="s">
        <v>3643</v>
      </c>
      <c r="F2362" s="38" t="s">
        <v>3624</v>
      </c>
      <c r="G2362" s="38" t="s">
        <v>25</v>
      </c>
      <c r="H2362" s="12"/>
      <c r="I2362" s="12"/>
      <c r="J2362" s="13"/>
      <c r="K2362" s="36" t="s">
        <v>126</v>
      </c>
      <c r="L2362" s="39" t="s">
        <v>8933</v>
      </c>
      <c r="M2362" s="40">
        <v>39324</v>
      </c>
      <c r="N2362" s="46" t="s">
        <v>3917</v>
      </c>
      <c r="O2362" s="38" t="s">
        <v>26</v>
      </c>
      <c r="P2362" s="45"/>
      <c r="Q2362" s="6"/>
      <c r="R2362" s="8"/>
      <c r="S2362" s="8"/>
      <c r="T2362" s="41">
        <v>200</v>
      </c>
      <c r="U2362" s="8"/>
      <c r="V2362" s="34"/>
      <c r="W2362" s="6" t="s">
        <v>27</v>
      </c>
      <c r="X2362" s="2"/>
      <c r="Y2362" s="11"/>
      <c r="AB2362" s="23"/>
      <c r="AH2362" s="19"/>
      <c r="AI2362" s="19"/>
      <c r="AL2362"/>
      <c r="AM2362" s="19"/>
    </row>
    <row r="2363" spans="1:39" s="9" customFormat="1" ht="15" customHeight="1" x14ac:dyDescent="0.25">
      <c r="A2363" s="37" t="s">
        <v>54</v>
      </c>
      <c r="B2363" s="38" t="s">
        <v>143</v>
      </c>
      <c r="C2363" s="42" t="s">
        <v>24</v>
      </c>
      <c r="D2363" s="12"/>
      <c r="E2363" s="38" t="s">
        <v>3643</v>
      </c>
      <c r="F2363" s="38" t="s">
        <v>3624</v>
      </c>
      <c r="G2363" s="38" t="s">
        <v>25</v>
      </c>
      <c r="H2363" s="12"/>
      <c r="I2363" s="12"/>
      <c r="J2363" s="13"/>
      <c r="K2363" s="36" t="s">
        <v>126</v>
      </c>
      <c r="L2363" s="39" t="s">
        <v>8934</v>
      </c>
      <c r="M2363" s="40">
        <v>39324</v>
      </c>
      <c r="N2363" s="46" t="s">
        <v>3917</v>
      </c>
      <c r="O2363" s="38" t="s">
        <v>26</v>
      </c>
      <c r="P2363" s="45"/>
      <c r="Q2363" s="6"/>
      <c r="R2363" s="8"/>
      <c r="S2363" s="8"/>
      <c r="T2363" s="41">
        <v>200</v>
      </c>
      <c r="U2363" s="8"/>
      <c r="V2363" s="34"/>
      <c r="W2363" s="6" t="s">
        <v>27</v>
      </c>
      <c r="X2363" s="2"/>
      <c r="Y2363" s="11"/>
      <c r="AB2363" s="23"/>
      <c r="AH2363" s="19"/>
      <c r="AI2363" s="19"/>
      <c r="AL2363"/>
      <c r="AM2363" s="19"/>
    </row>
    <row r="2364" spans="1:39" s="9" customFormat="1" ht="15" customHeight="1" x14ac:dyDescent="0.25">
      <c r="A2364" s="37" t="s">
        <v>54</v>
      </c>
      <c r="B2364" s="38" t="s">
        <v>143</v>
      </c>
      <c r="C2364" s="42" t="s">
        <v>24</v>
      </c>
      <c r="D2364" s="12"/>
      <c r="E2364" s="38" t="s">
        <v>3643</v>
      </c>
      <c r="F2364" s="38" t="s">
        <v>3624</v>
      </c>
      <c r="G2364" s="38" t="s">
        <v>25</v>
      </c>
      <c r="H2364" s="12"/>
      <c r="I2364" s="12"/>
      <c r="J2364" s="13"/>
      <c r="K2364" s="36" t="s">
        <v>126</v>
      </c>
      <c r="L2364" s="39" t="s">
        <v>8935</v>
      </c>
      <c r="M2364" s="40">
        <v>39324</v>
      </c>
      <c r="N2364" s="46" t="s">
        <v>3917</v>
      </c>
      <c r="O2364" s="38" t="s">
        <v>26</v>
      </c>
      <c r="P2364" s="45"/>
      <c r="Q2364" s="6"/>
      <c r="R2364" s="8"/>
      <c r="S2364" s="8"/>
      <c r="T2364" s="41">
        <v>200</v>
      </c>
      <c r="U2364" s="8"/>
      <c r="V2364" s="34"/>
      <c r="W2364" s="6" t="s">
        <v>27</v>
      </c>
      <c r="X2364" s="2"/>
      <c r="Y2364" s="11"/>
      <c r="AB2364" s="23"/>
      <c r="AH2364" s="19"/>
      <c r="AI2364" s="19"/>
      <c r="AL2364"/>
      <c r="AM2364" s="19"/>
    </row>
    <row r="2365" spans="1:39" s="9" customFormat="1" ht="15" customHeight="1" x14ac:dyDescent="0.25">
      <c r="A2365" s="37" t="s">
        <v>54</v>
      </c>
      <c r="B2365" s="38" t="s">
        <v>143</v>
      </c>
      <c r="C2365" s="42" t="s">
        <v>24</v>
      </c>
      <c r="D2365" s="12"/>
      <c r="E2365" s="38" t="s">
        <v>3643</v>
      </c>
      <c r="F2365" s="38" t="s">
        <v>3624</v>
      </c>
      <c r="G2365" s="38" t="s">
        <v>25</v>
      </c>
      <c r="H2365" s="12"/>
      <c r="I2365" s="12"/>
      <c r="J2365" s="13"/>
      <c r="K2365" s="36" t="s">
        <v>126</v>
      </c>
      <c r="L2365" s="39" t="s">
        <v>8936</v>
      </c>
      <c r="M2365" s="40">
        <v>39324</v>
      </c>
      <c r="N2365" s="46" t="s">
        <v>3917</v>
      </c>
      <c r="O2365" s="38" t="s">
        <v>26</v>
      </c>
      <c r="P2365" s="45"/>
      <c r="Q2365" s="6"/>
      <c r="R2365" s="8"/>
      <c r="S2365" s="8"/>
      <c r="T2365" s="41">
        <v>200</v>
      </c>
      <c r="U2365" s="8"/>
      <c r="V2365" s="34"/>
      <c r="W2365" s="6" t="s">
        <v>27</v>
      </c>
      <c r="X2365" s="2"/>
      <c r="Y2365" s="11"/>
      <c r="AB2365" s="23"/>
      <c r="AH2365" s="19"/>
      <c r="AI2365" s="19"/>
      <c r="AL2365"/>
      <c r="AM2365" s="19"/>
    </row>
    <row r="2366" spans="1:39" s="9" customFormat="1" ht="15" customHeight="1" x14ac:dyDescent="0.25">
      <c r="A2366" s="37" t="s">
        <v>54</v>
      </c>
      <c r="B2366" s="38" t="s">
        <v>143</v>
      </c>
      <c r="C2366" s="42" t="s">
        <v>24</v>
      </c>
      <c r="D2366" s="12"/>
      <c r="E2366" s="38" t="s">
        <v>8761</v>
      </c>
      <c r="F2366" s="38" t="s">
        <v>3624</v>
      </c>
      <c r="G2366" s="38" t="s">
        <v>25</v>
      </c>
      <c r="H2366" s="12"/>
      <c r="I2366" s="12"/>
      <c r="J2366" s="13"/>
      <c r="K2366" s="36" t="s">
        <v>126</v>
      </c>
      <c r="L2366" s="39" t="s">
        <v>8937</v>
      </c>
      <c r="M2366" s="40">
        <v>39332</v>
      </c>
      <c r="N2366" s="46" t="s">
        <v>3917</v>
      </c>
      <c r="O2366" s="38" t="s">
        <v>26</v>
      </c>
      <c r="P2366" s="45"/>
      <c r="Q2366" s="6"/>
      <c r="R2366" s="8"/>
      <c r="S2366" s="8"/>
      <c r="T2366" s="41">
        <v>200</v>
      </c>
      <c r="U2366" s="8"/>
      <c r="V2366" s="34"/>
      <c r="W2366" s="6" t="s">
        <v>27</v>
      </c>
      <c r="X2366" s="2"/>
      <c r="Y2366" s="11"/>
      <c r="AB2366" s="23"/>
      <c r="AH2366" s="19"/>
      <c r="AI2366" s="19"/>
      <c r="AL2366"/>
      <c r="AM2366" s="19"/>
    </row>
    <row r="2367" spans="1:39" s="9" customFormat="1" ht="15" customHeight="1" x14ac:dyDescent="0.25">
      <c r="A2367" s="37" t="s">
        <v>54</v>
      </c>
      <c r="B2367" s="38" t="s">
        <v>143</v>
      </c>
      <c r="C2367" s="42" t="s">
        <v>24</v>
      </c>
      <c r="D2367" s="12"/>
      <c r="E2367" s="38" t="s">
        <v>8761</v>
      </c>
      <c r="F2367" s="38" t="s">
        <v>3624</v>
      </c>
      <c r="G2367" s="38" t="s">
        <v>25</v>
      </c>
      <c r="H2367" s="12"/>
      <c r="I2367" s="12"/>
      <c r="J2367" s="13"/>
      <c r="K2367" s="36" t="s">
        <v>126</v>
      </c>
      <c r="L2367" s="39" t="s">
        <v>8938</v>
      </c>
      <c r="M2367" s="40">
        <v>39332</v>
      </c>
      <c r="N2367" s="46" t="s">
        <v>3917</v>
      </c>
      <c r="O2367" s="38" t="s">
        <v>26</v>
      </c>
      <c r="P2367" s="45"/>
      <c r="Q2367" s="6"/>
      <c r="R2367" s="8"/>
      <c r="S2367" s="8"/>
      <c r="T2367" s="41">
        <v>200</v>
      </c>
      <c r="U2367" s="8"/>
      <c r="V2367" s="34"/>
      <c r="W2367" s="6" t="s">
        <v>27</v>
      </c>
      <c r="X2367" s="2"/>
      <c r="Y2367" s="11"/>
      <c r="AB2367" s="23"/>
      <c r="AH2367" s="19"/>
      <c r="AI2367" s="19"/>
      <c r="AL2367"/>
      <c r="AM2367" s="19"/>
    </row>
    <row r="2368" spans="1:39" s="9" customFormat="1" ht="15" customHeight="1" x14ac:dyDescent="0.25">
      <c r="A2368" s="37" t="s">
        <v>54</v>
      </c>
      <c r="B2368" s="38" t="s">
        <v>143</v>
      </c>
      <c r="C2368" s="42" t="s">
        <v>24</v>
      </c>
      <c r="D2368" s="12"/>
      <c r="E2368" s="38" t="s">
        <v>8761</v>
      </c>
      <c r="F2368" s="38" t="s">
        <v>3624</v>
      </c>
      <c r="G2368" s="38" t="s">
        <v>25</v>
      </c>
      <c r="H2368" s="12"/>
      <c r="I2368" s="12"/>
      <c r="J2368" s="13"/>
      <c r="K2368" s="36" t="s">
        <v>126</v>
      </c>
      <c r="L2368" s="39" t="s">
        <v>8939</v>
      </c>
      <c r="M2368" s="40">
        <v>39332</v>
      </c>
      <c r="N2368" s="46" t="s">
        <v>3917</v>
      </c>
      <c r="O2368" s="38" t="s">
        <v>26</v>
      </c>
      <c r="P2368" s="45"/>
      <c r="Q2368" s="6"/>
      <c r="R2368" s="8"/>
      <c r="S2368" s="8"/>
      <c r="T2368" s="41">
        <v>200</v>
      </c>
      <c r="U2368" s="8"/>
      <c r="V2368" s="34"/>
      <c r="W2368" s="6" t="s">
        <v>27</v>
      </c>
      <c r="X2368" s="2"/>
      <c r="Y2368" s="11"/>
      <c r="AB2368" s="23"/>
      <c r="AH2368" s="19"/>
      <c r="AI2368" s="19"/>
      <c r="AL2368"/>
      <c r="AM2368" s="19"/>
    </row>
    <row r="2369" spans="1:39" s="9" customFormat="1" ht="15" customHeight="1" x14ac:dyDescent="0.25">
      <c r="A2369" s="37" t="s">
        <v>54</v>
      </c>
      <c r="B2369" s="38" t="s">
        <v>143</v>
      </c>
      <c r="C2369" s="42" t="s">
        <v>24</v>
      </c>
      <c r="D2369" s="12"/>
      <c r="E2369" s="38" t="s">
        <v>8762</v>
      </c>
      <c r="F2369" s="38" t="s">
        <v>3624</v>
      </c>
      <c r="G2369" s="38" t="s">
        <v>25</v>
      </c>
      <c r="H2369" s="12"/>
      <c r="I2369" s="12"/>
      <c r="J2369" s="13"/>
      <c r="K2369" s="36" t="s">
        <v>126</v>
      </c>
      <c r="L2369" s="39" t="s">
        <v>8940</v>
      </c>
      <c r="M2369" s="40">
        <v>39333</v>
      </c>
      <c r="N2369" s="46" t="s">
        <v>3917</v>
      </c>
      <c r="O2369" s="38" t="s">
        <v>26</v>
      </c>
      <c r="P2369" s="45"/>
      <c r="Q2369" s="6"/>
      <c r="R2369" s="8"/>
      <c r="S2369" s="8"/>
      <c r="T2369" s="41">
        <v>103822</v>
      </c>
      <c r="U2369" s="8"/>
      <c r="V2369" s="34"/>
      <c r="W2369" s="6" t="s">
        <v>27</v>
      </c>
      <c r="X2369" s="2"/>
      <c r="Y2369" s="11"/>
      <c r="AB2369" s="23"/>
      <c r="AH2369" s="19"/>
      <c r="AI2369" s="19"/>
      <c r="AL2369"/>
      <c r="AM2369" s="19"/>
    </row>
    <row r="2370" spans="1:39" s="9" customFormat="1" ht="15" customHeight="1" x14ac:dyDescent="0.25">
      <c r="A2370" s="37" t="s">
        <v>54</v>
      </c>
      <c r="B2370" s="38" t="s">
        <v>143</v>
      </c>
      <c r="C2370" s="42" t="s">
        <v>24</v>
      </c>
      <c r="D2370" s="12"/>
      <c r="E2370" s="38" t="s">
        <v>8763</v>
      </c>
      <c r="F2370" s="38" t="s">
        <v>3624</v>
      </c>
      <c r="G2370" s="38" t="s">
        <v>25</v>
      </c>
      <c r="H2370" s="12"/>
      <c r="I2370" s="12"/>
      <c r="J2370" s="13"/>
      <c r="K2370" s="36" t="s">
        <v>126</v>
      </c>
      <c r="L2370" s="39" t="s">
        <v>8941</v>
      </c>
      <c r="M2370" s="40">
        <v>39336</v>
      </c>
      <c r="N2370" s="46"/>
      <c r="O2370" s="38" t="s">
        <v>26</v>
      </c>
      <c r="P2370" s="45"/>
      <c r="Q2370" s="6"/>
      <c r="R2370" s="8"/>
      <c r="S2370" s="8"/>
      <c r="T2370" s="41">
        <v>2030</v>
      </c>
      <c r="U2370" s="8"/>
      <c r="V2370" s="34"/>
      <c r="W2370" s="6" t="s">
        <v>27</v>
      </c>
      <c r="X2370" s="2"/>
      <c r="Y2370" s="11"/>
      <c r="AB2370" s="23"/>
      <c r="AH2370" s="19"/>
      <c r="AI2370" s="19"/>
      <c r="AL2370"/>
      <c r="AM2370" s="19"/>
    </row>
    <row r="2371" spans="1:39" s="9" customFormat="1" ht="15" customHeight="1" x14ac:dyDescent="0.25">
      <c r="A2371" s="37" t="s">
        <v>54</v>
      </c>
      <c r="B2371" s="38" t="s">
        <v>143</v>
      </c>
      <c r="C2371" s="42" t="s">
        <v>24</v>
      </c>
      <c r="D2371" s="12"/>
      <c r="E2371" s="38" t="s">
        <v>8764</v>
      </c>
      <c r="F2371" s="38" t="s">
        <v>3624</v>
      </c>
      <c r="G2371" s="38" t="s">
        <v>25</v>
      </c>
      <c r="H2371" s="12"/>
      <c r="I2371" s="12"/>
      <c r="J2371" s="13"/>
      <c r="K2371" s="36" t="s">
        <v>126</v>
      </c>
      <c r="L2371" s="39" t="s">
        <v>8942</v>
      </c>
      <c r="M2371" s="40">
        <v>39346</v>
      </c>
      <c r="N2371" s="46"/>
      <c r="O2371" s="38" t="s">
        <v>26</v>
      </c>
      <c r="P2371" s="45"/>
      <c r="Q2371" s="6"/>
      <c r="R2371" s="8"/>
      <c r="S2371" s="8"/>
      <c r="T2371" s="41">
        <v>1500</v>
      </c>
      <c r="U2371" s="8"/>
      <c r="V2371" s="34"/>
      <c r="W2371" s="6" t="s">
        <v>27</v>
      </c>
      <c r="X2371" s="2"/>
      <c r="Y2371" s="11"/>
      <c r="AB2371" s="23"/>
      <c r="AH2371" s="19"/>
      <c r="AI2371" s="19"/>
      <c r="AL2371"/>
      <c r="AM2371" s="19"/>
    </row>
    <row r="2372" spans="1:39" s="9" customFormat="1" ht="15" customHeight="1" x14ac:dyDescent="0.25">
      <c r="A2372" s="37" t="s">
        <v>54</v>
      </c>
      <c r="B2372" s="38" t="s">
        <v>143</v>
      </c>
      <c r="C2372" s="42" t="s">
        <v>24</v>
      </c>
      <c r="D2372" s="12"/>
      <c r="E2372" s="38" t="s">
        <v>8765</v>
      </c>
      <c r="F2372" s="38" t="s">
        <v>3624</v>
      </c>
      <c r="G2372" s="38" t="s">
        <v>25</v>
      </c>
      <c r="H2372" s="12"/>
      <c r="I2372" s="12"/>
      <c r="J2372" s="13"/>
      <c r="K2372" s="36" t="s">
        <v>126</v>
      </c>
      <c r="L2372" s="39" t="s">
        <v>8943</v>
      </c>
      <c r="M2372" s="40">
        <v>39354</v>
      </c>
      <c r="N2372" s="46"/>
      <c r="O2372" s="38" t="s">
        <v>26</v>
      </c>
      <c r="P2372" s="45"/>
      <c r="Q2372" s="6"/>
      <c r="R2372" s="8"/>
      <c r="S2372" s="8"/>
      <c r="T2372" s="41">
        <v>13000</v>
      </c>
      <c r="U2372" s="8"/>
      <c r="V2372" s="34"/>
      <c r="W2372" s="6" t="s">
        <v>27</v>
      </c>
      <c r="X2372" s="2"/>
      <c r="Y2372" s="11"/>
      <c r="AB2372" s="23"/>
      <c r="AH2372" s="19"/>
      <c r="AI2372" s="19"/>
      <c r="AL2372"/>
      <c r="AM2372" s="19"/>
    </row>
    <row r="2373" spans="1:39" s="9" customFormat="1" ht="15" customHeight="1" x14ac:dyDescent="0.25">
      <c r="A2373" s="37" t="s">
        <v>54</v>
      </c>
      <c r="B2373" s="38" t="s">
        <v>143</v>
      </c>
      <c r="C2373" s="42" t="s">
        <v>24</v>
      </c>
      <c r="D2373" s="12"/>
      <c r="E2373" s="38" t="s">
        <v>8766</v>
      </c>
      <c r="F2373" s="38" t="s">
        <v>3624</v>
      </c>
      <c r="G2373" s="38" t="s">
        <v>25</v>
      </c>
      <c r="H2373" s="12"/>
      <c r="I2373" s="12"/>
      <c r="J2373" s="13"/>
      <c r="K2373" s="36" t="s">
        <v>126</v>
      </c>
      <c r="L2373" s="39" t="s">
        <v>8944</v>
      </c>
      <c r="M2373" s="40">
        <v>39399</v>
      </c>
      <c r="N2373" s="46"/>
      <c r="O2373" s="38" t="s">
        <v>26</v>
      </c>
      <c r="P2373" s="45"/>
      <c r="Q2373" s="6"/>
      <c r="R2373" s="8"/>
      <c r="S2373" s="8"/>
      <c r="T2373" s="41">
        <v>250</v>
      </c>
      <c r="U2373" s="8"/>
      <c r="V2373" s="34"/>
      <c r="W2373" s="6" t="s">
        <v>27</v>
      </c>
      <c r="X2373" s="2"/>
      <c r="Y2373" s="11"/>
      <c r="AB2373" s="23"/>
      <c r="AH2373" s="19"/>
      <c r="AI2373" s="19"/>
      <c r="AL2373"/>
      <c r="AM2373" s="19"/>
    </row>
    <row r="2374" spans="1:39" s="9" customFormat="1" ht="15" customHeight="1" x14ac:dyDescent="0.25">
      <c r="A2374" s="37" t="s">
        <v>54</v>
      </c>
      <c r="B2374" s="38" t="s">
        <v>143</v>
      </c>
      <c r="C2374" s="42" t="s">
        <v>24</v>
      </c>
      <c r="D2374" s="12"/>
      <c r="E2374" s="38" t="s">
        <v>8767</v>
      </c>
      <c r="F2374" s="38" t="s">
        <v>3624</v>
      </c>
      <c r="G2374" s="38" t="s">
        <v>25</v>
      </c>
      <c r="H2374" s="12"/>
      <c r="I2374" s="12"/>
      <c r="J2374" s="13"/>
      <c r="K2374" s="36" t="s">
        <v>126</v>
      </c>
      <c r="L2374" s="39" t="s">
        <v>8945</v>
      </c>
      <c r="M2374" s="40">
        <v>39433</v>
      </c>
      <c r="N2374" s="46"/>
      <c r="O2374" s="38" t="s">
        <v>26</v>
      </c>
      <c r="P2374" s="45"/>
      <c r="Q2374" s="6"/>
      <c r="R2374" s="8"/>
      <c r="S2374" s="8"/>
      <c r="T2374" s="41">
        <v>500</v>
      </c>
      <c r="U2374" s="8"/>
      <c r="V2374" s="34"/>
      <c r="W2374" s="6" t="s">
        <v>27</v>
      </c>
      <c r="X2374" s="2"/>
      <c r="Y2374" s="11"/>
      <c r="AB2374" s="23"/>
      <c r="AH2374" s="19"/>
      <c r="AI2374" s="19"/>
      <c r="AL2374"/>
      <c r="AM2374" s="19"/>
    </row>
    <row r="2375" spans="1:39" s="9" customFormat="1" ht="15" customHeight="1" x14ac:dyDescent="0.25">
      <c r="A2375" s="37" t="s">
        <v>47</v>
      </c>
      <c r="B2375" s="38" t="s">
        <v>147</v>
      </c>
      <c r="C2375" s="42" t="s">
        <v>48</v>
      </c>
      <c r="D2375" s="12"/>
      <c r="E2375" s="38" t="s">
        <v>8768</v>
      </c>
      <c r="F2375" s="38" t="s">
        <v>3624</v>
      </c>
      <c r="G2375" s="38" t="s">
        <v>25</v>
      </c>
      <c r="H2375" s="12"/>
      <c r="I2375" s="12"/>
      <c r="J2375" s="13"/>
      <c r="K2375" s="36" t="s">
        <v>126</v>
      </c>
      <c r="L2375" s="39" t="s">
        <v>8946</v>
      </c>
      <c r="M2375" s="40">
        <v>39400</v>
      </c>
      <c r="N2375" s="46" t="s">
        <v>3919</v>
      </c>
      <c r="O2375" s="38" t="s">
        <v>26</v>
      </c>
      <c r="P2375" s="45"/>
      <c r="Q2375" s="6"/>
      <c r="R2375" s="8"/>
      <c r="S2375" s="8"/>
      <c r="T2375" s="41">
        <v>250</v>
      </c>
      <c r="U2375" s="8"/>
      <c r="V2375" s="34"/>
      <c r="W2375" s="6" t="s">
        <v>27</v>
      </c>
      <c r="X2375" s="2"/>
      <c r="Y2375" s="11"/>
      <c r="AB2375" s="23"/>
      <c r="AH2375" s="19"/>
      <c r="AI2375" s="19"/>
      <c r="AL2375"/>
      <c r="AM2375" s="19"/>
    </row>
    <row r="2376" spans="1:39" s="9" customFormat="1" ht="15" customHeight="1" x14ac:dyDescent="0.25">
      <c r="A2376" s="37" t="s">
        <v>47</v>
      </c>
      <c r="B2376" s="38" t="s">
        <v>147</v>
      </c>
      <c r="C2376" s="42" t="s">
        <v>48</v>
      </c>
      <c r="D2376" s="12"/>
      <c r="E2376" s="38" t="s">
        <v>8769</v>
      </c>
      <c r="F2376" s="38" t="s">
        <v>3624</v>
      </c>
      <c r="G2376" s="38" t="s">
        <v>25</v>
      </c>
      <c r="H2376" s="12"/>
      <c r="I2376" s="12"/>
      <c r="J2376" s="13"/>
      <c r="K2376" s="36" t="s">
        <v>126</v>
      </c>
      <c r="L2376" s="39" t="s">
        <v>8947</v>
      </c>
      <c r="M2376" s="40">
        <v>39288</v>
      </c>
      <c r="N2376" s="46" t="s">
        <v>3919</v>
      </c>
      <c r="O2376" s="38" t="s">
        <v>26</v>
      </c>
      <c r="P2376" s="45"/>
      <c r="Q2376" s="6"/>
      <c r="R2376" s="8"/>
      <c r="S2376" s="8"/>
      <c r="T2376" s="41">
        <v>500</v>
      </c>
      <c r="U2376" s="8"/>
      <c r="V2376" s="34"/>
      <c r="W2376" s="6" t="s">
        <v>27</v>
      </c>
      <c r="X2376" s="2"/>
      <c r="Y2376" s="11"/>
      <c r="AB2376" s="23"/>
      <c r="AH2376" s="19"/>
      <c r="AI2376" s="19"/>
      <c r="AL2376"/>
      <c r="AM2376" s="19"/>
    </row>
    <row r="2377" spans="1:39" s="9" customFormat="1" ht="15" customHeight="1" x14ac:dyDescent="0.25">
      <c r="A2377" s="37" t="s">
        <v>47</v>
      </c>
      <c r="B2377" s="38" t="s">
        <v>147</v>
      </c>
      <c r="C2377" s="42" t="s">
        <v>48</v>
      </c>
      <c r="D2377" s="12"/>
      <c r="E2377" s="38" t="s">
        <v>8770</v>
      </c>
      <c r="F2377" s="38" t="s">
        <v>3624</v>
      </c>
      <c r="G2377" s="38" t="s">
        <v>25</v>
      </c>
      <c r="H2377" s="12"/>
      <c r="I2377" s="12"/>
      <c r="J2377" s="13"/>
      <c r="K2377" s="36" t="s">
        <v>126</v>
      </c>
      <c r="L2377" s="39">
        <v>187987</v>
      </c>
      <c r="M2377" s="40">
        <v>39396</v>
      </c>
      <c r="N2377" s="46"/>
      <c r="O2377" s="38" t="s">
        <v>26</v>
      </c>
      <c r="P2377" s="45"/>
      <c r="Q2377" s="6"/>
      <c r="R2377" s="8"/>
      <c r="S2377" s="8"/>
      <c r="T2377" s="41">
        <v>200</v>
      </c>
      <c r="U2377" s="8"/>
      <c r="V2377" s="34"/>
      <c r="W2377" s="6" t="s">
        <v>27</v>
      </c>
      <c r="X2377" s="2"/>
      <c r="Y2377" s="11"/>
      <c r="AB2377" s="23"/>
      <c r="AH2377" s="19"/>
      <c r="AI2377" s="19"/>
      <c r="AL2377"/>
      <c r="AM2377" s="19"/>
    </row>
    <row r="2378" spans="1:39" s="9" customFormat="1" ht="15" customHeight="1" x14ac:dyDescent="0.25">
      <c r="A2378" s="37" t="s">
        <v>135</v>
      </c>
      <c r="B2378" s="38" t="s">
        <v>149</v>
      </c>
      <c r="C2378" s="42" t="s">
        <v>24</v>
      </c>
      <c r="D2378" s="12"/>
      <c r="E2378" s="38" t="s">
        <v>8771</v>
      </c>
      <c r="F2378" s="38" t="s">
        <v>3624</v>
      </c>
      <c r="G2378" s="38" t="s">
        <v>25</v>
      </c>
      <c r="H2378" s="12"/>
      <c r="I2378" s="12"/>
      <c r="J2378" s="13"/>
      <c r="K2378" s="36" t="s">
        <v>126</v>
      </c>
      <c r="L2378" s="39">
        <v>93143</v>
      </c>
      <c r="M2378" s="40">
        <v>39144</v>
      </c>
      <c r="N2378" s="46" t="s">
        <v>3919</v>
      </c>
      <c r="O2378" s="38" t="s">
        <v>26</v>
      </c>
      <c r="P2378" s="45"/>
      <c r="Q2378" s="6"/>
      <c r="R2378" s="8"/>
      <c r="S2378" s="8"/>
      <c r="T2378" s="41">
        <v>2660</v>
      </c>
      <c r="U2378" s="8"/>
      <c r="V2378" s="34"/>
      <c r="W2378" s="6" t="s">
        <v>27</v>
      </c>
      <c r="X2378" s="2"/>
      <c r="Y2378" s="11"/>
      <c r="AB2378" s="23"/>
      <c r="AH2378" s="19"/>
      <c r="AI2378" s="19"/>
      <c r="AL2378"/>
      <c r="AM2378" s="19"/>
    </row>
    <row r="2379" spans="1:39" s="9" customFormat="1" ht="15" customHeight="1" x14ac:dyDescent="0.25">
      <c r="A2379" s="37" t="s">
        <v>44</v>
      </c>
      <c r="B2379" s="38" t="s">
        <v>184</v>
      </c>
      <c r="C2379" s="42" t="s">
        <v>28</v>
      </c>
      <c r="D2379" s="12"/>
      <c r="E2379" s="38" t="s">
        <v>8772</v>
      </c>
      <c r="F2379" s="38" t="s">
        <v>3626</v>
      </c>
      <c r="G2379" s="38" t="s">
        <v>25</v>
      </c>
      <c r="H2379" s="12"/>
      <c r="I2379" s="12"/>
      <c r="J2379" s="13"/>
      <c r="K2379" s="36" t="s">
        <v>126</v>
      </c>
      <c r="L2379" s="39">
        <v>148302</v>
      </c>
      <c r="M2379" s="40">
        <v>39091</v>
      </c>
      <c r="N2379" s="46"/>
      <c r="O2379" s="38" t="s">
        <v>26</v>
      </c>
      <c r="P2379" s="45"/>
      <c r="Q2379" s="6"/>
      <c r="R2379" s="8"/>
      <c r="S2379" s="8"/>
      <c r="T2379" s="41">
        <v>500</v>
      </c>
      <c r="U2379" s="8"/>
      <c r="V2379" s="34"/>
      <c r="W2379" s="6" t="s">
        <v>27</v>
      </c>
      <c r="X2379" s="2"/>
      <c r="Y2379" s="11"/>
      <c r="AB2379" s="23"/>
      <c r="AH2379" s="19"/>
      <c r="AI2379" s="19"/>
      <c r="AL2379"/>
      <c r="AM2379" s="19"/>
    </row>
    <row r="2380" spans="1:39" s="9" customFormat="1" ht="15" customHeight="1" x14ac:dyDescent="0.25">
      <c r="A2380" s="37" t="s">
        <v>44</v>
      </c>
      <c r="B2380" s="38" t="s">
        <v>184</v>
      </c>
      <c r="C2380" s="42" t="s">
        <v>28</v>
      </c>
      <c r="D2380" s="12"/>
      <c r="E2380" s="38" t="s">
        <v>8773</v>
      </c>
      <c r="F2380" s="38" t="s">
        <v>3626</v>
      </c>
      <c r="G2380" s="38" t="s">
        <v>25</v>
      </c>
      <c r="H2380" s="12"/>
      <c r="I2380" s="12"/>
      <c r="J2380" s="13"/>
      <c r="K2380" s="36" t="s">
        <v>126</v>
      </c>
      <c r="L2380" s="39">
        <v>289596</v>
      </c>
      <c r="M2380" s="40">
        <v>39113</v>
      </c>
      <c r="N2380" s="46"/>
      <c r="O2380" s="38" t="s">
        <v>26</v>
      </c>
      <c r="P2380" s="45"/>
      <c r="Q2380" s="6"/>
      <c r="R2380" s="8"/>
      <c r="S2380" s="8"/>
      <c r="T2380" s="41">
        <v>150000</v>
      </c>
      <c r="U2380" s="8"/>
      <c r="V2380" s="34"/>
      <c r="W2380" s="6" t="s">
        <v>27</v>
      </c>
      <c r="X2380" s="2"/>
      <c r="Y2380" s="11"/>
      <c r="AB2380" s="23"/>
      <c r="AH2380" s="19"/>
      <c r="AI2380" s="19"/>
      <c r="AL2380"/>
      <c r="AM2380" s="19"/>
    </row>
    <row r="2381" spans="1:39" s="9" customFormat="1" ht="15" customHeight="1" x14ac:dyDescent="0.25">
      <c r="A2381" s="37" t="s">
        <v>44</v>
      </c>
      <c r="B2381" s="38" t="s">
        <v>184</v>
      </c>
      <c r="C2381" s="42" t="s">
        <v>28</v>
      </c>
      <c r="D2381" s="12"/>
      <c r="E2381" s="38" t="s">
        <v>8774</v>
      </c>
      <c r="F2381" s="38" t="s">
        <v>3626</v>
      </c>
      <c r="G2381" s="38" t="s">
        <v>25</v>
      </c>
      <c r="H2381" s="12"/>
      <c r="I2381" s="12"/>
      <c r="J2381" s="13"/>
      <c r="K2381" s="36" t="s">
        <v>126</v>
      </c>
      <c r="L2381" s="39">
        <v>176029</v>
      </c>
      <c r="M2381" s="40">
        <v>39139</v>
      </c>
      <c r="N2381" s="46"/>
      <c r="O2381" s="38" t="s">
        <v>26</v>
      </c>
      <c r="P2381" s="45"/>
      <c r="Q2381" s="6"/>
      <c r="R2381" s="8"/>
      <c r="S2381" s="8"/>
      <c r="T2381" s="41">
        <v>7671</v>
      </c>
      <c r="U2381" s="8"/>
      <c r="V2381" s="34"/>
      <c r="W2381" s="6" t="s">
        <v>27</v>
      </c>
      <c r="X2381" s="2"/>
      <c r="Y2381" s="11"/>
      <c r="AB2381" s="23"/>
      <c r="AH2381" s="19"/>
      <c r="AI2381" s="19"/>
      <c r="AL2381"/>
      <c r="AM2381" s="19"/>
    </row>
    <row r="2382" spans="1:39" s="9" customFormat="1" ht="15" customHeight="1" x14ac:dyDescent="0.25">
      <c r="A2382" s="37" t="s">
        <v>44</v>
      </c>
      <c r="B2382" s="38" t="s">
        <v>184</v>
      </c>
      <c r="C2382" s="42" t="s">
        <v>28</v>
      </c>
      <c r="D2382" s="12"/>
      <c r="E2382" s="38" t="s">
        <v>8775</v>
      </c>
      <c r="F2382" s="38" t="s">
        <v>3626</v>
      </c>
      <c r="G2382" s="38" t="s">
        <v>25</v>
      </c>
      <c r="H2382" s="12"/>
      <c r="I2382" s="12"/>
      <c r="J2382" s="13"/>
      <c r="K2382" s="36" t="s">
        <v>126</v>
      </c>
      <c r="L2382" s="39">
        <v>155561</v>
      </c>
      <c r="M2382" s="40">
        <v>39147</v>
      </c>
      <c r="N2382" s="46"/>
      <c r="O2382" s="38" t="s">
        <v>26</v>
      </c>
      <c r="P2382" s="45"/>
      <c r="Q2382" s="6"/>
      <c r="R2382" s="8"/>
      <c r="S2382" s="8"/>
      <c r="T2382" s="41">
        <v>389555</v>
      </c>
      <c r="U2382" s="8"/>
      <c r="V2382" s="34"/>
      <c r="W2382" s="6" t="s">
        <v>27</v>
      </c>
      <c r="X2382" s="2"/>
      <c r="Y2382" s="11"/>
      <c r="AB2382" s="23"/>
      <c r="AH2382" s="19"/>
      <c r="AI2382" s="19"/>
      <c r="AL2382"/>
      <c r="AM2382" s="19"/>
    </row>
    <row r="2383" spans="1:39" s="9" customFormat="1" ht="15" customHeight="1" x14ac:dyDescent="0.25">
      <c r="A2383" s="37" t="s">
        <v>44</v>
      </c>
      <c r="B2383" s="38" t="s">
        <v>184</v>
      </c>
      <c r="C2383" s="42" t="s">
        <v>28</v>
      </c>
      <c r="D2383" s="12"/>
      <c r="E2383" s="38" t="s">
        <v>8776</v>
      </c>
      <c r="F2383" s="38" t="s">
        <v>3626</v>
      </c>
      <c r="G2383" s="38" t="s">
        <v>25</v>
      </c>
      <c r="H2383" s="12"/>
      <c r="I2383" s="12"/>
      <c r="J2383" s="13"/>
      <c r="K2383" s="36" t="s">
        <v>126</v>
      </c>
      <c r="L2383" s="39">
        <v>135192</v>
      </c>
      <c r="M2383" s="40">
        <v>39154</v>
      </c>
      <c r="N2383" s="46"/>
      <c r="O2383" s="38" t="s">
        <v>26</v>
      </c>
      <c r="P2383" s="45"/>
      <c r="Q2383" s="6"/>
      <c r="R2383" s="8"/>
      <c r="S2383" s="8"/>
      <c r="T2383" s="41">
        <v>500</v>
      </c>
      <c r="U2383" s="8"/>
      <c r="V2383" s="34"/>
      <c r="W2383" s="6" t="s">
        <v>27</v>
      </c>
      <c r="X2383" s="2"/>
      <c r="Y2383" s="11"/>
      <c r="AB2383" s="23"/>
      <c r="AH2383" s="19"/>
      <c r="AI2383" s="19"/>
      <c r="AL2383"/>
      <c r="AM2383" s="19"/>
    </row>
    <row r="2384" spans="1:39" s="9" customFormat="1" ht="15" customHeight="1" x14ac:dyDescent="0.25">
      <c r="A2384" s="37" t="s">
        <v>44</v>
      </c>
      <c r="B2384" s="38" t="s">
        <v>184</v>
      </c>
      <c r="C2384" s="42" t="s">
        <v>28</v>
      </c>
      <c r="D2384" s="12"/>
      <c r="E2384" s="38" t="s">
        <v>8777</v>
      </c>
      <c r="F2384" s="38" t="s">
        <v>3626</v>
      </c>
      <c r="G2384" s="38" t="s">
        <v>25</v>
      </c>
      <c r="H2384" s="12"/>
      <c r="I2384" s="12"/>
      <c r="J2384" s="13"/>
      <c r="K2384" s="36" t="s">
        <v>126</v>
      </c>
      <c r="L2384" s="39">
        <v>176098</v>
      </c>
      <c r="M2384" s="40">
        <v>39170</v>
      </c>
      <c r="N2384" s="46"/>
      <c r="O2384" s="38" t="s">
        <v>26</v>
      </c>
      <c r="P2384" s="45"/>
      <c r="Q2384" s="6"/>
      <c r="R2384" s="8"/>
      <c r="S2384" s="8"/>
      <c r="T2384" s="41">
        <v>750</v>
      </c>
      <c r="U2384" s="8"/>
      <c r="V2384" s="34"/>
      <c r="W2384" s="6" t="s">
        <v>27</v>
      </c>
      <c r="X2384" s="2"/>
      <c r="Y2384" s="11"/>
      <c r="AB2384" s="23"/>
      <c r="AH2384" s="19"/>
      <c r="AI2384" s="19"/>
      <c r="AL2384"/>
      <c r="AM2384" s="19"/>
    </row>
    <row r="2385" spans="1:39" s="9" customFormat="1" ht="15" customHeight="1" x14ac:dyDescent="0.25">
      <c r="A2385" s="37" t="s">
        <v>44</v>
      </c>
      <c r="B2385" s="38" t="s">
        <v>184</v>
      </c>
      <c r="C2385" s="42" t="s">
        <v>28</v>
      </c>
      <c r="D2385" s="12"/>
      <c r="E2385" s="38" t="s">
        <v>8778</v>
      </c>
      <c r="F2385" s="38" t="s">
        <v>3626</v>
      </c>
      <c r="G2385" s="38" t="s">
        <v>25</v>
      </c>
      <c r="H2385" s="12"/>
      <c r="I2385" s="12"/>
      <c r="J2385" s="13"/>
      <c r="K2385" s="36" t="s">
        <v>126</v>
      </c>
      <c r="L2385" s="39">
        <v>164542</v>
      </c>
      <c r="M2385" s="40">
        <v>39196</v>
      </c>
      <c r="N2385" s="46"/>
      <c r="O2385" s="38" t="s">
        <v>26</v>
      </c>
      <c r="P2385" s="45"/>
      <c r="Q2385" s="6"/>
      <c r="R2385" s="8"/>
      <c r="S2385" s="8"/>
      <c r="T2385" s="41">
        <v>100</v>
      </c>
      <c r="U2385" s="8"/>
      <c r="V2385" s="34"/>
      <c r="W2385" s="6" t="s">
        <v>27</v>
      </c>
      <c r="X2385" s="2"/>
      <c r="Y2385" s="11"/>
      <c r="AB2385" s="23"/>
      <c r="AH2385" s="19"/>
      <c r="AI2385" s="19"/>
      <c r="AL2385"/>
      <c r="AM2385" s="19"/>
    </row>
    <row r="2386" spans="1:39" s="9" customFormat="1" ht="15" customHeight="1" x14ac:dyDescent="0.25">
      <c r="A2386" s="37" t="s">
        <v>44</v>
      </c>
      <c r="B2386" s="38" t="s">
        <v>184</v>
      </c>
      <c r="C2386" s="42" t="s">
        <v>28</v>
      </c>
      <c r="D2386" s="12"/>
      <c r="E2386" s="38" t="s">
        <v>8779</v>
      </c>
      <c r="F2386" s="38" t="s">
        <v>3626</v>
      </c>
      <c r="G2386" s="38" t="s">
        <v>25</v>
      </c>
      <c r="H2386" s="12"/>
      <c r="I2386" s="12"/>
      <c r="J2386" s="13"/>
      <c r="K2386" s="36" t="s">
        <v>126</v>
      </c>
      <c r="L2386" s="39">
        <v>164543</v>
      </c>
      <c r="M2386" s="40">
        <v>39196</v>
      </c>
      <c r="N2386" s="46"/>
      <c r="O2386" s="38" t="s">
        <v>26</v>
      </c>
      <c r="P2386" s="45"/>
      <c r="Q2386" s="6"/>
      <c r="R2386" s="8"/>
      <c r="S2386" s="8"/>
      <c r="T2386" s="41">
        <v>100</v>
      </c>
      <c r="U2386" s="8"/>
      <c r="V2386" s="34"/>
      <c r="W2386" s="6" t="s">
        <v>27</v>
      </c>
      <c r="X2386" s="2"/>
      <c r="Y2386" s="11"/>
      <c r="AB2386" s="23"/>
      <c r="AH2386" s="19"/>
      <c r="AI2386" s="19"/>
      <c r="AL2386"/>
      <c r="AM2386" s="19"/>
    </row>
    <row r="2387" spans="1:39" s="9" customFormat="1" ht="15" customHeight="1" x14ac:dyDescent="0.25">
      <c r="A2387" s="37" t="s">
        <v>44</v>
      </c>
      <c r="B2387" s="38" t="s">
        <v>184</v>
      </c>
      <c r="C2387" s="42" t="s">
        <v>28</v>
      </c>
      <c r="D2387" s="12"/>
      <c r="E2387" s="38" t="s">
        <v>8780</v>
      </c>
      <c r="F2387" s="38" t="s">
        <v>3626</v>
      </c>
      <c r="G2387" s="38" t="s">
        <v>25</v>
      </c>
      <c r="H2387" s="12"/>
      <c r="I2387" s="12"/>
      <c r="J2387" s="13"/>
      <c r="K2387" s="36" t="s">
        <v>126</v>
      </c>
      <c r="L2387" s="39">
        <v>164544</v>
      </c>
      <c r="M2387" s="40">
        <v>39196</v>
      </c>
      <c r="N2387" s="46"/>
      <c r="O2387" s="38" t="s">
        <v>26</v>
      </c>
      <c r="P2387" s="45"/>
      <c r="Q2387" s="6"/>
      <c r="R2387" s="8"/>
      <c r="S2387" s="8"/>
      <c r="T2387" s="41">
        <v>100</v>
      </c>
      <c r="U2387" s="8"/>
      <c r="V2387" s="34"/>
      <c r="W2387" s="6" t="s">
        <v>27</v>
      </c>
      <c r="X2387" s="2"/>
      <c r="Y2387" s="11"/>
      <c r="AB2387" s="23"/>
      <c r="AH2387" s="19"/>
      <c r="AI2387" s="19"/>
      <c r="AL2387"/>
      <c r="AM2387" s="19"/>
    </row>
    <row r="2388" spans="1:39" s="9" customFormat="1" ht="15" customHeight="1" x14ac:dyDescent="0.25">
      <c r="A2388" s="37" t="s">
        <v>44</v>
      </c>
      <c r="B2388" s="38" t="s">
        <v>184</v>
      </c>
      <c r="C2388" s="42" t="s">
        <v>28</v>
      </c>
      <c r="D2388" s="12"/>
      <c r="E2388" s="38" t="s">
        <v>8781</v>
      </c>
      <c r="F2388" s="38" t="s">
        <v>3626</v>
      </c>
      <c r="G2388" s="38" t="s">
        <v>25</v>
      </c>
      <c r="H2388" s="12"/>
      <c r="I2388" s="12"/>
      <c r="J2388" s="13"/>
      <c r="K2388" s="36" t="s">
        <v>126</v>
      </c>
      <c r="L2388" s="39">
        <v>164566</v>
      </c>
      <c r="M2388" s="40">
        <v>39205</v>
      </c>
      <c r="N2388" s="46"/>
      <c r="O2388" s="38" t="s">
        <v>26</v>
      </c>
      <c r="P2388" s="45"/>
      <c r="Q2388" s="6"/>
      <c r="R2388" s="8"/>
      <c r="S2388" s="8"/>
      <c r="T2388" s="41">
        <v>300</v>
      </c>
      <c r="U2388" s="8"/>
      <c r="V2388" s="34"/>
      <c r="W2388" s="6" t="s">
        <v>27</v>
      </c>
      <c r="X2388" s="2"/>
      <c r="Y2388" s="11"/>
      <c r="AB2388" s="23"/>
      <c r="AH2388" s="19"/>
      <c r="AI2388" s="19"/>
      <c r="AL2388"/>
      <c r="AM2388" s="19"/>
    </row>
    <row r="2389" spans="1:39" s="9" customFormat="1" ht="15" customHeight="1" x14ac:dyDescent="0.25">
      <c r="A2389" s="37" t="s">
        <v>44</v>
      </c>
      <c r="B2389" s="38" t="s">
        <v>184</v>
      </c>
      <c r="C2389" s="42" t="s">
        <v>28</v>
      </c>
      <c r="D2389" s="12"/>
      <c r="E2389" s="38" t="s">
        <v>8584</v>
      </c>
      <c r="F2389" s="38" t="s">
        <v>3626</v>
      </c>
      <c r="G2389" s="38" t="s">
        <v>25</v>
      </c>
      <c r="H2389" s="12"/>
      <c r="I2389" s="12"/>
      <c r="J2389" s="13"/>
      <c r="K2389" s="36" t="s">
        <v>126</v>
      </c>
      <c r="L2389" s="39">
        <v>155751</v>
      </c>
      <c r="M2389" s="40">
        <v>39224</v>
      </c>
      <c r="N2389" s="46"/>
      <c r="O2389" s="38" t="s">
        <v>26</v>
      </c>
      <c r="P2389" s="45"/>
      <c r="Q2389" s="6"/>
      <c r="R2389" s="8"/>
      <c r="S2389" s="8"/>
      <c r="T2389" s="41">
        <v>500</v>
      </c>
      <c r="U2389" s="8"/>
      <c r="V2389" s="34"/>
      <c r="W2389" s="6" t="s">
        <v>27</v>
      </c>
      <c r="X2389" s="2"/>
      <c r="Y2389" s="11"/>
      <c r="AB2389" s="23"/>
      <c r="AH2389" s="19"/>
      <c r="AI2389" s="19"/>
      <c r="AL2389"/>
      <c r="AM2389" s="19"/>
    </row>
    <row r="2390" spans="1:39" s="9" customFormat="1" ht="15" customHeight="1" x14ac:dyDescent="0.25">
      <c r="A2390" s="37" t="s">
        <v>44</v>
      </c>
      <c r="B2390" s="38" t="s">
        <v>184</v>
      </c>
      <c r="C2390" s="42" t="s">
        <v>28</v>
      </c>
      <c r="D2390" s="12"/>
      <c r="E2390" s="38" t="s">
        <v>8782</v>
      </c>
      <c r="F2390" s="38" t="s">
        <v>3626</v>
      </c>
      <c r="G2390" s="38" t="s">
        <v>25</v>
      </c>
      <c r="H2390" s="12"/>
      <c r="I2390" s="12"/>
      <c r="J2390" s="13"/>
      <c r="K2390" s="36" t="s">
        <v>126</v>
      </c>
      <c r="L2390" s="39">
        <v>167692</v>
      </c>
      <c r="M2390" s="40">
        <v>39225</v>
      </c>
      <c r="N2390" s="46"/>
      <c r="O2390" s="38" t="s">
        <v>26</v>
      </c>
      <c r="P2390" s="45"/>
      <c r="Q2390" s="6"/>
      <c r="R2390" s="8"/>
      <c r="S2390" s="8"/>
      <c r="T2390" s="41">
        <v>500</v>
      </c>
      <c r="U2390" s="8"/>
      <c r="V2390" s="34"/>
      <c r="W2390" s="6" t="s">
        <v>27</v>
      </c>
      <c r="X2390" s="2"/>
      <c r="Y2390" s="11"/>
      <c r="AB2390" s="23"/>
      <c r="AH2390" s="19"/>
      <c r="AI2390" s="19"/>
      <c r="AL2390"/>
      <c r="AM2390" s="19"/>
    </row>
    <row r="2391" spans="1:39" s="9" customFormat="1" ht="15" customHeight="1" x14ac:dyDescent="0.25">
      <c r="A2391" s="37" t="s">
        <v>44</v>
      </c>
      <c r="B2391" s="38" t="s">
        <v>184</v>
      </c>
      <c r="C2391" s="42" t="s">
        <v>28</v>
      </c>
      <c r="D2391" s="12"/>
      <c r="E2391" s="38" t="s">
        <v>8783</v>
      </c>
      <c r="F2391" s="38" t="s">
        <v>3626</v>
      </c>
      <c r="G2391" s="38" t="s">
        <v>25</v>
      </c>
      <c r="H2391" s="12"/>
      <c r="I2391" s="12"/>
      <c r="J2391" s="13"/>
      <c r="K2391" s="36" t="s">
        <v>126</v>
      </c>
      <c r="L2391" s="39">
        <v>149710</v>
      </c>
      <c r="M2391" s="40">
        <v>39239</v>
      </c>
      <c r="N2391" s="46"/>
      <c r="O2391" s="38" t="s">
        <v>26</v>
      </c>
      <c r="P2391" s="45"/>
      <c r="Q2391" s="6"/>
      <c r="R2391" s="8"/>
      <c r="S2391" s="8"/>
      <c r="T2391" s="41">
        <v>1500</v>
      </c>
      <c r="U2391" s="8"/>
      <c r="V2391" s="34"/>
      <c r="W2391" s="6" t="s">
        <v>27</v>
      </c>
      <c r="X2391" s="2"/>
      <c r="Y2391" s="11"/>
      <c r="AB2391" s="23"/>
      <c r="AH2391" s="19"/>
      <c r="AI2391" s="19"/>
      <c r="AL2391"/>
      <c r="AM2391" s="19"/>
    </row>
    <row r="2392" spans="1:39" s="9" customFormat="1" ht="15" customHeight="1" x14ac:dyDescent="0.25">
      <c r="A2392" s="37" t="s">
        <v>44</v>
      </c>
      <c r="B2392" s="38" t="s">
        <v>184</v>
      </c>
      <c r="C2392" s="42" t="s">
        <v>28</v>
      </c>
      <c r="D2392" s="12"/>
      <c r="E2392" s="38" t="s">
        <v>8784</v>
      </c>
      <c r="F2392" s="38" t="s">
        <v>3626</v>
      </c>
      <c r="G2392" s="38" t="s">
        <v>25</v>
      </c>
      <c r="H2392" s="12"/>
      <c r="I2392" s="12"/>
      <c r="J2392" s="13"/>
      <c r="K2392" s="36" t="s">
        <v>126</v>
      </c>
      <c r="L2392" s="39">
        <v>155795</v>
      </c>
      <c r="M2392" s="40">
        <v>39241</v>
      </c>
      <c r="N2392" s="46"/>
      <c r="O2392" s="38" t="s">
        <v>26</v>
      </c>
      <c r="P2392" s="45"/>
      <c r="Q2392" s="6"/>
      <c r="R2392" s="8"/>
      <c r="S2392" s="8"/>
      <c r="T2392" s="41">
        <v>500</v>
      </c>
      <c r="U2392" s="8"/>
      <c r="V2392" s="34"/>
      <c r="W2392" s="6" t="s">
        <v>27</v>
      </c>
      <c r="X2392" s="2"/>
      <c r="Y2392" s="11"/>
      <c r="AB2392" s="23"/>
      <c r="AH2392" s="19"/>
      <c r="AI2392" s="19"/>
      <c r="AL2392"/>
      <c r="AM2392" s="19"/>
    </row>
    <row r="2393" spans="1:39" s="9" customFormat="1" ht="15" customHeight="1" x14ac:dyDescent="0.25">
      <c r="A2393" s="37" t="s">
        <v>44</v>
      </c>
      <c r="B2393" s="38" t="s">
        <v>184</v>
      </c>
      <c r="C2393" s="42" t="s">
        <v>28</v>
      </c>
      <c r="D2393" s="12"/>
      <c r="E2393" s="38" t="s">
        <v>8785</v>
      </c>
      <c r="F2393" s="38" t="s">
        <v>3626</v>
      </c>
      <c r="G2393" s="38" t="s">
        <v>25</v>
      </c>
      <c r="H2393" s="12"/>
      <c r="I2393" s="12"/>
      <c r="J2393" s="13"/>
      <c r="K2393" s="36" t="s">
        <v>126</v>
      </c>
      <c r="L2393" s="39">
        <v>149752</v>
      </c>
      <c r="M2393" s="40">
        <v>39247</v>
      </c>
      <c r="N2393" s="46"/>
      <c r="O2393" s="38" t="s">
        <v>26</v>
      </c>
      <c r="P2393" s="45"/>
      <c r="Q2393" s="6"/>
      <c r="R2393" s="8"/>
      <c r="S2393" s="8"/>
      <c r="T2393" s="41">
        <v>4350</v>
      </c>
      <c r="U2393" s="8"/>
      <c r="V2393" s="34"/>
      <c r="W2393" s="6" t="s">
        <v>27</v>
      </c>
      <c r="X2393" s="2"/>
      <c r="Y2393" s="11"/>
      <c r="AB2393" s="23"/>
      <c r="AH2393" s="19"/>
      <c r="AI2393" s="19"/>
      <c r="AL2393"/>
      <c r="AM2393" s="19"/>
    </row>
    <row r="2394" spans="1:39" s="9" customFormat="1" ht="15" customHeight="1" x14ac:dyDescent="0.25">
      <c r="A2394" s="37" t="s">
        <v>44</v>
      </c>
      <c r="B2394" s="38" t="s">
        <v>184</v>
      </c>
      <c r="C2394" s="42" t="s">
        <v>28</v>
      </c>
      <c r="D2394" s="12"/>
      <c r="E2394" s="38" t="s">
        <v>8786</v>
      </c>
      <c r="F2394" s="38" t="s">
        <v>3626</v>
      </c>
      <c r="G2394" s="38" t="s">
        <v>25</v>
      </c>
      <c r="H2394" s="12"/>
      <c r="I2394" s="12"/>
      <c r="J2394" s="13"/>
      <c r="K2394" s="36" t="s">
        <v>126</v>
      </c>
      <c r="L2394" s="39">
        <v>176889</v>
      </c>
      <c r="M2394" s="40">
        <v>39249</v>
      </c>
      <c r="N2394" s="46"/>
      <c r="O2394" s="38" t="s">
        <v>26</v>
      </c>
      <c r="P2394" s="45"/>
      <c r="Q2394" s="6"/>
      <c r="R2394" s="8"/>
      <c r="S2394" s="8"/>
      <c r="T2394" s="41">
        <v>100000</v>
      </c>
      <c r="U2394" s="8"/>
      <c r="V2394" s="34"/>
      <c r="W2394" s="6" t="s">
        <v>27</v>
      </c>
      <c r="X2394" s="2"/>
      <c r="Y2394" s="11"/>
      <c r="AB2394" s="23"/>
      <c r="AH2394" s="19"/>
      <c r="AI2394" s="19"/>
      <c r="AL2394"/>
      <c r="AM2394" s="19"/>
    </row>
    <row r="2395" spans="1:39" s="9" customFormat="1" ht="15" customHeight="1" x14ac:dyDescent="0.25">
      <c r="A2395" s="37" t="s">
        <v>44</v>
      </c>
      <c r="B2395" s="38" t="s">
        <v>184</v>
      </c>
      <c r="C2395" s="42" t="s">
        <v>28</v>
      </c>
      <c r="D2395" s="12"/>
      <c r="E2395" s="38" t="s">
        <v>8787</v>
      </c>
      <c r="F2395" s="38" t="s">
        <v>3626</v>
      </c>
      <c r="G2395" s="38" t="s">
        <v>25</v>
      </c>
      <c r="H2395" s="12"/>
      <c r="I2395" s="12"/>
      <c r="J2395" s="13"/>
      <c r="K2395" s="36" t="s">
        <v>126</v>
      </c>
      <c r="L2395" s="39">
        <v>147977</v>
      </c>
      <c r="M2395" s="40">
        <v>39272</v>
      </c>
      <c r="N2395" s="46"/>
      <c r="O2395" s="38" t="s">
        <v>26</v>
      </c>
      <c r="P2395" s="45"/>
      <c r="Q2395" s="6"/>
      <c r="R2395" s="8"/>
      <c r="S2395" s="8"/>
      <c r="T2395" s="41">
        <v>1500</v>
      </c>
      <c r="U2395" s="8"/>
      <c r="V2395" s="34"/>
      <c r="W2395" s="6" t="s">
        <v>27</v>
      </c>
      <c r="X2395" s="2"/>
      <c r="Y2395" s="11"/>
      <c r="AB2395" s="23"/>
      <c r="AH2395" s="19"/>
      <c r="AI2395" s="19"/>
      <c r="AL2395"/>
      <c r="AM2395" s="19"/>
    </row>
    <row r="2396" spans="1:39" s="9" customFormat="1" ht="15" customHeight="1" x14ac:dyDescent="0.25">
      <c r="A2396" s="37" t="s">
        <v>44</v>
      </c>
      <c r="B2396" s="38" t="s">
        <v>184</v>
      </c>
      <c r="C2396" s="42" t="s">
        <v>28</v>
      </c>
      <c r="D2396" s="12"/>
      <c r="E2396" s="38" t="s">
        <v>8149</v>
      </c>
      <c r="F2396" s="38" t="s">
        <v>3626</v>
      </c>
      <c r="G2396" s="38" t="s">
        <v>25</v>
      </c>
      <c r="H2396" s="12"/>
      <c r="I2396" s="12"/>
      <c r="J2396" s="13"/>
      <c r="K2396" s="36" t="s">
        <v>126</v>
      </c>
      <c r="L2396" s="39">
        <v>172198</v>
      </c>
      <c r="M2396" s="40">
        <v>39274</v>
      </c>
      <c r="N2396" s="46"/>
      <c r="O2396" s="38" t="s">
        <v>26</v>
      </c>
      <c r="P2396" s="45"/>
      <c r="Q2396" s="6"/>
      <c r="R2396" s="8"/>
      <c r="S2396" s="8"/>
      <c r="T2396" s="41">
        <v>500</v>
      </c>
      <c r="U2396" s="8"/>
      <c r="V2396" s="34"/>
      <c r="W2396" s="6" t="s">
        <v>27</v>
      </c>
      <c r="X2396" s="2"/>
      <c r="Y2396" s="11"/>
      <c r="AB2396" s="23"/>
      <c r="AH2396" s="19"/>
      <c r="AI2396" s="19"/>
      <c r="AL2396"/>
      <c r="AM2396" s="19"/>
    </row>
    <row r="2397" spans="1:39" s="9" customFormat="1" ht="15" customHeight="1" x14ac:dyDescent="0.25">
      <c r="A2397" s="37" t="s">
        <v>44</v>
      </c>
      <c r="B2397" s="38" t="s">
        <v>184</v>
      </c>
      <c r="C2397" s="42" t="s">
        <v>28</v>
      </c>
      <c r="D2397" s="12"/>
      <c r="E2397" s="38" t="s">
        <v>8788</v>
      </c>
      <c r="F2397" s="38" t="s">
        <v>3626</v>
      </c>
      <c r="G2397" s="38" t="s">
        <v>25</v>
      </c>
      <c r="H2397" s="12"/>
      <c r="I2397" s="12"/>
      <c r="J2397" s="13"/>
      <c r="K2397" s="36" t="s">
        <v>126</v>
      </c>
      <c r="L2397" s="39">
        <v>150530</v>
      </c>
      <c r="M2397" s="40">
        <v>39287</v>
      </c>
      <c r="N2397" s="46"/>
      <c r="O2397" s="38" t="s">
        <v>26</v>
      </c>
      <c r="P2397" s="45"/>
      <c r="Q2397" s="6"/>
      <c r="R2397" s="8"/>
      <c r="S2397" s="8"/>
      <c r="T2397" s="41">
        <v>500</v>
      </c>
      <c r="U2397" s="8"/>
      <c r="V2397" s="34"/>
      <c r="W2397" s="6" t="s">
        <v>27</v>
      </c>
      <c r="X2397" s="2"/>
      <c r="Y2397" s="11"/>
      <c r="AB2397" s="23"/>
      <c r="AH2397" s="19"/>
      <c r="AI2397" s="19"/>
      <c r="AL2397"/>
      <c r="AM2397" s="19"/>
    </row>
    <row r="2398" spans="1:39" s="9" customFormat="1" ht="15" customHeight="1" x14ac:dyDescent="0.25">
      <c r="A2398" s="37" t="s">
        <v>44</v>
      </c>
      <c r="B2398" s="38" t="s">
        <v>184</v>
      </c>
      <c r="C2398" s="42" t="s">
        <v>28</v>
      </c>
      <c r="D2398" s="12"/>
      <c r="E2398" s="38" t="s">
        <v>8789</v>
      </c>
      <c r="F2398" s="38" t="s">
        <v>3626</v>
      </c>
      <c r="G2398" s="38" t="s">
        <v>25</v>
      </c>
      <c r="H2398" s="12"/>
      <c r="I2398" s="12"/>
      <c r="J2398" s="13"/>
      <c r="K2398" s="36" t="s">
        <v>126</v>
      </c>
      <c r="L2398" s="39">
        <v>181445</v>
      </c>
      <c r="M2398" s="40">
        <v>39317</v>
      </c>
      <c r="N2398" s="46"/>
      <c r="O2398" s="38" t="s">
        <v>26</v>
      </c>
      <c r="P2398" s="45"/>
      <c r="Q2398" s="6"/>
      <c r="R2398" s="8"/>
      <c r="S2398" s="8"/>
      <c r="T2398" s="41">
        <v>5850</v>
      </c>
      <c r="U2398" s="8"/>
      <c r="V2398" s="34"/>
      <c r="W2398" s="6" t="s">
        <v>27</v>
      </c>
      <c r="X2398" s="2"/>
      <c r="Y2398" s="11"/>
      <c r="AB2398" s="23"/>
      <c r="AH2398" s="19"/>
      <c r="AI2398" s="19"/>
      <c r="AL2398"/>
      <c r="AM2398" s="19"/>
    </row>
    <row r="2399" spans="1:39" s="9" customFormat="1" ht="15" customHeight="1" x14ac:dyDescent="0.25">
      <c r="A2399" s="37" t="s">
        <v>44</v>
      </c>
      <c r="B2399" s="38" t="s">
        <v>184</v>
      </c>
      <c r="C2399" s="42" t="s">
        <v>28</v>
      </c>
      <c r="D2399" s="12"/>
      <c r="E2399" s="38" t="s">
        <v>8790</v>
      </c>
      <c r="F2399" s="38" t="s">
        <v>3626</v>
      </c>
      <c r="G2399" s="38" t="s">
        <v>25</v>
      </c>
      <c r="H2399" s="12"/>
      <c r="I2399" s="12"/>
      <c r="J2399" s="13"/>
      <c r="K2399" s="36" t="s">
        <v>126</v>
      </c>
      <c r="L2399" s="39">
        <v>164718</v>
      </c>
      <c r="M2399" s="40">
        <v>39322</v>
      </c>
      <c r="N2399" s="46"/>
      <c r="O2399" s="38" t="s">
        <v>26</v>
      </c>
      <c r="P2399" s="45"/>
      <c r="Q2399" s="6"/>
      <c r="R2399" s="8"/>
      <c r="S2399" s="8"/>
      <c r="T2399" s="41">
        <v>100</v>
      </c>
      <c r="U2399" s="8"/>
      <c r="V2399" s="34"/>
      <c r="W2399" s="6" t="s">
        <v>27</v>
      </c>
      <c r="X2399" s="2"/>
      <c r="Y2399" s="11"/>
      <c r="AB2399" s="23"/>
      <c r="AH2399" s="19"/>
      <c r="AI2399" s="19"/>
      <c r="AL2399"/>
      <c r="AM2399" s="19"/>
    </row>
    <row r="2400" spans="1:39" s="9" customFormat="1" ht="15" customHeight="1" x14ac:dyDescent="0.25">
      <c r="A2400" s="37" t="s">
        <v>44</v>
      </c>
      <c r="B2400" s="38" t="s">
        <v>184</v>
      </c>
      <c r="C2400" s="42" t="s">
        <v>28</v>
      </c>
      <c r="D2400" s="12"/>
      <c r="E2400" s="38" t="s">
        <v>8773</v>
      </c>
      <c r="F2400" s="38" t="s">
        <v>3626</v>
      </c>
      <c r="G2400" s="38" t="s">
        <v>25</v>
      </c>
      <c r="H2400" s="12"/>
      <c r="I2400" s="12"/>
      <c r="J2400" s="13"/>
      <c r="K2400" s="36" t="s">
        <v>126</v>
      </c>
      <c r="L2400" s="39">
        <v>172311</v>
      </c>
      <c r="M2400" s="40">
        <v>39359</v>
      </c>
      <c r="N2400" s="46"/>
      <c r="O2400" s="38" t="s">
        <v>26</v>
      </c>
      <c r="P2400" s="45"/>
      <c r="Q2400" s="6"/>
      <c r="R2400" s="8"/>
      <c r="S2400" s="8"/>
      <c r="T2400" s="41">
        <v>500</v>
      </c>
      <c r="U2400" s="8"/>
      <c r="V2400" s="34"/>
      <c r="W2400" s="6" t="s">
        <v>27</v>
      </c>
      <c r="X2400" s="2"/>
      <c r="Y2400" s="11"/>
      <c r="AB2400" s="23"/>
      <c r="AH2400" s="19"/>
      <c r="AI2400" s="19"/>
      <c r="AL2400"/>
      <c r="AM2400" s="19"/>
    </row>
    <row r="2401" spans="1:39" s="9" customFormat="1" ht="15" customHeight="1" x14ac:dyDescent="0.25">
      <c r="A2401" s="37" t="s">
        <v>44</v>
      </c>
      <c r="B2401" s="38" t="s">
        <v>184</v>
      </c>
      <c r="C2401" s="42" t="s">
        <v>28</v>
      </c>
      <c r="D2401" s="12"/>
      <c r="E2401" s="38" t="s">
        <v>8791</v>
      </c>
      <c r="F2401" s="38" t="s">
        <v>3626</v>
      </c>
      <c r="G2401" s="38" t="s">
        <v>25</v>
      </c>
      <c r="H2401" s="12"/>
      <c r="I2401" s="12"/>
      <c r="J2401" s="13"/>
      <c r="K2401" s="36" t="s">
        <v>126</v>
      </c>
      <c r="L2401" s="39">
        <v>181659</v>
      </c>
      <c r="M2401" s="40">
        <v>39375</v>
      </c>
      <c r="N2401" s="46"/>
      <c r="O2401" s="38" t="s">
        <v>26</v>
      </c>
      <c r="P2401" s="45"/>
      <c r="Q2401" s="6"/>
      <c r="R2401" s="8"/>
      <c r="S2401" s="8"/>
      <c r="T2401" s="41">
        <v>30</v>
      </c>
      <c r="U2401" s="8"/>
      <c r="V2401" s="34"/>
      <c r="W2401" s="6" t="s">
        <v>27</v>
      </c>
      <c r="X2401" s="2"/>
      <c r="Y2401" s="11"/>
      <c r="AB2401" s="23"/>
      <c r="AH2401" s="19"/>
      <c r="AI2401" s="19"/>
      <c r="AL2401"/>
      <c r="AM2401" s="19"/>
    </row>
    <row r="2402" spans="1:39" s="9" customFormat="1" ht="15" customHeight="1" x14ac:dyDescent="0.25">
      <c r="A2402" s="37" t="s">
        <v>44</v>
      </c>
      <c r="B2402" s="38" t="s">
        <v>184</v>
      </c>
      <c r="C2402" s="42" t="s">
        <v>28</v>
      </c>
      <c r="D2402" s="12"/>
      <c r="E2402" s="38" t="s">
        <v>8792</v>
      </c>
      <c r="F2402" s="38" t="s">
        <v>3626</v>
      </c>
      <c r="G2402" s="38" t="s">
        <v>25</v>
      </c>
      <c r="H2402" s="12"/>
      <c r="I2402" s="12"/>
      <c r="J2402" s="13"/>
      <c r="K2402" s="36" t="s">
        <v>126</v>
      </c>
      <c r="L2402" s="39">
        <v>172336</v>
      </c>
      <c r="M2402" s="40">
        <v>39387</v>
      </c>
      <c r="N2402" s="46"/>
      <c r="O2402" s="38" t="s">
        <v>26</v>
      </c>
      <c r="P2402" s="45"/>
      <c r="Q2402" s="6"/>
      <c r="R2402" s="8"/>
      <c r="S2402" s="8"/>
      <c r="T2402" s="41">
        <v>500</v>
      </c>
      <c r="U2402" s="8"/>
      <c r="V2402" s="34"/>
      <c r="W2402" s="6" t="s">
        <v>27</v>
      </c>
      <c r="X2402" s="2"/>
      <c r="Y2402" s="11"/>
      <c r="AB2402" s="23"/>
      <c r="AH2402" s="19"/>
      <c r="AI2402" s="19"/>
      <c r="AL2402"/>
      <c r="AM2402" s="19"/>
    </row>
    <row r="2403" spans="1:39" s="9" customFormat="1" ht="15" customHeight="1" x14ac:dyDescent="0.25">
      <c r="A2403" s="37" t="s">
        <v>44</v>
      </c>
      <c r="B2403" s="38" t="s">
        <v>184</v>
      </c>
      <c r="C2403" s="42" t="s">
        <v>28</v>
      </c>
      <c r="D2403" s="12"/>
      <c r="E2403" s="38" t="s">
        <v>8793</v>
      </c>
      <c r="F2403" s="38" t="s">
        <v>3626</v>
      </c>
      <c r="G2403" s="38" t="s">
        <v>25</v>
      </c>
      <c r="H2403" s="12"/>
      <c r="I2403" s="12"/>
      <c r="J2403" s="13"/>
      <c r="K2403" s="36" t="s">
        <v>126</v>
      </c>
      <c r="L2403" s="39">
        <v>172387</v>
      </c>
      <c r="M2403" s="40">
        <v>39431</v>
      </c>
      <c r="N2403" s="46"/>
      <c r="O2403" s="38" t="s">
        <v>26</v>
      </c>
      <c r="P2403" s="45"/>
      <c r="Q2403" s="6"/>
      <c r="R2403" s="8"/>
      <c r="S2403" s="8"/>
      <c r="T2403" s="41">
        <v>500</v>
      </c>
      <c r="U2403" s="8"/>
      <c r="V2403" s="34"/>
      <c r="W2403" s="6" t="s">
        <v>27</v>
      </c>
      <c r="X2403" s="2"/>
      <c r="Y2403" s="11"/>
      <c r="AB2403" s="23"/>
      <c r="AH2403" s="19"/>
      <c r="AI2403" s="19"/>
      <c r="AL2403"/>
      <c r="AM2403" s="19"/>
    </row>
    <row r="2404" spans="1:39" s="9" customFormat="1" ht="15" customHeight="1" x14ac:dyDescent="0.25">
      <c r="A2404" s="37" t="s">
        <v>44</v>
      </c>
      <c r="B2404" s="38" t="s">
        <v>184</v>
      </c>
      <c r="C2404" s="42" t="s">
        <v>28</v>
      </c>
      <c r="D2404" s="12"/>
      <c r="E2404" s="38" t="s">
        <v>8794</v>
      </c>
      <c r="F2404" s="38" t="s">
        <v>3626</v>
      </c>
      <c r="G2404" s="38" t="s">
        <v>25</v>
      </c>
      <c r="H2404" s="12"/>
      <c r="I2404" s="12"/>
      <c r="J2404" s="13"/>
      <c r="K2404" s="36" t="s">
        <v>126</v>
      </c>
      <c r="L2404" s="39">
        <v>3652</v>
      </c>
      <c r="M2404" s="40">
        <v>39219</v>
      </c>
      <c r="N2404" s="46"/>
      <c r="O2404" s="38" t="s">
        <v>26</v>
      </c>
      <c r="P2404" s="45"/>
      <c r="Q2404" s="6"/>
      <c r="R2404" s="8"/>
      <c r="S2404" s="8"/>
      <c r="T2404" s="41">
        <v>300000</v>
      </c>
      <c r="U2404" s="8"/>
      <c r="V2404" s="34"/>
      <c r="W2404" s="6" t="s">
        <v>27</v>
      </c>
      <c r="X2404" s="2"/>
      <c r="Y2404" s="11"/>
      <c r="AB2404" s="23"/>
      <c r="AH2404" s="19"/>
      <c r="AI2404" s="19"/>
      <c r="AL2404"/>
      <c r="AM2404" s="19"/>
    </row>
    <row r="2405" spans="1:39" s="9" customFormat="1" ht="15" customHeight="1" x14ac:dyDescent="0.25">
      <c r="A2405" s="37" t="s">
        <v>44</v>
      </c>
      <c r="B2405" s="38" t="s">
        <v>184</v>
      </c>
      <c r="C2405" s="42" t="s">
        <v>28</v>
      </c>
      <c r="D2405" s="12"/>
      <c r="E2405" s="38" t="s">
        <v>8795</v>
      </c>
      <c r="F2405" s="38" t="s">
        <v>3626</v>
      </c>
      <c r="G2405" s="38" t="s">
        <v>25</v>
      </c>
      <c r="H2405" s="12"/>
      <c r="I2405" s="12"/>
      <c r="J2405" s="13"/>
      <c r="K2405" s="36" t="s">
        <v>126</v>
      </c>
      <c r="L2405" s="39">
        <v>5278</v>
      </c>
      <c r="M2405" s="40">
        <v>39391</v>
      </c>
      <c r="N2405" s="46"/>
      <c r="O2405" s="38" t="s">
        <v>26</v>
      </c>
      <c r="P2405" s="45"/>
      <c r="Q2405" s="6"/>
      <c r="R2405" s="8"/>
      <c r="S2405" s="8"/>
      <c r="T2405" s="41">
        <v>100000</v>
      </c>
      <c r="U2405" s="8"/>
      <c r="V2405" s="34"/>
      <c r="W2405" s="6" t="s">
        <v>27</v>
      </c>
      <c r="X2405" s="2"/>
      <c r="Y2405" s="11"/>
      <c r="AB2405" s="23"/>
      <c r="AH2405" s="19"/>
      <c r="AI2405" s="19"/>
      <c r="AL2405"/>
      <c r="AM2405" s="19"/>
    </row>
    <row r="2406" spans="1:39" s="9" customFormat="1" ht="15" customHeight="1" x14ac:dyDescent="0.25">
      <c r="A2406" s="37" t="s">
        <v>44</v>
      </c>
      <c r="B2406" s="38" t="s">
        <v>184</v>
      </c>
      <c r="C2406" s="42" t="s">
        <v>28</v>
      </c>
      <c r="D2406" s="12"/>
      <c r="E2406" s="38" t="s">
        <v>8794</v>
      </c>
      <c r="F2406" s="38" t="s">
        <v>3626</v>
      </c>
      <c r="G2406" s="38" t="s">
        <v>25</v>
      </c>
      <c r="H2406" s="12"/>
      <c r="I2406" s="12"/>
      <c r="J2406" s="13"/>
      <c r="K2406" s="36" t="s">
        <v>126</v>
      </c>
      <c r="L2406" s="39">
        <v>6512</v>
      </c>
      <c r="M2406" s="40">
        <v>39427</v>
      </c>
      <c r="N2406" s="46"/>
      <c r="O2406" s="38" t="s">
        <v>26</v>
      </c>
      <c r="P2406" s="45"/>
      <c r="Q2406" s="6"/>
      <c r="R2406" s="8"/>
      <c r="S2406" s="8"/>
      <c r="T2406" s="41">
        <v>17</v>
      </c>
      <c r="U2406" s="8"/>
      <c r="V2406" s="34"/>
      <c r="W2406" s="6" t="s">
        <v>27</v>
      </c>
      <c r="X2406" s="2"/>
      <c r="Y2406" s="11"/>
      <c r="AB2406" s="23"/>
      <c r="AH2406" s="19"/>
      <c r="AI2406" s="19"/>
      <c r="AL2406"/>
      <c r="AM2406" s="19"/>
    </row>
    <row r="2407" spans="1:39" s="9" customFormat="1" ht="15" customHeight="1" x14ac:dyDescent="0.25">
      <c r="A2407" s="37" t="s">
        <v>44</v>
      </c>
      <c r="B2407" s="38" t="s">
        <v>184</v>
      </c>
      <c r="C2407" s="42" t="s">
        <v>28</v>
      </c>
      <c r="D2407" s="12"/>
      <c r="E2407" s="38" t="s">
        <v>8796</v>
      </c>
      <c r="F2407" s="38" t="s">
        <v>3626</v>
      </c>
      <c r="G2407" s="38" t="s">
        <v>25</v>
      </c>
      <c r="H2407" s="12"/>
      <c r="I2407" s="12"/>
      <c r="J2407" s="13"/>
      <c r="K2407" s="36" t="s">
        <v>126</v>
      </c>
      <c r="L2407" s="39">
        <v>67723</v>
      </c>
      <c r="M2407" s="40">
        <v>39388</v>
      </c>
      <c r="N2407" s="46"/>
      <c r="O2407" s="38" t="s">
        <v>26</v>
      </c>
      <c r="P2407" s="45"/>
      <c r="Q2407" s="6"/>
      <c r="R2407" s="8"/>
      <c r="S2407" s="8"/>
      <c r="T2407" s="41">
        <v>110000</v>
      </c>
      <c r="U2407" s="8"/>
      <c r="V2407" s="34"/>
      <c r="W2407" s="6" t="s">
        <v>27</v>
      </c>
      <c r="X2407" s="2"/>
      <c r="Y2407" s="11"/>
      <c r="AB2407" s="23"/>
      <c r="AH2407" s="19"/>
      <c r="AI2407" s="19"/>
      <c r="AL2407"/>
      <c r="AM2407" s="19"/>
    </row>
    <row r="2408" spans="1:39" s="9" customFormat="1" ht="15" customHeight="1" x14ac:dyDescent="0.25">
      <c r="A2408" s="37" t="s">
        <v>44</v>
      </c>
      <c r="B2408" s="38" t="s">
        <v>184</v>
      </c>
      <c r="C2408" s="42" t="s">
        <v>28</v>
      </c>
      <c r="D2408" s="12"/>
      <c r="E2408" s="38" t="s">
        <v>8794</v>
      </c>
      <c r="F2408" s="38" t="s">
        <v>3626</v>
      </c>
      <c r="G2408" s="38" t="s">
        <v>25</v>
      </c>
      <c r="H2408" s="12"/>
      <c r="I2408" s="12"/>
      <c r="J2408" s="13"/>
      <c r="K2408" s="36" t="s">
        <v>126</v>
      </c>
      <c r="L2408" s="39">
        <v>77993</v>
      </c>
      <c r="M2408" s="40">
        <v>39194</v>
      </c>
      <c r="N2408" s="46"/>
      <c r="O2408" s="38" t="s">
        <v>26</v>
      </c>
      <c r="P2408" s="45"/>
      <c r="Q2408" s="6"/>
      <c r="R2408" s="8"/>
      <c r="S2408" s="8"/>
      <c r="T2408" s="41">
        <v>50000</v>
      </c>
      <c r="U2408" s="8"/>
      <c r="V2408" s="34"/>
      <c r="W2408" s="6" t="s">
        <v>27</v>
      </c>
      <c r="X2408" s="2"/>
      <c r="Y2408" s="11"/>
      <c r="AB2408" s="23"/>
      <c r="AH2408" s="19"/>
      <c r="AI2408" s="19"/>
      <c r="AL2408"/>
      <c r="AM2408" s="19"/>
    </row>
    <row r="2409" spans="1:39" s="9" customFormat="1" ht="15" customHeight="1" x14ac:dyDescent="0.25">
      <c r="A2409" s="37" t="s">
        <v>44</v>
      </c>
      <c r="B2409" s="38" t="s">
        <v>184</v>
      </c>
      <c r="C2409" s="42" t="s">
        <v>28</v>
      </c>
      <c r="D2409" s="12"/>
      <c r="E2409" s="38" t="s">
        <v>8797</v>
      </c>
      <c r="F2409" s="38" t="s">
        <v>3626</v>
      </c>
      <c r="G2409" s="38" t="s">
        <v>25</v>
      </c>
      <c r="H2409" s="12"/>
      <c r="I2409" s="12"/>
      <c r="J2409" s="13"/>
      <c r="K2409" s="36" t="s">
        <v>126</v>
      </c>
      <c r="L2409" s="39">
        <v>108070</v>
      </c>
      <c r="M2409" s="40">
        <v>39232</v>
      </c>
      <c r="N2409" s="46"/>
      <c r="O2409" s="38" t="s">
        <v>26</v>
      </c>
      <c r="P2409" s="45"/>
      <c r="Q2409" s="6"/>
      <c r="R2409" s="8"/>
      <c r="S2409" s="8"/>
      <c r="T2409" s="41">
        <v>1000</v>
      </c>
      <c r="U2409" s="8"/>
      <c r="V2409" s="34"/>
      <c r="W2409" s="6" t="s">
        <v>27</v>
      </c>
      <c r="X2409" s="2"/>
      <c r="Y2409" s="11"/>
      <c r="AB2409" s="23"/>
      <c r="AH2409" s="19"/>
      <c r="AI2409" s="19"/>
      <c r="AL2409"/>
      <c r="AM2409" s="19"/>
    </row>
    <row r="2410" spans="1:39" s="9" customFormat="1" ht="15" customHeight="1" x14ac:dyDescent="0.25">
      <c r="A2410" s="37" t="s">
        <v>44</v>
      </c>
      <c r="B2410" s="38" t="s">
        <v>184</v>
      </c>
      <c r="C2410" s="42" t="s">
        <v>28</v>
      </c>
      <c r="D2410" s="12"/>
      <c r="E2410" s="38" t="s">
        <v>8795</v>
      </c>
      <c r="F2410" s="38" t="s">
        <v>3626</v>
      </c>
      <c r="G2410" s="38" t="s">
        <v>25</v>
      </c>
      <c r="H2410" s="12"/>
      <c r="I2410" s="12"/>
      <c r="J2410" s="13"/>
      <c r="K2410" s="36" t="s">
        <v>126</v>
      </c>
      <c r="L2410" s="39">
        <v>143559</v>
      </c>
      <c r="M2410" s="40">
        <v>39113</v>
      </c>
      <c r="N2410" s="46"/>
      <c r="O2410" s="38" t="s">
        <v>26</v>
      </c>
      <c r="P2410" s="45"/>
      <c r="Q2410" s="6"/>
      <c r="R2410" s="8"/>
      <c r="S2410" s="8"/>
      <c r="T2410" s="41">
        <v>8700</v>
      </c>
      <c r="U2410" s="8"/>
      <c r="V2410" s="34"/>
      <c r="W2410" s="6" t="s">
        <v>27</v>
      </c>
      <c r="X2410" s="2"/>
      <c r="Y2410" s="11"/>
      <c r="AB2410" s="23"/>
      <c r="AH2410" s="19"/>
      <c r="AI2410" s="19"/>
      <c r="AL2410"/>
      <c r="AM2410" s="19"/>
    </row>
    <row r="2411" spans="1:39" s="9" customFormat="1" ht="15" customHeight="1" x14ac:dyDescent="0.25">
      <c r="A2411" s="37" t="s">
        <v>44</v>
      </c>
      <c r="B2411" s="38" t="s">
        <v>184</v>
      </c>
      <c r="C2411" s="42" t="s">
        <v>28</v>
      </c>
      <c r="D2411" s="12"/>
      <c r="E2411" s="38" t="s">
        <v>8795</v>
      </c>
      <c r="F2411" s="38" t="s">
        <v>3626</v>
      </c>
      <c r="G2411" s="38" t="s">
        <v>25</v>
      </c>
      <c r="H2411" s="12"/>
      <c r="I2411" s="12"/>
      <c r="J2411" s="13"/>
      <c r="K2411" s="36" t="s">
        <v>126</v>
      </c>
      <c r="L2411" s="39">
        <v>143562</v>
      </c>
      <c r="M2411" s="40">
        <v>39113</v>
      </c>
      <c r="N2411" s="46"/>
      <c r="O2411" s="38" t="s">
        <v>26</v>
      </c>
      <c r="P2411" s="45"/>
      <c r="Q2411" s="6"/>
      <c r="R2411" s="8"/>
      <c r="S2411" s="8"/>
      <c r="T2411" s="41">
        <v>7480</v>
      </c>
      <c r="U2411" s="8"/>
      <c r="V2411" s="34"/>
      <c r="W2411" s="6" t="s">
        <v>27</v>
      </c>
      <c r="X2411" s="2"/>
      <c r="Y2411" s="11"/>
      <c r="AB2411" s="23"/>
      <c r="AH2411" s="19"/>
      <c r="AI2411" s="19"/>
      <c r="AL2411"/>
      <c r="AM2411" s="19"/>
    </row>
    <row r="2412" spans="1:39" s="9" customFormat="1" ht="15" customHeight="1" x14ac:dyDescent="0.25">
      <c r="A2412" s="37" t="s">
        <v>44</v>
      </c>
      <c r="B2412" s="38" t="s">
        <v>184</v>
      </c>
      <c r="C2412" s="42" t="s">
        <v>28</v>
      </c>
      <c r="D2412" s="12"/>
      <c r="E2412" s="38" t="s">
        <v>8795</v>
      </c>
      <c r="F2412" s="38" t="s">
        <v>3626</v>
      </c>
      <c r="G2412" s="38" t="s">
        <v>25</v>
      </c>
      <c r="H2412" s="12"/>
      <c r="I2412" s="12"/>
      <c r="J2412" s="13"/>
      <c r="K2412" s="36" t="s">
        <v>126</v>
      </c>
      <c r="L2412" s="39">
        <v>143590</v>
      </c>
      <c r="M2412" s="40">
        <v>39130</v>
      </c>
      <c r="N2412" s="46"/>
      <c r="O2412" s="38" t="s">
        <v>26</v>
      </c>
      <c r="P2412" s="45"/>
      <c r="Q2412" s="6"/>
      <c r="R2412" s="8"/>
      <c r="S2412" s="8"/>
      <c r="T2412" s="41">
        <v>7980</v>
      </c>
      <c r="U2412" s="8"/>
      <c r="V2412" s="34"/>
      <c r="W2412" s="6" t="s">
        <v>27</v>
      </c>
      <c r="X2412" s="2"/>
      <c r="Y2412" s="11"/>
      <c r="AB2412" s="23"/>
      <c r="AH2412" s="19"/>
      <c r="AI2412" s="19"/>
      <c r="AL2412"/>
      <c r="AM2412" s="19"/>
    </row>
    <row r="2413" spans="1:39" s="9" customFormat="1" ht="15" customHeight="1" x14ac:dyDescent="0.25">
      <c r="A2413" s="37" t="s">
        <v>44</v>
      </c>
      <c r="B2413" s="38" t="s">
        <v>184</v>
      </c>
      <c r="C2413" s="42" t="s">
        <v>28</v>
      </c>
      <c r="D2413" s="12"/>
      <c r="E2413" s="38" t="s">
        <v>8795</v>
      </c>
      <c r="F2413" s="38" t="s">
        <v>3626</v>
      </c>
      <c r="G2413" s="38" t="s">
        <v>25</v>
      </c>
      <c r="H2413" s="12"/>
      <c r="I2413" s="12"/>
      <c r="J2413" s="13"/>
      <c r="K2413" s="36" t="s">
        <v>126</v>
      </c>
      <c r="L2413" s="39">
        <v>143605</v>
      </c>
      <c r="M2413" s="40">
        <v>39131</v>
      </c>
      <c r="N2413" s="46"/>
      <c r="O2413" s="38" t="s">
        <v>26</v>
      </c>
      <c r="P2413" s="45"/>
      <c r="Q2413" s="6"/>
      <c r="R2413" s="8"/>
      <c r="S2413" s="8"/>
      <c r="T2413" s="41">
        <v>8700</v>
      </c>
      <c r="U2413" s="8"/>
      <c r="V2413" s="34"/>
      <c r="W2413" s="6" t="s">
        <v>27</v>
      </c>
      <c r="X2413" s="2"/>
      <c r="Y2413" s="11"/>
      <c r="AB2413" s="23"/>
      <c r="AH2413" s="19"/>
      <c r="AI2413" s="19"/>
      <c r="AL2413"/>
      <c r="AM2413" s="19"/>
    </row>
    <row r="2414" spans="1:39" s="9" customFormat="1" ht="15" customHeight="1" x14ac:dyDescent="0.25">
      <c r="A2414" s="37" t="s">
        <v>44</v>
      </c>
      <c r="B2414" s="38" t="s">
        <v>184</v>
      </c>
      <c r="C2414" s="42" t="s">
        <v>28</v>
      </c>
      <c r="D2414" s="12"/>
      <c r="E2414" s="38" t="s">
        <v>8795</v>
      </c>
      <c r="F2414" s="38" t="s">
        <v>3626</v>
      </c>
      <c r="G2414" s="38" t="s">
        <v>25</v>
      </c>
      <c r="H2414" s="12"/>
      <c r="I2414" s="12"/>
      <c r="J2414" s="13"/>
      <c r="K2414" s="36" t="s">
        <v>126</v>
      </c>
      <c r="L2414" s="39">
        <v>143684</v>
      </c>
      <c r="M2414" s="40">
        <v>39171</v>
      </c>
      <c r="N2414" s="46"/>
      <c r="O2414" s="38" t="s">
        <v>26</v>
      </c>
      <c r="P2414" s="45"/>
      <c r="Q2414" s="6"/>
      <c r="R2414" s="8"/>
      <c r="S2414" s="8"/>
      <c r="T2414" s="41">
        <v>11688.97</v>
      </c>
      <c r="U2414" s="8"/>
      <c r="V2414" s="34"/>
      <c r="W2414" s="6" t="s">
        <v>27</v>
      </c>
      <c r="X2414" s="2"/>
      <c r="Y2414" s="11"/>
      <c r="AB2414" s="23"/>
      <c r="AH2414" s="19"/>
      <c r="AI2414" s="19"/>
      <c r="AL2414"/>
      <c r="AM2414" s="19"/>
    </row>
    <row r="2415" spans="1:39" s="9" customFormat="1" ht="15" customHeight="1" x14ac:dyDescent="0.25">
      <c r="A2415" s="37" t="s">
        <v>61</v>
      </c>
      <c r="B2415" s="38" t="s">
        <v>160</v>
      </c>
      <c r="C2415" s="42" t="s">
        <v>28</v>
      </c>
      <c r="D2415" s="12"/>
      <c r="E2415" s="38" t="s">
        <v>8798</v>
      </c>
      <c r="F2415" s="38" t="s">
        <v>3626</v>
      </c>
      <c r="G2415" s="38" t="s">
        <v>25</v>
      </c>
      <c r="H2415" s="12"/>
      <c r="I2415" s="12"/>
      <c r="J2415" s="13"/>
      <c r="K2415" s="36" t="s">
        <v>126</v>
      </c>
      <c r="L2415" s="39">
        <v>153844</v>
      </c>
      <c r="M2415" s="40">
        <v>39266</v>
      </c>
      <c r="N2415" s="46"/>
      <c r="O2415" s="38" t="s">
        <v>26</v>
      </c>
      <c r="P2415" s="45"/>
      <c r="Q2415" s="6"/>
      <c r="R2415" s="8"/>
      <c r="S2415" s="8"/>
      <c r="T2415" s="41">
        <v>7440</v>
      </c>
      <c r="U2415" s="8"/>
      <c r="V2415" s="34"/>
      <c r="W2415" s="6" t="s">
        <v>27</v>
      </c>
      <c r="X2415" s="2"/>
      <c r="Y2415" s="11"/>
      <c r="AB2415" s="23"/>
      <c r="AH2415" s="19"/>
      <c r="AI2415" s="19"/>
      <c r="AL2415"/>
      <c r="AM2415" s="19"/>
    </row>
    <row r="2416" spans="1:39" s="9" customFormat="1" ht="15" customHeight="1" x14ac:dyDescent="0.25">
      <c r="A2416" s="37" t="s">
        <v>61</v>
      </c>
      <c r="B2416" s="38" t="s">
        <v>160</v>
      </c>
      <c r="C2416" s="42" t="s">
        <v>28</v>
      </c>
      <c r="D2416" s="12"/>
      <c r="E2416" s="38" t="s">
        <v>8799</v>
      </c>
      <c r="F2416" s="38" t="s">
        <v>3626</v>
      </c>
      <c r="G2416" s="38" t="s">
        <v>25</v>
      </c>
      <c r="H2416" s="12"/>
      <c r="I2416" s="12"/>
      <c r="J2416" s="13"/>
      <c r="K2416" s="36" t="s">
        <v>126</v>
      </c>
      <c r="L2416" s="39">
        <v>168260</v>
      </c>
      <c r="M2416" s="40">
        <v>39338</v>
      </c>
      <c r="N2416" s="46" t="s">
        <v>3919</v>
      </c>
      <c r="O2416" s="38" t="s">
        <v>26</v>
      </c>
      <c r="P2416" s="45"/>
      <c r="Q2416" s="6"/>
      <c r="R2416" s="8"/>
      <c r="S2416" s="8"/>
      <c r="T2416" s="41">
        <v>300</v>
      </c>
      <c r="U2416" s="8"/>
      <c r="V2416" s="34"/>
      <c r="W2416" s="6" t="s">
        <v>27</v>
      </c>
      <c r="X2416" s="2"/>
      <c r="Y2416" s="11"/>
      <c r="AB2416" s="23"/>
      <c r="AH2416" s="19"/>
      <c r="AI2416" s="19"/>
      <c r="AL2416"/>
      <c r="AM2416" s="19"/>
    </row>
    <row r="2417" spans="1:39" s="9" customFormat="1" ht="15" customHeight="1" x14ac:dyDescent="0.25">
      <c r="A2417" s="37" t="s">
        <v>61</v>
      </c>
      <c r="B2417" s="38" t="s">
        <v>160</v>
      </c>
      <c r="C2417" s="42" t="s">
        <v>28</v>
      </c>
      <c r="D2417" s="12"/>
      <c r="E2417" s="38" t="s">
        <v>8800</v>
      </c>
      <c r="F2417" s="38" t="s">
        <v>3626</v>
      </c>
      <c r="G2417" s="38" t="s">
        <v>25</v>
      </c>
      <c r="H2417" s="12"/>
      <c r="I2417" s="12"/>
      <c r="J2417" s="13"/>
      <c r="K2417" s="36" t="s">
        <v>126</v>
      </c>
      <c r="L2417" s="39">
        <v>970412</v>
      </c>
      <c r="M2417" s="40">
        <v>39407</v>
      </c>
      <c r="N2417" s="46" t="s">
        <v>3917</v>
      </c>
      <c r="O2417" s="38" t="s">
        <v>26</v>
      </c>
      <c r="P2417" s="45"/>
      <c r="Q2417" s="6"/>
      <c r="R2417" s="8"/>
      <c r="S2417" s="8"/>
      <c r="T2417" s="41">
        <v>3000</v>
      </c>
      <c r="U2417" s="8"/>
      <c r="V2417" s="34"/>
      <c r="W2417" s="6" t="s">
        <v>27</v>
      </c>
      <c r="X2417" s="2"/>
      <c r="Y2417" s="11"/>
      <c r="AB2417" s="23"/>
      <c r="AH2417" s="19"/>
      <c r="AI2417" s="19"/>
      <c r="AL2417"/>
      <c r="AM2417" s="19"/>
    </row>
    <row r="2418" spans="1:39" s="9" customFormat="1" ht="15" customHeight="1" x14ac:dyDescent="0.25">
      <c r="A2418" s="37" t="s">
        <v>58</v>
      </c>
      <c r="B2418" s="38" t="s">
        <v>156</v>
      </c>
      <c r="C2418" s="42" t="s">
        <v>28</v>
      </c>
      <c r="D2418" s="12"/>
      <c r="E2418" s="38" t="s">
        <v>8350</v>
      </c>
      <c r="F2418" s="38" t="s">
        <v>3626</v>
      </c>
      <c r="G2418" s="38" t="s">
        <v>25</v>
      </c>
      <c r="H2418" s="12"/>
      <c r="I2418" s="12"/>
      <c r="J2418" s="13"/>
      <c r="K2418" s="36" t="s">
        <v>126</v>
      </c>
      <c r="L2418" s="39">
        <v>277722</v>
      </c>
      <c r="M2418" s="40">
        <v>39356</v>
      </c>
      <c r="N2418" s="46"/>
      <c r="O2418" s="38" t="s">
        <v>26</v>
      </c>
      <c r="P2418" s="45"/>
      <c r="Q2418" s="6"/>
      <c r="R2418" s="8"/>
      <c r="S2418" s="8"/>
      <c r="T2418" s="41">
        <v>300</v>
      </c>
      <c r="U2418" s="8"/>
      <c r="V2418" s="34"/>
      <c r="W2418" s="6" t="s">
        <v>27</v>
      </c>
      <c r="X2418" s="2"/>
      <c r="Y2418" s="11"/>
      <c r="AB2418" s="23"/>
      <c r="AH2418" s="19"/>
      <c r="AI2418" s="19"/>
      <c r="AL2418"/>
      <c r="AM2418" s="19"/>
    </row>
    <row r="2419" spans="1:39" s="9" customFormat="1" ht="15" customHeight="1" x14ac:dyDescent="0.25">
      <c r="A2419" s="37" t="s">
        <v>58</v>
      </c>
      <c r="B2419" s="38" t="s">
        <v>156</v>
      </c>
      <c r="C2419" s="42" t="s">
        <v>28</v>
      </c>
      <c r="D2419" s="12"/>
      <c r="E2419" s="38" t="s">
        <v>8350</v>
      </c>
      <c r="F2419" s="38" t="s">
        <v>3626</v>
      </c>
      <c r="G2419" s="38" t="s">
        <v>25</v>
      </c>
      <c r="H2419" s="12"/>
      <c r="I2419" s="12"/>
      <c r="J2419" s="13"/>
      <c r="K2419" s="36" t="s">
        <v>126</v>
      </c>
      <c r="L2419" s="39">
        <v>277723</v>
      </c>
      <c r="M2419" s="40">
        <v>39356</v>
      </c>
      <c r="N2419" s="46"/>
      <c r="O2419" s="38" t="s">
        <v>26</v>
      </c>
      <c r="P2419" s="45"/>
      <c r="Q2419" s="6"/>
      <c r="R2419" s="8"/>
      <c r="S2419" s="8"/>
      <c r="T2419" s="41">
        <v>300</v>
      </c>
      <c r="U2419" s="8"/>
      <c r="V2419" s="34"/>
      <c r="W2419" s="6" t="s">
        <v>27</v>
      </c>
      <c r="X2419" s="2"/>
      <c r="Y2419" s="11"/>
      <c r="AB2419" s="23"/>
      <c r="AH2419" s="19"/>
      <c r="AI2419" s="19"/>
      <c r="AL2419"/>
      <c r="AM2419" s="19"/>
    </row>
    <row r="2420" spans="1:39" s="9" customFormat="1" ht="15" customHeight="1" x14ac:dyDescent="0.25">
      <c r="A2420" s="37" t="s">
        <v>58</v>
      </c>
      <c r="B2420" s="38" t="s">
        <v>156</v>
      </c>
      <c r="C2420" s="42" t="s">
        <v>28</v>
      </c>
      <c r="D2420" s="12"/>
      <c r="E2420" s="38" t="s">
        <v>8351</v>
      </c>
      <c r="F2420" s="38" t="s">
        <v>3626</v>
      </c>
      <c r="G2420" s="38" t="s">
        <v>25</v>
      </c>
      <c r="H2420" s="12"/>
      <c r="I2420" s="12"/>
      <c r="J2420" s="13"/>
      <c r="K2420" s="36" t="s">
        <v>126</v>
      </c>
      <c r="L2420" s="39">
        <v>333632</v>
      </c>
      <c r="M2420" s="40">
        <v>39296</v>
      </c>
      <c r="N2420" s="46"/>
      <c r="O2420" s="38" t="s">
        <v>26</v>
      </c>
      <c r="P2420" s="45"/>
      <c r="Q2420" s="6"/>
      <c r="R2420" s="8"/>
      <c r="S2420" s="8"/>
      <c r="T2420" s="41">
        <v>30000</v>
      </c>
      <c r="U2420" s="8"/>
      <c r="V2420" s="34"/>
      <c r="W2420" s="6" t="s">
        <v>27</v>
      </c>
      <c r="X2420" s="2"/>
      <c r="Y2420" s="11"/>
      <c r="AB2420" s="23"/>
      <c r="AH2420" s="19"/>
      <c r="AI2420" s="19"/>
      <c r="AL2420"/>
      <c r="AM2420" s="19"/>
    </row>
    <row r="2421" spans="1:39" s="9" customFormat="1" ht="15" customHeight="1" x14ac:dyDescent="0.25">
      <c r="A2421" s="37" t="s">
        <v>58</v>
      </c>
      <c r="B2421" s="38" t="s">
        <v>156</v>
      </c>
      <c r="C2421" s="42" t="s">
        <v>28</v>
      </c>
      <c r="D2421" s="12"/>
      <c r="E2421" s="38" t="s">
        <v>8352</v>
      </c>
      <c r="F2421" s="38" t="s">
        <v>3626</v>
      </c>
      <c r="G2421" s="38" t="s">
        <v>25</v>
      </c>
      <c r="H2421" s="12"/>
      <c r="I2421" s="12"/>
      <c r="J2421" s="13"/>
      <c r="K2421" s="36" t="s">
        <v>126</v>
      </c>
      <c r="L2421" s="39">
        <v>334029</v>
      </c>
      <c r="M2421" s="40">
        <v>39154</v>
      </c>
      <c r="N2421" s="46"/>
      <c r="O2421" s="38" t="s">
        <v>26</v>
      </c>
      <c r="P2421" s="45"/>
      <c r="Q2421" s="6"/>
      <c r="R2421" s="8"/>
      <c r="S2421" s="8"/>
      <c r="T2421" s="41">
        <v>1000</v>
      </c>
      <c r="U2421" s="8"/>
      <c r="V2421" s="34"/>
      <c r="W2421" s="6" t="s">
        <v>27</v>
      </c>
      <c r="X2421" s="2"/>
      <c r="Y2421" s="11"/>
      <c r="AB2421" s="23"/>
      <c r="AH2421" s="19"/>
      <c r="AI2421" s="19"/>
      <c r="AL2421"/>
      <c r="AM2421" s="19"/>
    </row>
    <row r="2422" spans="1:39" s="9" customFormat="1" ht="15" customHeight="1" x14ac:dyDescent="0.25">
      <c r="A2422" s="37" t="s">
        <v>58</v>
      </c>
      <c r="B2422" s="38" t="s">
        <v>156</v>
      </c>
      <c r="C2422" s="42" t="s">
        <v>28</v>
      </c>
      <c r="D2422" s="12"/>
      <c r="E2422" s="38" t="s">
        <v>8353</v>
      </c>
      <c r="F2422" s="38" t="s">
        <v>3626</v>
      </c>
      <c r="G2422" s="38" t="s">
        <v>25</v>
      </c>
      <c r="H2422" s="12"/>
      <c r="I2422" s="12"/>
      <c r="J2422" s="13"/>
      <c r="K2422" s="36" t="s">
        <v>126</v>
      </c>
      <c r="L2422" s="39">
        <v>334049</v>
      </c>
      <c r="M2422" s="40">
        <v>39155</v>
      </c>
      <c r="N2422" s="46"/>
      <c r="O2422" s="38" t="s">
        <v>26</v>
      </c>
      <c r="P2422" s="45"/>
      <c r="Q2422" s="6"/>
      <c r="R2422" s="8"/>
      <c r="S2422" s="8"/>
      <c r="T2422" s="41">
        <v>13500</v>
      </c>
      <c r="U2422" s="8"/>
      <c r="V2422" s="34"/>
      <c r="W2422" s="6" t="s">
        <v>27</v>
      </c>
      <c r="X2422" s="2"/>
      <c r="Y2422" s="11"/>
      <c r="AB2422" s="23"/>
      <c r="AH2422" s="19"/>
      <c r="AI2422" s="19"/>
      <c r="AL2422"/>
      <c r="AM2422" s="19"/>
    </row>
    <row r="2423" spans="1:39" s="9" customFormat="1" ht="15" customHeight="1" x14ac:dyDescent="0.25">
      <c r="A2423" s="37" t="s">
        <v>58</v>
      </c>
      <c r="B2423" s="38" t="s">
        <v>156</v>
      </c>
      <c r="C2423" s="42" t="s">
        <v>28</v>
      </c>
      <c r="D2423" s="12"/>
      <c r="E2423" s="38" t="s">
        <v>8353</v>
      </c>
      <c r="F2423" s="38" t="s">
        <v>3626</v>
      </c>
      <c r="G2423" s="38" t="s">
        <v>25</v>
      </c>
      <c r="H2423" s="12"/>
      <c r="I2423" s="12"/>
      <c r="J2423" s="13"/>
      <c r="K2423" s="36" t="s">
        <v>126</v>
      </c>
      <c r="L2423" s="39">
        <v>334050</v>
      </c>
      <c r="M2423" s="40">
        <v>39155</v>
      </c>
      <c r="N2423" s="46"/>
      <c r="O2423" s="38" t="s">
        <v>26</v>
      </c>
      <c r="P2423" s="45"/>
      <c r="Q2423" s="6"/>
      <c r="R2423" s="8"/>
      <c r="S2423" s="8"/>
      <c r="T2423" s="41">
        <v>29000</v>
      </c>
      <c r="U2423" s="8"/>
      <c r="V2423" s="34"/>
      <c r="W2423" s="6" t="s">
        <v>27</v>
      </c>
      <c r="X2423" s="2"/>
      <c r="Y2423" s="11"/>
      <c r="AB2423" s="23"/>
      <c r="AH2423" s="19"/>
      <c r="AI2423" s="19"/>
      <c r="AL2423"/>
      <c r="AM2423" s="19"/>
    </row>
    <row r="2424" spans="1:39" s="9" customFormat="1" ht="15" customHeight="1" x14ac:dyDescent="0.25">
      <c r="A2424" s="37" t="s">
        <v>58</v>
      </c>
      <c r="B2424" s="38" t="s">
        <v>156</v>
      </c>
      <c r="C2424" s="42" t="s">
        <v>28</v>
      </c>
      <c r="D2424" s="12"/>
      <c r="E2424" s="38" t="s">
        <v>8354</v>
      </c>
      <c r="F2424" s="38" t="s">
        <v>3626</v>
      </c>
      <c r="G2424" s="38" t="s">
        <v>25</v>
      </c>
      <c r="H2424" s="12"/>
      <c r="I2424" s="12"/>
      <c r="J2424" s="13"/>
      <c r="K2424" s="36" t="s">
        <v>126</v>
      </c>
      <c r="L2424" s="39">
        <v>348105</v>
      </c>
      <c r="M2424" s="40">
        <v>39161</v>
      </c>
      <c r="N2424" s="46"/>
      <c r="O2424" s="38" t="s">
        <v>26</v>
      </c>
      <c r="P2424" s="45"/>
      <c r="Q2424" s="6"/>
      <c r="R2424" s="8"/>
      <c r="S2424" s="8"/>
      <c r="T2424" s="41">
        <v>1500</v>
      </c>
      <c r="U2424" s="8"/>
      <c r="V2424" s="34"/>
      <c r="W2424" s="6" t="s">
        <v>27</v>
      </c>
      <c r="X2424" s="2"/>
      <c r="Y2424" s="11"/>
      <c r="AB2424" s="23"/>
      <c r="AH2424" s="19"/>
      <c r="AI2424" s="19"/>
      <c r="AL2424"/>
      <c r="AM2424" s="19"/>
    </row>
    <row r="2425" spans="1:39" s="9" customFormat="1" ht="15" customHeight="1" x14ac:dyDescent="0.25">
      <c r="A2425" s="37" t="s">
        <v>58</v>
      </c>
      <c r="B2425" s="38" t="s">
        <v>156</v>
      </c>
      <c r="C2425" s="42" t="s">
        <v>28</v>
      </c>
      <c r="D2425" s="12"/>
      <c r="E2425" s="38" t="s">
        <v>8353</v>
      </c>
      <c r="F2425" s="38" t="s">
        <v>3626</v>
      </c>
      <c r="G2425" s="38" t="s">
        <v>25</v>
      </c>
      <c r="H2425" s="12"/>
      <c r="I2425" s="12"/>
      <c r="J2425" s="13"/>
      <c r="K2425" s="36" t="s">
        <v>126</v>
      </c>
      <c r="L2425" s="39">
        <v>348154</v>
      </c>
      <c r="M2425" s="40">
        <v>39168</v>
      </c>
      <c r="N2425" s="46"/>
      <c r="O2425" s="38" t="s">
        <v>26</v>
      </c>
      <c r="P2425" s="45"/>
      <c r="Q2425" s="6"/>
      <c r="R2425" s="8"/>
      <c r="S2425" s="8"/>
      <c r="T2425" s="41">
        <v>13000</v>
      </c>
      <c r="U2425" s="8"/>
      <c r="V2425" s="34"/>
      <c r="W2425" s="6" t="s">
        <v>27</v>
      </c>
      <c r="X2425" s="2"/>
      <c r="Y2425" s="11"/>
      <c r="AB2425" s="23"/>
      <c r="AH2425" s="19"/>
      <c r="AI2425" s="19"/>
      <c r="AL2425"/>
      <c r="AM2425" s="19"/>
    </row>
    <row r="2426" spans="1:39" s="9" customFormat="1" ht="15" customHeight="1" x14ac:dyDescent="0.25">
      <c r="A2426" s="37" t="s">
        <v>58</v>
      </c>
      <c r="B2426" s="38" t="s">
        <v>156</v>
      </c>
      <c r="C2426" s="42" t="s">
        <v>28</v>
      </c>
      <c r="D2426" s="12"/>
      <c r="E2426" s="38" t="s">
        <v>8353</v>
      </c>
      <c r="F2426" s="38" t="s">
        <v>3626</v>
      </c>
      <c r="G2426" s="38" t="s">
        <v>25</v>
      </c>
      <c r="H2426" s="12"/>
      <c r="I2426" s="12"/>
      <c r="J2426" s="13"/>
      <c r="K2426" s="36" t="s">
        <v>126</v>
      </c>
      <c r="L2426" s="39">
        <v>348155</v>
      </c>
      <c r="M2426" s="40">
        <v>39168</v>
      </c>
      <c r="N2426" s="46"/>
      <c r="O2426" s="38" t="s">
        <v>26</v>
      </c>
      <c r="P2426" s="45"/>
      <c r="Q2426" s="6"/>
      <c r="R2426" s="8"/>
      <c r="S2426" s="8"/>
      <c r="T2426" s="41">
        <v>13000</v>
      </c>
      <c r="U2426" s="8"/>
      <c r="V2426" s="34"/>
      <c r="W2426" s="6" t="s">
        <v>27</v>
      </c>
      <c r="X2426" s="2"/>
      <c r="Y2426" s="11"/>
      <c r="AB2426" s="23"/>
      <c r="AH2426" s="19"/>
      <c r="AI2426" s="19"/>
      <c r="AL2426"/>
      <c r="AM2426" s="19"/>
    </row>
    <row r="2427" spans="1:39" s="9" customFormat="1" ht="15" customHeight="1" x14ac:dyDescent="0.25">
      <c r="A2427" s="37" t="s">
        <v>58</v>
      </c>
      <c r="B2427" s="38" t="s">
        <v>156</v>
      </c>
      <c r="C2427" s="42" t="s">
        <v>28</v>
      </c>
      <c r="D2427" s="12"/>
      <c r="E2427" s="38" t="s">
        <v>8355</v>
      </c>
      <c r="F2427" s="38" t="s">
        <v>3626</v>
      </c>
      <c r="G2427" s="38" t="s">
        <v>25</v>
      </c>
      <c r="H2427" s="12"/>
      <c r="I2427" s="12"/>
      <c r="J2427" s="13"/>
      <c r="K2427" s="36" t="s">
        <v>126</v>
      </c>
      <c r="L2427" s="39">
        <v>348178</v>
      </c>
      <c r="M2427" s="40">
        <v>39170</v>
      </c>
      <c r="N2427" s="46"/>
      <c r="O2427" s="38" t="s">
        <v>26</v>
      </c>
      <c r="P2427" s="45"/>
      <c r="Q2427" s="6"/>
      <c r="R2427" s="8"/>
      <c r="S2427" s="8"/>
      <c r="T2427" s="41">
        <v>915</v>
      </c>
      <c r="U2427" s="8"/>
      <c r="V2427" s="34"/>
      <c r="W2427" s="6" t="s">
        <v>27</v>
      </c>
      <c r="X2427" s="2"/>
      <c r="Y2427" s="11"/>
      <c r="AB2427" s="23"/>
      <c r="AH2427" s="19"/>
      <c r="AI2427" s="19"/>
      <c r="AL2427"/>
      <c r="AM2427" s="19"/>
    </row>
    <row r="2428" spans="1:39" s="9" customFormat="1" ht="15" customHeight="1" x14ac:dyDescent="0.25">
      <c r="A2428" s="37" t="s">
        <v>58</v>
      </c>
      <c r="B2428" s="38" t="s">
        <v>156</v>
      </c>
      <c r="C2428" s="42" t="s">
        <v>28</v>
      </c>
      <c r="D2428" s="12"/>
      <c r="E2428" s="38" t="s">
        <v>8356</v>
      </c>
      <c r="F2428" s="38" t="s">
        <v>3626</v>
      </c>
      <c r="G2428" s="38" t="s">
        <v>25</v>
      </c>
      <c r="H2428" s="12"/>
      <c r="I2428" s="12"/>
      <c r="J2428" s="13"/>
      <c r="K2428" s="36" t="s">
        <v>126</v>
      </c>
      <c r="L2428" s="39">
        <v>348500</v>
      </c>
      <c r="M2428" s="40">
        <v>39199</v>
      </c>
      <c r="N2428" s="46"/>
      <c r="O2428" s="38" t="s">
        <v>26</v>
      </c>
      <c r="P2428" s="45"/>
      <c r="Q2428" s="6"/>
      <c r="R2428" s="8"/>
      <c r="S2428" s="8"/>
      <c r="T2428" s="41">
        <v>1500</v>
      </c>
      <c r="U2428" s="8"/>
      <c r="V2428" s="34"/>
      <c r="W2428" s="6" t="s">
        <v>27</v>
      </c>
      <c r="X2428" s="2"/>
      <c r="Y2428" s="11"/>
      <c r="AB2428" s="23"/>
      <c r="AH2428" s="19"/>
      <c r="AI2428" s="19"/>
      <c r="AL2428"/>
      <c r="AM2428" s="19"/>
    </row>
    <row r="2429" spans="1:39" s="9" customFormat="1" ht="15" customHeight="1" x14ac:dyDescent="0.25">
      <c r="A2429" s="37" t="s">
        <v>58</v>
      </c>
      <c r="B2429" s="38" t="s">
        <v>156</v>
      </c>
      <c r="C2429" s="42" t="s">
        <v>28</v>
      </c>
      <c r="D2429" s="12"/>
      <c r="E2429" s="38" t="s">
        <v>8357</v>
      </c>
      <c r="F2429" s="38" t="s">
        <v>3626</v>
      </c>
      <c r="G2429" s="38" t="s">
        <v>25</v>
      </c>
      <c r="H2429" s="12"/>
      <c r="I2429" s="12"/>
      <c r="J2429" s="13"/>
      <c r="K2429" s="36" t="s">
        <v>126</v>
      </c>
      <c r="L2429" s="39">
        <v>348501</v>
      </c>
      <c r="M2429" s="40">
        <v>39199</v>
      </c>
      <c r="N2429" s="46"/>
      <c r="O2429" s="38" t="s">
        <v>26</v>
      </c>
      <c r="P2429" s="45"/>
      <c r="Q2429" s="6"/>
      <c r="R2429" s="8"/>
      <c r="S2429" s="8"/>
      <c r="T2429" s="41">
        <v>1500</v>
      </c>
      <c r="U2429" s="8"/>
      <c r="V2429" s="34"/>
      <c r="W2429" s="6" t="s">
        <v>27</v>
      </c>
      <c r="X2429" s="2"/>
      <c r="Y2429" s="11"/>
      <c r="AB2429" s="23"/>
      <c r="AH2429" s="19"/>
      <c r="AI2429" s="19"/>
      <c r="AL2429"/>
      <c r="AM2429" s="19"/>
    </row>
    <row r="2430" spans="1:39" s="9" customFormat="1" ht="15" customHeight="1" x14ac:dyDescent="0.25">
      <c r="A2430" s="37" t="s">
        <v>58</v>
      </c>
      <c r="B2430" s="38" t="s">
        <v>156</v>
      </c>
      <c r="C2430" s="42" t="s">
        <v>28</v>
      </c>
      <c r="D2430" s="12"/>
      <c r="E2430" s="38" t="s">
        <v>8357</v>
      </c>
      <c r="F2430" s="38" t="s">
        <v>3626</v>
      </c>
      <c r="G2430" s="38" t="s">
        <v>25</v>
      </c>
      <c r="H2430" s="12"/>
      <c r="I2430" s="12"/>
      <c r="J2430" s="13"/>
      <c r="K2430" s="36" t="s">
        <v>126</v>
      </c>
      <c r="L2430" s="39">
        <v>348502</v>
      </c>
      <c r="M2430" s="40">
        <v>39199</v>
      </c>
      <c r="N2430" s="46"/>
      <c r="O2430" s="38" t="s">
        <v>26</v>
      </c>
      <c r="P2430" s="45"/>
      <c r="Q2430" s="6"/>
      <c r="R2430" s="8"/>
      <c r="S2430" s="8"/>
      <c r="T2430" s="41">
        <v>1500</v>
      </c>
      <c r="U2430" s="8"/>
      <c r="V2430" s="34"/>
      <c r="W2430" s="6" t="s">
        <v>27</v>
      </c>
      <c r="X2430" s="2"/>
      <c r="Y2430" s="11"/>
      <c r="AB2430" s="23"/>
      <c r="AH2430" s="19"/>
      <c r="AI2430" s="19"/>
      <c r="AL2430"/>
      <c r="AM2430" s="19"/>
    </row>
    <row r="2431" spans="1:39" s="9" customFormat="1" ht="15" customHeight="1" x14ac:dyDescent="0.25">
      <c r="A2431" s="37" t="s">
        <v>58</v>
      </c>
      <c r="B2431" s="38" t="s">
        <v>156</v>
      </c>
      <c r="C2431" s="42" t="s">
        <v>28</v>
      </c>
      <c r="D2431" s="12"/>
      <c r="E2431" s="38" t="s">
        <v>8358</v>
      </c>
      <c r="F2431" s="38" t="s">
        <v>3626</v>
      </c>
      <c r="G2431" s="38" t="s">
        <v>25</v>
      </c>
      <c r="H2431" s="12"/>
      <c r="I2431" s="12"/>
      <c r="J2431" s="13"/>
      <c r="K2431" s="36" t="s">
        <v>126</v>
      </c>
      <c r="L2431" s="39">
        <v>348550</v>
      </c>
      <c r="M2431" s="40">
        <v>39146</v>
      </c>
      <c r="N2431" s="46"/>
      <c r="O2431" s="38" t="s">
        <v>26</v>
      </c>
      <c r="P2431" s="45"/>
      <c r="Q2431" s="6"/>
      <c r="R2431" s="8"/>
      <c r="S2431" s="8"/>
      <c r="T2431" s="41">
        <v>700</v>
      </c>
      <c r="U2431" s="8"/>
      <c r="V2431" s="34"/>
      <c r="W2431" s="6" t="s">
        <v>27</v>
      </c>
      <c r="X2431" s="2"/>
      <c r="Y2431" s="11"/>
      <c r="AB2431" s="23"/>
      <c r="AH2431" s="19"/>
      <c r="AI2431" s="19"/>
      <c r="AL2431"/>
      <c r="AM2431" s="19"/>
    </row>
    <row r="2432" spans="1:39" s="9" customFormat="1" ht="15" customHeight="1" x14ac:dyDescent="0.25">
      <c r="A2432" s="37" t="s">
        <v>58</v>
      </c>
      <c r="B2432" s="38" t="s">
        <v>156</v>
      </c>
      <c r="C2432" s="42" t="s">
        <v>28</v>
      </c>
      <c r="D2432" s="12"/>
      <c r="E2432" s="38" t="s">
        <v>8350</v>
      </c>
      <c r="F2432" s="38" t="s">
        <v>3626</v>
      </c>
      <c r="G2432" s="38" t="s">
        <v>25</v>
      </c>
      <c r="H2432" s="12"/>
      <c r="I2432" s="12"/>
      <c r="J2432" s="13"/>
      <c r="K2432" s="36" t="s">
        <v>126</v>
      </c>
      <c r="L2432" s="39">
        <v>348762</v>
      </c>
      <c r="M2432" s="40">
        <v>39223</v>
      </c>
      <c r="N2432" s="46"/>
      <c r="O2432" s="38" t="s">
        <v>26</v>
      </c>
      <c r="P2432" s="45"/>
      <c r="Q2432" s="6"/>
      <c r="R2432" s="8"/>
      <c r="S2432" s="8"/>
      <c r="T2432" s="41">
        <v>58800</v>
      </c>
      <c r="U2432" s="8"/>
      <c r="V2432" s="34"/>
      <c r="W2432" s="6" t="s">
        <v>27</v>
      </c>
      <c r="X2432" s="2"/>
      <c r="Y2432" s="11"/>
      <c r="AB2432" s="23"/>
      <c r="AH2432" s="19"/>
      <c r="AI2432" s="19"/>
      <c r="AL2432"/>
      <c r="AM2432" s="19"/>
    </row>
    <row r="2433" spans="1:39" s="9" customFormat="1" ht="15" customHeight="1" x14ac:dyDescent="0.25">
      <c r="A2433" s="37" t="s">
        <v>58</v>
      </c>
      <c r="B2433" s="38" t="s">
        <v>156</v>
      </c>
      <c r="C2433" s="42" t="s">
        <v>28</v>
      </c>
      <c r="D2433" s="12"/>
      <c r="E2433" s="38" t="s">
        <v>8359</v>
      </c>
      <c r="F2433" s="38" t="s">
        <v>3626</v>
      </c>
      <c r="G2433" s="38" t="s">
        <v>25</v>
      </c>
      <c r="H2433" s="12"/>
      <c r="I2433" s="12"/>
      <c r="J2433" s="13"/>
      <c r="K2433" s="36" t="s">
        <v>126</v>
      </c>
      <c r="L2433" s="39">
        <v>348907</v>
      </c>
      <c r="M2433" s="40">
        <v>39230</v>
      </c>
      <c r="N2433" s="46"/>
      <c r="O2433" s="38" t="s">
        <v>26</v>
      </c>
      <c r="P2433" s="45"/>
      <c r="Q2433" s="6"/>
      <c r="R2433" s="8"/>
      <c r="S2433" s="8"/>
      <c r="T2433" s="41">
        <v>650</v>
      </c>
      <c r="U2433" s="8"/>
      <c r="V2433" s="34"/>
      <c r="W2433" s="6" t="s">
        <v>27</v>
      </c>
      <c r="X2433" s="2"/>
      <c r="Y2433" s="11"/>
      <c r="AB2433" s="23"/>
      <c r="AH2433" s="19"/>
      <c r="AI2433" s="19"/>
      <c r="AL2433"/>
      <c r="AM2433" s="19"/>
    </row>
    <row r="2434" spans="1:39" s="9" customFormat="1" ht="15" customHeight="1" x14ac:dyDescent="0.25">
      <c r="A2434" s="37" t="s">
        <v>58</v>
      </c>
      <c r="B2434" s="38" t="s">
        <v>156</v>
      </c>
      <c r="C2434" s="42" t="s">
        <v>28</v>
      </c>
      <c r="D2434" s="12"/>
      <c r="E2434" s="38" t="s">
        <v>8360</v>
      </c>
      <c r="F2434" s="38" t="s">
        <v>3626</v>
      </c>
      <c r="G2434" s="38" t="s">
        <v>25</v>
      </c>
      <c r="H2434" s="12"/>
      <c r="I2434" s="12"/>
      <c r="J2434" s="13"/>
      <c r="K2434" s="36" t="s">
        <v>126</v>
      </c>
      <c r="L2434" s="39">
        <v>348943</v>
      </c>
      <c r="M2434" s="40">
        <v>39232</v>
      </c>
      <c r="N2434" s="46"/>
      <c r="O2434" s="38" t="s">
        <v>26</v>
      </c>
      <c r="P2434" s="45"/>
      <c r="Q2434" s="6"/>
      <c r="R2434" s="8"/>
      <c r="S2434" s="8"/>
      <c r="T2434" s="41">
        <v>200</v>
      </c>
      <c r="U2434" s="8"/>
      <c r="V2434" s="34"/>
      <c r="W2434" s="6" t="s">
        <v>27</v>
      </c>
      <c r="X2434" s="2"/>
      <c r="Y2434" s="11"/>
      <c r="AB2434" s="23"/>
      <c r="AH2434" s="19"/>
      <c r="AI2434" s="19"/>
      <c r="AL2434"/>
      <c r="AM2434" s="19"/>
    </row>
    <row r="2435" spans="1:39" s="9" customFormat="1" ht="15" customHeight="1" x14ac:dyDescent="0.25">
      <c r="A2435" s="37" t="s">
        <v>58</v>
      </c>
      <c r="B2435" s="38" t="s">
        <v>156</v>
      </c>
      <c r="C2435" s="42" t="s">
        <v>28</v>
      </c>
      <c r="D2435" s="12"/>
      <c r="E2435" s="38" t="s">
        <v>8361</v>
      </c>
      <c r="F2435" s="38" t="s">
        <v>3626</v>
      </c>
      <c r="G2435" s="38" t="s">
        <v>25</v>
      </c>
      <c r="H2435" s="12"/>
      <c r="I2435" s="12"/>
      <c r="J2435" s="13"/>
      <c r="K2435" s="36" t="s">
        <v>126</v>
      </c>
      <c r="L2435" s="39">
        <v>520223</v>
      </c>
      <c r="M2435" s="40">
        <v>39247</v>
      </c>
      <c r="N2435" s="46"/>
      <c r="O2435" s="38" t="s">
        <v>26</v>
      </c>
      <c r="P2435" s="45"/>
      <c r="Q2435" s="6"/>
      <c r="R2435" s="8"/>
      <c r="S2435" s="8"/>
      <c r="T2435" s="41">
        <v>100</v>
      </c>
      <c r="U2435" s="8"/>
      <c r="V2435" s="34"/>
      <c r="W2435" s="6" t="s">
        <v>27</v>
      </c>
      <c r="X2435" s="2"/>
      <c r="Y2435" s="11"/>
      <c r="AB2435" s="23"/>
      <c r="AH2435" s="19"/>
      <c r="AI2435" s="19"/>
      <c r="AL2435"/>
      <c r="AM2435" s="19"/>
    </row>
    <row r="2436" spans="1:39" s="9" customFormat="1" ht="15" customHeight="1" x14ac:dyDescent="0.25">
      <c r="A2436" s="37" t="s">
        <v>58</v>
      </c>
      <c r="B2436" s="38" t="s">
        <v>156</v>
      </c>
      <c r="C2436" s="42" t="s">
        <v>28</v>
      </c>
      <c r="D2436" s="12"/>
      <c r="E2436" s="38" t="s">
        <v>8362</v>
      </c>
      <c r="F2436" s="38" t="s">
        <v>3626</v>
      </c>
      <c r="G2436" s="38" t="s">
        <v>25</v>
      </c>
      <c r="H2436" s="12"/>
      <c r="I2436" s="12"/>
      <c r="J2436" s="13"/>
      <c r="K2436" s="36" t="s">
        <v>126</v>
      </c>
      <c r="L2436" s="39">
        <v>520318</v>
      </c>
      <c r="M2436" s="40">
        <v>39254</v>
      </c>
      <c r="N2436" s="46"/>
      <c r="O2436" s="38" t="s">
        <v>26</v>
      </c>
      <c r="P2436" s="45"/>
      <c r="Q2436" s="6"/>
      <c r="R2436" s="8"/>
      <c r="S2436" s="8"/>
      <c r="T2436" s="41">
        <v>5000</v>
      </c>
      <c r="U2436" s="8"/>
      <c r="V2436" s="34"/>
      <c r="W2436" s="6" t="s">
        <v>27</v>
      </c>
      <c r="X2436" s="2"/>
      <c r="Y2436" s="11"/>
      <c r="AB2436" s="23"/>
      <c r="AH2436" s="19"/>
      <c r="AI2436" s="19"/>
      <c r="AL2436"/>
      <c r="AM2436" s="19"/>
    </row>
    <row r="2437" spans="1:39" s="9" customFormat="1" ht="15" customHeight="1" x14ac:dyDescent="0.25">
      <c r="A2437" s="37" t="s">
        <v>58</v>
      </c>
      <c r="B2437" s="38" t="s">
        <v>156</v>
      </c>
      <c r="C2437" s="42" t="s">
        <v>28</v>
      </c>
      <c r="D2437" s="12"/>
      <c r="E2437" s="38" t="s">
        <v>8363</v>
      </c>
      <c r="F2437" s="38" t="s">
        <v>3626</v>
      </c>
      <c r="G2437" s="38" t="s">
        <v>25</v>
      </c>
      <c r="H2437" s="12"/>
      <c r="I2437" s="12"/>
      <c r="J2437" s="13"/>
      <c r="K2437" s="36" t="s">
        <v>126</v>
      </c>
      <c r="L2437" s="39">
        <v>520387</v>
      </c>
      <c r="M2437" s="40">
        <v>39260</v>
      </c>
      <c r="N2437" s="46"/>
      <c r="O2437" s="38" t="s">
        <v>26</v>
      </c>
      <c r="P2437" s="45"/>
      <c r="Q2437" s="6"/>
      <c r="R2437" s="8"/>
      <c r="S2437" s="8"/>
      <c r="T2437" s="41">
        <v>500</v>
      </c>
      <c r="U2437" s="8"/>
      <c r="V2437" s="34"/>
      <c r="W2437" s="6" t="s">
        <v>27</v>
      </c>
      <c r="X2437" s="2"/>
      <c r="Y2437" s="11"/>
      <c r="AB2437" s="23"/>
      <c r="AH2437" s="19"/>
      <c r="AI2437" s="19"/>
      <c r="AL2437"/>
      <c r="AM2437" s="19"/>
    </row>
    <row r="2438" spans="1:39" s="9" customFormat="1" ht="15" customHeight="1" x14ac:dyDescent="0.25">
      <c r="A2438" s="37" t="s">
        <v>58</v>
      </c>
      <c r="B2438" s="38" t="s">
        <v>156</v>
      </c>
      <c r="C2438" s="42" t="s">
        <v>28</v>
      </c>
      <c r="D2438" s="12"/>
      <c r="E2438" s="38" t="s">
        <v>8364</v>
      </c>
      <c r="F2438" s="38" t="s">
        <v>3626</v>
      </c>
      <c r="G2438" s="38" t="s">
        <v>25</v>
      </c>
      <c r="H2438" s="12"/>
      <c r="I2438" s="12"/>
      <c r="J2438" s="13"/>
      <c r="K2438" s="36" t="s">
        <v>126</v>
      </c>
      <c r="L2438" s="39">
        <v>525222</v>
      </c>
      <c r="M2438" s="40">
        <v>39279</v>
      </c>
      <c r="N2438" s="46"/>
      <c r="O2438" s="38" t="s">
        <v>26</v>
      </c>
      <c r="P2438" s="45"/>
      <c r="Q2438" s="6"/>
      <c r="R2438" s="8"/>
      <c r="S2438" s="8"/>
      <c r="T2438" s="41">
        <v>500</v>
      </c>
      <c r="U2438" s="8"/>
      <c r="V2438" s="34"/>
      <c r="W2438" s="6" t="s">
        <v>27</v>
      </c>
      <c r="X2438" s="2"/>
      <c r="Y2438" s="11"/>
      <c r="AB2438" s="23"/>
      <c r="AH2438" s="19"/>
      <c r="AI2438" s="19"/>
      <c r="AL2438"/>
      <c r="AM2438" s="19"/>
    </row>
    <row r="2439" spans="1:39" s="9" customFormat="1" ht="15" customHeight="1" x14ac:dyDescent="0.25">
      <c r="A2439" s="37" t="s">
        <v>58</v>
      </c>
      <c r="B2439" s="38" t="s">
        <v>156</v>
      </c>
      <c r="C2439" s="42" t="s">
        <v>28</v>
      </c>
      <c r="D2439" s="12"/>
      <c r="E2439" s="38" t="s">
        <v>8365</v>
      </c>
      <c r="F2439" s="38" t="s">
        <v>3626</v>
      </c>
      <c r="G2439" s="38" t="s">
        <v>25</v>
      </c>
      <c r="H2439" s="12"/>
      <c r="I2439" s="12"/>
      <c r="J2439" s="13"/>
      <c r="K2439" s="36" t="s">
        <v>126</v>
      </c>
      <c r="L2439" s="39">
        <v>525368</v>
      </c>
      <c r="M2439" s="40">
        <v>39287</v>
      </c>
      <c r="N2439" s="46"/>
      <c r="O2439" s="38" t="s">
        <v>26</v>
      </c>
      <c r="P2439" s="45"/>
      <c r="Q2439" s="6"/>
      <c r="R2439" s="8"/>
      <c r="S2439" s="8"/>
      <c r="T2439" s="41">
        <v>1400</v>
      </c>
      <c r="U2439" s="8"/>
      <c r="V2439" s="34"/>
      <c r="W2439" s="6" t="s">
        <v>27</v>
      </c>
      <c r="X2439" s="2"/>
      <c r="Y2439" s="11"/>
      <c r="AB2439" s="23"/>
      <c r="AH2439" s="19"/>
      <c r="AI2439" s="19"/>
      <c r="AL2439"/>
      <c r="AM2439" s="19"/>
    </row>
    <row r="2440" spans="1:39" s="9" customFormat="1" ht="15" customHeight="1" x14ac:dyDescent="0.25">
      <c r="A2440" s="37" t="s">
        <v>58</v>
      </c>
      <c r="B2440" s="38" t="s">
        <v>156</v>
      </c>
      <c r="C2440" s="42" t="s">
        <v>28</v>
      </c>
      <c r="D2440" s="12"/>
      <c r="E2440" s="38" t="s">
        <v>8366</v>
      </c>
      <c r="F2440" s="38" t="s">
        <v>3626</v>
      </c>
      <c r="G2440" s="38" t="s">
        <v>25</v>
      </c>
      <c r="H2440" s="12"/>
      <c r="I2440" s="12"/>
      <c r="J2440" s="13"/>
      <c r="K2440" s="36" t="s">
        <v>126</v>
      </c>
      <c r="L2440" s="39">
        <v>525502</v>
      </c>
      <c r="M2440" s="40">
        <v>39121</v>
      </c>
      <c r="N2440" s="46"/>
      <c r="O2440" s="38" t="s">
        <v>26</v>
      </c>
      <c r="P2440" s="45"/>
      <c r="Q2440" s="6"/>
      <c r="R2440" s="8"/>
      <c r="S2440" s="8"/>
      <c r="T2440" s="41">
        <v>100</v>
      </c>
      <c r="U2440" s="8"/>
      <c r="V2440" s="34"/>
      <c r="W2440" s="6" t="s">
        <v>27</v>
      </c>
      <c r="X2440" s="2"/>
      <c r="Y2440" s="11"/>
      <c r="AB2440" s="23"/>
      <c r="AH2440" s="19"/>
      <c r="AI2440" s="19"/>
      <c r="AL2440"/>
      <c r="AM2440" s="19"/>
    </row>
    <row r="2441" spans="1:39" s="9" customFormat="1" ht="15" customHeight="1" x14ac:dyDescent="0.25">
      <c r="A2441" s="37" t="s">
        <v>58</v>
      </c>
      <c r="B2441" s="38" t="s">
        <v>156</v>
      </c>
      <c r="C2441" s="42" t="s">
        <v>28</v>
      </c>
      <c r="D2441" s="12"/>
      <c r="E2441" s="38" t="s">
        <v>8366</v>
      </c>
      <c r="F2441" s="38" t="s">
        <v>3626</v>
      </c>
      <c r="G2441" s="38" t="s">
        <v>25</v>
      </c>
      <c r="H2441" s="12"/>
      <c r="I2441" s="12"/>
      <c r="J2441" s="13"/>
      <c r="K2441" s="36" t="s">
        <v>126</v>
      </c>
      <c r="L2441" s="39">
        <v>525505</v>
      </c>
      <c r="M2441" s="40">
        <v>39121</v>
      </c>
      <c r="N2441" s="46"/>
      <c r="O2441" s="38" t="s">
        <v>26</v>
      </c>
      <c r="P2441" s="45"/>
      <c r="Q2441" s="6"/>
      <c r="R2441" s="8"/>
      <c r="S2441" s="8"/>
      <c r="T2441" s="41">
        <v>100</v>
      </c>
      <c r="U2441" s="8"/>
      <c r="V2441" s="34"/>
      <c r="W2441" s="6" t="s">
        <v>27</v>
      </c>
      <c r="X2441" s="2"/>
      <c r="Y2441" s="11"/>
      <c r="AB2441" s="23"/>
      <c r="AH2441" s="19"/>
      <c r="AI2441" s="19"/>
      <c r="AL2441"/>
      <c r="AM2441" s="19"/>
    </row>
    <row r="2442" spans="1:39" s="9" customFormat="1" ht="15" customHeight="1" x14ac:dyDescent="0.25">
      <c r="A2442" s="37" t="s">
        <v>58</v>
      </c>
      <c r="B2442" s="38" t="s">
        <v>156</v>
      </c>
      <c r="C2442" s="42" t="s">
        <v>28</v>
      </c>
      <c r="D2442" s="12"/>
      <c r="E2442" s="38" t="s">
        <v>8366</v>
      </c>
      <c r="F2442" s="38" t="s">
        <v>3626</v>
      </c>
      <c r="G2442" s="38" t="s">
        <v>25</v>
      </c>
      <c r="H2442" s="12"/>
      <c r="I2442" s="12"/>
      <c r="J2442" s="13"/>
      <c r="K2442" s="36" t="s">
        <v>126</v>
      </c>
      <c r="L2442" s="39">
        <v>525506</v>
      </c>
      <c r="M2442" s="40">
        <v>39121</v>
      </c>
      <c r="N2442" s="46"/>
      <c r="O2442" s="38" t="s">
        <v>26</v>
      </c>
      <c r="P2442" s="45"/>
      <c r="Q2442" s="6"/>
      <c r="R2442" s="8"/>
      <c r="S2442" s="8"/>
      <c r="T2442" s="41">
        <v>100</v>
      </c>
      <c r="U2442" s="8"/>
      <c r="V2442" s="34"/>
      <c r="W2442" s="6" t="s">
        <v>27</v>
      </c>
      <c r="X2442" s="2"/>
      <c r="Y2442" s="11"/>
      <c r="AB2442" s="23"/>
      <c r="AH2442" s="19"/>
      <c r="AI2442" s="19"/>
      <c r="AL2442"/>
      <c r="AM2442" s="19"/>
    </row>
    <row r="2443" spans="1:39" s="9" customFormat="1" ht="15" customHeight="1" x14ac:dyDescent="0.25">
      <c r="A2443" s="37" t="s">
        <v>58</v>
      </c>
      <c r="B2443" s="38" t="s">
        <v>156</v>
      </c>
      <c r="C2443" s="42" t="s">
        <v>28</v>
      </c>
      <c r="D2443" s="12"/>
      <c r="E2443" s="38" t="s">
        <v>8367</v>
      </c>
      <c r="F2443" s="38" t="s">
        <v>3626</v>
      </c>
      <c r="G2443" s="38" t="s">
        <v>25</v>
      </c>
      <c r="H2443" s="12"/>
      <c r="I2443" s="12"/>
      <c r="J2443" s="13"/>
      <c r="K2443" s="36" t="s">
        <v>126</v>
      </c>
      <c r="L2443" s="39">
        <v>525678</v>
      </c>
      <c r="M2443" s="40">
        <v>39311</v>
      </c>
      <c r="N2443" s="46"/>
      <c r="O2443" s="38" t="s">
        <v>26</v>
      </c>
      <c r="P2443" s="45"/>
      <c r="Q2443" s="6"/>
      <c r="R2443" s="8"/>
      <c r="S2443" s="8"/>
      <c r="T2443" s="41">
        <v>200</v>
      </c>
      <c r="U2443" s="8"/>
      <c r="V2443" s="34"/>
      <c r="W2443" s="6" t="s">
        <v>27</v>
      </c>
      <c r="X2443" s="2"/>
      <c r="Y2443" s="11"/>
      <c r="AB2443" s="23"/>
      <c r="AH2443" s="19"/>
      <c r="AI2443" s="19"/>
      <c r="AL2443"/>
      <c r="AM2443" s="19"/>
    </row>
    <row r="2444" spans="1:39" s="9" customFormat="1" ht="15" customHeight="1" x14ac:dyDescent="0.25">
      <c r="A2444" s="37" t="s">
        <v>58</v>
      </c>
      <c r="B2444" s="38" t="s">
        <v>156</v>
      </c>
      <c r="C2444" s="42" t="s">
        <v>28</v>
      </c>
      <c r="D2444" s="12"/>
      <c r="E2444" s="38" t="s">
        <v>8367</v>
      </c>
      <c r="F2444" s="38" t="s">
        <v>3626</v>
      </c>
      <c r="G2444" s="38" t="s">
        <v>25</v>
      </c>
      <c r="H2444" s="12"/>
      <c r="I2444" s="12"/>
      <c r="J2444" s="13"/>
      <c r="K2444" s="36" t="s">
        <v>126</v>
      </c>
      <c r="L2444" s="39">
        <v>525679</v>
      </c>
      <c r="M2444" s="40">
        <v>39311</v>
      </c>
      <c r="N2444" s="46"/>
      <c r="O2444" s="38" t="s">
        <v>26</v>
      </c>
      <c r="P2444" s="45"/>
      <c r="Q2444" s="6"/>
      <c r="R2444" s="8"/>
      <c r="S2444" s="8"/>
      <c r="T2444" s="41">
        <v>200</v>
      </c>
      <c r="U2444" s="8"/>
      <c r="V2444" s="34"/>
      <c r="W2444" s="6" t="s">
        <v>27</v>
      </c>
      <c r="X2444" s="2"/>
      <c r="Y2444" s="11"/>
      <c r="AB2444" s="23"/>
      <c r="AH2444" s="19"/>
      <c r="AI2444" s="19"/>
      <c r="AL2444"/>
      <c r="AM2444" s="19"/>
    </row>
    <row r="2445" spans="1:39" s="9" customFormat="1" ht="15" customHeight="1" x14ac:dyDescent="0.25">
      <c r="A2445" s="37" t="s">
        <v>58</v>
      </c>
      <c r="B2445" s="38" t="s">
        <v>156</v>
      </c>
      <c r="C2445" s="42" t="s">
        <v>28</v>
      </c>
      <c r="D2445" s="12"/>
      <c r="E2445" s="38" t="s">
        <v>8361</v>
      </c>
      <c r="F2445" s="38" t="s">
        <v>3626</v>
      </c>
      <c r="G2445" s="38" t="s">
        <v>25</v>
      </c>
      <c r="H2445" s="12"/>
      <c r="I2445" s="12"/>
      <c r="J2445" s="13"/>
      <c r="K2445" s="36" t="s">
        <v>126</v>
      </c>
      <c r="L2445" s="39">
        <v>525762</v>
      </c>
      <c r="M2445" s="40">
        <v>39315</v>
      </c>
      <c r="N2445" s="46"/>
      <c r="O2445" s="38" t="s">
        <v>26</v>
      </c>
      <c r="P2445" s="45"/>
      <c r="Q2445" s="6"/>
      <c r="R2445" s="8"/>
      <c r="S2445" s="8"/>
      <c r="T2445" s="41">
        <v>100</v>
      </c>
      <c r="U2445" s="8"/>
      <c r="V2445" s="34"/>
      <c r="W2445" s="6" t="s">
        <v>27</v>
      </c>
      <c r="X2445" s="2"/>
      <c r="Y2445" s="11"/>
      <c r="AB2445" s="23"/>
      <c r="AH2445" s="19"/>
      <c r="AI2445" s="19"/>
      <c r="AL2445"/>
      <c r="AM2445" s="19"/>
    </row>
    <row r="2446" spans="1:39" s="9" customFormat="1" ht="15" customHeight="1" x14ac:dyDescent="0.25">
      <c r="A2446" s="37" t="s">
        <v>58</v>
      </c>
      <c r="B2446" s="38" t="s">
        <v>156</v>
      </c>
      <c r="C2446" s="42" t="s">
        <v>28</v>
      </c>
      <c r="D2446" s="12"/>
      <c r="E2446" s="38" t="s">
        <v>8368</v>
      </c>
      <c r="F2446" s="38" t="s">
        <v>3626</v>
      </c>
      <c r="G2446" s="38" t="s">
        <v>25</v>
      </c>
      <c r="H2446" s="12"/>
      <c r="I2446" s="12"/>
      <c r="J2446" s="13"/>
      <c r="K2446" s="36" t="s">
        <v>126</v>
      </c>
      <c r="L2446" s="39">
        <v>526048</v>
      </c>
      <c r="M2446" s="40">
        <v>39338</v>
      </c>
      <c r="N2446" s="46"/>
      <c r="O2446" s="38" t="s">
        <v>26</v>
      </c>
      <c r="P2446" s="45"/>
      <c r="Q2446" s="6"/>
      <c r="R2446" s="8"/>
      <c r="S2446" s="8"/>
      <c r="T2446" s="41">
        <v>1000</v>
      </c>
      <c r="U2446" s="8"/>
      <c r="V2446" s="34"/>
      <c r="W2446" s="6" t="s">
        <v>27</v>
      </c>
      <c r="X2446" s="2"/>
      <c r="Y2446" s="11"/>
      <c r="AB2446" s="23"/>
      <c r="AH2446" s="19"/>
      <c r="AI2446" s="19"/>
      <c r="AL2446"/>
      <c r="AM2446" s="19"/>
    </row>
    <row r="2447" spans="1:39" s="9" customFormat="1" ht="15" customHeight="1" x14ac:dyDescent="0.25">
      <c r="A2447" s="37" t="s">
        <v>58</v>
      </c>
      <c r="B2447" s="38" t="s">
        <v>156</v>
      </c>
      <c r="C2447" s="42" t="s">
        <v>28</v>
      </c>
      <c r="D2447" s="12"/>
      <c r="E2447" s="38" t="s">
        <v>8369</v>
      </c>
      <c r="F2447" s="38" t="s">
        <v>3626</v>
      </c>
      <c r="G2447" s="38" t="s">
        <v>25</v>
      </c>
      <c r="H2447" s="12"/>
      <c r="I2447" s="12"/>
      <c r="J2447" s="13"/>
      <c r="K2447" s="36" t="s">
        <v>126</v>
      </c>
      <c r="L2447" s="39">
        <v>526089</v>
      </c>
      <c r="M2447" s="40">
        <v>39342</v>
      </c>
      <c r="N2447" s="46"/>
      <c r="O2447" s="38" t="s">
        <v>26</v>
      </c>
      <c r="P2447" s="45"/>
      <c r="Q2447" s="6"/>
      <c r="R2447" s="8"/>
      <c r="S2447" s="8"/>
      <c r="T2447" s="41">
        <v>1000</v>
      </c>
      <c r="U2447" s="8"/>
      <c r="V2447" s="34"/>
      <c r="W2447" s="6" t="s">
        <v>27</v>
      </c>
      <c r="X2447" s="2"/>
      <c r="Y2447" s="11"/>
      <c r="AB2447" s="23"/>
      <c r="AH2447" s="19"/>
      <c r="AI2447" s="19"/>
      <c r="AL2447"/>
      <c r="AM2447" s="19"/>
    </row>
    <row r="2448" spans="1:39" s="9" customFormat="1" ht="15" customHeight="1" x14ac:dyDescent="0.25">
      <c r="A2448" s="37" t="s">
        <v>58</v>
      </c>
      <c r="B2448" s="38" t="s">
        <v>156</v>
      </c>
      <c r="C2448" s="42" t="s">
        <v>28</v>
      </c>
      <c r="D2448" s="12"/>
      <c r="E2448" s="38" t="s">
        <v>8370</v>
      </c>
      <c r="F2448" s="38" t="s">
        <v>3626</v>
      </c>
      <c r="G2448" s="38" t="s">
        <v>25</v>
      </c>
      <c r="H2448" s="12"/>
      <c r="I2448" s="12"/>
      <c r="J2448" s="13"/>
      <c r="K2448" s="36" t="s">
        <v>126</v>
      </c>
      <c r="L2448" s="39">
        <v>526264</v>
      </c>
      <c r="M2448" s="40">
        <v>39212</v>
      </c>
      <c r="N2448" s="46"/>
      <c r="O2448" s="38" t="s">
        <v>26</v>
      </c>
      <c r="P2448" s="45"/>
      <c r="Q2448" s="6"/>
      <c r="R2448" s="8"/>
      <c r="S2448" s="8"/>
      <c r="T2448" s="41">
        <v>100</v>
      </c>
      <c r="U2448" s="8"/>
      <c r="V2448" s="34"/>
      <c r="W2448" s="6" t="s">
        <v>27</v>
      </c>
      <c r="X2448" s="2"/>
      <c r="Y2448" s="11"/>
      <c r="AB2448" s="23"/>
      <c r="AH2448" s="19"/>
      <c r="AI2448" s="19"/>
      <c r="AL2448"/>
      <c r="AM2448" s="19"/>
    </row>
    <row r="2449" spans="1:39" s="9" customFormat="1" ht="15" customHeight="1" x14ac:dyDescent="0.25">
      <c r="A2449" s="37" t="s">
        <v>58</v>
      </c>
      <c r="B2449" s="38" t="s">
        <v>156</v>
      </c>
      <c r="C2449" s="42" t="s">
        <v>28</v>
      </c>
      <c r="D2449" s="12"/>
      <c r="E2449" s="38" t="s">
        <v>8370</v>
      </c>
      <c r="F2449" s="38" t="s">
        <v>3626</v>
      </c>
      <c r="G2449" s="38" t="s">
        <v>25</v>
      </c>
      <c r="H2449" s="12"/>
      <c r="I2449" s="12"/>
      <c r="J2449" s="13"/>
      <c r="K2449" s="36" t="s">
        <v>126</v>
      </c>
      <c r="L2449" s="39">
        <v>526265</v>
      </c>
      <c r="M2449" s="40">
        <v>39212</v>
      </c>
      <c r="N2449" s="46"/>
      <c r="O2449" s="38" t="s">
        <v>26</v>
      </c>
      <c r="P2449" s="45"/>
      <c r="Q2449" s="6"/>
      <c r="R2449" s="8"/>
      <c r="S2449" s="8"/>
      <c r="T2449" s="41">
        <v>100</v>
      </c>
      <c r="U2449" s="8"/>
      <c r="V2449" s="34"/>
      <c r="W2449" s="6" t="s">
        <v>27</v>
      </c>
      <c r="X2449" s="2"/>
      <c r="Y2449" s="11"/>
      <c r="AB2449" s="23"/>
      <c r="AH2449" s="19"/>
      <c r="AI2449" s="19"/>
      <c r="AL2449"/>
      <c r="AM2449" s="19"/>
    </row>
    <row r="2450" spans="1:39" s="9" customFormat="1" ht="15" customHeight="1" x14ac:dyDescent="0.25">
      <c r="A2450" s="37" t="s">
        <v>58</v>
      </c>
      <c r="B2450" s="38" t="s">
        <v>156</v>
      </c>
      <c r="C2450" s="42" t="s">
        <v>28</v>
      </c>
      <c r="D2450" s="12"/>
      <c r="E2450" s="38" t="s">
        <v>8351</v>
      </c>
      <c r="F2450" s="38" t="s">
        <v>3626</v>
      </c>
      <c r="G2450" s="38" t="s">
        <v>25</v>
      </c>
      <c r="H2450" s="12"/>
      <c r="I2450" s="12"/>
      <c r="J2450" s="13"/>
      <c r="K2450" s="36" t="s">
        <v>126</v>
      </c>
      <c r="L2450" s="39">
        <v>526480</v>
      </c>
      <c r="M2450" s="40">
        <v>39382</v>
      </c>
      <c r="N2450" s="46"/>
      <c r="O2450" s="38" t="s">
        <v>26</v>
      </c>
      <c r="P2450" s="45"/>
      <c r="Q2450" s="6"/>
      <c r="R2450" s="8"/>
      <c r="S2450" s="8"/>
      <c r="T2450" s="41">
        <v>3500</v>
      </c>
      <c r="U2450" s="8"/>
      <c r="V2450" s="34"/>
      <c r="W2450" s="6" t="s">
        <v>27</v>
      </c>
      <c r="X2450" s="2"/>
      <c r="Y2450" s="11"/>
      <c r="AB2450" s="23"/>
      <c r="AH2450" s="19"/>
      <c r="AI2450" s="19"/>
      <c r="AL2450"/>
      <c r="AM2450" s="19"/>
    </row>
    <row r="2451" spans="1:39" s="9" customFormat="1" ht="15" customHeight="1" x14ac:dyDescent="0.25">
      <c r="A2451" s="37" t="s">
        <v>58</v>
      </c>
      <c r="B2451" s="38" t="s">
        <v>156</v>
      </c>
      <c r="C2451" s="42" t="s">
        <v>28</v>
      </c>
      <c r="D2451" s="12"/>
      <c r="E2451" s="38" t="s">
        <v>8371</v>
      </c>
      <c r="F2451" s="38" t="s">
        <v>3626</v>
      </c>
      <c r="G2451" s="38" t="s">
        <v>25</v>
      </c>
      <c r="H2451" s="12"/>
      <c r="I2451" s="12"/>
      <c r="J2451" s="13"/>
      <c r="K2451" s="36" t="s">
        <v>126</v>
      </c>
      <c r="L2451" s="39">
        <v>583826</v>
      </c>
      <c r="M2451" s="40">
        <v>39416</v>
      </c>
      <c r="N2451" s="46"/>
      <c r="O2451" s="38" t="s">
        <v>26</v>
      </c>
      <c r="P2451" s="45"/>
      <c r="Q2451" s="6"/>
      <c r="R2451" s="8"/>
      <c r="S2451" s="8"/>
      <c r="T2451" s="41">
        <v>11297</v>
      </c>
      <c r="U2451" s="8"/>
      <c r="V2451" s="34"/>
      <c r="W2451" s="6" t="s">
        <v>27</v>
      </c>
      <c r="X2451" s="2"/>
      <c r="Y2451" s="11"/>
      <c r="AB2451" s="23"/>
      <c r="AH2451" s="19"/>
      <c r="AI2451" s="19"/>
      <c r="AL2451"/>
      <c r="AM2451" s="19"/>
    </row>
    <row r="2452" spans="1:39" s="9" customFormat="1" ht="15" customHeight="1" x14ac:dyDescent="0.25">
      <c r="A2452" s="37" t="s">
        <v>69</v>
      </c>
      <c r="B2452" s="38" t="s">
        <v>157</v>
      </c>
      <c r="C2452" s="42" t="s">
        <v>28</v>
      </c>
      <c r="D2452" s="12"/>
      <c r="E2452" s="38" t="s">
        <v>8801</v>
      </c>
      <c r="F2452" s="38" t="s">
        <v>3626</v>
      </c>
      <c r="G2452" s="38" t="s">
        <v>25</v>
      </c>
      <c r="H2452" s="12"/>
      <c r="I2452" s="12"/>
      <c r="J2452" s="13"/>
      <c r="K2452" s="36" t="s">
        <v>126</v>
      </c>
      <c r="L2452" s="39">
        <v>142289</v>
      </c>
      <c r="M2452" s="40">
        <v>39246</v>
      </c>
      <c r="N2452" s="46"/>
      <c r="O2452" s="38" t="s">
        <v>26</v>
      </c>
      <c r="P2452" s="45"/>
      <c r="Q2452" s="6"/>
      <c r="R2452" s="8"/>
      <c r="S2452" s="8"/>
      <c r="T2452" s="41">
        <v>1000</v>
      </c>
      <c r="U2452" s="8"/>
      <c r="V2452" s="34"/>
      <c r="W2452" s="6" t="s">
        <v>27</v>
      </c>
      <c r="X2452" s="2"/>
      <c r="Y2452" s="11"/>
      <c r="AB2452" s="23"/>
      <c r="AH2452" s="19"/>
      <c r="AI2452" s="19"/>
      <c r="AL2452"/>
      <c r="AM2452" s="19"/>
    </row>
    <row r="2453" spans="1:39" s="9" customFormat="1" ht="15" customHeight="1" x14ac:dyDescent="0.25">
      <c r="A2453" s="37" t="s">
        <v>60</v>
      </c>
      <c r="B2453" s="38" t="s">
        <v>171</v>
      </c>
      <c r="C2453" s="42" t="s">
        <v>24</v>
      </c>
      <c r="D2453" s="12"/>
      <c r="E2453" s="38" t="s">
        <v>8802</v>
      </c>
      <c r="F2453" s="38" t="s">
        <v>9013</v>
      </c>
      <c r="G2453" s="38" t="s">
        <v>25</v>
      </c>
      <c r="H2453" s="12"/>
      <c r="I2453" s="12"/>
      <c r="J2453" s="13"/>
      <c r="K2453" s="36" t="s">
        <v>126</v>
      </c>
      <c r="L2453" s="39" t="s">
        <v>8948</v>
      </c>
      <c r="M2453" s="40">
        <v>39128</v>
      </c>
      <c r="N2453" s="46"/>
      <c r="O2453" s="38" t="s">
        <v>26</v>
      </c>
      <c r="P2453" s="45"/>
      <c r="Q2453" s="6"/>
      <c r="R2453" s="8"/>
      <c r="S2453" s="8"/>
      <c r="T2453" s="41">
        <v>1000</v>
      </c>
      <c r="U2453" s="8"/>
      <c r="V2453" s="34"/>
      <c r="W2453" s="6" t="s">
        <v>27</v>
      </c>
      <c r="X2453" s="2"/>
      <c r="Y2453" s="11"/>
      <c r="AB2453" s="23"/>
      <c r="AH2453" s="19"/>
      <c r="AI2453" s="19"/>
      <c r="AL2453"/>
      <c r="AM2453" s="19"/>
    </row>
    <row r="2454" spans="1:39" s="9" customFormat="1" ht="15" customHeight="1" x14ac:dyDescent="0.25">
      <c r="A2454" s="37" t="s">
        <v>60</v>
      </c>
      <c r="B2454" s="38" t="s">
        <v>171</v>
      </c>
      <c r="C2454" s="42" t="s">
        <v>24</v>
      </c>
      <c r="D2454" s="12"/>
      <c r="E2454" s="38" t="s">
        <v>8803</v>
      </c>
      <c r="F2454" s="38" t="s">
        <v>9013</v>
      </c>
      <c r="G2454" s="38" t="s">
        <v>25</v>
      </c>
      <c r="H2454" s="12"/>
      <c r="I2454" s="12"/>
      <c r="J2454" s="13"/>
      <c r="K2454" s="36" t="s">
        <v>126</v>
      </c>
      <c r="L2454" s="39" t="s">
        <v>8949</v>
      </c>
      <c r="M2454" s="40">
        <v>39128</v>
      </c>
      <c r="N2454" s="46"/>
      <c r="O2454" s="38" t="s">
        <v>26</v>
      </c>
      <c r="P2454" s="45"/>
      <c r="Q2454" s="6"/>
      <c r="R2454" s="8"/>
      <c r="S2454" s="8"/>
      <c r="T2454" s="41">
        <v>4746</v>
      </c>
      <c r="U2454" s="8"/>
      <c r="V2454" s="34"/>
      <c r="W2454" s="6" t="s">
        <v>27</v>
      </c>
      <c r="X2454" s="2"/>
      <c r="Y2454" s="11"/>
      <c r="AB2454" s="23"/>
      <c r="AH2454" s="19"/>
      <c r="AI2454" s="19"/>
      <c r="AL2454"/>
      <c r="AM2454" s="19"/>
    </row>
    <row r="2455" spans="1:39" s="9" customFormat="1" ht="15" customHeight="1" x14ac:dyDescent="0.25">
      <c r="A2455" s="37" t="s">
        <v>60</v>
      </c>
      <c r="B2455" s="38" t="s">
        <v>171</v>
      </c>
      <c r="C2455" s="42" t="s">
        <v>24</v>
      </c>
      <c r="D2455" s="12"/>
      <c r="E2455" s="38" t="s">
        <v>8804</v>
      </c>
      <c r="F2455" s="38" t="s">
        <v>9013</v>
      </c>
      <c r="G2455" s="38" t="s">
        <v>25</v>
      </c>
      <c r="H2455" s="12"/>
      <c r="I2455" s="12"/>
      <c r="J2455" s="13"/>
      <c r="K2455" s="36" t="s">
        <v>126</v>
      </c>
      <c r="L2455" s="39" t="s">
        <v>8950</v>
      </c>
      <c r="M2455" s="40">
        <v>39128</v>
      </c>
      <c r="N2455" s="46"/>
      <c r="O2455" s="38" t="s">
        <v>26</v>
      </c>
      <c r="P2455" s="45"/>
      <c r="Q2455" s="6"/>
      <c r="R2455" s="8"/>
      <c r="S2455" s="8"/>
      <c r="T2455" s="41">
        <v>2800</v>
      </c>
      <c r="U2455" s="8"/>
      <c r="V2455" s="34"/>
      <c r="W2455" s="6" t="s">
        <v>27</v>
      </c>
      <c r="X2455" s="2"/>
      <c r="Y2455" s="11"/>
      <c r="AB2455" s="23"/>
      <c r="AH2455" s="19"/>
      <c r="AI2455" s="19"/>
      <c r="AL2455"/>
      <c r="AM2455" s="19"/>
    </row>
    <row r="2456" spans="1:39" s="9" customFormat="1" ht="15" customHeight="1" x14ac:dyDescent="0.25">
      <c r="A2456" s="37" t="s">
        <v>60</v>
      </c>
      <c r="B2456" s="38" t="s">
        <v>171</v>
      </c>
      <c r="C2456" s="42" t="s">
        <v>24</v>
      </c>
      <c r="D2456" s="12"/>
      <c r="E2456" s="38" t="s">
        <v>8805</v>
      </c>
      <c r="F2456" s="38" t="s">
        <v>9013</v>
      </c>
      <c r="G2456" s="38" t="s">
        <v>25</v>
      </c>
      <c r="H2456" s="12"/>
      <c r="I2456" s="12"/>
      <c r="J2456" s="13"/>
      <c r="K2456" s="36" t="s">
        <v>126</v>
      </c>
      <c r="L2456" s="39" t="s">
        <v>8951</v>
      </c>
      <c r="M2456" s="40">
        <v>39128</v>
      </c>
      <c r="N2456" s="46"/>
      <c r="O2456" s="38" t="s">
        <v>26</v>
      </c>
      <c r="P2456" s="45"/>
      <c r="Q2456" s="6"/>
      <c r="R2456" s="8"/>
      <c r="S2456" s="8"/>
      <c r="T2456" s="41">
        <v>1000</v>
      </c>
      <c r="U2456" s="8"/>
      <c r="V2456" s="34"/>
      <c r="W2456" s="6" t="s">
        <v>27</v>
      </c>
      <c r="X2456" s="2"/>
      <c r="Y2456" s="11"/>
      <c r="AB2456" s="23"/>
      <c r="AH2456" s="19"/>
      <c r="AI2456" s="19"/>
      <c r="AL2456"/>
      <c r="AM2456" s="19"/>
    </row>
    <row r="2457" spans="1:39" s="9" customFormat="1" ht="15" customHeight="1" x14ac:dyDescent="0.25">
      <c r="A2457" s="37" t="s">
        <v>60</v>
      </c>
      <c r="B2457" s="38" t="s">
        <v>171</v>
      </c>
      <c r="C2457" s="42" t="s">
        <v>24</v>
      </c>
      <c r="D2457" s="12"/>
      <c r="E2457" s="38" t="s">
        <v>8806</v>
      </c>
      <c r="F2457" s="38" t="s">
        <v>9013</v>
      </c>
      <c r="G2457" s="38" t="s">
        <v>25</v>
      </c>
      <c r="H2457" s="12"/>
      <c r="I2457" s="12"/>
      <c r="J2457" s="13"/>
      <c r="K2457" s="36" t="s">
        <v>126</v>
      </c>
      <c r="L2457" s="39" t="s">
        <v>8952</v>
      </c>
      <c r="M2457" s="40">
        <v>39128</v>
      </c>
      <c r="N2457" s="46"/>
      <c r="O2457" s="38" t="s">
        <v>26</v>
      </c>
      <c r="P2457" s="45"/>
      <c r="Q2457" s="6"/>
      <c r="R2457" s="8"/>
      <c r="S2457" s="8"/>
      <c r="T2457" s="41">
        <v>1000</v>
      </c>
      <c r="U2457" s="8"/>
      <c r="V2457" s="34"/>
      <c r="W2457" s="6" t="s">
        <v>27</v>
      </c>
      <c r="X2457" s="2"/>
      <c r="Y2457" s="11"/>
      <c r="AB2457" s="23"/>
      <c r="AH2457" s="19"/>
      <c r="AI2457" s="19"/>
      <c r="AL2457"/>
      <c r="AM2457" s="19"/>
    </row>
    <row r="2458" spans="1:39" s="9" customFormat="1" ht="15" customHeight="1" x14ac:dyDescent="0.25">
      <c r="A2458" s="37" t="s">
        <v>60</v>
      </c>
      <c r="B2458" s="38" t="s">
        <v>171</v>
      </c>
      <c r="C2458" s="42" t="s">
        <v>24</v>
      </c>
      <c r="D2458" s="12"/>
      <c r="E2458" s="38" t="s">
        <v>8807</v>
      </c>
      <c r="F2458" s="38" t="s">
        <v>9013</v>
      </c>
      <c r="G2458" s="38" t="s">
        <v>25</v>
      </c>
      <c r="H2458" s="12"/>
      <c r="I2458" s="12"/>
      <c r="J2458" s="13"/>
      <c r="K2458" s="36" t="s">
        <v>126</v>
      </c>
      <c r="L2458" s="39" t="s">
        <v>8953</v>
      </c>
      <c r="M2458" s="40">
        <v>39128</v>
      </c>
      <c r="N2458" s="46" t="s">
        <v>3917</v>
      </c>
      <c r="O2458" s="38" t="s">
        <v>26</v>
      </c>
      <c r="P2458" s="45"/>
      <c r="Q2458" s="6"/>
      <c r="R2458" s="8"/>
      <c r="S2458" s="8"/>
      <c r="T2458" s="41">
        <v>25000</v>
      </c>
      <c r="U2458" s="8"/>
      <c r="V2458" s="34"/>
      <c r="W2458" s="6" t="s">
        <v>27</v>
      </c>
      <c r="X2458" s="2"/>
      <c r="Y2458" s="11"/>
      <c r="AB2458" s="23"/>
      <c r="AH2458" s="19"/>
      <c r="AI2458" s="19"/>
      <c r="AL2458"/>
      <c r="AM2458" s="19"/>
    </row>
    <row r="2459" spans="1:39" s="9" customFormat="1" ht="15" customHeight="1" x14ac:dyDescent="0.25">
      <c r="A2459" s="37" t="s">
        <v>60</v>
      </c>
      <c r="B2459" s="38" t="s">
        <v>171</v>
      </c>
      <c r="C2459" s="42" t="s">
        <v>24</v>
      </c>
      <c r="D2459" s="12"/>
      <c r="E2459" s="38" t="s">
        <v>8808</v>
      </c>
      <c r="F2459" s="38" t="s">
        <v>9013</v>
      </c>
      <c r="G2459" s="38" t="s">
        <v>25</v>
      </c>
      <c r="H2459" s="12"/>
      <c r="I2459" s="12"/>
      <c r="J2459" s="13"/>
      <c r="K2459" s="36" t="s">
        <v>126</v>
      </c>
      <c r="L2459" s="39" t="s">
        <v>8954</v>
      </c>
      <c r="M2459" s="40">
        <v>39128</v>
      </c>
      <c r="N2459" s="46"/>
      <c r="O2459" s="38" t="s">
        <v>26</v>
      </c>
      <c r="P2459" s="45"/>
      <c r="Q2459" s="6"/>
      <c r="R2459" s="8"/>
      <c r="S2459" s="8"/>
      <c r="T2459" s="41">
        <v>15000</v>
      </c>
      <c r="U2459" s="8"/>
      <c r="V2459" s="34"/>
      <c r="W2459" s="6" t="s">
        <v>27</v>
      </c>
      <c r="X2459" s="2"/>
      <c r="Y2459" s="11"/>
      <c r="AB2459" s="23"/>
      <c r="AH2459" s="19"/>
      <c r="AI2459" s="19"/>
      <c r="AL2459"/>
      <c r="AM2459" s="19"/>
    </row>
    <row r="2460" spans="1:39" s="9" customFormat="1" ht="15" customHeight="1" x14ac:dyDescent="0.25">
      <c r="A2460" s="37" t="s">
        <v>60</v>
      </c>
      <c r="B2460" s="38" t="s">
        <v>171</v>
      </c>
      <c r="C2460" s="42" t="s">
        <v>24</v>
      </c>
      <c r="D2460" s="12"/>
      <c r="E2460" s="38" t="s">
        <v>8809</v>
      </c>
      <c r="F2460" s="38" t="s">
        <v>9013</v>
      </c>
      <c r="G2460" s="38" t="s">
        <v>25</v>
      </c>
      <c r="H2460" s="12"/>
      <c r="I2460" s="12"/>
      <c r="J2460" s="13"/>
      <c r="K2460" s="36" t="s">
        <v>126</v>
      </c>
      <c r="L2460" s="39" t="s">
        <v>8955</v>
      </c>
      <c r="M2460" s="40">
        <v>39128</v>
      </c>
      <c r="N2460" s="46"/>
      <c r="O2460" s="38" t="s">
        <v>26</v>
      </c>
      <c r="P2460" s="45"/>
      <c r="Q2460" s="6"/>
      <c r="R2460" s="8"/>
      <c r="S2460" s="8"/>
      <c r="T2460" s="41">
        <v>241</v>
      </c>
      <c r="U2460" s="8"/>
      <c r="V2460" s="34"/>
      <c r="W2460" s="6" t="s">
        <v>27</v>
      </c>
      <c r="X2460" s="2"/>
      <c r="Y2460" s="11"/>
      <c r="AB2460" s="23"/>
      <c r="AH2460" s="19"/>
      <c r="AI2460" s="19"/>
      <c r="AL2460"/>
      <c r="AM2460" s="19"/>
    </row>
    <row r="2461" spans="1:39" s="9" customFormat="1" ht="15" customHeight="1" x14ac:dyDescent="0.25">
      <c r="A2461" s="37" t="s">
        <v>60</v>
      </c>
      <c r="B2461" s="38" t="s">
        <v>171</v>
      </c>
      <c r="C2461" s="42" t="s">
        <v>24</v>
      </c>
      <c r="D2461" s="12"/>
      <c r="E2461" s="38" t="s">
        <v>8810</v>
      </c>
      <c r="F2461" s="38" t="s">
        <v>9013</v>
      </c>
      <c r="G2461" s="38" t="s">
        <v>25</v>
      </c>
      <c r="H2461" s="12"/>
      <c r="I2461" s="12"/>
      <c r="J2461" s="13"/>
      <c r="K2461" s="36" t="s">
        <v>126</v>
      </c>
      <c r="L2461" s="39" t="s">
        <v>8956</v>
      </c>
      <c r="M2461" s="40">
        <v>39128</v>
      </c>
      <c r="N2461" s="46"/>
      <c r="O2461" s="38" t="s">
        <v>26</v>
      </c>
      <c r="P2461" s="45"/>
      <c r="Q2461" s="6"/>
      <c r="R2461" s="8"/>
      <c r="S2461" s="8"/>
      <c r="T2461" s="41">
        <v>23</v>
      </c>
      <c r="U2461" s="8"/>
      <c r="V2461" s="34"/>
      <c r="W2461" s="6" t="s">
        <v>27</v>
      </c>
      <c r="X2461" s="2"/>
      <c r="Y2461" s="11"/>
      <c r="AB2461" s="23"/>
      <c r="AH2461" s="19"/>
      <c r="AI2461" s="19"/>
      <c r="AL2461"/>
      <c r="AM2461" s="19"/>
    </row>
    <row r="2462" spans="1:39" s="9" customFormat="1" ht="15" customHeight="1" x14ac:dyDescent="0.25">
      <c r="A2462" s="37" t="s">
        <v>60</v>
      </c>
      <c r="B2462" s="38" t="s">
        <v>171</v>
      </c>
      <c r="C2462" s="42" t="s">
        <v>24</v>
      </c>
      <c r="D2462" s="12"/>
      <c r="E2462" s="38" t="s">
        <v>1980</v>
      </c>
      <c r="F2462" s="38" t="s">
        <v>9013</v>
      </c>
      <c r="G2462" s="38" t="s">
        <v>25</v>
      </c>
      <c r="H2462" s="12"/>
      <c r="I2462" s="12"/>
      <c r="J2462" s="13"/>
      <c r="K2462" s="36" t="s">
        <v>126</v>
      </c>
      <c r="L2462" s="39" t="s">
        <v>8957</v>
      </c>
      <c r="M2462" s="40">
        <v>39128</v>
      </c>
      <c r="N2462" s="46"/>
      <c r="O2462" s="38" t="s">
        <v>26</v>
      </c>
      <c r="P2462" s="45"/>
      <c r="Q2462" s="6"/>
      <c r="R2462" s="8"/>
      <c r="S2462" s="8"/>
      <c r="T2462" s="41">
        <v>17</v>
      </c>
      <c r="U2462" s="8"/>
      <c r="V2462" s="34"/>
      <c r="W2462" s="6" t="s">
        <v>27</v>
      </c>
      <c r="X2462" s="2"/>
      <c r="Y2462" s="11"/>
      <c r="AB2462" s="23"/>
      <c r="AH2462" s="19"/>
      <c r="AI2462" s="19"/>
      <c r="AL2462"/>
      <c r="AM2462" s="19"/>
    </row>
    <row r="2463" spans="1:39" s="9" customFormat="1" ht="15" customHeight="1" x14ac:dyDescent="0.25">
      <c r="A2463" s="37" t="s">
        <v>60</v>
      </c>
      <c r="B2463" s="38" t="s">
        <v>171</v>
      </c>
      <c r="C2463" s="42" t="s">
        <v>24</v>
      </c>
      <c r="D2463" s="12"/>
      <c r="E2463" s="38" t="s">
        <v>8811</v>
      </c>
      <c r="F2463" s="38" t="s">
        <v>9013</v>
      </c>
      <c r="G2463" s="38" t="s">
        <v>25</v>
      </c>
      <c r="H2463" s="12"/>
      <c r="I2463" s="12"/>
      <c r="J2463" s="13"/>
      <c r="K2463" s="36" t="s">
        <v>126</v>
      </c>
      <c r="L2463" s="39" t="s">
        <v>8958</v>
      </c>
      <c r="M2463" s="40">
        <v>39128</v>
      </c>
      <c r="N2463" s="46"/>
      <c r="O2463" s="38" t="s">
        <v>26</v>
      </c>
      <c r="P2463" s="45"/>
      <c r="Q2463" s="6"/>
      <c r="R2463" s="8"/>
      <c r="S2463" s="8"/>
      <c r="T2463" s="41">
        <v>86</v>
      </c>
      <c r="U2463" s="8"/>
      <c r="V2463" s="34"/>
      <c r="W2463" s="6" t="s">
        <v>27</v>
      </c>
      <c r="X2463" s="2"/>
      <c r="Y2463" s="11"/>
      <c r="AB2463" s="23"/>
      <c r="AH2463" s="19"/>
      <c r="AI2463" s="19"/>
      <c r="AL2463"/>
      <c r="AM2463" s="19"/>
    </row>
    <row r="2464" spans="1:39" s="9" customFormat="1" ht="15" customHeight="1" x14ac:dyDescent="0.25">
      <c r="A2464" s="37" t="s">
        <v>60</v>
      </c>
      <c r="B2464" s="38" t="s">
        <v>171</v>
      </c>
      <c r="C2464" s="42" t="s">
        <v>24</v>
      </c>
      <c r="D2464" s="12"/>
      <c r="E2464" s="38" t="s">
        <v>8812</v>
      </c>
      <c r="F2464" s="38" t="s">
        <v>9013</v>
      </c>
      <c r="G2464" s="38" t="s">
        <v>25</v>
      </c>
      <c r="H2464" s="12"/>
      <c r="I2464" s="12"/>
      <c r="J2464" s="13"/>
      <c r="K2464" s="36" t="s">
        <v>126</v>
      </c>
      <c r="L2464" s="39" t="s">
        <v>8959</v>
      </c>
      <c r="M2464" s="40">
        <v>39128</v>
      </c>
      <c r="N2464" s="46"/>
      <c r="O2464" s="38" t="s">
        <v>26</v>
      </c>
      <c r="P2464" s="45"/>
      <c r="Q2464" s="6"/>
      <c r="R2464" s="8"/>
      <c r="S2464" s="8"/>
      <c r="T2464" s="41">
        <v>75</v>
      </c>
      <c r="U2464" s="8"/>
      <c r="V2464" s="34"/>
      <c r="W2464" s="6" t="s">
        <v>27</v>
      </c>
      <c r="X2464" s="2"/>
      <c r="Y2464" s="11"/>
      <c r="AB2464" s="23"/>
      <c r="AH2464" s="19"/>
      <c r="AI2464" s="19"/>
      <c r="AL2464"/>
      <c r="AM2464" s="19"/>
    </row>
    <row r="2465" spans="1:39" s="9" customFormat="1" ht="15" customHeight="1" x14ac:dyDescent="0.25">
      <c r="A2465" s="37" t="s">
        <v>60</v>
      </c>
      <c r="B2465" s="38" t="s">
        <v>171</v>
      </c>
      <c r="C2465" s="42" t="s">
        <v>24</v>
      </c>
      <c r="D2465" s="12"/>
      <c r="E2465" s="38" t="s">
        <v>8813</v>
      </c>
      <c r="F2465" s="38" t="s">
        <v>9013</v>
      </c>
      <c r="G2465" s="38" t="s">
        <v>25</v>
      </c>
      <c r="H2465" s="12"/>
      <c r="I2465" s="12"/>
      <c r="J2465" s="13"/>
      <c r="K2465" s="36" t="s">
        <v>126</v>
      </c>
      <c r="L2465" s="39" t="s">
        <v>8960</v>
      </c>
      <c r="M2465" s="40">
        <v>39128</v>
      </c>
      <c r="N2465" s="46"/>
      <c r="O2465" s="38" t="s">
        <v>26</v>
      </c>
      <c r="P2465" s="45"/>
      <c r="Q2465" s="6"/>
      <c r="R2465" s="8"/>
      <c r="S2465" s="8"/>
      <c r="T2465" s="41">
        <v>43</v>
      </c>
      <c r="U2465" s="8"/>
      <c r="V2465" s="34"/>
      <c r="W2465" s="6" t="s">
        <v>27</v>
      </c>
      <c r="X2465" s="2"/>
      <c r="Y2465" s="11"/>
      <c r="AB2465" s="23"/>
      <c r="AH2465" s="19"/>
      <c r="AI2465" s="19"/>
      <c r="AL2465"/>
      <c r="AM2465" s="19"/>
    </row>
    <row r="2466" spans="1:39" s="9" customFormat="1" ht="15" customHeight="1" x14ac:dyDescent="0.25">
      <c r="A2466" s="37" t="s">
        <v>60</v>
      </c>
      <c r="B2466" s="38" t="s">
        <v>171</v>
      </c>
      <c r="C2466" s="42" t="s">
        <v>24</v>
      </c>
      <c r="D2466" s="12"/>
      <c r="E2466" s="38" t="s">
        <v>8814</v>
      </c>
      <c r="F2466" s="38" t="s">
        <v>9013</v>
      </c>
      <c r="G2466" s="38" t="s">
        <v>25</v>
      </c>
      <c r="H2466" s="12"/>
      <c r="I2466" s="12"/>
      <c r="J2466" s="13"/>
      <c r="K2466" s="36" t="s">
        <v>126</v>
      </c>
      <c r="L2466" s="39" t="s">
        <v>8961</v>
      </c>
      <c r="M2466" s="40">
        <v>39128</v>
      </c>
      <c r="N2466" s="46"/>
      <c r="O2466" s="38" t="s">
        <v>26</v>
      </c>
      <c r="P2466" s="45"/>
      <c r="Q2466" s="6"/>
      <c r="R2466" s="8"/>
      <c r="S2466" s="8"/>
      <c r="T2466" s="41">
        <v>260</v>
      </c>
      <c r="U2466" s="8"/>
      <c r="V2466" s="34"/>
      <c r="W2466" s="6" t="s">
        <v>27</v>
      </c>
      <c r="X2466" s="2"/>
      <c r="Y2466" s="11"/>
      <c r="AB2466" s="23"/>
      <c r="AH2466" s="19"/>
      <c r="AI2466" s="19"/>
      <c r="AL2466"/>
      <c r="AM2466" s="19"/>
    </row>
    <row r="2467" spans="1:39" s="9" customFormat="1" ht="15" customHeight="1" x14ac:dyDescent="0.25">
      <c r="A2467" s="37" t="s">
        <v>60</v>
      </c>
      <c r="B2467" s="38" t="s">
        <v>171</v>
      </c>
      <c r="C2467" s="42" t="s">
        <v>24</v>
      </c>
      <c r="D2467" s="12"/>
      <c r="E2467" s="38" t="s">
        <v>8815</v>
      </c>
      <c r="F2467" s="38" t="s">
        <v>9013</v>
      </c>
      <c r="G2467" s="38" t="s">
        <v>25</v>
      </c>
      <c r="H2467" s="12"/>
      <c r="I2467" s="12"/>
      <c r="J2467" s="13"/>
      <c r="K2467" s="36" t="s">
        <v>126</v>
      </c>
      <c r="L2467" s="39" t="s">
        <v>8962</v>
      </c>
      <c r="M2467" s="40">
        <v>39128</v>
      </c>
      <c r="N2467" s="46"/>
      <c r="O2467" s="38" t="s">
        <v>26</v>
      </c>
      <c r="P2467" s="45"/>
      <c r="Q2467" s="6"/>
      <c r="R2467" s="8"/>
      <c r="S2467" s="8"/>
      <c r="T2467" s="41">
        <v>86</v>
      </c>
      <c r="U2467" s="8"/>
      <c r="V2467" s="34"/>
      <c r="W2467" s="6" t="s">
        <v>27</v>
      </c>
      <c r="X2467" s="2"/>
      <c r="Y2467" s="11"/>
      <c r="AB2467" s="23"/>
      <c r="AH2467" s="19"/>
      <c r="AI2467" s="19"/>
      <c r="AL2467"/>
      <c r="AM2467" s="19"/>
    </row>
    <row r="2468" spans="1:39" s="9" customFormat="1" ht="15" customHeight="1" x14ac:dyDescent="0.25">
      <c r="A2468" s="37" t="s">
        <v>60</v>
      </c>
      <c r="B2468" s="38" t="s">
        <v>171</v>
      </c>
      <c r="C2468" s="42" t="s">
        <v>24</v>
      </c>
      <c r="D2468" s="12"/>
      <c r="E2468" s="38" t="s">
        <v>8816</v>
      </c>
      <c r="F2468" s="38" t="s">
        <v>9013</v>
      </c>
      <c r="G2468" s="38" t="s">
        <v>25</v>
      </c>
      <c r="H2468" s="12"/>
      <c r="I2468" s="12"/>
      <c r="J2468" s="13"/>
      <c r="K2468" s="36" t="s">
        <v>126</v>
      </c>
      <c r="L2468" s="39" t="s">
        <v>8963</v>
      </c>
      <c r="M2468" s="40">
        <v>39128</v>
      </c>
      <c r="N2468" s="46"/>
      <c r="O2468" s="38" t="s">
        <v>26</v>
      </c>
      <c r="P2468" s="45"/>
      <c r="Q2468" s="6"/>
      <c r="R2468" s="8"/>
      <c r="S2468" s="8"/>
      <c r="T2468" s="41">
        <v>284</v>
      </c>
      <c r="U2468" s="8"/>
      <c r="V2468" s="34"/>
      <c r="W2468" s="6" t="s">
        <v>27</v>
      </c>
      <c r="X2468" s="2"/>
      <c r="Y2468" s="11"/>
      <c r="AB2468" s="23"/>
      <c r="AH2468" s="19"/>
      <c r="AI2468" s="19"/>
      <c r="AL2468"/>
      <c r="AM2468" s="19"/>
    </row>
    <row r="2469" spans="1:39" s="9" customFormat="1" ht="15" customHeight="1" x14ac:dyDescent="0.25">
      <c r="A2469" s="37" t="s">
        <v>60</v>
      </c>
      <c r="B2469" s="38" t="s">
        <v>171</v>
      </c>
      <c r="C2469" s="42" t="s">
        <v>24</v>
      </c>
      <c r="D2469" s="12"/>
      <c r="E2469" s="38" t="s">
        <v>8817</v>
      </c>
      <c r="F2469" s="38" t="s">
        <v>9013</v>
      </c>
      <c r="G2469" s="38" t="s">
        <v>25</v>
      </c>
      <c r="H2469" s="12"/>
      <c r="I2469" s="12"/>
      <c r="J2469" s="13"/>
      <c r="K2469" s="36" t="s">
        <v>126</v>
      </c>
      <c r="L2469" s="39" t="s">
        <v>8964</v>
      </c>
      <c r="M2469" s="40">
        <v>39128</v>
      </c>
      <c r="N2469" s="46"/>
      <c r="O2469" s="38" t="s">
        <v>26</v>
      </c>
      <c r="P2469" s="45"/>
      <c r="Q2469" s="6"/>
      <c r="R2469" s="8"/>
      <c r="S2469" s="8"/>
      <c r="T2469" s="41">
        <v>216</v>
      </c>
      <c r="U2469" s="8"/>
      <c r="V2469" s="34"/>
      <c r="W2469" s="6" t="s">
        <v>27</v>
      </c>
      <c r="X2469" s="2"/>
      <c r="Y2469" s="11"/>
      <c r="AB2469" s="23"/>
      <c r="AH2469" s="19"/>
      <c r="AI2469" s="19"/>
      <c r="AL2469"/>
      <c r="AM2469" s="19"/>
    </row>
    <row r="2470" spans="1:39" s="9" customFormat="1" ht="15" customHeight="1" x14ac:dyDescent="0.25">
      <c r="A2470" s="37" t="s">
        <v>60</v>
      </c>
      <c r="B2470" s="38" t="s">
        <v>171</v>
      </c>
      <c r="C2470" s="42" t="s">
        <v>24</v>
      </c>
      <c r="D2470" s="12"/>
      <c r="E2470" s="38" t="s">
        <v>8818</v>
      </c>
      <c r="F2470" s="38" t="s">
        <v>9013</v>
      </c>
      <c r="G2470" s="38" t="s">
        <v>25</v>
      </c>
      <c r="H2470" s="12"/>
      <c r="I2470" s="12"/>
      <c r="J2470" s="13"/>
      <c r="K2470" s="36" t="s">
        <v>126</v>
      </c>
      <c r="L2470" s="39" t="s">
        <v>8965</v>
      </c>
      <c r="M2470" s="40">
        <v>39128</v>
      </c>
      <c r="N2470" s="46"/>
      <c r="O2470" s="38" t="s">
        <v>26</v>
      </c>
      <c r="P2470" s="45"/>
      <c r="Q2470" s="6"/>
      <c r="R2470" s="8"/>
      <c r="S2470" s="8"/>
      <c r="T2470" s="41">
        <v>569</v>
      </c>
      <c r="U2470" s="8"/>
      <c r="V2470" s="34"/>
      <c r="W2470" s="6" t="s">
        <v>27</v>
      </c>
      <c r="X2470" s="2"/>
      <c r="Y2470" s="11"/>
      <c r="AB2470" s="23"/>
      <c r="AH2470" s="19"/>
      <c r="AI2470" s="19"/>
      <c r="AL2470"/>
      <c r="AM2470" s="19"/>
    </row>
    <row r="2471" spans="1:39" s="9" customFormat="1" ht="15" customHeight="1" x14ac:dyDescent="0.25">
      <c r="A2471" s="37" t="s">
        <v>60</v>
      </c>
      <c r="B2471" s="38" t="s">
        <v>171</v>
      </c>
      <c r="C2471" s="42" t="s">
        <v>24</v>
      </c>
      <c r="D2471" s="12"/>
      <c r="E2471" s="38" t="s">
        <v>6607</v>
      </c>
      <c r="F2471" s="38" t="s">
        <v>9013</v>
      </c>
      <c r="G2471" s="38" t="s">
        <v>25</v>
      </c>
      <c r="H2471" s="12"/>
      <c r="I2471" s="12"/>
      <c r="J2471" s="13"/>
      <c r="K2471" s="36" t="s">
        <v>126</v>
      </c>
      <c r="L2471" s="39" t="s">
        <v>8966</v>
      </c>
      <c r="M2471" s="40">
        <v>39128</v>
      </c>
      <c r="N2471" s="46"/>
      <c r="O2471" s="38" t="s">
        <v>26</v>
      </c>
      <c r="P2471" s="45"/>
      <c r="Q2471" s="6"/>
      <c r="R2471" s="8"/>
      <c r="S2471" s="8"/>
      <c r="T2471" s="41">
        <v>41</v>
      </c>
      <c r="U2471" s="8"/>
      <c r="V2471" s="34"/>
      <c r="W2471" s="6" t="s">
        <v>27</v>
      </c>
      <c r="X2471" s="2"/>
      <c r="Y2471" s="11"/>
      <c r="AB2471" s="23"/>
      <c r="AH2471" s="19"/>
      <c r="AI2471" s="19"/>
      <c r="AL2471"/>
      <c r="AM2471" s="19"/>
    </row>
    <row r="2472" spans="1:39" s="9" customFormat="1" ht="15" customHeight="1" x14ac:dyDescent="0.25">
      <c r="A2472" s="37" t="s">
        <v>60</v>
      </c>
      <c r="B2472" s="38" t="s">
        <v>171</v>
      </c>
      <c r="C2472" s="42" t="s">
        <v>24</v>
      </c>
      <c r="D2472" s="12"/>
      <c r="E2472" s="38" t="s">
        <v>8819</v>
      </c>
      <c r="F2472" s="38" t="s">
        <v>9013</v>
      </c>
      <c r="G2472" s="38" t="s">
        <v>25</v>
      </c>
      <c r="H2472" s="12"/>
      <c r="I2472" s="12"/>
      <c r="J2472" s="13"/>
      <c r="K2472" s="36" t="s">
        <v>126</v>
      </c>
      <c r="L2472" s="39" t="s">
        <v>8967</v>
      </c>
      <c r="M2472" s="40">
        <v>39128</v>
      </c>
      <c r="N2472" s="46"/>
      <c r="O2472" s="38" t="s">
        <v>26</v>
      </c>
      <c r="P2472" s="45"/>
      <c r="Q2472" s="6"/>
      <c r="R2472" s="8"/>
      <c r="S2472" s="8"/>
      <c r="T2472" s="41">
        <v>16</v>
      </c>
      <c r="U2472" s="8"/>
      <c r="V2472" s="34"/>
      <c r="W2472" s="6" t="s">
        <v>27</v>
      </c>
      <c r="X2472" s="2"/>
      <c r="Y2472" s="11"/>
      <c r="AB2472" s="23"/>
      <c r="AH2472" s="19"/>
      <c r="AI2472" s="19"/>
      <c r="AL2472"/>
      <c r="AM2472" s="19"/>
    </row>
    <row r="2473" spans="1:39" s="9" customFormat="1" ht="15" customHeight="1" x14ac:dyDescent="0.25">
      <c r="A2473" s="37" t="s">
        <v>60</v>
      </c>
      <c r="B2473" s="38" t="s">
        <v>171</v>
      </c>
      <c r="C2473" s="42" t="s">
        <v>24</v>
      </c>
      <c r="D2473" s="12"/>
      <c r="E2473" s="38" t="s">
        <v>8820</v>
      </c>
      <c r="F2473" s="38" t="s">
        <v>9013</v>
      </c>
      <c r="G2473" s="38" t="s">
        <v>25</v>
      </c>
      <c r="H2473" s="12"/>
      <c r="I2473" s="12"/>
      <c r="J2473" s="13"/>
      <c r="K2473" s="36" t="s">
        <v>126</v>
      </c>
      <c r="L2473" s="39" t="s">
        <v>8968</v>
      </c>
      <c r="M2473" s="40">
        <v>39128</v>
      </c>
      <c r="N2473" s="46" t="s">
        <v>3919</v>
      </c>
      <c r="O2473" s="38" t="s">
        <v>26</v>
      </c>
      <c r="P2473" s="45"/>
      <c r="Q2473" s="6"/>
      <c r="R2473" s="8"/>
      <c r="S2473" s="8"/>
      <c r="T2473" s="41">
        <v>100</v>
      </c>
      <c r="U2473" s="8"/>
      <c r="V2473" s="34"/>
      <c r="W2473" s="6" t="s">
        <v>27</v>
      </c>
      <c r="X2473" s="2"/>
      <c r="Y2473" s="11"/>
      <c r="AB2473" s="23"/>
      <c r="AH2473" s="19"/>
      <c r="AI2473" s="19"/>
      <c r="AL2473"/>
      <c r="AM2473" s="19"/>
    </row>
    <row r="2474" spans="1:39" s="9" customFormat="1" ht="15" customHeight="1" x14ac:dyDescent="0.25">
      <c r="A2474" s="37" t="s">
        <v>60</v>
      </c>
      <c r="B2474" s="38" t="s">
        <v>171</v>
      </c>
      <c r="C2474" s="42" t="s">
        <v>24</v>
      </c>
      <c r="D2474" s="12"/>
      <c r="E2474" s="38" t="s">
        <v>8821</v>
      </c>
      <c r="F2474" s="38" t="s">
        <v>9013</v>
      </c>
      <c r="G2474" s="38" t="s">
        <v>25</v>
      </c>
      <c r="H2474" s="12"/>
      <c r="I2474" s="12"/>
      <c r="J2474" s="13"/>
      <c r="K2474" s="36" t="s">
        <v>126</v>
      </c>
      <c r="L2474" s="39" t="s">
        <v>8969</v>
      </c>
      <c r="M2474" s="40">
        <v>39128</v>
      </c>
      <c r="N2474" s="46"/>
      <c r="O2474" s="38" t="s">
        <v>26</v>
      </c>
      <c r="P2474" s="45"/>
      <c r="Q2474" s="6"/>
      <c r="R2474" s="8"/>
      <c r="S2474" s="8"/>
      <c r="T2474" s="41">
        <v>500</v>
      </c>
      <c r="U2474" s="8"/>
      <c r="V2474" s="34"/>
      <c r="W2474" s="6" t="s">
        <v>27</v>
      </c>
      <c r="X2474" s="2"/>
      <c r="Y2474" s="11"/>
      <c r="AB2474" s="23"/>
      <c r="AH2474" s="19"/>
      <c r="AI2474" s="19"/>
      <c r="AL2474"/>
      <c r="AM2474" s="19"/>
    </row>
    <row r="2475" spans="1:39" s="9" customFormat="1" ht="15" customHeight="1" x14ac:dyDescent="0.25">
      <c r="A2475" s="37" t="s">
        <v>60</v>
      </c>
      <c r="B2475" s="38" t="s">
        <v>171</v>
      </c>
      <c r="C2475" s="42" t="s">
        <v>24</v>
      </c>
      <c r="D2475" s="12"/>
      <c r="E2475" s="38" t="s">
        <v>8822</v>
      </c>
      <c r="F2475" s="38" t="s">
        <v>9013</v>
      </c>
      <c r="G2475" s="38" t="s">
        <v>25</v>
      </c>
      <c r="H2475" s="12"/>
      <c r="I2475" s="12"/>
      <c r="J2475" s="13"/>
      <c r="K2475" s="36" t="s">
        <v>126</v>
      </c>
      <c r="L2475" s="39" t="s">
        <v>8970</v>
      </c>
      <c r="M2475" s="40">
        <v>39128</v>
      </c>
      <c r="N2475" s="46"/>
      <c r="O2475" s="38" t="s">
        <v>26</v>
      </c>
      <c r="P2475" s="45"/>
      <c r="Q2475" s="6"/>
      <c r="R2475" s="8"/>
      <c r="S2475" s="8"/>
      <c r="T2475" s="41">
        <v>50000</v>
      </c>
      <c r="U2475" s="8"/>
      <c r="V2475" s="34"/>
      <c r="W2475" s="6" t="s">
        <v>27</v>
      </c>
      <c r="X2475" s="2"/>
      <c r="Y2475" s="11"/>
      <c r="AB2475" s="23"/>
      <c r="AH2475" s="19"/>
      <c r="AI2475" s="19"/>
      <c r="AL2475"/>
      <c r="AM2475" s="19"/>
    </row>
    <row r="2476" spans="1:39" s="9" customFormat="1" ht="15" customHeight="1" x14ac:dyDescent="0.25">
      <c r="A2476" s="37" t="s">
        <v>60</v>
      </c>
      <c r="B2476" s="38" t="s">
        <v>171</v>
      </c>
      <c r="C2476" s="42" t="s">
        <v>24</v>
      </c>
      <c r="D2476" s="12"/>
      <c r="E2476" s="38" t="s">
        <v>1980</v>
      </c>
      <c r="F2476" s="38" t="s">
        <v>9013</v>
      </c>
      <c r="G2476" s="38" t="s">
        <v>25</v>
      </c>
      <c r="H2476" s="12"/>
      <c r="I2476" s="12"/>
      <c r="J2476" s="13"/>
      <c r="K2476" s="36" t="s">
        <v>126</v>
      </c>
      <c r="L2476" s="39" t="s">
        <v>8971</v>
      </c>
      <c r="M2476" s="40">
        <v>39128</v>
      </c>
      <c r="N2476" s="46"/>
      <c r="O2476" s="38" t="s">
        <v>26</v>
      </c>
      <c r="P2476" s="45"/>
      <c r="Q2476" s="6"/>
      <c r="R2476" s="8"/>
      <c r="S2476" s="8"/>
      <c r="T2476" s="41">
        <v>17</v>
      </c>
      <c r="U2476" s="8"/>
      <c r="V2476" s="34"/>
      <c r="W2476" s="6" t="s">
        <v>27</v>
      </c>
      <c r="X2476" s="2"/>
      <c r="Y2476" s="11"/>
      <c r="AB2476" s="23"/>
      <c r="AH2476" s="19"/>
      <c r="AI2476" s="19"/>
      <c r="AL2476"/>
      <c r="AM2476" s="19"/>
    </row>
    <row r="2477" spans="1:39" s="9" customFormat="1" ht="15" customHeight="1" x14ac:dyDescent="0.25">
      <c r="A2477" s="37" t="s">
        <v>60</v>
      </c>
      <c r="B2477" s="38" t="s">
        <v>171</v>
      </c>
      <c r="C2477" s="42" t="s">
        <v>24</v>
      </c>
      <c r="D2477" s="12"/>
      <c r="E2477" s="38" t="s">
        <v>8823</v>
      </c>
      <c r="F2477" s="38" t="s">
        <v>9013</v>
      </c>
      <c r="G2477" s="38" t="s">
        <v>25</v>
      </c>
      <c r="H2477" s="12"/>
      <c r="I2477" s="12"/>
      <c r="J2477" s="13"/>
      <c r="K2477" s="36" t="s">
        <v>126</v>
      </c>
      <c r="L2477" s="39" t="s">
        <v>8972</v>
      </c>
      <c r="M2477" s="40">
        <v>39128</v>
      </c>
      <c r="N2477" s="46"/>
      <c r="O2477" s="38" t="s">
        <v>26</v>
      </c>
      <c r="P2477" s="45"/>
      <c r="Q2477" s="6"/>
      <c r="R2477" s="8"/>
      <c r="S2477" s="8"/>
      <c r="T2477" s="41">
        <v>86</v>
      </c>
      <c r="U2477" s="8"/>
      <c r="V2477" s="34"/>
      <c r="W2477" s="6" t="s">
        <v>27</v>
      </c>
      <c r="X2477" s="2"/>
      <c r="Y2477" s="11"/>
      <c r="AB2477" s="23"/>
      <c r="AH2477" s="19"/>
      <c r="AI2477" s="19"/>
      <c r="AL2477"/>
      <c r="AM2477" s="19"/>
    </row>
    <row r="2478" spans="1:39" s="9" customFormat="1" ht="15" customHeight="1" x14ac:dyDescent="0.25">
      <c r="A2478" s="37" t="s">
        <v>60</v>
      </c>
      <c r="B2478" s="38" t="s">
        <v>171</v>
      </c>
      <c r="C2478" s="42" t="s">
        <v>24</v>
      </c>
      <c r="D2478" s="12"/>
      <c r="E2478" s="38" t="s">
        <v>8824</v>
      </c>
      <c r="F2478" s="38" t="s">
        <v>9013</v>
      </c>
      <c r="G2478" s="38" t="s">
        <v>25</v>
      </c>
      <c r="H2478" s="12"/>
      <c r="I2478" s="12"/>
      <c r="J2478" s="13"/>
      <c r="K2478" s="36" t="s">
        <v>126</v>
      </c>
      <c r="L2478" s="39" t="s">
        <v>8973</v>
      </c>
      <c r="M2478" s="40">
        <v>39128</v>
      </c>
      <c r="N2478" s="46"/>
      <c r="O2478" s="38" t="s">
        <v>26</v>
      </c>
      <c r="P2478" s="45"/>
      <c r="Q2478" s="6"/>
      <c r="R2478" s="8"/>
      <c r="S2478" s="8"/>
      <c r="T2478" s="41">
        <v>284</v>
      </c>
      <c r="U2478" s="8"/>
      <c r="V2478" s="34"/>
      <c r="W2478" s="6" t="s">
        <v>27</v>
      </c>
      <c r="X2478" s="2"/>
      <c r="Y2478" s="11"/>
      <c r="AB2478" s="23"/>
      <c r="AH2478" s="19"/>
      <c r="AI2478" s="19"/>
      <c r="AL2478"/>
      <c r="AM2478" s="19"/>
    </row>
    <row r="2479" spans="1:39" s="9" customFormat="1" ht="15" customHeight="1" x14ac:dyDescent="0.25">
      <c r="A2479" s="37" t="s">
        <v>60</v>
      </c>
      <c r="B2479" s="38" t="s">
        <v>171</v>
      </c>
      <c r="C2479" s="42" t="s">
        <v>24</v>
      </c>
      <c r="D2479" s="12"/>
      <c r="E2479" s="38" t="s">
        <v>8825</v>
      </c>
      <c r="F2479" s="38" t="s">
        <v>9013</v>
      </c>
      <c r="G2479" s="38" t="s">
        <v>25</v>
      </c>
      <c r="H2479" s="12"/>
      <c r="I2479" s="12"/>
      <c r="J2479" s="13"/>
      <c r="K2479" s="36" t="s">
        <v>126</v>
      </c>
      <c r="L2479" s="39" t="s">
        <v>8974</v>
      </c>
      <c r="M2479" s="40">
        <v>39128</v>
      </c>
      <c r="N2479" s="46"/>
      <c r="O2479" s="38" t="s">
        <v>26</v>
      </c>
      <c r="P2479" s="45"/>
      <c r="Q2479" s="6"/>
      <c r="R2479" s="8"/>
      <c r="S2479" s="8"/>
      <c r="T2479" s="41">
        <v>75</v>
      </c>
      <c r="U2479" s="8"/>
      <c r="V2479" s="34"/>
      <c r="W2479" s="6" t="s">
        <v>27</v>
      </c>
      <c r="X2479" s="2"/>
      <c r="Y2479" s="11"/>
      <c r="AB2479" s="23"/>
      <c r="AH2479" s="19"/>
      <c r="AI2479" s="19"/>
      <c r="AL2479"/>
      <c r="AM2479" s="19"/>
    </row>
    <row r="2480" spans="1:39" s="9" customFormat="1" ht="15" customHeight="1" x14ac:dyDescent="0.25">
      <c r="A2480" s="37" t="s">
        <v>60</v>
      </c>
      <c r="B2480" s="38" t="s">
        <v>171</v>
      </c>
      <c r="C2480" s="42" t="s">
        <v>24</v>
      </c>
      <c r="D2480" s="12"/>
      <c r="E2480" s="38" t="s">
        <v>8826</v>
      </c>
      <c r="F2480" s="38" t="s">
        <v>9013</v>
      </c>
      <c r="G2480" s="38" t="s">
        <v>25</v>
      </c>
      <c r="H2480" s="12"/>
      <c r="I2480" s="12"/>
      <c r="J2480" s="13"/>
      <c r="K2480" s="36" t="s">
        <v>126</v>
      </c>
      <c r="L2480" s="39" t="s">
        <v>8975</v>
      </c>
      <c r="M2480" s="40">
        <v>39128</v>
      </c>
      <c r="N2480" s="46"/>
      <c r="O2480" s="38" t="s">
        <v>26</v>
      </c>
      <c r="P2480" s="45"/>
      <c r="Q2480" s="6"/>
      <c r="R2480" s="8"/>
      <c r="S2480" s="8"/>
      <c r="T2480" s="41">
        <v>260</v>
      </c>
      <c r="U2480" s="8"/>
      <c r="V2480" s="34"/>
      <c r="W2480" s="6" t="s">
        <v>27</v>
      </c>
      <c r="X2480" s="2"/>
      <c r="Y2480" s="11"/>
      <c r="AB2480" s="23"/>
      <c r="AH2480" s="19"/>
      <c r="AI2480" s="19"/>
      <c r="AL2480"/>
      <c r="AM2480" s="19"/>
    </row>
    <row r="2481" spans="1:39" s="9" customFormat="1" ht="15" customHeight="1" x14ac:dyDescent="0.25">
      <c r="A2481" s="37" t="s">
        <v>60</v>
      </c>
      <c r="B2481" s="38" t="s">
        <v>171</v>
      </c>
      <c r="C2481" s="42" t="s">
        <v>24</v>
      </c>
      <c r="D2481" s="12"/>
      <c r="E2481" s="38" t="s">
        <v>8827</v>
      </c>
      <c r="F2481" s="38" t="s">
        <v>9013</v>
      </c>
      <c r="G2481" s="38" t="s">
        <v>25</v>
      </c>
      <c r="H2481" s="12"/>
      <c r="I2481" s="12"/>
      <c r="J2481" s="13"/>
      <c r="K2481" s="36" t="s">
        <v>126</v>
      </c>
      <c r="L2481" s="39" t="s">
        <v>8976</v>
      </c>
      <c r="M2481" s="40">
        <v>39128</v>
      </c>
      <c r="N2481" s="46"/>
      <c r="O2481" s="38" t="s">
        <v>26</v>
      </c>
      <c r="P2481" s="45"/>
      <c r="Q2481" s="6"/>
      <c r="R2481" s="8"/>
      <c r="S2481" s="8"/>
      <c r="T2481" s="41">
        <v>241</v>
      </c>
      <c r="U2481" s="8"/>
      <c r="V2481" s="34"/>
      <c r="W2481" s="6" t="s">
        <v>27</v>
      </c>
      <c r="X2481" s="2"/>
      <c r="Y2481" s="11"/>
      <c r="AB2481" s="23"/>
      <c r="AH2481" s="19"/>
      <c r="AI2481" s="19"/>
      <c r="AL2481"/>
      <c r="AM2481" s="19"/>
    </row>
    <row r="2482" spans="1:39" s="9" customFormat="1" ht="15" customHeight="1" x14ac:dyDescent="0.25">
      <c r="A2482" s="37" t="s">
        <v>60</v>
      </c>
      <c r="B2482" s="38" t="s">
        <v>171</v>
      </c>
      <c r="C2482" s="42" t="s">
        <v>24</v>
      </c>
      <c r="D2482" s="12"/>
      <c r="E2482" s="38" t="s">
        <v>8828</v>
      </c>
      <c r="F2482" s="38" t="s">
        <v>9013</v>
      </c>
      <c r="G2482" s="38" t="s">
        <v>25</v>
      </c>
      <c r="H2482" s="12"/>
      <c r="I2482" s="12"/>
      <c r="J2482" s="13"/>
      <c r="K2482" s="36" t="s">
        <v>126</v>
      </c>
      <c r="L2482" s="39" t="s">
        <v>8977</v>
      </c>
      <c r="M2482" s="40">
        <v>39128</v>
      </c>
      <c r="N2482" s="46"/>
      <c r="O2482" s="38" t="s">
        <v>26</v>
      </c>
      <c r="P2482" s="45"/>
      <c r="Q2482" s="6"/>
      <c r="R2482" s="8"/>
      <c r="S2482" s="8"/>
      <c r="T2482" s="41">
        <v>86</v>
      </c>
      <c r="U2482" s="8"/>
      <c r="V2482" s="34"/>
      <c r="W2482" s="6" t="s">
        <v>27</v>
      </c>
      <c r="X2482" s="2"/>
      <c r="Y2482" s="11"/>
      <c r="AB2482" s="23"/>
      <c r="AH2482" s="19"/>
      <c r="AI2482" s="19"/>
      <c r="AL2482"/>
      <c r="AM2482" s="19"/>
    </row>
    <row r="2483" spans="1:39" s="9" customFormat="1" ht="15" customHeight="1" x14ac:dyDescent="0.25">
      <c r="A2483" s="37" t="s">
        <v>60</v>
      </c>
      <c r="B2483" s="38" t="s">
        <v>171</v>
      </c>
      <c r="C2483" s="42" t="s">
        <v>24</v>
      </c>
      <c r="D2483" s="12"/>
      <c r="E2483" s="38" t="s">
        <v>8810</v>
      </c>
      <c r="F2483" s="38" t="s">
        <v>9013</v>
      </c>
      <c r="G2483" s="38" t="s">
        <v>25</v>
      </c>
      <c r="H2483" s="12"/>
      <c r="I2483" s="12"/>
      <c r="J2483" s="13"/>
      <c r="K2483" s="36" t="s">
        <v>126</v>
      </c>
      <c r="L2483" s="39" t="s">
        <v>8978</v>
      </c>
      <c r="M2483" s="40">
        <v>39128</v>
      </c>
      <c r="N2483" s="46"/>
      <c r="O2483" s="38" t="s">
        <v>26</v>
      </c>
      <c r="P2483" s="45"/>
      <c r="Q2483" s="6"/>
      <c r="R2483" s="8"/>
      <c r="S2483" s="8"/>
      <c r="T2483" s="41">
        <v>23</v>
      </c>
      <c r="U2483" s="8"/>
      <c r="V2483" s="34"/>
      <c r="W2483" s="6" t="s">
        <v>27</v>
      </c>
      <c r="X2483" s="2"/>
      <c r="Y2483" s="11"/>
      <c r="AB2483" s="23"/>
      <c r="AH2483" s="19"/>
      <c r="AI2483" s="19"/>
      <c r="AL2483"/>
      <c r="AM2483" s="19"/>
    </row>
    <row r="2484" spans="1:39" s="9" customFormat="1" ht="15" customHeight="1" x14ac:dyDescent="0.25">
      <c r="A2484" s="37" t="s">
        <v>60</v>
      </c>
      <c r="B2484" s="38" t="s">
        <v>171</v>
      </c>
      <c r="C2484" s="42" t="s">
        <v>24</v>
      </c>
      <c r="D2484" s="12"/>
      <c r="E2484" s="38" t="s">
        <v>8813</v>
      </c>
      <c r="F2484" s="38" t="s">
        <v>9013</v>
      </c>
      <c r="G2484" s="38" t="s">
        <v>25</v>
      </c>
      <c r="H2484" s="12"/>
      <c r="I2484" s="12"/>
      <c r="J2484" s="13"/>
      <c r="K2484" s="36" t="s">
        <v>126</v>
      </c>
      <c r="L2484" s="39" t="s">
        <v>8979</v>
      </c>
      <c r="M2484" s="40">
        <v>39128</v>
      </c>
      <c r="N2484" s="46"/>
      <c r="O2484" s="38" t="s">
        <v>26</v>
      </c>
      <c r="P2484" s="45"/>
      <c r="Q2484" s="6"/>
      <c r="R2484" s="8"/>
      <c r="S2484" s="8"/>
      <c r="T2484" s="41">
        <v>43</v>
      </c>
      <c r="U2484" s="8"/>
      <c r="V2484" s="34"/>
      <c r="W2484" s="6" t="s">
        <v>27</v>
      </c>
      <c r="X2484" s="2"/>
      <c r="Y2484" s="11"/>
      <c r="AB2484" s="23"/>
      <c r="AH2484" s="19"/>
      <c r="AI2484" s="19"/>
      <c r="AL2484"/>
      <c r="AM2484" s="19"/>
    </row>
    <row r="2485" spans="1:39" s="9" customFormat="1" ht="15" customHeight="1" x14ac:dyDescent="0.25">
      <c r="A2485" s="37" t="s">
        <v>60</v>
      </c>
      <c r="B2485" s="38" t="s">
        <v>171</v>
      </c>
      <c r="C2485" s="42" t="s">
        <v>24</v>
      </c>
      <c r="D2485" s="12"/>
      <c r="E2485" s="38" t="s">
        <v>8819</v>
      </c>
      <c r="F2485" s="38" t="s">
        <v>9013</v>
      </c>
      <c r="G2485" s="38" t="s">
        <v>25</v>
      </c>
      <c r="H2485" s="12"/>
      <c r="I2485" s="12"/>
      <c r="J2485" s="13"/>
      <c r="K2485" s="36" t="s">
        <v>126</v>
      </c>
      <c r="L2485" s="39" t="s">
        <v>8980</v>
      </c>
      <c r="M2485" s="40">
        <v>39128</v>
      </c>
      <c r="N2485" s="46"/>
      <c r="O2485" s="38" t="s">
        <v>26</v>
      </c>
      <c r="P2485" s="45"/>
      <c r="Q2485" s="6"/>
      <c r="R2485" s="8"/>
      <c r="S2485" s="8"/>
      <c r="T2485" s="41">
        <v>16</v>
      </c>
      <c r="U2485" s="8"/>
      <c r="V2485" s="34"/>
      <c r="W2485" s="6" t="s">
        <v>27</v>
      </c>
      <c r="X2485" s="2"/>
      <c r="Y2485" s="11"/>
      <c r="AB2485" s="23"/>
      <c r="AH2485" s="19"/>
      <c r="AI2485" s="19"/>
      <c r="AL2485"/>
      <c r="AM2485" s="19"/>
    </row>
    <row r="2486" spans="1:39" s="9" customFormat="1" ht="15" customHeight="1" x14ac:dyDescent="0.25">
      <c r="A2486" s="37" t="s">
        <v>60</v>
      </c>
      <c r="B2486" s="38" t="s">
        <v>171</v>
      </c>
      <c r="C2486" s="42" t="s">
        <v>24</v>
      </c>
      <c r="D2486" s="12"/>
      <c r="E2486" s="38" t="s">
        <v>8829</v>
      </c>
      <c r="F2486" s="38" t="s">
        <v>9013</v>
      </c>
      <c r="G2486" s="38" t="s">
        <v>25</v>
      </c>
      <c r="H2486" s="12"/>
      <c r="I2486" s="12"/>
      <c r="J2486" s="13"/>
      <c r="K2486" s="36" t="s">
        <v>126</v>
      </c>
      <c r="L2486" s="39" t="s">
        <v>8981</v>
      </c>
      <c r="M2486" s="40">
        <v>39128</v>
      </c>
      <c r="N2486" s="46"/>
      <c r="O2486" s="38" t="s">
        <v>26</v>
      </c>
      <c r="P2486" s="45"/>
      <c r="Q2486" s="6"/>
      <c r="R2486" s="8"/>
      <c r="S2486" s="8"/>
      <c r="T2486" s="41">
        <v>41</v>
      </c>
      <c r="U2486" s="8"/>
      <c r="V2486" s="34"/>
      <c r="W2486" s="6" t="s">
        <v>27</v>
      </c>
      <c r="X2486" s="2"/>
      <c r="Y2486" s="11"/>
      <c r="AB2486" s="23"/>
      <c r="AH2486" s="19"/>
      <c r="AI2486" s="19"/>
      <c r="AL2486"/>
      <c r="AM2486" s="19"/>
    </row>
    <row r="2487" spans="1:39" s="9" customFormat="1" ht="15" customHeight="1" x14ac:dyDescent="0.25">
      <c r="A2487" s="37" t="s">
        <v>60</v>
      </c>
      <c r="B2487" s="38" t="s">
        <v>171</v>
      </c>
      <c r="C2487" s="42" t="s">
        <v>24</v>
      </c>
      <c r="D2487" s="12"/>
      <c r="E2487" s="38" t="s">
        <v>8830</v>
      </c>
      <c r="F2487" s="38" t="s">
        <v>9013</v>
      </c>
      <c r="G2487" s="38" t="s">
        <v>25</v>
      </c>
      <c r="H2487" s="12"/>
      <c r="I2487" s="12"/>
      <c r="J2487" s="13"/>
      <c r="K2487" s="36" t="s">
        <v>126</v>
      </c>
      <c r="L2487" s="39" t="s">
        <v>8982</v>
      </c>
      <c r="M2487" s="40">
        <v>39149</v>
      </c>
      <c r="N2487" s="46"/>
      <c r="O2487" s="38" t="s">
        <v>26</v>
      </c>
      <c r="P2487" s="45"/>
      <c r="Q2487" s="6"/>
      <c r="R2487" s="8"/>
      <c r="S2487" s="8"/>
      <c r="T2487" s="41">
        <v>1000</v>
      </c>
      <c r="U2487" s="8"/>
      <c r="V2487" s="34"/>
      <c r="W2487" s="6" t="s">
        <v>27</v>
      </c>
      <c r="X2487" s="2"/>
      <c r="Y2487" s="11"/>
      <c r="AB2487" s="23"/>
      <c r="AH2487" s="19"/>
      <c r="AI2487" s="19"/>
      <c r="AL2487"/>
      <c r="AM2487" s="19"/>
    </row>
    <row r="2488" spans="1:39" s="9" customFormat="1" ht="15" customHeight="1" x14ac:dyDescent="0.25">
      <c r="A2488" s="37" t="s">
        <v>60</v>
      </c>
      <c r="B2488" s="38" t="s">
        <v>171</v>
      </c>
      <c r="C2488" s="42" t="s">
        <v>24</v>
      </c>
      <c r="D2488" s="12"/>
      <c r="E2488" s="38" t="s">
        <v>8831</v>
      </c>
      <c r="F2488" s="38" t="s">
        <v>9013</v>
      </c>
      <c r="G2488" s="38" t="s">
        <v>25</v>
      </c>
      <c r="H2488" s="12"/>
      <c r="I2488" s="12"/>
      <c r="J2488" s="13"/>
      <c r="K2488" s="36" t="s">
        <v>126</v>
      </c>
      <c r="L2488" s="39" t="s">
        <v>8983</v>
      </c>
      <c r="M2488" s="40">
        <v>39149</v>
      </c>
      <c r="N2488" s="46"/>
      <c r="O2488" s="38" t="s">
        <v>26</v>
      </c>
      <c r="P2488" s="45"/>
      <c r="Q2488" s="6"/>
      <c r="R2488" s="8"/>
      <c r="S2488" s="8"/>
      <c r="T2488" s="41">
        <v>4000</v>
      </c>
      <c r="U2488" s="8"/>
      <c r="V2488" s="34"/>
      <c r="W2488" s="6" t="s">
        <v>27</v>
      </c>
      <c r="X2488" s="2"/>
      <c r="Y2488" s="11"/>
      <c r="AB2488" s="23"/>
      <c r="AH2488" s="19"/>
      <c r="AI2488" s="19"/>
      <c r="AL2488"/>
      <c r="AM2488" s="19"/>
    </row>
    <row r="2489" spans="1:39" s="9" customFormat="1" ht="15" customHeight="1" x14ac:dyDescent="0.25">
      <c r="A2489" s="37" t="s">
        <v>60</v>
      </c>
      <c r="B2489" s="38" t="s">
        <v>171</v>
      </c>
      <c r="C2489" s="42" t="s">
        <v>24</v>
      </c>
      <c r="D2489" s="12"/>
      <c r="E2489" s="38" t="s">
        <v>8832</v>
      </c>
      <c r="F2489" s="38" t="s">
        <v>9013</v>
      </c>
      <c r="G2489" s="38" t="s">
        <v>25</v>
      </c>
      <c r="H2489" s="12"/>
      <c r="I2489" s="12"/>
      <c r="J2489" s="13"/>
      <c r="K2489" s="36" t="s">
        <v>126</v>
      </c>
      <c r="L2489" s="39" t="s">
        <v>8984</v>
      </c>
      <c r="M2489" s="40">
        <v>39128</v>
      </c>
      <c r="N2489" s="46"/>
      <c r="O2489" s="38" t="s">
        <v>26</v>
      </c>
      <c r="P2489" s="45"/>
      <c r="Q2489" s="6"/>
      <c r="R2489" s="8"/>
      <c r="S2489" s="8"/>
      <c r="T2489" s="41">
        <v>1300</v>
      </c>
      <c r="U2489" s="8"/>
      <c r="V2489" s="34"/>
      <c r="W2489" s="6" t="s">
        <v>27</v>
      </c>
      <c r="X2489" s="2"/>
      <c r="Y2489" s="11"/>
      <c r="AB2489" s="23"/>
      <c r="AH2489" s="19"/>
      <c r="AI2489" s="19"/>
      <c r="AL2489"/>
      <c r="AM2489" s="19"/>
    </row>
    <row r="2490" spans="1:39" s="9" customFormat="1" ht="15" customHeight="1" x14ac:dyDescent="0.25">
      <c r="A2490" s="37" t="s">
        <v>60</v>
      </c>
      <c r="B2490" s="38" t="s">
        <v>171</v>
      </c>
      <c r="C2490" s="42" t="s">
        <v>24</v>
      </c>
      <c r="D2490" s="12"/>
      <c r="E2490" s="38" t="s">
        <v>8833</v>
      </c>
      <c r="F2490" s="38" t="s">
        <v>9013</v>
      </c>
      <c r="G2490" s="38" t="s">
        <v>25</v>
      </c>
      <c r="H2490" s="12"/>
      <c r="I2490" s="12"/>
      <c r="J2490" s="13"/>
      <c r="K2490" s="36" t="s">
        <v>126</v>
      </c>
      <c r="L2490" s="39" t="s">
        <v>8985</v>
      </c>
      <c r="M2490" s="40">
        <v>39128</v>
      </c>
      <c r="N2490" s="46" t="s">
        <v>3919</v>
      </c>
      <c r="O2490" s="38" t="s">
        <v>26</v>
      </c>
      <c r="P2490" s="45"/>
      <c r="Q2490" s="6"/>
      <c r="R2490" s="8"/>
      <c r="S2490" s="8"/>
      <c r="T2490" s="41">
        <v>10000</v>
      </c>
      <c r="U2490" s="8"/>
      <c r="V2490" s="34"/>
      <c r="W2490" s="6" t="s">
        <v>27</v>
      </c>
      <c r="X2490" s="2"/>
      <c r="Y2490" s="11"/>
      <c r="AB2490" s="23"/>
      <c r="AH2490" s="19"/>
      <c r="AI2490" s="19"/>
      <c r="AL2490"/>
      <c r="AM2490" s="19"/>
    </row>
    <row r="2491" spans="1:39" s="9" customFormat="1" ht="15" customHeight="1" x14ac:dyDescent="0.25">
      <c r="A2491" s="37" t="s">
        <v>60</v>
      </c>
      <c r="B2491" s="38" t="s">
        <v>171</v>
      </c>
      <c r="C2491" s="42" t="s">
        <v>24</v>
      </c>
      <c r="D2491" s="12"/>
      <c r="E2491" s="38" t="s">
        <v>8834</v>
      </c>
      <c r="F2491" s="38" t="s">
        <v>9013</v>
      </c>
      <c r="G2491" s="38" t="s">
        <v>25</v>
      </c>
      <c r="H2491" s="12"/>
      <c r="I2491" s="12"/>
      <c r="J2491" s="13"/>
      <c r="K2491" s="36" t="s">
        <v>126</v>
      </c>
      <c r="L2491" s="39" t="s">
        <v>8986</v>
      </c>
      <c r="M2491" s="40">
        <v>39128</v>
      </c>
      <c r="N2491" s="46"/>
      <c r="O2491" s="38" t="s">
        <v>26</v>
      </c>
      <c r="P2491" s="45"/>
      <c r="Q2491" s="6"/>
      <c r="R2491" s="8"/>
      <c r="S2491" s="8"/>
      <c r="T2491" s="41">
        <v>300</v>
      </c>
      <c r="U2491" s="8"/>
      <c r="V2491" s="34"/>
      <c r="W2491" s="6" t="s">
        <v>27</v>
      </c>
      <c r="X2491" s="2"/>
      <c r="Y2491" s="11"/>
      <c r="AB2491" s="23"/>
      <c r="AH2491" s="19"/>
      <c r="AI2491" s="19"/>
      <c r="AL2491"/>
      <c r="AM2491" s="19"/>
    </row>
    <row r="2492" spans="1:39" s="9" customFormat="1" ht="15" customHeight="1" x14ac:dyDescent="0.25">
      <c r="A2492" s="37" t="s">
        <v>60</v>
      </c>
      <c r="B2492" s="38" t="s">
        <v>171</v>
      </c>
      <c r="C2492" s="42" t="s">
        <v>24</v>
      </c>
      <c r="D2492" s="12"/>
      <c r="E2492" s="38" t="s">
        <v>8834</v>
      </c>
      <c r="F2492" s="38" t="s">
        <v>9013</v>
      </c>
      <c r="G2492" s="38" t="s">
        <v>25</v>
      </c>
      <c r="H2492" s="12"/>
      <c r="I2492" s="12"/>
      <c r="J2492" s="13"/>
      <c r="K2492" s="36" t="s">
        <v>126</v>
      </c>
      <c r="L2492" s="39" t="s">
        <v>8987</v>
      </c>
      <c r="M2492" s="40">
        <v>39128</v>
      </c>
      <c r="N2492" s="46"/>
      <c r="O2492" s="38" t="s">
        <v>26</v>
      </c>
      <c r="P2492" s="45"/>
      <c r="Q2492" s="6"/>
      <c r="R2492" s="8"/>
      <c r="S2492" s="8"/>
      <c r="T2492" s="41">
        <v>500</v>
      </c>
      <c r="U2492" s="8"/>
      <c r="V2492" s="34"/>
      <c r="W2492" s="6" t="s">
        <v>27</v>
      </c>
      <c r="X2492" s="2"/>
      <c r="Y2492" s="11"/>
      <c r="AB2492" s="23"/>
      <c r="AH2492" s="19"/>
      <c r="AI2492" s="19"/>
      <c r="AL2492"/>
      <c r="AM2492" s="19"/>
    </row>
    <row r="2493" spans="1:39" s="9" customFormat="1" ht="15" customHeight="1" x14ac:dyDescent="0.25">
      <c r="A2493" s="37" t="s">
        <v>60</v>
      </c>
      <c r="B2493" s="38" t="s">
        <v>171</v>
      </c>
      <c r="C2493" s="42" t="s">
        <v>24</v>
      </c>
      <c r="D2493" s="12"/>
      <c r="E2493" s="38" t="s">
        <v>8835</v>
      </c>
      <c r="F2493" s="38" t="s">
        <v>9013</v>
      </c>
      <c r="G2493" s="38" t="s">
        <v>25</v>
      </c>
      <c r="H2493" s="12"/>
      <c r="I2493" s="12"/>
      <c r="J2493" s="13"/>
      <c r="K2493" s="36" t="s">
        <v>126</v>
      </c>
      <c r="L2493" s="39" t="s">
        <v>8988</v>
      </c>
      <c r="M2493" s="40">
        <v>39128</v>
      </c>
      <c r="N2493" s="46"/>
      <c r="O2493" s="38" t="s">
        <v>26</v>
      </c>
      <c r="P2493" s="45"/>
      <c r="Q2493" s="6"/>
      <c r="R2493" s="8"/>
      <c r="S2493" s="8"/>
      <c r="T2493" s="41">
        <v>3375</v>
      </c>
      <c r="U2493" s="8"/>
      <c r="V2493" s="34"/>
      <c r="W2493" s="6" t="s">
        <v>27</v>
      </c>
      <c r="X2493" s="2"/>
      <c r="Y2493" s="11"/>
      <c r="AB2493" s="23"/>
      <c r="AH2493" s="19"/>
      <c r="AI2493" s="19"/>
      <c r="AL2493"/>
      <c r="AM2493" s="19"/>
    </row>
    <row r="2494" spans="1:39" s="9" customFormat="1" ht="15" customHeight="1" x14ac:dyDescent="0.25">
      <c r="A2494" s="37" t="s">
        <v>60</v>
      </c>
      <c r="B2494" s="38" t="s">
        <v>171</v>
      </c>
      <c r="C2494" s="42" t="s">
        <v>24</v>
      </c>
      <c r="D2494" s="12"/>
      <c r="E2494" s="38" t="s">
        <v>8836</v>
      </c>
      <c r="F2494" s="38" t="s">
        <v>9013</v>
      </c>
      <c r="G2494" s="38" t="s">
        <v>25</v>
      </c>
      <c r="H2494" s="12"/>
      <c r="I2494" s="12"/>
      <c r="J2494" s="13"/>
      <c r="K2494" s="36" t="s">
        <v>126</v>
      </c>
      <c r="L2494" s="39" t="s">
        <v>8989</v>
      </c>
      <c r="M2494" s="40">
        <v>39141</v>
      </c>
      <c r="N2494" s="46"/>
      <c r="O2494" s="38" t="s">
        <v>26</v>
      </c>
      <c r="P2494" s="45"/>
      <c r="Q2494" s="6"/>
      <c r="R2494" s="8"/>
      <c r="S2494" s="8"/>
      <c r="T2494" s="41">
        <v>18571</v>
      </c>
      <c r="U2494" s="8"/>
      <c r="V2494" s="34"/>
      <c r="W2494" s="6" t="s">
        <v>27</v>
      </c>
      <c r="X2494" s="2"/>
      <c r="Y2494" s="11"/>
      <c r="AB2494" s="23"/>
      <c r="AH2494" s="19"/>
      <c r="AI2494" s="19"/>
      <c r="AL2494"/>
      <c r="AM2494" s="19"/>
    </row>
    <row r="2495" spans="1:39" s="9" customFormat="1" ht="15" customHeight="1" x14ac:dyDescent="0.25">
      <c r="A2495" s="37" t="s">
        <v>60</v>
      </c>
      <c r="B2495" s="38" t="s">
        <v>171</v>
      </c>
      <c r="C2495" s="42" t="s">
        <v>24</v>
      </c>
      <c r="D2495" s="12"/>
      <c r="E2495" s="38" t="s">
        <v>8837</v>
      </c>
      <c r="F2495" s="38" t="s">
        <v>9013</v>
      </c>
      <c r="G2495" s="38" t="s">
        <v>25</v>
      </c>
      <c r="H2495" s="12"/>
      <c r="I2495" s="12"/>
      <c r="J2495" s="13"/>
      <c r="K2495" s="36" t="s">
        <v>126</v>
      </c>
      <c r="L2495" s="39" t="s">
        <v>8990</v>
      </c>
      <c r="M2495" s="40">
        <v>39149</v>
      </c>
      <c r="N2495" s="46"/>
      <c r="O2495" s="38" t="s">
        <v>26</v>
      </c>
      <c r="P2495" s="45"/>
      <c r="Q2495" s="6"/>
      <c r="R2495" s="8"/>
      <c r="S2495" s="8"/>
      <c r="T2495" s="41">
        <v>500</v>
      </c>
      <c r="U2495" s="8"/>
      <c r="V2495" s="34"/>
      <c r="W2495" s="6" t="s">
        <v>27</v>
      </c>
      <c r="X2495" s="2"/>
      <c r="Y2495" s="11"/>
      <c r="AB2495" s="23"/>
      <c r="AH2495" s="19"/>
      <c r="AI2495" s="19"/>
      <c r="AL2495"/>
      <c r="AM2495" s="19"/>
    </row>
    <row r="2496" spans="1:39" s="9" customFormat="1" ht="15" customHeight="1" x14ac:dyDescent="0.25">
      <c r="A2496" s="37" t="s">
        <v>60</v>
      </c>
      <c r="B2496" s="38" t="s">
        <v>171</v>
      </c>
      <c r="C2496" s="42" t="s">
        <v>24</v>
      </c>
      <c r="D2496" s="12"/>
      <c r="E2496" s="38" t="s">
        <v>8838</v>
      </c>
      <c r="F2496" s="38" t="s">
        <v>9013</v>
      </c>
      <c r="G2496" s="38" t="s">
        <v>25</v>
      </c>
      <c r="H2496" s="12"/>
      <c r="I2496" s="12"/>
      <c r="J2496" s="13"/>
      <c r="K2496" s="36" t="s">
        <v>126</v>
      </c>
      <c r="L2496" s="39" t="s">
        <v>8991</v>
      </c>
      <c r="M2496" s="40">
        <v>39149</v>
      </c>
      <c r="N2496" s="46"/>
      <c r="O2496" s="38" t="s">
        <v>26</v>
      </c>
      <c r="P2496" s="45"/>
      <c r="Q2496" s="6"/>
      <c r="R2496" s="8"/>
      <c r="S2496" s="8"/>
      <c r="T2496" s="41">
        <v>1500</v>
      </c>
      <c r="U2496" s="8"/>
      <c r="V2496" s="34"/>
      <c r="W2496" s="6" t="s">
        <v>27</v>
      </c>
      <c r="X2496" s="2"/>
      <c r="Y2496" s="11"/>
      <c r="AB2496" s="23"/>
      <c r="AH2496" s="19"/>
      <c r="AI2496" s="19"/>
      <c r="AL2496"/>
      <c r="AM2496" s="19"/>
    </row>
    <row r="2497" spans="1:39" s="9" customFormat="1" ht="15" customHeight="1" x14ac:dyDescent="0.25">
      <c r="A2497" s="37" t="s">
        <v>60</v>
      </c>
      <c r="B2497" s="38" t="s">
        <v>171</v>
      </c>
      <c r="C2497" s="42" t="s">
        <v>24</v>
      </c>
      <c r="D2497" s="12"/>
      <c r="E2497" s="38" t="s">
        <v>8839</v>
      </c>
      <c r="F2497" s="38" t="s">
        <v>9013</v>
      </c>
      <c r="G2497" s="38" t="s">
        <v>25</v>
      </c>
      <c r="H2497" s="12"/>
      <c r="I2497" s="12"/>
      <c r="J2497" s="13"/>
      <c r="K2497" s="36" t="s">
        <v>126</v>
      </c>
      <c r="L2497" s="39" t="s">
        <v>8992</v>
      </c>
      <c r="M2497" s="40">
        <v>39195</v>
      </c>
      <c r="N2497" s="46"/>
      <c r="O2497" s="38" t="s">
        <v>26</v>
      </c>
      <c r="P2497" s="45"/>
      <c r="Q2497" s="6"/>
      <c r="R2497" s="8"/>
      <c r="S2497" s="8"/>
      <c r="T2497" s="41">
        <v>600</v>
      </c>
      <c r="U2497" s="8"/>
      <c r="V2497" s="34"/>
      <c r="W2497" s="6" t="s">
        <v>27</v>
      </c>
      <c r="X2497" s="2"/>
      <c r="Y2497" s="11"/>
      <c r="AB2497" s="23"/>
      <c r="AH2497" s="19"/>
      <c r="AI2497" s="19"/>
      <c r="AL2497"/>
      <c r="AM2497" s="19"/>
    </row>
    <row r="2498" spans="1:39" s="9" customFormat="1" ht="15" customHeight="1" x14ac:dyDescent="0.25">
      <c r="A2498" s="37" t="s">
        <v>60</v>
      </c>
      <c r="B2498" s="38" t="s">
        <v>171</v>
      </c>
      <c r="C2498" s="42" t="s">
        <v>24</v>
      </c>
      <c r="D2498" s="12"/>
      <c r="E2498" s="38" t="s">
        <v>8840</v>
      </c>
      <c r="F2498" s="38" t="s">
        <v>9013</v>
      </c>
      <c r="G2498" s="38" t="s">
        <v>25</v>
      </c>
      <c r="H2498" s="12"/>
      <c r="I2498" s="12"/>
      <c r="J2498" s="13"/>
      <c r="K2498" s="36" t="s">
        <v>126</v>
      </c>
      <c r="L2498" s="39" t="s">
        <v>8993</v>
      </c>
      <c r="M2498" s="40">
        <v>39263</v>
      </c>
      <c r="N2498" s="46" t="s">
        <v>3917</v>
      </c>
      <c r="O2498" s="38" t="s">
        <v>26</v>
      </c>
      <c r="P2498" s="45"/>
      <c r="Q2498" s="6"/>
      <c r="R2498" s="8"/>
      <c r="S2498" s="8"/>
      <c r="T2498" s="41">
        <v>10000</v>
      </c>
      <c r="U2498" s="8"/>
      <c r="V2498" s="34"/>
      <c r="W2498" s="6" t="s">
        <v>27</v>
      </c>
      <c r="X2498" s="2"/>
      <c r="Y2498" s="11"/>
      <c r="AB2498" s="23"/>
      <c r="AH2498" s="19"/>
      <c r="AI2498" s="19"/>
      <c r="AL2498"/>
      <c r="AM2498" s="19"/>
    </row>
    <row r="2499" spans="1:39" s="9" customFormat="1" ht="15" customHeight="1" x14ac:dyDescent="0.25">
      <c r="A2499" s="37" t="s">
        <v>60</v>
      </c>
      <c r="B2499" s="38" t="s">
        <v>171</v>
      </c>
      <c r="C2499" s="42" t="s">
        <v>24</v>
      </c>
      <c r="D2499" s="12"/>
      <c r="E2499" s="38" t="s">
        <v>8841</v>
      </c>
      <c r="F2499" s="38" t="s">
        <v>9013</v>
      </c>
      <c r="G2499" s="38" t="s">
        <v>25</v>
      </c>
      <c r="H2499" s="12"/>
      <c r="I2499" s="12"/>
      <c r="J2499" s="13"/>
      <c r="K2499" s="36" t="s">
        <v>126</v>
      </c>
      <c r="L2499" s="39" t="s">
        <v>8994</v>
      </c>
      <c r="M2499" s="40">
        <v>39354</v>
      </c>
      <c r="N2499" s="46"/>
      <c r="O2499" s="38" t="s">
        <v>26</v>
      </c>
      <c r="P2499" s="45"/>
      <c r="Q2499" s="6"/>
      <c r="R2499" s="8"/>
      <c r="S2499" s="8"/>
      <c r="T2499" s="41">
        <v>2700</v>
      </c>
      <c r="U2499" s="8"/>
      <c r="V2499" s="34"/>
      <c r="W2499" s="6" t="s">
        <v>27</v>
      </c>
      <c r="X2499" s="2"/>
      <c r="Y2499" s="11"/>
      <c r="AB2499" s="23"/>
      <c r="AH2499" s="19"/>
      <c r="AI2499" s="19"/>
      <c r="AL2499"/>
      <c r="AM2499" s="19"/>
    </row>
    <row r="2500" spans="1:39" s="9" customFormat="1" ht="15" customHeight="1" x14ac:dyDescent="0.25">
      <c r="A2500" s="37" t="s">
        <v>60</v>
      </c>
      <c r="B2500" s="38" t="s">
        <v>171</v>
      </c>
      <c r="C2500" s="42" t="s">
        <v>24</v>
      </c>
      <c r="D2500" s="12"/>
      <c r="E2500" s="38" t="s">
        <v>8842</v>
      </c>
      <c r="F2500" s="38" t="s">
        <v>9013</v>
      </c>
      <c r="G2500" s="38" t="s">
        <v>25</v>
      </c>
      <c r="H2500" s="12"/>
      <c r="I2500" s="12"/>
      <c r="J2500" s="13"/>
      <c r="K2500" s="36" t="s">
        <v>126</v>
      </c>
      <c r="L2500" s="39" t="s">
        <v>8995</v>
      </c>
      <c r="M2500" s="40">
        <v>39354</v>
      </c>
      <c r="N2500" s="46"/>
      <c r="O2500" s="38" t="s">
        <v>26</v>
      </c>
      <c r="P2500" s="45"/>
      <c r="Q2500" s="6"/>
      <c r="R2500" s="8"/>
      <c r="S2500" s="8"/>
      <c r="T2500" s="41">
        <v>2700</v>
      </c>
      <c r="U2500" s="8"/>
      <c r="V2500" s="34"/>
      <c r="W2500" s="6" t="s">
        <v>27</v>
      </c>
      <c r="X2500" s="2"/>
      <c r="Y2500" s="11"/>
      <c r="AB2500" s="23"/>
      <c r="AH2500" s="19"/>
      <c r="AI2500" s="19"/>
      <c r="AL2500"/>
      <c r="AM2500" s="19"/>
    </row>
    <row r="2501" spans="1:39" s="9" customFormat="1" ht="15" customHeight="1" x14ac:dyDescent="0.25">
      <c r="A2501" s="37" t="s">
        <v>60</v>
      </c>
      <c r="B2501" s="38" t="s">
        <v>171</v>
      </c>
      <c r="C2501" s="42" t="s">
        <v>24</v>
      </c>
      <c r="D2501" s="12"/>
      <c r="E2501" s="38" t="s">
        <v>8843</v>
      </c>
      <c r="F2501" s="38" t="s">
        <v>9013</v>
      </c>
      <c r="G2501" s="38" t="s">
        <v>25</v>
      </c>
      <c r="H2501" s="12"/>
      <c r="I2501" s="12"/>
      <c r="J2501" s="13"/>
      <c r="K2501" s="36" t="s">
        <v>126</v>
      </c>
      <c r="L2501" s="39" t="s">
        <v>8996</v>
      </c>
      <c r="M2501" s="40">
        <v>39354</v>
      </c>
      <c r="N2501" s="46"/>
      <c r="O2501" s="38" t="s">
        <v>26</v>
      </c>
      <c r="P2501" s="45"/>
      <c r="Q2501" s="6"/>
      <c r="R2501" s="8"/>
      <c r="S2501" s="8"/>
      <c r="T2501" s="41">
        <v>1500</v>
      </c>
      <c r="U2501" s="8"/>
      <c r="V2501" s="34"/>
      <c r="W2501" s="6" t="s">
        <v>27</v>
      </c>
      <c r="X2501" s="2"/>
      <c r="Y2501" s="11"/>
      <c r="AB2501" s="23"/>
      <c r="AH2501" s="19"/>
      <c r="AI2501" s="19"/>
      <c r="AL2501"/>
      <c r="AM2501" s="19"/>
    </row>
    <row r="2502" spans="1:39" s="9" customFormat="1" ht="15" customHeight="1" x14ac:dyDescent="0.25">
      <c r="A2502" s="37" t="s">
        <v>60</v>
      </c>
      <c r="B2502" s="38" t="s">
        <v>171</v>
      </c>
      <c r="C2502" s="42" t="s">
        <v>24</v>
      </c>
      <c r="D2502" s="12"/>
      <c r="E2502" s="38" t="s">
        <v>8844</v>
      </c>
      <c r="F2502" s="38" t="s">
        <v>9013</v>
      </c>
      <c r="G2502" s="38" t="s">
        <v>25</v>
      </c>
      <c r="H2502" s="12"/>
      <c r="I2502" s="12"/>
      <c r="J2502" s="13"/>
      <c r="K2502" s="36" t="s">
        <v>126</v>
      </c>
      <c r="L2502" s="39" t="s">
        <v>8997</v>
      </c>
      <c r="M2502" s="40">
        <v>39354</v>
      </c>
      <c r="N2502" s="46"/>
      <c r="O2502" s="38" t="s">
        <v>26</v>
      </c>
      <c r="P2502" s="45"/>
      <c r="Q2502" s="6"/>
      <c r="R2502" s="8"/>
      <c r="S2502" s="8"/>
      <c r="T2502" s="41">
        <v>550</v>
      </c>
      <c r="U2502" s="8"/>
      <c r="V2502" s="34"/>
      <c r="W2502" s="6" t="s">
        <v>27</v>
      </c>
      <c r="X2502" s="2"/>
      <c r="Y2502" s="11"/>
      <c r="AB2502" s="23"/>
      <c r="AH2502" s="19"/>
      <c r="AI2502" s="19"/>
      <c r="AL2502"/>
      <c r="AM2502" s="19"/>
    </row>
    <row r="2503" spans="1:39" s="9" customFormat="1" ht="15" customHeight="1" x14ac:dyDescent="0.25">
      <c r="A2503" s="37" t="s">
        <v>60</v>
      </c>
      <c r="B2503" s="38" t="s">
        <v>171</v>
      </c>
      <c r="C2503" s="42" t="s">
        <v>24</v>
      </c>
      <c r="D2503" s="12"/>
      <c r="E2503" s="38" t="s">
        <v>8845</v>
      </c>
      <c r="F2503" s="38" t="s">
        <v>9013</v>
      </c>
      <c r="G2503" s="38" t="s">
        <v>25</v>
      </c>
      <c r="H2503" s="12"/>
      <c r="I2503" s="12"/>
      <c r="J2503" s="13"/>
      <c r="K2503" s="36" t="s">
        <v>126</v>
      </c>
      <c r="L2503" s="39" t="s">
        <v>8998</v>
      </c>
      <c r="M2503" s="40">
        <v>39416</v>
      </c>
      <c r="N2503" s="46"/>
      <c r="O2503" s="38" t="s">
        <v>26</v>
      </c>
      <c r="P2503" s="45"/>
      <c r="Q2503" s="6"/>
      <c r="R2503" s="8"/>
      <c r="S2503" s="8"/>
      <c r="T2503" s="41">
        <v>10000</v>
      </c>
      <c r="U2503" s="8"/>
      <c r="V2503" s="34"/>
      <c r="W2503" s="6" t="s">
        <v>27</v>
      </c>
      <c r="X2503" s="2"/>
      <c r="Y2503" s="11"/>
      <c r="AB2503" s="23"/>
      <c r="AH2503" s="19"/>
      <c r="AI2503" s="19"/>
      <c r="AL2503"/>
      <c r="AM2503" s="19"/>
    </row>
    <row r="2504" spans="1:39" s="9" customFormat="1" ht="15" customHeight="1" x14ac:dyDescent="0.25">
      <c r="A2504" s="37" t="s">
        <v>60</v>
      </c>
      <c r="B2504" s="38" t="s">
        <v>171</v>
      </c>
      <c r="C2504" s="42" t="s">
        <v>24</v>
      </c>
      <c r="D2504" s="12"/>
      <c r="E2504" s="38" t="s">
        <v>8846</v>
      </c>
      <c r="F2504" s="38" t="s">
        <v>9013</v>
      </c>
      <c r="G2504" s="38" t="s">
        <v>25</v>
      </c>
      <c r="H2504" s="12"/>
      <c r="I2504" s="12"/>
      <c r="J2504" s="13"/>
      <c r="K2504" s="36" t="s">
        <v>126</v>
      </c>
      <c r="L2504" s="39" t="s">
        <v>8999</v>
      </c>
      <c r="M2504" s="40">
        <v>39447</v>
      </c>
      <c r="N2504" s="46"/>
      <c r="O2504" s="38" t="s">
        <v>26</v>
      </c>
      <c r="P2504" s="45"/>
      <c r="Q2504" s="6"/>
      <c r="R2504" s="8"/>
      <c r="S2504" s="8"/>
      <c r="T2504" s="41">
        <v>10000</v>
      </c>
      <c r="U2504" s="8"/>
      <c r="V2504" s="34"/>
      <c r="W2504" s="6" t="s">
        <v>27</v>
      </c>
      <c r="X2504" s="2"/>
      <c r="Y2504" s="11"/>
      <c r="AB2504" s="23"/>
      <c r="AH2504" s="19"/>
      <c r="AI2504" s="19"/>
      <c r="AL2504"/>
      <c r="AM2504" s="19"/>
    </row>
    <row r="2505" spans="1:39" s="9" customFormat="1" ht="15" customHeight="1" x14ac:dyDescent="0.25">
      <c r="A2505" s="37" t="s">
        <v>23</v>
      </c>
      <c r="B2505" s="38" t="s">
        <v>172</v>
      </c>
      <c r="C2505" s="42" t="s">
        <v>24</v>
      </c>
      <c r="D2505" s="12"/>
      <c r="E2505" s="38" t="s">
        <v>8847</v>
      </c>
      <c r="F2505" s="38" t="s">
        <v>9013</v>
      </c>
      <c r="G2505" s="38" t="s">
        <v>25</v>
      </c>
      <c r="H2505" s="12"/>
      <c r="I2505" s="12"/>
      <c r="J2505" s="13"/>
      <c r="K2505" s="36" t="s">
        <v>126</v>
      </c>
      <c r="L2505" s="39" t="s">
        <v>9000</v>
      </c>
      <c r="M2505" s="40">
        <v>39196</v>
      </c>
      <c r="N2505" s="46"/>
      <c r="O2505" s="38" t="s">
        <v>26</v>
      </c>
      <c r="P2505" s="45"/>
      <c r="Q2505" s="6"/>
      <c r="R2505" s="8"/>
      <c r="S2505" s="8"/>
      <c r="T2505" s="41">
        <v>2000</v>
      </c>
      <c r="U2505" s="8"/>
      <c r="V2505" s="34"/>
      <c r="W2505" s="6" t="s">
        <v>27</v>
      </c>
      <c r="X2505" s="2"/>
      <c r="Y2505" s="11"/>
      <c r="AB2505" s="23"/>
      <c r="AH2505" s="19"/>
      <c r="AI2505" s="19"/>
      <c r="AL2505"/>
      <c r="AM2505" s="19"/>
    </row>
    <row r="2506" spans="1:39" s="9" customFormat="1" ht="15" customHeight="1" x14ac:dyDescent="0.25">
      <c r="A2506" s="37" t="s">
        <v>23</v>
      </c>
      <c r="B2506" s="38" t="s">
        <v>172</v>
      </c>
      <c r="C2506" s="42" t="s">
        <v>24</v>
      </c>
      <c r="D2506" s="12"/>
      <c r="E2506" s="38" t="s">
        <v>8848</v>
      </c>
      <c r="F2506" s="38" t="s">
        <v>9013</v>
      </c>
      <c r="G2506" s="38" t="s">
        <v>25</v>
      </c>
      <c r="H2506" s="12"/>
      <c r="I2506" s="12"/>
      <c r="J2506" s="13"/>
      <c r="K2506" s="36" t="s">
        <v>126</v>
      </c>
      <c r="L2506" s="39" t="s">
        <v>9001</v>
      </c>
      <c r="M2506" s="40">
        <v>39263</v>
      </c>
      <c r="N2506" s="46"/>
      <c r="O2506" s="38" t="s">
        <v>26</v>
      </c>
      <c r="P2506" s="45"/>
      <c r="Q2506" s="6"/>
      <c r="R2506" s="8"/>
      <c r="S2506" s="8"/>
      <c r="T2506" s="41">
        <v>10450</v>
      </c>
      <c r="U2506" s="8"/>
      <c r="V2506" s="34"/>
      <c r="W2506" s="6" t="s">
        <v>27</v>
      </c>
      <c r="X2506" s="2"/>
      <c r="Y2506" s="11"/>
      <c r="AB2506" s="23"/>
      <c r="AH2506" s="19"/>
      <c r="AI2506" s="19"/>
      <c r="AL2506"/>
      <c r="AM2506" s="19"/>
    </row>
    <row r="2507" spans="1:39" s="9" customFormat="1" ht="15" customHeight="1" x14ac:dyDescent="0.25">
      <c r="A2507" s="37" t="s">
        <v>23</v>
      </c>
      <c r="B2507" s="38" t="s">
        <v>172</v>
      </c>
      <c r="C2507" s="42" t="s">
        <v>24</v>
      </c>
      <c r="D2507" s="12"/>
      <c r="E2507" s="38" t="s">
        <v>8849</v>
      </c>
      <c r="F2507" s="38" t="s">
        <v>9013</v>
      </c>
      <c r="G2507" s="38" t="s">
        <v>25</v>
      </c>
      <c r="H2507" s="12"/>
      <c r="I2507" s="12"/>
      <c r="J2507" s="13"/>
      <c r="K2507" s="36" t="s">
        <v>126</v>
      </c>
      <c r="L2507" s="39" t="s">
        <v>9002</v>
      </c>
      <c r="M2507" s="40">
        <v>39263</v>
      </c>
      <c r="N2507" s="46"/>
      <c r="O2507" s="38" t="s">
        <v>26</v>
      </c>
      <c r="P2507" s="45"/>
      <c r="Q2507" s="6"/>
      <c r="R2507" s="8"/>
      <c r="S2507" s="8"/>
      <c r="T2507" s="41">
        <v>100000</v>
      </c>
      <c r="U2507" s="8"/>
      <c r="V2507" s="34"/>
      <c r="W2507" s="6" t="s">
        <v>27</v>
      </c>
      <c r="X2507" s="2"/>
      <c r="Y2507" s="11"/>
      <c r="AB2507" s="23"/>
      <c r="AH2507" s="19"/>
      <c r="AI2507" s="19"/>
      <c r="AL2507"/>
      <c r="AM2507" s="19"/>
    </row>
    <row r="2508" spans="1:39" s="9" customFormat="1" ht="15" customHeight="1" x14ac:dyDescent="0.25">
      <c r="A2508" s="37" t="s">
        <v>23</v>
      </c>
      <c r="B2508" s="38" t="s">
        <v>172</v>
      </c>
      <c r="C2508" s="42" t="s">
        <v>24</v>
      </c>
      <c r="D2508" s="12"/>
      <c r="E2508" s="38" t="s">
        <v>8847</v>
      </c>
      <c r="F2508" s="38" t="s">
        <v>9013</v>
      </c>
      <c r="G2508" s="38" t="s">
        <v>25</v>
      </c>
      <c r="H2508" s="12"/>
      <c r="I2508" s="12"/>
      <c r="J2508" s="13"/>
      <c r="K2508" s="36" t="s">
        <v>126</v>
      </c>
      <c r="L2508" s="39" t="s">
        <v>9003</v>
      </c>
      <c r="M2508" s="40">
        <v>39429</v>
      </c>
      <c r="N2508" s="46"/>
      <c r="O2508" s="38" t="s">
        <v>26</v>
      </c>
      <c r="P2508" s="45"/>
      <c r="Q2508" s="6"/>
      <c r="R2508" s="8"/>
      <c r="S2508" s="8"/>
      <c r="T2508" s="41">
        <v>20000</v>
      </c>
      <c r="U2508" s="8"/>
      <c r="V2508" s="34"/>
      <c r="W2508" s="6" t="s">
        <v>27</v>
      </c>
      <c r="X2508" s="2"/>
      <c r="Y2508" s="11"/>
      <c r="AB2508" s="23"/>
      <c r="AH2508" s="19"/>
      <c r="AI2508" s="19"/>
      <c r="AL2508"/>
      <c r="AM2508" s="19"/>
    </row>
    <row r="2509" spans="1:39" s="9" customFormat="1" ht="15" customHeight="1" x14ac:dyDescent="0.25">
      <c r="A2509" s="37" t="s">
        <v>66</v>
      </c>
      <c r="B2509" s="38" t="s">
        <v>173</v>
      </c>
      <c r="C2509" s="42" t="s">
        <v>24</v>
      </c>
      <c r="D2509" s="12"/>
      <c r="E2509" s="38" t="s">
        <v>8850</v>
      </c>
      <c r="F2509" s="38" t="s">
        <v>9013</v>
      </c>
      <c r="G2509" s="38" t="s">
        <v>25</v>
      </c>
      <c r="H2509" s="12"/>
      <c r="I2509" s="12"/>
      <c r="J2509" s="13"/>
      <c r="K2509" s="36" t="s">
        <v>126</v>
      </c>
      <c r="L2509" s="39">
        <v>1765540</v>
      </c>
      <c r="M2509" s="40">
        <v>39140</v>
      </c>
      <c r="N2509" s="46" t="s">
        <v>3919</v>
      </c>
      <c r="O2509" s="38" t="s">
        <v>26</v>
      </c>
      <c r="P2509" s="45"/>
      <c r="Q2509" s="6"/>
      <c r="R2509" s="8"/>
      <c r="S2509" s="8"/>
      <c r="T2509" s="41">
        <v>2000</v>
      </c>
      <c r="U2509" s="8"/>
      <c r="V2509" s="34"/>
      <c r="W2509" s="6" t="s">
        <v>27</v>
      </c>
      <c r="X2509" s="2"/>
      <c r="Y2509" s="11"/>
      <c r="AB2509" s="23"/>
      <c r="AH2509" s="19"/>
      <c r="AI2509" s="19"/>
      <c r="AL2509"/>
      <c r="AM2509" s="19"/>
    </row>
    <row r="2510" spans="1:39" s="9" customFormat="1" ht="15" customHeight="1" x14ac:dyDescent="0.25">
      <c r="A2510" s="37" t="s">
        <v>66</v>
      </c>
      <c r="B2510" s="38" t="s">
        <v>173</v>
      </c>
      <c r="C2510" s="42" t="s">
        <v>24</v>
      </c>
      <c r="D2510" s="12"/>
      <c r="E2510" s="38" t="s">
        <v>8850</v>
      </c>
      <c r="F2510" s="38" t="s">
        <v>9013</v>
      </c>
      <c r="G2510" s="38" t="s">
        <v>25</v>
      </c>
      <c r="H2510" s="12"/>
      <c r="I2510" s="12"/>
      <c r="J2510" s="13"/>
      <c r="K2510" s="36" t="s">
        <v>126</v>
      </c>
      <c r="L2510" s="39">
        <v>1765541</v>
      </c>
      <c r="M2510" s="40">
        <v>39140</v>
      </c>
      <c r="N2510" s="46" t="s">
        <v>3919</v>
      </c>
      <c r="O2510" s="38" t="s">
        <v>26</v>
      </c>
      <c r="P2510" s="45"/>
      <c r="Q2510" s="6"/>
      <c r="R2510" s="8"/>
      <c r="S2510" s="8"/>
      <c r="T2510" s="41">
        <v>2000</v>
      </c>
      <c r="U2510" s="8"/>
      <c r="V2510" s="34"/>
      <c r="W2510" s="6" t="s">
        <v>27</v>
      </c>
      <c r="X2510" s="2"/>
      <c r="Y2510" s="11"/>
      <c r="AB2510" s="23"/>
      <c r="AH2510" s="19"/>
      <c r="AI2510" s="19"/>
      <c r="AL2510"/>
      <c r="AM2510" s="19"/>
    </row>
    <row r="2511" spans="1:39" s="9" customFormat="1" ht="15" customHeight="1" x14ac:dyDescent="0.25">
      <c r="A2511" s="37" t="s">
        <v>66</v>
      </c>
      <c r="B2511" s="38" t="s">
        <v>173</v>
      </c>
      <c r="C2511" s="42" t="s">
        <v>24</v>
      </c>
      <c r="D2511" s="12"/>
      <c r="E2511" s="38" t="s">
        <v>8850</v>
      </c>
      <c r="F2511" s="38" t="s">
        <v>9013</v>
      </c>
      <c r="G2511" s="38" t="s">
        <v>25</v>
      </c>
      <c r="H2511" s="12"/>
      <c r="I2511" s="12"/>
      <c r="J2511" s="13"/>
      <c r="K2511" s="36" t="s">
        <v>126</v>
      </c>
      <c r="L2511" s="39">
        <v>1765542</v>
      </c>
      <c r="M2511" s="40">
        <v>39140</v>
      </c>
      <c r="N2511" s="46" t="s">
        <v>3919</v>
      </c>
      <c r="O2511" s="38" t="s">
        <v>26</v>
      </c>
      <c r="P2511" s="45"/>
      <c r="Q2511" s="6"/>
      <c r="R2511" s="8"/>
      <c r="S2511" s="8"/>
      <c r="T2511" s="41">
        <v>2000</v>
      </c>
      <c r="U2511" s="8"/>
      <c r="V2511" s="34"/>
      <c r="W2511" s="6" t="s">
        <v>27</v>
      </c>
      <c r="X2511" s="2"/>
      <c r="Y2511" s="11"/>
      <c r="AB2511" s="23"/>
      <c r="AH2511" s="19"/>
      <c r="AI2511" s="19"/>
      <c r="AL2511"/>
      <c r="AM2511" s="19"/>
    </row>
    <row r="2512" spans="1:39" s="9" customFormat="1" ht="15" customHeight="1" x14ac:dyDescent="0.25">
      <c r="A2512" s="37" t="s">
        <v>46</v>
      </c>
      <c r="B2512" s="38" t="s">
        <v>182</v>
      </c>
      <c r="C2512" s="42" t="s">
        <v>24</v>
      </c>
      <c r="D2512" s="12"/>
      <c r="E2512" s="38" t="s">
        <v>8851</v>
      </c>
      <c r="F2512" s="38" t="s">
        <v>9014</v>
      </c>
      <c r="G2512" s="38" t="s">
        <v>25</v>
      </c>
      <c r="H2512" s="12"/>
      <c r="I2512" s="12"/>
      <c r="J2512" s="13"/>
      <c r="K2512" s="36" t="s">
        <v>126</v>
      </c>
      <c r="L2512" s="39">
        <v>309738</v>
      </c>
      <c r="M2512" s="40">
        <v>39249</v>
      </c>
      <c r="N2512" s="46"/>
      <c r="O2512" s="38" t="s">
        <v>26</v>
      </c>
      <c r="P2512" s="45"/>
      <c r="Q2512" s="6"/>
      <c r="R2512" s="8"/>
      <c r="S2512" s="8"/>
      <c r="T2512" s="41">
        <v>85115.95</v>
      </c>
      <c r="U2512" s="8"/>
      <c r="V2512" s="34"/>
      <c r="W2512" s="6" t="s">
        <v>27</v>
      </c>
      <c r="X2512" s="2"/>
      <c r="Y2512" s="11"/>
      <c r="AB2512" s="23"/>
      <c r="AH2512" s="19"/>
      <c r="AI2512" s="19"/>
      <c r="AL2512"/>
      <c r="AM2512" s="19"/>
    </row>
    <row r="2513" spans="1:39" s="9" customFormat="1" ht="15" customHeight="1" x14ac:dyDescent="0.25">
      <c r="A2513" s="37" t="s">
        <v>36</v>
      </c>
      <c r="B2513" s="38" t="s">
        <v>155</v>
      </c>
      <c r="C2513" s="42" t="s">
        <v>24</v>
      </c>
      <c r="D2513" s="12"/>
      <c r="E2513" s="38" t="s">
        <v>8852</v>
      </c>
      <c r="F2513" s="38" t="s">
        <v>3878</v>
      </c>
      <c r="G2513" s="38" t="s">
        <v>25</v>
      </c>
      <c r="H2513" s="12"/>
      <c r="I2513" s="12"/>
      <c r="J2513" s="13"/>
      <c r="K2513" s="36" t="s">
        <v>126</v>
      </c>
      <c r="L2513" s="39">
        <v>155873</v>
      </c>
      <c r="M2513" s="40">
        <v>39294</v>
      </c>
      <c r="N2513" s="46" t="s">
        <v>3919</v>
      </c>
      <c r="O2513" s="38" t="s">
        <v>26</v>
      </c>
      <c r="P2513" s="45"/>
      <c r="Q2513" s="6"/>
      <c r="R2513" s="8"/>
      <c r="S2513" s="8"/>
      <c r="T2513" s="41">
        <v>200</v>
      </c>
      <c r="U2513" s="8"/>
      <c r="V2513" s="34"/>
      <c r="W2513" s="6" t="s">
        <v>27</v>
      </c>
      <c r="X2513" s="2"/>
      <c r="Y2513" s="11"/>
      <c r="AB2513" s="23"/>
      <c r="AH2513" s="19"/>
      <c r="AI2513" s="19"/>
      <c r="AL2513"/>
      <c r="AM2513" s="19"/>
    </row>
    <row r="2514" spans="1:39" s="9" customFormat="1" ht="15" customHeight="1" x14ac:dyDescent="0.25">
      <c r="A2514" s="37" t="s">
        <v>36</v>
      </c>
      <c r="B2514" s="38" t="s">
        <v>155</v>
      </c>
      <c r="C2514" s="42" t="s">
        <v>24</v>
      </c>
      <c r="D2514" s="12"/>
      <c r="E2514" s="38" t="s">
        <v>8853</v>
      </c>
      <c r="F2514" s="38" t="s">
        <v>3878</v>
      </c>
      <c r="G2514" s="38" t="s">
        <v>25</v>
      </c>
      <c r="H2514" s="12"/>
      <c r="I2514" s="12"/>
      <c r="J2514" s="13"/>
      <c r="K2514" s="36" t="s">
        <v>126</v>
      </c>
      <c r="L2514" s="39">
        <v>175438</v>
      </c>
      <c r="M2514" s="40">
        <v>39396</v>
      </c>
      <c r="N2514" s="46" t="s">
        <v>3919</v>
      </c>
      <c r="O2514" s="38" t="s">
        <v>26</v>
      </c>
      <c r="P2514" s="45"/>
      <c r="Q2514" s="6"/>
      <c r="R2514" s="8"/>
      <c r="S2514" s="8"/>
      <c r="T2514" s="41">
        <v>200</v>
      </c>
      <c r="U2514" s="8"/>
      <c r="V2514" s="34"/>
      <c r="W2514" s="6" t="s">
        <v>27</v>
      </c>
      <c r="X2514" s="2"/>
      <c r="Y2514" s="11"/>
      <c r="AB2514" s="23"/>
      <c r="AH2514" s="19"/>
      <c r="AI2514" s="19"/>
      <c r="AL2514"/>
      <c r="AM2514" s="19"/>
    </row>
    <row r="2515" spans="1:39" s="9" customFormat="1" ht="15" customHeight="1" x14ac:dyDescent="0.25">
      <c r="A2515" s="37" t="s">
        <v>36</v>
      </c>
      <c r="B2515" s="38" t="s">
        <v>155</v>
      </c>
      <c r="C2515" s="42" t="s">
        <v>24</v>
      </c>
      <c r="D2515" s="12"/>
      <c r="E2515" s="38" t="s">
        <v>8853</v>
      </c>
      <c r="F2515" s="38" t="s">
        <v>3878</v>
      </c>
      <c r="G2515" s="38" t="s">
        <v>25</v>
      </c>
      <c r="H2515" s="12"/>
      <c r="I2515" s="12"/>
      <c r="J2515" s="13"/>
      <c r="K2515" s="36" t="s">
        <v>126</v>
      </c>
      <c r="L2515" s="39">
        <v>175439</v>
      </c>
      <c r="M2515" s="40">
        <v>39396</v>
      </c>
      <c r="N2515" s="46" t="s">
        <v>3919</v>
      </c>
      <c r="O2515" s="38" t="s">
        <v>26</v>
      </c>
      <c r="P2515" s="45"/>
      <c r="Q2515" s="6"/>
      <c r="R2515" s="8"/>
      <c r="S2515" s="8"/>
      <c r="T2515" s="41">
        <v>200</v>
      </c>
      <c r="U2515" s="8"/>
      <c r="V2515" s="34"/>
      <c r="W2515" s="6" t="s">
        <v>27</v>
      </c>
      <c r="X2515" s="2"/>
      <c r="Y2515" s="11"/>
      <c r="AB2515" s="23"/>
      <c r="AH2515" s="19"/>
      <c r="AI2515" s="19"/>
      <c r="AL2515"/>
      <c r="AM2515" s="19"/>
    </row>
    <row r="2516" spans="1:39" s="9" customFormat="1" ht="15" customHeight="1" x14ac:dyDescent="0.25">
      <c r="A2516" s="37" t="s">
        <v>57</v>
      </c>
      <c r="B2516" s="38" t="s">
        <v>110</v>
      </c>
      <c r="C2516" s="42" t="s">
        <v>28</v>
      </c>
      <c r="D2516" s="12"/>
      <c r="E2516" s="38" t="s">
        <v>8854</v>
      </c>
      <c r="F2516" s="38" t="s">
        <v>3878</v>
      </c>
      <c r="G2516" s="38" t="s">
        <v>25</v>
      </c>
      <c r="H2516" s="12"/>
      <c r="I2516" s="12"/>
      <c r="J2516" s="13"/>
      <c r="K2516" s="36" t="s">
        <v>126</v>
      </c>
      <c r="L2516" s="39">
        <v>108049</v>
      </c>
      <c r="M2516" s="40">
        <v>39263</v>
      </c>
      <c r="N2516" s="46" t="s">
        <v>3919</v>
      </c>
      <c r="O2516" s="38" t="s">
        <v>26</v>
      </c>
      <c r="P2516" s="45"/>
      <c r="Q2516" s="6"/>
      <c r="R2516" s="8"/>
      <c r="S2516" s="8"/>
      <c r="T2516" s="41">
        <v>27000</v>
      </c>
      <c r="U2516" s="8"/>
      <c r="V2516" s="34"/>
      <c r="W2516" s="6" t="s">
        <v>27</v>
      </c>
      <c r="X2516" s="2"/>
      <c r="Y2516" s="11"/>
      <c r="AB2516" s="23"/>
      <c r="AH2516" s="19"/>
      <c r="AI2516" s="19"/>
      <c r="AL2516"/>
      <c r="AM2516" s="19"/>
    </row>
    <row r="2517" spans="1:39" s="9" customFormat="1" ht="15" customHeight="1" x14ac:dyDescent="0.25">
      <c r="A2517" s="37" t="s">
        <v>29</v>
      </c>
      <c r="B2517" s="38" t="s">
        <v>152</v>
      </c>
      <c r="C2517" s="42" t="s">
        <v>24</v>
      </c>
      <c r="D2517" s="12"/>
      <c r="E2517" s="38" t="s">
        <v>129</v>
      </c>
      <c r="F2517" s="38" t="s">
        <v>3878</v>
      </c>
      <c r="G2517" s="38" t="s">
        <v>25</v>
      </c>
      <c r="H2517" s="12"/>
      <c r="I2517" s="12"/>
      <c r="J2517" s="13"/>
      <c r="K2517" s="36" t="s">
        <v>126</v>
      </c>
      <c r="L2517" s="39">
        <v>176422</v>
      </c>
      <c r="M2517" s="40">
        <v>39177</v>
      </c>
      <c r="N2517" s="46"/>
      <c r="O2517" s="38" t="s">
        <v>26</v>
      </c>
      <c r="P2517" s="45"/>
      <c r="Q2517" s="6"/>
      <c r="R2517" s="8"/>
      <c r="S2517" s="8"/>
      <c r="T2517" s="41">
        <v>2000</v>
      </c>
      <c r="U2517" s="8"/>
      <c r="V2517" s="34"/>
      <c r="W2517" s="6" t="s">
        <v>27</v>
      </c>
      <c r="X2517" s="2"/>
      <c r="Y2517" s="11"/>
      <c r="AB2517" s="23"/>
      <c r="AH2517" s="19"/>
      <c r="AI2517" s="19"/>
      <c r="AL2517"/>
      <c r="AM2517" s="19"/>
    </row>
    <row r="2518" spans="1:39" s="9" customFormat="1" ht="15" customHeight="1" x14ac:dyDescent="0.25">
      <c r="A2518" s="37" t="s">
        <v>29</v>
      </c>
      <c r="B2518" s="38" t="s">
        <v>152</v>
      </c>
      <c r="C2518" s="42" t="s">
        <v>24</v>
      </c>
      <c r="D2518" s="12"/>
      <c r="E2518" s="38" t="s">
        <v>128</v>
      </c>
      <c r="F2518" s="38" t="s">
        <v>3878</v>
      </c>
      <c r="G2518" s="38" t="s">
        <v>25</v>
      </c>
      <c r="H2518" s="12"/>
      <c r="I2518" s="12"/>
      <c r="J2518" s="13"/>
      <c r="K2518" s="36" t="s">
        <v>126</v>
      </c>
      <c r="L2518" s="39">
        <v>148277</v>
      </c>
      <c r="M2518" s="40">
        <v>39263</v>
      </c>
      <c r="N2518" s="46" t="s">
        <v>3919</v>
      </c>
      <c r="O2518" s="38" t="s">
        <v>26</v>
      </c>
      <c r="P2518" s="45"/>
      <c r="Q2518" s="6"/>
      <c r="R2518" s="8"/>
      <c r="S2518" s="8"/>
      <c r="T2518" s="41">
        <v>250</v>
      </c>
      <c r="U2518" s="8"/>
      <c r="V2518" s="34"/>
      <c r="W2518" s="6" t="s">
        <v>27</v>
      </c>
      <c r="X2518" s="2"/>
      <c r="Y2518" s="11"/>
      <c r="AB2518" s="23"/>
      <c r="AH2518" s="19"/>
      <c r="AI2518" s="19"/>
      <c r="AL2518"/>
      <c r="AM2518" s="19"/>
    </row>
    <row r="2519" spans="1:39" s="9" customFormat="1" ht="15" customHeight="1" x14ac:dyDescent="0.25">
      <c r="A2519" s="37" t="s">
        <v>29</v>
      </c>
      <c r="B2519" s="38" t="s">
        <v>152</v>
      </c>
      <c r="C2519" s="42" t="s">
        <v>24</v>
      </c>
      <c r="D2519" s="12"/>
      <c r="E2519" s="38" t="s">
        <v>128</v>
      </c>
      <c r="F2519" s="38" t="s">
        <v>3878</v>
      </c>
      <c r="G2519" s="38" t="s">
        <v>25</v>
      </c>
      <c r="H2519" s="12"/>
      <c r="I2519" s="12"/>
      <c r="J2519" s="13"/>
      <c r="K2519" s="36" t="s">
        <v>126</v>
      </c>
      <c r="L2519" s="39">
        <v>148279</v>
      </c>
      <c r="M2519" s="40">
        <v>39263</v>
      </c>
      <c r="N2519" s="46" t="s">
        <v>3919</v>
      </c>
      <c r="O2519" s="38" t="s">
        <v>26</v>
      </c>
      <c r="P2519" s="45"/>
      <c r="Q2519" s="6"/>
      <c r="R2519" s="8"/>
      <c r="S2519" s="8"/>
      <c r="T2519" s="41">
        <v>450</v>
      </c>
      <c r="U2519" s="8"/>
      <c r="V2519" s="34"/>
      <c r="W2519" s="6" t="s">
        <v>27</v>
      </c>
      <c r="X2519" s="2"/>
      <c r="Y2519" s="11"/>
      <c r="AB2519" s="23"/>
      <c r="AH2519" s="19"/>
      <c r="AI2519" s="19"/>
      <c r="AL2519"/>
      <c r="AM2519" s="19"/>
    </row>
    <row r="2520" spans="1:39" s="9" customFormat="1" ht="15" customHeight="1" x14ac:dyDescent="0.25">
      <c r="A2520" s="37" t="s">
        <v>29</v>
      </c>
      <c r="B2520" s="38" t="s">
        <v>152</v>
      </c>
      <c r="C2520" s="42" t="s">
        <v>24</v>
      </c>
      <c r="D2520" s="12"/>
      <c r="E2520" s="38" t="s">
        <v>128</v>
      </c>
      <c r="F2520" s="38" t="s">
        <v>3878</v>
      </c>
      <c r="G2520" s="38" t="s">
        <v>25</v>
      </c>
      <c r="H2520" s="12"/>
      <c r="I2520" s="12"/>
      <c r="J2520" s="13"/>
      <c r="K2520" s="36" t="s">
        <v>126</v>
      </c>
      <c r="L2520" s="39">
        <v>182118</v>
      </c>
      <c r="M2520" s="40">
        <v>39263</v>
      </c>
      <c r="N2520" s="46" t="s">
        <v>3919</v>
      </c>
      <c r="O2520" s="38" t="s">
        <v>26</v>
      </c>
      <c r="P2520" s="45"/>
      <c r="Q2520" s="6"/>
      <c r="R2520" s="8"/>
      <c r="S2520" s="8"/>
      <c r="T2520" s="41">
        <v>1000</v>
      </c>
      <c r="U2520" s="8"/>
      <c r="V2520" s="34"/>
      <c r="W2520" s="6" t="s">
        <v>27</v>
      </c>
      <c r="X2520" s="2"/>
      <c r="Y2520" s="11"/>
      <c r="AB2520" s="23"/>
      <c r="AH2520" s="19"/>
      <c r="AI2520" s="19"/>
      <c r="AL2520"/>
      <c r="AM2520" s="19"/>
    </row>
    <row r="2521" spans="1:39" s="9" customFormat="1" ht="15" customHeight="1" x14ac:dyDescent="0.25">
      <c r="A2521" s="37" t="s">
        <v>29</v>
      </c>
      <c r="B2521" s="38" t="s">
        <v>152</v>
      </c>
      <c r="C2521" s="42" t="s">
        <v>24</v>
      </c>
      <c r="D2521" s="12"/>
      <c r="E2521" s="38" t="s">
        <v>3661</v>
      </c>
      <c r="F2521" s="38" t="s">
        <v>3878</v>
      </c>
      <c r="G2521" s="38" t="s">
        <v>25</v>
      </c>
      <c r="H2521" s="12"/>
      <c r="I2521" s="12"/>
      <c r="J2521" s="13"/>
      <c r="K2521" s="36" t="s">
        <v>126</v>
      </c>
      <c r="L2521" s="39">
        <v>176421</v>
      </c>
      <c r="M2521" s="40">
        <v>39177</v>
      </c>
      <c r="N2521" s="46"/>
      <c r="O2521" s="38" t="s">
        <v>26</v>
      </c>
      <c r="P2521" s="45"/>
      <c r="Q2521" s="6"/>
      <c r="R2521" s="8"/>
      <c r="S2521" s="8"/>
      <c r="T2521" s="41">
        <v>2000</v>
      </c>
      <c r="U2521" s="8"/>
      <c r="V2521" s="34"/>
      <c r="W2521" s="6" t="s">
        <v>27</v>
      </c>
      <c r="X2521" s="2"/>
      <c r="Y2521" s="11"/>
      <c r="AB2521" s="23"/>
      <c r="AH2521" s="19"/>
      <c r="AI2521" s="19"/>
      <c r="AL2521"/>
      <c r="AM2521" s="19"/>
    </row>
    <row r="2522" spans="1:39" s="9" customFormat="1" ht="15" customHeight="1" x14ac:dyDescent="0.25">
      <c r="A2522" s="37" t="s">
        <v>49</v>
      </c>
      <c r="B2522" s="38" t="s">
        <v>150</v>
      </c>
      <c r="C2522" s="42" t="s">
        <v>50</v>
      </c>
      <c r="D2522" s="12"/>
      <c r="E2522" s="38" t="s">
        <v>8855</v>
      </c>
      <c r="F2522" s="38" t="s">
        <v>3627</v>
      </c>
      <c r="G2522" s="38" t="s">
        <v>25</v>
      </c>
      <c r="H2522" s="12"/>
      <c r="I2522" s="12"/>
      <c r="J2522" s="13"/>
      <c r="K2522" s="36" t="s">
        <v>126</v>
      </c>
      <c r="L2522" s="39" t="s">
        <v>9004</v>
      </c>
      <c r="M2522" s="40">
        <v>39347</v>
      </c>
      <c r="N2522" s="46" t="s">
        <v>3919</v>
      </c>
      <c r="O2522" s="38" t="s">
        <v>26</v>
      </c>
      <c r="P2522" s="45"/>
      <c r="Q2522" s="6"/>
      <c r="R2522" s="8"/>
      <c r="S2522" s="8"/>
      <c r="T2522" s="41">
        <v>25000</v>
      </c>
      <c r="U2522" s="8"/>
      <c r="V2522" s="34"/>
      <c r="W2522" s="6" t="s">
        <v>27</v>
      </c>
      <c r="X2522" s="2"/>
      <c r="Y2522" s="11"/>
      <c r="AB2522" s="23"/>
      <c r="AH2522" s="19"/>
      <c r="AI2522" s="19"/>
      <c r="AL2522"/>
      <c r="AM2522" s="19"/>
    </row>
    <row r="2523" spans="1:39" s="9" customFormat="1" ht="15" customHeight="1" x14ac:dyDescent="0.25">
      <c r="A2523" s="37" t="s">
        <v>49</v>
      </c>
      <c r="B2523" s="38" t="s">
        <v>150</v>
      </c>
      <c r="C2523" s="42" t="s">
        <v>50</v>
      </c>
      <c r="D2523" s="12"/>
      <c r="E2523" s="38" t="s">
        <v>8855</v>
      </c>
      <c r="F2523" s="38" t="s">
        <v>3627</v>
      </c>
      <c r="G2523" s="38" t="s">
        <v>25</v>
      </c>
      <c r="H2523" s="12"/>
      <c r="I2523" s="12"/>
      <c r="J2523" s="13"/>
      <c r="K2523" s="36" t="s">
        <v>126</v>
      </c>
      <c r="L2523" s="39" t="s">
        <v>9004</v>
      </c>
      <c r="M2523" s="40">
        <v>39347</v>
      </c>
      <c r="N2523" s="46" t="s">
        <v>3919</v>
      </c>
      <c r="O2523" s="38" t="s">
        <v>26</v>
      </c>
      <c r="P2523" s="45"/>
      <c r="Q2523" s="6"/>
      <c r="R2523" s="8"/>
      <c r="S2523" s="8"/>
      <c r="T2523" s="41">
        <v>25000</v>
      </c>
      <c r="U2523" s="8"/>
      <c r="V2523" s="34"/>
      <c r="W2523" s="6" t="s">
        <v>27</v>
      </c>
      <c r="X2523" s="2"/>
      <c r="Y2523" s="11"/>
      <c r="AB2523" s="23"/>
      <c r="AH2523" s="19"/>
      <c r="AI2523" s="19"/>
      <c r="AL2523"/>
      <c r="AM2523" s="19"/>
    </row>
    <row r="2524" spans="1:39" s="9" customFormat="1" ht="15" customHeight="1" x14ac:dyDescent="0.25">
      <c r="A2524" s="37" t="s">
        <v>56</v>
      </c>
      <c r="B2524" s="38" t="s">
        <v>170</v>
      </c>
      <c r="C2524" s="42" t="s">
        <v>24</v>
      </c>
      <c r="D2524" s="12"/>
      <c r="E2524" s="38" t="s">
        <v>8856</v>
      </c>
      <c r="F2524" s="38" t="s">
        <v>3627</v>
      </c>
      <c r="G2524" s="38" t="s">
        <v>25</v>
      </c>
      <c r="H2524" s="12"/>
      <c r="I2524" s="12"/>
      <c r="J2524" s="13"/>
      <c r="K2524" s="36" t="s">
        <v>126</v>
      </c>
      <c r="L2524" s="39" t="s">
        <v>9005</v>
      </c>
      <c r="M2524" s="40">
        <v>39202</v>
      </c>
      <c r="N2524" s="46" t="s">
        <v>3917</v>
      </c>
      <c r="O2524" s="38" t="s">
        <v>26</v>
      </c>
      <c r="P2524" s="45"/>
      <c r="Q2524" s="6"/>
      <c r="R2524" s="8"/>
      <c r="S2524" s="8"/>
      <c r="T2524" s="41">
        <v>500</v>
      </c>
      <c r="U2524" s="8"/>
      <c r="V2524" s="34"/>
      <c r="W2524" s="6" t="s">
        <v>27</v>
      </c>
      <c r="X2524" s="2"/>
      <c r="Y2524" s="11"/>
      <c r="AB2524" s="23"/>
      <c r="AH2524" s="19"/>
      <c r="AI2524" s="19"/>
      <c r="AL2524"/>
      <c r="AM2524" s="19"/>
    </row>
    <row r="2525" spans="1:39" s="9" customFormat="1" ht="15" customHeight="1" x14ac:dyDescent="0.25">
      <c r="A2525" s="37" t="s">
        <v>56</v>
      </c>
      <c r="B2525" s="38" t="s">
        <v>170</v>
      </c>
      <c r="C2525" s="42" t="s">
        <v>24</v>
      </c>
      <c r="D2525" s="12"/>
      <c r="E2525" s="38" t="s">
        <v>8857</v>
      </c>
      <c r="F2525" s="38" t="s">
        <v>3627</v>
      </c>
      <c r="G2525" s="38" t="s">
        <v>25</v>
      </c>
      <c r="H2525" s="12"/>
      <c r="I2525" s="12"/>
      <c r="J2525" s="13"/>
      <c r="K2525" s="36" t="s">
        <v>126</v>
      </c>
      <c r="L2525" s="39" t="s">
        <v>9006</v>
      </c>
      <c r="M2525" s="40">
        <v>39202</v>
      </c>
      <c r="N2525" s="46" t="s">
        <v>3917</v>
      </c>
      <c r="O2525" s="38" t="s">
        <v>26</v>
      </c>
      <c r="P2525" s="45"/>
      <c r="Q2525" s="6"/>
      <c r="R2525" s="8"/>
      <c r="S2525" s="8"/>
      <c r="T2525" s="41">
        <v>3600</v>
      </c>
      <c r="U2525" s="8"/>
      <c r="V2525" s="34"/>
      <c r="W2525" s="6" t="s">
        <v>27</v>
      </c>
      <c r="X2525" s="2"/>
      <c r="Y2525" s="11"/>
      <c r="AB2525" s="23"/>
      <c r="AH2525" s="19"/>
      <c r="AI2525" s="19"/>
      <c r="AL2525"/>
      <c r="AM2525" s="19"/>
    </row>
    <row r="2526" spans="1:39" s="9" customFormat="1" ht="15" customHeight="1" x14ac:dyDescent="0.25">
      <c r="A2526" s="37" t="s">
        <v>56</v>
      </c>
      <c r="B2526" s="38" t="s">
        <v>170</v>
      </c>
      <c r="C2526" s="42" t="s">
        <v>24</v>
      </c>
      <c r="D2526" s="12"/>
      <c r="E2526" s="38" t="s">
        <v>8858</v>
      </c>
      <c r="F2526" s="38" t="s">
        <v>3627</v>
      </c>
      <c r="G2526" s="38" t="s">
        <v>25</v>
      </c>
      <c r="H2526" s="12"/>
      <c r="I2526" s="12"/>
      <c r="J2526" s="13"/>
      <c r="K2526" s="36" t="s">
        <v>126</v>
      </c>
      <c r="L2526" s="39" t="s">
        <v>9007</v>
      </c>
      <c r="M2526" s="40">
        <v>39295</v>
      </c>
      <c r="N2526" s="46" t="s">
        <v>3917</v>
      </c>
      <c r="O2526" s="38" t="s">
        <v>26</v>
      </c>
      <c r="P2526" s="45"/>
      <c r="Q2526" s="6"/>
      <c r="R2526" s="8"/>
      <c r="S2526" s="8"/>
      <c r="T2526" s="41">
        <v>10000</v>
      </c>
      <c r="U2526" s="8"/>
      <c r="V2526" s="34"/>
      <c r="W2526" s="6" t="s">
        <v>27</v>
      </c>
      <c r="X2526" s="2"/>
      <c r="Y2526" s="11"/>
      <c r="AB2526" s="23"/>
      <c r="AH2526" s="19"/>
      <c r="AI2526" s="19"/>
      <c r="AL2526"/>
      <c r="AM2526" s="19"/>
    </row>
    <row r="2527" spans="1:39" s="9" customFormat="1" ht="15" customHeight="1" x14ac:dyDescent="0.25">
      <c r="A2527" s="37" t="s">
        <v>56</v>
      </c>
      <c r="B2527" s="38" t="s">
        <v>170</v>
      </c>
      <c r="C2527" s="42" t="s">
        <v>24</v>
      </c>
      <c r="D2527" s="12"/>
      <c r="E2527" s="38" t="s">
        <v>8859</v>
      </c>
      <c r="F2527" s="38" t="s">
        <v>3627</v>
      </c>
      <c r="G2527" s="38" t="s">
        <v>25</v>
      </c>
      <c r="H2527" s="12"/>
      <c r="I2527" s="12"/>
      <c r="J2527" s="13"/>
      <c r="K2527" s="36" t="s">
        <v>126</v>
      </c>
      <c r="L2527" s="39" t="s">
        <v>9008</v>
      </c>
      <c r="M2527" s="40">
        <v>39295</v>
      </c>
      <c r="N2527" s="46"/>
      <c r="O2527" s="38" t="s">
        <v>26</v>
      </c>
      <c r="P2527" s="45"/>
      <c r="Q2527" s="6"/>
      <c r="R2527" s="8"/>
      <c r="S2527" s="8"/>
      <c r="T2527" s="41">
        <v>300</v>
      </c>
      <c r="U2527" s="8"/>
      <c r="V2527" s="34"/>
      <c r="W2527" s="6" t="s">
        <v>27</v>
      </c>
      <c r="X2527" s="2"/>
      <c r="Y2527" s="11"/>
      <c r="AB2527" s="23"/>
      <c r="AH2527" s="19"/>
      <c r="AI2527" s="19"/>
      <c r="AL2527"/>
      <c r="AM2527" s="19"/>
    </row>
    <row r="2528" spans="1:39" s="9" customFormat="1" ht="15" customHeight="1" x14ac:dyDescent="0.25">
      <c r="A2528" s="37" t="s">
        <v>56</v>
      </c>
      <c r="B2528" s="38" t="s">
        <v>170</v>
      </c>
      <c r="C2528" s="42" t="s">
        <v>24</v>
      </c>
      <c r="D2528" s="12"/>
      <c r="E2528" s="38" t="s">
        <v>3665</v>
      </c>
      <c r="F2528" s="38" t="s">
        <v>3627</v>
      </c>
      <c r="G2528" s="38" t="s">
        <v>25</v>
      </c>
      <c r="H2528" s="12"/>
      <c r="I2528" s="12"/>
      <c r="J2528" s="13"/>
      <c r="K2528" s="36" t="s">
        <v>126</v>
      </c>
      <c r="L2528" s="39" t="s">
        <v>9009</v>
      </c>
      <c r="M2528" s="40">
        <v>39361</v>
      </c>
      <c r="N2528" s="46" t="s">
        <v>3917</v>
      </c>
      <c r="O2528" s="38" t="s">
        <v>26</v>
      </c>
      <c r="P2528" s="45"/>
      <c r="Q2528" s="6"/>
      <c r="R2528" s="8"/>
      <c r="S2528" s="8"/>
      <c r="T2528" s="41">
        <v>700</v>
      </c>
      <c r="U2528" s="8"/>
      <c r="V2528" s="34"/>
      <c r="W2528" s="6" t="s">
        <v>27</v>
      </c>
      <c r="X2528" s="2"/>
      <c r="Y2528" s="11"/>
      <c r="AB2528" s="23"/>
      <c r="AH2528" s="19"/>
      <c r="AI2528" s="19"/>
      <c r="AL2528"/>
      <c r="AM2528" s="19"/>
    </row>
    <row r="2529" spans="1:39" s="9" customFormat="1" ht="15" customHeight="1" x14ac:dyDescent="0.25">
      <c r="A2529" s="37" t="s">
        <v>56</v>
      </c>
      <c r="B2529" s="38" t="s">
        <v>170</v>
      </c>
      <c r="C2529" s="42" t="s">
        <v>24</v>
      </c>
      <c r="D2529" s="12"/>
      <c r="E2529" s="38" t="s">
        <v>8860</v>
      </c>
      <c r="F2529" s="38" t="s">
        <v>3627</v>
      </c>
      <c r="G2529" s="38" t="s">
        <v>25</v>
      </c>
      <c r="H2529" s="12"/>
      <c r="I2529" s="12"/>
      <c r="J2529" s="13"/>
      <c r="K2529" s="36" t="s">
        <v>126</v>
      </c>
      <c r="L2529" s="39" t="s">
        <v>9010</v>
      </c>
      <c r="M2529" s="40">
        <v>39386</v>
      </c>
      <c r="N2529" s="46"/>
      <c r="O2529" s="38" t="s">
        <v>26</v>
      </c>
      <c r="P2529" s="45"/>
      <c r="Q2529" s="6"/>
      <c r="R2529" s="8"/>
      <c r="S2529" s="8"/>
      <c r="T2529" s="41">
        <v>1698</v>
      </c>
      <c r="U2529" s="8"/>
      <c r="V2529" s="34"/>
      <c r="W2529" s="6" t="s">
        <v>27</v>
      </c>
      <c r="X2529" s="2"/>
      <c r="Y2529" s="11"/>
      <c r="AB2529" s="23"/>
      <c r="AH2529" s="19"/>
      <c r="AI2529" s="19"/>
      <c r="AL2529"/>
      <c r="AM2529" s="19"/>
    </row>
    <row r="2530" spans="1:39" s="9" customFormat="1" ht="15" customHeight="1" x14ac:dyDescent="0.25">
      <c r="A2530" s="37" t="s">
        <v>56</v>
      </c>
      <c r="B2530" s="38" t="s">
        <v>170</v>
      </c>
      <c r="C2530" s="42" t="s">
        <v>24</v>
      </c>
      <c r="D2530" s="12"/>
      <c r="E2530" s="38" t="s">
        <v>8861</v>
      </c>
      <c r="F2530" s="38" t="s">
        <v>3627</v>
      </c>
      <c r="G2530" s="38" t="s">
        <v>25</v>
      </c>
      <c r="H2530" s="12"/>
      <c r="I2530" s="12"/>
      <c r="J2530" s="13"/>
      <c r="K2530" s="36" t="s">
        <v>126</v>
      </c>
      <c r="L2530" s="39" t="s">
        <v>9011</v>
      </c>
      <c r="M2530" s="40">
        <v>39386</v>
      </c>
      <c r="N2530" s="46"/>
      <c r="O2530" s="38" t="s">
        <v>26</v>
      </c>
      <c r="P2530" s="45"/>
      <c r="Q2530" s="6"/>
      <c r="R2530" s="8"/>
      <c r="S2530" s="8"/>
      <c r="T2530" s="41">
        <v>1203</v>
      </c>
      <c r="U2530" s="8"/>
      <c r="V2530" s="34"/>
      <c r="W2530" s="6" t="s">
        <v>27</v>
      </c>
      <c r="X2530" s="2"/>
      <c r="Y2530" s="11"/>
      <c r="AB2530" s="23"/>
      <c r="AH2530" s="19"/>
      <c r="AI2530" s="19"/>
      <c r="AL2530"/>
      <c r="AM2530" s="19"/>
    </row>
    <row r="2531" spans="1:39" s="9" customFormat="1" ht="15" customHeight="1" x14ac:dyDescent="0.25">
      <c r="A2531" s="37" t="s">
        <v>56</v>
      </c>
      <c r="B2531" s="38" t="s">
        <v>170</v>
      </c>
      <c r="C2531" s="42" t="s">
        <v>24</v>
      </c>
      <c r="D2531" s="12"/>
      <c r="E2531" s="38" t="s">
        <v>8862</v>
      </c>
      <c r="F2531" s="38" t="s">
        <v>3627</v>
      </c>
      <c r="G2531" s="38" t="s">
        <v>25</v>
      </c>
      <c r="H2531" s="12"/>
      <c r="I2531" s="12"/>
      <c r="J2531" s="13"/>
      <c r="K2531" s="36" t="s">
        <v>126</v>
      </c>
      <c r="L2531" s="39" t="s">
        <v>9012</v>
      </c>
      <c r="M2531" s="40">
        <v>39386</v>
      </c>
      <c r="N2531" s="46"/>
      <c r="O2531" s="38" t="s">
        <v>26</v>
      </c>
      <c r="P2531" s="45"/>
      <c r="Q2531" s="6"/>
      <c r="R2531" s="8"/>
      <c r="S2531" s="8"/>
      <c r="T2531" s="41">
        <v>1541</v>
      </c>
      <c r="U2531" s="8"/>
      <c r="V2531" s="34"/>
      <c r="W2531" s="6" t="s">
        <v>27</v>
      </c>
      <c r="X2531" s="2"/>
      <c r="Y2531" s="11"/>
      <c r="AB2531" s="23"/>
      <c r="AH2531" s="19"/>
      <c r="AI2531" s="19"/>
      <c r="AL2531"/>
      <c r="AM2531" s="19"/>
    </row>
    <row r="2532" spans="1:39" s="9" customFormat="1" ht="15" customHeight="1" x14ac:dyDescent="0.25">
      <c r="A2532" s="29" t="s">
        <v>62</v>
      </c>
      <c r="B2532" s="35" t="s">
        <v>175</v>
      </c>
      <c r="C2532" s="42" t="s">
        <v>24</v>
      </c>
      <c r="D2532" s="12" t="s">
        <v>111</v>
      </c>
      <c r="E2532" s="38" t="s">
        <v>3890</v>
      </c>
      <c r="F2532" s="44" t="s">
        <v>3877</v>
      </c>
      <c r="G2532" s="38" t="s">
        <v>39</v>
      </c>
      <c r="H2532" s="12"/>
      <c r="I2532" s="12"/>
      <c r="J2532" s="13"/>
      <c r="K2532" s="36" t="s">
        <v>3894</v>
      </c>
      <c r="L2532" s="39" t="s">
        <v>9081</v>
      </c>
      <c r="M2532" s="40">
        <v>39203</v>
      </c>
      <c r="N2532" s="46"/>
      <c r="O2532" s="38" t="str">
        <f>RIGHT(E2532,3)</f>
        <v>USD</v>
      </c>
      <c r="P2532" s="45"/>
      <c r="Q2532" s="6"/>
      <c r="R2532" s="8"/>
      <c r="S2532" s="8"/>
      <c r="T2532" s="41">
        <v>277</v>
      </c>
      <c r="U2532" s="8"/>
      <c r="V2532" s="34"/>
      <c r="W2532" s="6" t="s">
        <v>27</v>
      </c>
      <c r="X2532" s="2"/>
      <c r="Y2532" s="11"/>
      <c r="AB2532" s="23"/>
      <c r="AH2532" s="19"/>
      <c r="AI2532" s="19"/>
      <c r="AL2532"/>
      <c r="AM2532" s="19"/>
    </row>
    <row r="2533" spans="1:39" s="9" customFormat="1" ht="15" customHeight="1" x14ac:dyDescent="0.25">
      <c r="A2533" s="29" t="s">
        <v>62</v>
      </c>
      <c r="B2533" s="30" t="s">
        <v>175</v>
      </c>
      <c r="C2533" s="42" t="s">
        <v>24</v>
      </c>
      <c r="D2533" s="12" t="s">
        <v>111</v>
      </c>
      <c r="E2533" s="38" t="s">
        <v>3890</v>
      </c>
      <c r="F2533" s="44" t="s">
        <v>3877</v>
      </c>
      <c r="G2533" s="38" t="s">
        <v>39</v>
      </c>
      <c r="H2533" s="12"/>
      <c r="I2533" s="12"/>
      <c r="J2533" s="13"/>
      <c r="K2533" s="36" t="s">
        <v>3894</v>
      </c>
      <c r="L2533" s="39" t="s">
        <v>9082</v>
      </c>
      <c r="M2533" s="40" t="s">
        <v>9021</v>
      </c>
      <c r="N2533" s="46"/>
      <c r="O2533" s="38" t="str">
        <f t="shared" ref="O2533:O2596" si="0">RIGHT(E2533,3)</f>
        <v>USD</v>
      </c>
      <c r="P2533" s="45"/>
      <c r="Q2533" s="6"/>
      <c r="R2533" s="8"/>
      <c r="S2533" s="8"/>
      <c r="T2533" s="41">
        <v>85</v>
      </c>
      <c r="U2533" s="8"/>
      <c r="V2533" s="34"/>
      <c r="W2533" s="6" t="s">
        <v>27</v>
      </c>
      <c r="X2533" s="2"/>
      <c r="Y2533" s="11"/>
      <c r="AB2533" s="23"/>
      <c r="AH2533" s="19"/>
      <c r="AI2533" s="19"/>
      <c r="AL2533"/>
      <c r="AM2533" s="19"/>
    </row>
    <row r="2534" spans="1:39" s="9" customFormat="1" ht="15" customHeight="1" x14ac:dyDescent="0.25">
      <c r="A2534" s="29" t="s">
        <v>44</v>
      </c>
      <c r="B2534" s="30" t="s">
        <v>184</v>
      </c>
      <c r="C2534" s="42" t="s">
        <v>28</v>
      </c>
      <c r="D2534" s="12" t="s">
        <v>111</v>
      </c>
      <c r="E2534" s="38" t="s">
        <v>3890</v>
      </c>
      <c r="F2534" s="44" t="s">
        <v>3626</v>
      </c>
      <c r="G2534" s="38" t="s">
        <v>39</v>
      </c>
      <c r="H2534" s="12"/>
      <c r="I2534" s="12"/>
      <c r="J2534" s="13"/>
      <c r="K2534" s="36" t="s">
        <v>3894</v>
      </c>
      <c r="L2534" s="39" t="s">
        <v>9083</v>
      </c>
      <c r="M2534" s="40" t="s">
        <v>9022</v>
      </c>
      <c r="N2534" s="46"/>
      <c r="O2534" s="38" t="str">
        <f t="shared" si="0"/>
        <v>USD</v>
      </c>
      <c r="P2534" s="45"/>
      <c r="Q2534" s="6"/>
      <c r="R2534" s="8"/>
      <c r="S2534" s="8"/>
      <c r="T2534" s="41">
        <v>85</v>
      </c>
      <c r="U2534" s="8"/>
      <c r="V2534" s="34"/>
      <c r="W2534" s="6" t="s">
        <v>27</v>
      </c>
      <c r="X2534" s="2"/>
      <c r="Y2534" s="11"/>
      <c r="AB2534" s="23"/>
      <c r="AH2534" s="19"/>
      <c r="AI2534" s="19"/>
      <c r="AL2534"/>
      <c r="AM2534" s="19"/>
    </row>
    <row r="2535" spans="1:39" s="9" customFormat="1" ht="15" customHeight="1" x14ac:dyDescent="0.25">
      <c r="A2535" s="29" t="s">
        <v>63</v>
      </c>
      <c r="B2535" s="30" t="s">
        <v>166</v>
      </c>
      <c r="C2535" s="42" t="s">
        <v>28</v>
      </c>
      <c r="D2535" s="12" t="s">
        <v>111</v>
      </c>
      <c r="E2535" s="38" t="s">
        <v>3890</v>
      </c>
      <c r="F2535" s="44" t="s">
        <v>3626</v>
      </c>
      <c r="G2535" s="38" t="s">
        <v>39</v>
      </c>
      <c r="H2535" s="12"/>
      <c r="I2535" s="12"/>
      <c r="J2535" s="13"/>
      <c r="K2535" s="36" t="s">
        <v>3894</v>
      </c>
      <c r="L2535" s="39" t="s">
        <v>9084</v>
      </c>
      <c r="M2535" s="40" t="s">
        <v>9022</v>
      </c>
      <c r="N2535" s="46"/>
      <c r="O2535" s="38" t="str">
        <f t="shared" si="0"/>
        <v>USD</v>
      </c>
      <c r="P2535" s="45"/>
      <c r="Q2535" s="6"/>
      <c r="R2535" s="8"/>
      <c r="S2535" s="8"/>
      <c r="T2535" s="41">
        <v>299</v>
      </c>
      <c r="U2535" s="8"/>
      <c r="V2535" s="34"/>
      <c r="W2535" s="6" t="s">
        <v>27</v>
      </c>
      <c r="X2535" s="2"/>
      <c r="Y2535" s="11"/>
      <c r="AB2535" s="23"/>
      <c r="AH2535" s="19"/>
      <c r="AI2535" s="19"/>
      <c r="AL2535"/>
      <c r="AM2535" s="19"/>
    </row>
    <row r="2536" spans="1:39" s="9" customFormat="1" ht="15" customHeight="1" x14ac:dyDescent="0.25">
      <c r="A2536" s="29" t="s">
        <v>44</v>
      </c>
      <c r="B2536" s="30" t="s">
        <v>184</v>
      </c>
      <c r="C2536" s="42" t="s">
        <v>28</v>
      </c>
      <c r="D2536" s="12" t="s">
        <v>111</v>
      </c>
      <c r="E2536" s="38" t="s">
        <v>3890</v>
      </c>
      <c r="F2536" s="44" t="s">
        <v>3626</v>
      </c>
      <c r="G2536" s="38" t="s">
        <v>39</v>
      </c>
      <c r="H2536" s="12"/>
      <c r="I2536" s="12"/>
      <c r="J2536" s="13"/>
      <c r="K2536" s="36" t="s">
        <v>3894</v>
      </c>
      <c r="L2536" s="39" t="s">
        <v>9085</v>
      </c>
      <c r="M2536" s="40" t="s">
        <v>9023</v>
      </c>
      <c r="N2536" s="46"/>
      <c r="O2536" s="38" t="str">
        <f t="shared" si="0"/>
        <v>USD</v>
      </c>
      <c r="P2536" s="45"/>
      <c r="Q2536" s="6"/>
      <c r="R2536" s="8"/>
      <c r="S2536" s="8"/>
      <c r="T2536" s="41">
        <v>900</v>
      </c>
      <c r="U2536" s="8"/>
      <c r="V2536" s="34"/>
      <c r="W2536" s="6" t="s">
        <v>27</v>
      </c>
      <c r="X2536" s="2"/>
      <c r="Y2536" s="11"/>
      <c r="AB2536" s="23"/>
      <c r="AH2536" s="19"/>
      <c r="AI2536" s="19"/>
      <c r="AL2536"/>
      <c r="AM2536" s="19"/>
    </row>
    <row r="2537" spans="1:39" s="9" customFormat="1" ht="15" customHeight="1" x14ac:dyDescent="0.25">
      <c r="A2537" s="29" t="s">
        <v>44</v>
      </c>
      <c r="B2537" s="30" t="s">
        <v>184</v>
      </c>
      <c r="C2537" s="42" t="s">
        <v>28</v>
      </c>
      <c r="D2537" s="12" t="s">
        <v>111</v>
      </c>
      <c r="E2537" s="38" t="s">
        <v>3890</v>
      </c>
      <c r="F2537" s="44" t="s">
        <v>3626</v>
      </c>
      <c r="G2537" s="38" t="s">
        <v>39</v>
      </c>
      <c r="H2537" s="12"/>
      <c r="I2537" s="12"/>
      <c r="J2537" s="13"/>
      <c r="K2537" s="36" t="s">
        <v>3894</v>
      </c>
      <c r="L2537" s="39" t="s">
        <v>9086</v>
      </c>
      <c r="M2537" s="40" t="s">
        <v>9023</v>
      </c>
      <c r="N2537" s="46"/>
      <c r="O2537" s="38" t="str">
        <f t="shared" si="0"/>
        <v>USD</v>
      </c>
      <c r="P2537" s="45"/>
      <c r="Q2537" s="6"/>
      <c r="R2537" s="8"/>
      <c r="S2537" s="8"/>
      <c r="T2537" s="41">
        <v>900</v>
      </c>
      <c r="U2537" s="8"/>
      <c r="V2537" s="34"/>
      <c r="W2537" s="6" t="s">
        <v>27</v>
      </c>
      <c r="X2537" s="2"/>
      <c r="Y2537" s="11"/>
      <c r="AB2537" s="23"/>
      <c r="AH2537" s="19"/>
      <c r="AI2537" s="19"/>
      <c r="AL2537"/>
      <c r="AM2537" s="19"/>
    </row>
    <row r="2538" spans="1:39" s="9" customFormat="1" ht="15" customHeight="1" x14ac:dyDescent="0.25">
      <c r="A2538" s="29" t="s">
        <v>54</v>
      </c>
      <c r="B2538" s="30" t="s">
        <v>143</v>
      </c>
      <c r="C2538" s="42" t="s">
        <v>24</v>
      </c>
      <c r="D2538" s="12" t="s">
        <v>111</v>
      </c>
      <c r="E2538" s="38" t="s">
        <v>3890</v>
      </c>
      <c r="F2538" s="44" t="s">
        <v>3624</v>
      </c>
      <c r="G2538" s="38" t="s">
        <v>39</v>
      </c>
      <c r="H2538" s="12"/>
      <c r="I2538" s="12"/>
      <c r="J2538" s="13"/>
      <c r="K2538" s="36" t="s">
        <v>3894</v>
      </c>
      <c r="L2538" s="39" t="s">
        <v>9087</v>
      </c>
      <c r="M2538" s="40">
        <v>39332</v>
      </c>
      <c r="N2538" s="46"/>
      <c r="O2538" s="38" t="str">
        <f t="shared" si="0"/>
        <v>USD</v>
      </c>
      <c r="P2538" s="45"/>
      <c r="Q2538" s="6"/>
      <c r="R2538" s="8"/>
      <c r="S2538" s="8"/>
      <c r="T2538" s="41">
        <v>125</v>
      </c>
      <c r="U2538" s="8"/>
      <c r="V2538" s="34"/>
      <c r="W2538" s="6" t="s">
        <v>27</v>
      </c>
      <c r="X2538" s="2"/>
      <c r="Y2538" s="11"/>
      <c r="AB2538" s="23"/>
      <c r="AH2538" s="19"/>
      <c r="AI2538" s="19"/>
      <c r="AL2538"/>
      <c r="AM2538" s="19"/>
    </row>
    <row r="2539" spans="1:39" s="9" customFormat="1" ht="15" customHeight="1" x14ac:dyDescent="0.25">
      <c r="A2539" s="37" t="s">
        <v>23</v>
      </c>
      <c r="B2539" s="38" t="s">
        <v>172</v>
      </c>
      <c r="C2539" s="42" t="s">
        <v>24</v>
      </c>
      <c r="D2539" s="12" t="s">
        <v>111</v>
      </c>
      <c r="E2539" s="38" t="s">
        <v>3890</v>
      </c>
      <c r="F2539" s="44" t="s">
        <v>9075</v>
      </c>
      <c r="G2539" s="38" t="s">
        <v>39</v>
      </c>
      <c r="H2539" s="12"/>
      <c r="I2539" s="12"/>
      <c r="J2539" s="13"/>
      <c r="K2539" s="36" t="s">
        <v>3894</v>
      </c>
      <c r="L2539" s="39" t="s">
        <v>9088</v>
      </c>
      <c r="M2539" s="40" t="s">
        <v>9024</v>
      </c>
      <c r="N2539" s="46"/>
      <c r="O2539" s="38" t="str">
        <f t="shared" si="0"/>
        <v>USD</v>
      </c>
      <c r="P2539" s="45"/>
      <c r="Q2539" s="6"/>
      <c r="R2539" s="8"/>
      <c r="S2539" s="8"/>
      <c r="T2539" s="41">
        <v>67</v>
      </c>
      <c r="U2539" s="8"/>
      <c r="V2539" s="34"/>
      <c r="W2539" s="6" t="s">
        <v>27</v>
      </c>
      <c r="X2539" s="2"/>
      <c r="Y2539" s="11"/>
      <c r="AB2539" s="23"/>
      <c r="AH2539" s="19"/>
      <c r="AI2539" s="19"/>
      <c r="AL2539"/>
      <c r="AM2539" s="19"/>
    </row>
    <row r="2540" spans="1:39" s="9" customFormat="1" ht="15" customHeight="1" x14ac:dyDescent="0.25">
      <c r="A2540" s="37" t="s">
        <v>54</v>
      </c>
      <c r="B2540" s="43" t="s">
        <v>143</v>
      </c>
      <c r="C2540" s="42" t="s">
        <v>24</v>
      </c>
      <c r="D2540" s="12" t="s">
        <v>111</v>
      </c>
      <c r="E2540" s="38" t="s">
        <v>3890</v>
      </c>
      <c r="F2540" s="44" t="s">
        <v>3624</v>
      </c>
      <c r="G2540" s="38" t="s">
        <v>39</v>
      </c>
      <c r="H2540" s="12"/>
      <c r="I2540" s="12"/>
      <c r="J2540" s="13"/>
      <c r="K2540" s="36" t="s">
        <v>3894</v>
      </c>
      <c r="L2540" s="39" t="s">
        <v>9089</v>
      </c>
      <c r="M2540" s="40" t="s">
        <v>9024</v>
      </c>
      <c r="N2540" s="46"/>
      <c r="O2540" s="38" t="str">
        <f t="shared" si="0"/>
        <v>USD</v>
      </c>
      <c r="P2540" s="45"/>
      <c r="Q2540" s="6"/>
      <c r="R2540" s="8"/>
      <c r="S2540" s="8"/>
      <c r="T2540" s="41">
        <v>261.16000000000003</v>
      </c>
      <c r="U2540" s="8"/>
      <c r="V2540" s="34"/>
      <c r="W2540" s="6" t="s">
        <v>27</v>
      </c>
      <c r="X2540" s="2"/>
      <c r="Y2540" s="11"/>
      <c r="AB2540" s="23"/>
      <c r="AH2540" s="19"/>
      <c r="AI2540" s="19"/>
      <c r="AL2540"/>
      <c r="AM2540" s="19"/>
    </row>
    <row r="2541" spans="1:39" s="9" customFormat="1" ht="15" customHeight="1" x14ac:dyDescent="0.25">
      <c r="A2541" s="37" t="s">
        <v>44</v>
      </c>
      <c r="B2541" s="43" t="s">
        <v>184</v>
      </c>
      <c r="C2541" s="42" t="s">
        <v>28</v>
      </c>
      <c r="D2541" s="12" t="s">
        <v>111</v>
      </c>
      <c r="E2541" s="38" t="s">
        <v>3890</v>
      </c>
      <c r="F2541" s="44" t="s">
        <v>3626</v>
      </c>
      <c r="G2541" s="38" t="s">
        <v>39</v>
      </c>
      <c r="H2541" s="12"/>
      <c r="I2541" s="12"/>
      <c r="J2541" s="13"/>
      <c r="K2541" s="36" t="s">
        <v>3894</v>
      </c>
      <c r="L2541" s="39" t="s">
        <v>9165</v>
      </c>
      <c r="M2541" s="40" t="s">
        <v>9025</v>
      </c>
      <c r="N2541" s="46"/>
      <c r="O2541" s="38" t="str">
        <f t="shared" si="0"/>
        <v>USD</v>
      </c>
      <c r="P2541" s="45"/>
      <c r="Q2541" s="6"/>
      <c r="R2541" s="8"/>
      <c r="S2541" s="8"/>
      <c r="T2541" s="41">
        <v>6.19</v>
      </c>
      <c r="U2541" s="8"/>
      <c r="V2541" s="34"/>
      <c r="W2541" s="6" t="s">
        <v>27</v>
      </c>
      <c r="X2541" s="2"/>
      <c r="Y2541" s="11"/>
      <c r="AB2541" s="23"/>
      <c r="AH2541" s="19"/>
      <c r="AI2541" s="19"/>
      <c r="AL2541"/>
      <c r="AM2541" s="19"/>
    </row>
    <row r="2542" spans="1:39" s="9" customFormat="1" ht="15" customHeight="1" x14ac:dyDescent="0.25">
      <c r="A2542" s="37" t="s">
        <v>100</v>
      </c>
      <c r="B2542" s="43" t="s">
        <v>176</v>
      </c>
      <c r="C2542" s="42" t="s">
        <v>24</v>
      </c>
      <c r="D2542" s="12" t="s">
        <v>111</v>
      </c>
      <c r="E2542" s="38" t="s">
        <v>3890</v>
      </c>
      <c r="F2542" s="44" t="s">
        <v>3877</v>
      </c>
      <c r="G2542" s="38" t="s">
        <v>39</v>
      </c>
      <c r="H2542" s="12"/>
      <c r="I2542" s="12"/>
      <c r="J2542" s="13"/>
      <c r="K2542" s="36" t="s">
        <v>3894</v>
      </c>
      <c r="L2542" s="39" t="s">
        <v>9090</v>
      </c>
      <c r="M2542" s="40" t="s">
        <v>9025</v>
      </c>
      <c r="N2542" s="46"/>
      <c r="O2542" s="38" t="str">
        <f t="shared" si="0"/>
        <v>USD</v>
      </c>
      <c r="P2542" s="45"/>
      <c r="Q2542" s="6"/>
      <c r="R2542" s="8"/>
      <c r="S2542" s="8"/>
      <c r="T2542" s="41">
        <v>469.55</v>
      </c>
      <c r="U2542" s="8"/>
      <c r="V2542" s="34"/>
      <c r="W2542" s="6" t="s">
        <v>27</v>
      </c>
      <c r="X2542" s="2"/>
      <c r="Y2542" s="11"/>
      <c r="AB2542" s="23"/>
      <c r="AH2542" s="19"/>
      <c r="AI2542" s="19"/>
      <c r="AL2542"/>
      <c r="AM2542" s="19"/>
    </row>
    <row r="2543" spans="1:39" s="9" customFormat="1" ht="15" customHeight="1" x14ac:dyDescent="0.25">
      <c r="A2543" s="29" t="s">
        <v>54</v>
      </c>
      <c r="B2543" s="30" t="s">
        <v>143</v>
      </c>
      <c r="C2543" s="42" t="s">
        <v>24</v>
      </c>
      <c r="D2543" s="12" t="s">
        <v>111</v>
      </c>
      <c r="E2543" s="38" t="s">
        <v>3890</v>
      </c>
      <c r="F2543" s="44" t="s">
        <v>3624</v>
      </c>
      <c r="G2543" s="38" t="s">
        <v>39</v>
      </c>
      <c r="H2543" s="12"/>
      <c r="I2543" s="12"/>
      <c r="J2543" s="13"/>
      <c r="K2543" s="36" t="s">
        <v>3894</v>
      </c>
      <c r="L2543" s="39" t="s">
        <v>9091</v>
      </c>
      <c r="M2543" s="40" t="s">
        <v>9026</v>
      </c>
      <c r="N2543" s="46"/>
      <c r="O2543" s="38" t="str">
        <f t="shared" si="0"/>
        <v>USD</v>
      </c>
      <c r="P2543" s="45"/>
      <c r="Q2543" s="6"/>
      <c r="R2543" s="8"/>
      <c r="S2543" s="8"/>
      <c r="T2543" s="41">
        <v>40</v>
      </c>
      <c r="U2543" s="8"/>
      <c r="V2543" s="34"/>
      <c r="W2543" s="6" t="s">
        <v>27</v>
      </c>
      <c r="X2543" s="2"/>
      <c r="Y2543" s="11"/>
      <c r="AB2543" s="23"/>
      <c r="AH2543" s="19"/>
      <c r="AI2543" s="19"/>
      <c r="AL2543"/>
      <c r="AM2543" s="19"/>
    </row>
    <row r="2544" spans="1:39" s="9" customFormat="1" ht="15" customHeight="1" x14ac:dyDescent="0.25">
      <c r="A2544" s="37" t="s">
        <v>23</v>
      </c>
      <c r="B2544" s="38" t="s">
        <v>172</v>
      </c>
      <c r="C2544" s="42" t="s">
        <v>24</v>
      </c>
      <c r="D2544" s="12" t="s">
        <v>111</v>
      </c>
      <c r="E2544" s="38" t="s">
        <v>3890</v>
      </c>
      <c r="F2544" s="44" t="s">
        <v>9075</v>
      </c>
      <c r="G2544" s="38" t="s">
        <v>39</v>
      </c>
      <c r="H2544" s="12"/>
      <c r="I2544" s="12"/>
      <c r="J2544" s="13"/>
      <c r="K2544" s="36" t="s">
        <v>3894</v>
      </c>
      <c r="L2544" s="39" t="s">
        <v>9015</v>
      </c>
      <c r="M2544" s="40" t="s">
        <v>9027</v>
      </c>
      <c r="N2544" s="46"/>
      <c r="O2544" s="38" t="str">
        <f t="shared" si="0"/>
        <v>USD</v>
      </c>
      <c r="P2544" s="45"/>
      <c r="Q2544" s="6"/>
      <c r="R2544" s="8"/>
      <c r="S2544" s="8"/>
      <c r="T2544" s="41">
        <v>195</v>
      </c>
      <c r="U2544" s="8"/>
      <c r="V2544" s="34"/>
      <c r="W2544" s="6" t="s">
        <v>27</v>
      </c>
      <c r="X2544" s="2"/>
      <c r="Y2544" s="11"/>
      <c r="AB2544" s="23"/>
      <c r="AH2544" s="19"/>
      <c r="AI2544" s="19"/>
      <c r="AL2544"/>
      <c r="AM2544" s="19"/>
    </row>
    <row r="2545" spans="1:39" s="9" customFormat="1" ht="15" customHeight="1" x14ac:dyDescent="0.25">
      <c r="A2545" s="29" t="s">
        <v>44</v>
      </c>
      <c r="B2545" s="30" t="s">
        <v>184</v>
      </c>
      <c r="C2545" s="42" t="s">
        <v>28</v>
      </c>
      <c r="D2545" s="12" t="s">
        <v>111</v>
      </c>
      <c r="E2545" s="38" t="s">
        <v>3890</v>
      </c>
      <c r="F2545" s="44" t="s">
        <v>3626</v>
      </c>
      <c r="G2545" s="38" t="s">
        <v>39</v>
      </c>
      <c r="H2545" s="12"/>
      <c r="I2545" s="12"/>
      <c r="J2545" s="13"/>
      <c r="K2545" s="36" t="s">
        <v>3894</v>
      </c>
      <c r="L2545" s="39" t="s">
        <v>9016</v>
      </c>
      <c r="M2545" s="40" t="s">
        <v>9028</v>
      </c>
      <c r="N2545" s="46"/>
      <c r="O2545" s="38" t="str">
        <f t="shared" si="0"/>
        <v>USD</v>
      </c>
      <c r="P2545" s="45"/>
      <c r="Q2545" s="6"/>
      <c r="R2545" s="8"/>
      <c r="S2545" s="8"/>
      <c r="T2545" s="41">
        <v>50</v>
      </c>
      <c r="U2545" s="8"/>
      <c r="V2545" s="34"/>
      <c r="W2545" s="6" t="s">
        <v>27</v>
      </c>
      <c r="X2545" s="2"/>
      <c r="Y2545" s="11"/>
      <c r="AB2545" s="23"/>
      <c r="AH2545" s="19"/>
      <c r="AI2545" s="19"/>
      <c r="AL2545"/>
      <c r="AM2545" s="19"/>
    </row>
    <row r="2546" spans="1:39" s="9" customFormat="1" ht="15" customHeight="1" x14ac:dyDescent="0.25">
      <c r="A2546" s="29" t="s">
        <v>54</v>
      </c>
      <c r="B2546" s="30" t="s">
        <v>143</v>
      </c>
      <c r="C2546" s="42" t="s">
        <v>24</v>
      </c>
      <c r="D2546" s="12" t="s">
        <v>111</v>
      </c>
      <c r="E2546" s="38" t="s">
        <v>3890</v>
      </c>
      <c r="F2546" s="44" t="s">
        <v>3624</v>
      </c>
      <c r="G2546" s="38" t="s">
        <v>39</v>
      </c>
      <c r="H2546" s="12"/>
      <c r="I2546" s="12"/>
      <c r="J2546" s="13"/>
      <c r="K2546" s="36" t="s">
        <v>3894</v>
      </c>
      <c r="L2546" s="39" t="s">
        <v>9017</v>
      </c>
      <c r="M2546" s="40" t="s">
        <v>9029</v>
      </c>
      <c r="N2546" s="46"/>
      <c r="O2546" s="38" t="str">
        <f t="shared" si="0"/>
        <v>USD</v>
      </c>
      <c r="P2546" s="45"/>
      <c r="Q2546" s="6"/>
      <c r="R2546" s="8"/>
      <c r="S2546" s="8"/>
      <c r="T2546" s="41">
        <v>122.79</v>
      </c>
      <c r="U2546" s="8"/>
      <c r="V2546" s="34"/>
      <c r="W2546" s="6" t="s">
        <v>27</v>
      </c>
      <c r="X2546" s="2"/>
      <c r="Y2546" s="11"/>
      <c r="AB2546" s="23"/>
      <c r="AH2546" s="19"/>
      <c r="AI2546" s="19"/>
      <c r="AL2546"/>
      <c r="AM2546" s="19"/>
    </row>
    <row r="2547" spans="1:39" s="9" customFormat="1" ht="15" customHeight="1" x14ac:dyDescent="0.25">
      <c r="A2547" s="29" t="s">
        <v>74</v>
      </c>
      <c r="B2547" s="30" t="s">
        <v>167</v>
      </c>
      <c r="C2547" s="42" t="s">
        <v>28</v>
      </c>
      <c r="D2547" s="12" t="s">
        <v>111</v>
      </c>
      <c r="E2547" s="38" t="s">
        <v>3890</v>
      </c>
      <c r="F2547" s="44" t="s">
        <v>3626</v>
      </c>
      <c r="G2547" s="38" t="s">
        <v>39</v>
      </c>
      <c r="H2547" s="12"/>
      <c r="I2547" s="12"/>
      <c r="J2547" s="13"/>
      <c r="K2547" s="36" t="s">
        <v>3894</v>
      </c>
      <c r="L2547" s="39" t="s">
        <v>9166</v>
      </c>
      <c r="M2547" s="40" t="s">
        <v>9030</v>
      </c>
      <c r="N2547" s="46"/>
      <c r="O2547" s="38" t="str">
        <f t="shared" si="0"/>
        <v>USD</v>
      </c>
      <c r="P2547" s="45"/>
      <c r="Q2547" s="6"/>
      <c r="R2547" s="8"/>
      <c r="S2547" s="8"/>
      <c r="T2547" s="41">
        <v>25</v>
      </c>
      <c r="U2547" s="8"/>
      <c r="V2547" s="34"/>
      <c r="W2547" s="6" t="s">
        <v>27</v>
      </c>
      <c r="X2547" s="2"/>
      <c r="Y2547" s="11"/>
      <c r="AB2547" s="23"/>
      <c r="AH2547" s="19"/>
      <c r="AI2547" s="19"/>
      <c r="AL2547"/>
      <c r="AM2547" s="19"/>
    </row>
    <row r="2548" spans="1:39" s="9" customFormat="1" ht="15" customHeight="1" x14ac:dyDescent="0.25">
      <c r="A2548" s="29" t="s">
        <v>74</v>
      </c>
      <c r="B2548" s="30" t="s">
        <v>167</v>
      </c>
      <c r="C2548" s="42" t="s">
        <v>28</v>
      </c>
      <c r="D2548" s="12" t="s">
        <v>111</v>
      </c>
      <c r="E2548" s="38" t="s">
        <v>3890</v>
      </c>
      <c r="F2548" s="44" t="s">
        <v>3626</v>
      </c>
      <c r="G2548" s="38" t="s">
        <v>39</v>
      </c>
      <c r="H2548" s="12"/>
      <c r="I2548" s="12"/>
      <c r="J2548" s="13"/>
      <c r="K2548" s="36" t="s">
        <v>3894</v>
      </c>
      <c r="L2548" s="39" t="s">
        <v>9018</v>
      </c>
      <c r="M2548" s="40" t="s">
        <v>9031</v>
      </c>
      <c r="N2548" s="46"/>
      <c r="O2548" s="38" t="str">
        <f t="shared" si="0"/>
        <v>USD</v>
      </c>
      <c r="P2548" s="45"/>
      <c r="Q2548" s="6"/>
      <c r="R2548" s="8"/>
      <c r="S2548" s="8"/>
      <c r="T2548" s="41">
        <v>126</v>
      </c>
      <c r="U2548" s="8"/>
      <c r="V2548" s="34"/>
      <c r="W2548" s="6" t="s">
        <v>27</v>
      </c>
      <c r="X2548" s="2"/>
      <c r="Y2548" s="11"/>
      <c r="AB2548" s="23"/>
      <c r="AH2548" s="19"/>
      <c r="AI2548" s="19"/>
      <c r="AL2548"/>
      <c r="AM2548" s="19"/>
    </row>
    <row r="2549" spans="1:39" s="9" customFormat="1" ht="15" customHeight="1" x14ac:dyDescent="0.25">
      <c r="A2549" s="29" t="s">
        <v>58</v>
      </c>
      <c r="B2549" s="30" t="s">
        <v>156</v>
      </c>
      <c r="C2549" s="42" t="s">
        <v>28</v>
      </c>
      <c r="D2549" s="12" t="s">
        <v>111</v>
      </c>
      <c r="E2549" s="38" t="s">
        <v>3890</v>
      </c>
      <c r="F2549" s="44" t="s">
        <v>3626</v>
      </c>
      <c r="G2549" s="38" t="s">
        <v>39</v>
      </c>
      <c r="H2549" s="12"/>
      <c r="I2549" s="12"/>
      <c r="J2549" s="13"/>
      <c r="K2549" s="36" t="s">
        <v>3894</v>
      </c>
      <c r="L2549" s="39" t="s">
        <v>9167</v>
      </c>
      <c r="M2549" s="40">
        <v>39873</v>
      </c>
      <c r="N2549" s="46"/>
      <c r="O2549" s="38" t="str">
        <f t="shared" si="0"/>
        <v>USD</v>
      </c>
      <c r="P2549" s="45"/>
      <c r="Q2549" s="6"/>
      <c r="R2549" s="8"/>
      <c r="S2549" s="8"/>
      <c r="T2549" s="41">
        <v>9000</v>
      </c>
      <c r="U2549" s="8"/>
      <c r="V2549" s="34"/>
      <c r="W2549" s="6" t="s">
        <v>27</v>
      </c>
      <c r="X2549" s="2"/>
      <c r="Y2549" s="11"/>
      <c r="AB2549" s="23"/>
      <c r="AH2549" s="19"/>
      <c r="AI2549" s="19"/>
      <c r="AL2549"/>
      <c r="AM2549" s="19"/>
    </row>
    <row r="2550" spans="1:39" s="9" customFormat="1" ht="15" customHeight="1" x14ac:dyDescent="0.25">
      <c r="A2550" s="29" t="s">
        <v>37</v>
      </c>
      <c r="B2550" s="30" t="s">
        <v>181</v>
      </c>
      <c r="C2550" s="42" t="s">
        <v>24</v>
      </c>
      <c r="D2550" s="12" t="s">
        <v>111</v>
      </c>
      <c r="E2550" s="38" t="s">
        <v>3890</v>
      </c>
      <c r="F2550" s="44" t="s">
        <v>3877</v>
      </c>
      <c r="G2550" s="38" t="s">
        <v>39</v>
      </c>
      <c r="H2550" s="12"/>
      <c r="I2550" s="12"/>
      <c r="J2550" s="13"/>
      <c r="K2550" s="36" t="s">
        <v>3894</v>
      </c>
      <c r="L2550" s="39" t="s">
        <v>9092</v>
      </c>
      <c r="M2550" s="40">
        <v>39905</v>
      </c>
      <c r="N2550" s="46"/>
      <c r="O2550" s="38" t="str">
        <f t="shared" si="0"/>
        <v>USD</v>
      </c>
      <c r="P2550" s="45"/>
      <c r="Q2550" s="6"/>
      <c r="R2550" s="8"/>
      <c r="S2550" s="8"/>
      <c r="T2550" s="41">
        <v>100</v>
      </c>
      <c r="U2550" s="8"/>
      <c r="V2550" s="34"/>
      <c r="W2550" s="6" t="s">
        <v>27</v>
      </c>
      <c r="X2550" s="2"/>
      <c r="Y2550" s="11"/>
      <c r="AB2550" s="23"/>
      <c r="AH2550" s="19"/>
      <c r="AI2550" s="19"/>
      <c r="AL2550"/>
      <c r="AM2550" s="19"/>
    </row>
    <row r="2551" spans="1:39" s="9" customFormat="1" ht="15" customHeight="1" x14ac:dyDescent="0.25">
      <c r="A2551" s="29" t="s">
        <v>37</v>
      </c>
      <c r="B2551" s="30" t="s">
        <v>181</v>
      </c>
      <c r="C2551" s="42" t="s">
        <v>24</v>
      </c>
      <c r="D2551" s="12" t="s">
        <v>111</v>
      </c>
      <c r="E2551" s="38" t="s">
        <v>3890</v>
      </c>
      <c r="F2551" s="44" t="s">
        <v>3877</v>
      </c>
      <c r="G2551" s="38" t="s">
        <v>39</v>
      </c>
      <c r="H2551" s="12"/>
      <c r="I2551" s="12"/>
      <c r="J2551" s="13"/>
      <c r="K2551" s="36" t="s">
        <v>3894</v>
      </c>
      <c r="L2551" s="39" t="s">
        <v>9093</v>
      </c>
      <c r="M2551" s="40">
        <v>40120</v>
      </c>
      <c r="N2551" s="46"/>
      <c r="O2551" s="38" t="str">
        <f t="shared" si="0"/>
        <v>USD</v>
      </c>
      <c r="P2551" s="45"/>
      <c r="Q2551" s="6"/>
      <c r="R2551" s="8"/>
      <c r="S2551" s="8"/>
      <c r="T2551" s="41">
        <v>107</v>
      </c>
      <c r="U2551" s="8"/>
      <c r="V2551" s="34"/>
      <c r="W2551" s="6" t="s">
        <v>27</v>
      </c>
      <c r="X2551" s="2"/>
      <c r="Y2551" s="11"/>
      <c r="AB2551" s="23"/>
      <c r="AH2551" s="19"/>
      <c r="AI2551" s="19"/>
      <c r="AL2551"/>
      <c r="AM2551" s="19"/>
    </row>
    <row r="2552" spans="1:39" s="9" customFormat="1" ht="15" customHeight="1" x14ac:dyDescent="0.25">
      <c r="A2552" s="29" t="s">
        <v>37</v>
      </c>
      <c r="B2552" s="30" t="s">
        <v>181</v>
      </c>
      <c r="C2552" s="42" t="s">
        <v>24</v>
      </c>
      <c r="D2552" s="12" t="s">
        <v>111</v>
      </c>
      <c r="E2552" s="38" t="s">
        <v>3890</v>
      </c>
      <c r="F2552" s="44" t="s">
        <v>3877</v>
      </c>
      <c r="G2552" s="38" t="s">
        <v>39</v>
      </c>
      <c r="H2552" s="12"/>
      <c r="I2552" s="12"/>
      <c r="J2552" s="13"/>
      <c r="K2552" s="36" t="s">
        <v>3894</v>
      </c>
      <c r="L2552" s="39">
        <v>217791005</v>
      </c>
      <c r="M2552" s="40">
        <v>40120</v>
      </c>
      <c r="N2552" s="46"/>
      <c r="O2552" s="38" t="str">
        <f t="shared" si="0"/>
        <v>USD</v>
      </c>
      <c r="P2552" s="45"/>
      <c r="Q2552" s="6"/>
      <c r="R2552" s="8"/>
      <c r="S2552" s="8"/>
      <c r="T2552" s="41">
        <v>5.34</v>
      </c>
      <c r="U2552" s="8"/>
      <c r="V2552" s="34"/>
      <c r="W2552" s="6" t="s">
        <v>27</v>
      </c>
      <c r="X2552" s="2"/>
      <c r="Y2552" s="11"/>
      <c r="AB2552" s="23"/>
      <c r="AH2552" s="19"/>
      <c r="AI2552" s="19"/>
      <c r="AL2552"/>
      <c r="AM2552" s="19"/>
    </row>
    <row r="2553" spans="1:39" s="9" customFormat="1" ht="15" customHeight="1" x14ac:dyDescent="0.25">
      <c r="A2553" s="29" t="s">
        <v>37</v>
      </c>
      <c r="B2553" s="30" t="s">
        <v>181</v>
      </c>
      <c r="C2553" s="42" t="s">
        <v>24</v>
      </c>
      <c r="D2553" s="12" t="s">
        <v>111</v>
      </c>
      <c r="E2553" s="38" t="s">
        <v>3890</v>
      </c>
      <c r="F2553" s="44" t="s">
        <v>3877</v>
      </c>
      <c r="G2553" s="38" t="s">
        <v>39</v>
      </c>
      <c r="H2553" s="12"/>
      <c r="I2553" s="12"/>
      <c r="J2553" s="13"/>
      <c r="K2553" s="36" t="s">
        <v>3894</v>
      </c>
      <c r="L2553" s="39">
        <v>10724109</v>
      </c>
      <c r="M2553" s="40" t="s">
        <v>9032</v>
      </c>
      <c r="N2553" s="46"/>
      <c r="O2553" s="38" t="str">
        <f t="shared" si="0"/>
        <v>USD</v>
      </c>
      <c r="P2553" s="45"/>
      <c r="Q2553" s="6"/>
      <c r="R2553" s="8"/>
      <c r="S2553" s="8"/>
      <c r="T2553" s="41">
        <v>625</v>
      </c>
      <c r="U2553" s="8"/>
      <c r="V2553" s="34"/>
      <c r="W2553" s="6" t="s">
        <v>27</v>
      </c>
      <c r="X2553" s="2"/>
      <c r="Y2553" s="11"/>
      <c r="AB2553" s="23"/>
      <c r="AH2553" s="19"/>
      <c r="AI2553" s="19"/>
      <c r="AL2553"/>
      <c r="AM2553" s="19"/>
    </row>
    <row r="2554" spans="1:39" s="9" customFormat="1" ht="15" customHeight="1" x14ac:dyDescent="0.25">
      <c r="A2554" s="29" t="s">
        <v>60</v>
      </c>
      <c r="B2554" s="30" t="s">
        <v>171</v>
      </c>
      <c r="C2554" s="42" t="s">
        <v>24</v>
      </c>
      <c r="D2554" s="12" t="s">
        <v>111</v>
      </c>
      <c r="E2554" s="38" t="s">
        <v>3890</v>
      </c>
      <c r="F2554" s="44" t="s">
        <v>3877</v>
      </c>
      <c r="G2554" s="38" t="s">
        <v>39</v>
      </c>
      <c r="H2554" s="12"/>
      <c r="I2554" s="12"/>
      <c r="J2554" s="13"/>
      <c r="K2554" s="36" t="s">
        <v>3894</v>
      </c>
      <c r="L2554" s="39" t="s">
        <v>9094</v>
      </c>
      <c r="M2554" s="40" t="s">
        <v>9033</v>
      </c>
      <c r="N2554" s="46"/>
      <c r="O2554" s="38" t="str">
        <f t="shared" si="0"/>
        <v>USD</v>
      </c>
      <c r="P2554" s="45"/>
      <c r="Q2554" s="6"/>
      <c r="R2554" s="8"/>
      <c r="S2554" s="8"/>
      <c r="T2554" s="41">
        <v>260.92</v>
      </c>
      <c r="U2554" s="8"/>
      <c r="V2554" s="34"/>
      <c r="W2554" s="6" t="s">
        <v>27</v>
      </c>
      <c r="X2554" s="2"/>
      <c r="Y2554" s="11"/>
      <c r="AB2554" s="23"/>
      <c r="AH2554" s="19"/>
      <c r="AI2554" s="19"/>
      <c r="AL2554"/>
      <c r="AM2554" s="19"/>
    </row>
    <row r="2555" spans="1:39" s="9" customFormat="1" ht="15" customHeight="1" x14ac:dyDescent="0.25">
      <c r="A2555" s="29" t="s">
        <v>58</v>
      </c>
      <c r="B2555" s="30" t="s">
        <v>156</v>
      </c>
      <c r="C2555" s="42" t="s">
        <v>28</v>
      </c>
      <c r="D2555" s="12" t="s">
        <v>111</v>
      </c>
      <c r="E2555" s="38" t="s">
        <v>3890</v>
      </c>
      <c r="F2555" s="44" t="s">
        <v>3626</v>
      </c>
      <c r="G2555" s="38" t="s">
        <v>39</v>
      </c>
      <c r="H2555" s="12"/>
      <c r="I2555" s="12"/>
      <c r="J2555" s="13"/>
      <c r="K2555" s="36" t="s">
        <v>3894</v>
      </c>
      <c r="L2555" s="39" t="s">
        <v>9095</v>
      </c>
      <c r="M2555" s="40" t="s">
        <v>9034</v>
      </c>
      <c r="N2555" s="46"/>
      <c r="O2555" s="38" t="str">
        <f t="shared" si="0"/>
        <v>USD</v>
      </c>
      <c r="P2555" s="45"/>
      <c r="Q2555" s="6"/>
      <c r="R2555" s="8"/>
      <c r="S2555" s="8"/>
      <c r="T2555" s="41">
        <v>1200</v>
      </c>
      <c r="U2555" s="8"/>
      <c r="V2555" s="34"/>
      <c r="W2555" s="6" t="s">
        <v>27</v>
      </c>
      <c r="X2555" s="2"/>
      <c r="Y2555" s="11"/>
      <c r="AB2555" s="23"/>
      <c r="AH2555" s="19"/>
      <c r="AI2555" s="19"/>
      <c r="AL2555"/>
      <c r="AM2555" s="19"/>
    </row>
    <row r="2556" spans="1:39" s="9" customFormat="1" ht="15" customHeight="1" x14ac:dyDescent="0.25">
      <c r="A2556" s="29" t="s">
        <v>58</v>
      </c>
      <c r="B2556" s="30" t="s">
        <v>156</v>
      </c>
      <c r="C2556" s="42" t="s">
        <v>28</v>
      </c>
      <c r="D2556" s="12" t="s">
        <v>111</v>
      </c>
      <c r="E2556" s="38" t="s">
        <v>3890</v>
      </c>
      <c r="F2556" s="44" t="s">
        <v>3626</v>
      </c>
      <c r="G2556" s="38" t="s">
        <v>39</v>
      </c>
      <c r="H2556" s="12"/>
      <c r="I2556" s="12"/>
      <c r="J2556" s="13"/>
      <c r="K2556" s="36" t="s">
        <v>3894</v>
      </c>
      <c r="L2556" s="39" t="s">
        <v>9096</v>
      </c>
      <c r="M2556" s="40" t="s">
        <v>9035</v>
      </c>
      <c r="N2556" s="46"/>
      <c r="O2556" s="38" t="str">
        <f t="shared" si="0"/>
        <v>USD</v>
      </c>
      <c r="P2556" s="45"/>
      <c r="Q2556" s="6"/>
      <c r="R2556" s="8"/>
      <c r="S2556" s="8"/>
      <c r="T2556" s="41">
        <v>45</v>
      </c>
      <c r="U2556" s="8"/>
      <c r="V2556" s="34"/>
      <c r="W2556" s="6" t="s">
        <v>27</v>
      </c>
      <c r="X2556" s="2"/>
      <c r="Y2556" s="11"/>
      <c r="AB2556" s="23"/>
      <c r="AH2556" s="19"/>
      <c r="AI2556" s="19"/>
      <c r="AL2556"/>
      <c r="AM2556" s="19"/>
    </row>
    <row r="2557" spans="1:39" s="9" customFormat="1" ht="15" customHeight="1" x14ac:dyDescent="0.25">
      <c r="A2557" s="29" t="s">
        <v>63</v>
      </c>
      <c r="B2557" s="30" t="s">
        <v>166</v>
      </c>
      <c r="C2557" s="42" t="s">
        <v>28</v>
      </c>
      <c r="D2557" s="12" t="s">
        <v>111</v>
      </c>
      <c r="E2557" s="38" t="s">
        <v>3890</v>
      </c>
      <c r="F2557" s="44" t="s">
        <v>3626</v>
      </c>
      <c r="G2557" s="38" t="s">
        <v>39</v>
      </c>
      <c r="H2557" s="12"/>
      <c r="I2557" s="12"/>
      <c r="J2557" s="13"/>
      <c r="K2557" s="36" t="s">
        <v>3894</v>
      </c>
      <c r="L2557" s="39" t="s">
        <v>9168</v>
      </c>
      <c r="M2557" s="40" t="s">
        <v>9036</v>
      </c>
      <c r="N2557" s="46"/>
      <c r="O2557" s="38" t="str">
        <f t="shared" si="0"/>
        <v>USD</v>
      </c>
      <c r="P2557" s="45"/>
      <c r="Q2557" s="6"/>
      <c r="R2557" s="8"/>
      <c r="S2557" s="8"/>
      <c r="T2557" s="41">
        <v>60</v>
      </c>
      <c r="U2557" s="8"/>
      <c r="V2557" s="34"/>
      <c r="W2557" s="6" t="s">
        <v>27</v>
      </c>
      <c r="X2557" s="2"/>
      <c r="Y2557" s="11"/>
      <c r="AB2557" s="23"/>
      <c r="AH2557" s="19"/>
      <c r="AI2557" s="19"/>
      <c r="AL2557"/>
      <c r="AM2557" s="19"/>
    </row>
    <row r="2558" spans="1:39" s="9" customFormat="1" ht="15" customHeight="1" x14ac:dyDescent="0.25">
      <c r="A2558" s="29" t="s">
        <v>63</v>
      </c>
      <c r="B2558" s="30" t="s">
        <v>166</v>
      </c>
      <c r="C2558" s="42" t="s">
        <v>28</v>
      </c>
      <c r="D2558" s="12" t="s">
        <v>111</v>
      </c>
      <c r="E2558" s="38" t="s">
        <v>3890</v>
      </c>
      <c r="F2558" s="44" t="s">
        <v>3626</v>
      </c>
      <c r="G2558" s="38" t="s">
        <v>39</v>
      </c>
      <c r="H2558" s="12"/>
      <c r="I2558" s="12"/>
      <c r="J2558" s="13"/>
      <c r="K2558" s="36" t="s">
        <v>3894</v>
      </c>
      <c r="L2558" s="39" t="s">
        <v>9019</v>
      </c>
      <c r="M2558" s="40" t="s">
        <v>9037</v>
      </c>
      <c r="N2558" s="46"/>
      <c r="O2558" s="38" t="str">
        <f t="shared" si="0"/>
        <v>USD</v>
      </c>
      <c r="P2558" s="45"/>
      <c r="Q2558" s="6"/>
      <c r="R2558" s="8"/>
      <c r="S2558" s="8"/>
      <c r="T2558" s="41">
        <v>63.04</v>
      </c>
      <c r="U2558" s="8"/>
      <c r="V2558" s="34"/>
      <c r="W2558" s="6" t="s">
        <v>27</v>
      </c>
      <c r="X2558" s="2"/>
      <c r="Y2558" s="11"/>
      <c r="AB2558" s="23"/>
      <c r="AH2558" s="19"/>
      <c r="AI2558" s="19"/>
      <c r="AL2558"/>
      <c r="AM2558" s="19"/>
    </row>
    <row r="2559" spans="1:39" s="9" customFormat="1" ht="15" customHeight="1" x14ac:dyDescent="0.25">
      <c r="A2559" s="29" t="s">
        <v>74</v>
      </c>
      <c r="B2559" s="30" t="s">
        <v>167</v>
      </c>
      <c r="C2559" s="42" t="s">
        <v>28</v>
      </c>
      <c r="D2559" s="12" t="s">
        <v>111</v>
      </c>
      <c r="E2559" s="38" t="s">
        <v>3890</v>
      </c>
      <c r="F2559" s="44" t="s">
        <v>3626</v>
      </c>
      <c r="G2559" s="38" t="s">
        <v>39</v>
      </c>
      <c r="H2559" s="12"/>
      <c r="I2559" s="12"/>
      <c r="J2559" s="13"/>
      <c r="K2559" s="36" t="s">
        <v>3894</v>
      </c>
      <c r="L2559" s="39" t="s">
        <v>9097</v>
      </c>
      <c r="M2559" s="40" t="s">
        <v>9038</v>
      </c>
      <c r="N2559" s="46"/>
      <c r="O2559" s="38" t="str">
        <f t="shared" si="0"/>
        <v>USD</v>
      </c>
      <c r="P2559" s="45"/>
      <c r="Q2559" s="6"/>
      <c r="R2559" s="8"/>
      <c r="S2559" s="8"/>
      <c r="T2559" s="41">
        <v>200</v>
      </c>
      <c r="U2559" s="8"/>
      <c r="V2559" s="34"/>
      <c r="W2559" s="6" t="s">
        <v>27</v>
      </c>
      <c r="X2559" s="2"/>
      <c r="Y2559" s="11"/>
      <c r="AB2559" s="23"/>
      <c r="AH2559" s="19"/>
      <c r="AI2559" s="19"/>
      <c r="AL2559"/>
      <c r="AM2559" s="19"/>
    </row>
    <row r="2560" spans="1:39" s="9" customFormat="1" ht="15" customHeight="1" x14ac:dyDescent="0.25">
      <c r="A2560" s="29" t="s">
        <v>60</v>
      </c>
      <c r="B2560" s="30" t="s">
        <v>171</v>
      </c>
      <c r="C2560" s="42" t="s">
        <v>24</v>
      </c>
      <c r="D2560" s="12" t="s">
        <v>111</v>
      </c>
      <c r="E2560" s="38" t="s">
        <v>3890</v>
      </c>
      <c r="F2560" s="44" t="s">
        <v>3877</v>
      </c>
      <c r="G2560" s="38" t="s">
        <v>39</v>
      </c>
      <c r="H2560" s="12"/>
      <c r="I2560" s="12"/>
      <c r="J2560" s="13"/>
      <c r="K2560" s="36" t="s">
        <v>3894</v>
      </c>
      <c r="L2560" s="39" t="s">
        <v>9098</v>
      </c>
      <c r="M2560" s="40" t="s">
        <v>9039</v>
      </c>
      <c r="N2560" s="46"/>
      <c r="O2560" s="38" t="str">
        <f t="shared" si="0"/>
        <v>USD</v>
      </c>
      <c r="P2560" s="45"/>
      <c r="Q2560" s="6"/>
      <c r="R2560" s="8"/>
      <c r="S2560" s="8"/>
      <c r="T2560" s="41">
        <v>44.45</v>
      </c>
      <c r="U2560" s="8"/>
      <c r="V2560" s="34"/>
      <c r="W2560" s="6" t="s">
        <v>27</v>
      </c>
      <c r="X2560" s="2"/>
      <c r="Y2560" s="11"/>
      <c r="AB2560" s="23"/>
      <c r="AH2560" s="19"/>
      <c r="AI2560" s="19"/>
      <c r="AL2560"/>
      <c r="AM2560" s="19"/>
    </row>
    <row r="2561" spans="1:39" s="9" customFormat="1" ht="15" customHeight="1" x14ac:dyDescent="0.25">
      <c r="A2561" s="29" t="s">
        <v>44</v>
      </c>
      <c r="B2561" s="30" t="s">
        <v>184</v>
      </c>
      <c r="C2561" s="42" t="s">
        <v>28</v>
      </c>
      <c r="D2561" s="12" t="s">
        <v>111</v>
      </c>
      <c r="E2561" s="38" t="s">
        <v>3890</v>
      </c>
      <c r="F2561" s="44" t="s">
        <v>3626</v>
      </c>
      <c r="G2561" s="38" t="s">
        <v>39</v>
      </c>
      <c r="H2561" s="12"/>
      <c r="I2561" s="12"/>
      <c r="J2561" s="13"/>
      <c r="K2561" s="36" t="s">
        <v>3894</v>
      </c>
      <c r="L2561" s="39" t="s">
        <v>9099</v>
      </c>
      <c r="M2561" s="40" t="s">
        <v>9040</v>
      </c>
      <c r="N2561" s="46"/>
      <c r="O2561" s="38" t="str">
        <f t="shared" si="0"/>
        <v>USD</v>
      </c>
      <c r="P2561" s="45"/>
      <c r="Q2561" s="6"/>
      <c r="R2561" s="8"/>
      <c r="S2561" s="8"/>
      <c r="T2561" s="41">
        <v>80</v>
      </c>
      <c r="U2561" s="8"/>
      <c r="V2561" s="34"/>
      <c r="W2561" s="6" t="s">
        <v>27</v>
      </c>
      <c r="X2561" s="2"/>
      <c r="Y2561" s="11"/>
      <c r="AB2561" s="23"/>
      <c r="AH2561" s="19"/>
      <c r="AI2561" s="19"/>
      <c r="AL2561"/>
      <c r="AM2561" s="19"/>
    </row>
    <row r="2562" spans="1:39" s="9" customFormat="1" ht="15" customHeight="1" x14ac:dyDescent="0.25">
      <c r="A2562" s="29" t="s">
        <v>74</v>
      </c>
      <c r="B2562" s="30" t="s">
        <v>167</v>
      </c>
      <c r="C2562" s="42" t="s">
        <v>28</v>
      </c>
      <c r="D2562" s="12" t="s">
        <v>111</v>
      </c>
      <c r="E2562" s="38" t="s">
        <v>3890</v>
      </c>
      <c r="F2562" s="44" t="s">
        <v>3626</v>
      </c>
      <c r="G2562" s="38" t="s">
        <v>39</v>
      </c>
      <c r="H2562" s="12"/>
      <c r="I2562" s="12"/>
      <c r="J2562" s="13"/>
      <c r="K2562" s="36" t="s">
        <v>3894</v>
      </c>
      <c r="L2562" s="39" t="s">
        <v>9100</v>
      </c>
      <c r="M2562" s="40" t="s">
        <v>9041</v>
      </c>
      <c r="N2562" s="46"/>
      <c r="O2562" s="38" t="str">
        <f t="shared" si="0"/>
        <v>USD</v>
      </c>
      <c r="P2562" s="45"/>
      <c r="Q2562" s="6"/>
      <c r="R2562" s="8"/>
      <c r="S2562" s="8"/>
      <c r="T2562" s="41">
        <v>150</v>
      </c>
      <c r="U2562" s="8"/>
      <c r="V2562" s="34"/>
      <c r="W2562" s="6" t="s">
        <v>27</v>
      </c>
      <c r="X2562" s="2"/>
      <c r="Y2562" s="11"/>
      <c r="AB2562" s="23"/>
      <c r="AH2562" s="19"/>
      <c r="AI2562" s="19"/>
      <c r="AL2562"/>
      <c r="AM2562" s="19"/>
    </row>
    <row r="2563" spans="1:39" s="9" customFormat="1" ht="15" customHeight="1" x14ac:dyDescent="0.25">
      <c r="A2563" s="37" t="s">
        <v>9069</v>
      </c>
      <c r="B2563" s="43" t="s">
        <v>9072</v>
      </c>
      <c r="C2563" s="42" t="s">
        <v>28</v>
      </c>
      <c r="D2563" s="12" t="s">
        <v>111</v>
      </c>
      <c r="E2563" s="38" t="s">
        <v>3890</v>
      </c>
      <c r="F2563" s="44" t="s">
        <v>3626</v>
      </c>
      <c r="G2563" s="38" t="s">
        <v>39</v>
      </c>
      <c r="H2563" s="12"/>
      <c r="I2563" s="12"/>
      <c r="J2563" s="13"/>
      <c r="K2563" s="36" t="s">
        <v>3894</v>
      </c>
      <c r="L2563" s="39" t="s">
        <v>9101</v>
      </c>
      <c r="M2563" s="40">
        <v>40220</v>
      </c>
      <c r="N2563" s="46"/>
      <c r="O2563" s="38" t="str">
        <f t="shared" si="0"/>
        <v>USD</v>
      </c>
      <c r="P2563" s="45"/>
      <c r="Q2563" s="6"/>
      <c r="R2563" s="8"/>
      <c r="S2563" s="8"/>
      <c r="T2563" s="41">
        <v>275</v>
      </c>
      <c r="U2563" s="8"/>
      <c r="V2563" s="34"/>
      <c r="W2563" s="6" t="s">
        <v>27</v>
      </c>
      <c r="X2563" s="2"/>
      <c r="Y2563" s="11"/>
      <c r="AB2563" s="23"/>
      <c r="AH2563" s="19"/>
      <c r="AI2563" s="19"/>
      <c r="AL2563"/>
      <c r="AM2563" s="19"/>
    </row>
    <row r="2564" spans="1:39" s="9" customFormat="1" ht="15" customHeight="1" x14ac:dyDescent="0.25">
      <c r="A2564" s="37" t="s">
        <v>9069</v>
      </c>
      <c r="B2564" s="43" t="s">
        <v>9072</v>
      </c>
      <c r="C2564" s="42" t="s">
        <v>28</v>
      </c>
      <c r="D2564" s="12" t="s">
        <v>111</v>
      </c>
      <c r="E2564" s="38" t="s">
        <v>3890</v>
      </c>
      <c r="F2564" s="44" t="s">
        <v>3626</v>
      </c>
      <c r="G2564" s="38" t="s">
        <v>39</v>
      </c>
      <c r="H2564" s="12"/>
      <c r="I2564" s="12"/>
      <c r="J2564" s="13"/>
      <c r="K2564" s="36" t="s">
        <v>3894</v>
      </c>
      <c r="L2564" s="39" t="s">
        <v>9102</v>
      </c>
      <c r="M2564" s="40">
        <v>40220</v>
      </c>
      <c r="N2564" s="46"/>
      <c r="O2564" s="38" t="str">
        <f t="shared" si="0"/>
        <v>USD</v>
      </c>
      <c r="P2564" s="45"/>
      <c r="Q2564" s="6"/>
      <c r="R2564" s="8"/>
      <c r="S2564" s="8"/>
      <c r="T2564" s="41">
        <v>275</v>
      </c>
      <c r="U2564" s="8"/>
      <c r="V2564" s="34"/>
      <c r="W2564" s="6" t="s">
        <v>27</v>
      </c>
      <c r="X2564" s="2"/>
      <c r="Y2564" s="11"/>
      <c r="AB2564" s="23"/>
      <c r="AH2564" s="19"/>
      <c r="AI2564" s="19"/>
      <c r="AL2564"/>
      <c r="AM2564" s="19"/>
    </row>
    <row r="2565" spans="1:39" s="9" customFormat="1" ht="15" customHeight="1" x14ac:dyDescent="0.25">
      <c r="A2565" s="29" t="s">
        <v>54</v>
      </c>
      <c r="B2565" s="30" t="s">
        <v>143</v>
      </c>
      <c r="C2565" s="42" t="s">
        <v>24</v>
      </c>
      <c r="D2565" s="12" t="s">
        <v>111</v>
      </c>
      <c r="E2565" s="38" t="s">
        <v>3890</v>
      </c>
      <c r="F2565" s="44" t="s">
        <v>3624</v>
      </c>
      <c r="G2565" s="38" t="s">
        <v>39</v>
      </c>
      <c r="H2565" s="12"/>
      <c r="I2565" s="12"/>
      <c r="J2565" s="13"/>
      <c r="K2565" s="36" t="s">
        <v>3894</v>
      </c>
      <c r="L2565" s="39" t="s">
        <v>9103</v>
      </c>
      <c r="M2565" s="40" t="s">
        <v>9042</v>
      </c>
      <c r="N2565" s="46"/>
      <c r="O2565" s="38" t="str">
        <f t="shared" si="0"/>
        <v>USD</v>
      </c>
      <c r="P2565" s="45"/>
      <c r="Q2565" s="6"/>
      <c r="R2565" s="8"/>
      <c r="S2565" s="8"/>
      <c r="T2565" s="41">
        <v>15</v>
      </c>
      <c r="U2565" s="8"/>
      <c r="V2565" s="34"/>
      <c r="W2565" s="6" t="s">
        <v>27</v>
      </c>
      <c r="X2565" s="2"/>
      <c r="Y2565" s="11"/>
      <c r="AB2565" s="23"/>
      <c r="AH2565" s="19"/>
      <c r="AI2565" s="19"/>
      <c r="AL2565"/>
      <c r="AM2565" s="19"/>
    </row>
    <row r="2566" spans="1:39" s="9" customFormat="1" ht="15" customHeight="1" x14ac:dyDescent="0.25">
      <c r="A2566" s="29" t="s">
        <v>100</v>
      </c>
      <c r="B2566" s="43" t="s">
        <v>176</v>
      </c>
      <c r="C2566" s="42" t="s">
        <v>24</v>
      </c>
      <c r="D2566" s="12" t="s">
        <v>111</v>
      </c>
      <c r="E2566" s="38" t="s">
        <v>3890</v>
      </c>
      <c r="F2566" s="44" t="s">
        <v>3877</v>
      </c>
      <c r="G2566" s="38" t="s">
        <v>39</v>
      </c>
      <c r="H2566" s="12"/>
      <c r="I2566" s="12"/>
      <c r="J2566" s="13"/>
      <c r="K2566" s="36" t="s">
        <v>3894</v>
      </c>
      <c r="L2566" s="39" t="s">
        <v>9104</v>
      </c>
      <c r="M2566" s="40">
        <v>40853</v>
      </c>
      <c r="N2566" s="46"/>
      <c r="O2566" s="38" t="str">
        <f t="shared" si="0"/>
        <v>USD</v>
      </c>
      <c r="P2566" s="45"/>
      <c r="Q2566" s="6"/>
      <c r="R2566" s="8"/>
      <c r="S2566" s="8"/>
      <c r="T2566" s="41">
        <v>200</v>
      </c>
      <c r="U2566" s="8"/>
      <c r="V2566" s="34"/>
      <c r="W2566" s="6" t="s">
        <v>27</v>
      </c>
      <c r="X2566" s="2"/>
      <c r="Y2566" s="11"/>
      <c r="AB2566" s="23"/>
      <c r="AH2566" s="19"/>
      <c r="AI2566" s="19"/>
      <c r="AL2566"/>
      <c r="AM2566" s="19"/>
    </row>
    <row r="2567" spans="1:39" s="9" customFormat="1" ht="15" customHeight="1" x14ac:dyDescent="0.25">
      <c r="A2567" s="37" t="s">
        <v>134</v>
      </c>
      <c r="B2567" s="43" t="s">
        <v>4429</v>
      </c>
      <c r="C2567" s="42" t="s">
        <v>24</v>
      </c>
      <c r="D2567" s="12" t="s">
        <v>111</v>
      </c>
      <c r="E2567" s="38" t="s">
        <v>3890</v>
      </c>
      <c r="F2567" s="44" t="s">
        <v>3627</v>
      </c>
      <c r="G2567" s="38" t="s">
        <v>39</v>
      </c>
      <c r="H2567" s="12"/>
      <c r="I2567" s="12"/>
      <c r="J2567" s="13"/>
      <c r="K2567" s="36" t="s">
        <v>3894</v>
      </c>
      <c r="L2567" s="39" t="s">
        <v>9105</v>
      </c>
      <c r="M2567" s="40">
        <v>40853</v>
      </c>
      <c r="N2567" s="46"/>
      <c r="O2567" s="38" t="str">
        <f t="shared" si="0"/>
        <v>USD</v>
      </c>
      <c r="P2567" s="45"/>
      <c r="Q2567" s="6"/>
      <c r="R2567" s="8"/>
      <c r="S2567" s="8"/>
      <c r="T2567" s="41">
        <v>35</v>
      </c>
      <c r="U2567" s="8"/>
      <c r="V2567" s="34"/>
      <c r="W2567" s="6" t="s">
        <v>27</v>
      </c>
      <c r="X2567" s="2"/>
      <c r="Y2567" s="11"/>
      <c r="AB2567" s="23"/>
      <c r="AH2567" s="19"/>
      <c r="AI2567" s="19"/>
      <c r="AL2567"/>
      <c r="AM2567" s="19"/>
    </row>
    <row r="2568" spans="1:39" s="9" customFormat="1" ht="15" customHeight="1" x14ac:dyDescent="0.25">
      <c r="A2568" s="29" t="s">
        <v>60</v>
      </c>
      <c r="B2568" s="30" t="s">
        <v>171</v>
      </c>
      <c r="C2568" s="42" t="s">
        <v>24</v>
      </c>
      <c r="D2568" s="12" t="s">
        <v>111</v>
      </c>
      <c r="E2568" s="38" t="s">
        <v>3890</v>
      </c>
      <c r="F2568" s="44" t="s">
        <v>3877</v>
      </c>
      <c r="G2568" s="38" t="s">
        <v>39</v>
      </c>
      <c r="H2568" s="12"/>
      <c r="I2568" s="12"/>
      <c r="J2568" s="13"/>
      <c r="K2568" s="36" t="s">
        <v>3894</v>
      </c>
      <c r="L2568" s="39" t="s">
        <v>9106</v>
      </c>
      <c r="M2568" s="40" t="s">
        <v>9043</v>
      </c>
      <c r="N2568" s="46"/>
      <c r="O2568" s="38" t="str">
        <f t="shared" si="0"/>
        <v>USD</v>
      </c>
      <c r="P2568" s="45"/>
      <c r="Q2568" s="6"/>
      <c r="R2568" s="8"/>
      <c r="S2568" s="8"/>
      <c r="T2568" s="41">
        <v>1090</v>
      </c>
      <c r="U2568" s="8"/>
      <c r="V2568" s="34"/>
      <c r="W2568" s="6" t="s">
        <v>27</v>
      </c>
      <c r="X2568" s="2"/>
      <c r="Y2568" s="11"/>
      <c r="AB2568" s="23"/>
      <c r="AH2568" s="19"/>
      <c r="AI2568" s="19"/>
      <c r="AL2568"/>
      <c r="AM2568" s="19"/>
    </row>
    <row r="2569" spans="1:39" s="9" customFormat="1" ht="15" customHeight="1" x14ac:dyDescent="0.25">
      <c r="A2569" s="29" t="s">
        <v>38</v>
      </c>
      <c r="B2569" s="43" t="s">
        <v>169</v>
      </c>
      <c r="C2569" s="42" t="s">
        <v>24</v>
      </c>
      <c r="D2569" s="12" t="s">
        <v>111</v>
      </c>
      <c r="E2569" s="38" t="s">
        <v>3890</v>
      </c>
      <c r="F2569" s="44" t="s">
        <v>3877</v>
      </c>
      <c r="G2569" s="38" t="s">
        <v>39</v>
      </c>
      <c r="H2569" s="12"/>
      <c r="I2569" s="12"/>
      <c r="J2569" s="13"/>
      <c r="K2569" s="36" t="s">
        <v>3894</v>
      </c>
      <c r="L2569" s="39" t="s">
        <v>9169</v>
      </c>
      <c r="M2569" s="40" t="s">
        <v>9044</v>
      </c>
      <c r="N2569" s="46"/>
      <c r="O2569" s="38" t="str">
        <f t="shared" si="0"/>
        <v>USD</v>
      </c>
      <c r="P2569" s="45"/>
      <c r="Q2569" s="6"/>
      <c r="R2569" s="8"/>
      <c r="S2569" s="8"/>
      <c r="T2569" s="41">
        <v>750</v>
      </c>
      <c r="U2569" s="8"/>
      <c r="V2569" s="34"/>
      <c r="W2569" s="6" t="s">
        <v>27</v>
      </c>
      <c r="X2569" s="2"/>
      <c r="Y2569" s="11"/>
      <c r="AB2569" s="23"/>
      <c r="AH2569" s="19"/>
      <c r="AI2569" s="19"/>
      <c r="AL2569"/>
      <c r="AM2569" s="19"/>
    </row>
    <row r="2570" spans="1:39" s="9" customFormat="1" ht="15" customHeight="1" x14ac:dyDescent="0.25">
      <c r="A2570" s="29" t="s">
        <v>54</v>
      </c>
      <c r="B2570" s="30" t="s">
        <v>143</v>
      </c>
      <c r="C2570" s="42" t="s">
        <v>24</v>
      </c>
      <c r="D2570" s="12" t="s">
        <v>111</v>
      </c>
      <c r="E2570" s="38" t="s">
        <v>3890</v>
      </c>
      <c r="F2570" s="44" t="s">
        <v>3624</v>
      </c>
      <c r="G2570" s="38" t="s">
        <v>39</v>
      </c>
      <c r="H2570" s="12"/>
      <c r="I2570" s="12"/>
      <c r="J2570" s="13"/>
      <c r="K2570" s="36" t="s">
        <v>3894</v>
      </c>
      <c r="L2570" s="39" t="s">
        <v>9107</v>
      </c>
      <c r="M2570" s="40" t="s">
        <v>9045</v>
      </c>
      <c r="N2570" s="46"/>
      <c r="O2570" s="38" t="str">
        <f t="shared" si="0"/>
        <v>USD</v>
      </c>
      <c r="P2570" s="45"/>
      <c r="Q2570" s="6"/>
      <c r="R2570" s="8"/>
      <c r="S2570" s="8"/>
      <c r="T2570" s="41">
        <v>300</v>
      </c>
      <c r="U2570" s="8"/>
      <c r="V2570" s="34"/>
      <c r="W2570" s="6" t="s">
        <v>27</v>
      </c>
      <c r="X2570" s="2"/>
      <c r="Y2570" s="11"/>
      <c r="AB2570" s="23"/>
      <c r="AH2570" s="19"/>
      <c r="AI2570" s="19"/>
      <c r="AL2570"/>
      <c r="AM2570" s="19"/>
    </row>
    <row r="2571" spans="1:39" s="9" customFormat="1" ht="15" customHeight="1" x14ac:dyDescent="0.25">
      <c r="A2571" s="29" t="s">
        <v>54</v>
      </c>
      <c r="B2571" s="30" t="s">
        <v>143</v>
      </c>
      <c r="C2571" s="42" t="s">
        <v>24</v>
      </c>
      <c r="D2571" s="12" t="s">
        <v>111</v>
      </c>
      <c r="E2571" s="38" t="s">
        <v>3890</v>
      </c>
      <c r="F2571" s="44" t="s">
        <v>3624</v>
      </c>
      <c r="G2571" s="38" t="s">
        <v>39</v>
      </c>
      <c r="H2571" s="12"/>
      <c r="I2571" s="12"/>
      <c r="J2571" s="13"/>
      <c r="K2571" s="36" t="s">
        <v>3894</v>
      </c>
      <c r="L2571" s="39" t="s">
        <v>9108</v>
      </c>
      <c r="M2571" s="40" t="s">
        <v>9045</v>
      </c>
      <c r="N2571" s="46"/>
      <c r="O2571" s="38" t="str">
        <f t="shared" si="0"/>
        <v>USD</v>
      </c>
      <c r="P2571" s="45"/>
      <c r="Q2571" s="6"/>
      <c r="R2571" s="8"/>
      <c r="S2571" s="8"/>
      <c r="T2571" s="41">
        <v>300</v>
      </c>
      <c r="U2571" s="8"/>
      <c r="V2571" s="34"/>
      <c r="W2571" s="6" t="s">
        <v>27</v>
      </c>
      <c r="X2571" s="2"/>
      <c r="Y2571" s="11"/>
      <c r="AB2571" s="23"/>
      <c r="AH2571" s="19"/>
      <c r="AI2571" s="19"/>
      <c r="AL2571"/>
      <c r="AM2571" s="19"/>
    </row>
    <row r="2572" spans="1:39" s="9" customFormat="1" ht="15" customHeight="1" x14ac:dyDescent="0.25">
      <c r="A2572" s="29" t="s">
        <v>37</v>
      </c>
      <c r="B2572" s="30" t="s">
        <v>181</v>
      </c>
      <c r="C2572" s="42" t="s">
        <v>24</v>
      </c>
      <c r="D2572" s="12" t="s">
        <v>111</v>
      </c>
      <c r="E2572" s="38" t="s">
        <v>3890</v>
      </c>
      <c r="F2572" s="44" t="s">
        <v>3877</v>
      </c>
      <c r="G2572" s="38" t="s">
        <v>39</v>
      </c>
      <c r="H2572" s="12"/>
      <c r="I2572" s="12"/>
      <c r="J2572" s="13"/>
      <c r="K2572" s="36" t="s">
        <v>3894</v>
      </c>
      <c r="L2572" s="39" t="s">
        <v>9109</v>
      </c>
      <c r="M2572" s="40" t="s">
        <v>9046</v>
      </c>
      <c r="N2572" s="46"/>
      <c r="O2572" s="38" t="str">
        <f t="shared" si="0"/>
        <v>USD</v>
      </c>
      <c r="P2572" s="45"/>
      <c r="Q2572" s="6"/>
      <c r="R2572" s="8"/>
      <c r="S2572" s="8"/>
      <c r="T2572" s="41">
        <v>500</v>
      </c>
      <c r="U2572" s="8"/>
      <c r="V2572" s="34"/>
      <c r="W2572" s="6" t="s">
        <v>27</v>
      </c>
      <c r="X2572" s="2"/>
      <c r="Y2572" s="11"/>
      <c r="AB2572" s="23"/>
      <c r="AH2572" s="19"/>
      <c r="AI2572" s="19"/>
      <c r="AL2572"/>
      <c r="AM2572" s="19"/>
    </row>
    <row r="2573" spans="1:39" s="9" customFormat="1" ht="15" customHeight="1" x14ac:dyDescent="0.25">
      <c r="A2573" s="37" t="s">
        <v>9070</v>
      </c>
      <c r="B2573" s="43" t="s">
        <v>9073</v>
      </c>
      <c r="C2573" s="42" t="s">
        <v>24</v>
      </c>
      <c r="D2573" s="12" t="s">
        <v>111</v>
      </c>
      <c r="E2573" s="38" t="s">
        <v>3890</v>
      </c>
      <c r="F2573" s="44" t="s">
        <v>3624</v>
      </c>
      <c r="G2573" s="38" t="s">
        <v>39</v>
      </c>
      <c r="H2573" s="12"/>
      <c r="I2573" s="12"/>
      <c r="J2573" s="13"/>
      <c r="K2573" s="36" t="s">
        <v>3894</v>
      </c>
      <c r="L2573" s="39" t="s">
        <v>9141</v>
      </c>
      <c r="M2573" s="40">
        <v>41587</v>
      </c>
      <c r="N2573" s="46"/>
      <c r="O2573" s="38" t="str">
        <f t="shared" si="0"/>
        <v>USD</v>
      </c>
      <c r="P2573" s="45"/>
      <c r="Q2573" s="6"/>
      <c r="R2573" s="8"/>
      <c r="S2573" s="8"/>
      <c r="T2573" s="41">
        <v>15.38</v>
      </c>
      <c r="U2573" s="8"/>
      <c r="V2573" s="34"/>
      <c r="W2573" s="6" t="s">
        <v>27</v>
      </c>
      <c r="X2573" s="2"/>
      <c r="Y2573" s="11"/>
      <c r="AB2573" s="23"/>
      <c r="AH2573" s="19"/>
      <c r="AI2573" s="19"/>
      <c r="AL2573"/>
      <c r="AM2573" s="19"/>
    </row>
    <row r="2574" spans="1:39" s="9" customFormat="1" ht="15" customHeight="1" x14ac:dyDescent="0.25">
      <c r="A2574" s="37" t="s">
        <v>9070</v>
      </c>
      <c r="B2574" s="43" t="s">
        <v>9073</v>
      </c>
      <c r="C2574" s="42" t="s">
        <v>24</v>
      </c>
      <c r="D2574" s="12" t="s">
        <v>111</v>
      </c>
      <c r="E2574" s="38" t="s">
        <v>3890</v>
      </c>
      <c r="F2574" s="44" t="s">
        <v>3624</v>
      </c>
      <c r="G2574" s="38" t="s">
        <v>39</v>
      </c>
      <c r="H2574" s="12"/>
      <c r="I2574" s="12"/>
      <c r="J2574" s="13"/>
      <c r="K2574" s="36" t="s">
        <v>3894</v>
      </c>
      <c r="L2574" s="39" t="s">
        <v>9141</v>
      </c>
      <c r="M2574" s="40">
        <v>41518</v>
      </c>
      <c r="N2574" s="46"/>
      <c r="O2574" s="38" t="str">
        <f t="shared" si="0"/>
        <v>USD</v>
      </c>
      <c r="P2574" s="45"/>
      <c r="Q2574" s="6"/>
      <c r="R2574" s="8"/>
      <c r="S2574" s="8"/>
      <c r="T2574" s="41">
        <v>27.31</v>
      </c>
      <c r="U2574" s="8"/>
      <c r="V2574" s="34"/>
      <c r="W2574" s="6" t="s">
        <v>27</v>
      </c>
      <c r="X2574" s="2"/>
      <c r="Y2574" s="11"/>
      <c r="AB2574" s="23"/>
      <c r="AH2574" s="19"/>
      <c r="AI2574" s="19"/>
      <c r="AL2574"/>
      <c r="AM2574" s="19"/>
    </row>
    <row r="2575" spans="1:39" s="9" customFormat="1" ht="15" customHeight="1" x14ac:dyDescent="0.25">
      <c r="A2575" s="37" t="s">
        <v>9070</v>
      </c>
      <c r="B2575" s="43" t="s">
        <v>9073</v>
      </c>
      <c r="C2575" s="42" t="s">
        <v>24</v>
      </c>
      <c r="D2575" s="12" t="s">
        <v>111</v>
      </c>
      <c r="E2575" s="38" t="s">
        <v>3890</v>
      </c>
      <c r="F2575" s="44" t="s">
        <v>3624</v>
      </c>
      <c r="G2575" s="38" t="s">
        <v>39</v>
      </c>
      <c r="H2575" s="12"/>
      <c r="I2575" s="12"/>
      <c r="J2575" s="13"/>
      <c r="K2575" s="36" t="s">
        <v>3894</v>
      </c>
      <c r="L2575" s="39" t="s">
        <v>9142</v>
      </c>
      <c r="M2575" s="40">
        <v>41587</v>
      </c>
      <c r="N2575" s="46"/>
      <c r="O2575" s="38" t="str">
        <f t="shared" si="0"/>
        <v>USD</v>
      </c>
      <c r="P2575" s="45"/>
      <c r="Q2575" s="6"/>
      <c r="R2575" s="8"/>
      <c r="S2575" s="8"/>
      <c r="T2575" s="41">
        <v>27.31</v>
      </c>
      <c r="U2575" s="8"/>
      <c r="V2575" s="34"/>
      <c r="W2575" s="6" t="s">
        <v>27</v>
      </c>
      <c r="X2575" s="2"/>
      <c r="Y2575" s="11"/>
      <c r="AB2575" s="23"/>
      <c r="AH2575" s="19"/>
      <c r="AI2575" s="19"/>
      <c r="AL2575"/>
      <c r="AM2575" s="19"/>
    </row>
    <row r="2576" spans="1:39" s="9" customFormat="1" ht="15" customHeight="1" x14ac:dyDescent="0.25">
      <c r="A2576" s="29" t="s">
        <v>54</v>
      </c>
      <c r="B2576" s="30" t="s">
        <v>143</v>
      </c>
      <c r="C2576" s="42" t="s">
        <v>24</v>
      </c>
      <c r="D2576" s="12" t="s">
        <v>111</v>
      </c>
      <c r="E2576" s="38" t="s">
        <v>3890</v>
      </c>
      <c r="F2576" s="44" t="s">
        <v>3624</v>
      </c>
      <c r="G2576" s="38" t="s">
        <v>39</v>
      </c>
      <c r="H2576" s="12"/>
      <c r="I2576" s="12"/>
      <c r="J2576" s="13"/>
      <c r="K2576" s="36" t="s">
        <v>3894</v>
      </c>
      <c r="L2576" s="39" t="s">
        <v>9143</v>
      </c>
      <c r="M2576" s="40">
        <v>41374</v>
      </c>
      <c r="N2576" s="46"/>
      <c r="O2576" s="38" t="str">
        <f t="shared" si="0"/>
        <v>USD</v>
      </c>
      <c r="P2576" s="45"/>
      <c r="Q2576" s="6"/>
      <c r="R2576" s="8"/>
      <c r="S2576" s="8"/>
      <c r="T2576" s="41">
        <v>75</v>
      </c>
      <c r="U2576" s="8"/>
      <c r="V2576" s="34"/>
      <c r="W2576" s="6" t="s">
        <v>27</v>
      </c>
      <c r="X2576" s="2"/>
      <c r="Y2576" s="11"/>
      <c r="AB2576" s="23"/>
      <c r="AH2576" s="19"/>
      <c r="AI2576" s="19"/>
      <c r="AL2576"/>
      <c r="AM2576" s="19"/>
    </row>
    <row r="2577" spans="1:39" s="9" customFormat="1" ht="15" customHeight="1" x14ac:dyDescent="0.25">
      <c r="A2577" s="29" t="s">
        <v>54</v>
      </c>
      <c r="B2577" s="30" t="s">
        <v>143</v>
      </c>
      <c r="C2577" s="42" t="s">
        <v>24</v>
      </c>
      <c r="D2577" s="12" t="s">
        <v>111</v>
      </c>
      <c r="E2577" s="38" t="s">
        <v>3890</v>
      </c>
      <c r="F2577" s="44" t="s">
        <v>3624</v>
      </c>
      <c r="G2577" s="38" t="s">
        <v>39</v>
      </c>
      <c r="H2577" s="12"/>
      <c r="I2577" s="12"/>
      <c r="J2577" s="13"/>
      <c r="K2577" s="36" t="s">
        <v>3894</v>
      </c>
      <c r="L2577" s="39" t="s">
        <v>9144</v>
      </c>
      <c r="M2577" s="40">
        <v>41317</v>
      </c>
      <c r="N2577" s="46"/>
      <c r="O2577" s="38" t="str">
        <f t="shared" si="0"/>
        <v>USD</v>
      </c>
      <c r="P2577" s="45"/>
      <c r="Q2577" s="6"/>
      <c r="R2577" s="8"/>
      <c r="S2577" s="8"/>
      <c r="T2577" s="41">
        <v>1560</v>
      </c>
      <c r="U2577" s="8"/>
      <c r="V2577" s="34"/>
      <c r="W2577" s="6" t="s">
        <v>27</v>
      </c>
      <c r="X2577" s="2"/>
      <c r="Y2577" s="11"/>
      <c r="AB2577" s="23"/>
      <c r="AH2577" s="19"/>
      <c r="AI2577" s="19"/>
      <c r="AL2577"/>
      <c r="AM2577" s="19"/>
    </row>
    <row r="2578" spans="1:39" s="9" customFormat="1" ht="15" customHeight="1" x14ac:dyDescent="0.25">
      <c r="A2578" s="37" t="s">
        <v>9071</v>
      </c>
      <c r="B2578" s="43" t="s">
        <v>9074</v>
      </c>
      <c r="C2578" s="42" t="s">
        <v>24</v>
      </c>
      <c r="D2578" s="12" t="s">
        <v>111</v>
      </c>
      <c r="E2578" s="38" t="s">
        <v>3890</v>
      </c>
      <c r="F2578" s="44" t="s">
        <v>9076</v>
      </c>
      <c r="G2578" s="38" t="s">
        <v>39</v>
      </c>
      <c r="H2578" s="12"/>
      <c r="I2578" s="12"/>
      <c r="J2578" s="13"/>
      <c r="K2578" s="36" t="s">
        <v>3894</v>
      </c>
      <c r="L2578" s="39" t="s">
        <v>9145</v>
      </c>
      <c r="M2578" s="40" t="s">
        <v>9047</v>
      </c>
      <c r="N2578" s="46"/>
      <c r="O2578" s="38" t="str">
        <f t="shared" si="0"/>
        <v>USD</v>
      </c>
      <c r="P2578" s="45"/>
      <c r="Q2578" s="6"/>
      <c r="R2578" s="8"/>
      <c r="S2578" s="8"/>
      <c r="T2578" s="41">
        <v>32</v>
      </c>
      <c r="U2578" s="8"/>
      <c r="V2578" s="34"/>
      <c r="W2578" s="6" t="s">
        <v>27</v>
      </c>
      <c r="X2578" s="2"/>
      <c r="Y2578" s="11"/>
      <c r="AB2578" s="23"/>
      <c r="AH2578" s="19"/>
      <c r="AI2578" s="19"/>
      <c r="AL2578"/>
      <c r="AM2578" s="19"/>
    </row>
    <row r="2579" spans="1:39" s="9" customFormat="1" ht="15" customHeight="1" x14ac:dyDescent="0.25">
      <c r="A2579" s="37" t="s">
        <v>9070</v>
      </c>
      <c r="B2579" s="43" t="s">
        <v>9073</v>
      </c>
      <c r="C2579" s="42" t="s">
        <v>24</v>
      </c>
      <c r="D2579" s="12" t="s">
        <v>111</v>
      </c>
      <c r="E2579" s="38" t="s">
        <v>3890</v>
      </c>
      <c r="F2579" s="44" t="s">
        <v>3624</v>
      </c>
      <c r="G2579" s="38" t="s">
        <v>39</v>
      </c>
      <c r="H2579" s="12"/>
      <c r="I2579" s="12"/>
      <c r="J2579" s="13"/>
      <c r="K2579" s="36" t="s">
        <v>3894</v>
      </c>
      <c r="L2579" s="39" t="s">
        <v>9146</v>
      </c>
      <c r="M2579" s="40" t="s">
        <v>9048</v>
      </c>
      <c r="N2579" s="46"/>
      <c r="O2579" s="38" t="str">
        <f t="shared" si="0"/>
        <v>USD</v>
      </c>
      <c r="P2579" s="45"/>
      <c r="Q2579" s="6"/>
      <c r="R2579" s="8"/>
      <c r="S2579" s="8"/>
      <c r="T2579" s="41">
        <v>27.31</v>
      </c>
      <c r="U2579" s="8"/>
      <c r="V2579" s="34"/>
      <c r="W2579" s="6" t="s">
        <v>27</v>
      </c>
      <c r="X2579" s="2"/>
      <c r="Y2579" s="11"/>
      <c r="AB2579" s="23"/>
      <c r="AH2579" s="19"/>
      <c r="AI2579" s="19"/>
      <c r="AL2579"/>
      <c r="AM2579" s="19"/>
    </row>
    <row r="2580" spans="1:39" s="9" customFormat="1" ht="15" customHeight="1" x14ac:dyDescent="0.25">
      <c r="A2580" s="29" t="s">
        <v>54</v>
      </c>
      <c r="B2580" s="30" t="s">
        <v>143</v>
      </c>
      <c r="C2580" s="42" t="s">
        <v>24</v>
      </c>
      <c r="D2580" s="12" t="s">
        <v>111</v>
      </c>
      <c r="E2580" s="38" t="s">
        <v>3890</v>
      </c>
      <c r="F2580" s="44" t="s">
        <v>3624</v>
      </c>
      <c r="G2580" s="38" t="s">
        <v>39</v>
      </c>
      <c r="H2580" s="12"/>
      <c r="I2580" s="12"/>
      <c r="J2580" s="13"/>
      <c r="K2580" s="36" t="s">
        <v>3894</v>
      </c>
      <c r="L2580" s="6" t="s">
        <v>9149</v>
      </c>
      <c r="M2580" s="40">
        <v>280114</v>
      </c>
      <c r="N2580" s="46"/>
      <c r="O2580" s="38" t="str">
        <f t="shared" si="0"/>
        <v>USD</v>
      </c>
      <c r="P2580" s="45"/>
      <c r="Q2580" s="6"/>
      <c r="R2580" s="8"/>
      <c r="S2580" s="8"/>
      <c r="T2580" s="41">
        <v>60</v>
      </c>
      <c r="U2580" s="8"/>
      <c r="V2580" s="34"/>
      <c r="W2580" s="6" t="s">
        <v>27</v>
      </c>
      <c r="X2580" s="2"/>
      <c r="Y2580" s="11"/>
      <c r="AB2580" s="23"/>
      <c r="AH2580" s="19"/>
      <c r="AI2580" s="19"/>
      <c r="AL2580"/>
      <c r="AM2580" s="19"/>
    </row>
    <row r="2581" spans="1:39" s="9" customFormat="1" ht="15" customHeight="1" x14ac:dyDescent="0.25">
      <c r="A2581" s="29" t="s">
        <v>54</v>
      </c>
      <c r="B2581" s="30" t="s">
        <v>143</v>
      </c>
      <c r="C2581" s="42" t="s">
        <v>24</v>
      </c>
      <c r="D2581" s="12" t="s">
        <v>111</v>
      </c>
      <c r="E2581" s="38" t="s">
        <v>3890</v>
      </c>
      <c r="F2581" s="44" t="s">
        <v>3624</v>
      </c>
      <c r="G2581" s="38" t="s">
        <v>39</v>
      </c>
      <c r="H2581" s="12"/>
      <c r="I2581" s="12"/>
      <c r="J2581" s="13"/>
      <c r="K2581" s="36" t="s">
        <v>3894</v>
      </c>
      <c r="L2581" s="6" t="s">
        <v>9150</v>
      </c>
      <c r="M2581" s="40">
        <v>41793</v>
      </c>
      <c r="N2581" s="46"/>
      <c r="O2581" s="38" t="str">
        <f t="shared" si="0"/>
        <v>USD</v>
      </c>
      <c r="P2581" s="45"/>
      <c r="Q2581" s="6"/>
      <c r="R2581" s="8"/>
      <c r="S2581" s="8"/>
      <c r="T2581" s="41">
        <v>25</v>
      </c>
      <c r="U2581" s="8"/>
      <c r="V2581" s="34"/>
      <c r="W2581" s="6" t="s">
        <v>27</v>
      </c>
      <c r="X2581" s="2"/>
      <c r="Y2581" s="11"/>
      <c r="AB2581" s="23"/>
      <c r="AH2581" s="19"/>
      <c r="AI2581" s="19"/>
      <c r="AL2581"/>
      <c r="AM2581" s="19"/>
    </row>
    <row r="2582" spans="1:39" s="9" customFormat="1" ht="15" customHeight="1" x14ac:dyDescent="0.25">
      <c r="A2582" s="29" t="s">
        <v>54</v>
      </c>
      <c r="B2582" s="30" t="s">
        <v>143</v>
      </c>
      <c r="C2582" s="42" t="s">
        <v>24</v>
      </c>
      <c r="D2582" s="12" t="s">
        <v>111</v>
      </c>
      <c r="E2582" s="38" t="s">
        <v>3890</v>
      </c>
      <c r="F2582" s="44" t="s">
        <v>3624</v>
      </c>
      <c r="G2582" s="38" t="s">
        <v>39</v>
      </c>
      <c r="H2582" s="12"/>
      <c r="I2582" s="12"/>
      <c r="J2582" s="13"/>
      <c r="K2582" s="36" t="s">
        <v>3894</v>
      </c>
      <c r="L2582" s="6" t="s">
        <v>9151</v>
      </c>
      <c r="M2582" s="40">
        <v>41793</v>
      </c>
      <c r="N2582" s="46"/>
      <c r="O2582" s="38" t="str">
        <f t="shared" si="0"/>
        <v>USD</v>
      </c>
      <c r="P2582" s="45"/>
      <c r="Q2582" s="6"/>
      <c r="R2582" s="8"/>
      <c r="S2582" s="8"/>
      <c r="T2582" s="41">
        <v>25</v>
      </c>
      <c r="U2582" s="8"/>
      <c r="V2582" s="34"/>
      <c r="W2582" s="6" t="s">
        <v>27</v>
      </c>
      <c r="X2582" s="2"/>
      <c r="Y2582" s="11"/>
      <c r="AB2582" s="23"/>
      <c r="AH2582" s="19"/>
      <c r="AI2582" s="19"/>
      <c r="AL2582"/>
      <c r="AM2582" s="19"/>
    </row>
    <row r="2583" spans="1:39" s="9" customFormat="1" ht="15" customHeight="1" x14ac:dyDescent="0.25">
      <c r="A2583" s="29" t="s">
        <v>54</v>
      </c>
      <c r="B2583" s="30" t="s">
        <v>143</v>
      </c>
      <c r="C2583" s="42" t="s">
        <v>24</v>
      </c>
      <c r="D2583" s="12" t="s">
        <v>111</v>
      </c>
      <c r="E2583" s="38" t="s">
        <v>3890</v>
      </c>
      <c r="F2583" s="44" t="s">
        <v>3624</v>
      </c>
      <c r="G2583" s="38" t="s">
        <v>39</v>
      </c>
      <c r="H2583" s="12"/>
      <c r="I2583" s="12"/>
      <c r="J2583" s="13"/>
      <c r="K2583" s="36" t="s">
        <v>3894</v>
      </c>
      <c r="L2583" s="6" t="s">
        <v>9152</v>
      </c>
      <c r="M2583" s="40">
        <v>260614</v>
      </c>
      <c r="N2583" s="46"/>
      <c r="O2583" s="38" t="str">
        <f t="shared" si="0"/>
        <v>USD</v>
      </c>
      <c r="P2583" s="45"/>
      <c r="Q2583" s="6"/>
      <c r="R2583" s="8"/>
      <c r="S2583" s="8"/>
      <c r="T2583" s="41">
        <v>300</v>
      </c>
      <c r="U2583" s="8"/>
      <c r="V2583" s="34"/>
      <c r="W2583" s="6" t="s">
        <v>27</v>
      </c>
      <c r="X2583" s="2"/>
      <c r="Y2583" s="11"/>
      <c r="AB2583" s="23"/>
      <c r="AH2583" s="19"/>
      <c r="AI2583" s="19"/>
      <c r="AL2583"/>
      <c r="AM2583" s="19"/>
    </row>
    <row r="2584" spans="1:39" s="9" customFormat="1" ht="15" customHeight="1" x14ac:dyDescent="0.25">
      <c r="A2584" s="37" t="s">
        <v>107</v>
      </c>
      <c r="B2584" s="43" t="s">
        <v>4428</v>
      </c>
      <c r="C2584" s="42" t="s">
        <v>24</v>
      </c>
      <c r="D2584" s="12" t="s">
        <v>111</v>
      </c>
      <c r="E2584" s="38" t="s">
        <v>3890</v>
      </c>
      <c r="F2584" s="44" t="s">
        <v>3624</v>
      </c>
      <c r="G2584" s="38" t="s">
        <v>39</v>
      </c>
      <c r="H2584" s="12"/>
      <c r="I2584" s="12"/>
      <c r="J2584" s="13"/>
      <c r="K2584" s="36" t="s">
        <v>3894</v>
      </c>
      <c r="L2584" s="39" t="s">
        <v>9170</v>
      </c>
      <c r="M2584" s="40">
        <v>260614</v>
      </c>
      <c r="N2584" s="46"/>
      <c r="O2584" s="38" t="str">
        <f t="shared" si="0"/>
        <v>USD</v>
      </c>
      <c r="P2584" s="45"/>
      <c r="Q2584" s="6"/>
      <c r="R2584" s="8"/>
      <c r="S2584" s="8"/>
      <c r="T2584" s="41">
        <v>50</v>
      </c>
      <c r="U2584" s="8"/>
      <c r="V2584" s="34"/>
      <c r="W2584" s="6" t="s">
        <v>27</v>
      </c>
      <c r="X2584" s="2"/>
      <c r="Y2584" s="11"/>
      <c r="AB2584" s="23"/>
      <c r="AH2584" s="19"/>
      <c r="AI2584" s="19"/>
      <c r="AL2584"/>
      <c r="AM2584" s="19"/>
    </row>
    <row r="2585" spans="1:39" s="9" customFormat="1" ht="15" customHeight="1" x14ac:dyDescent="0.25">
      <c r="A2585" s="29" t="s">
        <v>54</v>
      </c>
      <c r="B2585" s="30" t="s">
        <v>143</v>
      </c>
      <c r="C2585" s="42" t="s">
        <v>24</v>
      </c>
      <c r="D2585" s="12" t="s">
        <v>111</v>
      </c>
      <c r="E2585" s="38" t="s">
        <v>3890</v>
      </c>
      <c r="F2585" s="44" t="s">
        <v>3624</v>
      </c>
      <c r="G2585" s="38" t="s">
        <v>39</v>
      </c>
      <c r="H2585" s="12"/>
      <c r="I2585" s="12"/>
      <c r="J2585" s="13"/>
      <c r="K2585" s="36" t="s">
        <v>3894</v>
      </c>
      <c r="L2585" s="6" t="s">
        <v>9153</v>
      </c>
      <c r="M2585" s="40">
        <v>260814</v>
      </c>
      <c r="N2585" s="46"/>
      <c r="O2585" s="38" t="str">
        <f t="shared" si="0"/>
        <v>USD</v>
      </c>
      <c r="P2585" s="45"/>
      <c r="Q2585" s="6"/>
      <c r="R2585" s="8"/>
      <c r="S2585" s="8"/>
      <c r="T2585" s="41">
        <v>18</v>
      </c>
      <c r="U2585" s="8"/>
      <c r="V2585" s="34"/>
      <c r="W2585" s="6" t="s">
        <v>27</v>
      </c>
      <c r="X2585" s="2"/>
      <c r="Y2585" s="11"/>
      <c r="AB2585" s="23"/>
      <c r="AH2585" s="19"/>
      <c r="AI2585" s="19"/>
      <c r="AL2585"/>
      <c r="AM2585" s="19"/>
    </row>
    <row r="2586" spans="1:39" s="9" customFormat="1" ht="15" customHeight="1" x14ac:dyDescent="0.25">
      <c r="A2586" s="29" t="s">
        <v>60</v>
      </c>
      <c r="B2586" s="30" t="s">
        <v>171</v>
      </c>
      <c r="C2586" s="42" t="s">
        <v>24</v>
      </c>
      <c r="D2586" s="12" t="s">
        <v>111</v>
      </c>
      <c r="E2586" s="38" t="s">
        <v>3890</v>
      </c>
      <c r="F2586" s="44" t="s">
        <v>3877</v>
      </c>
      <c r="G2586" s="38" t="s">
        <v>39</v>
      </c>
      <c r="H2586" s="12"/>
      <c r="I2586" s="12"/>
      <c r="J2586" s="13"/>
      <c r="K2586" s="36" t="s">
        <v>3894</v>
      </c>
      <c r="L2586" s="6" t="s">
        <v>9147</v>
      </c>
      <c r="M2586" s="40">
        <v>270814</v>
      </c>
      <c r="N2586" s="46"/>
      <c r="O2586" s="38" t="str">
        <f t="shared" si="0"/>
        <v>USD</v>
      </c>
      <c r="P2586" s="45"/>
      <c r="Q2586" s="6"/>
      <c r="R2586" s="8"/>
      <c r="S2586" s="8"/>
      <c r="T2586" s="41">
        <v>36</v>
      </c>
      <c r="U2586" s="8"/>
      <c r="V2586" s="34"/>
      <c r="W2586" s="6" t="s">
        <v>27</v>
      </c>
      <c r="X2586" s="2"/>
      <c r="Y2586" s="11"/>
      <c r="AB2586" s="23"/>
      <c r="AH2586" s="19"/>
      <c r="AI2586" s="19"/>
      <c r="AL2586"/>
      <c r="AM2586" s="19"/>
    </row>
    <row r="2587" spans="1:39" s="9" customFormat="1" ht="15" customHeight="1" x14ac:dyDescent="0.25">
      <c r="A2587" s="37" t="s">
        <v>101</v>
      </c>
      <c r="B2587" s="43" t="s">
        <v>145</v>
      </c>
      <c r="C2587" s="42" t="s">
        <v>24</v>
      </c>
      <c r="D2587" s="12" t="s">
        <v>111</v>
      </c>
      <c r="E2587" s="38" t="s">
        <v>3890</v>
      </c>
      <c r="F2587" s="44" t="s">
        <v>3624</v>
      </c>
      <c r="G2587" s="38" t="s">
        <v>39</v>
      </c>
      <c r="H2587" s="12"/>
      <c r="I2587" s="12"/>
      <c r="J2587" s="13"/>
      <c r="K2587" s="36" t="s">
        <v>3894</v>
      </c>
      <c r="L2587" s="39" t="s">
        <v>9148</v>
      </c>
      <c r="M2587" s="40">
        <v>140515</v>
      </c>
      <c r="N2587" s="46"/>
      <c r="O2587" s="38" t="str">
        <f t="shared" si="0"/>
        <v>USD</v>
      </c>
      <c r="P2587" s="45"/>
      <c r="Q2587" s="6"/>
      <c r="R2587" s="8"/>
      <c r="S2587" s="8"/>
      <c r="T2587" s="41">
        <v>7.64</v>
      </c>
      <c r="U2587" s="8"/>
      <c r="V2587" s="34"/>
      <c r="W2587" s="6" t="s">
        <v>27</v>
      </c>
      <c r="X2587" s="2"/>
      <c r="Y2587" s="11"/>
      <c r="AB2587" s="23"/>
      <c r="AH2587" s="19"/>
      <c r="AI2587" s="19"/>
      <c r="AL2587"/>
      <c r="AM2587" s="19"/>
    </row>
    <row r="2588" spans="1:39" s="9" customFormat="1" ht="15" customHeight="1" x14ac:dyDescent="0.25">
      <c r="A2588" s="37" t="s">
        <v>103</v>
      </c>
      <c r="B2588" s="43" t="s">
        <v>144</v>
      </c>
      <c r="C2588" s="42" t="s">
        <v>24</v>
      </c>
      <c r="D2588" s="12" t="s">
        <v>111</v>
      </c>
      <c r="E2588" s="38" t="s">
        <v>9020</v>
      </c>
      <c r="F2588" s="44" t="s">
        <v>3624</v>
      </c>
      <c r="G2588" s="38" t="s">
        <v>39</v>
      </c>
      <c r="H2588" s="12"/>
      <c r="I2588" s="12"/>
      <c r="J2588" s="13"/>
      <c r="K2588" s="36" t="s">
        <v>3894</v>
      </c>
      <c r="L2588" s="39" t="s">
        <v>9171</v>
      </c>
      <c r="M2588" s="40" t="s">
        <v>9049</v>
      </c>
      <c r="N2588" s="46"/>
      <c r="O2588" s="38" t="str">
        <f t="shared" si="0"/>
        <v>USD</v>
      </c>
      <c r="P2588" s="45"/>
      <c r="Q2588" s="6"/>
      <c r="R2588" s="8"/>
      <c r="S2588" s="8"/>
      <c r="T2588" s="41">
        <v>135</v>
      </c>
      <c r="U2588" s="8"/>
      <c r="V2588" s="34"/>
      <c r="W2588" s="6" t="s">
        <v>27</v>
      </c>
      <c r="X2588" s="2"/>
      <c r="Y2588" s="11"/>
      <c r="AB2588" s="23"/>
      <c r="AH2588" s="19"/>
      <c r="AI2588" s="19"/>
      <c r="AL2588"/>
      <c r="AM2588" s="19"/>
    </row>
    <row r="2589" spans="1:39" s="9" customFormat="1" ht="15" customHeight="1" x14ac:dyDescent="0.25">
      <c r="A2589" s="37" t="s">
        <v>46</v>
      </c>
      <c r="B2589" s="43" t="s">
        <v>182</v>
      </c>
      <c r="C2589" s="42" t="s">
        <v>24</v>
      </c>
      <c r="D2589" s="12" t="s">
        <v>111</v>
      </c>
      <c r="E2589" s="38" t="s">
        <v>9020</v>
      </c>
      <c r="F2589" s="44" t="s">
        <v>3874</v>
      </c>
      <c r="G2589" s="38" t="s">
        <v>39</v>
      </c>
      <c r="H2589" s="12"/>
      <c r="I2589" s="12"/>
      <c r="J2589" s="13"/>
      <c r="K2589" s="36" t="s">
        <v>3894</v>
      </c>
      <c r="L2589" s="39" t="s">
        <v>9110</v>
      </c>
      <c r="M2589" s="40" t="s">
        <v>9050</v>
      </c>
      <c r="N2589" s="46"/>
      <c r="O2589" s="38" t="str">
        <f t="shared" si="0"/>
        <v>USD</v>
      </c>
      <c r="P2589" s="45"/>
      <c r="Q2589" s="6"/>
      <c r="R2589" s="8"/>
      <c r="S2589" s="8"/>
      <c r="T2589" s="41">
        <v>55</v>
      </c>
      <c r="U2589" s="8"/>
      <c r="V2589" s="34"/>
      <c r="W2589" s="6" t="s">
        <v>27</v>
      </c>
      <c r="X2589" s="2"/>
      <c r="Y2589" s="11"/>
      <c r="AB2589" s="23"/>
      <c r="AH2589" s="19"/>
      <c r="AI2589" s="19"/>
      <c r="AL2589"/>
      <c r="AM2589" s="19"/>
    </row>
    <row r="2590" spans="1:39" s="9" customFormat="1" ht="15" customHeight="1" x14ac:dyDescent="0.25">
      <c r="A2590" s="29" t="s">
        <v>44</v>
      </c>
      <c r="B2590" s="30" t="s">
        <v>184</v>
      </c>
      <c r="C2590" s="42" t="s">
        <v>28</v>
      </c>
      <c r="D2590" s="12" t="s">
        <v>111</v>
      </c>
      <c r="E2590" s="38" t="s">
        <v>9020</v>
      </c>
      <c r="F2590" s="44" t="s">
        <v>3626</v>
      </c>
      <c r="G2590" s="38" t="s">
        <v>39</v>
      </c>
      <c r="H2590" s="12"/>
      <c r="I2590" s="12"/>
      <c r="J2590" s="13"/>
      <c r="K2590" s="36" t="s">
        <v>3894</v>
      </c>
      <c r="L2590" s="6" t="s">
        <v>9154</v>
      </c>
      <c r="M2590" s="40" t="s">
        <v>9044</v>
      </c>
      <c r="N2590" s="46"/>
      <c r="O2590" s="38" t="str">
        <f t="shared" si="0"/>
        <v>USD</v>
      </c>
      <c r="P2590" s="45"/>
      <c r="Q2590" s="6"/>
      <c r="R2590" s="8"/>
      <c r="S2590" s="8"/>
      <c r="T2590" s="41">
        <v>55.48</v>
      </c>
      <c r="U2590" s="8"/>
      <c r="V2590" s="34"/>
      <c r="W2590" s="6" t="s">
        <v>27</v>
      </c>
      <c r="X2590" s="2"/>
      <c r="Y2590" s="11"/>
      <c r="AB2590" s="23"/>
      <c r="AH2590" s="19"/>
      <c r="AI2590" s="19"/>
      <c r="AL2590"/>
      <c r="AM2590" s="19"/>
    </row>
    <row r="2591" spans="1:39" s="9" customFormat="1" ht="15" customHeight="1" x14ac:dyDescent="0.25">
      <c r="A2591" s="29" t="s">
        <v>44</v>
      </c>
      <c r="B2591" s="30" t="s">
        <v>184</v>
      </c>
      <c r="C2591" s="42" t="s">
        <v>28</v>
      </c>
      <c r="D2591" s="12" t="s">
        <v>111</v>
      </c>
      <c r="E2591" s="38" t="s">
        <v>9020</v>
      </c>
      <c r="F2591" s="44" t="s">
        <v>3626</v>
      </c>
      <c r="G2591" s="38" t="s">
        <v>39</v>
      </c>
      <c r="H2591" s="12"/>
      <c r="I2591" s="12"/>
      <c r="J2591" s="13"/>
      <c r="K2591" s="36" t="s">
        <v>3894</v>
      </c>
      <c r="L2591" s="6" t="s">
        <v>9155</v>
      </c>
      <c r="M2591" s="40" t="s">
        <v>9044</v>
      </c>
      <c r="N2591" s="46"/>
      <c r="O2591" s="38" t="str">
        <f t="shared" si="0"/>
        <v>USD</v>
      </c>
      <c r="P2591" s="45"/>
      <c r="Q2591" s="6"/>
      <c r="R2591" s="8"/>
      <c r="S2591" s="8"/>
      <c r="T2591" s="41">
        <v>55.48</v>
      </c>
      <c r="U2591" s="8"/>
      <c r="V2591" s="34"/>
      <c r="W2591" s="6" t="s">
        <v>27</v>
      </c>
      <c r="X2591" s="2"/>
      <c r="Y2591" s="11"/>
      <c r="AB2591" s="23"/>
      <c r="AH2591" s="19"/>
      <c r="AI2591" s="19"/>
      <c r="AL2591"/>
      <c r="AM2591" s="19"/>
    </row>
    <row r="2592" spans="1:39" s="9" customFormat="1" ht="15" customHeight="1" x14ac:dyDescent="0.25">
      <c r="A2592" s="29" t="s">
        <v>44</v>
      </c>
      <c r="B2592" s="30" t="s">
        <v>184</v>
      </c>
      <c r="C2592" s="42" t="s">
        <v>28</v>
      </c>
      <c r="D2592" s="12" t="s">
        <v>111</v>
      </c>
      <c r="E2592" s="38" t="s">
        <v>9020</v>
      </c>
      <c r="F2592" s="44" t="s">
        <v>3626</v>
      </c>
      <c r="G2592" s="38" t="s">
        <v>39</v>
      </c>
      <c r="H2592" s="12"/>
      <c r="I2592" s="12"/>
      <c r="J2592" s="13"/>
      <c r="K2592" s="36" t="s">
        <v>3894</v>
      </c>
      <c r="L2592" s="6" t="s">
        <v>9156</v>
      </c>
      <c r="M2592" s="40" t="s">
        <v>9044</v>
      </c>
      <c r="N2592" s="46"/>
      <c r="O2592" s="38" t="str">
        <f t="shared" si="0"/>
        <v>USD</v>
      </c>
      <c r="P2592" s="45"/>
      <c r="Q2592" s="6"/>
      <c r="R2592" s="8"/>
      <c r="S2592" s="8"/>
      <c r="T2592" s="41">
        <v>0.46</v>
      </c>
      <c r="U2592" s="8"/>
      <c r="V2592" s="34"/>
      <c r="W2592" s="6" t="s">
        <v>27</v>
      </c>
      <c r="X2592" s="2"/>
      <c r="Y2592" s="11"/>
      <c r="AB2592" s="23"/>
      <c r="AH2592" s="19"/>
      <c r="AI2592" s="19"/>
      <c r="AL2592"/>
      <c r="AM2592" s="19"/>
    </row>
    <row r="2593" spans="1:39" s="9" customFormat="1" ht="15" customHeight="1" x14ac:dyDescent="0.25">
      <c r="A2593" s="29" t="s">
        <v>44</v>
      </c>
      <c r="B2593" s="30" t="s">
        <v>184</v>
      </c>
      <c r="C2593" s="42" t="s">
        <v>28</v>
      </c>
      <c r="D2593" s="12" t="s">
        <v>111</v>
      </c>
      <c r="E2593" s="38" t="s">
        <v>9020</v>
      </c>
      <c r="F2593" s="44" t="s">
        <v>3626</v>
      </c>
      <c r="G2593" s="38" t="s">
        <v>39</v>
      </c>
      <c r="H2593" s="12"/>
      <c r="I2593" s="12"/>
      <c r="J2593" s="13"/>
      <c r="K2593" s="36" t="s">
        <v>3894</v>
      </c>
      <c r="L2593" s="6" t="s">
        <v>9157</v>
      </c>
      <c r="M2593" s="40" t="s">
        <v>9044</v>
      </c>
      <c r="N2593" s="46"/>
      <c r="O2593" s="38" t="str">
        <f t="shared" si="0"/>
        <v>USD</v>
      </c>
      <c r="P2593" s="45"/>
      <c r="Q2593" s="6"/>
      <c r="R2593" s="8"/>
      <c r="S2593" s="8"/>
      <c r="T2593" s="41">
        <v>0.46</v>
      </c>
      <c r="U2593" s="8"/>
      <c r="V2593" s="34"/>
      <c r="W2593" s="6" t="s">
        <v>27</v>
      </c>
      <c r="X2593" s="2"/>
      <c r="Y2593" s="11"/>
      <c r="AB2593" s="23"/>
      <c r="AH2593" s="19"/>
      <c r="AI2593" s="19"/>
      <c r="AL2593"/>
      <c r="AM2593" s="19"/>
    </row>
    <row r="2594" spans="1:39" s="9" customFormat="1" ht="15" customHeight="1" x14ac:dyDescent="0.25">
      <c r="A2594" s="29" t="s">
        <v>60</v>
      </c>
      <c r="B2594" s="30" t="s">
        <v>171</v>
      </c>
      <c r="C2594" s="42" t="s">
        <v>24</v>
      </c>
      <c r="D2594" s="12" t="s">
        <v>111</v>
      </c>
      <c r="E2594" s="38" t="s">
        <v>9020</v>
      </c>
      <c r="F2594" s="44" t="s">
        <v>3877</v>
      </c>
      <c r="G2594" s="38" t="s">
        <v>39</v>
      </c>
      <c r="H2594" s="12"/>
      <c r="I2594" s="12"/>
      <c r="J2594" s="13"/>
      <c r="K2594" s="36" t="s">
        <v>3894</v>
      </c>
      <c r="L2594" s="6" t="s">
        <v>9158</v>
      </c>
      <c r="M2594" s="40" t="s">
        <v>9051</v>
      </c>
      <c r="N2594" s="46"/>
      <c r="O2594" s="38" t="str">
        <f t="shared" si="0"/>
        <v>USD</v>
      </c>
      <c r="P2594" s="45"/>
      <c r="Q2594" s="6"/>
      <c r="R2594" s="8"/>
      <c r="S2594" s="8"/>
      <c r="T2594" s="41">
        <v>80</v>
      </c>
      <c r="U2594" s="8"/>
      <c r="V2594" s="34"/>
      <c r="W2594" s="6" t="s">
        <v>27</v>
      </c>
      <c r="X2594" s="2"/>
      <c r="Y2594" s="11"/>
      <c r="AB2594" s="23"/>
      <c r="AH2594" s="19"/>
      <c r="AI2594" s="19"/>
      <c r="AL2594"/>
      <c r="AM2594" s="19"/>
    </row>
    <row r="2595" spans="1:39" s="9" customFormat="1" ht="15" customHeight="1" x14ac:dyDescent="0.25">
      <c r="A2595" s="29" t="s">
        <v>60</v>
      </c>
      <c r="B2595" s="30" t="s">
        <v>171</v>
      </c>
      <c r="C2595" s="42" t="s">
        <v>24</v>
      </c>
      <c r="D2595" s="12" t="s">
        <v>111</v>
      </c>
      <c r="E2595" s="38" t="s">
        <v>9020</v>
      </c>
      <c r="F2595" s="44" t="s">
        <v>3877</v>
      </c>
      <c r="G2595" s="38" t="s">
        <v>39</v>
      </c>
      <c r="H2595" s="12"/>
      <c r="I2595" s="12"/>
      <c r="J2595" s="13"/>
      <c r="K2595" s="36" t="s">
        <v>3894</v>
      </c>
      <c r="L2595" s="6" t="s">
        <v>9159</v>
      </c>
      <c r="M2595" s="40" t="s">
        <v>9051</v>
      </c>
      <c r="N2595" s="46"/>
      <c r="O2595" s="38" t="str">
        <f t="shared" si="0"/>
        <v>USD</v>
      </c>
      <c r="P2595" s="45"/>
      <c r="Q2595" s="6"/>
      <c r="R2595" s="8"/>
      <c r="S2595" s="8"/>
      <c r="T2595" s="41">
        <v>80</v>
      </c>
      <c r="U2595" s="8"/>
      <c r="V2595" s="34"/>
      <c r="W2595" s="6" t="s">
        <v>27</v>
      </c>
      <c r="X2595" s="2"/>
      <c r="Y2595" s="11"/>
      <c r="AB2595" s="23"/>
      <c r="AH2595" s="19"/>
      <c r="AI2595" s="19"/>
      <c r="AL2595"/>
      <c r="AM2595" s="19"/>
    </row>
    <row r="2596" spans="1:39" s="9" customFormat="1" ht="15" customHeight="1" x14ac:dyDescent="0.25">
      <c r="A2596" s="29" t="s">
        <v>44</v>
      </c>
      <c r="B2596" s="30" t="s">
        <v>184</v>
      </c>
      <c r="C2596" s="42" t="s">
        <v>28</v>
      </c>
      <c r="D2596" s="12" t="s">
        <v>111</v>
      </c>
      <c r="E2596" s="38" t="s">
        <v>9020</v>
      </c>
      <c r="F2596" s="44" t="s">
        <v>3626</v>
      </c>
      <c r="G2596" s="38" t="s">
        <v>39</v>
      </c>
      <c r="H2596" s="12"/>
      <c r="I2596" s="12"/>
      <c r="J2596" s="13"/>
      <c r="K2596" s="36" t="s">
        <v>3894</v>
      </c>
      <c r="L2596" s="6" t="s">
        <v>9172</v>
      </c>
      <c r="M2596" s="40">
        <v>41671</v>
      </c>
      <c r="N2596" s="46"/>
      <c r="O2596" s="38" t="str">
        <f t="shared" si="0"/>
        <v>USD</v>
      </c>
      <c r="P2596" s="45"/>
      <c r="Q2596" s="6"/>
      <c r="R2596" s="8"/>
      <c r="S2596" s="8"/>
      <c r="T2596" s="41">
        <v>7.03</v>
      </c>
      <c r="U2596" s="8"/>
      <c r="V2596" s="34"/>
      <c r="W2596" s="6" t="s">
        <v>27</v>
      </c>
      <c r="X2596" s="2"/>
      <c r="Y2596" s="11"/>
      <c r="AB2596" s="23"/>
      <c r="AH2596" s="19"/>
      <c r="AI2596" s="19"/>
      <c r="AL2596"/>
      <c r="AM2596" s="19"/>
    </row>
    <row r="2597" spans="1:39" s="9" customFormat="1" ht="15" customHeight="1" x14ac:dyDescent="0.25">
      <c r="A2597" s="29" t="s">
        <v>74</v>
      </c>
      <c r="B2597" s="30" t="s">
        <v>167</v>
      </c>
      <c r="C2597" s="42" t="s">
        <v>28</v>
      </c>
      <c r="D2597" s="12" t="s">
        <v>111</v>
      </c>
      <c r="E2597" s="38" t="s">
        <v>9020</v>
      </c>
      <c r="F2597" s="44" t="s">
        <v>3626</v>
      </c>
      <c r="G2597" s="38" t="s">
        <v>39</v>
      </c>
      <c r="H2597" s="12"/>
      <c r="I2597" s="12"/>
      <c r="J2597" s="13"/>
      <c r="K2597" s="36" t="s">
        <v>3894</v>
      </c>
      <c r="L2597" s="6" t="s">
        <v>9173</v>
      </c>
      <c r="M2597" s="40">
        <v>210214</v>
      </c>
      <c r="N2597" s="46"/>
      <c r="O2597" s="38" t="str">
        <f t="shared" ref="O2597:O2632" si="1">RIGHT(E2597,3)</f>
        <v>USD</v>
      </c>
      <c r="P2597" s="45"/>
      <c r="Q2597" s="6"/>
      <c r="R2597" s="8"/>
      <c r="S2597" s="8"/>
      <c r="T2597" s="41">
        <v>998</v>
      </c>
      <c r="U2597" s="8"/>
      <c r="V2597" s="34"/>
      <c r="W2597" s="6" t="s">
        <v>27</v>
      </c>
      <c r="X2597" s="2"/>
      <c r="Y2597" s="11"/>
      <c r="AB2597" s="23"/>
      <c r="AH2597" s="19"/>
      <c r="AI2597" s="19"/>
      <c r="AL2597"/>
      <c r="AM2597" s="19"/>
    </row>
    <row r="2598" spans="1:39" s="9" customFormat="1" ht="15" customHeight="1" x14ac:dyDescent="0.25">
      <c r="A2598" s="29" t="s">
        <v>44</v>
      </c>
      <c r="B2598" s="30" t="s">
        <v>184</v>
      </c>
      <c r="C2598" s="42" t="s">
        <v>28</v>
      </c>
      <c r="D2598" s="12" t="s">
        <v>111</v>
      </c>
      <c r="E2598" s="38" t="s">
        <v>9020</v>
      </c>
      <c r="F2598" s="44" t="s">
        <v>3626</v>
      </c>
      <c r="G2598" s="38" t="s">
        <v>39</v>
      </c>
      <c r="H2598" s="12"/>
      <c r="I2598" s="12"/>
      <c r="J2598" s="13"/>
      <c r="K2598" s="36" t="s">
        <v>3894</v>
      </c>
      <c r="L2598" s="6" t="s">
        <v>9174</v>
      </c>
      <c r="M2598" s="40">
        <v>41794</v>
      </c>
      <c r="N2598" s="46"/>
      <c r="O2598" s="38" t="str">
        <f t="shared" si="1"/>
        <v>USD</v>
      </c>
      <c r="P2598" s="45"/>
      <c r="Q2598" s="6"/>
      <c r="R2598" s="8"/>
      <c r="S2598" s="8"/>
      <c r="T2598" s="41">
        <v>5</v>
      </c>
      <c r="U2598" s="8"/>
      <c r="V2598" s="34"/>
      <c r="W2598" s="6" t="s">
        <v>27</v>
      </c>
      <c r="X2598" s="2"/>
      <c r="Y2598" s="11"/>
      <c r="AB2598" s="23"/>
      <c r="AH2598" s="19"/>
      <c r="AI2598" s="19"/>
      <c r="AL2598"/>
      <c r="AM2598" s="19"/>
    </row>
    <row r="2599" spans="1:39" s="9" customFormat="1" ht="15" customHeight="1" x14ac:dyDescent="0.25">
      <c r="A2599" s="37" t="s">
        <v>74</v>
      </c>
      <c r="B2599" s="43" t="s">
        <v>167</v>
      </c>
      <c r="C2599" s="42" t="s">
        <v>28</v>
      </c>
      <c r="D2599" s="12" t="s">
        <v>111</v>
      </c>
      <c r="E2599" s="38" t="s">
        <v>9020</v>
      </c>
      <c r="F2599" s="44" t="s">
        <v>3626</v>
      </c>
      <c r="G2599" s="38" t="s">
        <v>39</v>
      </c>
      <c r="H2599" s="12"/>
      <c r="I2599" s="12"/>
      <c r="J2599" s="13"/>
      <c r="K2599" s="36" t="s">
        <v>3894</v>
      </c>
      <c r="L2599" s="6" t="s">
        <v>9175</v>
      </c>
      <c r="M2599" s="40">
        <v>220514</v>
      </c>
      <c r="N2599" s="46"/>
      <c r="O2599" s="38" t="str">
        <f t="shared" si="1"/>
        <v>USD</v>
      </c>
      <c r="P2599" s="45"/>
      <c r="Q2599" s="6"/>
      <c r="R2599" s="8"/>
      <c r="S2599" s="8"/>
      <c r="T2599" s="41">
        <v>15</v>
      </c>
      <c r="U2599" s="8"/>
      <c r="V2599" s="34"/>
      <c r="W2599" s="6" t="s">
        <v>27</v>
      </c>
      <c r="X2599" s="2"/>
      <c r="Y2599" s="11"/>
      <c r="AB2599" s="23"/>
      <c r="AH2599" s="19"/>
      <c r="AI2599" s="19"/>
      <c r="AL2599"/>
      <c r="AM2599" s="19"/>
    </row>
    <row r="2600" spans="1:39" s="9" customFormat="1" ht="15" customHeight="1" x14ac:dyDescent="0.25">
      <c r="A2600" s="29" t="s">
        <v>54</v>
      </c>
      <c r="B2600" s="30" t="s">
        <v>143</v>
      </c>
      <c r="C2600" s="42" t="s">
        <v>24</v>
      </c>
      <c r="D2600" s="12" t="s">
        <v>111</v>
      </c>
      <c r="E2600" s="38" t="s">
        <v>9020</v>
      </c>
      <c r="F2600" s="44" t="s">
        <v>3624</v>
      </c>
      <c r="G2600" s="38" t="s">
        <v>39</v>
      </c>
      <c r="H2600" s="12"/>
      <c r="I2600" s="12"/>
      <c r="J2600" s="13"/>
      <c r="K2600" s="36" t="s">
        <v>3894</v>
      </c>
      <c r="L2600" s="6" t="s">
        <v>9176</v>
      </c>
      <c r="M2600" s="40">
        <v>221214</v>
      </c>
      <c r="N2600" s="46"/>
      <c r="O2600" s="38" t="str">
        <f t="shared" si="1"/>
        <v>USD</v>
      </c>
      <c r="P2600" s="45"/>
      <c r="Q2600" s="6"/>
      <c r="R2600" s="8"/>
      <c r="S2600" s="8"/>
      <c r="T2600" s="41">
        <v>60</v>
      </c>
      <c r="U2600" s="8"/>
      <c r="V2600" s="34"/>
      <c r="W2600" s="6" t="s">
        <v>27</v>
      </c>
      <c r="X2600" s="2"/>
      <c r="Y2600" s="11"/>
      <c r="AB2600" s="23"/>
      <c r="AH2600" s="19"/>
      <c r="AI2600" s="19"/>
      <c r="AL2600"/>
      <c r="AM2600" s="19"/>
    </row>
    <row r="2601" spans="1:39" s="9" customFormat="1" ht="15" customHeight="1" x14ac:dyDescent="0.25">
      <c r="A2601" s="37" t="s">
        <v>46</v>
      </c>
      <c r="B2601" s="43" t="s">
        <v>182</v>
      </c>
      <c r="C2601" s="42" t="s">
        <v>24</v>
      </c>
      <c r="D2601" s="12" t="s">
        <v>111</v>
      </c>
      <c r="E2601" s="38" t="s">
        <v>3891</v>
      </c>
      <c r="F2601" s="44" t="s">
        <v>3874</v>
      </c>
      <c r="G2601" s="38" t="s">
        <v>39</v>
      </c>
      <c r="H2601" s="12"/>
      <c r="I2601" s="12"/>
      <c r="J2601" s="13"/>
      <c r="K2601" s="36" t="s">
        <v>3894</v>
      </c>
      <c r="L2601" s="39" t="s">
        <v>9111</v>
      </c>
      <c r="M2601" s="40" t="s">
        <v>9052</v>
      </c>
      <c r="N2601" s="46"/>
      <c r="O2601" s="38" t="str">
        <f t="shared" si="1"/>
        <v>USD</v>
      </c>
      <c r="P2601" s="45"/>
      <c r="Q2601" s="6"/>
      <c r="R2601" s="8"/>
      <c r="S2601" s="8"/>
      <c r="T2601" s="41">
        <v>100</v>
      </c>
      <c r="U2601" s="8"/>
      <c r="V2601" s="34"/>
      <c r="W2601" s="6" t="s">
        <v>27</v>
      </c>
      <c r="X2601" s="2"/>
      <c r="Y2601" s="11"/>
      <c r="AB2601" s="23"/>
      <c r="AH2601" s="19"/>
      <c r="AI2601" s="19"/>
      <c r="AL2601"/>
      <c r="AM2601" s="19"/>
    </row>
    <row r="2602" spans="1:39" s="9" customFormat="1" ht="15" customHeight="1" x14ac:dyDescent="0.25">
      <c r="A2602" s="29" t="s">
        <v>54</v>
      </c>
      <c r="B2602" s="30" t="s">
        <v>143</v>
      </c>
      <c r="C2602" s="42" t="s">
        <v>24</v>
      </c>
      <c r="D2602" s="12" t="s">
        <v>111</v>
      </c>
      <c r="E2602" s="38" t="s">
        <v>3891</v>
      </c>
      <c r="F2602" s="44" t="s">
        <v>3624</v>
      </c>
      <c r="G2602" s="38" t="s">
        <v>39</v>
      </c>
      <c r="H2602" s="12"/>
      <c r="I2602" s="12"/>
      <c r="J2602" s="13"/>
      <c r="K2602" s="36" t="s">
        <v>3894</v>
      </c>
      <c r="L2602" s="39" t="s">
        <v>9112</v>
      </c>
      <c r="M2602" s="40" t="s">
        <v>9053</v>
      </c>
      <c r="N2602" s="46"/>
      <c r="O2602" s="38" t="str">
        <f t="shared" si="1"/>
        <v>USD</v>
      </c>
      <c r="P2602" s="45"/>
      <c r="Q2602" s="6"/>
      <c r="R2602" s="8"/>
      <c r="S2602" s="8"/>
      <c r="T2602" s="41">
        <v>22.67</v>
      </c>
      <c r="U2602" s="8"/>
      <c r="V2602" s="34"/>
      <c r="W2602" s="6" t="s">
        <v>27</v>
      </c>
      <c r="X2602" s="2"/>
      <c r="Y2602" s="11"/>
      <c r="AB2602" s="23"/>
      <c r="AH2602" s="19"/>
      <c r="AI2602" s="19"/>
      <c r="AL2602"/>
      <c r="AM2602" s="19"/>
    </row>
    <row r="2603" spans="1:39" s="9" customFormat="1" ht="15" customHeight="1" x14ac:dyDescent="0.25">
      <c r="A2603" s="29" t="s">
        <v>54</v>
      </c>
      <c r="B2603" s="30" t="s">
        <v>143</v>
      </c>
      <c r="C2603" s="42" t="s">
        <v>24</v>
      </c>
      <c r="D2603" s="12" t="s">
        <v>111</v>
      </c>
      <c r="E2603" s="38" t="s">
        <v>3891</v>
      </c>
      <c r="F2603" s="44" t="s">
        <v>3624</v>
      </c>
      <c r="G2603" s="38" t="s">
        <v>39</v>
      </c>
      <c r="H2603" s="12"/>
      <c r="I2603" s="12"/>
      <c r="J2603" s="13"/>
      <c r="K2603" s="36" t="s">
        <v>3894</v>
      </c>
      <c r="L2603" s="39" t="s">
        <v>9113</v>
      </c>
      <c r="M2603" s="40" t="s">
        <v>9054</v>
      </c>
      <c r="N2603" s="46"/>
      <c r="O2603" s="38" t="str">
        <f t="shared" si="1"/>
        <v>USD</v>
      </c>
      <c r="P2603" s="45"/>
      <c r="Q2603" s="6"/>
      <c r="R2603" s="8"/>
      <c r="S2603" s="8"/>
      <c r="T2603" s="41">
        <v>95</v>
      </c>
      <c r="U2603" s="8"/>
      <c r="V2603" s="34"/>
      <c r="W2603" s="6" t="s">
        <v>27</v>
      </c>
      <c r="X2603" s="2"/>
      <c r="Y2603" s="11"/>
      <c r="AB2603" s="23"/>
      <c r="AH2603" s="19"/>
      <c r="AI2603" s="19"/>
      <c r="AL2603"/>
      <c r="AM2603" s="19"/>
    </row>
    <row r="2604" spans="1:39" s="9" customFormat="1" ht="15" customHeight="1" x14ac:dyDescent="0.25">
      <c r="A2604" s="29" t="s">
        <v>54</v>
      </c>
      <c r="B2604" s="30" t="s">
        <v>143</v>
      </c>
      <c r="C2604" s="42" t="s">
        <v>24</v>
      </c>
      <c r="D2604" s="12" t="s">
        <v>111</v>
      </c>
      <c r="E2604" s="38" t="s">
        <v>3891</v>
      </c>
      <c r="F2604" s="44" t="s">
        <v>3624</v>
      </c>
      <c r="G2604" s="38" t="s">
        <v>39</v>
      </c>
      <c r="H2604" s="12"/>
      <c r="I2604" s="12"/>
      <c r="J2604" s="13"/>
      <c r="K2604" s="36" t="s">
        <v>3894</v>
      </c>
      <c r="L2604" s="39" t="s">
        <v>9114</v>
      </c>
      <c r="M2604" s="40">
        <v>39539</v>
      </c>
      <c r="N2604" s="46"/>
      <c r="O2604" s="38" t="str">
        <f t="shared" si="1"/>
        <v>USD</v>
      </c>
      <c r="P2604" s="45"/>
      <c r="Q2604" s="6"/>
      <c r="R2604" s="8"/>
      <c r="S2604" s="8"/>
      <c r="T2604" s="41">
        <v>80</v>
      </c>
      <c r="U2604" s="8"/>
      <c r="V2604" s="34"/>
      <c r="W2604" s="6" t="s">
        <v>27</v>
      </c>
      <c r="X2604" s="2"/>
      <c r="Y2604" s="11"/>
      <c r="AB2604" s="23"/>
      <c r="AH2604" s="19"/>
      <c r="AI2604" s="19"/>
      <c r="AL2604"/>
      <c r="AM2604" s="19"/>
    </row>
    <row r="2605" spans="1:39" s="9" customFormat="1" ht="15" customHeight="1" x14ac:dyDescent="0.25">
      <c r="A2605" s="29" t="s">
        <v>54</v>
      </c>
      <c r="B2605" s="30" t="s">
        <v>143</v>
      </c>
      <c r="C2605" s="42" t="s">
        <v>24</v>
      </c>
      <c r="D2605" s="12" t="s">
        <v>111</v>
      </c>
      <c r="E2605" s="38" t="s">
        <v>3891</v>
      </c>
      <c r="F2605" s="44" t="s">
        <v>3624</v>
      </c>
      <c r="G2605" s="38" t="s">
        <v>39</v>
      </c>
      <c r="H2605" s="12"/>
      <c r="I2605" s="12"/>
      <c r="J2605" s="13"/>
      <c r="K2605" s="36" t="s">
        <v>3894</v>
      </c>
      <c r="L2605" s="39" t="s">
        <v>9115</v>
      </c>
      <c r="M2605" s="40">
        <v>39539</v>
      </c>
      <c r="N2605" s="46"/>
      <c r="O2605" s="38" t="str">
        <f t="shared" si="1"/>
        <v>USD</v>
      </c>
      <c r="P2605" s="45"/>
      <c r="Q2605" s="6"/>
      <c r="R2605" s="8"/>
      <c r="S2605" s="8"/>
      <c r="T2605" s="41">
        <v>22.84</v>
      </c>
      <c r="U2605" s="8"/>
      <c r="V2605" s="34"/>
      <c r="W2605" s="6" t="s">
        <v>27</v>
      </c>
      <c r="X2605" s="2"/>
      <c r="Y2605" s="11"/>
      <c r="AB2605" s="23"/>
      <c r="AH2605" s="19"/>
      <c r="AI2605" s="19"/>
      <c r="AL2605"/>
      <c r="AM2605" s="19"/>
    </row>
    <row r="2606" spans="1:39" s="9" customFormat="1" ht="15" customHeight="1" x14ac:dyDescent="0.25">
      <c r="A2606" s="37" t="s">
        <v>23</v>
      </c>
      <c r="B2606" s="38" t="s">
        <v>172</v>
      </c>
      <c r="C2606" s="42" t="s">
        <v>24</v>
      </c>
      <c r="D2606" s="12" t="s">
        <v>111</v>
      </c>
      <c r="E2606" s="38" t="s">
        <v>3891</v>
      </c>
      <c r="F2606" s="44" t="s">
        <v>9075</v>
      </c>
      <c r="G2606" s="38" t="s">
        <v>39</v>
      </c>
      <c r="H2606" s="12"/>
      <c r="I2606" s="12"/>
      <c r="J2606" s="13"/>
      <c r="K2606" s="36" t="s">
        <v>3894</v>
      </c>
      <c r="L2606" s="39" t="s">
        <v>9116</v>
      </c>
      <c r="M2606" s="40">
        <v>39510</v>
      </c>
      <c r="N2606" s="46"/>
      <c r="O2606" s="38" t="str">
        <f t="shared" si="1"/>
        <v>USD</v>
      </c>
      <c r="P2606" s="45"/>
      <c r="Q2606" s="6"/>
      <c r="R2606" s="8"/>
      <c r="S2606" s="8"/>
      <c r="T2606" s="41">
        <v>25</v>
      </c>
      <c r="U2606" s="8"/>
      <c r="V2606" s="34"/>
      <c r="W2606" s="6" t="s">
        <v>27</v>
      </c>
      <c r="X2606" s="2"/>
      <c r="Y2606" s="11"/>
      <c r="AB2606" s="23"/>
      <c r="AH2606" s="19"/>
      <c r="AI2606" s="19"/>
      <c r="AL2606"/>
      <c r="AM2606" s="19"/>
    </row>
    <row r="2607" spans="1:39" s="9" customFormat="1" ht="15" customHeight="1" x14ac:dyDescent="0.25">
      <c r="A2607" s="37" t="s">
        <v>23</v>
      </c>
      <c r="B2607" s="38" t="s">
        <v>172</v>
      </c>
      <c r="C2607" s="42" t="s">
        <v>24</v>
      </c>
      <c r="D2607" s="12" t="s">
        <v>111</v>
      </c>
      <c r="E2607" s="38" t="s">
        <v>3891</v>
      </c>
      <c r="F2607" s="44" t="s">
        <v>9075</v>
      </c>
      <c r="G2607" s="38" t="s">
        <v>39</v>
      </c>
      <c r="H2607" s="12"/>
      <c r="I2607" s="12"/>
      <c r="J2607" s="13"/>
      <c r="K2607" s="36" t="s">
        <v>3894</v>
      </c>
      <c r="L2607" s="39" t="s">
        <v>9117</v>
      </c>
      <c r="M2607" s="40">
        <v>39510</v>
      </c>
      <c r="N2607" s="46"/>
      <c r="O2607" s="38" t="str">
        <f t="shared" si="1"/>
        <v>USD</v>
      </c>
      <c r="P2607" s="45"/>
      <c r="Q2607" s="6"/>
      <c r="R2607" s="8"/>
      <c r="S2607" s="8"/>
      <c r="T2607" s="41">
        <v>40</v>
      </c>
      <c r="U2607" s="8"/>
      <c r="V2607" s="34"/>
      <c r="W2607" s="6" t="s">
        <v>27</v>
      </c>
      <c r="X2607" s="2"/>
      <c r="Y2607" s="11"/>
      <c r="AB2607" s="23"/>
      <c r="AH2607" s="19"/>
      <c r="AI2607" s="19"/>
      <c r="AL2607"/>
      <c r="AM2607" s="19"/>
    </row>
    <row r="2608" spans="1:39" s="9" customFormat="1" ht="15" customHeight="1" x14ac:dyDescent="0.25">
      <c r="A2608" s="37" t="s">
        <v>23</v>
      </c>
      <c r="B2608" s="38" t="s">
        <v>172</v>
      </c>
      <c r="C2608" s="42" t="s">
        <v>24</v>
      </c>
      <c r="D2608" s="12" t="s">
        <v>111</v>
      </c>
      <c r="E2608" s="38" t="s">
        <v>3891</v>
      </c>
      <c r="F2608" s="44" t="s">
        <v>9075</v>
      </c>
      <c r="G2608" s="38" t="s">
        <v>39</v>
      </c>
      <c r="H2608" s="12"/>
      <c r="I2608" s="12"/>
      <c r="J2608" s="13"/>
      <c r="K2608" s="36" t="s">
        <v>3894</v>
      </c>
      <c r="L2608" s="39" t="s">
        <v>9118</v>
      </c>
      <c r="M2608" s="40" t="s">
        <v>9055</v>
      </c>
      <c r="N2608" s="46"/>
      <c r="O2608" s="38" t="str">
        <f t="shared" si="1"/>
        <v>USD</v>
      </c>
      <c r="P2608" s="45"/>
      <c r="Q2608" s="6"/>
      <c r="R2608" s="8"/>
      <c r="S2608" s="8"/>
      <c r="T2608" s="41">
        <v>80</v>
      </c>
      <c r="U2608" s="8"/>
      <c r="V2608" s="34"/>
      <c r="W2608" s="6" t="s">
        <v>27</v>
      </c>
      <c r="X2608" s="2"/>
      <c r="Y2608" s="11"/>
      <c r="AB2608" s="23"/>
      <c r="AH2608" s="19"/>
      <c r="AI2608" s="19"/>
      <c r="AL2608"/>
      <c r="AM2608" s="19"/>
    </row>
    <row r="2609" spans="1:39" s="9" customFormat="1" ht="15" customHeight="1" x14ac:dyDescent="0.25">
      <c r="A2609" s="29" t="s">
        <v>60</v>
      </c>
      <c r="B2609" s="30" t="s">
        <v>171</v>
      </c>
      <c r="C2609" s="42" t="s">
        <v>24</v>
      </c>
      <c r="D2609" s="12" t="s">
        <v>111</v>
      </c>
      <c r="E2609" s="38" t="s">
        <v>3891</v>
      </c>
      <c r="F2609" s="44" t="s">
        <v>3877</v>
      </c>
      <c r="G2609" s="38" t="s">
        <v>39</v>
      </c>
      <c r="H2609" s="12"/>
      <c r="I2609" s="12"/>
      <c r="J2609" s="13"/>
      <c r="K2609" s="36" t="s">
        <v>3894</v>
      </c>
      <c r="L2609" s="39" t="s">
        <v>9119</v>
      </c>
      <c r="M2609" s="40" t="s">
        <v>9056</v>
      </c>
      <c r="N2609" s="46"/>
      <c r="O2609" s="38" t="str">
        <f t="shared" si="1"/>
        <v>USD</v>
      </c>
      <c r="P2609" s="45"/>
      <c r="Q2609" s="6"/>
      <c r="R2609" s="8"/>
      <c r="S2609" s="8"/>
      <c r="T2609" s="41">
        <v>120</v>
      </c>
      <c r="U2609" s="8"/>
      <c r="V2609" s="34"/>
      <c r="W2609" s="6" t="s">
        <v>27</v>
      </c>
      <c r="X2609" s="2"/>
      <c r="Y2609" s="11"/>
      <c r="AB2609" s="23"/>
      <c r="AH2609" s="19"/>
      <c r="AI2609" s="19"/>
      <c r="AL2609"/>
      <c r="AM2609" s="19"/>
    </row>
    <row r="2610" spans="1:39" s="9" customFormat="1" ht="15" customHeight="1" x14ac:dyDescent="0.25">
      <c r="A2610" s="29" t="s">
        <v>60</v>
      </c>
      <c r="B2610" s="30" t="s">
        <v>171</v>
      </c>
      <c r="C2610" s="42" t="s">
        <v>24</v>
      </c>
      <c r="D2610" s="12" t="s">
        <v>111</v>
      </c>
      <c r="E2610" s="38" t="s">
        <v>3891</v>
      </c>
      <c r="F2610" s="44" t="s">
        <v>3877</v>
      </c>
      <c r="G2610" s="38" t="s">
        <v>39</v>
      </c>
      <c r="H2610" s="12"/>
      <c r="I2610" s="12"/>
      <c r="J2610" s="13"/>
      <c r="K2610" s="36" t="s">
        <v>3894</v>
      </c>
      <c r="L2610" s="39" t="s">
        <v>9120</v>
      </c>
      <c r="M2610" s="40" t="s">
        <v>9056</v>
      </c>
      <c r="N2610" s="46"/>
      <c r="O2610" s="38" t="str">
        <f t="shared" si="1"/>
        <v>USD</v>
      </c>
      <c r="P2610" s="45"/>
      <c r="Q2610" s="6"/>
      <c r="R2610" s="8"/>
      <c r="S2610" s="8"/>
      <c r="T2610" s="41">
        <v>120</v>
      </c>
      <c r="U2610" s="8"/>
      <c r="V2610" s="34"/>
      <c r="W2610" s="6" t="s">
        <v>27</v>
      </c>
      <c r="X2610" s="2"/>
      <c r="Y2610" s="11"/>
      <c r="AB2610" s="23"/>
      <c r="AH2610" s="19"/>
      <c r="AI2610" s="19"/>
      <c r="AL2610"/>
      <c r="AM2610" s="19"/>
    </row>
    <row r="2611" spans="1:39" s="9" customFormat="1" ht="15" customHeight="1" x14ac:dyDescent="0.25">
      <c r="A2611" s="37" t="s">
        <v>46</v>
      </c>
      <c r="B2611" s="43" t="s">
        <v>182</v>
      </c>
      <c r="C2611" s="42" t="s">
        <v>24</v>
      </c>
      <c r="D2611" s="12" t="s">
        <v>111</v>
      </c>
      <c r="E2611" s="38" t="s">
        <v>3891</v>
      </c>
      <c r="F2611" s="44" t="s">
        <v>3874</v>
      </c>
      <c r="G2611" s="38" t="s">
        <v>39</v>
      </c>
      <c r="H2611" s="12"/>
      <c r="I2611" s="12"/>
      <c r="J2611" s="13"/>
      <c r="K2611" s="36" t="s">
        <v>3894</v>
      </c>
      <c r="L2611" s="39" t="s">
        <v>9121</v>
      </c>
      <c r="M2611" s="40" t="s">
        <v>9057</v>
      </c>
      <c r="N2611" s="46"/>
      <c r="O2611" s="38" t="str">
        <f t="shared" si="1"/>
        <v>USD</v>
      </c>
      <c r="P2611" s="45"/>
      <c r="Q2611" s="6"/>
      <c r="R2611" s="8"/>
      <c r="S2611" s="8"/>
      <c r="T2611" s="41">
        <v>640</v>
      </c>
      <c r="U2611" s="8"/>
      <c r="V2611" s="34"/>
      <c r="W2611" s="6" t="s">
        <v>27</v>
      </c>
      <c r="X2611" s="2"/>
      <c r="Y2611" s="11"/>
      <c r="AB2611" s="23"/>
      <c r="AH2611" s="19"/>
      <c r="AI2611" s="19"/>
      <c r="AL2611"/>
      <c r="AM2611" s="19"/>
    </row>
    <row r="2612" spans="1:39" s="9" customFormat="1" ht="15" customHeight="1" x14ac:dyDescent="0.25">
      <c r="A2612" s="29" t="s">
        <v>38</v>
      </c>
      <c r="B2612" s="30" t="s">
        <v>169</v>
      </c>
      <c r="C2612" s="42" t="s">
        <v>24</v>
      </c>
      <c r="D2612" s="12" t="s">
        <v>111</v>
      </c>
      <c r="E2612" s="38" t="s">
        <v>3891</v>
      </c>
      <c r="F2612" s="44" t="s">
        <v>3877</v>
      </c>
      <c r="G2612" s="38" t="s">
        <v>39</v>
      </c>
      <c r="H2612" s="12"/>
      <c r="I2612" s="12"/>
      <c r="J2612" s="13"/>
      <c r="K2612" s="36" t="s">
        <v>3894</v>
      </c>
      <c r="L2612" s="39" t="s">
        <v>9122</v>
      </c>
      <c r="M2612" s="40" t="s">
        <v>9058</v>
      </c>
      <c r="N2612" s="46"/>
      <c r="O2612" s="38" t="str">
        <f t="shared" si="1"/>
        <v>USD</v>
      </c>
      <c r="P2612" s="45"/>
      <c r="Q2612" s="6"/>
      <c r="R2612" s="8"/>
      <c r="S2612" s="8"/>
      <c r="T2612" s="41">
        <v>860</v>
      </c>
      <c r="U2612" s="8"/>
      <c r="V2612" s="34"/>
      <c r="W2612" s="6" t="s">
        <v>27</v>
      </c>
      <c r="X2612" s="2"/>
      <c r="Y2612" s="11"/>
      <c r="AB2612" s="23"/>
      <c r="AH2612" s="19"/>
      <c r="AI2612" s="19"/>
      <c r="AL2612"/>
      <c r="AM2612" s="19"/>
    </row>
    <row r="2613" spans="1:39" s="9" customFormat="1" ht="15" customHeight="1" x14ac:dyDescent="0.25">
      <c r="A2613" s="29" t="s">
        <v>38</v>
      </c>
      <c r="B2613" s="30" t="s">
        <v>169</v>
      </c>
      <c r="C2613" s="42" t="s">
        <v>24</v>
      </c>
      <c r="D2613" s="12" t="s">
        <v>111</v>
      </c>
      <c r="E2613" s="38" t="s">
        <v>3891</v>
      </c>
      <c r="F2613" s="44" t="s">
        <v>3877</v>
      </c>
      <c r="G2613" s="38" t="s">
        <v>39</v>
      </c>
      <c r="H2613" s="12"/>
      <c r="I2613" s="12"/>
      <c r="J2613" s="13"/>
      <c r="K2613" s="36" t="s">
        <v>3894</v>
      </c>
      <c r="L2613" s="39" t="s">
        <v>9123</v>
      </c>
      <c r="M2613" s="40" t="s">
        <v>9059</v>
      </c>
      <c r="N2613" s="46"/>
      <c r="O2613" s="38" t="str">
        <f t="shared" si="1"/>
        <v>USD</v>
      </c>
      <c r="P2613" s="45"/>
      <c r="Q2613" s="6"/>
      <c r="R2613" s="8"/>
      <c r="S2613" s="8"/>
      <c r="T2613" s="41">
        <v>860</v>
      </c>
      <c r="U2613" s="8"/>
      <c r="V2613" s="34"/>
      <c r="W2613" s="6" t="s">
        <v>27</v>
      </c>
      <c r="X2613" s="2"/>
      <c r="Y2613" s="11"/>
      <c r="AB2613" s="23"/>
      <c r="AH2613" s="19"/>
      <c r="AI2613" s="19"/>
      <c r="AL2613"/>
      <c r="AM2613" s="19"/>
    </row>
    <row r="2614" spans="1:39" s="9" customFormat="1" ht="15" customHeight="1" x14ac:dyDescent="0.25">
      <c r="A2614" s="29" t="s">
        <v>38</v>
      </c>
      <c r="B2614" s="30" t="s">
        <v>169</v>
      </c>
      <c r="C2614" s="42" t="s">
        <v>24</v>
      </c>
      <c r="D2614" s="12" t="s">
        <v>111</v>
      </c>
      <c r="E2614" s="38" t="s">
        <v>3891</v>
      </c>
      <c r="F2614" s="44" t="s">
        <v>3877</v>
      </c>
      <c r="G2614" s="38" t="s">
        <v>39</v>
      </c>
      <c r="H2614" s="12"/>
      <c r="I2614" s="12"/>
      <c r="J2614" s="13"/>
      <c r="K2614" s="36" t="s">
        <v>3894</v>
      </c>
      <c r="L2614" s="39" t="s">
        <v>9124</v>
      </c>
      <c r="M2614" s="40" t="s">
        <v>9060</v>
      </c>
      <c r="N2614" s="46"/>
      <c r="O2614" s="38" t="str">
        <f t="shared" si="1"/>
        <v>USD</v>
      </c>
      <c r="P2614" s="45"/>
      <c r="Q2614" s="6"/>
      <c r="R2614" s="8"/>
      <c r="S2614" s="8"/>
      <c r="T2614" s="41">
        <v>860</v>
      </c>
      <c r="U2614" s="8"/>
      <c r="V2614" s="34"/>
      <c r="W2614" s="6" t="s">
        <v>27</v>
      </c>
      <c r="X2614" s="2"/>
      <c r="Y2614" s="11"/>
      <c r="AB2614" s="23"/>
      <c r="AH2614" s="19"/>
      <c r="AI2614" s="19"/>
      <c r="AL2614"/>
      <c r="AM2614" s="19"/>
    </row>
    <row r="2615" spans="1:39" s="9" customFormat="1" ht="15" customHeight="1" x14ac:dyDescent="0.25">
      <c r="A2615" s="29" t="s">
        <v>38</v>
      </c>
      <c r="B2615" s="30" t="s">
        <v>169</v>
      </c>
      <c r="C2615" s="42" t="s">
        <v>24</v>
      </c>
      <c r="D2615" s="12" t="s">
        <v>111</v>
      </c>
      <c r="E2615" s="38" t="s">
        <v>3891</v>
      </c>
      <c r="F2615" s="44" t="s">
        <v>3877</v>
      </c>
      <c r="G2615" s="38" t="s">
        <v>39</v>
      </c>
      <c r="H2615" s="12"/>
      <c r="I2615" s="12"/>
      <c r="J2615" s="13"/>
      <c r="K2615" s="36" t="s">
        <v>3894</v>
      </c>
      <c r="L2615" s="39" t="s">
        <v>9125</v>
      </c>
      <c r="M2615" s="40" t="s">
        <v>9060</v>
      </c>
      <c r="N2615" s="46"/>
      <c r="O2615" s="38" t="str">
        <f t="shared" si="1"/>
        <v>USD</v>
      </c>
      <c r="P2615" s="45"/>
      <c r="Q2615" s="6"/>
      <c r="R2615" s="8"/>
      <c r="S2615" s="8"/>
      <c r="T2615" s="41">
        <v>860</v>
      </c>
      <c r="U2615" s="8"/>
      <c r="V2615" s="34"/>
      <c r="W2615" s="6" t="s">
        <v>27</v>
      </c>
      <c r="X2615" s="2"/>
      <c r="Y2615" s="11"/>
      <c r="AB2615" s="23"/>
      <c r="AH2615" s="19"/>
      <c r="AI2615" s="19"/>
      <c r="AL2615"/>
      <c r="AM2615" s="19"/>
    </row>
    <row r="2616" spans="1:39" s="9" customFormat="1" ht="15" customHeight="1" x14ac:dyDescent="0.25">
      <c r="A2616" s="37" t="s">
        <v>59</v>
      </c>
      <c r="B2616" s="43" t="s">
        <v>180</v>
      </c>
      <c r="C2616" s="42" t="s">
        <v>24</v>
      </c>
      <c r="D2616" s="12" t="s">
        <v>111</v>
      </c>
      <c r="E2616" s="38" t="s">
        <v>3891</v>
      </c>
      <c r="F2616" s="44" t="s">
        <v>3873</v>
      </c>
      <c r="G2616" s="38" t="s">
        <v>39</v>
      </c>
      <c r="H2616" s="12"/>
      <c r="I2616" s="12"/>
      <c r="J2616" s="13"/>
      <c r="K2616" s="36" t="s">
        <v>3894</v>
      </c>
      <c r="L2616" s="39" t="s">
        <v>9126</v>
      </c>
      <c r="M2616" s="40" t="s">
        <v>9060</v>
      </c>
      <c r="N2616" s="46"/>
      <c r="O2616" s="38" t="str">
        <f t="shared" si="1"/>
        <v>USD</v>
      </c>
      <c r="P2616" s="45"/>
      <c r="Q2616" s="6"/>
      <c r="R2616" s="8"/>
      <c r="S2616" s="8"/>
      <c r="T2616" s="41">
        <v>189</v>
      </c>
      <c r="U2616" s="8"/>
      <c r="V2616" s="34"/>
      <c r="W2616" s="6" t="s">
        <v>27</v>
      </c>
      <c r="X2616" s="2"/>
      <c r="Y2616" s="11"/>
      <c r="AB2616" s="23"/>
      <c r="AH2616" s="19"/>
      <c r="AI2616" s="19"/>
      <c r="AL2616"/>
      <c r="AM2616" s="19"/>
    </row>
    <row r="2617" spans="1:39" s="9" customFormat="1" ht="15" customHeight="1" x14ac:dyDescent="0.25">
      <c r="A2617" s="37" t="s">
        <v>56</v>
      </c>
      <c r="B2617" s="43" t="s">
        <v>170</v>
      </c>
      <c r="C2617" s="42" t="s">
        <v>24</v>
      </c>
      <c r="D2617" s="12" t="s">
        <v>111</v>
      </c>
      <c r="E2617" s="38" t="s">
        <v>3891</v>
      </c>
      <c r="F2617" s="44" t="s">
        <v>3627</v>
      </c>
      <c r="G2617" s="38" t="s">
        <v>39</v>
      </c>
      <c r="H2617" s="12"/>
      <c r="I2617" s="12"/>
      <c r="J2617" s="13"/>
      <c r="K2617" s="36" t="s">
        <v>3894</v>
      </c>
      <c r="L2617" s="39" t="s">
        <v>9127</v>
      </c>
      <c r="M2617" s="40" t="s">
        <v>9061</v>
      </c>
      <c r="N2617" s="46"/>
      <c r="O2617" s="38" t="str">
        <f t="shared" si="1"/>
        <v>USD</v>
      </c>
      <c r="P2617" s="45"/>
      <c r="Q2617" s="6"/>
      <c r="R2617" s="8"/>
      <c r="S2617" s="8"/>
      <c r="T2617" s="41">
        <v>95</v>
      </c>
      <c r="U2617" s="8"/>
      <c r="V2617" s="34"/>
      <c r="W2617" s="6" t="s">
        <v>27</v>
      </c>
      <c r="X2617" s="2"/>
      <c r="Y2617" s="11"/>
      <c r="AB2617" s="23"/>
      <c r="AH2617" s="19"/>
      <c r="AI2617" s="19"/>
      <c r="AL2617"/>
      <c r="AM2617" s="19"/>
    </row>
    <row r="2618" spans="1:39" s="9" customFormat="1" ht="15" customHeight="1" x14ac:dyDescent="0.25">
      <c r="A2618" s="29" t="s">
        <v>100</v>
      </c>
      <c r="B2618" s="30" t="s">
        <v>176</v>
      </c>
      <c r="C2618" s="42" t="s">
        <v>24</v>
      </c>
      <c r="D2618" s="12" t="s">
        <v>111</v>
      </c>
      <c r="E2618" s="38" t="s">
        <v>3892</v>
      </c>
      <c r="F2618" s="44" t="s">
        <v>3877</v>
      </c>
      <c r="G2618" s="38" t="s">
        <v>39</v>
      </c>
      <c r="H2618" s="12"/>
      <c r="I2618" s="12"/>
      <c r="J2618" s="13"/>
      <c r="K2618" s="36" t="s">
        <v>3894</v>
      </c>
      <c r="L2618" s="39" t="s">
        <v>9128</v>
      </c>
      <c r="M2618" s="40" t="s">
        <v>9062</v>
      </c>
      <c r="N2618" s="46"/>
      <c r="O2618" s="38" t="str">
        <f t="shared" si="1"/>
        <v>GBP</v>
      </c>
      <c r="P2618" s="45"/>
      <c r="Q2618" s="6"/>
      <c r="R2618" s="8"/>
      <c r="S2618" s="8"/>
      <c r="T2618" s="41">
        <v>49</v>
      </c>
      <c r="U2618" s="8"/>
      <c r="V2618" s="34"/>
      <c r="W2618" s="6" t="s">
        <v>27</v>
      </c>
      <c r="X2618" s="2"/>
      <c r="Y2618" s="11"/>
      <c r="AB2618" s="23"/>
      <c r="AH2618" s="19"/>
      <c r="AI2618" s="19"/>
      <c r="AL2618"/>
      <c r="AM2618" s="19"/>
    </row>
    <row r="2619" spans="1:39" s="9" customFormat="1" ht="15" customHeight="1" x14ac:dyDescent="0.25">
      <c r="A2619" s="37" t="s">
        <v>56</v>
      </c>
      <c r="B2619" s="43" t="s">
        <v>170</v>
      </c>
      <c r="C2619" s="42" t="s">
        <v>24</v>
      </c>
      <c r="D2619" s="12" t="s">
        <v>111</v>
      </c>
      <c r="E2619" s="38" t="s">
        <v>3892</v>
      </c>
      <c r="F2619" s="44" t="s">
        <v>3627</v>
      </c>
      <c r="G2619" s="38" t="s">
        <v>39</v>
      </c>
      <c r="H2619" s="12"/>
      <c r="I2619" s="12"/>
      <c r="J2619" s="13"/>
      <c r="K2619" s="36" t="s">
        <v>3894</v>
      </c>
      <c r="L2619" s="39" t="s">
        <v>9129</v>
      </c>
      <c r="M2619" s="40" t="s">
        <v>9063</v>
      </c>
      <c r="N2619" s="46"/>
      <c r="O2619" s="38" t="str">
        <f t="shared" si="1"/>
        <v>GBP</v>
      </c>
      <c r="P2619" s="45"/>
      <c r="Q2619" s="6"/>
      <c r="R2619" s="8"/>
      <c r="S2619" s="8"/>
      <c r="T2619" s="41">
        <v>20</v>
      </c>
      <c r="U2619" s="8"/>
      <c r="V2619" s="34"/>
      <c r="W2619" s="6" t="s">
        <v>27</v>
      </c>
      <c r="X2619" s="2"/>
      <c r="Y2619" s="11"/>
      <c r="AB2619" s="23"/>
      <c r="AH2619" s="19"/>
      <c r="AI2619" s="19"/>
      <c r="AL2619"/>
      <c r="AM2619" s="19"/>
    </row>
    <row r="2620" spans="1:39" s="9" customFormat="1" ht="15" customHeight="1" x14ac:dyDescent="0.25">
      <c r="A2620" s="29" t="s">
        <v>54</v>
      </c>
      <c r="B2620" s="30" t="s">
        <v>143</v>
      </c>
      <c r="C2620" s="42" t="s">
        <v>24</v>
      </c>
      <c r="D2620" s="12" t="s">
        <v>111</v>
      </c>
      <c r="E2620" s="38" t="s">
        <v>3892</v>
      </c>
      <c r="F2620" s="44" t="s">
        <v>3624</v>
      </c>
      <c r="G2620" s="38" t="s">
        <v>39</v>
      </c>
      <c r="H2620" s="12"/>
      <c r="I2620" s="12"/>
      <c r="J2620" s="13"/>
      <c r="K2620" s="36" t="s">
        <v>3894</v>
      </c>
      <c r="L2620" s="39" t="s">
        <v>9130</v>
      </c>
      <c r="M2620" s="40" t="s">
        <v>9064</v>
      </c>
      <c r="N2620" s="46"/>
      <c r="O2620" s="38" t="str">
        <f t="shared" si="1"/>
        <v>GBP</v>
      </c>
      <c r="P2620" s="45"/>
      <c r="Q2620" s="6"/>
      <c r="R2620" s="8"/>
      <c r="S2620" s="8"/>
      <c r="T2620" s="41">
        <v>192</v>
      </c>
      <c r="U2620" s="8"/>
      <c r="V2620" s="34"/>
      <c r="W2620" s="6" t="s">
        <v>27</v>
      </c>
      <c r="X2620" s="2"/>
      <c r="Y2620" s="11"/>
      <c r="AB2620" s="23"/>
      <c r="AH2620" s="19"/>
      <c r="AI2620" s="19"/>
      <c r="AL2620"/>
      <c r="AM2620" s="19"/>
    </row>
    <row r="2621" spans="1:39" s="9" customFormat="1" ht="15" customHeight="1" x14ac:dyDescent="0.25">
      <c r="A2621" s="29" t="s">
        <v>74</v>
      </c>
      <c r="B2621" s="30" t="s">
        <v>167</v>
      </c>
      <c r="C2621" s="42" t="s">
        <v>28</v>
      </c>
      <c r="D2621" s="12" t="s">
        <v>111</v>
      </c>
      <c r="E2621" s="38" t="s">
        <v>3892</v>
      </c>
      <c r="F2621" s="44" t="s">
        <v>3626</v>
      </c>
      <c r="G2621" s="38" t="s">
        <v>39</v>
      </c>
      <c r="H2621" s="12"/>
      <c r="I2621" s="12"/>
      <c r="J2621" s="13"/>
      <c r="K2621" s="36" t="s">
        <v>3894</v>
      </c>
      <c r="L2621" s="39" t="s">
        <v>9131</v>
      </c>
      <c r="M2621" s="40" t="s">
        <v>9065</v>
      </c>
      <c r="N2621" s="46"/>
      <c r="O2621" s="38" t="str">
        <f t="shared" si="1"/>
        <v>GBP</v>
      </c>
      <c r="P2621" s="45"/>
      <c r="Q2621" s="6"/>
      <c r="R2621" s="8"/>
      <c r="S2621" s="8"/>
      <c r="T2621" s="41">
        <v>80</v>
      </c>
      <c r="U2621" s="8"/>
      <c r="V2621" s="34"/>
      <c r="W2621" s="6" t="s">
        <v>27</v>
      </c>
      <c r="X2621" s="2"/>
      <c r="Y2621" s="11"/>
      <c r="AB2621" s="23"/>
      <c r="AH2621" s="19"/>
      <c r="AI2621" s="19"/>
      <c r="AL2621"/>
      <c r="AM2621" s="19"/>
    </row>
    <row r="2622" spans="1:39" s="9" customFormat="1" ht="15" customHeight="1" x14ac:dyDescent="0.25">
      <c r="A2622" s="29" t="s">
        <v>74</v>
      </c>
      <c r="B2622" s="30" t="s">
        <v>167</v>
      </c>
      <c r="C2622" s="42" t="s">
        <v>28</v>
      </c>
      <c r="D2622" s="12" t="s">
        <v>111</v>
      </c>
      <c r="E2622" s="38" t="s">
        <v>3892</v>
      </c>
      <c r="F2622" s="44" t="s">
        <v>3626</v>
      </c>
      <c r="G2622" s="38" t="s">
        <v>39</v>
      </c>
      <c r="H2622" s="12"/>
      <c r="I2622" s="12"/>
      <c r="J2622" s="13"/>
      <c r="K2622" s="36" t="s">
        <v>3894</v>
      </c>
      <c r="L2622" s="39" t="s">
        <v>9132</v>
      </c>
      <c r="M2622" s="40" t="s">
        <v>9066</v>
      </c>
      <c r="N2622" s="46"/>
      <c r="O2622" s="38" t="str">
        <f t="shared" si="1"/>
        <v>GBP</v>
      </c>
      <c r="P2622" s="45"/>
      <c r="Q2622" s="6"/>
      <c r="R2622" s="8"/>
      <c r="S2622" s="8"/>
      <c r="T2622" s="41">
        <v>928</v>
      </c>
      <c r="U2622" s="8"/>
      <c r="V2622" s="34"/>
      <c r="W2622" s="6" t="s">
        <v>27</v>
      </c>
      <c r="X2622" s="2"/>
      <c r="Y2622" s="11"/>
      <c r="AB2622" s="23"/>
      <c r="AH2622" s="19"/>
      <c r="AI2622" s="19"/>
      <c r="AL2622"/>
      <c r="AM2622" s="19"/>
    </row>
    <row r="2623" spans="1:39" s="9" customFormat="1" ht="15" customHeight="1" x14ac:dyDescent="0.25">
      <c r="A2623" s="29" t="s">
        <v>54</v>
      </c>
      <c r="B2623" s="30" t="s">
        <v>143</v>
      </c>
      <c r="C2623" s="42" t="s">
        <v>24</v>
      </c>
      <c r="D2623" s="12" t="s">
        <v>111</v>
      </c>
      <c r="E2623" s="38" t="s">
        <v>3892</v>
      </c>
      <c r="F2623" s="44" t="s">
        <v>3624</v>
      </c>
      <c r="G2623" s="38" t="s">
        <v>39</v>
      </c>
      <c r="H2623" s="12"/>
      <c r="I2623" s="12"/>
      <c r="J2623" s="13"/>
      <c r="K2623" s="36" t="s">
        <v>3894</v>
      </c>
      <c r="L2623" s="39" t="s">
        <v>9133</v>
      </c>
      <c r="M2623" s="40" t="s">
        <v>9059</v>
      </c>
      <c r="N2623" s="46"/>
      <c r="O2623" s="38" t="str">
        <f t="shared" si="1"/>
        <v>GBP</v>
      </c>
      <c r="P2623" s="45"/>
      <c r="Q2623" s="6"/>
      <c r="R2623" s="8"/>
      <c r="S2623" s="8"/>
      <c r="T2623" s="41">
        <v>15</v>
      </c>
      <c r="U2623" s="8"/>
      <c r="V2623" s="34"/>
      <c r="W2623" s="6" t="s">
        <v>27</v>
      </c>
      <c r="X2623" s="2"/>
      <c r="Y2623" s="11"/>
      <c r="AB2623" s="23"/>
      <c r="AH2623" s="19"/>
      <c r="AI2623" s="19"/>
      <c r="AL2623"/>
      <c r="AM2623" s="19"/>
    </row>
    <row r="2624" spans="1:39" s="9" customFormat="1" ht="15" customHeight="1" x14ac:dyDescent="0.25">
      <c r="A2624" s="37" t="s">
        <v>23</v>
      </c>
      <c r="B2624" s="38" t="s">
        <v>172</v>
      </c>
      <c r="C2624" s="42" t="s">
        <v>24</v>
      </c>
      <c r="D2624" s="12" t="s">
        <v>111</v>
      </c>
      <c r="E2624" s="38" t="s">
        <v>3892</v>
      </c>
      <c r="F2624" s="44" t="s">
        <v>9075</v>
      </c>
      <c r="G2624" s="38" t="s">
        <v>39</v>
      </c>
      <c r="H2624" s="12"/>
      <c r="I2624" s="12"/>
      <c r="J2624" s="13"/>
      <c r="K2624" s="36" t="s">
        <v>3894</v>
      </c>
      <c r="L2624" s="39" t="s">
        <v>9134</v>
      </c>
      <c r="M2624" s="40" t="s">
        <v>9060</v>
      </c>
      <c r="N2624" s="46"/>
      <c r="O2624" s="38" t="str">
        <f t="shared" si="1"/>
        <v>GBP</v>
      </c>
      <c r="P2624" s="45"/>
      <c r="Q2624" s="6"/>
      <c r="R2624" s="8"/>
      <c r="S2624" s="8"/>
      <c r="T2624" s="41">
        <v>46</v>
      </c>
      <c r="U2624" s="8"/>
      <c r="V2624" s="34"/>
      <c r="W2624" s="6" t="s">
        <v>27</v>
      </c>
      <c r="X2624" s="2"/>
      <c r="Y2624" s="11"/>
      <c r="AB2624" s="23"/>
      <c r="AH2624" s="19"/>
      <c r="AI2624" s="19"/>
      <c r="AL2624"/>
      <c r="AM2624" s="19"/>
    </row>
    <row r="2625" spans="1:39" s="9" customFormat="1" ht="15" customHeight="1" x14ac:dyDescent="0.25">
      <c r="A2625" s="29" t="s">
        <v>38</v>
      </c>
      <c r="B2625" s="30" t="s">
        <v>169</v>
      </c>
      <c r="C2625" s="42" t="s">
        <v>24</v>
      </c>
      <c r="D2625" s="12" t="s">
        <v>111</v>
      </c>
      <c r="E2625" s="38" t="s">
        <v>3892</v>
      </c>
      <c r="F2625" s="44" t="s">
        <v>3877</v>
      </c>
      <c r="G2625" s="38" t="s">
        <v>39</v>
      </c>
      <c r="H2625" s="12"/>
      <c r="I2625" s="12"/>
      <c r="J2625" s="13"/>
      <c r="K2625" s="36" t="s">
        <v>3894</v>
      </c>
      <c r="L2625" s="39" t="s">
        <v>9135</v>
      </c>
      <c r="M2625" s="40">
        <v>40181</v>
      </c>
      <c r="N2625" s="46"/>
      <c r="O2625" s="38" t="str">
        <f t="shared" si="1"/>
        <v>GBP</v>
      </c>
      <c r="P2625" s="45"/>
      <c r="Q2625" s="6"/>
      <c r="R2625" s="8"/>
      <c r="S2625" s="8"/>
      <c r="T2625" s="41">
        <v>1150</v>
      </c>
      <c r="U2625" s="8"/>
      <c r="V2625" s="34"/>
      <c r="W2625" s="6" t="s">
        <v>27</v>
      </c>
      <c r="X2625" s="2"/>
      <c r="Y2625" s="11"/>
      <c r="AB2625" s="23"/>
      <c r="AH2625" s="19"/>
      <c r="AI2625" s="19"/>
      <c r="AL2625"/>
      <c r="AM2625" s="19"/>
    </row>
    <row r="2626" spans="1:39" s="9" customFormat="1" ht="15" customHeight="1" x14ac:dyDescent="0.25">
      <c r="A2626" s="37" t="s">
        <v>101</v>
      </c>
      <c r="B2626" s="43" t="s">
        <v>145</v>
      </c>
      <c r="C2626" s="42" t="s">
        <v>24</v>
      </c>
      <c r="D2626" s="12" t="s">
        <v>111</v>
      </c>
      <c r="E2626" s="38" t="s">
        <v>3892</v>
      </c>
      <c r="F2626" s="44" t="s">
        <v>3624</v>
      </c>
      <c r="G2626" s="38" t="s">
        <v>39</v>
      </c>
      <c r="H2626" s="12"/>
      <c r="I2626" s="12"/>
      <c r="J2626" s="13"/>
      <c r="K2626" s="36" t="s">
        <v>3894</v>
      </c>
      <c r="L2626" s="39" t="s">
        <v>9136</v>
      </c>
      <c r="M2626" s="40" t="s">
        <v>9067</v>
      </c>
      <c r="N2626" s="46"/>
      <c r="O2626" s="38" t="str">
        <f t="shared" si="1"/>
        <v>GBP</v>
      </c>
      <c r="P2626" s="45"/>
      <c r="Q2626" s="6"/>
      <c r="R2626" s="8"/>
      <c r="S2626" s="8"/>
      <c r="T2626" s="41">
        <v>200</v>
      </c>
      <c r="U2626" s="8"/>
      <c r="V2626" s="34"/>
      <c r="W2626" s="6" t="s">
        <v>27</v>
      </c>
      <c r="X2626" s="2"/>
      <c r="Y2626" s="11"/>
      <c r="AB2626" s="23"/>
      <c r="AH2626" s="19"/>
      <c r="AI2626" s="19"/>
      <c r="AL2626"/>
      <c r="AM2626" s="19"/>
    </row>
    <row r="2627" spans="1:39" s="9" customFormat="1" ht="15" customHeight="1" x14ac:dyDescent="0.25">
      <c r="A2627" s="29" t="s">
        <v>37</v>
      </c>
      <c r="B2627" s="30" t="s">
        <v>181</v>
      </c>
      <c r="C2627" s="42" t="s">
        <v>24</v>
      </c>
      <c r="D2627" s="12" t="s">
        <v>111</v>
      </c>
      <c r="E2627" s="38" t="s">
        <v>3892</v>
      </c>
      <c r="F2627" s="44" t="s">
        <v>3877</v>
      </c>
      <c r="G2627" s="38" t="s">
        <v>39</v>
      </c>
      <c r="H2627" s="12"/>
      <c r="I2627" s="12"/>
      <c r="J2627" s="13"/>
      <c r="K2627" s="36" t="s">
        <v>3894</v>
      </c>
      <c r="L2627" s="39" t="s">
        <v>9137</v>
      </c>
      <c r="M2627" s="40" t="s">
        <v>9067</v>
      </c>
      <c r="N2627" s="46"/>
      <c r="O2627" s="38" t="str">
        <f t="shared" si="1"/>
        <v>GBP</v>
      </c>
      <c r="P2627" s="45"/>
      <c r="Q2627" s="6"/>
      <c r="R2627" s="8"/>
      <c r="S2627" s="8"/>
      <c r="T2627" s="41">
        <v>128</v>
      </c>
      <c r="U2627" s="8"/>
      <c r="V2627" s="34"/>
      <c r="W2627" s="6" t="s">
        <v>27</v>
      </c>
      <c r="X2627" s="2"/>
      <c r="Y2627" s="11"/>
      <c r="AB2627" s="23"/>
      <c r="AH2627" s="19"/>
      <c r="AI2627" s="19"/>
      <c r="AL2627"/>
      <c r="AM2627" s="19"/>
    </row>
    <row r="2628" spans="1:39" s="9" customFormat="1" ht="15" customHeight="1" x14ac:dyDescent="0.25">
      <c r="A2628" s="29" t="s">
        <v>44</v>
      </c>
      <c r="B2628" s="30" t="s">
        <v>184</v>
      </c>
      <c r="C2628" s="42" t="s">
        <v>28</v>
      </c>
      <c r="D2628" s="12" t="s">
        <v>111</v>
      </c>
      <c r="E2628" s="38" t="s">
        <v>3892</v>
      </c>
      <c r="F2628" s="44" t="s">
        <v>3626</v>
      </c>
      <c r="G2628" s="38" t="s">
        <v>39</v>
      </c>
      <c r="H2628" s="12"/>
      <c r="I2628" s="12"/>
      <c r="J2628" s="13"/>
      <c r="K2628" s="36" t="s">
        <v>3894</v>
      </c>
      <c r="L2628" s="39" t="s">
        <v>9138</v>
      </c>
      <c r="M2628" s="40" t="s">
        <v>9068</v>
      </c>
      <c r="N2628" s="46"/>
      <c r="O2628" s="38" t="str">
        <f t="shared" si="1"/>
        <v>GBP</v>
      </c>
      <c r="P2628" s="45"/>
      <c r="Q2628" s="6"/>
      <c r="R2628" s="8"/>
      <c r="S2628" s="8"/>
      <c r="T2628" s="41">
        <v>70</v>
      </c>
      <c r="U2628" s="8"/>
      <c r="V2628" s="34"/>
      <c r="W2628" s="6" t="s">
        <v>27</v>
      </c>
      <c r="X2628" s="2"/>
      <c r="Y2628" s="11"/>
      <c r="AB2628" s="23"/>
      <c r="AH2628" s="19"/>
      <c r="AI2628" s="19"/>
      <c r="AL2628"/>
      <c r="AM2628" s="19"/>
    </row>
    <row r="2629" spans="1:39" s="9" customFormat="1" ht="15" customHeight="1" x14ac:dyDescent="0.25">
      <c r="A2629" s="29" t="s">
        <v>37</v>
      </c>
      <c r="B2629" s="30" t="s">
        <v>181</v>
      </c>
      <c r="C2629" s="42" t="s">
        <v>24</v>
      </c>
      <c r="D2629" s="12" t="s">
        <v>111</v>
      </c>
      <c r="E2629" s="38" t="s">
        <v>3892</v>
      </c>
      <c r="F2629" s="44" t="s">
        <v>3877</v>
      </c>
      <c r="G2629" s="38" t="s">
        <v>39</v>
      </c>
      <c r="H2629" s="12"/>
      <c r="I2629" s="12"/>
      <c r="J2629" s="13"/>
      <c r="K2629" s="36" t="s">
        <v>3894</v>
      </c>
      <c r="L2629" s="39" t="s">
        <v>9139</v>
      </c>
      <c r="M2629" s="40">
        <v>41040</v>
      </c>
      <c r="N2629" s="46"/>
      <c r="O2629" s="38" t="str">
        <f t="shared" si="1"/>
        <v>GBP</v>
      </c>
      <c r="P2629" s="45"/>
      <c r="Q2629" s="6"/>
      <c r="R2629" s="8"/>
      <c r="S2629" s="8"/>
      <c r="T2629" s="41">
        <v>700</v>
      </c>
      <c r="U2629" s="8"/>
      <c r="V2629" s="34"/>
      <c r="W2629" s="6" t="s">
        <v>27</v>
      </c>
      <c r="X2629" s="2"/>
      <c r="Y2629" s="11"/>
      <c r="AB2629" s="23"/>
      <c r="AH2629" s="19"/>
      <c r="AI2629" s="19"/>
      <c r="AL2629"/>
      <c r="AM2629" s="19"/>
    </row>
    <row r="2630" spans="1:39" s="9" customFormat="1" ht="15" customHeight="1" x14ac:dyDescent="0.25">
      <c r="A2630" s="29" t="s">
        <v>37</v>
      </c>
      <c r="B2630" s="30" t="s">
        <v>181</v>
      </c>
      <c r="C2630" s="42" t="s">
        <v>24</v>
      </c>
      <c r="D2630" s="12" t="s">
        <v>111</v>
      </c>
      <c r="E2630" s="38" t="s">
        <v>3892</v>
      </c>
      <c r="F2630" s="44" t="s">
        <v>3877</v>
      </c>
      <c r="G2630" s="38" t="s">
        <v>39</v>
      </c>
      <c r="H2630" s="12"/>
      <c r="I2630" s="12"/>
      <c r="J2630" s="13"/>
      <c r="K2630" s="36" t="s">
        <v>3894</v>
      </c>
      <c r="L2630" s="39" t="s">
        <v>9177</v>
      </c>
      <c r="M2630" s="40">
        <v>42041</v>
      </c>
      <c r="N2630" s="46"/>
      <c r="O2630" s="38" t="str">
        <f t="shared" si="1"/>
        <v>GBP</v>
      </c>
      <c r="P2630" s="45"/>
      <c r="Q2630" s="6"/>
      <c r="R2630" s="8"/>
      <c r="S2630" s="8"/>
      <c r="T2630" s="41">
        <v>10</v>
      </c>
      <c r="U2630" s="8"/>
      <c r="V2630" s="34"/>
      <c r="W2630" s="6" t="s">
        <v>27</v>
      </c>
      <c r="X2630" s="2"/>
      <c r="Y2630" s="11"/>
      <c r="AB2630" s="23"/>
      <c r="AH2630" s="19"/>
      <c r="AI2630" s="19"/>
      <c r="AL2630"/>
      <c r="AM2630" s="19"/>
    </row>
    <row r="2631" spans="1:39" s="9" customFormat="1" ht="15" customHeight="1" x14ac:dyDescent="0.25">
      <c r="A2631" s="29" t="s">
        <v>37</v>
      </c>
      <c r="B2631" s="30" t="s">
        <v>181</v>
      </c>
      <c r="C2631" s="42" t="s">
        <v>24</v>
      </c>
      <c r="D2631" s="12" t="s">
        <v>111</v>
      </c>
      <c r="E2631" s="38" t="s">
        <v>3892</v>
      </c>
      <c r="F2631" s="44" t="s">
        <v>3877</v>
      </c>
      <c r="G2631" s="38" t="s">
        <v>39</v>
      </c>
      <c r="H2631" s="12"/>
      <c r="I2631" s="12"/>
      <c r="J2631" s="13"/>
      <c r="K2631" s="36" t="s">
        <v>3894</v>
      </c>
      <c r="L2631" s="39" t="s">
        <v>9178</v>
      </c>
      <c r="M2631" s="40">
        <v>42320</v>
      </c>
      <c r="N2631" s="46"/>
      <c r="O2631" s="38" t="str">
        <f t="shared" si="1"/>
        <v>GBP</v>
      </c>
      <c r="P2631" s="45"/>
      <c r="Q2631" s="6"/>
      <c r="R2631" s="8"/>
      <c r="S2631" s="8"/>
      <c r="T2631" s="41">
        <v>10</v>
      </c>
      <c r="U2631" s="8"/>
      <c r="V2631" s="34"/>
      <c r="W2631" s="6" t="s">
        <v>27</v>
      </c>
      <c r="X2631" s="2"/>
      <c r="Y2631" s="11"/>
      <c r="AB2631" s="23"/>
      <c r="AH2631" s="19"/>
      <c r="AI2631" s="19"/>
      <c r="AL2631"/>
      <c r="AM2631" s="19"/>
    </row>
    <row r="2632" spans="1:39" s="9" customFormat="1" ht="15" customHeight="1" x14ac:dyDescent="0.25">
      <c r="A2632" s="29" t="s">
        <v>37</v>
      </c>
      <c r="B2632" s="30" t="s">
        <v>181</v>
      </c>
      <c r="C2632" s="42" t="s">
        <v>24</v>
      </c>
      <c r="D2632" s="12" t="s">
        <v>111</v>
      </c>
      <c r="E2632" s="38" t="s">
        <v>3892</v>
      </c>
      <c r="F2632" s="44" t="s">
        <v>3877</v>
      </c>
      <c r="G2632" s="38" t="s">
        <v>39</v>
      </c>
      <c r="H2632" s="12"/>
      <c r="I2632" s="12"/>
      <c r="J2632" s="13"/>
      <c r="K2632" s="36" t="s">
        <v>3894</v>
      </c>
      <c r="L2632" s="39" t="s">
        <v>9179</v>
      </c>
      <c r="M2632" s="40">
        <v>42343</v>
      </c>
      <c r="N2632" s="46"/>
      <c r="O2632" s="38" t="str">
        <f t="shared" si="1"/>
        <v>GBP</v>
      </c>
      <c r="P2632" s="45"/>
      <c r="Q2632" s="6"/>
      <c r="R2632" s="8"/>
      <c r="S2632" s="8"/>
      <c r="T2632" s="41">
        <v>981.44</v>
      </c>
      <c r="U2632" s="8"/>
      <c r="V2632" s="34"/>
      <c r="W2632" s="6" t="s">
        <v>27</v>
      </c>
      <c r="X2632" s="2"/>
      <c r="Y2632" s="11"/>
      <c r="AB2632" s="23"/>
      <c r="AH2632" s="19"/>
      <c r="AI2632" s="19"/>
      <c r="AL2632"/>
      <c r="AM2632" s="19"/>
    </row>
    <row r="2633" spans="1:39" s="9" customFormat="1" ht="15" customHeight="1" x14ac:dyDescent="0.25">
      <c r="A2633" s="29" t="s">
        <v>37</v>
      </c>
      <c r="B2633" s="30" t="s">
        <v>181</v>
      </c>
      <c r="C2633" s="42" t="s">
        <v>24</v>
      </c>
      <c r="D2633" s="12" t="s">
        <v>111</v>
      </c>
      <c r="E2633" s="38" t="s">
        <v>3893</v>
      </c>
      <c r="F2633" s="44" t="s">
        <v>3877</v>
      </c>
      <c r="G2633" s="38" t="s">
        <v>39</v>
      </c>
      <c r="H2633" s="12"/>
      <c r="I2633" s="12"/>
      <c r="J2633" s="13"/>
      <c r="K2633" s="36" t="s">
        <v>3894</v>
      </c>
      <c r="L2633" s="39" t="s">
        <v>9140</v>
      </c>
      <c r="M2633" s="40">
        <v>41579</v>
      </c>
      <c r="N2633" s="46"/>
      <c r="O2633" s="38" t="s">
        <v>41</v>
      </c>
      <c r="P2633" s="45"/>
      <c r="Q2633" s="6"/>
      <c r="R2633" s="8"/>
      <c r="S2633" s="8"/>
      <c r="T2633" s="41">
        <v>2.2000000000000002</v>
      </c>
      <c r="U2633" s="8"/>
      <c r="V2633" s="34"/>
      <c r="W2633" s="6" t="s">
        <v>27</v>
      </c>
      <c r="X2633" s="2"/>
      <c r="Y2633" s="11"/>
      <c r="AB2633" s="23"/>
      <c r="AH2633" s="19"/>
      <c r="AI2633" s="19"/>
      <c r="AL2633"/>
      <c r="AM2633" s="19"/>
    </row>
    <row r="2634" spans="1:39" x14ac:dyDescent="0.25">
      <c r="P2634" s="6"/>
      <c r="AB2634" s="23"/>
    </row>
    <row r="2635" spans="1:39" x14ac:dyDescent="0.25">
      <c r="P2635" s="6"/>
      <c r="AB2635" s="23"/>
    </row>
    <row r="2636" spans="1:39" x14ac:dyDescent="0.25">
      <c r="P2636" s="6"/>
      <c r="AB2636" s="23"/>
    </row>
    <row r="2637" spans="1:39" x14ac:dyDescent="0.25">
      <c r="P2637" s="6"/>
      <c r="AB2637" s="23"/>
    </row>
    <row r="2638" spans="1:39" x14ac:dyDescent="0.25">
      <c r="P2638" s="6"/>
      <c r="AB2638" s="23"/>
    </row>
    <row r="2639" spans="1:39" x14ac:dyDescent="0.25">
      <c r="P2639" s="6"/>
      <c r="AB2639" s="23"/>
    </row>
    <row r="2640" spans="1:39" x14ac:dyDescent="0.25">
      <c r="P2640" s="6"/>
      <c r="AB2640" s="23"/>
    </row>
    <row r="2641" spans="16:28" x14ac:dyDescent="0.25">
      <c r="P2641" s="6"/>
      <c r="AB2641" s="23"/>
    </row>
    <row r="2642" spans="16:28" x14ac:dyDescent="0.25">
      <c r="P2642" s="6"/>
      <c r="AB2642" s="23"/>
    </row>
    <row r="2643" spans="16:28" x14ac:dyDescent="0.25">
      <c r="P2643" s="6"/>
      <c r="AB2643" s="23"/>
    </row>
    <row r="2644" spans="16:28" x14ac:dyDescent="0.25">
      <c r="P2644" s="6"/>
      <c r="AB2644" s="23"/>
    </row>
    <row r="2645" spans="16:28" x14ac:dyDescent="0.25">
      <c r="P2645" s="6"/>
      <c r="AB2645" s="23"/>
    </row>
    <row r="2646" spans="16:28" x14ac:dyDescent="0.25">
      <c r="P2646" s="6"/>
      <c r="AB2646" s="23"/>
    </row>
    <row r="2647" spans="16:28" x14ac:dyDescent="0.25">
      <c r="P2647" s="6"/>
      <c r="AB2647" s="23"/>
    </row>
    <row r="2648" spans="16:28" x14ac:dyDescent="0.25">
      <c r="P2648" s="6"/>
      <c r="AB2648" s="23"/>
    </row>
    <row r="2649" spans="16:28" x14ac:dyDescent="0.25">
      <c r="P2649" s="6"/>
      <c r="AB2649" s="23"/>
    </row>
    <row r="2650" spans="16:28" x14ac:dyDescent="0.25">
      <c r="P2650" s="6"/>
      <c r="AB2650" s="23"/>
    </row>
    <row r="2651" spans="16:28" x14ac:dyDescent="0.25">
      <c r="P2651" s="6"/>
      <c r="AB2651" s="23"/>
    </row>
    <row r="2652" spans="16:28" x14ac:dyDescent="0.25">
      <c r="P2652" s="6"/>
      <c r="AB2652" s="23"/>
    </row>
    <row r="2653" spans="16:28" x14ac:dyDescent="0.25">
      <c r="P2653" s="6"/>
      <c r="AB2653" s="23"/>
    </row>
    <row r="2654" spans="16:28" x14ac:dyDescent="0.25">
      <c r="P2654" s="6"/>
      <c r="AB2654" s="23"/>
    </row>
    <row r="2655" spans="16:28" x14ac:dyDescent="0.25">
      <c r="P2655" s="6"/>
      <c r="AB2655" s="23"/>
    </row>
    <row r="2656" spans="16:28" x14ac:dyDescent="0.25">
      <c r="P2656" s="6"/>
      <c r="AB2656" s="23"/>
    </row>
    <row r="2657" spans="16:28" x14ac:dyDescent="0.25">
      <c r="P2657" s="6"/>
      <c r="AB2657" s="23"/>
    </row>
    <row r="2658" spans="16:28" x14ac:dyDescent="0.25">
      <c r="P2658" s="6"/>
      <c r="AB2658" s="23"/>
    </row>
    <row r="2659" spans="16:28" x14ac:dyDescent="0.25">
      <c r="P2659" s="6"/>
      <c r="AB2659" s="23"/>
    </row>
    <row r="2660" spans="16:28" x14ac:dyDescent="0.25">
      <c r="P2660" s="6"/>
      <c r="AB2660" s="23"/>
    </row>
    <row r="2661" spans="16:28" x14ac:dyDescent="0.25">
      <c r="P2661" s="6"/>
      <c r="AB2661" s="23"/>
    </row>
    <row r="2662" spans="16:28" x14ac:dyDescent="0.25">
      <c r="P2662" s="6"/>
      <c r="AB2662" s="23"/>
    </row>
    <row r="2663" spans="16:28" x14ac:dyDescent="0.25">
      <c r="P2663" s="6"/>
      <c r="AB2663" s="23"/>
    </row>
    <row r="2664" spans="16:28" x14ac:dyDescent="0.25">
      <c r="P2664" s="6"/>
      <c r="AB2664" s="23"/>
    </row>
    <row r="2665" spans="16:28" x14ac:dyDescent="0.25">
      <c r="P2665" s="6"/>
      <c r="AB2665" s="23"/>
    </row>
    <row r="2666" spans="16:28" x14ac:dyDescent="0.25">
      <c r="P2666" s="6"/>
      <c r="AB2666" s="23"/>
    </row>
    <row r="2667" spans="16:28" x14ac:dyDescent="0.25">
      <c r="P2667" s="6"/>
      <c r="AB2667" s="23"/>
    </row>
    <row r="2668" spans="16:28" x14ac:dyDescent="0.25">
      <c r="P2668" s="6"/>
      <c r="AB2668" s="23"/>
    </row>
    <row r="2669" spans="16:28" x14ac:dyDescent="0.25">
      <c r="P2669" s="6"/>
      <c r="AB2669" s="23"/>
    </row>
    <row r="2670" spans="16:28" x14ac:dyDescent="0.25">
      <c r="P2670" s="6"/>
      <c r="AB2670" s="23"/>
    </row>
    <row r="2671" spans="16:28" x14ac:dyDescent="0.25">
      <c r="P2671" s="6"/>
      <c r="AB2671" s="23"/>
    </row>
    <row r="2672" spans="16:28" x14ac:dyDescent="0.25">
      <c r="P2672" s="6"/>
      <c r="AB2672" s="23"/>
    </row>
    <row r="2673" spans="16:28" x14ac:dyDescent="0.25">
      <c r="P2673" s="6"/>
      <c r="AB2673" s="23"/>
    </row>
    <row r="2674" spans="16:28" x14ac:dyDescent="0.25">
      <c r="P2674" s="6"/>
      <c r="AB2674" s="23"/>
    </row>
    <row r="2675" spans="16:28" x14ac:dyDescent="0.25">
      <c r="P2675" s="6"/>
      <c r="AB2675" s="23"/>
    </row>
    <row r="2676" spans="16:28" x14ac:dyDescent="0.25">
      <c r="P2676" s="6"/>
      <c r="AB2676" s="23"/>
    </row>
    <row r="2677" spans="16:28" x14ac:dyDescent="0.25">
      <c r="P2677" s="6"/>
      <c r="AB2677" s="23"/>
    </row>
    <row r="2678" spans="16:28" x14ac:dyDescent="0.25">
      <c r="P2678" s="6"/>
      <c r="AB2678" s="23"/>
    </row>
    <row r="2679" spans="16:28" x14ac:dyDescent="0.25">
      <c r="P2679" s="6"/>
      <c r="AB2679" s="23"/>
    </row>
    <row r="2680" spans="16:28" x14ac:dyDescent="0.25">
      <c r="P2680" s="6"/>
      <c r="AB2680" s="23"/>
    </row>
    <row r="2681" spans="16:28" x14ac:dyDescent="0.25">
      <c r="P2681" s="6"/>
      <c r="AB2681" s="23"/>
    </row>
    <row r="2682" spans="16:28" x14ac:dyDescent="0.25">
      <c r="P2682" s="6"/>
      <c r="AB2682" s="23"/>
    </row>
    <row r="2683" spans="16:28" x14ac:dyDescent="0.25">
      <c r="P2683" s="6"/>
      <c r="AB2683" s="23"/>
    </row>
    <row r="2684" spans="16:28" x14ac:dyDescent="0.25">
      <c r="P2684" s="6"/>
      <c r="AB2684" s="23"/>
    </row>
    <row r="2685" spans="16:28" x14ac:dyDescent="0.25">
      <c r="P2685" s="6"/>
      <c r="AB2685" s="23"/>
    </row>
    <row r="2686" spans="16:28" x14ac:dyDescent="0.25">
      <c r="P2686" s="6"/>
      <c r="AB2686" s="23"/>
    </row>
    <row r="2687" spans="16:28" x14ac:dyDescent="0.25">
      <c r="P2687" s="6"/>
      <c r="AB2687" s="23"/>
    </row>
    <row r="2688" spans="16:28" x14ac:dyDescent="0.25">
      <c r="P2688" s="6"/>
      <c r="AB2688" s="23"/>
    </row>
    <row r="2689" spans="16:28" x14ac:dyDescent="0.25">
      <c r="P2689" s="6"/>
      <c r="AB2689" s="23"/>
    </row>
    <row r="2690" spans="16:28" x14ac:dyDescent="0.25">
      <c r="P2690" s="6"/>
      <c r="AB2690" s="23"/>
    </row>
    <row r="2691" spans="16:28" x14ac:dyDescent="0.25">
      <c r="P2691" s="6"/>
      <c r="AB2691" s="23"/>
    </row>
    <row r="2692" spans="16:28" x14ac:dyDescent="0.25">
      <c r="P2692" s="6"/>
      <c r="AB2692" s="23"/>
    </row>
    <row r="2693" spans="16:28" x14ac:dyDescent="0.25">
      <c r="P2693" s="6"/>
      <c r="AB2693" s="23"/>
    </row>
    <row r="2694" spans="16:28" x14ac:dyDescent="0.25">
      <c r="P2694" s="6"/>
      <c r="AB2694" s="23"/>
    </row>
    <row r="2695" spans="16:28" x14ac:dyDescent="0.25">
      <c r="P2695" s="6"/>
      <c r="AB2695" s="23"/>
    </row>
    <row r="2696" spans="16:28" x14ac:dyDescent="0.25">
      <c r="P2696" s="6"/>
      <c r="AB2696" s="23"/>
    </row>
    <row r="2697" spans="16:28" x14ac:dyDescent="0.25">
      <c r="P2697" s="6"/>
      <c r="AB2697" s="23"/>
    </row>
    <row r="2698" spans="16:28" x14ac:dyDescent="0.25">
      <c r="P2698" s="6"/>
      <c r="AB2698" s="23"/>
    </row>
    <row r="2699" spans="16:28" x14ac:dyDescent="0.25">
      <c r="P2699" s="6"/>
      <c r="AB2699" s="23"/>
    </row>
    <row r="2700" spans="16:28" x14ac:dyDescent="0.25">
      <c r="P2700" s="6"/>
      <c r="AB2700" s="23"/>
    </row>
    <row r="2701" spans="16:28" x14ac:dyDescent="0.25">
      <c r="P2701" s="6"/>
      <c r="AB2701" s="23"/>
    </row>
    <row r="2702" spans="16:28" x14ac:dyDescent="0.25">
      <c r="P2702" s="6"/>
      <c r="AB2702" s="23"/>
    </row>
    <row r="2703" spans="16:28" x14ac:dyDescent="0.25">
      <c r="P2703" s="6"/>
      <c r="AB2703" s="23"/>
    </row>
    <row r="2704" spans="16:28" x14ac:dyDescent="0.25">
      <c r="P2704" s="6"/>
      <c r="AB2704" s="23"/>
    </row>
    <row r="2705" spans="16:28" x14ac:dyDescent="0.25">
      <c r="P2705" s="6"/>
      <c r="AB2705" s="23"/>
    </row>
    <row r="2706" spans="16:28" x14ac:dyDescent="0.25">
      <c r="P2706" s="6"/>
      <c r="AB2706" s="23"/>
    </row>
    <row r="2707" spans="16:28" x14ac:dyDescent="0.25">
      <c r="P2707" s="6"/>
      <c r="AB2707" s="23"/>
    </row>
    <row r="2708" spans="16:28" x14ac:dyDescent="0.25">
      <c r="P2708" s="6"/>
      <c r="AB2708" s="23"/>
    </row>
    <row r="2709" spans="16:28" x14ac:dyDescent="0.25">
      <c r="P2709" s="6"/>
      <c r="AB2709" s="23"/>
    </row>
    <row r="2710" spans="16:28" x14ac:dyDescent="0.25">
      <c r="P2710" s="6"/>
      <c r="AB2710" s="23"/>
    </row>
    <row r="2711" spans="16:28" x14ac:dyDescent="0.25">
      <c r="P2711" s="6"/>
      <c r="AB2711" s="23"/>
    </row>
    <row r="2712" spans="16:28" x14ac:dyDescent="0.25">
      <c r="P2712" s="6"/>
      <c r="AB2712" s="23"/>
    </row>
    <row r="2713" spans="16:28" x14ac:dyDescent="0.25">
      <c r="P2713" s="6"/>
      <c r="AB2713" s="23"/>
    </row>
    <row r="2714" spans="16:28" x14ac:dyDescent="0.25">
      <c r="P2714" s="6"/>
      <c r="AB2714" s="23"/>
    </row>
    <row r="2715" spans="16:28" x14ac:dyDescent="0.25">
      <c r="P2715" s="6"/>
      <c r="AB2715" s="23"/>
    </row>
    <row r="2716" spans="16:28" x14ac:dyDescent="0.25">
      <c r="P2716" s="6"/>
      <c r="AB2716" s="23"/>
    </row>
    <row r="2717" spans="16:28" x14ac:dyDescent="0.25">
      <c r="P2717" s="6"/>
      <c r="AB2717" s="23"/>
    </row>
    <row r="2718" spans="16:28" x14ac:dyDescent="0.25">
      <c r="P2718" s="6"/>
      <c r="AB2718" s="23"/>
    </row>
    <row r="2719" spans="16:28" x14ac:dyDescent="0.25">
      <c r="P2719" s="6"/>
      <c r="AB2719" s="23"/>
    </row>
    <row r="2720" spans="16:28" x14ac:dyDescent="0.25">
      <c r="P2720" s="6"/>
      <c r="AB2720" s="23"/>
    </row>
    <row r="2721" spans="16:28" x14ac:dyDescent="0.25">
      <c r="P2721" s="6"/>
      <c r="AB2721" s="23"/>
    </row>
    <row r="2722" spans="16:28" x14ac:dyDescent="0.25">
      <c r="P2722" s="6"/>
      <c r="AB2722" s="23"/>
    </row>
    <row r="2723" spans="16:28" x14ac:dyDescent="0.25">
      <c r="P2723" s="6"/>
      <c r="AB2723" s="23"/>
    </row>
    <row r="2724" spans="16:28" x14ac:dyDescent="0.25">
      <c r="P2724" s="6"/>
      <c r="AB2724" s="23"/>
    </row>
    <row r="2725" spans="16:28" x14ac:dyDescent="0.25">
      <c r="P2725" s="6"/>
      <c r="AB2725" s="23"/>
    </row>
    <row r="2726" spans="16:28" x14ac:dyDescent="0.25">
      <c r="AB2726" s="23"/>
    </row>
    <row r="2727" spans="16:28" x14ac:dyDescent="0.25">
      <c r="AB2727" s="23"/>
    </row>
    <row r="2728" spans="16:28" x14ac:dyDescent="0.25">
      <c r="AB2728" s="23"/>
    </row>
    <row r="2729" spans="16:28" x14ac:dyDescent="0.25">
      <c r="AB2729" s="23"/>
    </row>
    <row r="2730" spans="16:28" x14ac:dyDescent="0.25">
      <c r="AB2730" s="23"/>
    </row>
    <row r="2731" spans="16:28" x14ac:dyDescent="0.25">
      <c r="AB2731" s="23"/>
    </row>
    <row r="2732" spans="16:28" x14ac:dyDescent="0.25">
      <c r="AB2732" s="23"/>
    </row>
    <row r="2733" spans="16:28" x14ac:dyDescent="0.25">
      <c r="AB2733" s="23"/>
    </row>
    <row r="1048489" spans="1:39" s="9" customFormat="1" ht="15" customHeight="1" x14ac:dyDescent="0.25">
      <c r="A1048489" s="15"/>
      <c r="B1048489" s="16"/>
      <c r="C1048489" s="16"/>
      <c r="D1048489" s="16"/>
      <c r="E1048489" s="16"/>
      <c r="F1048489" s="16"/>
      <c r="G1048489" s="16"/>
      <c r="H1048489" s="16"/>
      <c r="I1048489" s="16"/>
      <c r="J1048489" s="16"/>
      <c r="K1048489" s="16"/>
      <c r="L1048489" s="15"/>
      <c r="M1048489" s="7"/>
      <c r="N1048489" s="6"/>
      <c r="O1048489" s="30"/>
      <c r="P1048489" s="6"/>
      <c r="Q1048489" s="6"/>
      <c r="R1048489" s="8"/>
      <c r="S1048489" s="8"/>
      <c r="T1048489" s="32"/>
      <c r="U1048489" s="8"/>
      <c r="V1048489" s="34"/>
      <c r="W1048489" s="6"/>
      <c r="X1048489" s="2"/>
      <c r="Y1048489" s="11"/>
      <c r="AB1048489" s="23"/>
      <c r="AH1048489" s="19"/>
      <c r="AI1048489" s="19"/>
      <c r="AL1048489"/>
      <c r="AM1048489" s="19"/>
    </row>
  </sheetData>
  <conditionalFormatting sqref="H2533:H2633">
    <cfRule type="duplicateValues" dxfId="5" priority="4"/>
  </conditionalFormatting>
  <conditionalFormatting sqref="H2532:H2633">
    <cfRule type="duplicateValues" dxfId="4" priority="1"/>
  </conditionalFormatting>
  <conditionalFormatting sqref="H3:H1316">
    <cfRule type="duplicateValues" dxfId="3" priority="27"/>
  </conditionalFormatting>
  <conditionalFormatting sqref="H1317:H2531">
    <cfRule type="duplicateValues" dxfId="2" priority="29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"/>
  <sheetViews>
    <sheetView workbookViewId="0">
      <selection activeCell="T4" sqref="T4"/>
    </sheetView>
  </sheetViews>
  <sheetFormatPr defaultRowHeight="15" x14ac:dyDescent="0.25"/>
  <cols>
    <col min="1" max="1" width="5" bestFit="1" customWidth="1"/>
    <col min="20" max="20" width="14" bestFit="1" customWidth="1"/>
  </cols>
  <sheetData>
    <row r="1" spans="1:39" s="95" customFormat="1" ht="15" customHeight="1" x14ac:dyDescent="0.25">
      <c r="A1" s="86" t="s">
        <v>46</v>
      </c>
      <c r="B1" s="87" t="s">
        <v>182</v>
      </c>
      <c r="C1" s="88" t="s">
        <v>24</v>
      </c>
      <c r="D1" s="87" t="s">
        <v>9702</v>
      </c>
      <c r="E1" s="87" t="s">
        <v>12456</v>
      </c>
      <c r="F1" s="87" t="s">
        <v>15186</v>
      </c>
      <c r="G1" s="89" t="s">
        <v>25</v>
      </c>
      <c r="H1" s="87">
        <v>2001187956</v>
      </c>
      <c r="I1" s="87" t="s">
        <v>3869</v>
      </c>
      <c r="J1" s="90"/>
      <c r="K1" s="99"/>
      <c r="L1" s="91"/>
      <c r="M1" s="92"/>
      <c r="N1" s="93"/>
      <c r="O1" s="87" t="s">
        <v>26</v>
      </c>
      <c r="P1" s="93"/>
      <c r="Q1" s="93"/>
      <c r="R1" s="93"/>
      <c r="S1" s="93"/>
      <c r="T1" s="94">
        <v>-1499975.88</v>
      </c>
      <c r="U1" s="93"/>
      <c r="V1" s="100">
        <v>39669</v>
      </c>
      <c r="W1" s="93" t="s">
        <v>27</v>
      </c>
      <c r="Y1" s="89"/>
      <c r="Z1" s="96"/>
      <c r="AB1" s="89"/>
      <c r="AG1" s="89"/>
      <c r="AH1" s="96"/>
      <c r="AI1" s="96"/>
      <c r="AL1" s="89"/>
      <c r="AM1" s="96"/>
    </row>
    <row r="2" spans="1:39" s="95" customFormat="1" ht="15" customHeight="1" x14ac:dyDescent="0.25">
      <c r="A2" s="86" t="s">
        <v>37</v>
      </c>
      <c r="B2" s="87" t="s">
        <v>181</v>
      </c>
      <c r="C2" s="88" t="s">
        <v>24</v>
      </c>
      <c r="D2" s="87">
        <v>3520223859841</v>
      </c>
      <c r="E2" s="87" t="s">
        <v>13841</v>
      </c>
      <c r="F2" s="87" t="s">
        <v>16700</v>
      </c>
      <c r="G2" s="89" t="s">
        <v>25</v>
      </c>
      <c r="H2" s="87">
        <v>2000765247</v>
      </c>
      <c r="I2" s="87" t="s">
        <v>17483</v>
      </c>
      <c r="J2" s="90" t="s">
        <v>111</v>
      </c>
      <c r="K2" s="90"/>
      <c r="L2" s="91"/>
      <c r="M2" s="92"/>
      <c r="N2" s="93"/>
      <c r="O2" s="87" t="s">
        <v>26</v>
      </c>
      <c r="P2" s="93"/>
      <c r="Q2" s="93"/>
      <c r="R2" s="93"/>
      <c r="S2" s="93"/>
      <c r="T2" s="94">
        <v>3073.88</v>
      </c>
      <c r="U2" s="93"/>
      <c r="V2" s="95">
        <v>39748</v>
      </c>
      <c r="W2" s="93" t="s">
        <v>27</v>
      </c>
      <c r="Y2" s="89"/>
      <c r="AB2" s="89"/>
      <c r="AH2" s="96"/>
      <c r="AI2" s="96"/>
      <c r="AL2" s="89"/>
      <c r="AM2" s="96"/>
    </row>
    <row r="3" spans="1:39" x14ac:dyDescent="0.25">
      <c r="T3" s="101">
        <f>SUM(T1:T2)</f>
        <v>-1496902</v>
      </c>
    </row>
  </sheetData>
  <conditionalFormatting sqref="H1">
    <cfRule type="duplicateValues" dxfId="1" priority="2"/>
  </conditionalFormatting>
  <conditionalFormatting sqref="H2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Data(Provisional)</vt:lpstr>
      <vt:lpstr>Data(Provisional) WORKING</vt:lpstr>
      <vt:lpstr>Data(Provisional) FINAL DBF</vt:lpstr>
      <vt:lpstr>Data(Provisional) (Final)</vt:lpstr>
      <vt:lpstr>deleted accoint 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azeem.uddin</dc:creator>
  <cp:lastModifiedBy>Nouman Malik</cp:lastModifiedBy>
  <dcterms:created xsi:type="dcterms:W3CDTF">2016-03-31T11:34:18Z</dcterms:created>
  <dcterms:modified xsi:type="dcterms:W3CDTF">2019-07-25T08:30:30Z</dcterms:modified>
</cp:coreProperties>
</file>